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svaughan/Google Drive/UNCC/10thSemesterClasses/uncc-finn-6216/hw/3/"/>
    </mc:Choice>
  </mc:AlternateContent>
  <bookViews>
    <workbookView xWindow="48800" yWindow="-3140" windowWidth="18400" windowHeight="21140" activeTab="1" xr2:uid="{00000000-000D-0000-FFFF-FFFF00000000}"/>
  </bookViews>
  <sheets>
    <sheet name="Sheet1" sheetId="1" r:id="rId1"/>
    <sheet name="Sheet2" sheetId="2" r:id="rId2"/>
  </sheets>
  <functionGroups builtInGroupCount="19"/>
  <definedNames>
    <definedName name="_xlchart.v1.0" hidden="1">Sheet2!$AF$2:$AF$5001</definedName>
    <definedName name="_xlchart.v1.1" hidden="1">Sheet2!$AF$2:$AF$5001</definedName>
    <definedName name="_xlchart.v1.2" hidden="1">Sheet2!$AF$2:$AF$5001</definedName>
    <definedName name="_xlchart.v1.3" hidden="1">Sheet2!$AF$2:$AF$5001</definedName>
    <definedName name="_xlchart.v1.4" hidden="1">Sheet2!$AF$2:$AF$5001</definedName>
    <definedName name="solver_adj" localSheetId="0" hidden="1">Sheet1!$B$26</definedName>
    <definedName name="solver_adj" localSheetId="1" hidden="1">Sheet2!$B$27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Sheet1!$B$27</definedName>
    <definedName name="solver_opt" localSheetId="1" hidden="1">Sheet2!$B$28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" i="2" l="1"/>
  <c r="V506" i="2" l="1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1502" i="2"/>
  <c r="V1503" i="2"/>
  <c r="V1504" i="2"/>
  <c r="V1505" i="2"/>
  <c r="V1506" i="2"/>
  <c r="V1507" i="2"/>
  <c r="V1508" i="2"/>
  <c r="V1509" i="2"/>
  <c r="V1510" i="2"/>
  <c r="V1511" i="2"/>
  <c r="V1512" i="2"/>
  <c r="V1513" i="2"/>
  <c r="V1514" i="2"/>
  <c r="V1515" i="2"/>
  <c r="V1516" i="2"/>
  <c r="V1517" i="2"/>
  <c r="V1518" i="2"/>
  <c r="V1519" i="2"/>
  <c r="V1520" i="2"/>
  <c r="V1521" i="2"/>
  <c r="V1522" i="2"/>
  <c r="V1523" i="2"/>
  <c r="V1524" i="2"/>
  <c r="V1525" i="2"/>
  <c r="V1526" i="2"/>
  <c r="V1527" i="2"/>
  <c r="V1528" i="2"/>
  <c r="V1529" i="2"/>
  <c r="V1530" i="2"/>
  <c r="V1531" i="2"/>
  <c r="V1532" i="2"/>
  <c r="V1533" i="2"/>
  <c r="V1534" i="2"/>
  <c r="V1535" i="2"/>
  <c r="V1536" i="2"/>
  <c r="V1537" i="2"/>
  <c r="V1538" i="2"/>
  <c r="V1539" i="2"/>
  <c r="V1540" i="2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889" i="2"/>
  <c r="V1890" i="2"/>
  <c r="V1891" i="2"/>
  <c r="V1892" i="2"/>
  <c r="V1893" i="2"/>
  <c r="V1894" i="2"/>
  <c r="V1895" i="2"/>
  <c r="V1896" i="2"/>
  <c r="V1897" i="2"/>
  <c r="V1898" i="2"/>
  <c r="V1899" i="2"/>
  <c r="V1900" i="2"/>
  <c r="V1901" i="2"/>
  <c r="V1902" i="2"/>
  <c r="V1903" i="2"/>
  <c r="V1904" i="2"/>
  <c r="V1905" i="2"/>
  <c r="V1906" i="2"/>
  <c r="V1907" i="2"/>
  <c r="V1908" i="2"/>
  <c r="V1909" i="2"/>
  <c r="V1910" i="2"/>
  <c r="V1911" i="2"/>
  <c r="V1912" i="2"/>
  <c r="V1913" i="2"/>
  <c r="V1914" i="2"/>
  <c r="V1915" i="2"/>
  <c r="V1916" i="2"/>
  <c r="V1917" i="2"/>
  <c r="V1918" i="2"/>
  <c r="V1919" i="2"/>
  <c r="V1920" i="2"/>
  <c r="V1921" i="2"/>
  <c r="V1922" i="2"/>
  <c r="V1923" i="2"/>
  <c r="V1924" i="2"/>
  <c r="V1925" i="2"/>
  <c r="V1926" i="2"/>
  <c r="V1927" i="2"/>
  <c r="V1928" i="2"/>
  <c r="V1929" i="2"/>
  <c r="V1930" i="2"/>
  <c r="V1931" i="2"/>
  <c r="V1932" i="2"/>
  <c r="V1933" i="2"/>
  <c r="V1934" i="2"/>
  <c r="V1935" i="2"/>
  <c r="V1936" i="2"/>
  <c r="V1937" i="2"/>
  <c r="V1938" i="2"/>
  <c r="V1939" i="2"/>
  <c r="V1940" i="2"/>
  <c r="V1941" i="2"/>
  <c r="V1942" i="2"/>
  <c r="V1943" i="2"/>
  <c r="V1944" i="2"/>
  <c r="V1945" i="2"/>
  <c r="V1946" i="2"/>
  <c r="V1947" i="2"/>
  <c r="V1948" i="2"/>
  <c r="V1949" i="2"/>
  <c r="V1950" i="2"/>
  <c r="V1951" i="2"/>
  <c r="V1952" i="2"/>
  <c r="V1953" i="2"/>
  <c r="V1954" i="2"/>
  <c r="V1955" i="2"/>
  <c r="V1956" i="2"/>
  <c r="V1957" i="2"/>
  <c r="V1958" i="2"/>
  <c r="V1959" i="2"/>
  <c r="V1960" i="2"/>
  <c r="V1961" i="2"/>
  <c r="V1962" i="2"/>
  <c r="V1963" i="2"/>
  <c r="V1964" i="2"/>
  <c r="V1965" i="2"/>
  <c r="V1966" i="2"/>
  <c r="V1967" i="2"/>
  <c r="V1968" i="2"/>
  <c r="V1969" i="2"/>
  <c r="V1970" i="2"/>
  <c r="V1971" i="2"/>
  <c r="V1972" i="2"/>
  <c r="V1973" i="2"/>
  <c r="V1974" i="2"/>
  <c r="V1975" i="2"/>
  <c r="V1976" i="2"/>
  <c r="V1977" i="2"/>
  <c r="V1978" i="2"/>
  <c r="V1979" i="2"/>
  <c r="V1980" i="2"/>
  <c r="V1981" i="2"/>
  <c r="V1982" i="2"/>
  <c r="V1983" i="2"/>
  <c r="V1984" i="2"/>
  <c r="V1985" i="2"/>
  <c r="V1986" i="2"/>
  <c r="V1987" i="2"/>
  <c r="V1988" i="2"/>
  <c r="V1989" i="2"/>
  <c r="V1990" i="2"/>
  <c r="V1991" i="2"/>
  <c r="V1992" i="2"/>
  <c r="V1993" i="2"/>
  <c r="V1994" i="2"/>
  <c r="V1995" i="2"/>
  <c r="V1996" i="2"/>
  <c r="V1997" i="2"/>
  <c r="V1998" i="2"/>
  <c r="V1999" i="2"/>
  <c r="V2000" i="2"/>
  <c r="V2001" i="2"/>
  <c r="V2002" i="2"/>
  <c r="V2003" i="2"/>
  <c r="V2004" i="2"/>
  <c r="V2005" i="2"/>
  <c r="V2006" i="2"/>
  <c r="V2007" i="2"/>
  <c r="V2008" i="2"/>
  <c r="V2009" i="2"/>
  <c r="V2010" i="2"/>
  <c r="V2011" i="2"/>
  <c r="V2012" i="2"/>
  <c r="V2013" i="2"/>
  <c r="V2014" i="2"/>
  <c r="V2015" i="2"/>
  <c r="V2016" i="2"/>
  <c r="V2017" i="2"/>
  <c r="V2018" i="2"/>
  <c r="V2019" i="2"/>
  <c r="V2020" i="2"/>
  <c r="V2021" i="2"/>
  <c r="V2022" i="2"/>
  <c r="V2023" i="2"/>
  <c r="V2024" i="2"/>
  <c r="V2025" i="2"/>
  <c r="V2026" i="2"/>
  <c r="V2027" i="2"/>
  <c r="V2028" i="2"/>
  <c r="V2029" i="2"/>
  <c r="V2030" i="2"/>
  <c r="V2031" i="2"/>
  <c r="V2032" i="2"/>
  <c r="V2033" i="2"/>
  <c r="V2034" i="2"/>
  <c r="V2035" i="2"/>
  <c r="V2036" i="2"/>
  <c r="V2037" i="2"/>
  <c r="V2038" i="2"/>
  <c r="V2039" i="2"/>
  <c r="V2040" i="2"/>
  <c r="V2041" i="2"/>
  <c r="V2042" i="2"/>
  <c r="V2043" i="2"/>
  <c r="V2044" i="2"/>
  <c r="V2045" i="2"/>
  <c r="V2046" i="2"/>
  <c r="V2047" i="2"/>
  <c r="V2048" i="2"/>
  <c r="V2049" i="2"/>
  <c r="V2050" i="2"/>
  <c r="V2051" i="2"/>
  <c r="V2052" i="2"/>
  <c r="V2053" i="2"/>
  <c r="V2054" i="2"/>
  <c r="V2055" i="2"/>
  <c r="V2056" i="2"/>
  <c r="V2057" i="2"/>
  <c r="V2058" i="2"/>
  <c r="V2059" i="2"/>
  <c r="V2060" i="2"/>
  <c r="V2061" i="2"/>
  <c r="V2062" i="2"/>
  <c r="V2063" i="2"/>
  <c r="V2064" i="2"/>
  <c r="V2065" i="2"/>
  <c r="V2066" i="2"/>
  <c r="V2067" i="2"/>
  <c r="V2068" i="2"/>
  <c r="V2069" i="2"/>
  <c r="V2070" i="2"/>
  <c r="V2071" i="2"/>
  <c r="V2072" i="2"/>
  <c r="V2073" i="2"/>
  <c r="V2074" i="2"/>
  <c r="V2075" i="2"/>
  <c r="V2076" i="2"/>
  <c r="V2077" i="2"/>
  <c r="V2078" i="2"/>
  <c r="V2079" i="2"/>
  <c r="V2080" i="2"/>
  <c r="V2081" i="2"/>
  <c r="V2082" i="2"/>
  <c r="V2083" i="2"/>
  <c r="V2084" i="2"/>
  <c r="V2085" i="2"/>
  <c r="V2086" i="2"/>
  <c r="V2087" i="2"/>
  <c r="V2088" i="2"/>
  <c r="V2089" i="2"/>
  <c r="V2090" i="2"/>
  <c r="V2091" i="2"/>
  <c r="V2092" i="2"/>
  <c r="V2093" i="2"/>
  <c r="V2094" i="2"/>
  <c r="V2095" i="2"/>
  <c r="V2096" i="2"/>
  <c r="V2097" i="2"/>
  <c r="V2098" i="2"/>
  <c r="V2099" i="2"/>
  <c r="V2100" i="2"/>
  <c r="V2101" i="2"/>
  <c r="V2102" i="2"/>
  <c r="V2103" i="2"/>
  <c r="V2104" i="2"/>
  <c r="V2105" i="2"/>
  <c r="V2106" i="2"/>
  <c r="V2107" i="2"/>
  <c r="V2108" i="2"/>
  <c r="V2109" i="2"/>
  <c r="V2110" i="2"/>
  <c r="V2111" i="2"/>
  <c r="V2112" i="2"/>
  <c r="V2113" i="2"/>
  <c r="V2114" i="2"/>
  <c r="V2115" i="2"/>
  <c r="V2116" i="2"/>
  <c r="V2117" i="2"/>
  <c r="V2118" i="2"/>
  <c r="V2119" i="2"/>
  <c r="V2120" i="2"/>
  <c r="V2121" i="2"/>
  <c r="V2122" i="2"/>
  <c r="V2123" i="2"/>
  <c r="V2124" i="2"/>
  <c r="V2125" i="2"/>
  <c r="V2126" i="2"/>
  <c r="V2127" i="2"/>
  <c r="V2128" i="2"/>
  <c r="V2129" i="2"/>
  <c r="V2130" i="2"/>
  <c r="V2131" i="2"/>
  <c r="V2132" i="2"/>
  <c r="V2133" i="2"/>
  <c r="V2134" i="2"/>
  <c r="V2135" i="2"/>
  <c r="V2136" i="2"/>
  <c r="V2137" i="2"/>
  <c r="V2138" i="2"/>
  <c r="V2139" i="2"/>
  <c r="V2140" i="2"/>
  <c r="V2141" i="2"/>
  <c r="V2142" i="2"/>
  <c r="V2143" i="2"/>
  <c r="V2144" i="2"/>
  <c r="V2145" i="2"/>
  <c r="V2146" i="2"/>
  <c r="V2147" i="2"/>
  <c r="V2148" i="2"/>
  <c r="V2149" i="2"/>
  <c r="V2150" i="2"/>
  <c r="V2151" i="2"/>
  <c r="V2152" i="2"/>
  <c r="V2153" i="2"/>
  <c r="V2154" i="2"/>
  <c r="V2155" i="2"/>
  <c r="V2156" i="2"/>
  <c r="V2157" i="2"/>
  <c r="V2158" i="2"/>
  <c r="V2159" i="2"/>
  <c r="V2160" i="2"/>
  <c r="V2161" i="2"/>
  <c r="V2162" i="2"/>
  <c r="V2163" i="2"/>
  <c r="V2164" i="2"/>
  <c r="V2165" i="2"/>
  <c r="V2166" i="2"/>
  <c r="V2167" i="2"/>
  <c r="V2168" i="2"/>
  <c r="V2169" i="2"/>
  <c r="V2170" i="2"/>
  <c r="V2171" i="2"/>
  <c r="V2172" i="2"/>
  <c r="V2173" i="2"/>
  <c r="V2174" i="2"/>
  <c r="V2175" i="2"/>
  <c r="V2176" i="2"/>
  <c r="V2177" i="2"/>
  <c r="V2178" i="2"/>
  <c r="V2179" i="2"/>
  <c r="V2180" i="2"/>
  <c r="V2181" i="2"/>
  <c r="V2182" i="2"/>
  <c r="V2183" i="2"/>
  <c r="V2184" i="2"/>
  <c r="V2185" i="2"/>
  <c r="V2186" i="2"/>
  <c r="V2187" i="2"/>
  <c r="V2188" i="2"/>
  <c r="V2189" i="2"/>
  <c r="V2190" i="2"/>
  <c r="V2191" i="2"/>
  <c r="V2192" i="2"/>
  <c r="V2193" i="2"/>
  <c r="V2194" i="2"/>
  <c r="V2195" i="2"/>
  <c r="V2196" i="2"/>
  <c r="V2197" i="2"/>
  <c r="V2198" i="2"/>
  <c r="V2199" i="2"/>
  <c r="V2200" i="2"/>
  <c r="V2201" i="2"/>
  <c r="V2202" i="2"/>
  <c r="V2203" i="2"/>
  <c r="V2204" i="2"/>
  <c r="V2205" i="2"/>
  <c r="V2206" i="2"/>
  <c r="V2207" i="2"/>
  <c r="V2208" i="2"/>
  <c r="V2209" i="2"/>
  <c r="V2210" i="2"/>
  <c r="V2211" i="2"/>
  <c r="V2212" i="2"/>
  <c r="V2213" i="2"/>
  <c r="V2214" i="2"/>
  <c r="V2215" i="2"/>
  <c r="V2216" i="2"/>
  <c r="V2217" i="2"/>
  <c r="V2218" i="2"/>
  <c r="V2219" i="2"/>
  <c r="V2220" i="2"/>
  <c r="V2221" i="2"/>
  <c r="V2222" i="2"/>
  <c r="V2223" i="2"/>
  <c r="V2224" i="2"/>
  <c r="V2225" i="2"/>
  <c r="V2226" i="2"/>
  <c r="V2227" i="2"/>
  <c r="V2228" i="2"/>
  <c r="V2229" i="2"/>
  <c r="V2230" i="2"/>
  <c r="V2231" i="2"/>
  <c r="V2232" i="2"/>
  <c r="V2233" i="2"/>
  <c r="V2234" i="2"/>
  <c r="V2235" i="2"/>
  <c r="V2236" i="2"/>
  <c r="V2237" i="2"/>
  <c r="V2238" i="2"/>
  <c r="V2239" i="2"/>
  <c r="V2240" i="2"/>
  <c r="V2241" i="2"/>
  <c r="V2242" i="2"/>
  <c r="V2243" i="2"/>
  <c r="V2244" i="2"/>
  <c r="V2245" i="2"/>
  <c r="V2246" i="2"/>
  <c r="V2247" i="2"/>
  <c r="V2248" i="2"/>
  <c r="V2249" i="2"/>
  <c r="V2250" i="2"/>
  <c r="V2251" i="2"/>
  <c r="V2252" i="2"/>
  <c r="V2253" i="2"/>
  <c r="V2254" i="2"/>
  <c r="V2255" i="2"/>
  <c r="V2256" i="2"/>
  <c r="V2257" i="2"/>
  <c r="V2258" i="2"/>
  <c r="V2259" i="2"/>
  <c r="V2260" i="2"/>
  <c r="V2261" i="2"/>
  <c r="V2262" i="2"/>
  <c r="V2263" i="2"/>
  <c r="V2264" i="2"/>
  <c r="V2265" i="2"/>
  <c r="V2266" i="2"/>
  <c r="V2267" i="2"/>
  <c r="V2268" i="2"/>
  <c r="V2269" i="2"/>
  <c r="V2270" i="2"/>
  <c r="V2271" i="2"/>
  <c r="V2272" i="2"/>
  <c r="V2273" i="2"/>
  <c r="V2274" i="2"/>
  <c r="V2275" i="2"/>
  <c r="V2276" i="2"/>
  <c r="V2277" i="2"/>
  <c r="V2278" i="2"/>
  <c r="V2279" i="2"/>
  <c r="V2280" i="2"/>
  <c r="V2281" i="2"/>
  <c r="V2282" i="2"/>
  <c r="V2283" i="2"/>
  <c r="V2284" i="2"/>
  <c r="V2285" i="2"/>
  <c r="V2286" i="2"/>
  <c r="V2287" i="2"/>
  <c r="V2288" i="2"/>
  <c r="V2289" i="2"/>
  <c r="V2290" i="2"/>
  <c r="V2291" i="2"/>
  <c r="V2292" i="2"/>
  <c r="V2293" i="2"/>
  <c r="V2294" i="2"/>
  <c r="V2295" i="2"/>
  <c r="V2296" i="2"/>
  <c r="V2297" i="2"/>
  <c r="V2298" i="2"/>
  <c r="V2299" i="2"/>
  <c r="V2300" i="2"/>
  <c r="V2301" i="2"/>
  <c r="V2302" i="2"/>
  <c r="V2303" i="2"/>
  <c r="V2304" i="2"/>
  <c r="V2305" i="2"/>
  <c r="V2306" i="2"/>
  <c r="V2307" i="2"/>
  <c r="V2308" i="2"/>
  <c r="V2309" i="2"/>
  <c r="V2310" i="2"/>
  <c r="V2311" i="2"/>
  <c r="V2312" i="2"/>
  <c r="V2313" i="2"/>
  <c r="V2314" i="2"/>
  <c r="V2315" i="2"/>
  <c r="V2316" i="2"/>
  <c r="V2317" i="2"/>
  <c r="V2318" i="2"/>
  <c r="V2319" i="2"/>
  <c r="V2320" i="2"/>
  <c r="V2321" i="2"/>
  <c r="V2322" i="2"/>
  <c r="V2323" i="2"/>
  <c r="V2324" i="2"/>
  <c r="V2325" i="2"/>
  <c r="V2326" i="2"/>
  <c r="V2327" i="2"/>
  <c r="V2328" i="2"/>
  <c r="V2329" i="2"/>
  <c r="V2330" i="2"/>
  <c r="V2331" i="2"/>
  <c r="V2332" i="2"/>
  <c r="V2333" i="2"/>
  <c r="V2334" i="2"/>
  <c r="V2335" i="2"/>
  <c r="V2336" i="2"/>
  <c r="V2337" i="2"/>
  <c r="V2338" i="2"/>
  <c r="V2339" i="2"/>
  <c r="V2340" i="2"/>
  <c r="V2341" i="2"/>
  <c r="V2342" i="2"/>
  <c r="V2343" i="2"/>
  <c r="V2344" i="2"/>
  <c r="V2345" i="2"/>
  <c r="V2346" i="2"/>
  <c r="V2347" i="2"/>
  <c r="V2348" i="2"/>
  <c r="V2349" i="2"/>
  <c r="V2350" i="2"/>
  <c r="V2351" i="2"/>
  <c r="V2352" i="2"/>
  <c r="V2353" i="2"/>
  <c r="V2354" i="2"/>
  <c r="V2355" i="2"/>
  <c r="V2356" i="2"/>
  <c r="V2357" i="2"/>
  <c r="V2358" i="2"/>
  <c r="V2359" i="2"/>
  <c r="V2360" i="2"/>
  <c r="V2361" i="2"/>
  <c r="V2362" i="2"/>
  <c r="V2363" i="2"/>
  <c r="V2364" i="2"/>
  <c r="V2365" i="2"/>
  <c r="V2366" i="2"/>
  <c r="V2367" i="2"/>
  <c r="V2368" i="2"/>
  <c r="V2369" i="2"/>
  <c r="V2370" i="2"/>
  <c r="V2371" i="2"/>
  <c r="V2372" i="2"/>
  <c r="V2373" i="2"/>
  <c r="V2374" i="2"/>
  <c r="V2375" i="2"/>
  <c r="V2376" i="2"/>
  <c r="V2377" i="2"/>
  <c r="V2378" i="2"/>
  <c r="V2379" i="2"/>
  <c r="V2380" i="2"/>
  <c r="V2381" i="2"/>
  <c r="V2382" i="2"/>
  <c r="V2383" i="2"/>
  <c r="V2384" i="2"/>
  <c r="V2385" i="2"/>
  <c r="V2386" i="2"/>
  <c r="V2387" i="2"/>
  <c r="V2388" i="2"/>
  <c r="V2389" i="2"/>
  <c r="V2390" i="2"/>
  <c r="V2391" i="2"/>
  <c r="V2392" i="2"/>
  <c r="V2393" i="2"/>
  <c r="V2394" i="2"/>
  <c r="V2395" i="2"/>
  <c r="V2396" i="2"/>
  <c r="V2397" i="2"/>
  <c r="V2398" i="2"/>
  <c r="V2399" i="2"/>
  <c r="V2400" i="2"/>
  <c r="V2401" i="2"/>
  <c r="V2402" i="2"/>
  <c r="V2403" i="2"/>
  <c r="V2404" i="2"/>
  <c r="V2405" i="2"/>
  <c r="V2406" i="2"/>
  <c r="V2407" i="2"/>
  <c r="V2408" i="2"/>
  <c r="V2409" i="2"/>
  <c r="V2410" i="2"/>
  <c r="V2411" i="2"/>
  <c r="V2412" i="2"/>
  <c r="V2413" i="2"/>
  <c r="V2414" i="2"/>
  <c r="V2415" i="2"/>
  <c r="V2416" i="2"/>
  <c r="V2417" i="2"/>
  <c r="V2418" i="2"/>
  <c r="V2419" i="2"/>
  <c r="V2420" i="2"/>
  <c r="V2421" i="2"/>
  <c r="V2422" i="2"/>
  <c r="V2423" i="2"/>
  <c r="V2424" i="2"/>
  <c r="V2425" i="2"/>
  <c r="V2426" i="2"/>
  <c r="V2427" i="2"/>
  <c r="V2428" i="2"/>
  <c r="V2429" i="2"/>
  <c r="V2430" i="2"/>
  <c r="V2431" i="2"/>
  <c r="V2432" i="2"/>
  <c r="V2433" i="2"/>
  <c r="V2434" i="2"/>
  <c r="V2435" i="2"/>
  <c r="V2436" i="2"/>
  <c r="V2437" i="2"/>
  <c r="V2438" i="2"/>
  <c r="V2439" i="2"/>
  <c r="V2440" i="2"/>
  <c r="V2441" i="2"/>
  <c r="V2442" i="2"/>
  <c r="V2443" i="2"/>
  <c r="V2444" i="2"/>
  <c r="V2445" i="2"/>
  <c r="V2446" i="2"/>
  <c r="V2447" i="2"/>
  <c r="V2448" i="2"/>
  <c r="V2449" i="2"/>
  <c r="V2450" i="2"/>
  <c r="V2451" i="2"/>
  <c r="V2452" i="2"/>
  <c r="V2453" i="2"/>
  <c r="V2454" i="2"/>
  <c r="V2455" i="2"/>
  <c r="V2456" i="2"/>
  <c r="V2457" i="2"/>
  <c r="V2458" i="2"/>
  <c r="V2459" i="2"/>
  <c r="V2460" i="2"/>
  <c r="V2461" i="2"/>
  <c r="V2462" i="2"/>
  <c r="V2463" i="2"/>
  <c r="V2464" i="2"/>
  <c r="V2465" i="2"/>
  <c r="V2466" i="2"/>
  <c r="V2467" i="2"/>
  <c r="V2468" i="2"/>
  <c r="V2469" i="2"/>
  <c r="V2470" i="2"/>
  <c r="V2471" i="2"/>
  <c r="V2472" i="2"/>
  <c r="V2473" i="2"/>
  <c r="V2474" i="2"/>
  <c r="V2475" i="2"/>
  <c r="V2476" i="2"/>
  <c r="V2477" i="2"/>
  <c r="V2478" i="2"/>
  <c r="V2479" i="2"/>
  <c r="V2480" i="2"/>
  <c r="V2481" i="2"/>
  <c r="V2482" i="2"/>
  <c r="V2483" i="2"/>
  <c r="V2484" i="2"/>
  <c r="V2485" i="2"/>
  <c r="V2486" i="2"/>
  <c r="V2487" i="2"/>
  <c r="V2488" i="2"/>
  <c r="V2489" i="2"/>
  <c r="V2490" i="2"/>
  <c r="V2491" i="2"/>
  <c r="V2492" i="2"/>
  <c r="V2493" i="2"/>
  <c r="V2494" i="2"/>
  <c r="V2495" i="2"/>
  <c r="V2496" i="2"/>
  <c r="V2497" i="2"/>
  <c r="V2498" i="2"/>
  <c r="V2499" i="2"/>
  <c r="V2500" i="2"/>
  <c r="V2501" i="2"/>
  <c r="V2502" i="2"/>
  <c r="V2503" i="2"/>
  <c r="V2504" i="2"/>
  <c r="V2505" i="2"/>
  <c r="V2506" i="2"/>
  <c r="V2507" i="2"/>
  <c r="V2508" i="2"/>
  <c r="V2509" i="2"/>
  <c r="V2510" i="2"/>
  <c r="V2511" i="2"/>
  <c r="V2512" i="2"/>
  <c r="V2513" i="2"/>
  <c r="V2514" i="2"/>
  <c r="V2515" i="2"/>
  <c r="V2516" i="2"/>
  <c r="V2517" i="2"/>
  <c r="V2518" i="2"/>
  <c r="V2519" i="2"/>
  <c r="V2520" i="2"/>
  <c r="V2521" i="2"/>
  <c r="V2522" i="2"/>
  <c r="V2523" i="2"/>
  <c r="V2524" i="2"/>
  <c r="V2525" i="2"/>
  <c r="V2526" i="2"/>
  <c r="V2527" i="2"/>
  <c r="V2528" i="2"/>
  <c r="V2529" i="2"/>
  <c r="V2530" i="2"/>
  <c r="V2531" i="2"/>
  <c r="V2532" i="2"/>
  <c r="V2533" i="2"/>
  <c r="V2534" i="2"/>
  <c r="V2535" i="2"/>
  <c r="V2536" i="2"/>
  <c r="V2537" i="2"/>
  <c r="V2538" i="2"/>
  <c r="V2539" i="2"/>
  <c r="V2540" i="2"/>
  <c r="V2541" i="2"/>
  <c r="V2542" i="2"/>
  <c r="V2543" i="2"/>
  <c r="V2544" i="2"/>
  <c r="V2545" i="2"/>
  <c r="V2546" i="2"/>
  <c r="V2547" i="2"/>
  <c r="V2548" i="2"/>
  <c r="V2549" i="2"/>
  <c r="V2550" i="2"/>
  <c r="V2551" i="2"/>
  <c r="V2552" i="2"/>
  <c r="V2553" i="2"/>
  <c r="V2554" i="2"/>
  <c r="V2555" i="2"/>
  <c r="V2556" i="2"/>
  <c r="V2557" i="2"/>
  <c r="V2558" i="2"/>
  <c r="V2559" i="2"/>
  <c r="V2560" i="2"/>
  <c r="V2561" i="2"/>
  <c r="V2562" i="2"/>
  <c r="V2563" i="2"/>
  <c r="V2564" i="2"/>
  <c r="V2565" i="2"/>
  <c r="V2566" i="2"/>
  <c r="V2567" i="2"/>
  <c r="V2568" i="2"/>
  <c r="V2569" i="2"/>
  <c r="V2570" i="2"/>
  <c r="V2571" i="2"/>
  <c r="V2572" i="2"/>
  <c r="V2573" i="2"/>
  <c r="V2574" i="2"/>
  <c r="V2575" i="2"/>
  <c r="V2576" i="2"/>
  <c r="V2577" i="2"/>
  <c r="V2578" i="2"/>
  <c r="V2579" i="2"/>
  <c r="V2580" i="2"/>
  <c r="V2581" i="2"/>
  <c r="V2582" i="2"/>
  <c r="V2583" i="2"/>
  <c r="V2584" i="2"/>
  <c r="V2585" i="2"/>
  <c r="V2586" i="2"/>
  <c r="V2587" i="2"/>
  <c r="V2588" i="2"/>
  <c r="V2589" i="2"/>
  <c r="V2590" i="2"/>
  <c r="V2591" i="2"/>
  <c r="V2592" i="2"/>
  <c r="V2593" i="2"/>
  <c r="V2594" i="2"/>
  <c r="V2595" i="2"/>
  <c r="V2596" i="2"/>
  <c r="V2597" i="2"/>
  <c r="V2598" i="2"/>
  <c r="V2599" i="2"/>
  <c r="V2600" i="2"/>
  <c r="V2601" i="2"/>
  <c r="V2602" i="2"/>
  <c r="V2603" i="2"/>
  <c r="V2604" i="2"/>
  <c r="V2605" i="2"/>
  <c r="V2606" i="2"/>
  <c r="V2607" i="2"/>
  <c r="V2608" i="2"/>
  <c r="V2609" i="2"/>
  <c r="V2610" i="2"/>
  <c r="V2611" i="2"/>
  <c r="V2612" i="2"/>
  <c r="V2613" i="2"/>
  <c r="V2614" i="2"/>
  <c r="V2615" i="2"/>
  <c r="V2616" i="2"/>
  <c r="V2617" i="2"/>
  <c r="V2618" i="2"/>
  <c r="V2619" i="2"/>
  <c r="V2620" i="2"/>
  <c r="V2621" i="2"/>
  <c r="V2622" i="2"/>
  <c r="V2623" i="2"/>
  <c r="V2624" i="2"/>
  <c r="V2625" i="2"/>
  <c r="V2626" i="2"/>
  <c r="V2627" i="2"/>
  <c r="V2628" i="2"/>
  <c r="V2629" i="2"/>
  <c r="V2630" i="2"/>
  <c r="V2631" i="2"/>
  <c r="V2632" i="2"/>
  <c r="V2633" i="2"/>
  <c r="V2634" i="2"/>
  <c r="V2635" i="2"/>
  <c r="V2636" i="2"/>
  <c r="V2637" i="2"/>
  <c r="V2638" i="2"/>
  <c r="V2639" i="2"/>
  <c r="V2640" i="2"/>
  <c r="V2641" i="2"/>
  <c r="V2642" i="2"/>
  <c r="V2643" i="2"/>
  <c r="V2644" i="2"/>
  <c r="V2645" i="2"/>
  <c r="V2646" i="2"/>
  <c r="V2647" i="2"/>
  <c r="V2648" i="2"/>
  <c r="V2649" i="2"/>
  <c r="V2650" i="2"/>
  <c r="V2651" i="2"/>
  <c r="V2652" i="2"/>
  <c r="V2653" i="2"/>
  <c r="V2654" i="2"/>
  <c r="V2655" i="2"/>
  <c r="V2656" i="2"/>
  <c r="V2657" i="2"/>
  <c r="V2658" i="2"/>
  <c r="V2659" i="2"/>
  <c r="V2660" i="2"/>
  <c r="V2661" i="2"/>
  <c r="V2662" i="2"/>
  <c r="V2663" i="2"/>
  <c r="V2664" i="2"/>
  <c r="V2665" i="2"/>
  <c r="V2666" i="2"/>
  <c r="V2667" i="2"/>
  <c r="V2668" i="2"/>
  <c r="V2669" i="2"/>
  <c r="V2670" i="2"/>
  <c r="V2671" i="2"/>
  <c r="V2672" i="2"/>
  <c r="V2673" i="2"/>
  <c r="V2674" i="2"/>
  <c r="V2675" i="2"/>
  <c r="V2676" i="2"/>
  <c r="V2677" i="2"/>
  <c r="V2678" i="2"/>
  <c r="V2679" i="2"/>
  <c r="V2680" i="2"/>
  <c r="V2681" i="2"/>
  <c r="V2682" i="2"/>
  <c r="V2683" i="2"/>
  <c r="V2684" i="2"/>
  <c r="V2685" i="2"/>
  <c r="V2686" i="2"/>
  <c r="V2687" i="2"/>
  <c r="V2688" i="2"/>
  <c r="V2689" i="2"/>
  <c r="V2690" i="2"/>
  <c r="V2691" i="2"/>
  <c r="V2692" i="2"/>
  <c r="V2693" i="2"/>
  <c r="V2694" i="2"/>
  <c r="V2695" i="2"/>
  <c r="V2696" i="2"/>
  <c r="V2697" i="2"/>
  <c r="V2698" i="2"/>
  <c r="V2699" i="2"/>
  <c r="V2700" i="2"/>
  <c r="V2701" i="2"/>
  <c r="V2702" i="2"/>
  <c r="V2703" i="2"/>
  <c r="V2704" i="2"/>
  <c r="V2705" i="2"/>
  <c r="V2706" i="2"/>
  <c r="V2707" i="2"/>
  <c r="V2708" i="2"/>
  <c r="V2709" i="2"/>
  <c r="V2710" i="2"/>
  <c r="V2711" i="2"/>
  <c r="V2712" i="2"/>
  <c r="V2713" i="2"/>
  <c r="V2714" i="2"/>
  <c r="V2715" i="2"/>
  <c r="V2716" i="2"/>
  <c r="V2717" i="2"/>
  <c r="V2718" i="2"/>
  <c r="V2719" i="2"/>
  <c r="V2720" i="2"/>
  <c r="V2721" i="2"/>
  <c r="V2722" i="2"/>
  <c r="V2723" i="2"/>
  <c r="V2724" i="2"/>
  <c r="V2725" i="2"/>
  <c r="V2726" i="2"/>
  <c r="V2727" i="2"/>
  <c r="V2728" i="2"/>
  <c r="V2729" i="2"/>
  <c r="V2730" i="2"/>
  <c r="V2731" i="2"/>
  <c r="V2732" i="2"/>
  <c r="V2733" i="2"/>
  <c r="V2734" i="2"/>
  <c r="V2735" i="2"/>
  <c r="V2736" i="2"/>
  <c r="V2737" i="2"/>
  <c r="V2738" i="2"/>
  <c r="V2739" i="2"/>
  <c r="V2740" i="2"/>
  <c r="V2741" i="2"/>
  <c r="V2742" i="2"/>
  <c r="V2743" i="2"/>
  <c r="V2744" i="2"/>
  <c r="V2745" i="2"/>
  <c r="V2746" i="2"/>
  <c r="V2747" i="2"/>
  <c r="V2748" i="2"/>
  <c r="V2749" i="2"/>
  <c r="V2750" i="2"/>
  <c r="V2751" i="2"/>
  <c r="V2752" i="2"/>
  <c r="V2753" i="2"/>
  <c r="V2754" i="2"/>
  <c r="V2755" i="2"/>
  <c r="V2756" i="2"/>
  <c r="V2757" i="2"/>
  <c r="V2758" i="2"/>
  <c r="V2759" i="2"/>
  <c r="V2760" i="2"/>
  <c r="V2761" i="2"/>
  <c r="V2762" i="2"/>
  <c r="V2763" i="2"/>
  <c r="V2764" i="2"/>
  <c r="V2765" i="2"/>
  <c r="V2766" i="2"/>
  <c r="V2767" i="2"/>
  <c r="V2768" i="2"/>
  <c r="V2769" i="2"/>
  <c r="V2770" i="2"/>
  <c r="V2771" i="2"/>
  <c r="V2772" i="2"/>
  <c r="V2773" i="2"/>
  <c r="V2774" i="2"/>
  <c r="V2775" i="2"/>
  <c r="V2776" i="2"/>
  <c r="V2777" i="2"/>
  <c r="V2778" i="2"/>
  <c r="V2779" i="2"/>
  <c r="V2780" i="2"/>
  <c r="V2781" i="2"/>
  <c r="V2782" i="2"/>
  <c r="V2783" i="2"/>
  <c r="V2784" i="2"/>
  <c r="V2785" i="2"/>
  <c r="V2786" i="2"/>
  <c r="V2787" i="2"/>
  <c r="V2788" i="2"/>
  <c r="V2789" i="2"/>
  <c r="V2790" i="2"/>
  <c r="V2791" i="2"/>
  <c r="V2792" i="2"/>
  <c r="V2793" i="2"/>
  <c r="V2794" i="2"/>
  <c r="V2795" i="2"/>
  <c r="V2796" i="2"/>
  <c r="V2797" i="2"/>
  <c r="V2798" i="2"/>
  <c r="V2799" i="2"/>
  <c r="V2800" i="2"/>
  <c r="V2801" i="2"/>
  <c r="V2802" i="2"/>
  <c r="V2803" i="2"/>
  <c r="V2804" i="2"/>
  <c r="V2805" i="2"/>
  <c r="V2806" i="2"/>
  <c r="V2807" i="2"/>
  <c r="V2808" i="2"/>
  <c r="V2809" i="2"/>
  <c r="V2810" i="2"/>
  <c r="V2811" i="2"/>
  <c r="V2812" i="2"/>
  <c r="V2813" i="2"/>
  <c r="V2814" i="2"/>
  <c r="V2815" i="2"/>
  <c r="V2816" i="2"/>
  <c r="V2817" i="2"/>
  <c r="V2818" i="2"/>
  <c r="V2819" i="2"/>
  <c r="V2820" i="2"/>
  <c r="V2821" i="2"/>
  <c r="V2822" i="2"/>
  <c r="V2823" i="2"/>
  <c r="V2824" i="2"/>
  <c r="V2825" i="2"/>
  <c r="V2826" i="2"/>
  <c r="V2827" i="2"/>
  <c r="V2828" i="2"/>
  <c r="V2829" i="2"/>
  <c r="V2830" i="2"/>
  <c r="V2831" i="2"/>
  <c r="V2832" i="2"/>
  <c r="V2833" i="2"/>
  <c r="V2834" i="2"/>
  <c r="V2835" i="2"/>
  <c r="V2836" i="2"/>
  <c r="V2837" i="2"/>
  <c r="V2838" i="2"/>
  <c r="V2839" i="2"/>
  <c r="V2840" i="2"/>
  <c r="V2841" i="2"/>
  <c r="V2842" i="2"/>
  <c r="V2843" i="2"/>
  <c r="V2844" i="2"/>
  <c r="V2845" i="2"/>
  <c r="V2846" i="2"/>
  <c r="V2847" i="2"/>
  <c r="V2848" i="2"/>
  <c r="V2849" i="2"/>
  <c r="V2850" i="2"/>
  <c r="V2851" i="2"/>
  <c r="V2852" i="2"/>
  <c r="V2853" i="2"/>
  <c r="V2854" i="2"/>
  <c r="V2855" i="2"/>
  <c r="V2856" i="2"/>
  <c r="V2857" i="2"/>
  <c r="V2858" i="2"/>
  <c r="V2859" i="2"/>
  <c r="V2860" i="2"/>
  <c r="V2861" i="2"/>
  <c r="V2862" i="2"/>
  <c r="V2863" i="2"/>
  <c r="V2864" i="2"/>
  <c r="V2865" i="2"/>
  <c r="V2866" i="2"/>
  <c r="V2867" i="2"/>
  <c r="V2868" i="2"/>
  <c r="V2869" i="2"/>
  <c r="V2870" i="2"/>
  <c r="V2871" i="2"/>
  <c r="V2872" i="2"/>
  <c r="V2873" i="2"/>
  <c r="V2874" i="2"/>
  <c r="V2875" i="2"/>
  <c r="V2876" i="2"/>
  <c r="V2877" i="2"/>
  <c r="V2878" i="2"/>
  <c r="V2879" i="2"/>
  <c r="V2880" i="2"/>
  <c r="V2881" i="2"/>
  <c r="V2882" i="2"/>
  <c r="V2883" i="2"/>
  <c r="V2884" i="2"/>
  <c r="V2885" i="2"/>
  <c r="V2886" i="2"/>
  <c r="V2887" i="2"/>
  <c r="V2888" i="2"/>
  <c r="V2889" i="2"/>
  <c r="V2890" i="2"/>
  <c r="V2891" i="2"/>
  <c r="V2892" i="2"/>
  <c r="V2893" i="2"/>
  <c r="V2894" i="2"/>
  <c r="V2895" i="2"/>
  <c r="V2896" i="2"/>
  <c r="V2897" i="2"/>
  <c r="V2898" i="2"/>
  <c r="V2899" i="2"/>
  <c r="V2900" i="2"/>
  <c r="V2901" i="2"/>
  <c r="V2902" i="2"/>
  <c r="V2903" i="2"/>
  <c r="V2904" i="2"/>
  <c r="V2905" i="2"/>
  <c r="V2906" i="2"/>
  <c r="V2907" i="2"/>
  <c r="V2908" i="2"/>
  <c r="V2909" i="2"/>
  <c r="V2910" i="2"/>
  <c r="V2911" i="2"/>
  <c r="V2912" i="2"/>
  <c r="V2913" i="2"/>
  <c r="V2914" i="2"/>
  <c r="V2915" i="2"/>
  <c r="V2916" i="2"/>
  <c r="V2917" i="2"/>
  <c r="V2918" i="2"/>
  <c r="V2919" i="2"/>
  <c r="V2920" i="2"/>
  <c r="V2921" i="2"/>
  <c r="V2922" i="2"/>
  <c r="V2923" i="2"/>
  <c r="V2924" i="2"/>
  <c r="V2925" i="2"/>
  <c r="V2926" i="2"/>
  <c r="V2927" i="2"/>
  <c r="V2928" i="2"/>
  <c r="V2929" i="2"/>
  <c r="V2930" i="2"/>
  <c r="V2931" i="2"/>
  <c r="V2932" i="2"/>
  <c r="V2933" i="2"/>
  <c r="V2934" i="2"/>
  <c r="V2935" i="2"/>
  <c r="V2936" i="2"/>
  <c r="V2937" i="2"/>
  <c r="V2938" i="2"/>
  <c r="V2939" i="2"/>
  <c r="V2940" i="2"/>
  <c r="V2941" i="2"/>
  <c r="V2942" i="2"/>
  <c r="V2943" i="2"/>
  <c r="V2944" i="2"/>
  <c r="V2945" i="2"/>
  <c r="V2946" i="2"/>
  <c r="V2947" i="2"/>
  <c r="V2948" i="2"/>
  <c r="V2949" i="2"/>
  <c r="V2950" i="2"/>
  <c r="V2951" i="2"/>
  <c r="V2952" i="2"/>
  <c r="V2953" i="2"/>
  <c r="V2954" i="2"/>
  <c r="V2955" i="2"/>
  <c r="V2956" i="2"/>
  <c r="V2957" i="2"/>
  <c r="V2958" i="2"/>
  <c r="V2959" i="2"/>
  <c r="V2960" i="2"/>
  <c r="V2961" i="2"/>
  <c r="V2962" i="2"/>
  <c r="V2963" i="2"/>
  <c r="V2964" i="2"/>
  <c r="V2965" i="2"/>
  <c r="V2966" i="2"/>
  <c r="V2967" i="2"/>
  <c r="V2968" i="2"/>
  <c r="V2969" i="2"/>
  <c r="V2970" i="2"/>
  <c r="V2971" i="2"/>
  <c r="V2972" i="2"/>
  <c r="V2973" i="2"/>
  <c r="V2974" i="2"/>
  <c r="V2975" i="2"/>
  <c r="V2976" i="2"/>
  <c r="V2977" i="2"/>
  <c r="V2978" i="2"/>
  <c r="V2979" i="2"/>
  <c r="V2980" i="2"/>
  <c r="V2981" i="2"/>
  <c r="V2982" i="2"/>
  <c r="V2983" i="2"/>
  <c r="V2984" i="2"/>
  <c r="V2985" i="2"/>
  <c r="V2986" i="2"/>
  <c r="V2987" i="2"/>
  <c r="V2988" i="2"/>
  <c r="V2989" i="2"/>
  <c r="V2990" i="2"/>
  <c r="V2991" i="2"/>
  <c r="V2992" i="2"/>
  <c r="V2993" i="2"/>
  <c r="V2994" i="2"/>
  <c r="V2995" i="2"/>
  <c r="V2996" i="2"/>
  <c r="V2997" i="2"/>
  <c r="V2998" i="2"/>
  <c r="V2999" i="2"/>
  <c r="V3000" i="2"/>
  <c r="V3001" i="2"/>
  <c r="V3002" i="2"/>
  <c r="V3003" i="2"/>
  <c r="V3004" i="2"/>
  <c r="V3005" i="2"/>
  <c r="V3006" i="2"/>
  <c r="V3007" i="2"/>
  <c r="V3008" i="2"/>
  <c r="V3009" i="2"/>
  <c r="V3010" i="2"/>
  <c r="V3011" i="2"/>
  <c r="V3012" i="2"/>
  <c r="V3013" i="2"/>
  <c r="V3014" i="2"/>
  <c r="V3015" i="2"/>
  <c r="V3016" i="2"/>
  <c r="V3017" i="2"/>
  <c r="V3018" i="2"/>
  <c r="V3019" i="2"/>
  <c r="V3020" i="2"/>
  <c r="V3021" i="2"/>
  <c r="V3022" i="2"/>
  <c r="V3023" i="2"/>
  <c r="V3024" i="2"/>
  <c r="V3025" i="2"/>
  <c r="V3026" i="2"/>
  <c r="V3027" i="2"/>
  <c r="V3028" i="2"/>
  <c r="V3029" i="2"/>
  <c r="V3030" i="2"/>
  <c r="V3031" i="2"/>
  <c r="V3032" i="2"/>
  <c r="V3033" i="2"/>
  <c r="V3034" i="2"/>
  <c r="V3035" i="2"/>
  <c r="V3036" i="2"/>
  <c r="V3037" i="2"/>
  <c r="V3038" i="2"/>
  <c r="V3039" i="2"/>
  <c r="V3040" i="2"/>
  <c r="V3041" i="2"/>
  <c r="V3042" i="2"/>
  <c r="V3043" i="2"/>
  <c r="V3044" i="2"/>
  <c r="V3045" i="2"/>
  <c r="V3046" i="2"/>
  <c r="V3047" i="2"/>
  <c r="V3048" i="2"/>
  <c r="V3049" i="2"/>
  <c r="V3050" i="2"/>
  <c r="V3051" i="2"/>
  <c r="V3052" i="2"/>
  <c r="V3053" i="2"/>
  <c r="V3054" i="2"/>
  <c r="V3055" i="2"/>
  <c r="V3056" i="2"/>
  <c r="V3057" i="2"/>
  <c r="V3058" i="2"/>
  <c r="V3059" i="2"/>
  <c r="V3060" i="2"/>
  <c r="V3061" i="2"/>
  <c r="V3062" i="2"/>
  <c r="V3063" i="2"/>
  <c r="V3064" i="2"/>
  <c r="V3065" i="2"/>
  <c r="V3066" i="2"/>
  <c r="V3067" i="2"/>
  <c r="V3068" i="2"/>
  <c r="V3069" i="2"/>
  <c r="V3070" i="2"/>
  <c r="V3071" i="2"/>
  <c r="V3072" i="2"/>
  <c r="V3073" i="2"/>
  <c r="V3074" i="2"/>
  <c r="V3075" i="2"/>
  <c r="V3076" i="2"/>
  <c r="V3077" i="2"/>
  <c r="V3078" i="2"/>
  <c r="V3079" i="2"/>
  <c r="V3080" i="2"/>
  <c r="V3081" i="2"/>
  <c r="V3082" i="2"/>
  <c r="V3083" i="2"/>
  <c r="V3084" i="2"/>
  <c r="V3085" i="2"/>
  <c r="V3086" i="2"/>
  <c r="V3087" i="2"/>
  <c r="V3088" i="2"/>
  <c r="V3089" i="2"/>
  <c r="V3090" i="2"/>
  <c r="V3091" i="2"/>
  <c r="V3092" i="2"/>
  <c r="V3093" i="2"/>
  <c r="V3094" i="2"/>
  <c r="V3095" i="2"/>
  <c r="V3096" i="2"/>
  <c r="V3097" i="2"/>
  <c r="V3098" i="2"/>
  <c r="V3099" i="2"/>
  <c r="V3100" i="2"/>
  <c r="V3101" i="2"/>
  <c r="V3102" i="2"/>
  <c r="V3103" i="2"/>
  <c r="V3104" i="2"/>
  <c r="V3105" i="2"/>
  <c r="V3106" i="2"/>
  <c r="V3107" i="2"/>
  <c r="V3108" i="2"/>
  <c r="V3109" i="2"/>
  <c r="V3110" i="2"/>
  <c r="V3111" i="2"/>
  <c r="V3112" i="2"/>
  <c r="V3113" i="2"/>
  <c r="V3114" i="2"/>
  <c r="V3115" i="2"/>
  <c r="V3116" i="2"/>
  <c r="V3117" i="2"/>
  <c r="V3118" i="2"/>
  <c r="V3119" i="2"/>
  <c r="V3120" i="2"/>
  <c r="V3121" i="2"/>
  <c r="V3122" i="2"/>
  <c r="V3123" i="2"/>
  <c r="V3124" i="2"/>
  <c r="V3125" i="2"/>
  <c r="V3126" i="2"/>
  <c r="V3127" i="2"/>
  <c r="V3128" i="2"/>
  <c r="V3129" i="2"/>
  <c r="V3130" i="2"/>
  <c r="V3131" i="2"/>
  <c r="V3132" i="2"/>
  <c r="V3133" i="2"/>
  <c r="V3134" i="2"/>
  <c r="V3135" i="2"/>
  <c r="V3136" i="2"/>
  <c r="V3137" i="2"/>
  <c r="V3138" i="2"/>
  <c r="V3139" i="2"/>
  <c r="V3140" i="2"/>
  <c r="V3141" i="2"/>
  <c r="V3142" i="2"/>
  <c r="V3143" i="2"/>
  <c r="V3144" i="2"/>
  <c r="V3145" i="2"/>
  <c r="V3146" i="2"/>
  <c r="V3147" i="2"/>
  <c r="V3148" i="2"/>
  <c r="V3149" i="2"/>
  <c r="V3150" i="2"/>
  <c r="V3151" i="2"/>
  <c r="V3152" i="2"/>
  <c r="V3153" i="2"/>
  <c r="V3154" i="2"/>
  <c r="V3155" i="2"/>
  <c r="V3156" i="2"/>
  <c r="V3157" i="2"/>
  <c r="V3158" i="2"/>
  <c r="V3159" i="2"/>
  <c r="V3160" i="2"/>
  <c r="V3161" i="2"/>
  <c r="V3162" i="2"/>
  <c r="V3163" i="2"/>
  <c r="V3164" i="2"/>
  <c r="V3165" i="2"/>
  <c r="V3166" i="2"/>
  <c r="V3167" i="2"/>
  <c r="V3168" i="2"/>
  <c r="V3169" i="2"/>
  <c r="V3170" i="2"/>
  <c r="V3171" i="2"/>
  <c r="V3172" i="2"/>
  <c r="V3173" i="2"/>
  <c r="V3174" i="2"/>
  <c r="V3175" i="2"/>
  <c r="V3176" i="2"/>
  <c r="V3177" i="2"/>
  <c r="V3178" i="2"/>
  <c r="V3179" i="2"/>
  <c r="V3180" i="2"/>
  <c r="V3181" i="2"/>
  <c r="V3182" i="2"/>
  <c r="V3183" i="2"/>
  <c r="V3184" i="2"/>
  <c r="V3185" i="2"/>
  <c r="V3186" i="2"/>
  <c r="V3187" i="2"/>
  <c r="V3188" i="2"/>
  <c r="V3189" i="2"/>
  <c r="V3190" i="2"/>
  <c r="V3191" i="2"/>
  <c r="V3192" i="2"/>
  <c r="V3193" i="2"/>
  <c r="V3194" i="2"/>
  <c r="V3195" i="2"/>
  <c r="V3196" i="2"/>
  <c r="V3197" i="2"/>
  <c r="V3198" i="2"/>
  <c r="V3199" i="2"/>
  <c r="V3200" i="2"/>
  <c r="V3201" i="2"/>
  <c r="V3202" i="2"/>
  <c r="V3203" i="2"/>
  <c r="V3204" i="2"/>
  <c r="V3205" i="2"/>
  <c r="V3206" i="2"/>
  <c r="V3207" i="2"/>
  <c r="V3208" i="2"/>
  <c r="V3209" i="2"/>
  <c r="V3210" i="2"/>
  <c r="V3211" i="2"/>
  <c r="V3212" i="2"/>
  <c r="V3213" i="2"/>
  <c r="V3214" i="2"/>
  <c r="V3215" i="2"/>
  <c r="V3216" i="2"/>
  <c r="V3217" i="2"/>
  <c r="V3218" i="2"/>
  <c r="V3219" i="2"/>
  <c r="V3220" i="2"/>
  <c r="V3221" i="2"/>
  <c r="V3222" i="2"/>
  <c r="V3223" i="2"/>
  <c r="V3224" i="2"/>
  <c r="V3225" i="2"/>
  <c r="V3226" i="2"/>
  <c r="V3227" i="2"/>
  <c r="V3228" i="2"/>
  <c r="V3229" i="2"/>
  <c r="V3230" i="2"/>
  <c r="V3231" i="2"/>
  <c r="V3232" i="2"/>
  <c r="V3233" i="2"/>
  <c r="V3234" i="2"/>
  <c r="V3235" i="2"/>
  <c r="V3236" i="2"/>
  <c r="V3237" i="2"/>
  <c r="V3238" i="2"/>
  <c r="V3239" i="2"/>
  <c r="V3240" i="2"/>
  <c r="V3241" i="2"/>
  <c r="V3242" i="2"/>
  <c r="V3243" i="2"/>
  <c r="V3244" i="2"/>
  <c r="V3245" i="2"/>
  <c r="V3246" i="2"/>
  <c r="V3247" i="2"/>
  <c r="V3248" i="2"/>
  <c r="V3249" i="2"/>
  <c r="V3250" i="2"/>
  <c r="V3251" i="2"/>
  <c r="V3252" i="2"/>
  <c r="V3253" i="2"/>
  <c r="V3254" i="2"/>
  <c r="V3255" i="2"/>
  <c r="V3256" i="2"/>
  <c r="V3257" i="2"/>
  <c r="V3258" i="2"/>
  <c r="V3259" i="2"/>
  <c r="V3260" i="2"/>
  <c r="V3261" i="2"/>
  <c r="V3262" i="2"/>
  <c r="V3263" i="2"/>
  <c r="V3264" i="2"/>
  <c r="V3265" i="2"/>
  <c r="V3266" i="2"/>
  <c r="V3267" i="2"/>
  <c r="V3268" i="2"/>
  <c r="V3269" i="2"/>
  <c r="V3270" i="2"/>
  <c r="V3271" i="2"/>
  <c r="V3272" i="2"/>
  <c r="V3273" i="2"/>
  <c r="V3274" i="2"/>
  <c r="V3275" i="2"/>
  <c r="V3276" i="2"/>
  <c r="V3277" i="2"/>
  <c r="V3278" i="2"/>
  <c r="V3279" i="2"/>
  <c r="V3280" i="2"/>
  <c r="V3281" i="2"/>
  <c r="V3282" i="2"/>
  <c r="V3283" i="2"/>
  <c r="V3284" i="2"/>
  <c r="V3285" i="2"/>
  <c r="V3286" i="2"/>
  <c r="V3287" i="2"/>
  <c r="V3288" i="2"/>
  <c r="V3289" i="2"/>
  <c r="V3290" i="2"/>
  <c r="V3291" i="2"/>
  <c r="V3292" i="2"/>
  <c r="V3293" i="2"/>
  <c r="V3294" i="2"/>
  <c r="V3295" i="2"/>
  <c r="V3296" i="2"/>
  <c r="V3297" i="2"/>
  <c r="V3298" i="2"/>
  <c r="V3299" i="2"/>
  <c r="V3300" i="2"/>
  <c r="V3301" i="2"/>
  <c r="V3302" i="2"/>
  <c r="V3303" i="2"/>
  <c r="V3304" i="2"/>
  <c r="V3305" i="2"/>
  <c r="V3306" i="2"/>
  <c r="V3307" i="2"/>
  <c r="V3308" i="2"/>
  <c r="V3309" i="2"/>
  <c r="V3310" i="2"/>
  <c r="V3311" i="2"/>
  <c r="V3312" i="2"/>
  <c r="V3313" i="2"/>
  <c r="V3314" i="2"/>
  <c r="V3315" i="2"/>
  <c r="V3316" i="2"/>
  <c r="V3317" i="2"/>
  <c r="V3318" i="2"/>
  <c r="V3319" i="2"/>
  <c r="V3320" i="2"/>
  <c r="V3321" i="2"/>
  <c r="V3322" i="2"/>
  <c r="V3323" i="2"/>
  <c r="V3324" i="2"/>
  <c r="V3325" i="2"/>
  <c r="V3326" i="2"/>
  <c r="V3327" i="2"/>
  <c r="V3328" i="2"/>
  <c r="V3329" i="2"/>
  <c r="V3330" i="2"/>
  <c r="V3331" i="2"/>
  <c r="V3332" i="2"/>
  <c r="V3333" i="2"/>
  <c r="V3334" i="2"/>
  <c r="V3335" i="2"/>
  <c r="V3336" i="2"/>
  <c r="V3337" i="2"/>
  <c r="V3338" i="2"/>
  <c r="V3339" i="2"/>
  <c r="V3340" i="2"/>
  <c r="V3341" i="2"/>
  <c r="V3342" i="2"/>
  <c r="V3343" i="2"/>
  <c r="V3344" i="2"/>
  <c r="V3345" i="2"/>
  <c r="V3346" i="2"/>
  <c r="V3347" i="2"/>
  <c r="V3348" i="2"/>
  <c r="V3349" i="2"/>
  <c r="V3350" i="2"/>
  <c r="V3351" i="2"/>
  <c r="V3352" i="2"/>
  <c r="V3353" i="2"/>
  <c r="V3354" i="2"/>
  <c r="V3355" i="2"/>
  <c r="V3356" i="2"/>
  <c r="V3357" i="2"/>
  <c r="V3358" i="2"/>
  <c r="V3359" i="2"/>
  <c r="V3360" i="2"/>
  <c r="V3361" i="2"/>
  <c r="V3362" i="2"/>
  <c r="V3363" i="2"/>
  <c r="V3364" i="2"/>
  <c r="V3365" i="2"/>
  <c r="V3366" i="2"/>
  <c r="V3367" i="2"/>
  <c r="V3368" i="2"/>
  <c r="V3369" i="2"/>
  <c r="V3370" i="2"/>
  <c r="V3371" i="2"/>
  <c r="V3372" i="2"/>
  <c r="V3373" i="2"/>
  <c r="V3374" i="2"/>
  <c r="V3375" i="2"/>
  <c r="V3376" i="2"/>
  <c r="V3377" i="2"/>
  <c r="V3378" i="2"/>
  <c r="V3379" i="2"/>
  <c r="V3380" i="2"/>
  <c r="V3381" i="2"/>
  <c r="V3382" i="2"/>
  <c r="V3383" i="2"/>
  <c r="V3384" i="2"/>
  <c r="V3385" i="2"/>
  <c r="V3386" i="2"/>
  <c r="V3387" i="2"/>
  <c r="V3388" i="2"/>
  <c r="V3389" i="2"/>
  <c r="V3390" i="2"/>
  <c r="V3391" i="2"/>
  <c r="V3392" i="2"/>
  <c r="V3393" i="2"/>
  <c r="V3394" i="2"/>
  <c r="V3395" i="2"/>
  <c r="V3396" i="2"/>
  <c r="V3397" i="2"/>
  <c r="V3398" i="2"/>
  <c r="V3399" i="2"/>
  <c r="V3400" i="2"/>
  <c r="V3401" i="2"/>
  <c r="V3402" i="2"/>
  <c r="V3403" i="2"/>
  <c r="V3404" i="2"/>
  <c r="V3405" i="2"/>
  <c r="V3406" i="2"/>
  <c r="V3407" i="2"/>
  <c r="V3408" i="2"/>
  <c r="V3409" i="2"/>
  <c r="V3410" i="2"/>
  <c r="V3411" i="2"/>
  <c r="V3412" i="2"/>
  <c r="V3413" i="2"/>
  <c r="V3414" i="2"/>
  <c r="V3415" i="2"/>
  <c r="V3416" i="2"/>
  <c r="V3417" i="2"/>
  <c r="V3418" i="2"/>
  <c r="V3419" i="2"/>
  <c r="V3420" i="2"/>
  <c r="V3421" i="2"/>
  <c r="V3422" i="2"/>
  <c r="V3423" i="2"/>
  <c r="V3424" i="2"/>
  <c r="V3425" i="2"/>
  <c r="V3426" i="2"/>
  <c r="V3427" i="2"/>
  <c r="V3428" i="2"/>
  <c r="V3429" i="2"/>
  <c r="V3430" i="2"/>
  <c r="V3431" i="2"/>
  <c r="V3432" i="2"/>
  <c r="V3433" i="2"/>
  <c r="V3434" i="2"/>
  <c r="V3435" i="2"/>
  <c r="V3436" i="2"/>
  <c r="V3437" i="2"/>
  <c r="V3438" i="2"/>
  <c r="V3439" i="2"/>
  <c r="V3440" i="2"/>
  <c r="V3441" i="2"/>
  <c r="V3442" i="2"/>
  <c r="V3443" i="2"/>
  <c r="V3444" i="2"/>
  <c r="V3445" i="2"/>
  <c r="V3446" i="2"/>
  <c r="V3447" i="2"/>
  <c r="V3448" i="2"/>
  <c r="V3449" i="2"/>
  <c r="V3450" i="2"/>
  <c r="V3451" i="2"/>
  <c r="V3452" i="2"/>
  <c r="V3453" i="2"/>
  <c r="V3454" i="2"/>
  <c r="V3455" i="2"/>
  <c r="V3456" i="2"/>
  <c r="V3457" i="2"/>
  <c r="V3458" i="2"/>
  <c r="V3459" i="2"/>
  <c r="V3460" i="2"/>
  <c r="V3461" i="2"/>
  <c r="V3462" i="2"/>
  <c r="V3463" i="2"/>
  <c r="V3464" i="2"/>
  <c r="V3465" i="2"/>
  <c r="V3466" i="2"/>
  <c r="V3467" i="2"/>
  <c r="V3468" i="2"/>
  <c r="V3469" i="2"/>
  <c r="V3470" i="2"/>
  <c r="V3471" i="2"/>
  <c r="V3472" i="2"/>
  <c r="V3473" i="2"/>
  <c r="V3474" i="2"/>
  <c r="V3475" i="2"/>
  <c r="V3476" i="2"/>
  <c r="V3477" i="2"/>
  <c r="V3478" i="2"/>
  <c r="V3479" i="2"/>
  <c r="V3480" i="2"/>
  <c r="V3481" i="2"/>
  <c r="V3482" i="2"/>
  <c r="V3483" i="2"/>
  <c r="V3484" i="2"/>
  <c r="V3485" i="2"/>
  <c r="V3486" i="2"/>
  <c r="V3487" i="2"/>
  <c r="V3488" i="2"/>
  <c r="V3489" i="2"/>
  <c r="V3490" i="2"/>
  <c r="V3491" i="2"/>
  <c r="V3492" i="2"/>
  <c r="V3493" i="2"/>
  <c r="V3494" i="2"/>
  <c r="V3495" i="2"/>
  <c r="V3496" i="2"/>
  <c r="V3497" i="2"/>
  <c r="V3498" i="2"/>
  <c r="V3499" i="2"/>
  <c r="V3500" i="2"/>
  <c r="V3501" i="2"/>
  <c r="V3502" i="2"/>
  <c r="V3503" i="2"/>
  <c r="V3504" i="2"/>
  <c r="V3505" i="2"/>
  <c r="V3506" i="2"/>
  <c r="V3507" i="2"/>
  <c r="V3508" i="2"/>
  <c r="V3509" i="2"/>
  <c r="V3510" i="2"/>
  <c r="V3511" i="2"/>
  <c r="V3512" i="2"/>
  <c r="V3513" i="2"/>
  <c r="V3514" i="2"/>
  <c r="V3515" i="2"/>
  <c r="V3516" i="2"/>
  <c r="V3517" i="2"/>
  <c r="V3518" i="2"/>
  <c r="V3519" i="2"/>
  <c r="V3520" i="2"/>
  <c r="V3521" i="2"/>
  <c r="V3522" i="2"/>
  <c r="V3523" i="2"/>
  <c r="V3524" i="2"/>
  <c r="V3525" i="2"/>
  <c r="V3526" i="2"/>
  <c r="V3527" i="2"/>
  <c r="V3528" i="2"/>
  <c r="V3529" i="2"/>
  <c r="V3530" i="2"/>
  <c r="V3531" i="2"/>
  <c r="V3532" i="2"/>
  <c r="V3533" i="2"/>
  <c r="V3534" i="2"/>
  <c r="V3535" i="2"/>
  <c r="V3536" i="2"/>
  <c r="V3537" i="2"/>
  <c r="V3538" i="2"/>
  <c r="V3539" i="2"/>
  <c r="V3540" i="2"/>
  <c r="V3541" i="2"/>
  <c r="V3542" i="2"/>
  <c r="V3543" i="2"/>
  <c r="V3544" i="2"/>
  <c r="V3545" i="2"/>
  <c r="V3546" i="2"/>
  <c r="V3547" i="2"/>
  <c r="V3548" i="2"/>
  <c r="V3549" i="2"/>
  <c r="V3550" i="2"/>
  <c r="V3551" i="2"/>
  <c r="V3552" i="2"/>
  <c r="V3553" i="2"/>
  <c r="V3554" i="2"/>
  <c r="V3555" i="2"/>
  <c r="V3556" i="2"/>
  <c r="V3557" i="2"/>
  <c r="V3558" i="2"/>
  <c r="V3559" i="2"/>
  <c r="V3560" i="2"/>
  <c r="V3561" i="2"/>
  <c r="V3562" i="2"/>
  <c r="V3563" i="2"/>
  <c r="V3564" i="2"/>
  <c r="V3565" i="2"/>
  <c r="V3566" i="2"/>
  <c r="V3567" i="2"/>
  <c r="V3568" i="2"/>
  <c r="V3569" i="2"/>
  <c r="V3570" i="2"/>
  <c r="V3571" i="2"/>
  <c r="V3572" i="2"/>
  <c r="V3573" i="2"/>
  <c r="V3574" i="2"/>
  <c r="V3575" i="2"/>
  <c r="V3576" i="2"/>
  <c r="V3577" i="2"/>
  <c r="V3578" i="2"/>
  <c r="V3579" i="2"/>
  <c r="V3580" i="2"/>
  <c r="V3581" i="2"/>
  <c r="V3582" i="2"/>
  <c r="V3583" i="2"/>
  <c r="V3584" i="2"/>
  <c r="V3585" i="2"/>
  <c r="V3586" i="2"/>
  <c r="V3587" i="2"/>
  <c r="V3588" i="2"/>
  <c r="V3589" i="2"/>
  <c r="V3590" i="2"/>
  <c r="V3591" i="2"/>
  <c r="V3592" i="2"/>
  <c r="V3593" i="2"/>
  <c r="V3594" i="2"/>
  <c r="V3595" i="2"/>
  <c r="V3596" i="2"/>
  <c r="V3597" i="2"/>
  <c r="V3598" i="2"/>
  <c r="V3599" i="2"/>
  <c r="V3600" i="2"/>
  <c r="V3601" i="2"/>
  <c r="V3602" i="2"/>
  <c r="V3603" i="2"/>
  <c r="V3604" i="2"/>
  <c r="V3605" i="2"/>
  <c r="V3606" i="2"/>
  <c r="V3607" i="2"/>
  <c r="V3608" i="2"/>
  <c r="V3609" i="2"/>
  <c r="V3610" i="2"/>
  <c r="V3611" i="2"/>
  <c r="V3612" i="2"/>
  <c r="V3613" i="2"/>
  <c r="V3614" i="2"/>
  <c r="V3615" i="2"/>
  <c r="V3616" i="2"/>
  <c r="V3617" i="2"/>
  <c r="V3618" i="2"/>
  <c r="V3619" i="2"/>
  <c r="V3620" i="2"/>
  <c r="V3621" i="2"/>
  <c r="V3622" i="2"/>
  <c r="V3623" i="2"/>
  <c r="V3624" i="2"/>
  <c r="V3625" i="2"/>
  <c r="V3626" i="2"/>
  <c r="V3627" i="2"/>
  <c r="V3628" i="2"/>
  <c r="V3629" i="2"/>
  <c r="V3630" i="2"/>
  <c r="V3631" i="2"/>
  <c r="V3632" i="2"/>
  <c r="V3633" i="2"/>
  <c r="V3634" i="2"/>
  <c r="V3635" i="2"/>
  <c r="V3636" i="2"/>
  <c r="V3637" i="2"/>
  <c r="V3638" i="2"/>
  <c r="V3639" i="2"/>
  <c r="V3640" i="2"/>
  <c r="V3641" i="2"/>
  <c r="V3642" i="2"/>
  <c r="V3643" i="2"/>
  <c r="V3644" i="2"/>
  <c r="V3645" i="2"/>
  <c r="V3646" i="2"/>
  <c r="V3647" i="2"/>
  <c r="V3648" i="2"/>
  <c r="V3649" i="2"/>
  <c r="V3650" i="2"/>
  <c r="V3651" i="2"/>
  <c r="V3652" i="2"/>
  <c r="V3653" i="2"/>
  <c r="V3654" i="2"/>
  <c r="V3655" i="2"/>
  <c r="V3656" i="2"/>
  <c r="V3657" i="2"/>
  <c r="V3658" i="2"/>
  <c r="V3659" i="2"/>
  <c r="V3660" i="2"/>
  <c r="V3661" i="2"/>
  <c r="V3662" i="2"/>
  <c r="V3663" i="2"/>
  <c r="V3664" i="2"/>
  <c r="V3665" i="2"/>
  <c r="V3666" i="2"/>
  <c r="V3667" i="2"/>
  <c r="V3668" i="2"/>
  <c r="V3669" i="2"/>
  <c r="V3670" i="2"/>
  <c r="V3671" i="2"/>
  <c r="V3672" i="2"/>
  <c r="V3673" i="2"/>
  <c r="V3674" i="2"/>
  <c r="V3675" i="2"/>
  <c r="V3676" i="2"/>
  <c r="V3677" i="2"/>
  <c r="V3678" i="2"/>
  <c r="V3679" i="2"/>
  <c r="V3680" i="2"/>
  <c r="V3681" i="2"/>
  <c r="V3682" i="2"/>
  <c r="V3683" i="2"/>
  <c r="V3684" i="2"/>
  <c r="V3685" i="2"/>
  <c r="V3686" i="2"/>
  <c r="V3687" i="2"/>
  <c r="V3688" i="2"/>
  <c r="V3689" i="2"/>
  <c r="V3690" i="2"/>
  <c r="V3691" i="2"/>
  <c r="V3692" i="2"/>
  <c r="V3693" i="2"/>
  <c r="V3694" i="2"/>
  <c r="V3695" i="2"/>
  <c r="V3696" i="2"/>
  <c r="V3697" i="2"/>
  <c r="V3698" i="2"/>
  <c r="V3699" i="2"/>
  <c r="V3700" i="2"/>
  <c r="V3701" i="2"/>
  <c r="V3702" i="2"/>
  <c r="V3703" i="2"/>
  <c r="V3704" i="2"/>
  <c r="V3705" i="2"/>
  <c r="V3706" i="2"/>
  <c r="V3707" i="2"/>
  <c r="V3708" i="2"/>
  <c r="V3709" i="2"/>
  <c r="V3710" i="2"/>
  <c r="V3711" i="2"/>
  <c r="V3712" i="2"/>
  <c r="V3713" i="2"/>
  <c r="V3714" i="2"/>
  <c r="V3715" i="2"/>
  <c r="V3716" i="2"/>
  <c r="V3717" i="2"/>
  <c r="V3718" i="2"/>
  <c r="V3719" i="2"/>
  <c r="V3720" i="2"/>
  <c r="V3721" i="2"/>
  <c r="V3722" i="2"/>
  <c r="V3723" i="2"/>
  <c r="V3724" i="2"/>
  <c r="V3725" i="2"/>
  <c r="V3726" i="2"/>
  <c r="V3727" i="2"/>
  <c r="V3728" i="2"/>
  <c r="V3729" i="2"/>
  <c r="V3730" i="2"/>
  <c r="V3731" i="2"/>
  <c r="V3732" i="2"/>
  <c r="V3733" i="2"/>
  <c r="V3734" i="2"/>
  <c r="V3735" i="2"/>
  <c r="V3736" i="2"/>
  <c r="V3737" i="2"/>
  <c r="V3738" i="2"/>
  <c r="V3739" i="2"/>
  <c r="V3740" i="2"/>
  <c r="V3741" i="2"/>
  <c r="V3742" i="2"/>
  <c r="V3743" i="2"/>
  <c r="V3744" i="2"/>
  <c r="V3745" i="2"/>
  <c r="V3746" i="2"/>
  <c r="V3747" i="2"/>
  <c r="V3748" i="2"/>
  <c r="V3749" i="2"/>
  <c r="V3750" i="2"/>
  <c r="V3751" i="2"/>
  <c r="V3752" i="2"/>
  <c r="V3753" i="2"/>
  <c r="V3754" i="2"/>
  <c r="V3755" i="2"/>
  <c r="V3756" i="2"/>
  <c r="V3757" i="2"/>
  <c r="V3758" i="2"/>
  <c r="V3759" i="2"/>
  <c r="V3760" i="2"/>
  <c r="V3761" i="2"/>
  <c r="V3762" i="2"/>
  <c r="V3763" i="2"/>
  <c r="V3764" i="2"/>
  <c r="V3765" i="2"/>
  <c r="V3766" i="2"/>
  <c r="V3767" i="2"/>
  <c r="V3768" i="2"/>
  <c r="V3769" i="2"/>
  <c r="V3770" i="2"/>
  <c r="V3771" i="2"/>
  <c r="V3772" i="2"/>
  <c r="V3773" i="2"/>
  <c r="V3774" i="2"/>
  <c r="V3775" i="2"/>
  <c r="V3776" i="2"/>
  <c r="V3777" i="2"/>
  <c r="V3778" i="2"/>
  <c r="V3779" i="2"/>
  <c r="V3780" i="2"/>
  <c r="V3781" i="2"/>
  <c r="V3782" i="2"/>
  <c r="V3783" i="2"/>
  <c r="V3784" i="2"/>
  <c r="V3785" i="2"/>
  <c r="V3786" i="2"/>
  <c r="V3787" i="2"/>
  <c r="V3788" i="2"/>
  <c r="V3789" i="2"/>
  <c r="V3790" i="2"/>
  <c r="V3791" i="2"/>
  <c r="V3792" i="2"/>
  <c r="V3793" i="2"/>
  <c r="V3794" i="2"/>
  <c r="V3795" i="2"/>
  <c r="V3796" i="2"/>
  <c r="V3797" i="2"/>
  <c r="V3798" i="2"/>
  <c r="V3799" i="2"/>
  <c r="V3800" i="2"/>
  <c r="V3801" i="2"/>
  <c r="V3802" i="2"/>
  <c r="V3803" i="2"/>
  <c r="V3804" i="2"/>
  <c r="V3805" i="2"/>
  <c r="V3806" i="2"/>
  <c r="V3807" i="2"/>
  <c r="V3808" i="2"/>
  <c r="V3809" i="2"/>
  <c r="V3810" i="2"/>
  <c r="V3811" i="2"/>
  <c r="V3812" i="2"/>
  <c r="V3813" i="2"/>
  <c r="V3814" i="2"/>
  <c r="V3815" i="2"/>
  <c r="V3816" i="2"/>
  <c r="V3817" i="2"/>
  <c r="V3818" i="2"/>
  <c r="V3819" i="2"/>
  <c r="V3820" i="2"/>
  <c r="V3821" i="2"/>
  <c r="V3822" i="2"/>
  <c r="V3823" i="2"/>
  <c r="V3824" i="2"/>
  <c r="V3825" i="2"/>
  <c r="V3826" i="2"/>
  <c r="V3827" i="2"/>
  <c r="V3828" i="2"/>
  <c r="V3829" i="2"/>
  <c r="V3830" i="2"/>
  <c r="V3831" i="2"/>
  <c r="V3832" i="2"/>
  <c r="V3833" i="2"/>
  <c r="V3834" i="2"/>
  <c r="V3835" i="2"/>
  <c r="V3836" i="2"/>
  <c r="V3837" i="2"/>
  <c r="V3838" i="2"/>
  <c r="V3839" i="2"/>
  <c r="V3840" i="2"/>
  <c r="V3841" i="2"/>
  <c r="V3842" i="2"/>
  <c r="V3843" i="2"/>
  <c r="V3844" i="2"/>
  <c r="V3845" i="2"/>
  <c r="V3846" i="2"/>
  <c r="V3847" i="2"/>
  <c r="V3848" i="2"/>
  <c r="V3849" i="2"/>
  <c r="V3850" i="2"/>
  <c r="V3851" i="2"/>
  <c r="V3852" i="2"/>
  <c r="V3853" i="2"/>
  <c r="V3854" i="2"/>
  <c r="V3855" i="2"/>
  <c r="V3856" i="2"/>
  <c r="V3857" i="2"/>
  <c r="V3858" i="2"/>
  <c r="V3859" i="2"/>
  <c r="V3860" i="2"/>
  <c r="V3861" i="2"/>
  <c r="V3862" i="2"/>
  <c r="V3863" i="2"/>
  <c r="V3864" i="2"/>
  <c r="V3865" i="2"/>
  <c r="V3866" i="2"/>
  <c r="V3867" i="2"/>
  <c r="V3868" i="2"/>
  <c r="V3869" i="2"/>
  <c r="V3870" i="2"/>
  <c r="V3871" i="2"/>
  <c r="V3872" i="2"/>
  <c r="V3873" i="2"/>
  <c r="V3874" i="2"/>
  <c r="V3875" i="2"/>
  <c r="V3876" i="2"/>
  <c r="V3877" i="2"/>
  <c r="V3878" i="2"/>
  <c r="V3879" i="2"/>
  <c r="V3880" i="2"/>
  <c r="V3881" i="2"/>
  <c r="V3882" i="2"/>
  <c r="V3883" i="2"/>
  <c r="V3884" i="2"/>
  <c r="V3885" i="2"/>
  <c r="V3886" i="2"/>
  <c r="V3887" i="2"/>
  <c r="V3888" i="2"/>
  <c r="V3889" i="2"/>
  <c r="V3890" i="2"/>
  <c r="V3891" i="2"/>
  <c r="V3892" i="2"/>
  <c r="V3893" i="2"/>
  <c r="V3894" i="2"/>
  <c r="V3895" i="2"/>
  <c r="V3896" i="2"/>
  <c r="V3897" i="2"/>
  <c r="V3898" i="2"/>
  <c r="V3899" i="2"/>
  <c r="V3900" i="2"/>
  <c r="V3901" i="2"/>
  <c r="V3902" i="2"/>
  <c r="V3903" i="2"/>
  <c r="V3904" i="2"/>
  <c r="V3905" i="2"/>
  <c r="V3906" i="2"/>
  <c r="V3907" i="2"/>
  <c r="V3908" i="2"/>
  <c r="V3909" i="2"/>
  <c r="V3910" i="2"/>
  <c r="V3911" i="2"/>
  <c r="V3912" i="2"/>
  <c r="V3913" i="2"/>
  <c r="V3914" i="2"/>
  <c r="V3915" i="2"/>
  <c r="V3916" i="2"/>
  <c r="V3917" i="2"/>
  <c r="V3918" i="2"/>
  <c r="V3919" i="2"/>
  <c r="V3920" i="2"/>
  <c r="V3921" i="2"/>
  <c r="V3922" i="2"/>
  <c r="V3923" i="2"/>
  <c r="V3924" i="2"/>
  <c r="V3925" i="2"/>
  <c r="V3926" i="2"/>
  <c r="V3927" i="2"/>
  <c r="V3928" i="2"/>
  <c r="V3929" i="2"/>
  <c r="V3930" i="2"/>
  <c r="V3931" i="2"/>
  <c r="V3932" i="2"/>
  <c r="V3933" i="2"/>
  <c r="V3934" i="2"/>
  <c r="V3935" i="2"/>
  <c r="V3936" i="2"/>
  <c r="V3937" i="2"/>
  <c r="V3938" i="2"/>
  <c r="V3939" i="2"/>
  <c r="V3940" i="2"/>
  <c r="V3941" i="2"/>
  <c r="V3942" i="2"/>
  <c r="V3943" i="2"/>
  <c r="V3944" i="2"/>
  <c r="V3945" i="2"/>
  <c r="V3946" i="2"/>
  <c r="V3947" i="2"/>
  <c r="V3948" i="2"/>
  <c r="V3949" i="2"/>
  <c r="V3950" i="2"/>
  <c r="V3951" i="2"/>
  <c r="V3952" i="2"/>
  <c r="V3953" i="2"/>
  <c r="V3954" i="2"/>
  <c r="V3955" i="2"/>
  <c r="V3956" i="2"/>
  <c r="V3957" i="2"/>
  <c r="V3958" i="2"/>
  <c r="V3959" i="2"/>
  <c r="V3960" i="2"/>
  <c r="V3961" i="2"/>
  <c r="V3962" i="2"/>
  <c r="V3963" i="2"/>
  <c r="V3964" i="2"/>
  <c r="V3965" i="2"/>
  <c r="V3966" i="2"/>
  <c r="V3967" i="2"/>
  <c r="V3968" i="2"/>
  <c r="V3969" i="2"/>
  <c r="V3970" i="2"/>
  <c r="V3971" i="2"/>
  <c r="V3972" i="2"/>
  <c r="V3973" i="2"/>
  <c r="V3974" i="2"/>
  <c r="V3975" i="2"/>
  <c r="V3976" i="2"/>
  <c r="V3977" i="2"/>
  <c r="V3978" i="2"/>
  <c r="V3979" i="2"/>
  <c r="V3980" i="2"/>
  <c r="V3981" i="2"/>
  <c r="V3982" i="2"/>
  <c r="V3983" i="2"/>
  <c r="V3984" i="2"/>
  <c r="V3985" i="2"/>
  <c r="V3986" i="2"/>
  <c r="V3987" i="2"/>
  <c r="V3988" i="2"/>
  <c r="V3989" i="2"/>
  <c r="V3990" i="2"/>
  <c r="V3991" i="2"/>
  <c r="V3992" i="2"/>
  <c r="V3993" i="2"/>
  <c r="V3994" i="2"/>
  <c r="V3995" i="2"/>
  <c r="V3996" i="2"/>
  <c r="V3997" i="2"/>
  <c r="V3998" i="2"/>
  <c r="V3999" i="2"/>
  <c r="V4000" i="2"/>
  <c r="V4001" i="2"/>
  <c r="V4002" i="2"/>
  <c r="V4003" i="2"/>
  <c r="V4004" i="2"/>
  <c r="V4005" i="2"/>
  <c r="V4006" i="2"/>
  <c r="V4007" i="2"/>
  <c r="V4008" i="2"/>
  <c r="V4009" i="2"/>
  <c r="V4010" i="2"/>
  <c r="V4011" i="2"/>
  <c r="V4012" i="2"/>
  <c r="V4013" i="2"/>
  <c r="V4014" i="2"/>
  <c r="V4015" i="2"/>
  <c r="V4016" i="2"/>
  <c r="V4017" i="2"/>
  <c r="V4018" i="2"/>
  <c r="V4019" i="2"/>
  <c r="V4020" i="2"/>
  <c r="V4021" i="2"/>
  <c r="V4022" i="2"/>
  <c r="V4023" i="2"/>
  <c r="V4024" i="2"/>
  <c r="V4025" i="2"/>
  <c r="V4026" i="2"/>
  <c r="V4027" i="2"/>
  <c r="V4028" i="2"/>
  <c r="V4029" i="2"/>
  <c r="V4030" i="2"/>
  <c r="V4031" i="2"/>
  <c r="V4032" i="2"/>
  <c r="V4033" i="2"/>
  <c r="V4034" i="2"/>
  <c r="V4035" i="2"/>
  <c r="V4036" i="2"/>
  <c r="V4037" i="2"/>
  <c r="V4038" i="2"/>
  <c r="V4039" i="2"/>
  <c r="V4040" i="2"/>
  <c r="V4041" i="2"/>
  <c r="V4042" i="2"/>
  <c r="V4043" i="2"/>
  <c r="V4044" i="2"/>
  <c r="V4045" i="2"/>
  <c r="V4046" i="2"/>
  <c r="V4047" i="2"/>
  <c r="V4048" i="2"/>
  <c r="V4049" i="2"/>
  <c r="V4050" i="2"/>
  <c r="V4051" i="2"/>
  <c r="V4052" i="2"/>
  <c r="V4053" i="2"/>
  <c r="V4054" i="2"/>
  <c r="V4055" i="2"/>
  <c r="V4056" i="2"/>
  <c r="V4057" i="2"/>
  <c r="V4058" i="2"/>
  <c r="V4059" i="2"/>
  <c r="V4060" i="2"/>
  <c r="V4061" i="2"/>
  <c r="V4062" i="2"/>
  <c r="V4063" i="2"/>
  <c r="V4064" i="2"/>
  <c r="V4065" i="2"/>
  <c r="V4066" i="2"/>
  <c r="V4067" i="2"/>
  <c r="V4068" i="2"/>
  <c r="V4069" i="2"/>
  <c r="V4070" i="2"/>
  <c r="V4071" i="2"/>
  <c r="V4072" i="2"/>
  <c r="V4073" i="2"/>
  <c r="V4074" i="2"/>
  <c r="V4075" i="2"/>
  <c r="V4076" i="2"/>
  <c r="V4077" i="2"/>
  <c r="V4078" i="2"/>
  <c r="V4079" i="2"/>
  <c r="V4080" i="2"/>
  <c r="V4081" i="2"/>
  <c r="V4082" i="2"/>
  <c r="V4083" i="2"/>
  <c r="V4084" i="2"/>
  <c r="V4085" i="2"/>
  <c r="V4086" i="2"/>
  <c r="V4087" i="2"/>
  <c r="V4088" i="2"/>
  <c r="V4089" i="2"/>
  <c r="V4090" i="2"/>
  <c r="V4091" i="2"/>
  <c r="V4092" i="2"/>
  <c r="V4093" i="2"/>
  <c r="V4094" i="2"/>
  <c r="V4095" i="2"/>
  <c r="V4096" i="2"/>
  <c r="V4097" i="2"/>
  <c r="V4098" i="2"/>
  <c r="V4099" i="2"/>
  <c r="V4100" i="2"/>
  <c r="V4101" i="2"/>
  <c r="V4102" i="2"/>
  <c r="V4103" i="2"/>
  <c r="V4104" i="2"/>
  <c r="V4105" i="2"/>
  <c r="V4106" i="2"/>
  <c r="V4107" i="2"/>
  <c r="V4108" i="2"/>
  <c r="V4109" i="2"/>
  <c r="V4110" i="2"/>
  <c r="V4111" i="2"/>
  <c r="V4112" i="2"/>
  <c r="V4113" i="2"/>
  <c r="V4114" i="2"/>
  <c r="V4115" i="2"/>
  <c r="V4116" i="2"/>
  <c r="V4117" i="2"/>
  <c r="V4118" i="2"/>
  <c r="V4119" i="2"/>
  <c r="V4120" i="2"/>
  <c r="V4121" i="2"/>
  <c r="V4122" i="2"/>
  <c r="V4123" i="2"/>
  <c r="V4124" i="2"/>
  <c r="V4125" i="2"/>
  <c r="V4126" i="2"/>
  <c r="V4127" i="2"/>
  <c r="V4128" i="2"/>
  <c r="V4129" i="2"/>
  <c r="V4130" i="2"/>
  <c r="V4131" i="2"/>
  <c r="V4132" i="2"/>
  <c r="V4133" i="2"/>
  <c r="V4134" i="2"/>
  <c r="V4135" i="2"/>
  <c r="V4136" i="2"/>
  <c r="V4137" i="2"/>
  <c r="V4138" i="2"/>
  <c r="V4139" i="2"/>
  <c r="V4140" i="2"/>
  <c r="V4141" i="2"/>
  <c r="V4142" i="2"/>
  <c r="V4143" i="2"/>
  <c r="V4144" i="2"/>
  <c r="V4145" i="2"/>
  <c r="V4146" i="2"/>
  <c r="V4147" i="2"/>
  <c r="V4148" i="2"/>
  <c r="V4149" i="2"/>
  <c r="V4150" i="2"/>
  <c r="V4151" i="2"/>
  <c r="V4152" i="2"/>
  <c r="V4153" i="2"/>
  <c r="V4154" i="2"/>
  <c r="V4155" i="2"/>
  <c r="V4156" i="2"/>
  <c r="V4157" i="2"/>
  <c r="V4158" i="2"/>
  <c r="V4159" i="2"/>
  <c r="V4160" i="2"/>
  <c r="V4161" i="2"/>
  <c r="V4162" i="2"/>
  <c r="V4163" i="2"/>
  <c r="V4164" i="2"/>
  <c r="V4165" i="2"/>
  <c r="V4166" i="2"/>
  <c r="V4167" i="2"/>
  <c r="V4168" i="2"/>
  <c r="V4169" i="2"/>
  <c r="V4170" i="2"/>
  <c r="V4171" i="2"/>
  <c r="V4172" i="2"/>
  <c r="V4173" i="2"/>
  <c r="V4174" i="2"/>
  <c r="V4175" i="2"/>
  <c r="V4176" i="2"/>
  <c r="V4177" i="2"/>
  <c r="V4178" i="2"/>
  <c r="V4179" i="2"/>
  <c r="V4180" i="2"/>
  <c r="V4181" i="2"/>
  <c r="V4182" i="2"/>
  <c r="V4183" i="2"/>
  <c r="V4184" i="2"/>
  <c r="V4185" i="2"/>
  <c r="V4186" i="2"/>
  <c r="V4187" i="2"/>
  <c r="V4188" i="2"/>
  <c r="V4189" i="2"/>
  <c r="V4190" i="2"/>
  <c r="V4191" i="2"/>
  <c r="V4192" i="2"/>
  <c r="V4193" i="2"/>
  <c r="V4194" i="2"/>
  <c r="V4195" i="2"/>
  <c r="V4196" i="2"/>
  <c r="V4197" i="2"/>
  <c r="V4198" i="2"/>
  <c r="V4199" i="2"/>
  <c r="V4200" i="2"/>
  <c r="V4201" i="2"/>
  <c r="V4202" i="2"/>
  <c r="V4203" i="2"/>
  <c r="V4204" i="2"/>
  <c r="V4205" i="2"/>
  <c r="V4206" i="2"/>
  <c r="V4207" i="2"/>
  <c r="V4208" i="2"/>
  <c r="V4209" i="2"/>
  <c r="V4210" i="2"/>
  <c r="V4211" i="2"/>
  <c r="V4212" i="2"/>
  <c r="V4213" i="2"/>
  <c r="V4214" i="2"/>
  <c r="V4215" i="2"/>
  <c r="V4216" i="2"/>
  <c r="V4217" i="2"/>
  <c r="V4218" i="2"/>
  <c r="V4219" i="2"/>
  <c r="V4220" i="2"/>
  <c r="V4221" i="2"/>
  <c r="V4222" i="2"/>
  <c r="V4223" i="2"/>
  <c r="V4224" i="2"/>
  <c r="V4225" i="2"/>
  <c r="V4226" i="2"/>
  <c r="V4227" i="2"/>
  <c r="V4228" i="2"/>
  <c r="V4229" i="2"/>
  <c r="V4230" i="2"/>
  <c r="V4231" i="2"/>
  <c r="V4232" i="2"/>
  <c r="V4233" i="2"/>
  <c r="V4234" i="2"/>
  <c r="V4235" i="2"/>
  <c r="V4236" i="2"/>
  <c r="V4237" i="2"/>
  <c r="V4238" i="2"/>
  <c r="V4239" i="2"/>
  <c r="V4240" i="2"/>
  <c r="V4241" i="2"/>
  <c r="V4242" i="2"/>
  <c r="V4243" i="2"/>
  <c r="V4244" i="2"/>
  <c r="V4245" i="2"/>
  <c r="V4246" i="2"/>
  <c r="V4247" i="2"/>
  <c r="V4248" i="2"/>
  <c r="V4249" i="2"/>
  <c r="V4250" i="2"/>
  <c r="V4251" i="2"/>
  <c r="V4252" i="2"/>
  <c r="V4253" i="2"/>
  <c r="V4254" i="2"/>
  <c r="V4255" i="2"/>
  <c r="V4256" i="2"/>
  <c r="V4257" i="2"/>
  <c r="V4258" i="2"/>
  <c r="V4259" i="2"/>
  <c r="V4260" i="2"/>
  <c r="V4261" i="2"/>
  <c r="V4262" i="2"/>
  <c r="V4263" i="2"/>
  <c r="V4264" i="2"/>
  <c r="V4265" i="2"/>
  <c r="V4266" i="2"/>
  <c r="V4267" i="2"/>
  <c r="V4268" i="2"/>
  <c r="V4269" i="2"/>
  <c r="V4270" i="2"/>
  <c r="V4271" i="2"/>
  <c r="V4272" i="2"/>
  <c r="V4273" i="2"/>
  <c r="V4274" i="2"/>
  <c r="V4275" i="2"/>
  <c r="V4276" i="2"/>
  <c r="V4277" i="2"/>
  <c r="V4278" i="2"/>
  <c r="V4279" i="2"/>
  <c r="V4280" i="2"/>
  <c r="V4281" i="2"/>
  <c r="V4282" i="2"/>
  <c r="V4283" i="2"/>
  <c r="V4284" i="2"/>
  <c r="V4285" i="2"/>
  <c r="V4286" i="2"/>
  <c r="V4287" i="2"/>
  <c r="V4288" i="2"/>
  <c r="V4289" i="2"/>
  <c r="V4290" i="2"/>
  <c r="V4291" i="2"/>
  <c r="V4292" i="2"/>
  <c r="V4293" i="2"/>
  <c r="V4294" i="2"/>
  <c r="V4295" i="2"/>
  <c r="V4296" i="2"/>
  <c r="V4297" i="2"/>
  <c r="V4298" i="2"/>
  <c r="V4299" i="2"/>
  <c r="V4300" i="2"/>
  <c r="V4301" i="2"/>
  <c r="V4302" i="2"/>
  <c r="V4303" i="2"/>
  <c r="V4304" i="2"/>
  <c r="V4305" i="2"/>
  <c r="V4306" i="2"/>
  <c r="V4307" i="2"/>
  <c r="V4308" i="2"/>
  <c r="V4309" i="2"/>
  <c r="V4310" i="2"/>
  <c r="V4311" i="2"/>
  <c r="V4312" i="2"/>
  <c r="V4313" i="2"/>
  <c r="V4314" i="2"/>
  <c r="V4315" i="2"/>
  <c r="V4316" i="2"/>
  <c r="V4317" i="2"/>
  <c r="V4318" i="2"/>
  <c r="V4319" i="2"/>
  <c r="V4320" i="2"/>
  <c r="V4321" i="2"/>
  <c r="V4322" i="2"/>
  <c r="V4323" i="2"/>
  <c r="V4324" i="2"/>
  <c r="V4325" i="2"/>
  <c r="V4326" i="2"/>
  <c r="V4327" i="2"/>
  <c r="V4328" i="2"/>
  <c r="V4329" i="2"/>
  <c r="V4330" i="2"/>
  <c r="V4331" i="2"/>
  <c r="V4332" i="2"/>
  <c r="V4333" i="2"/>
  <c r="V4334" i="2"/>
  <c r="V4335" i="2"/>
  <c r="V4336" i="2"/>
  <c r="V4337" i="2"/>
  <c r="V4338" i="2"/>
  <c r="V4339" i="2"/>
  <c r="V4340" i="2"/>
  <c r="V4341" i="2"/>
  <c r="V4342" i="2"/>
  <c r="V4343" i="2"/>
  <c r="V4344" i="2"/>
  <c r="V4345" i="2"/>
  <c r="V4346" i="2"/>
  <c r="V4347" i="2"/>
  <c r="V4348" i="2"/>
  <c r="V4349" i="2"/>
  <c r="V4350" i="2"/>
  <c r="V4351" i="2"/>
  <c r="V4352" i="2"/>
  <c r="V4353" i="2"/>
  <c r="V4354" i="2"/>
  <c r="V4355" i="2"/>
  <c r="V4356" i="2"/>
  <c r="V4357" i="2"/>
  <c r="V4358" i="2"/>
  <c r="V4359" i="2"/>
  <c r="V4360" i="2"/>
  <c r="V4361" i="2"/>
  <c r="V4362" i="2"/>
  <c r="V4363" i="2"/>
  <c r="V4364" i="2"/>
  <c r="V4365" i="2"/>
  <c r="V4366" i="2"/>
  <c r="V4367" i="2"/>
  <c r="V4368" i="2"/>
  <c r="V4369" i="2"/>
  <c r="V4370" i="2"/>
  <c r="V4371" i="2"/>
  <c r="V4372" i="2"/>
  <c r="V4373" i="2"/>
  <c r="V4374" i="2"/>
  <c r="V4375" i="2"/>
  <c r="V4376" i="2"/>
  <c r="V4377" i="2"/>
  <c r="V4378" i="2"/>
  <c r="V4379" i="2"/>
  <c r="V4380" i="2"/>
  <c r="V4381" i="2"/>
  <c r="V4382" i="2"/>
  <c r="V4383" i="2"/>
  <c r="V4384" i="2"/>
  <c r="V4385" i="2"/>
  <c r="V4386" i="2"/>
  <c r="V4387" i="2"/>
  <c r="V4388" i="2"/>
  <c r="V4389" i="2"/>
  <c r="V4390" i="2"/>
  <c r="V4391" i="2"/>
  <c r="V4392" i="2"/>
  <c r="V4393" i="2"/>
  <c r="V4394" i="2"/>
  <c r="V4395" i="2"/>
  <c r="V4396" i="2"/>
  <c r="V4397" i="2"/>
  <c r="V4398" i="2"/>
  <c r="V4399" i="2"/>
  <c r="V4400" i="2"/>
  <c r="V4401" i="2"/>
  <c r="V4402" i="2"/>
  <c r="V4403" i="2"/>
  <c r="V4404" i="2"/>
  <c r="V4405" i="2"/>
  <c r="V4406" i="2"/>
  <c r="V4407" i="2"/>
  <c r="V4408" i="2"/>
  <c r="V4409" i="2"/>
  <c r="V4410" i="2"/>
  <c r="V4411" i="2"/>
  <c r="V4412" i="2"/>
  <c r="V4413" i="2"/>
  <c r="V4414" i="2"/>
  <c r="V4415" i="2"/>
  <c r="V4416" i="2"/>
  <c r="V4417" i="2"/>
  <c r="V4418" i="2"/>
  <c r="V4419" i="2"/>
  <c r="V4420" i="2"/>
  <c r="V4421" i="2"/>
  <c r="V4422" i="2"/>
  <c r="V4423" i="2"/>
  <c r="V4424" i="2"/>
  <c r="V4425" i="2"/>
  <c r="V4426" i="2"/>
  <c r="V4427" i="2"/>
  <c r="V4428" i="2"/>
  <c r="V4429" i="2"/>
  <c r="V4430" i="2"/>
  <c r="V4431" i="2"/>
  <c r="V4432" i="2"/>
  <c r="V4433" i="2"/>
  <c r="V4434" i="2"/>
  <c r="V4435" i="2"/>
  <c r="V4436" i="2"/>
  <c r="V4437" i="2"/>
  <c r="V4438" i="2"/>
  <c r="V4439" i="2"/>
  <c r="V4440" i="2"/>
  <c r="V4441" i="2"/>
  <c r="V4442" i="2"/>
  <c r="V4443" i="2"/>
  <c r="V4444" i="2"/>
  <c r="V4445" i="2"/>
  <c r="V4446" i="2"/>
  <c r="V4447" i="2"/>
  <c r="V4448" i="2"/>
  <c r="V4449" i="2"/>
  <c r="V4450" i="2"/>
  <c r="V4451" i="2"/>
  <c r="V4452" i="2"/>
  <c r="V4453" i="2"/>
  <c r="V4454" i="2"/>
  <c r="V4455" i="2"/>
  <c r="V4456" i="2"/>
  <c r="V4457" i="2"/>
  <c r="V4458" i="2"/>
  <c r="V4459" i="2"/>
  <c r="V4460" i="2"/>
  <c r="V4461" i="2"/>
  <c r="V4462" i="2"/>
  <c r="V4463" i="2"/>
  <c r="V4464" i="2"/>
  <c r="V4465" i="2"/>
  <c r="V4466" i="2"/>
  <c r="V4467" i="2"/>
  <c r="V4468" i="2"/>
  <c r="V4469" i="2"/>
  <c r="V4470" i="2"/>
  <c r="V4471" i="2"/>
  <c r="V4472" i="2"/>
  <c r="V4473" i="2"/>
  <c r="V4474" i="2"/>
  <c r="V4475" i="2"/>
  <c r="V4476" i="2"/>
  <c r="V4477" i="2"/>
  <c r="V4478" i="2"/>
  <c r="V4479" i="2"/>
  <c r="V4480" i="2"/>
  <c r="V4481" i="2"/>
  <c r="V4482" i="2"/>
  <c r="V4483" i="2"/>
  <c r="V4484" i="2"/>
  <c r="V4485" i="2"/>
  <c r="V4486" i="2"/>
  <c r="V4487" i="2"/>
  <c r="V4488" i="2"/>
  <c r="V4489" i="2"/>
  <c r="V4490" i="2"/>
  <c r="V4491" i="2"/>
  <c r="V4492" i="2"/>
  <c r="V4493" i="2"/>
  <c r="V4494" i="2"/>
  <c r="V4495" i="2"/>
  <c r="V4496" i="2"/>
  <c r="V4497" i="2"/>
  <c r="V4498" i="2"/>
  <c r="V4499" i="2"/>
  <c r="V4500" i="2"/>
  <c r="V4501" i="2"/>
  <c r="V4502" i="2"/>
  <c r="V4503" i="2"/>
  <c r="V4504" i="2"/>
  <c r="V4505" i="2"/>
  <c r="V4506" i="2"/>
  <c r="V4507" i="2"/>
  <c r="V4508" i="2"/>
  <c r="V4509" i="2"/>
  <c r="V4510" i="2"/>
  <c r="V4511" i="2"/>
  <c r="V4512" i="2"/>
  <c r="V4513" i="2"/>
  <c r="V4514" i="2"/>
  <c r="V4515" i="2"/>
  <c r="V4516" i="2"/>
  <c r="V4517" i="2"/>
  <c r="V4518" i="2"/>
  <c r="V4519" i="2"/>
  <c r="V4520" i="2"/>
  <c r="V4521" i="2"/>
  <c r="V4522" i="2"/>
  <c r="V4523" i="2"/>
  <c r="V4524" i="2"/>
  <c r="V4525" i="2"/>
  <c r="V4526" i="2"/>
  <c r="V4527" i="2"/>
  <c r="V4528" i="2"/>
  <c r="V4529" i="2"/>
  <c r="V4530" i="2"/>
  <c r="V4531" i="2"/>
  <c r="V4532" i="2"/>
  <c r="V4533" i="2"/>
  <c r="V4534" i="2"/>
  <c r="V4535" i="2"/>
  <c r="V4536" i="2"/>
  <c r="V4537" i="2"/>
  <c r="V4538" i="2"/>
  <c r="V4539" i="2"/>
  <c r="V4540" i="2"/>
  <c r="V4541" i="2"/>
  <c r="V4542" i="2"/>
  <c r="V4543" i="2"/>
  <c r="V4544" i="2"/>
  <c r="V4545" i="2"/>
  <c r="V4546" i="2"/>
  <c r="V4547" i="2"/>
  <c r="V4548" i="2"/>
  <c r="V4549" i="2"/>
  <c r="V4550" i="2"/>
  <c r="V4551" i="2"/>
  <c r="V4552" i="2"/>
  <c r="V4553" i="2"/>
  <c r="V4554" i="2"/>
  <c r="V4555" i="2"/>
  <c r="V4556" i="2"/>
  <c r="V4557" i="2"/>
  <c r="V4558" i="2"/>
  <c r="V4559" i="2"/>
  <c r="V4560" i="2"/>
  <c r="V4561" i="2"/>
  <c r="V4562" i="2"/>
  <c r="V4563" i="2"/>
  <c r="V4564" i="2"/>
  <c r="V4565" i="2"/>
  <c r="V4566" i="2"/>
  <c r="V4567" i="2"/>
  <c r="V4568" i="2"/>
  <c r="V4569" i="2"/>
  <c r="V4570" i="2"/>
  <c r="V4571" i="2"/>
  <c r="V4572" i="2"/>
  <c r="V4573" i="2"/>
  <c r="V4574" i="2"/>
  <c r="V4575" i="2"/>
  <c r="V4576" i="2"/>
  <c r="V4577" i="2"/>
  <c r="V4578" i="2"/>
  <c r="V4579" i="2"/>
  <c r="V4580" i="2"/>
  <c r="V4581" i="2"/>
  <c r="V4582" i="2"/>
  <c r="V4583" i="2"/>
  <c r="V4584" i="2"/>
  <c r="V4585" i="2"/>
  <c r="V4586" i="2"/>
  <c r="V4587" i="2"/>
  <c r="V4588" i="2"/>
  <c r="V4589" i="2"/>
  <c r="V4590" i="2"/>
  <c r="V4591" i="2"/>
  <c r="V4592" i="2"/>
  <c r="V4593" i="2"/>
  <c r="V4594" i="2"/>
  <c r="V4595" i="2"/>
  <c r="V4596" i="2"/>
  <c r="V4597" i="2"/>
  <c r="V4598" i="2"/>
  <c r="V4599" i="2"/>
  <c r="V4600" i="2"/>
  <c r="V4601" i="2"/>
  <c r="V4602" i="2"/>
  <c r="V4603" i="2"/>
  <c r="V4604" i="2"/>
  <c r="V4605" i="2"/>
  <c r="V4606" i="2"/>
  <c r="V4607" i="2"/>
  <c r="V4608" i="2"/>
  <c r="V4609" i="2"/>
  <c r="V4610" i="2"/>
  <c r="V4611" i="2"/>
  <c r="V4612" i="2"/>
  <c r="V4613" i="2"/>
  <c r="V4614" i="2"/>
  <c r="V4615" i="2"/>
  <c r="V4616" i="2"/>
  <c r="V4617" i="2"/>
  <c r="V4618" i="2"/>
  <c r="V4619" i="2"/>
  <c r="V4620" i="2"/>
  <c r="V4621" i="2"/>
  <c r="V4622" i="2"/>
  <c r="V4623" i="2"/>
  <c r="V4624" i="2"/>
  <c r="V4625" i="2"/>
  <c r="V4626" i="2"/>
  <c r="V4627" i="2"/>
  <c r="V4628" i="2"/>
  <c r="V4629" i="2"/>
  <c r="V4630" i="2"/>
  <c r="V4631" i="2"/>
  <c r="V4632" i="2"/>
  <c r="V4633" i="2"/>
  <c r="V4634" i="2"/>
  <c r="V4635" i="2"/>
  <c r="V4636" i="2"/>
  <c r="V4637" i="2"/>
  <c r="V4638" i="2"/>
  <c r="V4639" i="2"/>
  <c r="V4640" i="2"/>
  <c r="V4641" i="2"/>
  <c r="V4642" i="2"/>
  <c r="V4643" i="2"/>
  <c r="V4644" i="2"/>
  <c r="V4645" i="2"/>
  <c r="V4646" i="2"/>
  <c r="V4647" i="2"/>
  <c r="V4648" i="2"/>
  <c r="V4649" i="2"/>
  <c r="V4650" i="2"/>
  <c r="V4651" i="2"/>
  <c r="V4652" i="2"/>
  <c r="V4653" i="2"/>
  <c r="V4654" i="2"/>
  <c r="V4655" i="2"/>
  <c r="V4656" i="2"/>
  <c r="V4657" i="2"/>
  <c r="V4658" i="2"/>
  <c r="V4659" i="2"/>
  <c r="V4660" i="2"/>
  <c r="V4661" i="2"/>
  <c r="V4662" i="2"/>
  <c r="V4663" i="2"/>
  <c r="V4664" i="2"/>
  <c r="V4665" i="2"/>
  <c r="V4666" i="2"/>
  <c r="V4667" i="2"/>
  <c r="V4668" i="2"/>
  <c r="V4669" i="2"/>
  <c r="V4670" i="2"/>
  <c r="V4671" i="2"/>
  <c r="V4672" i="2"/>
  <c r="V4673" i="2"/>
  <c r="V4674" i="2"/>
  <c r="V4675" i="2"/>
  <c r="V4676" i="2"/>
  <c r="V4677" i="2"/>
  <c r="V4678" i="2"/>
  <c r="V4679" i="2"/>
  <c r="V4680" i="2"/>
  <c r="V4681" i="2"/>
  <c r="V4682" i="2"/>
  <c r="V4683" i="2"/>
  <c r="V4684" i="2"/>
  <c r="V4685" i="2"/>
  <c r="V4686" i="2"/>
  <c r="V4687" i="2"/>
  <c r="V4688" i="2"/>
  <c r="V4689" i="2"/>
  <c r="V4690" i="2"/>
  <c r="V4691" i="2"/>
  <c r="V4692" i="2"/>
  <c r="V4693" i="2"/>
  <c r="V4694" i="2"/>
  <c r="V4695" i="2"/>
  <c r="V4696" i="2"/>
  <c r="V4697" i="2"/>
  <c r="V4698" i="2"/>
  <c r="V4699" i="2"/>
  <c r="V4700" i="2"/>
  <c r="V4701" i="2"/>
  <c r="V4702" i="2"/>
  <c r="V4703" i="2"/>
  <c r="V4704" i="2"/>
  <c r="V4705" i="2"/>
  <c r="V4706" i="2"/>
  <c r="V4707" i="2"/>
  <c r="V4708" i="2"/>
  <c r="V4709" i="2"/>
  <c r="V4710" i="2"/>
  <c r="V4711" i="2"/>
  <c r="V4712" i="2"/>
  <c r="V4713" i="2"/>
  <c r="V4714" i="2"/>
  <c r="V4715" i="2"/>
  <c r="V4716" i="2"/>
  <c r="V4717" i="2"/>
  <c r="V4718" i="2"/>
  <c r="V4719" i="2"/>
  <c r="V4720" i="2"/>
  <c r="V4721" i="2"/>
  <c r="V4722" i="2"/>
  <c r="V4723" i="2"/>
  <c r="V4724" i="2"/>
  <c r="V4725" i="2"/>
  <c r="V4726" i="2"/>
  <c r="V4727" i="2"/>
  <c r="V4728" i="2"/>
  <c r="V4729" i="2"/>
  <c r="V4730" i="2"/>
  <c r="V4731" i="2"/>
  <c r="V4732" i="2"/>
  <c r="V4733" i="2"/>
  <c r="V4734" i="2"/>
  <c r="V4735" i="2"/>
  <c r="V4736" i="2"/>
  <c r="V4737" i="2"/>
  <c r="V4738" i="2"/>
  <c r="V4739" i="2"/>
  <c r="V4740" i="2"/>
  <c r="V4741" i="2"/>
  <c r="V4742" i="2"/>
  <c r="V4743" i="2"/>
  <c r="V4744" i="2"/>
  <c r="V4745" i="2"/>
  <c r="V4746" i="2"/>
  <c r="V4747" i="2"/>
  <c r="V4748" i="2"/>
  <c r="V4749" i="2"/>
  <c r="V4750" i="2"/>
  <c r="V4751" i="2"/>
  <c r="V4752" i="2"/>
  <c r="V4753" i="2"/>
  <c r="V4754" i="2"/>
  <c r="V4755" i="2"/>
  <c r="V4756" i="2"/>
  <c r="V4757" i="2"/>
  <c r="V4758" i="2"/>
  <c r="V4759" i="2"/>
  <c r="V4760" i="2"/>
  <c r="V4761" i="2"/>
  <c r="V4762" i="2"/>
  <c r="V4763" i="2"/>
  <c r="V4764" i="2"/>
  <c r="V4765" i="2"/>
  <c r="V4766" i="2"/>
  <c r="V4767" i="2"/>
  <c r="V4768" i="2"/>
  <c r="V4769" i="2"/>
  <c r="V4770" i="2"/>
  <c r="V4771" i="2"/>
  <c r="V4772" i="2"/>
  <c r="V4773" i="2"/>
  <c r="V4774" i="2"/>
  <c r="V4775" i="2"/>
  <c r="V4776" i="2"/>
  <c r="V4777" i="2"/>
  <c r="V4778" i="2"/>
  <c r="V4779" i="2"/>
  <c r="V4780" i="2"/>
  <c r="V4781" i="2"/>
  <c r="V4782" i="2"/>
  <c r="V4783" i="2"/>
  <c r="V4784" i="2"/>
  <c r="V4785" i="2"/>
  <c r="V4786" i="2"/>
  <c r="V4787" i="2"/>
  <c r="V4788" i="2"/>
  <c r="V4789" i="2"/>
  <c r="V4790" i="2"/>
  <c r="V4791" i="2"/>
  <c r="V4792" i="2"/>
  <c r="V4793" i="2"/>
  <c r="V4794" i="2"/>
  <c r="V4795" i="2"/>
  <c r="V4796" i="2"/>
  <c r="V4797" i="2"/>
  <c r="V4798" i="2"/>
  <c r="V4799" i="2"/>
  <c r="V4800" i="2"/>
  <c r="V4801" i="2"/>
  <c r="V4802" i="2"/>
  <c r="V4803" i="2"/>
  <c r="V4804" i="2"/>
  <c r="V4805" i="2"/>
  <c r="V4806" i="2"/>
  <c r="V4807" i="2"/>
  <c r="V4808" i="2"/>
  <c r="V4809" i="2"/>
  <c r="V4810" i="2"/>
  <c r="V4811" i="2"/>
  <c r="V4812" i="2"/>
  <c r="V4813" i="2"/>
  <c r="V4814" i="2"/>
  <c r="V4815" i="2"/>
  <c r="V4816" i="2"/>
  <c r="V4817" i="2"/>
  <c r="V4818" i="2"/>
  <c r="V4819" i="2"/>
  <c r="V4820" i="2"/>
  <c r="V4821" i="2"/>
  <c r="V4822" i="2"/>
  <c r="V4823" i="2"/>
  <c r="V4824" i="2"/>
  <c r="V4825" i="2"/>
  <c r="V4826" i="2"/>
  <c r="V4827" i="2"/>
  <c r="V4828" i="2"/>
  <c r="V4829" i="2"/>
  <c r="V4830" i="2"/>
  <c r="V4831" i="2"/>
  <c r="V4832" i="2"/>
  <c r="V4833" i="2"/>
  <c r="V4834" i="2"/>
  <c r="V4835" i="2"/>
  <c r="V4836" i="2"/>
  <c r="V4837" i="2"/>
  <c r="V4838" i="2"/>
  <c r="V4839" i="2"/>
  <c r="V4840" i="2"/>
  <c r="V4841" i="2"/>
  <c r="V4842" i="2"/>
  <c r="V4843" i="2"/>
  <c r="V4844" i="2"/>
  <c r="V4845" i="2"/>
  <c r="V4846" i="2"/>
  <c r="V4847" i="2"/>
  <c r="V4848" i="2"/>
  <c r="V4849" i="2"/>
  <c r="V4850" i="2"/>
  <c r="V4851" i="2"/>
  <c r="V4852" i="2"/>
  <c r="V4853" i="2"/>
  <c r="V4854" i="2"/>
  <c r="V4855" i="2"/>
  <c r="V4856" i="2"/>
  <c r="V4857" i="2"/>
  <c r="V4858" i="2"/>
  <c r="V4859" i="2"/>
  <c r="V4860" i="2"/>
  <c r="V4861" i="2"/>
  <c r="V4862" i="2"/>
  <c r="V4863" i="2"/>
  <c r="V4864" i="2"/>
  <c r="V4865" i="2"/>
  <c r="V4866" i="2"/>
  <c r="V4867" i="2"/>
  <c r="V4868" i="2"/>
  <c r="V4869" i="2"/>
  <c r="V4870" i="2"/>
  <c r="V4871" i="2"/>
  <c r="V4872" i="2"/>
  <c r="V4873" i="2"/>
  <c r="V4874" i="2"/>
  <c r="V4875" i="2"/>
  <c r="V4876" i="2"/>
  <c r="V4877" i="2"/>
  <c r="V4878" i="2"/>
  <c r="V4879" i="2"/>
  <c r="V4880" i="2"/>
  <c r="V4881" i="2"/>
  <c r="V4882" i="2"/>
  <c r="V4883" i="2"/>
  <c r="V4884" i="2"/>
  <c r="V4885" i="2"/>
  <c r="V4886" i="2"/>
  <c r="V4887" i="2"/>
  <c r="V4888" i="2"/>
  <c r="V4889" i="2"/>
  <c r="V4890" i="2"/>
  <c r="V4891" i="2"/>
  <c r="V4892" i="2"/>
  <c r="V4893" i="2"/>
  <c r="V4894" i="2"/>
  <c r="V4895" i="2"/>
  <c r="V4896" i="2"/>
  <c r="V4897" i="2"/>
  <c r="V4898" i="2"/>
  <c r="V4899" i="2"/>
  <c r="V4900" i="2"/>
  <c r="V4901" i="2"/>
  <c r="V4902" i="2"/>
  <c r="V4903" i="2"/>
  <c r="V4904" i="2"/>
  <c r="V4905" i="2"/>
  <c r="V4906" i="2"/>
  <c r="V4907" i="2"/>
  <c r="V4908" i="2"/>
  <c r="V4909" i="2"/>
  <c r="V4910" i="2"/>
  <c r="V4911" i="2"/>
  <c r="V4912" i="2"/>
  <c r="V4913" i="2"/>
  <c r="V4914" i="2"/>
  <c r="V4915" i="2"/>
  <c r="V4916" i="2"/>
  <c r="V4917" i="2"/>
  <c r="V4918" i="2"/>
  <c r="V4919" i="2"/>
  <c r="V4920" i="2"/>
  <c r="V4921" i="2"/>
  <c r="V4922" i="2"/>
  <c r="V4923" i="2"/>
  <c r="V4924" i="2"/>
  <c r="V4925" i="2"/>
  <c r="V4926" i="2"/>
  <c r="V4927" i="2"/>
  <c r="V4928" i="2"/>
  <c r="V4929" i="2"/>
  <c r="V4930" i="2"/>
  <c r="V4931" i="2"/>
  <c r="V4932" i="2"/>
  <c r="V4933" i="2"/>
  <c r="V4934" i="2"/>
  <c r="V4935" i="2"/>
  <c r="V4936" i="2"/>
  <c r="V4937" i="2"/>
  <c r="V4938" i="2"/>
  <c r="V4939" i="2"/>
  <c r="V4940" i="2"/>
  <c r="V4941" i="2"/>
  <c r="V4942" i="2"/>
  <c r="V4943" i="2"/>
  <c r="V4944" i="2"/>
  <c r="V4945" i="2"/>
  <c r="V4946" i="2"/>
  <c r="V4947" i="2"/>
  <c r="V4948" i="2"/>
  <c r="V4949" i="2"/>
  <c r="V4950" i="2"/>
  <c r="V4951" i="2"/>
  <c r="V4952" i="2"/>
  <c r="V4953" i="2"/>
  <c r="V4954" i="2"/>
  <c r="V4955" i="2"/>
  <c r="V4956" i="2"/>
  <c r="V4957" i="2"/>
  <c r="V4958" i="2"/>
  <c r="V4959" i="2"/>
  <c r="V4960" i="2"/>
  <c r="V4961" i="2"/>
  <c r="V4962" i="2"/>
  <c r="V4963" i="2"/>
  <c r="V4964" i="2"/>
  <c r="V4965" i="2"/>
  <c r="V4966" i="2"/>
  <c r="V4967" i="2"/>
  <c r="V4968" i="2"/>
  <c r="V4969" i="2"/>
  <c r="V4970" i="2"/>
  <c r="V4971" i="2"/>
  <c r="V4972" i="2"/>
  <c r="V4973" i="2"/>
  <c r="V4974" i="2"/>
  <c r="V4975" i="2"/>
  <c r="V4976" i="2"/>
  <c r="V4977" i="2"/>
  <c r="V4978" i="2"/>
  <c r="V4979" i="2"/>
  <c r="V4980" i="2"/>
  <c r="V4981" i="2"/>
  <c r="V4982" i="2"/>
  <c r="V4983" i="2"/>
  <c r="V4984" i="2"/>
  <c r="V4985" i="2"/>
  <c r="V4986" i="2"/>
  <c r="V4987" i="2"/>
  <c r="V4988" i="2"/>
  <c r="V4989" i="2"/>
  <c r="V4990" i="2"/>
  <c r="V4991" i="2"/>
  <c r="V4992" i="2"/>
  <c r="V4993" i="2"/>
  <c r="V4994" i="2"/>
  <c r="V4995" i="2"/>
  <c r="V4996" i="2"/>
  <c r="V4997" i="2"/>
  <c r="V4998" i="2"/>
  <c r="V4999" i="2"/>
  <c r="V5000" i="2"/>
  <c r="V5001" i="2"/>
  <c r="B34" i="2"/>
  <c r="X3" i="2"/>
  <c r="Y3" i="2"/>
  <c r="X4" i="2"/>
  <c r="Y4" i="2"/>
  <c r="X5" i="2"/>
  <c r="Y5" i="2"/>
  <c r="X6" i="2"/>
  <c r="Y6" i="2"/>
  <c r="X7" i="2"/>
  <c r="Y7" i="2"/>
  <c r="X8" i="2"/>
  <c r="Y8" i="2"/>
  <c r="X9" i="2"/>
  <c r="Y9" i="2"/>
  <c r="X10" i="2"/>
  <c r="Y10" i="2"/>
  <c r="X11" i="2"/>
  <c r="Y11" i="2"/>
  <c r="X12" i="2"/>
  <c r="Y12" i="2"/>
  <c r="X13" i="2"/>
  <c r="Y13" i="2"/>
  <c r="X14" i="2"/>
  <c r="Y14" i="2"/>
  <c r="X15" i="2"/>
  <c r="Y15" i="2"/>
  <c r="X16" i="2"/>
  <c r="Y16" i="2"/>
  <c r="X17" i="2"/>
  <c r="Y17" i="2"/>
  <c r="X18" i="2"/>
  <c r="Y18" i="2"/>
  <c r="X19" i="2"/>
  <c r="Y19" i="2"/>
  <c r="X20" i="2"/>
  <c r="Y20" i="2"/>
  <c r="X21" i="2"/>
  <c r="Y21" i="2"/>
  <c r="X22" i="2"/>
  <c r="Y22" i="2"/>
  <c r="X23" i="2"/>
  <c r="Y23" i="2"/>
  <c r="X24" i="2"/>
  <c r="Y24" i="2"/>
  <c r="X25" i="2"/>
  <c r="Y25" i="2"/>
  <c r="X26" i="2"/>
  <c r="Y26" i="2"/>
  <c r="X27" i="2"/>
  <c r="Y27" i="2"/>
  <c r="X28" i="2"/>
  <c r="Y28" i="2"/>
  <c r="X29" i="2"/>
  <c r="Y29" i="2"/>
  <c r="X30" i="2"/>
  <c r="Y30" i="2"/>
  <c r="X31" i="2"/>
  <c r="Y31" i="2"/>
  <c r="X32" i="2"/>
  <c r="Y32" i="2"/>
  <c r="X33" i="2"/>
  <c r="Y33" i="2"/>
  <c r="X34" i="2"/>
  <c r="Y34" i="2"/>
  <c r="X35" i="2"/>
  <c r="Y35" i="2"/>
  <c r="X36" i="2"/>
  <c r="Y36" i="2"/>
  <c r="X37" i="2"/>
  <c r="Y37" i="2"/>
  <c r="X38" i="2"/>
  <c r="Y38" i="2"/>
  <c r="X39" i="2"/>
  <c r="Y39" i="2"/>
  <c r="X40" i="2"/>
  <c r="Y40" i="2"/>
  <c r="X41" i="2"/>
  <c r="Y41" i="2"/>
  <c r="X42" i="2"/>
  <c r="Y42" i="2"/>
  <c r="X43" i="2"/>
  <c r="Y43" i="2"/>
  <c r="X44" i="2"/>
  <c r="Y44" i="2"/>
  <c r="X45" i="2"/>
  <c r="Y45" i="2"/>
  <c r="X46" i="2"/>
  <c r="Y46" i="2"/>
  <c r="X47" i="2"/>
  <c r="Y47" i="2"/>
  <c r="X48" i="2"/>
  <c r="Y48" i="2"/>
  <c r="X49" i="2"/>
  <c r="Y49" i="2"/>
  <c r="X50" i="2"/>
  <c r="Y50" i="2"/>
  <c r="X51" i="2"/>
  <c r="Y51" i="2"/>
  <c r="X52" i="2"/>
  <c r="Y52" i="2"/>
  <c r="X53" i="2"/>
  <c r="Y53" i="2"/>
  <c r="X54" i="2"/>
  <c r="Y54" i="2"/>
  <c r="X55" i="2"/>
  <c r="Y55" i="2"/>
  <c r="X56" i="2"/>
  <c r="Y56" i="2"/>
  <c r="X57" i="2"/>
  <c r="Y57" i="2"/>
  <c r="X58" i="2"/>
  <c r="Y58" i="2"/>
  <c r="X59" i="2"/>
  <c r="Y59" i="2"/>
  <c r="X60" i="2"/>
  <c r="Y60" i="2"/>
  <c r="X61" i="2"/>
  <c r="Y61" i="2"/>
  <c r="X62" i="2"/>
  <c r="Y62" i="2"/>
  <c r="X63" i="2"/>
  <c r="Y63" i="2"/>
  <c r="X64" i="2"/>
  <c r="Y64" i="2"/>
  <c r="X65" i="2"/>
  <c r="Y65" i="2"/>
  <c r="X66" i="2"/>
  <c r="Y66" i="2"/>
  <c r="X67" i="2"/>
  <c r="Y67" i="2"/>
  <c r="X68" i="2"/>
  <c r="Y68" i="2"/>
  <c r="X69" i="2"/>
  <c r="Y69" i="2"/>
  <c r="X70" i="2"/>
  <c r="Y70" i="2"/>
  <c r="X71" i="2"/>
  <c r="Y71" i="2"/>
  <c r="X72" i="2"/>
  <c r="Y72" i="2"/>
  <c r="X73" i="2"/>
  <c r="Y73" i="2"/>
  <c r="X74" i="2"/>
  <c r="Y74" i="2"/>
  <c r="X75" i="2"/>
  <c r="Y75" i="2"/>
  <c r="X76" i="2"/>
  <c r="Y76" i="2"/>
  <c r="X77" i="2"/>
  <c r="Y77" i="2"/>
  <c r="X78" i="2"/>
  <c r="Y78" i="2"/>
  <c r="X79" i="2"/>
  <c r="Y79" i="2"/>
  <c r="X80" i="2"/>
  <c r="Y80" i="2"/>
  <c r="X81" i="2"/>
  <c r="Y81" i="2"/>
  <c r="X82" i="2"/>
  <c r="Y82" i="2"/>
  <c r="X83" i="2"/>
  <c r="Y83" i="2"/>
  <c r="X84" i="2"/>
  <c r="Y84" i="2"/>
  <c r="X85" i="2"/>
  <c r="Y85" i="2"/>
  <c r="X86" i="2"/>
  <c r="Y86" i="2"/>
  <c r="X87" i="2"/>
  <c r="Y87" i="2"/>
  <c r="X88" i="2"/>
  <c r="Y88" i="2"/>
  <c r="X89" i="2"/>
  <c r="Y89" i="2"/>
  <c r="X90" i="2"/>
  <c r="Y90" i="2"/>
  <c r="X91" i="2"/>
  <c r="Y91" i="2"/>
  <c r="X92" i="2"/>
  <c r="Y92" i="2"/>
  <c r="X93" i="2"/>
  <c r="Y93" i="2"/>
  <c r="X94" i="2"/>
  <c r="Y94" i="2"/>
  <c r="X95" i="2"/>
  <c r="Y95" i="2"/>
  <c r="X96" i="2"/>
  <c r="Y96" i="2"/>
  <c r="X97" i="2"/>
  <c r="Y97" i="2"/>
  <c r="X98" i="2"/>
  <c r="Y98" i="2"/>
  <c r="X99" i="2"/>
  <c r="Y99" i="2"/>
  <c r="X100" i="2"/>
  <c r="Y100" i="2"/>
  <c r="X101" i="2"/>
  <c r="Y101" i="2"/>
  <c r="X102" i="2"/>
  <c r="Y102" i="2"/>
  <c r="X103" i="2"/>
  <c r="Y103" i="2"/>
  <c r="X104" i="2"/>
  <c r="Y104" i="2"/>
  <c r="X105" i="2"/>
  <c r="Y105" i="2"/>
  <c r="X106" i="2"/>
  <c r="Y106" i="2"/>
  <c r="X107" i="2"/>
  <c r="Y107" i="2"/>
  <c r="X108" i="2"/>
  <c r="Y108" i="2"/>
  <c r="X109" i="2"/>
  <c r="Y109" i="2"/>
  <c r="X110" i="2"/>
  <c r="Y110" i="2"/>
  <c r="X111" i="2"/>
  <c r="Y111" i="2"/>
  <c r="X112" i="2"/>
  <c r="Y112" i="2"/>
  <c r="X113" i="2"/>
  <c r="Y113" i="2"/>
  <c r="X114" i="2"/>
  <c r="Y114" i="2"/>
  <c r="X115" i="2"/>
  <c r="Y115" i="2"/>
  <c r="X116" i="2"/>
  <c r="Y116" i="2"/>
  <c r="X117" i="2"/>
  <c r="Y117" i="2"/>
  <c r="X118" i="2"/>
  <c r="Y118" i="2"/>
  <c r="X119" i="2"/>
  <c r="Y119" i="2"/>
  <c r="X120" i="2"/>
  <c r="Y120" i="2"/>
  <c r="X121" i="2"/>
  <c r="Y121" i="2"/>
  <c r="X122" i="2"/>
  <c r="Y122" i="2"/>
  <c r="X123" i="2"/>
  <c r="Y123" i="2"/>
  <c r="X124" i="2"/>
  <c r="Y124" i="2"/>
  <c r="X125" i="2"/>
  <c r="Y125" i="2"/>
  <c r="X126" i="2"/>
  <c r="Y126" i="2"/>
  <c r="X127" i="2"/>
  <c r="Y127" i="2"/>
  <c r="X128" i="2"/>
  <c r="Y128" i="2"/>
  <c r="X129" i="2"/>
  <c r="Y129" i="2"/>
  <c r="X130" i="2"/>
  <c r="Y130" i="2"/>
  <c r="X131" i="2"/>
  <c r="Y131" i="2"/>
  <c r="X132" i="2"/>
  <c r="Y132" i="2"/>
  <c r="X133" i="2"/>
  <c r="Y133" i="2"/>
  <c r="X134" i="2"/>
  <c r="Y134" i="2"/>
  <c r="X135" i="2"/>
  <c r="Y135" i="2"/>
  <c r="X136" i="2"/>
  <c r="Y136" i="2"/>
  <c r="X137" i="2"/>
  <c r="Y137" i="2"/>
  <c r="X138" i="2"/>
  <c r="Y138" i="2"/>
  <c r="X139" i="2"/>
  <c r="Y139" i="2"/>
  <c r="X140" i="2"/>
  <c r="Y140" i="2"/>
  <c r="X141" i="2"/>
  <c r="Y141" i="2"/>
  <c r="X142" i="2"/>
  <c r="Y142" i="2"/>
  <c r="X143" i="2"/>
  <c r="Y143" i="2"/>
  <c r="X144" i="2"/>
  <c r="Y144" i="2"/>
  <c r="X145" i="2"/>
  <c r="Y145" i="2"/>
  <c r="X146" i="2"/>
  <c r="Y146" i="2"/>
  <c r="X147" i="2"/>
  <c r="Y147" i="2"/>
  <c r="X148" i="2"/>
  <c r="Y148" i="2"/>
  <c r="X149" i="2"/>
  <c r="Y149" i="2"/>
  <c r="X150" i="2"/>
  <c r="Y150" i="2"/>
  <c r="X151" i="2"/>
  <c r="Y151" i="2"/>
  <c r="X152" i="2"/>
  <c r="Y152" i="2"/>
  <c r="X153" i="2"/>
  <c r="Y153" i="2"/>
  <c r="X154" i="2"/>
  <c r="Y154" i="2"/>
  <c r="X155" i="2"/>
  <c r="Y155" i="2"/>
  <c r="X156" i="2"/>
  <c r="Y156" i="2"/>
  <c r="X157" i="2"/>
  <c r="Y157" i="2"/>
  <c r="X158" i="2"/>
  <c r="Y158" i="2"/>
  <c r="X159" i="2"/>
  <c r="Y159" i="2"/>
  <c r="X160" i="2"/>
  <c r="Y160" i="2"/>
  <c r="X161" i="2"/>
  <c r="Y161" i="2"/>
  <c r="X162" i="2"/>
  <c r="Y162" i="2"/>
  <c r="X163" i="2"/>
  <c r="Y163" i="2"/>
  <c r="X164" i="2"/>
  <c r="Y164" i="2"/>
  <c r="X165" i="2"/>
  <c r="Y165" i="2"/>
  <c r="X166" i="2"/>
  <c r="Y166" i="2"/>
  <c r="X167" i="2"/>
  <c r="Y167" i="2"/>
  <c r="X168" i="2"/>
  <c r="Y168" i="2"/>
  <c r="X169" i="2"/>
  <c r="Y169" i="2"/>
  <c r="X170" i="2"/>
  <c r="Y170" i="2"/>
  <c r="X171" i="2"/>
  <c r="Y171" i="2"/>
  <c r="X172" i="2"/>
  <c r="Y172" i="2"/>
  <c r="X173" i="2"/>
  <c r="Y173" i="2"/>
  <c r="X174" i="2"/>
  <c r="Y174" i="2"/>
  <c r="X175" i="2"/>
  <c r="Y175" i="2"/>
  <c r="X176" i="2"/>
  <c r="Y176" i="2"/>
  <c r="X177" i="2"/>
  <c r="Y177" i="2"/>
  <c r="X178" i="2"/>
  <c r="Y178" i="2"/>
  <c r="X179" i="2"/>
  <c r="Y179" i="2"/>
  <c r="X180" i="2"/>
  <c r="Y180" i="2"/>
  <c r="X181" i="2"/>
  <c r="Y181" i="2"/>
  <c r="X182" i="2"/>
  <c r="Y182" i="2"/>
  <c r="X183" i="2"/>
  <c r="Y183" i="2"/>
  <c r="X184" i="2"/>
  <c r="Y184" i="2"/>
  <c r="X185" i="2"/>
  <c r="Y185" i="2"/>
  <c r="X186" i="2"/>
  <c r="Y186" i="2"/>
  <c r="X187" i="2"/>
  <c r="Y187" i="2"/>
  <c r="X188" i="2"/>
  <c r="Y188" i="2"/>
  <c r="X189" i="2"/>
  <c r="Y189" i="2"/>
  <c r="X190" i="2"/>
  <c r="Y190" i="2"/>
  <c r="X191" i="2"/>
  <c r="Y191" i="2"/>
  <c r="X192" i="2"/>
  <c r="Y192" i="2"/>
  <c r="X193" i="2"/>
  <c r="Y193" i="2"/>
  <c r="X194" i="2"/>
  <c r="Y194" i="2"/>
  <c r="X195" i="2"/>
  <c r="Y195" i="2"/>
  <c r="X196" i="2"/>
  <c r="Y196" i="2"/>
  <c r="X197" i="2"/>
  <c r="Y197" i="2"/>
  <c r="X198" i="2"/>
  <c r="Y198" i="2"/>
  <c r="X199" i="2"/>
  <c r="Y199" i="2"/>
  <c r="X200" i="2"/>
  <c r="Y200" i="2"/>
  <c r="X201" i="2"/>
  <c r="Y201" i="2"/>
  <c r="X202" i="2"/>
  <c r="Y202" i="2"/>
  <c r="X203" i="2"/>
  <c r="Y203" i="2"/>
  <c r="X204" i="2"/>
  <c r="Y204" i="2"/>
  <c r="X205" i="2"/>
  <c r="Y205" i="2"/>
  <c r="X206" i="2"/>
  <c r="Y206" i="2"/>
  <c r="X207" i="2"/>
  <c r="Y207" i="2"/>
  <c r="X208" i="2"/>
  <c r="Y208" i="2"/>
  <c r="X209" i="2"/>
  <c r="Y209" i="2"/>
  <c r="X210" i="2"/>
  <c r="Y210" i="2"/>
  <c r="X211" i="2"/>
  <c r="Y211" i="2"/>
  <c r="X212" i="2"/>
  <c r="Y212" i="2"/>
  <c r="X213" i="2"/>
  <c r="Y213" i="2"/>
  <c r="X214" i="2"/>
  <c r="Y214" i="2"/>
  <c r="X215" i="2"/>
  <c r="Y215" i="2"/>
  <c r="X216" i="2"/>
  <c r="Y216" i="2"/>
  <c r="X217" i="2"/>
  <c r="Y217" i="2"/>
  <c r="X218" i="2"/>
  <c r="Y218" i="2"/>
  <c r="X219" i="2"/>
  <c r="Y219" i="2"/>
  <c r="X220" i="2"/>
  <c r="Y220" i="2"/>
  <c r="X221" i="2"/>
  <c r="Y221" i="2"/>
  <c r="X222" i="2"/>
  <c r="Y222" i="2"/>
  <c r="X223" i="2"/>
  <c r="Y223" i="2"/>
  <c r="X224" i="2"/>
  <c r="Y224" i="2"/>
  <c r="X225" i="2"/>
  <c r="Y225" i="2"/>
  <c r="X226" i="2"/>
  <c r="Y226" i="2"/>
  <c r="X227" i="2"/>
  <c r="Y227" i="2"/>
  <c r="X228" i="2"/>
  <c r="Y228" i="2"/>
  <c r="X229" i="2"/>
  <c r="Y229" i="2"/>
  <c r="X230" i="2"/>
  <c r="Y230" i="2"/>
  <c r="X231" i="2"/>
  <c r="Y231" i="2"/>
  <c r="X232" i="2"/>
  <c r="Y232" i="2"/>
  <c r="X233" i="2"/>
  <c r="Y233" i="2"/>
  <c r="X234" i="2"/>
  <c r="Y234" i="2"/>
  <c r="X235" i="2"/>
  <c r="Y235" i="2"/>
  <c r="X236" i="2"/>
  <c r="Y236" i="2"/>
  <c r="X237" i="2"/>
  <c r="Y237" i="2"/>
  <c r="X238" i="2"/>
  <c r="Y238" i="2"/>
  <c r="X239" i="2"/>
  <c r="Y239" i="2"/>
  <c r="X240" i="2"/>
  <c r="Y240" i="2"/>
  <c r="X241" i="2"/>
  <c r="Y241" i="2"/>
  <c r="X242" i="2"/>
  <c r="Y242" i="2"/>
  <c r="X243" i="2"/>
  <c r="Y243" i="2"/>
  <c r="X244" i="2"/>
  <c r="Y244" i="2"/>
  <c r="X245" i="2"/>
  <c r="Y245" i="2"/>
  <c r="X246" i="2"/>
  <c r="Y246" i="2"/>
  <c r="X247" i="2"/>
  <c r="Y247" i="2"/>
  <c r="X248" i="2"/>
  <c r="Y248" i="2"/>
  <c r="X249" i="2"/>
  <c r="Y249" i="2"/>
  <c r="X250" i="2"/>
  <c r="Y250" i="2"/>
  <c r="X251" i="2"/>
  <c r="Y251" i="2"/>
  <c r="X252" i="2"/>
  <c r="Y252" i="2"/>
  <c r="X253" i="2"/>
  <c r="Y253" i="2"/>
  <c r="X254" i="2"/>
  <c r="Y254" i="2"/>
  <c r="X255" i="2"/>
  <c r="Y255" i="2"/>
  <c r="X256" i="2"/>
  <c r="Y256" i="2"/>
  <c r="X257" i="2"/>
  <c r="Y257" i="2"/>
  <c r="X258" i="2"/>
  <c r="Y258" i="2"/>
  <c r="X259" i="2"/>
  <c r="Y259" i="2"/>
  <c r="X260" i="2"/>
  <c r="Y260" i="2"/>
  <c r="X261" i="2"/>
  <c r="Y261" i="2"/>
  <c r="X262" i="2"/>
  <c r="Y262" i="2"/>
  <c r="X263" i="2"/>
  <c r="Y263" i="2"/>
  <c r="X264" i="2"/>
  <c r="Y264" i="2"/>
  <c r="X265" i="2"/>
  <c r="Y265" i="2"/>
  <c r="X266" i="2"/>
  <c r="Y266" i="2"/>
  <c r="X267" i="2"/>
  <c r="Y267" i="2"/>
  <c r="X268" i="2"/>
  <c r="Y268" i="2"/>
  <c r="X269" i="2"/>
  <c r="Y269" i="2"/>
  <c r="X270" i="2"/>
  <c r="Y270" i="2"/>
  <c r="X271" i="2"/>
  <c r="Y271" i="2"/>
  <c r="X272" i="2"/>
  <c r="Y272" i="2"/>
  <c r="X273" i="2"/>
  <c r="Y273" i="2"/>
  <c r="X274" i="2"/>
  <c r="Y274" i="2"/>
  <c r="X275" i="2"/>
  <c r="Y275" i="2"/>
  <c r="X276" i="2"/>
  <c r="Y276" i="2"/>
  <c r="X277" i="2"/>
  <c r="Y277" i="2"/>
  <c r="X278" i="2"/>
  <c r="Y278" i="2"/>
  <c r="X279" i="2"/>
  <c r="Y279" i="2"/>
  <c r="X280" i="2"/>
  <c r="Y280" i="2"/>
  <c r="X281" i="2"/>
  <c r="Y281" i="2"/>
  <c r="X282" i="2"/>
  <c r="Y282" i="2"/>
  <c r="X283" i="2"/>
  <c r="Y283" i="2"/>
  <c r="X284" i="2"/>
  <c r="Y284" i="2"/>
  <c r="X285" i="2"/>
  <c r="Y285" i="2"/>
  <c r="X286" i="2"/>
  <c r="Y286" i="2"/>
  <c r="X287" i="2"/>
  <c r="Y287" i="2"/>
  <c r="X288" i="2"/>
  <c r="Y288" i="2"/>
  <c r="X289" i="2"/>
  <c r="Y289" i="2"/>
  <c r="X290" i="2"/>
  <c r="Y290" i="2"/>
  <c r="X291" i="2"/>
  <c r="Y291" i="2"/>
  <c r="X292" i="2"/>
  <c r="Y292" i="2"/>
  <c r="X293" i="2"/>
  <c r="Y293" i="2"/>
  <c r="X294" i="2"/>
  <c r="Y294" i="2"/>
  <c r="X295" i="2"/>
  <c r="Y295" i="2"/>
  <c r="X296" i="2"/>
  <c r="Y296" i="2"/>
  <c r="X297" i="2"/>
  <c r="Y297" i="2"/>
  <c r="X298" i="2"/>
  <c r="Y298" i="2"/>
  <c r="X299" i="2"/>
  <c r="Y299" i="2"/>
  <c r="X300" i="2"/>
  <c r="Y300" i="2"/>
  <c r="X301" i="2"/>
  <c r="Y301" i="2"/>
  <c r="X302" i="2"/>
  <c r="Y302" i="2"/>
  <c r="X303" i="2"/>
  <c r="Y303" i="2"/>
  <c r="X304" i="2"/>
  <c r="Y304" i="2"/>
  <c r="X305" i="2"/>
  <c r="Y305" i="2"/>
  <c r="X306" i="2"/>
  <c r="Y306" i="2"/>
  <c r="X307" i="2"/>
  <c r="Y307" i="2"/>
  <c r="X308" i="2"/>
  <c r="Y308" i="2"/>
  <c r="X309" i="2"/>
  <c r="Y309" i="2"/>
  <c r="X310" i="2"/>
  <c r="Y310" i="2"/>
  <c r="X311" i="2"/>
  <c r="Y311" i="2"/>
  <c r="X312" i="2"/>
  <c r="Y312" i="2"/>
  <c r="X313" i="2"/>
  <c r="Y313" i="2"/>
  <c r="X314" i="2"/>
  <c r="Y314" i="2"/>
  <c r="X315" i="2"/>
  <c r="Y315" i="2"/>
  <c r="X316" i="2"/>
  <c r="Y316" i="2"/>
  <c r="X317" i="2"/>
  <c r="Y317" i="2"/>
  <c r="X318" i="2"/>
  <c r="Y318" i="2"/>
  <c r="X319" i="2"/>
  <c r="Y319" i="2"/>
  <c r="X320" i="2"/>
  <c r="Y320" i="2"/>
  <c r="X321" i="2"/>
  <c r="Y321" i="2"/>
  <c r="X322" i="2"/>
  <c r="Y322" i="2"/>
  <c r="X323" i="2"/>
  <c r="Y323" i="2"/>
  <c r="X324" i="2"/>
  <c r="Y324" i="2"/>
  <c r="X325" i="2"/>
  <c r="Y325" i="2"/>
  <c r="X326" i="2"/>
  <c r="Y326" i="2"/>
  <c r="X327" i="2"/>
  <c r="Y327" i="2"/>
  <c r="X328" i="2"/>
  <c r="Y328" i="2"/>
  <c r="X329" i="2"/>
  <c r="Y329" i="2"/>
  <c r="X330" i="2"/>
  <c r="Y330" i="2"/>
  <c r="X331" i="2"/>
  <c r="Y331" i="2"/>
  <c r="X332" i="2"/>
  <c r="Y332" i="2"/>
  <c r="X333" i="2"/>
  <c r="Y333" i="2"/>
  <c r="X334" i="2"/>
  <c r="Y334" i="2"/>
  <c r="X335" i="2"/>
  <c r="Y335" i="2"/>
  <c r="X336" i="2"/>
  <c r="Y336" i="2"/>
  <c r="X337" i="2"/>
  <c r="Y337" i="2"/>
  <c r="X338" i="2"/>
  <c r="Y338" i="2"/>
  <c r="X339" i="2"/>
  <c r="Y339" i="2"/>
  <c r="X340" i="2"/>
  <c r="Y340" i="2"/>
  <c r="X341" i="2"/>
  <c r="Y341" i="2"/>
  <c r="X342" i="2"/>
  <c r="Y342" i="2"/>
  <c r="X343" i="2"/>
  <c r="Y343" i="2"/>
  <c r="X344" i="2"/>
  <c r="Y344" i="2"/>
  <c r="X345" i="2"/>
  <c r="Y345" i="2"/>
  <c r="X346" i="2"/>
  <c r="Y346" i="2"/>
  <c r="X347" i="2"/>
  <c r="Y347" i="2"/>
  <c r="X348" i="2"/>
  <c r="Y348" i="2"/>
  <c r="X349" i="2"/>
  <c r="Y349" i="2"/>
  <c r="X350" i="2"/>
  <c r="Y350" i="2"/>
  <c r="X351" i="2"/>
  <c r="Y351" i="2"/>
  <c r="X352" i="2"/>
  <c r="Y352" i="2"/>
  <c r="X353" i="2"/>
  <c r="Y353" i="2"/>
  <c r="X354" i="2"/>
  <c r="Y354" i="2"/>
  <c r="X355" i="2"/>
  <c r="Y355" i="2"/>
  <c r="X356" i="2"/>
  <c r="Y356" i="2"/>
  <c r="X357" i="2"/>
  <c r="Y357" i="2"/>
  <c r="X358" i="2"/>
  <c r="Y358" i="2"/>
  <c r="X359" i="2"/>
  <c r="Y359" i="2"/>
  <c r="X360" i="2"/>
  <c r="Y360" i="2"/>
  <c r="X361" i="2"/>
  <c r="Y361" i="2"/>
  <c r="X362" i="2"/>
  <c r="Y362" i="2"/>
  <c r="X363" i="2"/>
  <c r="Y363" i="2"/>
  <c r="X364" i="2"/>
  <c r="Y364" i="2"/>
  <c r="X365" i="2"/>
  <c r="Y365" i="2"/>
  <c r="X366" i="2"/>
  <c r="Y366" i="2"/>
  <c r="X367" i="2"/>
  <c r="Y367" i="2"/>
  <c r="X368" i="2"/>
  <c r="Y368" i="2"/>
  <c r="X369" i="2"/>
  <c r="Y369" i="2"/>
  <c r="X370" i="2"/>
  <c r="Y370" i="2"/>
  <c r="X371" i="2"/>
  <c r="Y371" i="2"/>
  <c r="X372" i="2"/>
  <c r="Y372" i="2"/>
  <c r="X373" i="2"/>
  <c r="Y373" i="2"/>
  <c r="X374" i="2"/>
  <c r="Y374" i="2"/>
  <c r="X375" i="2"/>
  <c r="Y375" i="2"/>
  <c r="X376" i="2"/>
  <c r="Y376" i="2"/>
  <c r="X377" i="2"/>
  <c r="Y377" i="2"/>
  <c r="X378" i="2"/>
  <c r="Y378" i="2"/>
  <c r="X379" i="2"/>
  <c r="Y379" i="2"/>
  <c r="X380" i="2"/>
  <c r="Y380" i="2"/>
  <c r="X381" i="2"/>
  <c r="Y381" i="2"/>
  <c r="X382" i="2"/>
  <c r="Y382" i="2"/>
  <c r="X383" i="2"/>
  <c r="Y383" i="2"/>
  <c r="X384" i="2"/>
  <c r="Y384" i="2"/>
  <c r="X385" i="2"/>
  <c r="Y385" i="2"/>
  <c r="X386" i="2"/>
  <c r="Y386" i="2"/>
  <c r="X387" i="2"/>
  <c r="Y387" i="2"/>
  <c r="X388" i="2"/>
  <c r="Y388" i="2"/>
  <c r="X389" i="2"/>
  <c r="Y389" i="2"/>
  <c r="X390" i="2"/>
  <c r="Y390" i="2"/>
  <c r="X391" i="2"/>
  <c r="Y391" i="2"/>
  <c r="X392" i="2"/>
  <c r="Y392" i="2"/>
  <c r="X393" i="2"/>
  <c r="Y393" i="2"/>
  <c r="X394" i="2"/>
  <c r="Y394" i="2"/>
  <c r="X395" i="2"/>
  <c r="Y395" i="2"/>
  <c r="X396" i="2"/>
  <c r="Y396" i="2"/>
  <c r="X397" i="2"/>
  <c r="Y397" i="2"/>
  <c r="X398" i="2"/>
  <c r="Y398" i="2"/>
  <c r="X399" i="2"/>
  <c r="Y399" i="2"/>
  <c r="X400" i="2"/>
  <c r="Y400" i="2"/>
  <c r="X401" i="2"/>
  <c r="Y401" i="2"/>
  <c r="X402" i="2"/>
  <c r="Y402" i="2"/>
  <c r="X403" i="2"/>
  <c r="Y403" i="2"/>
  <c r="X404" i="2"/>
  <c r="Y404" i="2"/>
  <c r="X405" i="2"/>
  <c r="Y405" i="2"/>
  <c r="X406" i="2"/>
  <c r="Y406" i="2"/>
  <c r="X407" i="2"/>
  <c r="Y407" i="2"/>
  <c r="X408" i="2"/>
  <c r="Y408" i="2"/>
  <c r="X409" i="2"/>
  <c r="Y409" i="2"/>
  <c r="X410" i="2"/>
  <c r="Y410" i="2"/>
  <c r="X411" i="2"/>
  <c r="Y411" i="2"/>
  <c r="X412" i="2"/>
  <c r="Y412" i="2"/>
  <c r="X413" i="2"/>
  <c r="Y413" i="2"/>
  <c r="X414" i="2"/>
  <c r="Y414" i="2"/>
  <c r="X415" i="2"/>
  <c r="Y415" i="2"/>
  <c r="X416" i="2"/>
  <c r="Y416" i="2"/>
  <c r="X417" i="2"/>
  <c r="Y417" i="2"/>
  <c r="X418" i="2"/>
  <c r="Y418" i="2"/>
  <c r="X419" i="2"/>
  <c r="Y419" i="2"/>
  <c r="X420" i="2"/>
  <c r="Y420" i="2"/>
  <c r="X421" i="2"/>
  <c r="Y421" i="2"/>
  <c r="X422" i="2"/>
  <c r="Y422" i="2"/>
  <c r="X423" i="2"/>
  <c r="Y423" i="2"/>
  <c r="X424" i="2"/>
  <c r="Y424" i="2"/>
  <c r="X425" i="2"/>
  <c r="Y425" i="2"/>
  <c r="X426" i="2"/>
  <c r="Y426" i="2"/>
  <c r="X427" i="2"/>
  <c r="Y427" i="2"/>
  <c r="X428" i="2"/>
  <c r="Y428" i="2"/>
  <c r="X429" i="2"/>
  <c r="Y429" i="2"/>
  <c r="X430" i="2"/>
  <c r="Y430" i="2"/>
  <c r="X431" i="2"/>
  <c r="Y431" i="2"/>
  <c r="X432" i="2"/>
  <c r="Y432" i="2"/>
  <c r="X433" i="2"/>
  <c r="Y433" i="2"/>
  <c r="X434" i="2"/>
  <c r="Y434" i="2"/>
  <c r="X435" i="2"/>
  <c r="Y435" i="2"/>
  <c r="X436" i="2"/>
  <c r="Y436" i="2"/>
  <c r="X437" i="2"/>
  <c r="Y437" i="2"/>
  <c r="X438" i="2"/>
  <c r="Y438" i="2"/>
  <c r="X439" i="2"/>
  <c r="Y439" i="2"/>
  <c r="X440" i="2"/>
  <c r="Y440" i="2"/>
  <c r="X441" i="2"/>
  <c r="Y441" i="2"/>
  <c r="X442" i="2"/>
  <c r="Y442" i="2"/>
  <c r="X443" i="2"/>
  <c r="Y443" i="2"/>
  <c r="X444" i="2"/>
  <c r="Y444" i="2"/>
  <c r="X445" i="2"/>
  <c r="Y445" i="2"/>
  <c r="X446" i="2"/>
  <c r="Y446" i="2"/>
  <c r="X447" i="2"/>
  <c r="Y447" i="2"/>
  <c r="X448" i="2"/>
  <c r="Y448" i="2"/>
  <c r="X449" i="2"/>
  <c r="Y449" i="2"/>
  <c r="X450" i="2"/>
  <c r="Y450" i="2"/>
  <c r="X451" i="2"/>
  <c r="Y451" i="2"/>
  <c r="X452" i="2"/>
  <c r="Y452" i="2"/>
  <c r="X453" i="2"/>
  <c r="Y453" i="2"/>
  <c r="X454" i="2"/>
  <c r="Y454" i="2"/>
  <c r="X455" i="2"/>
  <c r="Y455" i="2"/>
  <c r="X456" i="2"/>
  <c r="Y456" i="2"/>
  <c r="X457" i="2"/>
  <c r="Y457" i="2"/>
  <c r="X458" i="2"/>
  <c r="Y458" i="2"/>
  <c r="X459" i="2"/>
  <c r="Y459" i="2"/>
  <c r="X460" i="2"/>
  <c r="Y460" i="2"/>
  <c r="X461" i="2"/>
  <c r="Y461" i="2"/>
  <c r="X462" i="2"/>
  <c r="Y462" i="2"/>
  <c r="X463" i="2"/>
  <c r="Y463" i="2"/>
  <c r="X464" i="2"/>
  <c r="Y464" i="2"/>
  <c r="X465" i="2"/>
  <c r="Y465" i="2"/>
  <c r="X466" i="2"/>
  <c r="Y466" i="2"/>
  <c r="X467" i="2"/>
  <c r="Y467" i="2"/>
  <c r="X468" i="2"/>
  <c r="Y468" i="2"/>
  <c r="X469" i="2"/>
  <c r="Y469" i="2"/>
  <c r="X470" i="2"/>
  <c r="Y470" i="2"/>
  <c r="X471" i="2"/>
  <c r="Y471" i="2"/>
  <c r="X472" i="2"/>
  <c r="Y472" i="2"/>
  <c r="X473" i="2"/>
  <c r="Y473" i="2"/>
  <c r="X474" i="2"/>
  <c r="Y474" i="2"/>
  <c r="X475" i="2"/>
  <c r="Y475" i="2"/>
  <c r="X476" i="2"/>
  <c r="Y476" i="2"/>
  <c r="X477" i="2"/>
  <c r="Y477" i="2"/>
  <c r="X478" i="2"/>
  <c r="Y478" i="2"/>
  <c r="X479" i="2"/>
  <c r="Y479" i="2"/>
  <c r="X480" i="2"/>
  <c r="Y480" i="2"/>
  <c r="X481" i="2"/>
  <c r="Y481" i="2"/>
  <c r="X482" i="2"/>
  <c r="Y482" i="2"/>
  <c r="X483" i="2"/>
  <c r="Y483" i="2"/>
  <c r="X484" i="2"/>
  <c r="Y484" i="2"/>
  <c r="X485" i="2"/>
  <c r="Y485" i="2"/>
  <c r="X486" i="2"/>
  <c r="Y486" i="2"/>
  <c r="X487" i="2"/>
  <c r="Y487" i="2"/>
  <c r="X488" i="2"/>
  <c r="Y488" i="2"/>
  <c r="X489" i="2"/>
  <c r="Y489" i="2"/>
  <c r="X490" i="2"/>
  <c r="Y490" i="2"/>
  <c r="X491" i="2"/>
  <c r="Y491" i="2"/>
  <c r="X492" i="2"/>
  <c r="Y492" i="2"/>
  <c r="X493" i="2"/>
  <c r="Y493" i="2"/>
  <c r="X494" i="2"/>
  <c r="Y494" i="2"/>
  <c r="X495" i="2"/>
  <c r="Y495" i="2"/>
  <c r="X496" i="2"/>
  <c r="Y496" i="2"/>
  <c r="X497" i="2"/>
  <c r="Y497" i="2"/>
  <c r="X498" i="2"/>
  <c r="Y498" i="2"/>
  <c r="X499" i="2"/>
  <c r="Y499" i="2"/>
  <c r="X500" i="2"/>
  <c r="Y500" i="2"/>
  <c r="X501" i="2"/>
  <c r="Y501" i="2"/>
  <c r="X502" i="2"/>
  <c r="Y502" i="2"/>
  <c r="X503" i="2"/>
  <c r="Y503" i="2"/>
  <c r="X504" i="2"/>
  <c r="Y504" i="2"/>
  <c r="X505" i="2"/>
  <c r="Y505" i="2"/>
  <c r="X506" i="2"/>
  <c r="Y506" i="2"/>
  <c r="X507" i="2"/>
  <c r="Y507" i="2"/>
  <c r="X508" i="2"/>
  <c r="Y508" i="2"/>
  <c r="X509" i="2"/>
  <c r="Y509" i="2"/>
  <c r="X510" i="2"/>
  <c r="Y510" i="2"/>
  <c r="X511" i="2"/>
  <c r="Y511" i="2"/>
  <c r="X512" i="2"/>
  <c r="Y512" i="2"/>
  <c r="X513" i="2"/>
  <c r="Y513" i="2"/>
  <c r="X514" i="2"/>
  <c r="Y514" i="2"/>
  <c r="X515" i="2"/>
  <c r="Y515" i="2"/>
  <c r="X516" i="2"/>
  <c r="Y516" i="2"/>
  <c r="X517" i="2"/>
  <c r="Y517" i="2"/>
  <c r="X518" i="2"/>
  <c r="Y518" i="2"/>
  <c r="X519" i="2"/>
  <c r="Y519" i="2"/>
  <c r="X520" i="2"/>
  <c r="Y520" i="2"/>
  <c r="X521" i="2"/>
  <c r="Y521" i="2"/>
  <c r="X522" i="2"/>
  <c r="Y522" i="2"/>
  <c r="X523" i="2"/>
  <c r="Y523" i="2"/>
  <c r="X524" i="2"/>
  <c r="Y524" i="2"/>
  <c r="X525" i="2"/>
  <c r="Y525" i="2"/>
  <c r="X526" i="2"/>
  <c r="Y526" i="2"/>
  <c r="X527" i="2"/>
  <c r="Y527" i="2"/>
  <c r="X528" i="2"/>
  <c r="Y528" i="2"/>
  <c r="X529" i="2"/>
  <c r="Y529" i="2"/>
  <c r="X530" i="2"/>
  <c r="Y530" i="2"/>
  <c r="X531" i="2"/>
  <c r="Y531" i="2"/>
  <c r="X532" i="2"/>
  <c r="Y532" i="2"/>
  <c r="X533" i="2"/>
  <c r="Y533" i="2"/>
  <c r="X534" i="2"/>
  <c r="Y534" i="2"/>
  <c r="X535" i="2"/>
  <c r="Y535" i="2"/>
  <c r="X536" i="2"/>
  <c r="Y536" i="2"/>
  <c r="X537" i="2"/>
  <c r="Y537" i="2"/>
  <c r="X538" i="2"/>
  <c r="Y538" i="2"/>
  <c r="X539" i="2"/>
  <c r="Y539" i="2"/>
  <c r="X540" i="2"/>
  <c r="Y540" i="2"/>
  <c r="X541" i="2"/>
  <c r="Y541" i="2"/>
  <c r="X542" i="2"/>
  <c r="Y542" i="2"/>
  <c r="X543" i="2"/>
  <c r="Y543" i="2"/>
  <c r="X544" i="2"/>
  <c r="Y544" i="2"/>
  <c r="X545" i="2"/>
  <c r="Y545" i="2"/>
  <c r="X546" i="2"/>
  <c r="Y546" i="2"/>
  <c r="X547" i="2"/>
  <c r="Y547" i="2"/>
  <c r="X548" i="2"/>
  <c r="Y548" i="2"/>
  <c r="X549" i="2"/>
  <c r="Y549" i="2"/>
  <c r="X550" i="2"/>
  <c r="Y550" i="2"/>
  <c r="X551" i="2"/>
  <c r="Y551" i="2"/>
  <c r="X552" i="2"/>
  <c r="Y552" i="2"/>
  <c r="X553" i="2"/>
  <c r="Y553" i="2"/>
  <c r="X554" i="2"/>
  <c r="Y554" i="2"/>
  <c r="X555" i="2"/>
  <c r="Y555" i="2"/>
  <c r="X556" i="2"/>
  <c r="Y556" i="2"/>
  <c r="X557" i="2"/>
  <c r="Y557" i="2"/>
  <c r="X558" i="2"/>
  <c r="Y558" i="2"/>
  <c r="X559" i="2"/>
  <c r="Y559" i="2"/>
  <c r="X560" i="2"/>
  <c r="Y560" i="2"/>
  <c r="X561" i="2"/>
  <c r="Y561" i="2"/>
  <c r="X562" i="2"/>
  <c r="Y562" i="2"/>
  <c r="X563" i="2"/>
  <c r="Y563" i="2"/>
  <c r="X564" i="2"/>
  <c r="Y564" i="2"/>
  <c r="X565" i="2"/>
  <c r="Y565" i="2"/>
  <c r="X566" i="2"/>
  <c r="Y566" i="2"/>
  <c r="X567" i="2"/>
  <c r="Y567" i="2"/>
  <c r="X568" i="2"/>
  <c r="Y568" i="2"/>
  <c r="X569" i="2"/>
  <c r="Y569" i="2"/>
  <c r="X570" i="2"/>
  <c r="Y570" i="2"/>
  <c r="X571" i="2"/>
  <c r="Y571" i="2"/>
  <c r="X572" i="2"/>
  <c r="Y572" i="2"/>
  <c r="X573" i="2"/>
  <c r="Y573" i="2"/>
  <c r="X574" i="2"/>
  <c r="Y574" i="2"/>
  <c r="X575" i="2"/>
  <c r="Y575" i="2"/>
  <c r="X576" i="2"/>
  <c r="Y576" i="2"/>
  <c r="X577" i="2"/>
  <c r="Y577" i="2"/>
  <c r="X578" i="2"/>
  <c r="Y578" i="2"/>
  <c r="X579" i="2"/>
  <c r="Y579" i="2"/>
  <c r="X580" i="2"/>
  <c r="Y580" i="2"/>
  <c r="X581" i="2"/>
  <c r="Y581" i="2"/>
  <c r="X582" i="2"/>
  <c r="Y582" i="2"/>
  <c r="X583" i="2"/>
  <c r="Y583" i="2"/>
  <c r="X584" i="2"/>
  <c r="Y584" i="2"/>
  <c r="X585" i="2"/>
  <c r="Y585" i="2"/>
  <c r="X586" i="2"/>
  <c r="Y586" i="2"/>
  <c r="X587" i="2"/>
  <c r="Y587" i="2"/>
  <c r="X588" i="2"/>
  <c r="Y588" i="2"/>
  <c r="X589" i="2"/>
  <c r="Y589" i="2"/>
  <c r="X590" i="2"/>
  <c r="Y590" i="2"/>
  <c r="X591" i="2"/>
  <c r="Y591" i="2"/>
  <c r="X592" i="2"/>
  <c r="Y592" i="2"/>
  <c r="X593" i="2"/>
  <c r="Y593" i="2"/>
  <c r="X594" i="2"/>
  <c r="Y594" i="2"/>
  <c r="X595" i="2"/>
  <c r="Y595" i="2"/>
  <c r="X596" i="2"/>
  <c r="Y596" i="2"/>
  <c r="X597" i="2"/>
  <c r="Y597" i="2"/>
  <c r="X598" i="2"/>
  <c r="Y598" i="2"/>
  <c r="X599" i="2"/>
  <c r="Y599" i="2"/>
  <c r="X600" i="2"/>
  <c r="Y600" i="2"/>
  <c r="X601" i="2"/>
  <c r="Y601" i="2"/>
  <c r="X602" i="2"/>
  <c r="Y602" i="2"/>
  <c r="X603" i="2"/>
  <c r="Y603" i="2"/>
  <c r="X604" i="2"/>
  <c r="Y604" i="2"/>
  <c r="X605" i="2"/>
  <c r="Y605" i="2"/>
  <c r="X606" i="2"/>
  <c r="Y606" i="2"/>
  <c r="X607" i="2"/>
  <c r="Y607" i="2"/>
  <c r="X608" i="2"/>
  <c r="Y608" i="2"/>
  <c r="X609" i="2"/>
  <c r="Y609" i="2"/>
  <c r="X610" i="2"/>
  <c r="Y610" i="2"/>
  <c r="X611" i="2"/>
  <c r="Y611" i="2"/>
  <c r="X612" i="2"/>
  <c r="Y612" i="2"/>
  <c r="X613" i="2"/>
  <c r="Y613" i="2"/>
  <c r="X614" i="2"/>
  <c r="Y614" i="2"/>
  <c r="X615" i="2"/>
  <c r="Y615" i="2"/>
  <c r="X616" i="2"/>
  <c r="Y616" i="2"/>
  <c r="X617" i="2"/>
  <c r="Y617" i="2"/>
  <c r="X618" i="2"/>
  <c r="Y618" i="2"/>
  <c r="X619" i="2"/>
  <c r="Y619" i="2"/>
  <c r="X620" i="2"/>
  <c r="Y620" i="2"/>
  <c r="X621" i="2"/>
  <c r="Y621" i="2"/>
  <c r="X622" i="2"/>
  <c r="Y622" i="2"/>
  <c r="X623" i="2"/>
  <c r="Y623" i="2"/>
  <c r="X624" i="2"/>
  <c r="Y624" i="2"/>
  <c r="X625" i="2"/>
  <c r="Y625" i="2"/>
  <c r="X626" i="2"/>
  <c r="Y626" i="2"/>
  <c r="X627" i="2"/>
  <c r="Y627" i="2"/>
  <c r="X628" i="2"/>
  <c r="Y628" i="2"/>
  <c r="X629" i="2"/>
  <c r="Y629" i="2"/>
  <c r="X630" i="2"/>
  <c r="Y630" i="2"/>
  <c r="X631" i="2"/>
  <c r="Y631" i="2"/>
  <c r="X632" i="2"/>
  <c r="Y632" i="2"/>
  <c r="X633" i="2"/>
  <c r="Y633" i="2"/>
  <c r="X634" i="2"/>
  <c r="Y634" i="2"/>
  <c r="X635" i="2"/>
  <c r="Y635" i="2"/>
  <c r="X636" i="2"/>
  <c r="Y636" i="2"/>
  <c r="X637" i="2"/>
  <c r="Y637" i="2"/>
  <c r="X638" i="2"/>
  <c r="Y638" i="2"/>
  <c r="X639" i="2"/>
  <c r="Y639" i="2"/>
  <c r="X640" i="2"/>
  <c r="Y640" i="2"/>
  <c r="X641" i="2"/>
  <c r="Y641" i="2"/>
  <c r="X642" i="2"/>
  <c r="Y642" i="2"/>
  <c r="X643" i="2"/>
  <c r="Y643" i="2"/>
  <c r="X644" i="2"/>
  <c r="Y644" i="2"/>
  <c r="X645" i="2"/>
  <c r="Y645" i="2"/>
  <c r="X646" i="2"/>
  <c r="Y646" i="2"/>
  <c r="X647" i="2"/>
  <c r="Y647" i="2"/>
  <c r="X648" i="2"/>
  <c r="Y648" i="2"/>
  <c r="X649" i="2"/>
  <c r="Y649" i="2"/>
  <c r="X650" i="2"/>
  <c r="Y650" i="2"/>
  <c r="X651" i="2"/>
  <c r="Y651" i="2"/>
  <c r="X652" i="2"/>
  <c r="Y652" i="2"/>
  <c r="X653" i="2"/>
  <c r="Y653" i="2"/>
  <c r="X654" i="2"/>
  <c r="Y654" i="2"/>
  <c r="X655" i="2"/>
  <c r="Y655" i="2"/>
  <c r="X656" i="2"/>
  <c r="Y656" i="2"/>
  <c r="X657" i="2"/>
  <c r="Y657" i="2"/>
  <c r="X658" i="2"/>
  <c r="Y658" i="2"/>
  <c r="X659" i="2"/>
  <c r="Y659" i="2"/>
  <c r="X660" i="2"/>
  <c r="Y660" i="2"/>
  <c r="X661" i="2"/>
  <c r="Y661" i="2"/>
  <c r="X662" i="2"/>
  <c r="Y662" i="2"/>
  <c r="X663" i="2"/>
  <c r="Y663" i="2"/>
  <c r="X664" i="2"/>
  <c r="Y664" i="2"/>
  <c r="X665" i="2"/>
  <c r="Y665" i="2"/>
  <c r="X666" i="2"/>
  <c r="Y666" i="2"/>
  <c r="X667" i="2"/>
  <c r="Y667" i="2"/>
  <c r="X668" i="2"/>
  <c r="Y668" i="2"/>
  <c r="X669" i="2"/>
  <c r="Y669" i="2"/>
  <c r="X670" i="2"/>
  <c r="Y670" i="2"/>
  <c r="X671" i="2"/>
  <c r="Y671" i="2"/>
  <c r="X672" i="2"/>
  <c r="Y672" i="2"/>
  <c r="X673" i="2"/>
  <c r="Y673" i="2"/>
  <c r="X674" i="2"/>
  <c r="Y674" i="2"/>
  <c r="X675" i="2"/>
  <c r="Y675" i="2"/>
  <c r="X676" i="2"/>
  <c r="Y676" i="2"/>
  <c r="X677" i="2"/>
  <c r="Y677" i="2"/>
  <c r="X678" i="2"/>
  <c r="Y678" i="2"/>
  <c r="X679" i="2"/>
  <c r="Y679" i="2"/>
  <c r="X680" i="2"/>
  <c r="Y680" i="2"/>
  <c r="X681" i="2"/>
  <c r="Y681" i="2"/>
  <c r="X682" i="2"/>
  <c r="Y682" i="2"/>
  <c r="X683" i="2"/>
  <c r="Y683" i="2"/>
  <c r="X684" i="2"/>
  <c r="Y684" i="2"/>
  <c r="X685" i="2"/>
  <c r="Y685" i="2"/>
  <c r="X686" i="2"/>
  <c r="Y686" i="2"/>
  <c r="X687" i="2"/>
  <c r="Y687" i="2"/>
  <c r="X688" i="2"/>
  <c r="Y688" i="2"/>
  <c r="X689" i="2"/>
  <c r="Y689" i="2"/>
  <c r="X690" i="2"/>
  <c r="Y690" i="2"/>
  <c r="X691" i="2"/>
  <c r="Y691" i="2"/>
  <c r="X692" i="2"/>
  <c r="Y692" i="2"/>
  <c r="X693" i="2"/>
  <c r="Y693" i="2"/>
  <c r="X694" i="2"/>
  <c r="Y694" i="2"/>
  <c r="X695" i="2"/>
  <c r="Y695" i="2"/>
  <c r="X696" i="2"/>
  <c r="Y696" i="2"/>
  <c r="X697" i="2"/>
  <c r="Y697" i="2"/>
  <c r="X698" i="2"/>
  <c r="Y698" i="2"/>
  <c r="X699" i="2"/>
  <c r="Y699" i="2"/>
  <c r="X700" i="2"/>
  <c r="Y700" i="2"/>
  <c r="X701" i="2"/>
  <c r="Y701" i="2"/>
  <c r="X702" i="2"/>
  <c r="Y702" i="2"/>
  <c r="X703" i="2"/>
  <c r="Y703" i="2"/>
  <c r="X704" i="2"/>
  <c r="Y704" i="2"/>
  <c r="X705" i="2"/>
  <c r="Y705" i="2"/>
  <c r="X706" i="2"/>
  <c r="Y706" i="2"/>
  <c r="X707" i="2"/>
  <c r="Y707" i="2"/>
  <c r="X708" i="2"/>
  <c r="Y708" i="2"/>
  <c r="X709" i="2"/>
  <c r="Y709" i="2"/>
  <c r="X710" i="2"/>
  <c r="Y710" i="2"/>
  <c r="X711" i="2"/>
  <c r="Y711" i="2"/>
  <c r="X712" i="2"/>
  <c r="Y712" i="2"/>
  <c r="X713" i="2"/>
  <c r="Y713" i="2"/>
  <c r="X714" i="2"/>
  <c r="Y714" i="2"/>
  <c r="X715" i="2"/>
  <c r="Y715" i="2"/>
  <c r="X716" i="2"/>
  <c r="Y716" i="2"/>
  <c r="X717" i="2"/>
  <c r="Y717" i="2"/>
  <c r="X718" i="2"/>
  <c r="Y718" i="2"/>
  <c r="X719" i="2"/>
  <c r="Y719" i="2"/>
  <c r="X720" i="2"/>
  <c r="Y720" i="2"/>
  <c r="X721" i="2"/>
  <c r="Y721" i="2"/>
  <c r="X722" i="2"/>
  <c r="Y722" i="2"/>
  <c r="X723" i="2"/>
  <c r="Y723" i="2"/>
  <c r="X724" i="2"/>
  <c r="Y724" i="2"/>
  <c r="X725" i="2"/>
  <c r="Y725" i="2"/>
  <c r="X726" i="2"/>
  <c r="Y726" i="2"/>
  <c r="X727" i="2"/>
  <c r="Y727" i="2"/>
  <c r="X728" i="2"/>
  <c r="Y728" i="2"/>
  <c r="X729" i="2"/>
  <c r="Y729" i="2"/>
  <c r="X730" i="2"/>
  <c r="Y730" i="2"/>
  <c r="X731" i="2"/>
  <c r="Y731" i="2"/>
  <c r="X732" i="2"/>
  <c r="Y732" i="2"/>
  <c r="X733" i="2"/>
  <c r="Y733" i="2"/>
  <c r="X734" i="2"/>
  <c r="Y734" i="2"/>
  <c r="X735" i="2"/>
  <c r="Y735" i="2"/>
  <c r="X736" i="2"/>
  <c r="Y736" i="2"/>
  <c r="X737" i="2"/>
  <c r="Y737" i="2"/>
  <c r="X738" i="2"/>
  <c r="Y738" i="2"/>
  <c r="X739" i="2"/>
  <c r="Y739" i="2"/>
  <c r="X740" i="2"/>
  <c r="Y740" i="2"/>
  <c r="X741" i="2"/>
  <c r="Y741" i="2"/>
  <c r="X742" i="2"/>
  <c r="Y742" i="2"/>
  <c r="X743" i="2"/>
  <c r="Y743" i="2"/>
  <c r="X744" i="2"/>
  <c r="Y744" i="2"/>
  <c r="X745" i="2"/>
  <c r="Y745" i="2"/>
  <c r="X746" i="2"/>
  <c r="Y746" i="2"/>
  <c r="X747" i="2"/>
  <c r="Y747" i="2"/>
  <c r="X748" i="2"/>
  <c r="Y748" i="2"/>
  <c r="X749" i="2"/>
  <c r="Y749" i="2"/>
  <c r="X750" i="2"/>
  <c r="Y750" i="2"/>
  <c r="X751" i="2"/>
  <c r="Y751" i="2"/>
  <c r="X752" i="2"/>
  <c r="Y752" i="2"/>
  <c r="X753" i="2"/>
  <c r="Y753" i="2"/>
  <c r="X754" i="2"/>
  <c r="Y754" i="2"/>
  <c r="X755" i="2"/>
  <c r="Y755" i="2"/>
  <c r="X756" i="2"/>
  <c r="Y756" i="2"/>
  <c r="X757" i="2"/>
  <c r="Y757" i="2"/>
  <c r="X758" i="2"/>
  <c r="Y758" i="2"/>
  <c r="X759" i="2"/>
  <c r="Y759" i="2"/>
  <c r="X760" i="2"/>
  <c r="Y760" i="2"/>
  <c r="X761" i="2"/>
  <c r="Y761" i="2"/>
  <c r="X762" i="2"/>
  <c r="Y762" i="2"/>
  <c r="X763" i="2"/>
  <c r="Y763" i="2"/>
  <c r="X764" i="2"/>
  <c r="Y764" i="2"/>
  <c r="X765" i="2"/>
  <c r="Y765" i="2"/>
  <c r="X766" i="2"/>
  <c r="Y766" i="2"/>
  <c r="X767" i="2"/>
  <c r="Y767" i="2"/>
  <c r="X768" i="2"/>
  <c r="Y768" i="2"/>
  <c r="X769" i="2"/>
  <c r="Y769" i="2"/>
  <c r="X770" i="2"/>
  <c r="Y770" i="2"/>
  <c r="X771" i="2"/>
  <c r="Y771" i="2"/>
  <c r="X772" i="2"/>
  <c r="Y772" i="2"/>
  <c r="X773" i="2"/>
  <c r="Y773" i="2"/>
  <c r="X774" i="2"/>
  <c r="Y774" i="2"/>
  <c r="X775" i="2"/>
  <c r="Y775" i="2"/>
  <c r="X776" i="2"/>
  <c r="Y776" i="2"/>
  <c r="X777" i="2"/>
  <c r="Y777" i="2"/>
  <c r="X778" i="2"/>
  <c r="Y778" i="2"/>
  <c r="X779" i="2"/>
  <c r="Y779" i="2"/>
  <c r="X780" i="2"/>
  <c r="Y780" i="2"/>
  <c r="X781" i="2"/>
  <c r="Y781" i="2"/>
  <c r="X782" i="2"/>
  <c r="Y782" i="2"/>
  <c r="X783" i="2"/>
  <c r="Y783" i="2"/>
  <c r="X784" i="2"/>
  <c r="Y784" i="2"/>
  <c r="X785" i="2"/>
  <c r="Y785" i="2"/>
  <c r="X786" i="2"/>
  <c r="Y786" i="2"/>
  <c r="X787" i="2"/>
  <c r="Y787" i="2"/>
  <c r="X788" i="2"/>
  <c r="Y788" i="2"/>
  <c r="X789" i="2"/>
  <c r="Y789" i="2"/>
  <c r="X790" i="2"/>
  <c r="Y790" i="2"/>
  <c r="X791" i="2"/>
  <c r="Y791" i="2"/>
  <c r="X792" i="2"/>
  <c r="Y792" i="2"/>
  <c r="X793" i="2"/>
  <c r="Y793" i="2"/>
  <c r="X794" i="2"/>
  <c r="Y794" i="2"/>
  <c r="X795" i="2"/>
  <c r="Y795" i="2"/>
  <c r="X796" i="2"/>
  <c r="Y796" i="2"/>
  <c r="X797" i="2"/>
  <c r="Y797" i="2"/>
  <c r="X798" i="2"/>
  <c r="Y798" i="2"/>
  <c r="X799" i="2"/>
  <c r="Y799" i="2"/>
  <c r="X800" i="2"/>
  <c r="Y800" i="2"/>
  <c r="X801" i="2"/>
  <c r="Y801" i="2"/>
  <c r="X802" i="2"/>
  <c r="Y802" i="2"/>
  <c r="X803" i="2"/>
  <c r="Y803" i="2"/>
  <c r="X804" i="2"/>
  <c r="Y804" i="2"/>
  <c r="X805" i="2"/>
  <c r="Y805" i="2"/>
  <c r="X806" i="2"/>
  <c r="Y806" i="2"/>
  <c r="X807" i="2"/>
  <c r="Y807" i="2"/>
  <c r="X808" i="2"/>
  <c r="Y808" i="2"/>
  <c r="X809" i="2"/>
  <c r="Y809" i="2"/>
  <c r="X810" i="2"/>
  <c r="Y810" i="2"/>
  <c r="X811" i="2"/>
  <c r="Y811" i="2"/>
  <c r="X812" i="2"/>
  <c r="Y812" i="2"/>
  <c r="X813" i="2"/>
  <c r="Y813" i="2"/>
  <c r="X814" i="2"/>
  <c r="Y814" i="2"/>
  <c r="X815" i="2"/>
  <c r="Y815" i="2"/>
  <c r="X816" i="2"/>
  <c r="Y816" i="2"/>
  <c r="X817" i="2"/>
  <c r="Y817" i="2"/>
  <c r="X818" i="2"/>
  <c r="Y818" i="2"/>
  <c r="X819" i="2"/>
  <c r="Y819" i="2"/>
  <c r="X820" i="2"/>
  <c r="Y820" i="2"/>
  <c r="X821" i="2"/>
  <c r="Y821" i="2"/>
  <c r="X822" i="2"/>
  <c r="Y822" i="2"/>
  <c r="X823" i="2"/>
  <c r="Y823" i="2"/>
  <c r="X824" i="2"/>
  <c r="Y824" i="2"/>
  <c r="X825" i="2"/>
  <c r="Y825" i="2"/>
  <c r="X826" i="2"/>
  <c r="Y826" i="2"/>
  <c r="X827" i="2"/>
  <c r="Y827" i="2"/>
  <c r="X828" i="2"/>
  <c r="Y828" i="2"/>
  <c r="X829" i="2"/>
  <c r="Y829" i="2"/>
  <c r="X830" i="2"/>
  <c r="Y830" i="2"/>
  <c r="X831" i="2"/>
  <c r="Y831" i="2"/>
  <c r="X832" i="2"/>
  <c r="Y832" i="2"/>
  <c r="X833" i="2"/>
  <c r="Y833" i="2"/>
  <c r="X834" i="2"/>
  <c r="Y834" i="2"/>
  <c r="X835" i="2"/>
  <c r="Y835" i="2"/>
  <c r="X836" i="2"/>
  <c r="Y836" i="2"/>
  <c r="X837" i="2"/>
  <c r="Y837" i="2"/>
  <c r="X838" i="2"/>
  <c r="Y838" i="2"/>
  <c r="X839" i="2"/>
  <c r="Y839" i="2"/>
  <c r="X840" i="2"/>
  <c r="Y840" i="2"/>
  <c r="X841" i="2"/>
  <c r="Y841" i="2"/>
  <c r="X842" i="2"/>
  <c r="Y842" i="2"/>
  <c r="X843" i="2"/>
  <c r="Y843" i="2"/>
  <c r="X844" i="2"/>
  <c r="Y844" i="2"/>
  <c r="X845" i="2"/>
  <c r="Y845" i="2"/>
  <c r="X846" i="2"/>
  <c r="Y846" i="2"/>
  <c r="X847" i="2"/>
  <c r="Y847" i="2"/>
  <c r="X848" i="2"/>
  <c r="Y848" i="2"/>
  <c r="X849" i="2"/>
  <c r="Y849" i="2"/>
  <c r="X850" i="2"/>
  <c r="Y850" i="2"/>
  <c r="X851" i="2"/>
  <c r="Y851" i="2"/>
  <c r="X852" i="2"/>
  <c r="Y852" i="2"/>
  <c r="X853" i="2"/>
  <c r="Y853" i="2"/>
  <c r="X854" i="2"/>
  <c r="Y854" i="2"/>
  <c r="X855" i="2"/>
  <c r="Y855" i="2"/>
  <c r="X856" i="2"/>
  <c r="Y856" i="2"/>
  <c r="X857" i="2"/>
  <c r="Y857" i="2"/>
  <c r="X858" i="2"/>
  <c r="Y858" i="2"/>
  <c r="X859" i="2"/>
  <c r="Y859" i="2"/>
  <c r="X860" i="2"/>
  <c r="Y860" i="2"/>
  <c r="X861" i="2"/>
  <c r="Y861" i="2"/>
  <c r="X862" i="2"/>
  <c r="Y862" i="2"/>
  <c r="X863" i="2"/>
  <c r="Y863" i="2"/>
  <c r="X864" i="2"/>
  <c r="Y864" i="2"/>
  <c r="X865" i="2"/>
  <c r="Y865" i="2"/>
  <c r="X866" i="2"/>
  <c r="Y866" i="2"/>
  <c r="X867" i="2"/>
  <c r="Y867" i="2"/>
  <c r="X868" i="2"/>
  <c r="Y868" i="2"/>
  <c r="X869" i="2"/>
  <c r="Y869" i="2"/>
  <c r="X870" i="2"/>
  <c r="Y870" i="2"/>
  <c r="X871" i="2"/>
  <c r="Y871" i="2"/>
  <c r="X872" i="2"/>
  <c r="Y872" i="2"/>
  <c r="X873" i="2"/>
  <c r="Y873" i="2"/>
  <c r="X874" i="2"/>
  <c r="Y874" i="2"/>
  <c r="X875" i="2"/>
  <c r="Y875" i="2"/>
  <c r="X876" i="2"/>
  <c r="Y876" i="2"/>
  <c r="X877" i="2"/>
  <c r="Y877" i="2"/>
  <c r="X878" i="2"/>
  <c r="Y878" i="2"/>
  <c r="X879" i="2"/>
  <c r="Y879" i="2"/>
  <c r="X880" i="2"/>
  <c r="Y880" i="2"/>
  <c r="X881" i="2"/>
  <c r="Y881" i="2"/>
  <c r="X882" i="2"/>
  <c r="Y882" i="2"/>
  <c r="X883" i="2"/>
  <c r="Y883" i="2"/>
  <c r="X884" i="2"/>
  <c r="Y884" i="2"/>
  <c r="X885" i="2"/>
  <c r="Y885" i="2"/>
  <c r="X886" i="2"/>
  <c r="Y886" i="2"/>
  <c r="X887" i="2"/>
  <c r="Y887" i="2"/>
  <c r="X888" i="2"/>
  <c r="Y888" i="2"/>
  <c r="X889" i="2"/>
  <c r="Y889" i="2"/>
  <c r="X890" i="2"/>
  <c r="Y890" i="2"/>
  <c r="X891" i="2"/>
  <c r="Y891" i="2"/>
  <c r="X892" i="2"/>
  <c r="Y892" i="2"/>
  <c r="X893" i="2"/>
  <c r="Y893" i="2"/>
  <c r="X894" i="2"/>
  <c r="Y894" i="2"/>
  <c r="X895" i="2"/>
  <c r="Y895" i="2"/>
  <c r="X896" i="2"/>
  <c r="Y896" i="2"/>
  <c r="X897" i="2"/>
  <c r="Y897" i="2"/>
  <c r="X898" i="2"/>
  <c r="Y898" i="2"/>
  <c r="X899" i="2"/>
  <c r="Y899" i="2"/>
  <c r="X900" i="2"/>
  <c r="Y900" i="2"/>
  <c r="X901" i="2"/>
  <c r="Y901" i="2"/>
  <c r="X902" i="2"/>
  <c r="Y902" i="2"/>
  <c r="X903" i="2"/>
  <c r="Y903" i="2"/>
  <c r="X904" i="2"/>
  <c r="Y904" i="2"/>
  <c r="X905" i="2"/>
  <c r="Y905" i="2"/>
  <c r="X906" i="2"/>
  <c r="Y906" i="2"/>
  <c r="X907" i="2"/>
  <c r="Y907" i="2"/>
  <c r="X908" i="2"/>
  <c r="Y908" i="2"/>
  <c r="X909" i="2"/>
  <c r="Y909" i="2"/>
  <c r="X910" i="2"/>
  <c r="Y910" i="2"/>
  <c r="X911" i="2"/>
  <c r="Y911" i="2"/>
  <c r="X912" i="2"/>
  <c r="Y912" i="2"/>
  <c r="X913" i="2"/>
  <c r="Y913" i="2"/>
  <c r="X914" i="2"/>
  <c r="Y914" i="2"/>
  <c r="X915" i="2"/>
  <c r="Y915" i="2"/>
  <c r="X916" i="2"/>
  <c r="Y916" i="2"/>
  <c r="X917" i="2"/>
  <c r="Y917" i="2"/>
  <c r="X918" i="2"/>
  <c r="Y918" i="2"/>
  <c r="X919" i="2"/>
  <c r="Y919" i="2"/>
  <c r="X920" i="2"/>
  <c r="Y920" i="2"/>
  <c r="X921" i="2"/>
  <c r="Y921" i="2"/>
  <c r="X922" i="2"/>
  <c r="Y922" i="2"/>
  <c r="X923" i="2"/>
  <c r="Y923" i="2"/>
  <c r="X924" i="2"/>
  <c r="Y924" i="2"/>
  <c r="X925" i="2"/>
  <c r="Y925" i="2"/>
  <c r="X926" i="2"/>
  <c r="Y926" i="2"/>
  <c r="X927" i="2"/>
  <c r="Y927" i="2"/>
  <c r="X928" i="2"/>
  <c r="Y928" i="2"/>
  <c r="X929" i="2"/>
  <c r="Y929" i="2"/>
  <c r="X930" i="2"/>
  <c r="Y930" i="2"/>
  <c r="X931" i="2"/>
  <c r="Y931" i="2"/>
  <c r="X932" i="2"/>
  <c r="Y932" i="2"/>
  <c r="X933" i="2"/>
  <c r="Y933" i="2"/>
  <c r="X934" i="2"/>
  <c r="Y934" i="2"/>
  <c r="X935" i="2"/>
  <c r="Y935" i="2"/>
  <c r="X936" i="2"/>
  <c r="Y936" i="2"/>
  <c r="X937" i="2"/>
  <c r="Y937" i="2"/>
  <c r="X938" i="2"/>
  <c r="Y938" i="2"/>
  <c r="X939" i="2"/>
  <c r="Y939" i="2"/>
  <c r="X940" i="2"/>
  <c r="Y940" i="2"/>
  <c r="X941" i="2"/>
  <c r="Y941" i="2"/>
  <c r="X942" i="2"/>
  <c r="Y942" i="2"/>
  <c r="X943" i="2"/>
  <c r="Y943" i="2"/>
  <c r="X944" i="2"/>
  <c r="Y944" i="2"/>
  <c r="X945" i="2"/>
  <c r="Y945" i="2"/>
  <c r="X946" i="2"/>
  <c r="Y946" i="2"/>
  <c r="X947" i="2"/>
  <c r="Y947" i="2"/>
  <c r="X948" i="2"/>
  <c r="Y948" i="2"/>
  <c r="X949" i="2"/>
  <c r="Y949" i="2"/>
  <c r="X950" i="2"/>
  <c r="Y950" i="2"/>
  <c r="X951" i="2"/>
  <c r="Y951" i="2"/>
  <c r="X952" i="2"/>
  <c r="Y952" i="2"/>
  <c r="X953" i="2"/>
  <c r="Y953" i="2"/>
  <c r="X954" i="2"/>
  <c r="Y954" i="2"/>
  <c r="X955" i="2"/>
  <c r="Y955" i="2"/>
  <c r="X956" i="2"/>
  <c r="Y956" i="2"/>
  <c r="X957" i="2"/>
  <c r="Y957" i="2"/>
  <c r="X958" i="2"/>
  <c r="Y958" i="2"/>
  <c r="X959" i="2"/>
  <c r="Y959" i="2"/>
  <c r="X960" i="2"/>
  <c r="Y960" i="2"/>
  <c r="X961" i="2"/>
  <c r="Y961" i="2"/>
  <c r="X962" i="2"/>
  <c r="Y962" i="2"/>
  <c r="X963" i="2"/>
  <c r="Y963" i="2"/>
  <c r="X964" i="2"/>
  <c r="Y964" i="2"/>
  <c r="X965" i="2"/>
  <c r="Y965" i="2"/>
  <c r="X966" i="2"/>
  <c r="Y966" i="2"/>
  <c r="X967" i="2"/>
  <c r="Y967" i="2"/>
  <c r="X968" i="2"/>
  <c r="Y968" i="2"/>
  <c r="X969" i="2"/>
  <c r="Y969" i="2"/>
  <c r="X970" i="2"/>
  <c r="Y970" i="2"/>
  <c r="X971" i="2"/>
  <c r="Y971" i="2"/>
  <c r="X972" i="2"/>
  <c r="Y972" i="2"/>
  <c r="X973" i="2"/>
  <c r="Y973" i="2"/>
  <c r="X974" i="2"/>
  <c r="Y974" i="2"/>
  <c r="X975" i="2"/>
  <c r="Y975" i="2"/>
  <c r="X976" i="2"/>
  <c r="Y976" i="2"/>
  <c r="X977" i="2"/>
  <c r="Y977" i="2"/>
  <c r="X978" i="2"/>
  <c r="Y978" i="2"/>
  <c r="X979" i="2"/>
  <c r="Y979" i="2"/>
  <c r="X980" i="2"/>
  <c r="Y980" i="2"/>
  <c r="X981" i="2"/>
  <c r="Y981" i="2"/>
  <c r="X982" i="2"/>
  <c r="Y982" i="2"/>
  <c r="X983" i="2"/>
  <c r="Y983" i="2"/>
  <c r="X984" i="2"/>
  <c r="Y984" i="2"/>
  <c r="X985" i="2"/>
  <c r="Y985" i="2"/>
  <c r="X986" i="2"/>
  <c r="Y986" i="2"/>
  <c r="X987" i="2"/>
  <c r="Y987" i="2"/>
  <c r="X988" i="2"/>
  <c r="Y988" i="2"/>
  <c r="X989" i="2"/>
  <c r="Y989" i="2"/>
  <c r="X990" i="2"/>
  <c r="Y990" i="2"/>
  <c r="X991" i="2"/>
  <c r="Y991" i="2"/>
  <c r="X992" i="2"/>
  <c r="Y992" i="2"/>
  <c r="X993" i="2"/>
  <c r="Y993" i="2"/>
  <c r="X994" i="2"/>
  <c r="Y994" i="2"/>
  <c r="X995" i="2"/>
  <c r="Y995" i="2"/>
  <c r="X996" i="2"/>
  <c r="Y996" i="2"/>
  <c r="X997" i="2"/>
  <c r="Y997" i="2"/>
  <c r="X998" i="2"/>
  <c r="Y998" i="2"/>
  <c r="X999" i="2"/>
  <c r="Y999" i="2"/>
  <c r="X1000" i="2"/>
  <c r="Y1000" i="2"/>
  <c r="X1001" i="2"/>
  <c r="Y1001" i="2"/>
  <c r="X1002" i="2"/>
  <c r="Y1002" i="2"/>
  <c r="X1003" i="2"/>
  <c r="Y1003" i="2"/>
  <c r="X1004" i="2"/>
  <c r="Y1004" i="2"/>
  <c r="X1005" i="2"/>
  <c r="Y1005" i="2"/>
  <c r="X1006" i="2"/>
  <c r="Y1006" i="2"/>
  <c r="X1007" i="2"/>
  <c r="Y1007" i="2"/>
  <c r="X1008" i="2"/>
  <c r="Y1008" i="2"/>
  <c r="X1009" i="2"/>
  <c r="Y1009" i="2"/>
  <c r="X1010" i="2"/>
  <c r="Y1010" i="2"/>
  <c r="X1011" i="2"/>
  <c r="Y1011" i="2"/>
  <c r="X1012" i="2"/>
  <c r="Y1012" i="2"/>
  <c r="X1013" i="2"/>
  <c r="Y1013" i="2"/>
  <c r="X1014" i="2"/>
  <c r="Y1014" i="2"/>
  <c r="X1015" i="2"/>
  <c r="Y1015" i="2"/>
  <c r="X1016" i="2"/>
  <c r="Y1016" i="2"/>
  <c r="X1017" i="2"/>
  <c r="Y1017" i="2"/>
  <c r="X1018" i="2"/>
  <c r="Y1018" i="2"/>
  <c r="X1019" i="2"/>
  <c r="Y1019" i="2"/>
  <c r="X1020" i="2"/>
  <c r="Y1020" i="2"/>
  <c r="X1021" i="2"/>
  <c r="Y1021" i="2"/>
  <c r="X1022" i="2"/>
  <c r="Y1022" i="2"/>
  <c r="X1023" i="2"/>
  <c r="Y1023" i="2"/>
  <c r="X1024" i="2"/>
  <c r="Y1024" i="2"/>
  <c r="X1025" i="2"/>
  <c r="Y1025" i="2"/>
  <c r="X1026" i="2"/>
  <c r="Y1026" i="2"/>
  <c r="X1027" i="2"/>
  <c r="Y1027" i="2"/>
  <c r="X1028" i="2"/>
  <c r="Y1028" i="2"/>
  <c r="X1029" i="2"/>
  <c r="Y1029" i="2"/>
  <c r="X1030" i="2"/>
  <c r="Y1030" i="2"/>
  <c r="X1031" i="2"/>
  <c r="Y1031" i="2"/>
  <c r="X1032" i="2"/>
  <c r="Y1032" i="2"/>
  <c r="X1033" i="2"/>
  <c r="Y1033" i="2"/>
  <c r="X1034" i="2"/>
  <c r="Y1034" i="2"/>
  <c r="X1035" i="2"/>
  <c r="Y1035" i="2"/>
  <c r="X1036" i="2"/>
  <c r="Y1036" i="2"/>
  <c r="X1037" i="2"/>
  <c r="Y1037" i="2"/>
  <c r="X1038" i="2"/>
  <c r="Y1038" i="2"/>
  <c r="X1039" i="2"/>
  <c r="Y1039" i="2"/>
  <c r="X1040" i="2"/>
  <c r="Y1040" i="2"/>
  <c r="X1041" i="2"/>
  <c r="Y1041" i="2"/>
  <c r="X1042" i="2"/>
  <c r="Y1042" i="2"/>
  <c r="X1043" i="2"/>
  <c r="Y1043" i="2"/>
  <c r="X1044" i="2"/>
  <c r="Y1044" i="2"/>
  <c r="X1045" i="2"/>
  <c r="Y1045" i="2"/>
  <c r="X1046" i="2"/>
  <c r="Y1046" i="2"/>
  <c r="X1047" i="2"/>
  <c r="Y1047" i="2"/>
  <c r="X1048" i="2"/>
  <c r="Y1048" i="2"/>
  <c r="X1049" i="2"/>
  <c r="Y1049" i="2"/>
  <c r="X1050" i="2"/>
  <c r="Y1050" i="2"/>
  <c r="X1051" i="2"/>
  <c r="Y1051" i="2"/>
  <c r="X1052" i="2"/>
  <c r="Y1052" i="2"/>
  <c r="X1053" i="2"/>
  <c r="Y1053" i="2"/>
  <c r="X1054" i="2"/>
  <c r="Y1054" i="2"/>
  <c r="X1055" i="2"/>
  <c r="Y1055" i="2"/>
  <c r="X1056" i="2"/>
  <c r="Y1056" i="2"/>
  <c r="X1057" i="2"/>
  <c r="Y1057" i="2"/>
  <c r="X1058" i="2"/>
  <c r="Y1058" i="2"/>
  <c r="X1059" i="2"/>
  <c r="Y1059" i="2"/>
  <c r="X1060" i="2"/>
  <c r="Y1060" i="2"/>
  <c r="X1061" i="2"/>
  <c r="Y1061" i="2"/>
  <c r="X1062" i="2"/>
  <c r="Y1062" i="2"/>
  <c r="X1063" i="2"/>
  <c r="Y1063" i="2"/>
  <c r="X1064" i="2"/>
  <c r="Y1064" i="2"/>
  <c r="X1065" i="2"/>
  <c r="Y1065" i="2"/>
  <c r="X1066" i="2"/>
  <c r="Y1066" i="2"/>
  <c r="X1067" i="2"/>
  <c r="Y1067" i="2"/>
  <c r="X1068" i="2"/>
  <c r="Y1068" i="2"/>
  <c r="X1069" i="2"/>
  <c r="Y1069" i="2"/>
  <c r="X1070" i="2"/>
  <c r="Y1070" i="2"/>
  <c r="X1071" i="2"/>
  <c r="Y1071" i="2"/>
  <c r="X1072" i="2"/>
  <c r="Y1072" i="2"/>
  <c r="X1073" i="2"/>
  <c r="Y1073" i="2"/>
  <c r="X1074" i="2"/>
  <c r="Y1074" i="2"/>
  <c r="X1075" i="2"/>
  <c r="Y1075" i="2"/>
  <c r="X1076" i="2"/>
  <c r="Y1076" i="2"/>
  <c r="X1077" i="2"/>
  <c r="Y1077" i="2"/>
  <c r="X1078" i="2"/>
  <c r="Y1078" i="2"/>
  <c r="X1079" i="2"/>
  <c r="Y1079" i="2"/>
  <c r="X1080" i="2"/>
  <c r="Y1080" i="2"/>
  <c r="X1081" i="2"/>
  <c r="Y1081" i="2"/>
  <c r="X1082" i="2"/>
  <c r="Y1082" i="2"/>
  <c r="X1083" i="2"/>
  <c r="Y1083" i="2"/>
  <c r="X1084" i="2"/>
  <c r="Y1084" i="2"/>
  <c r="X1085" i="2"/>
  <c r="Y1085" i="2"/>
  <c r="X1086" i="2"/>
  <c r="Y1086" i="2"/>
  <c r="X1087" i="2"/>
  <c r="Y1087" i="2"/>
  <c r="X1088" i="2"/>
  <c r="Y1088" i="2"/>
  <c r="X1089" i="2"/>
  <c r="Y1089" i="2"/>
  <c r="X1090" i="2"/>
  <c r="Y1090" i="2"/>
  <c r="X1091" i="2"/>
  <c r="Y1091" i="2"/>
  <c r="X1092" i="2"/>
  <c r="Y1092" i="2"/>
  <c r="X1093" i="2"/>
  <c r="Y1093" i="2"/>
  <c r="X1094" i="2"/>
  <c r="Y1094" i="2"/>
  <c r="X1095" i="2"/>
  <c r="Y1095" i="2"/>
  <c r="X1096" i="2"/>
  <c r="Y1096" i="2"/>
  <c r="X1097" i="2"/>
  <c r="Y1097" i="2"/>
  <c r="X1098" i="2"/>
  <c r="Y1098" i="2"/>
  <c r="X1099" i="2"/>
  <c r="Y1099" i="2"/>
  <c r="X1100" i="2"/>
  <c r="Y1100" i="2"/>
  <c r="X1101" i="2"/>
  <c r="Y1101" i="2"/>
  <c r="X1102" i="2"/>
  <c r="Y1102" i="2"/>
  <c r="X1103" i="2"/>
  <c r="Y1103" i="2"/>
  <c r="X1104" i="2"/>
  <c r="Y1104" i="2"/>
  <c r="X1105" i="2"/>
  <c r="Y1105" i="2"/>
  <c r="X1106" i="2"/>
  <c r="Y1106" i="2"/>
  <c r="X1107" i="2"/>
  <c r="Y1107" i="2"/>
  <c r="X1108" i="2"/>
  <c r="Y1108" i="2"/>
  <c r="X1109" i="2"/>
  <c r="Y1109" i="2"/>
  <c r="X1110" i="2"/>
  <c r="Y1110" i="2"/>
  <c r="X1111" i="2"/>
  <c r="Y1111" i="2"/>
  <c r="X1112" i="2"/>
  <c r="Y1112" i="2"/>
  <c r="X1113" i="2"/>
  <c r="Y1113" i="2"/>
  <c r="X1114" i="2"/>
  <c r="Y1114" i="2"/>
  <c r="X1115" i="2"/>
  <c r="Y1115" i="2"/>
  <c r="X1116" i="2"/>
  <c r="Y1116" i="2"/>
  <c r="X1117" i="2"/>
  <c r="Y1117" i="2"/>
  <c r="X1118" i="2"/>
  <c r="Y1118" i="2"/>
  <c r="X1119" i="2"/>
  <c r="Y1119" i="2"/>
  <c r="X1120" i="2"/>
  <c r="Y1120" i="2"/>
  <c r="X1121" i="2"/>
  <c r="Y1121" i="2"/>
  <c r="X1122" i="2"/>
  <c r="Y1122" i="2"/>
  <c r="X1123" i="2"/>
  <c r="Y1123" i="2"/>
  <c r="X1124" i="2"/>
  <c r="Y1124" i="2"/>
  <c r="X1125" i="2"/>
  <c r="Y1125" i="2"/>
  <c r="X1126" i="2"/>
  <c r="Y1126" i="2"/>
  <c r="X1127" i="2"/>
  <c r="Y1127" i="2"/>
  <c r="X1128" i="2"/>
  <c r="Y1128" i="2"/>
  <c r="X1129" i="2"/>
  <c r="Y1129" i="2"/>
  <c r="X1130" i="2"/>
  <c r="Y1130" i="2"/>
  <c r="X1131" i="2"/>
  <c r="Y1131" i="2"/>
  <c r="X1132" i="2"/>
  <c r="Y1132" i="2"/>
  <c r="X1133" i="2"/>
  <c r="Y1133" i="2"/>
  <c r="X1134" i="2"/>
  <c r="Y1134" i="2"/>
  <c r="X1135" i="2"/>
  <c r="Y1135" i="2"/>
  <c r="X1136" i="2"/>
  <c r="Y1136" i="2"/>
  <c r="X1137" i="2"/>
  <c r="Y1137" i="2"/>
  <c r="X1138" i="2"/>
  <c r="Y1138" i="2"/>
  <c r="X1139" i="2"/>
  <c r="Y1139" i="2"/>
  <c r="X1140" i="2"/>
  <c r="Y1140" i="2"/>
  <c r="X1141" i="2"/>
  <c r="Y1141" i="2"/>
  <c r="X1142" i="2"/>
  <c r="Y1142" i="2"/>
  <c r="X1143" i="2"/>
  <c r="Y1143" i="2"/>
  <c r="X1144" i="2"/>
  <c r="Y1144" i="2"/>
  <c r="X1145" i="2"/>
  <c r="Y1145" i="2"/>
  <c r="X1146" i="2"/>
  <c r="Y1146" i="2"/>
  <c r="X1147" i="2"/>
  <c r="Y1147" i="2"/>
  <c r="X1148" i="2"/>
  <c r="Y1148" i="2"/>
  <c r="X1149" i="2"/>
  <c r="Y1149" i="2"/>
  <c r="X1150" i="2"/>
  <c r="Y1150" i="2"/>
  <c r="X1151" i="2"/>
  <c r="Y1151" i="2"/>
  <c r="X1152" i="2"/>
  <c r="Y1152" i="2"/>
  <c r="X1153" i="2"/>
  <c r="Y1153" i="2"/>
  <c r="X1154" i="2"/>
  <c r="Y1154" i="2"/>
  <c r="X1155" i="2"/>
  <c r="Y1155" i="2"/>
  <c r="X1156" i="2"/>
  <c r="Y1156" i="2"/>
  <c r="X1157" i="2"/>
  <c r="Y1157" i="2"/>
  <c r="X1158" i="2"/>
  <c r="Y1158" i="2"/>
  <c r="X1159" i="2"/>
  <c r="Y1159" i="2"/>
  <c r="X1160" i="2"/>
  <c r="Y1160" i="2"/>
  <c r="X1161" i="2"/>
  <c r="Y1161" i="2"/>
  <c r="X1162" i="2"/>
  <c r="Y1162" i="2"/>
  <c r="X1163" i="2"/>
  <c r="Y1163" i="2"/>
  <c r="X1164" i="2"/>
  <c r="Y1164" i="2"/>
  <c r="X1165" i="2"/>
  <c r="Y1165" i="2"/>
  <c r="X1166" i="2"/>
  <c r="Y1166" i="2"/>
  <c r="X1167" i="2"/>
  <c r="Y1167" i="2"/>
  <c r="X1168" i="2"/>
  <c r="Y1168" i="2"/>
  <c r="X1169" i="2"/>
  <c r="Y1169" i="2"/>
  <c r="X1170" i="2"/>
  <c r="Y1170" i="2"/>
  <c r="X1171" i="2"/>
  <c r="Y1171" i="2"/>
  <c r="X1172" i="2"/>
  <c r="Y1172" i="2"/>
  <c r="X1173" i="2"/>
  <c r="Y1173" i="2"/>
  <c r="X1174" i="2"/>
  <c r="Y1174" i="2"/>
  <c r="X1175" i="2"/>
  <c r="Y1175" i="2"/>
  <c r="X1176" i="2"/>
  <c r="Y1176" i="2"/>
  <c r="X1177" i="2"/>
  <c r="Y1177" i="2"/>
  <c r="X1178" i="2"/>
  <c r="Y1178" i="2"/>
  <c r="X1179" i="2"/>
  <c r="Y1179" i="2"/>
  <c r="X1180" i="2"/>
  <c r="Y1180" i="2"/>
  <c r="X1181" i="2"/>
  <c r="Y1181" i="2"/>
  <c r="X1182" i="2"/>
  <c r="Y1182" i="2"/>
  <c r="X1183" i="2"/>
  <c r="Y1183" i="2"/>
  <c r="X1184" i="2"/>
  <c r="Y1184" i="2"/>
  <c r="X1185" i="2"/>
  <c r="Y1185" i="2"/>
  <c r="X1186" i="2"/>
  <c r="Y1186" i="2"/>
  <c r="X1187" i="2"/>
  <c r="Y1187" i="2"/>
  <c r="X1188" i="2"/>
  <c r="Y1188" i="2"/>
  <c r="X1189" i="2"/>
  <c r="Y1189" i="2"/>
  <c r="X1190" i="2"/>
  <c r="Y1190" i="2"/>
  <c r="X1191" i="2"/>
  <c r="Y1191" i="2"/>
  <c r="X1192" i="2"/>
  <c r="Y1192" i="2"/>
  <c r="X1193" i="2"/>
  <c r="Y1193" i="2"/>
  <c r="X1194" i="2"/>
  <c r="Y1194" i="2"/>
  <c r="X1195" i="2"/>
  <c r="Y1195" i="2"/>
  <c r="X1196" i="2"/>
  <c r="Y1196" i="2"/>
  <c r="X1197" i="2"/>
  <c r="Y1197" i="2"/>
  <c r="X1198" i="2"/>
  <c r="Y1198" i="2"/>
  <c r="X1199" i="2"/>
  <c r="Y1199" i="2"/>
  <c r="X1200" i="2"/>
  <c r="Y1200" i="2"/>
  <c r="X1201" i="2"/>
  <c r="Y1201" i="2"/>
  <c r="X1202" i="2"/>
  <c r="Y1202" i="2"/>
  <c r="X1203" i="2"/>
  <c r="Y1203" i="2"/>
  <c r="X1204" i="2"/>
  <c r="Y1204" i="2"/>
  <c r="X1205" i="2"/>
  <c r="Y1205" i="2"/>
  <c r="X1206" i="2"/>
  <c r="Y1206" i="2"/>
  <c r="X1207" i="2"/>
  <c r="Y1207" i="2"/>
  <c r="X1208" i="2"/>
  <c r="Y1208" i="2"/>
  <c r="X1209" i="2"/>
  <c r="Y1209" i="2"/>
  <c r="X1210" i="2"/>
  <c r="Y1210" i="2"/>
  <c r="X1211" i="2"/>
  <c r="Y1211" i="2"/>
  <c r="X1212" i="2"/>
  <c r="Y1212" i="2"/>
  <c r="X1213" i="2"/>
  <c r="Y1213" i="2"/>
  <c r="X1214" i="2"/>
  <c r="Y1214" i="2"/>
  <c r="X1215" i="2"/>
  <c r="Y1215" i="2"/>
  <c r="X1216" i="2"/>
  <c r="Y1216" i="2"/>
  <c r="X1217" i="2"/>
  <c r="Y1217" i="2"/>
  <c r="X1218" i="2"/>
  <c r="Y1218" i="2"/>
  <c r="X1219" i="2"/>
  <c r="Y1219" i="2"/>
  <c r="X1220" i="2"/>
  <c r="Y1220" i="2"/>
  <c r="X1221" i="2"/>
  <c r="Y1221" i="2"/>
  <c r="X1222" i="2"/>
  <c r="Y1222" i="2"/>
  <c r="X1223" i="2"/>
  <c r="Y1223" i="2"/>
  <c r="X1224" i="2"/>
  <c r="Y1224" i="2"/>
  <c r="X1225" i="2"/>
  <c r="Y1225" i="2"/>
  <c r="X1226" i="2"/>
  <c r="Y1226" i="2"/>
  <c r="X1227" i="2"/>
  <c r="Y1227" i="2"/>
  <c r="X1228" i="2"/>
  <c r="Y1228" i="2"/>
  <c r="X1229" i="2"/>
  <c r="Y1229" i="2"/>
  <c r="X1230" i="2"/>
  <c r="Y1230" i="2"/>
  <c r="X1231" i="2"/>
  <c r="Y1231" i="2"/>
  <c r="X1232" i="2"/>
  <c r="Y1232" i="2"/>
  <c r="X1233" i="2"/>
  <c r="Y1233" i="2"/>
  <c r="X1234" i="2"/>
  <c r="Y1234" i="2"/>
  <c r="X1235" i="2"/>
  <c r="Y1235" i="2"/>
  <c r="X1236" i="2"/>
  <c r="Y1236" i="2"/>
  <c r="X1237" i="2"/>
  <c r="Y1237" i="2"/>
  <c r="X1238" i="2"/>
  <c r="Y1238" i="2"/>
  <c r="X1239" i="2"/>
  <c r="Y1239" i="2"/>
  <c r="X1240" i="2"/>
  <c r="Y1240" i="2"/>
  <c r="X1241" i="2"/>
  <c r="Y1241" i="2"/>
  <c r="X1242" i="2"/>
  <c r="Y1242" i="2"/>
  <c r="X1243" i="2"/>
  <c r="Y1243" i="2"/>
  <c r="X1244" i="2"/>
  <c r="Y1244" i="2"/>
  <c r="X1245" i="2"/>
  <c r="Y1245" i="2"/>
  <c r="X1246" i="2"/>
  <c r="Y1246" i="2"/>
  <c r="X1247" i="2"/>
  <c r="Y1247" i="2"/>
  <c r="X1248" i="2"/>
  <c r="Y1248" i="2"/>
  <c r="X1249" i="2"/>
  <c r="Y1249" i="2"/>
  <c r="X1250" i="2"/>
  <c r="Y1250" i="2"/>
  <c r="X1251" i="2"/>
  <c r="Y1251" i="2"/>
  <c r="X1252" i="2"/>
  <c r="Y1252" i="2"/>
  <c r="X1253" i="2"/>
  <c r="Y1253" i="2"/>
  <c r="X1254" i="2"/>
  <c r="Y1254" i="2"/>
  <c r="X1255" i="2"/>
  <c r="Y1255" i="2"/>
  <c r="X1256" i="2"/>
  <c r="Y1256" i="2"/>
  <c r="X1257" i="2"/>
  <c r="Y1257" i="2"/>
  <c r="X1258" i="2"/>
  <c r="Y1258" i="2"/>
  <c r="X1259" i="2"/>
  <c r="Y1259" i="2"/>
  <c r="X1260" i="2"/>
  <c r="Y1260" i="2"/>
  <c r="X1261" i="2"/>
  <c r="Y1261" i="2"/>
  <c r="X1262" i="2"/>
  <c r="Y1262" i="2"/>
  <c r="X1263" i="2"/>
  <c r="Y1263" i="2"/>
  <c r="X1264" i="2"/>
  <c r="Y1264" i="2"/>
  <c r="X1265" i="2"/>
  <c r="Y1265" i="2"/>
  <c r="X1266" i="2"/>
  <c r="Y1266" i="2"/>
  <c r="X1267" i="2"/>
  <c r="Y1267" i="2"/>
  <c r="X1268" i="2"/>
  <c r="Y1268" i="2"/>
  <c r="X1269" i="2"/>
  <c r="Y1269" i="2"/>
  <c r="X1270" i="2"/>
  <c r="Y1270" i="2"/>
  <c r="X1271" i="2"/>
  <c r="Y1271" i="2"/>
  <c r="X1272" i="2"/>
  <c r="Y1272" i="2"/>
  <c r="X1273" i="2"/>
  <c r="Y1273" i="2"/>
  <c r="X1274" i="2"/>
  <c r="Y1274" i="2"/>
  <c r="X1275" i="2"/>
  <c r="Y1275" i="2"/>
  <c r="X1276" i="2"/>
  <c r="Y1276" i="2"/>
  <c r="X1277" i="2"/>
  <c r="Y1277" i="2"/>
  <c r="X1278" i="2"/>
  <c r="Y1278" i="2"/>
  <c r="X1279" i="2"/>
  <c r="Y1279" i="2"/>
  <c r="X1280" i="2"/>
  <c r="Y1280" i="2"/>
  <c r="X1281" i="2"/>
  <c r="Y1281" i="2"/>
  <c r="X1282" i="2"/>
  <c r="Y1282" i="2"/>
  <c r="X1283" i="2"/>
  <c r="Y1283" i="2"/>
  <c r="X1284" i="2"/>
  <c r="Y1284" i="2"/>
  <c r="X1285" i="2"/>
  <c r="Y1285" i="2"/>
  <c r="X1286" i="2"/>
  <c r="Y1286" i="2"/>
  <c r="X1287" i="2"/>
  <c r="Y1287" i="2"/>
  <c r="X1288" i="2"/>
  <c r="Y1288" i="2"/>
  <c r="X1289" i="2"/>
  <c r="Y1289" i="2"/>
  <c r="X1290" i="2"/>
  <c r="Y1290" i="2"/>
  <c r="X1291" i="2"/>
  <c r="Y1291" i="2"/>
  <c r="X1292" i="2"/>
  <c r="Y1292" i="2"/>
  <c r="X1293" i="2"/>
  <c r="Y1293" i="2"/>
  <c r="X1294" i="2"/>
  <c r="Y1294" i="2"/>
  <c r="X1295" i="2"/>
  <c r="Y1295" i="2"/>
  <c r="X1296" i="2"/>
  <c r="Y1296" i="2"/>
  <c r="X1297" i="2"/>
  <c r="Y1297" i="2"/>
  <c r="X1298" i="2"/>
  <c r="Y1298" i="2"/>
  <c r="X1299" i="2"/>
  <c r="Y1299" i="2"/>
  <c r="X1300" i="2"/>
  <c r="Y1300" i="2"/>
  <c r="X1301" i="2"/>
  <c r="Y1301" i="2"/>
  <c r="X1302" i="2"/>
  <c r="Y1302" i="2"/>
  <c r="X1303" i="2"/>
  <c r="Y1303" i="2"/>
  <c r="X1304" i="2"/>
  <c r="Y1304" i="2"/>
  <c r="X1305" i="2"/>
  <c r="Y1305" i="2"/>
  <c r="X1306" i="2"/>
  <c r="Y1306" i="2"/>
  <c r="X1307" i="2"/>
  <c r="Y1307" i="2"/>
  <c r="X1308" i="2"/>
  <c r="Y1308" i="2"/>
  <c r="X1309" i="2"/>
  <c r="Y1309" i="2"/>
  <c r="X1310" i="2"/>
  <c r="Y1310" i="2"/>
  <c r="X1311" i="2"/>
  <c r="Y1311" i="2"/>
  <c r="X1312" i="2"/>
  <c r="Y1312" i="2"/>
  <c r="X1313" i="2"/>
  <c r="Y1313" i="2"/>
  <c r="X1314" i="2"/>
  <c r="Y1314" i="2"/>
  <c r="X1315" i="2"/>
  <c r="Y1315" i="2"/>
  <c r="X1316" i="2"/>
  <c r="Y1316" i="2"/>
  <c r="X1317" i="2"/>
  <c r="Y1317" i="2"/>
  <c r="X1318" i="2"/>
  <c r="Y1318" i="2"/>
  <c r="X1319" i="2"/>
  <c r="Y1319" i="2"/>
  <c r="X1320" i="2"/>
  <c r="Y1320" i="2"/>
  <c r="X1321" i="2"/>
  <c r="Y1321" i="2"/>
  <c r="X1322" i="2"/>
  <c r="Y1322" i="2"/>
  <c r="X1323" i="2"/>
  <c r="Y1323" i="2"/>
  <c r="X1324" i="2"/>
  <c r="Y1324" i="2"/>
  <c r="X1325" i="2"/>
  <c r="Y1325" i="2"/>
  <c r="X1326" i="2"/>
  <c r="Y1326" i="2"/>
  <c r="X1327" i="2"/>
  <c r="Y1327" i="2"/>
  <c r="X1328" i="2"/>
  <c r="Y1328" i="2"/>
  <c r="X1329" i="2"/>
  <c r="Y1329" i="2"/>
  <c r="X1330" i="2"/>
  <c r="Y1330" i="2"/>
  <c r="X1331" i="2"/>
  <c r="Y1331" i="2"/>
  <c r="X1332" i="2"/>
  <c r="Y1332" i="2"/>
  <c r="X1333" i="2"/>
  <c r="Y1333" i="2"/>
  <c r="X1334" i="2"/>
  <c r="Y1334" i="2"/>
  <c r="X1335" i="2"/>
  <c r="Y1335" i="2"/>
  <c r="X1336" i="2"/>
  <c r="Y1336" i="2"/>
  <c r="X1337" i="2"/>
  <c r="Y1337" i="2"/>
  <c r="X1338" i="2"/>
  <c r="Y1338" i="2"/>
  <c r="X1339" i="2"/>
  <c r="Y1339" i="2"/>
  <c r="X1340" i="2"/>
  <c r="Y1340" i="2"/>
  <c r="X1341" i="2"/>
  <c r="Y1341" i="2"/>
  <c r="X1342" i="2"/>
  <c r="Y1342" i="2"/>
  <c r="X1343" i="2"/>
  <c r="Y1343" i="2"/>
  <c r="X1344" i="2"/>
  <c r="Y1344" i="2"/>
  <c r="X1345" i="2"/>
  <c r="Y1345" i="2"/>
  <c r="X1346" i="2"/>
  <c r="Y1346" i="2"/>
  <c r="X1347" i="2"/>
  <c r="Y1347" i="2"/>
  <c r="X1348" i="2"/>
  <c r="Y1348" i="2"/>
  <c r="X1349" i="2"/>
  <c r="Y1349" i="2"/>
  <c r="X1350" i="2"/>
  <c r="Y1350" i="2"/>
  <c r="X1351" i="2"/>
  <c r="Y1351" i="2"/>
  <c r="X1352" i="2"/>
  <c r="Y1352" i="2"/>
  <c r="X1353" i="2"/>
  <c r="Y1353" i="2"/>
  <c r="X1354" i="2"/>
  <c r="Y1354" i="2"/>
  <c r="X1355" i="2"/>
  <c r="Y1355" i="2"/>
  <c r="X1356" i="2"/>
  <c r="Y1356" i="2"/>
  <c r="X1357" i="2"/>
  <c r="Y1357" i="2"/>
  <c r="X1358" i="2"/>
  <c r="Y1358" i="2"/>
  <c r="X1359" i="2"/>
  <c r="Y1359" i="2"/>
  <c r="X1360" i="2"/>
  <c r="Y1360" i="2"/>
  <c r="X1361" i="2"/>
  <c r="Y1361" i="2"/>
  <c r="X1362" i="2"/>
  <c r="Y1362" i="2"/>
  <c r="X1363" i="2"/>
  <c r="Y1363" i="2"/>
  <c r="X1364" i="2"/>
  <c r="Y1364" i="2"/>
  <c r="X1365" i="2"/>
  <c r="Y1365" i="2"/>
  <c r="X1366" i="2"/>
  <c r="Y1366" i="2"/>
  <c r="X1367" i="2"/>
  <c r="Y1367" i="2"/>
  <c r="X1368" i="2"/>
  <c r="Y1368" i="2"/>
  <c r="X1369" i="2"/>
  <c r="Y1369" i="2"/>
  <c r="X1370" i="2"/>
  <c r="Y1370" i="2"/>
  <c r="X1371" i="2"/>
  <c r="Y1371" i="2"/>
  <c r="X1372" i="2"/>
  <c r="Y1372" i="2"/>
  <c r="X1373" i="2"/>
  <c r="Y1373" i="2"/>
  <c r="X1374" i="2"/>
  <c r="Y1374" i="2"/>
  <c r="X1375" i="2"/>
  <c r="Y1375" i="2"/>
  <c r="X1376" i="2"/>
  <c r="Y1376" i="2"/>
  <c r="X1377" i="2"/>
  <c r="Y1377" i="2"/>
  <c r="X1378" i="2"/>
  <c r="Y1378" i="2"/>
  <c r="X1379" i="2"/>
  <c r="Y1379" i="2"/>
  <c r="X1380" i="2"/>
  <c r="Y1380" i="2"/>
  <c r="X1381" i="2"/>
  <c r="Y1381" i="2"/>
  <c r="X1382" i="2"/>
  <c r="Y1382" i="2"/>
  <c r="X1383" i="2"/>
  <c r="Y1383" i="2"/>
  <c r="X1384" i="2"/>
  <c r="Y1384" i="2"/>
  <c r="X1385" i="2"/>
  <c r="Y1385" i="2"/>
  <c r="X1386" i="2"/>
  <c r="Y1386" i="2"/>
  <c r="X1387" i="2"/>
  <c r="Y1387" i="2"/>
  <c r="X1388" i="2"/>
  <c r="Y1388" i="2"/>
  <c r="X1389" i="2"/>
  <c r="Y1389" i="2"/>
  <c r="X1390" i="2"/>
  <c r="Y1390" i="2"/>
  <c r="X1391" i="2"/>
  <c r="Y1391" i="2"/>
  <c r="X1392" i="2"/>
  <c r="Y1392" i="2"/>
  <c r="X1393" i="2"/>
  <c r="Y1393" i="2"/>
  <c r="X1394" i="2"/>
  <c r="Y1394" i="2"/>
  <c r="X1395" i="2"/>
  <c r="Y1395" i="2"/>
  <c r="X1396" i="2"/>
  <c r="Y1396" i="2"/>
  <c r="X1397" i="2"/>
  <c r="Y1397" i="2"/>
  <c r="X1398" i="2"/>
  <c r="Y1398" i="2"/>
  <c r="X1399" i="2"/>
  <c r="Y1399" i="2"/>
  <c r="X1400" i="2"/>
  <c r="Y1400" i="2"/>
  <c r="X1401" i="2"/>
  <c r="Y1401" i="2"/>
  <c r="X1402" i="2"/>
  <c r="Y1402" i="2"/>
  <c r="X1403" i="2"/>
  <c r="Y1403" i="2"/>
  <c r="X1404" i="2"/>
  <c r="Y1404" i="2"/>
  <c r="X1405" i="2"/>
  <c r="Y1405" i="2"/>
  <c r="X1406" i="2"/>
  <c r="Y1406" i="2"/>
  <c r="X1407" i="2"/>
  <c r="Y1407" i="2"/>
  <c r="X1408" i="2"/>
  <c r="Y1408" i="2"/>
  <c r="X1409" i="2"/>
  <c r="Y1409" i="2"/>
  <c r="X1410" i="2"/>
  <c r="Y1410" i="2"/>
  <c r="X1411" i="2"/>
  <c r="Y1411" i="2"/>
  <c r="X1412" i="2"/>
  <c r="Y1412" i="2"/>
  <c r="X1413" i="2"/>
  <c r="Y1413" i="2"/>
  <c r="X1414" i="2"/>
  <c r="Y1414" i="2"/>
  <c r="X1415" i="2"/>
  <c r="Y1415" i="2"/>
  <c r="X1416" i="2"/>
  <c r="Y1416" i="2"/>
  <c r="X1417" i="2"/>
  <c r="Y1417" i="2"/>
  <c r="X1418" i="2"/>
  <c r="Y1418" i="2"/>
  <c r="X1419" i="2"/>
  <c r="Y1419" i="2"/>
  <c r="X1420" i="2"/>
  <c r="Y1420" i="2"/>
  <c r="X1421" i="2"/>
  <c r="Y1421" i="2"/>
  <c r="X1422" i="2"/>
  <c r="Y1422" i="2"/>
  <c r="X1423" i="2"/>
  <c r="Y1423" i="2"/>
  <c r="X1424" i="2"/>
  <c r="Y1424" i="2"/>
  <c r="X1425" i="2"/>
  <c r="Y1425" i="2"/>
  <c r="X1426" i="2"/>
  <c r="Y1426" i="2"/>
  <c r="X1427" i="2"/>
  <c r="Y1427" i="2"/>
  <c r="X1428" i="2"/>
  <c r="Y1428" i="2"/>
  <c r="X1429" i="2"/>
  <c r="Y1429" i="2"/>
  <c r="X1430" i="2"/>
  <c r="Y1430" i="2"/>
  <c r="X1431" i="2"/>
  <c r="Y1431" i="2"/>
  <c r="X1432" i="2"/>
  <c r="Y1432" i="2"/>
  <c r="X1433" i="2"/>
  <c r="Y1433" i="2"/>
  <c r="X1434" i="2"/>
  <c r="Y1434" i="2"/>
  <c r="X1435" i="2"/>
  <c r="Y1435" i="2"/>
  <c r="X1436" i="2"/>
  <c r="Y1436" i="2"/>
  <c r="X1437" i="2"/>
  <c r="Y1437" i="2"/>
  <c r="X1438" i="2"/>
  <c r="Y1438" i="2"/>
  <c r="X1439" i="2"/>
  <c r="Y1439" i="2"/>
  <c r="X1440" i="2"/>
  <c r="Y1440" i="2"/>
  <c r="X1441" i="2"/>
  <c r="Y1441" i="2"/>
  <c r="X1442" i="2"/>
  <c r="Y1442" i="2"/>
  <c r="X1443" i="2"/>
  <c r="Y1443" i="2"/>
  <c r="X1444" i="2"/>
  <c r="Y1444" i="2"/>
  <c r="X1445" i="2"/>
  <c r="Y1445" i="2"/>
  <c r="X1446" i="2"/>
  <c r="Y1446" i="2"/>
  <c r="X1447" i="2"/>
  <c r="Y1447" i="2"/>
  <c r="X1448" i="2"/>
  <c r="Y1448" i="2"/>
  <c r="X1449" i="2"/>
  <c r="Y1449" i="2"/>
  <c r="X1450" i="2"/>
  <c r="Y1450" i="2"/>
  <c r="X1451" i="2"/>
  <c r="Y1451" i="2"/>
  <c r="X1452" i="2"/>
  <c r="Y1452" i="2"/>
  <c r="X1453" i="2"/>
  <c r="Y1453" i="2"/>
  <c r="X1454" i="2"/>
  <c r="Y1454" i="2"/>
  <c r="X1455" i="2"/>
  <c r="Y1455" i="2"/>
  <c r="X1456" i="2"/>
  <c r="Y1456" i="2"/>
  <c r="X1457" i="2"/>
  <c r="Y1457" i="2"/>
  <c r="X1458" i="2"/>
  <c r="Y1458" i="2"/>
  <c r="X1459" i="2"/>
  <c r="Y1459" i="2"/>
  <c r="X1460" i="2"/>
  <c r="Y1460" i="2"/>
  <c r="X1461" i="2"/>
  <c r="Y1461" i="2"/>
  <c r="X1462" i="2"/>
  <c r="Y1462" i="2"/>
  <c r="X1463" i="2"/>
  <c r="Y1463" i="2"/>
  <c r="X1464" i="2"/>
  <c r="Y1464" i="2"/>
  <c r="X1465" i="2"/>
  <c r="Y1465" i="2"/>
  <c r="X1466" i="2"/>
  <c r="Y1466" i="2"/>
  <c r="X1467" i="2"/>
  <c r="Y1467" i="2"/>
  <c r="X1468" i="2"/>
  <c r="Y1468" i="2"/>
  <c r="X1469" i="2"/>
  <c r="Y1469" i="2"/>
  <c r="X1470" i="2"/>
  <c r="Y1470" i="2"/>
  <c r="X1471" i="2"/>
  <c r="Y1471" i="2"/>
  <c r="X1472" i="2"/>
  <c r="Y1472" i="2"/>
  <c r="X1473" i="2"/>
  <c r="Y1473" i="2"/>
  <c r="X1474" i="2"/>
  <c r="Y1474" i="2"/>
  <c r="X1475" i="2"/>
  <c r="Y1475" i="2"/>
  <c r="X1476" i="2"/>
  <c r="Y1476" i="2"/>
  <c r="X1477" i="2"/>
  <c r="Y1477" i="2"/>
  <c r="X1478" i="2"/>
  <c r="Y1478" i="2"/>
  <c r="X1479" i="2"/>
  <c r="Y1479" i="2"/>
  <c r="X1480" i="2"/>
  <c r="Y1480" i="2"/>
  <c r="X1481" i="2"/>
  <c r="Y1481" i="2"/>
  <c r="X1482" i="2"/>
  <c r="Y1482" i="2"/>
  <c r="X1483" i="2"/>
  <c r="Y1483" i="2"/>
  <c r="X1484" i="2"/>
  <c r="Y1484" i="2"/>
  <c r="X1485" i="2"/>
  <c r="Y1485" i="2"/>
  <c r="X1486" i="2"/>
  <c r="Y1486" i="2"/>
  <c r="X1487" i="2"/>
  <c r="Y1487" i="2"/>
  <c r="X1488" i="2"/>
  <c r="Y1488" i="2"/>
  <c r="X1489" i="2"/>
  <c r="Y1489" i="2"/>
  <c r="X1490" i="2"/>
  <c r="Y1490" i="2"/>
  <c r="X1491" i="2"/>
  <c r="Y1491" i="2"/>
  <c r="X1492" i="2"/>
  <c r="Y1492" i="2"/>
  <c r="X1493" i="2"/>
  <c r="Y1493" i="2"/>
  <c r="X1494" i="2"/>
  <c r="Y1494" i="2"/>
  <c r="X1495" i="2"/>
  <c r="Y1495" i="2"/>
  <c r="X1496" i="2"/>
  <c r="Y1496" i="2"/>
  <c r="X1497" i="2"/>
  <c r="Y1497" i="2"/>
  <c r="X1498" i="2"/>
  <c r="Y1498" i="2"/>
  <c r="X1499" i="2"/>
  <c r="Y1499" i="2"/>
  <c r="X1500" i="2"/>
  <c r="Y1500" i="2"/>
  <c r="X1501" i="2"/>
  <c r="Y1501" i="2"/>
  <c r="X1502" i="2"/>
  <c r="Y1502" i="2"/>
  <c r="X1503" i="2"/>
  <c r="Y1503" i="2"/>
  <c r="X1504" i="2"/>
  <c r="Y1504" i="2"/>
  <c r="X1505" i="2"/>
  <c r="Y1505" i="2"/>
  <c r="X1506" i="2"/>
  <c r="Y1506" i="2"/>
  <c r="X1507" i="2"/>
  <c r="Y1507" i="2"/>
  <c r="X1508" i="2"/>
  <c r="Y1508" i="2"/>
  <c r="X1509" i="2"/>
  <c r="Y1509" i="2"/>
  <c r="X1510" i="2"/>
  <c r="Y1510" i="2"/>
  <c r="X1511" i="2"/>
  <c r="Y1511" i="2"/>
  <c r="X1512" i="2"/>
  <c r="Y1512" i="2"/>
  <c r="X1513" i="2"/>
  <c r="Y1513" i="2"/>
  <c r="X1514" i="2"/>
  <c r="Y1514" i="2"/>
  <c r="X1515" i="2"/>
  <c r="Y1515" i="2"/>
  <c r="X1516" i="2"/>
  <c r="Y1516" i="2"/>
  <c r="X1517" i="2"/>
  <c r="Y1517" i="2"/>
  <c r="X1518" i="2"/>
  <c r="Y1518" i="2"/>
  <c r="X1519" i="2"/>
  <c r="Y1519" i="2"/>
  <c r="X1520" i="2"/>
  <c r="Y1520" i="2"/>
  <c r="X1521" i="2"/>
  <c r="Y1521" i="2"/>
  <c r="X1522" i="2"/>
  <c r="Y1522" i="2"/>
  <c r="X1523" i="2"/>
  <c r="Y1523" i="2"/>
  <c r="X1524" i="2"/>
  <c r="Y1524" i="2"/>
  <c r="X1525" i="2"/>
  <c r="Y1525" i="2"/>
  <c r="X1526" i="2"/>
  <c r="Y1526" i="2"/>
  <c r="X1527" i="2"/>
  <c r="Y1527" i="2"/>
  <c r="X1528" i="2"/>
  <c r="Y1528" i="2"/>
  <c r="X1529" i="2"/>
  <c r="Y1529" i="2"/>
  <c r="X1530" i="2"/>
  <c r="Y1530" i="2"/>
  <c r="X1531" i="2"/>
  <c r="Y1531" i="2"/>
  <c r="X1532" i="2"/>
  <c r="Y1532" i="2"/>
  <c r="X1533" i="2"/>
  <c r="Y1533" i="2"/>
  <c r="X1534" i="2"/>
  <c r="Y1534" i="2"/>
  <c r="X1535" i="2"/>
  <c r="Y1535" i="2"/>
  <c r="X1536" i="2"/>
  <c r="Y1536" i="2"/>
  <c r="X1537" i="2"/>
  <c r="Y1537" i="2"/>
  <c r="X1538" i="2"/>
  <c r="Y1538" i="2"/>
  <c r="X1539" i="2"/>
  <c r="Y1539" i="2"/>
  <c r="X1540" i="2"/>
  <c r="Y1540" i="2"/>
  <c r="X1541" i="2"/>
  <c r="Y1541" i="2"/>
  <c r="X1542" i="2"/>
  <c r="Y1542" i="2"/>
  <c r="X1543" i="2"/>
  <c r="Y1543" i="2"/>
  <c r="X1544" i="2"/>
  <c r="Y1544" i="2"/>
  <c r="X1545" i="2"/>
  <c r="Y1545" i="2"/>
  <c r="X1546" i="2"/>
  <c r="Y1546" i="2"/>
  <c r="X1547" i="2"/>
  <c r="Y1547" i="2"/>
  <c r="X1548" i="2"/>
  <c r="Y1548" i="2"/>
  <c r="X1549" i="2"/>
  <c r="Y1549" i="2"/>
  <c r="X1550" i="2"/>
  <c r="Y1550" i="2"/>
  <c r="X1551" i="2"/>
  <c r="Y1551" i="2"/>
  <c r="X1552" i="2"/>
  <c r="Y1552" i="2"/>
  <c r="X1553" i="2"/>
  <c r="Y1553" i="2"/>
  <c r="X1554" i="2"/>
  <c r="Y1554" i="2"/>
  <c r="X1555" i="2"/>
  <c r="Y1555" i="2"/>
  <c r="X1556" i="2"/>
  <c r="Y1556" i="2"/>
  <c r="X1557" i="2"/>
  <c r="Y1557" i="2"/>
  <c r="X1558" i="2"/>
  <c r="Y1558" i="2"/>
  <c r="X1559" i="2"/>
  <c r="Y1559" i="2"/>
  <c r="X1560" i="2"/>
  <c r="Y1560" i="2"/>
  <c r="X1561" i="2"/>
  <c r="Y1561" i="2"/>
  <c r="X1562" i="2"/>
  <c r="Y1562" i="2"/>
  <c r="X1563" i="2"/>
  <c r="Y1563" i="2"/>
  <c r="X1564" i="2"/>
  <c r="Y1564" i="2"/>
  <c r="X1565" i="2"/>
  <c r="Y1565" i="2"/>
  <c r="X1566" i="2"/>
  <c r="Y1566" i="2"/>
  <c r="X1567" i="2"/>
  <c r="Y1567" i="2"/>
  <c r="X1568" i="2"/>
  <c r="Y1568" i="2"/>
  <c r="X1569" i="2"/>
  <c r="Y1569" i="2"/>
  <c r="X1570" i="2"/>
  <c r="Y1570" i="2"/>
  <c r="X1571" i="2"/>
  <c r="Y1571" i="2"/>
  <c r="X1572" i="2"/>
  <c r="Y1572" i="2"/>
  <c r="X1573" i="2"/>
  <c r="Y1573" i="2"/>
  <c r="X1574" i="2"/>
  <c r="Y1574" i="2"/>
  <c r="X1575" i="2"/>
  <c r="Y1575" i="2"/>
  <c r="X1576" i="2"/>
  <c r="Y1576" i="2"/>
  <c r="X1577" i="2"/>
  <c r="Y1577" i="2"/>
  <c r="X1578" i="2"/>
  <c r="Y1578" i="2"/>
  <c r="X1579" i="2"/>
  <c r="Y1579" i="2"/>
  <c r="X1580" i="2"/>
  <c r="Y1580" i="2"/>
  <c r="X1581" i="2"/>
  <c r="Y1581" i="2"/>
  <c r="X1582" i="2"/>
  <c r="Y1582" i="2"/>
  <c r="X1583" i="2"/>
  <c r="Y1583" i="2"/>
  <c r="X1584" i="2"/>
  <c r="Y1584" i="2"/>
  <c r="X1585" i="2"/>
  <c r="Y1585" i="2"/>
  <c r="X1586" i="2"/>
  <c r="Y1586" i="2"/>
  <c r="X1587" i="2"/>
  <c r="Y1587" i="2"/>
  <c r="X1588" i="2"/>
  <c r="Y1588" i="2"/>
  <c r="X1589" i="2"/>
  <c r="Y1589" i="2"/>
  <c r="X1590" i="2"/>
  <c r="Y1590" i="2"/>
  <c r="X1591" i="2"/>
  <c r="Y1591" i="2"/>
  <c r="X1592" i="2"/>
  <c r="Y1592" i="2"/>
  <c r="X1593" i="2"/>
  <c r="Y1593" i="2"/>
  <c r="X1594" i="2"/>
  <c r="Y1594" i="2"/>
  <c r="X1595" i="2"/>
  <c r="Y1595" i="2"/>
  <c r="X1596" i="2"/>
  <c r="Y1596" i="2"/>
  <c r="X1597" i="2"/>
  <c r="Y1597" i="2"/>
  <c r="X1598" i="2"/>
  <c r="Y1598" i="2"/>
  <c r="X1599" i="2"/>
  <c r="Y1599" i="2"/>
  <c r="X1600" i="2"/>
  <c r="Y1600" i="2"/>
  <c r="X1601" i="2"/>
  <c r="Y1601" i="2"/>
  <c r="X1602" i="2"/>
  <c r="Y1602" i="2"/>
  <c r="X1603" i="2"/>
  <c r="Y1603" i="2"/>
  <c r="X1604" i="2"/>
  <c r="Y1604" i="2"/>
  <c r="X1605" i="2"/>
  <c r="Y1605" i="2"/>
  <c r="X1606" i="2"/>
  <c r="Y1606" i="2"/>
  <c r="X1607" i="2"/>
  <c r="Y1607" i="2"/>
  <c r="X1608" i="2"/>
  <c r="Y1608" i="2"/>
  <c r="X1609" i="2"/>
  <c r="Y1609" i="2"/>
  <c r="X1610" i="2"/>
  <c r="Y1610" i="2"/>
  <c r="X1611" i="2"/>
  <c r="Y1611" i="2"/>
  <c r="X1612" i="2"/>
  <c r="Y1612" i="2"/>
  <c r="X1613" i="2"/>
  <c r="Y1613" i="2"/>
  <c r="X1614" i="2"/>
  <c r="Y1614" i="2"/>
  <c r="X1615" i="2"/>
  <c r="Y1615" i="2"/>
  <c r="X1616" i="2"/>
  <c r="Y1616" i="2"/>
  <c r="X1617" i="2"/>
  <c r="Y1617" i="2"/>
  <c r="X1618" i="2"/>
  <c r="Y1618" i="2"/>
  <c r="X1619" i="2"/>
  <c r="Y1619" i="2"/>
  <c r="X1620" i="2"/>
  <c r="Y1620" i="2"/>
  <c r="X1621" i="2"/>
  <c r="Y1621" i="2"/>
  <c r="X1622" i="2"/>
  <c r="Y1622" i="2"/>
  <c r="X1623" i="2"/>
  <c r="Y1623" i="2"/>
  <c r="X1624" i="2"/>
  <c r="Y1624" i="2"/>
  <c r="X1625" i="2"/>
  <c r="Y1625" i="2"/>
  <c r="X1626" i="2"/>
  <c r="Y1626" i="2"/>
  <c r="X1627" i="2"/>
  <c r="Y1627" i="2"/>
  <c r="X1628" i="2"/>
  <c r="Y1628" i="2"/>
  <c r="X1629" i="2"/>
  <c r="Y1629" i="2"/>
  <c r="X1630" i="2"/>
  <c r="Y1630" i="2"/>
  <c r="X1631" i="2"/>
  <c r="Y1631" i="2"/>
  <c r="X1632" i="2"/>
  <c r="Y1632" i="2"/>
  <c r="X1633" i="2"/>
  <c r="Y1633" i="2"/>
  <c r="X1634" i="2"/>
  <c r="Y1634" i="2"/>
  <c r="X1635" i="2"/>
  <c r="Y1635" i="2"/>
  <c r="X1636" i="2"/>
  <c r="Y1636" i="2"/>
  <c r="X1637" i="2"/>
  <c r="Y1637" i="2"/>
  <c r="X1638" i="2"/>
  <c r="Y1638" i="2"/>
  <c r="X1639" i="2"/>
  <c r="Y1639" i="2"/>
  <c r="X1640" i="2"/>
  <c r="Y1640" i="2"/>
  <c r="X1641" i="2"/>
  <c r="Y1641" i="2"/>
  <c r="X1642" i="2"/>
  <c r="Y1642" i="2"/>
  <c r="X1643" i="2"/>
  <c r="Y1643" i="2"/>
  <c r="X1644" i="2"/>
  <c r="Y1644" i="2"/>
  <c r="X1645" i="2"/>
  <c r="Y1645" i="2"/>
  <c r="X1646" i="2"/>
  <c r="Y1646" i="2"/>
  <c r="X1647" i="2"/>
  <c r="Y1647" i="2"/>
  <c r="X1648" i="2"/>
  <c r="Y1648" i="2"/>
  <c r="X1649" i="2"/>
  <c r="Y1649" i="2"/>
  <c r="X1650" i="2"/>
  <c r="Y1650" i="2"/>
  <c r="X1651" i="2"/>
  <c r="Y1651" i="2"/>
  <c r="X1652" i="2"/>
  <c r="Y1652" i="2"/>
  <c r="X1653" i="2"/>
  <c r="Y1653" i="2"/>
  <c r="X1654" i="2"/>
  <c r="Y1654" i="2"/>
  <c r="X1655" i="2"/>
  <c r="Y1655" i="2"/>
  <c r="X1656" i="2"/>
  <c r="Y1656" i="2"/>
  <c r="X1657" i="2"/>
  <c r="Y1657" i="2"/>
  <c r="X1658" i="2"/>
  <c r="Y1658" i="2"/>
  <c r="X1659" i="2"/>
  <c r="Y1659" i="2"/>
  <c r="X1660" i="2"/>
  <c r="Y1660" i="2"/>
  <c r="X1661" i="2"/>
  <c r="Y1661" i="2"/>
  <c r="X1662" i="2"/>
  <c r="Y1662" i="2"/>
  <c r="X1663" i="2"/>
  <c r="Y1663" i="2"/>
  <c r="X1664" i="2"/>
  <c r="Y1664" i="2"/>
  <c r="X1665" i="2"/>
  <c r="Y1665" i="2"/>
  <c r="X1666" i="2"/>
  <c r="Y1666" i="2"/>
  <c r="X1667" i="2"/>
  <c r="Y1667" i="2"/>
  <c r="X1668" i="2"/>
  <c r="Y1668" i="2"/>
  <c r="X1669" i="2"/>
  <c r="Y1669" i="2"/>
  <c r="X1670" i="2"/>
  <c r="Y1670" i="2"/>
  <c r="X1671" i="2"/>
  <c r="Y1671" i="2"/>
  <c r="X1672" i="2"/>
  <c r="Y1672" i="2"/>
  <c r="X1673" i="2"/>
  <c r="Y1673" i="2"/>
  <c r="X1674" i="2"/>
  <c r="Y1674" i="2"/>
  <c r="X1675" i="2"/>
  <c r="Y1675" i="2"/>
  <c r="X1676" i="2"/>
  <c r="Y1676" i="2"/>
  <c r="X1677" i="2"/>
  <c r="Y1677" i="2"/>
  <c r="X1678" i="2"/>
  <c r="Y1678" i="2"/>
  <c r="X1679" i="2"/>
  <c r="Y1679" i="2"/>
  <c r="X1680" i="2"/>
  <c r="Y1680" i="2"/>
  <c r="X1681" i="2"/>
  <c r="Y1681" i="2"/>
  <c r="X1682" i="2"/>
  <c r="Y1682" i="2"/>
  <c r="X1683" i="2"/>
  <c r="Y1683" i="2"/>
  <c r="X1684" i="2"/>
  <c r="Y1684" i="2"/>
  <c r="X1685" i="2"/>
  <c r="Y1685" i="2"/>
  <c r="X1686" i="2"/>
  <c r="Y1686" i="2"/>
  <c r="X1687" i="2"/>
  <c r="Y1687" i="2"/>
  <c r="X1688" i="2"/>
  <c r="Y1688" i="2"/>
  <c r="X1689" i="2"/>
  <c r="Y1689" i="2"/>
  <c r="X1690" i="2"/>
  <c r="Y1690" i="2"/>
  <c r="X1691" i="2"/>
  <c r="Y1691" i="2"/>
  <c r="X1692" i="2"/>
  <c r="Y1692" i="2"/>
  <c r="X1693" i="2"/>
  <c r="Y1693" i="2"/>
  <c r="X1694" i="2"/>
  <c r="Y1694" i="2"/>
  <c r="X1695" i="2"/>
  <c r="Y1695" i="2"/>
  <c r="X1696" i="2"/>
  <c r="Y1696" i="2"/>
  <c r="X1697" i="2"/>
  <c r="Y1697" i="2"/>
  <c r="X1698" i="2"/>
  <c r="Y1698" i="2"/>
  <c r="X1699" i="2"/>
  <c r="Y1699" i="2"/>
  <c r="X1700" i="2"/>
  <c r="Y1700" i="2"/>
  <c r="X1701" i="2"/>
  <c r="Y1701" i="2"/>
  <c r="X1702" i="2"/>
  <c r="Y1702" i="2"/>
  <c r="X1703" i="2"/>
  <c r="Y1703" i="2"/>
  <c r="X1704" i="2"/>
  <c r="Y1704" i="2"/>
  <c r="X1705" i="2"/>
  <c r="Y1705" i="2"/>
  <c r="X1706" i="2"/>
  <c r="Y1706" i="2"/>
  <c r="X1707" i="2"/>
  <c r="Y1707" i="2"/>
  <c r="X1708" i="2"/>
  <c r="Y1708" i="2"/>
  <c r="X1709" i="2"/>
  <c r="Y1709" i="2"/>
  <c r="X1710" i="2"/>
  <c r="Y1710" i="2"/>
  <c r="X1711" i="2"/>
  <c r="Y1711" i="2"/>
  <c r="X1712" i="2"/>
  <c r="Y1712" i="2"/>
  <c r="X1713" i="2"/>
  <c r="Y1713" i="2"/>
  <c r="X1714" i="2"/>
  <c r="Y1714" i="2"/>
  <c r="X1715" i="2"/>
  <c r="Y1715" i="2"/>
  <c r="X1716" i="2"/>
  <c r="Y1716" i="2"/>
  <c r="X1717" i="2"/>
  <c r="Y1717" i="2"/>
  <c r="X1718" i="2"/>
  <c r="Y1718" i="2"/>
  <c r="X1719" i="2"/>
  <c r="Y1719" i="2"/>
  <c r="X1720" i="2"/>
  <c r="Y1720" i="2"/>
  <c r="X1721" i="2"/>
  <c r="Y1721" i="2"/>
  <c r="X1722" i="2"/>
  <c r="Y1722" i="2"/>
  <c r="X1723" i="2"/>
  <c r="Y1723" i="2"/>
  <c r="X1724" i="2"/>
  <c r="Y1724" i="2"/>
  <c r="X1725" i="2"/>
  <c r="Y1725" i="2"/>
  <c r="X1726" i="2"/>
  <c r="Y1726" i="2"/>
  <c r="X1727" i="2"/>
  <c r="Y1727" i="2"/>
  <c r="X1728" i="2"/>
  <c r="Y1728" i="2"/>
  <c r="X1729" i="2"/>
  <c r="Y1729" i="2"/>
  <c r="X1730" i="2"/>
  <c r="Y1730" i="2"/>
  <c r="X1731" i="2"/>
  <c r="Y1731" i="2"/>
  <c r="X1732" i="2"/>
  <c r="Y1732" i="2"/>
  <c r="X1733" i="2"/>
  <c r="Y1733" i="2"/>
  <c r="X1734" i="2"/>
  <c r="Y1734" i="2"/>
  <c r="X1735" i="2"/>
  <c r="Y1735" i="2"/>
  <c r="X1736" i="2"/>
  <c r="Y1736" i="2"/>
  <c r="X1737" i="2"/>
  <c r="Y1737" i="2"/>
  <c r="X1738" i="2"/>
  <c r="Y1738" i="2"/>
  <c r="X1739" i="2"/>
  <c r="Y1739" i="2"/>
  <c r="X1740" i="2"/>
  <c r="Y1740" i="2"/>
  <c r="X1741" i="2"/>
  <c r="Y1741" i="2"/>
  <c r="X1742" i="2"/>
  <c r="Y1742" i="2"/>
  <c r="X1743" i="2"/>
  <c r="Y1743" i="2"/>
  <c r="X1744" i="2"/>
  <c r="Y1744" i="2"/>
  <c r="X1745" i="2"/>
  <c r="Y1745" i="2"/>
  <c r="X1746" i="2"/>
  <c r="Y1746" i="2"/>
  <c r="X1747" i="2"/>
  <c r="Y1747" i="2"/>
  <c r="X1748" i="2"/>
  <c r="Y1748" i="2"/>
  <c r="X1749" i="2"/>
  <c r="Y1749" i="2"/>
  <c r="X1750" i="2"/>
  <c r="Y1750" i="2"/>
  <c r="X1751" i="2"/>
  <c r="Y1751" i="2"/>
  <c r="X1752" i="2"/>
  <c r="Y1752" i="2"/>
  <c r="X1753" i="2"/>
  <c r="Y1753" i="2"/>
  <c r="X1754" i="2"/>
  <c r="Y1754" i="2"/>
  <c r="X1755" i="2"/>
  <c r="Y1755" i="2"/>
  <c r="X1756" i="2"/>
  <c r="Y1756" i="2"/>
  <c r="X1757" i="2"/>
  <c r="Y1757" i="2"/>
  <c r="X1758" i="2"/>
  <c r="Y1758" i="2"/>
  <c r="X1759" i="2"/>
  <c r="Y1759" i="2"/>
  <c r="X1760" i="2"/>
  <c r="Y1760" i="2"/>
  <c r="X1761" i="2"/>
  <c r="Y1761" i="2"/>
  <c r="X1762" i="2"/>
  <c r="Y1762" i="2"/>
  <c r="X1763" i="2"/>
  <c r="Y1763" i="2"/>
  <c r="X1764" i="2"/>
  <c r="Y1764" i="2"/>
  <c r="X1765" i="2"/>
  <c r="Y1765" i="2"/>
  <c r="X1766" i="2"/>
  <c r="Y1766" i="2"/>
  <c r="X1767" i="2"/>
  <c r="Y1767" i="2"/>
  <c r="X1768" i="2"/>
  <c r="Y1768" i="2"/>
  <c r="X1769" i="2"/>
  <c r="Y1769" i="2"/>
  <c r="X1770" i="2"/>
  <c r="Y1770" i="2"/>
  <c r="X1771" i="2"/>
  <c r="Y1771" i="2"/>
  <c r="X1772" i="2"/>
  <c r="Y1772" i="2"/>
  <c r="X1773" i="2"/>
  <c r="Y1773" i="2"/>
  <c r="X1774" i="2"/>
  <c r="Y1774" i="2"/>
  <c r="X1775" i="2"/>
  <c r="Y1775" i="2"/>
  <c r="X1776" i="2"/>
  <c r="Y1776" i="2"/>
  <c r="X1777" i="2"/>
  <c r="Y1777" i="2"/>
  <c r="X1778" i="2"/>
  <c r="Y1778" i="2"/>
  <c r="X1779" i="2"/>
  <c r="Y1779" i="2"/>
  <c r="X1780" i="2"/>
  <c r="Y1780" i="2"/>
  <c r="X1781" i="2"/>
  <c r="Y1781" i="2"/>
  <c r="X1782" i="2"/>
  <c r="Y1782" i="2"/>
  <c r="X1783" i="2"/>
  <c r="Y1783" i="2"/>
  <c r="X1784" i="2"/>
  <c r="Y1784" i="2"/>
  <c r="X1785" i="2"/>
  <c r="Y1785" i="2"/>
  <c r="X1786" i="2"/>
  <c r="Y1786" i="2"/>
  <c r="X1787" i="2"/>
  <c r="Y1787" i="2"/>
  <c r="X1788" i="2"/>
  <c r="Y1788" i="2"/>
  <c r="X1789" i="2"/>
  <c r="Y1789" i="2"/>
  <c r="X1790" i="2"/>
  <c r="Y1790" i="2"/>
  <c r="X1791" i="2"/>
  <c r="Y1791" i="2"/>
  <c r="X1792" i="2"/>
  <c r="Y1792" i="2"/>
  <c r="X1793" i="2"/>
  <c r="Y1793" i="2"/>
  <c r="X1794" i="2"/>
  <c r="Y1794" i="2"/>
  <c r="X1795" i="2"/>
  <c r="Y1795" i="2"/>
  <c r="X1796" i="2"/>
  <c r="Y1796" i="2"/>
  <c r="X1797" i="2"/>
  <c r="Y1797" i="2"/>
  <c r="X1798" i="2"/>
  <c r="Y1798" i="2"/>
  <c r="X1799" i="2"/>
  <c r="Y1799" i="2"/>
  <c r="X1800" i="2"/>
  <c r="Y1800" i="2"/>
  <c r="X1801" i="2"/>
  <c r="Y1801" i="2"/>
  <c r="X1802" i="2"/>
  <c r="Y1802" i="2"/>
  <c r="X1803" i="2"/>
  <c r="Y1803" i="2"/>
  <c r="X1804" i="2"/>
  <c r="Y1804" i="2"/>
  <c r="X1805" i="2"/>
  <c r="Y1805" i="2"/>
  <c r="X1806" i="2"/>
  <c r="Y1806" i="2"/>
  <c r="X1807" i="2"/>
  <c r="Y1807" i="2"/>
  <c r="X1808" i="2"/>
  <c r="Y1808" i="2"/>
  <c r="X1809" i="2"/>
  <c r="Y1809" i="2"/>
  <c r="X1810" i="2"/>
  <c r="Y1810" i="2"/>
  <c r="X1811" i="2"/>
  <c r="Y1811" i="2"/>
  <c r="X1812" i="2"/>
  <c r="Y1812" i="2"/>
  <c r="X1813" i="2"/>
  <c r="Y1813" i="2"/>
  <c r="X1814" i="2"/>
  <c r="Y1814" i="2"/>
  <c r="X1815" i="2"/>
  <c r="Y1815" i="2"/>
  <c r="X1816" i="2"/>
  <c r="Y1816" i="2"/>
  <c r="X1817" i="2"/>
  <c r="Y1817" i="2"/>
  <c r="X1818" i="2"/>
  <c r="Y1818" i="2"/>
  <c r="X1819" i="2"/>
  <c r="Y1819" i="2"/>
  <c r="X1820" i="2"/>
  <c r="Y1820" i="2"/>
  <c r="X1821" i="2"/>
  <c r="Y1821" i="2"/>
  <c r="X1822" i="2"/>
  <c r="Y1822" i="2"/>
  <c r="X1823" i="2"/>
  <c r="Y1823" i="2"/>
  <c r="X1824" i="2"/>
  <c r="Y1824" i="2"/>
  <c r="X1825" i="2"/>
  <c r="Y1825" i="2"/>
  <c r="X1826" i="2"/>
  <c r="Y1826" i="2"/>
  <c r="X1827" i="2"/>
  <c r="Y1827" i="2"/>
  <c r="X1828" i="2"/>
  <c r="Y1828" i="2"/>
  <c r="X1829" i="2"/>
  <c r="Y1829" i="2"/>
  <c r="X1830" i="2"/>
  <c r="Y1830" i="2"/>
  <c r="X1831" i="2"/>
  <c r="Y1831" i="2"/>
  <c r="X1832" i="2"/>
  <c r="Y1832" i="2"/>
  <c r="X1833" i="2"/>
  <c r="Y1833" i="2"/>
  <c r="X1834" i="2"/>
  <c r="Y1834" i="2"/>
  <c r="X1835" i="2"/>
  <c r="Y1835" i="2"/>
  <c r="X1836" i="2"/>
  <c r="Y1836" i="2"/>
  <c r="X1837" i="2"/>
  <c r="Y1837" i="2"/>
  <c r="X1838" i="2"/>
  <c r="Y1838" i="2"/>
  <c r="X1839" i="2"/>
  <c r="Y1839" i="2"/>
  <c r="X1840" i="2"/>
  <c r="Y1840" i="2"/>
  <c r="X1841" i="2"/>
  <c r="Y1841" i="2"/>
  <c r="X1842" i="2"/>
  <c r="Y1842" i="2"/>
  <c r="X1843" i="2"/>
  <c r="Y1843" i="2"/>
  <c r="X1844" i="2"/>
  <c r="Y1844" i="2"/>
  <c r="X1845" i="2"/>
  <c r="Y1845" i="2"/>
  <c r="X1846" i="2"/>
  <c r="Y1846" i="2"/>
  <c r="X1847" i="2"/>
  <c r="Y1847" i="2"/>
  <c r="X1848" i="2"/>
  <c r="Y1848" i="2"/>
  <c r="X1849" i="2"/>
  <c r="Y1849" i="2"/>
  <c r="X1850" i="2"/>
  <c r="Y1850" i="2"/>
  <c r="X1851" i="2"/>
  <c r="Y1851" i="2"/>
  <c r="X1852" i="2"/>
  <c r="Y1852" i="2"/>
  <c r="X1853" i="2"/>
  <c r="Y1853" i="2"/>
  <c r="X1854" i="2"/>
  <c r="Y1854" i="2"/>
  <c r="X1855" i="2"/>
  <c r="Y1855" i="2"/>
  <c r="X1856" i="2"/>
  <c r="Y1856" i="2"/>
  <c r="X1857" i="2"/>
  <c r="Y1857" i="2"/>
  <c r="X1858" i="2"/>
  <c r="Y1858" i="2"/>
  <c r="X1859" i="2"/>
  <c r="Y1859" i="2"/>
  <c r="X1860" i="2"/>
  <c r="Y1860" i="2"/>
  <c r="X1861" i="2"/>
  <c r="Y1861" i="2"/>
  <c r="X1862" i="2"/>
  <c r="Y1862" i="2"/>
  <c r="X1863" i="2"/>
  <c r="Y1863" i="2"/>
  <c r="X1864" i="2"/>
  <c r="Y1864" i="2"/>
  <c r="X1865" i="2"/>
  <c r="Y1865" i="2"/>
  <c r="X1866" i="2"/>
  <c r="Y1866" i="2"/>
  <c r="X1867" i="2"/>
  <c r="Y1867" i="2"/>
  <c r="X1868" i="2"/>
  <c r="Y1868" i="2"/>
  <c r="X1869" i="2"/>
  <c r="Y1869" i="2"/>
  <c r="X1870" i="2"/>
  <c r="Y1870" i="2"/>
  <c r="X1871" i="2"/>
  <c r="Y1871" i="2"/>
  <c r="X1872" i="2"/>
  <c r="Y1872" i="2"/>
  <c r="X1873" i="2"/>
  <c r="Y1873" i="2"/>
  <c r="X1874" i="2"/>
  <c r="Y1874" i="2"/>
  <c r="X1875" i="2"/>
  <c r="Y1875" i="2"/>
  <c r="X1876" i="2"/>
  <c r="Y1876" i="2"/>
  <c r="X1877" i="2"/>
  <c r="Y1877" i="2"/>
  <c r="X1878" i="2"/>
  <c r="Y1878" i="2"/>
  <c r="X1879" i="2"/>
  <c r="Y1879" i="2"/>
  <c r="X1880" i="2"/>
  <c r="Y1880" i="2"/>
  <c r="X1881" i="2"/>
  <c r="Y1881" i="2"/>
  <c r="X1882" i="2"/>
  <c r="Y1882" i="2"/>
  <c r="X1883" i="2"/>
  <c r="Y1883" i="2"/>
  <c r="X1884" i="2"/>
  <c r="Y1884" i="2"/>
  <c r="X1885" i="2"/>
  <c r="Y1885" i="2"/>
  <c r="X1886" i="2"/>
  <c r="Y1886" i="2"/>
  <c r="X1887" i="2"/>
  <c r="Y1887" i="2"/>
  <c r="X1888" i="2"/>
  <c r="Y1888" i="2"/>
  <c r="X1889" i="2"/>
  <c r="Y1889" i="2"/>
  <c r="X1890" i="2"/>
  <c r="Y1890" i="2"/>
  <c r="X1891" i="2"/>
  <c r="Y1891" i="2"/>
  <c r="X1892" i="2"/>
  <c r="Y1892" i="2"/>
  <c r="X1893" i="2"/>
  <c r="Y1893" i="2"/>
  <c r="X1894" i="2"/>
  <c r="Y1894" i="2"/>
  <c r="X1895" i="2"/>
  <c r="Y1895" i="2"/>
  <c r="X1896" i="2"/>
  <c r="Y1896" i="2"/>
  <c r="X1897" i="2"/>
  <c r="Y1897" i="2"/>
  <c r="X1898" i="2"/>
  <c r="Y1898" i="2"/>
  <c r="X1899" i="2"/>
  <c r="Y1899" i="2"/>
  <c r="X1900" i="2"/>
  <c r="Y1900" i="2"/>
  <c r="X1901" i="2"/>
  <c r="Y1901" i="2"/>
  <c r="X1902" i="2"/>
  <c r="Y1902" i="2"/>
  <c r="X1903" i="2"/>
  <c r="Y1903" i="2"/>
  <c r="X1904" i="2"/>
  <c r="Y1904" i="2"/>
  <c r="X1905" i="2"/>
  <c r="Y1905" i="2"/>
  <c r="X1906" i="2"/>
  <c r="Y1906" i="2"/>
  <c r="X1907" i="2"/>
  <c r="Y1907" i="2"/>
  <c r="X1908" i="2"/>
  <c r="Y1908" i="2"/>
  <c r="X1909" i="2"/>
  <c r="Y1909" i="2"/>
  <c r="X1910" i="2"/>
  <c r="Y1910" i="2"/>
  <c r="X1911" i="2"/>
  <c r="Y1911" i="2"/>
  <c r="X1912" i="2"/>
  <c r="Y1912" i="2"/>
  <c r="X1913" i="2"/>
  <c r="Y1913" i="2"/>
  <c r="X1914" i="2"/>
  <c r="Y1914" i="2"/>
  <c r="X1915" i="2"/>
  <c r="Y1915" i="2"/>
  <c r="X1916" i="2"/>
  <c r="Y1916" i="2"/>
  <c r="X1917" i="2"/>
  <c r="Y1917" i="2"/>
  <c r="X1918" i="2"/>
  <c r="Y1918" i="2"/>
  <c r="X1919" i="2"/>
  <c r="Y1919" i="2"/>
  <c r="X1920" i="2"/>
  <c r="Y1920" i="2"/>
  <c r="X1921" i="2"/>
  <c r="Y1921" i="2"/>
  <c r="X1922" i="2"/>
  <c r="Y1922" i="2"/>
  <c r="X1923" i="2"/>
  <c r="Y1923" i="2"/>
  <c r="X1924" i="2"/>
  <c r="Y1924" i="2"/>
  <c r="X1925" i="2"/>
  <c r="Y1925" i="2"/>
  <c r="X1926" i="2"/>
  <c r="Y1926" i="2"/>
  <c r="X1927" i="2"/>
  <c r="Y1927" i="2"/>
  <c r="X1928" i="2"/>
  <c r="Y1928" i="2"/>
  <c r="X1929" i="2"/>
  <c r="Y1929" i="2"/>
  <c r="X1930" i="2"/>
  <c r="Y1930" i="2"/>
  <c r="X1931" i="2"/>
  <c r="Y1931" i="2"/>
  <c r="X1932" i="2"/>
  <c r="Y1932" i="2"/>
  <c r="X1933" i="2"/>
  <c r="Y1933" i="2"/>
  <c r="X1934" i="2"/>
  <c r="Y1934" i="2"/>
  <c r="X1935" i="2"/>
  <c r="Y1935" i="2"/>
  <c r="X1936" i="2"/>
  <c r="Y1936" i="2"/>
  <c r="X1937" i="2"/>
  <c r="Y1937" i="2"/>
  <c r="X1938" i="2"/>
  <c r="Y1938" i="2"/>
  <c r="X1939" i="2"/>
  <c r="Y1939" i="2"/>
  <c r="X1940" i="2"/>
  <c r="Y1940" i="2"/>
  <c r="X1941" i="2"/>
  <c r="Y1941" i="2"/>
  <c r="X1942" i="2"/>
  <c r="Y1942" i="2"/>
  <c r="X1943" i="2"/>
  <c r="Y1943" i="2"/>
  <c r="X1944" i="2"/>
  <c r="Y1944" i="2"/>
  <c r="X1945" i="2"/>
  <c r="Y1945" i="2"/>
  <c r="X1946" i="2"/>
  <c r="Y1946" i="2"/>
  <c r="X1947" i="2"/>
  <c r="Y1947" i="2"/>
  <c r="X1948" i="2"/>
  <c r="Y1948" i="2"/>
  <c r="X1949" i="2"/>
  <c r="Y1949" i="2"/>
  <c r="X1950" i="2"/>
  <c r="Y1950" i="2"/>
  <c r="X1951" i="2"/>
  <c r="Y1951" i="2"/>
  <c r="X1952" i="2"/>
  <c r="Y1952" i="2"/>
  <c r="X1953" i="2"/>
  <c r="Y1953" i="2"/>
  <c r="X1954" i="2"/>
  <c r="Y1954" i="2"/>
  <c r="X1955" i="2"/>
  <c r="Y1955" i="2"/>
  <c r="X1956" i="2"/>
  <c r="Y1956" i="2"/>
  <c r="X1957" i="2"/>
  <c r="Y1957" i="2"/>
  <c r="X1958" i="2"/>
  <c r="Y1958" i="2"/>
  <c r="X1959" i="2"/>
  <c r="Y1959" i="2"/>
  <c r="X1960" i="2"/>
  <c r="Y1960" i="2"/>
  <c r="X1961" i="2"/>
  <c r="Y1961" i="2"/>
  <c r="X1962" i="2"/>
  <c r="Y1962" i="2"/>
  <c r="X1963" i="2"/>
  <c r="Y1963" i="2"/>
  <c r="X1964" i="2"/>
  <c r="Y1964" i="2"/>
  <c r="X1965" i="2"/>
  <c r="Y1965" i="2"/>
  <c r="X1966" i="2"/>
  <c r="Y1966" i="2"/>
  <c r="X1967" i="2"/>
  <c r="Y1967" i="2"/>
  <c r="X1968" i="2"/>
  <c r="Y1968" i="2"/>
  <c r="X1969" i="2"/>
  <c r="Y1969" i="2"/>
  <c r="X1970" i="2"/>
  <c r="Y1970" i="2"/>
  <c r="X1971" i="2"/>
  <c r="Y1971" i="2"/>
  <c r="X1972" i="2"/>
  <c r="Y1972" i="2"/>
  <c r="X1973" i="2"/>
  <c r="Y1973" i="2"/>
  <c r="X1974" i="2"/>
  <c r="Y1974" i="2"/>
  <c r="X1975" i="2"/>
  <c r="Y1975" i="2"/>
  <c r="X1976" i="2"/>
  <c r="Y1976" i="2"/>
  <c r="X1977" i="2"/>
  <c r="Y1977" i="2"/>
  <c r="X1978" i="2"/>
  <c r="Y1978" i="2"/>
  <c r="X1979" i="2"/>
  <c r="Y1979" i="2"/>
  <c r="X1980" i="2"/>
  <c r="Y1980" i="2"/>
  <c r="X1981" i="2"/>
  <c r="Y1981" i="2"/>
  <c r="X1982" i="2"/>
  <c r="Y1982" i="2"/>
  <c r="X1983" i="2"/>
  <c r="Y1983" i="2"/>
  <c r="X1984" i="2"/>
  <c r="Y1984" i="2"/>
  <c r="X1985" i="2"/>
  <c r="Y1985" i="2"/>
  <c r="X1986" i="2"/>
  <c r="Y1986" i="2"/>
  <c r="X1987" i="2"/>
  <c r="Y1987" i="2"/>
  <c r="X1988" i="2"/>
  <c r="Y1988" i="2"/>
  <c r="X1989" i="2"/>
  <c r="Y1989" i="2"/>
  <c r="X1990" i="2"/>
  <c r="Y1990" i="2"/>
  <c r="X1991" i="2"/>
  <c r="Y1991" i="2"/>
  <c r="X1992" i="2"/>
  <c r="Y1992" i="2"/>
  <c r="X1993" i="2"/>
  <c r="Y1993" i="2"/>
  <c r="X1994" i="2"/>
  <c r="Y1994" i="2"/>
  <c r="X1995" i="2"/>
  <c r="Y1995" i="2"/>
  <c r="X1996" i="2"/>
  <c r="Y1996" i="2"/>
  <c r="X1997" i="2"/>
  <c r="Y1997" i="2"/>
  <c r="X1998" i="2"/>
  <c r="Y1998" i="2"/>
  <c r="X1999" i="2"/>
  <c r="Y1999" i="2"/>
  <c r="X2000" i="2"/>
  <c r="Y2000" i="2"/>
  <c r="X2001" i="2"/>
  <c r="Y2001" i="2"/>
  <c r="X2002" i="2"/>
  <c r="Y2002" i="2"/>
  <c r="X2003" i="2"/>
  <c r="Y2003" i="2"/>
  <c r="X2004" i="2"/>
  <c r="Y2004" i="2"/>
  <c r="X2005" i="2"/>
  <c r="Y2005" i="2"/>
  <c r="X2006" i="2"/>
  <c r="Y2006" i="2"/>
  <c r="X2007" i="2"/>
  <c r="Y2007" i="2"/>
  <c r="X2008" i="2"/>
  <c r="Y2008" i="2"/>
  <c r="X2009" i="2"/>
  <c r="Y2009" i="2"/>
  <c r="X2010" i="2"/>
  <c r="Y2010" i="2"/>
  <c r="X2011" i="2"/>
  <c r="Y2011" i="2"/>
  <c r="X2012" i="2"/>
  <c r="Y2012" i="2"/>
  <c r="X2013" i="2"/>
  <c r="Y2013" i="2"/>
  <c r="X2014" i="2"/>
  <c r="Y2014" i="2"/>
  <c r="X2015" i="2"/>
  <c r="Y2015" i="2"/>
  <c r="X2016" i="2"/>
  <c r="Y2016" i="2"/>
  <c r="X2017" i="2"/>
  <c r="Y2017" i="2"/>
  <c r="X2018" i="2"/>
  <c r="Y2018" i="2"/>
  <c r="X2019" i="2"/>
  <c r="Y2019" i="2"/>
  <c r="X2020" i="2"/>
  <c r="Y2020" i="2"/>
  <c r="X2021" i="2"/>
  <c r="Y2021" i="2"/>
  <c r="X2022" i="2"/>
  <c r="Y2022" i="2"/>
  <c r="X2023" i="2"/>
  <c r="Y2023" i="2"/>
  <c r="X2024" i="2"/>
  <c r="Y2024" i="2"/>
  <c r="X2025" i="2"/>
  <c r="Y2025" i="2"/>
  <c r="X2026" i="2"/>
  <c r="Y2026" i="2"/>
  <c r="X2027" i="2"/>
  <c r="Y2027" i="2"/>
  <c r="X2028" i="2"/>
  <c r="Y2028" i="2"/>
  <c r="X2029" i="2"/>
  <c r="Y2029" i="2"/>
  <c r="X2030" i="2"/>
  <c r="Y2030" i="2"/>
  <c r="X2031" i="2"/>
  <c r="Y2031" i="2"/>
  <c r="X2032" i="2"/>
  <c r="Y2032" i="2"/>
  <c r="X2033" i="2"/>
  <c r="Y2033" i="2"/>
  <c r="X2034" i="2"/>
  <c r="Y2034" i="2"/>
  <c r="X2035" i="2"/>
  <c r="Y2035" i="2"/>
  <c r="X2036" i="2"/>
  <c r="Y2036" i="2"/>
  <c r="X2037" i="2"/>
  <c r="Y2037" i="2"/>
  <c r="X2038" i="2"/>
  <c r="Y2038" i="2"/>
  <c r="X2039" i="2"/>
  <c r="Y2039" i="2"/>
  <c r="X2040" i="2"/>
  <c r="Y2040" i="2"/>
  <c r="X2041" i="2"/>
  <c r="Y2041" i="2"/>
  <c r="X2042" i="2"/>
  <c r="Y2042" i="2"/>
  <c r="X2043" i="2"/>
  <c r="Y2043" i="2"/>
  <c r="X2044" i="2"/>
  <c r="Y2044" i="2"/>
  <c r="X2045" i="2"/>
  <c r="Y2045" i="2"/>
  <c r="X2046" i="2"/>
  <c r="Y2046" i="2"/>
  <c r="X2047" i="2"/>
  <c r="Y2047" i="2"/>
  <c r="X2048" i="2"/>
  <c r="Y2048" i="2"/>
  <c r="X2049" i="2"/>
  <c r="Y2049" i="2"/>
  <c r="X2050" i="2"/>
  <c r="Y2050" i="2"/>
  <c r="X2051" i="2"/>
  <c r="Y2051" i="2"/>
  <c r="X2052" i="2"/>
  <c r="Y2052" i="2"/>
  <c r="X2053" i="2"/>
  <c r="Y2053" i="2"/>
  <c r="X2054" i="2"/>
  <c r="Y2054" i="2"/>
  <c r="X2055" i="2"/>
  <c r="Y2055" i="2"/>
  <c r="X2056" i="2"/>
  <c r="Y2056" i="2"/>
  <c r="X2057" i="2"/>
  <c r="Y2057" i="2"/>
  <c r="X2058" i="2"/>
  <c r="Y2058" i="2"/>
  <c r="X2059" i="2"/>
  <c r="Y2059" i="2"/>
  <c r="X2060" i="2"/>
  <c r="Y2060" i="2"/>
  <c r="X2061" i="2"/>
  <c r="Y2061" i="2"/>
  <c r="X2062" i="2"/>
  <c r="Y2062" i="2"/>
  <c r="X2063" i="2"/>
  <c r="Y2063" i="2"/>
  <c r="X2064" i="2"/>
  <c r="Y2064" i="2"/>
  <c r="X2065" i="2"/>
  <c r="Y2065" i="2"/>
  <c r="X2066" i="2"/>
  <c r="Y2066" i="2"/>
  <c r="X2067" i="2"/>
  <c r="Y2067" i="2"/>
  <c r="X2068" i="2"/>
  <c r="Y2068" i="2"/>
  <c r="X2069" i="2"/>
  <c r="Y2069" i="2"/>
  <c r="X2070" i="2"/>
  <c r="Y2070" i="2"/>
  <c r="X2071" i="2"/>
  <c r="Y2071" i="2"/>
  <c r="X2072" i="2"/>
  <c r="Y2072" i="2"/>
  <c r="X2073" i="2"/>
  <c r="Y2073" i="2"/>
  <c r="X2074" i="2"/>
  <c r="Y2074" i="2"/>
  <c r="X2075" i="2"/>
  <c r="Y2075" i="2"/>
  <c r="X2076" i="2"/>
  <c r="Y2076" i="2"/>
  <c r="X2077" i="2"/>
  <c r="Y2077" i="2"/>
  <c r="X2078" i="2"/>
  <c r="Y2078" i="2"/>
  <c r="X2079" i="2"/>
  <c r="Y2079" i="2"/>
  <c r="X2080" i="2"/>
  <c r="Y2080" i="2"/>
  <c r="X2081" i="2"/>
  <c r="Y2081" i="2"/>
  <c r="X2082" i="2"/>
  <c r="Y2082" i="2"/>
  <c r="X2083" i="2"/>
  <c r="Y2083" i="2"/>
  <c r="X2084" i="2"/>
  <c r="Y2084" i="2"/>
  <c r="X2085" i="2"/>
  <c r="Y2085" i="2"/>
  <c r="X2086" i="2"/>
  <c r="Y2086" i="2"/>
  <c r="X2087" i="2"/>
  <c r="Y2087" i="2"/>
  <c r="X2088" i="2"/>
  <c r="Y2088" i="2"/>
  <c r="X2089" i="2"/>
  <c r="Y2089" i="2"/>
  <c r="X2090" i="2"/>
  <c r="Y2090" i="2"/>
  <c r="X2091" i="2"/>
  <c r="Y2091" i="2"/>
  <c r="X2092" i="2"/>
  <c r="Y2092" i="2"/>
  <c r="X2093" i="2"/>
  <c r="Y2093" i="2"/>
  <c r="X2094" i="2"/>
  <c r="Y2094" i="2"/>
  <c r="X2095" i="2"/>
  <c r="Y2095" i="2"/>
  <c r="X2096" i="2"/>
  <c r="Y2096" i="2"/>
  <c r="X2097" i="2"/>
  <c r="Y2097" i="2"/>
  <c r="X2098" i="2"/>
  <c r="Y2098" i="2"/>
  <c r="X2099" i="2"/>
  <c r="Y2099" i="2"/>
  <c r="X2100" i="2"/>
  <c r="Y2100" i="2"/>
  <c r="X2101" i="2"/>
  <c r="Y2101" i="2"/>
  <c r="X2102" i="2"/>
  <c r="Y2102" i="2"/>
  <c r="X2103" i="2"/>
  <c r="Y2103" i="2"/>
  <c r="X2104" i="2"/>
  <c r="Y2104" i="2"/>
  <c r="X2105" i="2"/>
  <c r="Y2105" i="2"/>
  <c r="X2106" i="2"/>
  <c r="Y2106" i="2"/>
  <c r="X2107" i="2"/>
  <c r="Y2107" i="2"/>
  <c r="X2108" i="2"/>
  <c r="Y2108" i="2"/>
  <c r="X2109" i="2"/>
  <c r="Y2109" i="2"/>
  <c r="X2110" i="2"/>
  <c r="Y2110" i="2"/>
  <c r="X2111" i="2"/>
  <c r="Y2111" i="2"/>
  <c r="X2112" i="2"/>
  <c r="Y2112" i="2"/>
  <c r="X2113" i="2"/>
  <c r="Y2113" i="2"/>
  <c r="X2114" i="2"/>
  <c r="Y2114" i="2"/>
  <c r="X2115" i="2"/>
  <c r="Y2115" i="2"/>
  <c r="X2116" i="2"/>
  <c r="Y2116" i="2"/>
  <c r="X2117" i="2"/>
  <c r="Y2117" i="2"/>
  <c r="X2118" i="2"/>
  <c r="Y2118" i="2"/>
  <c r="X2119" i="2"/>
  <c r="Y2119" i="2"/>
  <c r="X2120" i="2"/>
  <c r="Y2120" i="2"/>
  <c r="X2121" i="2"/>
  <c r="Y2121" i="2"/>
  <c r="X2122" i="2"/>
  <c r="Y2122" i="2"/>
  <c r="X2123" i="2"/>
  <c r="Y2123" i="2"/>
  <c r="X2124" i="2"/>
  <c r="Y2124" i="2"/>
  <c r="X2125" i="2"/>
  <c r="Y2125" i="2"/>
  <c r="X2126" i="2"/>
  <c r="Y2126" i="2"/>
  <c r="X2127" i="2"/>
  <c r="Y2127" i="2"/>
  <c r="X2128" i="2"/>
  <c r="Y2128" i="2"/>
  <c r="X2129" i="2"/>
  <c r="Y2129" i="2"/>
  <c r="X2130" i="2"/>
  <c r="Y2130" i="2"/>
  <c r="X2131" i="2"/>
  <c r="Y2131" i="2"/>
  <c r="X2132" i="2"/>
  <c r="Y2132" i="2"/>
  <c r="X2133" i="2"/>
  <c r="Y2133" i="2"/>
  <c r="X2134" i="2"/>
  <c r="Y2134" i="2"/>
  <c r="X2135" i="2"/>
  <c r="Y2135" i="2"/>
  <c r="X2136" i="2"/>
  <c r="Y2136" i="2"/>
  <c r="X2137" i="2"/>
  <c r="Y2137" i="2"/>
  <c r="X2138" i="2"/>
  <c r="Y2138" i="2"/>
  <c r="X2139" i="2"/>
  <c r="Y2139" i="2"/>
  <c r="X2140" i="2"/>
  <c r="Y2140" i="2"/>
  <c r="X2141" i="2"/>
  <c r="Y2141" i="2"/>
  <c r="X2142" i="2"/>
  <c r="Y2142" i="2"/>
  <c r="X2143" i="2"/>
  <c r="Y2143" i="2"/>
  <c r="X2144" i="2"/>
  <c r="Y2144" i="2"/>
  <c r="X2145" i="2"/>
  <c r="Y2145" i="2"/>
  <c r="X2146" i="2"/>
  <c r="Y2146" i="2"/>
  <c r="X2147" i="2"/>
  <c r="Y2147" i="2"/>
  <c r="X2148" i="2"/>
  <c r="Y2148" i="2"/>
  <c r="X2149" i="2"/>
  <c r="Y2149" i="2"/>
  <c r="X2150" i="2"/>
  <c r="Y2150" i="2"/>
  <c r="X2151" i="2"/>
  <c r="Y2151" i="2"/>
  <c r="X2152" i="2"/>
  <c r="Y2152" i="2"/>
  <c r="X2153" i="2"/>
  <c r="Y2153" i="2"/>
  <c r="X2154" i="2"/>
  <c r="Y2154" i="2"/>
  <c r="X2155" i="2"/>
  <c r="Y2155" i="2"/>
  <c r="X2156" i="2"/>
  <c r="Y2156" i="2"/>
  <c r="X2157" i="2"/>
  <c r="Y2157" i="2"/>
  <c r="X2158" i="2"/>
  <c r="Y2158" i="2"/>
  <c r="X2159" i="2"/>
  <c r="Y2159" i="2"/>
  <c r="X2160" i="2"/>
  <c r="Y2160" i="2"/>
  <c r="X2161" i="2"/>
  <c r="Y2161" i="2"/>
  <c r="X2162" i="2"/>
  <c r="Y2162" i="2"/>
  <c r="X2163" i="2"/>
  <c r="Y2163" i="2"/>
  <c r="X2164" i="2"/>
  <c r="Y2164" i="2"/>
  <c r="X2165" i="2"/>
  <c r="Y2165" i="2"/>
  <c r="X2166" i="2"/>
  <c r="Y2166" i="2"/>
  <c r="X2167" i="2"/>
  <c r="Y2167" i="2"/>
  <c r="X2168" i="2"/>
  <c r="Y2168" i="2"/>
  <c r="X2169" i="2"/>
  <c r="Y2169" i="2"/>
  <c r="X2170" i="2"/>
  <c r="Y2170" i="2"/>
  <c r="X2171" i="2"/>
  <c r="Y2171" i="2"/>
  <c r="X2172" i="2"/>
  <c r="Y2172" i="2"/>
  <c r="X2173" i="2"/>
  <c r="Y2173" i="2"/>
  <c r="X2174" i="2"/>
  <c r="Y2174" i="2"/>
  <c r="X2175" i="2"/>
  <c r="Y2175" i="2"/>
  <c r="X2176" i="2"/>
  <c r="Y2176" i="2"/>
  <c r="X2177" i="2"/>
  <c r="Y2177" i="2"/>
  <c r="X2178" i="2"/>
  <c r="Y2178" i="2"/>
  <c r="X2179" i="2"/>
  <c r="Y2179" i="2"/>
  <c r="X2180" i="2"/>
  <c r="Y2180" i="2"/>
  <c r="X2181" i="2"/>
  <c r="Y2181" i="2"/>
  <c r="X2182" i="2"/>
  <c r="Y2182" i="2"/>
  <c r="X2183" i="2"/>
  <c r="Y2183" i="2"/>
  <c r="X2184" i="2"/>
  <c r="Y2184" i="2"/>
  <c r="X2185" i="2"/>
  <c r="Y2185" i="2"/>
  <c r="X2186" i="2"/>
  <c r="Y2186" i="2"/>
  <c r="X2187" i="2"/>
  <c r="Y2187" i="2"/>
  <c r="X2188" i="2"/>
  <c r="Y2188" i="2"/>
  <c r="X2189" i="2"/>
  <c r="Y2189" i="2"/>
  <c r="X2190" i="2"/>
  <c r="Y2190" i="2"/>
  <c r="X2191" i="2"/>
  <c r="Y2191" i="2"/>
  <c r="X2192" i="2"/>
  <c r="Y2192" i="2"/>
  <c r="X2193" i="2"/>
  <c r="Y2193" i="2"/>
  <c r="X2194" i="2"/>
  <c r="Y2194" i="2"/>
  <c r="X2195" i="2"/>
  <c r="Y2195" i="2"/>
  <c r="X2196" i="2"/>
  <c r="Y2196" i="2"/>
  <c r="X2197" i="2"/>
  <c r="Y2197" i="2"/>
  <c r="X2198" i="2"/>
  <c r="Y2198" i="2"/>
  <c r="X2199" i="2"/>
  <c r="Y2199" i="2"/>
  <c r="X2200" i="2"/>
  <c r="Y2200" i="2"/>
  <c r="X2201" i="2"/>
  <c r="Y2201" i="2"/>
  <c r="X2202" i="2"/>
  <c r="Y2202" i="2"/>
  <c r="X2203" i="2"/>
  <c r="Y2203" i="2"/>
  <c r="X2204" i="2"/>
  <c r="Y2204" i="2"/>
  <c r="X2205" i="2"/>
  <c r="Y2205" i="2"/>
  <c r="X2206" i="2"/>
  <c r="Y2206" i="2"/>
  <c r="X2207" i="2"/>
  <c r="Y2207" i="2"/>
  <c r="X2208" i="2"/>
  <c r="Y2208" i="2"/>
  <c r="X2209" i="2"/>
  <c r="Y2209" i="2"/>
  <c r="X2210" i="2"/>
  <c r="Y2210" i="2"/>
  <c r="X2211" i="2"/>
  <c r="Y2211" i="2"/>
  <c r="X2212" i="2"/>
  <c r="Y2212" i="2"/>
  <c r="X2213" i="2"/>
  <c r="Y2213" i="2"/>
  <c r="X2214" i="2"/>
  <c r="Y2214" i="2"/>
  <c r="X2215" i="2"/>
  <c r="Y2215" i="2"/>
  <c r="X2216" i="2"/>
  <c r="Y2216" i="2"/>
  <c r="X2217" i="2"/>
  <c r="Y2217" i="2"/>
  <c r="X2218" i="2"/>
  <c r="Y2218" i="2"/>
  <c r="X2219" i="2"/>
  <c r="Y2219" i="2"/>
  <c r="X2220" i="2"/>
  <c r="Y2220" i="2"/>
  <c r="X2221" i="2"/>
  <c r="Y2221" i="2"/>
  <c r="X2222" i="2"/>
  <c r="Y2222" i="2"/>
  <c r="X2223" i="2"/>
  <c r="Y2223" i="2"/>
  <c r="X2224" i="2"/>
  <c r="Y2224" i="2"/>
  <c r="X2225" i="2"/>
  <c r="Y2225" i="2"/>
  <c r="X2226" i="2"/>
  <c r="Y2226" i="2"/>
  <c r="X2227" i="2"/>
  <c r="Y2227" i="2"/>
  <c r="X2228" i="2"/>
  <c r="Y2228" i="2"/>
  <c r="X2229" i="2"/>
  <c r="Y2229" i="2"/>
  <c r="X2230" i="2"/>
  <c r="Y2230" i="2"/>
  <c r="X2231" i="2"/>
  <c r="Y2231" i="2"/>
  <c r="X2232" i="2"/>
  <c r="Y2232" i="2"/>
  <c r="X2233" i="2"/>
  <c r="Y2233" i="2"/>
  <c r="X2234" i="2"/>
  <c r="Y2234" i="2"/>
  <c r="X2235" i="2"/>
  <c r="Y2235" i="2"/>
  <c r="X2236" i="2"/>
  <c r="Y2236" i="2"/>
  <c r="X2237" i="2"/>
  <c r="Y2237" i="2"/>
  <c r="X2238" i="2"/>
  <c r="Y2238" i="2"/>
  <c r="X2239" i="2"/>
  <c r="Y2239" i="2"/>
  <c r="X2240" i="2"/>
  <c r="Y2240" i="2"/>
  <c r="X2241" i="2"/>
  <c r="Y2241" i="2"/>
  <c r="X2242" i="2"/>
  <c r="Y2242" i="2"/>
  <c r="X2243" i="2"/>
  <c r="Y2243" i="2"/>
  <c r="X2244" i="2"/>
  <c r="Y2244" i="2"/>
  <c r="X2245" i="2"/>
  <c r="Y2245" i="2"/>
  <c r="X2246" i="2"/>
  <c r="Y2246" i="2"/>
  <c r="X2247" i="2"/>
  <c r="Y2247" i="2"/>
  <c r="X2248" i="2"/>
  <c r="Y2248" i="2"/>
  <c r="X2249" i="2"/>
  <c r="Y2249" i="2"/>
  <c r="X2250" i="2"/>
  <c r="Y2250" i="2"/>
  <c r="X2251" i="2"/>
  <c r="Y2251" i="2"/>
  <c r="X2252" i="2"/>
  <c r="Y2252" i="2"/>
  <c r="X2253" i="2"/>
  <c r="Y2253" i="2"/>
  <c r="X2254" i="2"/>
  <c r="Y2254" i="2"/>
  <c r="X2255" i="2"/>
  <c r="Y2255" i="2"/>
  <c r="X2256" i="2"/>
  <c r="Y2256" i="2"/>
  <c r="X2257" i="2"/>
  <c r="Y2257" i="2"/>
  <c r="X2258" i="2"/>
  <c r="Y2258" i="2"/>
  <c r="X2259" i="2"/>
  <c r="Y2259" i="2"/>
  <c r="X2260" i="2"/>
  <c r="Y2260" i="2"/>
  <c r="X2261" i="2"/>
  <c r="Y2261" i="2"/>
  <c r="X2262" i="2"/>
  <c r="Y2262" i="2"/>
  <c r="X2263" i="2"/>
  <c r="Y2263" i="2"/>
  <c r="X2264" i="2"/>
  <c r="Y2264" i="2"/>
  <c r="X2265" i="2"/>
  <c r="Y2265" i="2"/>
  <c r="X2266" i="2"/>
  <c r="Y2266" i="2"/>
  <c r="X2267" i="2"/>
  <c r="Y2267" i="2"/>
  <c r="X2268" i="2"/>
  <c r="Y2268" i="2"/>
  <c r="X2269" i="2"/>
  <c r="Y2269" i="2"/>
  <c r="X2270" i="2"/>
  <c r="Y2270" i="2"/>
  <c r="X2271" i="2"/>
  <c r="Y2271" i="2"/>
  <c r="X2272" i="2"/>
  <c r="Y2272" i="2"/>
  <c r="X2273" i="2"/>
  <c r="Y2273" i="2"/>
  <c r="X2274" i="2"/>
  <c r="Y2274" i="2"/>
  <c r="X2275" i="2"/>
  <c r="Y2275" i="2"/>
  <c r="X2276" i="2"/>
  <c r="Y2276" i="2"/>
  <c r="X2277" i="2"/>
  <c r="Y2277" i="2"/>
  <c r="X2278" i="2"/>
  <c r="Y2278" i="2"/>
  <c r="X2279" i="2"/>
  <c r="Y2279" i="2"/>
  <c r="X2280" i="2"/>
  <c r="Y2280" i="2"/>
  <c r="X2281" i="2"/>
  <c r="Y2281" i="2"/>
  <c r="X2282" i="2"/>
  <c r="Y2282" i="2"/>
  <c r="X2283" i="2"/>
  <c r="Y2283" i="2"/>
  <c r="X2284" i="2"/>
  <c r="Y2284" i="2"/>
  <c r="X2285" i="2"/>
  <c r="Y2285" i="2"/>
  <c r="X2286" i="2"/>
  <c r="Y2286" i="2"/>
  <c r="X2287" i="2"/>
  <c r="Y2287" i="2"/>
  <c r="X2288" i="2"/>
  <c r="Y2288" i="2"/>
  <c r="X2289" i="2"/>
  <c r="Y2289" i="2"/>
  <c r="X2290" i="2"/>
  <c r="Y2290" i="2"/>
  <c r="X2291" i="2"/>
  <c r="Y2291" i="2"/>
  <c r="X2292" i="2"/>
  <c r="Y2292" i="2"/>
  <c r="X2293" i="2"/>
  <c r="Y2293" i="2"/>
  <c r="X2294" i="2"/>
  <c r="Y2294" i="2"/>
  <c r="X2295" i="2"/>
  <c r="Y2295" i="2"/>
  <c r="X2296" i="2"/>
  <c r="Y2296" i="2"/>
  <c r="X2297" i="2"/>
  <c r="Y2297" i="2"/>
  <c r="X2298" i="2"/>
  <c r="Y2298" i="2"/>
  <c r="X2299" i="2"/>
  <c r="Y2299" i="2"/>
  <c r="X2300" i="2"/>
  <c r="Y2300" i="2"/>
  <c r="X2301" i="2"/>
  <c r="Y2301" i="2"/>
  <c r="X2302" i="2"/>
  <c r="Y2302" i="2"/>
  <c r="X2303" i="2"/>
  <c r="Y2303" i="2"/>
  <c r="X2304" i="2"/>
  <c r="Y2304" i="2"/>
  <c r="X2305" i="2"/>
  <c r="Y2305" i="2"/>
  <c r="X2306" i="2"/>
  <c r="Y2306" i="2"/>
  <c r="X2307" i="2"/>
  <c r="Y2307" i="2"/>
  <c r="X2308" i="2"/>
  <c r="Y2308" i="2"/>
  <c r="X2309" i="2"/>
  <c r="Y2309" i="2"/>
  <c r="X2310" i="2"/>
  <c r="Y2310" i="2"/>
  <c r="X2311" i="2"/>
  <c r="Y2311" i="2"/>
  <c r="X2312" i="2"/>
  <c r="Y2312" i="2"/>
  <c r="X2313" i="2"/>
  <c r="Y2313" i="2"/>
  <c r="X2314" i="2"/>
  <c r="Y2314" i="2"/>
  <c r="X2315" i="2"/>
  <c r="Y2315" i="2"/>
  <c r="X2316" i="2"/>
  <c r="Y2316" i="2"/>
  <c r="X2317" i="2"/>
  <c r="Y2317" i="2"/>
  <c r="X2318" i="2"/>
  <c r="Y2318" i="2"/>
  <c r="X2319" i="2"/>
  <c r="Y2319" i="2"/>
  <c r="X2320" i="2"/>
  <c r="Y2320" i="2"/>
  <c r="X2321" i="2"/>
  <c r="Y2321" i="2"/>
  <c r="X2322" i="2"/>
  <c r="Y2322" i="2"/>
  <c r="X2323" i="2"/>
  <c r="Y2323" i="2"/>
  <c r="X2324" i="2"/>
  <c r="Y2324" i="2"/>
  <c r="X2325" i="2"/>
  <c r="Y2325" i="2"/>
  <c r="X2326" i="2"/>
  <c r="Y2326" i="2"/>
  <c r="X2327" i="2"/>
  <c r="Y2327" i="2"/>
  <c r="X2328" i="2"/>
  <c r="Y2328" i="2"/>
  <c r="X2329" i="2"/>
  <c r="Y2329" i="2"/>
  <c r="X2330" i="2"/>
  <c r="Y2330" i="2"/>
  <c r="X2331" i="2"/>
  <c r="Y2331" i="2"/>
  <c r="X2332" i="2"/>
  <c r="Y2332" i="2"/>
  <c r="X2333" i="2"/>
  <c r="Y2333" i="2"/>
  <c r="X2334" i="2"/>
  <c r="Y2334" i="2"/>
  <c r="X2335" i="2"/>
  <c r="Y2335" i="2"/>
  <c r="X2336" i="2"/>
  <c r="Y2336" i="2"/>
  <c r="X2337" i="2"/>
  <c r="Y2337" i="2"/>
  <c r="X2338" i="2"/>
  <c r="Y2338" i="2"/>
  <c r="X2339" i="2"/>
  <c r="Y2339" i="2"/>
  <c r="X2340" i="2"/>
  <c r="Y2340" i="2"/>
  <c r="X2341" i="2"/>
  <c r="Y2341" i="2"/>
  <c r="X2342" i="2"/>
  <c r="Y2342" i="2"/>
  <c r="X2343" i="2"/>
  <c r="Y2343" i="2"/>
  <c r="X2344" i="2"/>
  <c r="Y2344" i="2"/>
  <c r="X2345" i="2"/>
  <c r="Y2345" i="2"/>
  <c r="X2346" i="2"/>
  <c r="Y2346" i="2"/>
  <c r="X2347" i="2"/>
  <c r="Y2347" i="2"/>
  <c r="X2348" i="2"/>
  <c r="Y2348" i="2"/>
  <c r="X2349" i="2"/>
  <c r="Y2349" i="2"/>
  <c r="X2350" i="2"/>
  <c r="Y2350" i="2"/>
  <c r="X2351" i="2"/>
  <c r="Y2351" i="2"/>
  <c r="X2352" i="2"/>
  <c r="Y2352" i="2"/>
  <c r="X2353" i="2"/>
  <c r="Y2353" i="2"/>
  <c r="X2354" i="2"/>
  <c r="Y2354" i="2"/>
  <c r="X2355" i="2"/>
  <c r="Y2355" i="2"/>
  <c r="X2356" i="2"/>
  <c r="Y2356" i="2"/>
  <c r="X2357" i="2"/>
  <c r="Y2357" i="2"/>
  <c r="X2358" i="2"/>
  <c r="Y2358" i="2"/>
  <c r="X2359" i="2"/>
  <c r="Y2359" i="2"/>
  <c r="X2360" i="2"/>
  <c r="Y2360" i="2"/>
  <c r="X2361" i="2"/>
  <c r="Y2361" i="2"/>
  <c r="X2362" i="2"/>
  <c r="Y2362" i="2"/>
  <c r="X2363" i="2"/>
  <c r="Y2363" i="2"/>
  <c r="X2364" i="2"/>
  <c r="Y2364" i="2"/>
  <c r="X2365" i="2"/>
  <c r="Y2365" i="2"/>
  <c r="X2366" i="2"/>
  <c r="Y2366" i="2"/>
  <c r="X2367" i="2"/>
  <c r="Y2367" i="2"/>
  <c r="X2368" i="2"/>
  <c r="Y2368" i="2"/>
  <c r="X2369" i="2"/>
  <c r="Y2369" i="2"/>
  <c r="X2370" i="2"/>
  <c r="Y2370" i="2"/>
  <c r="X2371" i="2"/>
  <c r="Y2371" i="2"/>
  <c r="X2372" i="2"/>
  <c r="Y2372" i="2"/>
  <c r="X2373" i="2"/>
  <c r="Y2373" i="2"/>
  <c r="X2374" i="2"/>
  <c r="Y2374" i="2"/>
  <c r="X2375" i="2"/>
  <c r="Y2375" i="2"/>
  <c r="X2376" i="2"/>
  <c r="Y2376" i="2"/>
  <c r="X2377" i="2"/>
  <c r="Y2377" i="2"/>
  <c r="X2378" i="2"/>
  <c r="Y2378" i="2"/>
  <c r="X2379" i="2"/>
  <c r="Y2379" i="2"/>
  <c r="X2380" i="2"/>
  <c r="Y2380" i="2"/>
  <c r="X2381" i="2"/>
  <c r="Y2381" i="2"/>
  <c r="X2382" i="2"/>
  <c r="Y2382" i="2"/>
  <c r="X2383" i="2"/>
  <c r="Y2383" i="2"/>
  <c r="X2384" i="2"/>
  <c r="Y2384" i="2"/>
  <c r="X2385" i="2"/>
  <c r="Y2385" i="2"/>
  <c r="X2386" i="2"/>
  <c r="Y2386" i="2"/>
  <c r="X2387" i="2"/>
  <c r="Y2387" i="2"/>
  <c r="X2388" i="2"/>
  <c r="Y2388" i="2"/>
  <c r="X2389" i="2"/>
  <c r="Y2389" i="2"/>
  <c r="X2390" i="2"/>
  <c r="Y2390" i="2"/>
  <c r="X2391" i="2"/>
  <c r="Y2391" i="2"/>
  <c r="X2392" i="2"/>
  <c r="Y2392" i="2"/>
  <c r="X2393" i="2"/>
  <c r="Y2393" i="2"/>
  <c r="X2394" i="2"/>
  <c r="Y2394" i="2"/>
  <c r="X2395" i="2"/>
  <c r="Y2395" i="2"/>
  <c r="X2396" i="2"/>
  <c r="Y2396" i="2"/>
  <c r="X2397" i="2"/>
  <c r="Y2397" i="2"/>
  <c r="X2398" i="2"/>
  <c r="Y2398" i="2"/>
  <c r="X2399" i="2"/>
  <c r="Y2399" i="2"/>
  <c r="X2400" i="2"/>
  <c r="Y2400" i="2"/>
  <c r="X2401" i="2"/>
  <c r="Y2401" i="2"/>
  <c r="X2402" i="2"/>
  <c r="Y2402" i="2"/>
  <c r="X2403" i="2"/>
  <c r="Y2403" i="2"/>
  <c r="X2404" i="2"/>
  <c r="Y2404" i="2"/>
  <c r="X2405" i="2"/>
  <c r="Y2405" i="2"/>
  <c r="X2406" i="2"/>
  <c r="Y2406" i="2"/>
  <c r="X2407" i="2"/>
  <c r="Y2407" i="2"/>
  <c r="X2408" i="2"/>
  <c r="Y2408" i="2"/>
  <c r="X2409" i="2"/>
  <c r="Y2409" i="2"/>
  <c r="X2410" i="2"/>
  <c r="Y2410" i="2"/>
  <c r="X2411" i="2"/>
  <c r="Y2411" i="2"/>
  <c r="X2412" i="2"/>
  <c r="Y2412" i="2"/>
  <c r="X2413" i="2"/>
  <c r="Y2413" i="2"/>
  <c r="X2414" i="2"/>
  <c r="Y2414" i="2"/>
  <c r="X2415" i="2"/>
  <c r="Y2415" i="2"/>
  <c r="X2416" i="2"/>
  <c r="Y2416" i="2"/>
  <c r="X2417" i="2"/>
  <c r="Y2417" i="2"/>
  <c r="X2418" i="2"/>
  <c r="Y2418" i="2"/>
  <c r="X2419" i="2"/>
  <c r="Y2419" i="2"/>
  <c r="X2420" i="2"/>
  <c r="Y2420" i="2"/>
  <c r="X2421" i="2"/>
  <c r="Y2421" i="2"/>
  <c r="X2422" i="2"/>
  <c r="Y2422" i="2"/>
  <c r="X2423" i="2"/>
  <c r="Y2423" i="2"/>
  <c r="X2424" i="2"/>
  <c r="Y2424" i="2"/>
  <c r="X2425" i="2"/>
  <c r="Y2425" i="2"/>
  <c r="X2426" i="2"/>
  <c r="Y2426" i="2"/>
  <c r="X2427" i="2"/>
  <c r="Y2427" i="2"/>
  <c r="X2428" i="2"/>
  <c r="Y2428" i="2"/>
  <c r="X2429" i="2"/>
  <c r="Y2429" i="2"/>
  <c r="X2430" i="2"/>
  <c r="Y2430" i="2"/>
  <c r="X2431" i="2"/>
  <c r="Y2431" i="2"/>
  <c r="X2432" i="2"/>
  <c r="Y2432" i="2"/>
  <c r="X2433" i="2"/>
  <c r="Y2433" i="2"/>
  <c r="X2434" i="2"/>
  <c r="Y2434" i="2"/>
  <c r="X2435" i="2"/>
  <c r="Y2435" i="2"/>
  <c r="X2436" i="2"/>
  <c r="Y2436" i="2"/>
  <c r="X2437" i="2"/>
  <c r="Y2437" i="2"/>
  <c r="X2438" i="2"/>
  <c r="Y2438" i="2"/>
  <c r="X2439" i="2"/>
  <c r="Y2439" i="2"/>
  <c r="X2440" i="2"/>
  <c r="Y2440" i="2"/>
  <c r="X2441" i="2"/>
  <c r="Y2441" i="2"/>
  <c r="X2442" i="2"/>
  <c r="Y2442" i="2"/>
  <c r="X2443" i="2"/>
  <c r="Y2443" i="2"/>
  <c r="X2444" i="2"/>
  <c r="Y2444" i="2"/>
  <c r="X2445" i="2"/>
  <c r="Y2445" i="2"/>
  <c r="X2446" i="2"/>
  <c r="Y2446" i="2"/>
  <c r="X2447" i="2"/>
  <c r="Y2447" i="2"/>
  <c r="X2448" i="2"/>
  <c r="Y2448" i="2"/>
  <c r="X2449" i="2"/>
  <c r="Y2449" i="2"/>
  <c r="X2450" i="2"/>
  <c r="Y2450" i="2"/>
  <c r="X2451" i="2"/>
  <c r="Y2451" i="2"/>
  <c r="X2452" i="2"/>
  <c r="Y2452" i="2"/>
  <c r="X2453" i="2"/>
  <c r="Y2453" i="2"/>
  <c r="X2454" i="2"/>
  <c r="Y2454" i="2"/>
  <c r="X2455" i="2"/>
  <c r="Y2455" i="2"/>
  <c r="X2456" i="2"/>
  <c r="Y2456" i="2"/>
  <c r="X2457" i="2"/>
  <c r="Y2457" i="2"/>
  <c r="X2458" i="2"/>
  <c r="Y2458" i="2"/>
  <c r="X2459" i="2"/>
  <c r="Y2459" i="2"/>
  <c r="X2460" i="2"/>
  <c r="Y2460" i="2"/>
  <c r="X2461" i="2"/>
  <c r="Y2461" i="2"/>
  <c r="X2462" i="2"/>
  <c r="Y2462" i="2"/>
  <c r="X2463" i="2"/>
  <c r="Y2463" i="2"/>
  <c r="X2464" i="2"/>
  <c r="Y2464" i="2"/>
  <c r="X2465" i="2"/>
  <c r="Y2465" i="2"/>
  <c r="X2466" i="2"/>
  <c r="Y2466" i="2"/>
  <c r="X2467" i="2"/>
  <c r="Y2467" i="2"/>
  <c r="X2468" i="2"/>
  <c r="Y2468" i="2"/>
  <c r="X2469" i="2"/>
  <c r="Y2469" i="2"/>
  <c r="X2470" i="2"/>
  <c r="Y2470" i="2"/>
  <c r="X2471" i="2"/>
  <c r="Y2471" i="2"/>
  <c r="X2472" i="2"/>
  <c r="Y2472" i="2"/>
  <c r="X2473" i="2"/>
  <c r="Y2473" i="2"/>
  <c r="X2474" i="2"/>
  <c r="Y2474" i="2"/>
  <c r="X2475" i="2"/>
  <c r="Y2475" i="2"/>
  <c r="X2476" i="2"/>
  <c r="Y2476" i="2"/>
  <c r="X2477" i="2"/>
  <c r="Y2477" i="2"/>
  <c r="X2478" i="2"/>
  <c r="Y2478" i="2"/>
  <c r="X2479" i="2"/>
  <c r="Y2479" i="2"/>
  <c r="X2480" i="2"/>
  <c r="Y2480" i="2"/>
  <c r="X2481" i="2"/>
  <c r="Y2481" i="2"/>
  <c r="X2482" i="2"/>
  <c r="Y2482" i="2"/>
  <c r="X2483" i="2"/>
  <c r="Y2483" i="2"/>
  <c r="X2484" i="2"/>
  <c r="Y2484" i="2"/>
  <c r="X2485" i="2"/>
  <c r="Y2485" i="2"/>
  <c r="X2486" i="2"/>
  <c r="Y2486" i="2"/>
  <c r="X2487" i="2"/>
  <c r="Y2487" i="2"/>
  <c r="X2488" i="2"/>
  <c r="Y2488" i="2"/>
  <c r="X2489" i="2"/>
  <c r="Y2489" i="2"/>
  <c r="X2490" i="2"/>
  <c r="Y2490" i="2"/>
  <c r="X2491" i="2"/>
  <c r="Y2491" i="2"/>
  <c r="X2492" i="2"/>
  <c r="Y2492" i="2"/>
  <c r="X2493" i="2"/>
  <c r="Y2493" i="2"/>
  <c r="X2494" i="2"/>
  <c r="Y2494" i="2"/>
  <c r="X2495" i="2"/>
  <c r="Y2495" i="2"/>
  <c r="X2496" i="2"/>
  <c r="Y2496" i="2"/>
  <c r="X2497" i="2"/>
  <c r="Y2497" i="2"/>
  <c r="X2498" i="2"/>
  <c r="Y2498" i="2"/>
  <c r="X2499" i="2"/>
  <c r="Y2499" i="2"/>
  <c r="X2500" i="2"/>
  <c r="Y2500" i="2"/>
  <c r="X2501" i="2"/>
  <c r="Y2501" i="2"/>
  <c r="X2502" i="2"/>
  <c r="Y2502" i="2"/>
  <c r="X2503" i="2"/>
  <c r="Y2503" i="2"/>
  <c r="X2504" i="2"/>
  <c r="Y2504" i="2"/>
  <c r="X2505" i="2"/>
  <c r="Y2505" i="2"/>
  <c r="X2506" i="2"/>
  <c r="Y2506" i="2"/>
  <c r="X2507" i="2"/>
  <c r="Y2507" i="2"/>
  <c r="X2508" i="2"/>
  <c r="Y2508" i="2"/>
  <c r="X2509" i="2"/>
  <c r="Y2509" i="2"/>
  <c r="X2510" i="2"/>
  <c r="Y2510" i="2"/>
  <c r="X2511" i="2"/>
  <c r="Y2511" i="2"/>
  <c r="X2512" i="2"/>
  <c r="Y2512" i="2"/>
  <c r="X2513" i="2"/>
  <c r="Y2513" i="2"/>
  <c r="X2514" i="2"/>
  <c r="Y2514" i="2"/>
  <c r="X2515" i="2"/>
  <c r="Y2515" i="2"/>
  <c r="X2516" i="2"/>
  <c r="Y2516" i="2"/>
  <c r="X2517" i="2"/>
  <c r="Y2517" i="2"/>
  <c r="X2518" i="2"/>
  <c r="Y2518" i="2"/>
  <c r="X2519" i="2"/>
  <c r="Y2519" i="2"/>
  <c r="X2520" i="2"/>
  <c r="Y2520" i="2"/>
  <c r="X2521" i="2"/>
  <c r="Y2521" i="2"/>
  <c r="X2522" i="2"/>
  <c r="Y2522" i="2"/>
  <c r="X2523" i="2"/>
  <c r="Y2523" i="2"/>
  <c r="X2524" i="2"/>
  <c r="Y2524" i="2"/>
  <c r="X2525" i="2"/>
  <c r="Y2525" i="2"/>
  <c r="X2526" i="2"/>
  <c r="Y2526" i="2"/>
  <c r="X2527" i="2"/>
  <c r="Y2527" i="2"/>
  <c r="X2528" i="2"/>
  <c r="Y2528" i="2"/>
  <c r="X2529" i="2"/>
  <c r="Y2529" i="2"/>
  <c r="X2530" i="2"/>
  <c r="Y2530" i="2"/>
  <c r="X2531" i="2"/>
  <c r="Y2531" i="2"/>
  <c r="X2532" i="2"/>
  <c r="Y2532" i="2"/>
  <c r="X2533" i="2"/>
  <c r="Y2533" i="2"/>
  <c r="X2534" i="2"/>
  <c r="Y2534" i="2"/>
  <c r="X2535" i="2"/>
  <c r="Y2535" i="2"/>
  <c r="X2536" i="2"/>
  <c r="Y2536" i="2"/>
  <c r="X2537" i="2"/>
  <c r="Y2537" i="2"/>
  <c r="X2538" i="2"/>
  <c r="Y2538" i="2"/>
  <c r="X2539" i="2"/>
  <c r="Y2539" i="2"/>
  <c r="X2540" i="2"/>
  <c r="Y2540" i="2"/>
  <c r="X2541" i="2"/>
  <c r="Y2541" i="2"/>
  <c r="X2542" i="2"/>
  <c r="Y2542" i="2"/>
  <c r="X2543" i="2"/>
  <c r="Y2543" i="2"/>
  <c r="X2544" i="2"/>
  <c r="Y2544" i="2"/>
  <c r="X2545" i="2"/>
  <c r="Y2545" i="2"/>
  <c r="X2546" i="2"/>
  <c r="Y2546" i="2"/>
  <c r="X2547" i="2"/>
  <c r="Y2547" i="2"/>
  <c r="X2548" i="2"/>
  <c r="Y2548" i="2"/>
  <c r="X2549" i="2"/>
  <c r="Y2549" i="2"/>
  <c r="X2550" i="2"/>
  <c r="Y2550" i="2"/>
  <c r="X2551" i="2"/>
  <c r="Y2551" i="2"/>
  <c r="X2552" i="2"/>
  <c r="Y2552" i="2"/>
  <c r="X2553" i="2"/>
  <c r="Y2553" i="2"/>
  <c r="X2554" i="2"/>
  <c r="Y2554" i="2"/>
  <c r="X2555" i="2"/>
  <c r="Y2555" i="2"/>
  <c r="X2556" i="2"/>
  <c r="Y2556" i="2"/>
  <c r="X2557" i="2"/>
  <c r="Y2557" i="2"/>
  <c r="X2558" i="2"/>
  <c r="Y2558" i="2"/>
  <c r="X2559" i="2"/>
  <c r="Y2559" i="2"/>
  <c r="X2560" i="2"/>
  <c r="Y2560" i="2"/>
  <c r="X2561" i="2"/>
  <c r="Y2561" i="2"/>
  <c r="X2562" i="2"/>
  <c r="Y2562" i="2"/>
  <c r="X2563" i="2"/>
  <c r="Y2563" i="2"/>
  <c r="X2564" i="2"/>
  <c r="Y2564" i="2"/>
  <c r="X2565" i="2"/>
  <c r="Y2565" i="2"/>
  <c r="X2566" i="2"/>
  <c r="Y2566" i="2"/>
  <c r="X2567" i="2"/>
  <c r="Y2567" i="2"/>
  <c r="X2568" i="2"/>
  <c r="Y2568" i="2"/>
  <c r="X2569" i="2"/>
  <c r="Y2569" i="2"/>
  <c r="X2570" i="2"/>
  <c r="Y2570" i="2"/>
  <c r="X2571" i="2"/>
  <c r="Y2571" i="2"/>
  <c r="X2572" i="2"/>
  <c r="Y2572" i="2"/>
  <c r="X2573" i="2"/>
  <c r="Y2573" i="2"/>
  <c r="X2574" i="2"/>
  <c r="Y2574" i="2"/>
  <c r="X2575" i="2"/>
  <c r="Y2575" i="2"/>
  <c r="X2576" i="2"/>
  <c r="Y2576" i="2"/>
  <c r="X2577" i="2"/>
  <c r="Y2577" i="2"/>
  <c r="X2578" i="2"/>
  <c r="Y2578" i="2"/>
  <c r="X2579" i="2"/>
  <c r="Y2579" i="2"/>
  <c r="X2580" i="2"/>
  <c r="Y2580" i="2"/>
  <c r="X2581" i="2"/>
  <c r="Y2581" i="2"/>
  <c r="X2582" i="2"/>
  <c r="Y2582" i="2"/>
  <c r="X2583" i="2"/>
  <c r="Y2583" i="2"/>
  <c r="X2584" i="2"/>
  <c r="Y2584" i="2"/>
  <c r="X2585" i="2"/>
  <c r="Y2585" i="2"/>
  <c r="X2586" i="2"/>
  <c r="Y2586" i="2"/>
  <c r="X2587" i="2"/>
  <c r="Y2587" i="2"/>
  <c r="X2588" i="2"/>
  <c r="Y2588" i="2"/>
  <c r="X2589" i="2"/>
  <c r="Y2589" i="2"/>
  <c r="X2590" i="2"/>
  <c r="Y2590" i="2"/>
  <c r="X2591" i="2"/>
  <c r="Y2591" i="2"/>
  <c r="X2592" i="2"/>
  <c r="Y2592" i="2"/>
  <c r="X2593" i="2"/>
  <c r="Y2593" i="2"/>
  <c r="X2594" i="2"/>
  <c r="Y2594" i="2"/>
  <c r="X2595" i="2"/>
  <c r="Y2595" i="2"/>
  <c r="X2596" i="2"/>
  <c r="Y2596" i="2"/>
  <c r="X2597" i="2"/>
  <c r="Y2597" i="2"/>
  <c r="X2598" i="2"/>
  <c r="Y2598" i="2"/>
  <c r="X2599" i="2"/>
  <c r="Y2599" i="2"/>
  <c r="X2600" i="2"/>
  <c r="Y2600" i="2"/>
  <c r="X2601" i="2"/>
  <c r="Y2601" i="2"/>
  <c r="X2602" i="2"/>
  <c r="Y2602" i="2"/>
  <c r="X2603" i="2"/>
  <c r="Y2603" i="2"/>
  <c r="X2604" i="2"/>
  <c r="Y2604" i="2"/>
  <c r="X2605" i="2"/>
  <c r="Y2605" i="2"/>
  <c r="X2606" i="2"/>
  <c r="Y2606" i="2"/>
  <c r="X2607" i="2"/>
  <c r="Y2607" i="2"/>
  <c r="X2608" i="2"/>
  <c r="Y2608" i="2"/>
  <c r="X2609" i="2"/>
  <c r="Y2609" i="2"/>
  <c r="X2610" i="2"/>
  <c r="Y2610" i="2"/>
  <c r="X2611" i="2"/>
  <c r="Y2611" i="2"/>
  <c r="X2612" i="2"/>
  <c r="Y2612" i="2"/>
  <c r="X2613" i="2"/>
  <c r="Y2613" i="2"/>
  <c r="X2614" i="2"/>
  <c r="Y2614" i="2"/>
  <c r="X2615" i="2"/>
  <c r="Y2615" i="2"/>
  <c r="X2616" i="2"/>
  <c r="Y2616" i="2"/>
  <c r="X2617" i="2"/>
  <c r="Y2617" i="2"/>
  <c r="X2618" i="2"/>
  <c r="Y2618" i="2"/>
  <c r="X2619" i="2"/>
  <c r="Y2619" i="2"/>
  <c r="X2620" i="2"/>
  <c r="Y2620" i="2"/>
  <c r="X2621" i="2"/>
  <c r="Y2621" i="2"/>
  <c r="X2622" i="2"/>
  <c r="Y2622" i="2"/>
  <c r="X2623" i="2"/>
  <c r="Y2623" i="2"/>
  <c r="X2624" i="2"/>
  <c r="Y2624" i="2"/>
  <c r="X2625" i="2"/>
  <c r="Y2625" i="2"/>
  <c r="X2626" i="2"/>
  <c r="Y2626" i="2"/>
  <c r="X2627" i="2"/>
  <c r="Y2627" i="2"/>
  <c r="X2628" i="2"/>
  <c r="Y2628" i="2"/>
  <c r="X2629" i="2"/>
  <c r="Y2629" i="2"/>
  <c r="X2630" i="2"/>
  <c r="Y2630" i="2"/>
  <c r="X2631" i="2"/>
  <c r="Y2631" i="2"/>
  <c r="X2632" i="2"/>
  <c r="Y2632" i="2"/>
  <c r="X2633" i="2"/>
  <c r="Y2633" i="2"/>
  <c r="X2634" i="2"/>
  <c r="Y2634" i="2"/>
  <c r="X2635" i="2"/>
  <c r="Y2635" i="2"/>
  <c r="X2636" i="2"/>
  <c r="Y2636" i="2"/>
  <c r="X2637" i="2"/>
  <c r="Y2637" i="2"/>
  <c r="X2638" i="2"/>
  <c r="Y2638" i="2"/>
  <c r="X2639" i="2"/>
  <c r="Y2639" i="2"/>
  <c r="X2640" i="2"/>
  <c r="Y2640" i="2"/>
  <c r="X2641" i="2"/>
  <c r="Y2641" i="2"/>
  <c r="X2642" i="2"/>
  <c r="Y2642" i="2"/>
  <c r="X2643" i="2"/>
  <c r="Y2643" i="2"/>
  <c r="X2644" i="2"/>
  <c r="Y2644" i="2"/>
  <c r="X2645" i="2"/>
  <c r="Y2645" i="2"/>
  <c r="X2646" i="2"/>
  <c r="Y2646" i="2"/>
  <c r="X2647" i="2"/>
  <c r="Y2647" i="2"/>
  <c r="X2648" i="2"/>
  <c r="Y2648" i="2"/>
  <c r="X2649" i="2"/>
  <c r="Y2649" i="2"/>
  <c r="X2650" i="2"/>
  <c r="Y2650" i="2"/>
  <c r="X2651" i="2"/>
  <c r="Y2651" i="2"/>
  <c r="X2652" i="2"/>
  <c r="Y2652" i="2"/>
  <c r="X2653" i="2"/>
  <c r="Y2653" i="2"/>
  <c r="X2654" i="2"/>
  <c r="Y2654" i="2"/>
  <c r="X2655" i="2"/>
  <c r="Y2655" i="2"/>
  <c r="X2656" i="2"/>
  <c r="Y2656" i="2"/>
  <c r="X2657" i="2"/>
  <c r="Y2657" i="2"/>
  <c r="X2658" i="2"/>
  <c r="Y2658" i="2"/>
  <c r="X2659" i="2"/>
  <c r="Y2659" i="2"/>
  <c r="X2660" i="2"/>
  <c r="Y2660" i="2"/>
  <c r="X2661" i="2"/>
  <c r="Y2661" i="2"/>
  <c r="X2662" i="2"/>
  <c r="Y2662" i="2"/>
  <c r="X2663" i="2"/>
  <c r="Y2663" i="2"/>
  <c r="X2664" i="2"/>
  <c r="Y2664" i="2"/>
  <c r="X2665" i="2"/>
  <c r="Y2665" i="2"/>
  <c r="X2666" i="2"/>
  <c r="Y2666" i="2"/>
  <c r="X2667" i="2"/>
  <c r="Y2667" i="2"/>
  <c r="X2668" i="2"/>
  <c r="Y2668" i="2"/>
  <c r="X2669" i="2"/>
  <c r="Y2669" i="2"/>
  <c r="X2670" i="2"/>
  <c r="Y2670" i="2"/>
  <c r="X2671" i="2"/>
  <c r="Y2671" i="2"/>
  <c r="X2672" i="2"/>
  <c r="Y2672" i="2"/>
  <c r="X2673" i="2"/>
  <c r="Y2673" i="2"/>
  <c r="X2674" i="2"/>
  <c r="Y2674" i="2"/>
  <c r="X2675" i="2"/>
  <c r="Y2675" i="2"/>
  <c r="X2676" i="2"/>
  <c r="Y2676" i="2"/>
  <c r="X2677" i="2"/>
  <c r="Y2677" i="2"/>
  <c r="X2678" i="2"/>
  <c r="Y2678" i="2"/>
  <c r="X2679" i="2"/>
  <c r="Y2679" i="2"/>
  <c r="X2680" i="2"/>
  <c r="Y2680" i="2"/>
  <c r="X2681" i="2"/>
  <c r="Y2681" i="2"/>
  <c r="X2682" i="2"/>
  <c r="Y2682" i="2"/>
  <c r="X2683" i="2"/>
  <c r="Y2683" i="2"/>
  <c r="X2684" i="2"/>
  <c r="Y2684" i="2"/>
  <c r="X2685" i="2"/>
  <c r="Y2685" i="2"/>
  <c r="X2686" i="2"/>
  <c r="Y2686" i="2"/>
  <c r="X2687" i="2"/>
  <c r="Y2687" i="2"/>
  <c r="X2688" i="2"/>
  <c r="Y2688" i="2"/>
  <c r="X2689" i="2"/>
  <c r="Y2689" i="2"/>
  <c r="X2690" i="2"/>
  <c r="Y2690" i="2"/>
  <c r="X2691" i="2"/>
  <c r="Y2691" i="2"/>
  <c r="X2692" i="2"/>
  <c r="Y2692" i="2"/>
  <c r="X2693" i="2"/>
  <c r="Y2693" i="2"/>
  <c r="X2694" i="2"/>
  <c r="Y2694" i="2"/>
  <c r="X2695" i="2"/>
  <c r="Y2695" i="2"/>
  <c r="X2696" i="2"/>
  <c r="Y2696" i="2"/>
  <c r="X2697" i="2"/>
  <c r="Y2697" i="2"/>
  <c r="X2698" i="2"/>
  <c r="Y2698" i="2"/>
  <c r="X2699" i="2"/>
  <c r="Y2699" i="2"/>
  <c r="X2700" i="2"/>
  <c r="Y2700" i="2"/>
  <c r="X2701" i="2"/>
  <c r="Y2701" i="2"/>
  <c r="X2702" i="2"/>
  <c r="Y2702" i="2"/>
  <c r="X2703" i="2"/>
  <c r="Y2703" i="2"/>
  <c r="X2704" i="2"/>
  <c r="Y2704" i="2"/>
  <c r="X2705" i="2"/>
  <c r="Y2705" i="2"/>
  <c r="X2706" i="2"/>
  <c r="Y2706" i="2"/>
  <c r="X2707" i="2"/>
  <c r="Y2707" i="2"/>
  <c r="X2708" i="2"/>
  <c r="Y2708" i="2"/>
  <c r="X2709" i="2"/>
  <c r="Y2709" i="2"/>
  <c r="X2710" i="2"/>
  <c r="Y2710" i="2"/>
  <c r="X2711" i="2"/>
  <c r="Y2711" i="2"/>
  <c r="X2712" i="2"/>
  <c r="Y2712" i="2"/>
  <c r="X2713" i="2"/>
  <c r="Y2713" i="2"/>
  <c r="X2714" i="2"/>
  <c r="Y2714" i="2"/>
  <c r="X2715" i="2"/>
  <c r="Y2715" i="2"/>
  <c r="X2716" i="2"/>
  <c r="Y2716" i="2"/>
  <c r="X2717" i="2"/>
  <c r="Y2717" i="2"/>
  <c r="X2718" i="2"/>
  <c r="Y2718" i="2"/>
  <c r="X2719" i="2"/>
  <c r="Y2719" i="2"/>
  <c r="X2720" i="2"/>
  <c r="Y2720" i="2"/>
  <c r="X2721" i="2"/>
  <c r="Y2721" i="2"/>
  <c r="X2722" i="2"/>
  <c r="Y2722" i="2"/>
  <c r="X2723" i="2"/>
  <c r="Y2723" i="2"/>
  <c r="X2724" i="2"/>
  <c r="Y2724" i="2"/>
  <c r="X2725" i="2"/>
  <c r="Y2725" i="2"/>
  <c r="X2726" i="2"/>
  <c r="Y2726" i="2"/>
  <c r="X2727" i="2"/>
  <c r="Y2727" i="2"/>
  <c r="X2728" i="2"/>
  <c r="Y2728" i="2"/>
  <c r="X2729" i="2"/>
  <c r="Y2729" i="2"/>
  <c r="X2730" i="2"/>
  <c r="Y2730" i="2"/>
  <c r="X2731" i="2"/>
  <c r="Y2731" i="2"/>
  <c r="X2732" i="2"/>
  <c r="Y2732" i="2"/>
  <c r="X2733" i="2"/>
  <c r="Y2733" i="2"/>
  <c r="X2734" i="2"/>
  <c r="Y2734" i="2"/>
  <c r="X2735" i="2"/>
  <c r="Y2735" i="2"/>
  <c r="X2736" i="2"/>
  <c r="Y2736" i="2"/>
  <c r="X2737" i="2"/>
  <c r="Y2737" i="2"/>
  <c r="X2738" i="2"/>
  <c r="Y2738" i="2"/>
  <c r="X2739" i="2"/>
  <c r="Y2739" i="2"/>
  <c r="X2740" i="2"/>
  <c r="Y2740" i="2"/>
  <c r="X2741" i="2"/>
  <c r="Y2741" i="2"/>
  <c r="X2742" i="2"/>
  <c r="Y2742" i="2"/>
  <c r="X2743" i="2"/>
  <c r="Y2743" i="2"/>
  <c r="X2744" i="2"/>
  <c r="Y2744" i="2"/>
  <c r="X2745" i="2"/>
  <c r="Y2745" i="2"/>
  <c r="X2746" i="2"/>
  <c r="Y2746" i="2"/>
  <c r="X2747" i="2"/>
  <c r="Y2747" i="2"/>
  <c r="X2748" i="2"/>
  <c r="Y2748" i="2"/>
  <c r="X2749" i="2"/>
  <c r="Y2749" i="2"/>
  <c r="X2750" i="2"/>
  <c r="Y2750" i="2"/>
  <c r="X2751" i="2"/>
  <c r="Y2751" i="2"/>
  <c r="X2752" i="2"/>
  <c r="Y2752" i="2"/>
  <c r="X2753" i="2"/>
  <c r="Y2753" i="2"/>
  <c r="X2754" i="2"/>
  <c r="Y2754" i="2"/>
  <c r="X2755" i="2"/>
  <c r="Y2755" i="2"/>
  <c r="X2756" i="2"/>
  <c r="Y2756" i="2"/>
  <c r="X2757" i="2"/>
  <c r="Y2757" i="2"/>
  <c r="X2758" i="2"/>
  <c r="Y2758" i="2"/>
  <c r="X2759" i="2"/>
  <c r="Y2759" i="2"/>
  <c r="X2760" i="2"/>
  <c r="Y2760" i="2"/>
  <c r="X2761" i="2"/>
  <c r="Y2761" i="2"/>
  <c r="X2762" i="2"/>
  <c r="Y2762" i="2"/>
  <c r="X2763" i="2"/>
  <c r="Y2763" i="2"/>
  <c r="X2764" i="2"/>
  <c r="Y2764" i="2"/>
  <c r="X2765" i="2"/>
  <c r="Y2765" i="2"/>
  <c r="X2766" i="2"/>
  <c r="Y2766" i="2"/>
  <c r="X2767" i="2"/>
  <c r="Y2767" i="2"/>
  <c r="X2768" i="2"/>
  <c r="Y2768" i="2"/>
  <c r="X2769" i="2"/>
  <c r="Y2769" i="2"/>
  <c r="X2770" i="2"/>
  <c r="Y2770" i="2"/>
  <c r="X2771" i="2"/>
  <c r="Y2771" i="2"/>
  <c r="X2772" i="2"/>
  <c r="Y2772" i="2"/>
  <c r="X2773" i="2"/>
  <c r="Y2773" i="2"/>
  <c r="X2774" i="2"/>
  <c r="Y2774" i="2"/>
  <c r="X2775" i="2"/>
  <c r="Y2775" i="2"/>
  <c r="X2776" i="2"/>
  <c r="Y2776" i="2"/>
  <c r="X2777" i="2"/>
  <c r="Y2777" i="2"/>
  <c r="X2778" i="2"/>
  <c r="Y2778" i="2"/>
  <c r="X2779" i="2"/>
  <c r="Y2779" i="2"/>
  <c r="X2780" i="2"/>
  <c r="Y2780" i="2"/>
  <c r="X2781" i="2"/>
  <c r="Y2781" i="2"/>
  <c r="X2782" i="2"/>
  <c r="Y2782" i="2"/>
  <c r="X2783" i="2"/>
  <c r="Y2783" i="2"/>
  <c r="X2784" i="2"/>
  <c r="Y2784" i="2"/>
  <c r="X2785" i="2"/>
  <c r="Y2785" i="2"/>
  <c r="X2786" i="2"/>
  <c r="Y2786" i="2"/>
  <c r="X2787" i="2"/>
  <c r="Y2787" i="2"/>
  <c r="X2788" i="2"/>
  <c r="Y2788" i="2"/>
  <c r="X2789" i="2"/>
  <c r="Y2789" i="2"/>
  <c r="X2790" i="2"/>
  <c r="Y2790" i="2"/>
  <c r="X2791" i="2"/>
  <c r="Y2791" i="2"/>
  <c r="X2792" i="2"/>
  <c r="Y2792" i="2"/>
  <c r="X2793" i="2"/>
  <c r="Y2793" i="2"/>
  <c r="X2794" i="2"/>
  <c r="Y2794" i="2"/>
  <c r="X2795" i="2"/>
  <c r="Y2795" i="2"/>
  <c r="X2796" i="2"/>
  <c r="Y2796" i="2"/>
  <c r="X2797" i="2"/>
  <c r="Y2797" i="2"/>
  <c r="X2798" i="2"/>
  <c r="Y2798" i="2"/>
  <c r="X2799" i="2"/>
  <c r="Y2799" i="2"/>
  <c r="X2800" i="2"/>
  <c r="Y2800" i="2"/>
  <c r="X2801" i="2"/>
  <c r="Y2801" i="2"/>
  <c r="X2802" i="2"/>
  <c r="Y2802" i="2"/>
  <c r="X2803" i="2"/>
  <c r="Y2803" i="2"/>
  <c r="X2804" i="2"/>
  <c r="Y2804" i="2"/>
  <c r="X2805" i="2"/>
  <c r="Y2805" i="2"/>
  <c r="X2806" i="2"/>
  <c r="Y2806" i="2"/>
  <c r="X2807" i="2"/>
  <c r="Y2807" i="2"/>
  <c r="X2808" i="2"/>
  <c r="Y2808" i="2"/>
  <c r="X2809" i="2"/>
  <c r="Y2809" i="2"/>
  <c r="X2810" i="2"/>
  <c r="Y2810" i="2"/>
  <c r="X2811" i="2"/>
  <c r="Y2811" i="2"/>
  <c r="X2812" i="2"/>
  <c r="Y2812" i="2"/>
  <c r="X2813" i="2"/>
  <c r="Y2813" i="2"/>
  <c r="X2814" i="2"/>
  <c r="Y2814" i="2"/>
  <c r="X2815" i="2"/>
  <c r="Y2815" i="2"/>
  <c r="X2816" i="2"/>
  <c r="Y2816" i="2"/>
  <c r="X2817" i="2"/>
  <c r="Y2817" i="2"/>
  <c r="X2818" i="2"/>
  <c r="Y2818" i="2"/>
  <c r="X2819" i="2"/>
  <c r="Y2819" i="2"/>
  <c r="X2820" i="2"/>
  <c r="Y2820" i="2"/>
  <c r="X2821" i="2"/>
  <c r="Y2821" i="2"/>
  <c r="X2822" i="2"/>
  <c r="Y2822" i="2"/>
  <c r="X2823" i="2"/>
  <c r="Y2823" i="2"/>
  <c r="X2824" i="2"/>
  <c r="Y2824" i="2"/>
  <c r="X2825" i="2"/>
  <c r="Y2825" i="2"/>
  <c r="X2826" i="2"/>
  <c r="Y2826" i="2"/>
  <c r="X2827" i="2"/>
  <c r="Y2827" i="2"/>
  <c r="X2828" i="2"/>
  <c r="Y2828" i="2"/>
  <c r="X2829" i="2"/>
  <c r="Y2829" i="2"/>
  <c r="X2830" i="2"/>
  <c r="Y2830" i="2"/>
  <c r="X2831" i="2"/>
  <c r="Y2831" i="2"/>
  <c r="X2832" i="2"/>
  <c r="Y2832" i="2"/>
  <c r="X2833" i="2"/>
  <c r="Y2833" i="2"/>
  <c r="X2834" i="2"/>
  <c r="Y2834" i="2"/>
  <c r="X2835" i="2"/>
  <c r="Y2835" i="2"/>
  <c r="X2836" i="2"/>
  <c r="Y2836" i="2"/>
  <c r="X2837" i="2"/>
  <c r="Y2837" i="2"/>
  <c r="X2838" i="2"/>
  <c r="Y2838" i="2"/>
  <c r="X2839" i="2"/>
  <c r="Y2839" i="2"/>
  <c r="X2840" i="2"/>
  <c r="Y2840" i="2"/>
  <c r="X2841" i="2"/>
  <c r="Y2841" i="2"/>
  <c r="X2842" i="2"/>
  <c r="Y2842" i="2"/>
  <c r="X2843" i="2"/>
  <c r="Y2843" i="2"/>
  <c r="X2844" i="2"/>
  <c r="Y2844" i="2"/>
  <c r="X2845" i="2"/>
  <c r="Y2845" i="2"/>
  <c r="X2846" i="2"/>
  <c r="Y2846" i="2"/>
  <c r="X2847" i="2"/>
  <c r="Y2847" i="2"/>
  <c r="X2848" i="2"/>
  <c r="Y2848" i="2"/>
  <c r="X2849" i="2"/>
  <c r="Y2849" i="2"/>
  <c r="X2850" i="2"/>
  <c r="Y2850" i="2"/>
  <c r="X2851" i="2"/>
  <c r="Y2851" i="2"/>
  <c r="X2852" i="2"/>
  <c r="Y2852" i="2"/>
  <c r="X2853" i="2"/>
  <c r="Y2853" i="2"/>
  <c r="X2854" i="2"/>
  <c r="Y2854" i="2"/>
  <c r="X2855" i="2"/>
  <c r="Y2855" i="2"/>
  <c r="X2856" i="2"/>
  <c r="Y2856" i="2"/>
  <c r="X2857" i="2"/>
  <c r="Y2857" i="2"/>
  <c r="X2858" i="2"/>
  <c r="Y2858" i="2"/>
  <c r="X2859" i="2"/>
  <c r="Y2859" i="2"/>
  <c r="X2860" i="2"/>
  <c r="Y2860" i="2"/>
  <c r="X2861" i="2"/>
  <c r="Y2861" i="2"/>
  <c r="X2862" i="2"/>
  <c r="Y2862" i="2"/>
  <c r="X2863" i="2"/>
  <c r="Y2863" i="2"/>
  <c r="X2864" i="2"/>
  <c r="Y2864" i="2"/>
  <c r="X2865" i="2"/>
  <c r="Y2865" i="2"/>
  <c r="X2866" i="2"/>
  <c r="Y2866" i="2"/>
  <c r="X2867" i="2"/>
  <c r="Y2867" i="2"/>
  <c r="X2868" i="2"/>
  <c r="Y2868" i="2"/>
  <c r="X2869" i="2"/>
  <c r="Y2869" i="2"/>
  <c r="X2870" i="2"/>
  <c r="Y2870" i="2"/>
  <c r="X2871" i="2"/>
  <c r="Y2871" i="2"/>
  <c r="X2872" i="2"/>
  <c r="Y2872" i="2"/>
  <c r="X2873" i="2"/>
  <c r="Y2873" i="2"/>
  <c r="X2874" i="2"/>
  <c r="Y2874" i="2"/>
  <c r="X2875" i="2"/>
  <c r="Y2875" i="2"/>
  <c r="X2876" i="2"/>
  <c r="Y2876" i="2"/>
  <c r="X2877" i="2"/>
  <c r="Y2877" i="2"/>
  <c r="X2878" i="2"/>
  <c r="Y2878" i="2"/>
  <c r="X2879" i="2"/>
  <c r="Y2879" i="2"/>
  <c r="X2880" i="2"/>
  <c r="Y2880" i="2"/>
  <c r="X2881" i="2"/>
  <c r="Y2881" i="2"/>
  <c r="X2882" i="2"/>
  <c r="Y2882" i="2"/>
  <c r="X2883" i="2"/>
  <c r="Y2883" i="2"/>
  <c r="X2884" i="2"/>
  <c r="Y2884" i="2"/>
  <c r="X2885" i="2"/>
  <c r="Y2885" i="2"/>
  <c r="X2886" i="2"/>
  <c r="Y2886" i="2"/>
  <c r="X2887" i="2"/>
  <c r="Y2887" i="2"/>
  <c r="X2888" i="2"/>
  <c r="Y2888" i="2"/>
  <c r="X2889" i="2"/>
  <c r="Y2889" i="2"/>
  <c r="X2890" i="2"/>
  <c r="Y2890" i="2"/>
  <c r="X2891" i="2"/>
  <c r="Y2891" i="2"/>
  <c r="X2892" i="2"/>
  <c r="Y2892" i="2"/>
  <c r="X2893" i="2"/>
  <c r="Y2893" i="2"/>
  <c r="X2894" i="2"/>
  <c r="Y2894" i="2"/>
  <c r="X2895" i="2"/>
  <c r="Y2895" i="2"/>
  <c r="X2896" i="2"/>
  <c r="Y2896" i="2"/>
  <c r="X2897" i="2"/>
  <c r="Y2897" i="2"/>
  <c r="X2898" i="2"/>
  <c r="Y2898" i="2"/>
  <c r="X2899" i="2"/>
  <c r="Y2899" i="2"/>
  <c r="X2900" i="2"/>
  <c r="Y2900" i="2"/>
  <c r="X2901" i="2"/>
  <c r="Y2901" i="2"/>
  <c r="X2902" i="2"/>
  <c r="Y2902" i="2"/>
  <c r="X2903" i="2"/>
  <c r="Y2903" i="2"/>
  <c r="X2904" i="2"/>
  <c r="Y2904" i="2"/>
  <c r="X2905" i="2"/>
  <c r="Y2905" i="2"/>
  <c r="X2906" i="2"/>
  <c r="Y2906" i="2"/>
  <c r="X2907" i="2"/>
  <c r="Y2907" i="2"/>
  <c r="X2908" i="2"/>
  <c r="Y2908" i="2"/>
  <c r="X2909" i="2"/>
  <c r="Y2909" i="2"/>
  <c r="X2910" i="2"/>
  <c r="Y2910" i="2"/>
  <c r="X2911" i="2"/>
  <c r="Y2911" i="2"/>
  <c r="X2912" i="2"/>
  <c r="Y2912" i="2"/>
  <c r="X2913" i="2"/>
  <c r="Y2913" i="2"/>
  <c r="X2914" i="2"/>
  <c r="Y2914" i="2"/>
  <c r="X2915" i="2"/>
  <c r="Y2915" i="2"/>
  <c r="X2916" i="2"/>
  <c r="Y2916" i="2"/>
  <c r="X2917" i="2"/>
  <c r="Y2917" i="2"/>
  <c r="X2918" i="2"/>
  <c r="Y2918" i="2"/>
  <c r="X2919" i="2"/>
  <c r="Y2919" i="2"/>
  <c r="X2920" i="2"/>
  <c r="Y2920" i="2"/>
  <c r="X2921" i="2"/>
  <c r="Y2921" i="2"/>
  <c r="X2922" i="2"/>
  <c r="Y2922" i="2"/>
  <c r="X2923" i="2"/>
  <c r="Y2923" i="2"/>
  <c r="X2924" i="2"/>
  <c r="Y2924" i="2"/>
  <c r="X2925" i="2"/>
  <c r="Y2925" i="2"/>
  <c r="X2926" i="2"/>
  <c r="Y2926" i="2"/>
  <c r="X2927" i="2"/>
  <c r="Y2927" i="2"/>
  <c r="X2928" i="2"/>
  <c r="Y2928" i="2"/>
  <c r="X2929" i="2"/>
  <c r="Y2929" i="2"/>
  <c r="X2930" i="2"/>
  <c r="Y2930" i="2"/>
  <c r="X2931" i="2"/>
  <c r="Y2931" i="2"/>
  <c r="X2932" i="2"/>
  <c r="Y2932" i="2"/>
  <c r="X2933" i="2"/>
  <c r="Y2933" i="2"/>
  <c r="X2934" i="2"/>
  <c r="Y2934" i="2"/>
  <c r="X2935" i="2"/>
  <c r="Y2935" i="2"/>
  <c r="X2936" i="2"/>
  <c r="Y2936" i="2"/>
  <c r="X2937" i="2"/>
  <c r="Y2937" i="2"/>
  <c r="X2938" i="2"/>
  <c r="Y2938" i="2"/>
  <c r="X2939" i="2"/>
  <c r="Y2939" i="2"/>
  <c r="X2940" i="2"/>
  <c r="Y2940" i="2"/>
  <c r="X2941" i="2"/>
  <c r="Y2941" i="2"/>
  <c r="X2942" i="2"/>
  <c r="Y2942" i="2"/>
  <c r="X2943" i="2"/>
  <c r="Y2943" i="2"/>
  <c r="X2944" i="2"/>
  <c r="Y2944" i="2"/>
  <c r="X2945" i="2"/>
  <c r="Y2945" i="2"/>
  <c r="X2946" i="2"/>
  <c r="Y2946" i="2"/>
  <c r="X2947" i="2"/>
  <c r="Y2947" i="2"/>
  <c r="X2948" i="2"/>
  <c r="Y2948" i="2"/>
  <c r="X2949" i="2"/>
  <c r="Y2949" i="2"/>
  <c r="X2950" i="2"/>
  <c r="Y2950" i="2"/>
  <c r="X2951" i="2"/>
  <c r="Y2951" i="2"/>
  <c r="X2952" i="2"/>
  <c r="Y2952" i="2"/>
  <c r="X2953" i="2"/>
  <c r="Y2953" i="2"/>
  <c r="X2954" i="2"/>
  <c r="Y2954" i="2"/>
  <c r="X2955" i="2"/>
  <c r="Y2955" i="2"/>
  <c r="X2956" i="2"/>
  <c r="Y2956" i="2"/>
  <c r="X2957" i="2"/>
  <c r="Y2957" i="2"/>
  <c r="X2958" i="2"/>
  <c r="Y2958" i="2"/>
  <c r="X2959" i="2"/>
  <c r="Y2959" i="2"/>
  <c r="X2960" i="2"/>
  <c r="Y2960" i="2"/>
  <c r="X2961" i="2"/>
  <c r="Y2961" i="2"/>
  <c r="X2962" i="2"/>
  <c r="Y2962" i="2"/>
  <c r="X2963" i="2"/>
  <c r="Y2963" i="2"/>
  <c r="X2964" i="2"/>
  <c r="Y2964" i="2"/>
  <c r="X2965" i="2"/>
  <c r="Y2965" i="2"/>
  <c r="X2966" i="2"/>
  <c r="Y2966" i="2"/>
  <c r="X2967" i="2"/>
  <c r="Y2967" i="2"/>
  <c r="X2968" i="2"/>
  <c r="Y2968" i="2"/>
  <c r="X2969" i="2"/>
  <c r="Y2969" i="2"/>
  <c r="X2970" i="2"/>
  <c r="Y2970" i="2"/>
  <c r="X2971" i="2"/>
  <c r="Y2971" i="2"/>
  <c r="X2972" i="2"/>
  <c r="Y2972" i="2"/>
  <c r="X2973" i="2"/>
  <c r="Y2973" i="2"/>
  <c r="X2974" i="2"/>
  <c r="Y2974" i="2"/>
  <c r="X2975" i="2"/>
  <c r="Y2975" i="2"/>
  <c r="X2976" i="2"/>
  <c r="Y2976" i="2"/>
  <c r="X2977" i="2"/>
  <c r="Y2977" i="2"/>
  <c r="X2978" i="2"/>
  <c r="Y2978" i="2"/>
  <c r="X2979" i="2"/>
  <c r="Y2979" i="2"/>
  <c r="X2980" i="2"/>
  <c r="Y2980" i="2"/>
  <c r="X2981" i="2"/>
  <c r="Y2981" i="2"/>
  <c r="X2982" i="2"/>
  <c r="Y2982" i="2"/>
  <c r="X2983" i="2"/>
  <c r="Y2983" i="2"/>
  <c r="X2984" i="2"/>
  <c r="Y2984" i="2"/>
  <c r="X2985" i="2"/>
  <c r="Y2985" i="2"/>
  <c r="X2986" i="2"/>
  <c r="Y2986" i="2"/>
  <c r="X2987" i="2"/>
  <c r="Y2987" i="2"/>
  <c r="X2988" i="2"/>
  <c r="Y2988" i="2"/>
  <c r="X2989" i="2"/>
  <c r="Y2989" i="2"/>
  <c r="X2990" i="2"/>
  <c r="Y2990" i="2"/>
  <c r="X2991" i="2"/>
  <c r="Y2991" i="2"/>
  <c r="X2992" i="2"/>
  <c r="Y2992" i="2"/>
  <c r="X2993" i="2"/>
  <c r="Y2993" i="2"/>
  <c r="X2994" i="2"/>
  <c r="Y2994" i="2"/>
  <c r="X2995" i="2"/>
  <c r="Y2995" i="2"/>
  <c r="X2996" i="2"/>
  <c r="Y2996" i="2"/>
  <c r="X2997" i="2"/>
  <c r="Y2997" i="2"/>
  <c r="X2998" i="2"/>
  <c r="Y2998" i="2"/>
  <c r="X2999" i="2"/>
  <c r="Y2999" i="2"/>
  <c r="X3000" i="2"/>
  <c r="Y3000" i="2"/>
  <c r="X3001" i="2"/>
  <c r="Y3001" i="2"/>
  <c r="X3002" i="2"/>
  <c r="Y3002" i="2"/>
  <c r="X3003" i="2"/>
  <c r="Y3003" i="2"/>
  <c r="X3004" i="2"/>
  <c r="Y3004" i="2"/>
  <c r="X3005" i="2"/>
  <c r="Y3005" i="2"/>
  <c r="X3006" i="2"/>
  <c r="Y3006" i="2"/>
  <c r="X3007" i="2"/>
  <c r="Y3007" i="2"/>
  <c r="X3008" i="2"/>
  <c r="Y3008" i="2"/>
  <c r="X3009" i="2"/>
  <c r="Y3009" i="2"/>
  <c r="X3010" i="2"/>
  <c r="Y3010" i="2"/>
  <c r="X3011" i="2"/>
  <c r="Y3011" i="2"/>
  <c r="X3012" i="2"/>
  <c r="Y3012" i="2"/>
  <c r="X3013" i="2"/>
  <c r="Y3013" i="2"/>
  <c r="X3014" i="2"/>
  <c r="Y3014" i="2"/>
  <c r="X3015" i="2"/>
  <c r="Y3015" i="2"/>
  <c r="X3016" i="2"/>
  <c r="Y3016" i="2"/>
  <c r="X3017" i="2"/>
  <c r="Y3017" i="2"/>
  <c r="X3018" i="2"/>
  <c r="Y3018" i="2"/>
  <c r="X3019" i="2"/>
  <c r="Y3019" i="2"/>
  <c r="X3020" i="2"/>
  <c r="Y3020" i="2"/>
  <c r="X3021" i="2"/>
  <c r="Y3021" i="2"/>
  <c r="X3022" i="2"/>
  <c r="Y3022" i="2"/>
  <c r="X3023" i="2"/>
  <c r="Y3023" i="2"/>
  <c r="X3024" i="2"/>
  <c r="Y3024" i="2"/>
  <c r="X3025" i="2"/>
  <c r="Y3025" i="2"/>
  <c r="X3026" i="2"/>
  <c r="Y3026" i="2"/>
  <c r="X3027" i="2"/>
  <c r="Y3027" i="2"/>
  <c r="X3028" i="2"/>
  <c r="Y3028" i="2"/>
  <c r="X3029" i="2"/>
  <c r="Y3029" i="2"/>
  <c r="X3030" i="2"/>
  <c r="Y3030" i="2"/>
  <c r="X3031" i="2"/>
  <c r="Y3031" i="2"/>
  <c r="X3032" i="2"/>
  <c r="Y3032" i="2"/>
  <c r="X3033" i="2"/>
  <c r="Y3033" i="2"/>
  <c r="X3034" i="2"/>
  <c r="Y3034" i="2"/>
  <c r="X3035" i="2"/>
  <c r="Y3035" i="2"/>
  <c r="X3036" i="2"/>
  <c r="Y3036" i="2"/>
  <c r="X3037" i="2"/>
  <c r="Y3037" i="2"/>
  <c r="X3038" i="2"/>
  <c r="Y3038" i="2"/>
  <c r="X3039" i="2"/>
  <c r="Y3039" i="2"/>
  <c r="X3040" i="2"/>
  <c r="Y3040" i="2"/>
  <c r="X3041" i="2"/>
  <c r="Y3041" i="2"/>
  <c r="X3042" i="2"/>
  <c r="Y3042" i="2"/>
  <c r="X3043" i="2"/>
  <c r="Y3043" i="2"/>
  <c r="X3044" i="2"/>
  <c r="Y3044" i="2"/>
  <c r="X3045" i="2"/>
  <c r="Y3045" i="2"/>
  <c r="X3046" i="2"/>
  <c r="Y3046" i="2"/>
  <c r="X3047" i="2"/>
  <c r="Y3047" i="2"/>
  <c r="X3048" i="2"/>
  <c r="Y3048" i="2"/>
  <c r="X3049" i="2"/>
  <c r="Y3049" i="2"/>
  <c r="X3050" i="2"/>
  <c r="Y3050" i="2"/>
  <c r="X3051" i="2"/>
  <c r="Y3051" i="2"/>
  <c r="X3052" i="2"/>
  <c r="Y3052" i="2"/>
  <c r="X3053" i="2"/>
  <c r="Y3053" i="2"/>
  <c r="X3054" i="2"/>
  <c r="Y3054" i="2"/>
  <c r="X3055" i="2"/>
  <c r="Y3055" i="2"/>
  <c r="X3056" i="2"/>
  <c r="Y3056" i="2"/>
  <c r="X3057" i="2"/>
  <c r="Y3057" i="2"/>
  <c r="X3058" i="2"/>
  <c r="Y3058" i="2"/>
  <c r="X3059" i="2"/>
  <c r="Y3059" i="2"/>
  <c r="X3060" i="2"/>
  <c r="Y3060" i="2"/>
  <c r="X3061" i="2"/>
  <c r="Y3061" i="2"/>
  <c r="X3062" i="2"/>
  <c r="Y3062" i="2"/>
  <c r="X3063" i="2"/>
  <c r="Y3063" i="2"/>
  <c r="X3064" i="2"/>
  <c r="Y3064" i="2"/>
  <c r="X3065" i="2"/>
  <c r="Y3065" i="2"/>
  <c r="X3066" i="2"/>
  <c r="Y3066" i="2"/>
  <c r="X3067" i="2"/>
  <c r="Y3067" i="2"/>
  <c r="X3068" i="2"/>
  <c r="Y3068" i="2"/>
  <c r="X3069" i="2"/>
  <c r="Y3069" i="2"/>
  <c r="X3070" i="2"/>
  <c r="Y3070" i="2"/>
  <c r="X3071" i="2"/>
  <c r="Y3071" i="2"/>
  <c r="X3072" i="2"/>
  <c r="Y3072" i="2"/>
  <c r="X3073" i="2"/>
  <c r="Y3073" i="2"/>
  <c r="X3074" i="2"/>
  <c r="Y3074" i="2"/>
  <c r="X3075" i="2"/>
  <c r="Y3075" i="2"/>
  <c r="X3076" i="2"/>
  <c r="Y3076" i="2"/>
  <c r="X3077" i="2"/>
  <c r="Y3077" i="2"/>
  <c r="X3078" i="2"/>
  <c r="Y3078" i="2"/>
  <c r="X3079" i="2"/>
  <c r="Y3079" i="2"/>
  <c r="X3080" i="2"/>
  <c r="Y3080" i="2"/>
  <c r="X3081" i="2"/>
  <c r="Y3081" i="2"/>
  <c r="X3082" i="2"/>
  <c r="Y3082" i="2"/>
  <c r="X3083" i="2"/>
  <c r="Y3083" i="2"/>
  <c r="X3084" i="2"/>
  <c r="Y3084" i="2"/>
  <c r="X3085" i="2"/>
  <c r="Y3085" i="2"/>
  <c r="X3086" i="2"/>
  <c r="Y3086" i="2"/>
  <c r="X3087" i="2"/>
  <c r="Y3087" i="2"/>
  <c r="X3088" i="2"/>
  <c r="Y3088" i="2"/>
  <c r="X3089" i="2"/>
  <c r="Y3089" i="2"/>
  <c r="X3090" i="2"/>
  <c r="Y3090" i="2"/>
  <c r="X3091" i="2"/>
  <c r="Y3091" i="2"/>
  <c r="X3092" i="2"/>
  <c r="Y3092" i="2"/>
  <c r="X3093" i="2"/>
  <c r="Y3093" i="2"/>
  <c r="X3094" i="2"/>
  <c r="Y3094" i="2"/>
  <c r="X3095" i="2"/>
  <c r="Y3095" i="2"/>
  <c r="X3096" i="2"/>
  <c r="Y3096" i="2"/>
  <c r="X3097" i="2"/>
  <c r="Y3097" i="2"/>
  <c r="X3098" i="2"/>
  <c r="Y3098" i="2"/>
  <c r="X3099" i="2"/>
  <c r="Y3099" i="2"/>
  <c r="X3100" i="2"/>
  <c r="Y3100" i="2"/>
  <c r="X3101" i="2"/>
  <c r="Y3101" i="2"/>
  <c r="X3102" i="2"/>
  <c r="Y3102" i="2"/>
  <c r="X3103" i="2"/>
  <c r="Y3103" i="2"/>
  <c r="X3104" i="2"/>
  <c r="Y3104" i="2"/>
  <c r="X3105" i="2"/>
  <c r="Y3105" i="2"/>
  <c r="X3106" i="2"/>
  <c r="Y3106" i="2"/>
  <c r="X3107" i="2"/>
  <c r="Y3107" i="2"/>
  <c r="X3108" i="2"/>
  <c r="Y3108" i="2"/>
  <c r="X3109" i="2"/>
  <c r="Y3109" i="2"/>
  <c r="X3110" i="2"/>
  <c r="Y3110" i="2"/>
  <c r="X3111" i="2"/>
  <c r="Y3111" i="2"/>
  <c r="X3112" i="2"/>
  <c r="Y3112" i="2"/>
  <c r="X3113" i="2"/>
  <c r="Y3113" i="2"/>
  <c r="X3114" i="2"/>
  <c r="Y3114" i="2"/>
  <c r="X3115" i="2"/>
  <c r="Y3115" i="2"/>
  <c r="X3116" i="2"/>
  <c r="Y3116" i="2"/>
  <c r="X3117" i="2"/>
  <c r="Y3117" i="2"/>
  <c r="X3118" i="2"/>
  <c r="Y3118" i="2"/>
  <c r="X3119" i="2"/>
  <c r="Y3119" i="2"/>
  <c r="X3120" i="2"/>
  <c r="Y3120" i="2"/>
  <c r="X3121" i="2"/>
  <c r="Y3121" i="2"/>
  <c r="X3122" i="2"/>
  <c r="Y3122" i="2"/>
  <c r="X3123" i="2"/>
  <c r="Y3123" i="2"/>
  <c r="X3124" i="2"/>
  <c r="Y3124" i="2"/>
  <c r="X3125" i="2"/>
  <c r="Y3125" i="2"/>
  <c r="X3126" i="2"/>
  <c r="Y3126" i="2"/>
  <c r="X3127" i="2"/>
  <c r="Y3127" i="2"/>
  <c r="X3128" i="2"/>
  <c r="Y3128" i="2"/>
  <c r="X3129" i="2"/>
  <c r="Y3129" i="2"/>
  <c r="X3130" i="2"/>
  <c r="Y3130" i="2"/>
  <c r="X3131" i="2"/>
  <c r="Y3131" i="2"/>
  <c r="X3132" i="2"/>
  <c r="Y3132" i="2"/>
  <c r="X3133" i="2"/>
  <c r="Y3133" i="2"/>
  <c r="X3134" i="2"/>
  <c r="Y3134" i="2"/>
  <c r="X3135" i="2"/>
  <c r="Y3135" i="2"/>
  <c r="X3136" i="2"/>
  <c r="Y3136" i="2"/>
  <c r="X3137" i="2"/>
  <c r="Y3137" i="2"/>
  <c r="X3138" i="2"/>
  <c r="Y3138" i="2"/>
  <c r="X3139" i="2"/>
  <c r="Y3139" i="2"/>
  <c r="X3140" i="2"/>
  <c r="Y3140" i="2"/>
  <c r="X3141" i="2"/>
  <c r="Y3141" i="2"/>
  <c r="X3142" i="2"/>
  <c r="Y3142" i="2"/>
  <c r="X3143" i="2"/>
  <c r="Y3143" i="2"/>
  <c r="X3144" i="2"/>
  <c r="Y3144" i="2"/>
  <c r="X3145" i="2"/>
  <c r="Y3145" i="2"/>
  <c r="X3146" i="2"/>
  <c r="Y3146" i="2"/>
  <c r="X3147" i="2"/>
  <c r="Y3147" i="2"/>
  <c r="X3148" i="2"/>
  <c r="Y3148" i="2"/>
  <c r="X3149" i="2"/>
  <c r="Y3149" i="2"/>
  <c r="X3150" i="2"/>
  <c r="Y3150" i="2"/>
  <c r="X3151" i="2"/>
  <c r="Y3151" i="2"/>
  <c r="X3152" i="2"/>
  <c r="Y3152" i="2"/>
  <c r="X3153" i="2"/>
  <c r="Y3153" i="2"/>
  <c r="X3154" i="2"/>
  <c r="Y3154" i="2"/>
  <c r="X3155" i="2"/>
  <c r="Y3155" i="2"/>
  <c r="X3156" i="2"/>
  <c r="Y3156" i="2"/>
  <c r="X3157" i="2"/>
  <c r="Y3157" i="2"/>
  <c r="X3158" i="2"/>
  <c r="Y3158" i="2"/>
  <c r="X3159" i="2"/>
  <c r="Y3159" i="2"/>
  <c r="X3160" i="2"/>
  <c r="Y3160" i="2"/>
  <c r="X3161" i="2"/>
  <c r="Y3161" i="2"/>
  <c r="X3162" i="2"/>
  <c r="Y3162" i="2"/>
  <c r="X3163" i="2"/>
  <c r="Y3163" i="2"/>
  <c r="X3164" i="2"/>
  <c r="Y3164" i="2"/>
  <c r="X3165" i="2"/>
  <c r="Y3165" i="2"/>
  <c r="X3166" i="2"/>
  <c r="Y3166" i="2"/>
  <c r="X3167" i="2"/>
  <c r="Y3167" i="2"/>
  <c r="X3168" i="2"/>
  <c r="Y3168" i="2"/>
  <c r="X3169" i="2"/>
  <c r="Y3169" i="2"/>
  <c r="X3170" i="2"/>
  <c r="Y3170" i="2"/>
  <c r="X3171" i="2"/>
  <c r="Y3171" i="2"/>
  <c r="X3172" i="2"/>
  <c r="Y3172" i="2"/>
  <c r="X3173" i="2"/>
  <c r="Y3173" i="2"/>
  <c r="X3174" i="2"/>
  <c r="Y3174" i="2"/>
  <c r="X3175" i="2"/>
  <c r="Y3175" i="2"/>
  <c r="X3176" i="2"/>
  <c r="Y3176" i="2"/>
  <c r="X3177" i="2"/>
  <c r="Y3177" i="2"/>
  <c r="X3178" i="2"/>
  <c r="Y3178" i="2"/>
  <c r="X3179" i="2"/>
  <c r="Y3179" i="2"/>
  <c r="X3180" i="2"/>
  <c r="Y3180" i="2"/>
  <c r="X3181" i="2"/>
  <c r="Y3181" i="2"/>
  <c r="X3182" i="2"/>
  <c r="Y3182" i="2"/>
  <c r="X3183" i="2"/>
  <c r="Y3183" i="2"/>
  <c r="X3184" i="2"/>
  <c r="Y3184" i="2"/>
  <c r="X3185" i="2"/>
  <c r="Y3185" i="2"/>
  <c r="X3186" i="2"/>
  <c r="Y3186" i="2"/>
  <c r="X3187" i="2"/>
  <c r="Y3187" i="2"/>
  <c r="X3188" i="2"/>
  <c r="Y3188" i="2"/>
  <c r="X3189" i="2"/>
  <c r="Y3189" i="2"/>
  <c r="X3190" i="2"/>
  <c r="Y3190" i="2"/>
  <c r="X3191" i="2"/>
  <c r="Y3191" i="2"/>
  <c r="X3192" i="2"/>
  <c r="Y3192" i="2"/>
  <c r="X3193" i="2"/>
  <c r="Y3193" i="2"/>
  <c r="X3194" i="2"/>
  <c r="Y3194" i="2"/>
  <c r="X3195" i="2"/>
  <c r="Y3195" i="2"/>
  <c r="X3196" i="2"/>
  <c r="Y3196" i="2"/>
  <c r="X3197" i="2"/>
  <c r="Y3197" i="2"/>
  <c r="X3198" i="2"/>
  <c r="Y3198" i="2"/>
  <c r="X3199" i="2"/>
  <c r="Y3199" i="2"/>
  <c r="X3200" i="2"/>
  <c r="Y3200" i="2"/>
  <c r="X3201" i="2"/>
  <c r="Y3201" i="2"/>
  <c r="X3202" i="2"/>
  <c r="Y3202" i="2"/>
  <c r="X3203" i="2"/>
  <c r="Y3203" i="2"/>
  <c r="X3204" i="2"/>
  <c r="Y3204" i="2"/>
  <c r="X3205" i="2"/>
  <c r="Y3205" i="2"/>
  <c r="X3206" i="2"/>
  <c r="Y3206" i="2"/>
  <c r="X3207" i="2"/>
  <c r="Y3207" i="2"/>
  <c r="X3208" i="2"/>
  <c r="Y3208" i="2"/>
  <c r="X3209" i="2"/>
  <c r="Y3209" i="2"/>
  <c r="X3210" i="2"/>
  <c r="Y3210" i="2"/>
  <c r="X3211" i="2"/>
  <c r="Y3211" i="2"/>
  <c r="X3212" i="2"/>
  <c r="Y3212" i="2"/>
  <c r="X3213" i="2"/>
  <c r="Y3213" i="2"/>
  <c r="X3214" i="2"/>
  <c r="Y3214" i="2"/>
  <c r="X3215" i="2"/>
  <c r="Y3215" i="2"/>
  <c r="X3216" i="2"/>
  <c r="Y3216" i="2"/>
  <c r="X3217" i="2"/>
  <c r="Y3217" i="2"/>
  <c r="X3218" i="2"/>
  <c r="Y3218" i="2"/>
  <c r="X3219" i="2"/>
  <c r="Y3219" i="2"/>
  <c r="X3220" i="2"/>
  <c r="Y3220" i="2"/>
  <c r="X3221" i="2"/>
  <c r="Y3221" i="2"/>
  <c r="X3222" i="2"/>
  <c r="Y3222" i="2"/>
  <c r="X3223" i="2"/>
  <c r="Y3223" i="2"/>
  <c r="X3224" i="2"/>
  <c r="Y3224" i="2"/>
  <c r="X3225" i="2"/>
  <c r="Y3225" i="2"/>
  <c r="X3226" i="2"/>
  <c r="Y3226" i="2"/>
  <c r="X3227" i="2"/>
  <c r="Y3227" i="2"/>
  <c r="X3228" i="2"/>
  <c r="Y3228" i="2"/>
  <c r="X3229" i="2"/>
  <c r="Y3229" i="2"/>
  <c r="X3230" i="2"/>
  <c r="Y3230" i="2"/>
  <c r="X3231" i="2"/>
  <c r="Y3231" i="2"/>
  <c r="X3232" i="2"/>
  <c r="Y3232" i="2"/>
  <c r="X3233" i="2"/>
  <c r="Y3233" i="2"/>
  <c r="X3234" i="2"/>
  <c r="Y3234" i="2"/>
  <c r="X3235" i="2"/>
  <c r="Y3235" i="2"/>
  <c r="X3236" i="2"/>
  <c r="Y3236" i="2"/>
  <c r="X3237" i="2"/>
  <c r="Y3237" i="2"/>
  <c r="X3238" i="2"/>
  <c r="Y3238" i="2"/>
  <c r="X3239" i="2"/>
  <c r="Y3239" i="2"/>
  <c r="X3240" i="2"/>
  <c r="Y3240" i="2"/>
  <c r="X3241" i="2"/>
  <c r="Y3241" i="2"/>
  <c r="X3242" i="2"/>
  <c r="Y3242" i="2"/>
  <c r="X3243" i="2"/>
  <c r="Y3243" i="2"/>
  <c r="X3244" i="2"/>
  <c r="Y3244" i="2"/>
  <c r="X3245" i="2"/>
  <c r="Y3245" i="2"/>
  <c r="X3246" i="2"/>
  <c r="Y3246" i="2"/>
  <c r="X3247" i="2"/>
  <c r="Y3247" i="2"/>
  <c r="X3248" i="2"/>
  <c r="Y3248" i="2"/>
  <c r="X3249" i="2"/>
  <c r="Y3249" i="2"/>
  <c r="X3250" i="2"/>
  <c r="Y3250" i="2"/>
  <c r="X3251" i="2"/>
  <c r="Y3251" i="2"/>
  <c r="X3252" i="2"/>
  <c r="Y3252" i="2"/>
  <c r="X3253" i="2"/>
  <c r="Y3253" i="2"/>
  <c r="X3254" i="2"/>
  <c r="Y3254" i="2"/>
  <c r="X3255" i="2"/>
  <c r="Y3255" i="2"/>
  <c r="X3256" i="2"/>
  <c r="Y3256" i="2"/>
  <c r="X3257" i="2"/>
  <c r="Y3257" i="2"/>
  <c r="X3258" i="2"/>
  <c r="Y3258" i="2"/>
  <c r="X3259" i="2"/>
  <c r="Y3259" i="2"/>
  <c r="X3260" i="2"/>
  <c r="Y3260" i="2"/>
  <c r="X3261" i="2"/>
  <c r="Y3261" i="2"/>
  <c r="X3262" i="2"/>
  <c r="Y3262" i="2"/>
  <c r="X3263" i="2"/>
  <c r="Y3263" i="2"/>
  <c r="X3264" i="2"/>
  <c r="Y3264" i="2"/>
  <c r="X3265" i="2"/>
  <c r="Y3265" i="2"/>
  <c r="X3266" i="2"/>
  <c r="Y3266" i="2"/>
  <c r="X3267" i="2"/>
  <c r="Y3267" i="2"/>
  <c r="X3268" i="2"/>
  <c r="Y3268" i="2"/>
  <c r="X3269" i="2"/>
  <c r="Y3269" i="2"/>
  <c r="X3270" i="2"/>
  <c r="Y3270" i="2"/>
  <c r="X3271" i="2"/>
  <c r="Y3271" i="2"/>
  <c r="X3272" i="2"/>
  <c r="Y3272" i="2"/>
  <c r="X3273" i="2"/>
  <c r="Y3273" i="2"/>
  <c r="X3274" i="2"/>
  <c r="Y3274" i="2"/>
  <c r="X3275" i="2"/>
  <c r="Y3275" i="2"/>
  <c r="X3276" i="2"/>
  <c r="Y3276" i="2"/>
  <c r="X3277" i="2"/>
  <c r="Y3277" i="2"/>
  <c r="X3278" i="2"/>
  <c r="Y3278" i="2"/>
  <c r="X3279" i="2"/>
  <c r="Y3279" i="2"/>
  <c r="X3280" i="2"/>
  <c r="Y3280" i="2"/>
  <c r="X3281" i="2"/>
  <c r="Y3281" i="2"/>
  <c r="X3282" i="2"/>
  <c r="Y3282" i="2"/>
  <c r="X3283" i="2"/>
  <c r="Y3283" i="2"/>
  <c r="X3284" i="2"/>
  <c r="Y3284" i="2"/>
  <c r="X3285" i="2"/>
  <c r="Y3285" i="2"/>
  <c r="X3286" i="2"/>
  <c r="Y3286" i="2"/>
  <c r="X3287" i="2"/>
  <c r="Y3287" i="2"/>
  <c r="X3288" i="2"/>
  <c r="Y3288" i="2"/>
  <c r="X3289" i="2"/>
  <c r="Y3289" i="2"/>
  <c r="X3290" i="2"/>
  <c r="Y3290" i="2"/>
  <c r="X3291" i="2"/>
  <c r="Y3291" i="2"/>
  <c r="X3292" i="2"/>
  <c r="Y3292" i="2"/>
  <c r="X3293" i="2"/>
  <c r="Y3293" i="2"/>
  <c r="X3294" i="2"/>
  <c r="Y3294" i="2"/>
  <c r="X3295" i="2"/>
  <c r="Y3295" i="2"/>
  <c r="X3296" i="2"/>
  <c r="Y3296" i="2"/>
  <c r="X3297" i="2"/>
  <c r="Y3297" i="2"/>
  <c r="X3298" i="2"/>
  <c r="Y3298" i="2"/>
  <c r="X3299" i="2"/>
  <c r="Y3299" i="2"/>
  <c r="X3300" i="2"/>
  <c r="Y3300" i="2"/>
  <c r="X3301" i="2"/>
  <c r="Y3301" i="2"/>
  <c r="X3302" i="2"/>
  <c r="Y3302" i="2"/>
  <c r="X3303" i="2"/>
  <c r="Y3303" i="2"/>
  <c r="X3304" i="2"/>
  <c r="Y3304" i="2"/>
  <c r="X3305" i="2"/>
  <c r="Y3305" i="2"/>
  <c r="X3306" i="2"/>
  <c r="Y3306" i="2"/>
  <c r="X3307" i="2"/>
  <c r="Y3307" i="2"/>
  <c r="X3308" i="2"/>
  <c r="Y3308" i="2"/>
  <c r="X3309" i="2"/>
  <c r="Y3309" i="2"/>
  <c r="X3310" i="2"/>
  <c r="Y3310" i="2"/>
  <c r="X3311" i="2"/>
  <c r="Y3311" i="2"/>
  <c r="X3312" i="2"/>
  <c r="Y3312" i="2"/>
  <c r="X3313" i="2"/>
  <c r="Y3313" i="2"/>
  <c r="X3314" i="2"/>
  <c r="Y3314" i="2"/>
  <c r="X3315" i="2"/>
  <c r="Y3315" i="2"/>
  <c r="X3316" i="2"/>
  <c r="Y3316" i="2"/>
  <c r="X3317" i="2"/>
  <c r="Y3317" i="2"/>
  <c r="X3318" i="2"/>
  <c r="Y3318" i="2"/>
  <c r="X3319" i="2"/>
  <c r="Y3319" i="2"/>
  <c r="X3320" i="2"/>
  <c r="Y3320" i="2"/>
  <c r="X3321" i="2"/>
  <c r="Y3321" i="2"/>
  <c r="X3322" i="2"/>
  <c r="Y3322" i="2"/>
  <c r="X3323" i="2"/>
  <c r="Y3323" i="2"/>
  <c r="X3324" i="2"/>
  <c r="Y3324" i="2"/>
  <c r="X3325" i="2"/>
  <c r="Y3325" i="2"/>
  <c r="X3326" i="2"/>
  <c r="Y3326" i="2"/>
  <c r="X3327" i="2"/>
  <c r="Y3327" i="2"/>
  <c r="X3328" i="2"/>
  <c r="Y3328" i="2"/>
  <c r="X3329" i="2"/>
  <c r="Y3329" i="2"/>
  <c r="X3330" i="2"/>
  <c r="Y3330" i="2"/>
  <c r="X3331" i="2"/>
  <c r="Y3331" i="2"/>
  <c r="X3332" i="2"/>
  <c r="Y3332" i="2"/>
  <c r="X3333" i="2"/>
  <c r="Y3333" i="2"/>
  <c r="X3334" i="2"/>
  <c r="Y3334" i="2"/>
  <c r="X3335" i="2"/>
  <c r="Y3335" i="2"/>
  <c r="X3336" i="2"/>
  <c r="Y3336" i="2"/>
  <c r="X3337" i="2"/>
  <c r="Y3337" i="2"/>
  <c r="X3338" i="2"/>
  <c r="Y3338" i="2"/>
  <c r="X3339" i="2"/>
  <c r="Y3339" i="2"/>
  <c r="X3340" i="2"/>
  <c r="Y3340" i="2"/>
  <c r="X3341" i="2"/>
  <c r="Y3341" i="2"/>
  <c r="X3342" i="2"/>
  <c r="Y3342" i="2"/>
  <c r="X3343" i="2"/>
  <c r="Y3343" i="2"/>
  <c r="X3344" i="2"/>
  <c r="Y3344" i="2"/>
  <c r="X3345" i="2"/>
  <c r="Y3345" i="2"/>
  <c r="X3346" i="2"/>
  <c r="Y3346" i="2"/>
  <c r="X3347" i="2"/>
  <c r="Y3347" i="2"/>
  <c r="X3348" i="2"/>
  <c r="Y3348" i="2"/>
  <c r="X3349" i="2"/>
  <c r="Y3349" i="2"/>
  <c r="X3350" i="2"/>
  <c r="Y3350" i="2"/>
  <c r="X3351" i="2"/>
  <c r="Y3351" i="2"/>
  <c r="X3352" i="2"/>
  <c r="Y3352" i="2"/>
  <c r="X3353" i="2"/>
  <c r="Y3353" i="2"/>
  <c r="X3354" i="2"/>
  <c r="Y3354" i="2"/>
  <c r="X3355" i="2"/>
  <c r="Y3355" i="2"/>
  <c r="X3356" i="2"/>
  <c r="Y3356" i="2"/>
  <c r="X3357" i="2"/>
  <c r="Y3357" i="2"/>
  <c r="X3358" i="2"/>
  <c r="Y3358" i="2"/>
  <c r="X3359" i="2"/>
  <c r="Y3359" i="2"/>
  <c r="X3360" i="2"/>
  <c r="Y3360" i="2"/>
  <c r="X3361" i="2"/>
  <c r="Y3361" i="2"/>
  <c r="X3362" i="2"/>
  <c r="Y3362" i="2"/>
  <c r="X3363" i="2"/>
  <c r="Y3363" i="2"/>
  <c r="X3364" i="2"/>
  <c r="Y3364" i="2"/>
  <c r="X3365" i="2"/>
  <c r="Y3365" i="2"/>
  <c r="X3366" i="2"/>
  <c r="Y3366" i="2"/>
  <c r="X3367" i="2"/>
  <c r="Y3367" i="2"/>
  <c r="X3368" i="2"/>
  <c r="Y3368" i="2"/>
  <c r="X3369" i="2"/>
  <c r="Y3369" i="2"/>
  <c r="X3370" i="2"/>
  <c r="Y3370" i="2"/>
  <c r="X3371" i="2"/>
  <c r="Y3371" i="2"/>
  <c r="X3372" i="2"/>
  <c r="Y3372" i="2"/>
  <c r="X3373" i="2"/>
  <c r="Y3373" i="2"/>
  <c r="X3374" i="2"/>
  <c r="Y3374" i="2"/>
  <c r="X3375" i="2"/>
  <c r="Y3375" i="2"/>
  <c r="X3376" i="2"/>
  <c r="Y3376" i="2"/>
  <c r="X3377" i="2"/>
  <c r="Y3377" i="2"/>
  <c r="X3378" i="2"/>
  <c r="Y3378" i="2"/>
  <c r="X3379" i="2"/>
  <c r="Y3379" i="2"/>
  <c r="X3380" i="2"/>
  <c r="Y3380" i="2"/>
  <c r="X3381" i="2"/>
  <c r="Y3381" i="2"/>
  <c r="X3382" i="2"/>
  <c r="Y3382" i="2"/>
  <c r="X3383" i="2"/>
  <c r="Y3383" i="2"/>
  <c r="X3384" i="2"/>
  <c r="Y3384" i="2"/>
  <c r="X3385" i="2"/>
  <c r="Y3385" i="2"/>
  <c r="X3386" i="2"/>
  <c r="Y3386" i="2"/>
  <c r="X3387" i="2"/>
  <c r="Y3387" i="2"/>
  <c r="X3388" i="2"/>
  <c r="Y3388" i="2"/>
  <c r="X3389" i="2"/>
  <c r="Y3389" i="2"/>
  <c r="X3390" i="2"/>
  <c r="Y3390" i="2"/>
  <c r="X3391" i="2"/>
  <c r="Y3391" i="2"/>
  <c r="X3392" i="2"/>
  <c r="Y3392" i="2"/>
  <c r="X3393" i="2"/>
  <c r="Y3393" i="2"/>
  <c r="X3394" i="2"/>
  <c r="Y3394" i="2"/>
  <c r="X3395" i="2"/>
  <c r="Y3395" i="2"/>
  <c r="X3396" i="2"/>
  <c r="Y3396" i="2"/>
  <c r="X3397" i="2"/>
  <c r="Y3397" i="2"/>
  <c r="X3398" i="2"/>
  <c r="Y3398" i="2"/>
  <c r="X3399" i="2"/>
  <c r="Y3399" i="2"/>
  <c r="X3400" i="2"/>
  <c r="Y3400" i="2"/>
  <c r="X3401" i="2"/>
  <c r="Y3401" i="2"/>
  <c r="X3402" i="2"/>
  <c r="Y3402" i="2"/>
  <c r="X3403" i="2"/>
  <c r="Y3403" i="2"/>
  <c r="X3404" i="2"/>
  <c r="Y3404" i="2"/>
  <c r="X3405" i="2"/>
  <c r="Y3405" i="2"/>
  <c r="X3406" i="2"/>
  <c r="Y3406" i="2"/>
  <c r="X3407" i="2"/>
  <c r="Y3407" i="2"/>
  <c r="X3408" i="2"/>
  <c r="Y3408" i="2"/>
  <c r="X3409" i="2"/>
  <c r="Y3409" i="2"/>
  <c r="X3410" i="2"/>
  <c r="Y3410" i="2"/>
  <c r="X3411" i="2"/>
  <c r="Y3411" i="2"/>
  <c r="X3412" i="2"/>
  <c r="Y3412" i="2"/>
  <c r="X3413" i="2"/>
  <c r="Y3413" i="2"/>
  <c r="X3414" i="2"/>
  <c r="Y3414" i="2"/>
  <c r="X3415" i="2"/>
  <c r="Y3415" i="2"/>
  <c r="X3416" i="2"/>
  <c r="Y3416" i="2"/>
  <c r="X3417" i="2"/>
  <c r="Y3417" i="2"/>
  <c r="X3418" i="2"/>
  <c r="Y3418" i="2"/>
  <c r="X3419" i="2"/>
  <c r="Y3419" i="2"/>
  <c r="X3420" i="2"/>
  <c r="Y3420" i="2"/>
  <c r="X3421" i="2"/>
  <c r="Y3421" i="2"/>
  <c r="X3422" i="2"/>
  <c r="Y3422" i="2"/>
  <c r="X3423" i="2"/>
  <c r="Y3423" i="2"/>
  <c r="X3424" i="2"/>
  <c r="Y3424" i="2"/>
  <c r="X3425" i="2"/>
  <c r="Y3425" i="2"/>
  <c r="X3426" i="2"/>
  <c r="Y3426" i="2"/>
  <c r="X3427" i="2"/>
  <c r="Y3427" i="2"/>
  <c r="X3428" i="2"/>
  <c r="Y3428" i="2"/>
  <c r="X3429" i="2"/>
  <c r="Y3429" i="2"/>
  <c r="X3430" i="2"/>
  <c r="Y3430" i="2"/>
  <c r="X3431" i="2"/>
  <c r="Y3431" i="2"/>
  <c r="X3432" i="2"/>
  <c r="Y3432" i="2"/>
  <c r="X3433" i="2"/>
  <c r="Y3433" i="2"/>
  <c r="X3434" i="2"/>
  <c r="Y3434" i="2"/>
  <c r="X3435" i="2"/>
  <c r="Y3435" i="2"/>
  <c r="X3436" i="2"/>
  <c r="Y3436" i="2"/>
  <c r="X3437" i="2"/>
  <c r="Y3437" i="2"/>
  <c r="X3438" i="2"/>
  <c r="Y3438" i="2"/>
  <c r="X3439" i="2"/>
  <c r="Y3439" i="2"/>
  <c r="X3440" i="2"/>
  <c r="Y3440" i="2"/>
  <c r="X3441" i="2"/>
  <c r="Y3441" i="2"/>
  <c r="X3442" i="2"/>
  <c r="Y3442" i="2"/>
  <c r="X3443" i="2"/>
  <c r="Y3443" i="2"/>
  <c r="X3444" i="2"/>
  <c r="Y3444" i="2"/>
  <c r="X3445" i="2"/>
  <c r="Y3445" i="2"/>
  <c r="X3446" i="2"/>
  <c r="Y3446" i="2"/>
  <c r="X3447" i="2"/>
  <c r="Y3447" i="2"/>
  <c r="X3448" i="2"/>
  <c r="Y3448" i="2"/>
  <c r="X3449" i="2"/>
  <c r="Y3449" i="2"/>
  <c r="X3450" i="2"/>
  <c r="Y3450" i="2"/>
  <c r="X3451" i="2"/>
  <c r="Y3451" i="2"/>
  <c r="X3452" i="2"/>
  <c r="Y3452" i="2"/>
  <c r="X3453" i="2"/>
  <c r="Y3453" i="2"/>
  <c r="X3454" i="2"/>
  <c r="Y3454" i="2"/>
  <c r="X3455" i="2"/>
  <c r="Y3455" i="2"/>
  <c r="X3456" i="2"/>
  <c r="Y3456" i="2"/>
  <c r="X3457" i="2"/>
  <c r="Y3457" i="2"/>
  <c r="X3458" i="2"/>
  <c r="Y3458" i="2"/>
  <c r="X3459" i="2"/>
  <c r="Y3459" i="2"/>
  <c r="X3460" i="2"/>
  <c r="Y3460" i="2"/>
  <c r="X3461" i="2"/>
  <c r="Y3461" i="2"/>
  <c r="X3462" i="2"/>
  <c r="Y3462" i="2"/>
  <c r="X3463" i="2"/>
  <c r="Y3463" i="2"/>
  <c r="X3464" i="2"/>
  <c r="Y3464" i="2"/>
  <c r="X3465" i="2"/>
  <c r="Y3465" i="2"/>
  <c r="X3466" i="2"/>
  <c r="Y3466" i="2"/>
  <c r="X3467" i="2"/>
  <c r="Y3467" i="2"/>
  <c r="X3468" i="2"/>
  <c r="Y3468" i="2"/>
  <c r="X3469" i="2"/>
  <c r="Y3469" i="2"/>
  <c r="X3470" i="2"/>
  <c r="Y3470" i="2"/>
  <c r="X3471" i="2"/>
  <c r="Y3471" i="2"/>
  <c r="X3472" i="2"/>
  <c r="Y3472" i="2"/>
  <c r="X3473" i="2"/>
  <c r="Y3473" i="2"/>
  <c r="X3474" i="2"/>
  <c r="Y3474" i="2"/>
  <c r="X3475" i="2"/>
  <c r="Y3475" i="2"/>
  <c r="X3476" i="2"/>
  <c r="Y3476" i="2"/>
  <c r="X3477" i="2"/>
  <c r="Y3477" i="2"/>
  <c r="X3478" i="2"/>
  <c r="Y3478" i="2"/>
  <c r="X3479" i="2"/>
  <c r="Y3479" i="2"/>
  <c r="X3480" i="2"/>
  <c r="Y3480" i="2"/>
  <c r="X3481" i="2"/>
  <c r="Y3481" i="2"/>
  <c r="X3482" i="2"/>
  <c r="Y3482" i="2"/>
  <c r="X3483" i="2"/>
  <c r="Y3483" i="2"/>
  <c r="X3484" i="2"/>
  <c r="Y3484" i="2"/>
  <c r="X3485" i="2"/>
  <c r="Y3485" i="2"/>
  <c r="X3486" i="2"/>
  <c r="Y3486" i="2"/>
  <c r="X3487" i="2"/>
  <c r="Y3487" i="2"/>
  <c r="X3488" i="2"/>
  <c r="Y3488" i="2"/>
  <c r="X3489" i="2"/>
  <c r="Y3489" i="2"/>
  <c r="X3490" i="2"/>
  <c r="Y3490" i="2"/>
  <c r="X3491" i="2"/>
  <c r="Y3491" i="2"/>
  <c r="X3492" i="2"/>
  <c r="Y3492" i="2"/>
  <c r="X3493" i="2"/>
  <c r="Y3493" i="2"/>
  <c r="X3494" i="2"/>
  <c r="Y3494" i="2"/>
  <c r="X3495" i="2"/>
  <c r="Y3495" i="2"/>
  <c r="X3496" i="2"/>
  <c r="Y3496" i="2"/>
  <c r="X3497" i="2"/>
  <c r="Y3497" i="2"/>
  <c r="X3498" i="2"/>
  <c r="Y3498" i="2"/>
  <c r="X3499" i="2"/>
  <c r="Y3499" i="2"/>
  <c r="X3500" i="2"/>
  <c r="Y3500" i="2"/>
  <c r="X3501" i="2"/>
  <c r="Y3501" i="2"/>
  <c r="X3502" i="2"/>
  <c r="Y3502" i="2"/>
  <c r="X3503" i="2"/>
  <c r="Y3503" i="2"/>
  <c r="X3504" i="2"/>
  <c r="Y3504" i="2"/>
  <c r="X3505" i="2"/>
  <c r="Y3505" i="2"/>
  <c r="X3506" i="2"/>
  <c r="Y3506" i="2"/>
  <c r="X3507" i="2"/>
  <c r="Y3507" i="2"/>
  <c r="X3508" i="2"/>
  <c r="Y3508" i="2"/>
  <c r="X3509" i="2"/>
  <c r="Y3509" i="2"/>
  <c r="X3510" i="2"/>
  <c r="Y3510" i="2"/>
  <c r="X3511" i="2"/>
  <c r="Y3511" i="2"/>
  <c r="X3512" i="2"/>
  <c r="Y3512" i="2"/>
  <c r="X3513" i="2"/>
  <c r="Y3513" i="2"/>
  <c r="X3514" i="2"/>
  <c r="Y3514" i="2"/>
  <c r="X3515" i="2"/>
  <c r="Y3515" i="2"/>
  <c r="X3516" i="2"/>
  <c r="Y3516" i="2"/>
  <c r="X3517" i="2"/>
  <c r="Y3517" i="2"/>
  <c r="X3518" i="2"/>
  <c r="Y3518" i="2"/>
  <c r="X3519" i="2"/>
  <c r="Y3519" i="2"/>
  <c r="X3520" i="2"/>
  <c r="Y3520" i="2"/>
  <c r="X3521" i="2"/>
  <c r="Y3521" i="2"/>
  <c r="X3522" i="2"/>
  <c r="Y3522" i="2"/>
  <c r="X3523" i="2"/>
  <c r="Y3523" i="2"/>
  <c r="X3524" i="2"/>
  <c r="Y3524" i="2"/>
  <c r="X3525" i="2"/>
  <c r="Y3525" i="2"/>
  <c r="X3526" i="2"/>
  <c r="Y3526" i="2"/>
  <c r="X3527" i="2"/>
  <c r="Y3527" i="2"/>
  <c r="X3528" i="2"/>
  <c r="Y3528" i="2"/>
  <c r="X3529" i="2"/>
  <c r="Y3529" i="2"/>
  <c r="X3530" i="2"/>
  <c r="Y3530" i="2"/>
  <c r="X3531" i="2"/>
  <c r="Y3531" i="2"/>
  <c r="X3532" i="2"/>
  <c r="Y3532" i="2"/>
  <c r="X3533" i="2"/>
  <c r="Y3533" i="2"/>
  <c r="X3534" i="2"/>
  <c r="Y3534" i="2"/>
  <c r="X3535" i="2"/>
  <c r="Y3535" i="2"/>
  <c r="X3536" i="2"/>
  <c r="Y3536" i="2"/>
  <c r="X3537" i="2"/>
  <c r="Y3537" i="2"/>
  <c r="X3538" i="2"/>
  <c r="Y3538" i="2"/>
  <c r="X3539" i="2"/>
  <c r="Y3539" i="2"/>
  <c r="X3540" i="2"/>
  <c r="Y3540" i="2"/>
  <c r="X3541" i="2"/>
  <c r="Y3541" i="2"/>
  <c r="X3542" i="2"/>
  <c r="Y3542" i="2"/>
  <c r="X3543" i="2"/>
  <c r="Y3543" i="2"/>
  <c r="X3544" i="2"/>
  <c r="Y3544" i="2"/>
  <c r="X3545" i="2"/>
  <c r="Y3545" i="2"/>
  <c r="X3546" i="2"/>
  <c r="Y3546" i="2"/>
  <c r="X3547" i="2"/>
  <c r="Y3547" i="2"/>
  <c r="X3548" i="2"/>
  <c r="Y3548" i="2"/>
  <c r="X3549" i="2"/>
  <c r="Y3549" i="2"/>
  <c r="X3550" i="2"/>
  <c r="Y3550" i="2"/>
  <c r="X3551" i="2"/>
  <c r="Y3551" i="2"/>
  <c r="X3552" i="2"/>
  <c r="Y3552" i="2"/>
  <c r="X3553" i="2"/>
  <c r="Y3553" i="2"/>
  <c r="X3554" i="2"/>
  <c r="Y3554" i="2"/>
  <c r="X3555" i="2"/>
  <c r="Y3555" i="2"/>
  <c r="X3556" i="2"/>
  <c r="Y3556" i="2"/>
  <c r="X3557" i="2"/>
  <c r="Y3557" i="2"/>
  <c r="X3558" i="2"/>
  <c r="Y3558" i="2"/>
  <c r="X3559" i="2"/>
  <c r="Y3559" i="2"/>
  <c r="X3560" i="2"/>
  <c r="Y3560" i="2"/>
  <c r="X3561" i="2"/>
  <c r="Y3561" i="2"/>
  <c r="X3562" i="2"/>
  <c r="Y3562" i="2"/>
  <c r="X3563" i="2"/>
  <c r="Y3563" i="2"/>
  <c r="X3564" i="2"/>
  <c r="Y3564" i="2"/>
  <c r="X3565" i="2"/>
  <c r="Y3565" i="2"/>
  <c r="X3566" i="2"/>
  <c r="Y3566" i="2"/>
  <c r="X3567" i="2"/>
  <c r="Y3567" i="2"/>
  <c r="X3568" i="2"/>
  <c r="Y3568" i="2"/>
  <c r="X3569" i="2"/>
  <c r="Y3569" i="2"/>
  <c r="X3570" i="2"/>
  <c r="Y3570" i="2"/>
  <c r="X3571" i="2"/>
  <c r="Y3571" i="2"/>
  <c r="X3572" i="2"/>
  <c r="Y3572" i="2"/>
  <c r="X3573" i="2"/>
  <c r="Y3573" i="2"/>
  <c r="X3574" i="2"/>
  <c r="Y3574" i="2"/>
  <c r="X3575" i="2"/>
  <c r="Y3575" i="2"/>
  <c r="X3576" i="2"/>
  <c r="Y3576" i="2"/>
  <c r="X3577" i="2"/>
  <c r="Y3577" i="2"/>
  <c r="X3578" i="2"/>
  <c r="Y3578" i="2"/>
  <c r="X3579" i="2"/>
  <c r="Y3579" i="2"/>
  <c r="X3580" i="2"/>
  <c r="Y3580" i="2"/>
  <c r="X3581" i="2"/>
  <c r="Y3581" i="2"/>
  <c r="X3582" i="2"/>
  <c r="Y3582" i="2"/>
  <c r="X3583" i="2"/>
  <c r="Y3583" i="2"/>
  <c r="X3584" i="2"/>
  <c r="Y3584" i="2"/>
  <c r="X3585" i="2"/>
  <c r="Y3585" i="2"/>
  <c r="X3586" i="2"/>
  <c r="Y3586" i="2"/>
  <c r="X3587" i="2"/>
  <c r="Y3587" i="2"/>
  <c r="X3588" i="2"/>
  <c r="Y3588" i="2"/>
  <c r="X3589" i="2"/>
  <c r="Y3589" i="2"/>
  <c r="X3590" i="2"/>
  <c r="Y3590" i="2"/>
  <c r="X3591" i="2"/>
  <c r="Y3591" i="2"/>
  <c r="X3592" i="2"/>
  <c r="Y3592" i="2"/>
  <c r="X3593" i="2"/>
  <c r="Y3593" i="2"/>
  <c r="X3594" i="2"/>
  <c r="Y3594" i="2"/>
  <c r="X3595" i="2"/>
  <c r="Y3595" i="2"/>
  <c r="X3596" i="2"/>
  <c r="Y3596" i="2"/>
  <c r="X3597" i="2"/>
  <c r="Y3597" i="2"/>
  <c r="X3598" i="2"/>
  <c r="Y3598" i="2"/>
  <c r="X3599" i="2"/>
  <c r="Y3599" i="2"/>
  <c r="X3600" i="2"/>
  <c r="Y3600" i="2"/>
  <c r="X3601" i="2"/>
  <c r="Y3601" i="2"/>
  <c r="X3602" i="2"/>
  <c r="Y3602" i="2"/>
  <c r="X3603" i="2"/>
  <c r="Y3603" i="2"/>
  <c r="X3604" i="2"/>
  <c r="Y3604" i="2"/>
  <c r="X3605" i="2"/>
  <c r="Y3605" i="2"/>
  <c r="X3606" i="2"/>
  <c r="Y3606" i="2"/>
  <c r="X3607" i="2"/>
  <c r="Y3607" i="2"/>
  <c r="X3608" i="2"/>
  <c r="Y3608" i="2"/>
  <c r="X3609" i="2"/>
  <c r="Y3609" i="2"/>
  <c r="X3610" i="2"/>
  <c r="Y3610" i="2"/>
  <c r="X3611" i="2"/>
  <c r="Y3611" i="2"/>
  <c r="X3612" i="2"/>
  <c r="Y3612" i="2"/>
  <c r="X3613" i="2"/>
  <c r="Y3613" i="2"/>
  <c r="X3614" i="2"/>
  <c r="Y3614" i="2"/>
  <c r="X3615" i="2"/>
  <c r="Y3615" i="2"/>
  <c r="X3616" i="2"/>
  <c r="Y3616" i="2"/>
  <c r="X3617" i="2"/>
  <c r="Y3617" i="2"/>
  <c r="X3618" i="2"/>
  <c r="Y3618" i="2"/>
  <c r="X3619" i="2"/>
  <c r="Y3619" i="2"/>
  <c r="X3620" i="2"/>
  <c r="Y3620" i="2"/>
  <c r="X3621" i="2"/>
  <c r="Y3621" i="2"/>
  <c r="X3622" i="2"/>
  <c r="Y3622" i="2"/>
  <c r="X3623" i="2"/>
  <c r="Y3623" i="2"/>
  <c r="X3624" i="2"/>
  <c r="Y3624" i="2"/>
  <c r="X3625" i="2"/>
  <c r="Y3625" i="2"/>
  <c r="X3626" i="2"/>
  <c r="Y3626" i="2"/>
  <c r="X3627" i="2"/>
  <c r="Y3627" i="2"/>
  <c r="X3628" i="2"/>
  <c r="Y3628" i="2"/>
  <c r="X3629" i="2"/>
  <c r="Y3629" i="2"/>
  <c r="X3630" i="2"/>
  <c r="Y3630" i="2"/>
  <c r="X3631" i="2"/>
  <c r="Y3631" i="2"/>
  <c r="X3632" i="2"/>
  <c r="Y3632" i="2"/>
  <c r="X3633" i="2"/>
  <c r="Y3633" i="2"/>
  <c r="X3634" i="2"/>
  <c r="Y3634" i="2"/>
  <c r="X3635" i="2"/>
  <c r="Y3635" i="2"/>
  <c r="X3636" i="2"/>
  <c r="Y3636" i="2"/>
  <c r="X3637" i="2"/>
  <c r="Y3637" i="2"/>
  <c r="X3638" i="2"/>
  <c r="Y3638" i="2"/>
  <c r="X3639" i="2"/>
  <c r="Y3639" i="2"/>
  <c r="X3640" i="2"/>
  <c r="Y3640" i="2"/>
  <c r="X3641" i="2"/>
  <c r="Y3641" i="2"/>
  <c r="X3642" i="2"/>
  <c r="Y3642" i="2"/>
  <c r="X3643" i="2"/>
  <c r="Y3643" i="2"/>
  <c r="X3644" i="2"/>
  <c r="Y3644" i="2"/>
  <c r="X3645" i="2"/>
  <c r="Y3645" i="2"/>
  <c r="X3646" i="2"/>
  <c r="Y3646" i="2"/>
  <c r="X3647" i="2"/>
  <c r="Y3647" i="2"/>
  <c r="X3648" i="2"/>
  <c r="Y3648" i="2"/>
  <c r="X3649" i="2"/>
  <c r="Y3649" i="2"/>
  <c r="X3650" i="2"/>
  <c r="Y3650" i="2"/>
  <c r="X3651" i="2"/>
  <c r="Y3651" i="2"/>
  <c r="X3652" i="2"/>
  <c r="Y3652" i="2"/>
  <c r="X3653" i="2"/>
  <c r="Y3653" i="2"/>
  <c r="X3654" i="2"/>
  <c r="Y3654" i="2"/>
  <c r="X3655" i="2"/>
  <c r="Y3655" i="2"/>
  <c r="X3656" i="2"/>
  <c r="Y3656" i="2"/>
  <c r="X3657" i="2"/>
  <c r="Y3657" i="2"/>
  <c r="X3658" i="2"/>
  <c r="Y3658" i="2"/>
  <c r="X3659" i="2"/>
  <c r="Y3659" i="2"/>
  <c r="X3660" i="2"/>
  <c r="Y3660" i="2"/>
  <c r="X3661" i="2"/>
  <c r="Y3661" i="2"/>
  <c r="X3662" i="2"/>
  <c r="Y3662" i="2"/>
  <c r="X3663" i="2"/>
  <c r="Y3663" i="2"/>
  <c r="X3664" i="2"/>
  <c r="Y3664" i="2"/>
  <c r="X3665" i="2"/>
  <c r="Y3665" i="2"/>
  <c r="X3666" i="2"/>
  <c r="Y3666" i="2"/>
  <c r="X3667" i="2"/>
  <c r="Y3667" i="2"/>
  <c r="X3668" i="2"/>
  <c r="Y3668" i="2"/>
  <c r="X3669" i="2"/>
  <c r="Y3669" i="2"/>
  <c r="X3670" i="2"/>
  <c r="Y3670" i="2"/>
  <c r="X3671" i="2"/>
  <c r="Y3671" i="2"/>
  <c r="X3672" i="2"/>
  <c r="Y3672" i="2"/>
  <c r="X3673" i="2"/>
  <c r="Y3673" i="2"/>
  <c r="X3674" i="2"/>
  <c r="Y3674" i="2"/>
  <c r="X3675" i="2"/>
  <c r="Y3675" i="2"/>
  <c r="X3676" i="2"/>
  <c r="Y3676" i="2"/>
  <c r="X3677" i="2"/>
  <c r="Y3677" i="2"/>
  <c r="X3678" i="2"/>
  <c r="Y3678" i="2"/>
  <c r="X3679" i="2"/>
  <c r="Y3679" i="2"/>
  <c r="X3680" i="2"/>
  <c r="Y3680" i="2"/>
  <c r="X3681" i="2"/>
  <c r="Y3681" i="2"/>
  <c r="X3682" i="2"/>
  <c r="Y3682" i="2"/>
  <c r="X3683" i="2"/>
  <c r="Y3683" i="2"/>
  <c r="X3684" i="2"/>
  <c r="Y3684" i="2"/>
  <c r="X3685" i="2"/>
  <c r="Y3685" i="2"/>
  <c r="X3686" i="2"/>
  <c r="Y3686" i="2"/>
  <c r="X3687" i="2"/>
  <c r="Y3687" i="2"/>
  <c r="X3688" i="2"/>
  <c r="Y3688" i="2"/>
  <c r="X3689" i="2"/>
  <c r="Y3689" i="2"/>
  <c r="X3690" i="2"/>
  <c r="Y3690" i="2"/>
  <c r="X3691" i="2"/>
  <c r="Y3691" i="2"/>
  <c r="X3692" i="2"/>
  <c r="Y3692" i="2"/>
  <c r="X3693" i="2"/>
  <c r="Y3693" i="2"/>
  <c r="X3694" i="2"/>
  <c r="Y3694" i="2"/>
  <c r="X3695" i="2"/>
  <c r="Y3695" i="2"/>
  <c r="X3696" i="2"/>
  <c r="Y3696" i="2"/>
  <c r="X3697" i="2"/>
  <c r="Y3697" i="2"/>
  <c r="X3698" i="2"/>
  <c r="Y3698" i="2"/>
  <c r="X3699" i="2"/>
  <c r="Y3699" i="2"/>
  <c r="X3700" i="2"/>
  <c r="Y3700" i="2"/>
  <c r="X3701" i="2"/>
  <c r="Y3701" i="2"/>
  <c r="X3702" i="2"/>
  <c r="Y3702" i="2"/>
  <c r="X3703" i="2"/>
  <c r="Y3703" i="2"/>
  <c r="X3704" i="2"/>
  <c r="Y3704" i="2"/>
  <c r="X3705" i="2"/>
  <c r="Y3705" i="2"/>
  <c r="X3706" i="2"/>
  <c r="Y3706" i="2"/>
  <c r="X3707" i="2"/>
  <c r="Y3707" i="2"/>
  <c r="X3708" i="2"/>
  <c r="Y3708" i="2"/>
  <c r="X3709" i="2"/>
  <c r="Y3709" i="2"/>
  <c r="X3710" i="2"/>
  <c r="Y3710" i="2"/>
  <c r="X3711" i="2"/>
  <c r="Y3711" i="2"/>
  <c r="X3712" i="2"/>
  <c r="Y3712" i="2"/>
  <c r="X3713" i="2"/>
  <c r="Y3713" i="2"/>
  <c r="X3714" i="2"/>
  <c r="Y3714" i="2"/>
  <c r="X3715" i="2"/>
  <c r="Y3715" i="2"/>
  <c r="X3716" i="2"/>
  <c r="Y3716" i="2"/>
  <c r="X3717" i="2"/>
  <c r="Y3717" i="2"/>
  <c r="X3718" i="2"/>
  <c r="Y3718" i="2"/>
  <c r="X3719" i="2"/>
  <c r="Y3719" i="2"/>
  <c r="X3720" i="2"/>
  <c r="Y3720" i="2"/>
  <c r="X3721" i="2"/>
  <c r="Y3721" i="2"/>
  <c r="X3722" i="2"/>
  <c r="Y3722" i="2"/>
  <c r="X3723" i="2"/>
  <c r="Y3723" i="2"/>
  <c r="X3724" i="2"/>
  <c r="Y3724" i="2"/>
  <c r="X3725" i="2"/>
  <c r="Y3725" i="2"/>
  <c r="X3726" i="2"/>
  <c r="Y3726" i="2"/>
  <c r="X3727" i="2"/>
  <c r="Y3727" i="2"/>
  <c r="X3728" i="2"/>
  <c r="Y3728" i="2"/>
  <c r="X3729" i="2"/>
  <c r="Y3729" i="2"/>
  <c r="X3730" i="2"/>
  <c r="Y3730" i="2"/>
  <c r="X3731" i="2"/>
  <c r="Y3731" i="2"/>
  <c r="X3732" i="2"/>
  <c r="Y3732" i="2"/>
  <c r="X3733" i="2"/>
  <c r="Y3733" i="2"/>
  <c r="X3734" i="2"/>
  <c r="Y3734" i="2"/>
  <c r="X3735" i="2"/>
  <c r="Y3735" i="2"/>
  <c r="X3736" i="2"/>
  <c r="Y3736" i="2"/>
  <c r="X3737" i="2"/>
  <c r="Y3737" i="2"/>
  <c r="X3738" i="2"/>
  <c r="Y3738" i="2"/>
  <c r="X3739" i="2"/>
  <c r="Y3739" i="2"/>
  <c r="X3740" i="2"/>
  <c r="Y3740" i="2"/>
  <c r="X3741" i="2"/>
  <c r="Y3741" i="2"/>
  <c r="X3742" i="2"/>
  <c r="Y3742" i="2"/>
  <c r="X3743" i="2"/>
  <c r="Y3743" i="2"/>
  <c r="X3744" i="2"/>
  <c r="Y3744" i="2"/>
  <c r="X3745" i="2"/>
  <c r="Y3745" i="2"/>
  <c r="X3746" i="2"/>
  <c r="Y3746" i="2"/>
  <c r="X3747" i="2"/>
  <c r="Y3747" i="2"/>
  <c r="X3748" i="2"/>
  <c r="Y3748" i="2"/>
  <c r="X3749" i="2"/>
  <c r="Y3749" i="2"/>
  <c r="X3750" i="2"/>
  <c r="Y3750" i="2"/>
  <c r="X3751" i="2"/>
  <c r="Y3751" i="2"/>
  <c r="X3752" i="2"/>
  <c r="Y3752" i="2"/>
  <c r="X3753" i="2"/>
  <c r="Y3753" i="2"/>
  <c r="X3754" i="2"/>
  <c r="Y3754" i="2"/>
  <c r="X3755" i="2"/>
  <c r="Y3755" i="2"/>
  <c r="X3756" i="2"/>
  <c r="Y3756" i="2"/>
  <c r="X3757" i="2"/>
  <c r="Y3757" i="2"/>
  <c r="X3758" i="2"/>
  <c r="Y3758" i="2"/>
  <c r="X3759" i="2"/>
  <c r="Y3759" i="2"/>
  <c r="X3760" i="2"/>
  <c r="Y3760" i="2"/>
  <c r="X3761" i="2"/>
  <c r="Y3761" i="2"/>
  <c r="X3762" i="2"/>
  <c r="Y3762" i="2"/>
  <c r="X3763" i="2"/>
  <c r="Y3763" i="2"/>
  <c r="X3764" i="2"/>
  <c r="Y3764" i="2"/>
  <c r="X3765" i="2"/>
  <c r="Y3765" i="2"/>
  <c r="X3766" i="2"/>
  <c r="Y3766" i="2"/>
  <c r="X3767" i="2"/>
  <c r="Y3767" i="2"/>
  <c r="X3768" i="2"/>
  <c r="Y3768" i="2"/>
  <c r="X3769" i="2"/>
  <c r="Y3769" i="2"/>
  <c r="X3770" i="2"/>
  <c r="Y3770" i="2"/>
  <c r="X3771" i="2"/>
  <c r="Y3771" i="2"/>
  <c r="X3772" i="2"/>
  <c r="Y3772" i="2"/>
  <c r="X3773" i="2"/>
  <c r="Y3773" i="2"/>
  <c r="X3774" i="2"/>
  <c r="Y3774" i="2"/>
  <c r="X3775" i="2"/>
  <c r="Y3775" i="2"/>
  <c r="X3776" i="2"/>
  <c r="Y3776" i="2"/>
  <c r="X3777" i="2"/>
  <c r="Y3777" i="2"/>
  <c r="X3778" i="2"/>
  <c r="Y3778" i="2"/>
  <c r="X3779" i="2"/>
  <c r="Y3779" i="2"/>
  <c r="X3780" i="2"/>
  <c r="Y3780" i="2"/>
  <c r="X3781" i="2"/>
  <c r="Y3781" i="2"/>
  <c r="X3782" i="2"/>
  <c r="Y3782" i="2"/>
  <c r="X3783" i="2"/>
  <c r="Y3783" i="2"/>
  <c r="X3784" i="2"/>
  <c r="Y3784" i="2"/>
  <c r="X3785" i="2"/>
  <c r="Y3785" i="2"/>
  <c r="X3786" i="2"/>
  <c r="Y3786" i="2"/>
  <c r="X3787" i="2"/>
  <c r="Y3787" i="2"/>
  <c r="X3788" i="2"/>
  <c r="Y3788" i="2"/>
  <c r="X3789" i="2"/>
  <c r="Y3789" i="2"/>
  <c r="X3790" i="2"/>
  <c r="Y3790" i="2"/>
  <c r="X3791" i="2"/>
  <c r="Y3791" i="2"/>
  <c r="X3792" i="2"/>
  <c r="Y3792" i="2"/>
  <c r="X3793" i="2"/>
  <c r="Y3793" i="2"/>
  <c r="X3794" i="2"/>
  <c r="Y3794" i="2"/>
  <c r="X3795" i="2"/>
  <c r="Y3795" i="2"/>
  <c r="X3796" i="2"/>
  <c r="Y3796" i="2"/>
  <c r="X3797" i="2"/>
  <c r="Y3797" i="2"/>
  <c r="X3798" i="2"/>
  <c r="Y3798" i="2"/>
  <c r="X3799" i="2"/>
  <c r="Y3799" i="2"/>
  <c r="X3800" i="2"/>
  <c r="Y3800" i="2"/>
  <c r="X3801" i="2"/>
  <c r="Y3801" i="2"/>
  <c r="X3802" i="2"/>
  <c r="Y3802" i="2"/>
  <c r="X3803" i="2"/>
  <c r="Y3803" i="2"/>
  <c r="X3804" i="2"/>
  <c r="Y3804" i="2"/>
  <c r="X3805" i="2"/>
  <c r="Y3805" i="2"/>
  <c r="X3806" i="2"/>
  <c r="Y3806" i="2"/>
  <c r="X3807" i="2"/>
  <c r="Y3807" i="2"/>
  <c r="X3808" i="2"/>
  <c r="Y3808" i="2"/>
  <c r="X3809" i="2"/>
  <c r="Y3809" i="2"/>
  <c r="X3810" i="2"/>
  <c r="Y3810" i="2"/>
  <c r="X3811" i="2"/>
  <c r="Y3811" i="2"/>
  <c r="X3812" i="2"/>
  <c r="Y3812" i="2"/>
  <c r="X3813" i="2"/>
  <c r="Y3813" i="2"/>
  <c r="X3814" i="2"/>
  <c r="Y3814" i="2"/>
  <c r="X3815" i="2"/>
  <c r="Y3815" i="2"/>
  <c r="X3816" i="2"/>
  <c r="Y3816" i="2"/>
  <c r="X3817" i="2"/>
  <c r="Y3817" i="2"/>
  <c r="X3818" i="2"/>
  <c r="Y3818" i="2"/>
  <c r="X3819" i="2"/>
  <c r="Y3819" i="2"/>
  <c r="X3820" i="2"/>
  <c r="Y3820" i="2"/>
  <c r="X3821" i="2"/>
  <c r="Y3821" i="2"/>
  <c r="X3822" i="2"/>
  <c r="Y3822" i="2"/>
  <c r="X3823" i="2"/>
  <c r="Y3823" i="2"/>
  <c r="X3824" i="2"/>
  <c r="Y3824" i="2"/>
  <c r="X3825" i="2"/>
  <c r="Y3825" i="2"/>
  <c r="X3826" i="2"/>
  <c r="Y3826" i="2"/>
  <c r="X3827" i="2"/>
  <c r="Y3827" i="2"/>
  <c r="X3828" i="2"/>
  <c r="Y3828" i="2"/>
  <c r="X3829" i="2"/>
  <c r="Y3829" i="2"/>
  <c r="X3830" i="2"/>
  <c r="Y3830" i="2"/>
  <c r="X3831" i="2"/>
  <c r="Y3831" i="2"/>
  <c r="X3832" i="2"/>
  <c r="Y3832" i="2"/>
  <c r="X3833" i="2"/>
  <c r="Y3833" i="2"/>
  <c r="X3834" i="2"/>
  <c r="Y3834" i="2"/>
  <c r="X3835" i="2"/>
  <c r="Y3835" i="2"/>
  <c r="X3836" i="2"/>
  <c r="Y3836" i="2"/>
  <c r="X3837" i="2"/>
  <c r="Y3837" i="2"/>
  <c r="X3838" i="2"/>
  <c r="Y3838" i="2"/>
  <c r="X3839" i="2"/>
  <c r="Y3839" i="2"/>
  <c r="X3840" i="2"/>
  <c r="Y3840" i="2"/>
  <c r="X3841" i="2"/>
  <c r="Y3841" i="2"/>
  <c r="X3842" i="2"/>
  <c r="Y3842" i="2"/>
  <c r="X3843" i="2"/>
  <c r="Y3843" i="2"/>
  <c r="X3844" i="2"/>
  <c r="Y3844" i="2"/>
  <c r="X3845" i="2"/>
  <c r="Y3845" i="2"/>
  <c r="X3846" i="2"/>
  <c r="Y3846" i="2"/>
  <c r="X3847" i="2"/>
  <c r="Y3847" i="2"/>
  <c r="X3848" i="2"/>
  <c r="Y3848" i="2"/>
  <c r="X3849" i="2"/>
  <c r="Y3849" i="2"/>
  <c r="X3850" i="2"/>
  <c r="Y3850" i="2"/>
  <c r="X3851" i="2"/>
  <c r="Y3851" i="2"/>
  <c r="X3852" i="2"/>
  <c r="Y3852" i="2"/>
  <c r="X3853" i="2"/>
  <c r="Y3853" i="2"/>
  <c r="X3854" i="2"/>
  <c r="Y3854" i="2"/>
  <c r="X3855" i="2"/>
  <c r="Y3855" i="2"/>
  <c r="X3856" i="2"/>
  <c r="Y3856" i="2"/>
  <c r="X3857" i="2"/>
  <c r="Y3857" i="2"/>
  <c r="X3858" i="2"/>
  <c r="Y3858" i="2"/>
  <c r="X3859" i="2"/>
  <c r="Y3859" i="2"/>
  <c r="X3860" i="2"/>
  <c r="Y3860" i="2"/>
  <c r="X3861" i="2"/>
  <c r="Y3861" i="2"/>
  <c r="X3862" i="2"/>
  <c r="Y3862" i="2"/>
  <c r="X3863" i="2"/>
  <c r="Y3863" i="2"/>
  <c r="X3864" i="2"/>
  <c r="Y3864" i="2"/>
  <c r="X3865" i="2"/>
  <c r="Y3865" i="2"/>
  <c r="X3866" i="2"/>
  <c r="Y3866" i="2"/>
  <c r="X3867" i="2"/>
  <c r="Y3867" i="2"/>
  <c r="X3868" i="2"/>
  <c r="Y3868" i="2"/>
  <c r="X3869" i="2"/>
  <c r="Y3869" i="2"/>
  <c r="X3870" i="2"/>
  <c r="Y3870" i="2"/>
  <c r="X3871" i="2"/>
  <c r="Y3871" i="2"/>
  <c r="X3872" i="2"/>
  <c r="Y3872" i="2"/>
  <c r="X3873" i="2"/>
  <c r="Y3873" i="2"/>
  <c r="X3874" i="2"/>
  <c r="Y3874" i="2"/>
  <c r="X3875" i="2"/>
  <c r="Y3875" i="2"/>
  <c r="X3876" i="2"/>
  <c r="Y3876" i="2"/>
  <c r="X3877" i="2"/>
  <c r="Y3877" i="2"/>
  <c r="X3878" i="2"/>
  <c r="Y3878" i="2"/>
  <c r="X3879" i="2"/>
  <c r="Y3879" i="2"/>
  <c r="X3880" i="2"/>
  <c r="Y3880" i="2"/>
  <c r="X3881" i="2"/>
  <c r="Y3881" i="2"/>
  <c r="X3882" i="2"/>
  <c r="Y3882" i="2"/>
  <c r="X3883" i="2"/>
  <c r="Y3883" i="2"/>
  <c r="X3884" i="2"/>
  <c r="Y3884" i="2"/>
  <c r="X3885" i="2"/>
  <c r="Y3885" i="2"/>
  <c r="X3886" i="2"/>
  <c r="Y3886" i="2"/>
  <c r="X3887" i="2"/>
  <c r="Y3887" i="2"/>
  <c r="X3888" i="2"/>
  <c r="Y3888" i="2"/>
  <c r="X3889" i="2"/>
  <c r="Y3889" i="2"/>
  <c r="X3890" i="2"/>
  <c r="Y3890" i="2"/>
  <c r="X3891" i="2"/>
  <c r="Y3891" i="2"/>
  <c r="X3892" i="2"/>
  <c r="Y3892" i="2"/>
  <c r="X3893" i="2"/>
  <c r="Y3893" i="2"/>
  <c r="X3894" i="2"/>
  <c r="Y3894" i="2"/>
  <c r="X3895" i="2"/>
  <c r="Y3895" i="2"/>
  <c r="X3896" i="2"/>
  <c r="Y3896" i="2"/>
  <c r="X3897" i="2"/>
  <c r="Y3897" i="2"/>
  <c r="X3898" i="2"/>
  <c r="Y3898" i="2"/>
  <c r="X3899" i="2"/>
  <c r="Y3899" i="2"/>
  <c r="X3900" i="2"/>
  <c r="Y3900" i="2"/>
  <c r="X3901" i="2"/>
  <c r="Y3901" i="2"/>
  <c r="X3902" i="2"/>
  <c r="Y3902" i="2"/>
  <c r="X3903" i="2"/>
  <c r="Y3903" i="2"/>
  <c r="X3904" i="2"/>
  <c r="Y3904" i="2"/>
  <c r="X3905" i="2"/>
  <c r="Y3905" i="2"/>
  <c r="X3906" i="2"/>
  <c r="Y3906" i="2"/>
  <c r="X3907" i="2"/>
  <c r="Y3907" i="2"/>
  <c r="X3908" i="2"/>
  <c r="Y3908" i="2"/>
  <c r="X3909" i="2"/>
  <c r="Y3909" i="2"/>
  <c r="X3910" i="2"/>
  <c r="Y3910" i="2"/>
  <c r="X3911" i="2"/>
  <c r="Y3911" i="2"/>
  <c r="X3912" i="2"/>
  <c r="Y3912" i="2"/>
  <c r="X3913" i="2"/>
  <c r="Y3913" i="2"/>
  <c r="X3914" i="2"/>
  <c r="Y3914" i="2"/>
  <c r="X3915" i="2"/>
  <c r="Y3915" i="2"/>
  <c r="X3916" i="2"/>
  <c r="Y3916" i="2"/>
  <c r="X3917" i="2"/>
  <c r="Y3917" i="2"/>
  <c r="X3918" i="2"/>
  <c r="Y3918" i="2"/>
  <c r="X3919" i="2"/>
  <c r="Y3919" i="2"/>
  <c r="X3920" i="2"/>
  <c r="Y3920" i="2"/>
  <c r="X3921" i="2"/>
  <c r="Y3921" i="2"/>
  <c r="X3922" i="2"/>
  <c r="Y3922" i="2"/>
  <c r="X3923" i="2"/>
  <c r="Y3923" i="2"/>
  <c r="X3924" i="2"/>
  <c r="Y3924" i="2"/>
  <c r="X3925" i="2"/>
  <c r="Y3925" i="2"/>
  <c r="X3926" i="2"/>
  <c r="Y3926" i="2"/>
  <c r="X3927" i="2"/>
  <c r="Y3927" i="2"/>
  <c r="X3928" i="2"/>
  <c r="Y3928" i="2"/>
  <c r="X3929" i="2"/>
  <c r="Y3929" i="2"/>
  <c r="X3930" i="2"/>
  <c r="Y3930" i="2"/>
  <c r="X3931" i="2"/>
  <c r="Y3931" i="2"/>
  <c r="X3932" i="2"/>
  <c r="Y3932" i="2"/>
  <c r="X3933" i="2"/>
  <c r="Y3933" i="2"/>
  <c r="X3934" i="2"/>
  <c r="Y3934" i="2"/>
  <c r="X3935" i="2"/>
  <c r="Y3935" i="2"/>
  <c r="X3936" i="2"/>
  <c r="Y3936" i="2"/>
  <c r="X3937" i="2"/>
  <c r="Y3937" i="2"/>
  <c r="X3938" i="2"/>
  <c r="Y3938" i="2"/>
  <c r="X3939" i="2"/>
  <c r="Y3939" i="2"/>
  <c r="X3940" i="2"/>
  <c r="Y3940" i="2"/>
  <c r="X3941" i="2"/>
  <c r="Y3941" i="2"/>
  <c r="X3942" i="2"/>
  <c r="Y3942" i="2"/>
  <c r="X3943" i="2"/>
  <c r="Y3943" i="2"/>
  <c r="X3944" i="2"/>
  <c r="Y3944" i="2"/>
  <c r="X3945" i="2"/>
  <c r="Y3945" i="2"/>
  <c r="X3946" i="2"/>
  <c r="Y3946" i="2"/>
  <c r="X3947" i="2"/>
  <c r="Y3947" i="2"/>
  <c r="X3948" i="2"/>
  <c r="Y3948" i="2"/>
  <c r="X3949" i="2"/>
  <c r="Y3949" i="2"/>
  <c r="X3950" i="2"/>
  <c r="Y3950" i="2"/>
  <c r="X3951" i="2"/>
  <c r="Y3951" i="2"/>
  <c r="X3952" i="2"/>
  <c r="Y3952" i="2"/>
  <c r="X3953" i="2"/>
  <c r="Y3953" i="2"/>
  <c r="X3954" i="2"/>
  <c r="Y3954" i="2"/>
  <c r="X3955" i="2"/>
  <c r="Y3955" i="2"/>
  <c r="X3956" i="2"/>
  <c r="Y3956" i="2"/>
  <c r="X3957" i="2"/>
  <c r="Y3957" i="2"/>
  <c r="X3958" i="2"/>
  <c r="Y3958" i="2"/>
  <c r="X3959" i="2"/>
  <c r="Y3959" i="2"/>
  <c r="X3960" i="2"/>
  <c r="Y3960" i="2"/>
  <c r="X3961" i="2"/>
  <c r="Y3961" i="2"/>
  <c r="X3962" i="2"/>
  <c r="Y3962" i="2"/>
  <c r="X3963" i="2"/>
  <c r="Y3963" i="2"/>
  <c r="X3964" i="2"/>
  <c r="Y3964" i="2"/>
  <c r="X3965" i="2"/>
  <c r="Y3965" i="2"/>
  <c r="X3966" i="2"/>
  <c r="Y3966" i="2"/>
  <c r="X3967" i="2"/>
  <c r="Y3967" i="2"/>
  <c r="X3968" i="2"/>
  <c r="Y3968" i="2"/>
  <c r="X3969" i="2"/>
  <c r="Y3969" i="2"/>
  <c r="X3970" i="2"/>
  <c r="Y3970" i="2"/>
  <c r="X3971" i="2"/>
  <c r="Y3971" i="2"/>
  <c r="X3972" i="2"/>
  <c r="Y3972" i="2"/>
  <c r="X3973" i="2"/>
  <c r="Y3973" i="2"/>
  <c r="X3974" i="2"/>
  <c r="Y3974" i="2"/>
  <c r="X3975" i="2"/>
  <c r="Y3975" i="2"/>
  <c r="X3976" i="2"/>
  <c r="Y3976" i="2"/>
  <c r="X3977" i="2"/>
  <c r="Y3977" i="2"/>
  <c r="X3978" i="2"/>
  <c r="Y3978" i="2"/>
  <c r="X3979" i="2"/>
  <c r="Y3979" i="2"/>
  <c r="X3980" i="2"/>
  <c r="Y3980" i="2"/>
  <c r="X3981" i="2"/>
  <c r="Y3981" i="2"/>
  <c r="X3982" i="2"/>
  <c r="Y3982" i="2"/>
  <c r="X3983" i="2"/>
  <c r="Y3983" i="2"/>
  <c r="X3984" i="2"/>
  <c r="Y3984" i="2"/>
  <c r="X3985" i="2"/>
  <c r="Y3985" i="2"/>
  <c r="X3986" i="2"/>
  <c r="Y3986" i="2"/>
  <c r="X3987" i="2"/>
  <c r="Y3987" i="2"/>
  <c r="X3988" i="2"/>
  <c r="Y3988" i="2"/>
  <c r="X3989" i="2"/>
  <c r="Y3989" i="2"/>
  <c r="X3990" i="2"/>
  <c r="Y3990" i="2"/>
  <c r="X3991" i="2"/>
  <c r="Y3991" i="2"/>
  <c r="X3992" i="2"/>
  <c r="Y3992" i="2"/>
  <c r="X3993" i="2"/>
  <c r="Y3993" i="2"/>
  <c r="X3994" i="2"/>
  <c r="Y3994" i="2"/>
  <c r="X3995" i="2"/>
  <c r="Y3995" i="2"/>
  <c r="X3996" i="2"/>
  <c r="Y3996" i="2"/>
  <c r="X3997" i="2"/>
  <c r="Y3997" i="2"/>
  <c r="X3998" i="2"/>
  <c r="Y3998" i="2"/>
  <c r="X3999" i="2"/>
  <c r="Y3999" i="2"/>
  <c r="X4000" i="2"/>
  <c r="Y4000" i="2"/>
  <c r="X4001" i="2"/>
  <c r="Y4001" i="2"/>
  <c r="X4002" i="2"/>
  <c r="Y4002" i="2"/>
  <c r="X4003" i="2"/>
  <c r="Y4003" i="2"/>
  <c r="X4004" i="2"/>
  <c r="Y4004" i="2"/>
  <c r="X4005" i="2"/>
  <c r="Y4005" i="2"/>
  <c r="X4006" i="2"/>
  <c r="Y4006" i="2"/>
  <c r="X4007" i="2"/>
  <c r="Y4007" i="2"/>
  <c r="X4008" i="2"/>
  <c r="Y4008" i="2"/>
  <c r="X4009" i="2"/>
  <c r="Y4009" i="2"/>
  <c r="X4010" i="2"/>
  <c r="Y4010" i="2"/>
  <c r="X4011" i="2"/>
  <c r="Y4011" i="2"/>
  <c r="X4012" i="2"/>
  <c r="Y4012" i="2"/>
  <c r="X4013" i="2"/>
  <c r="Y4013" i="2"/>
  <c r="X4014" i="2"/>
  <c r="Y4014" i="2"/>
  <c r="X4015" i="2"/>
  <c r="Y4015" i="2"/>
  <c r="X4016" i="2"/>
  <c r="Y4016" i="2"/>
  <c r="X4017" i="2"/>
  <c r="Y4017" i="2"/>
  <c r="X4018" i="2"/>
  <c r="Y4018" i="2"/>
  <c r="X4019" i="2"/>
  <c r="Y4019" i="2"/>
  <c r="X4020" i="2"/>
  <c r="Y4020" i="2"/>
  <c r="X4021" i="2"/>
  <c r="Y4021" i="2"/>
  <c r="X4022" i="2"/>
  <c r="Y4022" i="2"/>
  <c r="X4023" i="2"/>
  <c r="Y4023" i="2"/>
  <c r="X4024" i="2"/>
  <c r="Y4024" i="2"/>
  <c r="X4025" i="2"/>
  <c r="Y4025" i="2"/>
  <c r="X4026" i="2"/>
  <c r="Y4026" i="2"/>
  <c r="X4027" i="2"/>
  <c r="Y4027" i="2"/>
  <c r="X4028" i="2"/>
  <c r="Y4028" i="2"/>
  <c r="X4029" i="2"/>
  <c r="Y4029" i="2"/>
  <c r="X4030" i="2"/>
  <c r="Y4030" i="2"/>
  <c r="X4031" i="2"/>
  <c r="Y4031" i="2"/>
  <c r="X4032" i="2"/>
  <c r="Y4032" i="2"/>
  <c r="X4033" i="2"/>
  <c r="Y4033" i="2"/>
  <c r="X4034" i="2"/>
  <c r="Y4034" i="2"/>
  <c r="X4035" i="2"/>
  <c r="Y4035" i="2"/>
  <c r="X4036" i="2"/>
  <c r="Y4036" i="2"/>
  <c r="X4037" i="2"/>
  <c r="Y4037" i="2"/>
  <c r="X4038" i="2"/>
  <c r="Y4038" i="2"/>
  <c r="X4039" i="2"/>
  <c r="Y4039" i="2"/>
  <c r="X4040" i="2"/>
  <c r="Y4040" i="2"/>
  <c r="X4041" i="2"/>
  <c r="Y4041" i="2"/>
  <c r="X4042" i="2"/>
  <c r="Y4042" i="2"/>
  <c r="X4043" i="2"/>
  <c r="Y4043" i="2"/>
  <c r="X4044" i="2"/>
  <c r="Y4044" i="2"/>
  <c r="X4045" i="2"/>
  <c r="Y4045" i="2"/>
  <c r="X4046" i="2"/>
  <c r="Y4046" i="2"/>
  <c r="X4047" i="2"/>
  <c r="Y4047" i="2"/>
  <c r="X4048" i="2"/>
  <c r="Y4048" i="2"/>
  <c r="X4049" i="2"/>
  <c r="Y4049" i="2"/>
  <c r="X4050" i="2"/>
  <c r="Y4050" i="2"/>
  <c r="X4051" i="2"/>
  <c r="Y4051" i="2"/>
  <c r="X4052" i="2"/>
  <c r="Y4052" i="2"/>
  <c r="X4053" i="2"/>
  <c r="Y4053" i="2"/>
  <c r="X4054" i="2"/>
  <c r="Y4054" i="2"/>
  <c r="X4055" i="2"/>
  <c r="Y4055" i="2"/>
  <c r="X4056" i="2"/>
  <c r="Y4056" i="2"/>
  <c r="X4057" i="2"/>
  <c r="Y4057" i="2"/>
  <c r="X4058" i="2"/>
  <c r="Y4058" i="2"/>
  <c r="X4059" i="2"/>
  <c r="Y4059" i="2"/>
  <c r="X4060" i="2"/>
  <c r="Y4060" i="2"/>
  <c r="X4061" i="2"/>
  <c r="Y4061" i="2"/>
  <c r="X4062" i="2"/>
  <c r="Y4062" i="2"/>
  <c r="X4063" i="2"/>
  <c r="Y4063" i="2"/>
  <c r="X4064" i="2"/>
  <c r="Y4064" i="2"/>
  <c r="X4065" i="2"/>
  <c r="Y4065" i="2"/>
  <c r="X4066" i="2"/>
  <c r="Y4066" i="2"/>
  <c r="X4067" i="2"/>
  <c r="Y4067" i="2"/>
  <c r="X4068" i="2"/>
  <c r="Y4068" i="2"/>
  <c r="X4069" i="2"/>
  <c r="Y4069" i="2"/>
  <c r="X4070" i="2"/>
  <c r="Y4070" i="2"/>
  <c r="X4071" i="2"/>
  <c r="Y4071" i="2"/>
  <c r="X4072" i="2"/>
  <c r="Y4072" i="2"/>
  <c r="X4073" i="2"/>
  <c r="Y4073" i="2"/>
  <c r="X4074" i="2"/>
  <c r="Y4074" i="2"/>
  <c r="X4075" i="2"/>
  <c r="Y4075" i="2"/>
  <c r="X4076" i="2"/>
  <c r="Y4076" i="2"/>
  <c r="X4077" i="2"/>
  <c r="Y4077" i="2"/>
  <c r="X4078" i="2"/>
  <c r="Y4078" i="2"/>
  <c r="X4079" i="2"/>
  <c r="Y4079" i="2"/>
  <c r="X4080" i="2"/>
  <c r="Y4080" i="2"/>
  <c r="X4081" i="2"/>
  <c r="Y4081" i="2"/>
  <c r="X4082" i="2"/>
  <c r="Y4082" i="2"/>
  <c r="X4083" i="2"/>
  <c r="Y4083" i="2"/>
  <c r="X4084" i="2"/>
  <c r="Y4084" i="2"/>
  <c r="X4085" i="2"/>
  <c r="Y4085" i="2"/>
  <c r="X4086" i="2"/>
  <c r="Y4086" i="2"/>
  <c r="X4087" i="2"/>
  <c r="Y4087" i="2"/>
  <c r="X4088" i="2"/>
  <c r="Y4088" i="2"/>
  <c r="X4089" i="2"/>
  <c r="Y4089" i="2"/>
  <c r="X4090" i="2"/>
  <c r="Y4090" i="2"/>
  <c r="X4091" i="2"/>
  <c r="Y4091" i="2"/>
  <c r="X4092" i="2"/>
  <c r="Y4092" i="2"/>
  <c r="X4093" i="2"/>
  <c r="Y4093" i="2"/>
  <c r="X4094" i="2"/>
  <c r="Y4094" i="2"/>
  <c r="X4095" i="2"/>
  <c r="Y4095" i="2"/>
  <c r="X4096" i="2"/>
  <c r="Y4096" i="2"/>
  <c r="X4097" i="2"/>
  <c r="Y4097" i="2"/>
  <c r="X4098" i="2"/>
  <c r="Y4098" i="2"/>
  <c r="X4099" i="2"/>
  <c r="Y4099" i="2"/>
  <c r="X4100" i="2"/>
  <c r="Y4100" i="2"/>
  <c r="X4101" i="2"/>
  <c r="Y4101" i="2"/>
  <c r="X4102" i="2"/>
  <c r="Y4102" i="2"/>
  <c r="X4103" i="2"/>
  <c r="Y4103" i="2"/>
  <c r="X4104" i="2"/>
  <c r="Y4104" i="2"/>
  <c r="X4105" i="2"/>
  <c r="Y4105" i="2"/>
  <c r="X4106" i="2"/>
  <c r="Y4106" i="2"/>
  <c r="X4107" i="2"/>
  <c r="Y4107" i="2"/>
  <c r="X4108" i="2"/>
  <c r="Y4108" i="2"/>
  <c r="X4109" i="2"/>
  <c r="Y4109" i="2"/>
  <c r="X4110" i="2"/>
  <c r="Y4110" i="2"/>
  <c r="X4111" i="2"/>
  <c r="Y4111" i="2"/>
  <c r="X4112" i="2"/>
  <c r="Y4112" i="2"/>
  <c r="X4113" i="2"/>
  <c r="Y4113" i="2"/>
  <c r="X4114" i="2"/>
  <c r="Y4114" i="2"/>
  <c r="X4115" i="2"/>
  <c r="Y4115" i="2"/>
  <c r="X4116" i="2"/>
  <c r="Y4116" i="2"/>
  <c r="X4117" i="2"/>
  <c r="Y4117" i="2"/>
  <c r="X4118" i="2"/>
  <c r="Y4118" i="2"/>
  <c r="X4119" i="2"/>
  <c r="Y4119" i="2"/>
  <c r="X4120" i="2"/>
  <c r="Y4120" i="2"/>
  <c r="X4121" i="2"/>
  <c r="Y4121" i="2"/>
  <c r="X4122" i="2"/>
  <c r="Y4122" i="2"/>
  <c r="X4123" i="2"/>
  <c r="Y4123" i="2"/>
  <c r="X4124" i="2"/>
  <c r="Y4124" i="2"/>
  <c r="X4125" i="2"/>
  <c r="Y4125" i="2"/>
  <c r="X4126" i="2"/>
  <c r="Y4126" i="2"/>
  <c r="X4127" i="2"/>
  <c r="Y4127" i="2"/>
  <c r="X4128" i="2"/>
  <c r="Y4128" i="2"/>
  <c r="X4129" i="2"/>
  <c r="Y4129" i="2"/>
  <c r="X4130" i="2"/>
  <c r="Y4130" i="2"/>
  <c r="X4131" i="2"/>
  <c r="Y4131" i="2"/>
  <c r="X4132" i="2"/>
  <c r="Y4132" i="2"/>
  <c r="X4133" i="2"/>
  <c r="Y4133" i="2"/>
  <c r="X4134" i="2"/>
  <c r="Y4134" i="2"/>
  <c r="X4135" i="2"/>
  <c r="Y4135" i="2"/>
  <c r="X4136" i="2"/>
  <c r="Y4136" i="2"/>
  <c r="X4137" i="2"/>
  <c r="Y4137" i="2"/>
  <c r="X4138" i="2"/>
  <c r="Y4138" i="2"/>
  <c r="X4139" i="2"/>
  <c r="Y4139" i="2"/>
  <c r="X4140" i="2"/>
  <c r="Y4140" i="2"/>
  <c r="X4141" i="2"/>
  <c r="Y4141" i="2"/>
  <c r="X4142" i="2"/>
  <c r="Y4142" i="2"/>
  <c r="X4143" i="2"/>
  <c r="Y4143" i="2"/>
  <c r="X4144" i="2"/>
  <c r="Y4144" i="2"/>
  <c r="X4145" i="2"/>
  <c r="Y4145" i="2"/>
  <c r="X4146" i="2"/>
  <c r="Y4146" i="2"/>
  <c r="X4147" i="2"/>
  <c r="Y4147" i="2"/>
  <c r="X4148" i="2"/>
  <c r="Y4148" i="2"/>
  <c r="X4149" i="2"/>
  <c r="Y4149" i="2"/>
  <c r="X4150" i="2"/>
  <c r="Y4150" i="2"/>
  <c r="X4151" i="2"/>
  <c r="Y4151" i="2"/>
  <c r="X4152" i="2"/>
  <c r="Y4152" i="2"/>
  <c r="X4153" i="2"/>
  <c r="Y4153" i="2"/>
  <c r="X4154" i="2"/>
  <c r="Y4154" i="2"/>
  <c r="X4155" i="2"/>
  <c r="Y4155" i="2"/>
  <c r="X4156" i="2"/>
  <c r="Y4156" i="2"/>
  <c r="X4157" i="2"/>
  <c r="Y4157" i="2"/>
  <c r="X4158" i="2"/>
  <c r="Y4158" i="2"/>
  <c r="X4159" i="2"/>
  <c r="Y4159" i="2"/>
  <c r="X4160" i="2"/>
  <c r="Y4160" i="2"/>
  <c r="X4161" i="2"/>
  <c r="Y4161" i="2"/>
  <c r="X4162" i="2"/>
  <c r="Y4162" i="2"/>
  <c r="X4163" i="2"/>
  <c r="Y4163" i="2"/>
  <c r="X4164" i="2"/>
  <c r="Y4164" i="2"/>
  <c r="X4165" i="2"/>
  <c r="Y4165" i="2"/>
  <c r="X4166" i="2"/>
  <c r="Y4166" i="2"/>
  <c r="X4167" i="2"/>
  <c r="Y4167" i="2"/>
  <c r="X4168" i="2"/>
  <c r="Y4168" i="2"/>
  <c r="X4169" i="2"/>
  <c r="Y4169" i="2"/>
  <c r="X4170" i="2"/>
  <c r="Y4170" i="2"/>
  <c r="X4171" i="2"/>
  <c r="Y4171" i="2"/>
  <c r="X4172" i="2"/>
  <c r="Y4172" i="2"/>
  <c r="X4173" i="2"/>
  <c r="Y4173" i="2"/>
  <c r="X4174" i="2"/>
  <c r="Y4174" i="2"/>
  <c r="X4175" i="2"/>
  <c r="Y4175" i="2"/>
  <c r="X4176" i="2"/>
  <c r="Y4176" i="2"/>
  <c r="X4177" i="2"/>
  <c r="Y4177" i="2"/>
  <c r="X4178" i="2"/>
  <c r="Y4178" i="2"/>
  <c r="X4179" i="2"/>
  <c r="Y4179" i="2"/>
  <c r="X4180" i="2"/>
  <c r="Y4180" i="2"/>
  <c r="X4181" i="2"/>
  <c r="Y4181" i="2"/>
  <c r="X4182" i="2"/>
  <c r="Y4182" i="2"/>
  <c r="X4183" i="2"/>
  <c r="Y4183" i="2"/>
  <c r="X4184" i="2"/>
  <c r="Y4184" i="2"/>
  <c r="X4185" i="2"/>
  <c r="Y4185" i="2"/>
  <c r="X4186" i="2"/>
  <c r="Y4186" i="2"/>
  <c r="X4187" i="2"/>
  <c r="Y4187" i="2"/>
  <c r="X4188" i="2"/>
  <c r="Y4188" i="2"/>
  <c r="X4189" i="2"/>
  <c r="Y4189" i="2"/>
  <c r="X4190" i="2"/>
  <c r="Y4190" i="2"/>
  <c r="X4191" i="2"/>
  <c r="Y4191" i="2"/>
  <c r="X4192" i="2"/>
  <c r="Y4192" i="2"/>
  <c r="X4193" i="2"/>
  <c r="Y4193" i="2"/>
  <c r="X4194" i="2"/>
  <c r="Y4194" i="2"/>
  <c r="X4195" i="2"/>
  <c r="Y4195" i="2"/>
  <c r="X4196" i="2"/>
  <c r="Y4196" i="2"/>
  <c r="X4197" i="2"/>
  <c r="Y4197" i="2"/>
  <c r="X4198" i="2"/>
  <c r="Y4198" i="2"/>
  <c r="X4199" i="2"/>
  <c r="Y4199" i="2"/>
  <c r="X4200" i="2"/>
  <c r="Y4200" i="2"/>
  <c r="X4201" i="2"/>
  <c r="Y4201" i="2"/>
  <c r="X4202" i="2"/>
  <c r="Y4202" i="2"/>
  <c r="X4203" i="2"/>
  <c r="Y4203" i="2"/>
  <c r="X4204" i="2"/>
  <c r="Y4204" i="2"/>
  <c r="X4205" i="2"/>
  <c r="Y4205" i="2"/>
  <c r="X4206" i="2"/>
  <c r="Y4206" i="2"/>
  <c r="X4207" i="2"/>
  <c r="Y4207" i="2"/>
  <c r="X4208" i="2"/>
  <c r="Y4208" i="2"/>
  <c r="X4209" i="2"/>
  <c r="Y4209" i="2"/>
  <c r="X4210" i="2"/>
  <c r="Y4210" i="2"/>
  <c r="X4211" i="2"/>
  <c r="Y4211" i="2"/>
  <c r="X4212" i="2"/>
  <c r="Y4212" i="2"/>
  <c r="X4213" i="2"/>
  <c r="Y4213" i="2"/>
  <c r="X4214" i="2"/>
  <c r="Y4214" i="2"/>
  <c r="X4215" i="2"/>
  <c r="Y4215" i="2"/>
  <c r="X4216" i="2"/>
  <c r="Y4216" i="2"/>
  <c r="X4217" i="2"/>
  <c r="Y4217" i="2"/>
  <c r="X4218" i="2"/>
  <c r="Y4218" i="2"/>
  <c r="X4219" i="2"/>
  <c r="Y4219" i="2"/>
  <c r="X4220" i="2"/>
  <c r="Y4220" i="2"/>
  <c r="X4221" i="2"/>
  <c r="Y4221" i="2"/>
  <c r="X4222" i="2"/>
  <c r="Y4222" i="2"/>
  <c r="X4223" i="2"/>
  <c r="Y4223" i="2"/>
  <c r="X4224" i="2"/>
  <c r="Y4224" i="2"/>
  <c r="X4225" i="2"/>
  <c r="Y4225" i="2"/>
  <c r="X4226" i="2"/>
  <c r="Y4226" i="2"/>
  <c r="X4227" i="2"/>
  <c r="Y4227" i="2"/>
  <c r="X4228" i="2"/>
  <c r="Y4228" i="2"/>
  <c r="X4229" i="2"/>
  <c r="Y4229" i="2"/>
  <c r="X4230" i="2"/>
  <c r="Y4230" i="2"/>
  <c r="X4231" i="2"/>
  <c r="Y4231" i="2"/>
  <c r="X4232" i="2"/>
  <c r="Y4232" i="2"/>
  <c r="X4233" i="2"/>
  <c r="Y4233" i="2"/>
  <c r="X4234" i="2"/>
  <c r="Y4234" i="2"/>
  <c r="X4235" i="2"/>
  <c r="Y4235" i="2"/>
  <c r="X4236" i="2"/>
  <c r="Y4236" i="2"/>
  <c r="X4237" i="2"/>
  <c r="Y4237" i="2"/>
  <c r="X4238" i="2"/>
  <c r="Y4238" i="2"/>
  <c r="X4239" i="2"/>
  <c r="Y4239" i="2"/>
  <c r="X4240" i="2"/>
  <c r="Y4240" i="2"/>
  <c r="X4241" i="2"/>
  <c r="Y4241" i="2"/>
  <c r="X4242" i="2"/>
  <c r="Y4242" i="2"/>
  <c r="X4243" i="2"/>
  <c r="Y4243" i="2"/>
  <c r="X4244" i="2"/>
  <c r="Y4244" i="2"/>
  <c r="X4245" i="2"/>
  <c r="Y4245" i="2"/>
  <c r="X4246" i="2"/>
  <c r="Y4246" i="2"/>
  <c r="X4247" i="2"/>
  <c r="Y4247" i="2"/>
  <c r="X4248" i="2"/>
  <c r="Y4248" i="2"/>
  <c r="X4249" i="2"/>
  <c r="Y4249" i="2"/>
  <c r="X4250" i="2"/>
  <c r="Y4250" i="2"/>
  <c r="X4251" i="2"/>
  <c r="Y4251" i="2"/>
  <c r="X4252" i="2"/>
  <c r="Y4252" i="2"/>
  <c r="X4253" i="2"/>
  <c r="Y4253" i="2"/>
  <c r="X4254" i="2"/>
  <c r="Y4254" i="2"/>
  <c r="X4255" i="2"/>
  <c r="Y4255" i="2"/>
  <c r="X4256" i="2"/>
  <c r="Y4256" i="2"/>
  <c r="X4257" i="2"/>
  <c r="Y4257" i="2"/>
  <c r="X4258" i="2"/>
  <c r="Y4258" i="2"/>
  <c r="X4259" i="2"/>
  <c r="Y4259" i="2"/>
  <c r="X4260" i="2"/>
  <c r="Y4260" i="2"/>
  <c r="X4261" i="2"/>
  <c r="Y4261" i="2"/>
  <c r="X4262" i="2"/>
  <c r="Y4262" i="2"/>
  <c r="X4263" i="2"/>
  <c r="Y4263" i="2"/>
  <c r="X4264" i="2"/>
  <c r="Y4264" i="2"/>
  <c r="X4265" i="2"/>
  <c r="Y4265" i="2"/>
  <c r="X4266" i="2"/>
  <c r="Y4266" i="2"/>
  <c r="X4267" i="2"/>
  <c r="Y4267" i="2"/>
  <c r="X4268" i="2"/>
  <c r="Y4268" i="2"/>
  <c r="X4269" i="2"/>
  <c r="Y4269" i="2"/>
  <c r="X4270" i="2"/>
  <c r="Y4270" i="2"/>
  <c r="X4271" i="2"/>
  <c r="Y4271" i="2"/>
  <c r="X4272" i="2"/>
  <c r="Y4272" i="2"/>
  <c r="X4273" i="2"/>
  <c r="Y4273" i="2"/>
  <c r="X4274" i="2"/>
  <c r="Y4274" i="2"/>
  <c r="X4275" i="2"/>
  <c r="Y4275" i="2"/>
  <c r="X4276" i="2"/>
  <c r="Y4276" i="2"/>
  <c r="X4277" i="2"/>
  <c r="Y4277" i="2"/>
  <c r="X4278" i="2"/>
  <c r="Y4278" i="2"/>
  <c r="X4279" i="2"/>
  <c r="Y4279" i="2"/>
  <c r="X4280" i="2"/>
  <c r="Y4280" i="2"/>
  <c r="X4281" i="2"/>
  <c r="Y4281" i="2"/>
  <c r="X4282" i="2"/>
  <c r="Y4282" i="2"/>
  <c r="X4283" i="2"/>
  <c r="Y4283" i="2"/>
  <c r="X4284" i="2"/>
  <c r="Y4284" i="2"/>
  <c r="X4285" i="2"/>
  <c r="Y4285" i="2"/>
  <c r="X4286" i="2"/>
  <c r="Y4286" i="2"/>
  <c r="X4287" i="2"/>
  <c r="Y4287" i="2"/>
  <c r="X4288" i="2"/>
  <c r="Y4288" i="2"/>
  <c r="X4289" i="2"/>
  <c r="Y4289" i="2"/>
  <c r="X4290" i="2"/>
  <c r="Y4290" i="2"/>
  <c r="X4291" i="2"/>
  <c r="Y4291" i="2"/>
  <c r="X4292" i="2"/>
  <c r="Y4292" i="2"/>
  <c r="X4293" i="2"/>
  <c r="Y4293" i="2"/>
  <c r="X4294" i="2"/>
  <c r="Y4294" i="2"/>
  <c r="X4295" i="2"/>
  <c r="Y4295" i="2"/>
  <c r="X4296" i="2"/>
  <c r="Y4296" i="2"/>
  <c r="X4297" i="2"/>
  <c r="Y4297" i="2"/>
  <c r="X4298" i="2"/>
  <c r="Y4298" i="2"/>
  <c r="X4299" i="2"/>
  <c r="Y4299" i="2"/>
  <c r="X4300" i="2"/>
  <c r="Y4300" i="2"/>
  <c r="X4301" i="2"/>
  <c r="Y4301" i="2"/>
  <c r="X4302" i="2"/>
  <c r="Y4302" i="2"/>
  <c r="X4303" i="2"/>
  <c r="Y4303" i="2"/>
  <c r="X4304" i="2"/>
  <c r="Y4304" i="2"/>
  <c r="X4305" i="2"/>
  <c r="Y4305" i="2"/>
  <c r="X4306" i="2"/>
  <c r="Y4306" i="2"/>
  <c r="X4307" i="2"/>
  <c r="Y4307" i="2"/>
  <c r="X4308" i="2"/>
  <c r="Y4308" i="2"/>
  <c r="X4309" i="2"/>
  <c r="Y4309" i="2"/>
  <c r="X4310" i="2"/>
  <c r="Y4310" i="2"/>
  <c r="X4311" i="2"/>
  <c r="Y4311" i="2"/>
  <c r="X4312" i="2"/>
  <c r="Y4312" i="2"/>
  <c r="X4313" i="2"/>
  <c r="Y4313" i="2"/>
  <c r="X4314" i="2"/>
  <c r="Y4314" i="2"/>
  <c r="X4315" i="2"/>
  <c r="Y4315" i="2"/>
  <c r="X4316" i="2"/>
  <c r="Y4316" i="2"/>
  <c r="X4317" i="2"/>
  <c r="Y4317" i="2"/>
  <c r="X4318" i="2"/>
  <c r="Y4318" i="2"/>
  <c r="X4319" i="2"/>
  <c r="Y4319" i="2"/>
  <c r="X4320" i="2"/>
  <c r="Y4320" i="2"/>
  <c r="X4321" i="2"/>
  <c r="Y4321" i="2"/>
  <c r="X4322" i="2"/>
  <c r="Y4322" i="2"/>
  <c r="X4323" i="2"/>
  <c r="Y4323" i="2"/>
  <c r="X4324" i="2"/>
  <c r="Y4324" i="2"/>
  <c r="X4325" i="2"/>
  <c r="Y4325" i="2"/>
  <c r="X4326" i="2"/>
  <c r="Y4326" i="2"/>
  <c r="X4327" i="2"/>
  <c r="Y4327" i="2"/>
  <c r="X4328" i="2"/>
  <c r="Y4328" i="2"/>
  <c r="X4329" i="2"/>
  <c r="Y4329" i="2"/>
  <c r="X4330" i="2"/>
  <c r="Y4330" i="2"/>
  <c r="X4331" i="2"/>
  <c r="Y4331" i="2"/>
  <c r="X4332" i="2"/>
  <c r="Y4332" i="2"/>
  <c r="X4333" i="2"/>
  <c r="Y4333" i="2"/>
  <c r="X4334" i="2"/>
  <c r="Y4334" i="2"/>
  <c r="X4335" i="2"/>
  <c r="Y4335" i="2"/>
  <c r="X4336" i="2"/>
  <c r="Y4336" i="2"/>
  <c r="X4337" i="2"/>
  <c r="Y4337" i="2"/>
  <c r="X4338" i="2"/>
  <c r="Y4338" i="2"/>
  <c r="X4339" i="2"/>
  <c r="Y4339" i="2"/>
  <c r="X4340" i="2"/>
  <c r="Y4340" i="2"/>
  <c r="X4341" i="2"/>
  <c r="Y4341" i="2"/>
  <c r="X4342" i="2"/>
  <c r="Y4342" i="2"/>
  <c r="X4343" i="2"/>
  <c r="Y4343" i="2"/>
  <c r="X4344" i="2"/>
  <c r="Y4344" i="2"/>
  <c r="X4345" i="2"/>
  <c r="Y4345" i="2"/>
  <c r="X4346" i="2"/>
  <c r="Y4346" i="2"/>
  <c r="X4347" i="2"/>
  <c r="Y4347" i="2"/>
  <c r="X4348" i="2"/>
  <c r="Y4348" i="2"/>
  <c r="X4349" i="2"/>
  <c r="Y4349" i="2"/>
  <c r="X4350" i="2"/>
  <c r="Y4350" i="2"/>
  <c r="X4351" i="2"/>
  <c r="Y4351" i="2"/>
  <c r="X4352" i="2"/>
  <c r="Y4352" i="2"/>
  <c r="X4353" i="2"/>
  <c r="Y4353" i="2"/>
  <c r="X4354" i="2"/>
  <c r="Y4354" i="2"/>
  <c r="X4355" i="2"/>
  <c r="Y4355" i="2"/>
  <c r="X4356" i="2"/>
  <c r="Y4356" i="2"/>
  <c r="X4357" i="2"/>
  <c r="Y4357" i="2"/>
  <c r="X4358" i="2"/>
  <c r="Y4358" i="2"/>
  <c r="X4359" i="2"/>
  <c r="Y4359" i="2"/>
  <c r="X4360" i="2"/>
  <c r="Y4360" i="2"/>
  <c r="X4361" i="2"/>
  <c r="Y4361" i="2"/>
  <c r="X4362" i="2"/>
  <c r="Y4362" i="2"/>
  <c r="X4363" i="2"/>
  <c r="Y4363" i="2"/>
  <c r="X4364" i="2"/>
  <c r="Y4364" i="2"/>
  <c r="X4365" i="2"/>
  <c r="Y4365" i="2"/>
  <c r="X4366" i="2"/>
  <c r="Y4366" i="2"/>
  <c r="X4367" i="2"/>
  <c r="Y4367" i="2"/>
  <c r="X4368" i="2"/>
  <c r="Y4368" i="2"/>
  <c r="X4369" i="2"/>
  <c r="Y4369" i="2"/>
  <c r="X4370" i="2"/>
  <c r="Y4370" i="2"/>
  <c r="X4371" i="2"/>
  <c r="Y4371" i="2"/>
  <c r="X4372" i="2"/>
  <c r="Y4372" i="2"/>
  <c r="X4373" i="2"/>
  <c r="Y4373" i="2"/>
  <c r="X4374" i="2"/>
  <c r="Y4374" i="2"/>
  <c r="X4375" i="2"/>
  <c r="Y4375" i="2"/>
  <c r="X4376" i="2"/>
  <c r="Y4376" i="2"/>
  <c r="X4377" i="2"/>
  <c r="Y4377" i="2"/>
  <c r="X4378" i="2"/>
  <c r="Y4378" i="2"/>
  <c r="X4379" i="2"/>
  <c r="Y4379" i="2"/>
  <c r="X4380" i="2"/>
  <c r="Y4380" i="2"/>
  <c r="X4381" i="2"/>
  <c r="Y4381" i="2"/>
  <c r="X4382" i="2"/>
  <c r="Y4382" i="2"/>
  <c r="X4383" i="2"/>
  <c r="Y4383" i="2"/>
  <c r="X4384" i="2"/>
  <c r="Y4384" i="2"/>
  <c r="X4385" i="2"/>
  <c r="Y4385" i="2"/>
  <c r="X4386" i="2"/>
  <c r="Y4386" i="2"/>
  <c r="X4387" i="2"/>
  <c r="Y4387" i="2"/>
  <c r="X4388" i="2"/>
  <c r="Y4388" i="2"/>
  <c r="X4389" i="2"/>
  <c r="Y4389" i="2"/>
  <c r="X4390" i="2"/>
  <c r="Y4390" i="2"/>
  <c r="X4391" i="2"/>
  <c r="Y4391" i="2"/>
  <c r="X4392" i="2"/>
  <c r="Y4392" i="2"/>
  <c r="X4393" i="2"/>
  <c r="Y4393" i="2"/>
  <c r="X4394" i="2"/>
  <c r="Y4394" i="2"/>
  <c r="X4395" i="2"/>
  <c r="Y4395" i="2"/>
  <c r="X4396" i="2"/>
  <c r="Y4396" i="2"/>
  <c r="X4397" i="2"/>
  <c r="Y4397" i="2"/>
  <c r="X4398" i="2"/>
  <c r="Y4398" i="2"/>
  <c r="X4399" i="2"/>
  <c r="Y4399" i="2"/>
  <c r="X4400" i="2"/>
  <c r="Y4400" i="2"/>
  <c r="X4401" i="2"/>
  <c r="Y4401" i="2"/>
  <c r="X4402" i="2"/>
  <c r="Y4402" i="2"/>
  <c r="X4403" i="2"/>
  <c r="Y4403" i="2"/>
  <c r="X4404" i="2"/>
  <c r="Y4404" i="2"/>
  <c r="X4405" i="2"/>
  <c r="Y4405" i="2"/>
  <c r="X4406" i="2"/>
  <c r="Y4406" i="2"/>
  <c r="X4407" i="2"/>
  <c r="Y4407" i="2"/>
  <c r="X4408" i="2"/>
  <c r="Y4408" i="2"/>
  <c r="X4409" i="2"/>
  <c r="Y4409" i="2"/>
  <c r="X4410" i="2"/>
  <c r="Y4410" i="2"/>
  <c r="X4411" i="2"/>
  <c r="Y4411" i="2"/>
  <c r="X4412" i="2"/>
  <c r="Y4412" i="2"/>
  <c r="X4413" i="2"/>
  <c r="Y4413" i="2"/>
  <c r="X4414" i="2"/>
  <c r="Y4414" i="2"/>
  <c r="X4415" i="2"/>
  <c r="Y4415" i="2"/>
  <c r="X4416" i="2"/>
  <c r="Y4416" i="2"/>
  <c r="X4417" i="2"/>
  <c r="Y4417" i="2"/>
  <c r="X4418" i="2"/>
  <c r="Y4418" i="2"/>
  <c r="X4419" i="2"/>
  <c r="Y4419" i="2"/>
  <c r="X4420" i="2"/>
  <c r="Y4420" i="2"/>
  <c r="X4421" i="2"/>
  <c r="Y4421" i="2"/>
  <c r="X4422" i="2"/>
  <c r="Y4422" i="2"/>
  <c r="X4423" i="2"/>
  <c r="Y4423" i="2"/>
  <c r="X4424" i="2"/>
  <c r="Y4424" i="2"/>
  <c r="X4425" i="2"/>
  <c r="Y4425" i="2"/>
  <c r="X4426" i="2"/>
  <c r="Y4426" i="2"/>
  <c r="X4427" i="2"/>
  <c r="Y4427" i="2"/>
  <c r="X4428" i="2"/>
  <c r="Y4428" i="2"/>
  <c r="X4429" i="2"/>
  <c r="Y4429" i="2"/>
  <c r="X4430" i="2"/>
  <c r="Y4430" i="2"/>
  <c r="X4431" i="2"/>
  <c r="Y4431" i="2"/>
  <c r="X4432" i="2"/>
  <c r="Y4432" i="2"/>
  <c r="X4433" i="2"/>
  <c r="Y4433" i="2"/>
  <c r="X4434" i="2"/>
  <c r="Y4434" i="2"/>
  <c r="X4435" i="2"/>
  <c r="Y4435" i="2"/>
  <c r="X4436" i="2"/>
  <c r="Y4436" i="2"/>
  <c r="X4437" i="2"/>
  <c r="Y4437" i="2"/>
  <c r="X4438" i="2"/>
  <c r="Y4438" i="2"/>
  <c r="X4439" i="2"/>
  <c r="Y4439" i="2"/>
  <c r="X4440" i="2"/>
  <c r="Y4440" i="2"/>
  <c r="X4441" i="2"/>
  <c r="Y4441" i="2"/>
  <c r="X4442" i="2"/>
  <c r="Y4442" i="2"/>
  <c r="X4443" i="2"/>
  <c r="Y4443" i="2"/>
  <c r="X4444" i="2"/>
  <c r="Y4444" i="2"/>
  <c r="X4445" i="2"/>
  <c r="Y4445" i="2"/>
  <c r="X4446" i="2"/>
  <c r="Y4446" i="2"/>
  <c r="X4447" i="2"/>
  <c r="Y4447" i="2"/>
  <c r="X4448" i="2"/>
  <c r="Y4448" i="2"/>
  <c r="X4449" i="2"/>
  <c r="Y4449" i="2"/>
  <c r="X4450" i="2"/>
  <c r="Y4450" i="2"/>
  <c r="X4451" i="2"/>
  <c r="Y4451" i="2"/>
  <c r="X4452" i="2"/>
  <c r="Y4452" i="2"/>
  <c r="X4453" i="2"/>
  <c r="Y4453" i="2"/>
  <c r="X4454" i="2"/>
  <c r="Y4454" i="2"/>
  <c r="X4455" i="2"/>
  <c r="Y4455" i="2"/>
  <c r="X4456" i="2"/>
  <c r="Y4456" i="2"/>
  <c r="X4457" i="2"/>
  <c r="Y4457" i="2"/>
  <c r="X4458" i="2"/>
  <c r="Y4458" i="2"/>
  <c r="X4459" i="2"/>
  <c r="Y4459" i="2"/>
  <c r="X4460" i="2"/>
  <c r="Y4460" i="2"/>
  <c r="X4461" i="2"/>
  <c r="Y4461" i="2"/>
  <c r="X4462" i="2"/>
  <c r="Y4462" i="2"/>
  <c r="X4463" i="2"/>
  <c r="Y4463" i="2"/>
  <c r="X4464" i="2"/>
  <c r="Y4464" i="2"/>
  <c r="X4465" i="2"/>
  <c r="Y4465" i="2"/>
  <c r="X4466" i="2"/>
  <c r="Y4466" i="2"/>
  <c r="X4467" i="2"/>
  <c r="Y4467" i="2"/>
  <c r="X4468" i="2"/>
  <c r="Y4468" i="2"/>
  <c r="X4469" i="2"/>
  <c r="Y4469" i="2"/>
  <c r="X4470" i="2"/>
  <c r="Y4470" i="2"/>
  <c r="X4471" i="2"/>
  <c r="Y4471" i="2"/>
  <c r="X4472" i="2"/>
  <c r="Y4472" i="2"/>
  <c r="X4473" i="2"/>
  <c r="Y4473" i="2"/>
  <c r="X4474" i="2"/>
  <c r="Y4474" i="2"/>
  <c r="X4475" i="2"/>
  <c r="Y4475" i="2"/>
  <c r="X4476" i="2"/>
  <c r="Y4476" i="2"/>
  <c r="X4477" i="2"/>
  <c r="Y4477" i="2"/>
  <c r="X4478" i="2"/>
  <c r="Y4478" i="2"/>
  <c r="X4479" i="2"/>
  <c r="Y4479" i="2"/>
  <c r="X4480" i="2"/>
  <c r="Y4480" i="2"/>
  <c r="X4481" i="2"/>
  <c r="Y4481" i="2"/>
  <c r="X4482" i="2"/>
  <c r="Y4482" i="2"/>
  <c r="X4483" i="2"/>
  <c r="Y4483" i="2"/>
  <c r="X4484" i="2"/>
  <c r="Y4484" i="2"/>
  <c r="X4485" i="2"/>
  <c r="Y4485" i="2"/>
  <c r="X4486" i="2"/>
  <c r="Y4486" i="2"/>
  <c r="X4487" i="2"/>
  <c r="Y4487" i="2"/>
  <c r="X4488" i="2"/>
  <c r="Y4488" i="2"/>
  <c r="X4489" i="2"/>
  <c r="Y4489" i="2"/>
  <c r="X4490" i="2"/>
  <c r="Y4490" i="2"/>
  <c r="X4491" i="2"/>
  <c r="Y4491" i="2"/>
  <c r="X4492" i="2"/>
  <c r="Y4492" i="2"/>
  <c r="X4493" i="2"/>
  <c r="Y4493" i="2"/>
  <c r="X4494" i="2"/>
  <c r="Y4494" i="2"/>
  <c r="X4495" i="2"/>
  <c r="Y4495" i="2"/>
  <c r="X4496" i="2"/>
  <c r="Y4496" i="2"/>
  <c r="X4497" i="2"/>
  <c r="Y4497" i="2"/>
  <c r="X4498" i="2"/>
  <c r="Y4498" i="2"/>
  <c r="X4499" i="2"/>
  <c r="Y4499" i="2"/>
  <c r="X4500" i="2"/>
  <c r="Y4500" i="2"/>
  <c r="X4501" i="2"/>
  <c r="Y4501" i="2"/>
  <c r="X4502" i="2"/>
  <c r="Y4502" i="2"/>
  <c r="X4503" i="2"/>
  <c r="Y4503" i="2"/>
  <c r="X4504" i="2"/>
  <c r="Y4504" i="2"/>
  <c r="X4505" i="2"/>
  <c r="Y4505" i="2"/>
  <c r="X4506" i="2"/>
  <c r="Y4506" i="2"/>
  <c r="X4507" i="2"/>
  <c r="Y4507" i="2"/>
  <c r="X4508" i="2"/>
  <c r="Y4508" i="2"/>
  <c r="X4509" i="2"/>
  <c r="Y4509" i="2"/>
  <c r="X4510" i="2"/>
  <c r="Y4510" i="2"/>
  <c r="X4511" i="2"/>
  <c r="Y4511" i="2"/>
  <c r="X4512" i="2"/>
  <c r="Y4512" i="2"/>
  <c r="X4513" i="2"/>
  <c r="Y4513" i="2"/>
  <c r="X4514" i="2"/>
  <c r="Y4514" i="2"/>
  <c r="X4515" i="2"/>
  <c r="Y4515" i="2"/>
  <c r="X4516" i="2"/>
  <c r="Y4516" i="2"/>
  <c r="X4517" i="2"/>
  <c r="Y4517" i="2"/>
  <c r="X4518" i="2"/>
  <c r="Y4518" i="2"/>
  <c r="X4519" i="2"/>
  <c r="Y4519" i="2"/>
  <c r="X4520" i="2"/>
  <c r="Y4520" i="2"/>
  <c r="X4521" i="2"/>
  <c r="Y4521" i="2"/>
  <c r="X4522" i="2"/>
  <c r="Y4522" i="2"/>
  <c r="X4523" i="2"/>
  <c r="Y4523" i="2"/>
  <c r="X4524" i="2"/>
  <c r="Y4524" i="2"/>
  <c r="X4525" i="2"/>
  <c r="Y4525" i="2"/>
  <c r="X4526" i="2"/>
  <c r="Y4526" i="2"/>
  <c r="X4527" i="2"/>
  <c r="Y4527" i="2"/>
  <c r="X4528" i="2"/>
  <c r="Y4528" i="2"/>
  <c r="X4529" i="2"/>
  <c r="Y4529" i="2"/>
  <c r="X4530" i="2"/>
  <c r="Y4530" i="2"/>
  <c r="X4531" i="2"/>
  <c r="Y4531" i="2"/>
  <c r="X4532" i="2"/>
  <c r="Y4532" i="2"/>
  <c r="X4533" i="2"/>
  <c r="Y4533" i="2"/>
  <c r="X4534" i="2"/>
  <c r="Y4534" i="2"/>
  <c r="X4535" i="2"/>
  <c r="Y4535" i="2"/>
  <c r="X4536" i="2"/>
  <c r="Y4536" i="2"/>
  <c r="X4537" i="2"/>
  <c r="Y4537" i="2"/>
  <c r="X4538" i="2"/>
  <c r="Y4538" i="2"/>
  <c r="X4539" i="2"/>
  <c r="Y4539" i="2"/>
  <c r="X4540" i="2"/>
  <c r="Y4540" i="2"/>
  <c r="X4541" i="2"/>
  <c r="Y4541" i="2"/>
  <c r="X4542" i="2"/>
  <c r="Y4542" i="2"/>
  <c r="X4543" i="2"/>
  <c r="Y4543" i="2"/>
  <c r="X4544" i="2"/>
  <c r="Y4544" i="2"/>
  <c r="X4545" i="2"/>
  <c r="Y4545" i="2"/>
  <c r="X4546" i="2"/>
  <c r="Y4546" i="2"/>
  <c r="X4547" i="2"/>
  <c r="Y4547" i="2"/>
  <c r="X4548" i="2"/>
  <c r="Y4548" i="2"/>
  <c r="X4549" i="2"/>
  <c r="Y4549" i="2"/>
  <c r="X4550" i="2"/>
  <c r="Y4550" i="2"/>
  <c r="X4551" i="2"/>
  <c r="Y4551" i="2"/>
  <c r="X4552" i="2"/>
  <c r="Y4552" i="2"/>
  <c r="X4553" i="2"/>
  <c r="Y4553" i="2"/>
  <c r="X4554" i="2"/>
  <c r="Y4554" i="2"/>
  <c r="X4555" i="2"/>
  <c r="Y4555" i="2"/>
  <c r="X4556" i="2"/>
  <c r="Y4556" i="2"/>
  <c r="X4557" i="2"/>
  <c r="Y4557" i="2"/>
  <c r="X4558" i="2"/>
  <c r="Y4558" i="2"/>
  <c r="X4559" i="2"/>
  <c r="Y4559" i="2"/>
  <c r="X4560" i="2"/>
  <c r="Y4560" i="2"/>
  <c r="X4561" i="2"/>
  <c r="Y4561" i="2"/>
  <c r="X4562" i="2"/>
  <c r="Y4562" i="2"/>
  <c r="X4563" i="2"/>
  <c r="Y4563" i="2"/>
  <c r="X4564" i="2"/>
  <c r="Y4564" i="2"/>
  <c r="X4565" i="2"/>
  <c r="Y4565" i="2"/>
  <c r="X4566" i="2"/>
  <c r="Y4566" i="2"/>
  <c r="X4567" i="2"/>
  <c r="Y4567" i="2"/>
  <c r="X4568" i="2"/>
  <c r="Y4568" i="2"/>
  <c r="X4569" i="2"/>
  <c r="Y4569" i="2"/>
  <c r="X4570" i="2"/>
  <c r="Y4570" i="2"/>
  <c r="X4571" i="2"/>
  <c r="Y4571" i="2"/>
  <c r="X4572" i="2"/>
  <c r="Y4572" i="2"/>
  <c r="X4573" i="2"/>
  <c r="Y4573" i="2"/>
  <c r="X4574" i="2"/>
  <c r="Y4574" i="2"/>
  <c r="X4575" i="2"/>
  <c r="Y4575" i="2"/>
  <c r="X4576" i="2"/>
  <c r="Y4576" i="2"/>
  <c r="X4577" i="2"/>
  <c r="Y4577" i="2"/>
  <c r="X4578" i="2"/>
  <c r="Y4578" i="2"/>
  <c r="X4579" i="2"/>
  <c r="Y4579" i="2"/>
  <c r="X4580" i="2"/>
  <c r="Y4580" i="2"/>
  <c r="X4581" i="2"/>
  <c r="Y4581" i="2"/>
  <c r="X4582" i="2"/>
  <c r="Y4582" i="2"/>
  <c r="X4583" i="2"/>
  <c r="Y4583" i="2"/>
  <c r="X4584" i="2"/>
  <c r="Y4584" i="2"/>
  <c r="X4585" i="2"/>
  <c r="Y4585" i="2"/>
  <c r="X4586" i="2"/>
  <c r="Y4586" i="2"/>
  <c r="X4587" i="2"/>
  <c r="Y4587" i="2"/>
  <c r="X4588" i="2"/>
  <c r="Y4588" i="2"/>
  <c r="X4589" i="2"/>
  <c r="Y4589" i="2"/>
  <c r="X4590" i="2"/>
  <c r="Y4590" i="2"/>
  <c r="X4591" i="2"/>
  <c r="Y4591" i="2"/>
  <c r="X4592" i="2"/>
  <c r="Y4592" i="2"/>
  <c r="X4593" i="2"/>
  <c r="Y4593" i="2"/>
  <c r="X4594" i="2"/>
  <c r="Y4594" i="2"/>
  <c r="X4595" i="2"/>
  <c r="Y4595" i="2"/>
  <c r="X4596" i="2"/>
  <c r="Y4596" i="2"/>
  <c r="X4597" i="2"/>
  <c r="Y4597" i="2"/>
  <c r="X4598" i="2"/>
  <c r="Y4598" i="2"/>
  <c r="X4599" i="2"/>
  <c r="Y4599" i="2"/>
  <c r="X4600" i="2"/>
  <c r="Y4600" i="2"/>
  <c r="X4601" i="2"/>
  <c r="Y4601" i="2"/>
  <c r="X4602" i="2"/>
  <c r="Y4602" i="2"/>
  <c r="X4603" i="2"/>
  <c r="Y4603" i="2"/>
  <c r="X4604" i="2"/>
  <c r="Y4604" i="2"/>
  <c r="X4605" i="2"/>
  <c r="Y4605" i="2"/>
  <c r="X4606" i="2"/>
  <c r="Y4606" i="2"/>
  <c r="X4607" i="2"/>
  <c r="Y4607" i="2"/>
  <c r="X4608" i="2"/>
  <c r="Y4608" i="2"/>
  <c r="X4609" i="2"/>
  <c r="Y4609" i="2"/>
  <c r="X4610" i="2"/>
  <c r="Y4610" i="2"/>
  <c r="X4611" i="2"/>
  <c r="Y4611" i="2"/>
  <c r="X4612" i="2"/>
  <c r="Y4612" i="2"/>
  <c r="X4613" i="2"/>
  <c r="Y4613" i="2"/>
  <c r="X4614" i="2"/>
  <c r="Y4614" i="2"/>
  <c r="X4615" i="2"/>
  <c r="Y4615" i="2"/>
  <c r="X4616" i="2"/>
  <c r="Y4616" i="2"/>
  <c r="X4617" i="2"/>
  <c r="Y4617" i="2"/>
  <c r="X4618" i="2"/>
  <c r="Y4618" i="2"/>
  <c r="X4619" i="2"/>
  <c r="Y4619" i="2"/>
  <c r="X4620" i="2"/>
  <c r="Y4620" i="2"/>
  <c r="X4621" i="2"/>
  <c r="Y4621" i="2"/>
  <c r="X4622" i="2"/>
  <c r="Y4622" i="2"/>
  <c r="X4623" i="2"/>
  <c r="Y4623" i="2"/>
  <c r="X4624" i="2"/>
  <c r="Y4624" i="2"/>
  <c r="X4625" i="2"/>
  <c r="Y4625" i="2"/>
  <c r="X4626" i="2"/>
  <c r="Y4626" i="2"/>
  <c r="X4627" i="2"/>
  <c r="Y4627" i="2"/>
  <c r="X4628" i="2"/>
  <c r="Y4628" i="2"/>
  <c r="X4629" i="2"/>
  <c r="Y4629" i="2"/>
  <c r="X4630" i="2"/>
  <c r="Y4630" i="2"/>
  <c r="X4631" i="2"/>
  <c r="Y4631" i="2"/>
  <c r="X4632" i="2"/>
  <c r="Y4632" i="2"/>
  <c r="X4633" i="2"/>
  <c r="Y4633" i="2"/>
  <c r="X4634" i="2"/>
  <c r="Y4634" i="2"/>
  <c r="X4635" i="2"/>
  <c r="Y4635" i="2"/>
  <c r="X4636" i="2"/>
  <c r="Y4636" i="2"/>
  <c r="X4637" i="2"/>
  <c r="Y4637" i="2"/>
  <c r="X4638" i="2"/>
  <c r="Y4638" i="2"/>
  <c r="X4639" i="2"/>
  <c r="Y4639" i="2"/>
  <c r="X4640" i="2"/>
  <c r="Y4640" i="2"/>
  <c r="X4641" i="2"/>
  <c r="Y4641" i="2"/>
  <c r="X4642" i="2"/>
  <c r="Y4642" i="2"/>
  <c r="X4643" i="2"/>
  <c r="Y4643" i="2"/>
  <c r="X4644" i="2"/>
  <c r="Y4644" i="2"/>
  <c r="X4645" i="2"/>
  <c r="Y4645" i="2"/>
  <c r="X4646" i="2"/>
  <c r="Y4646" i="2"/>
  <c r="X4647" i="2"/>
  <c r="Y4647" i="2"/>
  <c r="X4648" i="2"/>
  <c r="Y4648" i="2"/>
  <c r="X4649" i="2"/>
  <c r="Y4649" i="2"/>
  <c r="X4650" i="2"/>
  <c r="Y4650" i="2"/>
  <c r="X4651" i="2"/>
  <c r="Y4651" i="2"/>
  <c r="X4652" i="2"/>
  <c r="Y4652" i="2"/>
  <c r="X4653" i="2"/>
  <c r="Y4653" i="2"/>
  <c r="X4654" i="2"/>
  <c r="Y4654" i="2"/>
  <c r="X4655" i="2"/>
  <c r="Y4655" i="2"/>
  <c r="X4656" i="2"/>
  <c r="Y4656" i="2"/>
  <c r="X4657" i="2"/>
  <c r="Y4657" i="2"/>
  <c r="X4658" i="2"/>
  <c r="Y4658" i="2"/>
  <c r="X4659" i="2"/>
  <c r="Y4659" i="2"/>
  <c r="X4660" i="2"/>
  <c r="Y4660" i="2"/>
  <c r="X4661" i="2"/>
  <c r="Y4661" i="2"/>
  <c r="X4662" i="2"/>
  <c r="Y4662" i="2"/>
  <c r="X4663" i="2"/>
  <c r="Y4663" i="2"/>
  <c r="X4664" i="2"/>
  <c r="Y4664" i="2"/>
  <c r="X4665" i="2"/>
  <c r="Y4665" i="2"/>
  <c r="X4666" i="2"/>
  <c r="Y4666" i="2"/>
  <c r="X4667" i="2"/>
  <c r="Y4667" i="2"/>
  <c r="X4668" i="2"/>
  <c r="Y4668" i="2"/>
  <c r="X4669" i="2"/>
  <c r="Y4669" i="2"/>
  <c r="X4670" i="2"/>
  <c r="Y4670" i="2"/>
  <c r="X4671" i="2"/>
  <c r="Y4671" i="2"/>
  <c r="X4672" i="2"/>
  <c r="Y4672" i="2"/>
  <c r="X4673" i="2"/>
  <c r="Y4673" i="2"/>
  <c r="X4674" i="2"/>
  <c r="Y4674" i="2"/>
  <c r="X4675" i="2"/>
  <c r="Y4675" i="2"/>
  <c r="X4676" i="2"/>
  <c r="Y4676" i="2"/>
  <c r="X4677" i="2"/>
  <c r="Y4677" i="2"/>
  <c r="X4678" i="2"/>
  <c r="Y4678" i="2"/>
  <c r="X4679" i="2"/>
  <c r="Y4679" i="2"/>
  <c r="X4680" i="2"/>
  <c r="Y4680" i="2"/>
  <c r="X4681" i="2"/>
  <c r="Y4681" i="2"/>
  <c r="X4682" i="2"/>
  <c r="Y4682" i="2"/>
  <c r="X4683" i="2"/>
  <c r="Y4683" i="2"/>
  <c r="X4684" i="2"/>
  <c r="Y4684" i="2"/>
  <c r="X4685" i="2"/>
  <c r="Y4685" i="2"/>
  <c r="X4686" i="2"/>
  <c r="Y4686" i="2"/>
  <c r="X4687" i="2"/>
  <c r="Y4687" i="2"/>
  <c r="X4688" i="2"/>
  <c r="Y4688" i="2"/>
  <c r="X4689" i="2"/>
  <c r="Y4689" i="2"/>
  <c r="X4690" i="2"/>
  <c r="Y4690" i="2"/>
  <c r="X4691" i="2"/>
  <c r="Y4691" i="2"/>
  <c r="X4692" i="2"/>
  <c r="Y4692" i="2"/>
  <c r="X4693" i="2"/>
  <c r="Y4693" i="2"/>
  <c r="X4694" i="2"/>
  <c r="Y4694" i="2"/>
  <c r="X4695" i="2"/>
  <c r="Y4695" i="2"/>
  <c r="X4696" i="2"/>
  <c r="Y4696" i="2"/>
  <c r="X4697" i="2"/>
  <c r="Y4697" i="2"/>
  <c r="X4698" i="2"/>
  <c r="Y4698" i="2"/>
  <c r="X4699" i="2"/>
  <c r="Y4699" i="2"/>
  <c r="X4700" i="2"/>
  <c r="Y4700" i="2"/>
  <c r="X4701" i="2"/>
  <c r="Y4701" i="2"/>
  <c r="X4702" i="2"/>
  <c r="Y4702" i="2"/>
  <c r="X4703" i="2"/>
  <c r="Y4703" i="2"/>
  <c r="X4704" i="2"/>
  <c r="Y4704" i="2"/>
  <c r="X4705" i="2"/>
  <c r="Y4705" i="2"/>
  <c r="X4706" i="2"/>
  <c r="Y4706" i="2"/>
  <c r="X4707" i="2"/>
  <c r="Y4707" i="2"/>
  <c r="X4708" i="2"/>
  <c r="Y4708" i="2"/>
  <c r="X4709" i="2"/>
  <c r="Y4709" i="2"/>
  <c r="X4710" i="2"/>
  <c r="Y4710" i="2"/>
  <c r="X4711" i="2"/>
  <c r="Y4711" i="2"/>
  <c r="X4712" i="2"/>
  <c r="Y4712" i="2"/>
  <c r="X4713" i="2"/>
  <c r="Y4713" i="2"/>
  <c r="X4714" i="2"/>
  <c r="Y4714" i="2"/>
  <c r="X4715" i="2"/>
  <c r="Y4715" i="2"/>
  <c r="X4716" i="2"/>
  <c r="Y4716" i="2"/>
  <c r="X4717" i="2"/>
  <c r="Y4717" i="2"/>
  <c r="X4718" i="2"/>
  <c r="Y4718" i="2"/>
  <c r="X4719" i="2"/>
  <c r="Y4719" i="2"/>
  <c r="X4720" i="2"/>
  <c r="Y4720" i="2"/>
  <c r="X4721" i="2"/>
  <c r="Y4721" i="2"/>
  <c r="X4722" i="2"/>
  <c r="Y4722" i="2"/>
  <c r="X4723" i="2"/>
  <c r="Y4723" i="2"/>
  <c r="X4724" i="2"/>
  <c r="Y4724" i="2"/>
  <c r="X4725" i="2"/>
  <c r="Y4725" i="2"/>
  <c r="X4726" i="2"/>
  <c r="Y4726" i="2"/>
  <c r="X4727" i="2"/>
  <c r="Y4727" i="2"/>
  <c r="X4728" i="2"/>
  <c r="Y4728" i="2"/>
  <c r="X4729" i="2"/>
  <c r="Y4729" i="2"/>
  <c r="X4730" i="2"/>
  <c r="Y4730" i="2"/>
  <c r="X4731" i="2"/>
  <c r="Y4731" i="2"/>
  <c r="X4732" i="2"/>
  <c r="Y4732" i="2"/>
  <c r="X4733" i="2"/>
  <c r="Y4733" i="2"/>
  <c r="X4734" i="2"/>
  <c r="Y4734" i="2"/>
  <c r="X4735" i="2"/>
  <c r="Y4735" i="2"/>
  <c r="X4736" i="2"/>
  <c r="Y4736" i="2"/>
  <c r="X4737" i="2"/>
  <c r="Y4737" i="2"/>
  <c r="X4738" i="2"/>
  <c r="Y4738" i="2"/>
  <c r="X4739" i="2"/>
  <c r="Y4739" i="2"/>
  <c r="X4740" i="2"/>
  <c r="Y4740" i="2"/>
  <c r="X4741" i="2"/>
  <c r="Y4741" i="2"/>
  <c r="X4742" i="2"/>
  <c r="Y4742" i="2"/>
  <c r="X4743" i="2"/>
  <c r="Y4743" i="2"/>
  <c r="X4744" i="2"/>
  <c r="Y4744" i="2"/>
  <c r="X4745" i="2"/>
  <c r="Y4745" i="2"/>
  <c r="X4746" i="2"/>
  <c r="Y4746" i="2"/>
  <c r="X4747" i="2"/>
  <c r="Y4747" i="2"/>
  <c r="X4748" i="2"/>
  <c r="Y4748" i="2"/>
  <c r="X4749" i="2"/>
  <c r="Y4749" i="2"/>
  <c r="X4750" i="2"/>
  <c r="Y4750" i="2"/>
  <c r="X4751" i="2"/>
  <c r="Y4751" i="2"/>
  <c r="X4752" i="2"/>
  <c r="Y4752" i="2"/>
  <c r="X4753" i="2"/>
  <c r="Y4753" i="2"/>
  <c r="X4754" i="2"/>
  <c r="Y4754" i="2"/>
  <c r="X4755" i="2"/>
  <c r="Y4755" i="2"/>
  <c r="X4756" i="2"/>
  <c r="Y4756" i="2"/>
  <c r="X4757" i="2"/>
  <c r="Y4757" i="2"/>
  <c r="X4758" i="2"/>
  <c r="Y4758" i="2"/>
  <c r="X4759" i="2"/>
  <c r="Y4759" i="2"/>
  <c r="X4760" i="2"/>
  <c r="Y4760" i="2"/>
  <c r="X4761" i="2"/>
  <c r="Y4761" i="2"/>
  <c r="X4762" i="2"/>
  <c r="Y4762" i="2"/>
  <c r="X4763" i="2"/>
  <c r="Y4763" i="2"/>
  <c r="X4764" i="2"/>
  <c r="Y4764" i="2"/>
  <c r="X4765" i="2"/>
  <c r="Y4765" i="2"/>
  <c r="X4766" i="2"/>
  <c r="Y4766" i="2"/>
  <c r="X4767" i="2"/>
  <c r="Y4767" i="2"/>
  <c r="X4768" i="2"/>
  <c r="Y4768" i="2"/>
  <c r="X4769" i="2"/>
  <c r="Y4769" i="2"/>
  <c r="X4770" i="2"/>
  <c r="Y4770" i="2"/>
  <c r="X4771" i="2"/>
  <c r="Y4771" i="2"/>
  <c r="X4772" i="2"/>
  <c r="Y4772" i="2"/>
  <c r="X4773" i="2"/>
  <c r="Y4773" i="2"/>
  <c r="X4774" i="2"/>
  <c r="Y4774" i="2"/>
  <c r="X4775" i="2"/>
  <c r="Y4775" i="2"/>
  <c r="X4776" i="2"/>
  <c r="Y4776" i="2"/>
  <c r="X4777" i="2"/>
  <c r="Y4777" i="2"/>
  <c r="X4778" i="2"/>
  <c r="Y4778" i="2"/>
  <c r="X4779" i="2"/>
  <c r="Y4779" i="2"/>
  <c r="X4780" i="2"/>
  <c r="Y4780" i="2"/>
  <c r="X4781" i="2"/>
  <c r="Y4781" i="2"/>
  <c r="X4782" i="2"/>
  <c r="Y4782" i="2"/>
  <c r="X4783" i="2"/>
  <c r="Y4783" i="2"/>
  <c r="X4784" i="2"/>
  <c r="Y4784" i="2"/>
  <c r="X4785" i="2"/>
  <c r="Y4785" i="2"/>
  <c r="X4786" i="2"/>
  <c r="Y4786" i="2"/>
  <c r="X4787" i="2"/>
  <c r="Y4787" i="2"/>
  <c r="X4788" i="2"/>
  <c r="Y4788" i="2"/>
  <c r="X4789" i="2"/>
  <c r="Y4789" i="2"/>
  <c r="X4790" i="2"/>
  <c r="Y4790" i="2"/>
  <c r="X4791" i="2"/>
  <c r="Y4791" i="2"/>
  <c r="X4792" i="2"/>
  <c r="Y4792" i="2"/>
  <c r="X4793" i="2"/>
  <c r="Y4793" i="2"/>
  <c r="X4794" i="2"/>
  <c r="Y4794" i="2"/>
  <c r="X4795" i="2"/>
  <c r="Y4795" i="2"/>
  <c r="X4796" i="2"/>
  <c r="Y4796" i="2"/>
  <c r="X4797" i="2"/>
  <c r="Y4797" i="2"/>
  <c r="X4798" i="2"/>
  <c r="Y4798" i="2"/>
  <c r="X4799" i="2"/>
  <c r="Y4799" i="2"/>
  <c r="X4800" i="2"/>
  <c r="Y4800" i="2"/>
  <c r="X4801" i="2"/>
  <c r="Y4801" i="2"/>
  <c r="X4802" i="2"/>
  <c r="Y4802" i="2"/>
  <c r="X4803" i="2"/>
  <c r="Y4803" i="2"/>
  <c r="X4804" i="2"/>
  <c r="Y4804" i="2"/>
  <c r="X4805" i="2"/>
  <c r="Y4805" i="2"/>
  <c r="X4806" i="2"/>
  <c r="Y4806" i="2"/>
  <c r="X4807" i="2"/>
  <c r="Y4807" i="2"/>
  <c r="X4808" i="2"/>
  <c r="Y4808" i="2"/>
  <c r="X4809" i="2"/>
  <c r="Y4809" i="2"/>
  <c r="X4810" i="2"/>
  <c r="Y4810" i="2"/>
  <c r="X4811" i="2"/>
  <c r="Y4811" i="2"/>
  <c r="X4812" i="2"/>
  <c r="Y4812" i="2"/>
  <c r="X4813" i="2"/>
  <c r="Y4813" i="2"/>
  <c r="X4814" i="2"/>
  <c r="Y4814" i="2"/>
  <c r="X4815" i="2"/>
  <c r="Y4815" i="2"/>
  <c r="X4816" i="2"/>
  <c r="Y4816" i="2"/>
  <c r="X4817" i="2"/>
  <c r="Y4817" i="2"/>
  <c r="X4818" i="2"/>
  <c r="Y4818" i="2"/>
  <c r="X4819" i="2"/>
  <c r="Y4819" i="2"/>
  <c r="X4820" i="2"/>
  <c r="Y4820" i="2"/>
  <c r="X4821" i="2"/>
  <c r="Y4821" i="2"/>
  <c r="X4822" i="2"/>
  <c r="Y4822" i="2"/>
  <c r="X4823" i="2"/>
  <c r="Y4823" i="2"/>
  <c r="X4824" i="2"/>
  <c r="Y4824" i="2"/>
  <c r="X4825" i="2"/>
  <c r="Y4825" i="2"/>
  <c r="X4826" i="2"/>
  <c r="Y4826" i="2"/>
  <c r="X4827" i="2"/>
  <c r="Y4827" i="2"/>
  <c r="X4828" i="2"/>
  <c r="Y4828" i="2"/>
  <c r="X4829" i="2"/>
  <c r="Y4829" i="2"/>
  <c r="X4830" i="2"/>
  <c r="Y4830" i="2"/>
  <c r="X4831" i="2"/>
  <c r="Y4831" i="2"/>
  <c r="X4832" i="2"/>
  <c r="Y4832" i="2"/>
  <c r="X4833" i="2"/>
  <c r="Y4833" i="2"/>
  <c r="X4834" i="2"/>
  <c r="Y4834" i="2"/>
  <c r="X4835" i="2"/>
  <c r="Y4835" i="2"/>
  <c r="X4836" i="2"/>
  <c r="Y4836" i="2"/>
  <c r="X4837" i="2"/>
  <c r="Y4837" i="2"/>
  <c r="X4838" i="2"/>
  <c r="Y4838" i="2"/>
  <c r="X4839" i="2"/>
  <c r="Y4839" i="2"/>
  <c r="X4840" i="2"/>
  <c r="Y4840" i="2"/>
  <c r="X4841" i="2"/>
  <c r="Y4841" i="2"/>
  <c r="X4842" i="2"/>
  <c r="Y4842" i="2"/>
  <c r="X4843" i="2"/>
  <c r="Y4843" i="2"/>
  <c r="X4844" i="2"/>
  <c r="Y4844" i="2"/>
  <c r="X4845" i="2"/>
  <c r="Y4845" i="2"/>
  <c r="X4846" i="2"/>
  <c r="Y4846" i="2"/>
  <c r="X4847" i="2"/>
  <c r="Y4847" i="2"/>
  <c r="X4848" i="2"/>
  <c r="Y4848" i="2"/>
  <c r="X4849" i="2"/>
  <c r="Y4849" i="2"/>
  <c r="X4850" i="2"/>
  <c r="Y4850" i="2"/>
  <c r="X4851" i="2"/>
  <c r="Y4851" i="2"/>
  <c r="X4852" i="2"/>
  <c r="Y4852" i="2"/>
  <c r="X4853" i="2"/>
  <c r="Y4853" i="2"/>
  <c r="X4854" i="2"/>
  <c r="Y4854" i="2"/>
  <c r="X4855" i="2"/>
  <c r="Y4855" i="2"/>
  <c r="X4856" i="2"/>
  <c r="Y4856" i="2"/>
  <c r="X4857" i="2"/>
  <c r="Y4857" i="2"/>
  <c r="X4858" i="2"/>
  <c r="Y4858" i="2"/>
  <c r="X4859" i="2"/>
  <c r="Y4859" i="2"/>
  <c r="X4860" i="2"/>
  <c r="Y4860" i="2"/>
  <c r="X4861" i="2"/>
  <c r="Y4861" i="2"/>
  <c r="X4862" i="2"/>
  <c r="Y4862" i="2"/>
  <c r="X4863" i="2"/>
  <c r="Y4863" i="2"/>
  <c r="X4864" i="2"/>
  <c r="Y4864" i="2"/>
  <c r="X4865" i="2"/>
  <c r="Y4865" i="2"/>
  <c r="X4866" i="2"/>
  <c r="Y4866" i="2"/>
  <c r="X4867" i="2"/>
  <c r="Y4867" i="2"/>
  <c r="X4868" i="2"/>
  <c r="Y4868" i="2"/>
  <c r="X4869" i="2"/>
  <c r="Y4869" i="2"/>
  <c r="X4870" i="2"/>
  <c r="Y4870" i="2"/>
  <c r="X4871" i="2"/>
  <c r="Y4871" i="2"/>
  <c r="X4872" i="2"/>
  <c r="Y4872" i="2"/>
  <c r="X4873" i="2"/>
  <c r="Y4873" i="2"/>
  <c r="X4874" i="2"/>
  <c r="Y4874" i="2"/>
  <c r="X4875" i="2"/>
  <c r="Y4875" i="2"/>
  <c r="X4876" i="2"/>
  <c r="Y4876" i="2"/>
  <c r="X4877" i="2"/>
  <c r="Y4877" i="2"/>
  <c r="X4878" i="2"/>
  <c r="Y4878" i="2"/>
  <c r="X4879" i="2"/>
  <c r="Y4879" i="2"/>
  <c r="X4880" i="2"/>
  <c r="Y4880" i="2"/>
  <c r="X4881" i="2"/>
  <c r="Y4881" i="2"/>
  <c r="X4882" i="2"/>
  <c r="Y4882" i="2"/>
  <c r="X4883" i="2"/>
  <c r="Y4883" i="2"/>
  <c r="X4884" i="2"/>
  <c r="Y4884" i="2"/>
  <c r="X4885" i="2"/>
  <c r="Y4885" i="2"/>
  <c r="X4886" i="2"/>
  <c r="Y4886" i="2"/>
  <c r="X4887" i="2"/>
  <c r="Y4887" i="2"/>
  <c r="X4888" i="2"/>
  <c r="Y4888" i="2"/>
  <c r="X4889" i="2"/>
  <c r="Y4889" i="2"/>
  <c r="X4890" i="2"/>
  <c r="Y4890" i="2"/>
  <c r="X4891" i="2"/>
  <c r="Y4891" i="2"/>
  <c r="X4892" i="2"/>
  <c r="Y4892" i="2"/>
  <c r="X4893" i="2"/>
  <c r="Y4893" i="2"/>
  <c r="X4894" i="2"/>
  <c r="Y4894" i="2"/>
  <c r="X4895" i="2"/>
  <c r="Y4895" i="2"/>
  <c r="X4896" i="2"/>
  <c r="Y4896" i="2"/>
  <c r="X4897" i="2"/>
  <c r="Y4897" i="2"/>
  <c r="X4898" i="2"/>
  <c r="Y4898" i="2"/>
  <c r="X4899" i="2"/>
  <c r="Y4899" i="2"/>
  <c r="X4900" i="2"/>
  <c r="Y4900" i="2"/>
  <c r="X4901" i="2"/>
  <c r="Y4901" i="2"/>
  <c r="X4902" i="2"/>
  <c r="Y4902" i="2"/>
  <c r="X4903" i="2"/>
  <c r="Y4903" i="2"/>
  <c r="X4904" i="2"/>
  <c r="Y4904" i="2"/>
  <c r="X4905" i="2"/>
  <c r="Y4905" i="2"/>
  <c r="X4906" i="2"/>
  <c r="Y4906" i="2"/>
  <c r="X4907" i="2"/>
  <c r="Y4907" i="2"/>
  <c r="X4908" i="2"/>
  <c r="Y4908" i="2"/>
  <c r="X4909" i="2"/>
  <c r="Y4909" i="2"/>
  <c r="X4910" i="2"/>
  <c r="Y4910" i="2"/>
  <c r="X4911" i="2"/>
  <c r="Y4911" i="2"/>
  <c r="X4912" i="2"/>
  <c r="Y4912" i="2"/>
  <c r="X4913" i="2"/>
  <c r="Y4913" i="2"/>
  <c r="X4914" i="2"/>
  <c r="Y4914" i="2"/>
  <c r="X4915" i="2"/>
  <c r="Y4915" i="2"/>
  <c r="X4916" i="2"/>
  <c r="Y4916" i="2"/>
  <c r="X4917" i="2"/>
  <c r="Y4917" i="2"/>
  <c r="X4918" i="2"/>
  <c r="Y4918" i="2"/>
  <c r="X4919" i="2"/>
  <c r="Y4919" i="2"/>
  <c r="X4920" i="2"/>
  <c r="Y4920" i="2"/>
  <c r="X4921" i="2"/>
  <c r="Y4921" i="2"/>
  <c r="X4922" i="2"/>
  <c r="Y4922" i="2"/>
  <c r="X4923" i="2"/>
  <c r="Y4923" i="2"/>
  <c r="X4924" i="2"/>
  <c r="Y4924" i="2"/>
  <c r="X4925" i="2"/>
  <c r="Y4925" i="2"/>
  <c r="X4926" i="2"/>
  <c r="Y4926" i="2"/>
  <c r="X4927" i="2"/>
  <c r="Y4927" i="2"/>
  <c r="X4928" i="2"/>
  <c r="Y4928" i="2"/>
  <c r="X4929" i="2"/>
  <c r="Y4929" i="2"/>
  <c r="X4930" i="2"/>
  <c r="Y4930" i="2"/>
  <c r="X4931" i="2"/>
  <c r="Y4931" i="2"/>
  <c r="X4932" i="2"/>
  <c r="Y4932" i="2"/>
  <c r="X4933" i="2"/>
  <c r="Y4933" i="2"/>
  <c r="X4934" i="2"/>
  <c r="Y4934" i="2"/>
  <c r="X4935" i="2"/>
  <c r="Y4935" i="2"/>
  <c r="X4936" i="2"/>
  <c r="Y4936" i="2"/>
  <c r="X4937" i="2"/>
  <c r="Y4937" i="2"/>
  <c r="X4938" i="2"/>
  <c r="Y4938" i="2"/>
  <c r="X4939" i="2"/>
  <c r="Y4939" i="2"/>
  <c r="X4940" i="2"/>
  <c r="Y4940" i="2"/>
  <c r="X4941" i="2"/>
  <c r="Y4941" i="2"/>
  <c r="X4942" i="2"/>
  <c r="Y4942" i="2"/>
  <c r="X4943" i="2"/>
  <c r="Y4943" i="2"/>
  <c r="X4944" i="2"/>
  <c r="Y4944" i="2"/>
  <c r="X4945" i="2"/>
  <c r="Y4945" i="2"/>
  <c r="X4946" i="2"/>
  <c r="Y4946" i="2"/>
  <c r="X4947" i="2"/>
  <c r="Y4947" i="2"/>
  <c r="X4948" i="2"/>
  <c r="Y4948" i="2"/>
  <c r="X4949" i="2"/>
  <c r="Y4949" i="2"/>
  <c r="X4950" i="2"/>
  <c r="Y4950" i="2"/>
  <c r="X4951" i="2"/>
  <c r="Y4951" i="2"/>
  <c r="X4952" i="2"/>
  <c r="Y4952" i="2"/>
  <c r="X4953" i="2"/>
  <c r="Y4953" i="2"/>
  <c r="X4954" i="2"/>
  <c r="Y4954" i="2"/>
  <c r="X4955" i="2"/>
  <c r="Y4955" i="2"/>
  <c r="X4956" i="2"/>
  <c r="Y4956" i="2"/>
  <c r="X4957" i="2"/>
  <c r="Y4957" i="2"/>
  <c r="X4958" i="2"/>
  <c r="Y4958" i="2"/>
  <c r="X4959" i="2"/>
  <c r="Y4959" i="2"/>
  <c r="X4960" i="2"/>
  <c r="Y4960" i="2"/>
  <c r="X4961" i="2"/>
  <c r="Y4961" i="2"/>
  <c r="X4962" i="2"/>
  <c r="Y4962" i="2"/>
  <c r="X4963" i="2"/>
  <c r="Y4963" i="2"/>
  <c r="X4964" i="2"/>
  <c r="Y4964" i="2"/>
  <c r="X4965" i="2"/>
  <c r="Y4965" i="2"/>
  <c r="X4966" i="2"/>
  <c r="Y4966" i="2"/>
  <c r="X4967" i="2"/>
  <c r="Y4967" i="2"/>
  <c r="X4968" i="2"/>
  <c r="Y4968" i="2"/>
  <c r="X4969" i="2"/>
  <c r="Y4969" i="2"/>
  <c r="X4970" i="2"/>
  <c r="Y4970" i="2"/>
  <c r="X4971" i="2"/>
  <c r="Y4971" i="2"/>
  <c r="X4972" i="2"/>
  <c r="Y4972" i="2"/>
  <c r="X4973" i="2"/>
  <c r="Y4973" i="2"/>
  <c r="X4974" i="2"/>
  <c r="Y4974" i="2"/>
  <c r="X4975" i="2"/>
  <c r="Y4975" i="2"/>
  <c r="X4976" i="2"/>
  <c r="Y4976" i="2"/>
  <c r="X4977" i="2"/>
  <c r="Y4977" i="2"/>
  <c r="X4978" i="2"/>
  <c r="Y4978" i="2"/>
  <c r="X4979" i="2"/>
  <c r="Y4979" i="2"/>
  <c r="X4980" i="2"/>
  <c r="Y4980" i="2"/>
  <c r="X4981" i="2"/>
  <c r="Y4981" i="2"/>
  <c r="X4982" i="2"/>
  <c r="Y4982" i="2"/>
  <c r="X4983" i="2"/>
  <c r="Y4983" i="2"/>
  <c r="X4984" i="2"/>
  <c r="Y4984" i="2"/>
  <c r="X4985" i="2"/>
  <c r="Y4985" i="2"/>
  <c r="X4986" i="2"/>
  <c r="Y4986" i="2"/>
  <c r="X4987" i="2"/>
  <c r="Y4987" i="2"/>
  <c r="X4988" i="2"/>
  <c r="Y4988" i="2"/>
  <c r="X4989" i="2"/>
  <c r="Y4989" i="2"/>
  <c r="X4990" i="2"/>
  <c r="Y4990" i="2"/>
  <c r="X4991" i="2"/>
  <c r="Y4991" i="2"/>
  <c r="X4992" i="2"/>
  <c r="Y4992" i="2"/>
  <c r="X4993" i="2"/>
  <c r="Y4993" i="2"/>
  <c r="X4994" i="2"/>
  <c r="Y4994" i="2"/>
  <c r="X4995" i="2"/>
  <c r="Y4995" i="2"/>
  <c r="X4996" i="2"/>
  <c r="Y4996" i="2"/>
  <c r="X4997" i="2"/>
  <c r="Y4997" i="2"/>
  <c r="X4998" i="2"/>
  <c r="Y4998" i="2"/>
  <c r="X4999" i="2"/>
  <c r="Y4999" i="2"/>
  <c r="X5000" i="2"/>
  <c r="Y5000" i="2"/>
  <c r="X5001" i="2"/>
  <c r="Y5001" i="2"/>
  <c r="Y2" i="2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AC2306" i="1"/>
  <c r="AC2307" i="1"/>
  <c r="AC2308" i="1"/>
  <c r="AC2309" i="1"/>
  <c r="AC2310" i="1"/>
  <c r="AC2311" i="1"/>
  <c r="AC2312" i="1"/>
  <c r="AC2313" i="1"/>
  <c r="AC2314" i="1"/>
  <c r="AC2315" i="1"/>
  <c r="AC2316" i="1"/>
  <c r="AC2317" i="1"/>
  <c r="AC2318" i="1"/>
  <c r="AC2319" i="1"/>
  <c r="AC2320" i="1"/>
  <c r="AC2321" i="1"/>
  <c r="AC2322" i="1"/>
  <c r="AC2323" i="1"/>
  <c r="AC2324" i="1"/>
  <c r="AC2325" i="1"/>
  <c r="AC2326" i="1"/>
  <c r="AC2327" i="1"/>
  <c r="AC2328" i="1"/>
  <c r="AC2329" i="1"/>
  <c r="AC2330" i="1"/>
  <c r="AC2331" i="1"/>
  <c r="AC2332" i="1"/>
  <c r="AC2333" i="1"/>
  <c r="AC2334" i="1"/>
  <c r="AC2335" i="1"/>
  <c r="AC2336" i="1"/>
  <c r="AC2337" i="1"/>
  <c r="AC2338" i="1"/>
  <c r="AC2339" i="1"/>
  <c r="AC2340" i="1"/>
  <c r="AC2341" i="1"/>
  <c r="AC2342" i="1"/>
  <c r="AC2343" i="1"/>
  <c r="AC2344" i="1"/>
  <c r="AC2345" i="1"/>
  <c r="AC2346" i="1"/>
  <c r="AC2347" i="1"/>
  <c r="AC2348" i="1"/>
  <c r="AC2349" i="1"/>
  <c r="AC2350" i="1"/>
  <c r="AC2351" i="1"/>
  <c r="AC2352" i="1"/>
  <c r="AC2353" i="1"/>
  <c r="AC2354" i="1"/>
  <c r="AC2355" i="1"/>
  <c r="AC2356" i="1"/>
  <c r="AC2357" i="1"/>
  <c r="AC2358" i="1"/>
  <c r="AC2359" i="1"/>
  <c r="AC2360" i="1"/>
  <c r="AC2361" i="1"/>
  <c r="AC2362" i="1"/>
  <c r="AC2363" i="1"/>
  <c r="AC2364" i="1"/>
  <c r="AC2365" i="1"/>
  <c r="AC2366" i="1"/>
  <c r="AC2367" i="1"/>
  <c r="AC2368" i="1"/>
  <c r="AC2369" i="1"/>
  <c r="AC2370" i="1"/>
  <c r="AC2371" i="1"/>
  <c r="AC2372" i="1"/>
  <c r="AC2373" i="1"/>
  <c r="AC2374" i="1"/>
  <c r="AC2375" i="1"/>
  <c r="AC2376" i="1"/>
  <c r="AC2377" i="1"/>
  <c r="AC2378" i="1"/>
  <c r="AC2379" i="1"/>
  <c r="AC2380" i="1"/>
  <c r="AC2381" i="1"/>
  <c r="AC2382" i="1"/>
  <c r="AC2383" i="1"/>
  <c r="AC2384" i="1"/>
  <c r="AC2385" i="1"/>
  <c r="AC2386" i="1"/>
  <c r="AC2387" i="1"/>
  <c r="AC2388" i="1"/>
  <c r="AC2389" i="1"/>
  <c r="AC2390" i="1"/>
  <c r="AC2391" i="1"/>
  <c r="AC2392" i="1"/>
  <c r="AC2393" i="1"/>
  <c r="AC2394" i="1"/>
  <c r="AC2395" i="1"/>
  <c r="AC2396" i="1"/>
  <c r="AC2397" i="1"/>
  <c r="AC2398" i="1"/>
  <c r="AC2399" i="1"/>
  <c r="AC2400" i="1"/>
  <c r="AC2401" i="1"/>
  <c r="AC2402" i="1"/>
  <c r="AC2403" i="1"/>
  <c r="AC2404" i="1"/>
  <c r="AC2405" i="1"/>
  <c r="AC2406" i="1"/>
  <c r="AC2407" i="1"/>
  <c r="AC2408" i="1"/>
  <c r="AC2409" i="1"/>
  <c r="AC2410" i="1"/>
  <c r="AC2411" i="1"/>
  <c r="AC2412" i="1"/>
  <c r="AC2413" i="1"/>
  <c r="AC2414" i="1"/>
  <c r="AC2415" i="1"/>
  <c r="AC2416" i="1"/>
  <c r="AC2417" i="1"/>
  <c r="AC2418" i="1"/>
  <c r="AC2419" i="1"/>
  <c r="AC2420" i="1"/>
  <c r="AC2421" i="1"/>
  <c r="AC2422" i="1"/>
  <c r="AC2423" i="1"/>
  <c r="AC2424" i="1"/>
  <c r="AC2425" i="1"/>
  <c r="AC2426" i="1"/>
  <c r="AC2427" i="1"/>
  <c r="AC2428" i="1"/>
  <c r="AC2429" i="1"/>
  <c r="AC2430" i="1"/>
  <c r="AC2431" i="1"/>
  <c r="AC2432" i="1"/>
  <c r="AC2433" i="1"/>
  <c r="AC2434" i="1"/>
  <c r="AC2435" i="1"/>
  <c r="AC2436" i="1"/>
  <c r="AC2437" i="1"/>
  <c r="AC2438" i="1"/>
  <c r="AC2439" i="1"/>
  <c r="AC2440" i="1"/>
  <c r="AC2441" i="1"/>
  <c r="AC2442" i="1"/>
  <c r="AC2443" i="1"/>
  <c r="AC2444" i="1"/>
  <c r="AC2445" i="1"/>
  <c r="AC2446" i="1"/>
  <c r="AC2447" i="1"/>
  <c r="AC2448" i="1"/>
  <c r="AC2449" i="1"/>
  <c r="AC2450" i="1"/>
  <c r="AC2451" i="1"/>
  <c r="AC2452" i="1"/>
  <c r="AC2453" i="1"/>
  <c r="AC2454" i="1"/>
  <c r="AC2455" i="1"/>
  <c r="AC2456" i="1"/>
  <c r="AC2457" i="1"/>
  <c r="AC2458" i="1"/>
  <c r="AC2459" i="1"/>
  <c r="AC2460" i="1"/>
  <c r="AC2461" i="1"/>
  <c r="AC2462" i="1"/>
  <c r="AC2463" i="1"/>
  <c r="AC2464" i="1"/>
  <c r="AC2465" i="1"/>
  <c r="AC2466" i="1"/>
  <c r="AC2467" i="1"/>
  <c r="AC2468" i="1"/>
  <c r="AC2469" i="1"/>
  <c r="AC2470" i="1"/>
  <c r="AC2471" i="1"/>
  <c r="AC2472" i="1"/>
  <c r="AC2473" i="1"/>
  <c r="AC2474" i="1"/>
  <c r="AC2475" i="1"/>
  <c r="AC2476" i="1"/>
  <c r="AC2477" i="1"/>
  <c r="AC2478" i="1"/>
  <c r="AC2479" i="1"/>
  <c r="AC2480" i="1"/>
  <c r="AC2481" i="1"/>
  <c r="AC2482" i="1"/>
  <c r="AC2483" i="1"/>
  <c r="AC2484" i="1"/>
  <c r="AC2485" i="1"/>
  <c r="AC2486" i="1"/>
  <c r="AC2487" i="1"/>
  <c r="AC2488" i="1"/>
  <c r="AC2489" i="1"/>
  <c r="AC2490" i="1"/>
  <c r="AC2491" i="1"/>
  <c r="AC2492" i="1"/>
  <c r="AC2493" i="1"/>
  <c r="AC2494" i="1"/>
  <c r="AC2495" i="1"/>
  <c r="AC2496" i="1"/>
  <c r="AC2497" i="1"/>
  <c r="AC2498" i="1"/>
  <c r="AC2499" i="1"/>
  <c r="AC2500" i="1"/>
  <c r="AC2501" i="1"/>
  <c r="AC2502" i="1"/>
  <c r="AC2503" i="1"/>
  <c r="AC2504" i="1"/>
  <c r="AC2505" i="1"/>
  <c r="AC2506" i="1"/>
  <c r="AC2507" i="1"/>
  <c r="AC2508" i="1"/>
  <c r="AC2509" i="1"/>
  <c r="AC2510" i="1"/>
  <c r="AC2511" i="1"/>
  <c r="AC2512" i="1"/>
  <c r="AC2513" i="1"/>
  <c r="AC2514" i="1"/>
  <c r="AC2515" i="1"/>
  <c r="AC2516" i="1"/>
  <c r="AC2517" i="1"/>
  <c r="AC2518" i="1"/>
  <c r="AC2519" i="1"/>
  <c r="AC2520" i="1"/>
  <c r="AC2521" i="1"/>
  <c r="AC2522" i="1"/>
  <c r="AC2523" i="1"/>
  <c r="AC2524" i="1"/>
  <c r="AC2525" i="1"/>
  <c r="AC2526" i="1"/>
  <c r="AC2527" i="1"/>
  <c r="AC2528" i="1"/>
  <c r="AC2529" i="1"/>
  <c r="AC2530" i="1"/>
  <c r="AC2531" i="1"/>
  <c r="AC2532" i="1"/>
  <c r="AC2533" i="1"/>
  <c r="AC2534" i="1"/>
  <c r="AC2535" i="1"/>
  <c r="AC2536" i="1"/>
  <c r="AC2537" i="1"/>
  <c r="AC2538" i="1"/>
  <c r="AC2539" i="1"/>
  <c r="AC2540" i="1"/>
  <c r="AC2541" i="1"/>
  <c r="AC2542" i="1"/>
  <c r="AC2543" i="1"/>
  <c r="AC2544" i="1"/>
  <c r="AC2545" i="1"/>
  <c r="AC2546" i="1"/>
  <c r="AC2547" i="1"/>
  <c r="AC2548" i="1"/>
  <c r="AC2549" i="1"/>
  <c r="AC2550" i="1"/>
  <c r="AC2551" i="1"/>
  <c r="AC2552" i="1"/>
  <c r="AC2553" i="1"/>
  <c r="AC2554" i="1"/>
  <c r="AC2555" i="1"/>
  <c r="AC2556" i="1"/>
  <c r="AC2557" i="1"/>
  <c r="AC2558" i="1"/>
  <c r="AC2559" i="1"/>
  <c r="AC2560" i="1"/>
  <c r="AC2561" i="1"/>
  <c r="AC2562" i="1"/>
  <c r="AC2563" i="1"/>
  <c r="AC2564" i="1"/>
  <c r="AC2565" i="1"/>
  <c r="AC2566" i="1"/>
  <c r="AC2567" i="1"/>
  <c r="AC2568" i="1"/>
  <c r="AC2569" i="1"/>
  <c r="AC2570" i="1"/>
  <c r="AC2571" i="1"/>
  <c r="AC2572" i="1"/>
  <c r="AC2573" i="1"/>
  <c r="AC2574" i="1"/>
  <c r="AC2575" i="1"/>
  <c r="AC2576" i="1"/>
  <c r="AC2577" i="1"/>
  <c r="AC2578" i="1"/>
  <c r="AC2579" i="1"/>
  <c r="AC2580" i="1"/>
  <c r="AC2581" i="1"/>
  <c r="AC2582" i="1"/>
  <c r="AC2583" i="1"/>
  <c r="AC2584" i="1"/>
  <c r="AC2585" i="1"/>
  <c r="AC2586" i="1"/>
  <c r="AC2587" i="1"/>
  <c r="AC2588" i="1"/>
  <c r="AC2589" i="1"/>
  <c r="AC2590" i="1"/>
  <c r="AC2591" i="1"/>
  <c r="AC2592" i="1"/>
  <c r="AC2593" i="1"/>
  <c r="AC2594" i="1"/>
  <c r="AC2595" i="1"/>
  <c r="AC2596" i="1"/>
  <c r="AC2597" i="1"/>
  <c r="AC2598" i="1"/>
  <c r="AC2599" i="1"/>
  <c r="AC2600" i="1"/>
  <c r="AC2601" i="1"/>
  <c r="AC2602" i="1"/>
  <c r="AC2603" i="1"/>
  <c r="AC2604" i="1"/>
  <c r="AC2605" i="1"/>
  <c r="AC2606" i="1"/>
  <c r="AC2607" i="1"/>
  <c r="AC2608" i="1"/>
  <c r="AC2609" i="1"/>
  <c r="AC2610" i="1"/>
  <c r="AC2611" i="1"/>
  <c r="AC2612" i="1"/>
  <c r="AC2613" i="1"/>
  <c r="AC2614" i="1"/>
  <c r="AC2615" i="1"/>
  <c r="AC2616" i="1"/>
  <c r="AC2617" i="1"/>
  <c r="AC2618" i="1"/>
  <c r="AC2619" i="1"/>
  <c r="AC2620" i="1"/>
  <c r="AC2621" i="1"/>
  <c r="AC2622" i="1"/>
  <c r="AC2623" i="1"/>
  <c r="AC2624" i="1"/>
  <c r="AC2625" i="1"/>
  <c r="AC2626" i="1"/>
  <c r="AC2627" i="1"/>
  <c r="AC2628" i="1"/>
  <c r="AC2629" i="1"/>
  <c r="AC2630" i="1"/>
  <c r="AC2631" i="1"/>
  <c r="AC2632" i="1"/>
  <c r="AC2633" i="1"/>
  <c r="AC2634" i="1"/>
  <c r="AC2635" i="1"/>
  <c r="AC2636" i="1"/>
  <c r="AC2637" i="1"/>
  <c r="AC2638" i="1"/>
  <c r="AC2639" i="1"/>
  <c r="AC2640" i="1"/>
  <c r="AC2641" i="1"/>
  <c r="AC2642" i="1"/>
  <c r="AC2643" i="1"/>
  <c r="AC2644" i="1"/>
  <c r="AC2645" i="1"/>
  <c r="AC2646" i="1"/>
  <c r="AC2647" i="1"/>
  <c r="AC2648" i="1"/>
  <c r="AC2649" i="1"/>
  <c r="AC2650" i="1"/>
  <c r="AC2651" i="1"/>
  <c r="AC2652" i="1"/>
  <c r="AC2653" i="1"/>
  <c r="AC2654" i="1"/>
  <c r="AC2655" i="1"/>
  <c r="AC2656" i="1"/>
  <c r="AC2657" i="1"/>
  <c r="AC2658" i="1"/>
  <c r="AC2659" i="1"/>
  <c r="AC2660" i="1"/>
  <c r="AC2661" i="1"/>
  <c r="AC2662" i="1"/>
  <c r="AC2663" i="1"/>
  <c r="AC2664" i="1"/>
  <c r="AC2665" i="1"/>
  <c r="AC2666" i="1"/>
  <c r="AC2667" i="1"/>
  <c r="AC2668" i="1"/>
  <c r="AC2669" i="1"/>
  <c r="AC2670" i="1"/>
  <c r="AC2671" i="1"/>
  <c r="AC2672" i="1"/>
  <c r="AC2673" i="1"/>
  <c r="AC2674" i="1"/>
  <c r="AC2675" i="1"/>
  <c r="AC2676" i="1"/>
  <c r="AC2677" i="1"/>
  <c r="AC2678" i="1"/>
  <c r="AC2679" i="1"/>
  <c r="AC2680" i="1"/>
  <c r="AC2681" i="1"/>
  <c r="AC2682" i="1"/>
  <c r="AC2683" i="1"/>
  <c r="AC2684" i="1"/>
  <c r="AC2685" i="1"/>
  <c r="AC2686" i="1"/>
  <c r="AC2687" i="1"/>
  <c r="AC2688" i="1"/>
  <c r="AC2689" i="1"/>
  <c r="AC2690" i="1"/>
  <c r="AC2691" i="1"/>
  <c r="AC2692" i="1"/>
  <c r="AC2693" i="1"/>
  <c r="AC2694" i="1"/>
  <c r="AC2695" i="1"/>
  <c r="AC2696" i="1"/>
  <c r="AC2697" i="1"/>
  <c r="AC2698" i="1"/>
  <c r="AC2699" i="1"/>
  <c r="AC2700" i="1"/>
  <c r="AC2701" i="1"/>
  <c r="AC2702" i="1"/>
  <c r="AC2703" i="1"/>
  <c r="AC2704" i="1"/>
  <c r="AC2705" i="1"/>
  <c r="AC2706" i="1"/>
  <c r="AC2707" i="1"/>
  <c r="AC2708" i="1"/>
  <c r="AC2709" i="1"/>
  <c r="AC2710" i="1"/>
  <c r="AC2711" i="1"/>
  <c r="AC2712" i="1"/>
  <c r="AC2713" i="1"/>
  <c r="AC2714" i="1"/>
  <c r="AC2715" i="1"/>
  <c r="AC2716" i="1"/>
  <c r="AC2717" i="1"/>
  <c r="AC2718" i="1"/>
  <c r="AC2719" i="1"/>
  <c r="AC2720" i="1"/>
  <c r="AC2721" i="1"/>
  <c r="AC2722" i="1"/>
  <c r="AC2723" i="1"/>
  <c r="AC2724" i="1"/>
  <c r="AC2725" i="1"/>
  <c r="AC2726" i="1"/>
  <c r="AC2727" i="1"/>
  <c r="AC2728" i="1"/>
  <c r="AC2729" i="1"/>
  <c r="AC2730" i="1"/>
  <c r="AC2731" i="1"/>
  <c r="AC2732" i="1"/>
  <c r="AC2733" i="1"/>
  <c r="AC2734" i="1"/>
  <c r="AC2735" i="1"/>
  <c r="AC2736" i="1"/>
  <c r="AC2737" i="1"/>
  <c r="AC2738" i="1"/>
  <c r="AC2739" i="1"/>
  <c r="AC2740" i="1"/>
  <c r="AC2741" i="1"/>
  <c r="AC2742" i="1"/>
  <c r="AC2743" i="1"/>
  <c r="AC2744" i="1"/>
  <c r="AC2745" i="1"/>
  <c r="AC2746" i="1"/>
  <c r="AC2747" i="1"/>
  <c r="AC2748" i="1"/>
  <c r="AC2749" i="1"/>
  <c r="AC2750" i="1"/>
  <c r="AC2751" i="1"/>
  <c r="AC2752" i="1"/>
  <c r="AC2753" i="1"/>
  <c r="AC2754" i="1"/>
  <c r="AC2755" i="1"/>
  <c r="AC2756" i="1"/>
  <c r="AC2757" i="1"/>
  <c r="AC2758" i="1"/>
  <c r="AC2759" i="1"/>
  <c r="AC2760" i="1"/>
  <c r="AC2761" i="1"/>
  <c r="AC2762" i="1"/>
  <c r="AC2763" i="1"/>
  <c r="AC2764" i="1"/>
  <c r="AC2765" i="1"/>
  <c r="AC2766" i="1"/>
  <c r="AC2767" i="1"/>
  <c r="AC2768" i="1"/>
  <c r="AC2769" i="1"/>
  <c r="AC2770" i="1"/>
  <c r="AC2771" i="1"/>
  <c r="AC2772" i="1"/>
  <c r="AC2773" i="1"/>
  <c r="AC2774" i="1"/>
  <c r="AC2775" i="1"/>
  <c r="AC2776" i="1"/>
  <c r="AC2777" i="1"/>
  <c r="AC2778" i="1"/>
  <c r="AC2779" i="1"/>
  <c r="AC2780" i="1"/>
  <c r="AC2781" i="1"/>
  <c r="AC2782" i="1"/>
  <c r="AC2783" i="1"/>
  <c r="AC2784" i="1"/>
  <c r="AC2785" i="1"/>
  <c r="AC2786" i="1"/>
  <c r="AC2787" i="1"/>
  <c r="AC2788" i="1"/>
  <c r="AC2789" i="1"/>
  <c r="AC2790" i="1"/>
  <c r="AC2791" i="1"/>
  <c r="AC2792" i="1"/>
  <c r="AC2793" i="1"/>
  <c r="AC2794" i="1"/>
  <c r="AC2795" i="1"/>
  <c r="AC2796" i="1"/>
  <c r="AC2797" i="1"/>
  <c r="AC2798" i="1"/>
  <c r="AC2799" i="1"/>
  <c r="AC2800" i="1"/>
  <c r="AC2801" i="1"/>
  <c r="AC2802" i="1"/>
  <c r="AC2803" i="1"/>
  <c r="AC2804" i="1"/>
  <c r="AC2805" i="1"/>
  <c r="AC2806" i="1"/>
  <c r="AC2807" i="1"/>
  <c r="AC2808" i="1"/>
  <c r="AC2809" i="1"/>
  <c r="AC2810" i="1"/>
  <c r="AC2811" i="1"/>
  <c r="AC2812" i="1"/>
  <c r="AC2813" i="1"/>
  <c r="AC2814" i="1"/>
  <c r="AC2815" i="1"/>
  <c r="AC2816" i="1"/>
  <c r="AC2817" i="1"/>
  <c r="AC2818" i="1"/>
  <c r="AC2819" i="1"/>
  <c r="AC2820" i="1"/>
  <c r="AC2821" i="1"/>
  <c r="AC2822" i="1"/>
  <c r="AC2823" i="1"/>
  <c r="AC2824" i="1"/>
  <c r="AC2825" i="1"/>
  <c r="AC2826" i="1"/>
  <c r="AC2827" i="1"/>
  <c r="AC2828" i="1"/>
  <c r="AC2829" i="1"/>
  <c r="AC2830" i="1"/>
  <c r="AC2831" i="1"/>
  <c r="AC2832" i="1"/>
  <c r="AC2833" i="1"/>
  <c r="AC2834" i="1"/>
  <c r="AC2835" i="1"/>
  <c r="AC2836" i="1"/>
  <c r="AC2837" i="1"/>
  <c r="AC2838" i="1"/>
  <c r="AC2839" i="1"/>
  <c r="AC2840" i="1"/>
  <c r="AC2841" i="1"/>
  <c r="AC2842" i="1"/>
  <c r="AC2843" i="1"/>
  <c r="AC2844" i="1"/>
  <c r="AC2845" i="1"/>
  <c r="AC2846" i="1"/>
  <c r="AC2847" i="1"/>
  <c r="AC2848" i="1"/>
  <c r="AC2849" i="1"/>
  <c r="AC2850" i="1"/>
  <c r="AC2851" i="1"/>
  <c r="AC2852" i="1"/>
  <c r="AC2853" i="1"/>
  <c r="AC2854" i="1"/>
  <c r="AC2855" i="1"/>
  <c r="AC2856" i="1"/>
  <c r="AC2857" i="1"/>
  <c r="AC2858" i="1"/>
  <c r="AC2859" i="1"/>
  <c r="AC2860" i="1"/>
  <c r="AC2861" i="1"/>
  <c r="AC2862" i="1"/>
  <c r="AC2863" i="1"/>
  <c r="AC2864" i="1"/>
  <c r="AC2865" i="1"/>
  <c r="AC2866" i="1"/>
  <c r="AC2867" i="1"/>
  <c r="AC2868" i="1"/>
  <c r="AC2869" i="1"/>
  <c r="AC2870" i="1"/>
  <c r="AC2871" i="1"/>
  <c r="AC2872" i="1"/>
  <c r="AC2873" i="1"/>
  <c r="AC2874" i="1"/>
  <c r="AC2875" i="1"/>
  <c r="AC2876" i="1"/>
  <c r="AC2877" i="1"/>
  <c r="AC2878" i="1"/>
  <c r="AC2879" i="1"/>
  <c r="AC2880" i="1"/>
  <c r="AC2881" i="1"/>
  <c r="AC2882" i="1"/>
  <c r="AC2883" i="1"/>
  <c r="AC2884" i="1"/>
  <c r="AC2885" i="1"/>
  <c r="AC2886" i="1"/>
  <c r="AC2887" i="1"/>
  <c r="AC2888" i="1"/>
  <c r="AC2889" i="1"/>
  <c r="AC2890" i="1"/>
  <c r="AC2891" i="1"/>
  <c r="AC2892" i="1"/>
  <c r="AC2893" i="1"/>
  <c r="AC2894" i="1"/>
  <c r="AC2895" i="1"/>
  <c r="AC2896" i="1"/>
  <c r="AC2897" i="1"/>
  <c r="AC2898" i="1"/>
  <c r="AC2899" i="1"/>
  <c r="AC2900" i="1"/>
  <c r="AC2901" i="1"/>
  <c r="AC2902" i="1"/>
  <c r="AC2903" i="1"/>
  <c r="AC2904" i="1"/>
  <c r="AC2905" i="1"/>
  <c r="AC2906" i="1"/>
  <c r="AC2907" i="1"/>
  <c r="AC2908" i="1"/>
  <c r="AC2909" i="1"/>
  <c r="AC2910" i="1"/>
  <c r="AC2911" i="1"/>
  <c r="AC2912" i="1"/>
  <c r="AC2913" i="1"/>
  <c r="AC2914" i="1"/>
  <c r="AC2915" i="1"/>
  <c r="AC2916" i="1"/>
  <c r="AC2917" i="1"/>
  <c r="AC2918" i="1"/>
  <c r="AC2919" i="1"/>
  <c r="AC2920" i="1"/>
  <c r="AC2921" i="1"/>
  <c r="AC2922" i="1"/>
  <c r="AC2923" i="1"/>
  <c r="AC2924" i="1"/>
  <c r="AC2925" i="1"/>
  <c r="AC2926" i="1"/>
  <c r="AC2927" i="1"/>
  <c r="AC2928" i="1"/>
  <c r="AC2929" i="1"/>
  <c r="AC2930" i="1"/>
  <c r="AC2931" i="1"/>
  <c r="AC2932" i="1"/>
  <c r="AC2933" i="1"/>
  <c r="AC2934" i="1"/>
  <c r="AC2935" i="1"/>
  <c r="AC2936" i="1"/>
  <c r="AC2937" i="1"/>
  <c r="AC2938" i="1"/>
  <c r="AC2939" i="1"/>
  <c r="AC2940" i="1"/>
  <c r="AC2941" i="1"/>
  <c r="AC2942" i="1"/>
  <c r="AC2943" i="1"/>
  <c r="AC2944" i="1"/>
  <c r="AC2945" i="1"/>
  <c r="AC2946" i="1"/>
  <c r="AC2947" i="1"/>
  <c r="AC2948" i="1"/>
  <c r="AC2949" i="1"/>
  <c r="AC2950" i="1"/>
  <c r="AC2951" i="1"/>
  <c r="AC2952" i="1"/>
  <c r="AC2953" i="1"/>
  <c r="AC2954" i="1"/>
  <c r="AC2955" i="1"/>
  <c r="AC2956" i="1"/>
  <c r="AC2957" i="1"/>
  <c r="AC2958" i="1"/>
  <c r="AC2959" i="1"/>
  <c r="AC2960" i="1"/>
  <c r="AC2961" i="1"/>
  <c r="AC2962" i="1"/>
  <c r="AC2963" i="1"/>
  <c r="AC2964" i="1"/>
  <c r="AC2965" i="1"/>
  <c r="AC2966" i="1"/>
  <c r="AC2967" i="1"/>
  <c r="AC2968" i="1"/>
  <c r="AC2969" i="1"/>
  <c r="AC2970" i="1"/>
  <c r="AC2971" i="1"/>
  <c r="AC2972" i="1"/>
  <c r="AC2973" i="1"/>
  <c r="AC2974" i="1"/>
  <c r="AC2975" i="1"/>
  <c r="AC2976" i="1"/>
  <c r="AC2977" i="1"/>
  <c r="AC2978" i="1"/>
  <c r="AC2979" i="1"/>
  <c r="AC2980" i="1"/>
  <c r="AC2981" i="1"/>
  <c r="AC2982" i="1"/>
  <c r="AC2983" i="1"/>
  <c r="AC2984" i="1"/>
  <c r="AC2985" i="1"/>
  <c r="AC2986" i="1"/>
  <c r="AC2987" i="1"/>
  <c r="AC2988" i="1"/>
  <c r="AC2989" i="1"/>
  <c r="AC2990" i="1"/>
  <c r="AC2991" i="1"/>
  <c r="AC2992" i="1"/>
  <c r="AC2993" i="1"/>
  <c r="AC2994" i="1"/>
  <c r="AC2995" i="1"/>
  <c r="AC2996" i="1"/>
  <c r="AC2997" i="1"/>
  <c r="AC2998" i="1"/>
  <c r="AC2999" i="1"/>
  <c r="AC3000" i="1"/>
  <c r="AC3001" i="1"/>
  <c r="AC3002" i="1"/>
  <c r="AC3003" i="1"/>
  <c r="AC3004" i="1"/>
  <c r="AC3005" i="1"/>
  <c r="AC3006" i="1"/>
  <c r="AC3007" i="1"/>
  <c r="AC3008" i="1"/>
  <c r="AC3009" i="1"/>
  <c r="AC3010" i="1"/>
  <c r="AC3011" i="1"/>
  <c r="AC3012" i="1"/>
  <c r="AC3013" i="1"/>
  <c r="AC3014" i="1"/>
  <c r="AC3015" i="1"/>
  <c r="AC3016" i="1"/>
  <c r="AC3017" i="1"/>
  <c r="AC3018" i="1"/>
  <c r="AC3019" i="1"/>
  <c r="AC3020" i="1"/>
  <c r="AC3021" i="1"/>
  <c r="AC3022" i="1"/>
  <c r="AC3023" i="1"/>
  <c r="AC3024" i="1"/>
  <c r="AC3025" i="1"/>
  <c r="AC3026" i="1"/>
  <c r="AC3027" i="1"/>
  <c r="AC3028" i="1"/>
  <c r="AC3029" i="1"/>
  <c r="AC3030" i="1"/>
  <c r="AC3031" i="1"/>
  <c r="AC3032" i="1"/>
  <c r="AC3033" i="1"/>
  <c r="AC3034" i="1"/>
  <c r="AC3035" i="1"/>
  <c r="AC3036" i="1"/>
  <c r="AC3037" i="1"/>
  <c r="AC3038" i="1"/>
  <c r="AC3039" i="1"/>
  <c r="AC3040" i="1"/>
  <c r="AC3041" i="1"/>
  <c r="AC3042" i="1"/>
  <c r="AC3043" i="1"/>
  <c r="AC3044" i="1"/>
  <c r="AC3045" i="1"/>
  <c r="AC3046" i="1"/>
  <c r="AC3047" i="1"/>
  <c r="AC3048" i="1"/>
  <c r="AC3049" i="1"/>
  <c r="AC3050" i="1"/>
  <c r="AC3051" i="1"/>
  <c r="AC3052" i="1"/>
  <c r="AC3053" i="1"/>
  <c r="AC3054" i="1"/>
  <c r="AC3055" i="1"/>
  <c r="AC3056" i="1"/>
  <c r="AC3057" i="1"/>
  <c r="AC3058" i="1"/>
  <c r="AC3059" i="1"/>
  <c r="AC3060" i="1"/>
  <c r="AC3061" i="1"/>
  <c r="AC3062" i="1"/>
  <c r="AC3063" i="1"/>
  <c r="AC3064" i="1"/>
  <c r="AC3065" i="1"/>
  <c r="AC3066" i="1"/>
  <c r="AC3067" i="1"/>
  <c r="AC3068" i="1"/>
  <c r="AC3069" i="1"/>
  <c r="AC3070" i="1"/>
  <c r="AC3071" i="1"/>
  <c r="AC3072" i="1"/>
  <c r="AC3073" i="1"/>
  <c r="AC3074" i="1"/>
  <c r="AC3075" i="1"/>
  <c r="AC3076" i="1"/>
  <c r="AC3077" i="1"/>
  <c r="AC3078" i="1"/>
  <c r="AC3079" i="1"/>
  <c r="AC3080" i="1"/>
  <c r="AC3081" i="1"/>
  <c r="AC3082" i="1"/>
  <c r="AC3083" i="1"/>
  <c r="AC3084" i="1"/>
  <c r="AC3085" i="1"/>
  <c r="AC3086" i="1"/>
  <c r="AC3087" i="1"/>
  <c r="AC3088" i="1"/>
  <c r="AC3089" i="1"/>
  <c r="AC3090" i="1"/>
  <c r="AC3091" i="1"/>
  <c r="AC3092" i="1"/>
  <c r="AC3093" i="1"/>
  <c r="AC3094" i="1"/>
  <c r="AC3095" i="1"/>
  <c r="AC3096" i="1"/>
  <c r="AC3097" i="1"/>
  <c r="AC3098" i="1"/>
  <c r="AC3099" i="1"/>
  <c r="AC3100" i="1"/>
  <c r="AC3101" i="1"/>
  <c r="AC3102" i="1"/>
  <c r="AC3103" i="1"/>
  <c r="AC3104" i="1"/>
  <c r="AC3105" i="1"/>
  <c r="AC3106" i="1"/>
  <c r="AC3107" i="1"/>
  <c r="AC3108" i="1"/>
  <c r="AC3109" i="1"/>
  <c r="AC3110" i="1"/>
  <c r="AC3111" i="1"/>
  <c r="AC3112" i="1"/>
  <c r="AC3113" i="1"/>
  <c r="AC3114" i="1"/>
  <c r="AC3115" i="1"/>
  <c r="AC3116" i="1"/>
  <c r="AC3117" i="1"/>
  <c r="AC3118" i="1"/>
  <c r="AC3119" i="1"/>
  <c r="AC3120" i="1"/>
  <c r="AC3121" i="1"/>
  <c r="AC3122" i="1"/>
  <c r="AC3123" i="1"/>
  <c r="AC3124" i="1"/>
  <c r="AC3125" i="1"/>
  <c r="AC3126" i="1"/>
  <c r="AC3127" i="1"/>
  <c r="AC3128" i="1"/>
  <c r="AC3129" i="1"/>
  <c r="AC3130" i="1"/>
  <c r="AC3131" i="1"/>
  <c r="AC3132" i="1"/>
  <c r="AC3133" i="1"/>
  <c r="AC3134" i="1"/>
  <c r="AC3135" i="1"/>
  <c r="AC3136" i="1"/>
  <c r="AC3137" i="1"/>
  <c r="AC3138" i="1"/>
  <c r="AC3139" i="1"/>
  <c r="AC3140" i="1"/>
  <c r="AC3141" i="1"/>
  <c r="AC3142" i="1"/>
  <c r="AC3143" i="1"/>
  <c r="AC3144" i="1"/>
  <c r="AC3145" i="1"/>
  <c r="AC3146" i="1"/>
  <c r="AC3147" i="1"/>
  <c r="AC3148" i="1"/>
  <c r="AC3149" i="1"/>
  <c r="AC3150" i="1"/>
  <c r="AC3151" i="1"/>
  <c r="AC3152" i="1"/>
  <c r="AC3153" i="1"/>
  <c r="AC3154" i="1"/>
  <c r="AC3155" i="1"/>
  <c r="AC3156" i="1"/>
  <c r="AC3157" i="1"/>
  <c r="AC3158" i="1"/>
  <c r="AC3159" i="1"/>
  <c r="AC3160" i="1"/>
  <c r="AC3161" i="1"/>
  <c r="AC3162" i="1"/>
  <c r="AC3163" i="1"/>
  <c r="AC3164" i="1"/>
  <c r="AC3165" i="1"/>
  <c r="AC3166" i="1"/>
  <c r="AC3167" i="1"/>
  <c r="AC3168" i="1"/>
  <c r="AC3169" i="1"/>
  <c r="AC3170" i="1"/>
  <c r="AC3171" i="1"/>
  <c r="AC3172" i="1"/>
  <c r="AC3173" i="1"/>
  <c r="AC3174" i="1"/>
  <c r="AC3175" i="1"/>
  <c r="AC3176" i="1"/>
  <c r="AC3177" i="1"/>
  <c r="AC3178" i="1"/>
  <c r="AC3179" i="1"/>
  <c r="AC3180" i="1"/>
  <c r="AC3181" i="1"/>
  <c r="AC3182" i="1"/>
  <c r="AC3183" i="1"/>
  <c r="AC3184" i="1"/>
  <c r="AC3185" i="1"/>
  <c r="AC3186" i="1"/>
  <c r="AC3187" i="1"/>
  <c r="AC3188" i="1"/>
  <c r="AC3189" i="1"/>
  <c r="AC3190" i="1"/>
  <c r="AC3191" i="1"/>
  <c r="AC3192" i="1"/>
  <c r="AC3193" i="1"/>
  <c r="AC3194" i="1"/>
  <c r="AC3195" i="1"/>
  <c r="AC3196" i="1"/>
  <c r="AC3197" i="1"/>
  <c r="AC3198" i="1"/>
  <c r="AC3199" i="1"/>
  <c r="AC3200" i="1"/>
  <c r="AC3201" i="1"/>
  <c r="AC3202" i="1"/>
  <c r="AC3203" i="1"/>
  <c r="AC3204" i="1"/>
  <c r="AC3205" i="1"/>
  <c r="AC3206" i="1"/>
  <c r="AC3207" i="1"/>
  <c r="AC3208" i="1"/>
  <c r="AC3209" i="1"/>
  <c r="AC3210" i="1"/>
  <c r="AC3211" i="1"/>
  <c r="AC3212" i="1"/>
  <c r="AC3213" i="1"/>
  <c r="AC3214" i="1"/>
  <c r="AC3215" i="1"/>
  <c r="AC3216" i="1"/>
  <c r="AC3217" i="1"/>
  <c r="AC3218" i="1"/>
  <c r="AC3219" i="1"/>
  <c r="AC3220" i="1"/>
  <c r="AC3221" i="1"/>
  <c r="AC3222" i="1"/>
  <c r="AC3223" i="1"/>
  <c r="AC3224" i="1"/>
  <c r="AC3225" i="1"/>
  <c r="AC3226" i="1"/>
  <c r="AC3227" i="1"/>
  <c r="AC3228" i="1"/>
  <c r="AC3229" i="1"/>
  <c r="AC3230" i="1"/>
  <c r="AC3231" i="1"/>
  <c r="AC3232" i="1"/>
  <c r="AC3233" i="1"/>
  <c r="AC3234" i="1"/>
  <c r="AC3235" i="1"/>
  <c r="AC3236" i="1"/>
  <c r="AC3237" i="1"/>
  <c r="AC3238" i="1"/>
  <c r="AC3239" i="1"/>
  <c r="AC3240" i="1"/>
  <c r="AC3241" i="1"/>
  <c r="AC3242" i="1"/>
  <c r="AC3243" i="1"/>
  <c r="AC3244" i="1"/>
  <c r="AC3245" i="1"/>
  <c r="AC3246" i="1"/>
  <c r="AC3247" i="1"/>
  <c r="AC3248" i="1"/>
  <c r="AC3249" i="1"/>
  <c r="AC3250" i="1"/>
  <c r="AC3251" i="1"/>
  <c r="AC3252" i="1"/>
  <c r="AC3253" i="1"/>
  <c r="AC3254" i="1"/>
  <c r="AC3255" i="1"/>
  <c r="AC3256" i="1"/>
  <c r="AC3257" i="1"/>
  <c r="AC3258" i="1"/>
  <c r="AC3259" i="1"/>
  <c r="AC3260" i="1"/>
  <c r="AC3261" i="1"/>
  <c r="AC3262" i="1"/>
  <c r="AC3263" i="1"/>
  <c r="AC3264" i="1"/>
  <c r="AC3265" i="1"/>
  <c r="AC3266" i="1"/>
  <c r="AC3267" i="1"/>
  <c r="AC3268" i="1"/>
  <c r="AC3269" i="1"/>
  <c r="AC3270" i="1"/>
  <c r="AC3271" i="1"/>
  <c r="AC3272" i="1"/>
  <c r="AC3273" i="1"/>
  <c r="AC3274" i="1"/>
  <c r="AC3275" i="1"/>
  <c r="AC3276" i="1"/>
  <c r="AC3277" i="1"/>
  <c r="AC3278" i="1"/>
  <c r="AC3279" i="1"/>
  <c r="AC3280" i="1"/>
  <c r="AC3281" i="1"/>
  <c r="AC3282" i="1"/>
  <c r="AC3283" i="1"/>
  <c r="AC3284" i="1"/>
  <c r="AC3285" i="1"/>
  <c r="AC3286" i="1"/>
  <c r="AC3287" i="1"/>
  <c r="AC3288" i="1"/>
  <c r="AC3289" i="1"/>
  <c r="AC3290" i="1"/>
  <c r="AC3291" i="1"/>
  <c r="AC3292" i="1"/>
  <c r="AC3293" i="1"/>
  <c r="AC3294" i="1"/>
  <c r="AC3295" i="1"/>
  <c r="AC3296" i="1"/>
  <c r="AC3297" i="1"/>
  <c r="AC3298" i="1"/>
  <c r="AC3299" i="1"/>
  <c r="AC3300" i="1"/>
  <c r="AC3301" i="1"/>
  <c r="AC3302" i="1"/>
  <c r="AC3303" i="1"/>
  <c r="AC3304" i="1"/>
  <c r="AC3305" i="1"/>
  <c r="AC3306" i="1"/>
  <c r="AC3307" i="1"/>
  <c r="AC3308" i="1"/>
  <c r="AC3309" i="1"/>
  <c r="AC3310" i="1"/>
  <c r="AC3311" i="1"/>
  <c r="AC3312" i="1"/>
  <c r="AC3313" i="1"/>
  <c r="AC3314" i="1"/>
  <c r="AC3315" i="1"/>
  <c r="AC3316" i="1"/>
  <c r="AC3317" i="1"/>
  <c r="AC3318" i="1"/>
  <c r="AC3319" i="1"/>
  <c r="AC3320" i="1"/>
  <c r="AC3321" i="1"/>
  <c r="AC3322" i="1"/>
  <c r="AC3323" i="1"/>
  <c r="AC3324" i="1"/>
  <c r="AC3325" i="1"/>
  <c r="AC3326" i="1"/>
  <c r="AC3327" i="1"/>
  <c r="AC3328" i="1"/>
  <c r="AC3329" i="1"/>
  <c r="AC3330" i="1"/>
  <c r="AC3331" i="1"/>
  <c r="AC3332" i="1"/>
  <c r="AC3333" i="1"/>
  <c r="AC3334" i="1"/>
  <c r="AC3335" i="1"/>
  <c r="AC3336" i="1"/>
  <c r="AC3337" i="1"/>
  <c r="AC3338" i="1"/>
  <c r="AC3339" i="1"/>
  <c r="AC3340" i="1"/>
  <c r="AC3341" i="1"/>
  <c r="AC3342" i="1"/>
  <c r="AC3343" i="1"/>
  <c r="AC3344" i="1"/>
  <c r="AC3345" i="1"/>
  <c r="AC3346" i="1"/>
  <c r="AC3347" i="1"/>
  <c r="AC3348" i="1"/>
  <c r="AC3349" i="1"/>
  <c r="AC3350" i="1"/>
  <c r="AC3351" i="1"/>
  <c r="AC3352" i="1"/>
  <c r="AC3353" i="1"/>
  <c r="AC3354" i="1"/>
  <c r="AC3355" i="1"/>
  <c r="AC3356" i="1"/>
  <c r="AC3357" i="1"/>
  <c r="AC3358" i="1"/>
  <c r="AC3359" i="1"/>
  <c r="AC3360" i="1"/>
  <c r="AC3361" i="1"/>
  <c r="AC3362" i="1"/>
  <c r="AC3363" i="1"/>
  <c r="AC3364" i="1"/>
  <c r="AC3365" i="1"/>
  <c r="AC3366" i="1"/>
  <c r="AC3367" i="1"/>
  <c r="AC3368" i="1"/>
  <c r="AC3369" i="1"/>
  <c r="AC3370" i="1"/>
  <c r="AC3371" i="1"/>
  <c r="AC3372" i="1"/>
  <c r="AC3373" i="1"/>
  <c r="AC3374" i="1"/>
  <c r="AC3375" i="1"/>
  <c r="AC3376" i="1"/>
  <c r="AC3377" i="1"/>
  <c r="AC3378" i="1"/>
  <c r="AC3379" i="1"/>
  <c r="AC3380" i="1"/>
  <c r="AC3381" i="1"/>
  <c r="AC3382" i="1"/>
  <c r="AC3383" i="1"/>
  <c r="AC3384" i="1"/>
  <c r="AC3385" i="1"/>
  <c r="AC3386" i="1"/>
  <c r="AC3387" i="1"/>
  <c r="AC3388" i="1"/>
  <c r="AC3389" i="1"/>
  <c r="AC3390" i="1"/>
  <c r="AC3391" i="1"/>
  <c r="AC3392" i="1"/>
  <c r="AC3393" i="1"/>
  <c r="AC3394" i="1"/>
  <c r="AC3395" i="1"/>
  <c r="AC3396" i="1"/>
  <c r="AC3397" i="1"/>
  <c r="AC3398" i="1"/>
  <c r="AC3399" i="1"/>
  <c r="AC3400" i="1"/>
  <c r="AC3401" i="1"/>
  <c r="AC3402" i="1"/>
  <c r="AC3403" i="1"/>
  <c r="AC3404" i="1"/>
  <c r="AC3405" i="1"/>
  <c r="AC3406" i="1"/>
  <c r="AC3407" i="1"/>
  <c r="AC3408" i="1"/>
  <c r="AC3409" i="1"/>
  <c r="AC3410" i="1"/>
  <c r="AC3411" i="1"/>
  <c r="AC3412" i="1"/>
  <c r="AC3413" i="1"/>
  <c r="AC3414" i="1"/>
  <c r="AC3415" i="1"/>
  <c r="AC3416" i="1"/>
  <c r="AC3417" i="1"/>
  <c r="AC3418" i="1"/>
  <c r="AC3419" i="1"/>
  <c r="AC3420" i="1"/>
  <c r="AC3421" i="1"/>
  <c r="AC3422" i="1"/>
  <c r="AC3423" i="1"/>
  <c r="AC3424" i="1"/>
  <c r="AC3425" i="1"/>
  <c r="AC3426" i="1"/>
  <c r="AC3427" i="1"/>
  <c r="AC3428" i="1"/>
  <c r="AC3429" i="1"/>
  <c r="AC3430" i="1"/>
  <c r="AC3431" i="1"/>
  <c r="AC3432" i="1"/>
  <c r="AC3433" i="1"/>
  <c r="AC3434" i="1"/>
  <c r="AC3435" i="1"/>
  <c r="AC3436" i="1"/>
  <c r="AC3437" i="1"/>
  <c r="AC3438" i="1"/>
  <c r="AC3439" i="1"/>
  <c r="AC3440" i="1"/>
  <c r="AC3441" i="1"/>
  <c r="AC3442" i="1"/>
  <c r="AC3443" i="1"/>
  <c r="AC3444" i="1"/>
  <c r="AC3445" i="1"/>
  <c r="AC3446" i="1"/>
  <c r="AC3447" i="1"/>
  <c r="AC3448" i="1"/>
  <c r="AC3449" i="1"/>
  <c r="AC3450" i="1"/>
  <c r="AC3451" i="1"/>
  <c r="AC3452" i="1"/>
  <c r="AC3453" i="1"/>
  <c r="AC3454" i="1"/>
  <c r="AC3455" i="1"/>
  <c r="AC3456" i="1"/>
  <c r="AC3457" i="1"/>
  <c r="AC3458" i="1"/>
  <c r="AC3459" i="1"/>
  <c r="AC3460" i="1"/>
  <c r="AC3461" i="1"/>
  <c r="AC3462" i="1"/>
  <c r="AC3463" i="1"/>
  <c r="AC3464" i="1"/>
  <c r="AC3465" i="1"/>
  <c r="AC3466" i="1"/>
  <c r="AC3467" i="1"/>
  <c r="AC3468" i="1"/>
  <c r="AC3469" i="1"/>
  <c r="AC3470" i="1"/>
  <c r="AC3471" i="1"/>
  <c r="AC3472" i="1"/>
  <c r="AC3473" i="1"/>
  <c r="AC3474" i="1"/>
  <c r="AC3475" i="1"/>
  <c r="AC3476" i="1"/>
  <c r="AC3477" i="1"/>
  <c r="AC3478" i="1"/>
  <c r="AC3479" i="1"/>
  <c r="AC3480" i="1"/>
  <c r="AC3481" i="1"/>
  <c r="AC3482" i="1"/>
  <c r="AC3483" i="1"/>
  <c r="AC3484" i="1"/>
  <c r="AC3485" i="1"/>
  <c r="AC3486" i="1"/>
  <c r="AC3487" i="1"/>
  <c r="AC3488" i="1"/>
  <c r="AC3489" i="1"/>
  <c r="AC3490" i="1"/>
  <c r="AC3491" i="1"/>
  <c r="AC3492" i="1"/>
  <c r="AC3493" i="1"/>
  <c r="AC3494" i="1"/>
  <c r="AC3495" i="1"/>
  <c r="AC3496" i="1"/>
  <c r="AC3497" i="1"/>
  <c r="AC3498" i="1"/>
  <c r="AC3499" i="1"/>
  <c r="AC3500" i="1"/>
  <c r="AC3501" i="1"/>
  <c r="AC3502" i="1"/>
  <c r="AC3503" i="1"/>
  <c r="AC3504" i="1"/>
  <c r="AC3505" i="1"/>
  <c r="AC3506" i="1"/>
  <c r="AC3507" i="1"/>
  <c r="AC3508" i="1"/>
  <c r="AC3509" i="1"/>
  <c r="AC3510" i="1"/>
  <c r="AC3511" i="1"/>
  <c r="AC3512" i="1"/>
  <c r="AC3513" i="1"/>
  <c r="AC3514" i="1"/>
  <c r="AC3515" i="1"/>
  <c r="AC3516" i="1"/>
  <c r="AC3517" i="1"/>
  <c r="AC3518" i="1"/>
  <c r="AC3519" i="1"/>
  <c r="AC3520" i="1"/>
  <c r="AC3521" i="1"/>
  <c r="AC3522" i="1"/>
  <c r="AC3523" i="1"/>
  <c r="AC3524" i="1"/>
  <c r="AC3525" i="1"/>
  <c r="AC3526" i="1"/>
  <c r="AC3527" i="1"/>
  <c r="AC3528" i="1"/>
  <c r="AC3529" i="1"/>
  <c r="AC3530" i="1"/>
  <c r="AC3531" i="1"/>
  <c r="AC3532" i="1"/>
  <c r="AC3533" i="1"/>
  <c r="AC3534" i="1"/>
  <c r="AC3535" i="1"/>
  <c r="AC3536" i="1"/>
  <c r="AC3537" i="1"/>
  <c r="AC3538" i="1"/>
  <c r="AC3539" i="1"/>
  <c r="AC3540" i="1"/>
  <c r="AC3541" i="1"/>
  <c r="AC3542" i="1"/>
  <c r="AC3543" i="1"/>
  <c r="AC3544" i="1"/>
  <c r="AC3545" i="1"/>
  <c r="AC3546" i="1"/>
  <c r="AC3547" i="1"/>
  <c r="AC3548" i="1"/>
  <c r="AC3549" i="1"/>
  <c r="AC3550" i="1"/>
  <c r="AC3551" i="1"/>
  <c r="AC3552" i="1"/>
  <c r="AC3553" i="1"/>
  <c r="AC3554" i="1"/>
  <c r="AC3555" i="1"/>
  <c r="AC3556" i="1"/>
  <c r="AC3557" i="1"/>
  <c r="AC3558" i="1"/>
  <c r="AC3559" i="1"/>
  <c r="AC3560" i="1"/>
  <c r="AC3561" i="1"/>
  <c r="AC3562" i="1"/>
  <c r="AC3563" i="1"/>
  <c r="AC3564" i="1"/>
  <c r="AC3565" i="1"/>
  <c r="AC3566" i="1"/>
  <c r="AC3567" i="1"/>
  <c r="AC3568" i="1"/>
  <c r="AC3569" i="1"/>
  <c r="AC3570" i="1"/>
  <c r="AC3571" i="1"/>
  <c r="AC3572" i="1"/>
  <c r="AC3573" i="1"/>
  <c r="AC3574" i="1"/>
  <c r="AC3575" i="1"/>
  <c r="AC3576" i="1"/>
  <c r="AC3577" i="1"/>
  <c r="AC3578" i="1"/>
  <c r="AC3579" i="1"/>
  <c r="AC3580" i="1"/>
  <c r="AC3581" i="1"/>
  <c r="AC3582" i="1"/>
  <c r="AC3583" i="1"/>
  <c r="AC3584" i="1"/>
  <c r="AC3585" i="1"/>
  <c r="AC3586" i="1"/>
  <c r="AC3587" i="1"/>
  <c r="AC3588" i="1"/>
  <c r="AC3589" i="1"/>
  <c r="AC3590" i="1"/>
  <c r="AC3591" i="1"/>
  <c r="AC3592" i="1"/>
  <c r="AC3593" i="1"/>
  <c r="AC3594" i="1"/>
  <c r="AC3595" i="1"/>
  <c r="AC3596" i="1"/>
  <c r="AC3597" i="1"/>
  <c r="AC3598" i="1"/>
  <c r="AC3599" i="1"/>
  <c r="AC3600" i="1"/>
  <c r="AC3601" i="1"/>
  <c r="AC3602" i="1"/>
  <c r="AC3603" i="1"/>
  <c r="AC3604" i="1"/>
  <c r="AC3605" i="1"/>
  <c r="AC3606" i="1"/>
  <c r="AC3607" i="1"/>
  <c r="AC3608" i="1"/>
  <c r="AC3609" i="1"/>
  <c r="AC3610" i="1"/>
  <c r="AC3611" i="1"/>
  <c r="AC3612" i="1"/>
  <c r="AC3613" i="1"/>
  <c r="AC3614" i="1"/>
  <c r="AC3615" i="1"/>
  <c r="AC3616" i="1"/>
  <c r="AC3617" i="1"/>
  <c r="AC3618" i="1"/>
  <c r="AC3619" i="1"/>
  <c r="AC3620" i="1"/>
  <c r="AC3621" i="1"/>
  <c r="AC3622" i="1"/>
  <c r="AC3623" i="1"/>
  <c r="AC3624" i="1"/>
  <c r="AC3625" i="1"/>
  <c r="AC3626" i="1"/>
  <c r="AC3627" i="1"/>
  <c r="AC3628" i="1"/>
  <c r="AC3629" i="1"/>
  <c r="AC3630" i="1"/>
  <c r="AC3631" i="1"/>
  <c r="AC3632" i="1"/>
  <c r="AC3633" i="1"/>
  <c r="AC3634" i="1"/>
  <c r="AC3635" i="1"/>
  <c r="AC3636" i="1"/>
  <c r="AC3637" i="1"/>
  <c r="AC3638" i="1"/>
  <c r="AC3639" i="1"/>
  <c r="AC3640" i="1"/>
  <c r="AC3641" i="1"/>
  <c r="AC3642" i="1"/>
  <c r="AC3643" i="1"/>
  <c r="AC3644" i="1"/>
  <c r="AC3645" i="1"/>
  <c r="AC3646" i="1"/>
  <c r="AC3647" i="1"/>
  <c r="AC3648" i="1"/>
  <c r="AC3649" i="1"/>
  <c r="AC3650" i="1"/>
  <c r="AC3651" i="1"/>
  <c r="AC3652" i="1"/>
  <c r="AC3653" i="1"/>
  <c r="AC3654" i="1"/>
  <c r="AC3655" i="1"/>
  <c r="AC3656" i="1"/>
  <c r="AC3657" i="1"/>
  <c r="AC3658" i="1"/>
  <c r="AC3659" i="1"/>
  <c r="AC3660" i="1"/>
  <c r="AC3661" i="1"/>
  <c r="AC3662" i="1"/>
  <c r="AC3663" i="1"/>
  <c r="AC3664" i="1"/>
  <c r="AC3665" i="1"/>
  <c r="AC3666" i="1"/>
  <c r="AC3667" i="1"/>
  <c r="AC3668" i="1"/>
  <c r="AC3669" i="1"/>
  <c r="AC3670" i="1"/>
  <c r="AC3671" i="1"/>
  <c r="AC3672" i="1"/>
  <c r="AC3673" i="1"/>
  <c r="AC3674" i="1"/>
  <c r="AC3675" i="1"/>
  <c r="AC3676" i="1"/>
  <c r="AC3677" i="1"/>
  <c r="AC3678" i="1"/>
  <c r="AC3679" i="1"/>
  <c r="AC3680" i="1"/>
  <c r="AC3681" i="1"/>
  <c r="AC3682" i="1"/>
  <c r="AC3683" i="1"/>
  <c r="AC3684" i="1"/>
  <c r="AC3685" i="1"/>
  <c r="AC3686" i="1"/>
  <c r="AC3687" i="1"/>
  <c r="AC3688" i="1"/>
  <c r="AC3689" i="1"/>
  <c r="AC3690" i="1"/>
  <c r="AC3691" i="1"/>
  <c r="AC3692" i="1"/>
  <c r="AC3693" i="1"/>
  <c r="AC3694" i="1"/>
  <c r="AC3695" i="1"/>
  <c r="AC3696" i="1"/>
  <c r="AC3697" i="1"/>
  <c r="AC3698" i="1"/>
  <c r="AC3699" i="1"/>
  <c r="AC3700" i="1"/>
  <c r="AC3701" i="1"/>
  <c r="AC3702" i="1"/>
  <c r="AC3703" i="1"/>
  <c r="AC3704" i="1"/>
  <c r="AC3705" i="1"/>
  <c r="AC3706" i="1"/>
  <c r="AC3707" i="1"/>
  <c r="AC3708" i="1"/>
  <c r="AC3709" i="1"/>
  <c r="AC3710" i="1"/>
  <c r="AC3711" i="1"/>
  <c r="AC3712" i="1"/>
  <c r="AC3713" i="1"/>
  <c r="AC3714" i="1"/>
  <c r="AC3715" i="1"/>
  <c r="AC3716" i="1"/>
  <c r="AC3717" i="1"/>
  <c r="AC3718" i="1"/>
  <c r="AC3719" i="1"/>
  <c r="AC3720" i="1"/>
  <c r="AC3721" i="1"/>
  <c r="AC3722" i="1"/>
  <c r="AC3723" i="1"/>
  <c r="AC3724" i="1"/>
  <c r="AC3725" i="1"/>
  <c r="AC3726" i="1"/>
  <c r="AC3727" i="1"/>
  <c r="AC3728" i="1"/>
  <c r="AC3729" i="1"/>
  <c r="AC3730" i="1"/>
  <c r="AC3731" i="1"/>
  <c r="AC3732" i="1"/>
  <c r="AC3733" i="1"/>
  <c r="AC3734" i="1"/>
  <c r="AC3735" i="1"/>
  <c r="AC3736" i="1"/>
  <c r="AC3737" i="1"/>
  <c r="AC3738" i="1"/>
  <c r="AC3739" i="1"/>
  <c r="AC3740" i="1"/>
  <c r="AC3741" i="1"/>
  <c r="AC3742" i="1"/>
  <c r="AC3743" i="1"/>
  <c r="AC3744" i="1"/>
  <c r="AC3745" i="1"/>
  <c r="AC3746" i="1"/>
  <c r="AC3747" i="1"/>
  <c r="AC3748" i="1"/>
  <c r="AC3749" i="1"/>
  <c r="AC3750" i="1"/>
  <c r="AC3751" i="1"/>
  <c r="AC3752" i="1"/>
  <c r="AC3753" i="1"/>
  <c r="AC3754" i="1"/>
  <c r="AC3755" i="1"/>
  <c r="AC3756" i="1"/>
  <c r="AC3757" i="1"/>
  <c r="AC3758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AC3995" i="1"/>
  <c r="AC3996" i="1"/>
  <c r="AC3997" i="1"/>
  <c r="AC3998" i="1"/>
  <c r="AC3999" i="1"/>
  <c r="AC4000" i="1"/>
  <c r="AC4001" i="1"/>
  <c r="AC4002" i="1"/>
  <c r="AC4003" i="1"/>
  <c r="AC4004" i="1"/>
  <c r="AC4005" i="1"/>
  <c r="AC4006" i="1"/>
  <c r="AC4007" i="1"/>
  <c r="AC4008" i="1"/>
  <c r="AC4009" i="1"/>
  <c r="AC4010" i="1"/>
  <c r="AC4011" i="1"/>
  <c r="AC4012" i="1"/>
  <c r="AC4013" i="1"/>
  <c r="AC4014" i="1"/>
  <c r="AC4015" i="1"/>
  <c r="AC4016" i="1"/>
  <c r="AC4017" i="1"/>
  <c r="AC4018" i="1"/>
  <c r="AC4019" i="1"/>
  <c r="AC4020" i="1"/>
  <c r="AC4021" i="1"/>
  <c r="AC4022" i="1"/>
  <c r="AC4023" i="1"/>
  <c r="AC4024" i="1"/>
  <c r="AC4025" i="1"/>
  <c r="AC4026" i="1"/>
  <c r="AC4027" i="1"/>
  <c r="AC4028" i="1"/>
  <c r="AC4029" i="1"/>
  <c r="AC4030" i="1"/>
  <c r="AC4031" i="1"/>
  <c r="AC4032" i="1"/>
  <c r="AC4033" i="1"/>
  <c r="AC4034" i="1"/>
  <c r="AC4035" i="1"/>
  <c r="AC4036" i="1"/>
  <c r="AC4037" i="1"/>
  <c r="AC4038" i="1"/>
  <c r="AC4039" i="1"/>
  <c r="AC4040" i="1"/>
  <c r="AC4041" i="1"/>
  <c r="AC4042" i="1"/>
  <c r="AC4043" i="1"/>
  <c r="AC4044" i="1"/>
  <c r="AC4045" i="1"/>
  <c r="AC4046" i="1"/>
  <c r="AC4047" i="1"/>
  <c r="AC4048" i="1"/>
  <c r="AC4049" i="1"/>
  <c r="AC4050" i="1"/>
  <c r="AC4051" i="1"/>
  <c r="AC4052" i="1"/>
  <c r="AC4053" i="1"/>
  <c r="AC4054" i="1"/>
  <c r="AC4055" i="1"/>
  <c r="AC4056" i="1"/>
  <c r="AC4057" i="1"/>
  <c r="AC4058" i="1"/>
  <c r="AC4059" i="1"/>
  <c r="AC4060" i="1"/>
  <c r="AC4061" i="1"/>
  <c r="AC4062" i="1"/>
  <c r="AC4063" i="1"/>
  <c r="AC4064" i="1"/>
  <c r="AC4065" i="1"/>
  <c r="AC4066" i="1"/>
  <c r="AC4067" i="1"/>
  <c r="AC4068" i="1"/>
  <c r="AC4069" i="1"/>
  <c r="AC4070" i="1"/>
  <c r="AC4071" i="1"/>
  <c r="AC4072" i="1"/>
  <c r="AC4073" i="1"/>
  <c r="AC4074" i="1"/>
  <c r="AC4075" i="1"/>
  <c r="AC4076" i="1"/>
  <c r="AC4077" i="1"/>
  <c r="AC4078" i="1"/>
  <c r="AC4079" i="1"/>
  <c r="AC4080" i="1"/>
  <c r="AC4081" i="1"/>
  <c r="AC4082" i="1"/>
  <c r="AC4083" i="1"/>
  <c r="AC4084" i="1"/>
  <c r="AC4085" i="1"/>
  <c r="AC4086" i="1"/>
  <c r="AC4087" i="1"/>
  <c r="AC4088" i="1"/>
  <c r="AC4089" i="1"/>
  <c r="AC4090" i="1"/>
  <c r="AC4091" i="1"/>
  <c r="AC4092" i="1"/>
  <c r="AC4093" i="1"/>
  <c r="AC4094" i="1"/>
  <c r="AC4095" i="1"/>
  <c r="AC4096" i="1"/>
  <c r="AC4097" i="1"/>
  <c r="AC4098" i="1"/>
  <c r="AC4099" i="1"/>
  <c r="AC4100" i="1"/>
  <c r="AC4101" i="1"/>
  <c r="AC4102" i="1"/>
  <c r="AC4103" i="1"/>
  <c r="AC4104" i="1"/>
  <c r="AC4105" i="1"/>
  <c r="AC4106" i="1"/>
  <c r="AC4107" i="1"/>
  <c r="AC4108" i="1"/>
  <c r="AC4109" i="1"/>
  <c r="AC4110" i="1"/>
  <c r="AC4111" i="1"/>
  <c r="AC4112" i="1"/>
  <c r="AC4113" i="1"/>
  <c r="AC4114" i="1"/>
  <c r="AC4115" i="1"/>
  <c r="AC4116" i="1"/>
  <c r="AC4117" i="1"/>
  <c r="AC4118" i="1"/>
  <c r="AC4119" i="1"/>
  <c r="AC4120" i="1"/>
  <c r="AC4121" i="1"/>
  <c r="AC4122" i="1"/>
  <c r="AC4123" i="1"/>
  <c r="AC4124" i="1"/>
  <c r="AC4125" i="1"/>
  <c r="AC4126" i="1"/>
  <c r="AC4127" i="1"/>
  <c r="AC4128" i="1"/>
  <c r="AC4129" i="1"/>
  <c r="AC4130" i="1"/>
  <c r="AC4131" i="1"/>
  <c r="AC4132" i="1"/>
  <c r="AC4133" i="1"/>
  <c r="AC4134" i="1"/>
  <c r="AC4135" i="1"/>
  <c r="AC4136" i="1"/>
  <c r="AC4137" i="1"/>
  <c r="AC4138" i="1"/>
  <c r="AC4139" i="1"/>
  <c r="AC4140" i="1"/>
  <c r="AC4141" i="1"/>
  <c r="AC4142" i="1"/>
  <c r="AC4143" i="1"/>
  <c r="AC4144" i="1"/>
  <c r="AC4145" i="1"/>
  <c r="AC4146" i="1"/>
  <c r="AC4147" i="1"/>
  <c r="AC4148" i="1"/>
  <c r="AC4149" i="1"/>
  <c r="AC4150" i="1"/>
  <c r="AC4151" i="1"/>
  <c r="AC4152" i="1"/>
  <c r="AC4153" i="1"/>
  <c r="AC4154" i="1"/>
  <c r="AC4155" i="1"/>
  <c r="AC4156" i="1"/>
  <c r="AC4157" i="1"/>
  <c r="AC4158" i="1"/>
  <c r="AC4159" i="1"/>
  <c r="AC4160" i="1"/>
  <c r="AC4161" i="1"/>
  <c r="AC4162" i="1"/>
  <c r="AC4163" i="1"/>
  <c r="AC4164" i="1"/>
  <c r="AC4165" i="1"/>
  <c r="AC4166" i="1"/>
  <c r="AC4167" i="1"/>
  <c r="AC4168" i="1"/>
  <c r="AC4169" i="1"/>
  <c r="AC4170" i="1"/>
  <c r="AC4171" i="1"/>
  <c r="AC4172" i="1"/>
  <c r="AC4173" i="1"/>
  <c r="AC4174" i="1"/>
  <c r="AC4175" i="1"/>
  <c r="AC4176" i="1"/>
  <c r="AC4177" i="1"/>
  <c r="AC4178" i="1"/>
  <c r="AC4179" i="1"/>
  <c r="AC4180" i="1"/>
  <c r="AC4181" i="1"/>
  <c r="AC4182" i="1"/>
  <c r="AC4183" i="1"/>
  <c r="AC4184" i="1"/>
  <c r="AC4185" i="1"/>
  <c r="AC4186" i="1"/>
  <c r="AC4187" i="1"/>
  <c r="AC4188" i="1"/>
  <c r="AC4189" i="1"/>
  <c r="AC4190" i="1"/>
  <c r="AC4191" i="1"/>
  <c r="AC4192" i="1"/>
  <c r="AC4193" i="1"/>
  <c r="AC4194" i="1"/>
  <c r="AC4195" i="1"/>
  <c r="AC4196" i="1"/>
  <c r="AC4197" i="1"/>
  <c r="AC4198" i="1"/>
  <c r="AC4199" i="1"/>
  <c r="AC4200" i="1"/>
  <c r="AC4201" i="1"/>
  <c r="AC4202" i="1"/>
  <c r="AC4203" i="1"/>
  <c r="AC4204" i="1"/>
  <c r="AC4205" i="1"/>
  <c r="AC4206" i="1"/>
  <c r="AC4207" i="1"/>
  <c r="AC4208" i="1"/>
  <c r="AC4209" i="1"/>
  <c r="AC4210" i="1"/>
  <c r="AC4211" i="1"/>
  <c r="AC4212" i="1"/>
  <c r="AC4213" i="1"/>
  <c r="AC4214" i="1"/>
  <c r="AC4215" i="1"/>
  <c r="AC4216" i="1"/>
  <c r="AC4217" i="1"/>
  <c r="AC4218" i="1"/>
  <c r="AC4219" i="1"/>
  <c r="AC4220" i="1"/>
  <c r="AC4221" i="1"/>
  <c r="AC4222" i="1"/>
  <c r="AC4223" i="1"/>
  <c r="AC4224" i="1"/>
  <c r="AC4225" i="1"/>
  <c r="AC4226" i="1"/>
  <c r="AC4227" i="1"/>
  <c r="AC4228" i="1"/>
  <c r="AC4229" i="1"/>
  <c r="AC4230" i="1"/>
  <c r="AC4231" i="1"/>
  <c r="AC4232" i="1"/>
  <c r="AC4233" i="1"/>
  <c r="AC4234" i="1"/>
  <c r="AC4235" i="1"/>
  <c r="AC4236" i="1"/>
  <c r="AC4237" i="1"/>
  <c r="AC4238" i="1"/>
  <c r="AC4239" i="1"/>
  <c r="AC4240" i="1"/>
  <c r="AC4241" i="1"/>
  <c r="AC4242" i="1"/>
  <c r="AC4243" i="1"/>
  <c r="AC4244" i="1"/>
  <c r="AC4245" i="1"/>
  <c r="AC4246" i="1"/>
  <c r="AC4247" i="1"/>
  <c r="AC4248" i="1"/>
  <c r="AC4249" i="1"/>
  <c r="AC4250" i="1"/>
  <c r="AC4251" i="1"/>
  <c r="AC4252" i="1"/>
  <c r="AC4253" i="1"/>
  <c r="AC4254" i="1"/>
  <c r="AC4255" i="1"/>
  <c r="AC4256" i="1"/>
  <c r="AC4257" i="1"/>
  <c r="AC4258" i="1"/>
  <c r="AC4259" i="1"/>
  <c r="AC4260" i="1"/>
  <c r="AC4261" i="1"/>
  <c r="AC4262" i="1"/>
  <c r="AC4263" i="1"/>
  <c r="AC4264" i="1"/>
  <c r="AC4265" i="1"/>
  <c r="AC4266" i="1"/>
  <c r="AC4267" i="1"/>
  <c r="AC4268" i="1"/>
  <c r="AC4269" i="1"/>
  <c r="AC4270" i="1"/>
  <c r="AC4271" i="1"/>
  <c r="AC4272" i="1"/>
  <c r="AC4273" i="1"/>
  <c r="AC4274" i="1"/>
  <c r="AC4275" i="1"/>
  <c r="AC4276" i="1"/>
  <c r="AC4277" i="1"/>
  <c r="AC4278" i="1"/>
  <c r="AC4279" i="1"/>
  <c r="AC4280" i="1"/>
  <c r="AC4281" i="1"/>
  <c r="AC4282" i="1"/>
  <c r="AC4283" i="1"/>
  <c r="AC4284" i="1"/>
  <c r="AC4285" i="1"/>
  <c r="AC4286" i="1"/>
  <c r="AC4287" i="1"/>
  <c r="AC4288" i="1"/>
  <c r="AC4289" i="1"/>
  <c r="AC4290" i="1"/>
  <c r="AC4291" i="1"/>
  <c r="AC4292" i="1"/>
  <c r="AC4293" i="1"/>
  <c r="AC4294" i="1"/>
  <c r="AC4295" i="1"/>
  <c r="AC4296" i="1"/>
  <c r="AC4297" i="1"/>
  <c r="AC4298" i="1"/>
  <c r="AC4299" i="1"/>
  <c r="AC4300" i="1"/>
  <c r="AC4301" i="1"/>
  <c r="AC4302" i="1"/>
  <c r="AC4303" i="1"/>
  <c r="AC4304" i="1"/>
  <c r="AC4305" i="1"/>
  <c r="AC4306" i="1"/>
  <c r="AC4307" i="1"/>
  <c r="AC4308" i="1"/>
  <c r="AC4309" i="1"/>
  <c r="AC4310" i="1"/>
  <c r="AC4311" i="1"/>
  <c r="AC4312" i="1"/>
  <c r="AC4313" i="1"/>
  <c r="AC4314" i="1"/>
  <c r="AC4315" i="1"/>
  <c r="AC4316" i="1"/>
  <c r="AC4317" i="1"/>
  <c r="AC4318" i="1"/>
  <c r="AC4319" i="1"/>
  <c r="AC4320" i="1"/>
  <c r="AC4321" i="1"/>
  <c r="AC4322" i="1"/>
  <c r="AC4323" i="1"/>
  <c r="AC4324" i="1"/>
  <c r="AC4325" i="1"/>
  <c r="AC4326" i="1"/>
  <c r="AC4327" i="1"/>
  <c r="AC4328" i="1"/>
  <c r="AC4329" i="1"/>
  <c r="AC4330" i="1"/>
  <c r="AC4331" i="1"/>
  <c r="AC4332" i="1"/>
  <c r="AC4333" i="1"/>
  <c r="AC4334" i="1"/>
  <c r="AC4335" i="1"/>
  <c r="AC4336" i="1"/>
  <c r="AC4337" i="1"/>
  <c r="AC4338" i="1"/>
  <c r="AC4339" i="1"/>
  <c r="AC4340" i="1"/>
  <c r="AC4341" i="1"/>
  <c r="AC4342" i="1"/>
  <c r="AC4343" i="1"/>
  <c r="AC4344" i="1"/>
  <c r="AC4345" i="1"/>
  <c r="AC4346" i="1"/>
  <c r="AC4347" i="1"/>
  <c r="AC4348" i="1"/>
  <c r="AC4349" i="1"/>
  <c r="AC4350" i="1"/>
  <c r="AC4351" i="1"/>
  <c r="AC4352" i="1"/>
  <c r="AC4353" i="1"/>
  <c r="AC4354" i="1"/>
  <c r="AC4355" i="1"/>
  <c r="AC4356" i="1"/>
  <c r="AC4357" i="1"/>
  <c r="AC4358" i="1"/>
  <c r="AC4359" i="1"/>
  <c r="AC4360" i="1"/>
  <c r="AC4361" i="1"/>
  <c r="AC4362" i="1"/>
  <c r="AC4363" i="1"/>
  <c r="AC4364" i="1"/>
  <c r="AC4365" i="1"/>
  <c r="AC4366" i="1"/>
  <c r="AC4367" i="1"/>
  <c r="AC4368" i="1"/>
  <c r="AC4369" i="1"/>
  <c r="AC4370" i="1"/>
  <c r="AC4371" i="1"/>
  <c r="AC4372" i="1"/>
  <c r="AC4373" i="1"/>
  <c r="AC4374" i="1"/>
  <c r="AC4375" i="1"/>
  <c r="AC4376" i="1"/>
  <c r="AC4377" i="1"/>
  <c r="AC4378" i="1"/>
  <c r="AC4379" i="1"/>
  <c r="AC4380" i="1"/>
  <c r="AC4381" i="1"/>
  <c r="AC4382" i="1"/>
  <c r="AC4383" i="1"/>
  <c r="AC4384" i="1"/>
  <c r="AC4385" i="1"/>
  <c r="AC4386" i="1"/>
  <c r="AC4387" i="1"/>
  <c r="AC4388" i="1"/>
  <c r="AC4389" i="1"/>
  <c r="AC4390" i="1"/>
  <c r="AC4391" i="1"/>
  <c r="AC4392" i="1"/>
  <c r="AC4393" i="1"/>
  <c r="AC4394" i="1"/>
  <c r="AC4395" i="1"/>
  <c r="AC4396" i="1"/>
  <c r="AC4397" i="1"/>
  <c r="AC4398" i="1"/>
  <c r="AC4399" i="1"/>
  <c r="AC4400" i="1"/>
  <c r="AC4401" i="1"/>
  <c r="AC4402" i="1"/>
  <c r="AC4403" i="1"/>
  <c r="AC4404" i="1"/>
  <c r="AC4405" i="1"/>
  <c r="AC4406" i="1"/>
  <c r="AC4407" i="1"/>
  <c r="AC4408" i="1"/>
  <c r="AC4409" i="1"/>
  <c r="AC4410" i="1"/>
  <c r="AC4411" i="1"/>
  <c r="AC4412" i="1"/>
  <c r="AC4413" i="1"/>
  <c r="AC4414" i="1"/>
  <c r="AC4415" i="1"/>
  <c r="AC4416" i="1"/>
  <c r="AC4417" i="1"/>
  <c r="AC4418" i="1"/>
  <c r="AC4419" i="1"/>
  <c r="AC4420" i="1"/>
  <c r="AC4421" i="1"/>
  <c r="AC4422" i="1"/>
  <c r="AC4423" i="1"/>
  <c r="AC4424" i="1"/>
  <c r="AC4425" i="1"/>
  <c r="AC4426" i="1"/>
  <c r="AC4427" i="1"/>
  <c r="AC4428" i="1"/>
  <c r="AC4429" i="1"/>
  <c r="AC4430" i="1"/>
  <c r="AC4431" i="1"/>
  <c r="AC4432" i="1"/>
  <c r="AC4433" i="1"/>
  <c r="AC4434" i="1"/>
  <c r="AC4435" i="1"/>
  <c r="AC4436" i="1"/>
  <c r="AC4437" i="1"/>
  <c r="AC4438" i="1"/>
  <c r="AC4439" i="1"/>
  <c r="AC4440" i="1"/>
  <c r="AC4441" i="1"/>
  <c r="AC4442" i="1"/>
  <c r="AC4443" i="1"/>
  <c r="AC4444" i="1"/>
  <c r="AC4445" i="1"/>
  <c r="AC4446" i="1"/>
  <c r="AC4447" i="1"/>
  <c r="AC4448" i="1"/>
  <c r="AC4449" i="1"/>
  <c r="AC4450" i="1"/>
  <c r="AC4451" i="1"/>
  <c r="AC4452" i="1"/>
  <c r="AC4453" i="1"/>
  <c r="AC4454" i="1"/>
  <c r="AC4455" i="1"/>
  <c r="AC4456" i="1"/>
  <c r="AC4457" i="1"/>
  <c r="AC4458" i="1"/>
  <c r="AC4459" i="1"/>
  <c r="AC4460" i="1"/>
  <c r="AC4461" i="1"/>
  <c r="AC4462" i="1"/>
  <c r="AC4463" i="1"/>
  <c r="AC4464" i="1"/>
  <c r="AC4465" i="1"/>
  <c r="AC4466" i="1"/>
  <c r="AC4467" i="1"/>
  <c r="AC4468" i="1"/>
  <c r="AC4469" i="1"/>
  <c r="AC4470" i="1"/>
  <c r="AC4471" i="1"/>
  <c r="AC4472" i="1"/>
  <c r="AC4473" i="1"/>
  <c r="AC4474" i="1"/>
  <c r="AC4475" i="1"/>
  <c r="AC4476" i="1"/>
  <c r="AC4477" i="1"/>
  <c r="AC4478" i="1"/>
  <c r="AC4479" i="1"/>
  <c r="AC4480" i="1"/>
  <c r="AC4481" i="1"/>
  <c r="AC4482" i="1"/>
  <c r="AC4483" i="1"/>
  <c r="AC4484" i="1"/>
  <c r="AC4485" i="1"/>
  <c r="AC4486" i="1"/>
  <c r="AC4487" i="1"/>
  <c r="AC4488" i="1"/>
  <c r="AC4489" i="1"/>
  <c r="AC4490" i="1"/>
  <c r="AC4491" i="1"/>
  <c r="AC4492" i="1"/>
  <c r="AC4493" i="1"/>
  <c r="AC4494" i="1"/>
  <c r="AC4495" i="1"/>
  <c r="AC4496" i="1"/>
  <c r="AC4497" i="1"/>
  <c r="AC4498" i="1"/>
  <c r="AC4499" i="1"/>
  <c r="AC4500" i="1"/>
  <c r="AC4501" i="1"/>
  <c r="AC4502" i="1"/>
  <c r="AC4503" i="1"/>
  <c r="AC4504" i="1"/>
  <c r="AC4505" i="1"/>
  <c r="AC4506" i="1"/>
  <c r="AC4507" i="1"/>
  <c r="AC4508" i="1"/>
  <c r="AC4509" i="1"/>
  <c r="AC4510" i="1"/>
  <c r="AC4511" i="1"/>
  <c r="AC4512" i="1"/>
  <c r="AC4513" i="1"/>
  <c r="AC4514" i="1"/>
  <c r="AC4515" i="1"/>
  <c r="AC4516" i="1"/>
  <c r="AC4517" i="1"/>
  <c r="AC4518" i="1"/>
  <c r="AC4519" i="1"/>
  <c r="AC4520" i="1"/>
  <c r="AC4521" i="1"/>
  <c r="AC4522" i="1"/>
  <c r="AC4523" i="1"/>
  <c r="AC4524" i="1"/>
  <c r="AC4525" i="1"/>
  <c r="AC4526" i="1"/>
  <c r="AC4527" i="1"/>
  <c r="AC4528" i="1"/>
  <c r="AC4529" i="1"/>
  <c r="AC4530" i="1"/>
  <c r="AC4531" i="1"/>
  <c r="AC4532" i="1"/>
  <c r="AC4533" i="1"/>
  <c r="AC4534" i="1"/>
  <c r="AC4535" i="1"/>
  <c r="AC4536" i="1"/>
  <c r="AC4537" i="1"/>
  <c r="AC4538" i="1"/>
  <c r="AC4539" i="1"/>
  <c r="AC4540" i="1"/>
  <c r="AC4541" i="1"/>
  <c r="AC4542" i="1"/>
  <c r="AC4543" i="1"/>
  <c r="AC4544" i="1"/>
  <c r="AC4545" i="1"/>
  <c r="AC4546" i="1"/>
  <c r="AC4547" i="1"/>
  <c r="AC4548" i="1"/>
  <c r="AC4549" i="1"/>
  <c r="AC4550" i="1"/>
  <c r="AC4551" i="1"/>
  <c r="AC4552" i="1"/>
  <c r="AC4553" i="1"/>
  <c r="AC4554" i="1"/>
  <c r="AC4555" i="1"/>
  <c r="AC4556" i="1"/>
  <c r="AC4557" i="1"/>
  <c r="AC4558" i="1"/>
  <c r="AC4559" i="1"/>
  <c r="AC4560" i="1"/>
  <c r="AC4561" i="1"/>
  <c r="AC4562" i="1"/>
  <c r="AC4563" i="1"/>
  <c r="AC4564" i="1"/>
  <c r="AC4565" i="1"/>
  <c r="AC4566" i="1"/>
  <c r="AC4567" i="1"/>
  <c r="AC4568" i="1"/>
  <c r="AC4569" i="1"/>
  <c r="AC4570" i="1"/>
  <c r="AC4571" i="1"/>
  <c r="AC4572" i="1"/>
  <c r="AC4573" i="1"/>
  <c r="AC4574" i="1"/>
  <c r="AC4575" i="1"/>
  <c r="AC4576" i="1"/>
  <c r="AC4577" i="1"/>
  <c r="AC4578" i="1"/>
  <c r="AC4579" i="1"/>
  <c r="AC4580" i="1"/>
  <c r="AC4581" i="1"/>
  <c r="AC4582" i="1"/>
  <c r="AC4583" i="1"/>
  <c r="AC4584" i="1"/>
  <c r="AC4585" i="1"/>
  <c r="AC4586" i="1"/>
  <c r="AC4587" i="1"/>
  <c r="AC4588" i="1"/>
  <c r="AC4589" i="1"/>
  <c r="AC4590" i="1"/>
  <c r="AC4591" i="1"/>
  <c r="AC4592" i="1"/>
  <c r="AC4593" i="1"/>
  <c r="AC4594" i="1"/>
  <c r="AC4595" i="1"/>
  <c r="AC4596" i="1"/>
  <c r="AC4597" i="1"/>
  <c r="AC4598" i="1"/>
  <c r="AC4599" i="1"/>
  <c r="AC4600" i="1"/>
  <c r="AC4601" i="1"/>
  <c r="AC4602" i="1"/>
  <c r="AC4603" i="1"/>
  <c r="AC4604" i="1"/>
  <c r="AC4605" i="1"/>
  <c r="AC4606" i="1"/>
  <c r="AC4607" i="1"/>
  <c r="AC4608" i="1"/>
  <c r="AC4609" i="1"/>
  <c r="AC4610" i="1"/>
  <c r="AC4611" i="1"/>
  <c r="AC4612" i="1"/>
  <c r="AC4613" i="1"/>
  <c r="AC4614" i="1"/>
  <c r="AC4615" i="1"/>
  <c r="AC4616" i="1"/>
  <c r="AC4617" i="1"/>
  <c r="AC4618" i="1"/>
  <c r="AC4619" i="1"/>
  <c r="AC4620" i="1"/>
  <c r="AC4621" i="1"/>
  <c r="AC4622" i="1"/>
  <c r="AC4623" i="1"/>
  <c r="AC4624" i="1"/>
  <c r="AC4625" i="1"/>
  <c r="AC4626" i="1"/>
  <c r="AC4627" i="1"/>
  <c r="AC4628" i="1"/>
  <c r="AC4629" i="1"/>
  <c r="AC4630" i="1"/>
  <c r="AC4631" i="1"/>
  <c r="AC4632" i="1"/>
  <c r="AC4633" i="1"/>
  <c r="AC4634" i="1"/>
  <c r="AC4635" i="1"/>
  <c r="AC4636" i="1"/>
  <c r="AC4637" i="1"/>
  <c r="AC4638" i="1"/>
  <c r="AC4639" i="1"/>
  <c r="AC4640" i="1"/>
  <c r="AC4641" i="1"/>
  <c r="AC4642" i="1"/>
  <c r="AC4643" i="1"/>
  <c r="AC4644" i="1"/>
  <c r="AC4645" i="1"/>
  <c r="AC4646" i="1"/>
  <c r="AC4647" i="1"/>
  <c r="AC4648" i="1"/>
  <c r="AC4649" i="1"/>
  <c r="AC4650" i="1"/>
  <c r="AC4651" i="1"/>
  <c r="AC4652" i="1"/>
  <c r="AC4653" i="1"/>
  <c r="AC4654" i="1"/>
  <c r="AC4655" i="1"/>
  <c r="AC4656" i="1"/>
  <c r="AC4657" i="1"/>
  <c r="AC4658" i="1"/>
  <c r="AC4659" i="1"/>
  <c r="AC4660" i="1"/>
  <c r="AC4661" i="1"/>
  <c r="AC4662" i="1"/>
  <c r="AC4663" i="1"/>
  <c r="AC4664" i="1"/>
  <c r="AC4665" i="1"/>
  <c r="AC4666" i="1"/>
  <c r="AC4667" i="1"/>
  <c r="AC4668" i="1"/>
  <c r="AC4669" i="1"/>
  <c r="AC4670" i="1"/>
  <c r="AC4671" i="1"/>
  <c r="AC4672" i="1"/>
  <c r="AC4673" i="1"/>
  <c r="AC4674" i="1"/>
  <c r="AC4675" i="1"/>
  <c r="AC4676" i="1"/>
  <c r="AC4677" i="1"/>
  <c r="AC4678" i="1"/>
  <c r="AC4679" i="1"/>
  <c r="AC4680" i="1"/>
  <c r="AC4681" i="1"/>
  <c r="AC4682" i="1"/>
  <c r="AC4683" i="1"/>
  <c r="AC4684" i="1"/>
  <c r="AC4685" i="1"/>
  <c r="AC4686" i="1"/>
  <c r="AC4687" i="1"/>
  <c r="AC4688" i="1"/>
  <c r="AC4689" i="1"/>
  <c r="AC4690" i="1"/>
  <c r="AC4691" i="1"/>
  <c r="AC4692" i="1"/>
  <c r="AC4693" i="1"/>
  <c r="AC4694" i="1"/>
  <c r="AC4695" i="1"/>
  <c r="AC4696" i="1"/>
  <c r="AC4697" i="1"/>
  <c r="AC4698" i="1"/>
  <c r="AC4699" i="1"/>
  <c r="AC4700" i="1"/>
  <c r="AC4701" i="1"/>
  <c r="AC4702" i="1"/>
  <c r="AC4703" i="1"/>
  <c r="AC4704" i="1"/>
  <c r="AC4705" i="1"/>
  <c r="AC4706" i="1"/>
  <c r="AC4707" i="1"/>
  <c r="AC4708" i="1"/>
  <c r="AC4709" i="1"/>
  <c r="AC4710" i="1"/>
  <c r="AC4711" i="1"/>
  <c r="AC4712" i="1"/>
  <c r="AC4713" i="1"/>
  <c r="AC4714" i="1"/>
  <c r="AC4715" i="1"/>
  <c r="AC4716" i="1"/>
  <c r="AC4717" i="1"/>
  <c r="AC4718" i="1"/>
  <c r="AC4719" i="1"/>
  <c r="AC4720" i="1"/>
  <c r="AC4721" i="1"/>
  <c r="AC4722" i="1"/>
  <c r="AC4723" i="1"/>
  <c r="AC4724" i="1"/>
  <c r="AC4725" i="1"/>
  <c r="AC4726" i="1"/>
  <c r="AC4727" i="1"/>
  <c r="AC4728" i="1"/>
  <c r="AC4729" i="1"/>
  <c r="AC4730" i="1"/>
  <c r="AC4731" i="1"/>
  <c r="AC4732" i="1"/>
  <c r="AC4733" i="1"/>
  <c r="AC4734" i="1"/>
  <c r="AC4735" i="1"/>
  <c r="AC4736" i="1"/>
  <c r="AC4737" i="1"/>
  <c r="AC4738" i="1"/>
  <c r="AC4739" i="1"/>
  <c r="AC4740" i="1"/>
  <c r="AC4741" i="1"/>
  <c r="AC4742" i="1"/>
  <c r="AC4743" i="1"/>
  <c r="AC4744" i="1"/>
  <c r="AC4745" i="1"/>
  <c r="AC4746" i="1"/>
  <c r="AC4747" i="1"/>
  <c r="AC4748" i="1"/>
  <c r="AC4749" i="1"/>
  <c r="AC4750" i="1"/>
  <c r="AC4751" i="1"/>
  <c r="AC4752" i="1"/>
  <c r="AC4753" i="1"/>
  <c r="AC4754" i="1"/>
  <c r="AC4755" i="1"/>
  <c r="AC4756" i="1"/>
  <c r="AC4757" i="1"/>
  <c r="AC4758" i="1"/>
  <c r="AC4759" i="1"/>
  <c r="AC4760" i="1"/>
  <c r="AC4761" i="1"/>
  <c r="AC4762" i="1"/>
  <c r="AC4763" i="1"/>
  <c r="AC4764" i="1"/>
  <c r="AC4765" i="1"/>
  <c r="AC4766" i="1"/>
  <c r="AC4767" i="1"/>
  <c r="AC4768" i="1"/>
  <c r="AC4769" i="1"/>
  <c r="AC4770" i="1"/>
  <c r="AC4771" i="1"/>
  <c r="AC4772" i="1"/>
  <c r="AC4773" i="1"/>
  <c r="AC4774" i="1"/>
  <c r="AC4775" i="1"/>
  <c r="AC4776" i="1"/>
  <c r="AC4777" i="1"/>
  <c r="AC4778" i="1"/>
  <c r="AC4779" i="1"/>
  <c r="AC4780" i="1"/>
  <c r="AC4781" i="1"/>
  <c r="AC4782" i="1"/>
  <c r="AC4783" i="1"/>
  <c r="AC4784" i="1"/>
  <c r="AC4785" i="1"/>
  <c r="AC4786" i="1"/>
  <c r="AC4787" i="1"/>
  <c r="AC4788" i="1"/>
  <c r="AC4789" i="1"/>
  <c r="AC4790" i="1"/>
  <c r="AC4791" i="1"/>
  <c r="AC4792" i="1"/>
  <c r="AC4793" i="1"/>
  <c r="AC4794" i="1"/>
  <c r="AC4795" i="1"/>
  <c r="AC4796" i="1"/>
  <c r="AC4797" i="1"/>
  <c r="AC4798" i="1"/>
  <c r="AC4799" i="1"/>
  <c r="AC4800" i="1"/>
  <c r="AC4801" i="1"/>
  <c r="AC4802" i="1"/>
  <c r="AC4803" i="1"/>
  <c r="AC4804" i="1"/>
  <c r="AC4805" i="1"/>
  <c r="AC4806" i="1"/>
  <c r="AC4807" i="1"/>
  <c r="AC4808" i="1"/>
  <c r="AC4809" i="1"/>
  <c r="AC4810" i="1"/>
  <c r="AC4811" i="1"/>
  <c r="AC4812" i="1"/>
  <c r="AC4813" i="1"/>
  <c r="AC4814" i="1"/>
  <c r="AC4815" i="1"/>
  <c r="AC4816" i="1"/>
  <c r="AC4817" i="1"/>
  <c r="AC4818" i="1"/>
  <c r="AC4819" i="1"/>
  <c r="AC4820" i="1"/>
  <c r="AC4821" i="1"/>
  <c r="AC4822" i="1"/>
  <c r="AC4823" i="1"/>
  <c r="AC4824" i="1"/>
  <c r="AC4825" i="1"/>
  <c r="AC4826" i="1"/>
  <c r="AC4827" i="1"/>
  <c r="AC4828" i="1"/>
  <c r="AC4829" i="1"/>
  <c r="AC4830" i="1"/>
  <c r="AC4831" i="1"/>
  <c r="AC4832" i="1"/>
  <c r="AC4833" i="1"/>
  <c r="AC4834" i="1"/>
  <c r="AC4835" i="1"/>
  <c r="AC4836" i="1"/>
  <c r="AC4837" i="1"/>
  <c r="AC4838" i="1"/>
  <c r="AC4839" i="1"/>
  <c r="AC4840" i="1"/>
  <c r="AC4841" i="1"/>
  <c r="AC4842" i="1"/>
  <c r="AC4843" i="1"/>
  <c r="AC4844" i="1"/>
  <c r="AC4845" i="1"/>
  <c r="AC4846" i="1"/>
  <c r="AC4847" i="1"/>
  <c r="AC4848" i="1"/>
  <c r="AC4849" i="1"/>
  <c r="AC4850" i="1"/>
  <c r="AC4851" i="1"/>
  <c r="AC4852" i="1"/>
  <c r="AC4853" i="1"/>
  <c r="AC4854" i="1"/>
  <c r="AC4855" i="1"/>
  <c r="AC4856" i="1"/>
  <c r="AC4857" i="1"/>
  <c r="AC4858" i="1"/>
  <c r="AC4859" i="1"/>
  <c r="AC4860" i="1"/>
  <c r="AC4861" i="1"/>
  <c r="AC4862" i="1"/>
  <c r="AC4863" i="1"/>
  <c r="AC4864" i="1"/>
  <c r="AC4865" i="1"/>
  <c r="AC4866" i="1"/>
  <c r="AC4867" i="1"/>
  <c r="AC4868" i="1"/>
  <c r="AC4869" i="1"/>
  <c r="AC4870" i="1"/>
  <c r="AC4871" i="1"/>
  <c r="AC4872" i="1"/>
  <c r="AC4873" i="1"/>
  <c r="AC4874" i="1"/>
  <c r="AC4875" i="1"/>
  <c r="AC4876" i="1"/>
  <c r="AC4877" i="1"/>
  <c r="AC4878" i="1"/>
  <c r="AC4879" i="1"/>
  <c r="AC4880" i="1"/>
  <c r="AC4881" i="1"/>
  <c r="AC4882" i="1"/>
  <c r="AC4883" i="1"/>
  <c r="AC4884" i="1"/>
  <c r="AC4885" i="1"/>
  <c r="AC4886" i="1"/>
  <c r="AC4887" i="1"/>
  <c r="AC4888" i="1"/>
  <c r="AC4889" i="1"/>
  <c r="AC4890" i="1"/>
  <c r="AC4891" i="1"/>
  <c r="AC4892" i="1"/>
  <c r="AC4893" i="1"/>
  <c r="AC4894" i="1"/>
  <c r="AC4895" i="1"/>
  <c r="AC4896" i="1"/>
  <c r="AC4897" i="1"/>
  <c r="AC4898" i="1"/>
  <c r="AC4899" i="1"/>
  <c r="AC4900" i="1"/>
  <c r="AC4901" i="1"/>
  <c r="AC4902" i="1"/>
  <c r="AC4903" i="1"/>
  <c r="AC4904" i="1"/>
  <c r="AC4905" i="1"/>
  <c r="AC4906" i="1"/>
  <c r="AC4907" i="1"/>
  <c r="AC4908" i="1"/>
  <c r="AC4909" i="1"/>
  <c r="AC4910" i="1"/>
  <c r="AC4911" i="1"/>
  <c r="AC4912" i="1"/>
  <c r="AC4913" i="1"/>
  <c r="AC4914" i="1"/>
  <c r="AC4915" i="1"/>
  <c r="AC4916" i="1"/>
  <c r="AC4917" i="1"/>
  <c r="AC4918" i="1"/>
  <c r="AC4919" i="1"/>
  <c r="AC4920" i="1"/>
  <c r="AC4921" i="1"/>
  <c r="AC4922" i="1"/>
  <c r="AC4923" i="1"/>
  <c r="AC4924" i="1"/>
  <c r="AC4925" i="1"/>
  <c r="AC4926" i="1"/>
  <c r="AC4927" i="1"/>
  <c r="AC4928" i="1"/>
  <c r="AC4929" i="1"/>
  <c r="AC4930" i="1"/>
  <c r="AC4931" i="1"/>
  <c r="AC4932" i="1"/>
  <c r="AC4933" i="1"/>
  <c r="AC4934" i="1"/>
  <c r="AC4935" i="1"/>
  <c r="AC4936" i="1"/>
  <c r="AC4937" i="1"/>
  <c r="AC4938" i="1"/>
  <c r="AC4939" i="1"/>
  <c r="AC4940" i="1"/>
  <c r="AC4941" i="1"/>
  <c r="AC4942" i="1"/>
  <c r="AC4943" i="1"/>
  <c r="AC4944" i="1"/>
  <c r="AC4945" i="1"/>
  <c r="AC4946" i="1"/>
  <c r="AC4947" i="1"/>
  <c r="AC4948" i="1"/>
  <c r="AC4949" i="1"/>
  <c r="AC4950" i="1"/>
  <c r="AC4951" i="1"/>
  <c r="AC4952" i="1"/>
  <c r="AC4953" i="1"/>
  <c r="AC4954" i="1"/>
  <c r="AC4955" i="1"/>
  <c r="AC4956" i="1"/>
  <c r="AC4957" i="1"/>
  <c r="AC4958" i="1"/>
  <c r="AC4959" i="1"/>
  <c r="AC4960" i="1"/>
  <c r="AC4961" i="1"/>
  <c r="AC4962" i="1"/>
  <c r="AC4963" i="1"/>
  <c r="AC4964" i="1"/>
  <c r="AC4965" i="1"/>
  <c r="AC4966" i="1"/>
  <c r="AC4967" i="1"/>
  <c r="AC4968" i="1"/>
  <c r="AC4969" i="1"/>
  <c r="AC4970" i="1"/>
  <c r="AC4971" i="1"/>
  <c r="AC4972" i="1"/>
  <c r="AC4973" i="1"/>
  <c r="AC4974" i="1"/>
  <c r="AC4975" i="1"/>
  <c r="AC4976" i="1"/>
  <c r="AC4977" i="1"/>
  <c r="AC4978" i="1"/>
  <c r="AC4979" i="1"/>
  <c r="AC4980" i="1"/>
  <c r="AC4981" i="1"/>
  <c r="AC4982" i="1"/>
  <c r="AC4983" i="1"/>
  <c r="AC4984" i="1"/>
  <c r="AC4985" i="1"/>
  <c r="AC4986" i="1"/>
  <c r="AC4987" i="1"/>
  <c r="AC4988" i="1"/>
  <c r="AC4989" i="1"/>
  <c r="AC4990" i="1"/>
  <c r="AC4991" i="1"/>
  <c r="AC4992" i="1"/>
  <c r="AC4993" i="1"/>
  <c r="AC4994" i="1"/>
  <c r="AC4995" i="1"/>
  <c r="AC4996" i="1"/>
  <c r="AC4997" i="1"/>
  <c r="AC4998" i="1"/>
  <c r="AC4999" i="1"/>
  <c r="AC5000" i="1"/>
  <c r="AC5001" i="1"/>
  <c r="AC2" i="1"/>
  <c r="X3" i="1"/>
  <c r="Y3" i="1"/>
  <c r="X4" i="1"/>
  <c r="Y4" i="1"/>
  <c r="X5" i="1"/>
  <c r="Y5" i="1"/>
  <c r="X6" i="1"/>
  <c r="Y6" i="1"/>
  <c r="X7" i="1"/>
  <c r="Y7" i="1"/>
  <c r="X8" i="1"/>
  <c r="Y8" i="1"/>
  <c r="X9" i="1"/>
  <c r="Y9" i="1"/>
  <c r="X10" i="1"/>
  <c r="Y10" i="1"/>
  <c r="X11" i="1"/>
  <c r="Y11" i="1"/>
  <c r="X12" i="1"/>
  <c r="Y12" i="1"/>
  <c r="X13" i="1"/>
  <c r="Y13" i="1"/>
  <c r="X14" i="1"/>
  <c r="Y14" i="1"/>
  <c r="X15" i="1"/>
  <c r="Y15" i="1"/>
  <c r="X16" i="1"/>
  <c r="Y16" i="1"/>
  <c r="X17" i="1"/>
  <c r="Y17" i="1"/>
  <c r="X18" i="1"/>
  <c r="Y18" i="1"/>
  <c r="X19" i="1"/>
  <c r="Y19" i="1"/>
  <c r="X20" i="1"/>
  <c r="Y20" i="1"/>
  <c r="X21" i="1"/>
  <c r="Y21" i="1"/>
  <c r="X22" i="1"/>
  <c r="Y22" i="1"/>
  <c r="X23" i="1"/>
  <c r="Y23" i="1"/>
  <c r="X24" i="1"/>
  <c r="Y24" i="1"/>
  <c r="X25" i="1"/>
  <c r="Y25" i="1"/>
  <c r="X26" i="1"/>
  <c r="Y26" i="1"/>
  <c r="X27" i="1"/>
  <c r="Y27" i="1"/>
  <c r="X28" i="1"/>
  <c r="Y28" i="1"/>
  <c r="X29" i="1"/>
  <c r="Y29" i="1"/>
  <c r="X30" i="1"/>
  <c r="Y30" i="1"/>
  <c r="X31" i="1"/>
  <c r="Y31" i="1"/>
  <c r="X32" i="1"/>
  <c r="Y32" i="1"/>
  <c r="X33" i="1"/>
  <c r="Y33" i="1"/>
  <c r="X34" i="1"/>
  <c r="Y34" i="1"/>
  <c r="X35" i="1"/>
  <c r="Y35" i="1"/>
  <c r="X36" i="1"/>
  <c r="Y36" i="1"/>
  <c r="X37" i="1"/>
  <c r="Y37" i="1"/>
  <c r="X38" i="1"/>
  <c r="Y38" i="1"/>
  <c r="X39" i="1"/>
  <c r="Y39" i="1"/>
  <c r="X40" i="1"/>
  <c r="Y40" i="1"/>
  <c r="X41" i="1"/>
  <c r="Y41" i="1"/>
  <c r="X42" i="1"/>
  <c r="Y42" i="1"/>
  <c r="X43" i="1"/>
  <c r="Y43" i="1"/>
  <c r="X44" i="1"/>
  <c r="Y44" i="1"/>
  <c r="X45" i="1"/>
  <c r="Y45" i="1"/>
  <c r="X46" i="1"/>
  <c r="Y46" i="1"/>
  <c r="X47" i="1"/>
  <c r="Y47" i="1"/>
  <c r="X48" i="1"/>
  <c r="Y48" i="1"/>
  <c r="X49" i="1"/>
  <c r="Y49" i="1"/>
  <c r="X50" i="1"/>
  <c r="Y50" i="1"/>
  <c r="X51" i="1"/>
  <c r="Y51" i="1"/>
  <c r="X52" i="1"/>
  <c r="Y52" i="1"/>
  <c r="X53" i="1"/>
  <c r="Y53" i="1"/>
  <c r="X54" i="1"/>
  <c r="Y54" i="1"/>
  <c r="X55" i="1"/>
  <c r="Y55" i="1"/>
  <c r="X56" i="1"/>
  <c r="Y56" i="1"/>
  <c r="X57" i="1"/>
  <c r="Y57" i="1"/>
  <c r="X58" i="1"/>
  <c r="Y58" i="1"/>
  <c r="X59" i="1"/>
  <c r="Y59" i="1"/>
  <c r="X60" i="1"/>
  <c r="Y60" i="1"/>
  <c r="X61" i="1"/>
  <c r="Y61" i="1"/>
  <c r="X62" i="1"/>
  <c r="Y62" i="1"/>
  <c r="X63" i="1"/>
  <c r="Y63" i="1"/>
  <c r="X64" i="1"/>
  <c r="Y64" i="1"/>
  <c r="X65" i="1"/>
  <c r="Y65" i="1"/>
  <c r="X66" i="1"/>
  <c r="Y66" i="1"/>
  <c r="X67" i="1"/>
  <c r="Y67" i="1"/>
  <c r="X68" i="1"/>
  <c r="Y68" i="1"/>
  <c r="X69" i="1"/>
  <c r="Y69" i="1"/>
  <c r="X70" i="1"/>
  <c r="Y70" i="1"/>
  <c r="X71" i="1"/>
  <c r="Y71" i="1"/>
  <c r="X72" i="1"/>
  <c r="Y72" i="1"/>
  <c r="X73" i="1"/>
  <c r="Y73" i="1"/>
  <c r="X74" i="1"/>
  <c r="Y74" i="1"/>
  <c r="X75" i="1"/>
  <c r="Y75" i="1"/>
  <c r="X76" i="1"/>
  <c r="Y76" i="1"/>
  <c r="X77" i="1"/>
  <c r="Y77" i="1"/>
  <c r="X78" i="1"/>
  <c r="Y78" i="1"/>
  <c r="X79" i="1"/>
  <c r="Y79" i="1"/>
  <c r="X80" i="1"/>
  <c r="Y80" i="1"/>
  <c r="X81" i="1"/>
  <c r="Y81" i="1"/>
  <c r="X82" i="1"/>
  <c r="Y82" i="1"/>
  <c r="X83" i="1"/>
  <c r="Y83" i="1"/>
  <c r="X84" i="1"/>
  <c r="Y84" i="1"/>
  <c r="X85" i="1"/>
  <c r="Y85" i="1"/>
  <c r="X86" i="1"/>
  <c r="Y86" i="1"/>
  <c r="X87" i="1"/>
  <c r="Y87" i="1"/>
  <c r="X88" i="1"/>
  <c r="Y88" i="1"/>
  <c r="X89" i="1"/>
  <c r="Y89" i="1"/>
  <c r="X90" i="1"/>
  <c r="Y90" i="1"/>
  <c r="X91" i="1"/>
  <c r="Y91" i="1"/>
  <c r="X92" i="1"/>
  <c r="Y92" i="1"/>
  <c r="X93" i="1"/>
  <c r="Y93" i="1"/>
  <c r="X94" i="1"/>
  <c r="Y94" i="1"/>
  <c r="X95" i="1"/>
  <c r="Y95" i="1"/>
  <c r="X96" i="1"/>
  <c r="Y96" i="1"/>
  <c r="X97" i="1"/>
  <c r="Y97" i="1"/>
  <c r="X98" i="1"/>
  <c r="Y98" i="1"/>
  <c r="X99" i="1"/>
  <c r="Y99" i="1"/>
  <c r="X100" i="1"/>
  <c r="Y100" i="1"/>
  <c r="X101" i="1"/>
  <c r="Y101" i="1"/>
  <c r="X102" i="1"/>
  <c r="Y102" i="1"/>
  <c r="X103" i="1"/>
  <c r="Y103" i="1"/>
  <c r="X104" i="1"/>
  <c r="Y104" i="1"/>
  <c r="X105" i="1"/>
  <c r="Y105" i="1"/>
  <c r="X106" i="1"/>
  <c r="Y106" i="1"/>
  <c r="X107" i="1"/>
  <c r="Y107" i="1"/>
  <c r="X108" i="1"/>
  <c r="Y108" i="1"/>
  <c r="X109" i="1"/>
  <c r="Y109" i="1"/>
  <c r="X110" i="1"/>
  <c r="Y110" i="1"/>
  <c r="X111" i="1"/>
  <c r="Y111" i="1"/>
  <c r="X112" i="1"/>
  <c r="Y112" i="1"/>
  <c r="X113" i="1"/>
  <c r="Y113" i="1"/>
  <c r="X114" i="1"/>
  <c r="Y114" i="1"/>
  <c r="X115" i="1"/>
  <c r="Y115" i="1"/>
  <c r="X116" i="1"/>
  <c r="Y116" i="1"/>
  <c r="X117" i="1"/>
  <c r="Y117" i="1"/>
  <c r="X118" i="1"/>
  <c r="Y118" i="1"/>
  <c r="X119" i="1"/>
  <c r="Y119" i="1"/>
  <c r="X120" i="1"/>
  <c r="Y120" i="1"/>
  <c r="X121" i="1"/>
  <c r="Y121" i="1"/>
  <c r="X122" i="1"/>
  <c r="Y122" i="1"/>
  <c r="X123" i="1"/>
  <c r="Y123" i="1"/>
  <c r="X124" i="1"/>
  <c r="Y124" i="1"/>
  <c r="X125" i="1"/>
  <c r="Y125" i="1"/>
  <c r="X126" i="1"/>
  <c r="Y126" i="1"/>
  <c r="X127" i="1"/>
  <c r="Y127" i="1"/>
  <c r="X128" i="1"/>
  <c r="Y128" i="1"/>
  <c r="X129" i="1"/>
  <c r="Y129" i="1"/>
  <c r="X130" i="1"/>
  <c r="Y130" i="1"/>
  <c r="X131" i="1"/>
  <c r="Y131" i="1"/>
  <c r="X132" i="1"/>
  <c r="Y132" i="1"/>
  <c r="X133" i="1"/>
  <c r="Y133" i="1"/>
  <c r="X134" i="1"/>
  <c r="Y134" i="1"/>
  <c r="X135" i="1"/>
  <c r="Y135" i="1"/>
  <c r="X136" i="1"/>
  <c r="Y136" i="1"/>
  <c r="X137" i="1"/>
  <c r="Y137" i="1"/>
  <c r="X138" i="1"/>
  <c r="Y138" i="1"/>
  <c r="X139" i="1"/>
  <c r="Y139" i="1"/>
  <c r="X140" i="1"/>
  <c r="Y140" i="1"/>
  <c r="X141" i="1"/>
  <c r="Y141" i="1"/>
  <c r="X142" i="1"/>
  <c r="Y142" i="1"/>
  <c r="X143" i="1"/>
  <c r="Y143" i="1"/>
  <c r="X144" i="1"/>
  <c r="Y144" i="1"/>
  <c r="X145" i="1"/>
  <c r="Y145" i="1"/>
  <c r="X146" i="1"/>
  <c r="Y146" i="1"/>
  <c r="X147" i="1"/>
  <c r="Y147" i="1"/>
  <c r="X148" i="1"/>
  <c r="Y148" i="1"/>
  <c r="X149" i="1"/>
  <c r="Y149" i="1"/>
  <c r="X150" i="1"/>
  <c r="Y150" i="1"/>
  <c r="X151" i="1"/>
  <c r="Y151" i="1"/>
  <c r="X152" i="1"/>
  <c r="Y152" i="1"/>
  <c r="X153" i="1"/>
  <c r="Y153" i="1"/>
  <c r="X154" i="1"/>
  <c r="Y154" i="1"/>
  <c r="X155" i="1"/>
  <c r="Y155" i="1"/>
  <c r="X156" i="1"/>
  <c r="Y156" i="1"/>
  <c r="X157" i="1"/>
  <c r="Y157" i="1"/>
  <c r="X158" i="1"/>
  <c r="Y158" i="1"/>
  <c r="X159" i="1"/>
  <c r="Y159" i="1"/>
  <c r="X160" i="1"/>
  <c r="Y160" i="1"/>
  <c r="X161" i="1"/>
  <c r="Y161" i="1"/>
  <c r="X162" i="1"/>
  <c r="Y162" i="1"/>
  <c r="X163" i="1"/>
  <c r="Y163" i="1"/>
  <c r="X164" i="1"/>
  <c r="Y164" i="1"/>
  <c r="X165" i="1"/>
  <c r="Y165" i="1"/>
  <c r="X166" i="1"/>
  <c r="Y166" i="1"/>
  <c r="X167" i="1"/>
  <c r="Y167" i="1"/>
  <c r="X168" i="1"/>
  <c r="Y168" i="1"/>
  <c r="X169" i="1"/>
  <c r="Y169" i="1"/>
  <c r="X170" i="1"/>
  <c r="Y170" i="1"/>
  <c r="X171" i="1"/>
  <c r="Y171" i="1"/>
  <c r="X172" i="1"/>
  <c r="Y172" i="1"/>
  <c r="X173" i="1"/>
  <c r="Y173" i="1"/>
  <c r="X174" i="1"/>
  <c r="Y174" i="1"/>
  <c r="X175" i="1"/>
  <c r="Y175" i="1"/>
  <c r="X176" i="1"/>
  <c r="Y176" i="1"/>
  <c r="X177" i="1"/>
  <c r="Y177" i="1"/>
  <c r="X178" i="1"/>
  <c r="Y178" i="1"/>
  <c r="X179" i="1"/>
  <c r="Y179" i="1"/>
  <c r="X180" i="1"/>
  <c r="Y180" i="1"/>
  <c r="X181" i="1"/>
  <c r="Y181" i="1"/>
  <c r="X182" i="1"/>
  <c r="Y182" i="1"/>
  <c r="X183" i="1"/>
  <c r="Y183" i="1"/>
  <c r="X184" i="1"/>
  <c r="Y184" i="1"/>
  <c r="X185" i="1"/>
  <c r="Y185" i="1"/>
  <c r="X186" i="1"/>
  <c r="Y186" i="1"/>
  <c r="X187" i="1"/>
  <c r="Y187" i="1"/>
  <c r="X188" i="1"/>
  <c r="Y188" i="1"/>
  <c r="X189" i="1"/>
  <c r="Y189" i="1"/>
  <c r="X190" i="1"/>
  <c r="Y190" i="1"/>
  <c r="X191" i="1"/>
  <c r="Y191" i="1"/>
  <c r="X192" i="1"/>
  <c r="Y192" i="1"/>
  <c r="X193" i="1"/>
  <c r="Y193" i="1"/>
  <c r="X194" i="1"/>
  <c r="Y194" i="1"/>
  <c r="X195" i="1"/>
  <c r="Y195" i="1"/>
  <c r="X196" i="1"/>
  <c r="Y196" i="1"/>
  <c r="X197" i="1"/>
  <c r="Y197" i="1"/>
  <c r="X198" i="1"/>
  <c r="Y198" i="1"/>
  <c r="X199" i="1"/>
  <c r="Y199" i="1"/>
  <c r="X200" i="1"/>
  <c r="Y200" i="1"/>
  <c r="X201" i="1"/>
  <c r="Y201" i="1"/>
  <c r="X202" i="1"/>
  <c r="Y202" i="1"/>
  <c r="X203" i="1"/>
  <c r="Y203" i="1"/>
  <c r="X204" i="1"/>
  <c r="Y204" i="1"/>
  <c r="X205" i="1"/>
  <c r="Y205" i="1"/>
  <c r="X206" i="1"/>
  <c r="Y206" i="1"/>
  <c r="X207" i="1"/>
  <c r="Y207" i="1"/>
  <c r="X208" i="1"/>
  <c r="Y208" i="1"/>
  <c r="X209" i="1"/>
  <c r="Y209" i="1"/>
  <c r="X210" i="1"/>
  <c r="Y210" i="1"/>
  <c r="X211" i="1"/>
  <c r="Y211" i="1"/>
  <c r="X212" i="1"/>
  <c r="Y212" i="1"/>
  <c r="X213" i="1"/>
  <c r="Y213" i="1"/>
  <c r="X214" i="1"/>
  <c r="Y214" i="1"/>
  <c r="X215" i="1"/>
  <c r="Y215" i="1"/>
  <c r="X216" i="1"/>
  <c r="Y216" i="1"/>
  <c r="X217" i="1"/>
  <c r="Y217" i="1"/>
  <c r="X218" i="1"/>
  <c r="Y218" i="1"/>
  <c r="X219" i="1"/>
  <c r="Y219" i="1"/>
  <c r="X220" i="1"/>
  <c r="Y220" i="1"/>
  <c r="X221" i="1"/>
  <c r="Y221" i="1"/>
  <c r="X222" i="1"/>
  <c r="Y222" i="1"/>
  <c r="X223" i="1"/>
  <c r="Y223" i="1"/>
  <c r="X224" i="1"/>
  <c r="Y224" i="1"/>
  <c r="X225" i="1"/>
  <c r="Y225" i="1"/>
  <c r="X226" i="1"/>
  <c r="Y226" i="1"/>
  <c r="X227" i="1"/>
  <c r="Y227" i="1"/>
  <c r="X228" i="1"/>
  <c r="Y228" i="1"/>
  <c r="X229" i="1"/>
  <c r="Y229" i="1"/>
  <c r="X230" i="1"/>
  <c r="Y230" i="1"/>
  <c r="X231" i="1"/>
  <c r="Y231" i="1"/>
  <c r="X232" i="1"/>
  <c r="Y232" i="1"/>
  <c r="X233" i="1"/>
  <c r="Y233" i="1"/>
  <c r="X234" i="1"/>
  <c r="Y234" i="1"/>
  <c r="X235" i="1"/>
  <c r="Y235" i="1"/>
  <c r="X236" i="1"/>
  <c r="Y236" i="1"/>
  <c r="X237" i="1"/>
  <c r="Y237" i="1"/>
  <c r="X238" i="1"/>
  <c r="Y238" i="1"/>
  <c r="X239" i="1"/>
  <c r="Y239" i="1"/>
  <c r="X240" i="1"/>
  <c r="Y240" i="1"/>
  <c r="X241" i="1"/>
  <c r="Y241" i="1"/>
  <c r="X242" i="1"/>
  <c r="Y242" i="1"/>
  <c r="X243" i="1"/>
  <c r="Y243" i="1"/>
  <c r="X244" i="1"/>
  <c r="Y244" i="1"/>
  <c r="X245" i="1"/>
  <c r="Y245" i="1"/>
  <c r="X246" i="1"/>
  <c r="Y246" i="1"/>
  <c r="X247" i="1"/>
  <c r="Y247" i="1"/>
  <c r="X248" i="1"/>
  <c r="Y248" i="1"/>
  <c r="X249" i="1"/>
  <c r="Y249" i="1"/>
  <c r="X250" i="1"/>
  <c r="Y250" i="1"/>
  <c r="X251" i="1"/>
  <c r="Y251" i="1"/>
  <c r="X252" i="1"/>
  <c r="Y252" i="1"/>
  <c r="X253" i="1"/>
  <c r="Y253" i="1"/>
  <c r="X254" i="1"/>
  <c r="Y254" i="1"/>
  <c r="X255" i="1"/>
  <c r="Y255" i="1"/>
  <c r="X256" i="1"/>
  <c r="Y256" i="1"/>
  <c r="X257" i="1"/>
  <c r="Y257" i="1"/>
  <c r="X258" i="1"/>
  <c r="Y258" i="1"/>
  <c r="X259" i="1"/>
  <c r="Y259" i="1"/>
  <c r="X260" i="1"/>
  <c r="Y260" i="1"/>
  <c r="X261" i="1"/>
  <c r="Y261" i="1"/>
  <c r="X262" i="1"/>
  <c r="Y262" i="1"/>
  <c r="X263" i="1"/>
  <c r="Y263" i="1"/>
  <c r="X264" i="1"/>
  <c r="Y264" i="1"/>
  <c r="X265" i="1"/>
  <c r="Y265" i="1"/>
  <c r="X266" i="1"/>
  <c r="Y266" i="1"/>
  <c r="X267" i="1"/>
  <c r="Y267" i="1"/>
  <c r="X268" i="1"/>
  <c r="Y268" i="1"/>
  <c r="X269" i="1"/>
  <c r="Y269" i="1"/>
  <c r="X270" i="1"/>
  <c r="Y270" i="1"/>
  <c r="X271" i="1"/>
  <c r="Y271" i="1"/>
  <c r="X272" i="1"/>
  <c r="Y272" i="1"/>
  <c r="X273" i="1"/>
  <c r="Y273" i="1"/>
  <c r="X274" i="1"/>
  <c r="Y274" i="1"/>
  <c r="X275" i="1"/>
  <c r="Y275" i="1"/>
  <c r="X276" i="1"/>
  <c r="Y276" i="1"/>
  <c r="X277" i="1"/>
  <c r="Y277" i="1"/>
  <c r="X278" i="1"/>
  <c r="Y278" i="1"/>
  <c r="X279" i="1"/>
  <c r="Y279" i="1"/>
  <c r="X280" i="1"/>
  <c r="Y280" i="1"/>
  <c r="X281" i="1"/>
  <c r="Y281" i="1"/>
  <c r="X282" i="1"/>
  <c r="Y282" i="1"/>
  <c r="X283" i="1"/>
  <c r="Y283" i="1"/>
  <c r="X284" i="1"/>
  <c r="Y284" i="1"/>
  <c r="X285" i="1"/>
  <c r="Y285" i="1"/>
  <c r="X286" i="1"/>
  <c r="Y286" i="1"/>
  <c r="X287" i="1"/>
  <c r="Y287" i="1"/>
  <c r="X288" i="1"/>
  <c r="Y288" i="1"/>
  <c r="X289" i="1"/>
  <c r="Y289" i="1"/>
  <c r="X290" i="1"/>
  <c r="Y290" i="1"/>
  <c r="X291" i="1"/>
  <c r="Y291" i="1"/>
  <c r="X292" i="1"/>
  <c r="Y292" i="1"/>
  <c r="X293" i="1"/>
  <c r="Y293" i="1"/>
  <c r="X294" i="1"/>
  <c r="Y294" i="1"/>
  <c r="X295" i="1"/>
  <c r="Y295" i="1"/>
  <c r="X296" i="1"/>
  <c r="Y296" i="1"/>
  <c r="X297" i="1"/>
  <c r="Y297" i="1"/>
  <c r="X298" i="1"/>
  <c r="Y298" i="1"/>
  <c r="X299" i="1"/>
  <c r="Y299" i="1"/>
  <c r="X300" i="1"/>
  <c r="Y300" i="1"/>
  <c r="X301" i="1"/>
  <c r="Y301" i="1"/>
  <c r="X302" i="1"/>
  <c r="Y302" i="1"/>
  <c r="X303" i="1"/>
  <c r="Y303" i="1"/>
  <c r="X304" i="1"/>
  <c r="Y304" i="1"/>
  <c r="X305" i="1"/>
  <c r="Y305" i="1"/>
  <c r="X306" i="1"/>
  <c r="Y306" i="1"/>
  <c r="X307" i="1"/>
  <c r="Y307" i="1"/>
  <c r="X308" i="1"/>
  <c r="Y308" i="1"/>
  <c r="X309" i="1"/>
  <c r="Y309" i="1"/>
  <c r="X310" i="1"/>
  <c r="Y310" i="1"/>
  <c r="X311" i="1"/>
  <c r="Y311" i="1"/>
  <c r="X312" i="1"/>
  <c r="Y312" i="1"/>
  <c r="X313" i="1"/>
  <c r="Y313" i="1"/>
  <c r="X314" i="1"/>
  <c r="Y314" i="1"/>
  <c r="X315" i="1"/>
  <c r="Y315" i="1"/>
  <c r="X316" i="1"/>
  <c r="Y316" i="1"/>
  <c r="X317" i="1"/>
  <c r="Y317" i="1"/>
  <c r="X318" i="1"/>
  <c r="Y318" i="1"/>
  <c r="X319" i="1"/>
  <c r="Y319" i="1"/>
  <c r="X320" i="1"/>
  <c r="Y320" i="1"/>
  <c r="X321" i="1"/>
  <c r="Y321" i="1"/>
  <c r="X322" i="1"/>
  <c r="Y322" i="1"/>
  <c r="X323" i="1"/>
  <c r="Y323" i="1"/>
  <c r="X324" i="1"/>
  <c r="Y324" i="1"/>
  <c r="X325" i="1"/>
  <c r="Y325" i="1"/>
  <c r="X326" i="1"/>
  <c r="Y326" i="1"/>
  <c r="X327" i="1"/>
  <c r="Y327" i="1"/>
  <c r="X328" i="1"/>
  <c r="Y328" i="1"/>
  <c r="X329" i="1"/>
  <c r="Y329" i="1"/>
  <c r="X330" i="1"/>
  <c r="Y330" i="1"/>
  <c r="X331" i="1"/>
  <c r="Y331" i="1"/>
  <c r="X332" i="1"/>
  <c r="Y332" i="1"/>
  <c r="X333" i="1"/>
  <c r="Y333" i="1"/>
  <c r="X334" i="1"/>
  <c r="Y334" i="1"/>
  <c r="X335" i="1"/>
  <c r="Y335" i="1"/>
  <c r="X336" i="1"/>
  <c r="Y336" i="1"/>
  <c r="X337" i="1"/>
  <c r="Y337" i="1"/>
  <c r="X338" i="1"/>
  <c r="Y338" i="1"/>
  <c r="X339" i="1"/>
  <c r="Y339" i="1"/>
  <c r="X340" i="1"/>
  <c r="Y340" i="1"/>
  <c r="X341" i="1"/>
  <c r="Y341" i="1"/>
  <c r="X342" i="1"/>
  <c r="Y342" i="1"/>
  <c r="X343" i="1"/>
  <c r="Y343" i="1"/>
  <c r="X344" i="1"/>
  <c r="Y344" i="1"/>
  <c r="X345" i="1"/>
  <c r="Y345" i="1"/>
  <c r="X346" i="1"/>
  <c r="Y346" i="1"/>
  <c r="X347" i="1"/>
  <c r="Y347" i="1"/>
  <c r="X348" i="1"/>
  <c r="Y348" i="1"/>
  <c r="X349" i="1"/>
  <c r="Y349" i="1"/>
  <c r="X350" i="1"/>
  <c r="Y350" i="1"/>
  <c r="X351" i="1"/>
  <c r="Y351" i="1"/>
  <c r="X352" i="1"/>
  <c r="Y352" i="1"/>
  <c r="X353" i="1"/>
  <c r="Y353" i="1"/>
  <c r="X354" i="1"/>
  <c r="Y354" i="1"/>
  <c r="X355" i="1"/>
  <c r="Y355" i="1"/>
  <c r="X356" i="1"/>
  <c r="Y356" i="1"/>
  <c r="X357" i="1"/>
  <c r="Y357" i="1"/>
  <c r="X358" i="1"/>
  <c r="Y358" i="1"/>
  <c r="X359" i="1"/>
  <c r="Y359" i="1"/>
  <c r="X360" i="1"/>
  <c r="Y360" i="1"/>
  <c r="X361" i="1"/>
  <c r="Y361" i="1"/>
  <c r="X362" i="1"/>
  <c r="Y362" i="1"/>
  <c r="X363" i="1"/>
  <c r="Y363" i="1"/>
  <c r="X364" i="1"/>
  <c r="Y364" i="1"/>
  <c r="X365" i="1"/>
  <c r="Y365" i="1"/>
  <c r="X366" i="1"/>
  <c r="Y366" i="1"/>
  <c r="X367" i="1"/>
  <c r="Y367" i="1"/>
  <c r="X368" i="1"/>
  <c r="Y368" i="1"/>
  <c r="X369" i="1"/>
  <c r="Y369" i="1"/>
  <c r="X370" i="1"/>
  <c r="Y370" i="1"/>
  <c r="X371" i="1"/>
  <c r="Y371" i="1"/>
  <c r="X372" i="1"/>
  <c r="Y372" i="1"/>
  <c r="X373" i="1"/>
  <c r="Y373" i="1"/>
  <c r="X374" i="1"/>
  <c r="Y374" i="1"/>
  <c r="X375" i="1"/>
  <c r="Y375" i="1"/>
  <c r="X376" i="1"/>
  <c r="Y376" i="1"/>
  <c r="X377" i="1"/>
  <c r="Y377" i="1"/>
  <c r="X378" i="1"/>
  <c r="Y378" i="1"/>
  <c r="X379" i="1"/>
  <c r="Y379" i="1"/>
  <c r="X380" i="1"/>
  <c r="Y380" i="1"/>
  <c r="X381" i="1"/>
  <c r="Y381" i="1"/>
  <c r="X382" i="1"/>
  <c r="Y382" i="1"/>
  <c r="X383" i="1"/>
  <c r="Y383" i="1"/>
  <c r="X384" i="1"/>
  <c r="Y384" i="1"/>
  <c r="X385" i="1"/>
  <c r="Y385" i="1"/>
  <c r="X386" i="1"/>
  <c r="Y386" i="1"/>
  <c r="X387" i="1"/>
  <c r="Y387" i="1"/>
  <c r="X388" i="1"/>
  <c r="Y388" i="1"/>
  <c r="X389" i="1"/>
  <c r="Y389" i="1"/>
  <c r="X390" i="1"/>
  <c r="Y390" i="1"/>
  <c r="X391" i="1"/>
  <c r="Y391" i="1"/>
  <c r="X392" i="1"/>
  <c r="Y392" i="1"/>
  <c r="X393" i="1"/>
  <c r="Y393" i="1"/>
  <c r="X394" i="1"/>
  <c r="Y394" i="1"/>
  <c r="X395" i="1"/>
  <c r="Y395" i="1"/>
  <c r="X396" i="1"/>
  <c r="Y396" i="1"/>
  <c r="X397" i="1"/>
  <c r="Y397" i="1"/>
  <c r="X398" i="1"/>
  <c r="Y398" i="1"/>
  <c r="X399" i="1"/>
  <c r="Y399" i="1"/>
  <c r="X400" i="1"/>
  <c r="Y400" i="1"/>
  <c r="X401" i="1"/>
  <c r="Y401" i="1"/>
  <c r="X402" i="1"/>
  <c r="Y402" i="1"/>
  <c r="X403" i="1"/>
  <c r="Y403" i="1"/>
  <c r="X404" i="1"/>
  <c r="Y404" i="1"/>
  <c r="X405" i="1"/>
  <c r="Y405" i="1"/>
  <c r="X406" i="1"/>
  <c r="Y406" i="1"/>
  <c r="X407" i="1"/>
  <c r="Y407" i="1"/>
  <c r="X408" i="1"/>
  <c r="Y408" i="1"/>
  <c r="X409" i="1"/>
  <c r="Y409" i="1"/>
  <c r="X410" i="1"/>
  <c r="Y410" i="1"/>
  <c r="X411" i="1"/>
  <c r="Y411" i="1"/>
  <c r="X412" i="1"/>
  <c r="Y412" i="1"/>
  <c r="X413" i="1"/>
  <c r="Y413" i="1"/>
  <c r="X414" i="1"/>
  <c r="Y414" i="1"/>
  <c r="X415" i="1"/>
  <c r="Y415" i="1"/>
  <c r="X416" i="1"/>
  <c r="Y416" i="1"/>
  <c r="X417" i="1"/>
  <c r="Y417" i="1"/>
  <c r="X418" i="1"/>
  <c r="Y418" i="1"/>
  <c r="X419" i="1"/>
  <c r="Y419" i="1"/>
  <c r="X420" i="1"/>
  <c r="Y420" i="1"/>
  <c r="X421" i="1"/>
  <c r="Y421" i="1"/>
  <c r="X422" i="1"/>
  <c r="Y422" i="1"/>
  <c r="X423" i="1"/>
  <c r="Y423" i="1"/>
  <c r="X424" i="1"/>
  <c r="Y424" i="1"/>
  <c r="X425" i="1"/>
  <c r="Y425" i="1"/>
  <c r="X426" i="1"/>
  <c r="Y426" i="1"/>
  <c r="X427" i="1"/>
  <c r="Y427" i="1"/>
  <c r="X428" i="1"/>
  <c r="Y428" i="1"/>
  <c r="X429" i="1"/>
  <c r="Y429" i="1"/>
  <c r="X430" i="1"/>
  <c r="Y430" i="1"/>
  <c r="X431" i="1"/>
  <c r="Y431" i="1"/>
  <c r="X432" i="1"/>
  <c r="Y432" i="1"/>
  <c r="X433" i="1"/>
  <c r="Y433" i="1"/>
  <c r="X434" i="1"/>
  <c r="Y434" i="1"/>
  <c r="X435" i="1"/>
  <c r="Y435" i="1"/>
  <c r="X436" i="1"/>
  <c r="Y436" i="1"/>
  <c r="X437" i="1"/>
  <c r="Y437" i="1"/>
  <c r="X438" i="1"/>
  <c r="Y438" i="1"/>
  <c r="X439" i="1"/>
  <c r="Y439" i="1"/>
  <c r="X440" i="1"/>
  <c r="Y440" i="1"/>
  <c r="X441" i="1"/>
  <c r="Y441" i="1"/>
  <c r="X442" i="1"/>
  <c r="Y442" i="1"/>
  <c r="X443" i="1"/>
  <c r="Y443" i="1"/>
  <c r="X444" i="1"/>
  <c r="Y444" i="1"/>
  <c r="X445" i="1"/>
  <c r="Y445" i="1"/>
  <c r="X446" i="1"/>
  <c r="Y446" i="1"/>
  <c r="X447" i="1"/>
  <c r="Y447" i="1"/>
  <c r="X448" i="1"/>
  <c r="Y448" i="1"/>
  <c r="X449" i="1"/>
  <c r="Y449" i="1"/>
  <c r="X450" i="1"/>
  <c r="Y450" i="1"/>
  <c r="X451" i="1"/>
  <c r="Y451" i="1"/>
  <c r="X452" i="1"/>
  <c r="Y452" i="1"/>
  <c r="X453" i="1"/>
  <c r="Y453" i="1"/>
  <c r="X454" i="1"/>
  <c r="Y454" i="1"/>
  <c r="X455" i="1"/>
  <c r="Y455" i="1"/>
  <c r="X456" i="1"/>
  <c r="Y456" i="1"/>
  <c r="X457" i="1"/>
  <c r="Y457" i="1"/>
  <c r="X458" i="1"/>
  <c r="Y458" i="1"/>
  <c r="X459" i="1"/>
  <c r="Y459" i="1"/>
  <c r="X460" i="1"/>
  <c r="Y460" i="1"/>
  <c r="X461" i="1"/>
  <c r="Y461" i="1"/>
  <c r="X462" i="1"/>
  <c r="Y462" i="1"/>
  <c r="X463" i="1"/>
  <c r="Y463" i="1"/>
  <c r="X464" i="1"/>
  <c r="Y464" i="1"/>
  <c r="X465" i="1"/>
  <c r="Y465" i="1"/>
  <c r="X466" i="1"/>
  <c r="Y466" i="1"/>
  <c r="X467" i="1"/>
  <c r="Y467" i="1"/>
  <c r="X468" i="1"/>
  <c r="Y468" i="1"/>
  <c r="X469" i="1"/>
  <c r="Y469" i="1"/>
  <c r="X470" i="1"/>
  <c r="Y470" i="1"/>
  <c r="X471" i="1"/>
  <c r="Y471" i="1"/>
  <c r="X472" i="1"/>
  <c r="Y472" i="1"/>
  <c r="X473" i="1"/>
  <c r="Y473" i="1"/>
  <c r="X474" i="1"/>
  <c r="Y474" i="1"/>
  <c r="X475" i="1"/>
  <c r="Y475" i="1"/>
  <c r="X476" i="1"/>
  <c r="Y476" i="1"/>
  <c r="X477" i="1"/>
  <c r="Y477" i="1"/>
  <c r="X478" i="1"/>
  <c r="Y478" i="1"/>
  <c r="X479" i="1"/>
  <c r="Y479" i="1"/>
  <c r="X480" i="1"/>
  <c r="Y480" i="1"/>
  <c r="X481" i="1"/>
  <c r="Y481" i="1"/>
  <c r="X482" i="1"/>
  <c r="Y482" i="1"/>
  <c r="X483" i="1"/>
  <c r="Y483" i="1"/>
  <c r="X484" i="1"/>
  <c r="Y484" i="1"/>
  <c r="X485" i="1"/>
  <c r="Y485" i="1"/>
  <c r="X486" i="1"/>
  <c r="Y486" i="1"/>
  <c r="X487" i="1"/>
  <c r="Y487" i="1"/>
  <c r="X488" i="1"/>
  <c r="Y488" i="1"/>
  <c r="X489" i="1"/>
  <c r="Y489" i="1"/>
  <c r="X490" i="1"/>
  <c r="Y490" i="1"/>
  <c r="X491" i="1"/>
  <c r="Y491" i="1"/>
  <c r="X492" i="1"/>
  <c r="Y492" i="1"/>
  <c r="X493" i="1"/>
  <c r="Y493" i="1"/>
  <c r="X494" i="1"/>
  <c r="Y494" i="1"/>
  <c r="X495" i="1"/>
  <c r="Y495" i="1"/>
  <c r="X496" i="1"/>
  <c r="Y496" i="1"/>
  <c r="X497" i="1"/>
  <c r="Y497" i="1"/>
  <c r="X498" i="1"/>
  <c r="Y498" i="1"/>
  <c r="X499" i="1"/>
  <c r="Y499" i="1"/>
  <c r="X500" i="1"/>
  <c r="Y500" i="1"/>
  <c r="X501" i="1"/>
  <c r="Y501" i="1"/>
  <c r="X502" i="1"/>
  <c r="Y502" i="1"/>
  <c r="X503" i="1"/>
  <c r="Y503" i="1"/>
  <c r="X504" i="1"/>
  <c r="Y504" i="1"/>
  <c r="X505" i="1"/>
  <c r="Y505" i="1"/>
  <c r="X506" i="1"/>
  <c r="Y506" i="1"/>
  <c r="X507" i="1"/>
  <c r="Y507" i="1"/>
  <c r="X508" i="1"/>
  <c r="Y508" i="1"/>
  <c r="X509" i="1"/>
  <c r="Y509" i="1"/>
  <c r="X510" i="1"/>
  <c r="Y510" i="1"/>
  <c r="X511" i="1"/>
  <c r="Y511" i="1"/>
  <c r="X512" i="1"/>
  <c r="Y512" i="1"/>
  <c r="X513" i="1"/>
  <c r="Y513" i="1"/>
  <c r="X514" i="1"/>
  <c r="Y514" i="1"/>
  <c r="X515" i="1"/>
  <c r="Y515" i="1"/>
  <c r="X516" i="1"/>
  <c r="Y516" i="1"/>
  <c r="X517" i="1"/>
  <c r="Y517" i="1"/>
  <c r="X518" i="1"/>
  <c r="Y518" i="1"/>
  <c r="X519" i="1"/>
  <c r="Y519" i="1"/>
  <c r="X520" i="1"/>
  <c r="Y520" i="1"/>
  <c r="X521" i="1"/>
  <c r="Y521" i="1"/>
  <c r="X522" i="1"/>
  <c r="Y522" i="1"/>
  <c r="X523" i="1"/>
  <c r="Y523" i="1"/>
  <c r="X524" i="1"/>
  <c r="Y524" i="1"/>
  <c r="X525" i="1"/>
  <c r="Y525" i="1"/>
  <c r="X526" i="1"/>
  <c r="Y526" i="1"/>
  <c r="X527" i="1"/>
  <c r="Y527" i="1"/>
  <c r="X528" i="1"/>
  <c r="Y528" i="1"/>
  <c r="X529" i="1"/>
  <c r="Y529" i="1"/>
  <c r="X530" i="1"/>
  <c r="Y530" i="1"/>
  <c r="X531" i="1"/>
  <c r="Y531" i="1"/>
  <c r="X532" i="1"/>
  <c r="Y532" i="1"/>
  <c r="X533" i="1"/>
  <c r="Y533" i="1"/>
  <c r="X534" i="1"/>
  <c r="Y534" i="1"/>
  <c r="X535" i="1"/>
  <c r="Y535" i="1"/>
  <c r="X536" i="1"/>
  <c r="Y536" i="1"/>
  <c r="X537" i="1"/>
  <c r="Y537" i="1"/>
  <c r="X538" i="1"/>
  <c r="Y538" i="1"/>
  <c r="X539" i="1"/>
  <c r="Y539" i="1"/>
  <c r="X540" i="1"/>
  <c r="Y540" i="1"/>
  <c r="X541" i="1"/>
  <c r="Y541" i="1"/>
  <c r="X542" i="1"/>
  <c r="Y542" i="1"/>
  <c r="X543" i="1"/>
  <c r="Y543" i="1"/>
  <c r="X544" i="1"/>
  <c r="Y544" i="1"/>
  <c r="X545" i="1"/>
  <c r="Y545" i="1"/>
  <c r="X546" i="1"/>
  <c r="Y546" i="1"/>
  <c r="X547" i="1"/>
  <c r="Y547" i="1"/>
  <c r="X548" i="1"/>
  <c r="Y548" i="1"/>
  <c r="X549" i="1"/>
  <c r="Y549" i="1"/>
  <c r="X550" i="1"/>
  <c r="Y550" i="1"/>
  <c r="X551" i="1"/>
  <c r="Y551" i="1"/>
  <c r="X552" i="1"/>
  <c r="Y552" i="1"/>
  <c r="X553" i="1"/>
  <c r="Y553" i="1"/>
  <c r="X554" i="1"/>
  <c r="Y554" i="1"/>
  <c r="X555" i="1"/>
  <c r="Y555" i="1"/>
  <c r="X556" i="1"/>
  <c r="Y556" i="1"/>
  <c r="X557" i="1"/>
  <c r="Y557" i="1"/>
  <c r="X558" i="1"/>
  <c r="Y558" i="1"/>
  <c r="X559" i="1"/>
  <c r="Y559" i="1"/>
  <c r="X560" i="1"/>
  <c r="Y560" i="1"/>
  <c r="X561" i="1"/>
  <c r="Y561" i="1"/>
  <c r="X562" i="1"/>
  <c r="Y562" i="1"/>
  <c r="X563" i="1"/>
  <c r="Y563" i="1"/>
  <c r="X564" i="1"/>
  <c r="Y564" i="1"/>
  <c r="X565" i="1"/>
  <c r="Y565" i="1"/>
  <c r="X566" i="1"/>
  <c r="Y566" i="1"/>
  <c r="X567" i="1"/>
  <c r="Y567" i="1"/>
  <c r="X568" i="1"/>
  <c r="Y568" i="1"/>
  <c r="X569" i="1"/>
  <c r="Y569" i="1"/>
  <c r="X570" i="1"/>
  <c r="Y570" i="1"/>
  <c r="X571" i="1"/>
  <c r="Y571" i="1"/>
  <c r="X572" i="1"/>
  <c r="Y572" i="1"/>
  <c r="X573" i="1"/>
  <c r="Y573" i="1"/>
  <c r="X574" i="1"/>
  <c r="Y574" i="1"/>
  <c r="X575" i="1"/>
  <c r="Y575" i="1"/>
  <c r="X576" i="1"/>
  <c r="Y576" i="1"/>
  <c r="X577" i="1"/>
  <c r="Y577" i="1"/>
  <c r="X578" i="1"/>
  <c r="Y578" i="1"/>
  <c r="X579" i="1"/>
  <c r="Y579" i="1"/>
  <c r="X580" i="1"/>
  <c r="Y580" i="1"/>
  <c r="X581" i="1"/>
  <c r="Y581" i="1"/>
  <c r="X582" i="1"/>
  <c r="Y582" i="1"/>
  <c r="X583" i="1"/>
  <c r="Y583" i="1"/>
  <c r="X584" i="1"/>
  <c r="Y584" i="1"/>
  <c r="X585" i="1"/>
  <c r="Y585" i="1"/>
  <c r="X586" i="1"/>
  <c r="Y586" i="1"/>
  <c r="X587" i="1"/>
  <c r="Y587" i="1"/>
  <c r="X588" i="1"/>
  <c r="Y588" i="1"/>
  <c r="X589" i="1"/>
  <c r="Y589" i="1"/>
  <c r="X590" i="1"/>
  <c r="Y590" i="1"/>
  <c r="X591" i="1"/>
  <c r="Y591" i="1"/>
  <c r="X592" i="1"/>
  <c r="Y592" i="1"/>
  <c r="X593" i="1"/>
  <c r="Y593" i="1"/>
  <c r="X594" i="1"/>
  <c r="Y594" i="1"/>
  <c r="X595" i="1"/>
  <c r="Y595" i="1"/>
  <c r="X596" i="1"/>
  <c r="Y596" i="1"/>
  <c r="X597" i="1"/>
  <c r="Y597" i="1"/>
  <c r="X598" i="1"/>
  <c r="Y598" i="1"/>
  <c r="X599" i="1"/>
  <c r="Y599" i="1"/>
  <c r="X600" i="1"/>
  <c r="Y600" i="1"/>
  <c r="X601" i="1"/>
  <c r="Y601" i="1"/>
  <c r="X602" i="1"/>
  <c r="Y602" i="1"/>
  <c r="X603" i="1"/>
  <c r="Y603" i="1"/>
  <c r="X604" i="1"/>
  <c r="Y604" i="1"/>
  <c r="X605" i="1"/>
  <c r="Y605" i="1"/>
  <c r="X606" i="1"/>
  <c r="Y606" i="1"/>
  <c r="X607" i="1"/>
  <c r="Y607" i="1"/>
  <c r="X608" i="1"/>
  <c r="Y608" i="1"/>
  <c r="X609" i="1"/>
  <c r="Y609" i="1"/>
  <c r="X610" i="1"/>
  <c r="Y610" i="1"/>
  <c r="X611" i="1"/>
  <c r="Y611" i="1"/>
  <c r="X612" i="1"/>
  <c r="Y612" i="1"/>
  <c r="X613" i="1"/>
  <c r="Y613" i="1"/>
  <c r="X614" i="1"/>
  <c r="Y614" i="1"/>
  <c r="X615" i="1"/>
  <c r="Y615" i="1"/>
  <c r="X616" i="1"/>
  <c r="Y616" i="1"/>
  <c r="X617" i="1"/>
  <c r="Y617" i="1"/>
  <c r="X618" i="1"/>
  <c r="Y618" i="1"/>
  <c r="X619" i="1"/>
  <c r="Y619" i="1"/>
  <c r="X620" i="1"/>
  <c r="Y620" i="1"/>
  <c r="X621" i="1"/>
  <c r="Y621" i="1"/>
  <c r="X622" i="1"/>
  <c r="Y622" i="1"/>
  <c r="X623" i="1"/>
  <c r="Y623" i="1"/>
  <c r="X624" i="1"/>
  <c r="Y624" i="1"/>
  <c r="X625" i="1"/>
  <c r="Y625" i="1"/>
  <c r="X626" i="1"/>
  <c r="Y626" i="1"/>
  <c r="X627" i="1"/>
  <c r="Y627" i="1"/>
  <c r="X628" i="1"/>
  <c r="Y628" i="1"/>
  <c r="X629" i="1"/>
  <c r="Y629" i="1"/>
  <c r="X630" i="1"/>
  <c r="Y630" i="1"/>
  <c r="X631" i="1"/>
  <c r="Y631" i="1"/>
  <c r="X632" i="1"/>
  <c r="Y632" i="1"/>
  <c r="X633" i="1"/>
  <c r="Y633" i="1"/>
  <c r="X634" i="1"/>
  <c r="Y634" i="1"/>
  <c r="X635" i="1"/>
  <c r="Y635" i="1"/>
  <c r="X636" i="1"/>
  <c r="Y636" i="1"/>
  <c r="X637" i="1"/>
  <c r="Y637" i="1"/>
  <c r="X638" i="1"/>
  <c r="Y638" i="1"/>
  <c r="X639" i="1"/>
  <c r="Y639" i="1"/>
  <c r="X640" i="1"/>
  <c r="Y640" i="1"/>
  <c r="X641" i="1"/>
  <c r="Y641" i="1"/>
  <c r="X642" i="1"/>
  <c r="Y642" i="1"/>
  <c r="X643" i="1"/>
  <c r="Y643" i="1"/>
  <c r="X644" i="1"/>
  <c r="Y644" i="1"/>
  <c r="X645" i="1"/>
  <c r="Y645" i="1"/>
  <c r="X646" i="1"/>
  <c r="Y646" i="1"/>
  <c r="X647" i="1"/>
  <c r="Y647" i="1"/>
  <c r="X648" i="1"/>
  <c r="Y648" i="1"/>
  <c r="X649" i="1"/>
  <c r="Y649" i="1"/>
  <c r="X650" i="1"/>
  <c r="Y650" i="1"/>
  <c r="X651" i="1"/>
  <c r="Y651" i="1"/>
  <c r="X652" i="1"/>
  <c r="Y652" i="1"/>
  <c r="X653" i="1"/>
  <c r="Y653" i="1"/>
  <c r="X654" i="1"/>
  <c r="Y654" i="1"/>
  <c r="X655" i="1"/>
  <c r="Y655" i="1"/>
  <c r="X656" i="1"/>
  <c r="Y656" i="1"/>
  <c r="X657" i="1"/>
  <c r="Y657" i="1"/>
  <c r="X658" i="1"/>
  <c r="Y658" i="1"/>
  <c r="X659" i="1"/>
  <c r="Y659" i="1"/>
  <c r="X660" i="1"/>
  <c r="Y660" i="1"/>
  <c r="X661" i="1"/>
  <c r="Y661" i="1"/>
  <c r="X662" i="1"/>
  <c r="Y662" i="1"/>
  <c r="X663" i="1"/>
  <c r="Y663" i="1"/>
  <c r="X664" i="1"/>
  <c r="Y664" i="1"/>
  <c r="X665" i="1"/>
  <c r="Y665" i="1"/>
  <c r="X666" i="1"/>
  <c r="Y666" i="1"/>
  <c r="X667" i="1"/>
  <c r="Y667" i="1"/>
  <c r="X668" i="1"/>
  <c r="Y668" i="1"/>
  <c r="X669" i="1"/>
  <c r="Y669" i="1"/>
  <c r="X670" i="1"/>
  <c r="Y670" i="1"/>
  <c r="X671" i="1"/>
  <c r="Y671" i="1"/>
  <c r="X672" i="1"/>
  <c r="Y672" i="1"/>
  <c r="X673" i="1"/>
  <c r="Y673" i="1"/>
  <c r="X674" i="1"/>
  <c r="Y674" i="1"/>
  <c r="X675" i="1"/>
  <c r="Y675" i="1"/>
  <c r="X676" i="1"/>
  <c r="Y676" i="1"/>
  <c r="X677" i="1"/>
  <c r="Y677" i="1"/>
  <c r="X678" i="1"/>
  <c r="Y678" i="1"/>
  <c r="X679" i="1"/>
  <c r="Y679" i="1"/>
  <c r="X680" i="1"/>
  <c r="Y680" i="1"/>
  <c r="X681" i="1"/>
  <c r="Y681" i="1"/>
  <c r="X682" i="1"/>
  <c r="Y682" i="1"/>
  <c r="X683" i="1"/>
  <c r="Y683" i="1"/>
  <c r="X684" i="1"/>
  <c r="Y684" i="1"/>
  <c r="X685" i="1"/>
  <c r="Y685" i="1"/>
  <c r="X686" i="1"/>
  <c r="Y686" i="1"/>
  <c r="X687" i="1"/>
  <c r="Y687" i="1"/>
  <c r="X688" i="1"/>
  <c r="Y688" i="1"/>
  <c r="X689" i="1"/>
  <c r="Y689" i="1"/>
  <c r="X690" i="1"/>
  <c r="Y690" i="1"/>
  <c r="X691" i="1"/>
  <c r="Y691" i="1"/>
  <c r="X692" i="1"/>
  <c r="Y692" i="1"/>
  <c r="X693" i="1"/>
  <c r="Y693" i="1"/>
  <c r="X694" i="1"/>
  <c r="Y694" i="1"/>
  <c r="X695" i="1"/>
  <c r="Y695" i="1"/>
  <c r="X696" i="1"/>
  <c r="Y696" i="1"/>
  <c r="X697" i="1"/>
  <c r="Y697" i="1"/>
  <c r="X698" i="1"/>
  <c r="Y698" i="1"/>
  <c r="X699" i="1"/>
  <c r="Y699" i="1"/>
  <c r="X700" i="1"/>
  <c r="Y700" i="1"/>
  <c r="X701" i="1"/>
  <c r="Y701" i="1"/>
  <c r="X702" i="1"/>
  <c r="Y702" i="1"/>
  <c r="X703" i="1"/>
  <c r="Y703" i="1"/>
  <c r="X704" i="1"/>
  <c r="Y704" i="1"/>
  <c r="X705" i="1"/>
  <c r="Y705" i="1"/>
  <c r="X706" i="1"/>
  <c r="Y706" i="1"/>
  <c r="X707" i="1"/>
  <c r="Y707" i="1"/>
  <c r="X708" i="1"/>
  <c r="Y708" i="1"/>
  <c r="X709" i="1"/>
  <c r="Y709" i="1"/>
  <c r="X710" i="1"/>
  <c r="Y710" i="1"/>
  <c r="X711" i="1"/>
  <c r="Y711" i="1"/>
  <c r="X712" i="1"/>
  <c r="Y712" i="1"/>
  <c r="X713" i="1"/>
  <c r="Y713" i="1"/>
  <c r="X714" i="1"/>
  <c r="Y714" i="1"/>
  <c r="X715" i="1"/>
  <c r="Y715" i="1"/>
  <c r="X716" i="1"/>
  <c r="Y716" i="1"/>
  <c r="X717" i="1"/>
  <c r="Y717" i="1"/>
  <c r="X718" i="1"/>
  <c r="Y718" i="1"/>
  <c r="X719" i="1"/>
  <c r="Y719" i="1"/>
  <c r="X720" i="1"/>
  <c r="Y720" i="1"/>
  <c r="X721" i="1"/>
  <c r="Y721" i="1"/>
  <c r="X722" i="1"/>
  <c r="Y722" i="1"/>
  <c r="X723" i="1"/>
  <c r="Y723" i="1"/>
  <c r="X724" i="1"/>
  <c r="Y724" i="1"/>
  <c r="X725" i="1"/>
  <c r="Y725" i="1"/>
  <c r="X726" i="1"/>
  <c r="Y726" i="1"/>
  <c r="X727" i="1"/>
  <c r="Y727" i="1"/>
  <c r="X728" i="1"/>
  <c r="Y728" i="1"/>
  <c r="X729" i="1"/>
  <c r="Y729" i="1"/>
  <c r="X730" i="1"/>
  <c r="Y730" i="1"/>
  <c r="X731" i="1"/>
  <c r="Y731" i="1"/>
  <c r="X732" i="1"/>
  <c r="Y732" i="1"/>
  <c r="X733" i="1"/>
  <c r="Y733" i="1"/>
  <c r="X734" i="1"/>
  <c r="Y734" i="1"/>
  <c r="X735" i="1"/>
  <c r="Y735" i="1"/>
  <c r="X736" i="1"/>
  <c r="Y736" i="1"/>
  <c r="X737" i="1"/>
  <c r="Y737" i="1"/>
  <c r="X738" i="1"/>
  <c r="Y738" i="1"/>
  <c r="X739" i="1"/>
  <c r="Y739" i="1"/>
  <c r="X740" i="1"/>
  <c r="Y740" i="1"/>
  <c r="X741" i="1"/>
  <c r="Y741" i="1"/>
  <c r="X742" i="1"/>
  <c r="Y742" i="1"/>
  <c r="X743" i="1"/>
  <c r="Y743" i="1"/>
  <c r="X744" i="1"/>
  <c r="Y744" i="1"/>
  <c r="X745" i="1"/>
  <c r="Y745" i="1"/>
  <c r="X746" i="1"/>
  <c r="Y746" i="1"/>
  <c r="X747" i="1"/>
  <c r="Y747" i="1"/>
  <c r="X748" i="1"/>
  <c r="Y748" i="1"/>
  <c r="X749" i="1"/>
  <c r="Y749" i="1"/>
  <c r="X750" i="1"/>
  <c r="Y750" i="1"/>
  <c r="X751" i="1"/>
  <c r="Y751" i="1"/>
  <c r="X752" i="1"/>
  <c r="Y752" i="1"/>
  <c r="X753" i="1"/>
  <c r="Y753" i="1"/>
  <c r="X754" i="1"/>
  <c r="Y754" i="1"/>
  <c r="X755" i="1"/>
  <c r="Y755" i="1"/>
  <c r="X756" i="1"/>
  <c r="Y756" i="1"/>
  <c r="X757" i="1"/>
  <c r="Y757" i="1"/>
  <c r="X758" i="1"/>
  <c r="Y758" i="1"/>
  <c r="X759" i="1"/>
  <c r="Y759" i="1"/>
  <c r="X760" i="1"/>
  <c r="Y760" i="1"/>
  <c r="X761" i="1"/>
  <c r="Y761" i="1"/>
  <c r="X762" i="1"/>
  <c r="Y762" i="1"/>
  <c r="X763" i="1"/>
  <c r="Y763" i="1"/>
  <c r="X764" i="1"/>
  <c r="Y764" i="1"/>
  <c r="X765" i="1"/>
  <c r="Y765" i="1"/>
  <c r="X766" i="1"/>
  <c r="Y766" i="1"/>
  <c r="X767" i="1"/>
  <c r="Y767" i="1"/>
  <c r="X768" i="1"/>
  <c r="Y768" i="1"/>
  <c r="X769" i="1"/>
  <c r="Y769" i="1"/>
  <c r="X770" i="1"/>
  <c r="Y770" i="1"/>
  <c r="X771" i="1"/>
  <c r="Y771" i="1"/>
  <c r="X772" i="1"/>
  <c r="Y772" i="1"/>
  <c r="X773" i="1"/>
  <c r="Y773" i="1"/>
  <c r="X774" i="1"/>
  <c r="Y774" i="1"/>
  <c r="X775" i="1"/>
  <c r="Y775" i="1"/>
  <c r="X776" i="1"/>
  <c r="Y776" i="1"/>
  <c r="X777" i="1"/>
  <c r="Y777" i="1"/>
  <c r="X778" i="1"/>
  <c r="Y778" i="1"/>
  <c r="X779" i="1"/>
  <c r="Y779" i="1"/>
  <c r="X780" i="1"/>
  <c r="Y780" i="1"/>
  <c r="X781" i="1"/>
  <c r="Y781" i="1"/>
  <c r="X782" i="1"/>
  <c r="Y782" i="1"/>
  <c r="X783" i="1"/>
  <c r="Y783" i="1"/>
  <c r="X784" i="1"/>
  <c r="Y784" i="1"/>
  <c r="X785" i="1"/>
  <c r="Y785" i="1"/>
  <c r="X786" i="1"/>
  <c r="Y786" i="1"/>
  <c r="X787" i="1"/>
  <c r="Y787" i="1"/>
  <c r="X788" i="1"/>
  <c r="Y788" i="1"/>
  <c r="X789" i="1"/>
  <c r="Y789" i="1"/>
  <c r="X790" i="1"/>
  <c r="Y790" i="1"/>
  <c r="X791" i="1"/>
  <c r="Y791" i="1"/>
  <c r="X792" i="1"/>
  <c r="Y792" i="1"/>
  <c r="X793" i="1"/>
  <c r="Y793" i="1"/>
  <c r="X794" i="1"/>
  <c r="Y794" i="1"/>
  <c r="X795" i="1"/>
  <c r="Y795" i="1"/>
  <c r="X796" i="1"/>
  <c r="Y796" i="1"/>
  <c r="X797" i="1"/>
  <c r="Y797" i="1"/>
  <c r="X798" i="1"/>
  <c r="Y798" i="1"/>
  <c r="X799" i="1"/>
  <c r="Y799" i="1"/>
  <c r="X800" i="1"/>
  <c r="Y800" i="1"/>
  <c r="X801" i="1"/>
  <c r="Y801" i="1"/>
  <c r="X802" i="1"/>
  <c r="Y802" i="1"/>
  <c r="X803" i="1"/>
  <c r="Y803" i="1"/>
  <c r="X804" i="1"/>
  <c r="Y804" i="1"/>
  <c r="X805" i="1"/>
  <c r="Y805" i="1"/>
  <c r="X806" i="1"/>
  <c r="Y806" i="1"/>
  <c r="X807" i="1"/>
  <c r="Y807" i="1"/>
  <c r="X808" i="1"/>
  <c r="Y808" i="1"/>
  <c r="X809" i="1"/>
  <c r="Y809" i="1"/>
  <c r="X810" i="1"/>
  <c r="Y810" i="1"/>
  <c r="X811" i="1"/>
  <c r="Y811" i="1"/>
  <c r="X812" i="1"/>
  <c r="Y812" i="1"/>
  <c r="X813" i="1"/>
  <c r="Y813" i="1"/>
  <c r="X814" i="1"/>
  <c r="Y814" i="1"/>
  <c r="X815" i="1"/>
  <c r="Y815" i="1"/>
  <c r="X816" i="1"/>
  <c r="Y816" i="1"/>
  <c r="X817" i="1"/>
  <c r="Y817" i="1"/>
  <c r="X818" i="1"/>
  <c r="Y818" i="1"/>
  <c r="X819" i="1"/>
  <c r="Y819" i="1"/>
  <c r="X820" i="1"/>
  <c r="Y820" i="1"/>
  <c r="X821" i="1"/>
  <c r="Y821" i="1"/>
  <c r="X822" i="1"/>
  <c r="Y822" i="1"/>
  <c r="X823" i="1"/>
  <c r="Y823" i="1"/>
  <c r="X824" i="1"/>
  <c r="Y824" i="1"/>
  <c r="X825" i="1"/>
  <c r="Y825" i="1"/>
  <c r="X826" i="1"/>
  <c r="Y826" i="1"/>
  <c r="X827" i="1"/>
  <c r="Y827" i="1"/>
  <c r="X828" i="1"/>
  <c r="Y828" i="1"/>
  <c r="X829" i="1"/>
  <c r="Y829" i="1"/>
  <c r="X830" i="1"/>
  <c r="Y830" i="1"/>
  <c r="X831" i="1"/>
  <c r="Y831" i="1"/>
  <c r="X832" i="1"/>
  <c r="Y832" i="1"/>
  <c r="X833" i="1"/>
  <c r="Y833" i="1"/>
  <c r="X834" i="1"/>
  <c r="Y834" i="1"/>
  <c r="X835" i="1"/>
  <c r="Y835" i="1"/>
  <c r="X836" i="1"/>
  <c r="Y836" i="1"/>
  <c r="X837" i="1"/>
  <c r="Y837" i="1"/>
  <c r="X838" i="1"/>
  <c r="Y838" i="1"/>
  <c r="X839" i="1"/>
  <c r="Y839" i="1"/>
  <c r="X840" i="1"/>
  <c r="Y840" i="1"/>
  <c r="X841" i="1"/>
  <c r="Y841" i="1"/>
  <c r="X842" i="1"/>
  <c r="Y842" i="1"/>
  <c r="X843" i="1"/>
  <c r="Y843" i="1"/>
  <c r="X844" i="1"/>
  <c r="Y844" i="1"/>
  <c r="X845" i="1"/>
  <c r="Y845" i="1"/>
  <c r="X846" i="1"/>
  <c r="Y846" i="1"/>
  <c r="X847" i="1"/>
  <c r="Y847" i="1"/>
  <c r="X848" i="1"/>
  <c r="Y848" i="1"/>
  <c r="X849" i="1"/>
  <c r="Y849" i="1"/>
  <c r="X850" i="1"/>
  <c r="Y850" i="1"/>
  <c r="X851" i="1"/>
  <c r="Y851" i="1"/>
  <c r="X852" i="1"/>
  <c r="Y852" i="1"/>
  <c r="X853" i="1"/>
  <c r="Y853" i="1"/>
  <c r="X854" i="1"/>
  <c r="Y854" i="1"/>
  <c r="X855" i="1"/>
  <c r="Y855" i="1"/>
  <c r="X856" i="1"/>
  <c r="Y856" i="1"/>
  <c r="X857" i="1"/>
  <c r="Y857" i="1"/>
  <c r="X858" i="1"/>
  <c r="Y858" i="1"/>
  <c r="X859" i="1"/>
  <c r="Y859" i="1"/>
  <c r="X860" i="1"/>
  <c r="Y860" i="1"/>
  <c r="X861" i="1"/>
  <c r="Y861" i="1"/>
  <c r="X862" i="1"/>
  <c r="Y862" i="1"/>
  <c r="X863" i="1"/>
  <c r="Y863" i="1"/>
  <c r="X864" i="1"/>
  <c r="Y864" i="1"/>
  <c r="X865" i="1"/>
  <c r="Y865" i="1"/>
  <c r="X866" i="1"/>
  <c r="Y866" i="1"/>
  <c r="X867" i="1"/>
  <c r="Y867" i="1"/>
  <c r="X868" i="1"/>
  <c r="Y868" i="1"/>
  <c r="X869" i="1"/>
  <c r="Y869" i="1"/>
  <c r="X870" i="1"/>
  <c r="Y870" i="1"/>
  <c r="X871" i="1"/>
  <c r="Y871" i="1"/>
  <c r="X872" i="1"/>
  <c r="Y872" i="1"/>
  <c r="X873" i="1"/>
  <c r="Y873" i="1"/>
  <c r="X874" i="1"/>
  <c r="Y874" i="1"/>
  <c r="X875" i="1"/>
  <c r="Y875" i="1"/>
  <c r="X876" i="1"/>
  <c r="Y876" i="1"/>
  <c r="X877" i="1"/>
  <c r="Y877" i="1"/>
  <c r="X878" i="1"/>
  <c r="Y878" i="1"/>
  <c r="X879" i="1"/>
  <c r="Y879" i="1"/>
  <c r="X880" i="1"/>
  <c r="Y880" i="1"/>
  <c r="X881" i="1"/>
  <c r="Y881" i="1"/>
  <c r="X882" i="1"/>
  <c r="Y882" i="1"/>
  <c r="X883" i="1"/>
  <c r="Y883" i="1"/>
  <c r="X884" i="1"/>
  <c r="Y884" i="1"/>
  <c r="X885" i="1"/>
  <c r="Y885" i="1"/>
  <c r="X886" i="1"/>
  <c r="Y886" i="1"/>
  <c r="X887" i="1"/>
  <c r="Y887" i="1"/>
  <c r="X888" i="1"/>
  <c r="Y888" i="1"/>
  <c r="X889" i="1"/>
  <c r="Y889" i="1"/>
  <c r="X890" i="1"/>
  <c r="Y890" i="1"/>
  <c r="X891" i="1"/>
  <c r="Y891" i="1"/>
  <c r="X892" i="1"/>
  <c r="Y892" i="1"/>
  <c r="X893" i="1"/>
  <c r="Y893" i="1"/>
  <c r="X894" i="1"/>
  <c r="Y894" i="1"/>
  <c r="X895" i="1"/>
  <c r="Y895" i="1"/>
  <c r="X896" i="1"/>
  <c r="Y896" i="1"/>
  <c r="X897" i="1"/>
  <c r="Y897" i="1"/>
  <c r="X898" i="1"/>
  <c r="Y898" i="1"/>
  <c r="X899" i="1"/>
  <c r="Y899" i="1"/>
  <c r="X900" i="1"/>
  <c r="Y900" i="1"/>
  <c r="X901" i="1"/>
  <c r="Y901" i="1"/>
  <c r="X902" i="1"/>
  <c r="Y902" i="1"/>
  <c r="X903" i="1"/>
  <c r="Y903" i="1"/>
  <c r="X904" i="1"/>
  <c r="Y904" i="1"/>
  <c r="X905" i="1"/>
  <c r="Y905" i="1"/>
  <c r="X906" i="1"/>
  <c r="Y906" i="1"/>
  <c r="X907" i="1"/>
  <c r="Y907" i="1"/>
  <c r="X908" i="1"/>
  <c r="Y908" i="1"/>
  <c r="X909" i="1"/>
  <c r="Y909" i="1"/>
  <c r="X910" i="1"/>
  <c r="Y910" i="1"/>
  <c r="X911" i="1"/>
  <c r="Y911" i="1"/>
  <c r="X912" i="1"/>
  <c r="Y912" i="1"/>
  <c r="X913" i="1"/>
  <c r="Y913" i="1"/>
  <c r="X914" i="1"/>
  <c r="Y914" i="1"/>
  <c r="X915" i="1"/>
  <c r="Y915" i="1"/>
  <c r="X916" i="1"/>
  <c r="Y916" i="1"/>
  <c r="X917" i="1"/>
  <c r="Y917" i="1"/>
  <c r="X918" i="1"/>
  <c r="Y918" i="1"/>
  <c r="X919" i="1"/>
  <c r="Y919" i="1"/>
  <c r="X920" i="1"/>
  <c r="Y920" i="1"/>
  <c r="X921" i="1"/>
  <c r="Y921" i="1"/>
  <c r="X922" i="1"/>
  <c r="Y922" i="1"/>
  <c r="X923" i="1"/>
  <c r="Y923" i="1"/>
  <c r="X924" i="1"/>
  <c r="Y924" i="1"/>
  <c r="X925" i="1"/>
  <c r="Y925" i="1"/>
  <c r="X926" i="1"/>
  <c r="Y926" i="1"/>
  <c r="X927" i="1"/>
  <c r="Y927" i="1"/>
  <c r="X928" i="1"/>
  <c r="Y928" i="1"/>
  <c r="X929" i="1"/>
  <c r="Y929" i="1"/>
  <c r="X930" i="1"/>
  <c r="Y930" i="1"/>
  <c r="X931" i="1"/>
  <c r="Y931" i="1"/>
  <c r="X932" i="1"/>
  <c r="Y932" i="1"/>
  <c r="X933" i="1"/>
  <c r="Y933" i="1"/>
  <c r="X934" i="1"/>
  <c r="Y934" i="1"/>
  <c r="X935" i="1"/>
  <c r="Y935" i="1"/>
  <c r="X936" i="1"/>
  <c r="Y936" i="1"/>
  <c r="X937" i="1"/>
  <c r="Y937" i="1"/>
  <c r="X938" i="1"/>
  <c r="Y938" i="1"/>
  <c r="X939" i="1"/>
  <c r="Y939" i="1"/>
  <c r="X940" i="1"/>
  <c r="Y940" i="1"/>
  <c r="X941" i="1"/>
  <c r="Y941" i="1"/>
  <c r="X942" i="1"/>
  <c r="Y942" i="1"/>
  <c r="X943" i="1"/>
  <c r="Y943" i="1"/>
  <c r="X944" i="1"/>
  <c r="Y944" i="1"/>
  <c r="X945" i="1"/>
  <c r="Y945" i="1"/>
  <c r="X946" i="1"/>
  <c r="Y946" i="1"/>
  <c r="X947" i="1"/>
  <c r="Y947" i="1"/>
  <c r="X948" i="1"/>
  <c r="Y948" i="1"/>
  <c r="X949" i="1"/>
  <c r="Y949" i="1"/>
  <c r="X950" i="1"/>
  <c r="Y950" i="1"/>
  <c r="X951" i="1"/>
  <c r="Y951" i="1"/>
  <c r="X952" i="1"/>
  <c r="Y952" i="1"/>
  <c r="X953" i="1"/>
  <c r="Y953" i="1"/>
  <c r="X954" i="1"/>
  <c r="Y954" i="1"/>
  <c r="X955" i="1"/>
  <c r="Y955" i="1"/>
  <c r="X956" i="1"/>
  <c r="Y956" i="1"/>
  <c r="X957" i="1"/>
  <c r="Y957" i="1"/>
  <c r="X958" i="1"/>
  <c r="Y958" i="1"/>
  <c r="X959" i="1"/>
  <c r="Y959" i="1"/>
  <c r="X960" i="1"/>
  <c r="Y960" i="1"/>
  <c r="X961" i="1"/>
  <c r="Y961" i="1"/>
  <c r="X962" i="1"/>
  <c r="Y962" i="1"/>
  <c r="X963" i="1"/>
  <c r="Y963" i="1"/>
  <c r="X964" i="1"/>
  <c r="Y964" i="1"/>
  <c r="X965" i="1"/>
  <c r="Y965" i="1"/>
  <c r="X966" i="1"/>
  <c r="Y966" i="1"/>
  <c r="X967" i="1"/>
  <c r="Y967" i="1"/>
  <c r="X968" i="1"/>
  <c r="Y968" i="1"/>
  <c r="X969" i="1"/>
  <c r="Y969" i="1"/>
  <c r="X970" i="1"/>
  <c r="Y970" i="1"/>
  <c r="X971" i="1"/>
  <c r="Y971" i="1"/>
  <c r="X972" i="1"/>
  <c r="Y972" i="1"/>
  <c r="X973" i="1"/>
  <c r="Y973" i="1"/>
  <c r="X974" i="1"/>
  <c r="Y974" i="1"/>
  <c r="X975" i="1"/>
  <c r="Y975" i="1"/>
  <c r="X976" i="1"/>
  <c r="Y976" i="1"/>
  <c r="X977" i="1"/>
  <c r="Y977" i="1"/>
  <c r="X978" i="1"/>
  <c r="Y978" i="1"/>
  <c r="X979" i="1"/>
  <c r="Y979" i="1"/>
  <c r="X980" i="1"/>
  <c r="Y980" i="1"/>
  <c r="X981" i="1"/>
  <c r="Y981" i="1"/>
  <c r="X982" i="1"/>
  <c r="Y982" i="1"/>
  <c r="X983" i="1"/>
  <c r="Y983" i="1"/>
  <c r="X984" i="1"/>
  <c r="Y984" i="1"/>
  <c r="X985" i="1"/>
  <c r="Y985" i="1"/>
  <c r="X986" i="1"/>
  <c r="Y986" i="1"/>
  <c r="X987" i="1"/>
  <c r="Y987" i="1"/>
  <c r="X988" i="1"/>
  <c r="Y988" i="1"/>
  <c r="X989" i="1"/>
  <c r="Y989" i="1"/>
  <c r="X990" i="1"/>
  <c r="Y990" i="1"/>
  <c r="X991" i="1"/>
  <c r="Y991" i="1"/>
  <c r="X992" i="1"/>
  <c r="Y992" i="1"/>
  <c r="X993" i="1"/>
  <c r="Y993" i="1"/>
  <c r="X994" i="1"/>
  <c r="Y994" i="1"/>
  <c r="X995" i="1"/>
  <c r="Y995" i="1"/>
  <c r="X996" i="1"/>
  <c r="Y996" i="1"/>
  <c r="X997" i="1"/>
  <c r="Y997" i="1"/>
  <c r="X998" i="1"/>
  <c r="Y998" i="1"/>
  <c r="X999" i="1"/>
  <c r="Y999" i="1"/>
  <c r="X1000" i="1"/>
  <c r="Y1000" i="1"/>
  <c r="X1001" i="1"/>
  <c r="Y1001" i="1"/>
  <c r="X1002" i="1"/>
  <c r="Y1002" i="1"/>
  <c r="X1003" i="1"/>
  <c r="Y1003" i="1"/>
  <c r="X1004" i="1"/>
  <c r="Y1004" i="1"/>
  <c r="X1005" i="1"/>
  <c r="Y1005" i="1"/>
  <c r="X1006" i="1"/>
  <c r="Y1006" i="1"/>
  <c r="X1007" i="1"/>
  <c r="Y1007" i="1"/>
  <c r="X1008" i="1"/>
  <c r="Y1008" i="1"/>
  <c r="X1009" i="1"/>
  <c r="Y1009" i="1"/>
  <c r="X1010" i="1"/>
  <c r="Y1010" i="1"/>
  <c r="X1011" i="1"/>
  <c r="Y1011" i="1"/>
  <c r="X1012" i="1"/>
  <c r="Y1012" i="1"/>
  <c r="X1013" i="1"/>
  <c r="Y1013" i="1"/>
  <c r="X1014" i="1"/>
  <c r="Y1014" i="1"/>
  <c r="X1015" i="1"/>
  <c r="Y1015" i="1"/>
  <c r="X1016" i="1"/>
  <c r="Y1016" i="1"/>
  <c r="X1017" i="1"/>
  <c r="Y1017" i="1"/>
  <c r="X1018" i="1"/>
  <c r="Y1018" i="1"/>
  <c r="X1019" i="1"/>
  <c r="Y1019" i="1"/>
  <c r="X1020" i="1"/>
  <c r="Y1020" i="1"/>
  <c r="X1021" i="1"/>
  <c r="Y1021" i="1"/>
  <c r="X1022" i="1"/>
  <c r="Y1022" i="1"/>
  <c r="X1023" i="1"/>
  <c r="Y1023" i="1"/>
  <c r="X1024" i="1"/>
  <c r="Y1024" i="1"/>
  <c r="X1025" i="1"/>
  <c r="Y1025" i="1"/>
  <c r="X1026" i="1"/>
  <c r="Y1026" i="1"/>
  <c r="X1027" i="1"/>
  <c r="Y1027" i="1"/>
  <c r="X1028" i="1"/>
  <c r="Y1028" i="1"/>
  <c r="X1029" i="1"/>
  <c r="Y1029" i="1"/>
  <c r="X1030" i="1"/>
  <c r="Y1030" i="1"/>
  <c r="X1031" i="1"/>
  <c r="Y1031" i="1"/>
  <c r="X1032" i="1"/>
  <c r="Y1032" i="1"/>
  <c r="X1033" i="1"/>
  <c r="Y1033" i="1"/>
  <c r="X1034" i="1"/>
  <c r="Y1034" i="1"/>
  <c r="X1035" i="1"/>
  <c r="Y1035" i="1"/>
  <c r="X1036" i="1"/>
  <c r="Y1036" i="1"/>
  <c r="X1037" i="1"/>
  <c r="Y1037" i="1"/>
  <c r="X1038" i="1"/>
  <c r="Y1038" i="1"/>
  <c r="X1039" i="1"/>
  <c r="Y1039" i="1"/>
  <c r="X1040" i="1"/>
  <c r="Y1040" i="1"/>
  <c r="X1041" i="1"/>
  <c r="Y1041" i="1"/>
  <c r="X1042" i="1"/>
  <c r="Y1042" i="1"/>
  <c r="X1043" i="1"/>
  <c r="Y1043" i="1"/>
  <c r="X1044" i="1"/>
  <c r="Y1044" i="1"/>
  <c r="X1045" i="1"/>
  <c r="Y1045" i="1"/>
  <c r="X1046" i="1"/>
  <c r="Y1046" i="1"/>
  <c r="X1047" i="1"/>
  <c r="Y1047" i="1"/>
  <c r="X1048" i="1"/>
  <c r="Y1048" i="1"/>
  <c r="X1049" i="1"/>
  <c r="Y1049" i="1"/>
  <c r="X1050" i="1"/>
  <c r="Y1050" i="1"/>
  <c r="X1051" i="1"/>
  <c r="Y1051" i="1"/>
  <c r="X1052" i="1"/>
  <c r="Y1052" i="1"/>
  <c r="X1053" i="1"/>
  <c r="Y1053" i="1"/>
  <c r="X1054" i="1"/>
  <c r="Y1054" i="1"/>
  <c r="X1055" i="1"/>
  <c r="Y1055" i="1"/>
  <c r="X1056" i="1"/>
  <c r="Y1056" i="1"/>
  <c r="X1057" i="1"/>
  <c r="Y1057" i="1"/>
  <c r="X1058" i="1"/>
  <c r="Y1058" i="1"/>
  <c r="X1059" i="1"/>
  <c r="Y1059" i="1"/>
  <c r="X1060" i="1"/>
  <c r="Y1060" i="1"/>
  <c r="X1061" i="1"/>
  <c r="Y1061" i="1"/>
  <c r="X1062" i="1"/>
  <c r="Y1062" i="1"/>
  <c r="X1063" i="1"/>
  <c r="Y1063" i="1"/>
  <c r="X1064" i="1"/>
  <c r="Y1064" i="1"/>
  <c r="X1065" i="1"/>
  <c r="Y1065" i="1"/>
  <c r="X1066" i="1"/>
  <c r="Y1066" i="1"/>
  <c r="X1067" i="1"/>
  <c r="Y1067" i="1"/>
  <c r="X1068" i="1"/>
  <c r="Y1068" i="1"/>
  <c r="X1069" i="1"/>
  <c r="Y1069" i="1"/>
  <c r="X1070" i="1"/>
  <c r="Y1070" i="1"/>
  <c r="X1071" i="1"/>
  <c r="Y1071" i="1"/>
  <c r="X1072" i="1"/>
  <c r="Y1072" i="1"/>
  <c r="X1073" i="1"/>
  <c r="Y1073" i="1"/>
  <c r="X1074" i="1"/>
  <c r="Y1074" i="1"/>
  <c r="X1075" i="1"/>
  <c r="Y1075" i="1"/>
  <c r="X1076" i="1"/>
  <c r="Y1076" i="1"/>
  <c r="X1077" i="1"/>
  <c r="Y1077" i="1"/>
  <c r="X1078" i="1"/>
  <c r="Y1078" i="1"/>
  <c r="X1079" i="1"/>
  <c r="Y1079" i="1"/>
  <c r="X1080" i="1"/>
  <c r="Y1080" i="1"/>
  <c r="X1081" i="1"/>
  <c r="Y1081" i="1"/>
  <c r="X1082" i="1"/>
  <c r="Y1082" i="1"/>
  <c r="X1083" i="1"/>
  <c r="Y1083" i="1"/>
  <c r="X1084" i="1"/>
  <c r="Y1084" i="1"/>
  <c r="X1085" i="1"/>
  <c r="Y1085" i="1"/>
  <c r="X1086" i="1"/>
  <c r="Y1086" i="1"/>
  <c r="X1087" i="1"/>
  <c r="Y1087" i="1"/>
  <c r="X1088" i="1"/>
  <c r="Y1088" i="1"/>
  <c r="X1089" i="1"/>
  <c r="Y1089" i="1"/>
  <c r="X1090" i="1"/>
  <c r="Y1090" i="1"/>
  <c r="X1091" i="1"/>
  <c r="Y1091" i="1"/>
  <c r="X1092" i="1"/>
  <c r="Y1092" i="1"/>
  <c r="X1093" i="1"/>
  <c r="Y1093" i="1"/>
  <c r="X1094" i="1"/>
  <c r="Y1094" i="1"/>
  <c r="X1095" i="1"/>
  <c r="Y1095" i="1"/>
  <c r="X1096" i="1"/>
  <c r="Y1096" i="1"/>
  <c r="X1097" i="1"/>
  <c r="Y1097" i="1"/>
  <c r="X1098" i="1"/>
  <c r="Y1098" i="1"/>
  <c r="X1099" i="1"/>
  <c r="Y1099" i="1"/>
  <c r="X1100" i="1"/>
  <c r="Y1100" i="1"/>
  <c r="X1101" i="1"/>
  <c r="Y1101" i="1"/>
  <c r="X1102" i="1"/>
  <c r="Y1102" i="1"/>
  <c r="X1103" i="1"/>
  <c r="Y1103" i="1"/>
  <c r="X1104" i="1"/>
  <c r="Y1104" i="1"/>
  <c r="X1105" i="1"/>
  <c r="Y1105" i="1"/>
  <c r="X1106" i="1"/>
  <c r="Y1106" i="1"/>
  <c r="X1107" i="1"/>
  <c r="Y1107" i="1"/>
  <c r="X1108" i="1"/>
  <c r="Y1108" i="1"/>
  <c r="X1109" i="1"/>
  <c r="Y1109" i="1"/>
  <c r="X1110" i="1"/>
  <c r="Y1110" i="1"/>
  <c r="X1111" i="1"/>
  <c r="Y1111" i="1"/>
  <c r="X1112" i="1"/>
  <c r="Y1112" i="1"/>
  <c r="X1113" i="1"/>
  <c r="Y1113" i="1"/>
  <c r="X1114" i="1"/>
  <c r="Y1114" i="1"/>
  <c r="X1115" i="1"/>
  <c r="Y1115" i="1"/>
  <c r="X1116" i="1"/>
  <c r="Y1116" i="1"/>
  <c r="X1117" i="1"/>
  <c r="Y1117" i="1"/>
  <c r="X1118" i="1"/>
  <c r="Y1118" i="1"/>
  <c r="X1119" i="1"/>
  <c r="Y1119" i="1"/>
  <c r="X1120" i="1"/>
  <c r="Y1120" i="1"/>
  <c r="X1121" i="1"/>
  <c r="Y1121" i="1"/>
  <c r="X1122" i="1"/>
  <c r="Y1122" i="1"/>
  <c r="X1123" i="1"/>
  <c r="Y1123" i="1"/>
  <c r="X1124" i="1"/>
  <c r="Y1124" i="1"/>
  <c r="X1125" i="1"/>
  <c r="Y1125" i="1"/>
  <c r="X1126" i="1"/>
  <c r="Y1126" i="1"/>
  <c r="X1127" i="1"/>
  <c r="Y1127" i="1"/>
  <c r="X1128" i="1"/>
  <c r="Y1128" i="1"/>
  <c r="X1129" i="1"/>
  <c r="Y1129" i="1"/>
  <c r="X1130" i="1"/>
  <c r="Y1130" i="1"/>
  <c r="X1131" i="1"/>
  <c r="Y1131" i="1"/>
  <c r="X1132" i="1"/>
  <c r="Y1132" i="1"/>
  <c r="X1133" i="1"/>
  <c r="Y1133" i="1"/>
  <c r="X1134" i="1"/>
  <c r="Y1134" i="1"/>
  <c r="X1135" i="1"/>
  <c r="Y1135" i="1"/>
  <c r="X1136" i="1"/>
  <c r="Y1136" i="1"/>
  <c r="X1137" i="1"/>
  <c r="Y1137" i="1"/>
  <c r="X1138" i="1"/>
  <c r="Y1138" i="1"/>
  <c r="X1139" i="1"/>
  <c r="Y1139" i="1"/>
  <c r="X1140" i="1"/>
  <c r="Y1140" i="1"/>
  <c r="X1141" i="1"/>
  <c r="Y1141" i="1"/>
  <c r="X1142" i="1"/>
  <c r="Y1142" i="1"/>
  <c r="X1143" i="1"/>
  <c r="Y1143" i="1"/>
  <c r="X1144" i="1"/>
  <c r="Y1144" i="1"/>
  <c r="X1145" i="1"/>
  <c r="Y1145" i="1"/>
  <c r="X1146" i="1"/>
  <c r="Y1146" i="1"/>
  <c r="X1147" i="1"/>
  <c r="Y1147" i="1"/>
  <c r="X1148" i="1"/>
  <c r="Y1148" i="1"/>
  <c r="X1149" i="1"/>
  <c r="Y1149" i="1"/>
  <c r="X1150" i="1"/>
  <c r="Y1150" i="1"/>
  <c r="X1151" i="1"/>
  <c r="Y1151" i="1"/>
  <c r="X1152" i="1"/>
  <c r="Y1152" i="1"/>
  <c r="X1153" i="1"/>
  <c r="Y1153" i="1"/>
  <c r="X1154" i="1"/>
  <c r="Y1154" i="1"/>
  <c r="X1155" i="1"/>
  <c r="Y1155" i="1"/>
  <c r="X1156" i="1"/>
  <c r="Y1156" i="1"/>
  <c r="X1157" i="1"/>
  <c r="Y1157" i="1"/>
  <c r="X1158" i="1"/>
  <c r="Y1158" i="1"/>
  <c r="X1159" i="1"/>
  <c r="Y1159" i="1"/>
  <c r="X1160" i="1"/>
  <c r="Y1160" i="1"/>
  <c r="X1161" i="1"/>
  <c r="Y1161" i="1"/>
  <c r="X1162" i="1"/>
  <c r="Y1162" i="1"/>
  <c r="X1163" i="1"/>
  <c r="Y1163" i="1"/>
  <c r="X1164" i="1"/>
  <c r="Y1164" i="1"/>
  <c r="X1165" i="1"/>
  <c r="Y1165" i="1"/>
  <c r="X1166" i="1"/>
  <c r="Y1166" i="1"/>
  <c r="X1167" i="1"/>
  <c r="Y1167" i="1"/>
  <c r="X1168" i="1"/>
  <c r="Y1168" i="1"/>
  <c r="X1169" i="1"/>
  <c r="Y1169" i="1"/>
  <c r="X1170" i="1"/>
  <c r="Y1170" i="1"/>
  <c r="X1171" i="1"/>
  <c r="Y1171" i="1"/>
  <c r="X1172" i="1"/>
  <c r="Y1172" i="1"/>
  <c r="X1173" i="1"/>
  <c r="Y1173" i="1"/>
  <c r="X1174" i="1"/>
  <c r="Y1174" i="1"/>
  <c r="X1175" i="1"/>
  <c r="Y1175" i="1"/>
  <c r="X1176" i="1"/>
  <c r="Y1176" i="1"/>
  <c r="X1177" i="1"/>
  <c r="Y1177" i="1"/>
  <c r="X1178" i="1"/>
  <c r="Y1178" i="1"/>
  <c r="X1179" i="1"/>
  <c r="Y1179" i="1"/>
  <c r="X1180" i="1"/>
  <c r="Y1180" i="1"/>
  <c r="X1181" i="1"/>
  <c r="Y1181" i="1"/>
  <c r="X1182" i="1"/>
  <c r="Y1182" i="1"/>
  <c r="X1183" i="1"/>
  <c r="Y1183" i="1"/>
  <c r="X1184" i="1"/>
  <c r="Y1184" i="1"/>
  <c r="X1185" i="1"/>
  <c r="Y1185" i="1"/>
  <c r="X1186" i="1"/>
  <c r="Y1186" i="1"/>
  <c r="X1187" i="1"/>
  <c r="Y1187" i="1"/>
  <c r="X1188" i="1"/>
  <c r="Y1188" i="1"/>
  <c r="X1189" i="1"/>
  <c r="Y1189" i="1"/>
  <c r="X1190" i="1"/>
  <c r="Y1190" i="1"/>
  <c r="X1191" i="1"/>
  <c r="Y1191" i="1"/>
  <c r="X1192" i="1"/>
  <c r="Y1192" i="1"/>
  <c r="X1193" i="1"/>
  <c r="Y1193" i="1"/>
  <c r="X1194" i="1"/>
  <c r="Y1194" i="1"/>
  <c r="X1195" i="1"/>
  <c r="Y1195" i="1"/>
  <c r="X1196" i="1"/>
  <c r="Y1196" i="1"/>
  <c r="X1197" i="1"/>
  <c r="Y1197" i="1"/>
  <c r="X1198" i="1"/>
  <c r="Y1198" i="1"/>
  <c r="X1199" i="1"/>
  <c r="Y1199" i="1"/>
  <c r="X1200" i="1"/>
  <c r="Y1200" i="1"/>
  <c r="X1201" i="1"/>
  <c r="Y1201" i="1"/>
  <c r="X1202" i="1"/>
  <c r="Y1202" i="1"/>
  <c r="X1203" i="1"/>
  <c r="Y1203" i="1"/>
  <c r="X1204" i="1"/>
  <c r="Y1204" i="1"/>
  <c r="X1205" i="1"/>
  <c r="Y1205" i="1"/>
  <c r="X1206" i="1"/>
  <c r="Y1206" i="1"/>
  <c r="X1207" i="1"/>
  <c r="Y1207" i="1"/>
  <c r="X1208" i="1"/>
  <c r="Y1208" i="1"/>
  <c r="X1209" i="1"/>
  <c r="Y1209" i="1"/>
  <c r="X1210" i="1"/>
  <c r="Y1210" i="1"/>
  <c r="X1211" i="1"/>
  <c r="Y1211" i="1"/>
  <c r="X1212" i="1"/>
  <c r="Y1212" i="1"/>
  <c r="X1213" i="1"/>
  <c r="Y1213" i="1"/>
  <c r="X1214" i="1"/>
  <c r="Y1214" i="1"/>
  <c r="X1215" i="1"/>
  <c r="Y1215" i="1"/>
  <c r="X1216" i="1"/>
  <c r="Y1216" i="1"/>
  <c r="X1217" i="1"/>
  <c r="Y1217" i="1"/>
  <c r="X1218" i="1"/>
  <c r="Y1218" i="1"/>
  <c r="X1219" i="1"/>
  <c r="Y1219" i="1"/>
  <c r="X1220" i="1"/>
  <c r="Y1220" i="1"/>
  <c r="X1221" i="1"/>
  <c r="Y1221" i="1"/>
  <c r="X1222" i="1"/>
  <c r="Y1222" i="1"/>
  <c r="X1223" i="1"/>
  <c r="Y1223" i="1"/>
  <c r="X1224" i="1"/>
  <c r="Y1224" i="1"/>
  <c r="X1225" i="1"/>
  <c r="Y1225" i="1"/>
  <c r="X1226" i="1"/>
  <c r="Y1226" i="1"/>
  <c r="X1227" i="1"/>
  <c r="Y1227" i="1"/>
  <c r="X1228" i="1"/>
  <c r="Y1228" i="1"/>
  <c r="X1229" i="1"/>
  <c r="Y1229" i="1"/>
  <c r="X1230" i="1"/>
  <c r="Y1230" i="1"/>
  <c r="X1231" i="1"/>
  <c r="Y1231" i="1"/>
  <c r="X1232" i="1"/>
  <c r="Y1232" i="1"/>
  <c r="X1233" i="1"/>
  <c r="Y1233" i="1"/>
  <c r="X1234" i="1"/>
  <c r="Y1234" i="1"/>
  <c r="X1235" i="1"/>
  <c r="Y1235" i="1"/>
  <c r="X1236" i="1"/>
  <c r="Y1236" i="1"/>
  <c r="X1237" i="1"/>
  <c r="Y1237" i="1"/>
  <c r="X1238" i="1"/>
  <c r="Y1238" i="1"/>
  <c r="X1239" i="1"/>
  <c r="Y1239" i="1"/>
  <c r="X1240" i="1"/>
  <c r="Y1240" i="1"/>
  <c r="X1241" i="1"/>
  <c r="Y1241" i="1"/>
  <c r="X1242" i="1"/>
  <c r="Y1242" i="1"/>
  <c r="X1243" i="1"/>
  <c r="Y1243" i="1"/>
  <c r="X1244" i="1"/>
  <c r="Y1244" i="1"/>
  <c r="X1245" i="1"/>
  <c r="Y1245" i="1"/>
  <c r="X1246" i="1"/>
  <c r="Y1246" i="1"/>
  <c r="X1247" i="1"/>
  <c r="Y1247" i="1"/>
  <c r="X1248" i="1"/>
  <c r="Y1248" i="1"/>
  <c r="X1249" i="1"/>
  <c r="Y1249" i="1"/>
  <c r="X1250" i="1"/>
  <c r="Y1250" i="1"/>
  <c r="X1251" i="1"/>
  <c r="Y1251" i="1"/>
  <c r="X1252" i="1"/>
  <c r="Y1252" i="1"/>
  <c r="X1253" i="1"/>
  <c r="Y1253" i="1"/>
  <c r="X1254" i="1"/>
  <c r="Y1254" i="1"/>
  <c r="X1255" i="1"/>
  <c r="Y1255" i="1"/>
  <c r="X1256" i="1"/>
  <c r="Y1256" i="1"/>
  <c r="X1257" i="1"/>
  <c r="Y1257" i="1"/>
  <c r="X1258" i="1"/>
  <c r="Y1258" i="1"/>
  <c r="X1259" i="1"/>
  <c r="Y1259" i="1"/>
  <c r="X1260" i="1"/>
  <c r="Y1260" i="1"/>
  <c r="X1261" i="1"/>
  <c r="Y1261" i="1"/>
  <c r="X1262" i="1"/>
  <c r="Y1262" i="1"/>
  <c r="X1263" i="1"/>
  <c r="Y1263" i="1"/>
  <c r="X1264" i="1"/>
  <c r="Y1264" i="1"/>
  <c r="X1265" i="1"/>
  <c r="Y1265" i="1"/>
  <c r="X1266" i="1"/>
  <c r="Y1266" i="1"/>
  <c r="X1267" i="1"/>
  <c r="Y1267" i="1"/>
  <c r="X1268" i="1"/>
  <c r="Y1268" i="1"/>
  <c r="X1269" i="1"/>
  <c r="Y1269" i="1"/>
  <c r="X1270" i="1"/>
  <c r="Y1270" i="1"/>
  <c r="X1271" i="1"/>
  <c r="Y1271" i="1"/>
  <c r="X1272" i="1"/>
  <c r="Y1272" i="1"/>
  <c r="X1273" i="1"/>
  <c r="Y1273" i="1"/>
  <c r="X1274" i="1"/>
  <c r="Y1274" i="1"/>
  <c r="X1275" i="1"/>
  <c r="Y1275" i="1"/>
  <c r="X1276" i="1"/>
  <c r="Y1276" i="1"/>
  <c r="X1277" i="1"/>
  <c r="Y1277" i="1"/>
  <c r="X1278" i="1"/>
  <c r="Y1278" i="1"/>
  <c r="X1279" i="1"/>
  <c r="Y1279" i="1"/>
  <c r="X1280" i="1"/>
  <c r="Y1280" i="1"/>
  <c r="X1281" i="1"/>
  <c r="Y1281" i="1"/>
  <c r="X1282" i="1"/>
  <c r="Y1282" i="1"/>
  <c r="X1283" i="1"/>
  <c r="Y1283" i="1"/>
  <c r="X1284" i="1"/>
  <c r="Y1284" i="1"/>
  <c r="X1285" i="1"/>
  <c r="Y1285" i="1"/>
  <c r="X1286" i="1"/>
  <c r="Y1286" i="1"/>
  <c r="X1287" i="1"/>
  <c r="Y1287" i="1"/>
  <c r="X1288" i="1"/>
  <c r="Y1288" i="1"/>
  <c r="X1289" i="1"/>
  <c r="Y1289" i="1"/>
  <c r="X1290" i="1"/>
  <c r="Y1290" i="1"/>
  <c r="X1291" i="1"/>
  <c r="Y1291" i="1"/>
  <c r="X1292" i="1"/>
  <c r="Y1292" i="1"/>
  <c r="X1293" i="1"/>
  <c r="Y1293" i="1"/>
  <c r="X1294" i="1"/>
  <c r="Y1294" i="1"/>
  <c r="X1295" i="1"/>
  <c r="Y1295" i="1"/>
  <c r="X1296" i="1"/>
  <c r="Y1296" i="1"/>
  <c r="X1297" i="1"/>
  <c r="Y1297" i="1"/>
  <c r="X1298" i="1"/>
  <c r="Y1298" i="1"/>
  <c r="X1299" i="1"/>
  <c r="Y1299" i="1"/>
  <c r="X1300" i="1"/>
  <c r="Y1300" i="1"/>
  <c r="X1301" i="1"/>
  <c r="Y1301" i="1"/>
  <c r="X1302" i="1"/>
  <c r="Y1302" i="1"/>
  <c r="X1303" i="1"/>
  <c r="Y1303" i="1"/>
  <c r="X1304" i="1"/>
  <c r="Y1304" i="1"/>
  <c r="X1305" i="1"/>
  <c r="Y1305" i="1"/>
  <c r="X1306" i="1"/>
  <c r="Y1306" i="1"/>
  <c r="X1307" i="1"/>
  <c r="Y1307" i="1"/>
  <c r="X1308" i="1"/>
  <c r="Y1308" i="1"/>
  <c r="X1309" i="1"/>
  <c r="Y1309" i="1"/>
  <c r="X1310" i="1"/>
  <c r="Y1310" i="1"/>
  <c r="X1311" i="1"/>
  <c r="Y1311" i="1"/>
  <c r="X1312" i="1"/>
  <c r="Y1312" i="1"/>
  <c r="X1313" i="1"/>
  <c r="Y1313" i="1"/>
  <c r="X1314" i="1"/>
  <c r="Y1314" i="1"/>
  <c r="X1315" i="1"/>
  <c r="Y1315" i="1"/>
  <c r="X1316" i="1"/>
  <c r="Y1316" i="1"/>
  <c r="X1317" i="1"/>
  <c r="Y1317" i="1"/>
  <c r="X1318" i="1"/>
  <c r="Y1318" i="1"/>
  <c r="X1319" i="1"/>
  <c r="Y1319" i="1"/>
  <c r="X1320" i="1"/>
  <c r="Y1320" i="1"/>
  <c r="X1321" i="1"/>
  <c r="Y1321" i="1"/>
  <c r="X1322" i="1"/>
  <c r="Y1322" i="1"/>
  <c r="X1323" i="1"/>
  <c r="Y1323" i="1"/>
  <c r="X1324" i="1"/>
  <c r="Y1324" i="1"/>
  <c r="X1325" i="1"/>
  <c r="Y1325" i="1"/>
  <c r="X1326" i="1"/>
  <c r="Y1326" i="1"/>
  <c r="X1327" i="1"/>
  <c r="Y1327" i="1"/>
  <c r="X1328" i="1"/>
  <c r="Y1328" i="1"/>
  <c r="X1329" i="1"/>
  <c r="Y1329" i="1"/>
  <c r="X1330" i="1"/>
  <c r="Y1330" i="1"/>
  <c r="X1331" i="1"/>
  <c r="Y1331" i="1"/>
  <c r="X1332" i="1"/>
  <c r="Y1332" i="1"/>
  <c r="X1333" i="1"/>
  <c r="Y1333" i="1"/>
  <c r="X1334" i="1"/>
  <c r="Y1334" i="1"/>
  <c r="X1335" i="1"/>
  <c r="Y1335" i="1"/>
  <c r="X1336" i="1"/>
  <c r="Y1336" i="1"/>
  <c r="X1337" i="1"/>
  <c r="Y1337" i="1"/>
  <c r="X1338" i="1"/>
  <c r="Y1338" i="1"/>
  <c r="X1339" i="1"/>
  <c r="Y1339" i="1"/>
  <c r="X1340" i="1"/>
  <c r="Y1340" i="1"/>
  <c r="X1341" i="1"/>
  <c r="Y1341" i="1"/>
  <c r="X1342" i="1"/>
  <c r="Y1342" i="1"/>
  <c r="X1343" i="1"/>
  <c r="Y1343" i="1"/>
  <c r="X1344" i="1"/>
  <c r="Y1344" i="1"/>
  <c r="X1345" i="1"/>
  <c r="Y1345" i="1"/>
  <c r="X1346" i="1"/>
  <c r="Y1346" i="1"/>
  <c r="X1347" i="1"/>
  <c r="Y1347" i="1"/>
  <c r="X1348" i="1"/>
  <c r="Y1348" i="1"/>
  <c r="X1349" i="1"/>
  <c r="Y1349" i="1"/>
  <c r="X1350" i="1"/>
  <c r="Y1350" i="1"/>
  <c r="X1351" i="1"/>
  <c r="Y1351" i="1"/>
  <c r="X1352" i="1"/>
  <c r="Y1352" i="1"/>
  <c r="X1353" i="1"/>
  <c r="Y1353" i="1"/>
  <c r="X1354" i="1"/>
  <c r="Y1354" i="1"/>
  <c r="X1355" i="1"/>
  <c r="Y1355" i="1"/>
  <c r="X1356" i="1"/>
  <c r="Y1356" i="1"/>
  <c r="X1357" i="1"/>
  <c r="Y1357" i="1"/>
  <c r="X1358" i="1"/>
  <c r="Y1358" i="1"/>
  <c r="X1359" i="1"/>
  <c r="Y1359" i="1"/>
  <c r="X1360" i="1"/>
  <c r="Y1360" i="1"/>
  <c r="X1361" i="1"/>
  <c r="Y1361" i="1"/>
  <c r="X1362" i="1"/>
  <c r="Y1362" i="1"/>
  <c r="X1363" i="1"/>
  <c r="Y1363" i="1"/>
  <c r="X1364" i="1"/>
  <c r="Y1364" i="1"/>
  <c r="X1365" i="1"/>
  <c r="Y1365" i="1"/>
  <c r="X1366" i="1"/>
  <c r="Y1366" i="1"/>
  <c r="X1367" i="1"/>
  <c r="Y1367" i="1"/>
  <c r="X1368" i="1"/>
  <c r="Y1368" i="1"/>
  <c r="X1369" i="1"/>
  <c r="Y1369" i="1"/>
  <c r="X1370" i="1"/>
  <c r="Y1370" i="1"/>
  <c r="X1371" i="1"/>
  <c r="Y1371" i="1"/>
  <c r="X1372" i="1"/>
  <c r="Y1372" i="1"/>
  <c r="X1373" i="1"/>
  <c r="Y1373" i="1"/>
  <c r="X1374" i="1"/>
  <c r="Y1374" i="1"/>
  <c r="X1375" i="1"/>
  <c r="Y1375" i="1"/>
  <c r="X1376" i="1"/>
  <c r="Y1376" i="1"/>
  <c r="X1377" i="1"/>
  <c r="Y1377" i="1"/>
  <c r="X1378" i="1"/>
  <c r="Y1378" i="1"/>
  <c r="X1379" i="1"/>
  <c r="Y1379" i="1"/>
  <c r="X1380" i="1"/>
  <c r="Y1380" i="1"/>
  <c r="X1381" i="1"/>
  <c r="Y1381" i="1"/>
  <c r="X1382" i="1"/>
  <c r="Y1382" i="1"/>
  <c r="X1383" i="1"/>
  <c r="Y1383" i="1"/>
  <c r="X1384" i="1"/>
  <c r="Y1384" i="1"/>
  <c r="X1385" i="1"/>
  <c r="Y1385" i="1"/>
  <c r="X1386" i="1"/>
  <c r="Y1386" i="1"/>
  <c r="X1387" i="1"/>
  <c r="Y1387" i="1"/>
  <c r="X1388" i="1"/>
  <c r="Y1388" i="1"/>
  <c r="X1389" i="1"/>
  <c r="Y1389" i="1"/>
  <c r="X1390" i="1"/>
  <c r="Y1390" i="1"/>
  <c r="X1391" i="1"/>
  <c r="Y1391" i="1"/>
  <c r="X1392" i="1"/>
  <c r="Y1392" i="1"/>
  <c r="X1393" i="1"/>
  <c r="Y1393" i="1"/>
  <c r="X1394" i="1"/>
  <c r="Y1394" i="1"/>
  <c r="X1395" i="1"/>
  <c r="Y1395" i="1"/>
  <c r="X1396" i="1"/>
  <c r="Y1396" i="1"/>
  <c r="X1397" i="1"/>
  <c r="Y1397" i="1"/>
  <c r="X1398" i="1"/>
  <c r="Y1398" i="1"/>
  <c r="X1399" i="1"/>
  <c r="Y1399" i="1"/>
  <c r="X1400" i="1"/>
  <c r="Y1400" i="1"/>
  <c r="X1401" i="1"/>
  <c r="Y1401" i="1"/>
  <c r="X1402" i="1"/>
  <c r="Y1402" i="1"/>
  <c r="X1403" i="1"/>
  <c r="Y1403" i="1"/>
  <c r="X1404" i="1"/>
  <c r="Y1404" i="1"/>
  <c r="X1405" i="1"/>
  <c r="Y1405" i="1"/>
  <c r="X1406" i="1"/>
  <c r="Y1406" i="1"/>
  <c r="X1407" i="1"/>
  <c r="Y1407" i="1"/>
  <c r="X1408" i="1"/>
  <c r="Y1408" i="1"/>
  <c r="X1409" i="1"/>
  <c r="Y1409" i="1"/>
  <c r="X1410" i="1"/>
  <c r="Y1410" i="1"/>
  <c r="X1411" i="1"/>
  <c r="Y1411" i="1"/>
  <c r="X1412" i="1"/>
  <c r="Y1412" i="1"/>
  <c r="X1413" i="1"/>
  <c r="Y1413" i="1"/>
  <c r="X1414" i="1"/>
  <c r="Y1414" i="1"/>
  <c r="X1415" i="1"/>
  <c r="Y1415" i="1"/>
  <c r="X1416" i="1"/>
  <c r="Y1416" i="1"/>
  <c r="X1417" i="1"/>
  <c r="Y1417" i="1"/>
  <c r="X1418" i="1"/>
  <c r="Y1418" i="1"/>
  <c r="X1419" i="1"/>
  <c r="Y1419" i="1"/>
  <c r="X1420" i="1"/>
  <c r="Y1420" i="1"/>
  <c r="X1421" i="1"/>
  <c r="Y1421" i="1"/>
  <c r="X1422" i="1"/>
  <c r="Y1422" i="1"/>
  <c r="X1423" i="1"/>
  <c r="Y1423" i="1"/>
  <c r="X1424" i="1"/>
  <c r="Y1424" i="1"/>
  <c r="X1425" i="1"/>
  <c r="Y1425" i="1"/>
  <c r="X1426" i="1"/>
  <c r="Y1426" i="1"/>
  <c r="X1427" i="1"/>
  <c r="Y1427" i="1"/>
  <c r="X1428" i="1"/>
  <c r="Y1428" i="1"/>
  <c r="X1429" i="1"/>
  <c r="Y1429" i="1"/>
  <c r="X1430" i="1"/>
  <c r="Y1430" i="1"/>
  <c r="X1431" i="1"/>
  <c r="Y1431" i="1"/>
  <c r="X1432" i="1"/>
  <c r="Y1432" i="1"/>
  <c r="X1433" i="1"/>
  <c r="Y1433" i="1"/>
  <c r="X1434" i="1"/>
  <c r="Y1434" i="1"/>
  <c r="X1435" i="1"/>
  <c r="Y1435" i="1"/>
  <c r="X1436" i="1"/>
  <c r="Y1436" i="1"/>
  <c r="X1437" i="1"/>
  <c r="Y1437" i="1"/>
  <c r="X1438" i="1"/>
  <c r="Y1438" i="1"/>
  <c r="X1439" i="1"/>
  <c r="Y1439" i="1"/>
  <c r="X1440" i="1"/>
  <c r="Y1440" i="1"/>
  <c r="X1441" i="1"/>
  <c r="Y1441" i="1"/>
  <c r="X1442" i="1"/>
  <c r="Y1442" i="1"/>
  <c r="X1443" i="1"/>
  <c r="Y1443" i="1"/>
  <c r="X1444" i="1"/>
  <c r="Y1444" i="1"/>
  <c r="X1445" i="1"/>
  <c r="Y1445" i="1"/>
  <c r="X1446" i="1"/>
  <c r="Y1446" i="1"/>
  <c r="X1447" i="1"/>
  <c r="Y1447" i="1"/>
  <c r="X1448" i="1"/>
  <c r="Y1448" i="1"/>
  <c r="X1449" i="1"/>
  <c r="Y1449" i="1"/>
  <c r="X1450" i="1"/>
  <c r="Y1450" i="1"/>
  <c r="X1451" i="1"/>
  <c r="Y1451" i="1"/>
  <c r="X1452" i="1"/>
  <c r="Y1452" i="1"/>
  <c r="X1453" i="1"/>
  <c r="Y1453" i="1"/>
  <c r="X1454" i="1"/>
  <c r="Y1454" i="1"/>
  <c r="X1455" i="1"/>
  <c r="Y1455" i="1"/>
  <c r="X1456" i="1"/>
  <c r="Y1456" i="1"/>
  <c r="X1457" i="1"/>
  <c r="Y1457" i="1"/>
  <c r="X1458" i="1"/>
  <c r="Y1458" i="1"/>
  <c r="X1459" i="1"/>
  <c r="Y1459" i="1"/>
  <c r="X1460" i="1"/>
  <c r="Y1460" i="1"/>
  <c r="X1461" i="1"/>
  <c r="Y1461" i="1"/>
  <c r="X1462" i="1"/>
  <c r="Y1462" i="1"/>
  <c r="X1463" i="1"/>
  <c r="Y1463" i="1"/>
  <c r="X1464" i="1"/>
  <c r="Y1464" i="1"/>
  <c r="X1465" i="1"/>
  <c r="Y1465" i="1"/>
  <c r="X1466" i="1"/>
  <c r="Y1466" i="1"/>
  <c r="X1467" i="1"/>
  <c r="Y1467" i="1"/>
  <c r="X1468" i="1"/>
  <c r="Y1468" i="1"/>
  <c r="X1469" i="1"/>
  <c r="Y1469" i="1"/>
  <c r="X1470" i="1"/>
  <c r="Y1470" i="1"/>
  <c r="X1471" i="1"/>
  <c r="Y1471" i="1"/>
  <c r="X1472" i="1"/>
  <c r="Y1472" i="1"/>
  <c r="X1473" i="1"/>
  <c r="Y1473" i="1"/>
  <c r="X1474" i="1"/>
  <c r="Y1474" i="1"/>
  <c r="X1475" i="1"/>
  <c r="Y1475" i="1"/>
  <c r="X1476" i="1"/>
  <c r="Y1476" i="1"/>
  <c r="X1477" i="1"/>
  <c r="Y1477" i="1"/>
  <c r="X1478" i="1"/>
  <c r="Y1478" i="1"/>
  <c r="X1479" i="1"/>
  <c r="Y1479" i="1"/>
  <c r="X1480" i="1"/>
  <c r="Y1480" i="1"/>
  <c r="X1481" i="1"/>
  <c r="Y1481" i="1"/>
  <c r="X1482" i="1"/>
  <c r="Y1482" i="1"/>
  <c r="X1483" i="1"/>
  <c r="Y1483" i="1"/>
  <c r="X1484" i="1"/>
  <c r="Y1484" i="1"/>
  <c r="X1485" i="1"/>
  <c r="Y1485" i="1"/>
  <c r="X1486" i="1"/>
  <c r="Y1486" i="1"/>
  <c r="X1487" i="1"/>
  <c r="Y1487" i="1"/>
  <c r="X1488" i="1"/>
  <c r="Y1488" i="1"/>
  <c r="X1489" i="1"/>
  <c r="Y1489" i="1"/>
  <c r="X1490" i="1"/>
  <c r="Y1490" i="1"/>
  <c r="X1491" i="1"/>
  <c r="Y1491" i="1"/>
  <c r="X1492" i="1"/>
  <c r="Y1492" i="1"/>
  <c r="X1493" i="1"/>
  <c r="Y1493" i="1"/>
  <c r="X1494" i="1"/>
  <c r="Y1494" i="1"/>
  <c r="X1495" i="1"/>
  <c r="Y1495" i="1"/>
  <c r="X1496" i="1"/>
  <c r="Y1496" i="1"/>
  <c r="X1497" i="1"/>
  <c r="Y1497" i="1"/>
  <c r="X1498" i="1"/>
  <c r="Y1498" i="1"/>
  <c r="X1499" i="1"/>
  <c r="Y1499" i="1"/>
  <c r="X1500" i="1"/>
  <c r="Y1500" i="1"/>
  <c r="X1501" i="1"/>
  <c r="Y1501" i="1"/>
  <c r="X1502" i="1"/>
  <c r="Y1502" i="1"/>
  <c r="X1503" i="1"/>
  <c r="Y1503" i="1"/>
  <c r="X1504" i="1"/>
  <c r="Y1504" i="1"/>
  <c r="X1505" i="1"/>
  <c r="Y1505" i="1"/>
  <c r="X1506" i="1"/>
  <c r="Y1506" i="1"/>
  <c r="X1507" i="1"/>
  <c r="Y1507" i="1"/>
  <c r="X1508" i="1"/>
  <c r="Y1508" i="1"/>
  <c r="X1509" i="1"/>
  <c r="Y1509" i="1"/>
  <c r="X1510" i="1"/>
  <c r="Y1510" i="1"/>
  <c r="X1511" i="1"/>
  <c r="Y1511" i="1"/>
  <c r="X1512" i="1"/>
  <c r="Y1512" i="1"/>
  <c r="X1513" i="1"/>
  <c r="Y1513" i="1"/>
  <c r="X1514" i="1"/>
  <c r="Y1514" i="1"/>
  <c r="X1515" i="1"/>
  <c r="Y1515" i="1"/>
  <c r="X1516" i="1"/>
  <c r="Y1516" i="1"/>
  <c r="X1517" i="1"/>
  <c r="Y1517" i="1"/>
  <c r="X1518" i="1"/>
  <c r="Y1518" i="1"/>
  <c r="X1519" i="1"/>
  <c r="Y1519" i="1"/>
  <c r="X1520" i="1"/>
  <c r="Y1520" i="1"/>
  <c r="X1521" i="1"/>
  <c r="Y1521" i="1"/>
  <c r="X1522" i="1"/>
  <c r="Y1522" i="1"/>
  <c r="X1523" i="1"/>
  <c r="Y1523" i="1"/>
  <c r="X1524" i="1"/>
  <c r="Y1524" i="1"/>
  <c r="X1525" i="1"/>
  <c r="Y1525" i="1"/>
  <c r="X1526" i="1"/>
  <c r="Y1526" i="1"/>
  <c r="X1527" i="1"/>
  <c r="Y1527" i="1"/>
  <c r="X1528" i="1"/>
  <c r="Y1528" i="1"/>
  <c r="X1529" i="1"/>
  <c r="Y1529" i="1"/>
  <c r="X1530" i="1"/>
  <c r="Y1530" i="1"/>
  <c r="X1531" i="1"/>
  <c r="Y1531" i="1"/>
  <c r="X1532" i="1"/>
  <c r="Y1532" i="1"/>
  <c r="X1533" i="1"/>
  <c r="Y1533" i="1"/>
  <c r="X1534" i="1"/>
  <c r="Y1534" i="1"/>
  <c r="X1535" i="1"/>
  <c r="Y1535" i="1"/>
  <c r="X1536" i="1"/>
  <c r="Y1536" i="1"/>
  <c r="X1537" i="1"/>
  <c r="Y1537" i="1"/>
  <c r="X1538" i="1"/>
  <c r="Y1538" i="1"/>
  <c r="X1539" i="1"/>
  <c r="Y1539" i="1"/>
  <c r="X1540" i="1"/>
  <c r="Y1540" i="1"/>
  <c r="X1541" i="1"/>
  <c r="Y1541" i="1"/>
  <c r="X1542" i="1"/>
  <c r="Y1542" i="1"/>
  <c r="X1543" i="1"/>
  <c r="Y1543" i="1"/>
  <c r="X1544" i="1"/>
  <c r="Y1544" i="1"/>
  <c r="X1545" i="1"/>
  <c r="Y1545" i="1"/>
  <c r="X1546" i="1"/>
  <c r="Y1546" i="1"/>
  <c r="X1547" i="1"/>
  <c r="Y1547" i="1"/>
  <c r="X1548" i="1"/>
  <c r="Y1548" i="1"/>
  <c r="X1549" i="1"/>
  <c r="Y1549" i="1"/>
  <c r="X1550" i="1"/>
  <c r="Y1550" i="1"/>
  <c r="X1551" i="1"/>
  <c r="Y1551" i="1"/>
  <c r="X1552" i="1"/>
  <c r="Y1552" i="1"/>
  <c r="X1553" i="1"/>
  <c r="Y1553" i="1"/>
  <c r="X1554" i="1"/>
  <c r="Y1554" i="1"/>
  <c r="X1555" i="1"/>
  <c r="Y1555" i="1"/>
  <c r="X1556" i="1"/>
  <c r="Y1556" i="1"/>
  <c r="X1557" i="1"/>
  <c r="Y1557" i="1"/>
  <c r="X1558" i="1"/>
  <c r="Y1558" i="1"/>
  <c r="X1559" i="1"/>
  <c r="Y1559" i="1"/>
  <c r="X1560" i="1"/>
  <c r="Y1560" i="1"/>
  <c r="X1561" i="1"/>
  <c r="Y1561" i="1"/>
  <c r="X1562" i="1"/>
  <c r="Y1562" i="1"/>
  <c r="X1563" i="1"/>
  <c r="Y1563" i="1"/>
  <c r="X1564" i="1"/>
  <c r="Y1564" i="1"/>
  <c r="X1565" i="1"/>
  <c r="Y1565" i="1"/>
  <c r="X1566" i="1"/>
  <c r="Y1566" i="1"/>
  <c r="X1567" i="1"/>
  <c r="Y1567" i="1"/>
  <c r="X1568" i="1"/>
  <c r="Y1568" i="1"/>
  <c r="X1569" i="1"/>
  <c r="Y1569" i="1"/>
  <c r="X1570" i="1"/>
  <c r="Y1570" i="1"/>
  <c r="X1571" i="1"/>
  <c r="Y1571" i="1"/>
  <c r="X1572" i="1"/>
  <c r="Y1572" i="1"/>
  <c r="X1573" i="1"/>
  <c r="Y1573" i="1"/>
  <c r="X1574" i="1"/>
  <c r="Y1574" i="1"/>
  <c r="X1575" i="1"/>
  <c r="Y1575" i="1"/>
  <c r="X1576" i="1"/>
  <c r="Y1576" i="1"/>
  <c r="X1577" i="1"/>
  <c r="Y1577" i="1"/>
  <c r="X1578" i="1"/>
  <c r="Y1578" i="1"/>
  <c r="X1579" i="1"/>
  <c r="Y1579" i="1"/>
  <c r="X1580" i="1"/>
  <c r="Y1580" i="1"/>
  <c r="X1581" i="1"/>
  <c r="Y1581" i="1"/>
  <c r="X1582" i="1"/>
  <c r="Y1582" i="1"/>
  <c r="X1583" i="1"/>
  <c r="Y1583" i="1"/>
  <c r="X1584" i="1"/>
  <c r="Y1584" i="1"/>
  <c r="X1585" i="1"/>
  <c r="Y1585" i="1"/>
  <c r="X1586" i="1"/>
  <c r="Y1586" i="1"/>
  <c r="X1587" i="1"/>
  <c r="Y1587" i="1"/>
  <c r="X1588" i="1"/>
  <c r="Y1588" i="1"/>
  <c r="X1589" i="1"/>
  <c r="Y1589" i="1"/>
  <c r="X1590" i="1"/>
  <c r="Y1590" i="1"/>
  <c r="X1591" i="1"/>
  <c r="Y1591" i="1"/>
  <c r="X1592" i="1"/>
  <c r="Y1592" i="1"/>
  <c r="X1593" i="1"/>
  <c r="Y1593" i="1"/>
  <c r="X1594" i="1"/>
  <c r="Y1594" i="1"/>
  <c r="X1595" i="1"/>
  <c r="Y1595" i="1"/>
  <c r="X1596" i="1"/>
  <c r="Y1596" i="1"/>
  <c r="X1597" i="1"/>
  <c r="Y1597" i="1"/>
  <c r="X1598" i="1"/>
  <c r="Y1598" i="1"/>
  <c r="X1599" i="1"/>
  <c r="Y1599" i="1"/>
  <c r="X1600" i="1"/>
  <c r="Y1600" i="1"/>
  <c r="X1601" i="1"/>
  <c r="Y1601" i="1"/>
  <c r="X1602" i="1"/>
  <c r="Y1602" i="1"/>
  <c r="X1603" i="1"/>
  <c r="Y1603" i="1"/>
  <c r="X1604" i="1"/>
  <c r="Y1604" i="1"/>
  <c r="X1605" i="1"/>
  <c r="Y1605" i="1"/>
  <c r="X1606" i="1"/>
  <c r="Y1606" i="1"/>
  <c r="X1607" i="1"/>
  <c r="Y1607" i="1"/>
  <c r="X1608" i="1"/>
  <c r="Y1608" i="1"/>
  <c r="X1609" i="1"/>
  <c r="Y1609" i="1"/>
  <c r="X1610" i="1"/>
  <c r="Y1610" i="1"/>
  <c r="X1611" i="1"/>
  <c r="Y1611" i="1"/>
  <c r="X1612" i="1"/>
  <c r="Y1612" i="1"/>
  <c r="X1613" i="1"/>
  <c r="Y1613" i="1"/>
  <c r="X1614" i="1"/>
  <c r="Y1614" i="1"/>
  <c r="X1615" i="1"/>
  <c r="Y1615" i="1"/>
  <c r="X1616" i="1"/>
  <c r="Y1616" i="1"/>
  <c r="X1617" i="1"/>
  <c r="Y1617" i="1"/>
  <c r="X1618" i="1"/>
  <c r="Y1618" i="1"/>
  <c r="X1619" i="1"/>
  <c r="Y1619" i="1"/>
  <c r="X1620" i="1"/>
  <c r="Y1620" i="1"/>
  <c r="X1621" i="1"/>
  <c r="Y1621" i="1"/>
  <c r="X1622" i="1"/>
  <c r="Y1622" i="1"/>
  <c r="X1623" i="1"/>
  <c r="Y1623" i="1"/>
  <c r="X1624" i="1"/>
  <c r="Y1624" i="1"/>
  <c r="X1625" i="1"/>
  <c r="Y1625" i="1"/>
  <c r="X1626" i="1"/>
  <c r="Y1626" i="1"/>
  <c r="X1627" i="1"/>
  <c r="Y1627" i="1"/>
  <c r="X1628" i="1"/>
  <c r="Y1628" i="1"/>
  <c r="X1629" i="1"/>
  <c r="Y1629" i="1"/>
  <c r="X1630" i="1"/>
  <c r="Y1630" i="1"/>
  <c r="X1631" i="1"/>
  <c r="Y1631" i="1"/>
  <c r="X1632" i="1"/>
  <c r="Y1632" i="1"/>
  <c r="X1633" i="1"/>
  <c r="Y1633" i="1"/>
  <c r="X1634" i="1"/>
  <c r="Y1634" i="1"/>
  <c r="X1635" i="1"/>
  <c r="Y1635" i="1"/>
  <c r="X1636" i="1"/>
  <c r="Y1636" i="1"/>
  <c r="X1637" i="1"/>
  <c r="Y1637" i="1"/>
  <c r="X1638" i="1"/>
  <c r="Y1638" i="1"/>
  <c r="X1639" i="1"/>
  <c r="Y1639" i="1"/>
  <c r="X1640" i="1"/>
  <c r="Y1640" i="1"/>
  <c r="X1641" i="1"/>
  <c r="Y1641" i="1"/>
  <c r="X1642" i="1"/>
  <c r="Y1642" i="1"/>
  <c r="X1643" i="1"/>
  <c r="Y1643" i="1"/>
  <c r="X1644" i="1"/>
  <c r="Y1644" i="1"/>
  <c r="X1645" i="1"/>
  <c r="Y1645" i="1"/>
  <c r="X1646" i="1"/>
  <c r="Y1646" i="1"/>
  <c r="X1647" i="1"/>
  <c r="Y1647" i="1"/>
  <c r="X1648" i="1"/>
  <c r="Y1648" i="1"/>
  <c r="X1649" i="1"/>
  <c r="Y1649" i="1"/>
  <c r="X1650" i="1"/>
  <c r="Y1650" i="1"/>
  <c r="X1651" i="1"/>
  <c r="Y1651" i="1"/>
  <c r="X1652" i="1"/>
  <c r="Y1652" i="1"/>
  <c r="X1653" i="1"/>
  <c r="Y1653" i="1"/>
  <c r="X1654" i="1"/>
  <c r="Y1654" i="1"/>
  <c r="X1655" i="1"/>
  <c r="Y1655" i="1"/>
  <c r="X1656" i="1"/>
  <c r="Y1656" i="1"/>
  <c r="X1657" i="1"/>
  <c r="Y1657" i="1"/>
  <c r="X1658" i="1"/>
  <c r="Y1658" i="1"/>
  <c r="X1659" i="1"/>
  <c r="Y1659" i="1"/>
  <c r="X1660" i="1"/>
  <c r="Y1660" i="1"/>
  <c r="X1661" i="1"/>
  <c r="Y1661" i="1"/>
  <c r="X1662" i="1"/>
  <c r="Y1662" i="1"/>
  <c r="X1663" i="1"/>
  <c r="Y1663" i="1"/>
  <c r="X1664" i="1"/>
  <c r="Y1664" i="1"/>
  <c r="X1665" i="1"/>
  <c r="Y1665" i="1"/>
  <c r="X1666" i="1"/>
  <c r="Y1666" i="1"/>
  <c r="X1667" i="1"/>
  <c r="Y1667" i="1"/>
  <c r="X1668" i="1"/>
  <c r="Y1668" i="1"/>
  <c r="X1669" i="1"/>
  <c r="Y1669" i="1"/>
  <c r="X1670" i="1"/>
  <c r="Y1670" i="1"/>
  <c r="X1671" i="1"/>
  <c r="Y1671" i="1"/>
  <c r="X1672" i="1"/>
  <c r="Y1672" i="1"/>
  <c r="X1673" i="1"/>
  <c r="Y1673" i="1"/>
  <c r="X1674" i="1"/>
  <c r="Y1674" i="1"/>
  <c r="X1675" i="1"/>
  <c r="Y1675" i="1"/>
  <c r="X1676" i="1"/>
  <c r="Y1676" i="1"/>
  <c r="X1677" i="1"/>
  <c r="Y1677" i="1"/>
  <c r="X1678" i="1"/>
  <c r="Y1678" i="1"/>
  <c r="X1679" i="1"/>
  <c r="Y1679" i="1"/>
  <c r="X1680" i="1"/>
  <c r="Y1680" i="1"/>
  <c r="X1681" i="1"/>
  <c r="Y1681" i="1"/>
  <c r="X1682" i="1"/>
  <c r="Y1682" i="1"/>
  <c r="X1683" i="1"/>
  <c r="Y1683" i="1"/>
  <c r="X1684" i="1"/>
  <c r="Y1684" i="1"/>
  <c r="X1685" i="1"/>
  <c r="Y1685" i="1"/>
  <c r="X1686" i="1"/>
  <c r="Y1686" i="1"/>
  <c r="X1687" i="1"/>
  <c r="Y1687" i="1"/>
  <c r="X1688" i="1"/>
  <c r="Y1688" i="1"/>
  <c r="X1689" i="1"/>
  <c r="Y1689" i="1"/>
  <c r="X1690" i="1"/>
  <c r="Y1690" i="1"/>
  <c r="X1691" i="1"/>
  <c r="Y1691" i="1"/>
  <c r="X1692" i="1"/>
  <c r="Y1692" i="1"/>
  <c r="X1693" i="1"/>
  <c r="Y1693" i="1"/>
  <c r="X1694" i="1"/>
  <c r="Y1694" i="1"/>
  <c r="X1695" i="1"/>
  <c r="Y1695" i="1"/>
  <c r="X1696" i="1"/>
  <c r="Y1696" i="1"/>
  <c r="X1697" i="1"/>
  <c r="Y1697" i="1"/>
  <c r="X1698" i="1"/>
  <c r="Y1698" i="1"/>
  <c r="X1699" i="1"/>
  <c r="Y1699" i="1"/>
  <c r="X1700" i="1"/>
  <c r="Y1700" i="1"/>
  <c r="X1701" i="1"/>
  <c r="Y1701" i="1"/>
  <c r="X1702" i="1"/>
  <c r="Y1702" i="1"/>
  <c r="X1703" i="1"/>
  <c r="Y1703" i="1"/>
  <c r="X1704" i="1"/>
  <c r="Y1704" i="1"/>
  <c r="X1705" i="1"/>
  <c r="Y1705" i="1"/>
  <c r="X1706" i="1"/>
  <c r="Y1706" i="1"/>
  <c r="X1707" i="1"/>
  <c r="Y1707" i="1"/>
  <c r="X1708" i="1"/>
  <c r="Y1708" i="1"/>
  <c r="X1709" i="1"/>
  <c r="Y1709" i="1"/>
  <c r="X1710" i="1"/>
  <c r="Y1710" i="1"/>
  <c r="X1711" i="1"/>
  <c r="Y1711" i="1"/>
  <c r="X1712" i="1"/>
  <c r="Y1712" i="1"/>
  <c r="X1713" i="1"/>
  <c r="Y1713" i="1"/>
  <c r="X1714" i="1"/>
  <c r="Y1714" i="1"/>
  <c r="X1715" i="1"/>
  <c r="Y1715" i="1"/>
  <c r="X1716" i="1"/>
  <c r="Y1716" i="1"/>
  <c r="X1717" i="1"/>
  <c r="Y1717" i="1"/>
  <c r="X1718" i="1"/>
  <c r="Y1718" i="1"/>
  <c r="X1719" i="1"/>
  <c r="Y1719" i="1"/>
  <c r="X1720" i="1"/>
  <c r="Y1720" i="1"/>
  <c r="X1721" i="1"/>
  <c r="Y1721" i="1"/>
  <c r="X1722" i="1"/>
  <c r="Y1722" i="1"/>
  <c r="X1723" i="1"/>
  <c r="Y1723" i="1"/>
  <c r="X1724" i="1"/>
  <c r="Y1724" i="1"/>
  <c r="X1725" i="1"/>
  <c r="Y1725" i="1"/>
  <c r="X1726" i="1"/>
  <c r="Y1726" i="1"/>
  <c r="X1727" i="1"/>
  <c r="Y1727" i="1"/>
  <c r="X1728" i="1"/>
  <c r="Y1728" i="1"/>
  <c r="X1729" i="1"/>
  <c r="Y1729" i="1"/>
  <c r="X1730" i="1"/>
  <c r="Y1730" i="1"/>
  <c r="X1731" i="1"/>
  <c r="Y1731" i="1"/>
  <c r="X1732" i="1"/>
  <c r="Y1732" i="1"/>
  <c r="X1733" i="1"/>
  <c r="Y1733" i="1"/>
  <c r="X1734" i="1"/>
  <c r="Y1734" i="1"/>
  <c r="X1735" i="1"/>
  <c r="Y1735" i="1"/>
  <c r="X1736" i="1"/>
  <c r="Y1736" i="1"/>
  <c r="X1737" i="1"/>
  <c r="Y1737" i="1"/>
  <c r="X1738" i="1"/>
  <c r="Y1738" i="1"/>
  <c r="X1739" i="1"/>
  <c r="Y1739" i="1"/>
  <c r="X1740" i="1"/>
  <c r="Y1740" i="1"/>
  <c r="X1741" i="1"/>
  <c r="Y1741" i="1"/>
  <c r="X1742" i="1"/>
  <c r="Y1742" i="1"/>
  <c r="X1743" i="1"/>
  <c r="Y1743" i="1"/>
  <c r="X1744" i="1"/>
  <c r="Y1744" i="1"/>
  <c r="X1745" i="1"/>
  <c r="Y1745" i="1"/>
  <c r="X1746" i="1"/>
  <c r="Y1746" i="1"/>
  <c r="X1747" i="1"/>
  <c r="Y1747" i="1"/>
  <c r="X1748" i="1"/>
  <c r="Y1748" i="1"/>
  <c r="X1749" i="1"/>
  <c r="Y1749" i="1"/>
  <c r="X1750" i="1"/>
  <c r="Y1750" i="1"/>
  <c r="X1751" i="1"/>
  <c r="Y1751" i="1"/>
  <c r="X1752" i="1"/>
  <c r="Y1752" i="1"/>
  <c r="X1753" i="1"/>
  <c r="Y1753" i="1"/>
  <c r="X1754" i="1"/>
  <c r="Y1754" i="1"/>
  <c r="X1755" i="1"/>
  <c r="Y1755" i="1"/>
  <c r="X1756" i="1"/>
  <c r="Y1756" i="1"/>
  <c r="X1757" i="1"/>
  <c r="Y1757" i="1"/>
  <c r="X1758" i="1"/>
  <c r="Y1758" i="1"/>
  <c r="X1759" i="1"/>
  <c r="Y1759" i="1"/>
  <c r="X1760" i="1"/>
  <c r="Y1760" i="1"/>
  <c r="X1761" i="1"/>
  <c r="Y1761" i="1"/>
  <c r="X1762" i="1"/>
  <c r="Y1762" i="1"/>
  <c r="X1763" i="1"/>
  <c r="Y1763" i="1"/>
  <c r="X1764" i="1"/>
  <c r="Y1764" i="1"/>
  <c r="X1765" i="1"/>
  <c r="Y1765" i="1"/>
  <c r="X1766" i="1"/>
  <c r="Y1766" i="1"/>
  <c r="X1767" i="1"/>
  <c r="Y1767" i="1"/>
  <c r="X1768" i="1"/>
  <c r="Y1768" i="1"/>
  <c r="X1769" i="1"/>
  <c r="Y1769" i="1"/>
  <c r="X1770" i="1"/>
  <c r="Y1770" i="1"/>
  <c r="X1771" i="1"/>
  <c r="Y1771" i="1"/>
  <c r="X1772" i="1"/>
  <c r="Y1772" i="1"/>
  <c r="X1773" i="1"/>
  <c r="Y1773" i="1"/>
  <c r="X1774" i="1"/>
  <c r="Y1774" i="1"/>
  <c r="X1775" i="1"/>
  <c r="Y1775" i="1"/>
  <c r="X1776" i="1"/>
  <c r="Y1776" i="1"/>
  <c r="X1777" i="1"/>
  <c r="Y1777" i="1"/>
  <c r="X1778" i="1"/>
  <c r="Y1778" i="1"/>
  <c r="X1779" i="1"/>
  <c r="Y1779" i="1"/>
  <c r="X1780" i="1"/>
  <c r="Y1780" i="1"/>
  <c r="X1781" i="1"/>
  <c r="Y1781" i="1"/>
  <c r="X1782" i="1"/>
  <c r="Y1782" i="1"/>
  <c r="X1783" i="1"/>
  <c r="Y1783" i="1"/>
  <c r="X1784" i="1"/>
  <c r="Y1784" i="1"/>
  <c r="X1785" i="1"/>
  <c r="Y1785" i="1"/>
  <c r="X1786" i="1"/>
  <c r="Y1786" i="1"/>
  <c r="X1787" i="1"/>
  <c r="Y1787" i="1"/>
  <c r="X1788" i="1"/>
  <c r="Y1788" i="1"/>
  <c r="X1789" i="1"/>
  <c r="Y1789" i="1"/>
  <c r="X1790" i="1"/>
  <c r="Y1790" i="1"/>
  <c r="X1791" i="1"/>
  <c r="Y1791" i="1"/>
  <c r="X1792" i="1"/>
  <c r="Y1792" i="1"/>
  <c r="X1793" i="1"/>
  <c r="Y1793" i="1"/>
  <c r="X1794" i="1"/>
  <c r="Y1794" i="1"/>
  <c r="X1795" i="1"/>
  <c r="Y1795" i="1"/>
  <c r="X1796" i="1"/>
  <c r="Y1796" i="1"/>
  <c r="X1797" i="1"/>
  <c r="Y1797" i="1"/>
  <c r="X1798" i="1"/>
  <c r="Y1798" i="1"/>
  <c r="X1799" i="1"/>
  <c r="Y1799" i="1"/>
  <c r="X1800" i="1"/>
  <c r="Y1800" i="1"/>
  <c r="X1801" i="1"/>
  <c r="Y1801" i="1"/>
  <c r="X1802" i="1"/>
  <c r="Y1802" i="1"/>
  <c r="X1803" i="1"/>
  <c r="Y1803" i="1"/>
  <c r="X1804" i="1"/>
  <c r="Y1804" i="1"/>
  <c r="X1805" i="1"/>
  <c r="Y1805" i="1"/>
  <c r="X1806" i="1"/>
  <c r="Y1806" i="1"/>
  <c r="X1807" i="1"/>
  <c r="Y1807" i="1"/>
  <c r="X1808" i="1"/>
  <c r="Y1808" i="1"/>
  <c r="X1809" i="1"/>
  <c r="Y1809" i="1"/>
  <c r="X1810" i="1"/>
  <c r="Y1810" i="1"/>
  <c r="X1811" i="1"/>
  <c r="Y1811" i="1"/>
  <c r="X1812" i="1"/>
  <c r="Y1812" i="1"/>
  <c r="X1813" i="1"/>
  <c r="Y1813" i="1"/>
  <c r="X1814" i="1"/>
  <c r="Y1814" i="1"/>
  <c r="X1815" i="1"/>
  <c r="Y1815" i="1"/>
  <c r="X1816" i="1"/>
  <c r="Y1816" i="1"/>
  <c r="X1817" i="1"/>
  <c r="Y1817" i="1"/>
  <c r="X1818" i="1"/>
  <c r="Y1818" i="1"/>
  <c r="X1819" i="1"/>
  <c r="Y1819" i="1"/>
  <c r="X1820" i="1"/>
  <c r="Y1820" i="1"/>
  <c r="X1821" i="1"/>
  <c r="Y1821" i="1"/>
  <c r="X1822" i="1"/>
  <c r="Y1822" i="1"/>
  <c r="X1823" i="1"/>
  <c r="Y1823" i="1"/>
  <c r="X1824" i="1"/>
  <c r="Y1824" i="1"/>
  <c r="X1825" i="1"/>
  <c r="Y1825" i="1"/>
  <c r="X1826" i="1"/>
  <c r="Y1826" i="1"/>
  <c r="X1827" i="1"/>
  <c r="Y1827" i="1"/>
  <c r="X1828" i="1"/>
  <c r="Y1828" i="1"/>
  <c r="X1829" i="1"/>
  <c r="Y1829" i="1"/>
  <c r="X1830" i="1"/>
  <c r="Y1830" i="1"/>
  <c r="X1831" i="1"/>
  <c r="Y1831" i="1"/>
  <c r="X1832" i="1"/>
  <c r="Y1832" i="1"/>
  <c r="X1833" i="1"/>
  <c r="Y1833" i="1"/>
  <c r="X1834" i="1"/>
  <c r="Y1834" i="1"/>
  <c r="X1835" i="1"/>
  <c r="Y1835" i="1"/>
  <c r="X1836" i="1"/>
  <c r="Y1836" i="1"/>
  <c r="X1837" i="1"/>
  <c r="Y1837" i="1"/>
  <c r="X1838" i="1"/>
  <c r="Y1838" i="1"/>
  <c r="X1839" i="1"/>
  <c r="Y1839" i="1"/>
  <c r="X1840" i="1"/>
  <c r="Y1840" i="1"/>
  <c r="X1841" i="1"/>
  <c r="Y1841" i="1"/>
  <c r="X1842" i="1"/>
  <c r="Y1842" i="1"/>
  <c r="X1843" i="1"/>
  <c r="Y1843" i="1"/>
  <c r="X1844" i="1"/>
  <c r="Y1844" i="1"/>
  <c r="X1845" i="1"/>
  <c r="Y1845" i="1"/>
  <c r="X1846" i="1"/>
  <c r="Y1846" i="1"/>
  <c r="X1847" i="1"/>
  <c r="Y1847" i="1"/>
  <c r="X1848" i="1"/>
  <c r="Y1848" i="1"/>
  <c r="X1849" i="1"/>
  <c r="Y1849" i="1"/>
  <c r="X1850" i="1"/>
  <c r="Y1850" i="1"/>
  <c r="X1851" i="1"/>
  <c r="Y1851" i="1"/>
  <c r="X1852" i="1"/>
  <c r="Y1852" i="1"/>
  <c r="X1853" i="1"/>
  <c r="Y1853" i="1"/>
  <c r="X1854" i="1"/>
  <c r="Y1854" i="1"/>
  <c r="X1855" i="1"/>
  <c r="Y1855" i="1"/>
  <c r="X1856" i="1"/>
  <c r="Y1856" i="1"/>
  <c r="X1857" i="1"/>
  <c r="Y1857" i="1"/>
  <c r="X1858" i="1"/>
  <c r="Y1858" i="1"/>
  <c r="X1859" i="1"/>
  <c r="Y1859" i="1"/>
  <c r="X1860" i="1"/>
  <c r="Y1860" i="1"/>
  <c r="X1861" i="1"/>
  <c r="Y1861" i="1"/>
  <c r="X1862" i="1"/>
  <c r="Y1862" i="1"/>
  <c r="X1863" i="1"/>
  <c r="Y1863" i="1"/>
  <c r="X1864" i="1"/>
  <c r="Y1864" i="1"/>
  <c r="X1865" i="1"/>
  <c r="Y1865" i="1"/>
  <c r="X1866" i="1"/>
  <c r="Y1866" i="1"/>
  <c r="X1867" i="1"/>
  <c r="Y1867" i="1"/>
  <c r="X1868" i="1"/>
  <c r="Y1868" i="1"/>
  <c r="X1869" i="1"/>
  <c r="Y1869" i="1"/>
  <c r="X1870" i="1"/>
  <c r="Y1870" i="1"/>
  <c r="X1871" i="1"/>
  <c r="Y1871" i="1"/>
  <c r="X1872" i="1"/>
  <c r="Y1872" i="1"/>
  <c r="X1873" i="1"/>
  <c r="Y1873" i="1"/>
  <c r="X1874" i="1"/>
  <c r="Y1874" i="1"/>
  <c r="X1875" i="1"/>
  <c r="Y1875" i="1"/>
  <c r="X1876" i="1"/>
  <c r="Y1876" i="1"/>
  <c r="X1877" i="1"/>
  <c r="Y1877" i="1"/>
  <c r="X1878" i="1"/>
  <c r="Y1878" i="1"/>
  <c r="X1879" i="1"/>
  <c r="Y1879" i="1"/>
  <c r="X1880" i="1"/>
  <c r="Y1880" i="1"/>
  <c r="X1881" i="1"/>
  <c r="Y1881" i="1"/>
  <c r="X1882" i="1"/>
  <c r="Y1882" i="1"/>
  <c r="X1883" i="1"/>
  <c r="Y1883" i="1"/>
  <c r="X1884" i="1"/>
  <c r="Y1884" i="1"/>
  <c r="X1885" i="1"/>
  <c r="Y1885" i="1"/>
  <c r="X1886" i="1"/>
  <c r="Y1886" i="1"/>
  <c r="X1887" i="1"/>
  <c r="Y1887" i="1"/>
  <c r="X1888" i="1"/>
  <c r="Y1888" i="1"/>
  <c r="X1889" i="1"/>
  <c r="Y1889" i="1"/>
  <c r="X1890" i="1"/>
  <c r="Y1890" i="1"/>
  <c r="X1891" i="1"/>
  <c r="Y1891" i="1"/>
  <c r="X1892" i="1"/>
  <c r="Y1892" i="1"/>
  <c r="X1893" i="1"/>
  <c r="Y1893" i="1"/>
  <c r="X1894" i="1"/>
  <c r="Y1894" i="1"/>
  <c r="X1895" i="1"/>
  <c r="Y1895" i="1"/>
  <c r="X1896" i="1"/>
  <c r="Y1896" i="1"/>
  <c r="X1897" i="1"/>
  <c r="Y1897" i="1"/>
  <c r="X1898" i="1"/>
  <c r="Y1898" i="1"/>
  <c r="X1899" i="1"/>
  <c r="Y1899" i="1"/>
  <c r="X1900" i="1"/>
  <c r="Y1900" i="1"/>
  <c r="X1901" i="1"/>
  <c r="Y1901" i="1"/>
  <c r="X1902" i="1"/>
  <c r="Y1902" i="1"/>
  <c r="X1903" i="1"/>
  <c r="Y1903" i="1"/>
  <c r="X1904" i="1"/>
  <c r="Y1904" i="1"/>
  <c r="X1905" i="1"/>
  <c r="Y1905" i="1"/>
  <c r="X1906" i="1"/>
  <c r="Y1906" i="1"/>
  <c r="X1907" i="1"/>
  <c r="Y1907" i="1"/>
  <c r="X1908" i="1"/>
  <c r="Y1908" i="1"/>
  <c r="X1909" i="1"/>
  <c r="Y1909" i="1"/>
  <c r="X1910" i="1"/>
  <c r="Y1910" i="1"/>
  <c r="X1911" i="1"/>
  <c r="Y1911" i="1"/>
  <c r="X1912" i="1"/>
  <c r="Y1912" i="1"/>
  <c r="X1913" i="1"/>
  <c r="Y1913" i="1"/>
  <c r="X1914" i="1"/>
  <c r="Y1914" i="1"/>
  <c r="X1915" i="1"/>
  <c r="Y1915" i="1"/>
  <c r="X1916" i="1"/>
  <c r="Y1916" i="1"/>
  <c r="X1917" i="1"/>
  <c r="Y1917" i="1"/>
  <c r="X1918" i="1"/>
  <c r="Y1918" i="1"/>
  <c r="X1919" i="1"/>
  <c r="Y1919" i="1"/>
  <c r="X1920" i="1"/>
  <c r="Y1920" i="1"/>
  <c r="X1921" i="1"/>
  <c r="Y1921" i="1"/>
  <c r="X1922" i="1"/>
  <c r="Y1922" i="1"/>
  <c r="X1923" i="1"/>
  <c r="Y1923" i="1"/>
  <c r="X1924" i="1"/>
  <c r="Y1924" i="1"/>
  <c r="X1925" i="1"/>
  <c r="Y1925" i="1"/>
  <c r="X1926" i="1"/>
  <c r="Y1926" i="1"/>
  <c r="X1927" i="1"/>
  <c r="Y1927" i="1"/>
  <c r="X1928" i="1"/>
  <c r="Y1928" i="1"/>
  <c r="X1929" i="1"/>
  <c r="Y1929" i="1"/>
  <c r="X1930" i="1"/>
  <c r="Y1930" i="1"/>
  <c r="X1931" i="1"/>
  <c r="Y1931" i="1"/>
  <c r="X1932" i="1"/>
  <c r="Y1932" i="1"/>
  <c r="X1933" i="1"/>
  <c r="Y1933" i="1"/>
  <c r="X1934" i="1"/>
  <c r="Y1934" i="1"/>
  <c r="X1935" i="1"/>
  <c r="Y1935" i="1"/>
  <c r="X1936" i="1"/>
  <c r="Y1936" i="1"/>
  <c r="X1937" i="1"/>
  <c r="Y1937" i="1"/>
  <c r="X1938" i="1"/>
  <c r="Y1938" i="1"/>
  <c r="X1939" i="1"/>
  <c r="Y1939" i="1"/>
  <c r="X1940" i="1"/>
  <c r="Y1940" i="1"/>
  <c r="X1941" i="1"/>
  <c r="Y1941" i="1"/>
  <c r="X1942" i="1"/>
  <c r="Y1942" i="1"/>
  <c r="X1943" i="1"/>
  <c r="Y1943" i="1"/>
  <c r="X1944" i="1"/>
  <c r="Y1944" i="1"/>
  <c r="X1945" i="1"/>
  <c r="Y1945" i="1"/>
  <c r="X1946" i="1"/>
  <c r="Y1946" i="1"/>
  <c r="X1947" i="1"/>
  <c r="Y1947" i="1"/>
  <c r="X1948" i="1"/>
  <c r="Y1948" i="1"/>
  <c r="X1949" i="1"/>
  <c r="Y1949" i="1"/>
  <c r="X1950" i="1"/>
  <c r="Y1950" i="1"/>
  <c r="X1951" i="1"/>
  <c r="Y1951" i="1"/>
  <c r="X1952" i="1"/>
  <c r="Y1952" i="1"/>
  <c r="X1953" i="1"/>
  <c r="Y1953" i="1"/>
  <c r="X1954" i="1"/>
  <c r="Y1954" i="1"/>
  <c r="X1955" i="1"/>
  <c r="Y1955" i="1"/>
  <c r="X1956" i="1"/>
  <c r="Y1956" i="1"/>
  <c r="X1957" i="1"/>
  <c r="Y1957" i="1"/>
  <c r="X1958" i="1"/>
  <c r="Y1958" i="1"/>
  <c r="X1959" i="1"/>
  <c r="Y1959" i="1"/>
  <c r="X1960" i="1"/>
  <c r="Y1960" i="1"/>
  <c r="X1961" i="1"/>
  <c r="Y1961" i="1"/>
  <c r="X1962" i="1"/>
  <c r="Y1962" i="1"/>
  <c r="X1963" i="1"/>
  <c r="Y1963" i="1"/>
  <c r="X1964" i="1"/>
  <c r="Y1964" i="1"/>
  <c r="X1965" i="1"/>
  <c r="Y1965" i="1"/>
  <c r="X1966" i="1"/>
  <c r="Y1966" i="1"/>
  <c r="X1967" i="1"/>
  <c r="Y1967" i="1"/>
  <c r="X1968" i="1"/>
  <c r="Y1968" i="1"/>
  <c r="X1969" i="1"/>
  <c r="Y1969" i="1"/>
  <c r="X1970" i="1"/>
  <c r="Y1970" i="1"/>
  <c r="X1971" i="1"/>
  <c r="Y1971" i="1"/>
  <c r="X1972" i="1"/>
  <c r="Y1972" i="1"/>
  <c r="X1973" i="1"/>
  <c r="Y1973" i="1"/>
  <c r="X1974" i="1"/>
  <c r="Y1974" i="1"/>
  <c r="X1975" i="1"/>
  <c r="Y1975" i="1"/>
  <c r="X1976" i="1"/>
  <c r="Y1976" i="1"/>
  <c r="X1977" i="1"/>
  <c r="Y1977" i="1"/>
  <c r="X1978" i="1"/>
  <c r="Y1978" i="1"/>
  <c r="X1979" i="1"/>
  <c r="Y1979" i="1"/>
  <c r="X1980" i="1"/>
  <c r="Y1980" i="1"/>
  <c r="X1981" i="1"/>
  <c r="Y1981" i="1"/>
  <c r="X1982" i="1"/>
  <c r="Y1982" i="1"/>
  <c r="X1983" i="1"/>
  <c r="Y1983" i="1"/>
  <c r="X1984" i="1"/>
  <c r="Y1984" i="1"/>
  <c r="X1985" i="1"/>
  <c r="Y1985" i="1"/>
  <c r="X1986" i="1"/>
  <c r="Y1986" i="1"/>
  <c r="X1987" i="1"/>
  <c r="Y1987" i="1"/>
  <c r="X1988" i="1"/>
  <c r="Y1988" i="1"/>
  <c r="X1989" i="1"/>
  <c r="Y1989" i="1"/>
  <c r="X1990" i="1"/>
  <c r="Y1990" i="1"/>
  <c r="X1991" i="1"/>
  <c r="Y1991" i="1"/>
  <c r="X1992" i="1"/>
  <c r="Y1992" i="1"/>
  <c r="X1993" i="1"/>
  <c r="Y1993" i="1"/>
  <c r="X1994" i="1"/>
  <c r="Y1994" i="1"/>
  <c r="X1995" i="1"/>
  <c r="Y1995" i="1"/>
  <c r="X1996" i="1"/>
  <c r="Y1996" i="1"/>
  <c r="X1997" i="1"/>
  <c r="Y1997" i="1"/>
  <c r="X1998" i="1"/>
  <c r="Y1998" i="1"/>
  <c r="X1999" i="1"/>
  <c r="Y1999" i="1"/>
  <c r="X2000" i="1"/>
  <c r="Y2000" i="1"/>
  <c r="X2001" i="1"/>
  <c r="Y2001" i="1"/>
  <c r="X2002" i="1"/>
  <c r="Y2002" i="1"/>
  <c r="X2003" i="1"/>
  <c r="Y2003" i="1"/>
  <c r="X2004" i="1"/>
  <c r="Y2004" i="1"/>
  <c r="X2005" i="1"/>
  <c r="Y2005" i="1"/>
  <c r="X2006" i="1"/>
  <c r="Y2006" i="1"/>
  <c r="X2007" i="1"/>
  <c r="Y2007" i="1"/>
  <c r="X2008" i="1"/>
  <c r="Y2008" i="1"/>
  <c r="X2009" i="1"/>
  <c r="Y2009" i="1"/>
  <c r="X2010" i="1"/>
  <c r="Y2010" i="1"/>
  <c r="X2011" i="1"/>
  <c r="Y2011" i="1"/>
  <c r="X2012" i="1"/>
  <c r="Y2012" i="1"/>
  <c r="X2013" i="1"/>
  <c r="Y2013" i="1"/>
  <c r="X2014" i="1"/>
  <c r="Y2014" i="1"/>
  <c r="X2015" i="1"/>
  <c r="Y2015" i="1"/>
  <c r="X2016" i="1"/>
  <c r="Y2016" i="1"/>
  <c r="X2017" i="1"/>
  <c r="Y2017" i="1"/>
  <c r="X2018" i="1"/>
  <c r="Y2018" i="1"/>
  <c r="X2019" i="1"/>
  <c r="Y2019" i="1"/>
  <c r="X2020" i="1"/>
  <c r="Y2020" i="1"/>
  <c r="X2021" i="1"/>
  <c r="Y2021" i="1"/>
  <c r="X2022" i="1"/>
  <c r="Y2022" i="1"/>
  <c r="X2023" i="1"/>
  <c r="Y2023" i="1"/>
  <c r="X2024" i="1"/>
  <c r="Y2024" i="1"/>
  <c r="X2025" i="1"/>
  <c r="Y2025" i="1"/>
  <c r="X2026" i="1"/>
  <c r="Y2026" i="1"/>
  <c r="X2027" i="1"/>
  <c r="Y2027" i="1"/>
  <c r="X2028" i="1"/>
  <c r="Y2028" i="1"/>
  <c r="X2029" i="1"/>
  <c r="Y2029" i="1"/>
  <c r="X2030" i="1"/>
  <c r="Y2030" i="1"/>
  <c r="X2031" i="1"/>
  <c r="Y2031" i="1"/>
  <c r="X2032" i="1"/>
  <c r="Y2032" i="1"/>
  <c r="X2033" i="1"/>
  <c r="Y2033" i="1"/>
  <c r="X2034" i="1"/>
  <c r="Y2034" i="1"/>
  <c r="X2035" i="1"/>
  <c r="Y2035" i="1"/>
  <c r="X2036" i="1"/>
  <c r="Y2036" i="1"/>
  <c r="X2037" i="1"/>
  <c r="Y2037" i="1"/>
  <c r="X2038" i="1"/>
  <c r="Y2038" i="1"/>
  <c r="X2039" i="1"/>
  <c r="Y2039" i="1"/>
  <c r="X2040" i="1"/>
  <c r="Y2040" i="1"/>
  <c r="X2041" i="1"/>
  <c r="Y2041" i="1"/>
  <c r="X2042" i="1"/>
  <c r="Y2042" i="1"/>
  <c r="X2043" i="1"/>
  <c r="Y2043" i="1"/>
  <c r="X2044" i="1"/>
  <c r="Y2044" i="1"/>
  <c r="X2045" i="1"/>
  <c r="Y2045" i="1"/>
  <c r="X2046" i="1"/>
  <c r="Y2046" i="1"/>
  <c r="X2047" i="1"/>
  <c r="Y2047" i="1"/>
  <c r="X2048" i="1"/>
  <c r="Y2048" i="1"/>
  <c r="X2049" i="1"/>
  <c r="Y2049" i="1"/>
  <c r="X2050" i="1"/>
  <c r="Y2050" i="1"/>
  <c r="X2051" i="1"/>
  <c r="Y2051" i="1"/>
  <c r="X2052" i="1"/>
  <c r="Y2052" i="1"/>
  <c r="X2053" i="1"/>
  <c r="Y2053" i="1"/>
  <c r="X2054" i="1"/>
  <c r="Y2054" i="1"/>
  <c r="X2055" i="1"/>
  <c r="Y2055" i="1"/>
  <c r="X2056" i="1"/>
  <c r="Y2056" i="1"/>
  <c r="X2057" i="1"/>
  <c r="Y2057" i="1"/>
  <c r="X2058" i="1"/>
  <c r="Y2058" i="1"/>
  <c r="X2059" i="1"/>
  <c r="Y2059" i="1"/>
  <c r="X2060" i="1"/>
  <c r="Y2060" i="1"/>
  <c r="X2061" i="1"/>
  <c r="Y2061" i="1"/>
  <c r="X2062" i="1"/>
  <c r="Y2062" i="1"/>
  <c r="X2063" i="1"/>
  <c r="Y2063" i="1"/>
  <c r="X2064" i="1"/>
  <c r="Y2064" i="1"/>
  <c r="X2065" i="1"/>
  <c r="Y2065" i="1"/>
  <c r="X2066" i="1"/>
  <c r="Y2066" i="1"/>
  <c r="X2067" i="1"/>
  <c r="Y2067" i="1"/>
  <c r="X2068" i="1"/>
  <c r="Y2068" i="1"/>
  <c r="X2069" i="1"/>
  <c r="Y2069" i="1"/>
  <c r="X2070" i="1"/>
  <c r="Y2070" i="1"/>
  <c r="X2071" i="1"/>
  <c r="Y2071" i="1"/>
  <c r="X2072" i="1"/>
  <c r="Y2072" i="1"/>
  <c r="X2073" i="1"/>
  <c r="Y2073" i="1"/>
  <c r="X2074" i="1"/>
  <c r="Y2074" i="1"/>
  <c r="X2075" i="1"/>
  <c r="Y2075" i="1"/>
  <c r="X2076" i="1"/>
  <c r="Y2076" i="1"/>
  <c r="X2077" i="1"/>
  <c r="Y2077" i="1"/>
  <c r="X2078" i="1"/>
  <c r="Y2078" i="1"/>
  <c r="X2079" i="1"/>
  <c r="Y2079" i="1"/>
  <c r="X2080" i="1"/>
  <c r="Y2080" i="1"/>
  <c r="X2081" i="1"/>
  <c r="Y2081" i="1"/>
  <c r="X2082" i="1"/>
  <c r="Y2082" i="1"/>
  <c r="X2083" i="1"/>
  <c r="Y2083" i="1"/>
  <c r="X2084" i="1"/>
  <c r="Y2084" i="1"/>
  <c r="X2085" i="1"/>
  <c r="Y2085" i="1"/>
  <c r="X2086" i="1"/>
  <c r="Y2086" i="1"/>
  <c r="X2087" i="1"/>
  <c r="Y2087" i="1"/>
  <c r="X2088" i="1"/>
  <c r="Y2088" i="1"/>
  <c r="X2089" i="1"/>
  <c r="Y2089" i="1"/>
  <c r="X2090" i="1"/>
  <c r="Y2090" i="1"/>
  <c r="X2091" i="1"/>
  <c r="Y2091" i="1"/>
  <c r="X2092" i="1"/>
  <c r="Y2092" i="1"/>
  <c r="X2093" i="1"/>
  <c r="Y2093" i="1"/>
  <c r="X2094" i="1"/>
  <c r="Y2094" i="1"/>
  <c r="X2095" i="1"/>
  <c r="Y2095" i="1"/>
  <c r="X2096" i="1"/>
  <c r="Y2096" i="1"/>
  <c r="X2097" i="1"/>
  <c r="Y2097" i="1"/>
  <c r="X2098" i="1"/>
  <c r="Y2098" i="1"/>
  <c r="X2099" i="1"/>
  <c r="Y2099" i="1"/>
  <c r="X2100" i="1"/>
  <c r="Y2100" i="1"/>
  <c r="X2101" i="1"/>
  <c r="Y2101" i="1"/>
  <c r="X2102" i="1"/>
  <c r="Y2102" i="1"/>
  <c r="X2103" i="1"/>
  <c r="Y2103" i="1"/>
  <c r="X2104" i="1"/>
  <c r="Y2104" i="1"/>
  <c r="X2105" i="1"/>
  <c r="Y2105" i="1"/>
  <c r="X2106" i="1"/>
  <c r="Y2106" i="1"/>
  <c r="X2107" i="1"/>
  <c r="Y2107" i="1"/>
  <c r="X2108" i="1"/>
  <c r="Y2108" i="1"/>
  <c r="X2109" i="1"/>
  <c r="Y2109" i="1"/>
  <c r="X2110" i="1"/>
  <c r="Y2110" i="1"/>
  <c r="X2111" i="1"/>
  <c r="Y2111" i="1"/>
  <c r="X2112" i="1"/>
  <c r="Y2112" i="1"/>
  <c r="X2113" i="1"/>
  <c r="Y2113" i="1"/>
  <c r="X2114" i="1"/>
  <c r="Y2114" i="1"/>
  <c r="X2115" i="1"/>
  <c r="Y2115" i="1"/>
  <c r="X2116" i="1"/>
  <c r="Y2116" i="1"/>
  <c r="X2117" i="1"/>
  <c r="Y2117" i="1"/>
  <c r="X2118" i="1"/>
  <c r="Y2118" i="1"/>
  <c r="X2119" i="1"/>
  <c r="Y2119" i="1"/>
  <c r="X2120" i="1"/>
  <c r="Y2120" i="1"/>
  <c r="X2121" i="1"/>
  <c r="Y2121" i="1"/>
  <c r="X2122" i="1"/>
  <c r="Y2122" i="1"/>
  <c r="X2123" i="1"/>
  <c r="Y2123" i="1"/>
  <c r="X2124" i="1"/>
  <c r="Y2124" i="1"/>
  <c r="X2125" i="1"/>
  <c r="Y2125" i="1"/>
  <c r="X2126" i="1"/>
  <c r="Y2126" i="1"/>
  <c r="X2127" i="1"/>
  <c r="Y2127" i="1"/>
  <c r="X2128" i="1"/>
  <c r="Y2128" i="1"/>
  <c r="X2129" i="1"/>
  <c r="Y2129" i="1"/>
  <c r="X2130" i="1"/>
  <c r="Y2130" i="1"/>
  <c r="X2131" i="1"/>
  <c r="Y2131" i="1"/>
  <c r="X2132" i="1"/>
  <c r="Y2132" i="1"/>
  <c r="X2133" i="1"/>
  <c r="Y2133" i="1"/>
  <c r="X2134" i="1"/>
  <c r="Y2134" i="1"/>
  <c r="X2135" i="1"/>
  <c r="Y2135" i="1"/>
  <c r="X2136" i="1"/>
  <c r="Y2136" i="1"/>
  <c r="X2137" i="1"/>
  <c r="Y2137" i="1"/>
  <c r="X2138" i="1"/>
  <c r="Y2138" i="1"/>
  <c r="X2139" i="1"/>
  <c r="Y2139" i="1"/>
  <c r="X2140" i="1"/>
  <c r="Y2140" i="1"/>
  <c r="X2141" i="1"/>
  <c r="Y2141" i="1"/>
  <c r="X2142" i="1"/>
  <c r="Y2142" i="1"/>
  <c r="X2143" i="1"/>
  <c r="Y2143" i="1"/>
  <c r="X2144" i="1"/>
  <c r="Y2144" i="1"/>
  <c r="X2145" i="1"/>
  <c r="Y2145" i="1"/>
  <c r="X2146" i="1"/>
  <c r="Y2146" i="1"/>
  <c r="X2147" i="1"/>
  <c r="Y2147" i="1"/>
  <c r="X2148" i="1"/>
  <c r="Y2148" i="1"/>
  <c r="X2149" i="1"/>
  <c r="Y2149" i="1"/>
  <c r="X2150" i="1"/>
  <c r="Y2150" i="1"/>
  <c r="X2151" i="1"/>
  <c r="Y2151" i="1"/>
  <c r="X2152" i="1"/>
  <c r="Y2152" i="1"/>
  <c r="X2153" i="1"/>
  <c r="Y2153" i="1"/>
  <c r="X2154" i="1"/>
  <c r="Y2154" i="1"/>
  <c r="X2155" i="1"/>
  <c r="Y2155" i="1"/>
  <c r="X2156" i="1"/>
  <c r="Y2156" i="1"/>
  <c r="X2157" i="1"/>
  <c r="Y2157" i="1"/>
  <c r="X2158" i="1"/>
  <c r="Y2158" i="1"/>
  <c r="X2159" i="1"/>
  <c r="Y2159" i="1"/>
  <c r="X2160" i="1"/>
  <c r="Y2160" i="1"/>
  <c r="X2161" i="1"/>
  <c r="Y2161" i="1"/>
  <c r="X2162" i="1"/>
  <c r="Y2162" i="1"/>
  <c r="X2163" i="1"/>
  <c r="Y2163" i="1"/>
  <c r="X2164" i="1"/>
  <c r="Y2164" i="1"/>
  <c r="X2165" i="1"/>
  <c r="Y2165" i="1"/>
  <c r="X2166" i="1"/>
  <c r="Y2166" i="1"/>
  <c r="X2167" i="1"/>
  <c r="Y2167" i="1"/>
  <c r="X2168" i="1"/>
  <c r="Y2168" i="1"/>
  <c r="X2169" i="1"/>
  <c r="Y2169" i="1"/>
  <c r="X2170" i="1"/>
  <c r="Y2170" i="1"/>
  <c r="X2171" i="1"/>
  <c r="Y2171" i="1"/>
  <c r="X2172" i="1"/>
  <c r="Y2172" i="1"/>
  <c r="X2173" i="1"/>
  <c r="Y2173" i="1"/>
  <c r="X2174" i="1"/>
  <c r="Y2174" i="1"/>
  <c r="X2175" i="1"/>
  <c r="Y2175" i="1"/>
  <c r="X2176" i="1"/>
  <c r="Y2176" i="1"/>
  <c r="X2177" i="1"/>
  <c r="Y2177" i="1"/>
  <c r="X2178" i="1"/>
  <c r="Y2178" i="1"/>
  <c r="X2179" i="1"/>
  <c r="Y2179" i="1"/>
  <c r="X2180" i="1"/>
  <c r="Y2180" i="1"/>
  <c r="X2181" i="1"/>
  <c r="Y2181" i="1"/>
  <c r="X2182" i="1"/>
  <c r="Y2182" i="1"/>
  <c r="X2183" i="1"/>
  <c r="Y2183" i="1"/>
  <c r="X2184" i="1"/>
  <c r="Y2184" i="1"/>
  <c r="X2185" i="1"/>
  <c r="Y2185" i="1"/>
  <c r="X2186" i="1"/>
  <c r="Y2186" i="1"/>
  <c r="X2187" i="1"/>
  <c r="Y2187" i="1"/>
  <c r="X2188" i="1"/>
  <c r="Y2188" i="1"/>
  <c r="X2189" i="1"/>
  <c r="Y2189" i="1"/>
  <c r="X2190" i="1"/>
  <c r="Y2190" i="1"/>
  <c r="X2191" i="1"/>
  <c r="Y2191" i="1"/>
  <c r="X2192" i="1"/>
  <c r="Y2192" i="1"/>
  <c r="X2193" i="1"/>
  <c r="Y2193" i="1"/>
  <c r="X2194" i="1"/>
  <c r="Y2194" i="1"/>
  <c r="X2195" i="1"/>
  <c r="Y2195" i="1"/>
  <c r="X2196" i="1"/>
  <c r="Y2196" i="1"/>
  <c r="X2197" i="1"/>
  <c r="Y2197" i="1"/>
  <c r="X2198" i="1"/>
  <c r="Y2198" i="1"/>
  <c r="X2199" i="1"/>
  <c r="Y2199" i="1"/>
  <c r="X2200" i="1"/>
  <c r="Y2200" i="1"/>
  <c r="X2201" i="1"/>
  <c r="Y2201" i="1"/>
  <c r="X2202" i="1"/>
  <c r="Y2202" i="1"/>
  <c r="X2203" i="1"/>
  <c r="Y2203" i="1"/>
  <c r="X2204" i="1"/>
  <c r="Y2204" i="1"/>
  <c r="X2205" i="1"/>
  <c r="Y2205" i="1"/>
  <c r="X2206" i="1"/>
  <c r="Y2206" i="1"/>
  <c r="X2207" i="1"/>
  <c r="Y2207" i="1"/>
  <c r="X2208" i="1"/>
  <c r="Y2208" i="1"/>
  <c r="X2209" i="1"/>
  <c r="Y2209" i="1"/>
  <c r="X2210" i="1"/>
  <c r="Y2210" i="1"/>
  <c r="X2211" i="1"/>
  <c r="Y2211" i="1"/>
  <c r="X2212" i="1"/>
  <c r="Y2212" i="1"/>
  <c r="X2213" i="1"/>
  <c r="Y2213" i="1"/>
  <c r="X2214" i="1"/>
  <c r="Y2214" i="1"/>
  <c r="X2215" i="1"/>
  <c r="Y2215" i="1"/>
  <c r="X2216" i="1"/>
  <c r="Y2216" i="1"/>
  <c r="X2217" i="1"/>
  <c r="Y2217" i="1"/>
  <c r="X2218" i="1"/>
  <c r="Y2218" i="1"/>
  <c r="X2219" i="1"/>
  <c r="Y2219" i="1"/>
  <c r="X2220" i="1"/>
  <c r="Y2220" i="1"/>
  <c r="X2221" i="1"/>
  <c r="Y2221" i="1"/>
  <c r="X2222" i="1"/>
  <c r="Y2222" i="1"/>
  <c r="X2223" i="1"/>
  <c r="Y2223" i="1"/>
  <c r="X2224" i="1"/>
  <c r="Y2224" i="1"/>
  <c r="X2225" i="1"/>
  <c r="Y2225" i="1"/>
  <c r="X2226" i="1"/>
  <c r="Y2226" i="1"/>
  <c r="X2227" i="1"/>
  <c r="Y2227" i="1"/>
  <c r="X2228" i="1"/>
  <c r="Y2228" i="1"/>
  <c r="X2229" i="1"/>
  <c r="Y2229" i="1"/>
  <c r="X2230" i="1"/>
  <c r="Y2230" i="1"/>
  <c r="X2231" i="1"/>
  <c r="Y2231" i="1"/>
  <c r="X2232" i="1"/>
  <c r="Y2232" i="1"/>
  <c r="X2233" i="1"/>
  <c r="Y2233" i="1"/>
  <c r="X2234" i="1"/>
  <c r="Y2234" i="1"/>
  <c r="X2235" i="1"/>
  <c r="Y2235" i="1"/>
  <c r="X2236" i="1"/>
  <c r="Y2236" i="1"/>
  <c r="X2237" i="1"/>
  <c r="Y2237" i="1"/>
  <c r="X2238" i="1"/>
  <c r="Y2238" i="1"/>
  <c r="X2239" i="1"/>
  <c r="Y2239" i="1"/>
  <c r="X2240" i="1"/>
  <c r="Y2240" i="1"/>
  <c r="X2241" i="1"/>
  <c r="Y2241" i="1"/>
  <c r="X2242" i="1"/>
  <c r="Y2242" i="1"/>
  <c r="X2243" i="1"/>
  <c r="Y2243" i="1"/>
  <c r="X2244" i="1"/>
  <c r="Y2244" i="1"/>
  <c r="X2245" i="1"/>
  <c r="Y2245" i="1"/>
  <c r="X2246" i="1"/>
  <c r="Y2246" i="1"/>
  <c r="X2247" i="1"/>
  <c r="Y2247" i="1"/>
  <c r="X2248" i="1"/>
  <c r="Y2248" i="1"/>
  <c r="X2249" i="1"/>
  <c r="Y2249" i="1"/>
  <c r="X2250" i="1"/>
  <c r="Y2250" i="1"/>
  <c r="X2251" i="1"/>
  <c r="Y2251" i="1"/>
  <c r="X2252" i="1"/>
  <c r="Y2252" i="1"/>
  <c r="X2253" i="1"/>
  <c r="Y2253" i="1"/>
  <c r="X2254" i="1"/>
  <c r="Y2254" i="1"/>
  <c r="X2255" i="1"/>
  <c r="Y2255" i="1"/>
  <c r="X2256" i="1"/>
  <c r="Y2256" i="1"/>
  <c r="X2257" i="1"/>
  <c r="Y2257" i="1"/>
  <c r="X2258" i="1"/>
  <c r="Y2258" i="1"/>
  <c r="X2259" i="1"/>
  <c r="Y2259" i="1"/>
  <c r="X2260" i="1"/>
  <c r="Y2260" i="1"/>
  <c r="X2261" i="1"/>
  <c r="Y2261" i="1"/>
  <c r="X2262" i="1"/>
  <c r="Y2262" i="1"/>
  <c r="X2263" i="1"/>
  <c r="Y2263" i="1"/>
  <c r="X2264" i="1"/>
  <c r="Y2264" i="1"/>
  <c r="X2265" i="1"/>
  <c r="Y2265" i="1"/>
  <c r="X2266" i="1"/>
  <c r="Y2266" i="1"/>
  <c r="X2267" i="1"/>
  <c r="Y2267" i="1"/>
  <c r="X2268" i="1"/>
  <c r="Y2268" i="1"/>
  <c r="X2269" i="1"/>
  <c r="Y2269" i="1"/>
  <c r="X2270" i="1"/>
  <c r="Y2270" i="1"/>
  <c r="X2271" i="1"/>
  <c r="Y2271" i="1"/>
  <c r="X2272" i="1"/>
  <c r="Y2272" i="1"/>
  <c r="X2273" i="1"/>
  <c r="Y2273" i="1"/>
  <c r="X2274" i="1"/>
  <c r="Y2274" i="1"/>
  <c r="X2275" i="1"/>
  <c r="Y2275" i="1"/>
  <c r="X2276" i="1"/>
  <c r="Y2276" i="1"/>
  <c r="X2277" i="1"/>
  <c r="Y2277" i="1"/>
  <c r="X2278" i="1"/>
  <c r="Y2278" i="1"/>
  <c r="X2279" i="1"/>
  <c r="Y2279" i="1"/>
  <c r="X2280" i="1"/>
  <c r="Y2280" i="1"/>
  <c r="X2281" i="1"/>
  <c r="Y2281" i="1"/>
  <c r="X2282" i="1"/>
  <c r="Y2282" i="1"/>
  <c r="X2283" i="1"/>
  <c r="Y2283" i="1"/>
  <c r="X2284" i="1"/>
  <c r="Y2284" i="1"/>
  <c r="X2285" i="1"/>
  <c r="Y2285" i="1"/>
  <c r="X2286" i="1"/>
  <c r="Y2286" i="1"/>
  <c r="X2287" i="1"/>
  <c r="Y2287" i="1"/>
  <c r="X2288" i="1"/>
  <c r="Y2288" i="1"/>
  <c r="X2289" i="1"/>
  <c r="Y2289" i="1"/>
  <c r="X2290" i="1"/>
  <c r="Y2290" i="1"/>
  <c r="X2291" i="1"/>
  <c r="Y2291" i="1"/>
  <c r="X2292" i="1"/>
  <c r="Y2292" i="1"/>
  <c r="X2293" i="1"/>
  <c r="Y2293" i="1"/>
  <c r="X2294" i="1"/>
  <c r="Y2294" i="1"/>
  <c r="X2295" i="1"/>
  <c r="Y2295" i="1"/>
  <c r="X2296" i="1"/>
  <c r="Y2296" i="1"/>
  <c r="X2297" i="1"/>
  <c r="Y2297" i="1"/>
  <c r="X2298" i="1"/>
  <c r="Y2298" i="1"/>
  <c r="X2299" i="1"/>
  <c r="Y2299" i="1"/>
  <c r="X2300" i="1"/>
  <c r="Y2300" i="1"/>
  <c r="X2301" i="1"/>
  <c r="Y2301" i="1"/>
  <c r="X2302" i="1"/>
  <c r="Y2302" i="1"/>
  <c r="X2303" i="1"/>
  <c r="Y2303" i="1"/>
  <c r="X2304" i="1"/>
  <c r="Y2304" i="1"/>
  <c r="X2305" i="1"/>
  <c r="Y2305" i="1"/>
  <c r="X2306" i="1"/>
  <c r="Y2306" i="1"/>
  <c r="X2307" i="1"/>
  <c r="Y2307" i="1"/>
  <c r="X2308" i="1"/>
  <c r="Y2308" i="1"/>
  <c r="X2309" i="1"/>
  <c r="Y2309" i="1"/>
  <c r="X2310" i="1"/>
  <c r="Y2310" i="1"/>
  <c r="X2311" i="1"/>
  <c r="Y2311" i="1"/>
  <c r="X2312" i="1"/>
  <c r="Y2312" i="1"/>
  <c r="X2313" i="1"/>
  <c r="Y2313" i="1"/>
  <c r="X2314" i="1"/>
  <c r="Y2314" i="1"/>
  <c r="X2315" i="1"/>
  <c r="Y2315" i="1"/>
  <c r="X2316" i="1"/>
  <c r="Y2316" i="1"/>
  <c r="X2317" i="1"/>
  <c r="Y2317" i="1"/>
  <c r="X2318" i="1"/>
  <c r="Y2318" i="1"/>
  <c r="X2319" i="1"/>
  <c r="Y2319" i="1"/>
  <c r="X2320" i="1"/>
  <c r="Y2320" i="1"/>
  <c r="X2321" i="1"/>
  <c r="Y2321" i="1"/>
  <c r="X2322" i="1"/>
  <c r="Y2322" i="1"/>
  <c r="X2323" i="1"/>
  <c r="Y2323" i="1"/>
  <c r="X2324" i="1"/>
  <c r="Y2324" i="1"/>
  <c r="X2325" i="1"/>
  <c r="Y2325" i="1"/>
  <c r="X2326" i="1"/>
  <c r="Y2326" i="1"/>
  <c r="X2327" i="1"/>
  <c r="Y2327" i="1"/>
  <c r="X2328" i="1"/>
  <c r="Y2328" i="1"/>
  <c r="X2329" i="1"/>
  <c r="Y2329" i="1"/>
  <c r="X2330" i="1"/>
  <c r="Y2330" i="1"/>
  <c r="X2331" i="1"/>
  <c r="Y2331" i="1"/>
  <c r="X2332" i="1"/>
  <c r="Y2332" i="1"/>
  <c r="X2333" i="1"/>
  <c r="Y2333" i="1"/>
  <c r="X2334" i="1"/>
  <c r="Y2334" i="1"/>
  <c r="X2335" i="1"/>
  <c r="Y2335" i="1"/>
  <c r="X2336" i="1"/>
  <c r="Y2336" i="1"/>
  <c r="X2337" i="1"/>
  <c r="Y2337" i="1"/>
  <c r="X2338" i="1"/>
  <c r="Y2338" i="1"/>
  <c r="X2339" i="1"/>
  <c r="Y2339" i="1"/>
  <c r="X2340" i="1"/>
  <c r="Y2340" i="1"/>
  <c r="X2341" i="1"/>
  <c r="Y2341" i="1"/>
  <c r="X2342" i="1"/>
  <c r="Y2342" i="1"/>
  <c r="X2343" i="1"/>
  <c r="Y2343" i="1"/>
  <c r="X2344" i="1"/>
  <c r="Y2344" i="1"/>
  <c r="X2345" i="1"/>
  <c r="Y2345" i="1"/>
  <c r="X2346" i="1"/>
  <c r="Y2346" i="1"/>
  <c r="X2347" i="1"/>
  <c r="Y2347" i="1"/>
  <c r="X2348" i="1"/>
  <c r="Y2348" i="1"/>
  <c r="X2349" i="1"/>
  <c r="Y2349" i="1"/>
  <c r="X2350" i="1"/>
  <c r="Y2350" i="1"/>
  <c r="X2351" i="1"/>
  <c r="Y2351" i="1"/>
  <c r="X2352" i="1"/>
  <c r="Y2352" i="1"/>
  <c r="X2353" i="1"/>
  <c r="Y2353" i="1"/>
  <c r="X2354" i="1"/>
  <c r="Y2354" i="1"/>
  <c r="X2355" i="1"/>
  <c r="Y2355" i="1"/>
  <c r="X2356" i="1"/>
  <c r="Y2356" i="1"/>
  <c r="X2357" i="1"/>
  <c r="Y2357" i="1"/>
  <c r="X2358" i="1"/>
  <c r="Y2358" i="1"/>
  <c r="X2359" i="1"/>
  <c r="Y2359" i="1"/>
  <c r="X2360" i="1"/>
  <c r="Y2360" i="1"/>
  <c r="X2361" i="1"/>
  <c r="Y2361" i="1"/>
  <c r="X2362" i="1"/>
  <c r="Y2362" i="1"/>
  <c r="X2363" i="1"/>
  <c r="Y2363" i="1"/>
  <c r="X2364" i="1"/>
  <c r="Y2364" i="1"/>
  <c r="X2365" i="1"/>
  <c r="Y2365" i="1"/>
  <c r="X2366" i="1"/>
  <c r="Y2366" i="1"/>
  <c r="X2367" i="1"/>
  <c r="Y2367" i="1"/>
  <c r="X2368" i="1"/>
  <c r="Y2368" i="1"/>
  <c r="X2369" i="1"/>
  <c r="Y2369" i="1"/>
  <c r="X2370" i="1"/>
  <c r="Y2370" i="1"/>
  <c r="X2371" i="1"/>
  <c r="Y2371" i="1"/>
  <c r="X2372" i="1"/>
  <c r="Y2372" i="1"/>
  <c r="X2373" i="1"/>
  <c r="Y2373" i="1"/>
  <c r="X2374" i="1"/>
  <c r="Y2374" i="1"/>
  <c r="X2375" i="1"/>
  <c r="Y2375" i="1"/>
  <c r="X2376" i="1"/>
  <c r="Y2376" i="1"/>
  <c r="X2377" i="1"/>
  <c r="Y2377" i="1"/>
  <c r="X2378" i="1"/>
  <c r="Y2378" i="1"/>
  <c r="X2379" i="1"/>
  <c r="Y2379" i="1"/>
  <c r="X2380" i="1"/>
  <c r="Y2380" i="1"/>
  <c r="X2381" i="1"/>
  <c r="Y2381" i="1"/>
  <c r="X2382" i="1"/>
  <c r="Y2382" i="1"/>
  <c r="X2383" i="1"/>
  <c r="Y2383" i="1"/>
  <c r="X2384" i="1"/>
  <c r="Y2384" i="1"/>
  <c r="X2385" i="1"/>
  <c r="Y2385" i="1"/>
  <c r="X2386" i="1"/>
  <c r="Y2386" i="1"/>
  <c r="X2387" i="1"/>
  <c r="Y2387" i="1"/>
  <c r="X2388" i="1"/>
  <c r="Y2388" i="1"/>
  <c r="X2389" i="1"/>
  <c r="Y2389" i="1"/>
  <c r="X2390" i="1"/>
  <c r="Y2390" i="1"/>
  <c r="X2391" i="1"/>
  <c r="Y2391" i="1"/>
  <c r="X2392" i="1"/>
  <c r="Y2392" i="1"/>
  <c r="X2393" i="1"/>
  <c r="Y2393" i="1"/>
  <c r="X2394" i="1"/>
  <c r="Y2394" i="1"/>
  <c r="X2395" i="1"/>
  <c r="Y2395" i="1"/>
  <c r="X2396" i="1"/>
  <c r="Y2396" i="1"/>
  <c r="X2397" i="1"/>
  <c r="Y2397" i="1"/>
  <c r="X2398" i="1"/>
  <c r="Y2398" i="1"/>
  <c r="X2399" i="1"/>
  <c r="Y2399" i="1"/>
  <c r="X2400" i="1"/>
  <c r="Y2400" i="1"/>
  <c r="X2401" i="1"/>
  <c r="Y2401" i="1"/>
  <c r="X2402" i="1"/>
  <c r="Y2402" i="1"/>
  <c r="X2403" i="1"/>
  <c r="Y2403" i="1"/>
  <c r="X2404" i="1"/>
  <c r="Y2404" i="1"/>
  <c r="X2405" i="1"/>
  <c r="Y2405" i="1"/>
  <c r="X2406" i="1"/>
  <c r="Y2406" i="1"/>
  <c r="X2407" i="1"/>
  <c r="Y2407" i="1"/>
  <c r="X2408" i="1"/>
  <c r="Y2408" i="1"/>
  <c r="X2409" i="1"/>
  <c r="Y2409" i="1"/>
  <c r="X2410" i="1"/>
  <c r="Y2410" i="1"/>
  <c r="X2411" i="1"/>
  <c r="Y2411" i="1"/>
  <c r="X2412" i="1"/>
  <c r="Y2412" i="1"/>
  <c r="X2413" i="1"/>
  <c r="Y2413" i="1"/>
  <c r="X2414" i="1"/>
  <c r="Y2414" i="1"/>
  <c r="X2415" i="1"/>
  <c r="Y2415" i="1"/>
  <c r="X2416" i="1"/>
  <c r="Y2416" i="1"/>
  <c r="X2417" i="1"/>
  <c r="Y2417" i="1"/>
  <c r="X2418" i="1"/>
  <c r="Y2418" i="1"/>
  <c r="X2419" i="1"/>
  <c r="Y2419" i="1"/>
  <c r="X2420" i="1"/>
  <c r="Y2420" i="1"/>
  <c r="X2421" i="1"/>
  <c r="Y2421" i="1"/>
  <c r="X2422" i="1"/>
  <c r="Y2422" i="1"/>
  <c r="X2423" i="1"/>
  <c r="Y2423" i="1"/>
  <c r="X2424" i="1"/>
  <c r="Y2424" i="1"/>
  <c r="X2425" i="1"/>
  <c r="Y2425" i="1"/>
  <c r="X2426" i="1"/>
  <c r="Y2426" i="1"/>
  <c r="X2427" i="1"/>
  <c r="Y2427" i="1"/>
  <c r="X2428" i="1"/>
  <c r="Y2428" i="1"/>
  <c r="X2429" i="1"/>
  <c r="Y2429" i="1"/>
  <c r="X2430" i="1"/>
  <c r="Y2430" i="1"/>
  <c r="X2431" i="1"/>
  <c r="Y2431" i="1"/>
  <c r="X2432" i="1"/>
  <c r="Y2432" i="1"/>
  <c r="X2433" i="1"/>
  <c r="Y2433" i="1"/>
  <c r="X2434" i="1"/>
  <c r="Y2434" i="1"/>
  <c r="X2435" i="1"/>
  <c r="Y2435" i="1"/>
  <c r="X2436" i="1"/>
  <c r="Y2436" i="1"/>
  <c r="X2437" i="1"/>
  <c r="Y2437" i="1"/>
  <c r="X2438" i="1"/>
  <c r="Y2438" i="1"/>
  <c r="X2439" i="1"/>
  <c r="Y2439" i="1"/>
  <c r="X2440" i="1"/>
  <c r="Y2440" i="1"/>
  <c r="X2441" i="1"/>
  <c r="Y2441" i="1"/>
  <c r="X2442" i="1"/>
  <c r="Y2442" i="1"/>
  <c r="X2443" i="1"/>
  <c r="Y2443" i="1"/>
  <c r="X2444" i="1"/>
  <c r="Y2444" i="1"/>
  <c r="X2445" i="1"/>
  <c r="Y2445" i="1"/>
  <c r="X2446" i="1"/>
  <c r="Y2446" i="1"/>
  <c r="X2447" i="1"/>
  <c r="Y2447" i="1"/>
  <c r="X2448" i="1"/>
  <c r="Y2448" i="1"/>
  <c r="X2449" i="1"/>
  <c r="Y2449" i="1"/>
  <c r="X2450" i="1"/>
  <c r="Y2450" i="1"/>
  <c r="X2451" i="1"/>
  <c r="Y2451" i="1"/>
  <c r="X2452" i="1"/>
  <c r="Y2452" i="1"/>
  <c r="X2453" i="1"/>
  <c r="Y2453" i="1"/>
  <c r="X2454" i="1"/>
  <c r="Y2454" i="1"/>
  <c r="X2455" i="1"/>
  <c r="Y2455" i="1"/>
  <c r="X2456" i="1"/>
  <c r="Y2456" i="1"/>
  <c r="X2457" i="1"/>
  <c r="Y2457" i="1"/>
  <c r="X2458" i="1"/>
  <c r="Y2458" i="1"/>
  <c r="X2459" i="1"/>
  <c r="Y2459" i="1"/>
  <c r="X2460" i="1"/>
  <c r="Y2460" i="1"/>
  <c r="X2461" i="1"/>
  <c r="Y2461" i="1"/>
  <c r="X2462" i="1"/>
  <c r="Y2462" i="1"/>
  <c r="X2463" i="1"/>
  <c r="Y2463" i="1"/>
  <c r="X2464" i="1"/>
  <c r="Y2464" i="1"/>
  <c r="X2465" i="1"/>
  <c r="Y2465" i="1"/>
  <c r="X2466" i="1"/>
  <c r="Y2466" i="1"/>
  <c r="X2467" i="1"/>
  <c r="Y2467" i="1"/>
  <c r="X2468" i="1"/>
  <c r="Y2468" i="1"/>
  <c r="X2469" i="1"/>
  <c r="Y2469" i="1"/>
  <c r="X2470" i="1"/>
  <c r="Y2470" i="1"/>
  <c r="X2471" i="1"/>
  <c r="Y2471" i="1"/>
  <c r="X2472" i="1"/>
  <c r="Y2472" i="1"/>
  <c r="X2473" i="1"/>
  <c r="Y2473" i="1"/>
  <c r="X2474" i="1"/>
  <c r="Y2474" i="1"/>
  <c r="X2475" i="1"/>
  <c r="Y2475" i="1"/>
  <c r="X2476" i="1"/>
  <c r="Y2476" i="1"/>
  <c r="X2477" i="1"/>
  <c r="Y2477" i="1"/>
  <c r="X2478" i="1"/>
  <c r="Y2478" i="1"/>
  <c r="X2479" i="1"/>
  <c r="Y2479" i="1"/>
  <c r="X2480" i="1"/>
  <c r="Y2480" i="1"/>
  <c r="X2481" i="1"/>
  <c r="Y2481" i="1"/>
  <c r="X2482" i="1"/>
  <c r="Y2482" i="1"/>
  <c r="X2483" i="1"/>
  <c r="Y2483" i="1"/>
  <c r="X2484" i="1"/>
  <c r="Y2484" i="1"/>
  <c r="X2485" i="1"/>
  <c r="Y2485" i="1"/>
  <c r="X2486" i="1"/>
  <c r="Y2486" i="1"/>
  <c r="X2487" i="1"/>
  <c r="Y2487" i="1"/>
  <c r="X2488" i="1"/>
  <c r="Y2488" i="1"/>
  <c r="X2489" i="1"/>
  <c r="Y2489" i="1"/>
  <c r="X2490" i="1"/>
  <c r="Y2490" i="1"/>
  <c r="X2491" i="1"/>
  <c r="Y2491" i="1"/>
  <c r="X2492" i="1"/>
  <c r="Y2492" i="1"/>
  <c r="X2493" i="1"/>
  <c r="Y2493" i="1"/>
  <c r="X2494" i="1"/>
  <c r="Y2494" i="1"/>
  <c r="X2495" i="1"/>
  <c r="Y2495" i="1"/>
  <c r="X2496" i="1"/>
  <c r="Y2496" i="1"/>
  <c r="X2497" i="1"/>
  <c r="Y2497" i="1"/>
  <c r="X2498" i="1"/>
  <c r="Y2498" i="1"/>
  <c r="X2499" i="1"/>
  <c r="Y2499" i="1"/>
  <c r="X2500" i="1"/>
  <c r="Y2500" i="1"/>
  <c r="X2501" i="1"/>
  <c r="Y2501" i="1"/>
  <c r="X2502" i="1"/>
  <c r="Y2502" i="1"/>
  <c r="X2503" i="1"/>
  <c r="Y2503" i="1"/>
  <c r="X2504" i="1"/>
  <c r="Y2504" i="1"/>
  <c r="X2505" i="1"/>
  <c r="Y2505" i="1"/>
  <c r="X2506" i="1"/>
  <c r="Y2506" i="1"/>
  <c r="X2507" i="1"/>
  <c r="Y2507" i="1"/>
  <c r="X2508" i="1"/>
  <c r="Y2508" i="1"/>
  <c r="X2509" i="1"/>
  <c r="Y2509" i="1"/>
  <c r="X2510" i="1"/>
  <c r="Y2510" i="1"/>
  <c r="X2511" i="1"/>
  <c r="Y2511" i="1"/>
  <c r="X2512" i="1"/>
  <c r="Y2512" i="1"/>
  <c r="X2513" i="1"/>
  <c r="Y2513" i="1"/>
  <c r="X2514" i="1"/>
  <c r="Y2514" i="1"/>
  <c r="X2515" i="1"/>
  <c r="Y2515" i="1"/>
  <c r="X2516" i="1"/>
  <c r="Y2516" i="1"/>
  <c r="X2517" i="1"/>
  <c r="Y2517" i="1"/>
  <c r="X2518" i="1"/>
  <c r="Y2518" i="1"/>
  <c r="X2519" i="1"/>
  <c r="Y2519" i="1"/>
  <c r="X2520" i="1"/>
  <c r="Y2520" i="1"/>
  <c r="X2521" i="1"/>
  <c r="Y2521" i="1"/>
  <c r="X2522" i="1"/>
  <c r="Y2522" i="1"/>
  <c r="X2523" i="1"/>
  <c r="Y2523" i="1"/>
  <c r="X2524" i="1"/>
  <c r="Y2524" i="1"/>
  <c r="X2525" i="1"/>
  <c r="Y2525" i="1"/>
  <c r="X2526" i="1"/>
  <c r="Y2526" i="1"/>
  <c r="X2527" i="1"/>
  <c r="Y2527" i="1"/>
  <c r="X2528" i="1"/>
  <c r="Y2528" i="1"/>
  <c r="X2529" i="1"/>
  <c r="Y2529" i="1"/>
  <c r="X2530" i="1"/>
  <c r="Y2530" i="1"/>
  <c r="X2531" i="1"/>
  <c r="Y2531" i="1"/>
  <c r="X2532" i="1"/>
  <c r="Y2532" i="1"/>
  <c r="X2533" i="1"/>
  <c r="Y2533" i="1"/>
  <c r="X2534" i="1"/>
  <c r="Y2534" i="1"/>
  <c r="X2535" i="1"/>
  <c r="Y2535" i="1"/>
  <c r="X2536" i="1"/>
  <c r="Y2536" i="1"/>
  <c r="X2537" i="1"/>
  <c r="Y2537" i="1"/>
  <c r="X2538" i="1"/>
  <c r="Y2538" i="1"/>
  <c r="X2539" i="1"/>
  <c r="Y2539" i="1"/>
  <c r="X2540" i="1"/>
  <c r="Y2540" i="1"/>
  <c r="X2541" i="1"/>
  <c r="Y2541" i="1"/>
  <c r="X2542" i="1"/>
  <c r="Y2542" i="1"/>
  <c r="X2543" i="1"/>
  <c r="Y2543" i="1"/>
  <c r="X2544" i="1"/>
  <c r="Y2544" i="1"/>
  <c r="X2545" i="1"/>
  <c r="Y2545" i="1"/>
  <c r="X2546" i="1"/>
  <c r="Y2546" i="1"/>
  <c r="X2547" i="1"/>
  <c r="Y2547" i="1"/>
  <c r="X2548" i="1"/>
  <c r="Y2548" i="1"/>
  <c r="X2549" i="1"/>
  <c r="Y2549" i="1"/>
  <c r="X2550" i="1"/>
  <c r="Y2550" i="1"/>
  <c r="X2551" i="1"/>
  <c r="Y2551" i="1"/>
  <c r="X2552" i="1"/>
  <c r="Y2552" i="1"/>
  <c r="X2553" i="1"/>
  <c r="Y2553" i="1"/>
  <c r="X2554" i="1"/>
  <c r="Y2554" i="1"/>
  <c r="X2555" i="1"/>
  <c r="Y2555" i="1"/>
  <c r="X2556" i="1"/>
  <c r="Y2556" i="1"/>
  <c r="X2557" i="1"/>
  <c r="Y2557" i="1"/>
  <c r="X2558" i="1"/>
  <c r="Y2558" i="1"/>
  <c r="X2559" i="1"/>
  <c r="Y2559" i="1"/>
  <c r="X2560" i="1"/>
  <c r="Y2560" i="1"/>
  <c r="X2561" i="1"/>
  <c r="Y2561" i="1"/>
  <c r="X2562" i="1"/>
  <c r="Y2562" i="1"/>
  <c r="X2563" i="1"/>
  <c r="Y2563" i="1"/>
  <c r="X2564" i="1"/>
  <c r="Y2564" i="1"/>
  <c r="X2565" i="1"/>
  <c r="Y2565" i="1"/>
  <c r="X2566" i="1"/>
  <c r="Y2566" i="1"/>
  <c r="X2567" i="1"/>
  <c r="Y2567" i="1"/>
  <c r="X2568" i="1"/>
  <c r="Y2568" i="1"/>
  <c r="X2569" i="1"/>
  <c r="Y2569" i="1"/>
  <c r="X2570" i="1"/>
  <c r="Y2570" i="1"/>
  <c r="X2571" i="1"/>
  <c r="Y2571" i="1"/>
  <c r="X2572" i="1"/>
  <c r="Y2572" i="1"/>
  <c r="X2573" i="1"/>
  <c r="Y2573" i="1"/>
  <c r="X2574" i="1"/>
  <c r="Y2574" i="1"/>
  <c r="X2575" i="1"/>
  <c r="Y2575" i="1"/>
  <c r="X2576" i="1"/>
  <c r="Y2576" i="1"/>
  <c r="X2577" i="1"/>
  <c r="Y2577" i="1"/>
  <c r="X2578" i="1"/>
  <c r="Y2578" i="1"/>
  <c r="X2579" i="1"/>
  <c r="Y2579" i="1"/>
  <c r="X2580" i="1"/>
  <c r="Y2580" i="1"/>
  <c r="X2581" i="1"/>
  <c r="Y2581" i="1"/>
  <c r="X2582" i="1"/>
  <c r="Y2582" i="1"/>
  <c r="X2583" i="1"/>
  <c r="Y2583" i="1"/>
  <c r="X2584" i="1"/>
  <c r="Y2584" i="1"/>
  <c r="X2585" i="1"/>
  <c r="Y2585" i="1"/>
  <c r="X2586" i="1"/>
  <c r="Y2586" i="1"/>
  <c r="X2587" i="1"/>
  <c r="Y2587" i="1"/>
  <c r="X2588" i="1"/>
  <c r="Y2588" i="1"/>
  <c r="X2589" i="1"/>
  <c r="Y2589" i="1"/>
  <c r="X2590" i="1"/>
  <c r="Y2590" i="1"/>
  <c r="X2591" i="1"/>
  <c r="Y2591" i="1"/>
  <c r="X2592" i="1"/>
  <c r="Y2592" i="1"/>
  <c r="X2593" i="1"/>
  <c r="Y2593" i="1"/>
  <c r="X2594" i="1"/>
  <c r="Y2594" i="1"/>
  <c r="X2595" i="1"/>
  <c r="Y2595" i="1"/>
  <c r="X2596" i="1"/>
  <c r="Y2596" i="1"/>
  <c r="X2597" i="1"/>
  <c r="Y2597" i="1"/>
  <c r="X2598" i="1"/>
  <c r="Y2598" i="1"/>
  <c r="X2599" i="1"/>
  <c r="Y2599" i="1"/>
  <c r="X2600" i="1"/>
  <c r="Y2600" i="1"/>
  <c r="X2601" i="1"/>
  <c r="Y2601" i="1"/>
  <c r="X2602" i="1"/>
  <c r="Y2602" i="1"/>
  <c r="X2603" i="1"/>
  <c r="Y2603" i="1"/>
  <c r="X2604" i="1"/>
  <c r="Y2604" i="1"/>
  <c r="X2605" i="1"/>
  <c r="Y2605" i="1"/>
  <c r="X2606" i="1"/>
  <c r="Y2606" i="1"/>
  <c r="X2607" i="1"/>
  <c r="Y2607" i="1"/>
  <c r="X2608" i="1"/>
  <c r="Y2608" i="1"/>
  <c r="X2609" i="1"/>
  <c r="Y2609" i="1"/>
  <c r="X2610" i="1"/>
  <c r="Y2610" i="1"/>
  <c r="X2611" i="1"/>
  <c r="Y2611" i="1"/>
  <c r="X2612" i="1"/>
  <c r="Y2612" i="1"/>
  <c r="X2613" i="1"/>
  <c r="Y2613" i="1"/>
  <c r="X2614" i="1"/>
  <c r="Y2614" i="1"/>
  <c r="X2615" i="1"/>
  <c r="Y2615" i="1"/>
  <c r="X2616" i="1"/>
  <c r="Y2616" i="1"/>
  <c r="X2617" i="1"/>
  <c r="Y2617" i="1"/>
  <c r="X2618" i="1"/>
  <c r="Y2618" i="1"/>
  <c r="X2619" i="1"/>
  <c r="Y2619" i="1"/>
  <c r="X2620" i="1"/>
  <c r="Y2620" i="1"/>
  <c r="X2621" i="1"/>
  <c r="Y2621" i="1"/>
  <c r="X2622" i="1"/>
  <c r="Y2622" i="1"/>
  <c r="X2623" i="1"/>
  <c r="Y2623" i="1"/>
  <c r="X2624" i="1"/>
  <c r="Y2624" i="1"/>
  <c r="X2625" i="1"/>
  <c r="Y2625" i="1"/>
  <c r="X2626" i="1"/>
  <c r="Y2626" i="1"/>
  <c r="X2627" i="1"/>
  <c r="Y2627" i="1"/>
  <c r="X2628" i="1"/>
  <c r="Y2628" i="1"/>
  <c r="X2629" i="1"/>
  <c r="Y2629" i="1"/>
  <c r="X2630" i="1"/>
  <c r="Y2630" i="1"/>
  <c r="X2631" i="1"/>
  <c r="Y2631" i="1"/>
  <c r="X2632" i="1"/>
  <c r="Y2632" i="1"/>
  <c r="X2633" i="1"/>
  <c r="Y2633" i="1"/>
  <c r="X2634" i="1"/>
  <c r="Y2634" i="1"/>
  <c r="X2635" i="1"/>
  <c r="Y2635" i="1"/>
  <c r="X2636" i="1"/>
  <c r="Y2636" i="1"/>
  <c r="X2637" i="1"/>
  <c r="Y2637" i="1"/>
  <c r="X2638" i="1"/>
  <c r="Y2638" i="1"/>
  <c r="X2639" i="1"/>
  <c r="Y2639" i="1"/>
  <c r="X2640" i="1"/>
  <c r="Y2640" i="1"/>
  <c r="X2641" i="1"/>
  <c r="Y2641" i="1"/>
  <c r="X2642" i="1"/>
  <c r="Y2642" i="1"/>
  <c r="X2643" i="1"/>
  <c r="Y2643" i="1"/>
  <c r="X2644" i="1"/>
  <c r="Y2644" i="1"/>
  <c r="X2645" i="1"/>
  <c r="Y2645" i="1"/>
  <c r="X2646" i="1"/>
  <c r="Y2646" i="1"/>
  <c r="X2647" i="1"/>
  <c r="Y2647" i="1"/>
  <c r="X2648" i="1"/>
  <c r="Y2648" i="1"/>
  <c r="X2649" i="1"/>
  <c r="Y2649" i="1"/>
  <c r="X2650" i="1"/>
  <c r="Y2650" i="1"/>
  <c r="X2651" i="1"/>
  <c r="Y2651" i="1"/>
  <c r="X2652" i="1"/>
  <c r="Y2652" i="1"/>
  <c r="X2653" i="1"/>
  <c r="Y2653" i="1"/>
  <c r="X2654" i="1"/>
  <c r="Y2654" i="1"/>
  <c r="X2655" i="1"/>
  <c r="Y2655" i="1"/>
  <c r="X2656" i="1"/>
  <c r="Y2656" i="1"/>
  <c r="X2657" i="1"/>
  <c r="Y2657" i="1"/>
  <c r="X2658" i="1"/>
  <c r="Y2658" i="1"/>
  <c r="X2659" i="1"/>
  <c r="Y2659" i="1"/>
  <c r="X2660" i="1"/>
  <c r="Y2660" i="1"/>
  <c r="X2661" i="1"/>
  <c r="Y2661" i="1"/>
  <c r="X2662" i="1"/>
  <c r="Y2662" i="1"/>
  <c r="X2663" i="1"/>
  <c r="Y2663" i="1"/>
  <c r="X2664" i="1"/>
  <c r="Y2664" i="1"/>
  <c r="X2665" i="1"/>
  <c r="Y2665" i="1"/>
  <c r="X2666" i="1"/>
  <c r="Y2666" i="1"/>
  <c r="X2667" i="1"/>
  <c r="Y2667" i="1"/>
  <c r="X2668" i="1"/>
  <c r="Y2668" i="1"/>
  <c r="X2669" i="1"/>
  <c r="Y2669" i="1"/>
  <c r="X2670" i="1"/>
  <c r="Y2670" i="1"/>
  <c r="X2671" i="1"/>
  <c r="Y2671" i="1"/>
  <c r="X2672" i="1"/>
  <c r="Y2672" i="1"/>
  <c r="X2673" i="1"/>
  <c r="Y2673" i="1"/>
  <c r="X2674" i="1"/>
  <c r="Y2674" i="1"/>
  <c r="X2675" i="1"/>
  <c r="Y2675" i="1"/>
  <c r="X2676" i="1"/>
  <c r="Y2676" i="1"/>
  <c r="X2677" i="1"/>
  <c r="Y2677" i="1"/>
  <c r="X2678" i="1"/>
  <c r="Y2678" i="1"/>
  <c r="X2679" i="1"/>
  <c r="Y2679" i="1"/>
  <c r="X2680" i="1"/>
  <c r="Y2680" i="1"/>
  <c r="X2681" i="1"/>
  <c r="Y2681" i="1"/>
  <c r="X2682" i="1"/>
  <c r="Y2682" i="1"/>
  <c r="X2683" i="1"/>
  <c r="Y2683" i="1"/>
  <c r="X2684" i="1"/>
  <c r="Y2684" i="1"/>
  <c r="X2685" i="1"/>
  <c r="Y2685" i="1"/>
  <c r="X2686" i="1"/>
  <c r="Y2686" i="1"/>
  <c r="X2687" i="1"/>
  <c r="Y2687" i="1"/>
  <c r="X2688" i="1"/>
  <c r="Y2688" i="1"/>
  <c r="X2689" i="1"/>
  <c r="Y2689" i="1"/>
  <c r="X2690" i="1"/>
  <c r="Y2690" i="1"/>
  <c r="X2691" i="1"/>
  <c r="Y2691" i="1"/>
  <c r="X2692" i="1"/>
  <c r="Y2692" i="1"/>
  <c r="X2693" i="1"/>
  <c r="Y2693" i="1"/>
  <c r="X2694" i="1"/>
  <c r="Y2694" i="1"/>
  <c r="X2695" i="1"/>
  <c r="Y2695" i="1"/>
  <c r="X2696" i="1"/>
  <c r="Y2696" i="1"/>
  <c r="X2697" i="1"/>
  <c r="Y2697" i="1"/>
  <c r="X2698" i="1"/>
  <c r="Y2698" i="1"/>
  <c r="X2699" i="1"/>
  <c r="Y2699" i="1"/>
  <c r="X2700" i="1"/>
  <c r="Y2700" i="1"/>
  <c r="X2701" i="1"/>
  <c r="Y2701" i="1"/>
  <c r="X2702" i="1"/>
  <c r="Y2702" i="1"/>
  <c r="X2703" i="1"/>
  <c r="Y2703" i="1"/>
  <c r="X2704" i="1"/>
  <c r="Y2704" i="1"/>
  <c r="X2705" i="1"/>
  <c r="Y2705" i="1"/>
  <c r="X2706" i="1"/>
  <c r="Y2706" i="1"/>
  <c r="X2707" i="1"/>
  <c r="Y2707" i="1"/>
  <c r="X2708" i="1"/>
  <c r="Y2708" i="1"/>
  <c r="X2709" i="1"/>
  <c r="Y2709" i="1"/>
  <c r="X2710" i="1"/>
  <c r="Y2710" i="1"/>
  <c r="X2711" i="1"/>
  <c r="Y2711" i="1"/>
  <c r="X2712" i="1"/>
  <c r="Y2712" i="1"/>
  <c r="X2713" i="1"/>
  <c r="Y2713" i="1"/>
  <c r="X2714" i="1"/>
  <c r="Y2714" i="1"/>
  <c r="X2715" i="1"/>
  <c r="Y2715" i="1"/>
  <c r="X2716" i="1"/>
  <c r="Y2716" i="1"/>
  <c r="X2717" i="1"/>
  <c r="Y2717" i="1"/>
  <c r="X2718" i="1"/>
  <c r="Y2718" i="1"/>
  <c r="X2719" i="1"/>
  <c r="Y2719" i="1"/>
  <c r="X2720" i="1"/>
  <c r="Y2720" i="1"/>
  <c r="X2721" i="1"/>
  <c r="Y2721" i="1"/>
  <c r="X2722" i="1"/>
  <c r="Y2722" i="1"/>
  <c r="X2723" i="1"/>
  <c r="Y2723" i="1"/>
  <c r="X2724" i="1"/>
  <c r="Y2724" i="1"/>
  <c r="X2725" i="1"/>
  <c r="Y2725" i="1"/>
  <c r="X2726" i="1"/>
  <c r="Y2726" i="1"/>
  <c r="X2727" i="1"/>
  <c r="Y2727" i="1"/>
  <c r="X2728" i="1"/>
  <c r="Y2728" i="1"/>
  <c r="X2729" i="1"/>
  <c r="Y2729" i="1"/>
  <c r="X2730" i="1"/>
  <c r="Y2730" i="1"/>
  <c r="X2731" i="1"/>
  <c r="Y2731" i="1"/>
  <c r="X2732" i="1"/>
  <c r="Y2732" i="1"/>
  <c r="X2733" i="1"/>
  <c r="Y2733" i="1"/>
  <c r="X2734" i="1"/>
  <c r="Y2734" i="1"/>
  <c r="X2735" i="1"/>
  <c r="Y2735" i="1"/>
  <c r="X2736" i="1"/>
  <c r="Y2736" i="1"/>
  <c r="X2737" i="1"/>
  <c r="Y2737" i="1"/>
  <c r="X2738" i="1"/>
  <c r="Y2738" i="1"/>
  <c r="X2739" i="1"/>
  <c r="Y2739" i="1"/>
  <c r="X2740" i="1"/>
  <c r="Y2740" i="1"/>
  <c r="X2741" i="1"/>
  <c r="Y2741" i="1"/>
  <c r="X2742" i="1"/>
  <c r="Y2742" i="1"/>
  <c r="X2743" i="1"/>
  <c r="Y2743" i="1"/>
  <c r="X2744" i="1"/>
  <c r="Y2744" i="1"/>
  <c r="X2745" i="1"/>
  <c r="Y2745" i="1"/>
  <c r="X2746" i="1"/>
  <c r="Y2746" i="1"/>
  <c r="X2747" i="1"/>
  <c r="Y2747" i="1"/>
  <c r="X2748" i="1"/>
  <c r="Y2748" i="1"/>
  <c r="X2749" i="1"/>
  <c r="Y2749" i="1"/>
  <c r="X2750" i="1"/>
  <c r="Y2750" i="1"/>
  <c r="X2751" i="1"/>
  <c r="Y2751" i="1"/>
  <c r="X2752" i="1"/>
  <c r="Y2752" i="1"/>
  <c r="X2753" i="1"/>
  <c r="Y2753" i="1"/>
  <c r="X2754" i="1"/>
  <c r="Y2754" i="1"/>
  <c r="X2755" i="1"/>
  <c r="Y2755" i="1"/>
  <c r="X2756" i="1"/>
  <c r="Y2756" i="1"/>
  <c r="X2757" i="1"/>
  <c r="Y2757" i="1"/>
  <c r="X2758" i="1"/>
  <c r="Y2758" i="1"/>
  <c r="X2759" i="1"/>
  <c r="Y2759" i="1"/>
  <c r="X2760" i="1"/>
  <c r="Y2760" i="1"/>
  <c r="X2761" i="1"/>
  <c r="Y2761" i="1"/>
  <c r="X2762" i="1"/>
  <c r="Y2762" i="1"/>
  <c r="X2763" i="1"/>
  <c r="Y2763" i="1"/>
  <c r="X2764" i="1"/>
  <c r="Y2764" i="1"/>
  <c r="X2765" i="1"/>
  <c r="Y2765" i="1"/>
  <c r="X2766" i="1"/>
  <c r="Y2766" i="1"/>
  <c r="X2767" i="1"/>
  <c r="Y2767" i="1"/>
  <c r="X2768" i="1"/>
  <c r="Y2768" i="1"/>
  <c r="X2769" i="1"/>
  <c r="Y2769" i="1"/>
  <c r="X2770" i="1"/>
  <c r="Y2770" i="1"/>
  <c r="X2771" i="1"/>
  <c r="Y2771" i="1"/>
  <c r="X2772" i="1"/>
  <c r="Y2772" i="1"/>
  <c r="X2773" i="1"/>
  <c r="Y2773" i="1"/>
  <c r="X2774" i="1"/>
  <c r="Y2774" i="1"/>
  <c r="X2775" i="1"/>
  <c r="Y2775" i="1"/>
  <c r="X2776" i="1"/>
  <c r="Y2776" i="1"/>
  <c r="X2777" i="1"/>
  <c r="Y2777" i="1"/>
  <c r="X2778" i="1"/>
  <c r="Y2778" i="1"/>
  <c r="X2779" i="1"/>
  <c r="Y2779" i="1"/>
  <c r="X2780" i="1"/>
  <c r="Y2780" i="1"/>
  <c r="X2781" i="1"/>
  <c r="Y2781" i="1"/>
  <c r="X2782" i="1"/>
  <c r="Y2782" i="1"/>
  <c r="X2783" i="1"/>
  <c r="Y2783" i="1"/>
  <c r="X2784" i="1"/>
  <c r="Y2784" i="1"/>
  <c r="X2785" i="1"/>
  <c r="Y2785" i="1"/>
  <c r="X2786" i="1"/>
  <c r="Y2786" i="1"/>
  <c r="X2787" i="1"/>
  <c r="Y2787" i="1"/>
  <c r="X2788" i="1"/>
  <c r="Y2788" i="1"/>
  <c r="X2789" i="1"/>
  <c r="Y2789" i="1"/>
  <c r="X2790" i="1"/>
  <c r="Y2790" i="1"/>
  <c r="X2791" i="1"/>
  <c r="Y2791" i="1"/>
  <c r="X2792" i="1"/>
  <c r="Y2792" i="1"/>
  <c r="X2793" i="1"/>
  <c r="Y2793" i="1"/>
  <c r="X2794" i="1"/>
  <c r="Y2794" i="1"/>
  <c r="X2795" i="1"/>
  <c r="Y2795" i="1"/>
  <c r="X2796" i="1"/>
  <c r="Y2796" i="1"/>
  <c r="X2797" i="1"/>
  <c r="Y2797" i="1"/>
  <c r="X2798" i="1"/>
  <c r="Y2798" i="1"/>
  <c r="X2799" i="1"/>
  <c r="Y2799" i="1"/>
  <c r="X2800" i="1"/>
  <c r="Y2800" i="1"/>
  <c r="X2801" i="1"/>
  <c r="Y2801" i="1"/>
  <c r="X2802" i="1"/>
  <c r="Y2802" i="1"/>
  <c r="X2803" i="1"/>
  <c r="Y2803" i="1"/>
  <c r="X2804" i="1"/>
  <c r="Y2804" i="1"/>
  <c r="X2805" i="1"/>
  <c r="Y2805" i="1"/>
  <c r="X2806" i="1"/>
  <c r="Y2806" i="1"/>
  <c r="X2807" i="1"/>
  <c r="Y2807" i="1"/>
  <c r="X2808" i="1"/>
  <c r="Y2808" i="1"/>
  <c r="X2809" i="1"/>
  <c r="Y2809" i="1"/>
  <c r="X2810" i="1"/>
  <c r="Y2810" i="1"/>
  <c r="X2811" i="1"/>
  <c r="Y2811" i="1"/>
  <c r="X2812" i="1"/>
  <c r="Y2812" i="1"/>
  <c r="X2813" i="1"/>
  <c r="Y2813" i="1"/>
  <c r="X2814" i="1"/>
  <c r="Y2814" i="1"/>
  <c r="X2815" i="1"/>
  <c r="Y2815" i="1"/>
  <c r="X2816" i="1"/>
  <c r="Y2816" i="1"/>
  <c r="X2817" i="1"/>
  <c r="Y2817" i="1"/>
  <c r="X2818" i="1"/>
  <c r="Y2818" i="1"/>
  <c r="X2819" i="1"/>
  <c r="Y2819" i="1"/>
  <c r="X2820" i="1"/>
  <c r="Y2820" i="1"/>
  <c r="X2821" i="1"/>
  <c r="Y2821" i="1"/>
  <c r="X2822" i="1"/>
  <c r="Y2822" i="1"/>
  <c r="X2823" i="1"/>
  <c r="Y2823" i="1"/>
  <c r="X2824" i="1"/>
  <c r="Y2824" i="1"/>
  <c r="X2825" i="1"/>
  <c r="Y2825" i="1"/>
  <c r="X2826" i="1"/>
  <c r="Y2826" i="1"/>
  <c r="X2827" i="1"/>
  <c r="Y2827" i="1"/>
  <c r="X2828" i="1"/>
  <c r="Y2828" i="1"/>
  <c r="X2829" i="1"/>
  <c r="Y2829" i="1"/>
  <c r="X2830" i="1"/>
  <c r="Y2830" i="1"/>
  <c r="X2831" i="1"/>
  <c r="Y2831" i="1"/>
  <c r="X2832" i="1"/>
  <c r="Y2832" i="1"/>
  <c r="X2833" i="1"/>
  <c r="Y2833" i="1"/>
  <c r="X2834" i="1"/>
  <c r="Y2834" i="1"/>
  <c r="X2835" i="1"/>
  <c r="Y2835" i="1"/>
  <c r="X2836" i="1"/>
  <c r="Y2836" i="1"/>
  <c r="X2837" i="1"/>
  <c r="Y2837" i="1"/>
  <c r="X2838" i="1"/>
  <c r="Y2838" i="1"/>
  <c r="X2839" i="1"/>
  <c r="Y2839" i="1"/>
  <c r="X2840" i="1"/>
  <c r="Y2840" i="1"/>
  <c r="X2841" i="1"/>
  <c r="Y2841" i="1"/>
  <c r="X2842" i="1"/>
  <c r="Y2842" i="1"/>
  <c r="X2843" i="1"/>
  <c r="Y2843" i="1"/>
  <c r="X2844" i="1"/>
  <c r="Y2844" i="1"/>
  <c r="X2845" i="1"/>
  <c r="Y2845" i="1"/>
  <c r="X2846" i="1"/>
  <c r="Y2846" i="1"/>
  <c r="X2847" i="1"/>
  <c r="Y2847" i="1"/>
  <c r="X2848" i="1"/>
  <c r="Y2848" i="1"/>
  <c r="X2849" i="1"/>
  <c r="Y2849" i="1"/>
  <c r="X2850" i="1"/>
  <c r="Y2850" i="1"/>
  <c r="X2851" i="1"/>
  <c r="Y2851" i="1"/>
  <c r="X2852" i="1"/>
  <c r="Y2852" i="1"/>
  <c r="X2853" i="1"/>
  <c r="Y2853" i="1"/>
  <c r="X2854" i="1"/>
  <c r="Y2854" i="1"/>
  <c r="X2855" i="1"/>
  <c r="Y2855" i="1"/>
  <c r="X2856" i="1"/>
  <c r="Y2856" i="1"/>
  <c r="X2857" i="1"/>
  <c r="Y2857" i="1"/>
  <c r="X2858" i="1"/>
  <c r="Y2858" i="1"/>
  <c r="X2859" i="1"/>
  <c r="Y2859" i="1"/>
  <c r="X2860" i="1"/>
  <c r="Y2860" i="1"/>
  <c r="X2861" i="1"/>
  <c r="Y2861" i="1"/>
  <c r="X2862" i="1"/>
  <c r="Y2862" i="1"/>
  <c r="X2863" i="1"/>
  <c r="Y2863" i="1"/>
  <c r="X2864" i="1"/>
  <c r="Y2864" i="1"/>
  <c r="X2865" i="1"/>
  <c r="Y2865" i="1"/>
  <c r="X2866" i="1"/>
  <c r="Y2866" i="1"/>
  <c r="X2867" i="1"/>
  <c r="Y2867" i="1"/>
  <c r="X2868" i="1"/>
  <c r="Y2868" i="1"/>
  <c r="X2869" i="1"/>
  <c r="Y2869" i="1"/>
  <c r="X2870" i="1"/>
  <c r="Y2870" i="1"/>
  <c r="X2871" i="1"/>
  <c r="Y2871" i="1"/>
  <c r="X2872" i="1"/>
  <c r="Y2872" i="1"/>
  <c r="X2873" i="1"/>
  <c r="Y2873" i="1"/>
  <c r="X2874" i="1"/>
  <c r="Y2874" i="1"/>
  <c r="X2875" i="1"/>
  <c r="Y2875" i="1"/>
  <c r="X2876" i="1"/>
  <c r="Y2876" i="1"/>
  <c r="X2877" i="1"/>
  <c r="Y2877" i="1"/>
  <c r="X2878" i="1"/>
  <c r="Y2878" i="1"/>
  <c r="X2879" i="1"/>
  <c r="Y2879" i="1"/>
  <c r="X2880" i="1"/>
  <c r="Y2880" i="1"/>
  <c r="X2881" i="1"/>
  <c r="Y2881" i="1"/>
  <c r="X2882" i="1"/>
  <c r="Y2882" i="1"/>
  <c r="X2883" i="1"/>
  <c r="Y2883" i="1"/>
  <c r="X2884" i="1"/>
  <c r="Y2884" i="1"/>
  <c r="X2885" i="1"/>
  <c r="Y2885" i="1"/>
  <c r="X2886" i="1"/>
  <c r="Y2886" i="1"/>
  <c r="X2887" i="1"/>
  <c r="Y2887" i="1"/>
  <c r="X2888" i="1"/>
  <c r="Y2888" i="1"/>
  <c r="X2889" i="1"/>
  <c r="Y2889" i="1"/>
  <c r="X2890" i="1"/>
  <c r="Y2890" i="1"/>
  <c r="X2891" i="1"/>
  <c r="Y2891" i="1"/>
  <c r="X2892" i="1"/>
  <c r="Y2892" i="1"/>
  <c r="X2893" i="1"/>
  <c r="Y2893" i="1"/>
  <c r="X2894" i="1"/>
  <c r="Y2894" i="1"/>
  <c r="X2895" i="1"/>
  <c r="Y2895" i="1"/>
  <c r="X2896" i="1"/>
  <c r="Y2896" i="1"/>
  <c r="X2897" i="1"/>
  <c r="Y2897" i="1"/>
  <c r="X2898" i="1"/>
  <c r="Y2898" i="1"/>
  <c r="X2899" i="1"/>
  <c r="Y2899" i="1"/>
  <c r="X2900" i="1"/>
  <c r="Y2900" i="1"/>
  <c r="X2901" i="1"/>
  <c r="Y2901" i="1"/>
  <c r="X2902" i="1"/>
  <c r="Y2902" i="1"/>
  <c r="X2903" i="1"/>
  <c r="Y2903" i="1"/>
  <c r="X2904" i="1"/>
  <c r="Y2904" i="1"/>
  <c r="X2905" i="1"/>
  <c r="Y2905" i="1"/>
  <c r="X2906" i="1"/>
  <c r="Y2906" i="1"/>
  <c r="X2907" i="1"/>
  <c r="Y2907" i="1"/>
  <c r="X2908" i="1"/>
  <c r="Y2908" i="1"/>
  <c r="X2909" i="1"/>
  <c r="Y2909" i="1"/>
  <c r="X2910" i="1"/>
  <c r="Y2910" i="1"/>
  <c r="X2911" i="1"/>
  <c r="Y2911" i="1"/>
  <c r="X2912" i="1"/>
  <c r="Y2912" i="1"/>
  <c r="X2913" i="1"/>
  <c r="Y2913" i="1"/>
  <c r="X2914" i="1"/>
  <c r="Y2914" i="1"/>
  <c r="X2915" i="1"/>
  <c r="Y2915" i="1"/>
  <c r="X2916" i="1"/>
  <c r="Y2916" i="1"/>
  <c r="X2917" i="1"/>
  <c r="Y2917" i="1"/>
  <c r="X2918" i="1"/>
  <c r="Y2918" i="1"/>
  <c r="X2919" i="1"/>
  <c r="Y2919" i="1"/>
  <c r="X2920" i="1"/>
  <c r="Y2920" i="1"/>
  <c r="X2921" i="1"/>
  <c r="Y2921" i="1"/>
  <c r="X2922" i="1"/>
  <c r="Y2922" i="1"/>
  <c r="X2923" i="1"/>
  <c r="Y2923" i="1"/>
  <c r="X2924" i="1"/>
  <c r="Y2924" i="1"/>
  <c r="X2925" i="1"/>
  <c r="Y2925" i="1"/>
  <c r="X2926" i="1"/>
  <c r="Y2926" i="1"/>
  <c r="X2927" i="1"/>
  <c r="Y2927" i="1"/>
  <c r="X2928" i="1"/>
  <c r="Y2928" i="1"/>
  <c r="X2929" i="1"/>
  <c r="Y2929" i="1"/>
  <c r="X2930" i="1"/>
  <c r="Y2930" i="1"/>
  <c r="X2931" i="1"/>
  <c r="Y2931" i="1"/>
  <c r="X2932" i="1"/>
  <c r="Y2932" i="1"/>
  <c r="X2933" i="1"/>
  <c r="Y2933" i="1"/>
  <c r="X2934" i="1"/>
  <c r="Y2934" i="1"/>
  <c r="X2935" i="1"/>
  <c r="Y2935" i="1"/>
  <c r="X2936" i="1"/>
  <c r="Y2936" i="1"/>
  <c r="X2937" i="1"/>
  <c r="Y2937" i="1"/>
  <c r="X2938" i="1"/>
  <c r="Y2938" i="1"/>
  <c r="X2939" i="1"/>
  <c r="Y2939" i="1"/>
  <c r="X2940" i="1"/>
  <c r="Y2940" i="1"/>
  <c r="X2941" i="1"/>
  <c r="Y2941" i="1"/>
  <c r="X2942" i="1"/>
  <c r="Y2942" i="1"/>
  <c r="X2943" i="1"/>
  <c r="Y2943" i="1"/>
  <c r="X2944" i="1"/>
  <c r="Y2944" i="1"/>
  <c r="X2945" i="1"/>
  <c r="Y2945" i="1"/>
  <c r="X2946" i="1"/>
  <c r="Y2946" i="1"/>
  <c r="X2947" i="1"/>
  <c r="Y2947" i="1"/>
  <c r="X2948" i="1"/>
  <c r="Y2948" i="1"/>
  <c r="X2949" i="1"/>
  <c r="Y2949" i="1"/>
  <c r="X2950" i="1"/>
  <c r="Y2950" i="1"/>
  <c r="X2951" i="1"/>
  <c r="Y2951" i="1"/>
  <c r="X2952" i="1"/>
  <c r="Y2952" i="1"/>
  <c r="X2953" i="1"/>
  <c r="Y2953" i="1"/>
  <c r="X2954" i="1"/>
  <c r="Y2954" i="1"/>
  <c r="X2955" i="1"/>
  <c r="Y2955" i="1"/>
  <c r="X2956" i="1"/>
  <c r="Y2956" i="1"/>
  <c r="X2957" i="1"/>
  <c r="Y2957" i="1"/>
  <c r="X2958" i="1"/>
  <c r="Y2958" i="1"/>
  <c r="X2959" i="1"/>
  <c r="Y2959" i="1"/>
  <c r="X2960" i="1"/>
  <c r="Y2960" i="1"/>
  <c r="X2961" i="1"/>
  <c r="Y2961" i="1"/>
  <c r="X2962" i="1"/>
  <c r="Y2962" i="1"/>
  <c r="X2963" i="1"/>
  <c r="Y2963" i="1"/>
  <c r="X2964" i="1"/>
  <c r="Y2964" i="1"/>
  <c r="X2965" i="1"/>
  <c r="Y2965" i="1"/>
  <c r="X2966" i="1"/>
  <c r="Y2966" i="1"/>
  <c r="X2967" i="1"/>
  <c r="Y2967" i="1"/>
  <c r="X2968" i="1"/>
  <c r="Y2968" i="1"/>
  <c r="X2969" i="1"/>
  <c r="Y2969" i="1"/>
  <c r="X2970" i="1"/>
  <c r="Y2970" i="1"/>
  <c r="X2971" i="1"/>
  <c r="Y2971" i="1"/>
  <c r="X2972" i="1"/>
  <c r="Y2972" i="1"/>
  <c r="X2973" i="1"/>
  <c r="Y2973" i="1"/>
  <c r="X2974" i="1"/>
  <c r="Y2974" i="1"/>
  <c r="X2975" i="1"/>
  <c r="Y2975" i="1"/>
  <c r="X2976" i="1"/>
  <c r="Y2976" i="1"/>
  <c r="X2977" i="1"/>
  <c r="Y2977" i="1"/>
  <c r="X2978" i="1"/>
  <c r="Y2978" i="1"/>
  <c r="X2979" i="1"/>
  <c r="Y2979" i="1"/>
  <c r="X2980" i="1"/>
  <c r="Y2980" i="1"/>
  <c r="X2981" i="1"/>
  <c r="Y2981" i="1"/>
  <c r="X2982" i="1"/>
  <c r="Y2982" i="1"/>
  <c r="X2983" i="1"/>
  <c r="Y2983" i="1"/>
  <c r="X2984" i="1"/>
  <c r="Y2984" i="1"/>
  <c r="X2985" i="1"/>
  <c r="Y2985" i="1"/>
  <c r="X2986" i="1"/>
  <c r="Y2986" i="1"/>
  <c r="X2987" i="1"/>
  <c r="Y2987" i="1"/>
  <c r="X2988" i="1"/>
  <c r="Y2988" i="1"/>
  <c r="X2989" i="1"/>
  <c r="Y2989" i="1"/>
  <c r="X2990" i="1"/>
  <c r="Y2990" i="1"/>
  <c r="X2991" i="1"/>
  <c r="Y2991" i="1"/>
  <c r="X2992" i="1"/>
  <c r="Y2992" i="1"/>
  <c r="X2993" i="1"/>
  <c r="Y2993" i="1"/>
  <c r="X2994" i="1"/>
  <c r="Y2994" i="1"/>
  <c r="X2995" i="1"/>
  <c r="Y2995" i="1"/>
  <c r="X2996" i="1"/>
  <c r="Y2996" i="1"/>
  <c r="X2997" i="1"/>
  <c r="Y2997" i="1"/>
  <c r="X2998" i="1"/>
  <c r="Y2998" i="1"/>
  <c r="X2999" i="1"/>
  <c r="Y2999" i="1"/>
  <c r="X3000" i="1"/>
  <c r="Y3000" i="1"/>
  <c r="X3001" i="1"/>
  <c r="Y3001" i="1"/>
  <c r="X3002" i="1"/>
  <c r="Y3002" i="1"/>
  <c r="X3003" i="1"/>
  <c r="Y3003" i="1"/>
  <c r="X3004" i="1"/>
  <c r="Y3004" i="1"/>
  <c r="X3005" i="1"/>
  <c r="Y3005" i="1"/>
  <c r="X3006" i="1"/>
  <c r="Y3006" i="1"/>
  <c r="X3007" i="1"/>
  <c r="Y3007" i="1"/>
  <c r="X3008" i="1"/>
  <c r="Y3008" i="1"/>
  <c r="X3009" i="1"/>
  <c r="Y3009" i="1"/>
  <c r="X3010" i="1"/>
  <c r="Y3010" i="1"/>
  <c r="X3011" i="1"/>
  <c r="Y3011" i="1"/>
  <c r="X3012" i="1"/>
  <c r="Y3012" i="1"/>
  <c r="X3013" i="1"/>
  <c r="Y3013" i="1"/>
  <c r="X3014" i="1"/>
  <c r="Y3014" i="1"/>
  <c r="X3015" i="1"/>
  <c r="Y3015" i="1"/>
  <c r="X3016" i="1"/>
  <c r="Y3016" i="1"/>
  <c r="X3017" i="1"/>
  <c r="Y3017" i="1"/>
  <c r="X3018" i="1"/>
  <c r="Y3018" i="1"/>
  <c r="X3019" i="1"/>
  <c r="Y3019" i="1"/>
  <c r="X3020" i="1"/>
  <c r="Y3020" i="1"/>
  <c r="X3021" i="1"/>
  <c r="Y3021" i="1"/>
  <c r="X3022" i="1"/>
  <c r="Y3022" i="1"/>
  <c r="X3023" i="1"/>
  <c r="Y3023" i="1"/>
  <c r="X3024" i="1"/>
  <c r="Y3024" i="1"/>
  <c r="X3025" i="1"/>
  <c r="Y3025" i="1"/>
  <c r="X3026" i="1"/>
  <c r="Y3026" i="1"/>
  <c r="X3027" i="1"/>
  <c r="Y3027" i="1"/>
  <c r="X3028" i="1"/>
  <c r="Y3028" i="1"/>
  <c r="X3029" i="1"/>
  <c r="Y3029" i="1"/>
  <c r="X3030" i="1"/>
  <c r="Y3030" i="1"/>
  <c r="X3031" i="1"/>
  <c r="Y3031" i="1"/>
  <c r="X3032" i="1"/>
  <c r="Y3032" i="1"/>
  <c r="X3033" i="1"/>
  <c r="Y3033" i="1"/>
  <c r="X3034" i="1"/>
  <c r="Y3034" i="1"/>
  <c r="X3035" i="1"/>
  <c r="Y3035" i="1"/>
  <c r="X3036" i="1"/>
  <c r="Y3036" i="1"/>
  <c r="X3037" i="1"/>
  <c r="Y3037" i="1"/>
  <c r="X3038" i="1"/>
  <c r="Y3038" i="1"/>
  <c r="X3039" i="1"/>
  <c r="Y3039" i="1"/>
  <c r="X3040" i="1"/>
  <c r="Y3040" i="1"/>
  <c r="X3041" i="1"/>
  <c r="Y3041" i="1"/>
  <c r="X3042" i="1"/>
  <c r="Y3042" i="1"/>
  <c r="X3043" i="1"/>
  <c r="Y3043" i="1"/>
  <c r="X3044" i="1"/>
  <c r="Y3044" i="1"/>
  <c r="X3045" i="1"/>
  <c r="Y3045" i="1"/>
  <c r="X3046" i="1"/>
  <c r="Y3046" i="1"/>
  <c r="X3047" i="1"/>
  <c r="Y3047" i="1"/>
  <c r="X3048" i="1"/>
  <c r="Y3048" i="1"/>
  <c r="X3049" i="1"/>
  <c r="Y3049" i="1"/>
  <c r="X3050" i="1"/>
  <c r="Y3050" i="1"/>
  <c r="X3051" i="1"/>
  <c r="Y3051" i="1"/>
  <c r="X3052" i="1"/>
  <c r="Y3052" i="1"/>
  <c r="X3053" i="1"/>
  <c r="Y3053" i="1"/>
  <c r="X3054" i="1"/>
  <c r="Y3054" i="1"/>
  <c r="X3055" i="1"/>
  <c r="Y3055" i="1"/>
  <c r="X3056" i="1"/>
  <c r="Y3056" i="1"/>
  <c r="X3057" i="1"/>
  <c r="Y3057" i="1"/>
  <c r="X3058" i="1"/>
  <c r="Y3058" i="1"/>
  <c r="X3059" i="1"/>
  <c r="Y3059" i="1"/>
  <c r="X3060" i="1"/>
  <c r="Y3060" i="1"/>
  <c r="X3061" i="1"/>
  <c r="Y3061" i="1"/>
  <c r="X3062" i="1"/>
  <c r="Y3062" i="1"/>
  <c r="X3063" i="1"/>
  <c r="Y3063" i="1"/>
  <c r="X3064" i="1"/>
  <c r="Y3064" i="1"/>
  <c r="X3065" i="1"/>
  <c r="Y3065" i="1"/>
  <c r="X3066" i="1"/>
  <c r="Y3066" i="1"/>
  <c r="X3067" i="1"/>
  <c r="Y3067" i="1"/>
  <c r="X3068" i="1"/>
  <c r="Y3068" i="1"/>
  <c r="X3069" i="1"/>
  <c r="Y3069" i="1"/>
  <c r="X3070" i="1"/>
  <c r="Y3070" i="1"/>
  <c r="X3071" i="1"/>
  <c r="Y3071" i="1"/>
  <c r="X3072" i="1"/>
  <c r="Y3072" i="1"/>
  <c r="X3073" i="1"/>
  <c r="Y3073" i="1"/>
  <c r="X3074" i="1"/>
  <c r="Y3074" i="1"/>
  <c r="X3075" i="1"/>
  <c r="Y3075" i="1"/>
  <c r="X3076" i="1"/>
  <c r="Y3076" i="1"/>
  <c r="X3077" i="1"/>
  <c r="Y3077" i="1"/>
  <c r="X3078" i="1"/>
  <c r="Y3078" i="1"/>
  <c r="X3079" i="1"/>
  <c r="Y3079" i="1"/>
  <c r="X3080" i="1"/>
  <c r="Y3080" i="1"/>
  <c r="X3081" i="1"/>
  <c r="Y3081" i="1"/>
  <c r="X3082" i="1"/>
  <c r="Y3082" i="1"/>
  <c r="X3083" i="1"/>
  <c r="Y3083" i="1"/>
  <c r="X3084" i="1"/>
  <c r="Y3084" i="1"/>
  <c r="X3085" i="1"/>
  <c r="Y3085" i="1"/>
  <c r="X3086" i="1"/>
  <c r="Y3086" i="1"/>
  <c r="X3087" i="1"/>
  <c r="Y3087" i="1"/>
  <c r="X3088" i="1"/>
  <c r="Y3088" i="1"/>
  <c r="X3089" i="1"/>
  <c r="Y3089" i="1"/>
  <c r="X3090" i="1"/>
  <c r="Y3090" i="1"/>
  <c r="X3091" i="1"/>
  <c r="Y3091" i="1"/>
  <c r="X3092" i="1"/>
  <c r="Y3092" i="1"/>
  <c r="X3093" i="1"/>
  <c r="Y3093" i="1"/>
  <c r="X3094" i="1"/>
  <c r="Y3094" i="1"/>
  <c r="X3095" i="1"/>
  <c r="Y3095" i="1"/>
  <c r="X3096" i="1"/>
  <c r="Y3096" i="1"/>
  <c r="X3097" i="1"/>
  <c r="Y3097" i="1"/>
  <c r="X3098" i="1"/>
  <c r="Y3098" i="1"/>
  <c r="X3099" i="1"/>
  <c r="Y3099" i="1"/>
  <c r="X3100" i="1"/>
  <c r="Y3100" i="1"/>
  <c r="X3101" i="1"/>
  <c r="Y3101" i="1"/>
  <c r="X3102" i="1"/>
  <c r="Y3102" i="1"/>
  <c r="X3103" i="1"/>
  <c r="Y3103" i="1"/>
  <c r="X3104" i="1"/>
  <c r="Y3104" i="1"/>
  <c r="X3105" i="1"/>
  <c r="Y3105" i="1"/>
  <c r="X3106" i="1"/>
  <c r="Y3106" i="1"/>
  <c r="X3107" i="1"/>
  <c r="Y3107" i="1"/>
  <c r="X3108" i="1"/>
  <c r="Y3108" i="1"/>
  <c r="X3109" i="1"/>
  <c r="Y3109" i="1"/>
  <c r="X3110" i="1"/>
  <c r="Y3110" i="1"/>
  <c r="X3111" i="1"/>
  <c r="Y3111" i="1"/>
  <c r="X3112" i="1"/>
  <c r="Y3112" i="1"/>
  <c r="X3113" i="1"/>
  <c r="Y3113" i="1"/>
  <c r="X3114" i="1"/>
  <c r="Y3114" i="1"/>
  <c r="X3115" i="1"/>
  <c r="Y3115" i="1"/>
  <c r="X3116" i="1"/>
  <c r="Y3116" i="1"/>
  <c r="X3117" i="1"/>
  <c r="Y3117" i="1"/>
  <c r="X3118" i="1"/>
  <c r="Y3118" i="1"/>
  <c r="X3119" i="1"/>
  <c r="Y3119" i="1"/>
  <c r="X3120" i="1"/>
  <c r="Y3120" i="1"/>
  <c r="X3121" i="1"/>
  <c r="Y3121" i="1"/>
  <c r="X3122" i="1"/>
  <c r="Y3122" i="1"/>
  <c r="X3123" i="1"/>
  <c r="Y3123" i="1"/>
  <c r="X3124" i="1"/>
  <c r="Y3124" i="1"/>
  <c r="X3125" i="1"/>
  <c r="Y3125" i="1"/>
  <c r="X3126" i="1"/>
  <c r="Y3126" i="1"/>
  <c r="X3127" i="1"/>
  <c r="Y3127" i="1"/>
  <c r="X3128" i="1"/>
  <c r="Y3128" i="1"/>
  <c r="X3129" i="1"/>
  <c r="Y3129" i="1"/>
  <c r="X3130" i="1"/>
  <c r="Y3130" i="1"/>
  <c r="X3131" i="1"/>
  <c r="Y3131" i="1"/>
  <c r="X3132" i="1"/>
  <c r="Y3132" i="1"/>
  <c r="X3133" i="1"/>
  <c r="Y3133" i="1"/>
  <c r="X3134" i="1"/>
  <c r="Y3134" i="1"/>
  <c r="X3135" i="1"/>
  <c r="Y3135" i="1"/>
  <c r="X3136" i="1"/>
  <c r="Y3136" i="1"/>
  <c r="X3137" i="1"/>
  <c r="Y3137" i="1"/>
  <c r="X3138" i="1"/>
  <c r="Y3138" i="1"/>
  <c r="X3139" i="1"/>
  <c r="Y3139" i="1"/>
  <c r="X3140" i="1"/>
  <c r="Y3140" i="1"/>
  <c r="X3141" i="1"/>
  <c r="Y3141" i="1"/>
  <c r="X3142" i="1"/>
  <c r="Y3142" i="1"/>
  <c r="X3143" i="1"/>
  <c r="Y3143" i="1"/>
  <c r="X3144" i="1"/>
  <c r="Y3144" i="1"/>
  <c r="X3145" i="1"/>
  <c r="Y3145" i="1"/>
  <c r="X3146" i="1"/>
  <c r="Y3146" i="1"/>
  <c r="X3147" i="1"/>
  <c r="Y3147" i="1"/>
  <c r="X3148" i="1"/>
  <c r="Y3148" i="1"/>
  <c r="X3149" i="1"/>
  <c r="Y3149" i="1"/>
  <c r="X3150" i="1"/>
  <c r="Y3150" i="1"/>
  <c r="X3151" i="1"/>
  <c r="Y3151" i="1"/>
  <c r="X3152" i="1"/>
  <c r="Y3152" i="1"/>
  <c r="X3153" i="1"/>
  <c r="Y3153" i="1"/>
  <c r="X3154" i="1"/>
  <c r="Y3154" i="1"/>
  <c r="X3155" i="1"/>
  <c r="Y3155" i="1"/>
  <c r="X3156" i="1"/>
  <c r="Y3156" i="1"/>
  <c r="X3157" i="1"/>
  <c r="Y3157" i="1"/>
  <c r="X3158" i="1"/>
  <c r="Y3158" i="1"/>
  <c r="X3159" i="1"/>
  <c r="Y3159" i="1"/>
  <c r="X3160" i="1"/>
  <c r="Y3160" i="1"/>
  <c r="X3161" i="1"/>
  <c r="Y3161" i="1"/>
  <c r="X3162" i="1"/>
  <c r="Y3162" i="1"/>
  <c r="X3163" i="1"/>
  <c r="Y3163" i="1"/>
  <c r="X3164" i="1"/>
  <c r="Y3164" i="1"/>
  <c r="X3165" i="1"/>
  <c r="Y3165" i="1"/>
  <c r="X3166" i="1"/>
  <c r="Y3166" i="1"/>
  <c r="X3167" i="1"/>
  <c r="Y3167" i="1"/>
  <c r="X3168" i="1"/>
  <c r="Y3168" i="1"/>
  <c r="X3169" i="1"/>
  <c r="Y3169" i="1"/>
  <c r="X3170" i="1"/>
  <c r="Y3170" i="1"/>
  <c r="X3171" i="1"/>
  <c r="Y3171" i="1"/>
  <c r="X3172" i="1"/>
  <c r="Y3172" i="1"/>
  <c r="X3173" i="1"/>
  <c r="Y3173" i="1"/>
  <c r="X3174" i="1"/>
  <c r="Y3174" i="1"/>
  <c r="X3175" i="1"/>
  <c r="Y3175" i="1"/>
  <c r="X3176" i="1"/>
  <c r="Y3176" i="1"/>
  <c r="X3177" i="1"/>
  <c r="Y3177" i="1"/>
  <c r="X3178" i="1"/>
  <c r="Y3178" i="1"/>
  <c r="X3179" i="1"/>
  <c r="Y3179" i="1"/>
  <c r="X3180" i="1"/>
  <c r="Y3180" i="1"/>
  <c r="X3181" i="1"/>
  <c r="Y3181" i="1"/>
  <c r="X3182" i="1"/>
  <c r="Y3182" i="1"/>
  <c r="X3183" i="1"/>
  <c r="Y3183" i="1"/>
  <c r="X3184" i="1"/>
  <c r="Y3184" i="1"/>
  <c r="X3185" i="1"/>
  <c r="Y3185" i="1"/>
  <c r="X3186" i="1"/>
  <c r="Y3186" i="1"/>
  <c r="X3187" i="1"/>
  <c r="Y3187" i="1"/>
  <c r="X3188" i="1"/>
  <c r="Y3188" i="1"/>
  <c r="X3189" i="1"/>
  <c r="Y3189" i="1"/>
  <c r="X3190" i="1"/>
  <c r="Y3190" i="1"/>
  <c r="X3191" i="1"/>
  <c r="Y3191" i="1"/>
  <c r="X3192" i="1"/>
  <c r="Y3192" i="1"/>
  <c r="X3193" i="1"/>
  <c r="Y3193" i="1"/>
  <c r="X3194" i="1"/>
  <c r="Y3194" i="1"/>
  <c r="X3195" i="1"/>
  <c r="Y3195" i="1"/>
  <c r="X3196" i="1"/>
  <c r="Y3196" i="1"/>
  <c r="X3197" i="1"/>
  <c r="Y3197" i="1"/>
  <c r="X3198" i="1"/>
  <c r="Y3198" i="1"/>
  <c r="X3199" i="1"/>
  <c r="Y3199" i="1"/>
  <c r="X3200" i="1"/>
  <c r="Y3200" i="1"/>
  <c r="X3201" i="1"/>
  <c r="Y3201" i="1"/>
  <c r="X3202" i="1"/>
  <c r="Y3202" i="1"/>
  <c r="X3203" i="1"/>
  <c r="Y3203" i="1"/>
  <c r="X3204" i="1"/>
  <c r="Y3204" i="1"/>
  <c r="X3205" i="1"/>
  <c r="Y3205" i="1"/>
  <c r="X3206" i="1"/>
  <c r="Y3206" i="1"/>
  <c r="X3207" i="1"/>
  <c r="Y3207" i="1"/>
  <c r="X3208" i="1"/>
  <c r="Y3208" i="1"/>
  <c r="X3209" i="1"/>
  <c r="Y3209" i="1"/>
  <c r="X3210" i="1"/>
  <c r="Y3210" i="1"/>
  <c r="X3211" i="1"/>
  <c r="Y3211" i="1"/>
  <c r="X3212" i="1"/>
  <c r="Y3212" i="1"/>
  <c r="X3213" i="1"/>
  <c r="Y3213" i="1"/>
  <c r="X3214" i="1"/>
  <c r="Y3214" i="1"/>
  <c r="X3215" i="1"/>
  <c r="Y3215" i="1"/>
  <c r="X3216" i="1"/>
  <c r="Y3216" i="1"/>
  <c r="X3217" i="1"/>
  <c r="Y3217" i="1"/>
  <c r="X3218" i="1"/>
  <c r="Y3218" i="1"/>
  <c r="X3219" i="1"/>
  <c r="Y3219" i="1"/>
  <c r="X3220" i="1"/>
  <c r="Y3220" i="1"/>
  <c r="X3221" i="1"/>
  <c r="Y3221" i="1"/>
  <c r="X3222" i="1"/>
  <c r="Y3222" i="1"/>
  <c r="X3223" i="1"/>
  <c r="Y3223" i="1"/>
  <c r="X3224" i="1"/>
  <c r="Y3224" i="1"/>
  <c r="X3225" i="1"/>
  <c r="Y3225" i="1"/>
  <c r="X3226" i="1"/>
  <c r="Y3226" i="1"/>
  <c r="X3227" i="1"/>
  <c r="Y3227" i="1"/>
  <c r="X3228" i="1"/>
  <c r="Y3228" i="1"/>
  <c r="X3229" i="1"/>
  <c r="Y3229" i="1"/>
  <c r="X3230" i="1"/>
  <c r="Y3230" i="1"/>
  <c r="X3231" i="1"/>
  <c r="Y3231" i="1"/>
  <c r="X3232" i="1"/>
  <c r="Y3232" i="1"/>
  <c r="X3233" i="1"/>
  <c r="Y3233" i="1"/>
  <c r="X3234" i="1"/>
  <c r="Y3234" i="1"/>
  <c r="X3235" i="1"/>
  <c r="Y3235" i="1"/>
  <c r="X3236" i="1"/>
  <c r="Y3236" i="1"/>
  <c r="X3237" i="1"/>
  <c r="Y3237" i="1"/>
  <c r="X3238" i="1"/>
  <c r="Y3238" i="1"/>
  <c r="X3239" i="1"/>
  <c r="Y3239" i="1"/>
  <c r="X3240" i="1"/>
  <c r="Y3240" i="1"/>
  <c r="X3241" i="1"/>
  <c r="Y3241" i="1"/>
  <c r="X3242" i="1"/>
  <c r="Y3242" i="1"/>
  <c r="X3243" i="1"/>
  <c r="Y3243" i="1"/>
  <c r="X3244" i="1"/>
  <c r="Y3244" i="1"/>
  <c r="X3245" i="1"/>
  <c r="Y3245" i="1"/>
  <c r="X3246" i="1"/>
  <c r="Y3246" i="1"/>
  <c r="X3247" i="1"/>
  <c r="Y3247" i="1"/>
  <c r="X3248" i="1"/>
  <c r="Y3248" i="1"/>
  <c r="X3249" i="1"/>
  <c r="Y3249" i="1"/>
  <c r="X3250" i="1"/>
  <c r="Y3250" i="1"/>
  <c r="X3251" i="1"/>
  <c r="Y3251" i="1"/>
  <c r="X3252" i="1"/>
  <c r="Y3252" i="1"/>
  <c r="X3253" i="1"/>
  <c r="Y3253" i="1"/>
  <c r="X3254" i="1"/>
  <c r="Y3254" i="1"/>
  <c r="X3255" i="1"/>
  <c r="Y3255" i="1"/>
  <c r="X3256" i="1"/>
  <c r="Y3256" i="1"/>
  <c r="X3257" i="1"/>
  <c r="Y3257" i="1"/>
  <c r="X3258" i="1"/>
  <c r="Y3258" i="1"/>
  <c r="X3259" i="1"/>
  <c r="Y3259" i="1"/>
  <c r="X3260" i="1"/>
  <c r="Y3260" i="1"/>
  <c r="X3261" i="1"/>
  <c r="Y3261" i="1"/>
  <c r="X3262" i="1"/>
  <c r="Y3262" i="1"/>
  <c r="X3263" i="1"/>
  <c r="Y3263" i="1"/>
  <c r="X3264" i="1"/>
  <c r="Y3264" i="1"/>
  <c r="X3265" i="1"/>
  <c r="Y3265" i="1"/>
  <c r="X3266" i="1"/>
  <c r="Y3266" i="1"/>
  <c r="X3267" i="1"/>
  <c r="Y3267" i="1"/>
  <c r="X3268" i="1"/>
  <c r="Y3268" i="1"/>
  <c r="X3269" i="1"/>
  <c r="Y3269" i="1"/>
  <c r="X3270" i="1"/>
  <c r="Y3270" i="1"/>
  <c r="X3271" i="1"/>
  <c r="Y3271" i="1"/>
  <c r="X3272" i="1"/>
  <c r="Y3272" i="1"/>
  <c r="X3273" i="1"/>
  <c r="Y3273" i="1"/>
  <c r="X3274" i="1"/>
  <c r="Y3274" i="1"/>
  <c r="X3275" i="1"/>
  <c r="Y3275" i="1"/>
  <c r="X3276" i="1"/>
  <c r="Y3276" i="1"/>
  <c r="X3277" i="1"/>
  <c r="Y3277" i="1"/>
  <c r="X3278" i="1"/>
  <c r="Y3278" i="1"/>
  <c r="X3279" i="1"/>
  <c r="Y3279" i="1"/>
  <c r="X3280" i="1"/>
  <c r="Y3280" i="1"/>
  <c r="X3281" i="1"/>
  <c r="Y3281" i="1"/>
  <c r="X3282" i="1"/>
  <c r="Y3282" i="1"/>
  <c r="X3283" i="1"/>
  <c r="Y3283" i="1"/>
  <c r="X3284" i="1"/>
  <c r="Y3284" i="1"/>
  <c r="X3285" i="1"/>
  <c r="Y3285" i="1"/>
  <c r="X3286" i="1"/>
  <c r="Y3286" i="1"/>
  <c r="X3287" i="1"/>
  <c r="Y3287" i="1"/>
  <c r="X3288" i="1"/>
  <c r="Y3288" i="1"/>
  <c r="X3289" i="1"/>
  <c r="Y3289" i="1"/>
  <c r="X3290" i="1"/>
  <c r="Y3290" i="1"/>
  <c r="X3291" i="1"/>
  <c r="Y3291" i="1"/>
  <c r="X3292" i="1"/>
  <c r="Y3292" i="1"/>
  <c r="X3293" i="1"/>
  <c r="Y3293" i="1"/>
  <c r="X3294" i="1"/>
  <c r="Y3294" i="1"/>
  <c r="X3295" i="1"/>
  <c r="Y3295" i="1"/>
  <c r="X3296" i="1"/>
  <c r="Y3296" i="1"/>
  <c r="X3297" i="1"/>
  <c r="Y3297" i="1"/>
  <c r="X3298" i="1"/>
  <c r="Y3298" i="1"/>
  <c r="X3299" i="1"/>
  <c r="Y3299" i="1"/>
  <c r="X3300" i="1"/>
  <c r="Y3300" i="1"/>
  <c r="X3301" i="1"/>
  <c r="Y3301" i="1"/>
  <c r="X3302" i="1"/>
  <c r="Y3302" i="1"/>
  <c r="X3303" i="1"/>
  <c r="Y3303" i="1"/>
  <c r="X3304" i="1"/>
  <c r="Y3304" i="1"/>
  <c r="X3305" i="1"/>
  <c r="Y3305" i="1"/>
  <c r="X3306" i="1"/>
  <c r="Y3306" i="1"/>
  <c r="X3307" i="1"/>
  <c r="Y3307" i="1"/>
  <c r="X3308" i="1"/>
  <c r="Y3308" i="1"/>
  <c r="X3309" i="1"/>
  <c r="Y3309" i="1"/>
  <c r="X3310" i="1"/>
  <c r="Y3310" i="1"/>
  <c r="X3311" i="1"/>
  <c r="Y3311" i="1"/>
  <c r="X3312" i="1"/>
  <c r="Y3312" i="1"/>
  <c r="X3313" i="1"/>
  <c r="Y3313" i="1"/>
  <c r="X3314" i="1"/>
  <c r="Y3314" i="1"/>
  <c r="X3315" i="1"/>
  <c r="Y3315" i="1"/>
  <c r="X3316" i="1"/>
  <c r="Y3316" i="1"/>
  <c r="X3317" i="1"/>
  <c r="Y3317" i="1"/>
  <c r="X3318" i="1"/>
  <c r="Y3318" i="1"/>
  <c r="X3319" i="1"/>
  <c r="Y3319" i="1"/>
  <c r="X3320" i="1"/>
  <c r="Y3320" i="1"/>
  <c r="X3321" i="1"/>
  <c r="Y3321" i="1"/>
  <c r="X3322" i="1"/>
  <c r="Y3322" i="1"/>
  <c r="X3323" i="1"/>
  <c r="Y3323" i="1"/>
  <c r="X3324" i="1"/>
  <c r="Y3324" i="1"/>
  <c r="X3325" i="1"/>
  <c r="Y3325" i="1"/>
  <c r="X3326" i="1"/>
  <c r="Y3326" i="1"/>
  <c r="X3327" i="1"/>
  <c r="Y3327" i="1"/>
  <c r="X3328" i="1"/>
  <c r="Y3328" i="1"/>
  <c r="X3329" i="1"/>
  <c r="Y3329" i="1"/>
  <c r="X3330" i="1"/>
  <c r="Y3330" i="1"/>
  <c r="X3331" i="1"/>
  <c r="Y3331" i="1"/>
  <c r="X3332" i="1"/>
  <c r="Y3332" i="1"/>
  <c r="X3333" i="1"/>
  <c r="Y3333" i="1"/>
  <c r="X3334" i="1"/>
  <c r="Y3334" i="1"/>
  <c r="X3335" i="1"/>
  <c r="Y3335" i="1"/>
  <c r="X3336" i="1"/>
  <c r="Y3336" i="1"/>
  <c r="X3337" i="1"/>
  <c r="Y3337" i="1"/>
  <c r="X3338" i="1"/>
  <c r="Y3338" i="1"/>
  <c r="X3339" i="1"/>
  <c r="Y3339" i="1"/>
  <c r="X3340" i="1"/>
  <c r="Y3340" i="1"/>
  <c r="X3341" i="1"/>
  <c r="Y3341" i="1"/>
  <c r="X3342" i="1"/>
  <c r="Y3342" i="1"/>
  <c r="X3343" i="1"/>
  <c r="Y3343" i="1"/>
  <c r="X3344" i="1"/>
  <c r="Y3344" i="1"/>
  <c r="X3345" i="1"/>
  <c r="Y3345" i="1"/>
  <c r="X3346" i="1"/>
  <c r="Y3346" i="1"/>
  <c r="X3347" i="1"/>
  <c r="Y3347" i="1"/>
  <c r="X3348" i="1"/>
  <c r="Y3348" i="1"/>
  <c r="X3349" i="1"/>
  <c r="Y3349" i="1"/>
  <c r="X3350" i="1"/>
  <c r="Y3350" i="1"/>
  <c r="X3351" i="1"/>
  <c r="Y3351" i="1"/>
  <c r="X3352" i="1"/>
  <c r="Y3352" i="1"/>
  <c r="X3353" i="1"/>
  <c r="Y3353" i="1"/>
  <c r="X3354" i="1"/>
  <c r="Y3354" i="1"/>
  <c r="X3355" i="1"/>
  <c r="Y3355" i="1"/>
  <c r="X3356" i="1"/>
  <c r="Y3356" i="1"/>
  <c r="X3357" i="1"/>
  <c r="Y3357" i="1"/>
  <c r="X3358" i="1"/>
  <c r="Y3358" i="1"/>
  <c r="X3359" i="1"/>
  <c r="Y3359" i="1"/>
  <c r="X3360" i="1"/>
  <c r="Y3360" i="1"/>
  <c r="X3361" i="1"/>
  <c r="Y3361" i="1"/>
  <c r="X3362" i="1"/>
  <c r="Y3362" i="1"/>
  <c r="X3363" i="1"/>
  <c r="Y3363" i="1"/>
  <c r="X3364" i="1"/>
  <c r="Y3364" i="1"/>
  <c r="X3365" i="1"/>
  <c r="Y3365" i="1"/>
  <c r="X3366" i="1"/>
  <c r="Y3366" i="1"/>
  <c r="X3367" i="1"/>
  <c r="Y3367" i="1"/>
  <c r="X3368" i="1"/>
  <c r="Y3368" i="1"/>
  <c r="X3369" i="1"/>
  <c r="Y3369" i="1"/>
  <c r="X3370" i="1"/>
  <c r="Y3370" i="1"/>
  <c r="X3371" i="1"/>
  <c r="Y3371" i="1"/>
  <c r="X3372" i="1"/>
  <c r="Y3372" i="1"/>
  <c r="X3373" i="1"/>
  <c r="Y3373" i="1"/>
  <c r="X3374" i="1"/>
  <c r="Y3374" i="1"/>
  <c r="X3375" i="1"/>
  <c r="Y3375" i="1"/>
  <c r="X3376" i="1"/>
  <c r="Y3376" i="1"/>
  <c r="X3377" i="1"/>
  <c r="Y3377" i="1"/>
  <c r="X3378" i="1"/>
  <c r="Y3378" i="1"/>
  <c r="X3379" i="1"/>
  <c r="Y3379" i="1"/>
  <c r="X3380" i="1"/>
  <c r="Y3380" i="1"/>
  <c r="X3381" i="1"/>
  <c r="Y3381" i="1"/>
  <c r="X3382" i="1"/>
  <c r="Y3382" i="1"/>
  <c r="X3383" i="1"/>
  <c r="Y3383" i="1"/>
  <c r="X3384" i="1"/>
  <c r="Y3384" i="1"/>
  <c r="X3385" i="1"/>
  <c r="Y3385" i="1"/>
  <c r="X3386" i="1"/>
  <c r="Y3386" i="1"/>
  <c r="X3387" i="1"/>
  <c r="Y3387" i="1"/>
  <c r="X3388" i="1"/>
  <c r="Y3388" i="1"/>
  <c r="X3389" i="1"/>
  <c r="Y3389" i="1"/>
  <c r="X3390" i="1"/>
  <c r="Y3390" i="1"/>
  <c r="X3391" i="1"/>
  <c r="Y3391" i="1"/>
  <c r="X3392" i="1"/>
  <c r="Y3392" i="1"/>
  <c r="X3393" i="1"/>
  <c r="Y3393" i="1"/>
  <c r="X3394" i="1"/>
  <c r="Y3394" i="1"/>
  <c r="X3395" i="1"/>
  <c r="Y3395" i="1"/>
  <c r="X3396" i="1"/>
  <c r="Y3396" i="1"/>
  <c r="X3397" i="1"/>
  <c r="Y3397" i="1"/>
  <c r="X3398" i="1"/>
  <c r="Y3398" i="1"/>
  <c r="X3399" i="1"/>
  <c r="Y3399" i="1"/>
  <c r="X3400" i="1"/>
  <c r="Y3400" i="1"/>
  <c r="X3401" i="1"/>
  <c r="Y3401" i="1"/>
  <c r="X3402" i="1"/>
  <c r="Y3402" i="1"/>
  <c r="X3403" i="1"/>
  <c r="Y3403" i="1"/>
  <c r="X3404" i="1"/>
  <c r="Y3404" i="1"/>
  <c r="X3405" i="1"/>
  <c r="Y3405" i="1"/>
  <c r="X3406" i="1"/>
  <c r="Y3406" i="1"/>
  <c r="X3407" i="1"/>
  <c r="Y3407" i="1"/>
  <c r="X3408" i="1"/>
  <c r="Y3408" i="1"/>
  <c r="X3409" i="1"/>
  <c r="Y3409" i="1"/>
  <c r="X3410" i="1"/>
  <c r="Y3410" i="1"/>
  <c r="X3411" i="1"/>
  <c r="Y3411" i="1"/>
  <c r="X3412" i="1"/>
  <c r="Y3412" i="1"/>
  <c r="X3413" i="1"/>
  <c r="Y3413" i="1"/>
  <c r="X3414" i="1"/>
  <c r="Y3414" i="1"/>
  <c r="X3415" i="1"/>
  <c r="Y3415" i="1"/>
  <c r="X3416" i="1"/>
  <c r="Y3416" i="1"/>
  <c r="X3417" i="1"/>
  <c r="Y3417" i="1"/>
  <c r="X3418" i="1"/>
  <c r="Y3418" i="1"/>
  <c r="X3419" i="1"/>
  <c r="Y3419" i="1"/>
  <c r="X3420" i="1"/>
  <c r="Y3420" i="1"/>
  <c r="X3421" i="1"/>
  <c r="Y3421" i="1"/>
  <c r="X3422" i="1"/>
  <c r="Y3422" i="1"/>
  <c r="X3423" i="1"/>
  <c r="Y3423" i="1"/>
  <c r="X3424" i="1"/>
  <c r="Y3424" i="1"/>
  <c r="X3425" i="1"/>
  <c r="Y3425" i="1"/>
  <c r="X3426" i="1"/>
  <c r="Y3426" i="1"/>
  <c r="X3427" i="1"/>
  <c r="Y3427" i="1"/>
  <c r="X3428" i="1"/>
  <c r="Y3428" i="1"/>
  <c r="X3429" i="1"/>
  <c r="Y3429" i="1"/>
  <c r="X3430" i="1"/>
  <c r="Y3430" i="1"/>
  <c r="X3431" i="1"/>
  <c r="Y3431" i="1"/>
  <c r="X3432" i="1"/>
  <c r="Y3432" i="1"/>
  <c r="X3433" i="1"/>
  <c r="Y3433" i="1"/>
  <c r="X3434" i="1"/>
  <c r="Y3434" i="1"/>
  <c r="X3435" i="1"/>
  <c r="Y3435" i="1"/>
  <c r="X3436" i="1"/>
  <c r="Y3436" i="1"/>
  <c r="X3437" i="1"/>
  <c r="Y3437" i="1"/>
  <c r="X3438" i="1"/>
  <c r="Y3438" i="1"/>
  <c r="X3439" i="1"/>
  <c r="Y3439" i="1"/>
  <c r="X3440" i="1"/>
  <c r="Y3440" i="1"/>
  <c r="X3441" i="1"/>
  <c r="Y3441" i="1"/>
  <c r="X3442" i="1"/>
  <c r="Y3442" i="1"/>
  <c r="X3443" i="1"/>
  <c r="Y3443" i="1"/>
  <c r="X3444" i="1"/>
  <c r="Y3444" i="1"/>
  <c r="X3445" i="1"/>
  <c r="Y3445" i="1"/>
  <c r="X3446" i="1"/>
  <c r="Y3446" i="1"/>
  <c r="X3447" i="1"/>
  <c r="Y3447" i="1"/>
  <c r="X3448" i="1"/>
  <c r="Y3448" i="1"/>
  <c r="X3449" i="1"/>
  <c r="Y3449" i="1"/>
  <c r="X3450" i="1"/>
  <c r="Y3450" i="1"/>
  <c r="X3451" i="1"/>
  <c r="Y3451" i="1"/>
  <c r="X3452" i="1"/>
  <c r="Y3452" i="1"/>
  <c r="X3453" i="1"/>
  <c r="Y3453" i="1"/>
  <c r="X3454" i="1"/>
  <c r="Y3454" i="1"/>
  <c r="X3455" i="1"/>
  <c r="Y3455" i="1"/>
  <c r="X3456" i="1"/>
  <c r="Y3456" i="1"/>
  <c r="X3457" i="1"/>
  <c r="Y3457" i="1"/>
  <c r="X3458" i="1"/>
  <c r="Y3458" i="1"/>
  <c r="X3459" i="1"/>
  <c r="Y3459" i="1"/>
  <c r="X3460" i="1"/>
  <c r="Y3460" i="1"/>
  <c r="X3461" i="1"/>
  <c r="Y3461" i="1"/>
  <c r="X3462" i="1"/>
  <c r="Y3462" i="1"/>
  <c r="X3463" i="1"/>
  <c r="Y3463" i="1"/>
  <c r="X3464" i="1"/>
  <c r="Y3464" i="1"/>
  <c r="X3465" i="1"/>
  <c r="Y3465" i="1"/>
  <c r="X3466" i="1"/>
  <c r="Y3466" i="1"/>
  <c r="X3467" i="1"/>
  <c r="Y3467" i="1"/>
  <c r="X3468" i="1"/>
  <c r="Y3468" i="1"/>
  <c r="X3469" i="1"/>
  <c r="Y3469" i="1"/>
  <c r="X3470" i="1"/>
  <c r="Y3470" i="1"/>
  <c r="X3471" i="1"/>
  <c r="Y3471" i="1"/>
  <c r="X3472" i="1"/>
  <c r="Y3472" i="1"/>
  <c r="X3473" i="1"/>
  <c r="Y3473" i="1"/>
  <c r="X3474" i="1"/>
  <c r="Y3474" i="1"/>
  <c r="X3475" i="1"/>
  <c r="Y3475" i="1"/>
  <c r="X3476" i="1"/>
  <c r="Y3476" i="1"/>
  <c r="X3477" i="1"/>
  <c r="Y3477" i="1"/>
  <c r="X3478" i="1"/>
  <c r="Y3478" i="1"/>
  <c r="X3479" i="1"/>
  <c r="Y3479" i="1"/>
  <c r="X3480" i="1"/>
  <c r="Y3480" i="1"/>
  <c r="X3481" i="1"/>
  <c r="Y3481" i="1"/>
  <c r="X3482" i="1"/>
  <c r="Y3482" i="1"/>
  <c r="X3483" i="1"/>
  <c r="Y3483" i="1"/>
  <c r="X3484" i="1"/>
  <c r="Y3484" i="1"/>
  <c r="X3485" i="1"/>
  <c r="Y3485" i="1"/>
  <c r="X3486" i="1"/>
  <c r="Y3486" i="1"/>
  <c r="X3487" i="1"/>
  <c r="Y3487" i="1"/>
  <c r="X3488" i="1"/>
  <c r="Y3488" i="1"/>
  <c r="X3489" i="1"/>
  <c r="Y3489" i="1"/>
  <c r="X3490" i="1"/>
  <c r="Y3490" i="1"/>
  <c r="X3491" i="1"/>
  <c r="Y3491" i="1"/>
  <c r="X3492" i="1"/>
  <c r="Y3492" i="1"/>
  <c r="X3493" i="1"/>
  <c r="Y3493" i="1"/>
  <c r="X3494" i="1"/>
  <c r="Y3494" i="1"/>
  <c r="X3495" i="1"/>
  <c r="Y3495" i="1"/>
  <c r="X3496" i="1"/>
  <c r="Y3496" i="1"/>
  <c r="X3497" i="1"/>
  <c r="Y3497" i="1"/>
  <c r="X3498" i="1"/>
  <c r="Y3498" i="1"/>
  <c r="X3499" i="1"/>
  <c r="Y3499" i="1"/>
  <c r="X3500" i="1"/>
  <c r="Y3500" i="1"/>
  <c r="X3501" i="1"/>
  <c r="Y3501" i="1"/>
  <c r="X3502" i="1"/>
  <c r="Y3502" i="1"/>
  <c r="X3503" i="1"/>
  <c r="Y3503" i="1"/>
  <c r="X3504" i="1"/>
  <c r="Y3504" i="1"/>
  <c r="X3505" i="1"/>
  <c r="Y3505" i="1"/>
  <c r="X3506" i="1"/>
  <c r="Y3506" i="1"/>
  <c r="X3507" i="1"/>
  <c r="Y3507" i="1"/>
  <c r="X3508" i="1"/>
  <c r="Y3508" i="1"/>
  <c r="X3509" i="1"/>
  <c r="Y3509" i="1"/>
  <c r="X3510" i="1"/>
  <c r="Y3510" i="1"/>
  <c r="X3511" i="1"/>
  <c r="Y3511" i="1"/>
  <c r="X3512" i="1"/>
  <c r="Y3512" i="1"/>
  <c r="X3513" i="1"/>
  <c r="Y3513" i="1"/>
  <c r="X3514" i="1"/>
  <c r="Y3514" i="1"/>
  <c r="X3515" i="1"/>
  <c r="Y3515" i="1"/>
  <c r="X3516" i="1"/>
  <c r="Y3516" i="1"/>
  <c r="X3517" i="1"/>
  <c r="Y3517" i="1"/>
  <c r="X3518" i="1"/>
  <c r="Y3518" i="1"/>
  <c r="X3519" i="1"/>
  <c r="Y3519" i="1"/>
  <c r="X3520" i="1"/>
  <c r="Y3520" i="1"/>
  <c r="X3521" i="1"/>
  <c r="Y3521" i="1"/>
  <c r="X3522" i="1"/>
  <c r="Y3522" i="1"/>
  <c r="X3523" i="1"/>
  <c r="Y3523" i="1"/>
  <c r="X3524" i="1"/>
  <c r="Y3524" i="1"/>
  <c r="X3525" i="1"/>
  <c r="Y3525" i="1"/>
  <c r="X3526" i="1"/>
  <c r="Y3526" i="1"/>
  <c r="X3527" i="1"/>
  <c r="Y3527" i="1"/>
  <c r="X3528" i="1"/>
  <c r="Y3528" i="1"/>
  <c r="X3529" i="1"/>
  <c r="Y3529" i="1"/>
  <c r="X3530" i="1"/>
  <c r="Y3530" i="1"/>
  <c r="X3531" i="1"/>
  <c r="Y3531" i="1"/>
  <c r="X3532" i="1"/>
  <c r="Y3532" i="1"/>
  <c r="X3533" i="1"/>
  <c r="Y3533" i="1"/>
  <c r="X3534" i="1"/>
  <c r="Y3534" i="1"/>
  <c r="X3535" i="1"/>
  <c r="Y3535" i="1"/>
  <c r="X3536" i="1"/>
  <c r="Y3536" i="1"/>
  <c r="X3537" i="1"/>
  <c r="Y3537" i="1"/>
  <c r="X3538" i="1"/>
  <c r="Y3538" i="1"/>
  <c r="X3539" i="1"/>
  <c r="Y3539" i="1"/>
  <c r="X3540" i="1"/>
  <c r="Y3540" i="1"/>
  <c r="X3541" i="1"/>
  <c r="Y3541" i="1"/>
  <c r="X3542" i="1"/>
  <c r="Y3542" i="1"/>
  <c r="X3543" i="1"/>
  <c r="Y3543" i="1"/>
  <c r="X3544" i="1"/>
  <c r="Y3544" i="1"/>
  <c r="X3545" i="1"/>
  <c r="Y3545" i="1"/>
  <c r="X3546" i="1"/>
  <c r="Y3546" i="1"/>
  <c r="X3547" i="1"/>
  <c r="Y3547" i="1"/>
  <c r="X3548" i="1"/>
  <c r="Y3548" i="1"/>
  <c r="X3549" i="1"/>
  <c r="Y3549" i="1"/>
  <c r="X3550" i="1"/>
  <c r="Y3550" i="1"/>
  <c r="X3551" i="1"/>
  <c r="Y3551" i="1"/>
  <c r="X3552" i="1"/>
  <c r="Y3552" i="1"/>
  <c r="X3553" i="1"/>
  <c r="Y3553" i="1"/>
  <c r="X3554" i="1"/>
  <c r="Y3554" i="1"/>
  <c r="X3555" i="1"/>
  <c r="Y3555" i="1"/>
  <c r="X3556" i="1"/>
  <c r="Y3556" i="1"/>
  <c r="X3557" i="1"/>
  <c r="Y3557" i="1"/>
  <c r="X3558" i="1"/>
  <c r="Y3558" i="1"/>
  <c r="X3559" i="1"/>
  <c r="Y3559" i="1"/>
  <c r="X3560" i="1"/>
  <c r="Y3560" i="1"/>
  <c r="X3561" i="1"/>
  <c r="Y3561" i="1"/>
  <c r="X3562" i="1"/>
  <c r="Y3562" i="1"/>
  <c r="X3563" i="1"/>
  <c r="Y3563" i="1"/>
  <c r="X3564" i="1"/>
  <c r="Y3564" i="1"/>
  <c r="X3565" i="1"/>
  <c r="Y3565" i="1"/>
  <c r="X3566" i="1"/>
  <c r="Y3566" i="1"/>
  <c r="X3567" i="1"/>
  <c r="Y3567" i="1"/>
  <c r="X3568" i="1"/>
  <c r="Y3568" i="1"/>
  <c r="X3569" i="1"/>
  <c r="Y3569" i="1"/>
  <c r="X3570" i="1"/>
  <c r="Y3570" i="1"/>
  <c r="X3571" i="1"/>
  <c r="Y3571" i="1"/>
  <c r="X3572" i="1"/>
  <c r="Y3572" i="1"/>
  <c r="X3573" i="1"/>
  <c r="Y3573" i="1"/>
  <c r="X3574" i="1"/>
  <c r="Y3574" i="1"/>
  <c r="X3575" i="1"/>
  <c r="Y3575" i="1"/>
  <c r="X3576" i="1"/>
  <c r="Y3576" i="1"/>
  <c r="X3577" i="1"/>
  <c r="Y3577" i="1"/>
  <c r="X3578" i="1"/>
  <c r="Y3578" i="1"/>
  <c r="X3579" i="1"/>
  <c r="Y3579" i="1"/>
  <c r="X3580" i="1"/>
  <c r="Y3580" i="1"/>
  <c r="X3581" i="1"/>
  <c r="Y3581" i="1"/>
  <c r="X3582" i="1"/>
  <c r="Y3582" i="1"/>
  <c r="X3583" i="1"/>
  <c r="Y3583" i="1"/>
  <c r="X3584" i="1"/>
  <c r="Y3584" i="1"/>
  <c r="X3585" i="1"/>
  <c r="Y3585" i="1"/>
  <c r="X3586" i="1"/>
  <c r="Y3586" i="1"/>
  <c r="X3587" i="1"/>
  <c r="Y3587" i="1"/>
  <c r="X3588" i="1"/>
  <c r="Y3588" i="1"/>
  <c r="X3589" i="1"/>
  <c r="Y3589" i="1"/>
  <c r="X3590" i="1"/>
  <c r="Y3590" i="1"/>
  <c r="X3591" i="1"/>
  <c r="Y3591" i="1"/>
  <c r="X3592" i="1"/>
  <c r="Y3592" i="1"/>
  <c r="X3593" i="1"/>
  <c r="Y3593" i="1"/>
  <c r="X3594" i="1"/>
  <c r="Y3594" i="1"/>
  <c r="X3595" i="1"/>
  <c r="Y3595" i="1"/>
  <c r="X3596" i="1"/>
  <c r="Y3596" i="1"/>
  <c r="X3597" i="1"/>
  <c r="Y3597" i="1"/>
  <c r="X3598" i="1"/>
  <c r="Y3598" i="1"/>
  <c r="X3599" i="1"/>
  <c r="Y3599" i="1"/>
  <c r="X3600" i="1"/>
  <c r="Y3600" i="1"/>
  <c r="X3601" i="1"/>
  <c r="Y3601" i="1"/>
  <c r="X3602" i="1"/>
  <c r="Y3602" i="1"/>
  <c r="X3603" i="1"/>
  <c r="Y3603" i="1"/>
  <c r="X3604" i="1"/>
  <c r="Y3604" i="1"/>
  <c r="X3605" i="1"/>
  <c r="Y3605" i="1"/>
  <c r="X3606" i="1"/>
  <c r="Y3606" i="1"/>
  <c r="X3607" i="1"/>
  <c r="Y3607" i="1"/>
  <c r="X3608" i="1"/>
  <c r="Y3608" i="1"/>
  <c r="X3609" i="1"/>
  <c r="Y3609" i="1"/>
  <c r="X3610" i="1"/>
  <c r="Y3610" i="1"/>
  <c r="X3611" i="1"/>
  <c r="Y3611" i="1"/>
  <c r="X3612" i="1"/>
  <c r="Y3612" i="1"/>
  <c r="X3613" i="1"/>
  <c r="Y3613" i="1"/>
  <c r="X3614" i="1"/>
  <c r="Y3614" i="1"/>
  <c r="X3615" i="1"/>
  <c r="Y3615" i="1"/>
  <c r="X3616" i="1"/>
  <c r="Y3616" i="1"/>
  <c r="X3617" i="1"/>
  <c r="Y3617" i="1"/>
  <c r="X3618" i="1"/>
  <c r="Y3618" i="1"/>
  <c r="X3619" i="1"/>
  <c r="Y3619" i="1"/>
  <c r="X3620" i="1"/>
  <c r="Y3620" i="1"/>
  <c r="X3621" i="1"/>
  <c r="Y3621" i="1"/>
  <c r="X3622" i="1"/>
  <c r="Y3622" i="1"/>
  <c r="X3623" i="1"/>
  <c r="Y3623" i="1"/>
  <c r="X3624" i="1"/>
  <c r="Y3624" i="1"/>
  <c r="X3625" i="1"/>
  <c r="Y3625" i="1"/>
  <c r="X3626" i="1"/>
  <c r="Y3626" i="1"/>
  <c r="X3627" i="1"/>
  <c r="Y3627" i="1"/>
  <c r="X3628" i="1"/>
  <c r="Y3628" i="1"/>
  <c r="X3629" i="1"/>
  <c r="Y3629" i="1"/>
  <c r="X3630" i="1"/>
  <c r="Y3630" i="1"/>
  <c r="X3631" i="1"/>
  <c r="Y3631" i="1"/>
  <c r="X3632" i="1"/>
  <c r="Y3632" i="1"/>
  <c r="X3633" i="1"/>
  <c r="Y3633" i="1"/>
  <c r="X3634" i="1"/>
  <c r="Y3634" i="1"/>
  <c r="X3635" i="1"/>
  <c r="Y3635" i="1"/>
  <c r="X3636" i="1"/>
  <c r="Y3636" i="1"/>
  <c r="X3637" i="1"/>
  <c r="Y3637" i="1"/>
  <c r="X3638" i="1"/>
  <c r="Y3638" i="1"/>
  <c r="X3639" i="1"/>
  <c r="Y3639" i="1"/>
  <c r="X3640" i="1"/>
  <c r="Y3640" i="1"/>
  <c r="X3641" i="1"/>
  <c r="Y3641" i="1"/>
  <c r="X3642" i="1"/>
  <c r="Y3642" i="1"/>
  <c r="X3643" i="1"/>
  <c r="Y3643" i="1"/>
  <c r="X3644" i="1"/>
  <c r="Y3644" i="1"/>
  <c r="X3645" i="1"/>
  <c r="Y3645" i="1"/>
  <c r="X3646" i="1"/>
  <c r="Y3646" i="1"/>
  <c r="X3647" i="1"/>
  <c r="Y3647" i="1"/>
  <c r="X3648" i="1"/>
  <c r="Y3648" i="1"/>
  <c r="X3649" i="1"/>
  <c r="Y3649" i="1"/>
  <c r="X3650" i="1"/>
  <c r="Y3650" i="1"/>
  <c r="X3651" i="1"/>
  <c r="Y3651" i="1"/>
  <c r="X3652" i="1"/>
  <c r="Y3652" i="1"/>
  <c r="X3653" i="1"/>
  <c r="Y3653" i="1"/>
  <c r="X3654" i="1"/>
  <c r="Y3654" i="1"/>
  <c r="X3655" i="1"/>
  <c r="Y3655" i="1"/>
  <c r="X3656" i="1"/>
  <c r="Y3656" i="1"/>
  <c r="X3657" i="1"/>
  <c r="Y3657" i="1"/>
  <c r="X3658" i="1"/>
  <c r="Y3658" i="1"/>
  <c r="X3659" i="1"/>
  <c r="Y3659" i="1"/>
  <c r="X3660" i="1"/>
  <c r="Y3660" i="1"/>
  <c r="X3661" i="1"/>
  <c r="Y3661" i="1"/>
  <c r="X3662" i="1"/>
  <c r="Y3662" i="1"/>
  <c r="X3663" i="1"/>
  <c r="Y3663" i="1"/>
  <c r="X3664" i="1"/>
  <c r="Y3664" i="1"/>
  <c r="X3665" i="1"/>
  <c r="Y3665" i="1"/>
  <c r="X3666" i="1"/>
  <c r="Y3666" i="1"/>
  <c r="X3667" i="1"/>
  <c r="Y3667" i="1"/>
  <c r="X3668" i="1"/>
  <c r="Y3668" i="1"/>
  <c r="X3669" i="1"/>
  <c r="Y3669" i="1"/>
  <c r="X3670" i="1"/>
  <c r="Y3670" i="1"/>
  <c r="X3671" i="1"/>
  <c r="Y3671" i="1"/>
  <c r="X3672" i="1"/>
  <c r="Y3672" i="1"/>
  <c r="X3673" i="1"/>
  <c r="Y3673" i="1"/>
  <c r="X3674" i="1"/>
  <c r="Y3674" i="1"/>
  <c r="X3675" i="1"/>
  <c r="Y3675" i="1"/>
  <c r="X3676" i="1"/>
  <c r="Y3676" i="1"/>
  <c r="X3677" i="1"/>
  <c r="Y3677" i="1"/>
  <c r="X3678" i="1"/>
  <c r="Y3678" i="1"/>
  <c r="X3679" i="1"/>
  <c r="Y3679" i="1"/>
  <c r="X3680" i="1"/>
  <c r="Y3680" i="1"/>
  <c r="X3681" i="1"/>
  <c r="Y3681" i="1"/>
  <c r="X3682" i="1"/>
  <c r="Y3682" i="1"/>
  <c r="X3683" i="1"/>
  <c r="Y3683" i="1"/>
  <c r="X3684" i="1"/>
  <c r="Y3684" i="1"/>
  <c r="X3685" i="1"/>
  <c r="Y3685" i="1"/>
  <c r="X3686" i="1"/>
  <c r="Y3686" i="1"/>
  <c r="X3687" i="1"/>
  <c r="Y3687" i="1"/>
  <c r="X3688" i="1"/>
  <c r="Y3688" i="1"/>
  <c r="X3689" i="1"/>
  <c r="Y3689" i="1"/>
  <c r="X3690" i="1"/>
  <c r="Y3690" i="1"/>
  <c r="X3691" i="1"/>
  <c r="Y3691" i="1"/>
  <c r="X3692" i="1"/>
  <c r="Y3692" i="1"/>
  <c r="X3693" i="1"/>
  <c r="Y3693" i="1"/>
  <c r="X3694" i="1"/>
  <c r="Y3694" i="1"/>
  <c r="X3695" i="1"/>
  <c r="Y3695" i="1"/>
  <c r="X3696" i="1"/>
  <c r="Y3696" i="1"/>
  <c r="X3697" i="1"/>
  <c r="Y3697" i="1"/>
  <c r="X3698" i="1"/>
  <c r="Y3698" i="1"/>
  <c r="X3699" i="1"/>
  <c r="Y3699" i="1"/>
  <c r="X3700" i="1"/>
  <c r="Y3700" i="1"/>
  <c r="X3701" i="1"/>
  <c r="Y3701" i="1"/>
  <c r="X3702" i="1"/>
  <c r="Y3702" i="1"/>
  <c r="X3703" i="1"/>
  <c r="Y3703" i="1"/>
  <c r="X3704" i="1"/>
  <c r="Y3704" i="1"/>
  <c r="X3705" i="1"/>
  <c r="Y3705" i="1"/>
  <c r="X3706" i="1"/>
  <c r="Y3706" i="1"/>
  <c r="X3707" i="1"/>
  <c r="Y3707" i="1"/>
  <c r="X3708" i="1"/>
  <c r="Y3708" i="1"/>
  <c r="X3709" i="1"/>
  <c r="Y3709" i="1"/>
  <c r="X3710" i="1"/>
  <c r="Y3710" i="1"/>
  <c r="X3711" i="1"/>
  <c r="Y3711" i="1"/>
  <c r="X3712" i="1"/>
  <c r="Y3712" i="1"/>
  <c r="X3713" i="1"/>
  <c r="Y3713" i="1"/>
  <c r="X3714" i="1"/>
  <c r="Y3714" i="1"/>
  <c r="X3715" i="1"/>
  <c r="Y3715" i="1"/>
  <c r="X3716" i="1"/>
  <c r="Y3716" i="1"/>
  <c r="X3717" i="1"/>
  <c r="Y3717" i="1"/>
  <c r="X3718" i="1"/>
  <c r="Y3718" i="1"/>
  <c r="X3719" i="1"/>
  <c r="Y3719" i="1"/>
  <c r="X3720" i="1"/>
  <c r="Y3720" i="1"/>
  <c r="X3721" i="1"/>
  <c r="Y3721" i="1"/>
  <c r="X3722" i="1"/>
  <c r="Y3722" i="1"/>
  <c r="X3723" i="1"/>
  <c r="Y3723" i="1"/>
  <c r="X3724" i="1"/>
  <c r="Y3724" i="1"/>
  <c r="X3725" i="1"/>
  <c r="Y3725" i="1"/>
  <c r="X3726" i="1"/>
  <c r="Y3726" i="1"/>
  <c r="X3727" i="1"/>
  <c r="Y3727" i="1"/>
  <c r="X3728" i="1"/>
  <c r="Y3728" i="1"/>
  <c r="X3729" i="1"/>
  <c r="Y3729" i="1"/>
  <c r="X3730" i="1"/>
  <c r="Y3730" i="1"/>
  <c r="X3731" i="1"/>
  <c r="Y3731" i="1"/>
  <c r="X3732" i="1"/>
  <c r="Y3732" i="1"/>
  <c r="X3733" i="1"/>
  <c r="Y3733" i="1"/>
  <c r="X3734" i="1"/>
  <c r="Y3734" i="1"/>
  <c r="X3735" i="1"/>
  <c r="Y3735" i="1"/>
  <c r="X3736" i="1"/>
  <c r="Y3736" i="1"/>
  <c r="X3737" i="1"/>
  <c r="Y3737" i="1"/>
  <c r="X3738" i="1"/>
  <c r="Y3738" i="1"/>
  <c r="X3739" i="1"/>
  <c r="Y3739" i="1"/>
  <c r="X3740" i="1"/>
  <c r="Y3740" i="1"/>
  <c r="X3741" i="1"/>
  <c r="Y3741" i="1"/>
  <c r="X3742" i="1"/>
  <c r="Y3742" i="1"/>
  <c r="X3743" i="1"/>
  <c r="Y3743" i="1"/>
  <c r="X3744" i="1"/>
  <c r="Y3744" i="1"/>
  <c r="X3745" i="1"/>
  <c r="Y3745" i="1"/>
  <c r="X3746" i="1"/>
  <c r="Y3746" i="1"/>
  <c r="X3747" i="1"/>
  <c r="Y3747" i="1"/>
  <c r="X3748" i="1"/>
  <c r="Y3748" i="1"/>
  <c r="X3749" i="1"/>
  <c r="Y3749" i="1"/>
  <c r="X3750" i="1"/>
  <c r="Y3750" i="1"/>
  <c r="X3751" i="1"/>
  <c r="Y3751" i="1"/>
  <c r="X3752" i="1"/>
  <c r="Y3752" i="1"/>
  <c r="X3753" i="1"/>
  <c r="Y3753" i="1"/>
  <c r="X3754" i="1"/>
  <c r="Y3754" i="1"/>
  <c r="X3755" i="1"/>
  <c r="Y3755" i="1"/>
  <c r="X3756" i="1"/>
  <c r="Y3756" i="1"/>
  <c r="X3757" i="1"/>
  <c r="Y3757" i="1"/>
  <c r="X3758" i="1"/>
  <c r="Y3758" i="1"/>
  <c r="X3759" i="1"/>
  <c r="Y3759" i="1"/>
  <c r="X3760" i="1"/>
  <c r="Y3760" i="1"/>
  <c r="X3761" i="1"/>
  <c r="Y3761" i="1"/>
  <c r="X3762" i="1"/>
  <c r="Y3762" i="1"/>
  <c r="X3763" i="1"/>
  <c r="Y3763" i="1"/>
  <c r="X3764" i="1"/>
  <c r="Y3764" i="1"/>
  <c r="X3765" i="1"/>
  <c r="Y3765" i="1"/>
  <c r="X3766" i="1"/>
  <c r="Y3766" i="1"/>
  <c r="X3767" i="1"/>
  <c r="Y3767" i="1"/>
  <c r="X3768" i="1"/>
  <c r="Y3768" i="1"/>
  <c r="X3769" i="1"/>
  <c r="Y3769" i="1"/>
  <c r="X3770" i="1"/>
  <c r="Y3770" i="1"/>
  <c r="X3771" i="1"/>
  <c r="Y3771" i="1"/>
  <c r="X3772" i="1"/>
  <c r="Y3772" i="1"/>
  <c r="X3773" i="1"/>
  <c r="Y3773" i="1"/>
  <c r="X3774" i="1"/>
  <c r="Y3774" i="1"/>
  <c r="X3775" i="1"/>
  <c r="Y3775" i="1"/>
  <c r="X3776" i="1"/>
  <c r="Y3776" i="1"/>
  <c r="X3777" i="1"/>
  <c r="Y3777" i="1"/>
  <c r="X3778" i="1"/>
  <c r="Y3778" i="1"/>
  <c r="X3779" i="1"/>
  <c r="Y3779" i="1"/>
  <c r="X3780" i="1"/>
  <c r="Y3780" i="1"/>
  <c r="X3781" i="1"/>
  <c r="Y3781" i="1"/>
  <c r="X3782" i="1"/>
  <c r="Y3782" i="1"/>
  <c r="X3783" i="1"/>
  <c r="Y3783" i="1"/>
  <c r="X3784" i="1"/>
  <c r="Y3784" i="1"/>
  <c r="X3785" i="1"/>
  <c r="Y3785" i="1"/>
  <c r="X3786" i="1"/>
  <c r="Y3786" i="1"/>
  <c r="X3787" i="1"/>
  <c r="Y3787" i="1"/>
  <c r="X3788" i="1"/>
  <c r="Y3788" i="1"/>
  <c r="X3789" i="1"/>
  <c r="Y3789" i="1"/>
  <c r="X3790" i="1"/>
  <c r="Y3790" i="1"/>
  <c r="X3791" i="1"/>
  <c r="Y3791" i="1"/>
  <c r="X3792" i="1"/>
  <c r="Y3792" i="1"/>
  <c r="X3793" i="1"/>
  <c r="Y3793" i="1"/>
  <c r="X3794" i="1"/>
  <c r="Y3794" i="1"/>
  <c r="X3795" i="1"/>
  <c r="Y3795" i="1"/>
  <c r="X3796" i="1"/>
  <c r="Y3796" i="1"/>
  <c r="X3797" i="1"/>
  <c r="Y3797" i="1"/>
  <c r="X3798" i="1"/>
  <c r="Y3798" i="1"/>
  <c r="X3799" i="1"/>
  <c r="Y3799" i="1"/>
  <c r="X3800" i="1"/>
  <c r="Y3800" i="1"/>
  <c r="X3801" i="1"/>
  <c r="Y3801" i="1"/>
  <c r="X3802" i="1"/>
  <c r="Y3802" i="1"/>
  <c r="X3803" i="1"/>
  <c r="Y3803" i="1"/>
  <c r="X3804" i="1"/>
  <c r="Y3804" i="1"/>
  <c r="X3805" i="1"/>
  <c r="Y3805" i="1"/>
  <c r="X3806" i="1"/>
  <c r="Y3806" i="1"/>
  <c r="X3807" i="1"/>
  <c r="Y3807" i="1"/>
  <c r="X3808" i="1"/>
  <c r="Y3808" i="1"/>
  <c r="X3809" i="1"/>
  <c r="Y3809" i="1"/>
  <c r="X3810" i="1"/>
  <c r="Y3810" i="1"/>
  <c r="X3811" i="1"/>
  <c r="Y3811" i="1"/>
  <c r="X3812" i="1"/>
  <c r="Y3812" i="1"/>
  <c r="X3813" i="1"/>
  <c r="Y3813" i="1"/>
  <c r="X3814" i="1"/>
  <c r="Y3814" i="1"/>
  <c r="X3815" i="1"/>
  <c r="Y3815" i="1"/>
  <c r="X3816" i="1"/>
  <c r="Y3816" i="1"/>
  <c r="X3817" i="1"/>
  <c r="Y3817" i="1"/>
  <c r="X3818" i="1"/>
  <c r="Y3818" i="1"/>
  <c r="X3819" i="1"/>
  <c r="Y3819" i="1"/>
  <c r="X3820" i="1"/>
  <c r="Y3820" i="1"/>
  <c r="X3821" i="1"/>
  <c r="Y3821" i="1"/>
  <c r="X3822" i="1"/>
  <c r="Y3822" i="1"/>
  <c r="X3823" i="1"/>
  <c r="Y3823" i="1"/>
  <c r="X3824" i="1"/>
  <c r="Y3824" i="1"/>
  <c r="X3825" i="1"/>
  <c r="Y3825" i="1"/>
  <c r="X3826" i="1"/>
  <c r="Y3826" i="1"/>
  <c r="X3827" i="1"/>
  <c r="Y3827" i="1"/>
  <c r="X3828" i="1"/>
  <c r="Y3828" i="1"/>
  <c r="X3829" i="1"/>
  <c r="Y3829" i="1"/>
  <c r="X3830" i="1"/>
  <c r="Y3830" i="1"/>
  <c r="X3831" i="1"/>
  <c r="Y3831" i="1"/>
  <c r="X3832" i="1"/>
  <c r="Y3832" i="1"/>
  <c r="X3833" i="1"/>
  <c r="Y3833" i="1"/>
  <c r="X3834" i="1"/>
  <c r="Y3834" i="1"/>
  <c r="X3835" i="1"/>
  <c r="Y3835" i="1"/>
  <c r="X3836" i="1"/>
  <c r="Y3836" i="1"/>
  <c r="X3837" i="1"/>
  <c r="Y3837" i="1"/>
  <c r="X3838" i="1"/>
  <c r="Y3838" i="1"/>
  <c r="X3839" i="1"/>
  <c r="Y3839" i="1"/>
  <c r="X3840" i="1"/>
  <c r="Y3840" i="1"/>
  <c r="X3841" i="1"/>
  <c r="Y3841" i="1"/>
  <c r="X3842" i="1"/>
  <c r="Y3842" i="1"/>
  <c r="X3843" i="1"/>
  <c r="Y3843" i="1"/>
  <c r="X3844" i="1"/>
  <c r="Y3844" i="1"/>
  <c r="X3845" i="1"/>
  <c r="Y3845" i="1"/>
  <c r="X3846" i="1"/>
  <c r="Y3846" i="1"/>
  <c r="X3847" i="1"/>
  <c r="Y3847" i="1"/>
  <c r="X3848" i="1"/>
  <c r="Y3848" i="1"/>
  <c r="X3849" i="1"/>
  <c r="Y3849" i="1"/>
  <c r="X3850" i="1"/>
  <c r="Y3850" i="1"/>
  <c r="X3851" i="1"/>
  <c r="Y3851" i="1"/>
  <c r="X3852" i="1"/>
  <c r="Y3852" i="1"/>
  <c r="X3853" i="1"/>
  <c r="Y3853" i="1"/>
  <c r="X3854" i="1"/>
  <c r="Y3854" i="1"/>
  <c r="X3855" i="1"/>
  <c r="Y3855" i="1"/>
  <c r="X3856" i="1"/>
  <c r="Y3856" i="1"/>
  <c r="X3857" i="1"/>
  <c r="Y3857" i="1"/>
  <c r="X3858" i="1"/>
  <c r="Y3858" i="1"/>
  <c r="X3859" i="1"/>
  <c r="Y3859" i="1"/>
  <c r="X3860" i="1"/>
  <c r="Y3860" i="1"/>
  <c r="X3861" i="1"/>
  <c r="Y3861" i="1"/>
  <c r="X3862" i="1"/>
  <c r="Y3862" i="1"/>
  <c r="X3863" i="1"/>
  <c r="Y3863" i="1"/>
  <c r="X3864" i="1"/>
  <c r="Y3864" i="1"/>
  <c r="X3865" i="1"/>
  <c r="Y3865" i="1"/>
  <c r="X3866" i="1"/>
  <c r="Y3866" i="1"/>
  <c r="X3867" i="1"/>
  <c r="Y3867" i="1"/>
  <c r="X3868" i="1"/>
  <c r="Y3868" i="1"/>
  <c r="X3869" i="1"/>
  <c r="Y3869" i="1"/>
  <c r="X3870" i="1"/>
  <c r="Y3870" i="1"/>
  <c r="X3871" i="1"/>
  <c r="Y3871" i="1"/>
  <c r="X3872" i="1"/>
  <c r="Y3872" i="1"/>
  <c r="X3873" i="1"/>
  <c r="Y3873" i="1"/>
  <c r="X3874" i="1"/>
  <c r="Y3874" i="1"/>
  <c r="X3875" i="1"/>
  <c r="Y3875" i="1"/>
  <c r="X3876" i="1"/>
  <c r="Y3876" i="1"/>
  <c r="X3877" i="1"/>
  <c r="Y3877" i="1"/>
  <c r="X3878" i="1"/>
  <c r="Y3878" i="1"/>
  <c r="X3879" i="1"/>
  <c r="Y3879" i="1"/>
  <c r="X3880" i="1"/>
  <c r="Y3880" i="1"/>
  <c r="X3881" i="1"/>
  <c r="Y3881" i="1"/>
  <c r="X3882" i="1"/>
  <c r="Y3882" i="1"/>
  <c r="X3883" i="1"/>
  <c r="Y3883" i="1"/>
  <c r="X3884" i="1"/>
  <c r="Y3884" i="1"/>
  <c r="X3885" i="1"/>
  <c r="Y3885" i="1"/>
  <c r="X3886" i="1"/>
  <c r="Y3886" i="1"/>
  <c r="X3887" i="1"/>
  <c r="Y3887" i="1"/>
  <c r="X3888" i="1"/>
  <c r="Y3888" i="1"/>
  <c r="X3889" i="1"/>
  <c r="Y3889" i="1"/>
  <c r="X3890" i="1"/>
  <c r="Y3890" i="1"/>
  <c r="X3891" i="1"/>
  <c r="Y3891" i="1"/>
  <c r="X3892" i="1"/>
  <c r="Y3892" i="1"/>
  <c r="X3893" i="1"/>
  <c r="Y3893" i="1"/>
  <c r="X3894" i="1"/>
  <c r="Y3894" i="1"/>
  <c r="X3895" i="1"/>
  <c r="Y3895" i="1"/>
  <c r="X3896" i="1"/>
  <c r="Y3896" i="1"/>
  <c r="X3897" i="1"/>
  <c r="Y3897" i="1"/>
  <c r="X3898" i="1"/>
  <c r="Y3898" i="1"/>
  <c r="X3899" i="1"/>
  <c r="Y3899" i="1"/>
  <c r="X3900" i="1"/>
  <c r="Y3900" i="1"/>
  <c r="X3901" i="1"/>
  <c r="Y3901" i="1"/>
  <c r="X3902" i="1"/>
  <c r="Y3902" i="1"/>
  <c r="X3903" i="1"/>
  <c r="Y3903" i="1"/>
  <c r="X3904" i="1"/>
  <c r="Y3904" i="1"/>
  <c r="X3905" i="1"/>
  <c r="Y3905" i="1"/>
  <c r="X3906" i="1"/>
  <c r="Y3906" i="1"/>
  <c r="X3907" i="1"/>
  <c r="Y3907" i="1"/>
  <c r="X3908" i="1"/>
  <c r="Y3908" i="1"/>
  <c r="X3909" i="1"/>
  <c r="Y3909" i="1"/>
  <c r="X3910" i="1"/>
  <c r="Y3910" i="1"/>
  <c r="X3911" i="1"/>
  <c r="Y3911" i="1"/>
  <c r="X3912" i="1"/>
  <c r="Y3912" i="1"/>
  <c r="X3913" i="1"/>
  <c r="Y3913" i="1"/>
  <c r="X3914" i="1"/>
  <c r="Y3914" i="1"/>
  <c r="X3915" i="1"/>
  <c r="Y3915" i="1"/>
  <c r="X3916" i="1"/>
  <c r="Y3916" i="1"/>
  <c r="X3917" i="1"/>
  <c r="Y3917" i="1"/>
  <c r="X3918" i="1"/>
  <c r="Y3918" i="1"/>
  <c r="X3919" i="1"/>
  <c r="Y3919" i="1"/>
  <c r="X3920" i="1"/>
  <c r="Y3920" i="1"/>
  <c r="X3921" i="1"/>
  <c r="Y3921" i="1"/>
  <c r="X3922" i="1"/>
  <c r="Y3922" i="1"/>
  <c r="X3923" i="1"/>
  <c r="Y3923" i="1"/>
  <c r="X3924" i="1"/>
  <c r="Y3924" i="1"/>
  <c r="X3925" i="1"/>
  <c r="Y3925" i="1"/>
  <c r="X3926" i="1"/>
  <c r="Y3926" i="1"/>
  <c r="X3927" i="1"/>
  <c r="Y3927" i="1"/>
  <c r="X3928" i="1"/>
  <c r="Y3928" i="1"/>
  <c r="X3929" i="1"/>
  <c r="Y3929" i="1"/>
  <c r="X3930" i="1"/>
  <c r="Y3930" i="1"/>
  <c r="X3931" i="1"/>
  <c r="Y3931" i="1"/>
  <c r="X3932" i="1"/>
  <c r="Y3932" i="1"/>
  <c r="X3933" i="1"/>
  <c r="Y3933" i="1"/>
  <c r="X3934" i="1"/>
  <c r="Y3934" i="1"/>
  <c r="X3935" i="1"/>
  <c r="Y3935" i="1"/>
  <c r="X3936" i="1"/>
  <c r="Y3936" i="1"/>
  <c r="X3937" i="1"/>
  <c r="Y3937" i="1"/>
  <c r="X3938" i="1"/>
  <c r="Y3938" i="1"/>
  <c r="X3939" i="1"/>
  <c r="Y3939" i="1"/>
  <c r="X3940" i="1"/>
  <c r="Y3940" i="1"/>
  <c r="X3941" i="1"/>
  <c r="Y3941" i="1"/>
  <c r="X3942" i="1"/>
  <c r="Y3942" i="1"/>
  <c r="X3943" i="1"/>
  <c r="Y3943" i="1"/>
  <c r="X3944" i="1"/>
  <c r="Y3944" i="1"/>
  <c r="X3945" i="1"/>
  <c r="Y3945" i="1"/>
  <c r="X3946" i="1"/>
  <c r="Y3946" i="1"/>
  <c r="X3947" i="1"/>
  <c r="Y3947" i="1"/>
  <c r="X3948" i="1"/>
  <c r="Y3948" i="1"/>
  <c r="X3949" i="1"/>
  <c r="Y3949" i="1"/>
  <c r="X3950" i="1"/>
  <c r="Y3950" i="1"/>
  <c r="X3951" i="1"/>
  <c r="Y3951" i="1"/>
  <c r="X3952" i="1"/>
  <c r="Y3952" i="1"/>
  <c r="X3953" i="1"/>
  <c r="Y3953" i="1"/>
  <c r="X3954" i="1"/>
  <c r="Y3954" i="1"/>
  <c r="X3955" i="1"/>
  <c r="Y3955" i="1"/>
  <c r="X3956" i="1"/>
  <c r="Y3956" i="1"/>
  <c r="X3957" i="1"/>
  <c r="Y3957" i="1"/>
  <c r="X3958" i="1"/>
  <c r="Y3958" i="1"/>
  <c r="X3959" i="1"/>
  <c r="Y3959" i="1"/>
  <c r="X3960" i="1"/>
  <c r="Y3960" i="1"/>
  <c r="X3961" i="1"/>
  <c r="Y3961" i="1"/>
  <c r="X3962" i="1"/>
  <c r="Y3962" i="1"/>
  <c r="X3963" i="1"/>
  <c r="Y3963" i="1"/>
  <c r="X3964" i="1"/>
  <c r="Y3964" i="1"/>
  <c r="X3965" i="1"/>
  <c r="Y3965" i="1"/>
  <c r="X3966" i="1"/>
  <c r="Y3966" i="1"/>
  <c r="X3967" i="1"/>
  <c r="Y3967" i="1"/>
  <c r="X3968" i="1"/>
  <c r="Y3968" i="1"/>
  <c r="X3969" i="1"/>
  <c r="Y3969" i="1"/>
  <c r="X3970" i="1"/>
  <c r="Y3970" i="1"/>
  <c r="X3971" i="1"/>
  <c r="Y3971" i="1"/>
  <c r="X3972" i="1"/>
  <c r="Y3972" i="1"/>
  <c r="X3973" i="1"/>
  <c r="Y3973" i="1"/>
  <c r="X3974" i="1"/>
  <c r="Y3974" i="1"/>
  <c r="X3975" i="1"/>
  <c r="Y3975" i="1"/>
  <c r="X3976" i="1"/>
  <c r="Y3976" i="1"/>
  <c r="X3977" i="1"/>
  <c r="Y3977" i="1"/>
  <c r="X3978" i="1"/>
  <c r="Y3978" i="1"/>
  <c r="X3979" i="1"/>
  <c r="Y3979" i="1"/>
  <c r="X3980" i="1"/>
  <c r="Y3980" i="1"/>
  <c r="X3981" i="1"/>
  <c r="Y3981" i="1"/>
  <c r="X3982" i="1"/>
  <c r="Y3982" i="1"/>
  <c r="X3983" i="1"/>
  <c r="Y3983" i="1"/>
  <c r="X3984" i="1"/>
  <c r="Y3984" i="1"/>
  <c r="X3985" i="1"/>
  <c r="Y3985" i="1"/>
  <c r="X3986" i="1"/>
  <c r="Y3986" i="1"/>
  <c r="X3987" i="1"/>
  <c r="Y3987" i="1"/>
  <c r="X3988" i="1"/>
  <c r="Y3988" i="1"/>
  <c r="X3989" i="1"/>
  <c r="Y3989" i="1"/>
  <c r="X3990" i="1"/>
  <c r="Y3990" i="1"/>
  <c r="X3991" i="1"/>
  <c r="Y3991" i="1"/>
  <c r="X3992" i="1"/>
  <c r="Y3992" i="1"/>
  <c r="X3993" i="1"/>
  <c r="Y3993" i="1"/>
  <c r="X3994" i="1"/>
  <c r="Y3994" i="1"/>
  <c r="X3995" i="1"/>
  <c r="Y3995" i="1"/>
  <c r="X3996" i="1"/>
  <c r="Y3996" i="1"/>
  <c r="X3997" i="1"/>
  <c r="Y3997" i="1"/>
  <c r="X3998" i="1"/>
  <c r="Y3998" i="1"/>
  <c r="X3999" i="1"/>
  <c r="Y3999" i="1"/>
  <c r="X4000" i="1"/>
  <c r="Y4000" i="1"/>
  <c r="X4001" i="1"/>
  <c r="Y4001" i="1"/>
  <c r="X4002" i="1"/>
  <c r="Y4002" i="1"/>
  <c r="X4003" i="1"/>
  <c r="Y4003" i="1"/>
  <c r="X4004" i="1"/>
  <c r="Y4004" i="1"/>
  <c r="X4005" i="1"/>
  <c r="Y4005" i="1"/>
  <c r="X4006" i="1"/>
  <c r="Y4006" i="1"/>
  <c r="X4007" i="1"/>
  <c r="Y4007" i="1"/>
  <c r="X4008" i="1"/>
  <c r="Y4008" i="1"/>
  <c r="X4009" i="1"/>
  <c r="Y4009" i="1"/>
  <c r="X4010" i="1"/>
  <c r="Y4010" i="1"/>
  <c r="X4011" i="1"/>
  <c r="Y4011" i="1"/>
  <c r="X4012" i="1"/>
  <c r="Y4012" i="1"/>
  <c r="X4013" i="1"/>
  <c r="Y4013" i="1"/>
  <c r="X4014" i="1"/>
  <c r="Y4014" i="1"/>
  <c r="X4015" i="1"/>
  <c r="Y4015" i="1"/>
  <c r="X4016" i="1"/>
  <c r="Y4016" i="1"/>
  <c r="X4017" i="1"/>
  <c r="Y4017" i="1"/>
  <c r="X4018" i="1"/>
  <c r="Y4018" i="1"/>
  <c r="X4019" i="1"/>
  <c r="Y4019" i="1"/>
  <c r="X4020" i="1"/>
  <c r="Y4020" i="1"/>
  <c r="X4021" i="1"/>
  <c r="Y4021" i="1"/>
  <c r="X4022" i="1"/>
  <c r="Y4022" i="1"/>
  <c r="X4023" i="1"/>
  <c r="Y4023" i="1"/>
  <c r="X4024" i="1"/>
  <c r="Y4024" i="1"/>
  <c r="X4025" i="1"/>
  <c r="Y4025" i="1"/>
  <c r="X4026" i="1"/>
  <c r="Y4026" i="1"/>
  <c r="X4027" i="1"/>
  <c r="Y4027" i="1"/>
  <c r="X4028" i="1"/>
  <c r="Y4028" i="1"/>
  <c r="X4029" i="1"/>
  <c r="Y4029" i="1"/>
  <c r="X4030" i="1"/>
  <c r="Y4030" i="1"/>
  <c r="X4031" i="1"/>
  <c r="Y4031" i="1"/>
  <c r="X4032" i="1"/>
  <c r="Y4032" i="1"/>
  <c r="X4033" i="1"/>
  <c r="Y4033" i="1"/>
  <c r="X4034" i="1"/>
  <c r="Y4034" i="1"/>
  <c r="X4035" i="1"/>
  <c r="Y4035" i="1"/>
  <c r="X4036" i="1"/>
  <c r="Y4036" i="1"/>
  <c r="X4037" i="1"/>
  <c r="Y4037" i="1"/>
  <c r="X4038" i="1"/>
  <c r="Y4038" i="1"/>
  <c r="X4039" i="1"/>
  <c r="Y4039" i="1"/>
  <c r="X4040" i="1"/>
  <c r="Y4040" i="1"/>
  <c r="X4041" i="1"/>
  <c r="Y4041" i="1"/>
  <c r="X4042" i="1"/>
  <c r="Y4042" i="1"/>
  <c r="X4043" i="1"/>
  <c r="Y4043" i="1"/>
  <c r="X4044" i="1"/>
  <c r="Y4044" i="1"/>
  <c r="X4045" i="1"/>
  <c r="Y4045" i="1"/>
  <c r="X4046" i="1"/>
  <c r="Y4046" i="1"/>
  <c r="X4047" i="1"/>
  <c r="Y4047" i="1"/>
  <c r="X4048" i="1"/>
  <c r="Y4048" i="1"/>
  <c r="X4049" i="1"/>
  <c r="Y4049" i="1"/>
  <c r="X4050" i="1"/>
  <c r="Y4050" i="1"/>
  <c r="X4051" i="1"/>
  <c r="Y4051" i="1"/>
  <c r="X4052" i="1"/>
  <c r="Y4052" i="1"/>
  <c r="X4053" i="1"/>
  <c r="Y4053" i="1"/>
  <c r="X4054" i="1"/>
  <c r="Y4054" i="1"/>
  <c r="X4055" i="1"/>
  <c r="Y4055" i="1"/>
  <c r="X4056" i="1"/>
  <c r="Y4056" i="1"/>
  <c r="X4057" i="1"/>
  <c r="Y4057" i="1"/>
  <c r="X4058" i="1"/>
  <c r="Y4058" i="1"/>
  <c r="X4059" i="1"/>
  <c r="Y4059" i="1"/>
  <c r="X4060" i="1"/>
  <c r="Y4060" i="1"/>
  <c r="X4061" i="1"/>
  <c r="Y4061" i="1"/>
  <c r="X4062" i="1"/>
  <c r="Y4062" i="1"/>
  <c r="X4063" i="1"/>
  <c r="Y4063" i="1"/>
  <c r="X4064" i="1"/>
  <c r="Y4064" i="1"/>
  <c r="X4065" i="1"/>
  <c r="Y4065" i="1"/>
  <c r="X4066" i="1"/>
  <c r="Y4066" i="1"/>
  <c r="X4067" i="1"/>
  <c r="Y4067" i="1"/>
  <c r="X4068" i="1"/>
  <c r="Y4068" i="1"/>
  <c r="X4069" i="1"/>
  <c r="Y4069" i="1"/>
  <c r="X4070" i="1"/>
  <c r="Y4070" i="1"/>
  <c r="X4071" i="1"/>
  <c r="Y4071" i="1"/>
  <c r="X4072" i="1"/>
  <c r="Y4072" i="1"/>
  <c r="X4073" i="1"/>
  <c r="Y4073" i="1"/>
  <c r="X4074" i="1"/>
  <c r="Y4074" i="1"/>
  <c r="X4075" i="1"/>
  <c r="Y4075" i="1"/>
  <c r="X4076" i="1"/>
  <c r="Y4076" i="1"/>
  <c r="X4077" i="1"/>
  <c r="Y4077" i="1"/>
  <c r="X4078" i="1"/>
  <c r="Y4078" i="1"/>
  <c r="X4079" i="1"/>
  <c r="Y4079" i="1"/>
  <c r="X4080" i="1"/>
  <c r="Y4080" i="1"/>
  <c r="X4081" i="1"/>
  <c r="Y4081" i="1"/>
  <c r="X4082" i="1"/>
  <c r="Y4082" i="1"/>
  <c r="X4083" i="1"/>
  <c r="Y4083" i="1"/>
  <c r="X4084" i="1"/>
  <c r="Y4084" i="1"/>
  <c r="X4085" i="1"/>
  <c r="Y4085" i="1"/>
  <c r="X4086" i="1"/>
  <c r="Y4086" i="1"/>
  <c r="X4087" i="1"/>
  <c r="Y4087" i="1"/>
  <c r="X4088" i="1"/>
  <c r="Y4088" i="1"/>
  <c r="X4089" i="1"/>
  <c r="Y4089" i="1"/>
  <c r="X4090" i="1"/>
  <c r="Y4090" i="1"/>
  <c r="X4091" i="1"/>
  <c r="Y4091" i="1"/>
  <c r="X4092" i="1"/>
  <c r="Y4092" i="1"/>
  <c r="X4093" i="1"/>
  <c r="Y4093" i="1"/>
  <c r="X4094" i="1"/>
  <c r="Y4094" i="1"/>
  <c r="X4095" i="1"/>
  <c r="Y4095" i="1"/>
  <c r="X4096" i="1"/>
  <c r="Y4096" i="1"/>
  <c r="X4097" i="1"/>
  <c r="Y4097" i="1"/>
  <c r="X4098" i="1"/>
  <c r="Y4098" i="1"/>
  <c r="X4099" i="1"/>
  <c r="Y4099" i="1"/>
  <c r="X4100" i="1"/>
  <c r="Y4100" i="1"/>
  <c r="X4101" i="1"/>
  <c r="Y4101" i="1"/>
  <c r="X4102" i="1"/>
  <c r="Y4102" i="1"/>
  <c r="X4103" i="1"/>
  <c r="Y4103" i="1"/>
  <c r="X4104" i="1"/>
  <c r="Y4104" i="1"/>
  <c r="X4105" i="1"/>
  <c r="Y4105" i="1"/>
  <c r="X4106" i="1"/>
  <c r="Y4106" i="1"/>
  <c r="X4107" i="1"/>
  <c r="Y4107" i="1"/>
  <c r="X4108" i="1"/>
  <c r="Y4108" i="1"/>
  <c r="X4109" i="1"/>
  <c r="Y4109" i="1"/>
  <c r="X4110" i="1"/>
  <c r="Y4110" i="1"/>
  <c r="X4111" i="1"/>
  <c r="Y4111" i="1"/>
  <c r="X4112" i="1"/>
  <c r="Y4112" i="1"/>
  <c r="X4113" i="1"/>
  <c r="Y4113" i="1"/>
  <c r="X4114" i="1"/>
  <c r="Y4114" i="1"/>
  <c r="X4115" i="1"/>
  <c r="Y4115" i="1"/>
  <c r="X4116" i="1"/>
  <c r="Y4116" i="1"/>
  <c r="X4117" i="1"/>
  <c r="Y4117" i="1"/>
  <c r="X4118" i="1"/>
  <c r="Y4118" i="1"/>
  <c r="X4119" i="1"/>
  <c r="Y4119" i="1"/>
  <c r="X4120" i="1"/>
  <c r="Y4120" i="1"/>
  <c r="X4121" i="1"/>
  <c r="Y4121" i="1"/>
  <c r="X4122" i="1"/>
  <c r="Y4122" i="1"/>
  <c r="X4123" i="1"/>
  <c r="Y4123" i="1"/>
  <c r="X4124" i="1"/>
  <c r="Y4124" i="1"/>
  <c r="X4125" i="1"/>
  <c r="Y4125" i="1"/>
  <c r="X4126" i="1"/>
  <c r="Y4126" i="1"/>
  <c r="X4127" i="1"/>
  <c r="Y4127" i="1"/>
  <c r="X4128" i="1"/>
  <c r="Y4128" i="1"/>
  <c r="X4129" i="1"/>
  <c r="Y4129" i="1"/>
  <c r="X4130" i="1"/>
  <c r="Y4130" i="1"/>
  <c r="X4131" i="1"/>
  <c r="Y4131" i="1"/>
  <c r="X4132" i="1"/>
  <c r="Y4132" i="1"/>
  <c r="X4133" i="1"/>
  <c r="Y4133" i="1"/>
  <c r="X4134" i="1"/>
  <c r="Y4134" i="1"/>
  <c r="X4135" i="1"/>
  <c r="Y4135" i="1"/>
  <c r="X4136" i="1"/>
  <c r="Y4136" i="1"/>
  <c r="X4137" i="1"/>
  <c r="Y4137" i="1"/>
  <c r="X4138" i="1"/>
  <c r="Y4138" i="1"/>
  <c r="X4139" i="1"/>
  <c r="Y4139" i="1"/>
  <c r="X4140" i="1"/>
  <c r="Y4140" i="1"/>
  <c r="X4141" i="1"/>
  <c r="Y4141" i="1"/>
  <c r="X4142" i="1"/>
  <c r="Y4142" i="1"/>
  <c r="X4143" i="1"/>
  <c r="Y4143" i="1"/>
  <c r="X4144" i="1"/>
  <c r="Y4144" i="1"/>
  <c r="X4145" i="1"/>
  <c r="Y4145" i="1"/>
  <c r="X4146" i="1"/>
  <c r="Y4146" i="1"/>
  <c r="X4147" i="1"/>
  <c r="Y4147" i="1"/>
  <c r="X4148" i="1"/>
  <c r="Y4148" i="1"/>
  <c r="X4149" i="1"/>
  <c r="Y4149" i="1"/>
  <c r="X4150" i="1"/>
  <c r="Y4150" i="1"/>
  <c r="X4151" i="1"/>
  <c r="Y4151" i="1"/>
  <c r="X4152" i="1"/>
  <c r="Y4152" i="1"/>
  <c r="X4153" i="1"/>
  <c r="Y4153" i="1"/>
  <c r="X4154" i="1"/>
  <c r="Y4154" i="1"/>
  <c r="X4155" i="1"/>
  <c r="Y4155" i="1"/>
  <c r="X4156" i="1"/>
  <c r="Y4156" i="1"/>
  <c r="X4157" i="1"/>
  <c r="Y4157" i="1"/>
  <c r="X4158" i="1"/>
  <c r="Y4158" i="1"/>
  <c r="X4159" i="1"/>
  <c r="Y4159" i="1"/>
  <c r="X4160" i="1"/>
  <c r="Y4160" i="1"/>
  <c r="X4161" i="1"/>
  <c r="Y4161" i="1"/>
  <c r="X4162" i="1"/>
  <c r="Y4162" i="1"/>
  <c r="X4163" i="1"/>
  <c r="Y4163" i="1"/>
  <c r="X4164" i="1"/>
  <c r="Y4164" i="1"/>
  <c r="X4165" i="1"/>
  <c r="Y4165" i="1"/>
  <c r="X4166" i="1"/>
  <c r="Y4166" i="1"/>
  <c r="X4167" i="1"/>
  <c r="Y4167" i="1"/>
  <c r="X4168" i="1"/>
  <c r="Y4168" i="1"/>
  <c r="X4169" i="1"/>
  <c r="Y4169" i="1"/>
  <c r="X4170" i="1"/>
  <c r="Y4170" i="1"/>
  <c r="X4171" i="1"/>
  <c r="Y4171" i="1"/>
  <c r="X4172" i="1"/>
  <c r="Y4172" i="1"/>
  <c r="X4173" i="1"/>
  <c r="Y4173" i="1"/>
  <c r="X4174" i="1"/>
  <c r="Y4174" i="1"/>
  <c r="X4175" i="1"/>
  <c r="Y4175" i="1"/>
  <c r="X4176" i="1"/>
  <c r="Y4176" i="1"/>
  <c r="X4177" i="1"/>
  <c r="Y4177" i="1"/>
  <c r="X4178" i="1"/>
  <c r="Y4178" i="1"/>
  <c r="X4179" i="1"/>
  <c r="Y4179" i="1"/>
  <c r="X4180" i="1"/>
  <c r="Y4180" i="1"/>
  <c r="X4181" i="1"/>
  <c r="Y4181" i="1"/>
  <c r="X4182" i="1"/>
  <c r="Y4182" i="1"/>
  <c r="X4183" i="1"/>
  <c r="Y4183" i="1"/>
  <c r="X4184" i="1"/>
  <c r="Y4184" i="1"/>
  <c r="X4185" i="1"/>
  <c r="Y4185" i="1"/>
  <c r="X4186" i="1"/>
  <c r="Y4186" i="1"/>
  <c r="X4187" i="1"/>
  <c r="Y4187" i="1"/>
  <c r="X4188" i="1"/>
  <c r="Y4188" i="1"/>
  <c r="X4189" i="1"/>
  <c r="Y4189" i="1"/>
  <c r="X4190" i="1"/>
  <c r="Y4190" i="1"/>
  <c r="X4191" i="1"/>
  <c r="Y4191" i="1"/>
  <c r="X4192" i="1"/>
  <c r="Y4192" i="1"/>
  <c r="X4193" i="1"/>
  <c r="Y4193" i="1"/>
  <c r="X4194" i="1"/>
  <c r="Y4194" i="1"/>
  <c r="X4195" i="1"/>
  <c r="Y4195" i="1"/>
  <c r="X4196" i="1"/>
  <c r="Y4196" i="1"/>
  <c r="X4197" i="1"/>
  <c r="Y4197" i="1"/>
  <c r="X4198" i="1"/>
  <c r="Y4198" i="1"/>
  <c r="X4199" i="1"/>
  <c r="Y4199" i="1"/>
  <c r="X4200" i="1"/>
  <c r="Y4200" i="1"/>
  <c r="X4201" i="1"/>
  <c r="Y4201" i="1"/>
  <c r="X4202" i="1"/>
  <c r="Y4202" i="1"/>
  <c r="X4203" i="1"/>
  <c r="Y4203" i="1"/>
  <c r="X4204" i="1"/>
  <c r="Y4204" i="1"/>
  <c r="X4205" i="1"/>
  <c r="Y4205" i="1"/>
  <c r="X4206" i="1"/>
  <c r="Y4206" i="1"/>
  <c r="X4207" i="1"/>
  <c r="Y4207" i="1"/>
  <c r="X4208" i="1"/>
  <c r="Y4208" i="1"/>
  <c r="X4209" i="1"/>
  <c r="Y4209" i="1"/>
  <c r="X4210" i="1"/>
  <c r="Y4210" i="1"/>
  <c r="X4211" i="1"/>
  <c r="Y4211" i="1"/>
  <c r="X4212" i="1"/>
  <c r="Y4212" i="1"/>
  <c r="X4213" i="1"/>
  <c r="Y4213" i="1"/>
  <c r="X4214" i="1"/>
  <c r="Y4214" i="1"/>
  <c r="X4215" i="1"/>
  <c r="Y4215" i="1"/>
  <c r="X4216" i="1"/>
  <c r="Y4216" i="1"/>
  <c r="X4217" i="1"/>
  <c r="Y4217" i="1"/>
  <c r="X4218" i="1"/>
  <c r="Y4218" i="1"/>
  <c r="X4219" i="1"/>
  <c r="Y4219" i="1"/>
  <c r="X4220" i="1"/>
  <c r="Y4220" i="1"/>
  <c r="X4221" i="1"/>
  <c r="Y4221" i="1"/>
  <c r="X4222" i="1"/>
  <c r="Y4222" i="1"/>
  <c r="X4223" i="1"/>
  <c r="Y4223" i="1"/>
  <c r="X4224" i="1"/>
  <c r="Y4224" i="1"/>
  <c r="X4225" i="1"/>
  <c r="Y4225" i="1"/>
  <c r="X4226" i="1"/>
  <c r="Y4226" i="1"/>
  <c r="X4227" i="1"/>
  <c r="Y4227" i="1"/>
  <c r="X4228" i="1"/>
  <c r="Y4228" i="1"/>
  <c r="X4229" i="1"/>
  <c r="Y4229" i="1"/>
  <c r="X4230" i="1"/>
  <c r="Y4230" i="1"/>
  <c r="X4231" i="1"/>
  <c r="Y4231" i="1"/>
  <c r="X4232" i="1"/>
  <c r="Y4232" i="1"/>
  <c r="X4233" i="1"/>
  <c r="Y4233" i="1"/>
  <c r="X4234" i="1"/>
  <c r="Y4234" i="1"/>
  <c r="X4235" i="1"/>
  <c r="Y4235" i="1"/>
  <c r="X4236" i="1"/>
  <c r="Y4236" i="1"/>
  <c r="X4237" i="1"/>
  <c r="Y4237" i="1"/>
  <c r="X4238" i="1"/>
  <c r="Y4238" i="1"/>
  <c r="X4239" i="1"/>
  <c r="Y4239" i="1"/>
  <c r="X4240" i="1"/>
  <c r="Y4240" i="1"/>
  <c r="X4241" i="1"/>
  <c r="Y4241" i="1"/>
  <c r="X4242" i="1"/>
  <c r="Y4242" i="1"/>
  <c r="X4243" i="1"/>
  <c r="Y4243" i="1"/>
  <c r="X4244" i="1"/>
  <c r="Y4244" i="1"/>
  <c r="X4245" i="1"/>
  <c r="Y4245" i="1"/>
  <c r="X4246" i="1"/>
  <c r="Y4246" i="1"/>
  <c r="X4247" i="1"/>
  <c r="Y4247" i="1"/>
  <c r="X4248" i="1"/>
  <c r="Y4248" i="1"/>
  <c r="X4249" i="1"/>
  <c r="Y4249" i="1"/>
  <c r="X4250" i="1"/>
  <c r="Y4250" i="1"/>
  <c r="X4251" i="1"/>
  <c r="Y4251" i="1"/>
  <c r="X4252" i="1"/>
  <c r="Y4252" i="1"/>
  <c r="X4253" i="1"/>
  <c r="Y4253" i="1"/>
  <c r="X4254" i="1"/>
  <c r="Y4254" i="1"/>
  <c r="X4255" i="1"/>
  <c r="Y4255" i="1"/>
  <c r="X4256" i="1"/>
  <c r="Y4256" i="1"/>
  <c r="X4257" i="1"/>
  <c r="Y4257" i="1"/>
  <c r="X4258" i="1"/>
  <c r="Y4258" i="1"/>
  <c r="X4259" i="1"/>
  <c r="Y4259" i="1"/>
  <c r="X4260" i="1"/>
  <c r="Y4260" i="1"/>
  <c r="X4261" i="1"/>
  <c r="Y4261" i="1"/>
  <c r="X4262" i="1"/>
  <c r="Y4262" i="1"/>
  <c r="X4263" i="1"/>
  <c r="Y4263" i="1"/>
  <c r="X4264" i="1"/>
  <c r="Y4264" i="1"/>
  <c r="X4265" i="1"/>
  <c r="Y4265" i="1"/>
  <c r="X4266" i="1"/>
  <c r="Y4266" i="1"/>
  <c r="X4267" i="1"/>
  <c r="Y4267" i="1"/>
  <c r="X4268" i="1"/>
  <c r="Y4268" i="1"/>
  <c r="X4269" i="1"/>
  <c r="Y4269" i="1"/>
  <c r="X4270" i="1"/>
  <c r="Y4270" i="1"/>
  <c r="X4271" i="1"/>
  <c r="Y4271" i="1"/>
  <c r="X4272" i="1"/>
  <c r="Y4272" i="1"/>
  <c r="X4273" i="1"/>
  <c r="Y4273" i="1"/>
  <c r="X4274" i="1"/>
  <c r="Y4274" i="1"/>
  <c r="X4275" i="1"/>
  <c r="Y4275" i="1"/>
  <c r="X4276" i="1"/>
  <c r="Y4276" i="1"/>
  <c r="X4277" i="1"/>
  <c r="Y4277" i="1"/>
  <c r="X4278" i="1"/>
  <c r="Y4278" i="1"/>
  <c r="X4279" i="1"/>
  <c r="Y4279" i="1"/>
  <c r="X4280" i="1"/>
  <c r="Y4280" i="1"/>
  <c r="X4281" i="1"/>
  <c r="Y4281" i="1"/>
  <c r="X4282" i="1"/>
  <c r="Y4282" i="1"/>
  <c r="X4283" i="1"/>
  <c r="Y4283" i="1"/>
  <c r="X4284" i="1"/>
  <c r="Y4284" i="1"/>
  <c r="X4285" i="1"/>
  <c r="Y4285" i="1"/>
  <c r="X4286" i="1"/>
  <c r="Y4286" i="1"/>
  <c r="X4287" i="1"/>
  <c r="Y4287" i="1"/>
  <c r="X4288" i="1"/>
  <c r="Y4288" i="1"/>
  <c r="X4289" i="1"/>
  <c r="Y4289" i="1"/>
  <c r="X4290" i="1"/>
  <c r="Y4290" i="1"/>
  <c r="X4291" i="1"/>
  <c r="Y4291" i="1"/>
  <c r="X4292" i="1"/>
  <c r="Y4292" i="1"/>
  <c r="X4293" i="1"/>
  <c r="Y4293" i="1"/>
  <c r="X4294" i="1"/>
  <c r="Y4294" i="1"/>
  <c r="X4295" i="1"/>
  <c r="Y4295" i="1"/>
  <c r="X4296" i="1"/>
  <c r="Y4296" i="1"/>
  <c r="X4297" i="1"/>
  <c r="Y4297" i="1"/>
  <c r="X4298" i="1"/>
  <c r="Y4298" i="1"/>
  <c r="X4299" i="1"/>
  <c r="Y4299" i="1"/>
  <c r="X4300" i="1"/>
  <c r="Y4300" i="1"/>
  <c r="X4301" i="1"/>
  <c r="Y4301" i="1"/>
  <c r="X4302" i="1"/>
  <c r="Y4302" i="1"/>
  <c r="X4303" i="1"/>
  <c r="Y4303" i="1"/>
  <c r="X4304" i="1"/>
  <c r="Y4304" i="1"/>
  <c r="X4305" i="1"/>
  <c r="Y4305" i="1"/>
  <c r="X4306" i="1"/>
  <c r="Y4306" i="1"/>
  <c r="X4307" i="1"/>
  <c r="Y4307" i="1"/>
  <c r="X4308" i="1"/>
  <c r="Y4308" i="1"/>
  <c r="X4309" i="1"/>
  <c r="Y4309" i="1"/>
  <c r="X4310" i="1"/>
  <c r="Y4310" i="1"/>
  <c r="X4311" i="1"/>
  <c r="Y4311" i="1"/>
  <c r="X4312" i="1"/>
  <c r="Y4312" i="1"/>
  <c r="X4313" i="1"/>
  <c r="Y4313" i="1"/>
  <c r="X4314" i="1"/>
  <c r="Y4314" i="1"/>
  <c r="X4315" i="1"/>
  <c r="Y4315" i="1"/>
  <c r="X4316" i="1"/>
  <c r="Y4316" i="1"/>
  <c r="X4317" i="1"/>
  <c r="Y4317" i="1"/>
  <c r="X4318" i="1"/>
  <c r="Y4318" i="1"/>
  <c r="X4319" i="1"/>
  <c r="Y4319" i="1"/>
  <c r="X4320" i="1"/>
  <c r="Y4320" i="1"/>
  <c r="X4321" i="1"/>
  <c r="Y4321" i="1"/>
  <c r="X4322" i="1"/>
  <c r="Y4322" i="1"/>
  <c r="X4323" i="1"/>
  <c r="Y4323" i="1"/>
  <c r="X4324" i="1"/>
  <c r="Y4324" i="1"/>
  <c r="X4325" i="1"/>
  <c r="Y4325" i="1"/>
  <c r="X4326" i="1"/>
  <c r="Y4326" i="1"/>
  <c r="X4327" i="1"/>
  <c r="Y4327" i="1"/>
  <c r="X4328" i="1"/>
  <c r="Y4328" i="1"/>
  <c r="X4329" i="1"/>
  <c r="Y4329" i="1"/>
  <c r="X4330" i="1"/>
  <c r="Y4330" i="1"/>
  <c r="X4331" i="1"/>
  <c r="Y4331" i="1"/>
  <c r="X4332" i="1"/>
  <c r="Y4332" i="1"/>
  <c r="X4333" i="1"/>
  <c r="Y4333" i="1"/>
  <c r="X4334" i="1"/>
  <c r="Y4334" i="1"/>
  <c r="X4335" i="1"/>
  <c r="Y4335" i="1"/>
  <c r="X4336" i="1"/>
  <c r="Y4336" i="1"/>
  <c r="X4337" i="1"/>
  <c r="Y4337" i="1"/>
  <c r="X4338" i="1"/>
  <c r="Y4338" i="1"/>
  <c r="X4339" i="1"/>
  <c r="Y4339" i="1"/>
  <c r="X4340" i="1"/>
  <c r="Y4340" i="1"/>
  <c r="X4341" i="1"/>
  <c r="Y4341" i="1"/>
  <c r="X4342" i="1"/>
  <c r="Y4342" i="1"/>
  <c r="X4343" i="1"/>
  <c r="Y4343" i="1"/>
  <c r="X4344" i="1"/>
  <c r="Y4344" i="1"/>
  <c r="X4345" i="1"/>
  <c r="Y4345" i="1"/>
  <c r="X4346" i="1"/>
  <c r="Y4346" i="1"/>
  <c r="X4347" i="1"/>
  <c r="Y4347" i="1"/>
  <c r="X4348" i="1"/>
  <c r="Y4348" i="1"/>
  <c r="X4349" i="1"/>
  <c r="Y4349" i="1"/>
  <c r="X4350" i="1"/>
  <c r="Y4350" i="1"/>
  <c r="X4351" i="1"/>
  <c r="Y4351" i="1"/>
  <c r="X4352" i="1"/>
  <c r="Y4352" i="1"/>
  <c r="X4353" i="1"/>
  <c r="Y4353" i="1"/>
  <c r="X4354" i="1"/>
  <c r="Y4354" i="1"/>
  <c r="X4355" i="1"/>
  <c r="Y4355" i="1"/>
  <c r="X4356" i="1"/>
  <c r="Y4356" i="1"/>
  <c r="X4357" i="1"/>
  <c r="Y4357" i="1"/>
  <c r="X4358" i="1"/>
  <c r="Y4358" i="1"/>
  <c r="X4359" i="1"/>
  <c r="Y4359" i="1"/>
  <c r="X4360" i="1"/>
  <c r="Y4360" i="1"/>
  <c r="X4361" i="1"/>
  <c r="Y4361" i="1"/>
  <c r="X4362" i="1"/>
  <c r="Y4362" i="1"/>
  <c r="X4363" i="1"/>
  <c r="Y4363" i="1"/>
  <c r="X4364" i="1"/>
  <c r="Y4364" i="1"/>
  <c r="X4365" i="1"/>
  <c r="Y4365" i="1"/>
  <c r="X4366" i="1"/>
  <c r="Y4366" i="1"/>
  <c r="X4367" i="1"/>
  <c r="Y4367" i="1"/>
  <c r="X4368" i="1"/>
  <c r="Y4368" i="1"/>
  <c r="X4369" i="1"/>
  <c r="Y4369" i="1"/>
  <c r="X4370" i="1"/>
  <c r="Y4370" i="1"/>
  <c r="X4371" i="1"/>
  <c r="Y4371" i="1"/>
  <c r="X4372" i="1"/>
  <c r="Y4372" i="1"/>
  <c r="X4373" i="1"/>
  <c r="Y4373" i="1"/>
  <c r="X4374" i="1"/>
  <c r="Y4374" i="1"/>
  <c r="X4375" i="1"/>
  <c r="Y4375" i="1"/>
  <c r="X4376" i="1"/>
  <c r="Y4376" i="1"/>
  <c r="X4377" i="1"/>
  <c r="Y4377" i="1"/>
  <c r="X4378" i="1"/>
  <c r="Y4378" i="1"/>
  <c r="X4379" i="1"/>
  <c r="Y4379" i="1"/>
  <c r="X4380" i="1"/>
  <c r="Y4380" i="1"/>
  <c r="X4381" i="1"/>
  <c r="Y4381" i="1"/>
  <c r="X4382" i="1"/>
  <c r="Y4382" i="1"/>
  <c r="X4383" i="1"/>
  <c r="Y4383" i="1"/>
  <c r="X4384" i="1"/>
  <c r="Y4384" i="1"/>
  <c r="X4385" i="1"/>
  <c r="Y4385" i="1"/>
  <c r="X4386" i="1"/>
  <c r="Y4386" i="1"/>
  <c r="X4387" i="1"/>
  <c r="Y4387" i="1"/>
  <c r="X4388" i="1"/>
  <c r="Y4388" i="1"/>
  <c r="X4389" i="1"/>
  <c r="Y4389" i="1"/>
  <c r="X4390" i="1"/>
  <c r="Y4390" i="1"/>
  <c r="X4391" i="1"/>
  <c r="Y4391" i="1"/>
  <c r="X4392" i="1"/>
  <c r="Y4392" i="1"/>
  <c r="X4393" i="1"/>
  <c r="Y4393" i="1"/>
  <c r="X4394" i="1"/>
  <c r="Y4394" i="1"/>
  <c r="X4395" i="1"/>
  <c r="Y4395" i="1"/>
  <c r="X4396" i="1"/>
  <c r="Y4396" i="1"/>
  <c r="X4397" i="1"/>
  <c r="Y4397" i="1"/>
  <c r="X4398" i="1"/>
  <c r="Y4398" i="1"/>
  <c r="X4399" i="1"/>
  <c r="Y4399" i="1"/>
  <c r="X4400" i="1"/>
  <c r="Y4400" i="1"/>
  <c r="X4401" i="1"/>
  <c r="Y4401" i="1"/>
  <c r="X4402" i="1"/>
  <c r="Y4402" i="1"/>
  <c r="X4403" i="1"/>
  <c r="Y4403" i="1"/>
  <c r="X4404" i="1"/>
  <c r="Y4404" i="1"/>
  <c r="X4405" i="1"/>
  <c r="Y4405" i="1"/>
  <c r="X4406" i="1"/>
  <c r="Y4406" i="1"/>
  <c r="X4407" i="1"/>
  <c r="Y4407" i="1"/>
  <c r="X4408" i="1"/>
  <c r="Y4408" i="1"/>
  <c r="X4409" i="1"/>
  <c r="Y4409" i="1"/>
  <c r="X4410" i="1"/>
  <c r="Y4410" i="1"/>
  <c r="X4411" i="1"/>
  <c r="Y4411" i="1"/>
  <c r="X4412" i="1"/>
  <c r="Y4412" i="1"/>
  <c r="X4413" i="1"/>
  <c r="Y4413" i="1"/>
  <c r="X4414" i="1"/>
  <c r="Y4414" i="1"/>
  <c r="X4415" i="1"/>
  <c r="Y4415" i="1"/>
  <c r="X4416" i="1"/>
  <c r="Y4416" i="1"/>
  <c r="X4417" i="1"/>
  <c r="Y4417" i="1"/>
  <c r="X4418" i="1"/>
  <c r="Y4418" i="1"/>
  <c r="X4419" i="1"/>
  <c r="Y4419" i="1"/>
  <c r="X4420" i="1"/>
  <c r="Y4420" i="1"/>
  <c r="X4421" i="1"/>
  <c r="Y4421" i="1"/>
  <c r="X4422" i="1"/>
  <c r="Y4422" i="1"/>
  <c r="X4423" i="1"/>
  <c r="Y4423" i="1"/>
  <c r="X4424" i="1"/>
  <c r="Y4424" i="1"/>
  <c r="X4425" i="1"/>
  <c r="Y4425" i="1"/>
  <c r="X4426" i="1"/>
  <c r="Y4426" i="1"/>
  <c r="X4427" i="1"/>
  <c r="Y4427" i="1"/>
  <c r="X4428" i="1"/>
  <c r="Y4428" i="1"/>
  <c r="X4429" i="1"/>
  <c r="Y4429" i="1"/>
  <c r="X4430" i="1"/>
  <c r="Y4430" i="1"/>
  <c r="X4431" i="1"/>
  <c r="Y4431" i="1"/>
  <c r="X4432" i="1"/>
  <c r="Y4432" i="1"/>
  <c r="X4433" i="1"/>
  <c r="Y4433" i="1"/>
  <c r="X4434" i="1"/>
  <c r="Y4434" i="1"/>
  <c r="X4435" i="1"/>
  <c r="Y4435" i="1"/>
  <c r="X4436" i="1"/>
  <c r="Y4436" i="1"/>
  <c r="X4437" i="1"/>
  <c r="Y4437" i="1"/>
  <c r="X4438" i="1"/>
  <c r="Y4438" i="1"/>
  <c r="X4439" i="1"/>
  <c r="Y4439" i="1"/>
  <c r="X4440" i="1"/>
  <c r="Y4440" i="1"/>
  <c r="X4441" i="1"/>
  <c r="Y4441" i="1"/>
  <c r="X4442" i="1"/>
  <c r="Y4442" i="1"/>
  <c r="X4443" i="1"/>
  <c r="Y4443" i="1"/>
  <c r="X4444" i="1"/>
  <c r="Y4444" i="1"/>
  <c r="X4445" i="1"/>
  <c r="Y4445" i="1"/>
  <c r="X4446" i="1"/>
  <c r="Y4446" i="1"/>
  <c r="X4447" i="1"/>
  <c r="Y4447" i="1"/>
  <c r="X4448" i="1"/>
  <c r="Y4448" i="1"/>
  <c r="X4449" i="1"/>
  <c r="Y4449" i="1"/>
  <c r="X4450" i="1"/>
  <c r="Y4450" i="1"/>
  <c r="X4451" i="1"/>
  <c r="Y4451" i="1"/>
  <c r="X4452" i="1"/>
  <c r="Y4452" i="1"/>
  <c r="X4453" i="1"/>
  <c r="Y4453" i="1"/>
  <c r="X4454" i="1"/>
  <c r="Y4454" i="1"/>
  <c r="X4455" i="1"/>
  <c r="Y4455" i="1"/>
  <c r="X4456" i="1"/>
  <c r="Y4456" i="1"/>
  <c r="X4457" i="1"/>
  <c r="Y4457" i="1"/>
  <c r="X4458" i="1"/>
  <c r="Y4458" i="1"/>
  <c r="X4459" i="1"/>
  <c r="Y4459" i="1"/>
  <c r="X4460" i="1"/>
  <c r="Y4460" i="1"/>
  <c r="X4461" i="1"/>
  <c r="Y4461" i="1"/>
  <c r="X4462" i="1"/>
  <c r="Y4462" i="1"/>
  <c r="X4463" i="1"/>
  <c r="Y4463" i="1"/>
  <c r="X4464" i="1"/>
  <c r="Y4464" i="1"/>
  <c r="X4465" i="1"/>
  <c r="Y4465" i="1"/>
  <c r="X4466" i="1"/>
  <c r="Y4466" i="1"/>
  <c r="X4467" i="1"/>
  <c r="Y4467" i="1"/>
  <c r="X4468" i="1"/>
  <c r="Y4468" i="1"/>
  <c r="X4469" i="1"/>
  <c r="Y4469" i="1"/>
  <c r="X4470" i="1"/>
  <c r="Y4470" i="1"/>
  <c r="X4471" i="1"/>
  <c r="Y4471" i="1"/>
  <c r="X4472" i="1"/>
  <c r="Y4472" i="1"/>
  <c r="X4473" i="1"/>
  <c r="Y4473" i="1"/>
  <c r="X4474" i="1"/>
  <c r="Y4474" i="1"/>
  <c r="X4475" i="1"/>
  <c r="Y4475" i="1"/>
  <c r="X4476" i="1"/>
  <c r="Y4476" i="1"/>
  <c r="X4477" i="1"/>
  <c r="Y4477" i="1"/>
  <c r="X4478" i="1"/>
  <c r="Y4478" i="1"/>
  <c r="X4479" i="1"/>
  <c r="Y4479" i="1"/>
  <c r="X4480" i="1"/>
  <c r="Y4480" i="1"/>
  <c r="X4481" i="1"/>
  <c r="Y4481" i="1"/>
  <c r="X4482" i="1"/>
  <c r="Y4482" i="1"/>
  <c r="X4483" i="1"/>
  <c r="Y4483" i="1"/>
  <c r="X4484" i="1"/>
  <c r="Y4484" i="1"/>
  <c r="X4485" i="1"/>
  <c r="Y4485" i="1"/>
  <c r="X4486" i="1"/>
  <c r="Y4486" i="1"/>
  <c r="X4487" i="1"/>
  <c r="Y4487" i="1"/>
  <c r="X4488" i="1"/>
  <c r="Y4488" i="1"/>
  <c r="X4489" i="1"/>
  <c r="Y4489" i="1"/>
  <c r="X4490" i="1"/>
  <c r="Y4490" i="1"/>
  <c r="X4491" i="1"/>
  <c r="Y4491" i="1"/>
  <c r="X4492" i="1"/>
  <c r="Y4492" i="1"/>
  <c r="X4493" i="1"/>
  <c r="Y4493" i="1"/>
  <c r="X4494" i="1"/>
  <c r="Y4494" i="1"/>
  <c r="X4495" i="1"/>
  <c r="Y4495" i="1"/>
  <c r="X4496" i="1"/>
  <c r="Y4496" i="1"/>
  <c r="X4497" i="1"/>
  <c r="Y4497" i="1"/>
  <c r="X4498" i="1"/>
  <c r="Y4498" i="1"/>
  <c r="X4499" i="1"/>
  <c r="Y4499" i="1"/>
  <c r="X4500" i="1"/>
  <c r="Y4500" i="1"/>
  <c r="X4501" i="1"/>
  <c r="Y4501" i="1"/>
  <c r="X4502" i="1"/>
  <c r="Y4502" i="1"/>
  <c r="X4503" i="1"/>
  <c r="Y4503" i="1"/>
  <c r="X4504" i="1"/>
  <c r="Y4504" i="1"/>
  <c r="X4505" i="1"/>
  <c r="Y4505" i="1"/>
  <c r="X4506" i="1"/>
  <c r="Y4506" i="1"/>
  <c r="X4507" i="1"/>
  <c r="Y4507" i="1"/>
  <c r="X4508" i="1"/>
  <c r="Y4508" i="1"/>
  <c r="X4509" i="1"/>
  <c r="Y4509" i="1"/>
  <c r="X4510" i="1"/>
  <c r="Y4510" i="1"/>
  <c r="X4511" i="1"/>
  <c r="Y4511" i="1"/>
  <c r="X4512" i="1"/>
  <c r="Y4512" i="1"/>
  <c r="X4513" i="1"/>
  <c r="Y4513" i="1"/>
  <c r="X4514" i="1"/>
  <c r="Y4514" i="1"/>
  <c r="X4515" i="1"/>
  <c r="Y4515" i="1"/>
  <c r="X4516" i="1"/>
  <c r="Y4516" i="1"/>
  <c r="X4517" i="1"/>
  <c r="Y4517" i="1"/>
  <c r="X4518" i="1"/>
  <c r="Y4518" i="1"/>
  <c r="X4519" i="1"/>
  <c r="Y4519" i="1"/>
  <c r="X4520" i="1"/>
  <c r="Y4520" i="1"/>
  <c r="X4521" i="1"/>
  <c r="Y4521" i="1"/>
  <c r="X4522" i="1"/>
  <c r="Y4522" i="1"/>
  <c r="X4523" i="1"/>
  <c r="Y4523" i="1"/>
  <c r="X4524" i="1"/>
  <c r="Y4524" i="1"/>
  <c r="X4525" i="1"/>
  <c r="Y4525" i="1"/>
  <c r="X4526" i="1"/>
  <c r="Y4526" i="1"/>
  <c r="X4527" i="1"/>
  <c r="Y4527" i="1"/>
  <c r="X4528" i="1"/>
  <c r="Y4528" i="1"/>
  <c r="X4529" i="1"/>
  <c r="Y4529" i="1"/>
  <c r="X4530" i="1"/>
  <c r="Y4530" i="1"/>
  <c r="X4531" i="1"/>
  <c r="Y4531" i="1"/>
  <c r="X4532" i="1"/>
  <c r="Y4532" i="1"/>
  <c r="X4533" i="1"/>
  <c r="Y4533" i="1"/>
  <c r="X4534" i="1"/>
  <c r="Y4534" i="1"/>
  <c r="X4535" i="1"/>
  <c r="Y4535" i="1"/>
  <c r="X4536" i="1"/>
  <c r="Y4536" i="1"/>
  <c r="X4537" i="1"/>
  <c r="Y4537" i="1"/>
  <c r="X4538" i="1"/>
  <c r="Y4538" i="1"/>
  <c r="X4539" i="1"/>
  <c r="Y4539" i="1"/>
  <c r="X4540" i="1"/>
  <c r="Y4540" i="1"/>
  <c r="X4541" i="1"/>
  <c r="Y4541" i="1"/>
  <c r="X4542" i="1"/>
  <c r="Y4542" i="1"/>
  <c r="X4543" i="1"/>
  <c r="Y4543" i="1"/>
  <c r="X4544" i="1"/>
  <c r="Y4544" i="1"/>
  <c r="X4545" i="1"/>
  <c r="Y4545" i="1"/>
  <c r="X4546" i="1"/>
  <c r="Y4546" i="1"/>
  <c r="X4547" i="1"/>
  <c r="Y4547" i="1"/>
  <c r="X4548" i="1"/>
  <c r="Y4548" i="1"/>
  <c r="X4549" i="1"/>
  <c r="Y4549" i="1"/>
  <c r="X4550" i="1"/>
  <c r="Y4550" i="1"/>
  <c r="X4551" i="1"/>
  <c r="Y4551" i="1"/>
  <c r="X4552" i="1"/>
  <c r="Y4552" i="1"/>
  <c r="X4553" i="1"/>
  <c r="Y4553" i="1"/>
  <c r="X4554" i="1"/>
  <c r="Y4554" i="1"/>
  <c r="X4555" i="1"/>
  <c r="Y4555" i="1"/>
  <c r="X4556" i="1"/>
  <c r="Y4556" i="1"/>
  <c r="X4557" i="1"/>
  <c r="Y4557" i="1"/>
  <c r="X4558" i="1"/>
  <c r="Y4558" i="1"/>
  <c r="X4559" i="1"/>
  <c r="Y4559" i="1"/>
  <c r="X4560" i="1"/>
  <c r="Y4560" i="1"/>
  <c r="X4561" i="1"/>
  <c r="Y4561" i="1"/>
  <c r="X4562" i="1"/>
  <c r="Y4562" i="1"/>
  <c r="X4563" i="1"/>
  <c r="Y4563" i="1"/>
  <c r="X4564" i="1"/>
  <c r="Y4564" i="1"/>
  <c r="X4565" i="1"/>
  <c r="Y4565" i="1"/>
  <c r="X4566" i="1"/>
  <c r="Y4566" i="1"/>
  <c r="X4567" i="1"/>
  <c r="Y4567" i="1"/>
  <c r="X4568" i="1"/>
  <c r="Y4568" i="1"/>
  <c r="X4569" i="1"/>
  <c r="Y4569" i="1"/>
  <c r="X4570" i="1"/>
  <c r="Y4570" i="1"/>
  <c r="X4571" i="1"/>
  <c r="Y4571" i="1"/>
  <c r="X4572" i="1"/>
  <c r="Y4572" i="1"/>
  <c r="X4573" i="1"/>
  <c r="Y4573" i="1"/>
  <c r="X4574" i="1"/>
  <c r="Y4574" i="1"/>
  <c r="X4575" i="1"/>
  <c r="Y4575" i="1"/>
  <c r="X4576" i="1"/>
  <c r="Y4576" i="1"/>
  <c r="X4577" i="1"/>
  <c r="Y4577" i="1"/>
  <c r="X4578" i="1"/>
  <c r="Y4578" i="1"/>
  <c r="X4579" i="1"/>
  <c r="Y4579" i="1"/>
  <c r="X4580" i="1"/>
  <c r="Y4580" i="1"/>
  <c r="X4581" i="1"/>
  <c r="Y4581" i="1"/>
  <c r="X4582" i="1"/>
  <c r="Y4582" i="1"/>
  <c r="X4583" i="1"/>
  <c r="Y4583" i="1"/>
  <c r="X4584" i="1"/>
  <c r="Y4584" i="1"/>
  <c r="X4585" i="1"/>
  <c r="Y4585" i="1"/>
  <c r="X4586" i="1"/>
  <c r="Y4586" i="1"/>
  <c r="X4587" i="1"/>
  <c r="Y4587" i="1"/>
  <c r="X4588" i="1"/>
  <c r="Y4588" i="1"/>
  <c r="X4589" i="1"/>
  <c r="Y4589" i="1"/>
  <c r="X4590" i="1"/>
  <c r="Y4590" i="1"/>
  <c r="X4591" i="1"/>
  <c r="Y4591" i="1"/>
  <c r="X4592" i="1"/>
  <c r="Y4592" i="1"/>
  <c r="X4593" i="1"/>
  <c r="Y4593" i="1"/>
  <c r="X4594" i="1"/>
  <c r="Y4594" i="1"/>
  <c r="X4595" i="1"/>
  <c r="Y4595" i="1"/>
  <c r="X4596" i="1"/>
  <c r="Y4596" i="1"/>
  <c r="X4597" i="1"/>
  <c r="Y4597" i="1"/>
  <c r="X4598" i="1"/>
  <c r="Y4598" i="1"/>
  <c r="X4599" i="1"/>
  <c r="Y4599" i="1"/>
  <c r="X4600" i="1"/>
  <c r="Y4600" i="1"/>
  <c r="X4601" i="1"/>
  <c r="Y4601" i="1"/>
  <c r="X4602" i="1"/>
  <c r="Y4602" i="1"/>
  <c r="X4603" i="1"/>
  <c r="Y4603" i="1"/>
  <c r="X4604" i="1"/>
  <c r="Y4604" i="1"/>
  <c r="X4605" i="1"/>
  <c r="Y4605" i="1"/>
  <c r="X4606" i="1"/>
  <c r="Y4606" i="1"/>
  <c r="X4607" i="1"/>
  <c r="Y4607" i="1"/>
  <c r="X4608" i="1"/>
  <c r="Y4608" i="1"/>
  <c r="X4609" i="1"/>
  <c r="Y4609" i="1"/>
  <c r="X4610" i="1"/>
  <c r="Y4610" i="1"/>
  <c r="X4611" i="1"/>
  <c r="Y4611" i="1"/>
  <c r="X4612" i="1"/>
  <c r="Y4612" i="1"/>
  <c r="X4613" i="1"/>
  <c r="Y4613" i="1"/>
  <c r="X4614" i="1"/>
  <c r="Y4614" i="1"/>
  <c r="X4615" i="1"/>
  <c r="Y4615" i="1"/>
  <c r="X4616" i="1"/>
  <c r="Y4616" i="1"/>
  <c r="X4617" i="1"/>
  <c r="Y4617" i="1"/>
  <c r="X4618" i="1"/>
  <c r="Y4618" i="1"/>
  <c r="X4619" i="1"/>
  <c r="Y4619" i="1"/>
  <c r="X4620" i="1"/>
  <c r="Y4620" i="1"/>
  <c r="X4621" i="1"/>
  <c r="Y4621" i="1"/>
  <c r="X4622" i="1"/>
  <c r="Y4622" i="1"/>
  <c r="X4623" i="1"/>
  <c r="Y4623" i="1"/>
  <c r="X4624" i="1"/>
  <c r="Y4624" i="1"/>
  <c r="X4625" i="1"/>
  <c r="Y4625" i="1"/>
  <c r="X4626" i="1"/>
  <c r="Y4626" i="1"/>
  <c r="X4627" i="1"/>
  <c r="Y4627" i="1"/>
  <c r="X4628" i="1"/>
  <c r="Y4628" i="1"/>
  <c r="X4629" i="1"/>
  <c r="Y4629" i="1"/>
  <c r="X4630" i="1"/>
  <c r="Y4630" i="1"/>
  <c r="X4631" i="1"/>
  <c r="Y4631" i="1"/>
  <c r="X4632" i="1"/>
  <c r="Y4632" i="1"/>
  <c r="X4633" i="1"/>
  <c r="Y4633" i="1"/>
  <c r="X4634" i="1"/>
  <c r="Y4634" i="1"/>
  <c r="X4635" i="1"/>
  <c r="Y4635" i="1"/>
  <c r="X4636" i="1"/>
  <c r="Y4636" i="1"/>
  <c r="X4637" i="1"/>
  <c r="Y4637" i="1"/>
  <c r="X4638" i="1"/>
  <c r="Y4638" i="1"/>
  <c r="X4639" i="1"/>
  <c r="Y4639" i="1"/>
  <c r="X4640" i="1"/>
  <c r="Y4640" i="1"/>
  <c r="X4641" i="1"/>
  <c r="Y4641" i="1"/>
  <c r="X4642" i="1"/>
  <c r="Y4642" i="1"/>
  <c r="X4643" i="1"/>
  <c r="Y4643" i="1"/>
  <c r="X4644" i="1"/>
  <c r="Y4644" i="1"/>
  <c r="X4645" i="1"/>
  <c r="Y4645" i="1"/>
  <c r="X4646" i="1"/>
  <c r="Y4646" i="1"/>
  <c r="X4647" i="1"/>
  <c r="Y4647" i="1"/>
  <c r="X4648" i="1"/>
  <c r="Y4648" i="1"/>
  <c r="X4649" i="1"/>
  <c r="Y4649" i="1"/>
  <c r="X4650" i="1"/>
  <c r="Y4650" i="1"/>
  <c r="X4651" i="1"/>
  <c r="Y4651" i="1"/>
  <c r="X4652" i="1"/>
  <c r="Y4652" i="1"/>
  <c r="X4653" i="1"/>
  <c r="Y4653" i="1"/>
  <c r="X4654" i="1"/>
  <c r="Y4654" i="1"/>
  <c r="X4655" i="1"/>
  <c r="Y4655" i="1"/>
  <c r="X4656" i="1"/>
  <c r="Y4656" i="1"/>
  <c r="X4657" i="1"/>
  <c r="Y4657" i="1"/>
  <c r="X4658" i="1"/>
  <c r="Y4658" i="1"/>
  <c r="X4659" i="1"/>
  <c r="Y4659" i="1"/>
  <c r="X4660" i="1"/>
  <c r="Y4660" i="1"/>
  <c r="X4661" i="1"/>
  <c r="Y4661" i="1"/>
  <c r="X4662" i="1"/>
  <c r="Y4662" i="1"/>
  <c r="X4663" i="1"/>
  <c r="Y4663" i="1"/>
  <c r="X4664" i="1"/>
  <c r="Y4664" i="1"/>
  <c r="X4665" i="1"/>
  <c r="Y4665" i="1"/>
  <c r="X4666" i="1"/>
  <c r="Y4666" i="1"/>
  <c r="X4667" i="1"/>
  <c r="Y4667" i="1"/>
  <c r="X4668" i="1"/>
  <c r="Y4668" i="1"/>
  <c r="X4669" i="1"/>
  <c r="Y4669" i="1"/>
  <c r="X4670" i="1"/>
  <c r="Y4670" i="1"/>
  <c r="X4671" i="1"/>
  <c r="Y4671" i="1"/>
  <c r="X4672" i="1"/>
  <c r="Y4672" i="1"/>
  <c r="X4673" i="1"/>
  <c r="Y4673" i="1"/>
  <c r="X4674" i="1"/>
  <c r="Y4674" i="1"/>
  <c r="X4675" i="1"/>
  <c r="Y4675" i="1"/>
  <c r="X4676" i="1"/>
  <c r="Y4676" i="1"/>
  <c r="X4677" i="1"/>
  <c r="Y4677" i="1"/>
  <c r="X4678" i="1"/>
  <c r="Y4678" i="1"/>
  <c r="X4679" i="1"/>
  <c r="Y4679" i="1"/>
  <c r="X4680" i="1"/>
  <c r="Y4680" i="1"/>
  <c r="X4681" i="1"/>
  <c r="Y4681" i="1"/>
  <c r="X4682" i="1"/>
  <c r="Y4682" i="1"/>
  <c r="X4683" i="1"/>
  <c r="Y4683" i="1"/>
  <c r="X4684" i="1"/>
  <c r="Y4684" i="1"/>
  <c r="X4685" i="1"/>
  <c r="Y4685" i="1"/>
  <c r="X4686" i="1"/>
  <c r="Y4686" i="1"/>
  <c r="X4687" i="1"/>
  <c r="Y4687" i="1"/>
  <c r="X4688" i="1"/>
  <c r="Y4688" i="1"/>
  <c r="X4689" i="1"/>
  <c r="Y4689" i="1"/>
  <c r="X4690" i="1"/>
  <c r="Y4690" i="1"/>
  <c r="X4691" i="1"/>
  <c r="Y4691" i="1"/>
  <c r="X4692" i="1"/>
  <c r="Y4692" i="1"/>
  <c r="X4693" i="1"/>
  <c r="Y4693" i="1"/>
  <c r="X4694" i="1"/>
  <c r="Y4694" i="1"/>
  <c r="X4695" i="1"/>
  <c r="Y4695" i="1"/>
  <c r="X4696" i="1"/>
  <c r="Y4696" i="1"/>
  <c r="X4697" i="1"/>
  <c r="Y4697" i="1"/>
  <c r="X4698" i="1"/>
  <c r="Y4698" i="1"/>
  <c r="X4699" i="1"/>
  <c r="Y4699" i="1"/>
  <c r="X4700" i="1"/>
  <c r="Y4700" i="1"/>
  <c r="X4701" i="1"/>
  <c r="Y4701" i="1"/>
  <c r="X4702" i="1"/>
  <c r="Y4702" i="1"/>
  <c r="X4703" i="1"/>
  <c r="Y4703" i="1"/>
  <c r="X4704" i="1"/>
  <c r="Y4704" i="1"/>
  <c r="X4705" i="1"/>
  <c r="Y4705" i="1"/>
  <c r="X4706" i="1"/>
  <c r="Y4706" i="1"/>
  <c r="X4707" i="1"/>
  <c r="Y4707" i="1"/>
  <c r="X4708" i="1"/>
  <c r="Y4708" i="1"/>
  <c r="X4709" i="1"/>
  <c r="Y4709" i="1"/>
  <c r="X4710" i="1"/>
  <c r="Y4710" i="1"/>
  <c r="X4711" i="1"/>
  <c r="Y4711" i="1"/>
  <c r="X4712" i="1"/>
  <c r="Y4712" i="1"/>
  <c r="X4713" i="1"/>
  <c r="Y4713" i="1"/>
  <c r="X4714" i="1"/>
  <c r="Y4714" i="1"/>
  <c r="X4715" i="1"/>
  <c r="Y4715" i="1"/>
  <c r="X4716" i="1"/>
  <c r="Y4716" i="1"/>
  <c r="X4717" i="1"/>
  <c r="Y4717" i="1"/>
  <c r="X4718" i="1"/>
  <c r="Y4718" i="1"/>
  <c r="X4719" i="1"/>
  <c r="Y4719" i="1"/>
  <c r="X4720" i="1"/>
  <c r="Y4720" i="1"/>
  <c r="X4721" i="1"/>
  <c r="Y4721" i="1"/>
  <c r="X4722" i="1"/>
  <c r="Y4722" i="1"/>
  <c r="X4723" i="1"/>
  <c r="Y4723" i="1"/>
  <c r="X4724" i="1"/>
  <c r="Y4724" i="1"/>
  <c r="X4725" i="1"/>
  <c r="Y4725" i="1"/>
  <c r="X4726" i="1"/>
  <c r="Y4726" i="1"/>
  <c r="X4727" i="1"/>
  <c r="Y4727" i="1"/>
  <c r="X4728" i="1"/>
  <c r="Y4728" i="1"/>
  <c r="X4729" i="1"/>
  <c r="Y4729" i="1"/>
  <c r="X4730" i="1"/>
  <c r="Y4730" i="1"/>
  <c r="X4731" i="1"/>
  <c r="Y4731" i="1"/>
  <c r="X4732" i="1"/>
  <c r="Y4732" i="1"/>
  <c r="X4733" i="1"/>
  <c r="Y4733" i="1"/>
  <c r="X4734" i="1"/>
  <c r="Y4734" i="1"/>
  <c r="X4735" i="1"/>
  <c r="Y4735" i="1"/>
  <c r="X4736" i="1"/>
  <c r="Y4736" i="1"/>
  <c r="X4737" i="1"/>
  <c r="Y4737" i="1"/>
  <c r="X4738" i="1"/>
  <c r="Y4738" i="1"/>
  <c r="X4739" i="1"/>
  <c r="Y4739" i="1"/>
  <c r="X4740" i="1"/>
  <c r="Y4740" i="1"/>
  <c r="X4741" i="1"/>
  <c r="Y4741" i="1"/>
  <c r="X4742" i="1"/>
  <c r="Y4742" i="1"/>
  <c r="X4743" i="1"/>
  <c r="Y4743" i="1"/>
  <c r="X4744" i="1"/>
  <c r="Y4744" i="1"/>
  <c r="X4745" i="1"/>
  <c r="Y4745" i="1"/>
  <c r="X4746" i="1"/>
  <c r="Y4746" i="1"/>
  <c r="X4747" i="1"/>
  <c r="Y4747" i="1"/>
  <c r="X4748" i="1"/>
  <c r="Y4748" i="1"/>
  <c r="X4749" i="1"/>
  <c r="Y4749" i="1"/>
  <c r="X4750" i="1"/>
  <c r="Y4750" i="1"/>
  <c r="X4751" i="1"/>
  <c r="Y4751" i="1"/>
  <c r="X4752" i="1"/>
  <c r="Y4752" i="1"/>
  <c r="X4753" i="1"/>
  <c r="Y4753" i="1"/>
  <c r="X4754" i="1"/>
  <c r="Y4754" i="1"/>
  <c r="X4755" i="1"/>
  <c r="Y4755" i="1"/>
  <c r="X4756" i="1"/>
  <c r="Y4756" i="1"/>
  <c r="X4757" i="1"/>
  <c r="Y4757" i="1"/>
  <c r="X4758" i="1"/>
  <c r="Y4758" i="1"/>
  <c r="X4759" i="1"/>
  <c r="Y4759" i="1"/>
  <c r="X4760" i="1"/>
  <c r="Y4760" i="1"/>
  <c r="X4761" i="1"/>
  <c r="Y4761" i="1"/>
  <c r="X4762" i="1"/>
  <c r="Y4762" i="1"/>
  <c r="X4763" i="1"/>
  <c r="Y4763" i="1"/>
  <c r="X4764" i="1"/>
  <c r="Y4764" i="1"/>
  <c r="X4765" i="1"/>
  <c r="Y4765" i="1"/>
  <c r="X4766" i="1"/>
  <c r="Y4766" i="1"/>
  <c r="X4767" i="1"/>
  <c r="Y4767" i="1"/>
  <c r="X4768" i="1"/>
  <c r="Y4768" i="1"/>
  <c r="X4769" i="1"/>
  <c r="Y4769" i="1"/>
  <c r="X4770" i="1"/>
  <c r="Y4770" i="1"/>
  <c r="X4771" i="1"/>
  <c r="Y4771" i="1"/>
  <c r="X4772" i="1"/>
  <c r="Y4772" i="1"/>
  <c r="X4773" i="1"/>
  <c r="Y4773" i="1"/>
  <c r="X4774" i="1"/>
  <c r="Y4774" i="1"/>
  <c r="X4775" i="1"/>
  <c r="Y4775" i="1"/>
  <c r="X4776" i="1"/>
  <c r="Y4776" i="1"/>
  <c r="X4777" i="1"/>
  <c r="Y4777" i="1"/>
  <c r="X4778" i="1"/>
  <c r="Y4778" i="1"/>
  <c r="X4779" i="1"/>
  <c r="Y4779" i="1"/>
  <c r="X4780" i="1"/>
  <c r="Y4780" i="1"/>
  <c r="X4781" i="1"/>
  <c r="Y4781" i="1"/>
  <c r="X4782" i="1"/>
  <c r="Y4782" i="1"/>
  <c r="X4783" i="1"/>
  <c r="Y4783" i="1"/>
  <c r="X4784" i="1"/>
  <c r="Y4784" i="1"/>
  <c r="X4785" i="1"/>
  <c r="Y4785" i="1"/>
  <c r="X4786" i="1"/>
  <c r="Y4786" i="1"/>
  <c r="X4787" i="1"/>
  <c r="Y4787" i="1"/>
  <c r="X4788" i="1"/>
  <c r="Y4788" i="1"/>
  <c r="X4789" i="1"/>
  <c r="Y4789" i="1"/>
  <c r="X4790" i="1"/>
  <c r="Y4790" i="1"/>
  <c r="X4791" i="1"/>
  <c r="Y4791" i="1"/>
  <c r="X4792" i="1"/>
  <c r="Y4792" i="1"/>
  <c r="X4793" i="1"/>
  <c r="Y4793" i="1"/>
  <c r="X4794" i="1"/>
  <c r="Y4794" i="1"/>
  <c r="X4795" i="1"/>
  <c r="Y4795" i="1"/>
  <c r="X4796" i="1"/>
  <c r="Y4796" i="1"/>
  <c r="X4797" i="1"/>
  <c r="Y4797" i="1"/>
  <c r="X4798" i="1"/>
  <c r="Y4798" i="1"/>
  <c r="X4799" i="1"/>
  <c r="Y4799" i="1"/>
  <c r="X4800" i="1"/>
  <c r="Y4800" i="1"/>
  <c r="X4801" i="1"/>
  <c r="Y4801" i="1"/>
  <c r="X4802" i="1"/>
  <c r="Y4802" i="1"/>
  <c r="X4803" i="1"/>
  <c r="Y4803" i="1"/>
  <c r="X4804" i="1"/>
  <c r="Y4804" i="1"/>
  <c r="X4805" i="1"/>
  <c r="Y4805" i="1"/>
  <c r="X4806" i="1"/>
  <c r="Y4806" i="1"/>
  <c r="X4807" i="1"/>
  <c r="Y4807" i="1"/>
  <c r="X4808" i="1"/>
  <c r="Y4808" i="1"/>
  <c r="X4809" i="1"/>
  <c r="Y4809" i="1"/>
  <c r="X4810" i="1"/>
  <c r="Y4810" i="1"/>
  <c r="X4811" i="1"/>
  <c r="Y4811" i="1"/>
  <c r="X4812" i="1"/>
  <c r="Y4812" i="1"/>
  <c r="X4813" i="1"/>
  <c r="Y4813" i="1"/>
  <c r="X4814" i="1"/>
  <c r="Y4814" i="1"/>
  <c r="X4815" i="1"/>
  <c r="Y4815" i="1"/>
  <c r="X4816" i="1"/>
  <c r="Y4816" i="1"/>
  <c r="X4817" i="1"/>
  <c r="Y4817" i="1"/>
  <c r="X4818" i="1"/>
  <c r="Y4818" i="1"/>
  <c r="X4819" i="1"/>
  <c r="Y4819" i="1"/>
  <c r="X4820" i="1"/>
  <c r="Y4820" i="1"/>
  <c r="X4821" i="1"/>
  <c r="Y4821" i="1"/>
  <c r="X4822" i="1"/>
  <c r="Y4822" i="1"/>
  <c r="X4823" i="1"/>
  <c r="Y4823" i="1"/>
  <c r="X4824" i="1"/>
  <c r="Y4824" i="1"/>
  <c r="X4825" i="1"/>
  <c r="Y4825" i="1"/>
  <c r="X4826" i="1"/>
  <c r="Y4826" i="1"/>
  <c r="X4827" i="1"/>
  <c r="Y4827" i="1"/>
  <c r="X4828" i="1"/>
  <c r="Y4828" i="1"/>
  <c r="X4829" i="1"/>
  <c r="Y4829" i="1"/>
  <c r="X4830" i="1"/>
  <c r="Y4830" i="1"/>
  <c r="X4831" i="1"/>
  <c r="Y4831" i="1"/>
  <c r="X4832" i="1"/>
  <c r="Y4832" i="1"/>
  <c r="X4833" i="1"/>
  <c r="Y4833" i="1"/>
  <c r="X4834" i="1"/>
  <c r="Y4834" i="1"/>
  <c r="X4835" i="1"/>
  <c r="Y4835" i="1"/>
  <c r="X4836" i="1"/>
  <c r="Y4836" i="1"/>
  <c r="X4837" i="1"/>
  <c r="Y4837" i="1"/>
  <c r="X4838" i="1"/>
  <c r="Y4838" i="1"/>
  <c r="X4839" i="1"/>
  <c r="Y4839" i="1"/>
  <c r="X4840" i="1"/>
  <c r="Y4840" i="1"/>
  <c r="X4841" i="1"/>
  <c r="Y4841" i="1"/>
  <c r="X4842" i="1"/>
  <c r="Y4842" i="1"/>
  <c r="X4843" i="1"/>
  <c r="Y4843" i="1"/>
  <c r="X4844" i="1"/>
  <c r="Y4844" i="1"/>
  <c r="X4845" i="1"/>
  <c r="Y4845" i="1"/>
  <c r="X4846" i="1"/>
  <c r="Y4846" i="1"/>
  <c r="X4847" i="1"/>
  <c r="Y4847" i="1"/>
  <c r="X4848" i="1"/>
  <c r="Y4848" i="1"/>
  <c r="X4849" i="1"/>
  <c r="Y4849" i="1"/>
  <c r="X4850" i="1"/>
  <c r="Y4850" i="1"/>
  <c r="X4851" i="1"/>
  <c r="Y4851" i="1"/>
  <c r="X4852" i="1"/>
  <c r="Y4852" i="1"/>
  <c r="X4853" i="1"/>
  <c r="Y4853" i="1"/>
  <c r="X4854" i="1"/>
  <c r="Y4854" i="1"/>
  <c r="X4855" i="1"/>
  <c r="Y4855" i="1"/>
  <c r="X4856" i="1"/>
  <c r="Y4856" i="1"/>
  <c r="X4857" i="1"/>
  <c r="Y4857" i="1"/>
  <c r="X4858" i="1"/>
  <c r="Y4858" i="1"/>
  <c r="X4859" i="1"/>
  <c r="Y4859" i="1"/>
  <c r="X4860" i="1"/>
  <c r="Y4860" i="1"/>
  <c r="X4861" i="1"/>
  <c r="Y4861" i="1"/>
  <c r="X4862" i="1"/>
  <c r="Y4862" i="1"/>
  <c r="X4863" i="1"/>
  <c r="Y4863" i="1"/>
  <c r="X4864" i="1"/>
  <c r="Y4864" i="1"/>
  <c r="X4865" i="1"/>
  <c r="Y4865" i="1"/>
  <c r="X4866" i="1"/>
  <c r="Y4866" i="1"/>
  <c r="X4867" i="1"/>
  <c r="Y4867" i="1"/>
  <c r="X4868" i="1"/>
  <c r="Y4868" i="1"/>
  <c r="X4869" i="1"/>
  <c r="Y4869" i="1"/>
  <c r="X4870" i="1"/>
  <c r="Y4870" i="1"/>
  <c r="X4871" i="1"/>
  <c r="Y4871" i="1"/>
  <c r="X4872" i="1"/>
  <c r="Y4872" i="1"/>
  <c r="X4873" i="1"/>
  <c r="Y4873" i="1"/>
  <c r="X4874" i="1"/>
  <c r="Y4874" i="1"/>
  <c r="X4875" i="1"/>
  <c r="Y4875" i="1"/>
  <c r="X4876" i="1"/>
  <c r="Y4876" i="1"/>
  <c r="X4877" i="1"/>
  <c r="Y4877" i="1"/>
  <c r="X4878" i="1"/>
  <c r="Y4878" i="1"/>
  <c r="X4879" i="1"/>
  <c r="Y4879" i="1"/>
  <c r="X4880" i="1"/>
  <c r="Y4880" i="1"/>
  <c r="X4881" i="1"/>
  <c r="Y4881" i="1"/>
  <c r="X4882" i="1"/>
  <c r="Y4882" i="1"/>
  <c r="X4883" i="1"/>
  <c r="Y4883" i="1"/>
  <c r="X4884" i="1"/>
  <c r="Y4884" i="1"/>
  <c r="X4885" i="1"/>
  <c r="Y4885" i="1"/>
  <c r="X4886" i="1"/>
  <c r="Y4886" i="1"/>
  <c r="X4887" i="1"/>
  <c r="Y4887" i="1"/>
  <c r="X4888" i="1"/>
  <c r="Y4888" i="1"/>
  <c r="X4889" i="1"/>
  <c r="Y4889" i="1"/>
  <c r="X4890" i="1"/>
  <c r="Y4890" i="1"/>
  <c r="X4891" i="1"/>
  <c r="Y4891" i="1"/>
  <c r="X4892" i="1"/>
  <c r="Y4892" i="1"/>
  <c r="X4893" i="1"/>
  <c r="Y4893" i="1"/>
  <c r="X4894" i="1"/>
  <c r="Y4894" i="1"/>
  <c r="X4895" i="1"/>
  <c r="Y4895" i="1"/>
  <c r="X4896" i="1"/>
  <c r="Y4896" i="1"/>
  <c r="X4897" i="1"/>
  <c r="Y4897" i="1"/>
  <c r="X4898" i="1"/>
  <c r="Y4898" i="1"/>
  <c r="X4899" i="1"/>
  <c r="Y4899" i="1"/>
  <c r="X4900" i="1"/>
  <c r="Y4900" i="1"/>
  <c r="X4901" i="1"/>
  <c r="Y4901" i="1"/>
  <c r="X4902" i="1"/>
  <c r="Y4902" i="1"/>
  <c r="X4903" i="1"/>
  <c r="Y4903" i="1"/>
  <c r="X4904" i="1"/>
  <c r="Y4904" i="1"/>
  <c r="X4905" i="1"/>
  <c r="Y4905" i="1"/>
  <c r="X4906" i="1"/>
  <c r="Y4906" i="1"/>
  <c r="X4907" i="1"/>
  <c r="Y4907" i="1"/>
  <c r="X4908" i="1"/>
  <c r="Y4908" i="1"/>
  <c r="X4909" i="1"/>
  <c r="Y4909" i="1"/>
  <c r="X4910" i="1"/>
  <c r="Y4910" i="1"/>
  <c r="X4911" i="1"/>
  <c r="Y4911" i="1"/>
  <c r="X4912" i="1"/>
  <c r="Y4912" i="1"/>
  <c r="X4913" i="1"/>
  <c r="Y4913" i="1"/>
  <c r="X4914" i="1"/>
  <c r="Y4914" i="1"/>
  <c r="X4915" i="1"/>
  <c r="Y4915" i="1"/>
  <c r="X4916" i="1"/>
  <c r="Y4916" i="1"/>
  <c r="X4917" i="1"/>
  <c r="Y4917" i="1"/>
  <c r="X4918" i="1"/>
  <c r="Y4918" i="1"/>
  <c r="X4919" i="1"/>
  <c r="Y4919" i="1"/>
  <c r="X4920" i="1"/>
  <c r="Y4920" i="1"/>
  <c r="X4921" i="1"/>
  <c r="Y4921" i="1"/>
  <c r="X4922" i="1"/>
  <c r="Y4922" i="1"/>
  <c r="X4923" i="1"/>
  <c r="Y4923" i="1"/>
  <c r="X4924" i="1"/>
  <c r="Y4924" i="1"/>
  <c r="X4925" i="1"/>
  <c r="Y4925" i="1"/>
  <c r="X4926" i="1"/>
  <c r="Y4926" i="1"/>
  <c r="X4927" i="1"/>
  <c r="Y4927" i="1"/>
  <c r="X4928" i="1"/>
  <c r="Y4928" i="1"/>
  <c r="X4929" i="1"/>
  <c r="Y4929" i="1"/>
  <c r="X4930" i="1"/>
  <c r="Y4930" i="1"/>
  <c r="X4931" i="1"/>
  <c r="Y4931" i="1"/>
  <c r="X4932" i="1"/>
  <c r="Y4932" i="1"/>
  <c r="X4933" i="1"/>
  <c r="Y4933" i="1"/>
  <c r="X4934" i="1"/>
  <c r="Y4934" i="1"/>
  <c r="X4935" i="1"/>
  <c r="Y4935" i="1"/>
  <c r="X4936" i="1"/>
  <c r="Y4936" i="1"/>
  <c r="X4937" i="1"/>
  <c r="Y4937" i="1"/>
  <c r="X4938" i="1"/>
  <c r="Y4938" i="1"/>
  <c r="X4939" i="1"/>
  <c r="Y4939" i="1"/>
  <c r="X4940" i="1"/>
  <c r="Y4940" i="1"/>
  <c r="X4941" i="1"/>
  <c r="Y4941" i="1"/>
  <c r="X4942" i="1"/>
  <c r="Y4942" i="1"/>
  <c r="X4943" i="1"/>
  <c r="Y4943" i="1"/>
  <c r="X4944" i="1"/>
  <c r="Y4944" i="1"/>
  <c r="X4945" i="1"/>
  <c r="Y4945" i="1"/>
  <c r="X4946" i="1"/>
  <c r="Y4946" i="1"/>
  <c r="X4947" i="1"/>
  <c r="Y4947" i="1"/>
  <c r="X4948" i="1"/>
  <c r="Y4948" i="1"/>
  <c r="X4949" i="1"/>
  <c r="Y4949" i="1"/>
  <c r="X4950" i="1"/>
  <c r="Y4950" i="1"/>
  <c r="X4951" i="1"/>
  <c r="Y4951" i="1"/>
  <c r="X4952" i="1"/>
  <c r="Y4952" i="1"/>
  <c r="X4953" i="1"/>
  <c r="Y4953" i="1"/>
  <c r="X4954" i="1"/>
  <c r="Y4954" i="1"/>
  <c r="X4955" i="1"/>
  <c r="Y4955" i="1"/>
  <c r="X4956" i="1"/>
  <c r="Y4956" i="1"/>
  <c r="X4957" i="1"/>
  <c r="Y4957" i="1"/>
  <c r="X4958" i="1"/>
  <c r="Y4958" i="1"/>
  <c r="X4959" i="1"/>
  <c r="Y4959" i="1"/>
  <c r="X4960" i="1"/>
  <c r="Y4960" i="1"/>
  <c r="X4961" i="1"/>
  <c r="Y4961" i="1"/>
  <c r="X4962" i="1"/>
  <c r="Y4962" i="1"/>
  <c r="X4963" i="1"/>
  <c r="Y4963" i="1"/>
  <c r="X4964" i="1"/>
  <c r="Y4964" i="1"/>
  <c r="X4965" i="1"/>
  <c r="Y4965" i="1"/>
  <c r="X4966" i="1"/>
  <c r="Y4966" i="1"/>
  <c r="X4967" i="1"/>
  <c r="Y4967" i="1"/>
  <c r="X4968" i="1"/>
  <c r="Y4968" i="1"/>
  <c r="X4969" i="1"/>
  <c r="Y4969" i="1"/>
  <c r="X4970" i="1"/>
  <c r="Y4970" i="1"/>
  <c r="X4971" i="1"/>
  <c r="Y4971" i="1"/>
  <c r="X4972" i="1"/>
  <c r="Y4972" i="1"/>
  <c r="X4973" i="1"/>
  <c r="Y4973" i="1"/>
  <c r="X4974" i="1"/>
  <c r="Y4974" i="1"/>
  <c r="X4975" i="1"/>
  <c r="Y4975" i="1"/>
  <c r="X4976" i="1"/>
  <c r="Y4976" i="1"/>
  <c r="X4977" i="1"/>
  <c r="Y4977" i="1"/>
  <c r="X4978" i="1"/>
  <c r="Y4978" i="1"/>
  <c r="X4979" i="1"/>
  <c r="Y4979" i="1"/>
  <c r="X4980" i="1"/>
  <c r="Y4980" i="1"/>
  <c r="X4981" i="1"/>
  <c r="Y4981" i="1"/>
  <c r="X4982" i="1"/>
  <c r="Y4982" i="1"/>
  <c r="X4983" i="1"/>
  <c r="Y4983" i="1"/>
  <c r="X4984" i="1"/>
  <c r="Y4984" i="1"/>
  <c r="X4985" i="1"/>
  <c r="Y4985" i="1"/>
  <c r="X4986" i="1"/>
  <c r="Y4986" i="1"/>
  <c r="X4987" i="1"/>
  <c r="Y4987" i="1"/>
  <c r="X4988" i="1"/>
  <c r="Y4988" i="1"/>
  <c r="X4989" i="1"/>
  <c r="Y4989" i="1"/>
  <c r="X4990" i="1"/>
  <c r="Y4990" i="1"/>
  <c r="X4991" i="1"/>
  <c r="Y4991" i="1"/>
  <c r="X4992" i="1"/>
  <c r="Y4992" i="1"/>
  <c r="X4993" i="1"/>
  <c r="Y4993" i="1"/>
  <c r="X4994" i="1"/>
  <c r="Y4994" i="1"/>
  <c r="X4995" i="1"/>
  <c r="Y4995" i="1"/>
  <c r="X4996" i="1"/>
  <c r="Y4996" i="1"/>
  <c r="X4997" i="1"/>
  <c r="Y4997" i="1"/>
  <c r="X4998" i="1"/>
  <c r="Y4998" i="1"/>
  <c r="X4999" i="1"/>
  <c r="Y4999" i="1"/>
  <c r="X5000" i="1"/>
  <c r="Y5000" i="1"/>
  <c r="X5001" i="1"/>
  <c r="Y5001" i="1"/>
  <c r="Y2" i="1"/>
  <c r="X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2" i="1"/>
  <c r="G3" i="2"/>
  <c r="H3" i="2"/>
  <c r="G4" i="2"/>
  <c r="H4" i="2"/>
  <c r="G5" i="2"/>
  <c r="H5" i="2"/>
  <c r="G6" i="2"/>
  <c r="H6" i="2"/>
  <c r="G7" i="2"/>
  <c r="H7" i="2"/>
  <c r="G8" i="2"/>
  <c r="H8" i="2"/>
  <c r="G9" i="2"/>
  <c r="H9" i="2"/>
  <c r="G10" i="2"/>
  <c r="H10" i="2"/>
  <c r="G11" i="2"/>
  <c r="H11" i="2"/>
  <c r="G12" i="2"/>
  <c r="H12" i="2"/>
  <c r="G13" i="2"/>
  <c r="H13" i="2"/>
  <c r="G14" i="2"/>
  <c r="H14" i="2"/>
  <c r="G15" i="2"/>
  <c r="H15" i="2"/>
  <c r="G16" i="2"/>
  <c r="H16" i="2"/>
  <c r="G17" i="2"/>
  <c r="H17" i="2"/>
  <c r="G18" i="2"/>
  <c r="H18" i="2"/>
  <c r="G19" i="2"/>
  <c r="H19" i="2"/>
  <c r="G20" i="2"/>
  <c r="H20" i="2"/>
  <c r="G21" i="2"/>
  <c r="H21" i="2"/>
  <c r="G22" i="2"/>
  <c r="H22" i="2"/>
  <c r="G23" i="2"/>
  <c r="H23" i="2"/>
  <c r="G24" i="2"/>
  <c r="H24" i="2"/>
  <c r="G25" i="2"/>
  <c r="H25" i="2"/>
  <c r="G26" i="2"/>
  <c r="H26" i="2"/>
  <c r="G27" i="2"/>
  <c r="H27" i="2"/>
  <c r="G28" i="2"/>
  <c r="H28" i="2"/>
  <c r="G29" i="2"/>
  <c r="H29" i="2"/>
  <c r="G30" i="2"/>
  <c r="H30" i="2"/>
  <c r="G31" i="2"/>
  <c r="H31" i="2"/>
  <c r="G32" i="2"/>
  <c r="H32" i="2"/>
  <c r="G33" i="2"/>
  <c r="H33" i="2"/>
  <c r="G34" i="2"/>
  <c r="H34" i="2"/>
  <c r="G35" i="2"/>
  <c r="H35" i="2"/>
  <c r="G36" i="2"/>
  <c r="H36" i="2"/>
  <c r="G37" i="2"/>
  <c r="H37" i="2"/>
  <c r="G38" i="2"/>
  <c r="H38" i="2"/>
  <c r="G39" i="2"/>
  <c r="H39" i="2"/>
  <c r="G40" i="2"/>
  <c r="H40" i="2"/>
  <c r="G41" i="2"/>
  <c r="H41" i="2"/>
  <c r="G42" i="2"/>
  <c r="H42" i="2"/>
  <c r="G43" i="2"/>
  <c r="H43" i="2"/>
  <c r="G44" i="2"/>
  <c r="H44" i="2"/>
  <c r="G45" i="2"/>
  <c r="H45" i="2"/>
  <c r="G46" i="2"/>
  <c r="H46" i="2"/>
  <c r="G47" i="2"/>
  <c r="H47" i="2"/>
  <c r="G48" i="2"/>
  <c r="H48" i="2"/>
  <c r="G49" i="2"/>
  <c r="H49" i="2"/>
  <c r="G50" i="2"/>
  <c r="H50" i="2"/>
  <c r="G51" i="2"/>
  <c r="H51" i="2"/>
  <c r="G52" i="2"/>
  <c r="H52" i="2"/>
  <c r="G53" i="2"/>
  <c r="H53" i="2"/>
  <c r="G54" i="2"/>
  <c r="H54" i="2"/>
  <c r="G55" i="2"/>
  <c r="H55" i="2"/>
  <c r="G56" i="2"/>
  <c r="H56" i="2"/>
  <c r="G57" i="2"/>
  <c r="H57" i="2"/>
  <c r="G58" i="2"/>
  <c r="H58" i="2"/>
  <c r="G59" i="2"/>
  <c r="H59" i="2"/>
  <c r="G60" i="2"/>
  <c r="H60" i="2"/>
  <c r="G61" i="2"/>
  <c r="H61" i="2"/>
  <c r="G62" i="2"/>
  <c r="H62" i="2"/>
  <c r="G63" i="2"/>
  <c r="H63" i="2"/>
  <c r="G64" i="2"/>
  <c r="H64" i="2"/>
  <c r="G65" i="2"/>
  <c r="H65" i="2"/>
  <c r="G66" i="2"/>
  <c r="H66" i="2"/>
  <c r="G67" i="2"/>
  <c r="H67" i="2"/>
  <c r="G68" i="2"/>
  <c r="H68" i="2"/>
  <c r="G69" i="2"/>
  <c r="H69" i="2"/>
  <c r="G70" i="2"/>
  <c r="H70" i="2"/>
  <c r="G71" i="2"/>
  <c r="H71" i="2"/>
  <c r="G72" i="2"/>
  <c r="H72" i="2"/>
  <c r="G73" i="2"/>
  <c r="H73" i="2"/>
  <c r="G74" i="2"/>
  <c r="H74" i="2"/>
  <c r="G75" i="2"/>
  <c r="H75" i="2"/>
  <c r="G76" i="2"/>
  <c r="H76" i="2"/>
  <c r="G77" i="2"/>
  <c r="H77" i="2"/>
  <c r="G78" i="2"/>
  <c r="H78" i="2"/>
  <c r="G79" i="2"/>
  <c r="H79" i="2"/>
  <c r="G80" i="2"/>
  <c r="H80" i="2"/>
  <c r="G81" i="2"/>
  <c r="H81" i="2"/>
  <c r="G82" i="2"/>
  <c r="H82" i="2"/>
  <c r="G83" i="2"/>
  <c r="H83" i="2"/>
  <c r="G84" i="2"/>
  <c r="H84" i="2"/>
  <c r="G85" i="2"/>
  <c r="H85" i="2"/>
  <c r="G86" i="2"/>
  <c r="H86" i="2"/>
  <c r="G87" i="2"/>
  <c r="H87" i="2"/>
  <c r="G88" i="2"/>
  <c r="H88" i="2"/>
  <c r="G89" i="2"/>
  <c r="H89" i="2"/>
  <c r="G90" i="2"/>
  <c r="H90" i="2"/>
  <c r="G91" i="2"/>
  <c r="H91" i="2"/>
  <c r="G92" i="2"/>
  <c r="H92" i="2"/>
  <c r="G93" i="2"/>
  <c r="H93" i="2"/>
  <c r="G94" i="2"/>
  <c r="H94" i="2"/>
  <c r="G95" i="2"/>
  <c r="H95" i="2"/>
  <c r="G96" i="2"/>
  <c r="H96" i="2"/>
  <c r="G97" i="2"/>
  <c r="H97" i="2"/>
  <c r="G98" i="2"/>
  <c r="H98" i="2"/>
  <c r="G99" i="2"/>
  <c r="H99" i="2"/>
  <c r="G100" i="2"/>
  <c r="H100" i="2"/>
  <c r="G101" i="2"/>
  <c r="H101" i="2"/>
  <c r="G102" i="2"/>
  <c r="H102" i="2"/>
  <c r="G103" i="2"/>
  <c r="H103" i="2"/>
  <c r="G104" i="2"/>
  <c r="H104" i="2"/>
  <c r="G105" i="2"/>
  <c r="H105" i="2"/>
  <c r="G106" i="2"/>
  <c r="H106" i="2"/>
  <c r="G107" i="2"/>
  <c r="H107" i="2"/>
  <c r="G108" i="2"/>
  <c r="H108" i="2"/>
  <c r="G109" i="2"/>
  <c r="H109" i="2"/>
  <c r="G110" i="2"/>
  <c r="H110" i="2"/>
  <c r="G111" i="2"/>
  <c r="H111" i="2"/>
  <c r="G112" i="2"/>
  <c r="H112" i="2"/>
  <c r="G113" i="2"/>
  <c r="H113" i="2"/>
  <c r="G114" i="2"/>
  <c r="H114" i="2"/>
  <c r="G115" i="2"/>
  <c r="H115" i="2"/>
  <c r="G116" i="2"/>
  <c r="H116" i="2"/>
  <c r="G117" i="2"/>
  <c r="H117" i="2"/>
  <c r="G118" i="2"/>
  <c r="H118" i="2"/>
  <c r="G119" i="2"/>
  <c r="H119" i="2"/>
  <c r="G120" i="2"/>
  <c r="H120" i="2"/>
  <c r="G121" i="2"/>
  <c r="H121" i="2"/>
  <c r="G122" i="2"/>
  <c r="H122" i="2"/>
  <c r="G123" i="2"/>
  <c r="H123" i="2"/>
  <c r="G124" i="2"/>
  <c r="H124" i="2"/>
  <c r="G125" i="2"/>
  <c r="H125" i="2"/>
  <c r="G126" i="2"/>
  <c r="H126" i="2"/>
  <c r="G127" i="2"/>
  <c r="H127" i="2"/>
  <c r="G128" i="2"/>
  <c r="H128" i="2"/>
  <c r="G129" i="2"/>
  <c r="H129" i="2"/>
  <c r="G130" i="2"/>
  <c r="H130" i="2"/>
  <c r="G131" i="2"/>
  <c r="H131" i="2"/>
  <c r="G132" i="2"/>
  <c r="H132" i="2"/>
  <c r="G133" i="2"/>
  <c r="H133" i="2"/>
  <c r="G134" i="2"/>
  <c r="H134" i="2"/>
  <c r="G135" i="2"/>
  <c r="H135" i="2"/>
  <c r="G136" i="2"/>
  <c r="H136" i="2"/>
  <c r="G137" i="2"/>
  <c r="H137" i="2"/>
  <c r="G138" i="2"/>
  <c r="H138" i="2"/>
  <c r="G139" i="2"/>
  <c r="H139" i="2"/>
  <c r="G140" i="2"/>
  <c r="H140" i="2"/>
  <c r="G141" i="2"/>
  <c r="H141" i="2"/>
  <c r="G142" i="2"/>
  <c r="H142" i="2"/>
  <c r="G143" i="2"/>
  <c r="H143" i="2"/>
  <c r="G144" i="2"/>
  <c r="H144" i="2"/>
  <c r="G145" i="2"/>
  <c r="H145" i="2"/>
  <c r="G146" i="2"/>
  <c r="H146" i="2"/>
  <c r="G147" i="2"/>
  <c r="H147" i="2"/>
  <c r="G148" i="2"/>
  <c r="H148" i="2"/>
  <c r="G149" i="2"/>
  <c r="H149" i="2"/>
  <c r="G150" i="2"/>
  <c r="H150" i="2"/>
  <c r="G151" i="2"/>
  <c r="H151" i="2"/>
  <c r="G152" i="2"/>
  <c r="H152" i="2"/>
  <c r="G153" i="2"/>
  <c r="H153" i="2"/>
  <c r="G154" i="2"/>
  <c r="H154" i="2"/>
  <c r="G155" i="2"/>
  <c r="H155" i="2"/>
  <c r="G156" i="2"/>
  <c r="H156" i="2"/>
  <c r="G157" i="2"/>
  <c r="H157" i="2"/>
  <c r="G158" i="2"/>
  <c r="H158" i="2"/>
  <c r="G159" i="2"/>
  <c r="H159" i="2"/>
  <c r="G160" i="2"/>
  <c r="H160" i="2"/>
  <c r="G161" i="2"/>
  <c r="H161" i="2"/>
  <c r="G162" i="2"/>
  <c r="H162" i="2"/>
  <c r="G163" i="2"/>
  <c r="H163" i="2"/>
  <c r="G164" i="2"/>
  <c r="H164" i="2"/>
  <c r="G165" i="2"/>
  <c r="H165" i="2"/>
  <c r="G166" i="2"/>
  <c r="H166" i="2"/>
  <c r="G167" i="2"/>
  <c r="H167" i="2"/>
  <c r="G168" i="2"/>
  <c r="H168" i="2"/>
  <c r="G169" i="2"/>
  <c r="H169" i="2"/>
  <c r="G170" i="2"/>
  <c r="H170" i="2"/>
  <c r="G171" i="2"/>
  <c r="H171" i="2"/>
  <c r="G172" i="2"/>
  <c r="H172" i="2"/>
  <c r="G173" i="2"/>
  <c r="H173" i="2"/>
  <c r="G174" i="2"/>
  <c r="H174" i="2"/>
  <c r="G175" i="2"/>
  <c r="H175" i="2"/>
  <c r="G176" i="2"/>
  <c r="H176" i="2"/>
  <c r="G177" i="2"/>
  <c r="H177" i="2"/>
  <c r="G178" i="2"/>
  <c r="H178" i="2"/>
  <c r="G179" i="2"/>
  <c r="H179" i="2"/>
  <c r="G180" i="2"/>
  <c r="H180" i="2"/>
  <c r="G181" i="2"/>
  <c r="H181" i="2"/>
  <c r="G182" i="2"/>
  <c r="H182" i="2"/>
  <c r="G183" i="2"/>
  <c r="H183" i="2"/>
  <c r="G184" i="2"/>
  <c r="H184" i="2"/>
  <c r="G185" i="2"/>
  <c r="H185" i="2"/>
  <c r="G186" i="2"/>
  <c r="H186" i="2"/>
  <c r="G187" i="2"/>
  <c r="H187" i="2"/>
  <c r="G188" i="2"/>
  <c r="H188" i="2"/>
  <c r="G189" i="2"/>
  <c r="H189" i="2"/>
  <c r="G190" i="2"/>
  <c r="H190" i="2"/>
  <c r="G191" i="2"/>
  <c r="H191" i="2"/>
  <c r="G192" i="2"/>
  <c r="H192" i="2"/>
  <c r="G193" i="2"/>
  <c r="H193" i="2"/>
  <c r="G194" i="2"/>
  <c r="H194" i="2"/>
  <c r="G195" i="2"/>
  <c r="H195" i="2"/>
  <c r="G196" i="2"/>
  <c r="H196" i="2"/>
  <c r="G197" i="2"/>
  <c r="H197" i="2"/>
  <c r="G198" i="2"/>
  <c r="H198" i="2"/>
  <c r="G199" i="2"/>
  <c r="H199" i="2"/>
  <c r="G200" i="2"/>
  <c r="H200" i="2"/>
  <c r="G201" i="2"/>
  <c r="H201" i="2"/>
  <c r="G202" i="2"/>
  <c r="H202" i="2"/>
  <c r="G203" i="2"/>
  <c r="H203" i="2"/>
  <c r="G204" i="2"/>
  <c r="H204" i="2"/>
  <c r="G205" i="2"/>
  <c r="H205" i="2"/>
  <c r="G206" i="2"/>
  <c r="H206" i="2"/>
  <c r="G207" i="2"/>
  <c r="H207" i="2"/>
  <c r="G208" i="2"/>
  <c r="H208" i="2"/>
  <c r="G209" i="2"/>
  <c r="H209" i="2"/>
  <c r="G210" i="2"/>
  <c r="H210" i="2"/>
  <c r="G211" i="2"/>
  <c r="H211" i="2"/>
  <c r="G212" i="2"/>
  <c r="H212" i="2"/>
  <c r="G213" i="2"/>
  <c r="H213" i="2"/>
  <c r="G214" i="2"/>
  <c r="H214" i="2"/>
  <c r="G215" i="2"/>
  <c r="H215" i="2"/>
  <c r="G216" i="2"/>
  <c r="H216" i="2"/>
  <c r="G217" i="2"/>
  <c r="H217" i="2"/>
  <c r="G218" i="2"/>
  <c r="H218" i="2"/>
  <c r="G219" i="2"/>
  <c r="H219" i="2"/>
  <c r="G220" i="2"/>
  <c r="H220" i="2"/>
  <c r="G221" i="2"/>
  <c r="H221" i="2"/>
  <c r="G222" i="2"/>
  <c r="H222" i="2"/>
  <c r="G223" i="2"/>
  <c r="H223" i="2"/>
  <c r="G224" i="2"/>
  <c r="H224" i="2"/>
  <c r="G225" i="2"/>
  <c r="H225" i="2"/>
  <c r="G226" i="2"/>
  <c r="H226" i="2"/>
  <c r="G227" i="2"/>
  <c r="H227" i="2"/>
  <c r="G228" i="2"/>
  <c r="H228" i="2"/>
  <c r="G229" i="2"/>
  <c r="H229" i="2"/>
  <c r="G230" i="2"/>
  <c r="H230" i="2"/>
  <c r="G231" i="2"/>
  <c r="H231" i="2"/>
  <c r="G232" i="2"/>
  <c r="H232" i="2"/>
  <c r="G233" i="2"/>
  <c r="H233" i="2"/>
  <c r="G234" i="2"/>
  <c r="H234" i="2"/>
  <c r="G235" i="2"/>
  <c r="H235" i="2"/>
  <c r="G236" i="2"/>
  <c r="H236" i="2"/>
  <c r="G237" i="2"/>
  <c r="H237" i="2"/>
  <c r="G238" i="2"/>
  <c r="H238" i="2"/>
  <c r="G239" i="2"/>
  <c r="H239" i="2"/>
  <c r="G240" i="2"/>
  <c r="H240" i="2"/>
  <c r="G241" i="2"/>
  <c r="H241" i="2"/>
  <c r="G242" i="2"/>
  <c r="H242" i="2"/>
  <c r="G243" i="2"/>
  <c r="H243" i="2"/>
  <c r="G244" i="2"/>
  <c r="H244" i="2"/>
  <c r="G245" i="2"/>
  <c r="H245" i="2"/>
  <c r="G246" i="2"/>
  <c r="H246" i="2"/>
  <c r="G247" i="2"/>
  <c r="H247" i="2"/>
  <c r="G248" i="2"/>
  <c r="H248" i="2"/>
  <c r="G249" i="2"/>
  <c r="H249" i="2"/>
  <c r="G250" i="2"/>
  <c r="H250" i="2"/>
  <c r="G251" i="2"/>
  <c r="H251" i="2"/>
  <c r="G252" i="2"/>
  <c r="H252" i="2"/>
  <c r="G253" i="2"/>
  <c r="H253" i="2"/>
  <c r="G254" i="2"/>
  <c r="H254" i="2"/>
  <c r="G255" i="2"/>
  <c r="H255" i="2"/>
  <c r="G256" i="2"/>
  <c r="H256" i="2"/>
  <c r="G257" i="2"/>
  <c r="H257" i="2"/>
  <c r="G258" i="2"/>
  <c r="H258" i="2"/>
  <c r="G259" i="2"/>
  <c r="H259" i="2"/>
  <c r="G260" i="2"/>
  <c r="H260" i="2"/>
  <c r="G261" i="2"/>
  <c r="H261" i="2"/>
  <c r="G262" i="2"/>
  <c r="H262" i="2"/>
  <c r="G263" i="2"/>
  <c r="H263" i="2"/>
  <c r="G264" i="2"/>
  <c r="H264" i="2"/>
  <c r="G265" i="2"/>
  <c r="H265" i="2"/>
  <c r="G266" i="2"/>
  <c r="H266" i="2"/>
  <c r="G267" i="2"/>
  <c r="H267" i="2"/>
  <c r="G268" i="2"/>
  <c r="H268" i="2"/>
  <c r="G269" i="2"/>
  <c r="H269" i="2"/>
  <c r="G270" i="2"/>
  <c r="H270" i="2"/>
  <c r="G271" i="2"/>
  <c r="H271" i="2"/>
  <c r="G272" i="2"/>
  <c r="H272" i="2"/>
  <c r="G273" i="2"/>
  <c r="H273" i="2"/>
  <c r="G274" i="2"/>
  <c r="H274" i="2"/>
  <c r="G275" i="2"/>
  <c r="H275" i="2"/>
  <c r="G276" i="2"/>
  <c r="H276" i="2"/>
  <c r="G277" i="2"/>
  <c r="H277" i="2"/>
  <c r="G278" i="2"/>
  <c r="H278" i="2"/>
  <c r="G279" i="2"/>
  <c r="H279" i="2"/>
  <c r="G280" i="2"/>
  <c r="H280" i="2"/>
  <c r="G281" i="2"/>
  <c r="H281" i="2"/>
  <c r="G282" i="2"/>
  <c r="H282" i="2"/>
  <c r="G283" i="2"/>
  <c r="H283" i="2"/>
  <c r="G284" i="2"/>
  <c r="H284" i="2"/>
  <c r="G285" i="2"/>
  <c r="H285" i="2"/>
  <c r="G286" i="2"/>
  <c r="H286" i="2"/>
  <c r="G287" i="2"/>
  <c r="H287" i="2"/>
  <c r="G288" i="2"/>
  <c r="H288" i="2"/>
  <c r="G289" i="2"/>
  <c r="H289" i="2"/>
  <c r="G290" i="2"/>
  <c r="H290" i="2"/>
  <c r="G291" i="2"/>
  <c r="H291" i="2"/>
  <c r="G292" i="2"/>
  <c r="H292" i="2"/>
  <c r="G293" i="2"/>
  <c r="H293" i="2"/>
  <c r="G294" i="2"/>
  <c r="H294" i="2"/>
  <c r="G295" i="2"/>
  <c r="H295" i="2"/>
  <c r="G296" i="2"/>
  <c r="H296" i="2"/>
  <c r="G297" i="2"/>
  <c r="H297" i="2"/>
  <c r="G298" i="2"/>
  <c r="H298" i="2"/>
  <c r="G299" i="2"/>
  <c r="H299" i="2"/>
  <c r="G300" i="2"/>
  <c r="H300" i="2"/>
  <c r="G301" i="2"/>
  <c r="H301" i="2"/>
  <c r="G302" i="2"/>
  <c r="H302" i="2"/>
  <c r="G303" i="2"/>
  <c r="H303" i="2"/>
  <c r="G304" i="2"/>
  <c r="H304" i="2"/>
  <c r="G305" i="2"/>
  <c r="H305" i="2"/>
  <c r="G306" i="2"/>
  <c r="H306" i="2"/>
  <c r="G307" i="2"/>
  <c r="H307" i="2"/>
  <c r="G308" i="2"/>
  <c r="H308" i="2"/>
  <c r="G309" i="2"/>
  <c r="H309" i="2"/>
  <c r="G310" i="2"/>
  <c r="H310" i="2"/>
  <c r="G311" i="2"/>
  <c r="H311" i="2"/>
  <c r="G312" i="2"/>
  <c r="H312" i="2"/>
  <c r="G313" i="2"/>
  <c r="H313" i="2"/>
  <c r="G314" i="2"/>
  <c r="H314" i="2"/>
  <c r="G315" i="2"/>
  <c r="H315" i="2"/>
  <c r="G316" i="2"/>
  <c r="H316" i="2"/>
  <c r="G317" i="2"/>
  <c r="H317" i="2"/>
  <c r="G318" i="2"/>
  <c r="H318" i="2"/>
  <c r="G319" i="2"/>
  <c r="H319" i="2"/>
  <c r="G320" i="2"/>
  <c r="H320" i="2"/>
  <c r="G321" i="2"/>
  <c r="H321" i="2"/>
  <c r="G322" i="2"/>
  <c r="H322" i="2"/>
  <c r="G323" i="2"/>
  <c r="H323" i="2"/>
  <c r="G324" i="2"/>
  <c r="H324" i="2"/>
  <c r="G325" i="2"/>
  <c r="H325" i="2"/>
  <c r="G326" i="2"/>
  <c r="H326" i="2"/>
  <c r="G327" i="2"/>
  <c r="H327" i="2"/>
  <c r="G328" i="2"/>
  <c r="H328" i="2"/>
  <c r="G329" i="2"/>
  <c r="H329" i="2"/>
  <c r="G330" i="2"/>
  <c r="H330" i="2"/>
  <c r="G331" i="2"/>
  <c r="H331" i="2"/>
  <c r="G332" i="2"/>
  <c r="H332" i="2"/>
  <c r="G333" i="2"/>
  <c r="H333" i="2"/>
  <c r="G334" i="2"/>
  <c r="H334" i="2"/>
  <c r="G335" i="2"/>
  <c r="H335" i="2"/>
  <c r="G336" i="2"/>
  <c r="H336" i="2"/>
  <c r="G337" i="2"/>
  <c r="H337" i="2"/>
  <c r="G338" i="2"/>
  <c r="H338" i="2"/>
  <c r="G339" i="2"/>
  <c r="H339" i="2"/>
  <c r="G340" i="2"/>
  <c r="H340" i="2"/>
  <c r="G341" i="2"/>
  <c r="H341" i="2"/>
  <c r="G342" i="2"/>
  <c r="H342" i="2"/>
  <c r="G343" i="2"/>
  <c r="H343" i="2"/>
  <c r="G344" i="2"/>
  <c r="H344" i="2"/>
  <c r="G345" i="2"/>
  <c r="H345" i="2"/>
  <c r="G346" i="2"/>
  <c r="H346" i="2"/>
  <c r="G347" i="2"/>
  <c r="H347" i="2"/>
  <c r="G348" i="2"/>
  <c r="H348" i="2"/>
  <c r="G349" i="2"/>
  <c r="H349" i="2"/>
  <c r="G350" i="2"/>
  <c r="H350" i="2"/>
  <c r="G351" i="2"/>
  <c r="H351" i="2"/>
  <c r="G352" i="2"/>
  <c r="H352" i="2"/>
  <c r="G353" i="2"/>
  <c r="H353" i="2"/>
  <c r="G354" i="2"/>
  <c r="H354" i="2"/>
  <c r="G355" i="2"/>
  <c r="H355" i="2"/>
  <c r="G356" i="2"/>
  <c r="H356" i="2"/>
  <c r="G357" i="2"/>
  <c r="H357" i="2"/>
  <c r="G358" i="2"/>
  <c r="H358" i="2"/>
  <c r="G359" i="2"/>
  <c r="H359" i="2"/>
  <c r="G360" i="2"/>
  <c r="H360" i="2"/>
  <c r="G361" i="2"/>
  <c r="H361" i="2"/>
  <c r="G362" i="2"/>
  <c r="H362" i="2"/>
  <c r="G363" i="2"/>
  <c r="H363" i="2"/>
  <c r="G364" i="2"/>
  <c r="H364" i="2"/>
  <c r="G365" i="2"/>
  <c r="H365" i="2"/>
  <c r="G366" i="2"/>
  <c r="H366" i="2"/>
  <c r="G367" i="2"/>
  <c r="H367" i="2"/>
  <c r="G368" i="2"/>
  <c r="H368" i="2"/>
  <c r="G369" i="2"/>
  <c r="H369" i="2"/>
  <c r="G370" i="2"/>
  <c r="H370" i="2"/>
  <c r="G371" i="2"/>
  <c r="H371" i="2"/>
  <c r="G372" i="2"/>
  <c r="H372" i="2"/>
  <c r="G373" i="2"/>
  <c r="H373" i="2"/>
  <c r="G374" i="2"/>
  <c r="H374" i="2"/>
  <c r="G375" i="2"/>
  <c r="H375" i="2"/>
  <c r="G376" i="2"/>
  <c r="H376" i="2"/>
  <c r="G377" i="2"/>
  <c r="H377" i="2"/>
  <c r="G378" i="2"/>
  <c r="H378" i="2"/>
  <c r="G379" i="2"/>
  <c r="H379" i="2"/>
  <c r="G380" i="2"/>
  <c r="H380" i="2"/>
  <c r="G381" i="2"/>
  <c r="H381" i="2"/>
  <c r="G382" i="2"/>
  <c r="H382" i="2"/>
  <c r="G383" i="2"/>
  <c r="H383" i="2"/>
  <c r="G384" i="2"/>
  <c r="H384" i="2"/>
  <c r="G385" i="2"/>
  <c r="H385" i="2"/>
  <c r="G386" i="2"/>
  <c r="H386" i="2"/>
  <c r="G387" i="2"/>
  <c r="H387" i="2"/>
  <c r="G388" i="2"/>
  <c r="H388" i="2"/>
  <c r="G389" i="2"/>
  <c r="H389" i="2"/>
  <c r="G390" i="2"/>
  <c r="H390" i="2"/>
  <c r="G391" i="2"/>
  <c r="H391" i="2"/>
  <c r="G392" i="2"/>
  <c r="H392" i="2"/>
  <c r="G393" i="2"/>
  <c r="H393" i="2"/>
  <c r="G394" i="2"/>
  <c r="H394" i="2"/>
  <c r="G395" i="2"/>
  <c r="H395" i="2"/>
  <c r="G396" i="2"/>
  <c r="H396" i="2"/>
  <c r="G397" i="2"/>
  <c r="H397" i="2"/>
  <c r="G398" i="2"/>
  <c r="H398" i="2"/>
  <c r="G399" i="2"/>
  <c r="H399" i="2"/>
  <c r="G400" i="2"/>
  <c r="H400" i="2"/>
  <c r="G401" i="2"/>
  <c r="H401" i="2"/>
  <c r="G402" i="2"/>
  <c r="H402" i="2"/>
  <c r="G403" i="2"/>
  <c r="H403" i="2"/>
  <c r="G404" i="2"/>
  <c r="H404" i="2"/>
  <c r="G405" i="2"/>
  <c r="H405" i="2"/>
  <c r="G406" i="2"/>
  <c r="H406" i="2"/>
  <c r="G407" i="2"/>
  <c r="H407" i="2"/>
  <c r="G408" i="2"/>
  <c r="H408" i="2"/>
  <c r="G409" i="2"/>
  <c r="H409" i="2"/>
  <c r="G410" i="2"/>
  <c r="H410" i="2"/>
  <c r="G411" i="2"/>
  <c r="H411" i="2"/>
  <c r="G412" i="2"/>
  <c r="H412" i="2"/>
  <c r="G413" i="2"/>
  <c r="H413" i="2"/>
  <c r="G414" i="2"/>
  <c r="H414" i="2"/>
  <c r="G415" i="2"/>
  <c r="H415" i="2"/>
  <c r="G416" i="2"/>
  <c r="H416" i="2"/>
  <c r="G417" i="2"/>
  <c r="H417" i="2"/>
  <c r="G418" i="2"/>
  <c r="H418" i="2"/>
  <c r="G419" i="2"/>
  <c r="H419" i="2"/>
  <c r="G420" i="2"/>
  <c r="H420" i="2"/>
  <c r="G421" i="2"/>
  <c r="H421" i="2"/>
  <c r="G422" i="2"/>
  <c r="H422" i="2"/>
  <c r="G423" i="2"/>
  <c r="H423" i="2"/>
  <c r="G424" i="2"/>
  <c r="H424" i="2"/>
  <c r="G425" i="2"/>
  <c r="H425" i="2"/>
  <c r="G426" i="2"/>
  <c r="H426" i="2"/>
  <c r="G427" i="2"/>
  <c r="H427" i="2"/>
  <c r="G428" i="2"/>
  <c r="H428" i="2"/>
  <c r="G429" i="2"/>
  <c r="H429" i="2"/>
  <c r="G430" i="2"/>
  <c r="H430" i="2"/>
  <c r="G431" i="2"/>
  <c r="H431" i="2"/>
  <c r="G432" i="2"/>
  <c r="H432" i="2"/>
  <c r="G433" i="2"/>
  <c r="H433" i="2"/>
  <c r="G434" i="2"/>
  <c r="H434" i="2"/>
  <c r="G435" i="2"/>
  <c r="H435" i="2"/>
  <c r="G436" i="2"/>
  <c r="H436" i="2"/>
  <c r="G437" i="2"/>
  <c r="H437" i="2"/>
  <c r="G438" i="2"/>
  <c r="H438" i="2"/>
  <c r="G439" i="2"/>
  <c r="H439" i="2"/>
  <c r="G440" i="2"/>
  <c r="H440" i="2"/>
  <c r="G441" i="2"/>
  <c r="H441" i="2"/>
  <c r="G442" i="2"/>
  <c r="H442" i="2"/>
  <c r="G443" i="2"/>
  <c r="H443" i="2"/>
  <c r="G444" i="2"/>
  <c r="H444" i="2"/>
  <c r="G445" i="2"/>
  <c r="H445" i="2"/>
  <c r="G446" i="2"/>
  <c r="H446" i="2"/>
  <c r="G447" i="2"/>
  <c r="H447" i="2"/>
  <c r="G448" i="2"/>
  <c r="H448" i="2"/>
  <c r="G449" i="2"/>
  <c r="H449" i="2"/>
  <c r="G450" i="2"/>
  <c r="H450" i="2"/>
  <c r="G451" i="2"/>
  <c r="H451" i="2"/>
  <c r="G452" i="2"/>
  <c r="H452" i="2"/>
  <c r="G453" i="2"/>
  <c r="H453" i="2"/>
  <c r="G454" i="2"/>
  <c r="H454" i="2"/>
  <c r="G455" i="2"/>
  <c r="H455" i="2"/>
  <c r="G456" i="2"/>
  <c r="H456" i="2"/>
  <c r="G457" i="2"/>
  <c r="H457" i="2"/>
  <c r="G458" i="2"/>
  <c r="H458" i="2"/>
  <c r="G459" i="2"/>
  <c r="H459" i="2"/>
  <c r="G460" i="2"/>
  <c r="H460" i="2"/>
  <c r="G461" i="2"/>
  <c r="H461" i="2"/>
  <c r="G462" i="2"/>
  <c r="H462" i="2"/>
  <c r="G463" i="2"/>
  <c r="H463" i="2"/>
  <c r="G464" i="2"/>
  <c r="H464" i="2"/>
  <c r="G465" i="2"/>
  <c r="H465" i="2"/>
  <c r="G466" i="2"/>
  <c r="H466" i="2"/>
  <c r="G467" i="2"/>
  <c r="H467" i="2"/>
  <c r="G468" i="2"/>
  <c r="H468" i="2"/>
  <c r="G469" i="2"/>
  <c r="H469" i="2"/>
  <c r="G470" i="2"/>
  <c r="H470" i="2"/>
  <c r="G471" i="2"/>
  <c r="H471" i="2"/>
  <c r="G472" i="2"/>
  <c r="H472" i="2"/>
  <c r="G473" i="2"/>
  <c r="H473" i="2"/>
  <c r="G474" i="2"/>
  <c r="H474" i="2"/>
  <c r="G475" i="2"/>
  <c r="H475" i="2"/>
  <c r="G476" i="2"/>
  <c r="H476" i="2"/>
  <c r="G477" i="2"/>
  <c r="H477" i="2"/>
  <c r="G478" i="2"/>
  <c r="H478" i="2"/>
  <c r="G479" i="2"/>
  <c r="H479" i="2"/>
  <c r="G480" i="2"/>
  <c r="H480" i="2"/>
  <c r="G481" i="2"/>
  <c r="H481" i="2"/>
  <c r="G482" i="2"/>
  <c r="H482" i="2"/>
  <c r="G483" i="2"/>
  <c r="H483" i="2"/>
  <c r="G484" i="2"/>
  <c r="H484" i="2"/>
  <c r="G485" i="2"/>
  <c r="H485" i="2"/>
  <c r="G486" i="2"/>
  <c r="H486" i="2"/>
  <c r="G487" i="2"/>
  <c r="H487" i="2"/>
  <c r="G488" i="2"/>
  <c r="H488" i="2"/>
  <c r="G489" i="2"/>
  <c r="H489" i="2"/>
  <c r="G490" i="2"/>
  <c r="H490" i="2"/>
  <c r="G491" i="2"/>
  <c r="H491" i="2"/>
  <c r="G492" i="2"/>
  <c r="H492" i="2"/>
  <c r="G493" i="2"/>
  <c r="H493" i="2"/>
  <c r="G494" i="2"/>
  <c r="H494" i="2"/>
  <c r="G495" i="2"/>
  <c r="H495" i="2"/>
  <c r="G496" i="2"/>
  <c r="H496" i="2"/>
  <c r="G497" i="2"/>
  <c r="H497" i="2"/>
  <c r="G498" i="2"/>
  <c r="H498" i="2"/>
  <c r="G499" i="2"/>
  <c r="H499" i="2"/>
  <c r="G500" i="2"/>
  <c r="H500" i="2"/>
  <c r="G501" i="2"/>
  <c r="H501" i="2"/>
  <c r="G502" i="2"/>
  <c r="H502" i="2"/>
  <c r="G503" i="2"/>
  <c r="H503" i="2"/>
  <c r="G504" i="2"/>
  <c r="H504" i="2"/>
  <c r="G505" i="2"/>
  <c r="H505" i="2"/>
  <c r="H2" i="2"/>
  <c r="G2" i="2"/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D503" i="1"/>
  <c r="E503" i="1"/>
  <c r="D504" i="1"/>
  <c r="E504" i="1"/>
  <c r="D505" i="1"/>
  <c r="E505" i="1"/>
  <c r="D506" i="1"/>
  <c r="E506" i="1"/>
  <c r="D2" i="1"/>
  <c r="E2" i="1"/>
  <c r="AB3" i="2" l="1"/>
  <c r="AC3" i="2" s="1"/>
  <c r="AB4" i="2"/>
  <c r="AC4" i="2" s="1"/>
  <c r="AB5" i="2"/>
  <c r="AC5" i="2" s="1"/>
  <c r="AB6" i="2"/>
  <c r="AC6" i="2" s="1"/>
  <c r="AB7" i="2"/>
  <c r="AC7" i="2" s="1"/>
  <c r="AB8" i="2"/>
  <c r="AC8" i="2" s="1"/>
  <c r="AB9" i="2"/>
  <c r="AC9" i="2" s="1"/>
  <c r="AB10" i="2"/>
  <c r="AC10" i="2" s="1"/>
  <c r="AB11" i="2"/>
  <c r="AC11" i="2" s="1"/>
  <c r="AB12" i="2"/>
  <c r="AC12" i="2" s="1"/>
  <c r="AB13" i="2"/>
  <c r="AC13" i="2" s="1"/>
  <c r="AB14" i="2"/>
  <c r="AC14" i="2" s="1"/>
  <c r="AB15" i="2"/>
  <c r="AC15" i="2" s="1"/>
  <c r="AB16" i="2"/>
  <c r="AC16" i="2" s="1"/>
  <c r="AB17" i="2"/>
  <c r="AC17" i="2" s="1"/>
  <c r="AB18" i="2"/>
  <c r="AC18" i="2" s="1"/>
  <c r="AB19" i="2"/>
  <c r="AC19" i="2" s="1"/>
  <c r="AB20" i="2"/>
  <c r="AC20" i="2" s="1"/>
  <c r="AB21" i="2"/>
  <c r="AC21" i="2" s="1"/>
  <c r="AB22" i="2"/>
  <c r="AC22" i="2" s="1"/>
  <c r="AB23" i="2"/>
  <c r="AC23" i="2" s="1"/>
  <c r="AB24" i="2"/>
  <c r="AC24" i="2" s="1"/>
  <c r="AB25" i="2"/>
  <c r="AC25" i="2" s="1"/>
  <c r="AB26" i="2"/>
  <c r="AC26" i="2" s="1"/>
  <c r="AB27" i="2"/>
  <c r="AC27" i="2" s="1"/>
  <c r="AB28" i="2"/>
  <c r="AC28" i="2" s="1"/>
  <c r="AB29" i="2"/>
  <c r="AC29" i="2" s="1"/>
  <c r="AB30" i="2"/>
  <c r="AC30" i="2" s="1"/>
  <c r="AB31" i="2"/>
  <c r="AC31" i="2" s="1"/>
  <c r="AB32" i="2"/>
  <c r="AC32" i="2" s="1"/>
  <c r="AB33" i="2"/>
  <c r="AC33" i="2" s="1"/>
  <c r="AB34" i="2"/>
  <c r="AC34" i="2" s="1"/>
  <c r="AB35" i="2"/>
  <c r="AC35" i="2" s="1"/>
  <c r="AB36" i="2"/>
  <c r="AC36" i="2" s="1"/>
  <c r="AB37" i="2"/>
  <c r="AC37" i="2" s="1"/>
  <c r="AB38" i="2"/>
  <c r="AC38" i="2" s="1"/>
  <c r="AB39" i="2"/>
  <c r="AC39" i="2" s="1"/>
  <c r="AB40" i="2"/>
  <c r="AC40" i="2" s="1"/>
  <c r="AB41" i="2"/>
  <c r="AC41" i="2" s="1"/>
  <c r="AB42" i="2"/>
  <c r="AC42" i="2" s="1"/>
  <c r="AB43" i="2"/>
  <c r="AC43" i="2" s="1"/>
  <c r="AB44" i="2"/>
  <c r="AC44" i="2" s="1"/>
  <c r="AB45" i="2"/>
  <c r="AC45" i="2" s="1"/>
  <c r="AB46" i="2"/>
  <c r="AC46" i="2" s="1"/>
  <c r="AB47" i="2"/>
  <c r="AC47" i="2" s="1"/>
  <c r="AB48" i="2"/>
  <c r="AC48" i="2" s="1"/>
  <c r="AB49" i="2"/>
  <c r="AC49" i="2" s="1"/>
  <c r="AB50" i="2"/>
  <c r="AC50" i="2" s="1"/>
  <c r="AB51" i="2"/>
  <c r="AC51" i="2" s="1"/>
  <c r="AB52" i="2"/>
  <c r="AC52" i="2" s="1"/>
  <c r="AB53" i="2"/>
  <c r="AC53" i="2" s="1"/>
  <c r="AB54" i="2"/>
  <c r="AC54" i="2" s="1"/>
  <c r="AB55" i="2"/>
  <c r="AC55" i="2" s="1"/>
  <c r="AB56" i="2"/>
  <c r="AC56" i="2" s="1"/>
  <c r="AB57" i="2"/>
  <c r="AC57" i="2" s="1"/>
  <c r="AB58" i="2"/>
  <c r="AC58" i="2" s="1"/>
  <c r="AB59" i="2"/>
  <c r="AC59" i="2" s="1"/>
  <c r="AB60" i="2"/>
  <c r="AC60" i="2" s="1"/>
  <c r="AB61" i="2"/>
  <c r="AC61" i="2" s="1"/>
  <c r="AB62" i="2"/>
  <c r="AC62" i="2" s="1"/>
  <c r="AB63" i="2"/>
  <c r="AC63" i="2" s="1"/>
  <c r="AB64" i="2"/>
  <c r="AC64" i="2" s="1"/>
  <c r="AB65" i="2"/>
  <c r="AC65" i="2" s="1"/>
  <c r="AB66" i="2"/>
  <c r="AC66" i="2" s="1"/>
  <c r="AB67" i="2"/>
  <c r="AC67" i="2" s="1"/>
  <c r="AB68" i="2"/>
  <c r="AC68" i="2" s="1"/>
  <c r="AB69" i="2"/>
  <c r="AC69" i="2" s="1"/>
  <c r="AB70" i="2"/>
  <c r="AC70" i="2" s="1"/>
  <c r="AB71" i="2"/>
  <c r="AC71" i="2" s="1"/>
  <c r="AB72" i="2"/>
  <c r="AC72" i="2" s="1"/>
  <c r="AB73" i="2"/>
  <c r="AC73" i="2" s="1"/>
  <c r="AB74" i="2"/>
  <c r="AC74" i="2" s="1"/>
  <c r="AB75" i="2"/>
  <c r="AC75" i="2" s="1"/>
  <c r="AB76" i="2"/>
  <c r="AC76" i="2" s="1"/>
  <c r="AB77" i="2"/>
  <c r="AC77" i="2" s="1"/>
  <c r="AB78" i="2"/>
  <c r="AC78" i="2" s="1"/>
  <c r="AB79" i="2"/>
  <c r="AC79" i="2" s="1"/>
  <c r="AB80" i="2"/>
  <c r="AC80" i="2" s="1"/>
  <c r="AB81" i="2"/>
  <c r="AC81" i="2" s="1"/>
  <c r="AB82" i="2"/>
  <c r="AC82" i="2" s="1"/>
  <c r="AB83" i="2"/>
  <c r="AC83" i="2" s="1"/>
  <c r="AB84" i="2"/>
  <c r="AC84" i="2" s="1"/>
  <c r="AB85" i="2"/>
  <c r="AC85" i="2" s="1"/>
  <c r="AB86" i="2"/>
  <c r="AC86" i="2" s="1"/>
  <c r="AB87" i="2"/>
  <c r="AC87" i="2" s="1"/>
  <c r="AB88" i="2"/>
  <c r="AC88" i="2" s="1"/>
  <c r="AB89" i="2"/>
  <c r="AC89" i="2" s="1"/>
  <c r="AB90" i="2"/>
  <c r="AC90" i="2" s="1"/>
  <c r="AB91" i="2"/>
  <c r="AC91" i="2" s="1"/>
  <c r="AB92" i="2"/>
  <c r="AC92" i="2" s="1"/>
  <c r="AB93" i="2"/>
  <c r="AC93" i="2" s="1"/>
  <c r="AB94" i="2"/>
  <c r="AC94" i="2" s="1"/>
  <c r="AB95" i="2"/>
  <c r="AC95" i="2" s="1"/>
  <c r="AB96" i="2"/>
  <c r="AC96" i="2" s="1"/>
  <c r="AB97" i="2"/>
  <c r="AC97" i="2" s="1"/>
  <c r="AB98" i="2"/>
  <c r="AC98" i="2" s="1"/>
  <c r="AB99" i="2"/>
  <c r="AC99" i="2" s="1"/>
  <c r="AB100" i="2"/>
  <c r="AC100" i="2" s="1"/>
  <c r="AB101" i="2"/>
  <c r="AC101" i="2" s="1"/>
  <c r="AB102" i="2"/>
  <c r="AC102" i="2" s="1"/>
  <c r="AB103" i="2"/>
  <c r="AC103" i="2" s="1"/>
  <c r="AB104" i="2"/>
  <c r="AC104" i="2" s="1"/>
  <c r="AB105" i="2"/>
  <c r="AC105" i="2" s="1"/>
  <c r="AB106" i="2"/>
  <c r="AC106" i="2" s="1"/>
  <c r="AB107" i="2"/>
  <c r="AC107" i="2" s="1"/>
  <c r="AB108" i="2"/>
  <c r="AC108" i="2" s="1"/>
  <c r="AB109" i="2"/>
  <c r="AC109" i="2" s="1"/>
  <c r="AB110" i="2"/>
  <c r="AC110" i="2" s="1"/>
  <c r="AB111" i="2"/>
  <c r="AC111" i="2" s="1"/>
  <c r="AB112" i="2"/>
  <c r="AC112" i="2" s="1"/>
  <c r="AB113" i="2"/>
  <c r="AC113" i="2" s="1"/>
  <c r="AB114" i="2"/>
  <c r="AC114" i="2" s="1"/>
  <c r="AB115" i="2"/>
  <c r="AC115" i="2" s="1"/>
  <c r="AB116" i="2"/>
  <c r="AC116" i="2" s="1"/>
  <c r="AB117" i="2"/>
  <c r="AC117" i="2" s="1"/>
  <c r="AB118" i="2"/>
  <c r="AC118" i="2" s="1"/>
  <c r="AB119" i="2"/>
  <c r="AC119" i="2" s="1"/>
  <c r="AB120" i="2"/>
  <c r="AC120" i="2" s="1"/>
  <c r="AB121" i="2"/>
  <c r="AC121" i="2" s="1"/>
  <c r="AB122" i="2"/>
  <c r="AC122" i="2" s="1"/>
  <c r="AB123" i="2"/>
  <c r="AC123" i="2" s="1"/>
  <c r="AB124" i="2"/>
  <c r="AC124" i="2" s="1"/>
  <c r="AB125" i="2"/>
  <c r="AC125" i="2" s="1"/>
  <c r="AB126" i="2"/>
  <c r="AC126" i="2" s="1"/>
  <c r="AB127" i="2"/>
  <c r="AC127" i="2" s="1"/>
  <c r="AB128" i="2"/>
  <c r="AC128" i="2" s="1"/>
  <c r="AB129" i="2"/>
  <c r="AC129" i="2" s="1"/>
  <c r="AB130" i="2"/>
  <c r="AC130" i="2" s="1"/>
  <c r="AB131" i="2"/>
  <c r="AC131" i="2" s="1"/>
  <c r="AB132" i="2"/>
  <c r="AC132" i="2" s="1"/>
  <c r="AB133" i="2"/>
  <c r="AC133" i="2" s="1"/>
  <c r="AB134" i="2"/>
  <c r="AC134" i="2" s="1"/>
  <c r="AB135" i="2"/>
  <c r="AC135" i="2" s="1"/>
  <c r="AB136" i="2"/>
  <c r="AC136" i="2" s="1"/>
  <c r="AB137" i="2"/>
  <c r="AC137" i="2" s="1"/>
  <c r="AB138" i="2"/>
  <c r="AC138" i="2" s="1"/>
  <c r="AB139" i="2"/>
  <c r="AC139" i="2" s="1"/>
  <c r="AB140" i="2"/>
  <c r="AC140" i="2" s="1"/>
  <c r="AB141" i="2"/>
  <c r="AC141" i="2" s="1"/>
  <c r="AB142" i="2"/>
  <c r="AC142" i="2" s="1"/>
  <c r="AB143" i="2"/>
  <c r="AC143" i="2" s="1"/>
  <c r="AB144" i="2"/>
  <c r="AC144" i="2" s="1"/>
  <c r="AB145" i="2"/>
  <c r="AC145" i="2" s="1"/>
  <c r="AB146" i="2"/>
  <c r="AC146" i="2" s="1"/>
  <c r="AB147" i="2"/>
  <c r="AC147" i="2" s="1"/>
  <c r="AB148" i="2"/>
  <c r="AC148" i="2" s="1"/>
  <c r="AB149" i="2"/>
  <c r="AC149" i="2" s="1"/>
  <c r="AB150" i="2"/>
  <c r="AC150" i="2" s="1"/>
  <c r="AB151" i="2"/>
  <c r="AC151" i="2" s="1"/>
  <c r="AB152" i="2"/>
  <c r="AC152" i="2" s="1"/>
  <c r="AB153" i="2"/>
  <c r="AC153" i="2" s="1"/>
  <c r="AB154" i="2"/>
  <c r="AC154" i="2" s="1"/>
  <c r="AB155" i="2"/>
  <c r="AC155" i="2" s="1"/>
  <c r="AB156" i="2"/>
  <c r="AC156" i="2" s="1"/>
  <c r="AB157" i="2"/>
  <c r="AC157" i="2" s="1"/>
  <c r="AB158" i="2"/>
  <c r="AC158" i="2" s="1"/>
  <c r="AB159" i="2"/>
  <c r="AC159" i="2" s="1"/>
  <c r="AB160" i="2"/>
  <c r="AC160" i="2" s="1"/>
  <c r="AB161" i="2"/>
  <c r="AC161" i="2" s="1"/>
  <c r="AB162" i="2"/>
  <c r="AC162" i="2" s="1"/>
  <c r="AB163" i="2"/>
  <c r="AC163" i="2" s="1"/>
  <c r="AB164" i="2"/>
  <c r="AC164" i="2" s="1"/>
  <c r="AB165" i="2"/>
  <c r="AC165" i="2" s="1"/>
  <c r="AB166" i="2"/>
  <c r="AC166" i="2" s="1"/>
  <c r="AB167" i="2"/>
  <c r="AC167" i="2" s="1"/>
  <c r="AB168" i="2"/>
  <c r="AC168" i="2" s="1"/>
  <c r="AB169" i="2"/>
  <c r="AC169" i="2" s="1"/>
  <c r="AB170" i="2"/>
  <c r="AC170" i="2" s="1"/>
  <c r="AB171" i="2"/>
  <c r="AC171" i="2" s="1"/>
  <c r="AB172" i="2"/>
  <c r="AC172" i="2" s="1"/>
  <c r="AB173" i="2"/>
  <c r="AC173" i="2" s="1"/>
  <c r="AB174" i="2"/>
  <c r="AC174" i="2" s="1"/>
  <c r="AB175" i="2"/>
  <c r="AC175" i="2" s="1"/>
  <c r="AB176" i="2"/>
  <c r="AC176" i="2" s="1"/>
  <c r="AB177" i="2"/>
  <c r="AC177" i="2" s="1"/>
  <c r="AB178" i="2"/>
  <c r="AC178" i="2" s="1"/>
  <c r="AB179" i="2"/>
  <c r="AC179" i="2" s="1"/>
  <c r="AB180" i="2"/>
  <c r="AC180" i="2" s="1"/>
  <c r="AB181" i="2"/>
  <c r="AC181" i="2" s="1"/>
  <c r="AB182" i="2"/>
  <c r="AC182" i="2" s="1"/>
  <c r="AB183" i="2"/>
  <c r="AC183" i="2" s="1"/>
  <c r="AB184" i="2"/>
  <c r="AC184" i="2" s="1"/>
  <c r="AB185" i="2"/>
  <c r="AC185" i="2" s="1"/>
  <c r="AB186" i="2"/>
  <c r="AC186" i="2" s="1"/>
  <c r="AB187" i="2"/>
  <c r="AC187" i="2" s="1"/>
  <c r="AB188" i="2"/>
  <c r="AC188" i="2" s="1"/>
  <c r="AB189" i="2"/>
  <c r="AC189" i="2" s="1"/>
  <c r="AB190" i="2"/>
  <c r="AC190" i="2" s="1"/>
  <c r="AB191" i="2"/>
  <c r="AC191" i="2" s="1"/>
  <c r="AB192" i="2"/>
  <c r="AC192" i="2" s="1"/>
  <c r="AB193" i="2"/>
  <c r="AC193" i="2" s="1"/>
  <c r="AB194" i="2"/>
  <c r="AC194" i="2" s="1"/>
  <c r="AB195" i="2"/>
  <c r="AC195" i="2" s="1"/>
  <c r="AB196" i="2"/>
  <c r="AC196" i="2" s="1"/>
  <c r="AB197" i="2"/>
  <c r="AC197" i="2" s="1"/>
  <c r="AB198" i="2"/>
  <c r="AC198" i="2" s="1"/>
  <c r="AB199" i="2"/>
  <c r="AC199" i="2" s="1"/>
  <c r="AB200" i="2"/>
  <c r="AC200" i="2" s="1"/>
  <c r="AB201" i="2"/>
  <c r="AC201" i="2" s="1"/>
  <c r="AB202" i="2"/>
  <c r="AC202" i="2" s="1"/>
  <c r="AB203" i="2"/>
  <c r="AC203" i="2" s="1"/>
  <c r="AB204" i="2"/>
  <c r="AC204" i="2" s="1"/>
  <c r="AB205" i="2"/>
  <c r="AC205" i="2" s="1"/>
  <c r="AB206" i="2"/>
  <c r="AC206" i="2" s="1"/>
  <c r="AB207" i="2"/>
  <c r="AC207" i="2" s="1"/>
  <c r="AB208" i="2"/>
  <c r="AC208" i="2" s="1"/>
  <c r="AB209" i="2"/>
  <c r="AC209" i="2" s="1"/>
  <c r="AB210" i="2"/>
  <c r="AC210" i="2" s="1"/>
  <c r="AB211" i="2"/>
  <c r="AC211" i="2" s="1"/>
  <c r="AB212" i="2"/>
  <c r="AC212" i="2" s="1"/>
  <c r="AB213" i="2"/>
  <c r="AC213" i="2" s="1"/>
  <c r="AB214" i="2"/>
  <c r="AC214" i="2" s="1"/>
  <c r="AB215" i="2"/>
  <c r="AC215" i="2" s="1"/>
  <c r="AB216" i="2"/>
  <c r="AC216" i="2" s="1"/>
  <c r="AB217" i="2"/>
  <c r="AC217" i="2" s="1"/>
  <c r="AB218" i="2"/>
  <c r="AC218" i="2" s="1"/>
  <c r="AB219" i="2"/>
  <c r="AC219" i="2" s="1"/>
  <c r="AB220" i="2"/>
  <c r="AC220" i="2" s="1"/>
  <c r="AB221" i="2"/>
  <c r="AC221" i="2" s="1"/>
  <c r="AB222" i="2"/>
  <c r="AC222" i="2" s="1"/>
  <c r="AB223" i="2"/>
  <c r="AC223" i="2" s="1"/>
  <c r="AB224" i="2"/>
  <c r="AC224" i="2" s="1"/>
  <c r="AB225" i="2"/>
  <c r="AC225" i="2" s="1"/>
  <c r="AB226" i="2"/>
  <c r="AC226" i="2" s="1"/>
  <c r="AB227" i="2"/>
  <c r="AC227" i="2" s="1"/>
  <c r="AB228" i="2"/>
  <c r="AC228" i="2" s="1"/>
  <c r="AB229" i="2"/>
  <c r="AC229" i="2" s="1"/>
  <c r="AB230" i="2"/>
  <c r="AC230" i="2" s="1"/>
  <c r="AB231" i="2"/>
  <c r="AC231" i="2" s="1"/>
  <c r="AB232" i="2"/>
  <c r="AC232" i="2" s="1"/>
  <c r="AB233" i="2"/>
  <c r="AC233" i="2" s="1"/>
  <c r="AB234" i="2"/>
  <c r="AC234" i="2" s="1"/>
  <c r="AB235" i="2"/>
  <c r="AC235" i="2" s="1"/>
  <c r="AB236" i="2"/>
  <c r="AC236" i="2" s="1"/>
  <c r="AB237" i="2"/>
  <c r="AC237" i="2" s="1"/>
  <c r="AB238" i="2"/>
  <c r="AC238" i="2" s="1"/>
  <c r="AB239" i="2"/>
  <c r="AC239" i="2" s="1"/>
  <c r="AB240" i="2"/>
  <c r="AC240" i="2" s="1"/>
  <c r="AB241" i="2"/>
  <c r="AC241" i="2" s="1"/>
  <c r="AB242" i="2"/>
  <c r="AC242" i="2" s="1"/>
  <c r="AB243" i="2"/>
  <c r="AC243" i="2" s="1"/>
  <c r="AB244" i="2"/>
  <c r="AC244" i="2" s="1"/>
  <c r="AB245" i="2"/>
  <c r="AC245" i="2" s="1"/>
  <c r="AB246" i="2"/>
  <c r="AC246" i="2" s="1"/>
  <c r="AB247" i="2"/>
  <c r="AC247" i="2" s="1"/>
  <c r="AB248" i="2"/>
  <c r="AC248" i="2" s="1"/>
  <c r="AB249" i="2"/>
  <c r="AC249" i="2" s="1"/>
  <c r="AB250" i="2"/>
  <c r="AC250" i="2" s="1"/>
  <c r="AB251" i="2"/>
  <c r="AC251" i="2" s="1"/>
  <c r="AB252" i="2"/>
  <c r="AC252" i="2" s="1"/>
  <c r="AB253" i="2"/>
  <c r="AC253" i="2" s="1"/>
  <c r="AB254" i="2"/>
  <c r="AC254" i="2" s="1"/>
  <c r="AB255" i="2"/>
  <c r="AC255" i="2" s="1"/>
  <c r="AB256" i="2"/>
  <c r="AC256" i="2" s="1"/>
  <c r="AB257" i="2"/>
  <c r="AC257" i="2" s="1"/>
  <c r="AB258" i="2"/>
  <c r="AC258" i="2" s="1"/>
  <c r="AB259" i="2"/>
  <c r="AC259" i="2" s="1"/>
  <c r="AB260" i="2"/>
  <c r="AC260" i="2" s="1"/>
  <c r="AB261" i="2"/>
  <c r="AC261" i="2" s="1"/>
  <c r="AB262" i="2"/>
  <c r="AC262" i="2" s="1"/>
  <c r="AB263" i="2"/>
  <c r="AC263" i="2" s="1"/>
  <c r="AB264" i="2"/>
  <c r="AC264" i="2" s="1"/>
  <c r="AB265" i="2"/>
  <c r="AC265" i="2" s="1"/>
  <c r="AB266" i="2"/>
  <c r="AC266" i="2" s="1"/>
  <c r="AB267" i="2"/>
  <c r="AC267" i="2" s="1"/>
  <c r="AB268" i="2"/>
  <c r="AC268" i="2" s="1"/>
  <c r="AB269" i="2"/>
  <c r="AC269" i="2" s="1"/>
  <c r="AB270" i="2"/>
  <c r="AC270" i="2" s="1"/>
  <c r="AB271" i="2"/>
  <c r="AC271" i="2" s="1"/>
  <c r="AB272" i="2"/>
  <c r="AC272" i="2" s="1"/>
  <c r="AB273" i="2"/>
  <c r="AC273" i="2" s="1"/>
  <c r="AB274" i="2"/>
  <c r="AC274" i="2" s="1"/>
  <c r="AB275" i="2"/>
  <c r="AC275" i="2" s="1"/>
  <c r="AB276" i="2"/>
  <c r="AC276" i="2" s="1"/>
  <c r="AB277" i="2"/>
  <c r="AC277" i="2" s="1"/>
  <c r="AB278" i="2"/>
  <c r="AC278" i="2" s="1"/>
  <c r="AB279" i="2"/>
  <c r="AC279" i="2" s="1"/>
  <c r="AB280" i="2"/>
  <c r="AC280" i="2" s="1"/>
  <c r="AB281" i="2"/>
  <c r="AC281" i="2" s="1"/>
  <c r="AB282" i="2"/>
  <c r="AC282" i="2" s="1"/>
  <c r="AB283" i="2"/>
  <c r="AC283" i="2" s="1"/>
  <c r="AB284" i="2"/>
  <c r="AC284" i="2" s="1"/>
  <c r="AB285" i="2"/>
  <c r="AC285" i="2" s="1"/>
  <c r="AB286" i="2"/>
  <c r="AC286" i="2" s="1"/>
  <c r="AB287" i="2"/>
  <c r="AC287" i="2" s="1"/>
  <c r="AB288" i="2"/>
  <c r="AC288" i="2" s="1"/>
  <c r="AB289" i="2"/>
  <c r="AC289" i="2" s="1"/>
  <c r="AB290" i="2"/>
  <c r="AC290" i="2" s="1"/>
  <c r="AB291" i="2"/>
  <c r="AC291" i="2" s="1"/>
  <c r="AB292" i="2"/>
  <c r="AC292" i="2" s="1"/>
  <c r="AB293" i="2"/>
  <c r="AC293" i="2" s="1"/>
  <c r="AB294" i="2"/>
  <c r="AC294" i="2" s="1"/>
  <c r="AB295" i="2"/>
  <c r="AC295" i="2" s="1"/>
  <c r="AB296" i="2"/>
  <c r="AC296" i="2" s="1"/>
  <c r="AB297" i="2"/>
  <c r="AC297" i="2" s="1"/>
  <c r="AB298" i="2"/>
  <c r="AC298" i="2" s="1"/>
  <c r="AB299" i="2"/>
  <c r="AC299" i="2" s="1"/>
  <c r="AB300" i="2"/>
  <c r="AC300" i="2" s="1"/>
  <c r="AB301" i="2"/>
  <c r="AC301" i="2" s="1"/>
  <c r="AB302" i="2"/>
  <c r="AC302" i="2" s="1"/>
  <c r="AB303" i="2"/>
  <c r="AC303" i="2" s="1"/>
  <c r="AB304" i="2"/>
  <c r="AC304" i="2" s="1"/>
  <c r="AB305" i="2"/>
  <c r="AC305" i="2" s="1"/>
  <c r="AB306" i="2"/>
  <c r="AC306" i="2" s="1"/>
  <c r="AB307" i="2"/>
  <c r="AC307" i="2" s="1"/>
  <c r="AB308" i="2"/>
  <c r="AC308" i="2" s="1"/>
  <c r="AB309" i="2"/>
  <c r="AC309" i="2" s="1"/>
  <c r="AB310" i="2"/>
  <c r="AC310" i="2" s="1"/>
  <c r="AB311" i="2"/>
  <c r="AC311" i="2" s="1"/>
  <c r="AB312" i="2"/>
  <c r="AC312" i="2" s="1"/>
  <c r="AB313" i="2"/>
  <c r="AC313" i="2" s="1"/>
  <c r="AB314" i="2"/>
  <c r="AC314" i="2" s="1"/>
  <c r="AB315" i="2"/>
  <c r="AC315" i="2" s="1"/>
  <c r="AB316" i="2"/>
  <c r="AC316" i="2" s="1"/>
  <c r="AB317" i="2"/>
  <c r="AC317" i="2" s="1"/>
  <c r="AB318" i="2"/>
  <c r="AC318" i="2" s="1"/>
  <c r="AB319" i="2"/>
  <c r="AC319" i="2" s="1"/>
  <c r="AB320" i="2"/>
  <c r="AC320" i="2" s="1"/>
  <c r="AB321" i="2"/>
  <c r="AC321" i="2" s="1"/>
  <c r="AB322" i="2"/>
  <c r="AC322" i="2" s="1"/>
  <c r="AB323" i="2"/>
  <c r="AC323" i="2" s="1"/>
  <c r="AB324" i="2"/>
  <c r="AC324" i="2" s="1"/>
  <c r="AB325" i="2"/>
  <c r="AC325" i="2" s="1"/>
  <c r="AB326" i="2"/>
  <c r="AC326" i="2" s="1"/>
  <c r="AB327" i="2"/>
  <c r="AC327" i="2" s="1"/>
  <c r="AB328" i="2"/>
  <c r="AC328" i="2" s="1"/>
  <c r="AB329" i="2"/>
  <c r="AC329" i="2" s="1"/>
  <c r="AB330" i="2"/>
  <c r="AC330" i="2" s="1"/>
  <c r="AB331" i="2"/>
  <c r="AC331" i="2" s="1"/>
  <c r="AB332" i="2"/>
  <c r="AC332" i="2" s="1"/>
  <c r="AB333" i="2"/>
  <c r="AC333" i="2" s="1"/>
  <c r="AB334" i="2"/>
  <c r="AC334" i="2" s="1"/>
  <c r="AB335" i="2"/>
  <c r="AC335" i="2" s="1"/>
  <c r="AB336" i="2"/>
  <c r="AC336" i="2" s="1"/>
  <c r="AB337" i="2"/>
  <c r="AC337" i="2" s="1"/>
  <c r="AB338" i="2"/>
  <c r="AC338" i="2" s="1"/>
  <c r="AB339" i="2"/>
  <c r="AC339" i="2" s="1"/>
  <c r="AB340" i="2"/>
  <c r="AC340" i="2" s="1"/>
  <c r="AB341" i="2"/>
  <c r="AC341" i="2" s="1"/>
  <c r="AB342" i="2"/>
  <c r="AC342" i="2" s="1"/>
  <c r="AB343" i="2"/>
  <c r="AC343" i="2" s="1"/>
  <c r="AB344" i="2"/>
  <c r="AC344" i="2" s="1"/>
  <c r="AB345" i="2"/>
  <c r="AC345" i="2" s="1"/>
  <c r="AB346" i="2"/>
  <c r="AC346" i="2" s="1"/>
  <c r="AB347" i="2"/>
  <c r="AC347" i="2" s="1"/>
  <c r="AB348" i="2"/>
  <c r="AC348" i="2" s="1"/>
  <c r="AB349" i="2"/>
  <c r="AC349" i="2" s="1"/>
  <c r="AB350" i="2"/>
  <c r="AC350" i="2" s="1"/>
  <c r="AB351" i="2"/>
  <c r="AC351" i="2" s="1"/>
  <c r="AB352" i="2"/>
  <c r="AC352" i="2" s="1"/>
  <c r="AB353" i="2"/>
  <c r="AC353" i="2" s="1"/>
  <c r="AB354" i="2"/>
  <c r="AC354" i="2" s="1"/>
  <c r="AB355" i="2"/>
  <c r="AC355" i="2" s="1"/>
  <c r="AB356" i="2"/>
  <c r="AC356" i="2" s="1"/>
  <c r="AB357" i="2"/>
  <c r="AC357" i="2" s="1"/>
  <c r="AB358" i="2"/>
  <c r="AC358" i="2" s="1"/>
  <c r="AB359" i="2"/>
  <c r="AC359" i="2" s="1"/>
  <c r="AB360" i="2"/>
  <c r="AC360" i="2" s="1"/>
  <c r="AB361" i="2"/>
  <c r="AC361" i="2" s="1"/>
  <c r="AB362" i="2"/>
  <c r="AC362" i="2" s="1"/>
  <c r="AB363" i="2"/>
  <c r="AC363" i="2" s="1"/>
  <c r="AB364" i="2"/>
  <c r="AC364" i="2" s="1"/>
  <c r="AB365" i="2"/>
  <c r="AC365" i="2" s="1"/>
  <c r="AB366" i="2"/>
  <c r="AC366" i="2" s="1"/>
  <c r="AB367" i="2"/>
  <c r="AC367" i="2" s="1"/>
  <c r="AB368" i="2"/>
  <c r="AC368" i="2" s="1"/>
  <c r="AB369" i="2"/>
  <c r="AC369" i="2" s="1"/>
  <c r="AB370" i="2"/>
  <c r="AC370" i="2" s="1"/>
  <c r="AB371" i="2"/>
  <c r="AC371" i="2" s="1"/>
  <c r="AB372" i="2"/>
  <c r="AC372" i="2" s="1"/>
  <c r="AB373" i="2"/>
  <c r="AC373" i="2" s="1"/>
  <c r="AB374" i="2"/>
  <c r="AC374" i="2" s="1"/>
  <c r="AB375" i="2"/>
  <c r="AC375" i="2" s="1"/>
  <c r="AB376" i="2"/>
  <c r="AC376" i="2" s="1"/>
  <c r="AB377" i="2"/>
  <c r="AC377" i="2" s="1"/>
  <c r="AB378" i="2"/>
  <c r="AC378" i="2" s="1"/>
  <c r="AB379" i="2"/>
  <c r="AC379" i="2" s="1"/>
  <c r="AB380" i="2"/>
  <c r="AC380" i="2" s="1"/>
  <c r="AB381" i="2"/>
  <c r="AC381" i="2" s="1"/>
  <c r="AB382" i="2"/>
  <c r="AC382" i="2" s="1"/>
  <c r="AB383" i="2"/>
  <c r="AC383" i="2" s="1"/>
  <c r="AB384" i="2"/>
  <c r="AC384" i="2" s="1"/>
  <c r="AB385" i="2"/>
  <c r="AC385" i="2" s="1"/>
  <c r="AB386" i="2"/>
  <c r="AC386" i="2" s="1"/>
  <c r="AB387" i="2"/>
  <c r="AC387" i="2" s="1"/>
  <c r="AB388" i="2"/>
  <c r="AC388" i="2" s="1"/>
  <c r="AB389" i="2"/>
  <c r="AC389" i="2" s="1"/>
  <c r="AB390" i="2"/>
  <c r="AC390" i="2" s="1"/>
  <c r="AB391" i="2"/>
  <c r="AC391" i="2" s="1"/>
  <c r="AB392" i="2"/>
  <c r="AC392" i="2" s="1"/>
  <c r="AB393" i="2"/>
  <c r="AC393" i="2" s="1"/>
  <c r="AB394" i="2"/>
  <c r="AC394" i="2" s="1"/>
  <c r="AB395" i="2"/>
  <c r="AC395" i="2" s="1"/>
  <c r="AB396" i="2"/>
  <c r="AC396" i="2" s="1"/>
  <c r="AB397" i="2"/>
  <c r="AC397" i="2" s="1"/>
  <c r="AB398" i="2"/>
  <c r="AC398" i="2" s="1"/>
  <c r="AB399" i="2"/>
  <c r="AC399" i="2" s="1"/>
  <c r="AB400" i="2"/>
  <c r="AC400" i="2" s="1"/>
  <c r="AB401" i="2"/>
  <c r="AC401" i="2" s="1"/>
  <c r="AB402" i="2"/>
  <c r="AC402" i="2" s="1"/>
  <c r="AB403" i="2"/>
  <c r="AC403" i="2" s="1"/>
  <c r="AB404" i="2"/>
  <c r="AC404" i="2" s="1"/>
  <c r="AB405" i="2"/>
  <c r="AC405" i="2" s="1"/>
  <c r="AB406" i="2"/>
  <c r="AC406" i="2" s="1"/>
  <c r="AB407" i="2"/>
  <c r="AC407" i="2" s="1"/>
  <c r="AB408" i="2"/>
  <c r="AC408" i="2" s="1"/>
  <c r="AB409" i="2"/>
  <c r="AC409" i="2" s="1"/>
  <c r="AB410" i="2"/>
  <c r="AC410" i="2" s="1"/>
  <c r="AB411" i="2"/>
  <c r="AC411" i="2" s="1"/>
  <c r="AB412" i="2"/>
  <c r="AC412" i="2" s="1"/>
  <c r="AB413" i="2"/>
  <c r="AC413" i="2" s="1"/>
  <c r="AB414" i="2"/>
  <c r="AC414" i="2" s="1"/>
  <c r="AB415" i="2"/>
  <c r="AC415" i="2" s="1"/>
  <c r="AB416" i="2"/>
  <c r="AC416" i="2" s="1"/>
  <c r="AB417" i="2"/>
  <c r="AC417" i="2" s="1"/>
  <c r="AB418" i="2"/>
  <c r="AC418" i="2" s="1"/>
  <c r="AB419" i="2"/>
  <c r="AC419" i="2" s="1"/>
  <c r="AB420" i="2"/>
  <c r="AC420" i="2" s="1"/>
  <c r="AB421" i="2"/>
  <c r="AC421" i="2" s="1"/>
  <c r="AB422" i="2"/>
  <c r="AC422" i="2" s="1"/>
  <c r="AB423" i="2"/>
  <c r="AC423" i="2" s="1"/>
  <c r="AB424" i="2"/>
  <c r="AC424" i="2" s="1"/>
  <c r="AB425" i="2"/>
  <c r="AC425" i="2" s="1"/>
  <c r="AB426" i="2"/>
  <c r="AC426" i="2" s="1"/>
  <c r="AB427" i="2"/>
  <c r="AC427" i="2" s="1"/>
  <c r="AB428" i="2"/>
  <c r="AC428" i="2" s="1"/>
  <c r="AB429" i="2"/>
  <c r="AC429" i="2" s="1"/>
  <c r="AB430" i="2"/>
  <c r="AC430" i="2" s="1"/>
  <c r="AB431" i="2"/>
  <c r="AC431" i="2" s="1"/>
  <c r="AB432" i="2"/>
  <c r="AC432" i="2" s="1"/>
  <c r="AB433" i="2"/>
  <c r="AC433" i="2" s="1"/>
  <c r="AB434" i="2"/>
  <c r="AC434" i="2" s="1"/>
  <c r="AB435" i="2"/>
  <c r="AC435" i="2" s="1"/>
  <c r="AB436" i="2"/>
  <c r="AC436" i="2" s="1"/>
  <c r="AB437" i="2"/>
  <c r="AC437" i="2" s="1"/>
  <c r="AB438" i="2"/>
  <c r="AC438" i="2" s="1"/>
  <c r="AB439" i="2"/>
  <c r="AC439" i="2" s="1"/>
  <c r="AB440" i="2"/>
  <c r="AC440" i="2" s="1"/>
  <c r="AB441" i="2"/>
  <c r="AC441" i="2" s="1"/>
  <c r="AB442" i="2"/>
  <c r="AC442" i="2" s="1"/>
  <c r="AB443" i="2"/>
  <c r="AC443" i="2" s="1"/>
  <c r="AB444" i="2"/>
  <c r="AC444" i="2" s="1"/>
  <c r="AB445" i="2"/>
  <c r="AC445" i="2" s="1"/>
  <c r="AB446" i="2"/>
  <c r="AC446" i="2" s="1"/>
  <c r="AB447" i="2"/>
  <c r="AC447" i="2" s="1"/>
  <c r="AB448" i="2"/>
  <c r="AC448" i="2" s="1"/>
  <c r="AB449" i="2"/>
  <c r="AC449" i="2" s="1"/>
  <c r="AB450" i="2"/>
  <c r="AC450" i="2" s="1"/>
  <c r="AB451" i="2"/>
  <c r="AC451" i="2" s="1"/>
  <c r="AB452" i="2"/>
  <c r="AC452" i="2" s="1"/>
  <c r="AB453" i="2"/>
  <c r="AC453" i="2" s="1"/>
  <c r="AB454" i="2"/>
  <c r="AC454" i="2" s="1"/>
  <c r="AB455" i="2"/>
  <c r="AC455" i="2" s="1"/>
  <c r="AB456" i="2"/>
  <c r="AC456" i="2" s="1"/>
  <c r="AB457" i="2"/>
  <c r="AC457" i="2" s="1"/>
  <c r="AB458" i="2"/>
  <c r="AC458" i="2" s="1"/>
  <c r="AB459" i="2"/>
  <c r="AC459" i="2" s="1"/>
  <c r="AB460" i="2"/>
  <c r="AC460" i="2" s="1"/>
  <c r="AB461" i="2"/>
  <c r="AC461" i="2" s="1"/>
  <c r="AB462" i="2"/>
  <c r="AC462" i="2" s="1"/>
  <c r="AB463" i="2"/>
  <c r="AC463" i="2" s="1"/>
  <c r="AB464" i="2"/>
  <c r="AC464" i="2" s="1"/>
  <c r="AB465" i="2"/>
  <c r="AC465" i="2" s="1"/>
  <c r="AB466" i="2"/>
  <c r="AC466" i="2" s="1"/>
  <c r="AB467" i="2"/>
  <c r="AC467" i="2" s="1"/>
  <c r="AB468" i="2"/>
  <c r="AC468" i="2" s="1"/>
  <c r="AB469" i="2"/>
  <c r="AC469" i="2" s="1"/>
  <c r="AB470" i="2"/>
  <c r="AC470" i="2" s="1"/>
  <c r="AB471" i="2"/>
  <c r="AC471" i="2" s="1"/>
  <c r="AB472" i="2"/>
  <c r="AC472" i="2" s="1"/>
  <c r="AB473" i="2"/>
  <c r="AC473" i="2" s="1"/>
  <c r="AB474" i="2"/>
  <c r="AC474" i="2" s="1"/>
  <c r="AB475" i="2"/>
  <c r="AC475" i="2" s="1"/>
  <c r="AB476" i="2"/>
  <c r="AC476" i="2" s="1"/>
  <c r="AB477" i="2"/>
  <c r="AC477" i="2" s="1"/>
  <c r="AB478" i="2"/>
  <c r="AC478" i="2" s="1"/>
  <c r="AB479" i="2"/>
  <c r="AC479" i="2" s="1"/>
  <c r="AB480" i="2"/>
  <c r="AC480" i="2" s="1"/>
  <c r="AB481" i="2"/>
  <c r="AC481" i="2" s="1"/>
  <c r="AB482" i="2"/>
  <c r="AC482" i="2" s="1"/>
  <c r="AB483" i="2"/>
  <c r="AC483" i="2" s="1"/>
  <c r="AB484" i="2"/>
  <c r="AC484" i="2" s="1"/>
  <c r="AB485" i="2"/>
  <c r="AC485" i="2" s="1"/>
  <c r="AB486" i="2"/>
  <c r="AC486" i="2" s="1"/>
  <c r="AB487" i="2"/>
  <c r="AC487" i="2" s="1"/>
  <c r="AB488" i="2"/>
  <c r="AC488" i="2" s="1"/>
  <c r="AB489" i="2"/>
  <c r="AC489" i="2" s="1"/>
  <c r="AB490" i="2"/>
  <c r="AC490" i="2" s="1"/>
  <c r="AB491" i="2"/>
  <c r="AC491" i="2" s="1"/>
  <c r="AB492" i="2"/>
  <c r="AC492" i="2" s="1"/>
  <c r="AB493" i="2"/>
  <c r="AC493" i="2" s="1"/>
  <c r="AB494" i="2"/>
  <c r="AC494" i="2" s="1"/>
  <c r="AB495" i="2"/>
  <c r="AC495" i="2" s="1"/>
  <c r="AB496" i="2"/>
  <c r="AC496" i="2" s="1"/>
  <c r="AB497" i="2"/>
  <c r="AC497" i="2" s="1"/>
  <c r="AB498" i="2"/>
  <c r="AC498" i="2" s="1"/>
  <c r="AB499" i="2"/>
  <c r="AC499" i="2" s="1"/>
  <c r="AB500" i="2"/>
  <c r="AC500" i="2" s="1"/>
  <c r="AB501" i="2"/>
  <c r="AC501" i="2" s="1"/>
  <c r="AB502" i="2"/>
  <c r="AC502" i="2" s="1"/>
  <c r="AB503" i="2"/>
  <c r="AC503" i="2" s="1"/>
  <c r="AB504" i="2"/>
  <c r="AC504" i="2" s="1"/>
  <c r="AB505" i="2"/>
  <c r="AC505" i="2" s="1"/>
  <c r="AB506" i="2"/>
  <c r="AC506" i="2" s="1"/>
  <c r="AB507" i="2"/>
  <c r="AC507" i="2" s="1"/>
  <c r="AB508" i="2"/>
  <c r="AC508" i="2" s="1"/>
  <c r="AB509" i="2"/>
  <c r="AC509" i="2" s="1"/>
  <c r="AB510" i="2"/>
  <c r="AC510" i="2" s="1"/>
  <c r="AB511" i="2"/>
  <c r="AC511" i="2" s="1"/>
  <c r="AB512" i="2"/>
  <c r="AC512" i="2" s="1"/>
  <c r="AB513" i="2"/>
  <c r="AC513" i="2" s="1"/>
  <c r="AB514" i="2"/>
  <c r="AC514" i="2" s="1"/>
  <c r="AB515" i="2"/>
  <c r="AC515" i="2" s="1"/>
  <c r="AB516" i="2"/>
  <c r="AC516" i="2" s="1"/>
  <c r="AB517" i="2"/>
  <c r="AC517" i="2" s="1"/>
  <c r="AB518" i="2"/>
  <c r="AC518" i="2" s="1"/>
  <c r="AB519" i="2"/>
  <c r="AC519" i="2" s="1"/>
  <c r="AB520" i="2"/>
  <c r="AC520" i="2" s="1"/>
  <c r="AB521" i="2"/>
  <c r="AC521" i="2" s="1"/>
  <c r="AB522" i="2"/>
  <c r="AC522" i="2" s="1"/>
  <c r="AB523" i="2"/>
  <c r="AC523" i="2" s="1"/>
  <c r="AB524" i="2"/>
  <c r="AC524" i="2" s="1"/>
  <c r="AB525" i="2"/>
  <c r="AC525" i="2" s="1"/>
  <c r="AB526" i="2"/>
  <c r="AC526" i="2" s="1"/>
  <c r="AB527" i="2"/>
  <c r="AC527" i="2" s="1"/>
  <c r="AB528" i="2"/>
  <c r="AC528" i="2" s="1"/>
  <c r="AB529" i="2"/>
  <c r="AC529" i="2" s="1"/>
  <c r="AB530" i="2"/>
  <c r="AC530" i="2" s="1"/>
  <c r="AB531" i="2"/>
  <c r="AC531" i="2" s="1"/>
  <c r="AB532" i="2"/>
  <c r="AC532" i="2" s="1"/>
  <c r="AB533" i="2"/>
  <c r="AC533" i="2" s="1"/>
  <c r="AB534" i="2"/>
  <c r="AC534" i="2" s="1"/>
  <c r="AB535" i="2"/>
  <c r="AC535" i="2" s="1"/>
  <c r="AB536" i="2"/>
  <c r="AC536" i="2" s="1"/>
  <c r="AB537" i="2"/>
  <c r="AC537" i="2" s="1"/>
  <c r="AB538" i="2"/>
  <c r="AC538" i="2" s="1"/>
  <c r="AB539" i="2"/>
  <c r="AC539" i="2" s="1"/>
  <c r="AB540" i="2"/>
  <c r="AC540" i="2" s="1"/>
  <c r="AB541" i="2"/>
  <c r="AC541" i="2" s="1"/>
  <c r="AB542" i="2"/>
  <c r="AC542" i="2" s="1"/>
  <c r="AB543" i="2"/>
  <c r="AC543" i="2" s="1"/>
  <c r="AB544" i="2"/>
  <c r="AC544" i="2" s="1"/>
  <c r="AB545" i="2"/>
  <c r="AC545" i="2" s="1"/>
  <c r="AB546" i="2"/>
  <c r="AC546" i="2" s="1"/>
  <c r="AB547" i="2"/>
  <c r="AC547" i="2" s="1"/>
  <c r="AB548" i="2"/>
  <c r="AC548" i="2" s="1"/>
  <c r="AB549" i="2"/>
  <c r="AC549" i="2" s="1"/>
  <c r="AB550" i="2"/>
  <c r="AC550" i="2" s="1"/>
  <c r="AB551" i="2"/>
  <c r="AC551" i="2" s="1"/>
  <c r="AB552" i="2"/>
  <c r="AC552" i="2" s="1"/>
  <c r="AB553" i="2"/>
  <c r="AC553" i="2" s="1"/>
  <c r="AB554" i="2"/>
  <c r="AC554" i="2" s="1"/>
  <c r="AB555" i="2"/>
  <c r="AC555" i="2" s="1"/>
  <c r="AB556" i="2"/>
  <c r="AC556" i="2" s="1"/>
  <c r="AB557" i="2"/>
  <c r="AC557" i="2" s="1"/>
  <c r="AB558" i="2"/>
  <c r="AC558" i="2" s="1"/>
  <c r="AB559" i="2"/>
  <c r="AC559" i="2" s="1"/>
  <c r="AB560" i="2"/>
  <c r="AC560" i="2" s="1"/>
  <c r="AB561" i="2"/>
  <c r="AC561" i="2" s="1"/>
  <c r="AB562" i="2"/>
  <c r="AC562" i="2" s="1"/>
  <c r="AB563" i="2"/>
  <c r="AC563" i="2" s="1"/>
  <c r="AB564" i="2"/>
  <c r="AC564" i="2" s="1"/>
  <c r="AB565" i="2"/>
  <c r="AC565" i="2" s="1"/>
  <c r="AB566" i="2"/>
  <c r="AC566" i="2" s="1"/>
  <c r="AB567" i="2"/>
  <c r="AC567" i="2" s="1"/>
  <c r="AB568" i="2"/>
  <c r="AC568" i="2" s="1"/>
  <c r="AB569" i="2"/>
  <c r="AC569" i="2" s="1"/>
  <c r="AB570" i="2"/>
  <c r="AC570" i="2" s="1"/>
  <c r="AB571" i="2"/>
  <c r="AC571" i="2" s="1"/>
  <c r="AB572" i="2"/>
  <c r="AC572" i="2" s="1"/>
  <c r="AB573" i="2"/>
  <c r="AC573" i="2" s="1"/>
  <c r="AB574" i="2"/>
  <c r="AC574" i="2" s="1"/>
  <c r="AB575" i="2"/>
  <c r="AC575" i="2" s="1"/>
  <c r="AB576" i="2"/>
  <c r="AC576" i="2" s="1"/>
  <c r="AB577" i="2"/>
  <c r="AC577" i="2" s="1"/>
  <c r="AB578" i="2"/>
  <c r="AC578" i="2" s="1"/>
  <c r="AB579" i="2"/>
  <c r="AC579" i="2" s="1"/>
  <c r="AB580" i="2"/>
  <c r="AC580" i="2" s="1"/>
  <c r="AB581" i="2"/>
  <c r="AC581" i="2" s="1"/>
  <c r="AB582" i="2"/>
  <c r="AC582" i="2" s="1"/>
  <c r="AB583" i="2"/>
  <c r="AC583" i="2" s="1"/>
  <c r="AB584" i="2"/>
  <c r="AC584" i="2" s="1"/>
  <c r="AB585" i="2"/>
  <c r="AC585" i="2" s="1"/>
  <c r="AB586" i="2"/>
  <c r="AC586" i="2" s="1"/>
  <c r="AB587" i="2"/>
  <c r="AC587" i="2" s="1"/>
  <c r="AB588" i="2"/>
  <c r="AC588" i="2" s="1"/>
  <c r="AB589" i="2"/>
  <c r="AC589" i="2" s="1"/>
  <c r="AB590" i="2"/>
  <c r="AC590" i="2" s="1"/>
  <c r="AB591" i="2"/>
  <c r="AC591" i="2" s="1"/>
  <c r="AB592" i="2"/>
  <c r="AC592" i="2" s="1"/>
  <c r="AB593" i="2"/>
  <c r="AC593" i="2" s="1"/>
  <c r="AB594" i="2"/>
  <c r="AC594" i="2" s="1"/>
  <c r="AB595" i="2"/>
  <c r="AC595" i="2" s="1"/>
  <c r="AB596" i="2"/>
  <c r="AC596" i="2" s="1"/>
  <c r="AB597" i="2"/>
  <c r="AC597" i="2" s="1"/>
  <c r="AB598" i="2"/>
  <c r="AC598" i="2" s="1"/>
  <c r="AB599" i="2"/>
  <c r="AC599" i="2" s="1"/>
  <c r="AB600" i="2"/>
  <c r="AC600" i="2" s="1"/>
  <c r="AB601" i="2"/>
  <c r="AC601" i="2" s="1"/>
  <c r="AB602" i="2"/>
  <c r="AC602" i="2" s="1"/>
  <c r="AB603" i="2"/>
  <c r="AC603" i="2" s="1"/>
  <c r="AB604" i="2"/>
  <c r="AC604" i="2" s="1"/>
  <c r="AB605" i="2"/>
  <c r="AC605" i="2" s="1"/>
  <c r="AB606" i="2"/>
  <c r="AC606" i="2" s="1"/>
  <c r="AB607" i="2"/>
  <c r="AC607" i="2" s="1"/>
  <c r="AB608" i="2"/>
  <c r="AC608" i="2" s="1"/>
  <c r="AB609" i="2"/>
  <c r="AC609" i="2" s="1"/>
  <c r="AB610" i="2"/>
  <c r="AC610" i="2" s="1"/>
  <c r="AB611" i="2"/>
  <c r="AC611" i="2" s="1"/>
  <c r="AB612" i="2"/>
  <c r="AC612" i="2" s="1"/>
  <c r="AB613" i="2"/>
  <c r="AC613" i="2" s="1"/>
  <c r="AB614" i="2"/>
  <c r="AC614" i="2" s="1"/>
  <c r="AB615" i="2"/>
  <c r="AC615" i="2" s="1"/>
  <c r="AB616" i="2"/>
  <c r="AC616" i="2" s="1"/>
  <c r="AB617" i="2"/>
  <c r="AC617" i="2" s="1"/>
  <c r="AB618" i="2"/>
  <c r="AC618" i="2" s="1"/>
  <c r="AB619" i="2"/>
  <c r="AC619" i="2" s="1"/>
  <c r="AB620" i="2"/>
  <c r="AC620" i="2" s="1"/>
  <c r="AB621" i="2"/>
  <c r="AC621" i="2" s="1"/>
  <c r="AB622" i="2"/>
  <c r="AC622" i="2" s="1"/>
  <c r="AB623" i="2"/>
  <c r="AC623" i="2" s="1"/>
  <c r="AB624" i="2"/>
  <c r="AC624" i="2" s="1"/>
  <c r="AB625" i="2"/>
  <c r="AC625" i="2" s="1"/>
  <c r="AB626" i="2"/>
  <c r="AC626" i="2" s="1"/>
  <c r="AB627" i="2"/>
  <c r="AC627" i="2" s="1"/>
  <c r="AB628" i="2"/>
  <c r="AC628" i="2" s="1"/>
  <c r="AB629" i="2"/>
  <c r="AC629" i="2" s="1"/>
  <c r="AB630" i="2"/>
  <c r="AC630" i="2" s="1"/>
  <c r="AB631" i="2"/>
  <c r="AC631" i="2" s="1"/>
  <c r="AB632" i="2"/>
  <c r="AC632" i="2" s="1"/>
  <c r="AB633" i="2"/>
  <c r="AC633" i="2" s="1"/>
  <c r="AB634" i="2"/>
  <c r="AC634" i="2" s="1"/>
  <c r="AB635" i="2"/>
  <c r="AC635" i="2" s="1"/>
  <c r="AB636" i="2"/>
  <c r="AC636" i="2" s="1"/>
  <c r="AB637" i="2"/>
  <c r="AC637" i="2" s="1"/>
  <c r="AB638" i="2"/>
  <c r="AC638" i="2" s="1"/>
  <c r="AB639" i="2"/>
  <c r="AC639" i="2" s="1"/>
  <c r="AB640" i="2"/>
  <c r="AC640" i="2" s="1"/>
  <c r="AB641" i="2"/>
  <c r="AC641" i="2" s="1"/>
  <c r="AB642" i="2"/>
  <c r="AC642" i="2" s="1"/>
  <c r="AB643" i="2"/>
  <c r="AC643" i="2" s="1"/>
  <c r="AB644" i="2"/>
  <c r="AC644" i="2" s="1"/>
  <c r="AB645" i="2"/>
  <c r="AC645" i="2" s="1"/>
  <c r="AB646" i="2"/>
  <c r="AC646" i="2" s="1"/>
  <c r="AB647" i="2"/>
  <c r="AC647" i="2" s="1"/>
  <c r="AB648" i="2"/>
  <c r="AC648" i="2" s="1"/>
  <c r="AB649" i="2"/>
  <c r="AC649" i="2" s="1"/>
  <c r="AB650" i="2"/>
  <c r="AC650" i="2" s="1"/>
  <c r="AB651" i="2"/>
  <c r="AC651" i="2" s="1"/>
  <c r="AB652" i="2"/>
  <c r="AC652" i="2" s="1"/>
  <c r="AB653" i="2"/>
  <c r="AC653" i="2" s="1"/>
  <c r="AB654" i="2"/>
  <c r="AC654" i="2" s="1"/>
  <c r="AB655" i="2"/>
  <c r="AC655" i="2" s="1"/>
  <c r="AB656" i="2"/>
  <c r="AC656" i="2" s="1"/>
  <c r="AB657" i="2"/>
  <c r="AC657" i="2" s="1"/>
  <c r="AB658" i="2"/>
  <c r="AC658" i="2" s="1"/>
  <c r="AB659" i="2"/>
  <c r="AC659" i="2" s="1"/>
  <c r="AB660" i="2"/>
  <c r="AC660" i="2" s="1"/>
  <c r="AB661" i="2"/>
  <c r="AC661" i="2" s="1"/>
  <c r="AB662" i="2"/>
  <c r="AC662" i="2" s="1"/>
  <c r="AB663" i="2"/>
  <c r="AC663" i="2" s="1"/>
  <c r="AB664" i="2"/>
  <c r="AC664" i="2" s="1"/>
  <c r="AB665" i="2"/>
  <c r="AC665" i="2" s="1"/>
  <c r="AB666" i="2"/>
  <c r="AC666" i="2" s="1"/>
  <c r="AB667" i="2"/>
  <c r="AC667" i="2" s="1"/>
  <c r="AB668" i="2"/>
  <c r="AC668" i="2" s="1"/>
  <c r="AB669" i="2"/>
  <c r="AC669" i="2" s="1"/>
  <c r="AB670" i="2"/>
  <c r="AC670" i="2" s="1"/>
  <c r="AB671" i="2"/>
  <c r="AC671" i="2" s="1"/>
  <c r="AB672" i="2"/>
  <c r="AC672" i="2" s="1"/>
  <c r="AB673" i="2"/>
  <c r="AC673" i="2" s="1"/>
  <c r="AB674" i="2"/>
  <c r="AC674" i="2" s="1"/>
  <c r="AB675" i="2"/>
  <c r="AC675" i="2" s="1"/>
  <c r="AB676" i="2"/>
  <c r="AC676" i="2" s="1"/>
  <c r="AB677" i="2"/>
  <c r="AC677" i="2" s="1"/>
  <c r="AB678" i="2"/>
  <c r="AC678" i="2" s="1"/>
  <c r="AB679" i="2"/>
  <c r="AC679" i="2" s="1"/>
  <c r="AB680" i="2"/>
  <c r="AC680" i="2" s="1"/>
  <c r="AB681" i="2"/>
  <c r="AC681" i="2" s="1"/>
  <c r="AB682" i="2"/>
  <c r="AC682" i="2" s="1"/>
  <c r="AB683" i="2"/>
  <c r="AC683" i="2" s="1"/>
  <c r="AB684" i="2"/>
  <c r="AC684" i="2" s="1"/>
  <c r="AB685" i="2"/>
  <c r="AC685" i="2" s="1"/>
  <c r="AB686" i="2"/>
  <c r="AC686" i="2" s="1"/>
  <c r="AB687" i="2"/>
  <c r="AC687" i="2" s="1"/>
  <c r="AB688" i="2"/>
  <c r="AC688" i="2" s="1"/>
  <c r="AB689" i="2"/>
  <c r="AC689" i="2" s="1"/>
  <c r="AB690" i="2"/>
  <c r="AC690" i="2" s="1"/>
  <c r="AB691" i="2"/>
  <c r="AC691" i="2" s="1"/>
  <c r="AB692" i="2"/>
  <c r="AC692" i="2" s="1"/>
  <c r="AB693" i="2"/>
  <c r="AC693" i="2" s="1"/>
  <c r="AB694" i="2"/>
  <c r="AC694" i="2" s="1"/>
  <c r="AB695" i="2"/>
  <c r="AC695" i="2" s="1"/>
  <c r="AB696" i="2"/>
  <c r="AC696" i="2" s="1"/>
  <c r="AB697" i="2"/>
  <c r="AC697" i="2" s="1"/>
  <c r="AB698" i="2"/>
  <c r="AC698" i="2" s="1"/>
  <c r="AB699" i="2"/>
  <c r="AC699" i="2" s="1"/>
  <c r="AB700" i="2"/>
  <c r="AC700" i="2" s="1"/>
  <c r="AB701" i="2"/>
  <c r="AC701" i="2" s="1"/>
  <c r="AB702" i="2"/>
  <c r="AC702" i="2" s="1"/>
  <c r="AB703" i="2"/>
  <c r="AC703" i="2" s="1"/>
  <c r="AB704" i="2"/>
  <c r="AC704" i="2" s="1"/>
  <c r="AB705" i="2"/>
  <c r="AC705" i="2" s="1"/>
  <c r="AB706" i="2"/>
  <c r="AC706" i="2" s="1"/>
  <c r="AB707" i="2"/>
  <c r="AC707" i="2" s="1"/>
  <c r="AB708" i="2"/>
  <c r="AC708" i="2" s="1"/>
  <c r="AB709" i="2"/>
  <c r="AC709" i="2" s="1"/>
  <c r="AB710" i="2"/>
  <c r="AC710" i="2" s="1"/>
  <c r="AB711" i="2"/>
  <c r="AC711" i="2" s="1"/>
  <c r="AB712" i="2"/>
  <c r="AC712" i="2" s="1"/>
  <c r="AB713" i="2"/>
  <c r="AC713" i="2" s="1"/>
  <c r="AB714" i="2"/>
  <c r="AC714" i="2" s="1"/>
  <c r="AB715" i="2"/>
  <c r="AC715" i="2" s="1"/>
  <c r="AB716" i="2"/>
  <c r="AC716" i="2" s="1"/>
  <c r="AB717" i="2"/>
  <c r="AC717" i="2" s="1"/>
  <c r="AB718" i="2"/>
  <c r="AC718" i="2" s="1"/>
  <c r="AB719" i="2"/>
  <c r="AC719" i="2" s="1"/>
  <c r="AB720" i="2"/>
  <c r="AC720" i="2" s="1"/>
  <c r="AB721" i="2"/>
  <c r="AC721" i="2" s="1"/>
  <c r="AB722" i="2"/>
  <c r="AC722" i="2" s="1"/>
  <c r="AB723" i="2"/>
  <c r="AC723" i="2" s="1"/>
  <c r="AB724" i="2"/>
  <c r="AC724" i="2" s="1"/>
  <c r="AB725" i="2"/>
  <c r="AC725" i="2" s="1"/>
  <c r="AB726" i="2"/>
  <c r="AC726" i="2" s="1"/>
  <c r="AB727" i="2"/>
  <c r="AC727" i="2" s="1"/>
  <c r="AB728" i="2"/>
  <c r="AC728" i="2" s="1"/>
  <c r="AB729" i="2"/>
  <c r="AC729" i="2" s="1"/>
  <c r="AB730" i="2"/>
  <c r="AC730" i="2" s="1"/>
  <c r="AB731" i="2"/>
  <c r="AC731" i="2" s="1"/>
  <c r="AB732" i="2"/>
  <c r="AC732" i="2" s="1"/>
  <c r="AB733" i="2"/>
  <c r="AC733" i="2" s="1"/>
  <c r="AB734" i="2"/>
  <c r="AC734" i="2" s="1"/>
  <c r="AB735" i="2"/>
  <c r="AC735" i="2" s="1"/>
  <c r="AB736" i="2"/>
  <c r="AC736" i="2" s="1"/>
  <c r="AB737" i="2"/>
  <c r="AC737" i="2" s="1"/>
  <c r="AB738" i="2"/>
  <c r="AC738" i="2" s="1"/>
  <c r="AB739" i="2"/>
  <c r="AC739" i="2" s="1"/>
  <c r="AB740" i="2"/>
  <c r="AC740" i="2" s="1"/>
  <c r="AB741" i="2"/>
  <c r="AC741" i="2" s="1"/>
  <c r="AB742" i="2"/>
  <c r="AC742" i="2" s="1"/>
  <c r="AB743" i="2"/>
  <c r="AC743" i="2" s="1"/>
  <c r="AB744" i="2"/>
  <c r="AC744" i="2" s="1"/>
  <c r="AB745" i="2"/>
  <c r="AC745" i="2" s="1"/>
  <c r="AB746" i="2"/>
  <c r="AC746" i="2" s="1"/>
  <c r="AB747" i="2"/>
  <c r="AC747" i="2" s="1"/>
  <c r="AB748" i="2"/>
  <c r="AC748" i="2" s="1"/>
  <c r="AB749" i="2"/>
  <c r="AC749" i="2" s="1"/>
  <c r="AB750" i="2"/>
  <c r="AC750" i="2" s="1"/>
  <c r="AB751" i="2"/>
  <c r="AC751" i="2" s="1"/>
  <c r="AB752" i="2"/>
  <c r="AC752" i="2" s="1"/>
  <c r="AB753" i="2"/>
  <c r="AC753" i="2" s="1"/>
  <c r="AB754" i="2"/>
  <c r="AC754" i="2" s="1"/>
  <c r="AB755" i="2"/>
  <c r="AC755" i="2" s="1"/>
  <c r="AB756" i="2"/>
  <c r="AC756" i="2" s="1"/>
  <c r="AB757" i="2"/>
  <c r="AC757" i="2" s="1"/>
  <c r="AB758" i="2"/>
  <c r="AC758" i="2" s="1"/>
  <c r="AB759" i="2"/>
  <c r="AC759" i="2" s="1"/>
  <c r="AB760" i="2"/>
  <c r="AC760" i="2" s="1"/>
  <c r="AB761" i="2"/>
  <c r="AC761" i="2" s="1"/>
  <c r="AB762" i="2"/>
  <c r="AC762" i="2" s="1"/>
  <c r="AB763" i="2"/>
  <c r="AC763" i="2" s="1"/>
  <c r="AB764" i="2"/>
  <c r="AC764" i="2" s="1"/>
  <c r="AB765" i="2"/>
  <c r="AC765" i="2" s="1"/>
  <c r="AB766" i="2"/>
  <c r="AC766" i="2" s="1"/>
  <c r="AB767" i="2"/>
  <c r="AC767" i="2" s="1"/>
  <c r="AB768" i="2"/>
  <c r="AC768" i="2" s="1"/>
  <c r="AB769" i="2"/>
  <c r="AC769" i="2" s="1"/>
  <c r="AB770" i="2"/>
  <c r="AC770" i="2" s="1"/>
  <c r="AB771" i="2"/>
  <c r="AC771" i="2" s="1"/>
  <c r="AB772" i="2"/>
  <c r="AC772" i="2" s="1"/>
  <c r="AB773" i="2"/>
  <c r="AC773" i="2" s="1"/>
  <c r="AB774" i="2"/>
  <c r="AC774" i="2" s="1"/>
  <c r="AB775" i="2"/>
  <c r="AC775" i="2" s="1"/>
  <c r="AB776" i="2"/>
  <c r="AC776" i="2" s="1"/>
  <c r="AB777" i="2"/>
  <c r="AC777" i="2" s="1"/>
  <c r="AB778" i="2"/>
  <c r="AC778" i="2" s="1"/>
  <c r="AB779" i="2"/>
  <c r="AC779" i="2" s="1"/>
  <c r="AB780" i="2"/>
  <c r="AC780" i="2" s="1"/>
  <c r="AB781" i="2"/>
  <c r="AC781" i="2" s="1"/>
  <c r="AB782" i="2"/>
  <c r="AC782" i="2" s="1"/>
  <c r="AB783" i="2"/>
  <c r="AC783" i="2" s="1"/>
  <c r="AB784" i="2"/>
  <c r="AC784" i="2" s="1"/>
  <c r="AB785" i="2"/>
  <c r="AC785" i="2" s="1"/>
  <c r="AB786" i="2"/>
  <c r="AC786" i="2" s="1"/>
  <c r="AB787" i="2"/>
  <c r="AC787" i="2" s="1"/>
  <c r="AB788" i="2"/>
  <c r="AC788" i="2" s="1"/>
  <c r="AB789" i="2"/>
  <c r="AC789" i="2" s="1"/>
  <c r="AB790" i="2"/>
  <c r="AC790" i="2" s="1"/>
  <c r="AB791" i="2"/>
  <c r="AC791" i="2" s="1"/>
  <c r="AB792" i="2"/>
  <c r="AC792" i="2" s="1"/>
  <c r="AB793" i="2"/>
  <c r="AC793" i="2" s="1"/>
  <c r="AB794" i="2"/>
  <c r="AC794" i="2" s="1"/>
  <c r="AB795" i="2"/>
  <c r="AC795" i="2" s="1"/>
  <c r="AB796" i="2"/>
  <c r="AC796" i="2" s="1"/>
  <c r="AB797" i="2"/>
  <c r="AC797" i="2" s="1"/>
  <c r="AB798" i="2"/>
  <c r="AC798" i="2" s="1"/>
  <c r="AB799" i="2"/>
  <c r="AC799" i="2" s="1"/>
  <c r="AB800" i="2"/>
  <c r="AC800" i="2" s="1"/>
  <c r="AB801" i="2"/>
  <c r="AC801" i="2" s="1"/>
  <c r="AB802" i="2"/>
  <c r="AC802" i="2" s="1"/>
  <c r="AB803" i="2"/>
  <c r="AC803" i="2" s="1"/>
  <c r="AB804" i="2"/>
  <c r="AC804" i="2" s="1"/>
  <c r="AB805" i="2"/>
  <c r="AC805" i="2" s="1"/>
  <c r="AB806" i="2"/>
  <c r="AC806" i="2" s="1"/>
  <c r="AB807" i="2"/>
  <c r="AC807" i="2" s="1"/>
  <c r="AB808" i="2"/>
  <c r="AC808" i="2" s="1"/>
  <c r="AB809" i="2"/>
  <c r="AC809" i="2" s="1"/>
  <c r="AB810" i="2"/>
  <c r="AC810" i="2" s="1"/>
  <c r="AB811" i="2"/>
  <c r="AC811" i="2" s="1"/>
  <c r="AB812" i="2"/>
  <c r="AC812" i="2" s="1"/>
  <c r="AB813" i="2"/>
  <c r="AC813" i="2" s="1"/>
  <c r="AB814" i="2"/>
  <c r="AC814" i="2" s="1"/>
  <c r="AB815" i="2"/>
  <c r="AC815" i="2" s="1"/>
  <c r="AB816" i="2"/>
  <c r="AC816" i="2" s="1"/>
  <c r="AB817" i="2"/>
  <c r="AC817" i="2" s="1"/>
  <c r="AB818" i="2"/>
  <c r="AC818" i="2" s="1"/>
  <c r="AB819" i="2"/>
  <c r="AC819" i="2" s="1"/>
  <c r="AB820" i="2"/>
  <c r="AC820" i="2" s="1"/>
  <c r="AB821" i="2"/>
  <c r="AC821" i="2" s="1"/>
  <c r="AB822" i="2"/>
  <c r="AC822" i="2" s="1"/>
  <c r="AB823" i="2"/>
  <c r="AC823" i="2" s="1"/>
  <c r="AB824" i="2"/>
  <c r="AC824" i="2" s="1"/>
  <c r="AB825" i="2"/>
  <c r="AC825" i="2" s="1"/>
  <c r="AB826" i="2"/>
  <c r="AC826" i="2" s="1"/>
  <c r="AB827" i="2"/>
  <c r="AC827" i="2" s="1"/>
  <c r="AB828" i="2"/>
  <c r="AC828" i="2" s="1"/>
  <c r="AB829" i="2"/>
  <c r="AC829" i="2" s="1"/>
  <c r="AB830" i="2"/>
  <c r="AC830" i="2" s="1"/>
  <c r="AB831" i="2"/>
  <c r="AC831" i="2" s="1"/>
  <c r="AB832" i="2"/>
  <c r="AC832" i="2" s="1"/>
  <c r="AB833" i="2"/>
  <c r="AC833" i="2" s="1"/>
  <c r="AB834" i="2"/>
  <c r="AC834" i="2" s="1"/>
  <c r="AB835" i="2"/>
  <c r="AC835" i="2" s="1"/>
  <c r="AB836" i="2"/>
  <c r="AC836" i="2" s="1"/>
  <c r="AB837" i="2"/>
  <c r="AC837" i="2" s="1"/>
  <c r="AB838" i="2"/>
  <c r="AC838" i="2" s="1"/>
  <c r="AB839" i="2"/>
  <c r="AC839" i="2" s="1"/>
  <c r="AB840" i="2"/>
  <c r="AC840" i="2" s="1"/>
  <c r="AB841" i="2"/>
  <c r="AC841" i="2" s="1"/>
  <c r="AB842" i="2"/>
  <c r="AC842" i="2" s="1"/>
  <c r="AB843" i="2"/>
  <c r="AC843" i="2" s="1"/>
  <c r="AB844" i="2"/>
  <c r="AC844" i="2" s="1"/>
  <c r="AB845" i="2"/>
  <c r="AC845" i="2" s="1"/>
  <c r="AB846" i="2"/>
  <c r="AC846" i="2" s="1"/>
  <c r="AB847" i="2"/>
  <c r="AC847" i="2" s="1"/>
  <c r="AB848" i="2"/>
  <c r="AC848" i="2" s="1"/>
  <c r="AB849" i="2"/>
  <c r="AC849" i="2" s="1"/>
  <c r="AB850" i="2"/>
  <c r="AC850" i="2" s="1"/>
  <c r="AB851" i="2"/>
  <c r="AC851" i="2" s="1"/>
  <c r="AB852" i="2"/>
  <c r="AC852" i="2" s="1"/>
  <c r="AB853" i="2"/>
  <c r="AC853" i="2" s="1"/>
  <c r="AB854" i="2"/>
  <c r="AC854" i="2" s="1"/>
  <c r="AB855" i="2"/>
  <c r="AC855" i="2" s="1"/>
  <c r="AB856" i="2"/>
  <c r="AC856" i="2" s="1"/>
  <c r="AB857" i="2"/>
  <c r="AC857" i="2" s="1"/>
  <c r="AB858" i="2"/>
  <c r="AC858" i="2" s="1"/>
  <c r="AB859" i="2"/>
  <c r="AC859" i="2" s="1"/>
  <c r="AB860" i="2"/>
  <c r="AC860" i="2" s="1"/>
  <c r="AB861" i="2"/>
  <c r="AC861" i="2" s="1"/>
  <c r="AB862" i="2"/>
  <c r="AC862" i="2" s="1"/>
  <c r="AB863" i="2"/>
  <c r="AC863" i="2" s="1"/>
  <c r="AB864" i="2"/>
  <c r="AC864" i="2" s="1"/>
  <c r="AB865" i="2"/>
  <c r="AC865" i="2" s="1"/>
  <c r="AB866" i="2"/>
  <c r="AC866" i="2" s="1"/>
  <c r="AB867" i="2"/>
  <c r="AC867" i="2" s="1"/>
  <c r="AB868" i="2"/>
  <c r="AC868" i="2" s="1"/>
  <c r="AB869" i="2"/>
  <c r="AC869" i="2" s="1"/>
  <c r="AB870" i="2"/>
  <c r="AC870" i="2" s="1"/>
  <c r="AB871" i="2"/>
  <c r="AC871" i="2" s="1"/>
  <c r="AB872" i="2"/>
  <c r="AC872" i="2" s="1"/>
  <c r="AB873" i="2"/>
  <c r="AC873" i="2" s="1"/>
  <c r="AB874" i="2"/>
  <c r="AC874" i="2" s="1"/>
  <c r="AB875" i="2"/>
  <c r="AC875" i="2" s="1"/>
  <c r="AB876" i="2"/>
  <c r="AC876" i="2" s="1"/>
  <c r="AB877" i="2"/>
  <c r="AC877" i="2" s="1"/>
  <c r="AB878" i="2"/>
  <c r="AC878" i="2" s="1"/>
  <c r="AB879" i="2"/>
  <c r="AC879" i="2" s="1"/>
  <c r="AB880" i="2"/>
  <c r="AC880" i="2" s="1"/>
  <c r="AB881" i="2"/>
  <c r="AC881" i="2" s="1"/>
  <c r="AB882" i="2"/>
  <c r="AC882" i="2" s="1"/>
  <c r="AB883" i="2"/>
  <c r="AC883" i="2" s="1"/>
  <c r="AB884" i="2"/>
  <c r="AC884" i="2" s="1"/>
  <c r="AB885" i="2"/>
  <c r="AC885" i="2" s="1"/>
  <c r="AB886" i="2"/>
  <c r="AC886" i="2" s="1"/>
  <c r="AB887" i="2"/>
  <c r="AC887" i="2" s="1"/>
  <c r="AB888" i="2"/>
  <c r="AC888" i="2" s="1"/>
  <c r="AB889" i="2"/>
  <c r="AC889" i="2" s="1"/>
  <c r="AB890" i="2"/>
  <c r="AC890" i="2" s="1"/>
  <c r="AB891" i="2"/>
  <c r="AC891" i="2" s="1"/>
  <c r="AB892" i="2"/>
  <c r="AC892" i="2" s="1"/>
  <c r="AB893" i="2"/>
  <c r="AC893" i="2" s="1"/>
  <c r="AB894" i="2"/>
  <c r="AC894" i="2" s="1"/>
  <c r="AB895" i="2"/>
  <c r="AC895" i="2" s="1"/>
  <c r="AB896" i="2"/>
  <c r="AC896" i="2" s="1"/>
  <c r="AB897" i="2"/>
  <c r="AC897" i="2" s="1"/>
  <c r="AB898" i="2"/>
  <c r="AC898" i="2" s="1"/>
  <c r="AB899" i="2"/>
  <c r="AC899" i="2" s="1"/>
  <c r="AB900" i="2"/>
  <c r="AC900" i="2" s="1"/>
  <c r="AB901" i="2"/>
  <c r="AC901" i="2" s="1"/>
  <c r="AB902" i="2"/>
  <c r="AC902" i="2" s="1"/>
  <c r="AB903" i="2"/>
  <c r="AC903" i="2" s="1"/>
  <c r="AB904" i="2"/>
  <c r="AC904" i="2" s="1"/>
  <c r="AB905" i="2"/>
  <c r="AC905" i="2" s="1"/>
  <c r="AB906" i="2"/>
  <c r="AC906" i="2" s="1"/>
  <c r="AB907" i="2"/>
  <c r="AC907" i="2" s="1"/>
  <c r="AB908" i="2"/>
  <c r="AC908" i="2" s="1"/>
  <c r="AB909" i="2"/>
  <c r="AC909" i="2" s="1"/>
  <c r="AB910" i="2"/>
  <c r="AC910" i="2" s="1"/>
  <c r="AB911" i="2"/>
  <c r="AC911" i="2" s="1"/>
  <c r="AB912" i="2"/>
  <c r="AC912" i="2" s="1"/>
  <c r="AB913" i="2"/>
  <c r="AC913" i="2" s="1"/>
  <c r="AB914" i="2"/>
  <c r="AC914" i="2" s="1"/>
  <c r="AB915" i="2"/>
  <c r="AC915" i="2" s="1"/>
  <c r="AB916" i="2"/>
  <c r="AC916" i="2" s="1"/>
  <c r="AB917" i="2"/>
  <c r="AC917" i="2" s="1"/>
  <c r="AB918" i="2"/>
  <c r="AC918" i="2" s="1"/>
  <c r="AB919" i="2"/>
  <c r="AC919" i="2" s="1"/>
  <c r="AB920" i="2"/>
  <c r="AC920" i="2" s="1"/>
  <c r="AB921" i="2"/>
  <c r="AC921" i="2" s="1"/>
  <c r="AB922" i="2"/>
  <c r="AC922" i="2" s="1"/>
  <c r="AB923" i="2"/>
  <c r="AC923" i="2" s="1"/>
  <c r="AB924" i="2"/>
  <c r="AC924" i="2" s="1"/>
  <c r="AB925" i="2"/>
  <c r="AC925" i="2" s="1"/>
  <c r="AB926" i="2"/>
  <c r="AC926" i="2" s="1"/>
  <c r="AB927" i="2"/>
  <c r="AC927" i="2" s="1"/>
  <c r="AB928" i="2"/>
  <c r="AC928" i="2" s="1"/>
  <c r="AB929" i="2"/>
  <c r="AC929" i="2" s="1"/>
  <c r="AB930" i="2"/>
  <c r="AC930" i="2" s="1"/>
  <c r="AB931" i="2"/>
  <c r="AC931" i="2" s="1"/>
  <c r="AB932" i="2"/>
  <c r="AC932" i="2" s="1"/>
  <c r="AB933" i="2"/>
  <c r="AC933" i="2" s="1"/>
  <c r="AB934" i="2"/>
  <c r="AC934" i="2" s="1"/>
  <c r="AB935" i="2"/>
  <c r="AC935" i="2" s="1"/>
  <c r="AB936" i="2"/>
  <c r="AC936" i="2" s="1"/>
  <c r="AB937" i="2"/>
  <c r="AC937" i="2" s="1"/>
  <c r="AB938" i="2"/>
  <c r="AC938" i="2" s="1"/>
  <c r="AB939" i="2"/>
  <c r="AC939" i="2" s="1"/>
  <c r="AB940" i="2"/>
  <c r="AC940" i="2" s="1"/>
  <c r="AB941" i="2"/>
  <c r="AC941" i="2" s="1"/>
  <c r="AB942" i="2"/>
  <c r="AC942" i="2" s="1"/>
  <c r="AB943" i="2"/>
  <c r="AC943" i="2" s="1"/>
  <c r="AB944" i="2"/>
  <c r="AC944" i="2" s="1"/>
  <c r="AB945" i="2"/>
  <c r="AC945" i="2" s="1"/>
  <c r="AB946" i="2"/>
  <c r="AC946" i="2" s="1"/>
  <c r="AB947" i="2"/>
  <c r="AC947" i="2" s="1"/>
  <c r="AB948" i="2"/>
  <c r="AC948" i="2" s="1"/>
  <c r="AB949" i="2"/>
  <c r="AC949" i="2" s="1"/>
  <c r="AB950" i="2"/>
  <c r="AC950" i="2" s="1"/>
  <c r="AB951" i="2"/>
  <c r="AC951" i="2" s="1"/>
  <c r="AB952" i="2"/>
  <c r="AC952" i="2" s="1"/>
  <c r="AB953" i="2"/>
  <c r="AC953" i="2" s="1"/>
  <c r="AB954" i="2"/>
  <c r="AC954" i="2" s="1"/>
  <c r="AB955" i="2"/>
  <c r="AC955" i="2" s="1"/>
  <c r="AB956" i="2"/>
  <c r="AC956" i="2" s="1"/>
  <c r="AB957" i="2"/>
  <c r="AC957" i="2" s="1"/>
  <c r="AB958" i="2"/>
  <c r="AC958" i="2" s="1"/>
  <c r="AB959" i="2"/>
  <c r="AC959" i="2" s="1"/>
  <c r="AB960" i="2"/>
  <c r="AC960" i="2" s="1"/>
  <c r="AB961" i="2"/>
  <c r="AC961" i="2" s="1"/>
  <c r="AB962" i="2"/>
  <c r="AC962" i="2" s="1"/>
  <c r="AB963" i="2"/>
  <c r="AC963" i="2" s="1"/>
  <c r="AB964" i="2"/>
  <c r="AC964" i="2" s="1"/>
  <c r="AB965" i="2"/>
  <c r="AC965" i="2" s="1"/>
  <c r="AB966" i="2"/>
  <c r="AC966" i="2" s="1"/>
  <c r="AB967" i="2"/>
  <c r="AC967" i="2" s="1"/>
  <c r="AB968" i="2"/>
  <c r="AC968" i="2" s="1"/>
  <c r="AB969" i="2"/>
  <c r="AC969" i="2" s="1"/>
  <c r="AB970" i="2"/>
  <c r="AC970" i="2" s="1"/>
  <c r="AB971" i="2"/>
  <c r="AC971" i="2" s="1"/>
  <c r="AB972" i="2"/>
  <c r="AC972" i="2" s="1"/>
  <c r="AB973" i="2"/>
  <c r="AC973" i="2" s="1"/>
  <c r="AB974" i="2"/>
  <c r="AC974" i="2" s="1"/>
  <c r="AB975" i="2"/>
  <c r="AC975" i="2" s="1"/>
  <c r="AB976" i="2"/>
  <c r="AC976" i="2" s="1"/>
  <c r="AB977" i="2"/>
  <c r="AC977" i="2" s="1"/>
  <c r="AB978" i="2"/>
  <c r="AC978" i="2" s="1"/>
  <c r="AB979" i="2"/>
  <c r="AC979" i="2" s="1"/>
  <c r="AB980" i="2"/>
  <c r="AC980" i="2" s="1"/>
  <c r="AB981" i="2"/>
  <c r="AC981" i="2" s="1"/>
  <c r="AB982" i="2"/>
  <c r="AC982" i="2" s="1"/>
  <c r="AB983" i="2"/>
  <c r="AC983" i="2" s="1"/>
  <c r="AB984" i="2"/>
  <c r="AC984" i="2" s="1"/>
  <c r="AB985" i="2"/>
  <c r="AC985" i="2" s="1"/>
  <c r="AB986" i="2"/>
  <c r="AC986" i="2" s="1"/>
  <c r="AB987" i="2"/>
  <c r="AC987" i="2" s="1"/>
  <c r="AB988" i="2"/>
  <c r="AC988" i="2" s="1"/>
  <c r="AB989" i="2"/>
  <c r="AC989" i="2" s="1"/>
  <c r="AB990" i="2"/>
  <c r="AC990" i="2" s="1"/>
  <c r="AB991" i="2"/>
  <c r="AC991" i="2" s="1"/>
  <c r="AB992" i="2"/>
  <c r="AC992" i="2" s="1"/>
  <c r="AB993" i="2"/>
  <c r="AC993" i="2" s="1"/>
  <c r="AB994" i="2"/>
  <c r="AC994" i="2" s="1"/>
  <c r="AB995" i="2"/>
  <c r="AC995" i="2" s="1"/>
  <c r="AB996" i="2"/>
  <c r="AC996" i="2" s="1"/>
  <c r="AB997" i="2"/>
  <c r="AC997" i="2" s="1"/>
  <c r="AB998" i="2"/>
  <c r="AC998" i="2" s="1"/>
  <c r="AB999" i="2"/>
  <c r="AC999" i="2" s="1"/>
  <c r="AB1000" i="2"/>
  <c r="AC1000" i="2" s="1"/>
  <c r="AB1001" i="2"/>
  <c r="AC1001" i="2" s="1"/>
  <c r="AB1002" i="2"/>
  <c r="AC1002" i="2" s="1"/>
  <c r="AB1003" i="2"/>
  <c r="AC1003" i="2" s="1"/>
  <c r="AB1004" i="2"/>
  <c r="AC1004" i="2" s="1"/>
  <c r="AB1005" i="2"/>
  <c r="AC1005" i="2" s="1"/>
  <c r="AB1006" i="2"/>
  <c r="AC1006" i="2" s="1"/>
  <c r="AB1007" i="2"/>
  <c r="AC1007" i="2" s="1"/>
  <c r="AB1008" i="2"/>
  <c r="AC1008" i="2" s="1"/>
  <c r="AB1009" i="2"/>
  <c r="AC1009" i="2" s="1"/>
  <c r="AB1010" i="2"/>
  <c r="AC1010" i="2" s="1"/>
  <c r="AB1011" i="2"/>
  <c r="AC1011" i="2" s="1"/>
  <c r="AB1012" i="2"/>
  <c r="AC1012" i="2" s="1"/>
  <c r="AB1013" i="2"/>
  <c r="AC1013" i="2" s="1"/>
  <c r="AB1014" i="2"/>
  <c r="AC1014" i="2" s="1"/>
  <c r="AB1015" i="2"/>
  <c r="AC1015" i="2" s="1"/>
  <c r="AB1016" i="2"/>
  <c r="AC1016" i="2" s="1"/>
  <c r="AB1017" i="2"/>
  <c r="AC1017" i="2" s="1"/>
  <c r="AB1018" i="2"/>
  <c r="AC1018" i="2" s="1"/>
  <c r="AB1019" i="2"/>
  <c r="AC1019" i="2" s="1"/>
  <c r="AB1020" i="2"/>
  <c r="AC1020" i="2" s="1"/>
  <c r="AB1021" i="2"/>
  <c r="AC1021" i="2" s="1"/>
  <c r="AB1022" i="2"/>
  <c r="AC1022" i="2" s="1"/>
  <c r="AB1023" i="2"/>
  <c r="AC1023" i="2" s="1"/>
  <c r="AB1024" i="2"/>
  <c r="AC1024" i="2" s="1"/>
  <c r="AB1025" i="2"/>
  <c r="AC1025" i="2" s="1"/>
  <c r="AB1026" i="2"/>
  <c r="AC1026" i="2" s="1"/>
  <c r="AB1027" i="2"/>
  <c r="AC1027" i="2" s="1"/>
  <c r="AB1028" i="2"/>
  <c r="AC1028" i="2" s="1"/>
  <c r="AB1029" i="2"/>
  <c r="AC1029" i="2" s="1"/>
  <c r="AB1030" i="2"/>
  <c r="AC1030" i="2" s="1"/>
  <c r="AB1031" i="2"/>
  <c r="AC1031" i="2" s="1"/>
  <c r="AB1032" i="2"/>
  <c r="AC1032" i="2" s="1"/>
  <c r="AB1033" i="2"/>
  <c r="AC1033" i="2" s="1"/>
  <c r="AB1034" i="2"/>
  <c r="AC1034" i="2" s="1"/>
  <c r="AB1035" i="2"/>
  <c r="AC1035" i="2" s="1"/>
  <c r="AB1036" i="2"/>
  <c r="AC1036" i="2" s="1"/>
  <c r="AB1037" i="2"/>
  <c r="AC1037" i="2" s="1"/>
  <c r="AB1038" i="2"/>
  <c r="AC1038" i="2" s="1"/>
  <c r="AB1039" i="2"/>
  <c r="AC1039" i="2" s="1"/>
  <c r="AB1040" i="2"/>
  <c r="AC1040" i="2" s="1"/>
  <c r="AB1041" i="2"/>
  <c r="AC1041" i="2" s="1"/>
  <c r="AB1042" i="2"/>
  <c r="AC1042" i="2" s="1"/>
  <c r="AB1043" i="2"/>
  <c r="AC1043" i="2" s="1"/>
  <c r="AB1044" i="2"/>
  <c r="AC1044" i="2" s="1"/>
  <c r="AB1045" i="2"/>
  <c r="AC1045" i="2" s="1"/>
  <c r="AB1046" i="2"/>
  <c r="AC1046" i="2" s="1"/>
  <c r="AB1047" i="2"/>
  <c r="AC1047" i="2" s="1"/>
  <c r="AB1048" i="2"/>
  <c r="AC1048" i="2" s="1"/>
  <c r="AB1049" i="2"/>
  <c r="AC1049" i="2" s="1"/>
  <c r="AB1050" i="2"/>
  <c r="AC1050" i="2" s="1"/>
  <c r="AB1051" i="2"/>
  <c r="AC1051" i="2" s="1"/>
  <c r="AB1052" i="2"/>
  <c r="AC1052" i="2" s="1"/>
  <c r="AB1053" i="2"/>
  <c r="AC1053" i="2" s="1"/>
  <c r="AB1054" i="2"/>
  <c r="AC1054" i="2" s="1"/>
  <c r="AB1055" i="2"/>
  <c r="AC1055" i="2" s="1"/>
  <c r="AB1056" i="2"/>
  <c r="AC1056" i="2" s="1"/>
  <c r="AB1057" i="2"/>
  <c r="AC1057" i="2" s="1"/>
  <c r="AB1058" i="2"/>
  <c r="AC1058" i="2" s="1"/>
  <c r="AB1059" i="2"/>
  <c r="AC1059" i="2" s="1"/>
  <c r="AB1060" i="2"/>
  <c r="AC1060" i="2" s="1"/>
  <c r="AB1061" i="2"/>
  <c r="AC1061" i="2" s="1"/>
  <c r="AB1062" i="2"/>
  <c r="AC1062" i="2" s="1"/>
  <c r="AB1063" i="2"/>
  <c r="AC1063" i="2" s="1"/>
  <c r="AB1064" i="2"/>
  <c r="AC1064" i="2" s="1"/>
  <c r="AB1065" i="2"/>
  <c r="AC1065" i="2" s="1"/>
  <c r="AB1066" i="2"/>
  <c r="AC1066" i="2" s="1"/>
  <c r="AB1067" i="2"/>
  <c r="AC1067" i="2" s="1"/>
  <c r="AB1068" i="2"/>
  <c r="AC1068" i="2" s="1"/>
  <c r="AB1069" i="2"/>
  <c r="AC1069" i="2" s="1"/>
  <c r="AB1070" i="2"/>
  <c r="AC1070" i="2" s="1"/>
  <c r="AB1071" i="2"/>
  <c r="AC1071" i="2" s="1"/>
  <c r="AB1072" i="2"/>
  <c r="AC1072" i="2" s="1"/>
  <c r="AB1073" i="2"/>
  <c r="AC1073" i="2" s="1"/>
  <c r="AB1074" i="2"/>
  <c r="AC1074" i="2" s="1"/>
  <c r="AB1075" i="2"/>
  <c r="AC1075" i="2" s="1"/>
  <c r="AB1076" i="2"/>
  <c r="AC1076" i="2" s="1"/>
  <c r="AB1077" i="2"/>
  <c r="AC1077" i="2" s="1"/>
  <c r="AB1078" i="2"/>
  <c r="AC1078" i="2" s="1"/>
  <c r="AB1079" i="2"/>
  <c r="AC1079" i="2" s="1"/>
  <c r="AB1080" i="2"/>
  <c r="AC1080" i="2" s="1"/>
  <c r="AB1081" i="2"/>
  <c r="AC1081" i="2" s="1"/>
  <c r="AB1082" i="2"/>
  <c r="AC1082" i="2" s="1"/>
  <c r="AB1083" i="2"/>
  <c r="AC1083" i="2" s="1"/>
  <c r="AB1084" i="2"/>
  <c r="AC1084" i="2" s="1"/>
  <c r="AB1085" i="2"/>
  <c r="AC1085" i="2" s="1"/>
  <c r="AB1086" i="2"/>
  <c r="AC1086" i="2" s="1"/>
  <c r="AB1087" i="2"/>
  <c r="AC1087" i="2" s="1"/>
  <c r="AB1088" i="2"/>
  <c r="AC1088" i="2" s="1"/>
  <c r="AB1089" i="2"/>
  <c r="AC1089" i="2" s="1"/>
  <c r="AB1090" i="2"/>
  <c r="AC1090" i="2" s="1"/>
  <c r="AB1091" i="2"/>
  <c r="AC1091" i="2" s="1"/>
  <c r="AB1092" i="2"/>
  <c r="AC1092" i="2" s="1"/>
  <c r="AB1093" i="2"/>
  <c r="AC1093" i="2" s="1"/>
  <c r="AB1094" i="2"/>
  <c r="AC1094" i="2" s="1"/>
  <c r="AB1095" i="2"/>
  <c r="AC1095" i="2" s="1"/>
  <c r="AB1096" i="2"/>
  <c r="AC1096" i="2" s="1"/>
  <c r="AB1097" i="2"/>
  <c r="AC1097" i="2" s="1"/>
  <c r="AB1098" i="2"/>
  <c r="AC1098" i="2" s="1"/>
  <c r="AB1099" i="2"/>
  <c r="AC1099" i="2" s="1"/>
  <c r="AB1100" i="2"/>
  <c r="AC1100" i="2" s="1"/>
  <c r="AB1101" i="2"/>
  <c r="AC1101" i="2" s="1"/>
  <c r="AB1102" i="2"/>
  <c r="AC1102" i="2" s="1"/>
  <c r="AB1103" i="2"/>
  <c r="AC1103" i="2" s="1"/>
  <c r="AB1104" i="2"/>
  <c r="AC1104" i="2" s="1"/>
  <c r="AB1105" i="2"/>
  <c r="AC1105" i="2" s="1"/>
  <c r="AB1106" i="2"/>
  <c r="AC1106" i="2" s="1"/>
  <c r="AB1107" i="2"/>
  <c r="AC1107" i="2" s="1"/>
  <c r="AB1108" i="2"/>
  <c r="AC1108" i="2" s="1"/>
  <c r="AB1109" i="2"/>
  <c r="AC1109" i="2" s="1"/>
  <c r="AB1110" i="2"/>
  <c r="AC1110" i="2" s="1"/>
  <c r="AB1111" i="2"/>
  <c r="AC1111" i="2" s="1"/>
  <c r="AB1112" i="2"/>
  <c r="AC1112" i="2" s="1"/>
  <c r="AB1113" i="2"/>
  <c r="AC1113" i="2" s="1"/>
  <c r="AB1114" i="2"/>
  <c r="AC1114" i="2" s="1"/>
  <c r="AB1115" i="2"/>
  <c r="AC1115" i="2" s="1"/>
  <c r="AB1116" i="2"/>
  <c r="AC1116" i="2" s="1"/>
  <c r="AB1117" i="2"/>
  <c r="AC1117" i="2" s="1"/>
  <c r="AB1118" i="2"/>
  <c r="AC1118" i="2" s="1"/>
  <c r="AB1119" i="2"/>
  <c r="AC1119" i="2" s="1"/>
  <c r="AB1120" i="2"/>
  <c r="AC1120" i="2" s="1"/>
  <c r="AB1121" i="2"/>
  <c r="AC1121" i="2" s="1"/>
  <c r="AB1122" i="2"/>
  <c r="AC1122" i="2" s="1"/>
  <c r="AB1123" i="2"/>
  <c r="AC1123" i="2" s="1"/>
  <c r="AB1124" i="2"/>
  <c r="AC1124" i="2" s="1"/>
  <c r="AB1125" i="2"/>
  <c r="AC1125" i="2" s="1"/>
  <c r="AB1126" i="2"/>
  <c r="AC1126" i="2" s="1"/>
  <c r="AB1127" i="2"/>
  <c r="AC1127" i="2" s="1"/>
  <c r="AB1128" i="2"/>
  <c r="AC1128" i="2" s="1"/>
  <c r="AB1129" i="2"/>
  <c r="AC1129" i="2" s="1"/>
  <c r="AB1130" i="2"/>
  <c r="AC1130" i="2" s="1"/>
  <c r="AB1131" i="2"/>
  <c r="AC1131" i="2" s="1"/>
  <c r="AB1132" i="2"/>
  <c r="AC1132" i="2" s="1"/>
  <c r="AB1133" i="2"/>
  <c r="AC1133" i="2" s="1"/>
  <c r="AB1134" i="2"/>
  <c r="AC1134" i="2" s="1"/>
  <c r="AB1135" i="2"/>
  <c r="AC1135" i="2" s="1"/>
  <c r="AB1136" i="2"/>
  <c r="AC1136" i="2" s="1"/>
  <c r="AB1137" i="2"/>
  <c r="AC1137" i="2" s="1"/>
  <c r="AB1138" i="2"/>
  <c r="AC1138" i="2" s="1"/>
  <c r="AB1139" i="2"/>
  <c r="AC1139" i="2" s="1"/>
  <c r="AB1140" i="2"/>
  <c r="AC1140" i="2" s="1"/>
  <c r="AB1141" i="2"/>
  <c r="AC1141" i="2" s="1"/>
  <c r="AB1142" i="2"/>
  <c r="AC1142" i="2" s="1"/>
  <c r="AB1143" i="2"/>
  <c r="AC1143" i="2" s="1"/>
  <c r="AB1144" i="2"/>
  <c r="AC1144" i="2" s="1"/>
  <c r="AB1145" i="2"/>
  <c r="AC1145" i="2" s="1"/>
  <c r="AB1146" i="2"/>
  <c r="AC1146" i="2" s="1"/>
  <c r="AB1147" i="2"/>
  <c r="AC1147" i="2" s="1"/>
  <c r="AB1148" i="2"/>
  <c r="AC1148" i="2" s="1"/>
  <c r="AB1149" i="2"/>
  <c r="AC1149" i="2" s="1"/>
  <c r="AB1150" i="2"/>
  <c r="AC1150" i="2" s="1"/>
  <c r="AB1151" i="2"/>
  <c r="AC1151" i="2" s="1"/>
  <c r="AB1152" i="2"/>
  <c r="AC1152" i="2" s="1"/>
  <c r="AB1153" i="2"/>
  <c r="AC1153" i="2" s="1"/>
  <c r="AB1154" i="2"/>
  <c r="AC1154" i="2" s="1"/>
  <c r="AB1155" i="2"/>
  <c r="AC1155" i="2" s="1"/>
  <c r="AB1156" i="2"/>
  <c r="AC1156" i="2" s="1"/>
  <c r="AB1157" i="2"/>
  <c r="AC1157" i="2" s="1"/>
  <c r="AB1158" i="2"/>
  <c r="AC1158" i="2" s="1"/>
  <c r="AB1159" i="2"/>
  <c r="AC1159" i="2" s="1"/>
  <c r="AB1160" i="2"/>
  <c r="AC1160" i="2" s="1"/>
  <c r="AB1161" i="2"/>
  <c r="AC1161" i="2" s="1"/>
  <c r="AB1162" i="2"/>
  <c r="AC1162" i="2" s="1"/>
  <c r="AB1163" i="2"/>
  <c r="AC1163" i="2" s="1"/>
  <c r="AB1164" i="2"/>
  <c r="AC1164" i="2" s="1"/>
  <c r="AB1165" i="2"/>
  <c r="AC1165" i="2" s="1"/>
  <c r="AB1166" i="2"/>
  <c r="AC1166" i="2" s="1"/>
  <c r="AB1167" i="2"/>
  <c r="AC1167" i="2" s="1"/>
  <c r="AB1168" i="2"/>
  <c r="AC1168" i="2" s="1"/>
  <c r="AB1169" i="2"/>
  <c r="AC1169" i="2" s="1"/>
  <c r="AB1170" i="2"/>
  <c r="AC1170" i="2" s="1"/>
  <c r="AB1171" i="2"/>
  <c r="AC1171" i="2" s="1"/>
  <c r="AB1172" i="2"/>
  <c r="AC1172" i="2" s="1"/>
  <c r="AB1173" i="2"/>
  <c r="AC1173" i="2" s="1"/>
  <c r="AB1174" i="2"/>
  <c r="AC1174" i="2" s="1"/>
  <c r="AB1175" i="2"/>
  <c r="AC1175" i="2" s="1"/>
  <c r="AB1176" i="2"/>
  <c r="AC1176" i="2" s="1"/>
  <c r="AB1177" i="2"/>
  <c r="AC1177" i="2" s="1"/>
  <c r="AB1178" i="2"/>
  <c r="AC1178" i="2" s="1"/>
  <c r="AB1179" i="2"/>
  <c r="AC1179" i="2" s="1"/>
  <c r="AB1180" i="2"/>
  <c r="AC1180" i="2" s="1"/>
  <c r="AB1181" i="2"/>
  <c r="AC1181" i="2" s="1"/>
  <c r="AB1182" i="2"/>
  <c r="AC1182" i="2" s="1"/>
  <c r="AB1183" i="2"/>
  <c r="AC1183" i="2" s="1"/>
  <c r="AB1184" i="2"/>
  <c r="AC1184" i="2" s="1"/>
  <c r="AB1185" i="2"/>
  <c r="AC1185" i="2" s="1"/>
  <c r="AB1186" i="2"/>
  <c r="AC1186" i="2" s="1"/>
  <c r="AB1187" i="2"/>
  <c r="AC1187" i="2" s="1"/>
  <c r="AB1188" i="2"/>
  <c r="AC1188" i="2" s="1"/>
  <c r="AB1189" i="2"/>
  <c r="AC1189" i="2" s="1"/>
  <c r="AB1190" i="2"/>
  <c r="AC1190" i="2" s="1"/>
  <c r="AB1191" i="2"/>
  <c r="AC1191" i="2" s="1"/>
  <c r="AB1192" i="2"/>
  <c r="AC1192" i="2" s="1"/>
  <c r="AB1193" i="2"/>
  <c r="AC1193" i="2" s="1"/>
  <c r="AB1194" i="2"/>
  <c r="AC1194" i="2" s="1"/>
  <c r="AB1195" i="2"/>
  <c r="AC1195" i="2" s="1"/>
  <c r="AB1196" i="2"/>
  <c r="AC1196" i="2" s="1"/>
  <c r="AB1197" i="2"/>
  <c r="AC1197" i="2" s="1"/>
  <c r="AB1198" i="2"/>
  <c r="AC1198" i="2" s="1"/>
  <c r="AB1199" i="2"/>
  <c r="AC1199" i="2" s="1"/>
  <c r="AB1200" i="2"/>
  <c r="AC1200" i="2" s="1"/>
  <c r="AB1201" i="2"/>
  <c r="AC1201" i="2" s="1"/>
  <c r="AB1202" i="2"/>
  <c r="AC1202" i="2" s="1"/>
  <c r="AB1203" i="2"/>
  <c r="AC1203" i="2" s="1"/>
  <c r="AB1204" i="2"/>
  <c r="AC1204" i="2" s="1"/>
  <c r="AB1205" i="2"/>
  <c r="AC1205" i="2" s="1"/>
  <c r="AB1206" i="2"/>
  <c r="AC1206" i="2" s="1"/>
  <c r="AB1207" i="2"/>
  <c r="AC1207" i="2" s="1"/>
  <c r="AB1208" i="2"/>
  <c r="AC1208" i="2" s="1"/>
  <c r="AB1209" i="2"/>
  <c r="AC1209" i="2" s="1"/>
  <c r="AB1210" i="2"/>
  <c r="AC1210" i="2" s="1"/>
  <c r="AB1211" i="2"/>
  <c r="AC1211" i="2" s="1"/>
  <c r="AB1212" i="2"/>
  <c r="AC1212" i="2" s="1"/>
  <c r="AB1213" i="2"/>
  <c r="AC1213" i="2" s="1"/>
  <c r="AB1214" i="2"/>
  <c r="AC1214" i="2" s="1"/>
  <c r="AB1215" i="2"/>
  <c r="AC1215" i="2" s="1"/>
  <c r="AB1216" i="2"/>
  <c r="AC1216" i="2" s="1"/>
  <c r="AB1217" i="2"/>
  <c r="AC1217" i="2" s="1"/>
  <c r="AB1218" i="2"/>
  <c r="AC1218" i="2" s="1"/>
  <c r="AB1219" i="2"/>
  <c r="AC1219" i="2" s="1"/>
  <c r="AB1220" i="2"/>
  <c r="AC1220" i="2" s="1"/>
  <c r="AB1221" i="2"/>
  <c r="AC1221" i="2" s="1"/>
  <c r="AB1222" i="2"/>
  <c r="AC1222" i="2" s="1"/>
  <c r="AB1223" i="2"/>
  <c r="AC1223" i="2" s="1"/>
  <c r="AB1224" i="2"/>
  <c r="AC1224" i="2" s="1"/>
  <c r="AB1225" i="2"/>
  <c r="AC1225" i="2" s="1"/>
  <c r="AB1226" i="2"/>
  <c r="AC1226" i="2" s="1"/>
  <c r="AB1227" i="2"/>
  <c r="AC1227" i="2" s="1"/>
  <c r="AB1228" i="2"/>
  <c r="AC1228" i="2" s="1"/>
  <c r="AB1229" i="2"/>
  <c r="AC1229" i="2" s="1"/>
  <c r="AB1230" i="2"/>
  <c r="AC1230" i="2" s="1"/>
  <c r="AB1231" i="2"/>
  <c r="AC1231" i="2" s="1"/>
  <c r="AB1232" i="2"/>
  <c r="AC1232" i="2" s="1"/>
  <c r="AB1233" i="2"/>
  <c r="AC1233" i="2" s="1"/>
  <c r="AB1234" i="2"/>
  <c r="AC1234" i="2" s="1"/>
  <c r="AB1235" i="2"/>
  <c r="AC1235" i="2" s="1"/>
  <c r="AB1236" i="2"/>
  <c r="AC1236" i="2" s="1"/>
  <c r="AB1237" i="2"/>
  <c r="AC1237" i="2" s="1"/>
  <c r="AB1238" i="2"/>
  <c r="AC1238" i="2" s="1"/>
  <c r="AB1239" i="2"/>
  <c r="AC1239" i="2" s="1"/>
  <c r="AB1240" i="2"/>
  <c r="AC1240" i="2" s="1"/>
  <c r="AB1241" i="2"/>
  <c r="AC1241" i="2" s="1"/>
  <c r="AB1242" i="2"/>
  <c r="AC1242" i="2" s="1"/>
  <c r="AB1243" i="2"/>
  <c r="AC1243" i="2" s="1"/>
  <c r="AB1244" i="2"/>
  <c r="AC1244" i="2" s="1"/>
  <c r="AB1245" i="2"/>
  <c r="AC1245" i="2" s="1"/>
  <c r="AB1246" i="2"/>
  <c r="AC1246" i="2" s="1"/>
  <c r="AB1247" i="2"/>
  <c r="AC1247" i="2" s="1"/>
  <c r="AB1248" i="2"/>
  <c r="AC1248" i="2" s="1"/>
  <c r="AB1249" i="2"/>
  <c r="AC1249" i="2" s="1"/>
  <c r="AB1250" i="2"/>
  <c r="AC1250" i="2" s="1"/>
  <c r="AB1251" i="2"/>
  <c r="AC1251" i="2" s="1"/>
  <c r="AB1252" i="2"/>
  <c r="AC1252" i="2" s="1"/>
  <c r="AB1253" i="2"/>
  <c r="AC1253" i="2" s="1"/>
  <c r="AB1254" i="2"/>
  <c r="AC1254" i="2" s="1"/>
  <c r="AB1255" i="2"/>
  <c r="AC1255" i="2" s="1"/>
  <c r="AB1256" i="2"/>
  <c r="AC1256" i="2" s="1"/>
  <c r="AB1257" i="2"/>
  <c r="AC1257" i="2" s="1"/>
  <c r="AB1258" i="2"/>
  <c r="AC1258" i="2" s="1"/>
  <c r="AB1259" i="2"/>
  <c r="AC1259" i="2" s="1"/>
  <c r="AB1260" i="2"/>
  <c r="AC1260" i="2" s="1"/>
  <c r="AB1261" i="2"/>
  <c r="AC1261" i="2" s="1"/>
  <c r="AB1262" i="2"/>
  <c r="AC1262" i="2" s="1"/>
  <c r="AB1263" i="2"/>
  <c r="AC1263" i="2" s="1"/>
  <c r="AB1264" i="2"/>
  <c r="AC1264" i="2" s="1"/>
  <c r="AB1265" i="2"/>
  <c r="AC1265" i="2" s="1"/>
  <c r="AB1266" i="2"/>
  <c r="AC1266" i="2" s="1"/>
  <c r="AB1267" i="2"/>
  <c r="AC1267" i="2" s="1"/>
  <c r="AB1268" i="2"/>
  <c r="AC1268" i="2" s="1"/>
  <c r="AB1269" i="2"/>
  <c r="AC1269" i="2" s="1"/>
  <c r="AB1270" i="2"/>
  <c r="AC1270" i="2" s="1"/>
  <c r="AB1271" i="2"/>
  <c r="AC1271" i="2" s="1"/>
  <c r="AB1272" i="2"/>
  <c r="AC1272" i="2" s="1"/>
  <c r="AB1273" i="2"/>
  <c r="AC1273" i="2" s="1"/>
  <c r="AB1274" i="2"/>
  <c r="AC1274" i="2" s="1"/>
  <c r="AB1275" i="2"/>
  <c r="AC1275" i="2" s="1"/>
  <c r="AB1276" i="2"/>
  <c r="AC1276" i="2" s="1"/>
  <c r="AB1277" i="2"/>
  <c r="AC1277" i="2" s="1"/>
  <c r="AB1278" i="2"/>
  <c r="AC1278" i="2" s="1"/>
  <c r="AB1279" i="2"/>
  <c r="AC1279" i="2" s="1"/>
  <c r="AB1280" i="2"/>
  <c r="AC1280" i="2" s="1"/>
  <c r="AB1281" i="2"/>
  <c r="AC1281" i="2" s="1"/>
  <c r="AB1282" i="2"/>
  <c r="AC1282" i="2" s="1"/>
  <c r="AB1283" i="2"/>
  <c r="AC1283" i="2" s="1"/>
  <c r="AB1284" i="2"/>
  <c r="AC1284" i="2" s="1"/>
  <c r="AB1285" i="2"/>
  <c r="AC1285" i="2" s="1"/>
  <c r="AB1286" i="2"/>
  <c r="AC1286" i="2" s="1"/>
  <c r="AB1287" i="2"/>
  <c r="AC1287" i="2" s="1"/>
  <c r="AB1288" i="2"/>
  <c r="AC1288" i="2" s="1"/>
  <c r="AB1289" i="2"/>
  <c r="AC1289" i="2" s="1"/>
  <c r="AB1290" i="2"/>
  <c r="AC1290" i="2" s="1"/>
  <c r="AB1291" i="2"/>
  <c r="AC1291" i="2" s="1"/>
  <c r="AB1292" i="2"/>
  <c r="AC1292" i="2" s="1"/>
  <c r="AB1293" i="2"/>
  <c r="AC1293" i="2" s="1"/>
  <c r="AB1294" i="2"/>
  <c r="AC1294" i="2" s="1"/>
  <c r="AB1295" i="2"/>
  <c r="AC1295" i="2" s="1"/>
  <c r="AB1296" i="2"/>
  <c r="AC1296" i="2" s="1"/>
  <c r="AB1297" i="2"/>
  <c r="AC1297" i="2" s="1"/>
  <c r="AB1298" i="2"/>
  <c r="AC1298" i="2" s="1"/>
  <c r="AB1299" i="2"/>
  <c r="AC1299" i="2" s="1"/>
  <c r="AB1300" i="2"/>
  <c r="AC1300" i="2" s="1"/>
  <c r="AB1301" i="2"/>
  <c r="AC1301" i="2" s="1"/>
  <c r="AB1302" i="2"/>
  <c r="AC1302" i="2" s="1"/>
  <c r="AB1303" i="2"/>
  <c r="AC1303" i="2" s="1"/>
  <c r="AB1304" i="2"/>
  <c r="AC1304" i="2" s="1"/>
  <c r="AB1305" i="2"/>
  <c r="AC1305" i="2" s="1"/>
  <c r="AB1306" i="2"/>
  <c r="AC1306" i="2" s="1"/>
  <c r="AB1307" i="2"/>
  <c r="AC1307" i="2" s="1"/>
  <c r="AB1308" i="2"/>
  <c r="AC1308" i="2" s="1"/>
  <c r="AB1309" i="2"/>
  <c r="AC1309" i="2" s="1"/>
  <c r="AB1310" i="2"/>
  <c r="AC1310" i="2" s="1"/>
  <c r="AB1311" i="2"/>
  <c r="AC1311" i="2" s="1"/>
  <c r="AB1312" i="2"/>
  <c r="AC1312" i="2" s="1"/>
  <c r="AB1313" i="2"/>
  <c r="AC1313" i="2" s="1"/>
  <c r="AB1314" i="2"/>
  <c r="AC1314" i="2" s="1"/>
  <c r="AB1315" i="2"/>
  <c r="AC1315" i="2" s="1"/>
  <c r="AB1316" i="2"/>
  <c r="AC1316" i="2" s="1"/>
  <c r="AB1317" i="2"/>
  <c r="AC1317" i="2" s="1"/>
  <c r="AB1318" i="2"/>
  <c r="AC1318" i="2" s="1"/>
  <c r="AB1319" i="2"/>
  <c r="AC1319" i="2" s="1"/>
  <c r="AB1320" i="2"/>
  <c r="AC1320" i="2" s="1"/>
  <c r="AB1321" i="2"/>
  <c r="AC1321" i="2" s="1"/>
  <c r="AB1322" i="2"/>
  <c r="AC1322" i="2" s="1"/>
  <c r="AB1323" i="2"/>
  <c r="AC1323" i="2" s="1"/>
  <c r="AB1324" i="2"/>
  <c r="AC1324" i="2" s="1"/>
  <c r="AB1325" i="2"/>
  <c r="AC1325" i="2" s="1"/>
  <c r="AB1326" i="2"/>
  <c r="AC1326" i="2" s="1"/>
  <c r="AB1327" i="2"/>
  <c r="AC1327" i="2" s="1"/>
  <c r="AB1328" i="2"/>
  <c r="AC1328" i="2" s="1"/>
  <c r="AB1329" i="2"/>
  <c r="AC1329" i="2" s="1"/>
  <c r="AB1330" i="2"/>
  <c r="AC1330" i="2" s="1"/>
  <c r="AB1331" i="2"/>
  <c r="AC1331" i="2" s="1"/>
  <c r="AB1332" i="2"/>
  <c r="AC1332" i="2" s="1"/>
  <c r="AB1333" i="2"/>
  <c r="AC1333" i="2" s="1"/>
  <c r="AB1334" i="2"/>
  <c r="AC1334" i="2" s="1"/>
  <c r="AB1335" i="2"/>
  <c r="AC1335" i="2" s="1"/>
  <c r="AB1336" i="2"/>
  <c r="AC1336" i="2" s="1"/>
  <c r="AB1337" i="2"/>
  <c r="AC1337" i="2" s="1"/>
  <c r="AB1338" i="2"/>
  <c r="AC1338" i="2" s="1"/>
  <c r="AB1339" i="2"/>
  <c r="AC1339" i="2" s="1"/>
  <c r="AB1340" i="2"/>
  <c r="AC1340" i="2" s="1"/>
  <c r="AB1341" i="2"/>
  <c r="AC1341" i="2" s="1"/>
  <c r="AB1342" i="2"/>
  <c r="AC1342" i="2" s="1"/>
  <c r="AB1343" i="2"/>
  <c r="AC1343" i="2" s="1"/>
  <c r="AB1344" i="2"/>
  <c r="AC1344" i="2" s="1"/>
  <c r="AB1345" i="2"/>
  <c r="AC1345" i="2" s="1"/>
  <c r="AB1346" i="2"/>
  <c r="AC1346" i="2" s="1"/>
  <c r="AB1347" i="2"/>
  <c r="AC1347" i="2" s="1"/>
  <c r="AB1348" i="2"/>
  <c r="AC1348" i="2" s="1"/>
  <c r="AB1349" i="2"/>
  <c r="AC1349" i="2" s="1"/>
  <c r="AB1350" i="2"/>
  <c r="AC1350" i="2" s="1"/>
  <c r="AB1351" i="2"/>
  <c r="AC1351" i="2" s="1"/>
  <c r="AB1352" i="2"/>
  <c r="AC1352" i="2" s="1"/>
  <c r="AB1353" i="2"/>
  <c r="AC1353" i="2" s="1"/>
  <c r="AB1354" i="2"/>
  <c r="AC1354" i="2" s="1"/>
  <c r="AB1355" i="2"/>
  <c r="AC1355" i="2" s="1"/>
  <c r="AB1356" i="2"/>
  <c r="AC1356" i="2" s="1"/>
  <c r="AB1357" i="2"/>
  <c r="AC1357" i="2" s="1"/>
  <c r="AB1358" i="2"/>
  <c r="AC1358" i="2" s="1"/>
  <c r="AB1359" i="2"/>
  <c r="AC1359" i="2" s="1"/>
  <c r="AB1360" i="2"/>
  <c r="AC1360" i="2" s="1"/>
  <c r="AB1361" i="2"/>
  <c r="AC1361" i="2" s="1"/>
  <c r="AB1362" i="2"/>
  <c r="AC1362" i="2" s="1"/>
  <c r="AB1363" i="2"/>
  <c r="AC1363" i="2" s="1"/>
  <c r="AB1364" i="2"/>
  <c r="AC1364" i="2" s="1"/>
  <c r="AB1365" i="2"/>
  <c r="AC1365" i="2" s="1"/>
  <c r="AB1366" i="2"/>
  <c r="AC1366" i="2" s="1"/>
  <c r="AB1367" i="2"/>
  <c r="AC1367" i="2" s="1"/>
  <c r="AB1368" i="2"/>
  <c r="AC1368" i="2" s="1"/>
  <c r="AB1369" i="2"/>
  <c r="AC1369" i="2" s="1"/>
  <c r="AB1370" i="2"/>
  <c r="AC1370" i="2" s="1"/>
  <c r="AB1371" i="2"/>
  <c r="AC1371" i="2" s="1"/>
  <c r="AB1372" i="2"/>
  <c r="AC1372" i="2" s="1"/>
  <c r="AB1373" i="2"/>
  <c r="AC1373" i="2" s="1"/>
  <c r="AB1374" i="2"/>
  <c r="AC1374" i="2" s="1"/>
  <c r="AB1375" i="2"/>
  <c r="AC1375" i="2" s="1"/>
  <c r="AB1376" i="2"/>
  <c r="AC1376" i="2" s="1"/>
  <c r="AB1377" i="2"/>
  <c r="AC1377" i="2" s="1"/>
  <c r="AB1378" i="2"/>
  <c r="AC1378" i="2" s="1"/>
  <c r="AB1379" i="2"/>
  <c r="AC1379" i="2" s="1"/>
  <c r="AB1380" i="2"/>
  <c r="AC1380" i="2" s="1"/>
  <c r="AB1381" i="2"/>
  <c r="AC1381" i="2" s="1"/>
  <c r="AB1382" i="2"/>
  <c r="AC1382" i="2" s="1"/>
  <c r="AB1383" i="2"/>
  <c r="AC1383" i="2" s="1"/>
  <c r="AB1384" i="2"/>
  <c r="AC1384" i="2" s="1"/>
  <c r="AB1385" i="2"/>
  <c r="AC1385" i="2" s="1"/>
  <c r="AB1386" i="2"/>
  <c r="AC1386" i="2" s="1"/>
  <c r="AB1387" i="2"/>
  <c r="AC1387" i="2" s="1"/>
  <c r="AB1388" i="2"/>
  <c r="AC1388" i="2" s="1"/>
  <c r="AB1389" i="2"/>
  <c r="AC1389" i="2" s="1"/>
  <c r="AB1390" i="2"/>
  <c r="AC1390" i="2" s="1"/>
  <c r="AB1391" i="2"/>
  <c r="AC1391" i="2" s="1"/>
  <c r="AB1392" i="2"/>
  <c r="AC1392" i="2" s="1"/>
  <c r="AB1393" i="2"/>
  <c r="AC1393" i="2" s="1"/>
  <c r="AB1394" i="2"/>
  <c r="AC1394" i="2" s="1"/>
  <c r="AB1395" i="2"/>
  <c r="AC1395" i="2" s="1"/>
  <c r="AB1396" i="2"/>
  <c r="AC1396" i="2" s="1"/>
  <c r="AB1397" i="2"/>
  <c r="AC1397" i="2" s="1"/>
  <c r="AB1398" i="2"/>
  <c r="AC1398" i="2" s="1"/>
  <c r="AB1399" i="2"/>
  <c r="AC1399" i="2" s="1"/>
  <c r="AB1400" i="2"/>
  <c r="AC1400" i="2" s="1"/>
  <c r="AB1401" i="2"/>
  <c r="AC1401" i="2" s="1"/>
  <c r="AB1402" i="2"/>
  <c r="AC1402" i="2" s="1"/>
  <c r="AB1403" i="2"/>
  <c r="AC1403" i="2" s="1"/>
  <c r="AB1404" i="2"/>
  <c r="AC1404" i="2" s="1"/>
  <c r="AB1405" i="2"/>
  <c r="AC1405" i="2" s="1"/>
  <c r="AB1406" i="2"/>
  <c r="AC1406" i="2" s="1"/>
  <c r="AB1407" i="2"/>
  <c r="AC1407" i="2" s="1"/>
  <c r="AB1408" i="2"/>
  <c r="AC1408" i="2" s="1"/>
  <c r="AB1409" i="2"/>
  <c r="AC1409" i="2" s="1"/>
  <c r="AB1410" i="2"/>
  <c r="AC1410" i="2" s="1"/>
  <c r="AB1411" i="2"/>
  <c r="AC1411" i="2" s="1"/>
  <c r="AB1412" i="2"/>
  <c r="AC1412" i="2" s="1"/>
  <c r="AB1413" i="2"/>
  <c r="AC1413" i="2" s="1"/>
  <c r="AB1414" i="2"/>
  <c r="AC1414" i="2" s="1"/>
  <c r="AB1415" i="2"/>
  <c r="AC1415" i="2" s="1"/>
  <c r="AB1416" i="2"/>
  <c r="AC1416" i="2" s="1"/>
  <c r="AB1417" i="2"/>
  <c r="AC1417" i="2" s="1"/>
  <c r="AB1418" i="2"/>
  <c r="AC1418" i="2" s="1"/>
  <c r="AB1419" i="2"/>
  <c r="AC1419" i="2" s="1"/>
  <c r="AB1420" i="2"/>
  <c r="AC1420" i="2" s="1"/>
  <c r="AB1421" i="2"/>
  <c r="AC1421" i="2" s="1"/>
  <c r="AB1422" i="2"/>
  <c r="AC1422" i="2" s="1"/>
  <c r="AB1423" i="2"/>
  <c r="AC1423" i="2" s="1"/>
  <c r="AB1424" i="2"/>
  <c r="AC1424" i="2" s="1"/>
  <c r="AB1425" i="2"/>
  <c r="AC1425" i="2" s="1"/>
  <c r="AB1426" i="2"/>
  <c r="AC1426" i="2" s="1"/>
  <c r="AB1427" i="2"/>
  <c r="AC1427" i="2" s="1"/>
  <c r="AB1428" i="2"/>
  <c r="AC1428" i="2" s="1"/>
  <c r="AB1429" i="2"/>
  <c r="AC1429" i="2" s="1"/>
  <c r="AB1430" i="2"/>
  <c r="AC1430" i="2" s="1"/>
  <c r="AB1431" i="2"/>
  <c r="AC1431" i="2" s="1"/>
  <c r="AB1432" i="2"/>
  <c r="AC1432" i="2" s="1"/>
  <c r="AB1433" i="2"/>
  <c r="AC1433" i="2" s="1"/>
  <c r="AB1434" i="2"/>
  <c r="AC1434" i="2" s="1"/>
  <c r="AB1435" i="2"/>
  <c r="AC1435" i="2" s="1"/>
  <c r="AB1436" i="2"/>
  <c r="AC1436" i="2" s="1"/>
  <c r="AB1437" i="2"/>
  <c r="AC1437" i="2" s="1"/>
  <c r="AB1438" i="2"/>
  <c r="AC1438" i="2" s="1"/>
  <c r="AB1439" i="2"/>
  <c r="AC1439" i="2" s="1"/>
  <c r="AB1440" i="2"/>
  <c r="AC1440" i="2" s="1"/>
  <c r="AB1441" i="2"/>
  <c r="AC1441" i="2" s="1"/>
  <c r="AB1442" i="2"/>
  <c r="AC1442" i="2" s="1"/>
  <c r="AB1443" i="2"/>
  <c r="AC1443" i="2" s="1"/>
  <c r="AB1444" i="2"/>
  <c r="AC1444" i="2" s="1"/>
  <c r="AB1445" i="2"/>
  <c r="AC1445" i="2" s="1"/>
  <c r="AB1446" i="2"/>
  <c r="AC1446" i="2" s="1"/>
  <c r="AB1447" i="2"/>
  <c r="AC1447" i="2" s="1"/>
  <c r="AB1448" i="2"/>
  <c r="AC1448" i="2" s="1"/>
  <c r="AB1449" i="2"/>
  <c r="AC1449" i="2" s="1"/>
  <c r="AB1450" i="2"/>
  <c r="AC1450" i="2" s="1"/>
  <c r="AB1451" i="2"/>
  <c r="AC1451" i="2" s="1"/>
  <c r="AB1452" i="2"/>
  <c r="AC1452" i="2" s="1"/>
  <c r="AB1453" i="2"/>
  <c r="AC1453" i="2" s="1"/>
  <c r="AB1454" i="2"/>
  <c r="AC1454" i="2" s="1"/>
  <c r="AB1455" i="2"/>
  <c r="AC1455" i="2" s="1"/>
  <c r="AB1456" i="2"/>
  <c r="AC1456" i="2" s="1"/>
  <c r="AB1457" i="2"/>
  <c r="AC1457" i="2" s="1"/>
  <c r="AB1458" i="2"/>
  <c r="AC1458" i="2" s="1"/>
  <c r="AB1459" i="2"/>
  <c r="AC1459" i="2" s="1"/>
  <c r="AB1460" i="2"/>
  <c r="AC1460" i="2" s="1"/>
  <c r="AB1461" i="2"/>
  <c r="AC1461" i="2" s="1"/>
  <c r="AB1462" i="2"/>
  <c r="AC1462" i="2" s="1"/>
  <c r="AB1463" i="2"/>
  <c r="AC1463" i="2" s="1"/>
  <c r="AB1464" i="2"/>
  <c r="AC1464" i="2" s="1"/>
  <c r="AB1465" i="2"/>
  <c r="AC1465" i="2" s="1"/>
  <c r="AB1466" i="2"/>
  <c r="AC1466" i="2" s="1"/>
  <c r="AB1467" i="2"/>
  <c r="AC1467" i="2" s="1"/>
  <c r="AB1468" i="2"/>
  <c r="AC1468" i="2" s="1"/>
  <c r="AB1469" i="2"/>
  <c r="AC1469" i="2" s="1"/>
  <c r="AB1470" i="2"/>
  <c r="AC1470" i="2" s="1"/>
  <c r="AB1471" i="2"/>
  <c r="AC1471" i="2" s="1"/>
  <c r="AB1472" i="2"/>
  <c r="AC1472" i="2" s="1"/>
  <c r="AB1473" i="2"/>
  <c r="AC1473" i="2" s="1"/>
  <c r="AB1474" i="2"/>
  <c r="AC1474" i="2" s="1"/>
  <c r="AB1475" i="2"/>
  <c r="AC1475" i="2" s="1"/>
  <c r="AB1476" i="2"/>
  <c r="AC1476" i="2" s="1"/>
  <c r="AB1477" i="2"/>
  <c r="AC1477" i="2" s="1"/>
  <c r="AB1478" i="2"/>
  <c r="AC1478" i="2" s="1"/>
  <c r="AB1479" i="2"/>
  <c r="AC1479" i="2" s="1"/>
  <c r="AB1480" i="2"/>
  <c r="AC1480" i="2" s="1"/>
  <c r="AB1481" i="2"/>
  <c r="AC1481" i="2" s="1"/>
  <c r="AB1482" i="2"/>
  <c r="AC1482" i="2" s="1"/>
  <c r="AB1483" i="2"/>
  <c r="AC1483" i="2" s="1"/>
  <c r="AB1484" i="2"/>
  <c r="AC1484" i="2" s="1"/>
  <c r="AB1485" i="2"/>
  <c r="AC1485" i="2" s="1"/>
  <c r="AB1486" i="2"/>
  <c r="AC1486" i="2" s="1"/>
  <c r="AB1487" i="2"/>
  <c r="AC1487" i="2" s="1"/>
  <c r="AB1488" i="2"/>
  <c r="AC1488" i="2" s="1"/>
  <c r="AB1489" i="2"/>
  <c r="AC1489" i="2" s="1"/>
  <c r="AB1490" i="2"/>
  <c r="AC1490" i="2" s="1"/>
  <c r="AB1491" i="2"/>
  <c r="AC1491" i="2" s="1"/>
  <c r="AB1492" i="2"/>
  <c r="AC1492" i="2" s="1"/>
  <c r="AB1493" i="2"/>
  <c r="AC1493" i="2" s="1"/>
  <c r="AB1494" i="2"/>
  <c r="AC1494" i="2" s="1"/>
  <c r="AB1495" i="2"/>
  <c r="AC1495" i="2" s="1"/>
  <c r="AB1496" i="2"/>
  <c r="AC1496" i="2" s="1"/>
  <c r="AB1497" i="2"/>
  <c r="AC1497" i="2" s="1"/>
  <c r="AB1498" i="2"/>
  <c r="AC1498" i="2" s="1"/>
  <c r="AB1499" i="2"/>
  <c r="AC1499" i="2" s="1"/>
  <c r="AB1500" i="2"/>
  <c r="AC1500" i="2" s="1"/>
  <c r="AB1501" i="2"/>
  <c r="AC1501" i="2" s="1"/>
  <c r="AB1502" i="2"/>
  <c r="AC1502" i="2" s="1"/>
  <c r="AB1503" i="2"/>
  <c r="AC1503" i="2" s="1"/>
  <c r="AB1504" i="2"/>
  <c r="AC1504" i="2" s="1"/>
  <c r="AB1505" i="2"/>
  <c r="AC1505" i="2" s="1"/>
  <c r="AB1506" i="2"/>
  <c r="AC1506" i="2" s="1"/>
  <c r="AB1507" i="2"/>
  <c r="AC1507" i="2" s="1"/>
  <c r="AB1508" i="2"/>
  <c r="AC1508" i="2" s="1"/>
  <c r="AB1509" i="2"/>
  <c r="AC1509" i="2" s="1"/>
  <c r="AB1510" i="2"/>
  <c r="AC1510" i="2" s="1"/>
  <c r="AB1511" i="2"/>
  <c r="AC1511" i="2" s="1"/>
  <c r="AB1512" i="2"/>
  <c r="AC1512" i="2" s="1"/>
  <c r="AB1513" i="2"/>
  <c r="AC1513" i="2" s="1"/>
  <c r="AB1514" i="2"/>
  <c r="AC1514" i="2" s="1"/>
  <c r="AB1515" i="2"/>
  <c r="AC1515" i="2" s="1"/>
  <c r="AB1516" i="2"/>
  <c r="AC1516" i="2" s="1"/>
  <c r="AB1517" i="2"/>
  <c r="AC1517" i="2" s="1"/>
  <c r="AB1518" i="2"/>
  <c r="AC1518" i="2" s="1"/>
  <c r="AB1519" i="2"/>
  <c r="AC1519" i="2" s="1"/>
  <c r="AB1520" i="2"/>
  <c r="AC1520" i="2" s="1"/>
  <c r="AB1521" i="2"/>
  <c r="AC1521" i="2" s="1"/>
  <c r="AB1522" i="2"/>
  <c r="AC1522" i="2" s="1"/>
  <c r="AB1523" i="2"/>
  <c r="AC1523" i="2" s="1"/>
  <c r="AB1524" i="2"/>
  <c r="AC1524" i="2" s="1"/>
  <c r="AB1525" i="2"/>
  <c r="AC1525" i="2" s="1"/>
  <c r="AB1526" i="2"/>
  <c r="AC1526" i="2" s="1"/>
  <c r="AB1527" i="2"/>
  <c r="AC1527" i="2" s="1"/>
  <c r="AB1528" i="2"/>
  <c r="AC1528" i="2" s="1"/>
  <c r="AB1529" i="2"/>
  <c r="AC1529" i="2" s="1"/>
  <c r="AB1530" i="2"/>
  <c r="AC1530" i="2" s="1"/>
  <c r="AB1531" i="2"/>
  <c r="AC1531" i="2" s="1"/>
  <c r="AB1532" i="2"/>
  <c r="AC1532" i="2" s="1"/>
  <c r="AB1533" i="2"/>
  <c r="AC1533" i="2" s="1"/>
  <c r="AB1534" i="2"/>
  <c r="AC1534" i="2" s="1"/>
  <c r="AB1535" i="2"/>
  <c r="AC1535" i="2" s="1"/>
  <c r="AB1536" i="2"/>
  <c r="AC1536" i="2" s="1"/>
  <c r="AB1537" i="2"/>
  <c r="AC1537" i="2" s="1"/>
  <c r="AB1538" i="2"/>
  <c r="AC1538" i="2" s="1"/>
  <c r="AB1539" i="2"/>
  <c r="AC1539" i="2" s="1"/>
  <c r="AB1540" i="2"/>
  <c r="AC1540" i="2" s="1"/>
  <c r="AB1541" i="2"/>
  <c r="AC1541" i="2" s="1"/>
  <c r="AB1542" i="2"/>
  <c r="AC1542" i="2" s="1"/>
  <c r="AB1543" i="2"/>
  <c r="AC1543" i="2" s="1"/>
  <c r="AB1544" i="2"/>
  <c r="AC1544" i="2" s="1"/>
  <c r="AB1545" i="2"/>
  <c r="AC1545" i="2" s="1"/>
  <c r="AB1546" i="2"/>
  <c r="AC1546" i="2" s="1"/>
  <c r="AB1547" i="2"/>
  <c r="AC1547" i="2" s="1"/>
  <c r="AB1548" i="2"/>
  <c r="AC1548" i="2" s="1"/>
  <c r="AB1549" i="2"/>
  <c r="AC1549" i="2" s="1"/>
  <c r="AB1550" i="2"/>
  <c r="AC1550" i="2" s="1"/>
  <c r="AB1551" i="2"/>
  <c r="AC1551" i="2" s="1"/>
  <c r="AB1552" i="2"/>
  <c r="AC1552" i="2" s="1"/>
  <c r="AB1553" i="2"/>
  <c r="AC1553" i="2" s="1"/>
  <c r="AB1554" i="2"/>
  <c r="AC1554" i="2" s="1"/>
  <c r="AB1555" i="2"/>
  <c r="AC1555" i="2" s="1"/>
  <c r="AB1556" i="2"/>
  <c r="AC1556" i="2" s="1"/>
  <c r="AB1557" i="2"/>
  <c r="AC1557" i="2" s="1"/>
  <c r="AB1558" i="2"/>
  <c r="AC1558" i="2" s="1"/>
  <c r="AB1559" i="2"/>
  <c r="AC1559" i="2" s="1"/>
  <c r="AB1560" i="2"/>
  <c r="AC1560" i="2" s="1"/>
  <c r="AB1561" i="2"/>
  <c r="AC1561" i="2" s="1"/>
  <c r="AB1562" i="2"/>
  <c r="AC1562" i="2" s="1"/>
  <c r="AB1563" i="2"/>
  <c r="AC1563" i="2" s="1"/>
  <c r="AB1564" i="2"/>
  <c r="AC1564" i="2" s="1"/>
  <c r="AB1565" i="2"/>
  <c r="AC1565" i="2" s="1"/>
  <c r="AB1566" i="2"/>
  <c r="AC1566" i="2" s="1"/>
  <c r="AB1567" i="2"/>
  <c r="AC1567" i="2" s="1"/>
  <c r="AB1568" i="2"/>
  <c r="AC1568" i="2" s="1"/>
  <c r="AB1569" i="2"/>
  <c r="AC1569" i="2" s="1"/>
  <c r="AB1570" i="2"/>
  <c r="AC1570" i="2" s="1"/>
  <c r="AB1571" i="2"/>
  <c r="AC1571" i="2" s="1"/>
  <c r="AB1572" i="2"/>
  <c r="AC1572" i="2" s="1"/>
  <c r="AB1573" i="2"/>
  <c r="AC1573" i="2" s="1"/>
  <c r="AB1574" i="2"/>
  <c r="AC1574" i="2" s="1"/>
  <c r="AB1575" i="2"/>
  <c r="AC1575" i="2" s="1"/>
  <c r="AB1576" i="2"/>
  <c r="AC1576" i="2" s="1"/>
  <c r="AB1577" i="2"/>
  <c r="AC1577" i="2" s="1"/>
  <c r="AB1578" i="2"/>
  <c r="AC1578" i="2" s="1"/>
  <c r="AB1579" i="2"/>
  <c r="AC1579" i="2" s="1"/>
  <c r="AB1580" i="2"/>
  <c r="AC1580" i="2" s="1"/>
  <c r="AB1581" i="2"/>
  <c r="AC1581" i="2" s="1"/>
  <c r="AB1582" i="2"/>
  <c r="AC1582" i="2" s="1"/>
  <c r="AB1583" i="2"/>
  <c r="AC1583" i="2" s="1"/>
  <c r="AB1584" i="2"/>
  <c r="AC1584" i="2" s="1"/>
  <c r="AB1585" i="2"/>
  <c r="AC1585" i="2" s="1"/>
  <c r="AB1586" i="2"/>
  <c r="AC1586" i="2" s="1"/>
  <c r="AB1587" i="2"/>
  <c r="AC1587" i="2" s="1"/>
  <c r="AB1588" i="2"/>
  <c r="AC1588" i="2" s="1"/>
  <c r="AB1589" i="2"/>
  <c r="AC1589" i="2" s="1"/>
  <c r="AB1590" i="2"/>
  <c r="AC1590" i="2" s="1"/>
  <c r="AB1591" i="2"/>
  <c r="AC1591" i="2" s="1"/>
  <c r="AB1592" i="2"/>
  <c r="AC1592" i="2" s="1"/>
  <c r="AB1593" i="2"/>
  <c r="AC1593" i="2" s="1"/>
  <c r="AB1594" i="2"/>
  <c r="AC1594" i="2" s="1"/>
  <c r="AB1595" i="2"/>
  <c r="AC1595" i="2" s="1"/>
  <c r="AB1596" i="2"/>
  <c r="AC1596" i="2" s="1"/>
  <c r="AB1597" i="2"/>
  <c r="AC1597" i="2" s="1"/>
  <c r="AB1598" i="2"/>
  <c r="AC1598" i="2" s="1"/>
  <c r="AB1599" i="2"/>
  <c r="AC1599" i="2" s="1"/>
  <c r="AB1600" i="2"/>
  <c r="AC1600" i="2" s="1"/>
  <c r="AB1601" i="2"/>
  <c r="AC1601" i="2" s="1"/>
  <c r="AB1602" i="2"/>
  <c r="AC1602" i="2" s="1"/>
  <c r="AB1603" i="2"/>
  <c r="AC1603" i="2" s="1"/>
  <c r="AB1604" i="2"/>
  <c r="AC1604" i="2" s="1"/>
  <c r="AB1605" i="2"/>
  <c r="AC1605" i="2" s="1"/>
  <c r="AB1606" i="2"/>
  <c r="AC1606" i="2" s="1"/>
  <c r="AB1607" i="2"/>
  <c r="AC1607" i="2" s="1"/>
  <c r="AB1608" i="2"/>
  <c r="AC1608" i="2" s="1"/>
  <c r="AB1609" i="2"/>
  <c r="AC1609" i="2" s="1"/>
  <c r="AB1610" i="2"/>
  <c r="AC1610" i="2" s="1"/>
  <c r="AB1611" i="2"/>
  <c r="AC1611" i="2" s="1"/>
  <c r="AB1612" i="2"/>
  <c r="AC1612" i="2" s="1"/>
  <c r="AB1613" i="2"/>
  <c r="AC1613" i="2" s="1"/>
  <c r="AB1614" i="2"/>
  <c r="AC1614" i="2" s="1"/>
  <c r="AB1615" i="2"/>
  <c r="AC1615" i="2" s="1"/>
  <c r="AB1616" i="2"/>
  <c r="AC1616" i="2" s="1"/>
  <c r="AB1617" i="2"/>
  <c r="AC1617" i="2" s="1"/>
  <c r="AB1618" i="2"/>
  <c r="AC1618" i="2" s="1"/>
  <c r="AB1619" i="2"/>
  <c r="AC1619" i="2" s="1"/>
  <c r="AB1620" i="2"/>
  <c r="AC1620" i="2" s="1"/>
  <c r="AB1621" i="2"/>
  <c r="AC1621" i="2" s="1"/>
  <c r="AB1622" i="2"/>
  <c r="AC1622" i="2" s="1"/>
  <c r="AB1623" i="2"/>
  <c r="AC1623" i="2" s="1"/>
  <c r="AB1624" i="2"/>
  <c r="AC1624" i="2" s="1"/>
  <c r="AB1625" i="2"/>
  <c r="AC1625" i="2" s="1"/>
  <c r="AB1626" i="2"/>
  <c r="AC1626" i="2" s="1"/>
  <c r="AB1627" i="2"/>
  <c r="AC1627" i="2" s="1"/>
  <c r="AB1628" i="2"/>
  <c r="AC1628" i="2" s="1"/>
  <c r="AB1629" i="2"/>
  <c r="AC1629" i="2" s="1"/>
  <c r="AB1630" i="2"/>
  <c r="AC1630" i="2" s="1"/>
  <c r="AB1631" i="2"/>
  <c r="AC1631" i="2" s="1"/>
  <c r="AB1632" i="2"/>
  <c r="AC1632" i="2" s="1"/>
  <c r="AB1633" i="2"/>
  <c r="AC1633" i="2" s="1"/>
  <c r="AB1634" i="2"/>
  <c r="AC1634" i="2" s="1"/>
  <c r="AB1635" i="2"/>
  <c r="AC1635" i="2" s="1"/>
  <c r="AB1636" i="2"/>
  <c r="AC1636" i="2" s="1"/>
  <c r="AB1637" i="2"/>
  <c r="AC1637" i="2" s="1"/>
  <c r="AB1638" i="2"/>
  <c r="AC1638" i="2" s="1"/>
  <c r="AB1639" i="2"/>
  <c r="AC1639" i="2" s="1"/>
  <c r="AB1640" i="2"/>
  <c r="AC1640" i="2" s="1"/>
  <c r="AB1641" i="2"/>
  <c r="AC1641" i="2" s="1"/>
  <c r="AB1642" i="2"/>
  <c r="AC1642" i="2" s="1"/>
  <c r="AB1643" i="2"/>
  <c r="AC1643" i="2" s="1"/>
  <c r="AB1644" i="2"/>
  <c r="AC1644" i="2" s="1"/>
  <c r="AB1645" i="2"/>
  <c r="AC1645" i="2" s="1"/>
  <c r="AB1646" i="2"/>
  <c r="AC1646" i="2" s="1"/>
  <c r="AB1647" i="2"/>
  <c r="AC1647" i="2" s="1"/>
  <c r="AB1648" i="2"/>
  <c r="AC1648" i="2" s="1"/>
  <c r="AB1649" i="2"/>
  <c r="AC1649" i="2" s="1"/>
  <c r="AB1650" i="2"/>
  <c r="AC1650" i="2" s="1"/>
  <c r="AB1651" i="2"/>
  <c r="AC1651" i="2" s="1"/>
  <c r="AB1652" i="2"/>
  <c r="AC1652" i="2" s="1"/>
  <c r="AB1653" i="2"/>
  <c r="AC1653" i="2" s="1"/>
  <c r="AB1654" i="2"/>
  <c r="AC1654" i="2" s="1"/>
  <c r="AB1655" i="2"/>
  <c r="AC1655" i="2" s="1"/>
  <c r="AB1656" i="2"/>
  <c r="AC1656" i="2" s="1"/>
  <c r="AB1657" i="2"/>
  <c r="AC1657" i="2" s="1"/>
  <c r="AB1658" i="2"/>
  <c r="AC1658" i="2" s="1"/>
  <c r="AB1659" i="2"/>
  <c r="AC1659" i="2" s="1"/>
  <c r="AB1660" i="2"/>
  <c r="AC1660" i="2" s="1"/>
  <c r="AB1661" i="2"/>
  <c r="AC1661" i="2" s="1"/>
  <c r="AB1662" i="2"/>
  <c r="AC1662" i="2" s="1"/>
  <c r="AB1663" i="2"/>
  <c r="AC1663" i="2" s="1"/>
  <c r="AB1664" i="2"/>
  <c r="AC1664" i="2" s="1"/>
  <c r="AB1665" i="2"/>
  <c r="AC1665" i="2" s="1"/>
  <c r="AB1666" i="2"/>
  <c r="AC1666" i="2" s="1"/>
  <c r="AB1667" i="2"/>
  <c r="AC1667" i="2" s="1"/>
  <c r="AB1668" i="2"/>
  <c r="AC1668" i="2" s="1"/>
  <c r="AB1669" i="2"/>
  <c r="AC1669" i="2" s="1"/>
  <c r="AB1670" i="2"/>
  <c r="AC1670" i="2" s="1"/>
  <c r="AB1671" i="2"/>
  <c r="AC1671" i="2" s="1"/>
  <c r="AB1672" i="2"/>
  <c r="AC1672" i="2" s="1"/>
  <c r="AB1673" i="2"/>
  <c r="AC1673" i="2" s="1"/>
  <c r="AB1674" i="2"/>
  <c r="AC1674" i="2" s="1"/>
  <c r="AB1675" i="2"/>
  <c r="AC1675" i="2" s="1"/>
  <c r="AB1676" i="2"/>
  <c r="AC1676" i="2" s="1"/>
  <c r="AB1677" i="2"/>
  <c r="AC1677" i="2" s="1"/>
  <c r="AB1678" i="2"/>
  <c r="AC1678" i="2" s="1"/>
  <c r="AB1679" i="2"/>
  <c r="AC1679" i="2" s="1"/>
  <c r="AB1680" i="2"/>
  <c r="AC1680" i="2" s="1"/>
  <c r="AB1681" i="2"/>
  <c r="AC1681" i="2" s="1"/>
  <c r="AB1682" i="2"/>
  <c r="AC1682" i="2" s="1"/>
  <c r="AB1683" i="2"/>
  <c r="AC1683" i="2" s="1"/>
  <c r="AB1684" i="2"/>
  <c r="AC1684" i="2" s="1"/>
  <c r="AB1685" i="2"/>
  <c r="AC1685" i="2" s="1"/>
  <c r="AB1686" i="2"/>
  <c r="AC1686" i="2" s="1"/>
  <c r="AB1687" i="2"/>
  <c r="AC1687" i="2" s="1"/>
  <c r="AB1688" i="2"/>
  <c r="AC1688" i="2" s="1"/>
  <c r="AB1689" i="2"/>
  <c r="AC1689" i="2" s="1"/>
  <c r="AB1690" i="2"/>
  <c r="AC1690" i="2" s="1"/>
  <c r="AB1691" i="2"/>
  <c r="AC1691" i="2" s="1"/>
  <c r="AB1692" i="2"/>
  <c r="AC1692" i="2" s="1"/>
  <c r="AB1693" i="2"/>
  <c r="AC1693" i="2" s="1"/>
  <c r="AB1694" i="2"/>
  <c r="AC1694" i="2" s="1"/>
  <c r="AB1695" i="2"/>
  <c r="AC1695" i="2" s="1"/>
  <c r="AB1696" i="2"/>
  <c r="AC1696" i="2" s="1"/>
  <c r="AB1697" i="2"/>
  <c r="AC1697" i="2" s="1"/>
  <c r="AB1698" i="2"/>
  <c r="AC1698" i="2" s="1"/>
  <c r="AB1699" i="2"/>
  <c r="AC1699" i="2" s="1"/>
  <c r="AB1700" i="2"/>
  <c r="AC1700" i="2" s="1"/>
  <c r="AB1701" i="2"/>
  <c r="AC1701" i="2" s="1"/>
  <c r="AB1702" i="2"/>
  <c r="AC1702" i="2" s="1"/>
  <c r="AB1703" i="2"/>
  <c r="AC1703" i="2" s="1"/>
  <c r="AB1704" i="2"/>
  <c r="AC1704" i="2" s="1"/>
  <c r="AB1705" i="2"/>
  <c r="AC1705" i="2" s="1"/>
  <c r="AB1706" i="2"/>
  <c r="AC1706" i="2" s="1"/>
  <c r="AB1707" i="2"/>
  <c r="AC1707" i="2" s="1"/>
  <c r="AB1708" i="2"/>
  <c r="AC1708" i="2" s="1"/>
  <c r="AB1709" i="2"/>
  <c r="AC1709" i="2" s="1"/>
  <c r="AB1710" i="2"/>
  <c r="AC1710" i="2" s="1"/>
  <c r="AB1711" i="2"/>
  <c r="AC1711" i="2" s="1"/>
  <c r="AB1712" i="2"/>
  <c r="AC1712" i="2" s="1"/>
  <c r="AB1713" i="2"/>
  <c r="AC1713" i="2" s="1"/>
  <c r="AB1714" i="2"/>
  <c r="AC1714" i="2" s="1"/>
  <c r="AB1715" i="2"/>
  <c r="AC1715" i="2" s="1"/>
  <c r="AB1716" i="2"/>
  <c r="AC1716" i="2" s="1"/>
  <c r="AB1717" i="2"/>
  <c r="AC1717" i="2" s="1"/>
  <c r="AB1718" i="2"/>
  <c r="AC1718" i="2" s="1"/>
  <c r="AB1719" i="2"/>
  <c r="AC1719" i="2" s="1"/>
  <c r="AB1720" i="2"/>
  <c r="AC1720" i="2" s="1"/>
  <c r="AB1721" i="2"/>
  <c r="AC1721" i="2" s="1"/>
  <c r="AB1722" i="2"/>
  <c r="AC1722" i="2" s="1"/>
  <c r="AB1723" i="2"/>
  <c r="AC1723" i="2" s="1"/>
  <c r="AB1724" i="2"/>
  <c r="AC1724" i="2" s="1"/>
  <c r="AB1725" i="2"/>
  <c r="AC1725" i="2" s="1"/>
  <c r="AB1726" i="2"/>
  <c r="AC1726" i="2" s="1"/>
  <c r="AB1727" i="2"/>
  <c r="AC1727" i="2" s="1"/>
  <c r="AB1728" i="2"/>
  <c r="AC1728" i="2" s="1"/>
  <c r="AB1729" i="2"/>
  <c r="AC1729" i="2" s="1"/>
  <c r="AB1730" i="2"/>
  <c r="AC1730" i="2" s="1"/>
  <c r="AB1731" i="2"/>
  <c r="AC1731" i="2" s="1"/>
  <c r="AB1732" i="2"/>
  <c r="AC1732" i="2" s="1"/>
  <c r="AB1733" i="2"/>
  <c r="AC1733" i="2" s="1"/>
  <c r="AB1734" i="2"/>
  <c r="AC1734" i="2" s="1"/>
  <c r="AB1735" i="2"/>
  <c r="AC1735" i="2" s="1"/>
  <c r="AB1736" i="2"/>
  <c r="AC1736" i="2" s="1"/>
  <c r="AB1737" i="2"/>
  <c r="AC1737" i="2" s="1"/>
  <c r="AB1738" i="2"/>
  <c r="AC1738" i="2" s="1"/>
  <c r="AB1739" i="2"/>
  <c r="AC1739" i="2" s="1"/>
  <c r="AB1740" i="2"/>
  <c r="AC1740" i="2" s="1"/>
  <c r="AB1741" i="2"/>
  <c r="AC1741" i="2" s="1"/>
  <c r="AB1742" i="2"/>
  <c r="AC1742" i="2" s="1"/>
  <c r="AB1743" i="2"/>
  <c r="AC1743" i="2" s="1"/>
  <c r="AB1744" i="2"/>
  <c r="AC1744" i="2" s="1"/>
  <c r="AB1745" i="2"/>
  <c r="AC1745" i="2" s="1"/>
  <c r="AB1746" i="2"/>
  <c r="AC1746" i="2" s="1"/>
  <c r="AB1747" i="2"/>
  <c r="AC1747" i="2" s="1"/>
  <c r="AB1748" i="2"/>
  <c r="AC1748" i="2" s="1"/>
  <c r="AB1749" i="2"/>
  <c r="AC1749" i="2" s="1"/>
  <c r="AB1750" i="2"/>
  <c r="AC1750" i="2" s="1"/>
  <c r="AB1751" i="2"/>
  <c r="AC1751" i="2" s="1"/>
  <c r="AB1752" i="2"/>
  <c r="AC1752" i="2" s="1"/>
  <c r="AB1753" i="2"/>
  <c r="AC1753" i="2" s="1"/>
  <c r="AB1754" i="2"/>
  <c r="AC1754" i="2" s="1"/>
  <c r="AB1755" i="2"/>
  <c r="AC1755" i="2" s="1"/>
  <c r="AB1756" i="2"/>
  <c r="AC1756" i="2" s="1"/>
  <c r="AB1757" i="2"/>
  <c r="AC1757" i="2" s="1"/>
  <c r="AB1758" i="2"/>
  <c r="AC1758" i="2" s="1"/>
  <c r="AB1759" i="2"/>
  <c r="AC1759" i="2" s="1"/>
  <c r="AB1760" i="2"/>
  <c r="AC1760" i="2" s="1"/>
  <c r="AB1761" i="2"/>
  <c r="AC1761" i="2" s="1"/>
  <c r="AB1762" i="2"/>
  <c r="AC1762" i="2" s="1"/>
  <c r="AB1763" i="2"/>
  <c r="AC1763" i="2" s="1"/>
  <c r="AB1764" i="2"/>
  <c r="AC1764" i="2" s="1"/>
  <c r="AB1765" i="2"/>
  <c r="AC1765" i="2" s="1"/>
  <c r="AB1766" i="2"/>
  <c r="AC1766" i="2" s="1"/>
  <c r="AB1767" i="2"/>
  <c r="AC1767" i="2" s="1"/>
  <c r="AB1768" i="2"/>
  <c r="AC1768" i="2" s="1"/>
  <c r="AB1769" i="2"/>
  <c r="AC1769" i="2" s="1"/>
  <c r="AB1770" i="2"/>
  <c r="AC1770" i="2" s="1"/>
  <c r="AB1771" i="2"/>
  <c r="AC1771" i="2" s="1"/>
  <c r="AB1772" i="2"/>
  <c r="AC1772" i="2" s="1"/>
  <c r="AB1773" i="2"/>
  <c r="AC1773" i="2" s="1"/>
  <c r="AB1774" i="2"/>
  <c r="AC1774" i="2" s="1"/>
  <c r="AB1775" i="2"/>
  <c r="AC1775" i="2" s="1"/>
  <c r="AB1776" i="2"/>
  <c r="AC1776" i="2" s="1"/>
  <c r="AB1777" i="2"/>
  <c r="AC1777" i="2" s="1"/>
  <c r="AB1778" i="2"/>
  <c r="AC1778" i="2" s="1"/>
  <c r="AB1779" i="2"/>
  <c r="AC1779" i="2" s="1"/>
  <c r="AB1780" i="2"/>
  <c r="AC1780" i="2" s="1"/>
  <c r="AB1781" i="2"/>
  <c r="AC1781" i="2" s="1"/>
  <c r="AB1782" i="2"/>
  <c r="AC1782" i="2" s="1"/>
  <c r="AB1783" i="2"/>
  <c r="AC1783" i="2" s="1"/>
  <c r="AB1784" i="2"/>
  <c r="AC1784" i="2" s="1"/>
  <c r="AB1785" i="2"/>
  <c r="AC1785" i="2" s="1"/>
  <c r="AB1786" i="2"/>
  <c r="AC1786" i="2" s="1"/>
  <c r="AB1787" i="2"/>
  <c r="AC1787" i="2" s="1"/>
  <c r="AB1788" i="2"/>
  <c r="AC1788" i="2" s="1"/>
  <c r="AB1789" i="2"/>
  <c r="AC1789" i="2" s="1"/>
  <c r="AB1790" i="2"/>
  <c r="AC1790" i="2" s="1"/>
  <c r="AB1791" i="2"/>
  <c r="AC1791" i="2" s="1"/>
  <c r="AB1792" i="2"/>
  <c r="AC1792" i="2" s="1"/>
  <c r="AB1793" i="2"/>
  <c r="AC1793" i="2" s="1"/>
  <c r="AB1794" i="2"/>
  <c r="AC1794" i="2" s="1"/>
  <c r="AB1795" i="2"/>
  <c r="AC1795" i="2" s="1"/>
  <c r="AB1796" i="2"/>
  <c r="AC1796" i="2" s="1"/>
  <c r="AB1797" i="2"/>
  <c r="AC1797" i="2" s="1"/>
  <c r="AB1798" i="2"/>
  <c r="AC1798" i="2" s="1"/>
  <c r="AB1799" i="2"/>
  <c r="AC1799" i="2" s="1"/>
  <c r="AB1800" i="2"/>
  <c r="AC1800" i="2" s="1"/>
  <c r="AB1801" i="2"/>
  <c r="AC1801" i="2" s="1"/>
  <c r="AB1802" i="2"/>
  <c r="AC1802" i="2" s="1"/>
  <c r="AB1803" i="2"/>
  <c r="AC1803" i="2" s="1"/>
  <c r="AB1804" i="2"/>
  <c r="AC1804" i="2" s="1"/>
  <c r="AB1805" i="2"/>
  <c r="AC1805" i="2" s="1"/>
  <c r="AB1806" i="2"/>
  <c r="AC1806" i="2" s="1"/>
  <c r="AB1807" i="2"/>
  <c r="AC1807" i="2" s="1"/>
  <c r="AB1808" i="2"/>
  <c r="AC1808" i="2" s="1"/>
  <c r="AB1809" i="2"/>
  <c r="AC1809" i="2" s="1"/>
  <c r="AB1810" i="2"/>
  <c r="AC1810" i="2" s="1"/>
  <c r="AB1811" i="2"/>
  <c r="AC1811" i="2" s="1"/>
  <c r="AB1812" i="2"/>
  <c r="AC1812" i="2" s="1"/>
  <c r="AB1813" i="2"/>
  <c r="AC1813" i="2" s="1"/>
  <c r="AB1814" i="2"/>
  <c r="AC1814" i="2" s="1"/>
  <c r="AB1815" i="2"/>
  <c r="AC1815" i="2" s="1"/>
  <c r="AB1816" i="2"/>
  <c r="AC1816" i="2" s="1"/>
  <c r="AB1817" i="2"/>
  <c r="AC1817" i="2" s="1"/>
  <c r="AB1818" i="2"/>
  <c r="AC1818" i="2" s="1"/>
  <c r="AB1819" i="2"/>
  <c r="AC1819" i="2" s="1"/>
  <c r="AB1820" i="2"/>
  <c r="AC1820" i="2" s="1"/>
  <c r="AB1821" i="2"/>
  <c r="AC1821" i="2" s="1"/>
  <c r="AB1822" i="2"/>
  <c r="AC1822" i="2" s="1"/>
  <c r="AB1823" i="2"/>
  <c r="AC1823" i="2" s="1"/>
  <c r="AB1824" i="2"/>
  <c r="AC1824" i="2" s="1"/>
  <c r="AB1825" i="2"/>
  <c r="AC1825" i="2" s="1"/>
  <c r="AB1826" i="2"/>
  <c r="AC1826" i="2" s="1"/>
  <c r="AB1827" i="2"/>
  <c r="AC1827" i="2" s="1"/>
  <c r="AB1828" i="2"/>
  <c r="AC1828" i="2" s="1"/>
  <c r="AB1829" i="2"/>
  <c r="AC1829" i="2" s="1"/>
  <c r="AB1830" i="2"/>
  <c r="AC1830" i="2" s="1"/>
  <c r="AB1831" i="2"/>
  <c r="AC1831" i="2" s="1"/>
  <c r="AB1832" i="2"/>
  <c r="AC1832" i="2" s="1"/>
  <c r="AB1833" i="2"/>
  <c r="AC1833" i="2" s="1"/>
  <c r="AB1834" i="2"/>
  <c r="AC1834" i="2" s="1"/>
  <c r="AB1835" i="2"/>
  <c r="AC1835" i="2" s="1"/>
  <c r="AB1836" i="2"/>
  <c r="AC1836" i="2" s="1"/>
  <c r="AB1837" i="2"/>
  <c r="AC1837" i="2" s="1"/>
  <c r="AB1838" i="2"/>
  <c r="AC1838" i="2" s="1"/>
  <c r="AB1839" i="2"/>
  <c r="AC1839" i="2" s="1"/>
  <c r="AB1840" i="2"/>
  <c r="AC1840" i="2" s="1"/>
  <c r="AB1841" i="2"/>
  <c r="AC1841" i="2" s="1"/>
  <c r="AB1842" i="2"/>
  <c r="AC1842" i="2" s="1"/>
  <c r="AB1843" i="2"/>
  <c r="AC1843" i="2" s="1"/>
  <c r="AB1844" i="2"/>
  <c r="AC1844" i="2" s="1"/>
  <c r="AB1845" i="2"/>
  <c r="AC1845" i="2" s="1"/>
  <c r="AB1846" i="2"/>
  <c r="AC1846" i="2" s="1"/>
  <c r="AB1847" i="2"/>
  <c r="AC1847" i="2" s="1"/>
  <c r="AB1848" i="2"/>
  <c r="AC1848" i="2" s="1"/>
  <c r="AB1849" i="2"/>
  <c r="AC1849" i="2" s="1"/>
  <c r="AB1850" i="2"/>
  <c r="AC1850" i="2" s="1"/>
  <c r="AB1851" i="2"/>
  <c r="AC1851" i="2" s="1"/>
  <c r="AB1852" i="2"/>
  <c r="AC1852" i="2" s="1"/>
  <c r="AB1853" i="2"/>
  <c r="AC1853" i="2" s="1"/>
  <c r="AB1854" i="2"/>
  <c r="AC1854" i="2" s="1"/>
  <c r="AB1855" i="2"/>
  <c r="AC1855" i="2" s="1"/>
  <c r="AB1856" i="2"/>
  <c r="AC1856" i="2" s="1"/>
  <c r="AB1857" i="2"/>
  <c r="AC1857" i="2" s="1"/>
  <c r="AB1858" i="2"/>
  <c r="AC1858" i="2" s="1"/>
  <c r="AB1859" i="2"/>
  <c r="AC1859" i="2" s="1"/>
  <c r="AB1860" i="2"/>
  <c r="AC1860" i="2" s="1"/>
  <c r="AB1861" i="2"/>
  <c r="AC1861" i="2" s="1"/>
  <c r="AB1862" i="2"/>
  <c r="AC1862" i="2" s="1"/>
  <c r="AB1863" i="2"/>
  <c r="AC1863" i="2" s="1"/>
  <c r="AB1864" i="2"/>
  <c r="AC1864" i="2" s="1"/>
  <c r="AB1865" i="2"/>
  <c r="AC1865" i="2" s="1"/>
  <c r="AB1866" i="2"/>
  <c r="AC1866" i="2" s="1"/>
  <c r="AB1867" i="2"/>
  <c r="AC1867" i="2" s="1"/>
  <c r="AB1868" i="2"/>
  <c r="AC1868" i="2" s="1"/>
  <c r="AB1869" i="2"/>
  <c r="AC1869" i="2" s="1"/>
  <c r="AB1870" i="2"/>
  <c r="AC1870" i="2" s="1"/>
  <c r="AB1871" i="2"/>
  <c r="AC1871" i="2" s="1"/>
  <c r="AB1872" i="2"/>
  <c r="AC1872" i="2" s="1"/>
  <c r="AB1873" i="2"/>
  <c r="AC1873" i="2" s="1"/>
  <c r="AB1874" i="2"/>
  <c r="AC1874" i="2" s="1"/>
  <c r="AB1875" i="2"/>
  <c r="AC1875" i="2" s="1"/>
  <c r="AB1876" i="2"/>
  <c r="AC1876" i="2" s="1"/>
  <c r="AB1877" i="2"/>
  <c r="AC1877" i="2" s="1"/>
  <c r="AB1878" i="2"/>
  <c r="AC1878" i="2" s="1"/>
  <c r="AB1879" i="2"/>
  <c r="AC1879" i="2" s="1"/>
  <c r="AB1880" i="2"/>
  <c r="AC1880" i="2" s="1"/>
  <c r="AB1881" i="2"/>
  <c r="AC1881" i="2" s="1"/>
  <c r="AB1882" i="2"/>
  <c r="AC1882" i="2" s="1"/>
  <c r="AB1883" i="2"/>
  <c r="AC1883" i="2" s="1"/>
  <c r="AB1884" i="2"/>
  <c r="AC1884" i="2" s="1"/>
  <c r="AB1885" i="2"/>
  <c r="AC1885" i="2" s="1"/>
  <c r="AB1886" i="2"/>
  <c r="AC1886" i="2" s="1"/>
  <c r="AB1887" i="2"/>
  <c r="AC1887" i="2" s="1"/>
  <c r="AB1888" i="2"/>
  <c r="AC1888" i="2" s="1"/>
  <c r="AB1889" i="2"/>
  <c r="AC1889" i="2" s="1"/>
  <c r="AB1890" i="2"/>
  <c r="AC1890" i="2" s="1"/>
  <c r="AB1891" i="2"/>
  <c r="AC1891" i="2" s="1"/>
  <c r="AB1892" i="2"/>
  <c r="AC1892" i="2" s="1"/>
  <c r="AB1893" i="2"/>
  <c r="AC1893" i="2" s="1"/>
  <c r="AB1894" i="2"/>
  <c r="AC1894" i="2" s="1"/>
  <c r="AB1895" i="2"/>
  <c r="AC1895" i="2" s="1"/>
  <c r="AB1896" i="2"/>
  <c r="AC1896" i="2" s="1"/>
  <c r="AB1897" i="2"/>
  <c r="AC1897" i="2" s="1"/>
  <c r="AB1898" i="2"/>
  <c r="AC1898" i="2" s="1"/>
  <c r="AB1899" i="2"/>
  <c r="AC1899" i="2" s="1"/>
  <c r="AB1900" i="2"/>
  <c r="AC1900" i="2" s="1"/>
  <c r="AB1901" i="2"/>
  <c r="AC1901" i="2" s="1"/>
  <c r="AB1902" i="2"/>
  <c r="AC1902" i="2" s="1"/>
  <c r="AB1903" i="2"/>
  <c r="AC1903" i="2" s="1"/>
  <c r="AB1904" i="2"/>
  <c r="AC1904" i="2" s="1"/>
  <c r="AB1905" i="2"/>
  <c r="AC1905" i="2" s="1"/>
  <c r="AB1906" i="2"/>
  <c r="AC1906" i="2" s="1"/>
  <c r="AB1907" i="2"/>
  <c r="AC1907" i="2" s="1"/>
  <c r="AB1908" i="2"/>
  <c r="AC1908" i="2" s="1"/>
  <c r="AB1909" i="2"/>
  <c r="AC1909" i="2" s="1"/>
  <c r="AB1910" i="2"/>
  <c r="AC1910" i="2" s="1"/>
  <c r="AB1911" i="2"/>
  <c r="AC1911" i="2" s="1"/>
  <c r="AB1912" i="2"/>
  <c r="AC1912" i="2" s="1"/>
  <c r="AB1913" i="2"/>
  <c r="AC1913" i="2" s="1"/>
  <c r="AB1914" i="2"/>
  <c r="AC1914" i="2" s="1"/>
  <c r="AB1915" i="2"/>
  <c r="AC1915" i="2" s="1"/>
  <c r="AB1916" i="2"/>
  <c r="AC1916" i="2" s="1"/>
  <c r="AB1917" i="2"/>
  <c r="AC1917" i="2" s="1"/>
  <c r="AB1918" i="2"/>
  <c r="AC1918" i="2" s="1"/>
  <c r="AB1919" i="2"/>
  <c r="AC1919" i="2" s="1"/>
  <c r="AB1920" i="2"/>
  <c r="AC1920" i="2" s="1"/>
  <c r="AB1921" i="2"/>
  <c r="AC1921" i="2" s="1"/>
  <c r="AB1922" i="2"/>
  <c r="AC1922" i="2" s="1"/>
  <c r="AB1923" i="2"/>
  <c r="AC1923" i="2" s="1"/>
  <c r="AB1924" i="2"/>
  <c r="AC1924" i="2" s="1"/>
  <c r="AB1925" i="2"/>
  <c r="AC1925" i="2" s="1"/>
  <c r="AB1926" i="2"/>
  <c r="AC1926" i="2" s="1"/>
  <c r="AB1927" i="2"/>
  <c r="AC1927" i="2" s="1"/>
  <c r="AB1928" i="2"/>
  <c r="AC1928" i="2" s="1"/>
  <c r="AB1929" i="2"/>
  <c r="AC1929" i="2" s="1"/>
  <c r="AB1930" i="2"/>
  <c r="AC1930" i="2" s="1"/>
  <c r="AB1931" i="2"/>
  <c r="AC1931" i="2" s="1"/>
  <c r="AB1932" i="2"/>
  <c r="AC1932" i="2" s="1"/>
  <c r="AB1933" i="2"/>
  <c r="AC1933" i="2" s="1"/>
  <c r="AB1934" i="2"/>
  <c r="AC1934" i="2" s="1"/>
  <c r="AB1935" i="2"/>
  <c r="AC1935" i="2" s="1"/>
  <c r="AB1936" i="2"/>
  <c r="AC1936" i="2" s="1"/>
  <c r="AB1937" i="2"/>
  <c r="AC1937" i="2" s="1"/>
  <c r="AB1938" i="2"/>
  <c r="AC1938" i="2" s="1"/>
  <c r="AB1939" i="2"/>
  <c r="AC1939" i="2" s="1"/>
  <c r="AB1940" i="2"/>
  <c r="AC1940" i="2" s="1"/>
  <c r="AB1941" i="2"/>
  <c r="AC1941" i="2" s="1"/>
  <c r="AB1942" i="2"/>
  <c r="AC1942" i="2" s="1"/>
  <c r="AB1943" i="2"/>
  <c r="AC1943" i="2" s="1"/>
  <c r="AB1944" i="2"/>
  <c r="AC1944" i="2" s="1"/>
  <c r="AB1945" i="2"/>
  <c r="AC1945" i="2" s="1"/>
  <c r="AB1946" i="2"/>
  <c r="AC1946" i="2" s="1"/>
  <c r="AB1947" i="2"/>
  <c r="AC1947" i="2" s="1"/>
  <c r="AB1948" i="2"/>
  <c r="AC1948" i="2" s="1"/>
  <c r="AB1949" i="2"/>
  <c r="AC1949" i="2" s="1"/>
  <c r="AB1950" i="2"/>
  <c r="AC1950" i="2" s="1"/>
  <c r="AB1951" i="2"/>
  <c r="AC1951" i="2" s="1"/>
  <c r="AB1952" i="2"/>
  <c r="AC1952" i="2" s="1"/>
  <c r="AB1953" i="2"/>
  <c r="AC1953" i="2" s="1"/>
  <c r="AB1954" i="2"/>
  <c r="AC1954" i="2" s="1"/>
  <c r="AB1955" i="2"/>
  <c r="AC1955" i="2" s="1"/>
  <c r="AB1956" i="2"/>
  <c r="AC1956" i="2" s="1"/>
  <c r="AB1957" i="2"/>
  <c r="AC1957" i="2" s="1"/>
  <c r="AB1958" i="2"/>
  <c r="AC1958" i="2" s="1"/>
  <c r="AB1959" i="2"/>
  <c r="AC1959" i="2" s="1"/>
  <c r="AB1960" i="2"/>
  <c r="AC1960" i="2" s="1"/>
  <c r="AB1961" i="2"/>
  <c r="AC1961" i="2" s="1"/>
  <c r="AB1962" i="2"/>
  <c r="AC1962" i="2" s="1"/>
  <c r="AB1963" i="2"/>
  <c r="AC1963" i="2" s="1"/>
  <c r="AB1964" i="2"/>
  <c r="AC1964" i="2" s="1"/>
  <c r="AB1965" i="2"/>
  <c r="AC1965" i="2" s="1"/>
  <c r="AB1966" i="2"/>
  <c r="AC1966" i="2" s="1"/>
  <c r="AB1967" i="2"/>
  <c r="AC1967" i="2" s="1"/>
  <c r="AB1968" i="2"/>
  <c r="AC1968" i="2" s="1"/>
  <c r="AB1969" i="2"/>
  <c r="AC1969" i="2" s="1"/>
  <c r="AB1970" i="2"/>
  <c r="AC1970" i="2" s="1"/>
  <c r="AB1971" i="2"/>
  <c r="AC1971" i="2" s="1"/>
  <c r="AB1972" i="2"/>
  <c r="AC1972" i="2" s="1"/>
  <c r="AB1973" i="2"/>
  <c r="AC1973" i="2" s="1"/>
  <c r="AB1974" i="2"/>
  <c r="AC1974" i="2" s="1"/>
  <c r="AB1975" i="2"/>
  <c r="AC1975" i="2" s="1"/>
  <c r="AB1976" i="2"/>
  <c r="AC1976" i="2" s="1"/>
  <c r="AB1977" i="2"/>
  <c r="AC1977" i="2" s="1"/>
  <c r="AB1978" i="2"/>
  <c r="AC1978" i="2" s="1"/>
  <c r="AB1979" i="2"/>
  <c r="AC1979" i="2" s="1"/>
  <c r="AB1980" i="2"/>
  <c r="AC1980" i="2" s="1"/>
  <c r="AB1981" i="2"/>
  <c r="AC1981" i="2" s="1"/>
  <c r="AB1982" i="2"/>
  <c r="AC1982" i="2" s="1"/>
  <c r="AB1983" i="2"/>
  <c r="AC1983" i="2" s="1"/>
  <c r="AB1984" i="2"/>
  <c r="AC1984" i="2" s="1"/>
  <c r="AB1985" i="2"/>
  <c r="AC1985" i="2" s="1"/>
  <c r="AB1986" i="2"/>
  <c r="AC1986" i="2" s="1"/>
  <c r="AB1987" i="2"/>
  <c r="AC1987" i="2" s="1"/>
  <c r="AB1988" i="2"/>
  <c r="AC1988" i="2" s="1"/>
  <c r="AB1989" i="2"/>
  <c r="AC1989" i="2" s="1"/>
  <c r="AB1990" i="2"/>
  <c r="AC1990" i="2" s="1"/>
  <c r="AB1991" i="2"/>
  <c r="AC1991" i="2" s="1"/>
  <c r="AB1992" i="2"/>
  <c r="AC1992" i="2" s="1"/>
  <c r="AB1993" i="2"/>
  <c r="AC1993" i="2" s="1"/>
  <c r="AB1994" i="2"/>
  <c r="AC1994" i="2" s="1"/>
  <c r="AB1995" i="2"/>
  <c r="AC1995" i="2" s="1"/>
  <c r="AB1996" i="2"/>
  <c r="AC1996" i="2" s="1"/>
  <c r="AB1997" i="2"/>
  <c r="AC1997" i="2" s="1"/>
  <c r="AB1998" i="2"/>
  <c r="AC1998" i="2" s="1"/>
  <c r="AB1999" i="2"/>
  <c r="AC1999" i="2" s="1"/>
  <c r="AB2000" i="2"/>
  <c r="AC2000" i="2" s="1"/>
  <c r="AB2001" i="2"/>
  <c r="AC2001" i="2" s="1"/>
  <c r="AB2002" i="2"/>
  <c r="AC2002" i="2" s="1"/>
  <c r="AB2003" i="2"/>
  <c r="AC2003" i="2" s="1"/>
  <c r="AB2004" i="2"/>
  <c r="AC2004" i="2" s="1"/>
  <c r="AB2005" i="2"/>
  <c r="AC2005" i="2" s="1"/>
  <c r="AB2006" i="2"/>
  <c r="AC2006" i="2" s="1"/>
  <c r="AB2007" i="2"/>
  <c r="AC2007" i="2" s="1"/>
  <c r="AB2008" i="2"/>
  <c r="AC2008" i="2" s="1"/>
  <c r="AB2009" i="2"/>
  <c r="AC2009" i="2" s="1"/>
  <c r="AB2010" i="2"/>
  <c r="AC2010" i="2" s="1"/>
  <c r="AB2011" i="2"/>
  <c r="AC2011" i="2" s="1"/>
  <c r="AB2012" i="2"/>
  <c r="AC2012" i="2" s="1"/>
  <c r="AB2013" i="2"/>
  <c r="AC2013" i="2" s="1"/>
  <c r="AB2014" i="2"/>
  <c r="AC2014" i="2" s="1"/>
  <c r="AB2015" i="2"/>
  <c r="AC2015" i="2" s="1"/>
  <c r="AB2016" i="2"/>
  <c r="AC2016" i="2" s="1"/>
  <c r="AB2017" i="2"/>
  <c r="AC2017" i="2" s="1"/>
  <c r="AB2018" i="2"/>
  <c r="AC2018" i="2" s="1"/>
  <c r="AB2019" i="2"/>
  <c r="AC2019" i="2" s="1"/>
  <c r="AB2020" i="2"/>
  <c r="AC2020" i="2" s="1"/>
  <c r="AB2021" i="2"/>
  <c r="AC2021" i="2" s="1"/>
  <c r="AB2022" i="2"/>
  <c r="AC2022" i="2" s="1"/>
  <c r="AB2023" i="2"/>
  <c r="AC2023" i="2" s="1"/>
  <c r="AB2024" i="2"/>
  <c r="AC2024" i="2" s="1"/>
  <c r="AB2025" i="2"/>
  <c r="AC2025" i="2" s="1"/>
  <c r="AB2026" i="2"/>
  <c r="AC2026" i="2" s="1"/>
  <c r="AB2027" i="2"/>
  <c r="AC2027" i="2" s="1"/>
  <c r="AB2028" i="2"/>
  <c r="AC2028" i="2" s="1"/>
  <c r="AB2029" i="2"/>
  <c r="AC2029" i="2" s="1"/>
  <c r="AB2030" i="2"/>
  <c r="AC2030" i="2" s="1"/>
  <c r="AB2031" i="2"/>
  <c r="AC2031" i="2" s="1"/>
  <c r="AB2032" i="2"/>
  <c r="AC2032" i="2" s="1"/>
  <c r="AB2033" i="2"/>
  <c r="AC2033" i="2" s="1"/>
  <c r="AB2034" i="2"/>
  <c r="AC2034" i="2" s="1"/>
  <c r="AB2035" i="2"/>
  <c r="AC2035" i="2" s="1"/>
  <c r="AB2036" i="2"/>
  <c r="AC2036" i="2" s="1"/>
  <c r="AB2037" i="2"/>
  <c r="AC2037" i="2" s="1"/>
  <c r="AB2038" i="2"/>
  <c r="AC2038" i="2" s="1"/>
  <c r="AB2039" i="2"/>
  <c r="AC2039" i="2" s="1"/>
  <c r="AB2040" i="2"/>
  <c r="AC2040" i="2" s="1"/>
  <c r="AB2041" i="2"/>
  <c r="AC2041" i="2" s="1"/>
  <c r="AB2042" i="2"/>
  <c r="AC2042" i="2" s="1"/>
  <c r="AB2043" i="2"/>
  <c r="AC2043" i="2" s="1"/>
  <c r="AB2044" i="2"/>
  <c r="AC2044" i="2" s="1"/>
  <c r="AB2045" i="2"/>
  <c r="AC2045" i="2" s="1"/>
  <c r="AB2046" i="2"/>
  <c r="AC2046" i="2" s="1"/>
  <c r="AB2047" i="2"/>
  <c r="AC2047" i="2" s="1"/>
  <c r="AB2048" i="2"/>
  <c r="AC2048" i="2" s="1"/>
  <c r="AB2049" i="2"/>
  <c r="AC2049" i="2" s="1"/>
  <c r="AB2050" i="2"/>
  <c r="AC2050" i="2" s="1"/>
  <c r="AB2051" i="2"/>
  <c r="AC2051" i="2" s="1"/>
  <c r="AB2052" i="2"/>
  <c r="AC2052" i="2" s="1"/>
  <c r="AB2053" i="2"/>
  <c r="AC2053" i="2" s="1"/>
  <c r="AB2054" i="2"/>
  <c r="AC2054" i="2" s="1"/>
  <c r="AB2055" i="2"/>
  <c r="AC2055" i="2" s="1"/>
  <c r="AB2056" i="2"/>
  <c r="AC2056" i="2" s="1"/>
  <c r="AB2057" i="2"/>
  <c r="AC2057" i="2" s="1"/>
  <c r="AB2058" i="2"/>
  <c r="AC2058" i="2" s="1"/>
  <c r="AB2059" i="2"/>
  <c r="AC2059" i="2" s="1"/>
  <c r="AB2060" i="2"/>
  <c r="AC2060" i="2" s="1"/>
  <c r="AB2061" i="2"/>
  <c r="AC2061" i="2" s="1"/>
  <c r="AB2062" i="2"/>
  <c r="AC2062" i="2" s="1"/>
  <c r="AB2063" i="2"/>
  <c r="AC2063" i="2" s="1"/>
  <c r="AB2064" i="2"/>
  <c r="AC2064" i="2" s="1"/>
  <c r="AB2065" i="2"/>
  <c r="AC2065" i="2" s="1"/>
  <c r="AB2066" i="2"/>
  <c r="AC2066" i="2" s="1"/>
  <c r="AB2067" i="2"/>
  <c r="AC2067" i="2" s="1"/>
  <c r="AB2068" i="2"/>
  <c r="AC2068" i="2" s="1"/>
  <c r="AB2069" i="2"/>
  <c r="AC2069" i="2" s="1"/>
  <c r="AB2070" i="2"/>
  <c r="AC2070" i="2" s="1"/>
  <c r="AB2071" i="2"/>
  <c r="AC2071" i="2" s="1"/>
  <c r="AB2072" i="2"/>
  <c r="AC2072" i="2" s="1"/>
  <c r="AB2073" i="2"/>
  <c r="AC2073" i="2" s="1"/>
  <c r="AB2074" i="2"/>
  <c r="AC2074" i="2" s="1"/>
  <c r="AB2075" i="2"/>
  <c r="AC2075" i="2" s="1"/>
  <c r="AB2076" i="2"/>
  <c r="AC2076" i="2" s="1"/>
  <c r="AB2077" i="2"/>
  <c r="AC2077" i="2" s="1"/>
  <c r="AB2078" i="2"/>
  <c r="AC2078" i="2" s="1"/>
  <c r="AB2079" i="2"/>
  <c r="AC2079" i="2" s="1"/>
  <c r="AB2080" i="2"/>
  <c r="AC2080" i="2" s="1"/>
  <c r="AB2081" i="2"/>
  <c r="AC2081" i="2" s="1"/>
  <c r="AB2082" i="2"/>
  <c r="AC2082" i="2" s="1"/>
  <c r="AB2083" i="2"/>
  <c r="AC2083" i="2" s="1"/>
  <c r="AB2084" i="2"/>
  <c r="AC2084" i="2" s="1"/>
  <c r="AB2085" i="2"/>
  <c r="AC2085" i="2" s="1"/>
  <c r="AB2086" i="2"/>
  <c r="AC2086" i="2" s="1"/>
  <c r="AB2087" i="2"/>
  <c r="AC2087" i="2" s="1"/>
  <c r="AB2088" i="2"/>
  <c r="AC2088" i="2" s="1"/>
  <c r="AB2089" i="2"/>
  <c r="AC2089" i="2" s="1"/>
  <c r="AB2090" i="2"/>
  <c r="AC2090" i="2" s="1"/>
  <c r="AB2091" i="2"/>
  <c r="AC2091" i="2" s="1"/>
  <c r="AB2092" i="2"/>
  <c r="AC2092" i="2" s="1"/>
  <c r="AB2093" i="2"/>
  <c r="AC2093" i="2" s="1"/>
  <c r="AB2094" i="2"/>
  <c r="AC2094" i="2" s="1"/>
  <c r="AB2095" i="2"/>
  <c r="AC2095" i="2" s="1"/>
  <c r="AB2096" i="2"/>
  <c r="AC2096" i="2" s="1"/>
  <c r="AB2097" i="2"/>
  <c r="AC2097" i="2" s="1"/>
  <c r="AB2098" i="2"/>
  <c r="AC2098" i="2" s="1"/>
  <c r="AB2099" i="2"/>
  <c r="AC2099" i="2" s="1"/>
  <c r="AB2100" i="2"/>
  <c r="AC2100" i="2" s="1"/>
  <c r="AB2101" i="2"/>
  <c r="AC2101" i="2" s="1"/>
  <c r="AB2102" i="2"/>
  <c r="AC2102" i="2" s="1"/>
  <c r="AB2103" i="2"/>
  <c r="AC2103" i="2" s="1"/>
  <c r="AB2104" i="2"/>
  <c r="AC2104" i="2" s="1"/>
  <c r="AB2105" i="2"/>
  <c r="AC2105" i="2" s="1"/>
  <c r="AB2106" i="2"/>
  <c r="AC2106" i="2" s="1"/>
  <c r="AB2107" i="2"/>
  <c r="AC2107" i="2" s="1"/>
  <c r="AB2108" i="2"/>
  <c r="AC2108" i="2" s="1"/>
  <c r="AB2109" i="2"/>
  <c r="AC2109" i="2" s="1"/>
  <c r="AB2110" i="2"/>
  <c r="AC2110" i="2" s="1"/>
  <c r="AB2111" i="2"/>
  <c r="AC2111" i="2" s="1"/>
  <c r="AB2112" i="2"/>
  <c r="AC2112" i="2" s="1"/>
  <c r="AB2113" i="2"/>
  <c r="AC2113" i="2" s="1"/>
  <c r="AB2114" i="2"/>
  <c r="AC2114" i="2" s="1"/>
  <c r="AB2115" i="2"/>
  <c r="AC2115" i="2" s="1"/>
  <c r="AB2116" i="2"/>
  <c r="AC2116" i="2" s="1"/>
  <c r="AB2117" i="2"/>
  <c r="AC2117" i="2" s="1"/>
  <c r="AB2118" i="2"/>
  <c r="AC2118" i="2" s="1"/>
  <c r="AB2119" i="2"/>
  <c r="AC2119" i="2" s="1"/>
  <c r="AB2120" i="2"/>
  <c r="AC2120" i="2" s="1"/>
  <c r="AB2121" i="2"/>
  <c r="AC2121" i="2" s="1"/>
  <c r="AB2122" i="2"/>
  <c r="AC2122" i="2" s="1"/>
  <c r="AB2123" i="2"/>
  <c r="AC2123" i="2" s="1"/>
  <c r="AB2124" i="2"/>
  <c r="AC2124" i="2" s="1"/>
  <c r="AB2125" i="2"/>
  <c r="AC2125" i="2" s="1"/>
  <c r="AB2126" i="2"/>
  <c r="AC2126" i="2" s="1"/>
  <c r="AB2127" i="2"/>
  <c r="AC2127" i="2" s="1"/>
  <c r="AB2128" i="2"/>
  <c r="AC2128" i="2" s="1"/>
  <c r="AB2129" i="2"/>
  <c r="AC2129" i="2" s="1"/>
  <c r="AB2130" i="2"/>
  <c r="AC2130" i="2" s="1"/>
  <c r="AB2131" i="2"/>
  <c r="AC2131" i="2" s="1"/>
  <c r="AB2132" i="2"/>
  <c r="AC2132" i="2" s="1"/>
  <c r="AB2133" i="2"/>
  <c r="AC2133" i="2" s="1"/>
  <c r="AB2134" i="2"/>
  <c r="AC2134" i="2" s="1"/>
  <c r="AB2135" i="2"/>
  <c r="AC2135" i="2" s="1"/>
  <c r="AB2136" i="2"/>
  <c r="AC2136" i="2" s="1"/>
  <c r="AB2137" i="2"/>
  <c r="AC2137" i="2" s="1"/>
  <c r="AB2138" i="2"/>
  <c r="AC2138" i="2" s="1"/>
  <c r="AB2139" i="2"/>
  <c r="AC2139" i="2" s="1"/>
  <c r="AB2140" i="2"/>
  <c r="AC2140" i="2" s="1"/>
  <c r="AB2141" i="2"/>
  <c r="AC2141" i="2" s="1"/>
  <c r="AB2142" i="2"/>
  <c r="AC2142" i="2" s="1"/>
  <c r="AB2143" i="2"/>
  <c r="AC2143" i="2" s="1"/>
  <c r="AB2144" i="2"/>
  <c r="AC2144" i="2" s="1"/>
  <c r="AB2145" i="2"/>
  <c r="AC2145" i="2" s="1"/>
  <c r="AB2146" i="2"/>
  <c r="AC2146" i="2" s="1"/>
  <c r="AB2147" i="2"/>
  <c r="AC2147" i="2" s="1"/>
  <c r="AB2148" i="2"/>
  <c r="AC2148" i="2" s="1"/>
  <c r="AB2149" i="2"/>
  <c r="AC2149" i="2" s="1"/>
  <c r="AB2150" i="2"/>
  <c r="AC2150" i="2" s="1"/>
  <c r="AB2151" i="2"/>
  <c r="AC2151" i="2" s="1"/>
  <c r="AB2152" i="2"/>
  <c r="AC2152" i="2" s="1"/>
  <c r="AB2153" i="2"/>
  <c r="AC2153" i="2" s="1"/>
  <c r="AB2154" i="2"/>
  <c r="AC2154" i="2" s="1"/>
  <c r="AB2155" i="2"/>
  <c r="AC2155" i="2" s="1"/>
  <c r="AB2156" i="2"/>
  <c r="AC2156" i="2" s="1"/>
  <c r="AB2157" i="2"/>
  <c r="AC2157" i="2" s="1"/>
  <c r="AB2158" i="2"/>
  <c r="AC2158" i="2" s="1"/>
  <c r="AB2159" i="2"/>
  <c r="AC2159" i="2" s="1"/>
  <c r="AB2160" i="2"/>
  <c r="AC2160" i="2" s="1"/>
  <c r="AB2161" i="2"/>
  <c r="AC2161" i="2" s="1"/>
  <c r="AB2162" i="2"/>
  <c r="AC2162" i="2" s="1"/>
  <c r="AB2163" i="2"/>
  <c r="AC2163" i="2" s="1"/>
  <c r="AB2164" i="2"/>
  <c r="AC2164" i="2" s="1"/>
  <c r="AB2165" i="2"/>
  <c r="AC2165" i="2" s="1"/>
  <c r="AB2166" i="2"/>
  <c r="AC2166" i="2" s="1"/>
  <c r="AB2167" i="2"/>
  <c r="AC2167" i="2" s="1"/>
  <c r="AB2168" i="2"/>
  <c r="AC2168" i="2" s="1"/>
  <c r="AB2169" i="2"/>
  <c r="AC2169" i="2" s="1"/>
  <c r="AB2170" i="2"/>
  <c r="AC2170" i="2" s="1"/>
  <c r="AB2171" i="2"/>
  <c r="AC2171" i="2" s="1"/>
  <c r="AB2172" i="2"/>
  <c r="AC2172" i="2" s="1"/>
  <c r="AB2173" i="2"/>
  <c r="AC2173" i="2" s="1"/>
  <c r="AB2174" i="2"/>
  <c r="AC2174" i="2" s="1"/>
  <c r="AB2175" i="2"/>
  <c r="AC2175" i="2" s="1"/>
  <c r="AB2176" i="2"/>
  <c r="AC2176" i="2" s="1"/>
  <c r="AB2177" i="2"/>
  <c r="AC2177" i="2" s="1"/>
  <c r="AB2178" i="2"/>
  <c r="AC2178" i="2" s="1"/>
  <c r="AB2179" i="2"/>
  <c r="AC2179" i="2" s="1"/>
  <c r="AB2180" i="2"/>
  <c r="AC2180" i="2" s="1"/>
  <c r="AB2181" i="2"/>
  <c r="AC2181" i="2" s="1"/>
  <c r="AB2182" i="2"/>
  <c r="AC2182" i="2" s="1"/>
  <c r="AB2183" i="2"/>
  <c r="AC2183" i="2" s="1"/>
  <c r="AB2184" i="2"/>
  <c r="AC2184" i="2" s="1"/>
  <c r="AB2185" i="2"/>
  <c r="AC2185" i="2" s="1"/>
  <c r="AB2186" i="2"/>
  <c r="AC2186" i="2" s="1"/>
  <c r="AB2187" i="2"/>
  <c r="AC2187" i="2" s="1"/>
  <c r="AB2188" i="2"/>
  <c r="AC2188" i="2" s="1"/>
  <c r="AB2189" i="2"/>
  <c r="AC2189" i="2" s="1"/>
  <c r="AB2190" i="2"/>
  <c r="AC2190" i="2" s="1"/>
  <c r="AB2191" i="2"/>
  <c r="AC2191" i="2" s="1"/>
  <c r="AB2192" i="2"/>
  <c r="AC2192" i="2" s="1"/>
  <c r="AB2193" i="2"/>
  <c r="AC2193" i="2" s="1"/>
  <c r="AB2194" i="2"/>
  <c r="AC2194" i="2" s="1"/>
  <c r="AB2195" i="2"/>
  <c r="AC2195" i="2" s="1"/>
  <c r="AB2196" i="2"/>
  <c r="AC2196" i="2" s="1"/>
  <c r="AB2197" i="2"/>
  <c r="AC2197" i="2" s="1"/>
  <c r="AB2198" i="2"/>
  <c r="AC2198" i="2" s="1"/>
  <c r="AB2199" i="2"/>
  <c r="AC2199" i="2" s="1"/>
  <c r="AB2200" i="2"/>
  <c r="AC2200" i="2" s="1"/>
  <c r="AB2201" i="2"/>
  <c r="AC2201" i="2" s="1"/>
  <c r="AB2202" i="2"/>
  <c r="AC2202" i="2" s="1"/>
  <c r="AB2203" i="2"/>
  <c r="AC2203" i="2" s="1"/>
  <c r="AB2204" i="2"/>
  <c r="AC2204" i="2" s="1"/>
  <c r="AB2205" i="2"/>
  <c r="AC2205" i="2" s="1"/>
  <c r="AB2206" i="2"/>
  <c r="AC2206" i="2" s="1"/>
  <c r="AB2207" i="2"/>
  <c r="AC2207" i="2" s="1"/>
  <c r="AB2208" i="2"/>
  <c r="AC2208" i="2" s="1"/>
  <c r="AB2209" i="2"/>
  <c r="AC2209" i="2" s="1"/>
  <c r="AB2210" i="2"/>
  <c r="AC2210" i="2" s="1"/>
  <c r="AB2211" i="2"/>
  <c r="AC2211" i="2" s="1"/>
  <c r="AB2212" i="2"/>
  <c r="AC2212" i="2" s="1"/>
  <c r="AB2213" i="2"/>
  <c r="AC2213" i="2" s="1"/>
  <c r="AB2214" i="2"/>
  <c r="AC2214" i="2" s="1"/>
  <c r="AB2215" i="2"/>
  <c r="AC2215" i="2" s="1"/>
  <c r="AB2216" i="2"/>
  <c r="AC2216" i="2" s="1"/>
  <c r="AB2217" i="2"/>
  <c r="AC2217" i="2" s="1"/>
  <c r="AB2218" i="2"/>
  <c r="AC2218" i="2" s="1"/>
  <c r="AB2219" i="2"/>
  <c r="AC2219" i="2" s="1"/>
  <c r="AB2220" i="2"/>
  <c r="AC2220" i="2" s="1"/>
  <c r="AB2221" i="2"/>
  <c r="AC2221" i="2" s="1"/>
  <c r="AB2222" i="2"/>
  <c r="AC2222" i="2" s="1"/>
  <c r="AB2223" i="2"/>
  <c r="AC2223" i="2" s="1"/>
  <c r="AB2224" i="2"/>
  <c r="AC2224" i="2" s="1"/>
  <c r="AB2225" i="2"/>
  <c r="AC2225" i="2" s="1"/>
  <c r="AB2226" i="2"/>
  <c r="AC2226" i="2" s="1"/>
  <c r="AB2227" i="2"/>
  <c r="AC2227" i="2" s="1"/>
  <c r="AB2228" i="2"/>
  <c r="AC2228" i="2" s="1"/>
  <c r="AB2229" i="2"/>
  <c r="AC2229" i="2" s="1"/>
  <c r="AB2230" i="2"/>
  <c r="AC2230" i="2" s="1"/>
  <c r="AB2231" i="2"/>
  <c r="AC2231" i="2" s="1"/>
  <c r="AB2232" i="2"/>
  <c r="AC2232" i="2" s="1"/>
  <c r="AB2233" i="2"/>
  <c r="AC2233" i="2" s="1"/>
  <c r="AB2234" i="2"/>
  <c r="AC2234" i="2" s="1"/>
  <c r="AB2235" i="2"/>
  <c r="AC2235" i="2" s="1"/>
  <c r="AB2236" i="2"/>
  <c r="AC2236" i="2" s="1"/>
  <c r="AB2237" i="2"/>
  <c r="AC2237" i="2" s="1"/>
  <c r="AB2238" i="2"/>
  <c r="AC2238" i="2" s="1"/>
  <c r="AB2239" i="2"/>
  <c r="AC2239" i="2" s="1"/>
  <c r="AB2240" i="2"/>
  <c r="AC2240" i="2" s="1"/>
  <c r="AB2241" i="2"/>
  <c r="AC2241" i="2" s="1"/>
  <c r="AB2242" i="2"/>
  <c r="AC2242" i="2" s="1"/>
  <c r="AB2243" i="2"/>
  <c r="AC2243" i="2" s="1"/>
  <c r="AB2244" i="2"/>
  <c r="AC2244" i="2" s="1"/>
  <c r="AB2245" i="2"/>
  <c r="AC2245" i="2" s="1"/>
  <c r="AB2246" i="2"/>
  <c r="AC2246" i="2" s="1"/>
  <c r="AB2247" i="2"/>
  <c r="AC2247" i="2" s="1"/>
  <c r="AB2248" i="2"/>
  <c r="AC2248" i="2" s="1"/>
  <c r="AB2249" i="2"/>
  <c r="AC2249" i="2" s="1"/>
  <c r="AB2250" i="2"/>
  <c r="AC2250" i="2" s="1"/>
  <c r="AB2251" i="2"/>
  <c r="AC2251" i="2" s="1"/>
  <c r="AB2252" i="2"/>
  <c r="AC2252" i="2" s="1"/>
  <c r="AB2253" i="2"/>
  <c r="AC2253" i="2" s="1"/>
  <c r="AB2254" i="2"/>
  <c r="AC2254" i="2" s="1"/>
  <c r="AB2255" i="2"/>
  <c r="AC2255" i="2" s="1"/>
  <c r="AB2256" i="2"/>
  <c r="AC2256" i="2" s="1"/>
  <c r="AB2257" i="2"/>
  <c r="AC2257" i="2" s="1"/>
  <c r="AB2258" i="2"/>
  <c r="AC2258" i="2" s="1"/>
  <c r="AB2259" i="2"/>
  <c r="AC2259" i="2" s="1"/>
  <c r="AB2260" i="2"/>
  <c r="AC2260" i="2" s="1"/>
  <c r="AB2261" i="2"/>
  <c r="AC2261" i="2" s="1"/>
  <c r="AB2262" i="2"/>
  <c r="AC2262" i="2" s="1"/>
  <c r="AB2263" i="2"/>
  <c r="AC2263" i="2" s="1"/>
  <c r="AB2264" i="2"/>
  <c r="AC2264" i="2" s="1"/>
  <c r="AB2265" i="2"/>
  <c r="AC2265" i="2" s="1"/>
  <c r="AB2266" i="2"/>
  <c r="AC2266" i="2" s="1"/>
  <c r="AB2267" i="2"/>
  <c r="AC2267" i="2" s="1"/>
  <c r="AB2268" i="2"/>
  <c r="AC2268" i="2" s="1"/>
  <c r="AB2269" i="2"/>
  <c r="AC2269" i="2" s="1"/>
  <c r="AB2270" i="2"/>
  <c r="AC2270" i="2" s="1"/>
  <c r="AB2271" i="2"/>
  <c r="AC2271" i="2" s="1"/>
  <c r="AB2272" i="2"/>
  <c r="AC2272" i="2" s="1"/>
  <c r="AB2273" i="2"/>
  <c r="AC2273" i="2" s="1"/>
  <c r="AB2274" i="2"/>
  <c r="AC2274" i="2" s="1"/>
  <c r="AB2275" i="2"/>
  <c r="AC2275" i="2" s="1"/>
  <c r="AB2276" i="2"/>
  <c r="AC2276" i="2" s="1"/>
  <c r="AB2277" i="2"/>
  <c r="AC2277" i="2" s="1"/>
  <c r="AB2278" i="2"/>
  <c r="AC2278" i="2" s="1"/>
  <c r="AB2279" i="2"/>
  <c r="AC2279" i="2" s="1"/>
  <c r="AB2280" i="2"/>
  <c r="AC2280" i="2" s="1"/>
  <c r="AB2281" i="2"/>
  <c r="AC2281" i="2" s="1"/>
  <c r="AB2282" i="2"/>
  <c r="AC2282" i="2" s="1"/>
  <c r="AB2283" i="2"/>
  <c r="AC2283" i="2" s="1"/>
  <c r="AB2284" i="2"/>
  <c r="AC2284" i="2" s="1"/>
  <c r="AB2285" i="2"/>
  <c r="AC2285" i="2" s="1"/>
  <c r="AB2286" i="2"/>
  <c r="AC2286" i="2" s="1"/>
  <c r="AB2287" i="2"/>
  <c r="AC2287" i="2" s="1"/>
  <c r="AB2288" i="2"/>
  <c r="AC2288" i="2" s="1"/>
  <c r="AB2289" i="2"/>
  <c r="AC2289" i="2" s="1"/>
  <c r="AB2290" i="2"/>
  <c r="AC2290" i="2" s="1"/>
  <c r="AB2291" i="2"/>
  <c r="AC2291" i="2" s="1"/>
  <c r="AB2292" i="2"/>
  <c r="AC2292" i="2" s="1"/>
  <c r="AB2293" i="2"/>
  <c r="AC2293" i="2" s="1"/>
  <c r="AB2294" i="2"/>
  <c r="AC2294" i="2" s="1"/>
  <c r="AB2295" i="2"/>
  <c r="AC2295" i="2" s="1"/>
  <c r="AB2296" i="2"/>
  <c r="AC2296" i="2" s="1"/>
  <c r="AB2297" i="2"/>
  <c r="AC2297" i="2" s="1"/>
  <c r="AB2298" i="2"/>
  <c r="AC2298" i="2" s="1"/>
  <c r="AB2299" i="2"/>
  <c r="AC2299" i="2" s="1"/>
  <c r="AB2300" i="2"/>
  <c r="AC2300" i="2" s="1"/>
  <c r="AB2301" i="2"/>
  <c r="AC2301" i="2" s="1"/>
  <c r="AB2302" i="2"/>
  <c r="AC2302" i="2" s="1"/>
  <c r="AB2303" i="2"/>
  <c r="AC2303" i="2" s="1"/>
  <c r="AB2304" i="2"/>
  <c r="AC2304" i="2" s="1"/>
  <c r="AB2305" i="2"/>
  <c r="AC2305" i="2" s="1"/>
  <c r="AB2306" i="2"/>
  <c r="AC2306" i="2" s="1"/>
  <c r="AB2307" i="2"/>
  <c r="AC2307" i="2" s="1"/>
  <c r="AB2308" i="2"/>
  <c r="AC2308" i="2" s="1"/>
  <c r="AB2309" i="2"/>
  <c r="AC2309" i="2" s="1"/>
  <c r="AB2310" i="2"/>
  <c r="AC2310" i="2" s="1"/>
  <c r="AB2311" i="2"/>
  <c r="AC2311" i="2" s="1"/>
  <c r="AB2312" i="2"/>
  <c r="AC2312" i="2" s="1"/>
  <c r="AB2313" i="2"/>
  <c r="AC2313" i="2" s="1"/>
  <c r="AB2314" i="2"/>
  <c r="AC2314" i="2" s="1"/>
  <c r="AB2315" i="2"/>
  <c r="AC2315" i="2" s="1"/>
  <c r="AB2316" i="2"/>
  <c r="AC2316" i="2" s="1"/>
  <c r="AB2317" i="2"/>
  <c r="AC2317" i="2" s="1"/>
  <c r="AB2318" i="2"/>
  <c r="AC2318" i="2" s="1"/>
  <c r="AB2319" i="2"/>
  <c r="AC2319" i="2" s="1"/>
  <c r="AB2320" i="2"/>
  <c r="AC2320" i="2" s="1"/>
  <c r="AB2321" i="2"/>
  <c r="AC2321" i="2" s="1"/>
  <c r="AB2322" i="2"/>
  <c r="AC2322" i="2" s="1"/>
  <c r="AB2323" i="2"/>
  <c r="AC2323" i="2" s="1"/>
  <c r="AB2324" i="2"/>
  <c r="AC2324" i="2" s="1"/>
  <c r="AB2325" i="2"/>
  <c r="AC2325" i="2" s="1"/>
  <c r="AB2326" i="2"/>
  <c r="AC2326" i="2" s="1"/>
  <c r="AB2327" i="2"/>
  <c r="AC2327" i="2" s="1"/>
  <c r="AB2328" i="2"/>
  <c r="AC2328" i="2" s="1"/>
  <c r="AB2329" i="2"/>
  <c r="AC2329" i="2" s="1"/>
  <c r="AB2330" i="2"/>
  <c r="AC2330" i="2" s="1"/>
  <c r="AB2331" i="2"/>
  <c r="AC2331" i="2" s="1"/>
  <c r="AB2332" i="2"/>
  <c r="AC2332" i="2" s="1"/>
  <c r="AB2333" i="2"/>
  <c r="AC2333" i="2" s="1"/>
  <c r="AB2334" i="2"/>
  <c r="AC2334" i="2" s="1"/>
  <c r="AB2335" i="2"/>
  <c r="AC2335" i="2" s="1"/>
  <c r="AB2336" i="2"/>
  <c r="AC2336" i="2" s="1"/>
  <c r="AB2337" i="2"/>
  <c r="AC2337" i="2" s="1"/>
  <c r="AB2338" i="2"/>
  <c r="AC2338" i="2" s="1"/>
  <c r="AB2339" i="2"/>
  <c r="AC2339" i="2" s="1"/>
  <c r="AB2340" i="2"/>
  <c r="AC2340" i="2" s="1"/>
  <c r="AB2341" i="2"/>
  <c r="AC2341" i="2" s="1"/>
  <c r="AB2342" i="2"/>
  <c r="AC2342" i="2" s="1"/>
  <c r="AB2343" i="2"/>
  <c r="AC2343" i="2" s="1"/>
  <c r="AB2344" i="2"/>
  <c r="AC2344" i="2" s="1"/>
  <c r="AB2345" i="2"/>
  <c r="AC2345" i="2" s="1"/>
  <c r="AB2346" i="2"/>
  <c r="AC2346" i="2" s="1"/>
  <c r="AB2347" i="2"/>
  <c r="AC2347" i="2" s="1"/>
  <c r="AB2348" i="2"/>
  <c r="AC2348" i="2" s="1"/>
  <c r="AB2349" i="2"/>
  <c r="AC2349" i="2" s="1"/>
  <c r="AB2350" i="2"/>
  <c r="AC2350" i="2" s="1"/>
  <c r="AB2351" i="2"/>
  <c r="AC2351" i="2" s="1"/>
  <c r="AB2352" i="2"/>
  <c r="AC2352" i="2" s="1"/>
  <c r="AB2353" i="2"/>
  <c r="AC2353" i="2" s="1"/>
  <c r="AB2354" i="2"/>
  <c r="AC2354" i="2" s="1"/>
  <c r="AB2355" i="2"/>
  <c r="AC2355" i="2" s="1"/>
  <c r="AB2356" i="2"/>
  <c r="AC2356" i="2" s="1"/>
  <c r="AB2357" i="2"/>
  <c r="AC2357" i="2" s="1"/>
  <c r="AB2358" i="2"/>
  <c r="AC2358" i="2" s="1"/>
  <c r="AB2359" i="2"/>
  <c r="AC2359" i="2" s="1"/>
  <c r="AB2360" i="2"/>
  <c r="AC2360" i="2" s="1"/>
  <c r="AB2361" i="2"/>
  <c r="AC2361" i="2" s="1"/>
  <c r="AB2362" i="2"/>
  <c r="AC2362" i="2" s="1"/>
  <c r="AB2363" i="2"/>
  <c r="AC2363" i="2" s="1"/>
  <c r="AB2364" i="2"/>
  <c r="AC2364" i="2" s="1"/>
  <c r="AB2365" i="2"/>
  <c r="AC2365" i="2" s="1"/>
  <c r="AB2366" i="2"/>
  <c r="AC2366" i="2" s="1"/>
  <c r="AB2367" i="2"/>
  <c r="AC2367" i="2" s="1"/>
  <c r="AB2368" i="2"/>
  <c r="AC2368" i="2" s="1"/>
  <c r="AB2369" i="2"/>
  <c r="AC2369" i="2" s="1"/>
  <c r="AB2370" i="2"/>
  <c r="AC2370" i="2" s="1"/>
  <c r="AB2371" i="2"/>
  <c r="AC2371" i="2" s="1"/>
  <c r="AB2372" i="2"/>
  <c r="AC2372" i="2" s="1"/>
  <c r="AB2373" i="2"/>
  <c r="AC2373" i="2" s="1"/>
  <c r="AB2374" i="2"/>
  <c r="AC2374" i="2" s="1"/>
  <c r="AB2375" i="2"/>
  <c r="AC2375" i="2" s="1"/>
  <c r="AB2376" i="2"/>
  <c r="AC2376" i="2" s="1"/>
  <c r="AB2377" i="2"/>
  <c r="AC2377" i="2" s="1"/>
  <c r="AB2378" i="2"/>
  <c r="AC2378" i="2" s="1"/>
  <c r="AB2379" i="2"/>
  <c r="AC2379" i="2" s="1"/>
  <c r="AB2380" i="2"/>
  <c r="AC2380" i="2" s="1"/>
  <c r="AB2381" i="2"/>
  <c r="AC2381" i="2" s="1"/>
  <c r="AB2382" i="2"/>
  <c r="AC2382" i="2" s="1"/>
  <c r="AB2383" i="2"/>
  <c r="AC2383" i="2" s="1"/>
  <c r="AB2384" i="2"/>
  <c r="AC2384" i="2" s="1"/>
  <c r="AB2385" i="2"/>
  <c r="AC2385" i="2" s="1"/>
  <c r="AB2386" i="2"/>
  <c r="AC2386" i="2" s="1"/>
  <c r="AB2387" i="2"/>
  <c r="AC2387" i="2" s="1"/>
  <c r="AB2388" i="2"/>
  <c r="AC2388" i="2" s="1"/>
  <c r="AB2389" i="2"/>
  <c r="AC2389" i="2" s="1"/>
  <c r="AB2390" i="2"/>
  <c r="AC2390" i="2" s="1"/>
  <c r="AB2391" i="2"/>
  <c r="AC2391" i="2" s="1"/>
  <c r="AB2392" i="2"/>
  <c r="AC2392" i="2" s="1"/>
  <c r="AB2393" i="2"/>
  <c r="AC2393" i="2" s="1"/>
  <c r="AB2394" i="2"/>
  <c r="AC2394" i="2" s="1"/>
  <c r="AB2395" i="2"/>
  <c r="AC2395" i="2" s="1"/>
  <c r="AB2396" i="2"/>
  <c r="AC2396" i="2" s="1"/>
  <c r="AB2397" i="2"/>
  <c r="AC2397" i="2" s="1"/>
  <c r="AB2398" i="2"/>
  <c r="AC2398" i="2" s="1"/>
  <c r="AB2399" i="2"/>
  <c r="AC2399" i="2" s="1"/>
  <c r="AB2400" i="2"/>
  <c r="AC2400" i="2" s="1"/>
  <c r="AB2401" i="2"/>
  <c r="AC2401" i="2" s="1"/>
  <c r="AB2402" i="2"/>
  <c r="AC2402" i="2" s="1"/>
  <c r="AB2403" i="2"/>
  <c r="AC2403" i="2" s="1"/>
  <c r="AB2404" i="2"/>
  <c r="AC2404" i="2" s="1"/>
  <c r="AB2405" i="2"/>
  <c r="AC2405" i="2" s="1"/>
  <c r="AB2406" i="2"/>
  <c r="AC2406" i="2" s="1"/>
  <c r="AB2407" i="2"/>
  <c r="AC2407" i="2" s="1"/>
  <c r="AB2408" i="2"/>
  <c r="AC2408" i="2" s="1"/>
  <c r="AB2409" i="2"/>
  <c r="AC2409" i="2" s="1"/>
  <c r="AB2410" i="2"/>
  <c r="AC2410" i="2" s="1"/>
  <c r="AB2411" i="2"/>
  <c r="AC2411" i="2" s="1"/>
  <c r="AB2412" i="2"/>
  <c r="AC2412" i="2" s="1"/>
  <c r="AB2413" i="2"/>
  <c r="AC2413" i="2" s="1"/>
  <c r="AB2414" i="2"/>
  <c r="AC2414" i="2" s="1"/>
  <c r="AB2415" i="2"/>
  <c r="AC2415" i="2" s="1"/>
  <c r="AB2416" i="2"/>
  <c r="AC2416" i="2" s="1"/>
  <c r="AB2417" i="2"/>
  <c r="AC2417" i="2" s="1"/>
  <c r="AB2418" i="2"/>
  <c r="AC2418" i="2" s="1"/>
  <c r="AB2419" i="2"/>
  <c r="AC2419" i="2" s="1"/>
  <c r="AB2420" i="2"/>
  <c r="AC2420" i="2" s="1"/>
  <c r="AB2421" i="2"/>
  <c r="AC2421" i="2" s="1"/>
  <c r="AB2422" i="2"/>
  <c r="AC2422" i="2" s="1"/>
  <c r="AB2423" i="2"/>
  <c r="AC2423" i="2" s="1"/>
  <c r="AB2424" i="2"/>
  <c r="AC2424" i="2" s="1"/>
  <c r="AB2425" i="2"/>
  <c r="AC2425" i="2" s="1"/>
  <c r="AB2426" i="2"/>
  <c r="AC2426" i="2" s="1"/>
  <c r="AB2427" i="2"/>
  <c r="AC2427" i="2" s="1"/>
  <c r="AB2428" i="2"/>
  <c r="AC2428" i="2" s="1"/>
  <c r="AB2429" i="2"/>
  <c r="AC2429" i="2" s="1"/>
  <c r="AB2430" i="2"/>
  <c r="AC2430" i="2" s="1"/>
  <c r="AB2431" i="2"/>
  <c r="AC2431" i="2" s="1"/>
  <c r="AB2432" i="2"/>
  <c r="AC2432" i="2" s="1"/>
  <c r="AB2433" i="2"/>
  <c r="AC2433" i="2" s="1"/>
  <c r="AB2434" i="2"/>
  <c r="AC2434" i="2" s="1"/>
  <c r="AB2435" i="2"/>
  <c r="AC2435" i="2" s="1"/>
  <c r="AB2436" i="2"/>
  <c r="AC2436" i="2" s="1"/>
  <c r="AB2437" i="2"/>
  <c r="AC2437" i="2" s="1"/>
  <c r="AB2438" i="2"/>
  <c r="AC2438" i="2" s="1"/>
  <c r="AB2439" i="2"/>
  <c r="AC2439" i="2" s="1"/>
  <c r="AB2440" i="2"/>
  <c r="AC2440" i="2" s="1"/>
  <c r="AB2441" i="2"/>
  <c r="AC2441" i="2" s="1"/>
  <c r="AB2442" i="2"/>
  <c r="AC2442" i="2" s="1"/>
  <c r="AB2443" i="2"/>
  <c r="AC2443" i="2" s="1"/>
  <c r="AB2444" i="2"/>
  <c r="AC2444" i="2" s="1"/>
  <c r="AB2445" i="2"/>
  <c r="AC2445" i="2" s="1"/>
  <c r="AB2446" i="2"/>
  <c r="AC2446" i="2" s="1"/>
  <c r="AB2447" i="2"/>
  <c r="AC2447" i="2" s="1"/>
  <c r="AB2448" i="2"/>
  <c r="AC2448" i="2" s="1"/>
  <c r="AB2449" i="2"/>
  <c r="AC2449" i="2" s="1"/>
  <c r="AB2450" i="2"/>
  <c r="AC2450" i="2" s="1"/>
  <c r="AB2451" i="2"/>
  <c r="AC2451" i="2" s="1"/>
  <c r="AB2452" i="2"/>
  <c r="AC2452" i="2" s="1"/>
  <c r="AB2453" i="2"/>
  <c r="AC2453" i="2" s="1"/>
  <c r="AB2454" i="2"/>
  <c r="AC2454" i="2" s="1"/>
  <c r="AB2455" i="2"/>
  <c r="AC2455" i="2" s="1"/>
  <c r="AB2456" i="2"/>
  <c r="AC2456" i="2" s="1"/>
  <c r="AB2457" i="2"/>
  <c r="AC2457" i="2" s="1"/>
  <c r="AB2458" i="2"/>
  <c r="AC2458" i="2" s="1"/>
  <c r="AB2459" i="2"/>
  <c r="AC2459" i="2" s="1"/>
  <c r="AB2460" i="2"/>
  <c r="AC2460" i="2" s="1"/>
  <c r="AB2461" i="2"/>
  <c r="AC2461" i="2" s="1"/>
  <c r="AB2462" i="2"/>
  <c r="AC2462" i="2" s="1"/>
  <c r="AB2463" i="2"/>
  <c r="AC2463" i="2" s="1"/>
  <c r="AB2464" i="2"/>
  <c r="AC2464" i="2" s="1"/>
  <c r="AB2465" i="2"/>
  <c r="AC2465" i="2" s="1"/>
  <c r="AB2466" i="2"/>
  <c r="AC2466" i="2" s="1"/>
  <c r="AB2467" i="2"/>
  <c r="AC2467" i="2" s="1"/>
  <c r="AB2468" i="2"/>
  <c r="AC2468" i="2" s="1"/>
  <c r="AB2469" i="2"/>
  <c r="AC2469" i="2" s="1"/>
  <c r="AB2470" i="2"/>
  <c r="AC2470" i="2" s="1"/>
  <c r="AB2471" i="2"/>
  <c r="AC2471" i="2" s="1"/>
  <c r="AB2472" i="2"/>
  <c r="AC2472" i="2" s="1"/>
  <c r="AB2473" i="2"/>
  <c r="AC2473" i="2" s="1"/>
  <c r="AB2474" i="2"/>
  <c r="AC2474" i="2" s="1"/>
  <c r="AB2475" i="2"/>
  <c r="AC2475" i="2" s="1"/>
  <c r="AB2476" i="2"/>
  <c r="AC2476" i="2" s="1"/>
  <c r="AB2477" i="2"/>
  <c r="AC2477" i="2" s="1"/>
  <c r="AB2478" i="2"/>
  <c r="AC2478" i="2" s="1"/>
  <c r="AB2479" i="2"/>
  <c r="AC2479" i="2" s="1"/>
  <c r="AB2480" i="2"/>
  <c r="AC2480" i="2" s="1"/>
  <c r="AB2481" i="2"/>
  <c r="AC2481" i="2" s="1"/>
  <c r="AB2482" i="2"/>
  <c r="AC2482" i="2" s="1"/>
  <c r="AB2483" i="2"/>
  <c r="AC2483" i="2" s="1"/>
  <c r="AB2484" i="2"/>
  <c r="AC2484" i="2" s="1"/>
  <c r="AB2485" i="2"/>
  <c r="AC2485" i="2" s="1"/>
  <c r="AB2486" i="2"/>
  <c r="AC2486" i="2" s="1"/>
  <c r="AB2487" i="2"/>
  <c r="AC2487" i="2" s="1"/>
  <c r="AB2488" i="2"/>
  <c r="AC2488" i="2" s="1"/>
  <c r="AB2489" i="2"/>
  <c r="AC2489" i="2" s="1"/>
  <c r="AB2490" i="2"/>
  <c r="AC2490" i="2" s="1"/>
  <c r="AB2491" i="2"/>
  <c r="AC2491" i="2" s="1"/>
  <c r="AB2492" i="2"/>
  <c r="AC2492" i="2" s="1"/>
  <c r="AB2493" i="2"/>
  <c r="AC2493" i="2" s="1"/>
  <c r="AB2494" i="2"/>
  <c r="AC2494" i="2" s="1"/>
  <c r="AB2495" i="2"/>
  <c r="AC2495" i="2" s="1"/>
  <c r="AB2496" i="2"/>
  <c r="AC2496" i="2" s="1"/>
  <c r="AB2497" i="2"/>
  <c r="AC2497" i="2" s="1"/>
  <c r="AB2498" i="2"/>
  <c r="AC2498" i="2" s="1"/>
  <c r="AB2499" i="2"/>
  <c r="AC2499" i="2" s="1"/>
  <c r="AB2500" i="2"/>
  <c r="AC2500" i="2" s="1"/>
  <c r="AB2501" i="2"/>
  <c r="AC2501" i="2" s="1"/>
  <c r="AB2502" i="2"/>
  <c r="AC2502" i="2" s="1"/>
  <c r="AB2503" i="2"/>
  <c r="AC2503" i="2" s="1"/>
  <c r="AB2504" i="2"/>
  <c r="AC2504" i="2" s="1"/>
  <c r="AB2505" i="2"/>
  <c r="AC2505" i="2" s="1"/>
  <c r="AB2506" i="2"/>
  <c r="AC2506" i="2" s="1"/>
  <c r="AB2507" i="2"/>
  <c r="AC2507" i="2" s="1"/>
  <c r="AB2508" i="2"/>
  <c r="AC2508" i="2" s="1"/>
  <c r="AB2509" i="2"/>
  <c r="AC2509" i="2" s="1"/>
  <c r="AB2510" i="2"/>
  <c r="AC2510" i="2" s="1"/>
  <c r="AB2511" i="2"/>
  <c r="AC2511" i="2" s="1"/>
  <c r="AB2512" i="2"/>
  <c r="AC2512" i="2" s="1"/>
  <c r="AB2513" i="2"/>
  <c r="AC2513" i="2" s="1"/>
  <c r="AB2514" i="2"/>
  <c r="AC2514" i="2" s="1"/>
  <c r="AB2515" i="2"/>
  <c r="AC2515" i="2" s="1"/>
  <c r="AB2516" i="2"/>
  <c r="AC2516" i="2" s="1"/>
  <c r="AB2517" i="2"/>
  <c r="AC2517" i="2" s="1"/>
  <c r="AB2518" i="2"/>
  <c r="AC2518" i="2" s="1"/>
  <c r="AB2519" i="2"/>
  <c r="AC2519" i="2" s="1"/>
  <c r="AB2520" i="2"/>
  <c r="AC2520" i="2" s="1"/>
  <c r="AB2521" i="2"/>
  <c r="AC2521" i="2" s="1"/>
  <c r="AB2522" i="2"/>
  <c r="AC2522" i="2" s="1"/>
  <c r="AB2523" i="2"/>
  <c r="AC2523" i="2" s="1"/>
  <c r="AB2524" i="2"/>
  <c r="AC2524" i="2" s="1"/>
  <c r="AB2525" i="2"/>
  <c r="AC2525" i="2" s="1"/>
  <c r="AB2526" i="2"/>
  <c r="AC2526" i="2" s="1"/>
  <c r="AB2527" i="2"/>
  <c r="AC2527" i="2" s="1"/>
  <c r="AB2528" i="2"/>
  <c r="AC2528" i="2" s="1"/>
  <c r="AB2529" i="2"/>
  <c r="AC2529" i="2" s="1"/>
  <c r="AB2530" i="2"/>
  <c r="AC2530" i="2" s="1"/>
  <c r="AB2531" i="2"/>
  <c r="AC2531" i="2" s="1"/>
  <c r="AB2532" i="2"/>
  <c r="AC2532" i="2" s="1"/>
  <c r="AB2533" i="2"/>
  <c r="AC2533" i="2" s="1"/>
  <c r="AB2534" i="2"/>
  <c r="AC2534" i="2" s="1"/>
  <c r="AB2535" i="2"/>
  <c r="AC2535" i="2" s="1"/>
  <c r="AB2536" i="2"/>
  <c r="AC2536" i="2" s="1"/>
  <c r="AB2537" i="2"/>
  <c r="AC2537" i="2" s="1"/>
  <c r="AB2538" i="2"/>
  <c r="AC2538" i="2" s="1"/>
  <c r="AB2539" i="2"/>
  <c r="AC2539" i="2" s="1"/>
  <c r="AB2540" i="2"/>
  <c r="AC2540" i="2" s="1"/>
  <c r="AB2541" i="2"/>
  <c r="AC2541" i="2" s="1"/>
  <c r="AB2542" i="2"/>
  <c r="AC2542" i="2" s="1"/>
  <c r="AB2543" i="2"/>
  <c r="AC2543" i="2" s="1"/>
  <c r="AB2544" i="2"/>
  <c r="AC2544" i="2" s="1"/>
  <c r="AB2545" i="2"/>
  <c r="AC2545" i="2" s="1"/>
  <c r="AB2546" i="2"/>
  <c r="AC2546" i="2" s="1"/>
  <c r="AB2547" i="2"/>
  <c r="AC2547" i="2" s="1"/>
  <c r="AB2548" i="2"/>
  <c r="AC2548" i="2" s="1"/>
  <c r="AB2549" i="2"/>
  <c r="AC2549" i="2" s="1"/>
  <c r="AB2550" i="2"/>
  <c r="AC2550" i="2" s="1"/>
  <c r="AB2551" i="2"/>
  <c r="AC2551" i="2" s="1"/>
  <c r="AB2552" i="2"/>
  <c r="AC2552" i="2" s="1"/>
  <c r="AB2553" i="2"/>
  <c r="AC2553" i="2" s="1"/>
  <c r="AB2554" i="2"/>
  <c r="AC2554" i="2" s="1"/>
  <c r="AB2555" i="2"/>
  <c r="AC2555" i="2" s="1"/>
  <c r="AB2556" i="2"/>
  <c r="AC2556" i="2" s="1"/>
  <c r="AB2557" i="2"/>
  <c r="AC2557" i="2" s="1"/>
  <c r="AB2558" i="2"/>
  <c r="AC2558" i="2" s="1"/>
  <c r="AB2559" i="2"/>
  <c r="AC2559" i="2" s="1"/>
  <c r="AB2560" i="2"/>
  <c r="AC2560" i="2" s="1"/>
  <c r="AB2561" i="2"/>
  <c r="AC2561" i="2" s="1"/>
  <c r="AB2562" i="2"/>
  <c r="AC2562" i="2" s="1"/>
  <c r="AB2563" i="2"/>
  <c r="AC2563" i="2" s="1"/>
  <c r="AB2564" i="2"/>
  <c r="AC2564" i="2" s="1"/>
  <c r="AB2565" i="2"/>
  <c r="AC2565" i="2" s="1"/>
  <c r="AB2566" i="2"/>
  <c r="AC2566" i="2" s="1"/>
  <c r="AB2567" i="2"/>
  <c r="AC2567" i="2" s="1"/>
  <c r="AB2568" i="2"/>
  <c r="AC2568" i="2" s="1"/>
  <c r="AB2569" i="2"/>
  <c r="AC2569" i="2" s="1"/>
  <c r="AB2570" i="2"/>
  <c r="AC2570" i="2" s="1"/>
  <c r="AB2571" i="2"/>
  <c r="AC2571" i="2" s="1"/>
  <c r="AB2572" i="2"/>
  <c r="AC2572" i="2" s="1"/>
  <c r="AB2573" i="2"/>
  <c r="AC2573" i="2" s="1"/>
  <c r="AB2574" i="2"/>
  <c r="AC2574" i="2" s="1"/>
  <c r="AB2575" i="2"/>
  <c r="AC2575" i="2" s="1"/>
  <c r="AB2576" i="2"/>
  <c r="AC2576" i="2" s="1"/>
  <c r="AB2577" i="2"/>
  <c r="AC2577" i="2" s="1"/>
  <c r="AB2578" i="2"/>
  <c r="AC2578" i="2" s="1"/>
  <c r="AB2579" i="2"/>
  <c r="AC2579" i="2" s="1"/>
  <c r="AB2580" i="2"/>
  <c r="AC2580" i="2" s="1"/>
  <c r="AB2581" i="2"/>
  <c r="AC2581" i="2" s="1"/>
  <c r="AB2582" i="2"/>
  <c r="AC2582" i="2" s="1"/>
  <c r="AB2583" i="2"/>
  <c r="AC2583" i="2" s="1"/>
  <c r="AB2584" i="2"/>
  <c r="AC2584" i="2" s="1"/>
  <c r="AB2585" i="2"/>
  <c r="AC2585" i="2" s="1"/>
  <c r="AB2586" i="2"/>
  <c r="AC2586" i="2" s="1"/>
  <c r="AB2587" i="2"/>
  <c r="AC2587" i="2" s="1"/>
  <c r="AB2588" i="2"/>
  <c r="AC2588" i="2" s="1"/>
  <c r="AB2589" i="2"/>
  <c r="AC2589" i="2" s="1"/>
  <c r="AB2590" i="2"/>
  <c r="AC2590" i="2" s="1"/>
  <c r="AB2591" i="2"/>
  <c r="AC2591" i="2" s="1"/>
  <c r="AB2592" i="2"/>
  <c r="AC2592" i="2" s="1"/>
  <c r="AB2593" i="2"/>
  <c r="AC2593" i="2" s="1"/>
  <c r="AB2594" i="2"/>
  <c r="AC2594" i="2" s="1"/>
  <c r="AB2595" i="2"/>
  <c r="AC2595" i="2" s="1"/>
  <c r="AB2596" i="2"/>
  <c r="AC2596" i="2" s="1"/>
  <c r="AB2597" i="2"/>
  <c r="AC2597" i="2" s="1"/>
  <c r="AB2598" i="2"/>
  <c r="AC2598" i="2" s="1"/>
  <c r="AB2599" i="2"/>
  <c r="AC2599" i="2" s="1"/>
  <c r="AB2600" i="2"/>
  <c r="AC2600" i="2" s="1"/>
  <c r="AB2601" i="2"/>
  <c r="AC2601" i="2" s="1"/>
  <c r="AB2602" i="2"/>
  <c r="AC2602" i="2" s="1"/>
  <c r="AB2603" i="2"/>
  <c r="AC2603" i="2" s="1"/>
  <c r="AB2604" i="2"/>
  <c r="AC2604" i="2" s="1"/>
  <c r="AB2605" i="2"/>
  <c r="AC2605" i="2" s="1"/>
  <c r="AB2606" i="2"/>
  <c r="AC2606" i="2" s="1"/>
  <c r="AB2607" i="2"/>
  <c r="AC2607" i="2" s="1"/>
  <c r="AB2608" i="2"/>
  <c r="AC2608" i="2" s="1"/>
  <c r="AB2609" i="2"/>
  <c r="AC2609" i="2" s="1"/>
  <c r="AB2610" i="2"/>
  <c r="AC2610" i="2" s="1"/>
  <c r="AB2611" i="2"/>
  <c r="AC2611" i="2" s="1"/>
  <c r="AB2612" i="2"/>
  <c r="AC2612" i="2" s="1"/>
  <c r="AB2613" i="2"/>
  <c r="AC2613" i="2" s="1"/>
  <c r="AB2614" i="2"/>
  <c r="AC2614" i="2" s="1"/>
  <c r="AB2615" i="2"/>
  <c r="AC2615" i="2" s="1"/>
  <c r="AB2616" i="2"/>
  <c r="AC2616" i="2" s="1"/>
  <c r="AB2617" i="2"/>
  <c r="AC2617" i="2" s="1"/>
  <c r="AB2618" i="2"/>
  <c r="AC2618" i="2" s="1"/>
  <c r="AB2619" i="2"/>
  <c r="AC2619" i="2" s="1"/>
  <c r="AB2620" i="2"/>
  <c r="AC2620" i="2" s="1"/>
  <c r="AB2621" i="2"/>
  <c r="AC2621" i="2" s="1"/>
  <c r="AB2622" i="2"/>
  <c r="AC2622" i="2" s="1"/>
  <c r="AB2623" i="2"/>
  <c r="AC2623" i="2" s="1"/>
  <c r="AB2624" i="2"/>
  <c r="AC2624" i="2" s="1"/>
  <c r="AB2625" i="2"/>
  <c r="AC2625" i="2" s="1"/>
  <c r="AB2626" i="2"/>
  <c r="AC2626" i="2" s="1"/>
  <c r="AB2627" i="2"/>
  <c r="AC2627" i="2" s="1"/>
  <c r="AB2628" i="2"/>
  <c r="AC2628" i="2" s="1"/>
  <c r="AB2629" i="2"/>
  <c r="AC2629" i="2" s="1"/>
  <c r="AB2630" i="2"/>
  <c r="AC2630" i="2" s="1"/>
  <c r="AB2631" i="2"/>
  <c r="AC2631" i="2" s="1"/>
  <c r="AB2632" i="2"/>
  <c r="AC2632" i="2" s="1"/>
  <c r="AB2633" i="2"/>
  <c r="AC2633" i="2" s="1"/>
  <c r="AB2634" i="2"/>
  <c r="AC2634" i="2" s="1"/>
  <c r="AB2635" i="2"/>
  <c r="AC2635" i="2" s="1"/>
  <c r="AB2636" i="2"/>
  <c r="AC2636" i="2" s="1"/>
  <c r="AB2637" i="2"/>
  <c r="AC2637" i="2" s="1"/>
  <c r="AB2638" i="2"/>
  <c r="AC2638" i="2" s="1"/>
  <c r="AB2639" i="2"/>
  <c r="AC2639" i="2" s="1"/>
  <c r="AB2640" i="2"/>
  <c r="AC2640" i="2" s="1"/>
  <c r="AB2641" i="2"/>
  <c r="AC2641" i="2" s="1"/>
  <c r="AB2642" i="2"/>
  <c r="AC2642" i="2" s="1"/>
  <c r="AB2643" i="2"/>
  <c r="AC2643" i="2" s="1"/>
  <c r="AB2644" i="2"/>
  <c r="AC2644" i="2" s="1"/>
  <c r="AB2645" i="2"/>
  <c r="AC2645" i="2" s="1"/>
  <c r="AB2646" i="2"/>
  <c r="AC2646" i="2" s="1"/>
  <c r="AB2647" i="2"/>
  <c r="AC2647" i="2" s="1"/>
  <c r="AB2648" i="2"/>
  <c r="AC2648" i="2" s="1"/>
  <c r="AB2649" i="2"/>
  <c r="AC2649" i="2" s="1"/>
  <c r="AB2650" i="2"/>
  <c r="AC2650" i="2" s="1"/>
  <c r="AB2651" i="2"/>
  <c r="AC2651" i="2" s="1"/>
  <c r="AB2652" i="2"/>
  <c r="AC2652" i="2" s="1"/>
  <c r="AB2653" i="2"/>
  <c r="AC2653" i="2" s="1"/>
  <c r="AB2654" i="2"/>
  <c r="AC2654" i="2" s="1"/>
  <c r="AB2655" i="2"/>
  <c r="AC2655" i="2" s="1"/>
  <c r="AB2656" i="2"/>
  <c r="AC2656" i="2" s="1"/>
  <c r="AB2657" i="2"/>
  <c r="AC2657" i="2" s="1"/>
  <c r="AB2658" i="2"/>
  <c r="AC2658" i="2" s="1"/>
  <c r="AB2659" i="2"/>
  <c r="AC2659" i="2" s="1"/>
  <c r="AB2660" i="2"/>
  <c r="AC2660" i="2" s="1"/>
  <c r="AB2661" i="2"/>
  <c r="AC2661" i="2" s="1"/>
  <c r="AB2662" i="2"/>
  <c r="AC2662" i="2" s="1"/>
  <c r="AB2663" i="2"/>
  <c r="AC2663" i="2" s="1"/>
  <c r="AB2664" i="2"/>
  <c r="AC2664" i="2" s="1"/>
  <c r="AB2665" i="2"/>
  <c r="AC2665" i="2" s="1"/>
  <c r="AB2666" i="2"/>
  <c r="AC2666" i="2" s="1"/>
  <c r="AB2667" i="2"/>
  <c r="AC2667" i="2" s="1"/>
  <c r="AB2668" i="2"/>
  <c r="AC2668" i="2" s="1"/>
  <c r="AB2669" i="2"/>
  <c r="AC2669" i="2" s="1"/>
  <c r="AB2670" i="2"/>
  <c r="AC2670" i="2" s="1"/>
  <c r="AB2671" i="2"/>
  <c r="AC2671" i="2" s="1"/>
  <c r="AB2672" i="2"/>
  <c r="AC2672" i="2" s="1"/>
  <c r="AB2673" i="2"/>
  <c r="AC2673" i="2" s="1"/>
  <c r="AB2674" i="2"/>
  <c r="AC2674" i="2" s="1"/>
  <c r="AB2675" i="2"/>
  <c r="AC2675" i="2" s="1"/>
  <c r="AB2676" i="2"/>
  <c r="AC2676" i="2" s="1"/>
  <c r="AB2677" i="2"/>
  <c r="AC2677" i="2" s="1"/>
  <c r="AB2678" i="2"/>
  <c r="AC2678" i="2" s="1"/>
  <c r="AB2679" i="2"/>
  <c r="AC2679" i="2" s="1"/>
  <c r="AB2680" i="2"/>
  <c r="AC2680" i="2" s="1"/>
  <c r="AB2681" i="2"/>
  <c r="AC2681" i="2" s="1"/>
  <c r="AB2682" i="2"/>
  <c r="AC2682" i="2" s="1"/>
  <c r="AB2683" i="2"/>
  <c r="AC2683" i="2" s="1"/>
  <c r="AB2684" i="2"/>
  <c r="AC2684" i="2" s="1"/>
  <c r="AB2685" i="2"/>
  <c r="AC2685" i="2" s="1"/>
  <c r="AB2686" i="2"/>
  <c r="AC2686" i="2" s="1"/>
  <c r="AB2687" i="2"/>
  <c r="AC2687" i="2" s="1"/>
  <c r="AB2688" i="2"/>
  <c r="AC2688" i="2" s="1"/>
  <c r="AB2689" i="2"/>
  <c r="AC2689" i="2" s="1"/>
  <c r="AB2690" i="2"/>
  <c r="AC2690" i="2" s="1"/>
  <c r="AB2691" i="2"/>
  <c r="AC2691" i="2" s="1"/>
  <c r="AB2692" i="2"/>
  <c r="AC2692" i="2" s="1"/>
  <c r="AB2693" i="2"/>
  <c r="AC2693" i="2" s="1"/>
  <c r="AB2694" i="2"/>
  <c r="AC2694" i="2" s="1"/>
  <c r="AB2695" i="2"/>
  <c r="AC2695" i="2" s="1"/>
  <c r="AB2696" i="2"/>
  <c r="AC2696" i="2" s="1"/>
  <c r="AB2697" i="2"/>
  <c r="AC2697" i="2" s="1"/>
  <c r="AB2698" i="2"/>
  <c r="AC2698" i="2" s="1"/>
  <c r="AB2699" i="2"/>
  <c r="AC2699" i="2" s="1"/>
  <c r="AB2700" i="2"/>
  <c r="AC2700" i="2" s="1"/>
  <c r="AB2701" i="2"/>
  <c r="AC2701" i="2" s="1"/>
  <c r="AB2702" i="2"/>
  <c r="AC2702" i="2" s="1"/>
  <c r="AB2703" i="2"/>
  <c r="AC2703" i="2" s="1"/>
  <c r="AB2704" i="2"/>
  <c r="AC2704" i="2" s="1"/>
  <c r="AB2705" i="2"/>
  <c r="AC2705" i="2" s="1"/>
  <c r="AB2706" i="2"/>
  <c r="AC2706" i="2" s="1"/>
  <c r="AB2707" i="2"/>
  <c r="AC2707" i="2" s="1"/>
  <c r="AB2708" i="2"/>
  <c r="AC2708" i="2" s="1"/>
  <c r="AB2709" i="2"/>
  <c r="AC2709" i="2" s="1"/>
  <c r="AB2710" i="2"/>
  <c r="AC2710" i="2" s="1"/>
  <c r="AB2711" i="2"/>
  <c r="AC2711" i="2" s="1"/>
  <c r="AB2712" i="2"/>
  <c r="AC2712" i="2" s="1"/>
  <c r="AB2713" i="2"/>
  <c r="AC2713" i="2" s="1"/>
  <c r="AB2714" i="2"/>
  <c r="AC2714" i="2" s="1"/>
  <c r="AB2715" i="2"/>
  <c r="AC2715" i="2" s="1"/>
  <c r="AB2716" i="2"/>
  <c r="AC2716" i="2" s="1"/>
  <c r="AB2717" i="2"/>
  <c r="AC2717" i="2" s="1"/>
  <c r="AB2718" i="2"/>
  <c r="AC2718" i="2" s="1"/>
  <c r="AB2719" i="2"/>
  <c r="AC2719" i="2" s="1"/>
  <c r="AB2720" i="2"/>
  <c r="AC2720" i="2" s="1"/>
  <c r="AB2721" i="2"/>
  <c r="AC2721" i="2" s="1"/>
  <c r="AB2722" i="2"/>
  <c r="AC2722" i="2" s="1"/>
  <c r="AB2723" i="2"/>
  <c r="AC2723" i="2" s="1"/>
  <c r="AB2724" i="2"/>
  <c r="AC2724" i="2" s="1"/>
  <c r="AB2725" i="2"/>
  <c r="AC2725" i="2" s="1"/>
  <c r="AB2726" i="2"/>
  <c r="AC2726" i="2" s="1"/>
  <c r="AB2727" i="2"/>
  <c r="AC2727" i="2" s="1"/>
  <c r="AB2728" i="2"/>
  <c r="AC2728" i="2" s="1"/>
  <c r="AB2729" i="2"/>
  <c r="AC2729" i="2" s="1"/>
  <c r="AB2730" i="2"/>
  <c r="AC2730" i="2" s="1"/>
  <c r="AB2731" i="2"/>
  <c r="AC2731" i="2" s="1"/>
  <c r="AB2732" i="2"/>
  <c r="AC2732" i="2" s="1"/>
  <c r="AB2733" i="2"/>
  <c r="AC2733" i="2" s="1"/>
  <c r="AB2734" i="2"/>
  <c r="AC2734" i="2" s="1"/>
  <c r="AB2735" i="2"/>
  <c r="AC2735" i="2" s="1"/>
  <c r="AB2736" i="2"/>
  <c r="AC2736" i="2" s="1"/>
  <c r="AB2737" i="2"/>
  <c r="AC2737" i="2" s="1"/>
  <c r="AB2738" i="2"/>
  <c r="AC2738" i="2" s="1"/>
  <c r="AB2739" i="2"/>
  <c r="AC2739" i="2" s="1"/>
  <c r="AB2740" i="2"/>
  <c r="AC2740" i="2" s="1"/>
  <c r="AB2741" i="2"/>
  <c r="AC2741" i="2" s="1"/>
  <c r="AB2742" i="2"/>
  <c r="AC2742" i="2" s="1"/>
  <c r="AB2743" i="2"/>
  <c r="AC2743" i="2" s="1"/>
  <c r="AB2744" i="2"/>
  <c r="AC2744" i="2" s="1"/>
  <c r="AB2745" i="2"/>
  <c r="AC2745" i="2" s="1"/>
  <c r="AB2746" i="2"/>
  <c r="AC2746" i="2" s="1"/>
  <c r="AB2747" i="2"/>
  <c r="AC2747" i="2" s="1"/>
  <c r="AB2748" i="2"/>
  <c r="AC2748" i="2" s="1"/>
  <c r="AB2749" i="2"/>
  <c r="AC2749" i="2" s="1"/>
  <c r="AB2750" i="2"/>
  <c r="AC2750" i="2" s="1"/>
  <c r="AB2751" i="2"/>
  <c r="AC2751" i="2" s="1"/>
  <c r="AB2752" i="2"/>
  <c r="AC2752" i="2" s="1"/>
  <c r="AB2753" i="2"/>
  <c r="AC2753" i="2" s="1"/>
  <c r="AB2754" i="2"/>
  <c r="AC2754" i="2" s="1"/>
  <c r="AB2755" i="2"/>
  <c r="AC2755" i="2" s="1"/>
  <c r="AB2756" i="2"/>
  <c r="AC2756" i="2" s="1"/>
  <c r="AB2757" i="2"/>
  <c r="AC2757" i="2" s="1"/>
  <c r="AB2758" i="2"/>
  <c r="AC2758" i="2" s="1"/>
  <c r="AB2759" i="2"/>
  <c r="AC2759" i="2" s="1"/>
  <c r="AB2760" i="2"/>
  <c r="AC2760" i="2" s="1"/>
  <c r="AB2761" i="2"/>
  <c r="AC2761" i="2" s="1"/>
  <c r="AB2762" i="2"/>
  <c r="AC2762" i="2" s="1"/>
  <c r="AB2763" i="2"/>
  <c r="AC2763" i="2" s="1"/>
  <c r="AB2764" i="2"/>
  <c r="AC2764" i="2" s="1"/>
  <c r="AB2765" i="2"/>
  <c r="AC2765" i="2" s="1"/>
  <c r="AB2766" i="2"/>
  <c r="AC2766" i="2" s="1"/>
  <c r="AB2767" i="2"/>
  <c r="AC2767" i="2" s="1"/>
  <c r="AB2768" i="2"/>
  <c r="AC2768" i="2" s="1"/>
  <c r="AB2769" i="2"/>
  <c r="AC2769" i="2" s="1"/>
  <c r="AB2770" i="2"/>
  <c r="AC2770" i="2" s="1"/>
  <c r="AB2771" i="2"/>
  <c r="AC2771" i="2" s="1"/>
  <c r="AB2772" i="2"/>
  <c r="AC2772" i="2" s="1"/>
  <c r="AB2773" i="2"/>
  <c r="AC2773" i="2" s="1"/>
  <c r="AB2774" i="2"/>
  <c r="AC2774" i="2" s="1"/>
  <c r="AB2775" i="2"/>
  <c r="AC2775" i="2" s="1"/>
  <c r="AB2776" i="2"/>
  <c r="AC2776" i="2" s="1"/>
  <c r="AB2777" i="2"/>
  <c r="AC2777" i="2" s="1"/>
  <c r="AB2778" i="2"/>
  <c r="AC2778" i="2" s="1"/>
  <c r="AB2779" i="2"/>
  <c r="AC2779" i="2" s="1"/>
  <c r="AB2780" i="2"/>
  <c r="AC2780" i="2" s="1"/>
  <c r="AB2781" i="2"/>
  <c r="AC2781" i="2" s="1"/>
  <c r="AB2782" i="2"/>
  <c r="AC2782" i="2" s="1"/>
  <c r="AB2783" i="2"/>
  <c r="AC2783" i="2" s="1"/>
  <c r="AB2784" i="2"/>
  <c r="AC2784" i="2" s="1"/>
  <c r="AB2785" i="2"/>
  <c r="AC2785" i="2" s="1"/>
  <c r="AB2786" i="2"/>
  <c r="AC2786" i="2" s="1"/>
  <c r="AB2787" i="2"/>
  <c r="AC2787" i="2" s="1"/>
  <c r="AB2788" i="2"/>
  <c r="AC2788" i="2" s="1"/>
  <c r="AB2789" i="2"/>
  <c r="AC2789" i="2" s="1"/>
  <c r="AB2790" i="2"/>
  <c r="AC2790" i="2" s="1"/>
  <c r="AB2791" i="2"/>
  <c r="AC2791" i="2" s="1"/>
  <c r="AB2792" i="2"/>
  <c r="AC2792" i="2" s="1"/>
  <c r="AB2793" i="2"/>
  <c r="AC2793" i="2" s="1"/>
  <c r="AB2794" i="2"/>
  <c r="AC2794" i="2" s="1"/>
  <c r="AB2795" i="2"/>
  <c r="AC2795" i="2" s="1"/>
  <c r="AB2796" i="2"/>
  <c r="AC2796" i="2" s="1"/>
  <c r="AB2797" i="2"/>
  <c r="AC2797" i="2" s="1"/>
  <c r="AB2798" i="2"/>
  <c r="AC2798" i="2" s="1"/>
  <c r="AB2799" i="2"/>
  <c r="AC2799" i="2" s="1"/>
  <c r="AB2800" i="2"/>
  <c r="AC2800" i="2" s="1"/>
  <c r="AB2801" i="2"/>
  <c r="AC2801" i="2" s="1"/>
  <c r="AB2802" i="2"/>
  <c r="AC2802" i="2" s="1"/>
  <c r="AB2803" i="2"/>
  <c r="AC2803" i="2" s="1"/>
  <c r="AB2804" i="2"/>
  <c r="AC2804" i="2" s="1"/>
  <c r="AB2805" i="2"/>
  <c r="AC2805" i="2" s="1"/>
  <c r="AB2806" i="2"/>
  <c r="AC2806" i="2" s="1"/>
  <c r="AB2807" i="2"/>
  <c r="AC2807" i="2" s="1"/>
  <c r="AB2808" i="2"/>
  <c r="AC2808" i="2" s="1"/>
  <c r="AB2809" i="2"/>
  <c r="AC2809" i="2" s="1"/>
  <c r="AB2810" i="2"/>
  <c r="AC2810" i="2" s="1"/>
  <c r="AB2811" i="2"/>
  <c r="AC2811" i="2" s="1"/>
  <c r="AB2812" i="2"/>
  <c r="AC2812" i="2" s="1"/>
  <c r="AB2813" i="2"/>
  <c r="AC2813" i="2" s="1"/>
  <c r="AB2814" i="2"/>
  <c r="AC2814" i="2" s="1"/>
  <c r="AB2815" i="2"/>
  <c r="AC2815" i="2" s="1"/>
  <c r="AB2816" i="2"/>
  <c r="AC2816" i="2" s="1"/>
  <c r="AB2817" i="2"/>
  <c r="AC2817" i="2" s="1"/>
  <c r="AB2818" i="2"/>
  <c r="AC2818" i="2" s="1"/>
  <c r="AB2819" i="2"/>
  <c r="AC2819" i="2" s="1"/>
  <c r="AB2820" i="2"/>
  <c r="AC2820" i="2" s="1"/>
  <c r="AB2821" i="2"/>
  <c r="AC2821" i="2" s="1"/>
  <c r="AB2822" i="2"/>
  <c r="AC2822" i="2" s="1"/>
  <c r="AB2823" i="2"/>
  <c r="AC2823" i="2" s="1"/>
  <c r="AB2824" i="2"/>
  <c r="AC2824" i="2" s="1"/>
  <c r="AB2825" i="2"/>
  <c r="AC2825" i="2" s="1"/>
  <c r="AB2826" i="2"/>
  <c r="AC2826" i="2" s="1"/>
  <c r="AB2827" i="2"/>
  <c r="AC2827" i="2" s="1"/>
  <c r="AB2828" i="2"/>
  <c r="AC2828" i="2" s="1"/>
  <c r="AB2829" i="2"/>
  <c r="AC2829" i="2" s="1"/>
  <c r="AB2830" i="2"/>
  <c r="AC2830" i="2" s="1"/>
  <c r="AB2831" i="2"/>
  <c r="AC2831" i="2" s="1"/>
  <c r="AB2832" i="2"/>
  <c r="AC2832" i="2" s="1"/>
  <c r="AB2833" i="2"/>
  <c r="AC2833" i="2" s="1"/>
  <c r="AB2834" i="2"/>
  <c r="AC2834" i="2" s="1"/>
  <c r="AB2835" i="2"/>
  <c r="AC2835" i="2" s="1"/>
  <c r="AB2836" i="2"/>
  <c r="AC2836" i="2" s="1"/>
  <c r="AB2837" i="2"/>
  <c r="AC2837" i="2" s="1"/>
  <c r="AB2838" i="2"/>
  <c r="AC2838" i="2" s="1"/>
  <c r="AB2839" i="2"/>
  <c r="AC2839" i="2" s="1"/>
  <c r="AB2840" i="2"/>
  <c r="AC2840" i="2" s="1"/>
  <c r="AB2841" i="2"/>
  <c r="AC2841" i="2" s="1"/>
  <c r="AB2842" i="2"/>
  <c r="AC2842" i="2" s="1"/>
  <c r="AB2843" i="2"/>
  <c r="AC2843" i="2" s="1"/>
  <c r="AB2844" i="2"/>
  <c r="AC2844" i="2" s="1"/>
  <c r="AB2845" i="2"/>
  <c r="AC2845" i="2" s="1"/>
  <c r="AB2846" i="2"/>
  <c r="AC2846" i="2" s="1"/>
  <c r="AB2847" i="2"/>
  <c r="AC2847" i="2" s="1"/>
  <c r="AB2848" i="2"/>
  <c r="AC2848" i="2" s="1"/>
  <c r="AB2849" i="2"/>
  <c r="AC2849" i="2" s="1"/>
  <c r="AB2850" i="2"/>
  <c r="AC2850" i="2" s="1"/>
  <c r="AB2851" i="2"/>
  <c r="AC2851" i="2" s="1"/>
  <c r="AB2852" i="2"/>
  <c r="AC2852" i="2" s="1"/>
  <c r="AB2853" i="2"/>
  <c r="AC2853" i="2" s="1"/>
  <c r="AB2854" i="2"/>
  <c r="AC2854" i="2" s="1"/>
  <c r="AB2855" i="2"/>
  <c r="AC2855" i="2" s="1"/>
  <c r="AB2856" i="2"/>
  <c r="AC2856" i="2" s="1"/>
  <c r="AB2857" i="2"/>
  <c r="AC2857" i="2" s="1"/>
  <c r="AB2858" i="2"/>
  <c r="AC2858" i="2" s="1"/>
  <c r="AB2859" i="2"/>
  <c r="AC2859" i="2" s="1"/>
  <c r="AB2860" i="2"/>
  <c r="AC2860" i="2" s="1"/>
  <c r="AB2861" i="2"/>
  <c r="AC2861" i="2" s="1"/>
  <c r="AB2862" i="2"/>
  <c r="AC2862" i="2" s="1"/>
  <c r="AB2863" i="2"/>
  <c r="AC2863" i="2" s="1"/>
  <c r="AB2864" i="2"/>
  <c r="AC2864" i="2" s="1"/>
  <c r="AB2865" i="2"/>
  <c r="AC2865" i="2" s="1"/>
  <c r="AB2866" i="2"/>
  <c r="AC2866" i="2" s="1"/>
  <c r="AB2867" i="2"/>
  <c r="AC2867" i="2" s="1"/>
  <c r="AB2868" i="2"/>
  <c r="AC2868" i="2" s="1"/>
  <c r="AB2869" i="2"/>
  <c r="AC2869" i="2" s="1"/>
  <c r="AB2870" i="2"/>
  <c r="AC2870" i="2" s="1"/>
  <c r="AB2871" i="2"/>
  <c r="AC2871" i="2" s="1"/>
  <c r="AB2872" i="2"/>
  <c r="AC2872" i="2" s="1"/>
  <c r="AB2873" i="2"/>
  <c r="AC2873" i="2" s="1"/>
  <c r="AB2874" i="2"/>
  <c r="AC2874" i="2" s="1"/>
  <c r="AB2875" i="2"/>
  <c r="AC2875" i="2" s="1"/>
  <c r="AB2876" i="2"/>
  <c r="AC2876" i="2" s="1"/>
  <c r="AB2877" i="2"/>
  <c r="AC2877" i="2" s="1"/>
  <c r="AB2878" i="2"/>
  <c r="AC2878" i="2" s="1"/>
  <c r="AB2879" i="2"/>
  <c r="AC2879" i="2" s="1"/>
  <c r="AB2880" i="2"/>
  <c r="AC2880" i="2" s="1"/>
  <c r="AB2881" i="2"/>
  <c r="AC2881" i="2" s="1"/>
  <c r="AB2882" i="2"/>
  <c r="AC2882" i="2" s="1"/>
  <c r="AB2883" i="2"/>
  <c r="AC2883" i="2" s="1"/>
  <c r="AB2884" i="2"/>
  <c r="AC2884" i="2" s="1"/>
  <c r="AB2885" i="2"/>
  <c r="AC2885" i="2" s="1"/>
  <c r="AB2886" i="2"/>
  <c r="AC2886" i="2" s="1"/>
  <c r="AB2887" i="2"/>
  <c r="AC2887" i="2" s="1"/>
  <c r="AB2888" i="2"/>
  <c r="AC2888" i="2" s="1"/>
  <c r="AB2889" i="2"/>
  <c r="AC2889" i="2" s="1"/>
  <c r="AB2890" i="2"/>
  <c r="AC2890" i="2" s="1"/>
  <c r="AB2891" i="2"/>
  <c r="AC2891" i="2" s="1"/>
  <c r="AB2892" i="2"/>
  <c r="AC2892" i="2" s="1"/>
  <c r="AB2893" i="2"/>
  <c r="AC2893" i="2" s="1"/>
  <c r="AB2894" i="2"/>
  <c r="AC2894" i="2" s="1"/>
  <c r="AB2895" i="2"/>
  <c r="AC2895" i="2" s="1"/>
  <c r="AB2896" i="2"/>
  <c r="AC2896" i="2" s="1"/>
  <c r="AB2897" i="2"/>
  <c r="AC2897" i="2" s="1"/>
  <c r="AB2898" i="2"/>
  <c r="AC2898" i="2" s="1"/>
  <c r="AB2899" i="2"/>
  <c r="AC2899" i="2" s="1"/>
  <c r="AB2900" i="2"/>
  <c r="AC2900" i="2" s="1"/>
  <c r="AB2901" i="2"/>
  <c r="AC2901" i="2" s="1"/>
  <c r="AB2902" i="2"/>
  <c r="AC2902" i="2" s="1"/>
  <c r="AB2903" i="2"/>
  <c r="AC2903" i="2" s="1"/>
  <c r="AB2904" i="2"/>
  <c r="AC2904" i="2" s="1"/>
  <c r="AB2905" i="2"/>
  <c r="AC2905" i="2" s="1"/>
  <c r="AB2906" i="2"/>
  <c r="AC2906" i="2" s="1"/>
  <c r="AB2907" i="2"/>
  <c r="AC2907" i="2" s="1"/>
  <c r="AB2908" i="2"/>
  <c r="AC2908" i="2" s="1"/>
  <c r="AB2909" i="2"/>
  <c r="AC2909" i="2" s="1"/>
  <c r="AB2910" i="2"/>
  <c r="AC2910" i="2" s="1"/>
  <c r="AB2911" i="2"/>
  <c r="AC2911" i="2" s="1"/>
  <c r="AB2912" i="2"/>
  <c r="AC2912" i="2" s="1"/>
  <c r="AB2913" i="2"/>
  <c r="AC2913" i="2" s="1"/>
  <c r="AB2914" i="2"/>
  <c r="AC2914" i="2" s="1"/>
  <c r="AB2915" i="2"/>
  <c r="AC2915" i="2" s="1"/>
  <c r="AB2916" i="2"/>
  <c r="AC2916" i="2" s="1"/>
  <c r="AB2917" i="2"/>
  <c r="AC2917" i="2" s="1"/>
  <c r="AB2918" i="2"/>
  <c r="AC2918" i="2" s="1"/>
  <c r="AB2919" i="2"/>
  <c r="AC2919" i="2" s="1"/>
  <c r="AB2920" i="2"/>
  <c r="AC2920" i="2" s="1"/>
  <c r="AB2921" i="2"/>
  <c r="AC2921" i="2" s="1"/>
  <c r="AB2922" i="2"/>
  <c r="AC2922" i="2" s="1"/>
  <c r="AB2923" i="2"/>
  <c r="AC2923" i="2" s="1"/>
  <c r="AB2924" i="2"/>
  <c r="AC2924" i="2" s="1"/>
  <c r="AB2925" i="2"/>
  <c r="AC2925" i="2" s="1"/>
  <c r="AB2926" i="2"/>
  <c r="AC2926" i="2" s="1"/>
  <c r="AB2927" i="2"/>
  <c r="AC2927" i="2" s="1"/>
  <c r="AB2928" i="2"/>
  <c r="AC2928" i="2" s="1"/>
  <c r="AB2929" i="2"/>
  <c r="AC2929" i="2" s="1"/>
  <c r="AB2930" i="2"/>
  <c r="AC2930" i="2" s="1"/>
  <c r="AB2931" i="2"/>
  <c r="AC2931" i="2" s="1"/>
  <c r="AB2932" i="2"/>
  <c r="AC2932" i="2" s="1"/>
  <c r="AB2933" i="2"/>
  <c r="AC2933" i="2" s="1"/>
  <c r="AB2934" i="2"/>
  <c r="AC2934" i="2" s="1"/>
  <c r="AB2935" i="2"/>
  <c r="AC2935" i="2" s="1"/>
  <c r="AB2936" i="2"/>
  <c r="AC2936" i="2" s="1"/>
  <c r="AB2937" i="2"/>
  <c r="AC2937" i="2" s="1"/>
  <c r="AB2938" i="2"/>
  <c r="AC2938" i="2" s="1"/>
  <c r="AB2939" i="2"/>
  <c r="AC2939" i="2" s="1"/>
  <c r="AB2940" i="2"/>
  <c r="AC2940" i="2" s="1"/>
  <c r="AB2941" i="2"/>
  <c r="AC2941" i="2" s="1"/>
  <c r="AB2942" i="2"/>
  <c r="AC2942" i="2" s="1"/>
  <c r="AB2943" i="2"/>
  <c r="AC2943" i="2" s="1"/>
  <c r="AB2944" i="2"/>
  <c r="AC2944" i="2" s="1"/>
  <c r="AB2945" i="2"/>
  <c r="AC2945" i="2" s="1"/>
  <c r="AB2946" i="2"/>
  <c r="AC2946" i="2" s="1"/>
  <c r="AB2947" i="2"/>
  <c r="AC2947" i="2" s="1"/>
  <c r="AB2948" i="2"/>
  <c r="AC2948" i="2" s="1"/>
  <c r="AB2949" i="2"/>
  <c r="AC2949" i="2" s="1"/>
  <c r="AB2950" i="2"/>
  <c r="AC2950" i="2" s="1"/>
  <c r="AB2951" i="2"/>
  <c r="AC2951" i="2" s="1"/>
  <c r="AB2952" i="2"/>
  <c r="AC2952" i="2" s="1"/>
  <c r="AB2953" i="2"/>
  <c r="AC2953" i="2" s="1"/>
  <c r="AB2954" i="2"/>
  <c r="AC2954" i="2" s="1"/>
  <c r="AB2955" i="2"/>
  <c r="AC2955" i="2" s="1"/>
  <c r="AB2956" i="2"/>
  <c r="AC2956" i="2" s="1"/>
  <c r="AB2957" i="2"/>
  <c r="AC2957" i="2" s="1"/>
  <c r="AB2958" i="2"/>
  <c r="AC2958" i="2" s="1"/>
  <c r="AB2959" i="2"/>
  <c r="AC2959" i="2" s="1"/>
  <c r="AB2960" i="2"/>
  <c r="AC2960" i="2" s="1"/>
  <c r="AB2961" i="2"/>
  <c r="AC2961" i="2" s="1"/>
  <c r="AB2962" i="2"/>
  <c r="AC2962" i="2" s="1"/>
  <c r="AB2963" i="2"/>
  <c r="AC2963" i="2" s="1"/>
  <c r="AB2964" i="2"/>
  <c r="AC2964" i="2" s="1"/>
  <c r="AB2965" i="2"/>
  <c r="AC2965" i="2" s="1"/>
  <c r="AB2966" i="2"/>
  <c r="AC2966" i="2" s="1"/>
  <c r="AB2967" i="2"/>
  <c r="AC2967" i="2" s="1"/>
  <c r="AB2968" i="2"/>
  <c r="AC2968" i="2" s="1"/>
  <c r="AB2969" i="2"/>
  <c r="AC2969" i="2" s="1"/>
  <c r="AB2970" i="2"/>
  <c r="AC2970" i="2" s="1"/>
  <c r="AB2971" i="2"/>
  <c r="AC2971" i="2" s="1"/>
  <c r="AB2972" i="2"/>
  <c r="AC2972" i="2" s="1"/>
  <c r="AB2973" i="2"/>
  <c r="AC2973" i="2" s="1"/>
  <c r="AB2974" i="2"/>
  <c r="AC2974" i="2" s="1"/>
  <c r="AB2975" i="2"/>
  <c r="AC2975" i="2" s="1"/>
  <c r="AB2976" i="2"/>
  <c r="AC2976" i="2" s="1"/>
  <c r="AB2977" i="2"/>
  <c r="AC2977" i="2" s="1"/>
  <c r="AB2978" i="2"/>
  <c r="AC2978" i="2" s="1"/>
  <c r="AB2979" i="2"/>
  <c r="AC2979" i="2" s="1"/>
  <c r="AB2980" i="2"/>
  <c r="AC2980" i="2" s="1"/>
  <c r="AB2981" i="2"/>
  <c r="AC2981" i="2" s="1"/>
  <c r="AB2982" i="2"/>
  <c r="AC2982" i="2" s="1"/>
  <c r="AB2983" i="2"/>
  <c r="AC2983" i="2" s="1"/>
  <c r="AB2984" i="2"/>
  <c r="AC2984" i="2" s="1"/>
  <c r="AB2985" i="2"/>
  <c r="AC2985" i="2" s="1"/>
  <c r="AB2986" i="2"/>
  <c r="AC2986" i="2" s="1"/>
  <c r="AB2987" i="2"/>
  <c r="AC2987" i="2" s="1"/>
  <c r="AB2988" i="2"/>
  <c r="AC2988" i="2" s="1"/>
  <c r="AB2989" i="2"/>
  <c r="AC2989" i="2" s="1"/>
  <c r="AB2990" i="2"/>
  <c r="AC2990" i="2" s="1"/>
  <c r="AB2991" i="2"/>
  <c r="AC2991" i="2" s="1"/>
  <c r="AB2992" i="2"/>
  <c r="AC2992" i="2" s="1"/>
  <c r="AB2993" i="2"/>
  <c r="AC2993" i="2" s="1"/>
  <c r="AB2994" i="2"/>
  <c r="AC2994" i="2" s="1"/>
  <c r="AB2995" i="2"/>
  <c r="AC2995" i="2" s="1"/>
  <c r="AB2996" i="2"/>
  <c r="AC2996" i="2" s="1"/>
  <c r="AB2997" i="2"/>
  <c r="AC2997" i="2" s="1"/>
  <c r="AB2998" i="2"/>
  <c r="AC2998" i="2" s="1"/>
  <c r="AB2999" i="2"/>
  <c r="AC2999" i="2" s="1"/>
  <c r="AB3000" i="2"/>
  <c r="AC3000" i="2" s="1"/>
  <c r="AB3001" i="2"/>
  <c r="AC3001" i="2" s="1"/>
  <c r="AB3002" i="2"/>
  <c r="AC3002" i="2" s="1"/>
  <c r="AB3003" i="2"/>
  <c r="AC3003" i="2" s="1"/>
  <c r="AB3004" i="2"/>
  <c r="AC3004" i="2" s="1"/>
  <c r="AB3005" i="2"/>
  <c r="AC3005" i="2" s="1"/>
  <c r="AB3006" i="2"/>
  <c r="AC3006" i="2" s="1"/>
  <c r="AB3007" i="2"/>
  <c r="AC3007" i="2" s="1"/>
  <c r="AB3008" i="2"/>
  <c r="AC3008" i="2" s="1"/>
  <c r="AB3009" i="2"/>
  <c r="AC3009" i="2" s="1"/>
  <c r="AB3010" i="2"/>
  <c r="AC3010" i="2" s="1"/>
  <c r="AB3011" i="2"/>
  <c r="AC3011" i="2" s="1"/>
  <c r="AB3012" i="2"/>
  <c r="AC3012" i="2" s="1"/>
  <c r="AB3013" i="2"/>
  <c r="AC3013" i="2" s="1"/>
  <c r="AB3014" i="2"/>
  <c r="AC3014" i="2" s="1"/>
  <c r="AB3015" i="2"/>
  <c r="AC3015" i="2" s="1"/>
  <c r="AB3016" i="2"/>
  <c r="AC3016" i="2" s="1"/>
  <c r="AB3017" i="2"/>
  <c r="AC3017" i="2" s="1"/>
  <c r="AB3018" i="2"/>
  <c r="AC3018" i="2" s="1"/>
  <c r="AB3019" i="2"/>
  <c r="AC3019" i="2" s="1"/>
  <c r="AB3020" i="2"/>
  <c r="AC3020" i="2" s="1"/>
  <c r="AB3021" i="2"/>
  <c r="AC3021" i="2" s="1"/>
  <c r="AB3022" i="2"/>
  <c r="AC3022" i="2" s="1"/>
  <c r="AB3023" i="2"/>
  <c r="AC3023" i="2" s="1"/>
  <c r="AB3024" i="2"/>
  <c r="AC3024" i="2" s="1"/>
  <c r="AB3025" i="2"/>
  <c r="AC3025" i="2" s="1"/>
  <c r="AB3026" i="2"/>
  <c r="AC3026" i="2" s="1"/>
  <c r="AB3027" i="2"/>
  <c r="AC3027" i="2" s="1"/>
  <c r="AB3028" i="2"/>
  <c r="AC3028" i="2" s="1"/>
  <c r="AB3029" i="2"/>
  <c r="AC3029" i="2" s="1"/>
  <c r="AB3030" i="2"/>
  <c r="AC3030" i="2" s="1"/>
  <c r="AB3031" i="2"/>
  <c r="AC3031" i="2" s="1"/>
  <c r="AB3032" i="2"/>
  <c r="AC3032" i="2" s="1"/>
  <c r="AB3033" i="2"/>
  <c r="AC3033" i="2" s="1"/>
  <c r="AB3034" i="2"/>
  <c r="AC3034" i="2" s="1"/>
  <c r="AB3035" i="2"/>
  <c r="AC3035" i="2" s="1"/>
  <c r="AB3036" i="2"/>
  <c r="AC3036" i="2" s="1"/>
  <c r="AB3037" i="2"/>
  <c r="AC3037" i="2" s="1"/>
  <c r="AB3038" i="2"/>
  <c r="AC3038" i="2" s="1"/>
  <c r="AB3039" i="2"/>
  <c r="AC3039" i="2" s="1"/>
  <c r="AB3040" i="2"/>
  <c r="AC3040" i="2" s="1"/>
  <c r="AB3041" i="2"/>
  <c r="AC3041" i="2" s="1"/>
  <c r="AB3042" i="2"/>
  <c r="AC3042" i="2" s="1"/>
  <c r="AB3043" i="2"/>
  <c r="AC3043" i="2" s="1"/>
  <c r="AB3044" i="2"/>
  <c r="AC3044" i="2" s="1"/>
  <c r="AB3045" i="2"/>
  <c r="AC3045" i="2" s="1"/>
  <c r="AB3046" i="2"/>
  <c r="AC3046" i="2" s="1"/>
  <c r="AB3047" i="2"/>
  <c r="AC3047" i="2" s="1"/>
  <c r="AB3048" i="2"/>
  <c r="AC3048" i="2" s="1"/>
  <c r="AB3049" i="2"/>
  <c r="AC3049" i="2" s="1"/>
  <c r="AB3050" i="2"/>
  <c r="AC3050" i="2" s="1"/>
  <c r="AB3051" i="2"/>
  <c r="AC3051" i="2" s="1"/>
  <c r="AB3052" i="2"/>
  <c r="AC3052" i="2" s="1"/>
  <c r="AB3053" i="2"/>
  <c r="AC3053" i="2" s="1"/>
  <c r="AB3054" i="2"/>
  <c r="AC3054" i="2" s="1"/>
  <c r="AB3055" i="2"/>
  <c r="AC3055" i="2" s="1"/>
  <c r="AB3056" i="2"/>
  <c r="AC3056" i="2" s="1"/>
  <c r="AB3057" i="2"/>
  <c r="AC3057" i="2" s="1"/>
  <c r="AB3058" i="2"/>
  <c r="AC3058" i="2" s="1"/>
  <c r="AB3059" i="2"/>
  <c r="AC3059" i="2" s="1"/>
  <c r="AB3060" i="2"/>
  <c r="AC3060" i="2" s="1"/>
  <c r="AB3061" i="2"/>
  <c r="AC3061" i="2" s="1"/>
  <c r="AB3062" i="2"/>
  <c r="AC3062" i="2" s="1"/>
  <c r="AB3063" i="2"/>
  <c r="AC3063" i="2" s="1"/>
  <c r="AB3064" i="2"/>
  <c r="AC3064" i="2" s="1"/>
  <c r="AB3065" i="2"/>
  <c r="AC3065" i="2" s="1"/>
  <c r="AB3066" i="2"/>
  <c r="AC3066" i="2" s="1"/>
  <c r="AB3067" i="2"/>
  <c r="AC3067" i="2" s="1"/>
  <c r="AB3068" i="2"/>
  <c r="AC3068" i="2" s="1"/>
  <c r="AB3069" i="2"/>
  <c r="AC3069" i="2" s="1"/>
  <c r="AB3070" i="2"/>
  <c r="AC3070" i="2" s="1"/>
  <c r="AB3071" i="2"/>
  <c r="AC3071" i="2" s="1"/>
  <c r="AB3072" i="2"/>
  <c r="AC3072" i="2" s="1"/>
  <c r="AB3073" i="2"/>
  <c r="AC3073" i="2" s="1"/>
  <c r="AB3074" i="2"/>
  <c r="AC3074" i="2" s="1"/>
  <c r="AB3075" i="2"/>
  <c r="AC3075" i="2" s="1"/>
  <c r="AB3076" i="2"/>
  <c r="AC3076" i="2" s="1"/>
  <c r="AB3077" i="2"/>
  <c r="AC3077" i="2" s="1"/>
  <c r="AB3078" i="2"/>
  <c r="AC3078" i="2" s="1"/>
  <c r="AB3079" i="2"/>
  <c r="AC3079" i="2" s="1"/>
  <c r="AB3080" i="2"/>
  <c r="AC3080" i="2" s="1"/>
  <c r="AB3081" i="2"/>
  <c r="AC3081" i="2" s="1"/>
  <c r="AB3082" i="2"/>
  <c r="AC3082" i="2" s="1"/>
  <c r="AB3083" i="2"/>
  <c r="AC3083" i="2" s="1"/>
  <c r="AB3084" i="2"/>
  <c r="AC3084" i="2" s="1"/>
  <c r="AB3085" i="2"/>
  <c r="AC3085" i="2" s="1"/>
  <c r="AB3086" i="2"/>
  <c r="AC3086" i="2" s="1"/>
  <c r="AB3087" i="2"/>
  <c r="AC3087" i="2" s="1"/>
  <c r="AB3088" i="2"/>
  <c r="AC3088" i="2" s="1"/>
  <c r="AB3089" i="2"/>
  <c r="AC3089" i="2" s="1"/>
  <c r="AB3090" i="2"/>
  <c r="AC3090" i="2" s="1"/>
  <c r="AB3091" i="2"/>
  <c r="AC3091" i="2" s="1"/>
  <c r="AB3092" i="2"/>
  <c r="AC3092" i="2" s="1"/>
  <c r="AB3093" i="2"/>
  <c r="AC3093" i="2" s="1"/>
  <c r="AB3094" i="2"/>
  <c r="AC3094" i="2" s="1"/>
  <c r="AB3095" i="2"/>
  <c r="AC3095" i="2" s="1"/>
  <c r="AB3096" i="2"/>
  <c r="AC3096" i="2" s="1"/>
  <c r="AB3097" i="2"/>
  <c r="AC3097" i="2" s="1"/>
  <c r="AB3098" i="2"/>
  <c r="AC3098" i="2" s="1"/>
  <c r="AB3099" i="2"/>
  <c r="AC3099" i="2" s="1"/>
  <c r="AB3100" i="2"/>
  <c r="AC3100" i="2" s="1"/>
  <c r="AB3101" i="2"/>
  <c r="AC3101" i="2" s="1"/>
  <c r="AB3102" i="2"/>
  <c r="AC3102" i="2" s="1"/>
  <c r="AB3103" i="2"/>
  <c r="AC3103" i="2" s="1"/>
  <c r="AB3104" i="2"/>
  <c r="AC3104" i="2" s="1"/>
  <c r="AB3105" i="2"/>
  <c r="AC3105" i="2" s="1"/>
  <c r="AB3106" i="2"/>
  <c r="AC3106" i="2" s="1"/>
  <c r="AB3107" i="2"/>
  <c r="AC3107" i="2" s="1"/>
  <c r="AB3108" i="2"/>
  <c r="AC3108" i="2" s="1"/>
  <c r="AB3109" i="2"/>
  <c r="AC3109" i="2" s="1"/>
  <c r="AB3110" i="2"/>
  <c r="AC3110" i="2" s="1"/>
  <c r="AB3111" i="2"/>
  <c r="AC3111" i="2" s="1"/>
  <c r="AB3112" i="2"/>
  <c r="AC3112" i="2" s="1"/>
  <c r="AB3113" i="2"/>
  <c r="AC3113" i="2" s="1"/>
  <c r="AB3114" i="2"/>
  <c r="AC3114" i="2" s="1"/>
  <c r="AB3115" i="2"/>
  <c r="AC3115" i="2" s="1"/>
  <c r="AB3116" i="2"/>
  <c r="AC3116" i="2" s="1"/>
  <c r="AB3117" i="2"/>
  <c r="AC3117" i="2" s="1"/>
  <c r="AB3118" i="2"/>
  <c r="AC3118" i="2" s="1"/>
  <c r="AB3119" i="2"/>
  <c r="AC3119" i="2" s="1"/>
  <c r="AB3120" i="2"/>
  <c r="AC3120" i="2" s="1"/>
  <c r="AB3121" i="2"/>
  <c r="AC3121" i="2" s="1"/>
  <c r="AB3122" i="2"/>
  <c r="AC3122" i="2" s="1"/>
  <c r="AB3123" i="2"/>
  <c r="AC3123" i="2" s="1"/>
  <c r="AB3124" i="2"/>
  <c r="AC3124" i="2" s="1"/>
  <c r="AB3125" i="2"/>
  <c r="AC3125" i="2" s="1"/>
  <c r="AB3126" i="2"/>
  <c r="AC3126" i="2" s="1"/>
  <c r="AB3127" i="2"/>
  <c r="AC3127" i="2" s="1"/>
  <c r="AB3128" i="2"/>
  <c r="AC3128" i="2" s="1"/>
  <c r="AB3129" i="2"/>
  <c r="AC3129" i="2" s="1"/>
  <c r="AB3130" i="2"/>
  <c r="AC3130" i="2" s="1"/>
  <c r="AB3131" i="2"/>
  <c r="AC3131" i="2" s="1"/>
  <c r="AB3132" i="2"/>
  <c r="AC3132" i="2" s="1"/>
  <c r="AB3133" i="2"/>
  <c r="AC3133" i="2" s="1"/>
  <c r="AB3134" i="2"/>
  <c r="AC3134" i="2" s="1"/>
  <c r="AB3135" i="2"/>
  <c r="AC3135" i="2" s="1"/>
  <c r="AB3136" i="2"/>
  <c r="AC3136" i="2" s="1"/>
  <c r="AB3137" i="2"/>
  <c r="AC3137" i="2" s="1"/>
  <c r="AB3138" i="2"/>
  <c r="AC3138" i="2" s="1"/>
  <c r="AB3139" i="2"/>
  <c r="AC3139" i="2" s="1"/>
  <c r="AB3140" i="2"/>
  <c r="AC3140" i="2" s="1"/>
  <c r="AB3141" i="2"/>
  <c r="AC3141" i="2" s="1"/>
  <c r="AB3142" i="2"/>
  <c r="AC3142" i="2" s="1"/>
  <c r="AB3143" i="2"/>
  <c r="AC3143" i="2" s="1"/>
  <c r="AB3144" i="2"/>
  <c r="AC3144" i="2" s="1"/>
  <c r="AB3145" i="2"/>
  <c r="AC3145" i="2" s="1"/>
  <c r="AB3146" i="2"/>
  <c r="AC3146" i="2" s="1"/>
  <c r="AB3147" i="2"/>
  <c r="AC3147" i="2" s="1"/>
  <c r="AB3148" i="2"/>
  <c r="AC3148" i="2" s="1"/>
  <c r="AB3149" i="2"/>
  <c r="AC3149" i="2" s="1"/>
  <c r="AB3150" i="2"/>
  <c r="AC3150" i="2" s="1"/>
  <c r="AB3151" i="2"/>
  <c r="AC3151" i="2" s="1"/>
  <c r="AB3152" i="2"/>
  <c r="AC3152" i="2" s="1"/>
  <c r="AB3153" i="2"/>
  <c r="AC3153" i="2" s="1"/>
  <c r="AB3154" i="2"/>
  <c r="AC3154" i="2" s="1"/>
  <c r="AB3155" i="2"/>
  <c r="AC3155" i="2" s="1"/>
  <c r="AB3156" i="2"/>
  <c r="AC3156" i="2" s="1"/>
  <c r="AB3157" i="2"/>
  <c r="AC3157" i="2" s="1"/>
  <c r="AB3158" i="2"/>
  <c r="AC3158" i="2" s="1"/>
  <c r="AB3159" i="2"/>
  <c r="AC3159" i="2" s="1"/>
  <c r="AB3160" i="2"/>
  <c r="AC3160" i="2" s="1"/>
  <c r="AB3161" i="2"/>
  <c r="AC3161" i="2" s="1"/>
  <c r="AB3162" i="2"/>
  <c r="AC3162" i="2" s="1"/>
  <c r="AB3163" i="2"/>
  <c r="AC3163" i="2" s="1"/>
  <c r="AB3164" i="2"/>
  <c r="AC3164" i="2" s="1"/>
  <c r="AB3165" i="2"/>
  <c r="AC3165" i="2" s="1"/>
  <c r="AB3166" i="2"/>
  <c r="AC3166" i="2" s="1"/>
  <c r="AB3167" i="2"/>
  <c r="AC3167" i="2" s="1"/>
  <c r="AB3168" i="2"/>
  <c r="AC3168" i="2" s="1"/>
  <c r="AB3169" i="2"/>
  <c r="AC3169" i="2" s="1"/>
  <c r="AB3170" i="2"/>
  <c r="AC3170" i="2" s="1"/>
  <c r="AB3171" i="2"/>
  <c r="AC3171" i="2" s="1"/>
  <c r="AB3172" i="2"/>
  <c r="AC3172" i="2" s="1"/>
  <c r="AB3173" i="2"/>
  <c r="AC3173" i="2" s="1"/>
  <c r="AB3174" i="2"/>
  <c r="AC3174" i="2" s="1"/>
  <c r="AB3175" i="2"/>
  <c r="AC3175" i="2" s="1"/>
  <c r="AB3176" i="2"/>
  <c r="AC3176" i="2" s="1"/>
  <c r="AB3177" i="2"/>
  <c r="AC3177" i="2" s="1"/>
  <c r="AB3178" i="2"/>
  <c r="AC3178" i="2" s="1"/>
  <c r="AB3179" i="2"/>
  <c r="AC3179" i="2" s="1"/>
  <c r="AB3180" i="2"/>
  <c r="AC3180" i="2" s="1"/>
  <c r="AB3181" i="2"/>
  <c r="AC3181" i="2" s="1"/>
  <c r="AB3182" i="2"/>
  <c r="AC3182" i="2" s="1"/>
  <c r="AB3183" i="2"/>
  <c r="AC3183" i="2" s="1"/>
  <c r="AB3184" i="2"/>
  <c r="AC3184" i="2" s="1"/>
  <c r="AB3185" i="2"/>
  <c r="AC3185" i="2" s="1"/>
  <c r="AB3186" i="2"/>
  <c r="AC3186" i="2" s="1"/>
  <c r="AB3187" i="2"/>
  <c r="AC3187" i="2" s="1"/>
  <c r="AB3188" i="2"/>
  <c r="AC3188" i="2" s="1"/>
  <c r="AB3189" i="2"/>
  <c r="AC3189" i="2" s="1"/>
  <c r="AB3190" i="2"/>
  <c r="AC3190" i="2" s="1"/>
  <c r="AB3191" i="2"/>
  <c r="AC3191" i="2" s="1"/>
  <c r="AB3192" i="2"/>
  <c r="AC3192" i="2" s="1"/>
  <c r="AB3193" i="2"/>
  <c r="AC3193" i="2" s="1"/>
  <c r="AB3194" i="2"/>
  <c r="AC3194" i="2" s="1"/>
  <c r="AB3195" i="2"/>
  <c r="AC3195" i="2" s="1"/>
  <c r="AB3196" i="2"/>
  <c r="AC3196" i="2" s="1"/>
  <c r="AB3197" i="2"/>
  <c r="AC3197" i="2" s="1"/>
  <c r="AB3198" i="2"/>
  <c r="AC3198" i="2" s="1"/>
  <c r="AB3199" i="2"/>
  <c r="AC3199" i="2" s="1"/>
  <c r="AB3200" i="2"/>
  <c r="AC3200" i="2" s="1"/>
  <c r="AB3201" i="2"/>
  <c r="AC3201" i="2" s="1"/>
  <c r="AB3202" i="2"/>
  <c r="AC3202" i="2" s="1"/>
  <c r="AB3203" i="2"/>
  <c r="AC3203" i="2" s="1"/>
  <c r="AB3204" i="2"/>
  <c r="AC3204" i="2" s="1"/>
  <c r="AB3205" i="2"/>
  <c r="AC3205" i="2" s="1"/>
  <c r="AB3206" i="2"/>
  <c r="AC3206" i="2" s="1"/>
  <c r="AB3207" i="2"/>
  <c r="AC3207" i="2" s="1"/>
  <c r="AB3208" i="2"/>
  <c r="AC3208" i="2" s="1"/>
  <c r="AB3209" i="2"/>
  <c r="AC3209" i="2" s="1"/>
  <c r="AB3210" i="2"/>
  <c r="AC3210" i="2" s="1"/>
  <c r="AB3211" i="2"/>
  <c r="AC3211" i="2" s="1"/>
  <c r="AB3212" i="2"/>
  <c r="AC3212" i="2" s="1"/>
  <c r="AB3213" i="2"/>
  <c r="AC3213" i="2" s="1"/>
  <c r="AB3214" i="2"/>
  <c r="AC3214" i="2" s="1"/>
  <c r="AB3215" i="2"/>
  <c r="AC3215" i="2" s="1"/>
  <c r="AB3216" i="2"/>
  <c r="AC3216" i="2" s="1"/>
  <c r="AB3217" i="2"/>
  <c r="AC3217" i="2" s="1"/>
  <c r="AB3218" i="2"/>
  <c r="AC3218" i="2" s="1"/>
  <c r="AB3219" i="2"/>
  <c r="AC3219" i="2" s="1"/>
  <c r="AB3220" i="2"/>
  <c r="AC3220" i="2" s="1"/>
  <c r="AB3221" i="2"/>
  <c r="AC3221" i="2" s="1"/>
  <c r="AB3222" i="2"/>
  <c r="AC3222" i="2" s="1"/>
  <c r="AB3223" i="2"/>
  <c r="AC3223" i="2" s="1"/>
  <c r="AB3224" i="2"/>
  <c r="AC3224" i="2" s="1"/>
  <c r="AB3225" i="2"/>
  <c r="AC3225" i="2" s="1"/>
  <c r="AB3226" i="2"/>
  <c r="AC3226" i="2" s="1"/>
  <c r="AB3227" i="2"/>
  <c r="AC3227" i="2" s="1"/>
  <c r="AB3228" i="2"/>
  <c r="AC3228" i="2" s="1"/>
  <c r="AB3229" i="2"/>
  <c r="AC3229" i="2" s="1"/>
  <c r="AB3230" i="2"/>
  <c r="AC3230" i="2" s="1"/>
  <c r="AB3231" i="2"/>
  <c r="AC3231" i="2" s="1"/>
  <c r="AB3232" i="2"/>
  <c r="AC3232" i="2" s="1"/>
  <c r="AB3233" i="2"/>
  <c r="AC3233" i="2" s="1"/>
  <c r="AB3234" i="2"/>
  <c r="AC3234" i="2" s="1"/>
  <c r="AB3235" i="2"/>
  <c r="AC3235" i="2" s="1"/>
  <c r="AB3236" i="2"/>
  <c r="AC3236" i="2" s="1"/>
  <c r="AB3237" i="2"/>
  <c r="AC3237" i="2" s="1"/>
  <c r="AB3238" i="2"/>
  <c r="AC3238" i="2" s="1"/>
  <c r="AB3239" i="2"/>
  <c r="AC3239" i="2" s="1"/>
  <c r="AB3240" i="2"/>
  <c r="AC3240" i="2" s="1"/>
  <c r="AB3241" i="2"/>
  <c r="AC3241" i="2" s="1"/>
  <c r="AB3242" i="2"/>
  <c r="AC3242" i="2" s="1"/>
  <c r="AB3243" i="2"/>
  <c r="AC3243" i="2" s="1"/>
  <c r="AB3244" i="2"/>
  <c r="AC3244" i="2" s="1"/>
  <c r="AB3245" i="2"/>
  <c r="AC3245" i="2" s="1"/>
  <c r="AB3246" i="2"/>
  <c r="AC3246" i="2" s="1"/>
  <c r="AB3247" i="2"/>
  <c r="AC3247" i="2" s="1"/>
  <c r="AB3248" i="2"/>
  <c r="AC3248" i="2" s="1"/>
  <c r="AB3249" i="2"/>
  <c r="AC3249" i="2" s="1"/>
  <c r="AB3250" i="2"/>
  <c r="AC3250" i="2" s="1"/>
  <c r="AB3251" i="2"/>
  <c r="AC3251" i="2" s="1"/>
  <c r="AB3252" i="2"/>
  <c r="AC3252" i="2" s="1"/>
  <c r="AB3253" i="2"/>
  <c r="AC3253" i="2" s="1"/>
  <c r="AB3254" i="2"/>
  <c r="AC3254" i="2" s="1"/>
  <c r="AB3255" i="2"/>
  <c r="AC3255" i="2" s="1"/>
  <c r="AB3256" i="2"/>
  <c r="AC3256" i="2" s="1"/>
  <c r="AB3257" i="2"/>
  <c r="AC3257" i="2" s="1"/>
  <c r="AB3258" i="2"/>
  <c r="AC3258" i="2" s="1"/>
  <c r="AB3259" i="2"/>
  <c r="AC3259" i="2" s="1"/>
  <c r="AB3260" i="2"/>
  <c r="AC3260" i="2" s="1"/>
  <c r="AB3261" i="2"/>
  <c r="AC3261" i="2" s="1"/>
  <c r="AB3262" i="2"/>
  <c r="AC3262" i="2" s="1"/>
  <c r="AB3263" i="2"/>
  <c r="AC3263" i="2" s="1"/>
  <c r="AB3264" i="2"/>
  <c r="AC3264" i="2" s="1"/>
  <c r="AB3265" i="2"/>
  <c r="AC3265" i="2" s="1"/>
  <c r="AB3266" i="2"/>
  <c r="AC3266" i="2" s="1"/>
  <c r="AB3267" i="2"/>
  <c r="AC3267" i="2" s="1"/>
  <c r="AB3268" i="2"/>
  <c r="AC3268" i="2" s="1"/>
  <c r="AB3269" i="2"/>
  <c r="AC3269" i="2" s="1"/>
  <c r="AB3270" i="2"/>
  <c r="AC3270" i="2" s="1"/>
  <c r="AB3271" i="2"/>
  <c r="AC3271" i="2" s="1"/>
  <c r="AB3272" i="2"/>
  <c r="AC3272" i="2" s="1"/>
  <c r="AB3273" i="2"/>
  <c r="AC3273" i="2" s="1"/>
  <c r="AB3274" i="2"/>
  <c r="AC3274" i="2" s="1"/>
  <c r="AB3275" i="2"/>
  <c r="AC3275" i="2" s="1"/>
  <c r="AB3276" i="2"/>
  <c r="AC3276" i="2" s="1"/>
  <c r="AB3277" i="2"/>
  <c r="AC3277" i="2" s="1"/>
  <c r="AB3278" i="2"/>
  <c r="AC3278" i="2" s="1"/>
  <c r="AB3279" i="2"/>
  <c r="AC3279" i="2" s="1"/>
  <c r="AB3280" i="2"/>
  <c r="AC3280" i="2" s="1"/>
  <c r="AB3281" i="2"/>
  <c r="AC3281" i="2" s="1"/>
  <c r="AB3282" i="2"/>
  <c r="AC3282" i="2" s="1"/>
  <c r="AB3283" i="2"/>
  <c r="AC3283" i="2" s="1"/>
  <c r="AB3284" i="2"/>
  <c r="AC3284" i="2" s="1"/>
  <c r="AB3285" i="2"/>
  <c r="AC3285" i="2" s="1"/>
  <c r="AB3286" i="2"/>
  <c r="AC3286" i="2" s="1"/>
  <c r="AB3287" i="2"/>
  <c r="AC3287" i="2" s="1"/>
  <c r="AB3288" i="2"/>
  <c r="AC3288" i="2" s="1"/>
  <c r="AB3289" i="2"/>
  <c r="AC3289" i="2" s="1"/>
  <c r="AB3290" i="2"/>
  <c r="AC3290" i="2" s="1"/>
  <c r="AB3291" i="2"/>
  <c r="AC3291" i="2" s="1"/>
  <c r="AB3292" i="2"/>
  <c r="AC3292" i="2" s="1"/>
  <c r="AB3293" i="2"/>
  <c r="AC3293" i="2" s="1"/>
  <c r="AB3294" i="2"/>
  <c r="AC3294" i="2" s="1"/>
  <c r="AB3295" i="2"/>
  <c r="AC3295" i="2" s="1"/>
  <c r="AB3296" i="2"/>
  <c r="AC3296" i="2" s="1"/>
  <c r="AB3297" i="2"/>
  <c r="AC3297" i="2" s="1"/>
  <c r="AB3298" i="2"/>
  <c r="AC3298" i="2" s="1"/>
  <c r="AB3299" i="2"/>
  <c r="AC3299" i="2" s="1"/>
  <c r="AB3300" i="2"/>
  <c r="AC3300" i="2" s="1"/>
  <c r="AB3301" i="2"/>
  <c r="AC3301" i="2" s="1"/>
  <c r="AB3302" i="2"/>
  <c r="AC3302" i="2" s="1"/>
  <c r="AB3303" i="2"/>
  <c r="AC3303" i="2" s="1"/>
  <c r="AB3304" i="2"/>
  <c r="AC3304" i="2" s="1"/>
  <c r="AB3305" i="2"/>
  <c r="AC3305" i="2" s="1"/>
  <c r="AB3306" i="2"/>
  <c r="AC3306" i="2" s="1"/>
  <c r="AB3307" i="2"/>
  <c r="AC3307" i="2" s="1"/>
  <c r="AB3308" i="2"/>
  <c r="AC3308" i="2" s="1"/>
  <c r="AB3309" i="2"/>
  <c r="AC3309" i="2" s="1"/>
  <c r="AB3310" i="2"/>
  <c r="AC3310" i="2" s="1"/>
  <c r="AB3311" i="2"/>
  <c r="AC3311" i="2" s="1"/>
  <c r="AB3312" i="2"/>
  <c r="AC3312" i="2" s="1"/>
  <c r="AB3313" i="2"/>
  <c r="AC3313" i="2" s="1"/>
  <c r="AB3314" i="2"/>
  <c r="AC3314" i="2" s="1"/>
  <c r="AB3315" i="2"/>
  <c r="AC3315" i="2" s="1"/>
  <c r="AB3316" i="2"/>
  <c r="AC3316" i="2" s="1"/>
  <c r="AB3317" i="2"/>
  <c r="AC3317" i="2" s="1"/>
  <c r="AB3318" i="2"/>
  <c r="AC3318" i="2" s="1"/>
  <c r="AB3319" i="2"/>
  <c r="AC3319" i="2" s="1"/>
  <c r="AB3320" i="2"/>
  <c r="AC3320" i="2" s="1"/>
  <c r="AB3321" i="2"/>
  <c r="AC3321" i="2" s="1"/>
  <c r="AB3322" i="2"/>
  <c r="AC3322" i="2" s="1"/>
  <c r="AB3323" i="2"/>
  <c r="AC3323" i="2" s="1"/>
  <c r="AB3324" i="2"/>
  <c r="AC3324" i="2" s="1"/>
  <c r="AB3325" i="2"/>
  <c r="AC3325" i="2" s="1"/>
  <c r="AB3326" i="2"/>
  <c r="AC3326" i="2" s="1"/>
  <c r="AB3327" i="2"/>
  <c r="AC3327" i="2" s="1"/>
  <c r="AB3328" i="2"/>
  <c r="AC3328" i="2" s="1"/>
  <c r="AB3329" i="2"/>
  <c r="AC3329" i="2" s="1"/>
  <c r="AB3330" i="2"/>
  <c r="AC3330" i="2" s="1"/>
  <c r="AB3331" i="2"/>
  <c r="AC3331" i="2" s="1"/>
  <c r="AB3332" i="2"/>
  <c r="AC3332" i="2" s="1"/>
  <c r="AB3333" i="2"/>
  <c r="AC3333" i="2" s="1"/>
  <c r="AB3334" i="2"/>
  <c r="AC3334" i="2" s="1"/>
  <c r="AB3335" i="2"/>
  <c r="AC3335" i="2" s="1"/>
  <c r="AB3336" i="2"/>
  <c r="AC3336" i="2" s="1"/>
  <c r="AB3337" i="2"/>
  <c r="AC3337" i="2" s="1"/>
  <c r="AB3338" i="2"/>
  <c r="AC3338" i="2" s="1"/>
  <c r="AB3339" i="2"/>
  <c r="AC3339" i="2" s="1"/>
  <c r="AB3340" i="2"/>
  <c r="AC3340" i="2" s="1"/>
  <c r="AB3341" i="2"/>
  <c r="AC3341" i="2" s="1"/>
  <c r="AB3342" i="2"/>
  <c r="AC3342" i="2" s="1"/>
  <c r="AB3343" i="2"/>
  <c r="AC3343" i="2" s="1"/>
  <c r="AB3344" i="2"/>
  <c r="AC3344" i="2" s="1"/>
  <c r="AB3345" i="2"/>
  <c r="AC3345" i="2" s="1"/>
  <c r="AB3346" i="2"/>
  <c r="AC3346" i="2" s="1"/>
  <c r="AB3347" i="2"/>
  <c r="AC3347" i="2" s="1"/>
  <c r="AB3348" i="2"/>
  <c r="AC3348" i="2" s="1"/>
  <c r="AB3349" i="2"/>
  <c r="AC3349" i="2" s="1"/>
  <c r="AB3350" i="2"/>
  <c r="AC3350" i="2" s="1"/>
  <c r="AB3351" i="2"/>
  <c r="AC3351" i="2" s="1"/>
  <c r="AB3352" i="2"/>
  <c r="AC3352" i="2" s="1"/>
  <c r="AB3353" i="2"/>
  <c r="AC3353" i="2" s="1"/>
  <c r="AB3354" i="2"/>
  <c r="AC3354" i="2" s="1"/>
  <c r="AB3355" i="2"/>
  <c r="AC3355" i="2" s="1"/>
  <c r="AB3356" i="2"/>
  <c r="AC3356" i="2" s="1"/>
  <c r="AB3357" i="2"/>
  <c r="AC3357" i="2" s="1"/>
  <c r="AB3358" i="2"/>
  <c r="AC3358" i="2" s="1"/>
  <c r="AB3359" i="2"/>
  <c r="AC3359" i="2" s="1"/>
  <c r="AB3360" i="2"/>
  <c r="AC3360" i="2" s="1"/>
  <c r="AB3361" i="2"/>
  <c r="AC3361" i="2" s="1"/>
  <c r="AB3362" i="2"/>
  <c r="AC3362" i="2" s="1"/>
  <c r="AB3363" i="2"/>
  <c r="AC3363" i="2" s="1"/>
  <c r="AB3364" i="2"/>
  <c r="AC3364" i="2" s="1"/>
  <c r="AB3365" i="2"/>
  <c r="AC3365" i="2" s="1"/>
  <c r="AB3366" i="2"/>
  <c r="AC3366" i="2" s="1"/>
  <c r="AB3367" i="2"/>
  <c r="AC3367" i="2" s="1"/>
  <c r="AB3368" i="2"/>
  <c r="AC3368" i="2" s="1"/>
  <c r="AB3369" i="2"/>
  <c r="AC3369" i="2" s="1"/>
  <c r="AB3370" i="2"/>
  <c r="AC3370" i="2" s="1"/>
  <c r="AB3371" i="2"/>
  <c r="AC3371" i="2" s="1"/>
  <c r="AB3372" i="2"/>
  <c r="AC3372" i="2" s="1"/>
  <c r="AB3373" i="2"/>
  <c r="AC3373" i="2" s="1"/>
  <c r="AB3374" i="2"/>
  <c r="AC3374" i="2" s="1"/>
  <c r="AB3375" i="2"/>
  <c r="AC3375" i="2" s="1"/>
  <c r="AB3376" i="2"/>
  <c r="AC3376" i="2" s="1"/>
  <c r="AB3377" i="2"/>
  <c r="AC3377" i="2" s="1"/>
  <c r="AB3378" i="2"/>
  <c r="AC3378" i="2" s="1"/>
  <c r="AB3379" i="2"/>
  <c r="AC3379" i="2" s="1"/>
  <c r="AB3380" i="2"/>
  <c r="AC3380" i="2" s="1"/>
  <c r="AB3381" i="2"/>
  <c r="AC3381" i="2" s="1"/>
  <c r="AB3382" i="2"/>
  <c r="AC3382" i="2" s="1"/>
  <c r="AB3383" i="2"/>
  <c r="AC3383" i="2" s="1"/>
  <c r="AB3384" i="2"/>
  <c r="AC3384" i="2" s="1"/>
  <c r="AB3385" i="2"/>
  <c r="AC3385" i="2" s="1"/>
  <c r="AB3386" i="2"/>
  <c r="AC3386" i="2" s="1"/>
  <c r="AB3387" i="2"/>
  <c r="AC3387" i="2" s="1"/>
  <c r="AB3388" i="2"/>
  <c r="AC3388" i="2" s="1"/>
  <c r="AB3389" i="2"/>
  <c r="AC3389" i="2" s="1"/>
  <c r="AB3390" i="2"/>
  <c r="AC3390" i="2" s="1"/>
  <c r="AB3391" i="2"/>
  <c r="AC3391" i="2" s="1"/>
  <c r="AB3392" i="2"/>
  <c r="AC3392" i="2" s="1"/>
  <c r="AB3393" i="2"/>
  <c r="AC3393" i="2" s="1"/>
  <c r="AB3394" i="2"/>
  <c r="AC3394" i="2" s="1"/>
  <c r="AB3395" i="2"/>
  <c r="AC3395" i="2" s="1"/>
  <c r="AB3396" i="2"/>
  <c r="AC3396" i="2" s="1"/>
  <c r="AB3397" i="2"/>
  <c r="AC3397" i="2" s="1"/>
  <c r="AB3398" i="2"/>
  <c r="AC3398" i="2" s="1"/>
  <c r="AB3399" i="2"/>
  <c r="AC3399" i="2" s="1"/>
  <c r="AB3400" i="2"/>
  <c r="AC3400" i="2" s="1"/>
  <c r="AB3401" i="2"/>
  <c r="AC3401" i="2" s="1"/>
  <c r="AB3402" i="2"/>
  <c r="AC3402" i="2" s="1"/>
  <c r="AB3403" i="2"/>
  <c r="AC3403" i="2" s="1"/>
  <c r="AB3404" i="2"/>
  <c r="AC3404" i="2" s="1"/>
  <c r="AB3405" i="2"/>
  <c r="AC3405" i="2" s="1"/>
  <c r="AB3406" i="2"/>
  <c r="AC3406" i="2" s="1"/>
  <c r="AB3407" i="2"/>
  <c r="AC3407" i="2" s="1"/>
  <c r="AB3408" i="2"/>
  <c r="AC3408" i="2" s="1"/>
  <c r="AB3409" i="2"/>
  <c r="AC3409" i="2" s="1"/>
  <c r="AB3410" i="2"/>
  <c r="AC3410" i="2" s="1"/>
  <c r="AB3411" i="2"/>
  <c r="AC3411" i="2" s="1"/>
  <c r="AB3412" i="2"/>
  <c r="AC3412" i="2" s="1"/>
  <c r="AB3413" i="2"/>
  <c r="AC3413" i="2" s="1"/>
  <c r="AB3414" i="2"/>
  <c r="AC3414" i="2" s="1"/>
  <c r="AB3415" i="2"/>
  <c r="AC3415" i="2" s="1"/>
  <c r="AB3416" i="2"/>
  <c r="AC3416" i="2" s="1"/>
  <c r="AB3417" i="2"/>
  <c r="AC3417" i="2" s="1"/>
  <c r="AB3418" i="2"/>
  <c r="AC3418" i="2" s="1"/>
  <c r="AB3419" i="2"/>
  <c r="AC3419" i="2" s="1"/>
  <c r="AB3420" i="2"/>
  <c r="AC3420" i="2" s="1"/>
  <c r="AB3421" i="2"/>
  <c r="AC3421" i="2" s="1"/>
  <c r="AB3422" i="2"/>
  <c r="AC3422" i="2" s="1"/>
  <c r="AB3423" i="2"/>
  <c r="AC3423" i="2" s="1"/>
  <c r="AB3424" i="2"/>
  <c r="AC3424" i="2" s="1"/>
  <c r="AB3425" i="2"/>
  <c r="AC3425" i="2" s="1"/>
  <c r="AB3426" i="2"/>
  <c r="AC3426" i="2" s="1"/>
  <c r="AB3427" i="2"/>
  <c r="AC3427" i="2" s="1"/>
  <c r="AB3428" i="2"/>
  <c r="AC3428" i="2" s="1"/>
  <c r="AB3429" i="2"/>
  <c r="AC3429" i="2" s="1"/>
  <c r="AB3430" i="2"/>
  <c r="AC3430" i="2" s="1"/>
  <c r="AB3431" i="2"/>
  <c r="AC3431" i="2" s="1"/>
  <c r="AB3432" i="2"/>
  <c r="AC3432" i="2" s="1"/>
  <c r="AB3433" i="2"/>
  <c r="AC3433" i="2" s="1"/>
  <c r="AB3434" i="2"/>
  <c r="AC3434" i="2" s="1"/>
  <c r="AB3435" i="2"/>
  <c r="AC3435" i="2" s="1"/>
  <c r="AB3436" i="2"/>
  <c r="AC3436" i="2" s="1"/>
  <c r="AB3437" i="2"/>
  <c r="AC3437" i="2" s="1"/>
  <c r="AB3438" i="2"/>
  <c r="AC3438" i="2" s="1"/>
  <c r="AB3439" i="2"/>
  <c r="AC3439" i="2" s="1"/>
  <c r="AB3440" i="2"/>
  <c r="AC3440" i="2" s="1"/>
  <c r="AB3441" i="2"/>
  <c r="AC3441" i="2" s="1"/>
  <c r="AB3442" i="2"/>
  <c r="AC3442" i="2" s="1"/>
  <c r="AB3443" i="2"/>
  <c r="AC3443" i="2" s="1"/>
  <c r="AB3444" i="2"/>
  <c r="AC3444" i="2" s="1"/>
  <c r="AB3445" i="2"/>
  <c r="AC3445" i="2" s="1"/>
  <c r="AB3446" i="2"/>
  <c r="AC3446" i="2" s="1"/>
  <c r="AB3447" i="2"/>
  <c r="AC3447" i="2" s="1"/>
  <c r="AB3448" i="2"/>
  <c r="AC3448" i="2" s="1"/>
  <c r="AB3449" i="2"/>
  <c r="AC3449" i="2" s="1"/>
  <c r="AB3450" i="2"/>
  <c r="AC3450" i="2" s="1"/>
  <c r="AB3451" i="2"/>
  <c r="AC3451" i="2" s="1"/>
  <c r="AB3452" i="2"/>
  <c r="AC3452" i="2" s="1"/>
  <c r="AB3453" i="2"/>
  <c r="AC3453" i="2" s="1"/>
  <c r="AB3454" i="2"/>
  <c r="AC3454" i="2" s="1"/>
  <c r="AB3455" i="2"/>
  <c r="AC3455" i="2" s="1"/>
  <c r="AB3456" i="2"/>
  <c r="AC3456" i="2" s="1"/>
  <c r="AB3457" i="2"/>
  <c r="AC3457" i="2" s="1"/>
  <c r="AB3458" i="2"/>
  <c r="AC3458" i="2" s="1"/>
  <c r="AB3459" i="2"/>
  <c r="AC3459" i="2" s="1"/>
  <c r="AB3460" i="2"/>
  <c r="AC3460" i="2" s="1"/>
  <c r="AB3461" i="2"/>
  <c r="AC3461" i="2" s="1"/>
  <c r="AB3462" i="2"/>
  <c r="AC3462" i="2" s="1"/>
  <c r="AB3463" i="2"/>
  <c r="AC3463" i="2" s="1"/>
  <c r="AB3464" i="2"/>
  <c r="AC3464" i="2" s="1"/>
  <c r="AB3465" i="2"/>
  <c r="AC3465" i="2" s="1"/>
  <c r="AB3466" i="2"/>
  <c r="AC3466" i="2" s="1"/>
  <c r="AB3467" i="2"/>
  <c r="AC3467" i="2" s="1"/>
  <c r="AB3468" i="2"/>
  <c r="AC3468" i="2" s="1"/>
  <c r="AB3469" i="2"/>
  <c r="AC3469" i="2" s="1"/>
  <c r="AB3470" i="2"/>
  <c r="AC3470" i="2" s="1"/>
  <c r="AB3471" i="2"/>
  <c r="AC3471" i="2" s="1"/>
  <c r="AB3472" i="2"/>
  <c r="AC3472" i="2" s="1"/>
  <c r="AB3473" i="2"/>
  <c r="AC3473" i="2" s="1"/>
  <c r="AB3474" i="2"/>
  <c r="AC3474" i="2" s="1"/>
  <c r="AB3475" i="2"/>
  <c r="AC3475" i="2" s="1"/>
  <c r="AB3476" i="2"/>
  <c r="AC3476" i="2" s="1"/>
  <c r="AB3477" i="2"/>
  <c r="AC3477" i="2" s="1"/>
  <c r="AB3478" i="2"/>
  <c r="AC3478" i="2" s="1"/>
  <c r="AB3479" i="2"/>
  <c r="AC3479" i="2" s="1"/>
  <c r="AB3480" i="2"/>
  <c r="AC3480" i="2" s="1"/>
  <c r="AB3481" i="2"/>
  <c r="AC3481" i="2" s="1"/>
  <c r="AB3482" i="2"/>
  <c r="AC3482" i="2" s="1"/>
  <c r="AB3483" i="2"/>
  <c r="AC3483" i="2" s="1"/>
  <c r="AB3484" i="2"/>
  <c r="AC3484" i="2" s="1"/>
  <c r="AB3485" i="2"/>
  <c r="AC3485" i="2" s="1"/>
  <c r="AB3486" i="2"/>
  <c r="AC3486" i="2" s="1"/>
  <c r="AB3487" i="2"/>
  <c r="AC3487" i="2" s="1"/>
  <c r="AB3488" i="2"/>
  <c r="AC3488" i="2" s="1"/>
  <c r="AB3489" i="2"/>
  <c r="AC3489" i="2" s="1"/>
  <c r="AB3490" i="2"/>
  <c r="AC3490" i="2" s="1"/>
  <c r="AB3491" i="2"/>
  <c r="AC3491" i="2" s="1"/>
  <c r="AB3492" i="2"/>
  <c r="AC3492" i="2" s="1"/>
  <c r="AB3493" i="2"/>
  <c r="AC3493" i="2" s="1"/>
  <c r="AB3494" i="2"/>
  <c r="AC3494" i="2" s="1"/>
  <c r="AB3495" i="2"/>
  <c r="AC3495" i="2" s="1"/>
  <c r="AB3496" i="2"/>
  <c r="AC3496" i="2" s="1"/>
  <c r="AB3497" i="2"/>
  <c r="AC3497" i="2" s="1"/>
  <c r="AB3498" i="2"/>
  <c r="AC3498" i="2" s="1"/>
  <c r="AB3499" i="2"/>
  <c r="AC3499" i="2" s="1"/>
  <c r="AB3500" i="2"/>
  <c r="AC3500" i="2" s="1"/>
  <c r="AB3501" i="2"/>
  <c r="AC3501" i="2" s="1"/>
  <c r="AB3502" i="2"/>
  <c r="AC3502" i="2" s="1"/>
  <c r="AB3503" i="2"/>
  <c r="AC3503" i="2" s="1"/>
  <c r="AB3504" i="2"/>
  <c r="AC3504" i="2" s="1"/>
  <c r="AB3505" i="2"/>
  <c r="AC3505" i="2" s="1"/>
  <c r="AB3506" i="2"/>
  <c r="AC3506" i="2" s="1"/>
  <c r="AB3507" i="2"/>
  <c r="AC3507" i="2" s="1"/>
  <c r="AB3508" i="2"/>
  <c r="AC3508" i="2" s="1"/>
  <c r="AB3509" i="2"/>
  <c r="AC3509" i="2" s="1"/>
  <c r="AB3510" i="2"/>
  <c r="AC3510" i="2" s="1"/>
  <c r="AB3511" i="2"/>
  <c r="AC3511" i="2" s="1"/>
  <c r="AB3512" i="2"/>
  <c r="AC3512" i="2" s="1"/>
  <c r="AB3513" i="2"/>
  <c r="AC3513" i="2" s="1"/>
  <c r="AB3514" i="2"/>
  <c r="AC3514" i="2" s="1"/>
  <c r="AB3515" i="2"/>
  <c r="AC3515" i="2" s="1"/>
  <c r="AB3516" i="2"/>
  <c r="AC3516" i="2" s="1"/>
  <c r="AB3517" i="2"/>
  <c r="AC3517" i="2" s="1"/>
  <c r="AB3518" i="2"/>
  <c r="AC3518" i="2" s="1"/>
  <c r="AB3519" i="2"/>
  <c r="AC3519" i="2" s="1"/>
  <c r="AB3520" i="2"/>
  <c r="AC3520" i="2" s="1"/>
  <c r="AB3521" i="2"/>
  <c r="AC3521" i="2" s="1"/>
  <c r="AB3522" i="2"/>
  <c r="AC3522" i="2" s="1"/>
  <c r="AB3523" i="2"/>
  <c r="AC3523" i="2" s="1"/>
  <c r="AB3524" i="2"/>
  <c r="AC3524" i="2" s="1"/>
  <c r="AB3525" i="2"/>
  <c r="AC3525" i="2" s="1"/>
  <c r="AB3526" i="2"/>
  <c r="AC3526" i="2" s="1"/>
  <c r="AB3527" i="2"/>
  <c r="AC3527" i="2" s="1"/>
  <c r="AB3528" i="2"/>
  <c r="AC3528" i="2" s="1"/>
  <c r="AB3529" i="2"/>
  <c r="AC3529" i="2" s="1"/>
  <c r="AB3530" i="2"/>
  <c r="AC3530" i="2" s="1"/>
  <c r="AB3531" i="2"/>
  <c r="AC3531" i="2" s="1"/>
  <c r="AB3532" i="2"/>
  <c r="AC3532" i="2" s="1"/>
  <c r="AB3533" i="2"/>
  <c r="AC3533" i="2" s="1"/>
  <c r="AB3534" i="2"/>
  <c r="AC3534" i="2" s="1"/>
  <c r="AB3535" i="2"/>
  <c r="AC3535" i="2" s="1"/>
  <c r="AB3536" i="2"/>
  <c r="AC3536" i="2" s="1"/>
  <c r="AB3537" i="2"/>
  <c r="AC3537" i="2" s="1"/>
  <c r="AB3538" i="2"/>
  <c r="AC3538" i="2" s="1"/>
  <c r="AB3539" i="2"/>
  <c r="AC3539" i="2" s="1"/>
  <c r="AB3540" i="2"/>
  <c r="AC3540" i="2" s="1"/>
  <c r="AB3541" i="2"/>
  <c r="AC3541" i="2" s="1"/>
  <c r="AB3542" i="2"/>
  <c r="AC3542" i="2" s="1"/>
  <c r="AB3543" i="2"/>
  <c r="AC3543" i="2" s="1"/>
  <c r="AB3544" i="2"/>
  <c r="AC3544" i="2" s="1"/>
  <c r="AB3545" i="2"/>
  <c r="AC3545" i="2" s="1"/>
  <c r="AB3546" i="2"/>
  <c r="AC3546" i="2" s="1"/>
  <c r="AB3547" i="2"/>
  <c r="AC3547" i="2" s="1"/>
  <c r="AB3548" i="2"/>
  <c r="AC3548" i="2" s="1"/>
  <c r="AB3549" i="2"/>
  <c r="AC3549" i="2" s="1"/>
  <c r="AB3550" i="2"/>
  <c r="AC3550" i="2" s="1"/>
  <c r="AB3551" i="2"/>
  <c r="AC3551" i="2" s="1"/>
  <c r="AB3552" i="2"/>
  <c r="AC3552" i="2" s="1"/>
  <c r="AB3553" i="2"/>
  <c r="AC3553" i="2" s="1"/>
  <c r="AB3554" i="2"/>
  <c r="AC3554" i="2" s="1"/>
  <c r="AB3555" i="2"/>
  <c r="AC3555" i="2" s="1"/>
  <c r="AB3556" i="2"/>
  <c r="AC3556" i="2" s="1"/>
  <c r="AB3557" i="2"/>
  <c r="AC3557" i="2" s="1"/>
  <c r="AB3558" i="2"/>
  <c r="AC3558" i="2" s="1"/>
  <c r="AB3559" i="2"/>
  <c r="AC3559" i="2" s="1"/>
  <c r="AB3560" i="2"/>
  <c r="AC3560" i="2" s="1"/>
  <c r="AB3561" i="2"/>
  <c r="AC3561" i="2" s="1"/>
  <c r="AB3562" i="2"/>
  <c r="AC3562" i="2" s="1"/>
  <c r="AB3563" i="2"/>
  <c r="AC3563" i="2" s="1"/>
  <c r="AB3564" i="2"/>
  <c r="AC3564" i="2" s="1"/>
  <c r="AB3565" i="2"/>
  <c r="AC3565" i="2" s="1"/>
  <c r="AB3566" i="2"/>
  <c r="AC3566" i="2" s="1"/>
  <c r="AB3567" i="2"/>
  <c r="AC3567" i="2" s="1"/>
  <c r="AB3568" i="2"/>
  <c r="AC3568" i="2" s="1"/>
  <c r="AB3569" i="2"/>
  <c r="AC3569" i="2" s="1"/>
  <c r="AB3570" i="2"/>
  <c r="AC3570" i="2" s="1"/>
  <c r="AB3571" i="2"/>
  <c r="AC3571" i="2" s="1"/>
  <c r="AB3572" i="2"/>
  <c r="AC3572" i="2" s="1"/>
  <c r="AB3573" i="2"/>
  <c r="AC3573" i="2" s="1"/>
  <c r="AB3574" i="2"/>
  <c r="AC3574" i="2" s="1"/>
  <c r="AB3575" i="2"/>
  <c r="AC3575" i="2" s="1"/>
  <c r="AB3576" i="2"/>
  <c r="AC3576" i="2" s="1"/>
  <c r="AB3577" i="2"/>
  <c r="AC3577" i="2" s="1"/>
  <c r="AB3578" i="2"/>
  <c r="AC3578" i="2" s="1"/>
  <c r="AB3579" i="2"/>
  <c r="AC3579" i="2" s="1"/>
  <c r="AB3580" i="2"/>
  <c r="AC3580" i="2" s="1"/>
  <c r="AB3581" i="2"/>
  <c r="AC3581" i="2" s="1"/>
  <c r="AB3582" i="2"/>
  <c r="AC3582" i="2" s="1"/>
  <c r="AB3583" i="2"/>
  <c r="AC3583" i="2" s="1"/>
  <c r="AB3584" i="2"/>
  <c r="AC3584" i="2" s="1"/>
  <c r="AB3585" i="2"/>
  <c r="AC3585" i="2" s="1"/>
  <c r="AB3586" i="2"/>
  <c r="AC3586" i="2" s="1"/>
  <c r="AB3587" i="2"/>
  <c r="AC3587" i="2" s="1"/>
  <c r="AB3588" i="2"/>
  <c r="AC3588" i="2" s="1"/>
  <c r="AB3589" i="2"/>
  <c r="AC3589" i="2" s="1"/>
  <c r="AB3590" i="2"/>
  <c r="AC3590" i="2" s="1"/>
  <c r="AB3591" i="2"/>
  <c r="AC3591" i="2" s="1"/>
  <c r="AB3592" i="2"/>
  <c r="AC3592" i="2" s="1"/>
  <c r="AB3593" i="2"/>
  <c r="AC3593" i="2" s="1"/>
  <c r="AB3594" i="2"/>
  <c r="AC3594" i="2" s="1"/>
  <c r="AB3595" i="2"/>
  <c r="AC3595" i="2" s="1"/>
  <c r="AB3596" i="2"/>
  <c r="AC3596" i="2" s="1"/>
  <c r="AB3597" i="2"/>
  <c r="AC3597" i="2" s="1"/>
  <c r="AB3598" i="2"/>
  <c r="AC3598" i="2" s="1"/>
  <c r="AB3599" i="2"/>
  <c r="AC3599" i="2" s="1"/>
  <c r="AB3600" i="2"/>
  <c r="AC3600" i="2" s="1"/>
  <c r="AB3601" i="2"/>
  <c r="AC3601" i="2" s="1"/>
  <c r="AB3602" i="2"/>
  <c r="AC3602" i="2" s="1"/>
  <c r="AB3603" i="2"/>
  <c r="AC3603" i="2" s="1"/>
  <c r="AB3604" i="2"/>
  <c r="AC3604" i="2" s="1"/>
  <c r="AB3605" i="2"/>
  <c r="AC3605" i="2" s="1"/>
  <c r="AB3606" i="2"/>
  <c r="AC3606" i="2" s="1"/>
  <c r="AB3607" i="2"/>
  <c r="AC3607" i="2" s="1"/>
  <c r="AB3608" i="2"/>
  <c r="AC3608" i="2" s="1"/>
  <c r="AB3609" i="2"/>
  <c r="AC3609" i="2" s="1"/>
  <c r="AB3610" i="2"/>
  <c r="AC3610" i="2" s="1"/>
  <c r="AB3611" i="2"/>
  <c r="AC3611" i="2" s="1"/>
  <c r="AB3612" i="2"/>
  <c r="AC3612" i="2" s="1"/>
  <c r="AB3613" i="2"/>
  <c r="AC3613" i="2" s="1"/>
  <c r="AB3614" i="2"/>
  <c r="AC3614" i="2" s="1"/>
  <c r="AB3615" i="2"/>
  <c r="AC3615" i="2" s="1"/>
  <c r="AB3616" i="2"/>
  <c r="AC3616" i="2" s="1"/>
  <c r="AB3617" i="2"/>
  <c r="AC3617" i="2" s="1"/>
  <c r="AB3618" i="2"/>
  <c r="AC3618" i="2" s="1"/>
  <c r="AB3619" i="2"/>
  <c r="AC3619" i="2" s="1"/>
  <c r="AB3620" i="2"/>
  <c r="AC3620" i="2" s="1"/>
  <c r="AB3621" i="2"/>
  <c r="AC3621" i="2" s="1"/>
  <c r="AB3622" i="2"/>
  <c r="AC3622" i="2" s="1"/>
  <c r="AB3623" i="2"/>
  <c r="AC3623" i="2" s="1"/>
  <c r="AB3624" i="2"/>
  <c r="AC3624" i="2" s="1"/>
  <c r="AB3625" i="2"/>
  <c r="AC3625" i="2" s="1"/>
  <c r="AB3626" i="2"/>
  <c r="AC3626" i="2" s="1"/>
  <c r="AB3627" i="2"/>
  <c r="AC3627" i="2" s="1"/>
  <c r="AB3628" i="2"/>
  <c r="AC3628" i="2" s="1"/>
  <c r="AB3629" i="2"/>
  <c r="AC3629" i="2" s="1"/>
  <c r="AB3630" i="2"/>
  <c r="AC3630" i="2" s="1"/>
  <c r="AB3631" i="2"/>
  <c r="AC3631" i="2" s="1"/>
  <c r="AB3632" i="2"/>
  <c r="AC3632" i="2" s="1"/>
  <c r="AB3633" i="2"/>
  <c r="AC3633" i="2" s="1"/>
  <c r="AB3634" i="2"/>
  <c r="AC3634" i="2" s="1"/>
  <c r="AB3635" i="2"/>
  <c r="AC3635" i="2" s="1"/>
  <c r="AB3636" i="2"/>
  <c r="AC3636" i="2" s="1"/>
  <c r="AB3637" i="2"/>
  <c r="AC3637" i="2" s="1"/>
  <c r="AB3638" i="2"/>
  <c r="AC3638" i="2" s="1"/>
  <c r="AB3639" i="2"/>
  <c r="AC3639" i="2" s="1"/>
  <c r="AB3640" i="2"/>
  <c r="AC3640" i="2" s="1"/>
  <c r="AB3641" i="2"/>
  <c r="AC3641" i="2" s="1"/>
  <c r="AB3642" i="2"/>
  <c r="AC3642" i="2" s="1"/>
  <c r="AB3643" i="2"/>
  <c r="AC3643" i="2" s="1"/>
  <c r="AB3644" i="2"/>
  <c r="AC3644" i="2" s="1"/>
  <c r="AB3645" i="2"/>
  <c r="AC3645" i="2" s="1"/>
  <c r="AB3646" i="2"/>
  <c r="AC3646" i="2" s="1"/>
  <c r="AB3647" i="2"/>
  <c r="AC3647" i="2" s="1"/>
  <c r="AB3648" i="2"/>
  <c r="AC3648" i="2" s="1"/>
  <c r="AB3649" i="2"/>
  <c r="AC3649" i="2" s="1"/>
  <c r="AB3650" i="2"/>
  <c r="AC3650" i="2" s="1"/>
  <c r="AB3651" i="2"/>
  <c r="AC3651" i="2" s="1"/>
  <c r="AB3652" i="2"/>
  <c r="AC3652" i="2" s="1"/>
  <c r="AB3653" i="2"/>
  <c r="AC3653" i="2" s="1"/>
  <c r="AB3654" i="2"/>
  <c r="AC3654" i="2" s="1"/>
  <c r="AB3655" i="2"/>
  <c r="AC3655" i="2" s="1"/>
  <c r="AB3656" i="2"/>
  <c r="AC3656" i="2" s="1"/>
  <c r="AB3657" i="2"/>
  <c r="AC3657" i="2" s="1"/>
  <c r="AB3658" i="2"/>
  <c r="AC3658" i="2" s="1"/>
  <c r="AB3659" i="2"/>
  <c r="AC3659" i="2" s="1"/>
  <c r="AB3660" i="2"/>
  <c r="AC3660" i="2" s="1"/>
  <c r="AB3661" i="2"/>
  <c r="AC3661" i="2" s="1"/>
  <c r="AB3662" i="2"/>
  <c r="AC3662" i="2" s="1"/>
  <c r="AB3663" i="2"/>
  <c r="AC3663" i="2" s="1"/>
  <c r="AB3664" i="2"/>
  <c r="AC3664" i="2" s="1"/>
  <c r="AB3665" i="2"/>
  <c r="AC3665" i="2" s="1"/>
  <c r="AB3666" i="2"/>
  <c r="AC3666" i="2" s="1"/>
  <c r="AB3667" i="2"/>
  <c r="AC3667" i="2" s="1"/>
  <c r="AB3668" i="2"/>
  <c r="AC3668" i="2" s="1"/>
  <c r="AB3669" i="2"/>
  <c r="AC3669" i="2" s="1"/>
  <c r="AB3670" i="2"/>
  <c r="AC3670" i="2" s="1"/>
  <c r="AB3671" i="2"/>
  <c r="AC3671" i="2" s="1"/>
  <c r="AB3672" i="2"/>
  <c r="AC3672" i="2" s="1"/>
  <c r="AB3673" i="2"/>
  <c r="AC3673" i="2" s="1"/>
  <c r="AB3674" i="2"/>
  <c r="AC3674" i="2" s="1"/>
  <c r="AB3675" i="2"/>
  <c r="AC3675" i="2" s="1"/>
  <c r="AB3676" i="2"/>
  <c r="AC3676" i="2" s="1"/>
  <c r="AB3677" i="2"/>
  <c r="AC3677" i="2" s="1"/>
  <c r="AB3678" i="2"/>
  <c r="AC3678" i="2" s="1"/>
  <c r="AB3679" i="2"/>
  <c r="AC3679" i="2" s="1"/>
  <c r="AB3680" i="2"/>
  <c r="AC3680" i="2" s="1"/>
  <c r="AB3681" i="2"/>
  <c r="AC3681" i="2" s="1"/>
  <c r="AB3682" i="2"/>
  <c r="AC3682" i="2" s="1"/>
  <c r="AB3683" i="2"/>
  <c r="AC3683" i="2" s="1"/>
  <c r="AB3684" i="2"/>
  <c r="AC3684" i="2" s="1"/>
  <c r="AB3685" i="2"/>
  <c r="AC3685" i="2" s="1"/>
  <c r="AB3686" i="2"/>
  <c r="AC3686" i="2" s="1"/>
  <c r="AB3687" i="2"/>
  <c r="AC3687" i="2" s="1"/>
  <c r="AB3688" i="2"/>
  <c r="AC3688" i="2" s="1"/>
  <c r="AB3689" i="2"/>
  <c r="AC3689" i="2" s="1"/>
  <c r="AB3690" i="2"/>
  <c r="AC3690" i="2" s="1"/>
  <c r="AB3691" i="2"/>
  <c r="AC3691" i="2" s="1"/>
  <c r="AB3692" i="2"/>
  <c r="AC3692" i="2" s="1"/>
  <c r="AB3693" i="2"/>
  <c r="AC3693" i="2" s="1"/>
  <c r="AB3694" i="2"/>
  <c r="AC3694" i="2" s="1"/>
  <c r="AB3695" i="2"/>
  <c r="AC3695" i="2" s="1"/>
  <c r="AB3696" i="2"/>
  <c r="AC3696" i="2" s="1"/>
  <c r="AB3697" i="2"/>
  <c r="AC3697" i="2" s="1"/>
  <c r="AB3698" i="2"/>
  <c r="AC3698" i="2" s="1"/>
  <c r="AB3699" i="2"/>
  <c r="AC3699" i="2" s="1"/>
  <c r="AB3700" i="2"/>
  <c r="AC3700" i="2" s="1"/>
  <c r="AB3701" i="2"/>
  <c r="AC3701" i="2" s="1"/>
  <c r="AB3702" i="2"/>
  <c r="AC3702" i="2" s="1"/>
  <c r="AB3703" i="2"/>
  <c r="AC3703" i="2" s="1"/>
  <c r="AB3704" i="2"/>
  <c r="AC3704" i="2" s="1"/>
  <c r="AB3705" i="2"/>
  <c r="AC3705" i="2" s="1"/>
  <c r="AB3706" i="2"/>
  <c r="AC3706" i="2" s="1"/>
  <c r="AB3707" i="2"/>
  <c r="AC3707" i="2" s="1"/>
  <c r="AB3708" i="2"/>
  <c r="AC3708" i="2" s="1"/>
  <c r="AB3709" i="2"/>
  <c r="AC3709" i="2" s="1"/>
  <c r="AB3710" i="2"/>
  <c r="AC3710" i="2" s="1"/>
  <c r="AB3711" i="2"/>
  <c r="AC3711" i="2" s="1"/>
  <c r="AB3712" i="2"/>
  <c r="AC3712" i="2" s="1"/>
  <c r="AB3713" i="2"/>
  <c r="AC3713" i="2" s="1"/>
  <c r="AB3714" i="2"/>
  <c r="AC3714" i="2" s="1"/>
  <c r="AB3715" i="2"/>
  <c r="AC3715" i="2" s="1"/>
  <c r="AB3716" i="2"/>
  <c r="AC3716" i="2" s="1"/>
  <c r="AB3717" i="2"/>
  <c r="AC3717" i="2" s="1"/>
  <c r="AB3718" i="2"/>
  <c r="AC3718" i="2" s="1"/>
  <c r="AB3719" i="2"/>
  <c r="AC3719" i="2" s="1"/>
  <c r="AB3720" i="2"/>
  <c r="AC3720" i="2" s="1"/>
  <c r="AB3721" i="2"/>
  <c r="AC3721" i="2" s="1"/>
  <c r="AB3722" i="2"/>
  <c r="AC3722" i="2" s="1"/>
  <c r="AB3723" i="2"/>
  <c r="AC3723" i="2" s="1"/>
  <c r="AB3724" i="2"/>
  <c r="AC3724" i="2" s="1"/>
  <c r="AB3725" i="2"/>
  <c r="AC3725" i="2" s="1"/>
  <c r="AB3726" i="2"/>
  <c r="AC3726" i="2" s="1"/>
  <c r="AB3727" i="2"/>
  <c r="AC3727" i="2" s="1"/>
  <c r="AB3728" i="2"/>
  <c r="AC3728" i="2" s="1"/>
  <c r="AB3729" i="2"/>
  <c r="AC3729" i="2" s="1"/>
  <c r="AB3730" i="2"/>
  <c r="AC3730" i="2" s="1"/>
  <c r="AB3731" i="2"/>
  <c r="AC3731" i="2" s="1"/>
  <c r="AB3732" i="2"/>
  <c r="AC3732" i="2" s="1"/>
  <c r="AB3733" i="2"/>
  <c r="AC3733" i="2" s="1"/>
  <c r="AB3734" i="2"/>
  <c r="AC3734" i="2" s="1"/>
  <c r="AB3735" i="2"/>
  <c r="AC3735" i="2" s="1"/>
  <c r="AB3736" i="2"/>
  <c r="AC3736" i="2" s="1"/>
  <c r="AB3737" i="2"/>
  <c r="AC3737" i="2" s="1"/>
  <c r="AB3738" i="2"/>
  <c r="AC3738" i="2" s="1"/>
  <c r="AB3739" i="2"/>
  <c r="AC3739" i="2" s="1"/>
  <c r="AB3740" i="2"/>
  <c r="AC3740" i="2" s="1"/>
  <c r="AB3741" i="2"/>
  <c r="AC3741" i="2" s="1"/>
  <c r="AB3742" i="2"/>
  <c r="AC3742" i="2" s="1"/>
  <c r="AB3743" i="2"/>
  <c r="AC3743" i="2" s="1"/>
  <c r="AB3744" i="2"/>
  <c r="AC3744" i="2" s="1"/>
  <c r="AB3745" i="2"/>
  <c r="AC3745" i="2" s="1"/>
  <c r="AB3746" i="2"/>
  <c r="AC3746" i="2" s="1"/>
  <c r="AB3747" i="2"/>
  <c r="AC3747" i="2" s="1"/>
  <c r="AB3748" i="2"/>
  <c r="AC3748" i="2" s="1"/>
  <c r="AB3749" i="2"/>
  <c r="AC3749" i="2" s="1"/>
  <c r="AB3750" i="2"/>
  <c r="AC3750" i="2" s="1"/>
  <c r="AB3751" i="2"/>
  <c r="AC3751" i="2" s="1"/>
  <c r="AB3752" i="2"/>
  <c r="AC3752" i="2" s="1"/>
  <c r="AB3753" i="2"/>
  <c r="AC3753" i="2" s="1"/>
  <c r="AB3754" i="2"/>
  <c r="AC3754" i="2" s="1"/>
  <c r="AB3755" i="2"/>
  <c r="AC3755" i="2" s="1"/>
  <c r="AB3756" i="2"/>
  <c r="AC3756" i="2" s="1"/>
  <c r="AB3757" i="2"/>
  <c r="AC3757" i="2" s="1"/>
  <c r="AB3758" i="2"/>
  <c r="AC3758" i="2" s="1"/>
  <c r="AB3759" i="2"/>
  <c r="AC3759" i="2" s="1"/>
  <c r="AB3760" i="2"/>
  <c r="AC3760" i="2" s="1"/>
  <c r="AB3761" i="2"/>
  <c r="AC3761" i="2" s="1"/>
  <c r="AB3762" i="2"/>
  <c r="AC3762" i="2" s="1"/>
  <c r="AB3763" i="2"/>
  <c r="AC3763" i="2" s="1"/>
  <c r="AB3764" i="2"/>
  <c r="AC3764" i="2" s="1"/>
  <c r="AB3765" i="2"/>
  <c r="AC3765" i="2" s="1"/>
  <c r="AB3766" i="2"/>
  <c r="AC3766" i="2" s="1"/>
  <c r="AB3767" i="2"/>
  <c r="AC3767" i="2" s="1"/>
  <c r="AB3768" i="2"/>
  <c r="AC3768" i="2" s="1"/>
  <c r="AB3769" i="2"/>
  <c r="AC3769" i="2" s="1"/>
  <c r="AB3770" i="2"/>
  <c r="AC3770" i="2" s="1"/>
  <c r="AB3771" i="2"/>
  <c r="AC3771" i="2" s="1"/>
  <c r="AB3772" i="2"/>
  <c r="AC3772" i="2" s="1"/>
  <c r="AB3773" i="2"/>
  <c r="AC3773" i="2" s="1"/>
  <c r="AB3774" i="2"/>
  <c r="AC3774" i="2" s="1"/>
  <c r="AB3775" i="2"/>
  <c r="AC3775" i="2" s="1"/>
  <c r="AB3776" i="2"/>
  <c r="AC3776" i="2" s="1"/>
  <c r="AB3777" i="2"/>
  <c r="AC3777" i="2" s="1"/>
  <c r="AB3778" i="2"/>
  <c r="AC3778" i="2" s="1"/>
  <c r="AB3779" i="2"/>
  <c r="AC3779" i="2" s="1"/>
  <c r="AB3780" i="2"/>
  <c r="AC3780" i="2" s="1"/>
  <c r="AB3781" i="2"/>
  <c r="AC3781" i="2" s="1"/>
  <c r="AB3782" i="2"/>
  <c r="AC3782" i="2" s="1"/>
  <c r="AB3783" i="2"/>
  <c r="AC3783" i="2" s="1"/>
  <c r="AB3784" i="2"/>
  <c r="AC3784" i="2" s="1"/>
  <c r="AB3785" i="2"/>
  <c r="AC3785" i="2" s="1"/>
  <c r="AB3786" i="2"/>
  <c r="AC3786" i="2" s="1"/>
  <c r="AB3787" i="2"/>
  <c r="AC3787" i="2" s="1"/>
  <c r="AB3788" i="2"/>
  <c r="AC3788" i="2" s="1"/>
  <c r="AB3789" i="2"/>
  <c r="AC3789" i="2" s="1"/>
  <c r="AB3790" i="2"/>
  <c r="AC3790" i="2" s="1"/>
  <c r="AB3791" i="2"/>
  <c r="AC3791" i="2" s="1"/>
  <c r="AB3792" i="2"/>
  <c r="AC3792" i="2" s="1"/>
  <c r="AB3793" i="2"/>
  <c r="AC3793" i="2" s="1"/>
  <c r="AB3794" i="2"/>
  <c r="AC3794" i="2" s="1"/>
  <c r="AB3795" i="2"/>
  <c r="AC3795" i="2" s="1"/>
  <c r="AB3796" i="2"/>
  <c r="AC3796" i="2" s="1"/>
  <c r="AB3797" i="2"/>
  <c r="AC3797" i="2" s="1"/>
  <c r="AB3798" i="2"/>
  <c r="AC3798" i="2" s="1"/>
  <c r="AB3799" i="2"/>
  <c r="AC3799" i="2" s="1"/>
  <c r="AB3800" i="2"/>
  <c r="AC3800" i="2" s="1"/>
  <c r="AB3801" i="2"/>
  <c r="AC3801" i="2" s="1"/>
  <c r="AB3802" i="2"/>
  <c r="AC3802" i="2" s="1"/>
  <c r="AB3803" i="2"/>
  <c r="AC3803" i="2" s="1"/>
  <c r="AB3804" i="2"/>
  <c r="AC3804" i="2" s="1"/>
  <c r="AB3805" i="2"/>
  <c r="AC3805" i="2" s="1"/>
  <c r="AB3806" i="2"/>
  <c r="AC3806" i="2" s="1"/>
  <c r="AB3807" i="2"/>
  <c r="AC3807" i="2" s="1"/>
  <c r="AB3808" i="2"/>
  <c r="AC3808" i="2" s="1"/>
  <c r="AB3809" i="2"/>
  <c r="AC3809" i="2" s="1"/>
  <c r="AB3810" i="2"/>
  <c r="AC3810" i="2" s="1"/>
  <c r="AB3811" i="2"/>
  <c r="AC3811" i="2" s="1"/>
  <c r="AB3812" i="2"/>
  <c r="AC3812" i="2" s="1"/>
  <c r="AB3813" i="2"/>
  <c r="AC3813" i="2" s="1"/>
  <c r="AB3814" i="2"/>
  <c r="AC3814" i="2" s="1"/>
  <c r="AB3815" i="2"/>
  <c r="AC3815" i="2" s="1"/>
  <c r="AB3816" i="2"/>
  <c r="AC3816" i="2" s="1"/>
  <c r="AB3817" i="2"/>
  <c r="AC3817" i="2" s="1"/>
  <c r="AB3818" i="2"/>
  <c r="AC3818" i="2" s="1"/>
  <c r="AB3819" i="2"/>
  <c r="AC3819" i="2" s="1"/>
  <c r="AB3820" i="2"/>
  <c r="AC3820" i="2" s="1"/>
  <c r="AB3821" i="2"/>
  <c r="AC3821" i="2" s="1"/>
  <c r="AB3822" i="2"/>
  <c r="AC3822" i="2" s="1"/>
  <c r="AB3823" i="2"/>
  <c r="AC3823" i="2" s="1"/>
  <c r="AB3824" i="2"/>
  <c r="AC3824" i="2" s="1"/>
  <c r="AB3825" i="2"/>
  <c r="AC3825" i="2" s="1"/>
  <c r="AB3826" i="2"/>
  <c r="AC3826" i="2" s="1"/>
  <c r="AB3827" i="2"/>
  <c r="AC3827" i="2" s="1"/>
  <c r="AB3828" i="2"/>
  <c r="AC3828" i="2" s="1"/>
  <c r="AB3829" i="2"/>
  <c r="AC3829" i="2" s="1"/>
  <c r="AB3830" i="2"/>
  <c r="AC3830" i="2" s="1"/>
  <c r="AB3831" i="2"/>
  <c r="AC3831" i="2" s="1"/>
  <c r="AB3832" i="2"/>
  <c r="AC3832" i="2" s="1"/>
  <c r="AB3833" i="2"/>
  <c r="AC3833" i="2" s="1"/>
  <c r="AB3834" i="2"/>
  <c r="AC3834" i="2" s="1"/>
  <c r="AB3835" i="2"/>
  <c r="AC3835" i="2" s="1"/>
  <c r="AB3836" i="2"/>
  <c r="AC3836" i="2" s="1"/>
  <c r="AB3837" i="2"/>
  <c r="AC3837" i="2" s="1"/>
  <c r="AB3838" i="2"/>
  <c r="AC3838" i="2" s="1"/>
  <c r="AB3839" i="2"/>
  <c r="AC3839" i="2" s="1"/>
  <c r="AB3840" i="2"/>
  <c r="AC3840" i="2" s="1"/>
  <c r="AB3841" i="2"/>
  <c r="AC3841" i="2" s="1"/>
  <c r="AB3842" i="2"/>
  <c r="AC3842" i="2" s="1"/>
  <c r="AB3843" i="2"/>
  <c r="AC3843" i="2" s="1"/>
  <c r="AB3844" i="2"/>
  <c r="AC3844" i="2" s="1"/>
  <c r="AB3845" i="2"/>
  <c r="AC3845" i="2" s="1"/>
  <c r="AB3846" i="2"/>
  <c r="AC3846" i="2" s="1"/>
  <c r="AB3847" i="2"/>
  <c r="AC3847" i="2" s="1"/>
  <c r="AB3848" i="2"/>
  <c r="AC3848" i="2" s="1"/>
  <c r="AB3849" i="2"/>
  <c r="AC3849" i="2" s="1"/>
  <c r="AB3850" i="2"/>
  <c r="AC3850" i="2" s="1"/>
  <c r="AB3851" i="2"/>
  <c r="AC3851" i="2" s="1"/>
  <c r="AB3852" i="2"/>
  <c r="AC3852" i="2" s="1"/>
  <c r="AB3853" i="2"/>
  <c r="AC3853" i="2" s="1"/>
  <c r="AB3854" i="2"/>
  <c r="AC3854" i="2" s="1"/>
  <c r="AB3855" i="2"/>
  <c r="AC3855" i="2" s="1"/>
  <c r="AB3856" i="2"/>
  <c r="AC3856" i="2" s="1"/>
  <c r="AB3857" i="2"/>
  <c r="AC3857" i="2" s="1"/>
  <c r="AB3858" i="2"/>
  <c r="AC3858" i="2" s="1"/>
  <c r="AB3859" i="2"/>
  <c r="AC3859" i="2" s="1"/>
  <c r="AB3860" i="2"/>
  <c r="AC3860" i="2" s="1"/>
  <c r="AB3861" i="2"/>
  <c r="AC3861" i="2" s="1"/>
  <c r="AB3862" i="2"/>
  <c r="AC3862" i="2" s="1"/>
  <c r="AB3863" i="2"/>
  <c r="AC3863" i="2" s="1"/>
  <c r="AB3864" i="2"/>
  <c r="AC3864" i="2" s="1"/>
  <c r="AB3865" i="2"/>
  <c r="AC3865" i="2" s="1"/>
  <c r="AB3866" i="2"/>
  <c r="AC3866" i="2" s="1"/>
  <c r="AB3867" i="2"/>
  <c r="AC3867" i="2" s="1"/>
  <c r="AB3868" i="2"/>
  <c r="AC3868" i="2" s="1"/>
  <c r="AB3869" i="2"/>
  <c r="AC3869" i="2" s="1"/>
  <c r="AB3870" i="2"/>
  <c r="AC3870" i="2" s="1"/>
  <c r="AB3871" i="2"/>
  <c r="AC3871" i="2" s="1"/>
  <c r="AB3872" i="2"/>
  <c r="AC3872" i="2" s="1"/>
  <c r="AB3873" i="2"/>
  <c r="AC3873" i="2" s="1"/>
  <c r="AB3874" i="2"/>
  <c r="AC3874" i="2" s="1"/>
  <c r="AB3875" i="2"/>
  <c r="AC3875" i="2" s="1"/>
  <c r="AB3876" i="2"/>
  <c r="AC3876" i="2" s="1"/>
  <c r="AB3877" i="2"/>
  <c r="AC3877" i="2" s="1"/>
  <c r="AB3878" i="2"/>
  <c r="AC3878" i="2" s="1"/>
  <c r="AB3879" i="2"/>
  <c r="AC3879" i="2" s="1"/>
  <c r="AB3880" i="2"/>
  <c r="AC3880" i="2" s="1"/>
  <c r="AB3881" i="2"/>
  <c r="AC3881" i="2" s="1"/>
  <c r="AB3882" i="2"/>
  <c r="AC3882" i="2" s="1"/>
  <c r="AB3883" i="2"/>
  <c r="AC3883" i="2" s="1"/>
  <c r="AB3884" i="2"/>
  <c r="AC3884" i="2" s="1"/>
  <c r="AB3885" i="2"/>
  <c r="AC3885" i="2" s="1"/>
  <c r="AB3886" i="2"/>
  <c r="AC3886" i="2" s="1"/>
  <c r="AB3887" i="2"/>
  <c r="AC3887" i="2" s="1"/>
  <c r="AB3888" i="2"/>
  <c r="AC3888" i="2" s="1"/>
  <c r="AB3889" i="2"/>
  <c r="AC3889" i="2" s="1"/>
  <c r="AB3890" i="2"/>
  <c r="AC3890" i="2" s="1"/>
  <c r="AB3891" i="2"/>
  <c r="AC3891" i="2" s="1"/>
  <c r="AB3892" i="2"/>
  <c r="AC3892" i="2" s="1"/>
  <c r="AB3893" i="2"/>
  <c r="AC3893" i="2" s="1"/>
  <c r="AB3894" i="2"/>
  <c r="AC3894" i="2" s="1"/>
  <c r="AB3895" i="2"/>
  <c r="AC3895" i="2" s="1"/>
  <c r="AB3896" i="2"/>
  <c r="AC3896" i="2" s="1"/>
  <c r="AB3897" i="2"/>
  <c r="AC3897" i="2" s="1"/>
  <c r="AB3898" i="2"/>
  <c r="AC3898" i="2" s="1"/>
  <c r="AB3899" i="2"/>
  <c r="AC3899" i="2" s="1"/>
  <c r="AB3900" i="2"/>
  <c r="AC3900" i="2" s="1"/>
  <c r="AB3901" i="2"/>
  <c r="AC3901" i="2" s="1"/>
  <c r="AB3902" i="2"/>
  <c r="AC3902" i="2" s="1"/>
  <c r="AB3903" i="2"/>
  <c r="AC3903" i="2" s="1"/>
  <c r="AB3904" i="2"/>
  <c r="AC3904" i="2" s="1"/>
  <c r="AB3905" i="2"/>
  <c r="AC3905" i="2" s="1"/>
  <c r="AB3906" i="2"/>
  <c r="AC3906" i="2" s="1"/>
  <c r="AB3907" i="2"/>
  <c r="AC3907" i="2" s="1"/>
  <c r="AB3908" i="2"/>
  <c r="AC3908" i="2" s="1"/>
  <c r="AB3909" i="2"/>
  <c r="AC3909" i="2" s="1"/>
  <c r="AB3910" i="2"/>
  <c r="AC3910" i="2" s="1"/>
  <c r="AB3911" i="2"/>
  <c r="AC3911" i="2" s="1"/>
  <c r="AB3912" i="2"/>
  <c r="AC3912" i="2" s="1"/>
  <c r="AB3913" i="2"/>
  <c r="AC3913" i="2" s="1"/>
  <c r="AB3914" i="2"/>
  <c r="AC3914" i="2" s="1"/>
  <c r="AB3915" i="2"/>
  <c r="AC3915" i="2" s="1"/>
  <c r="AB3916" i="2"/>
  <c r="AC3916" i="2" s="1"/>
  <c r="AB3917" i="2"/>
  <c r="AC3917" i="2" s="1"/>
  <c r="AB3918" i="2"/>
  <c r="AC3918" i="2" s="1"/>
  <c r="AB3919" i="2"/>
  <c r="AC3919" i="2" s="1"/>
  <c r="AB3920" i="2"/>
  <c r="AC3920" i="2" s="1"/>
  <c r="AB3921" i="2"/>
  <c r="AC3921" i="2" s="1"/>
  <c r="AB3922" i="2"/>
  <c r="AC3922" i="2" s="1"/>
  <c r="AB3923" i="2"/>
  <c r="AC3923" i="2" s="1"/>
  <c r="AB3924" i="2"/>
  <c r="AC3924" i="2" s="1"/>
  <c r="AB3925" i="2"/>
  <c r="AC3925" i="2" s="1"/>
  <c r="AB3926" i="2"/>
  <c r="AC3926" i="2" s="1"/>
  <c r="AB3927" i="2"/>
  <c r="AC3927" i="2" s="1"/>
  <c r="AB3928" i="2"/>
  <c r="AC3928" i="2" s="1"/>
  <c r="AB3929" i="2"/>
  <c r="AC3929" i="2" s="1"/>
  <c r="AB3930" i="2"/>
  <c r="AC3930" i="2" s="1"/>
  <c r="AB3931" i="2"/>
  <c r="AC3931" i="2" s="1"/>
  <c r="AB3932" i="2"/>
  <c r="AC3932" i="2" s="1"/>
  <c r="AB3933" i="2"/>
  <c r="AC3933" i="2" s="1"/>
  <c r="AB3934" i="2"/>
  <c r="AC3934" i="2" s="1"/>
  <c r="AB3935" i="2"/>
  <c r="AC3935" i="2" s="1"/>
  <c r="AB3936" i="2"/>
  <c r="AC3936" i="2" s="1"/>
  <c r="AB3937" i="2"/>
  <c r="AC3937" i="2" s="1"/>
  <c r="AB3938" i="2"/>
  <c r="AC3938" i="2" s="1"/>
  <c r="AB3939" i="2"/>
  <c r="AC3939" i="2" s="1"/>
  <c r="AB3940" i="2"/>
  <c r="AC3940" i="2" s="1"/>
  <c r="AB3941" i="2"/>
  <c r="AC3941" i="2" s="1"/>
  <c r="AB3942" i="2"/>
  <c r="AC3942" i="2" s="1"/>
  <c r="AB3943" i="2"/>
  <c r="AC3943" i="2" s="1"/>
  <c r="AB3944" i="2"/>
  <c r="AC3944" i="2" s="1"/>
  <c r="AB3945" i="2"/>
  <c r="AC3945" i="2" s="1"/>
  <c r="AB3946" i="2"/>
  <c r="AC3946" i="2" s="1"/>
  <c r="AB3947" i="2"/>
  <c r="AC3947" i="2" s="1"/>
  <c r="AB3948" i="2"/>
  <c r="AC3948" i="2" s="1"/>
  <c r="AB3949" i="2"/>
  <c r="AC3949" i="2" s="1"/>
  <c r="AB3950" i="2"/>
  <c r="AC3950" i="2" s="1"/>
  <c r="AB3951" i="2"/>
  <c r="AC3951" i="2" s="1"/>
  <c r="AB3952" i="2"/>
  <c r="AC3952" i="2" s="1"/>
  <c r="AB3953" i="2"/>
  <c r="AC3953" i="2" s="1"/>
  <c r="AB3954" i="2"/>
  <c r="AC3954" i="2" s="1"/>
  <c r="AB3955" i="2"/>
  <c r="AC3955" i="2" s="1"/>
  <c r="AB3956" i="2"/>
  <c r="AC3956" i="2" s="1"/>
  <c r="AB3957" i="2"/>
  <c r="AC3957" i="2" s="1"/>
  <c r="AB3958" i="2"/>
  <c r="AC3958" i="2" s="1"/>
  <c r="AB3959" i="2"/>
  <c r="AC3959" i="2" s="1"/>
  <c r="AB3960" i="2"/>
  <c r="AC3960" i="2" s="1"/>
  <c r="AB3961" i="2"/>
  <c r="AC3961" i="2" s="1"/>
  <c r="AB3962" i="2"/>
  <c r="AC3962" i="2" s="1"/>
  <c r="AB3963" i="2"/>
  <c r="AC3963" i="2" s="1"/>
  <c r="AB3964" i="2"/>
  <c r="AC3964" i="2" s="1"/>
  <c r="AB3965" i="2"/>
  <c r="AC3965" i="2" s="1"/>
  <c r="AB3966" i="2"/>
  <c r="AC3966" i="2" s="1"/>
  <c r="AB3967" i="2"/>
  <c r="AC3967" i="2" s="1"/>
  <c r="AB3968" i="2"/>
  <c r="AC3968" i="2" s="1"/>
  <c r="AB3969" i="2"/>
  <c r="AC3969" i="2" s="1"/>
  <c r="AB3970" i="2"/>
  <c r="AC3970" i="2" s="1"/>
  <c r="AB3971" i="2"/>
  <c r="AC3971" i="2" s="1"/>
  <c r="AB3972" i="2"/>
  <c r="AC3972" i="2" s="1"/>
  <c r="AB3973" i="2"/>
  <c r="AC3973" i="2" s="1"/>
  <c r="AB3974" i="2"/>
  <c r="AC3974" i="2" s="1"/>
  <c r="AB3975" i="2"/>
  <c r="AC3975" i="2" s="1"/>
  <c r="AB3976" i="2"/>
  <c r="AC3976" i="2" s="1"/>
  <c r="AB3977" i="2"/>
  <c r="AC3977" i="2" s="1"/>
  <c r="AB3978" i="2"/>
  <c r="AC3978" i="2" s="1"/>
  <c r="AB3979" i="2"/>
  <c r="AC3979" i="2" s="1"/>
  <c r="AB3980" i="2"/>
  <c r="AC3980" i="2" s="1"/>
  <c r="AB3981" i="2"/>
  <c r="AC3981" i="2" s="1"/>
  <c r="AB3982" i="2"/>
  <c r="AC3982" i="2" s="1"/>
  <c r="AB3983" i="2"/>
  <c r="AC3983" i="2" s="1"/>
  <c r="AB3984" i="2"/>
  <c r="AC3984" i="2" s="1"/>
  <c r="AB3985" i="2"/>
  <c r="AC3985" i="2" s="1"/>
  <c r="AB3986" i="2"/>
  <c r="AC3986" i="2" s="1"/>
  <c r="AB3987" i="2"/>
  <c r="AC3987" i="2" s="1"/>
  <c r="AB3988" i="2"/>
  <c r="AC3988" i="2" s="1"/>
  <c r="AB3989" i="2"/>
  <c r="AC3989" i="2" s="1"/>
  <c r="AB3990" i="2"/>
  <c r="AC3990" i="2" s="1"/>
  <c r="AB3991" i="2"/>
  <c r="AC3991" i="2" s="1"/>
  <c r="AB3992" i="2"/>
  <c r="AC3992" i="2" s="1"/>
  <c r="AB3993" i="2"/>
  <c r="AC3993" i="2" s="1"/>
  <c r="AB3994" i="2"/>
  <c r="AC3994" i="2" s="1"/>
  <c r="AB3995" i="2"/>
  <c r="AC3995" i="2" s="1"/>
  <c r="AB3996" i="2"/>
  <c r="AC3996" i="2" s="1"/>
  <c r="AB3997" i="2"/>
  <c r="AC3997" i="2" s="1"/>
  <c r="AB3998" i="2"/>
  <c r="AC3998" i="2" s="1"/>
  <c r="AB3999" i="2"/>
  <c r="AC3999" i="2" s="1"/>
  <c r="AB4000" i="2"/>
  <c r="AC4000" i="2" s="1"/>
  <c r="AB4001" i="2"/>
  <c r="AC4001" i="2" s="1"/>
  <c r="AB4002" i="2"/>
  <c r="AC4002" i="2" s="1"/>
  <c r="AB4003" i="2"/>
  <c r="AC4003" i="2" s="1"/>
  <c r="AB4004" i="2"/>
  <c r="AC4004" i="2" s="1"/>
  <c r="AB4005" i="2"/>
  <c r="AC4005" i="2" s="1"/>
  <c r="AB4006" i="2"/>
  <c r="AC4006" i="2" s="1"/>
  <c r="AB4007" i="2"/>
  <c r="AC4007" i="2" s="1"/>
  <c r="AB4008" i="2"/>
  <c r="AC4008" i="2" s="1"/>
  <c r="AB4009" i="2"/>
  <c r="AC4009" i="2" s="1"/>
  <c r="AB4010" i="2"/>
  <c r="AC4010" i="2" s="1"/>
  <c r="AB4011" i="2"/>
  <c r="AC4011" i="2" s="1"/>
  <c r="AB4012" i="2"/>
  <c r="AC4012" i="2" s="1"/>
  <c r="AB4013" i="2"/>
  <c r="AC4013" i="2" s="1"/>
  <c r="AB4014" i="2"/>
  <c r="AC4014" i="2" s="1"/>
  <c r="AB4015" i="2"/>
  <c r="AC4015" i="2" s="1"/>
  <c r="AB4016" i="2"/>
  <c r="AC4016" i="2" s="1"/>
  <c r="AB4017" i="2"/>
  <c r="AC4017" i="2" s="1"/>
  <c r="AB4018" i="2"/>
  <c r="AC4018" i="2" s="1"/>
  <c r="AB4019" i="2"/>
  <c r="AC4019" i="2" s="1"/>
  <c r="AB4020" i="2"/>
  <c r="AC4020" i="2" s="1"/>
  <c r="AB4021" i="2"/>
  <c r="AC4021" i="2" s="1"/>
  <c r="AB4022" i="2"/>
  <c r="AC4022" i="2" s="1"/>
  <c r="AB4023" i="2"/>
  <c r="AC4023" i="2" s="1"/>
  <c r="AB4024" i="2"/>
  <c r="AC4024" i="2" s="1"/>
  <c r="AB4025" i="2"/>
  <c r="AC4025" i="2" s="1"/>
  <c r="AB4026" i="2"/>
  <c r="AC4026" i="2" s="1"/>
  <c r="AB4027" i="2"/>
  <c r="AC4027" i="2" s="1"/>
  <c r="AB4028" i="2"/>
  <c r="AC4028" i="2" s="1"/>
  <c r="AB4029" i="2"/>
  <c r="AC4029" i="2" s="1"/>
  <c r="AB4030" i="2"/>
  <c r="AC4030" i="2" s="1"/>
  <c r="AB4031" i="2"/>
  <c r="AC4031" i="2" s="1"/>
  <c r="AB4032" i="2"/>
  <c r="AC4032" i="2" s="1"/>
  <c r="AB4033" i="2"/>
  <c r="AC4033" i="2" s="1"/>
  <c r="AB4034" i="2"/>
  <c r="AC4034" i="2" s="1"/>
  <c r="AB4035" i="2"/>
  <c r="AC4035" i="2" s="1"/>
  <c r="AB4036" i="2"/>
  <c r="AC4036" i="2" s="1"/>
  <c r="AB4037" i="2"/>
  <c r="AC4037" i="2" s="1"/>
  <c r="AB4038" i="2"/>
  <c r="AC4038" i="2" s="1"/>
  <c r="AB4039" i="2"/>
  <c r="AC4039" i="2" s="1"/>
  <c r="AB4040" i="2"/>
  <c r="AC4040" i="2" s="1"/>
  <c r="AB4041" i="2"/>
  <c r="AC4041" i="2" s="1"/>
  <c r="AB4042" i="2"/>
  <c r="AC4042" i="2" s="1"/>
  <c r="AB4043" i="2"/>
  <c r="AC4043" i="2" s="1"/>
  <c r="AB4044" i="2"/>
  <c r="AC4044" i="2" s="1"/>
  <c r="AB4045" i="2"/>
  <c r="AC4045" i="2" s="1"/>
  <c r="AB4046" i="2"/>
  <c r="AC4046" i="2" s="1"/>
  <c r="AB4047" i="2"/>
  <c r="AC4047" i="2" s="1"/>
  <c r="AB4048" i="2"/>
  <c r="AC4048" i="2" s="1"/>
  <c r="AB4049" i="2"/>
  <c r="AC4049" i="2" s="1"/>
  <c r="AB4050" i="2"/>
  <c r="AC4050" i="2" s="1"/>
  <c r="AB4051" i="2"/>
  <c r="AC4051" i="2" s="1"/>
  <c r="AB4052" i="2"/>
  <c r="AC4052" i="2" s="1"/>
  <c r="AB4053" i="2"/>
  <c r="AC4053" i="2" s="1"/>
  <c r="AB4054" i="2"/>
  <c r="AC4054" i="2" s="1"/>
  <c r="AB4055" i="2"/>
  <c r="AC4055" i="2" s="1"/>
  <c r="AB4056" i="2"/>
  <c r="AC4056" i="2" s="1"/>
  <c r="AB4057" i="2"/>
  <c r="AC4057" i="2" s="1"/>
  <c r="AB4058" i="2"/>
  <c r="AC4058" i="2" s="1"/>
  <c r="AB4059" i="2"/>
  <c r="AC4059" i="2" s="1"/>
  <c r="AB4060" i="2"/>
  <c r="AC4060" i="2" s="1"/>
  <c r="AB4061" i="2"/>
  <c r="AC4061" i="2" s="1"/>
  <c r="AB4062" i="2"/>
  <c r="AC4062" i="2" s="1"/>
  <c r="AB4063" i="2"/>
  <c r="AC4063" i="2" s="1"/>
  <c r="AB4064" i="2"/>
  <c r="AC4064" i="2" s="1"/>
  <c r="AB4065" i="2"/>
  <c r="AC4065" i="2" s="1"/>
  <c r="AB4066" i="2"/>
  <c r="AC4066" i="2" s="1"/>
  <c r="AB4067" i="2"/>
  <c r="AC4067" i="2" s="1"/>
  <c r="AB4068" i="2"/>
  <c r="AC4068" i="2" s="1"/>
  <c r="AB4069" i="2"/>
  <c r="AC4069" i="2" s="1"/>
  <c r="AB4070" i="2"/>
  <c r="AC4070" i="2" s="1"/>
  <c r="AB4071" i="2"/>
  <c r="AC4071" i="2" s="1"/>
  <c r="AB4072" i="2"/>
  <c r="AC4072" i="2" s="1"/>
  <c r="AB4073" i="2"/>
  <c r="AC4073" i="2" s="1"/>
  <c r="AB4074" i="2"/>
  <c r="AC4074" i="2" s="1"/>
  <c r="AB4075" i="2"/>
  <c r="AC4075" i="2" s="1"/>
  <c r="AB4076" i="2"/>
  <c r="AC4076" i="2" s="1"/>
  <c r="AB4077" i="2"/>
  <c r="AC4077" i="2" s="1"/>
  <c r="AB4078" i="2"/>
  <c r="AC4078" i="2" s="1"/>
  <c r="AB4079" i="2"/>
  <c r="AC4079" i="2" s="1"/>
  <c r="AB4080" i="2"/>
  <c r="AC4080" i="2" s="1"/>
  <c r="AB4081" i="2"/>
  <c r="AC4081" i="2" s="1"/>
  <c r="AB4082" i="2"/>
  <c r="AC4082" i="2" s="1"/>
  <c r="AB4083" i="2"/>
  <c r="AC4083" i="2" s="1"/>
  <c r="AB4084" i="2"/>
  <c r="AC4084" i="2" s="1"/>
  <c r="AB4085" i="2"/>
  <c r="AC4085" i="2" s="1"/>
  <c r="AB4086" i="2"/>
  <c r="AC4086" i="2" s="1"/>
  <c r="AB4087" i="2"/>
  <c r="AC4087" i="2" s="1"/>
  <c r="AB4088" i="2"/>
  <c r="AC4088" i="2" s="1"/>
  <c r="AB4089" i="2"/>
  <c r="AC4089" i="2" s="1"/>
  <c r="AB4090" i="2"/>
  <c r="AC4090" i="2" s="1"/>
  <c r="AB4091" i="2"/>
  <c r="AC4091" i="2" s="1"/>
  <c r="AB4092" i="2"/>
  <c r="AC4092" i="2" s="1"/>
  <c r="AB4093" i="2"/>
  <c r="AC4093" i="2" s="1"/>
  <c r="AB4094" i="2"/>
  <c r="AC4094" i="2" s="1"/>
  <c r="AB4095" i="2"/>
  <c r="AC4095" i="2" s="1"/>
  <c r="AB4096" i="2"/>
  <c r="AC4096" i="2" s="1"/>
  <c r="AB4097" i="2"/>
  <c r="AC4097" i="2" s="1"/>
  <c r="AB4098" i="2"/>
  <c r="AC4098" i="2" s="1"/>
  <c r="AB4099" i="2"/>
  <c r="AC4099" i="2" s="1"/>
  <c r="AB4100" i="2"/>
  <c r="AC4100" i="2" s="1"/>
  <c r="AB4101" i="2"/>
  <c r="AC4101" i="2" s="1"/>
  <c r="AB4102" i="2"/>
  <c r="AC4102" i="2" s="1"/>
  <c r="AB4103" i="2"/>
  <c r="AC4103" i="2" s="1"/>
  <c r="AB4104" i="2"/>
  <c r="AC4104" i="2" s="1"/>
  <c r="AB4105" i="2"/>
  <c r="AC4105" i="2" s="1"/>
  <c r="AB4106" i="2"/>
  <c r="AC4106" i="2" s="1"/>
  <c r="AB4107" i="2"/>
  <c r="AC4107" i="2" s="1"/>
  <c r="AB4108" i="2"/>
  <c r="AC4108" i="2" s="1"/>
  <c r="AB4109" i="2"/>
  <c r="AC4109" i="2" s="1"/>
  <c r="AB4110" i="2"/>
  <c r="AC4110" i="2" s="1"/>
  <c r="AB4111" i="2"/>
  <c r="AC4111" i="2" s="1"/>
  <c r="AB4112" i="2"/>
  <c r="AC4112" i="2" s="1"/>
  <c r="AB4113" i="2"/>
  <c r="AC4113" i="2" s="1"/>
  <c r="AB4114" i="2"/>
  <c r="AC4114" i="2" s="1"/>
  <c r="AB4115" i="2"/>
  <c r="AC4115" i="2" s="1"/>
  <c r="AB4116" i="2"/>
  <c r="AC4116" i="2" s="1"/>
  <c r="AB4117" i="2"/>
  <c r="AC4117" i="2" s="1"/>
  <c r="AB4118" i="2"/>
  <c r="AC4118" i="2" s="1"/>
  <c r="AB4119" i="2"/>
  <c r="AC4119" i="2" s="1"/>
  <c r="AB4120" i="2"/>
  <c r="AC4120" i="2" s="1"/>
  <c r="AB4121" i="2"/>
  <c r="AC4121" i="2" s="1"/>
  <c r="AB4122" i="2"/>
  <c r="AC4122" i="2" s="1"/>
  <c r="AB4123" i="2"/>
  <c r="AC4123" i="2" s="1"/>
  <c r="AB4124" i="2"/>
  <c r="AC4124" i="2" s="1"/>
  <c r="AB4125" i="2"/>
  <c r="AC4125" i="2" s="1"/>
  <c r="AB4126" i="2"/>
  <c r="AC4126" i="2" s="1"/>
  <c r="AB4127" i="2"/>
  <c r="AC4127" i="2" s="1"/>
  <c r="AB4128" i="2"/>
  <c r="AC4128" i="2" s="1"/>
  <c r="AB4129" i="2"/>
  <c r="AC4129" i="2" s="1"/>
  <c r="AB4130" i="2"/>
  <c r="AC4130" i="2" s="1"/>
  <c r="AB4131" i="2"/>
  <c r="AC4131" i="2" s="1"/>
  <c r="AB4132" i="2"/>
  <c r="AC4132" i="2" s="1"/>
  <c r="AB4133" i="2"/>
  <c r="AC4133" i="2" s="1"/>
  <c r="AB4134" i="2"/>
  <c r="AC4134" i="2" s="1"/>
  <c r="AB4135" i="2"/>
  <c r="AC4135" i="2" s="1"/>
  <c r="AB4136" i="2"/>
  <c r="AC4136" i="2" s="1"/>
  <c r="AB4137" i="2"/>
  <c r="AC4137" i="2" s="1"/>
  <c r="AB4138" i="2"/>
  <c r="AC4138" i="2" s="1"/>
  <c r="AB4139" i="2"/>
  <c r="AC4139" i="2" s="1"/>
  <c r="AB4140" i="2"/>
  <c r="AC4140" i="2" s="1"/>
  <c r="AB4141" i="2"/>
  <c r="AC4141" i="2" s="1"/>
  <c r="AB4142" i="2"/>
  <c r="AC4142" i="2" s="1"/>
  <c r="AB4143" i="2"/>
  <c r="AC4143" i="2" s="1"/>
  <c r="AB4144" i="2"/>
  <c r="AC4144" i="2" s="1"/>
  <c r="AB4145" i="2"/>
  <c r="AC4145" i="2" s="1"/>
  <c r="AB4146" i="2"/>
  <c r="AC4146" i="2" s="1"/>
  <c r="AB4147" i="2"/>
  <c r="AC4147" i="2" s="1"/>
  <c r="AB4148" i="2"/>
  <c r="AC4148" i="2" s="1"/>
  <c r="AB4149" i="2"/>
  <c r="AC4149" i="2" s="1"/>
  <c r="AB4150" i="2"/>
  <c r="AC4150" i="2" s="1"/>
  <c r="AB4151" i="2"/>
  <c r="AC4151" i="2" s="1"/>
  <c r="AB4152" i="2"/>
  <c r="AC4152" i="2" s="1"/>
  <c r="AB4153" i="2"/>
  <c r="AC4153" i="2" s="1"/>
  <c r="AB4154" i="2"/>
  <c r="AC4154" i="2" s="1"/>
  <c r="AB4155" i="2"/>
  <c r="AC4155" i="2" s="1"/>
  <c r="AB4156" i="2"/>
  <c r="AC4156" i="2" s="1"/>
  <c r="AB4157" i="2"/>
  <c r="AC4157" i="2" s="1"/>
  <c r="AB4158" i="2"/>
  <c r="AC4158" i="2" s="1"/>
  <c r="AB4159" i="2"/>
  <c r="AC4159" i="2" s="1"/>
  <c r="AB4160" i="2"/>
  <c r="AC4160" i="2" s="1"/>
  <c r="AB4161" i="2"/>
  <c r="AC4161" i="2" s="1"/>
  <c r="AB4162" i="2"/>
  <c r="AC4162" i="2" s="1"/>
  <c r="AB4163" i="2"/>
  <c r="AC4163" i="2" s="1"/>
  <c r="AB4164" i="2"/>
  <c r="AC4164" i="2" s="1"/>
  <c r="AB4165" i="2"/>
  <c r="AC4165" i="2" s="1"/>
  <c r="AB4166" i="2"/>
  <c r="AC4166" i="2" s="1"/>
  <c r="AB4167" i="2"/>
  <c r="AC4167" i="2" s="1"/>
  <c r="AB4168" i="2"/>
  <c r="AC4168" i="2" s="1"/>
  <c r="AB4169" i="2"/>
  <c r="AC4169" i="2" s="1"/>
  <c r="AB4170" i="2"/>
  <c r="AC4170" i="2" s="1"/>
  <c r="AB4171" i="2"/>
  <c r="AC4171" i="2" s="1"/>
  <c r="AB4172" i="2"/>
  <c r="AC4172" i="2" s="1"/>
  <c r="AB4173" i="2"/>
  <c r="AC4173" i="2" s="1"/>
  <c r="AB4174" i="2"/>
  <c r="AC4174" i="2" s="1"/>
  <c r="AB4175" i="2"/>
  <c r="AC4175" i="2" s="1"/>
  <c r="AB4176" i="2"/>
  <c r="AC4176" i="2" s="1"/>
  <c r="AB4177" i="2"/>
  <c r="AC4177" i="2" s="1"/>
  <c r="AB4178" i="2"/>
  <c r="AC4178" i="2" s="1"/>
  <c r="AB4179" i="2"/>
  <c r="AC4179" i="2" s="1"/>
  <c r="AB4180" i="2"/>
  <c r="AC4180" i="2" s="1"/>
  <c r="AB4181" i="2"/>
  <c r="AC4181" i="2" s="1"/>
  <c r="AB4182" i="2"/>
  <c r="AC4182" i="2" s="1"/>
  <c r="AB4183" i="2"/>
  <c r="AC4183" i="2" s="1"/>
  <c r="AB4184" i="2"/>
  <c r="AC4184" i="2" s="1"/>
  <c r="AB4185" i="2"/>
  <c r="AC4185" i="2" s="1"/>
  <c r="AB4186" i="2"/>
  <c r="AC4186" i="2" s="1"/>
  <c r="AB4187" i="2"/>
  <c r="AC4187" i="2" s="1"/>
  <c r="AB4188" i="2"/>
  <c r="AC4188" i="2" s="1"/>
  <c r="AB4189" i="2"/>
  <c r="AC4189" i="2" s="1"/>
  <c r="AB4190" i="2"/>
  <c r="AC4190" i="2" s="1"/>
  <c r="AB4191" i="2"/>
  <c r="AC4191" i="2" s="1"/>
  <c r="AB4192" i="2"/>
  <c r="AC4192" i="2" s="1"/>
  <c r="AB4193" i="2"/>
  <c r="AC4193" i="2" s="1"/>
  <c r="AB4194" i="2"/>
  <c r="AC4194" i="2" s="1"/>
  <c r="AB4195" i="2"/>
  <c r="AC4195" i="2" s="1"/>
  <c r="AB4196" i="2"/>
  <c r="AC4196" i="2" s="1"/>
  <c r="AB4197" i="2"/>
  <c r="AC4197" i="2" s="1"/>
  <c r="AB4198" i="2"/>
  <c r="AC4198" i="2" s="1"/>
  <c r="AB4199" i="2"/>
  <c r="AC4199" i="2" s="1"/>
  <c r="AB4200" i="2"/>
  <c r="AC4200" i="2" s="1"/>
  <c r="AB4201" i="2"/>
  <c r="AC4201" i="2" s="1"/>
  <c r="AB4202" i="2"/>
  <c r="AC4202" i="2" s="1"/>
  <c r="AB4203" i="2"/>
  <c r="AC4203" i="2" s="1"/>
  <c r="AB4204" i="2"/>
  <c r="AC4204" i="2" s="1"/>
  <c r="AB4205" i="2"/>
  <c r="AC4205" i="2" s="1"/>
  <c r="AB4206" i="2"/>
  <c r="AC4206" i="2" s="1"/>
  <c r="AB4207" i="2"/>
  <c r="AC4207" i="2" s="1"/>
  <c r="AB4208" i="2"/>
  <c r="AC4208" i="2" s="1"/>
  <c r="AB4209" i="2"/>
  <c r="AC4209" i="2" s="1"/>
  <c r="AB4210" i="2"/>
  <c r="AC4210" i="2" s="1"/>
  <c r="AB4211" i="2"/>
  <c r="AC4211" i="2" s="1"/>
  <c r="AB4212" i="2"/>
  <c r="AC4212" i="2" s="1"/>
  <c r="AB4213" i="2"/>
  <c r="AC4213" i="2" s="1"/>
  <c r="AB4214" i="2"/>
  <c r="AC4214" i="2" s="1"/>
  <c r="AB4215" i="2"/>
  <c r="AC4215" i="2" s="1"/>
  <c r="AB4216" i="2"/>
  <c r="AC4216" i="2" s="1"/>
  <c r="AB4217" i="2"/>
  <c r="AC4217" i="2" s="1"/>
  <c r="AB4218" i="2"/>
  <c r="AC4218" i="2" s="1"/>
  <c r="AB4219" i="2"/>
  <c r="AC4219" i="2" s="1"/>
  <c r="AB4220" i="2"/>
  <c r="AC4220" i="2" s="1"/>
  <c r="AB4221" i="2"/>
  <c r="AC4221" i="2" s="1"/>
  <c r="AB4222" i="2"/>
  <c r="AC4222" i="2" s="1"/>
  <c r="AB4223" i="2"/>
  <c r="AC4223" i="2" s="1"/>
  <c r="AB4224" i="2"/>
  <c r="AC4224" i="2" s="1"/>
  <c r="AB4225" i="2"/>
  <c r="AC4225" i="2" s="1"/>
  <c r="AB4226" i="2"/>
  <c r="AC4226" i="2" s="1"/>
  <c r="AB4227" i="2"/>
  <c r="AC4227" i="2" s="1"/>
  <c r="AB4228" i="2"/>
  <c r="AC4228" i="2" s="1"/>
  <c r="AB4229" i="2"/>
  <c r="AC4229" i="2" s="1"/>
  <c r="AB4230" i="2"/>
  <c r="AC4230" i="2" s="1"/>
  <c r="AB4231" i="2"/>
  <c r="AC4231" i="2" s="1"/>
  <c r="AB4232" i="2"/>
  <c r="AC4232" i="2" s="1"/>
  <c r="AB4233" i="2"/>
  <c r="AC4233" i="2" s="1"/>
  <c r="AB4234" i="2"/>
  <c r="AC4234" i="2" s="1"/>
  <c r="AB4235" i="2"/>
  <c r="AC4235" i="2" s="1"/>
  <c r="AB4236" i="2"/>
  <c r="AC4236" i="2" s="1"/>
  <c r="AB4237" i="2"/>
  <c r="AC4237" i="2" s="1"/>
  <c r="AB4238" i="2"/>
  <c r="AC4238" i="2" s="1"/>
  <c r="AB4239" i="2"/>
  <c r="AC4239" i="2" s="1"/>
  <c r="AB4240" i="2"/>
  <c r="AC4240" i="2" s="1"/>
  <c r="AB4241" i="2"/>
  <c r="AC4241" i="2" s="1"/>
  <c r="AB4242" i="2"/>
  <c r="AC4242" i="2" s="1"/>
  <c r="AB4243" i="2"/>
  <c r="AC4243" i="2" s="1"/>
  <c r="AB4244" i="2"/>
  <c r="AC4244" i="2" s="1"/>
  <c r="AB4245" i="2"/>
  <c r="AC4245" i="2" s="1"/>
  <c r="AB4246" i="2"/>
  <c r="AC4246" i="2" s="1"/>
  <c r="AB4247" i="2"/>
  <c r="AC4247" i="2" s="1"/>
  <c r="AB4248" i="2"/>
  <c r="AC4248" i="2" s="1"/>
  <c r="AB4249" i="2"/>
  <c r="AC4249" i="2" s="1"/>
  <c r="AB4250" i="2"/>
  <c r="AC4250" i="2" s="1"/>
  <c r="AB4251" i="2"/>
  <c r="AC4251" i="2" s="1"/>
  <c r="AB4252" i="2"/>
  <c r="AC4252" i="2" s="1"/>
  <c r="AB4253" i="2"/>
  <c r="AC4253" i="2" s="1"/>
  <c r="AB4254" i="2"/>
  <c r="AC4254" i="2" s="1"/>
  <c r="AB4255" i="2"/>
  <c r="AC4255" i="2" s="1"/>
  <c r="AB4256" i="2"/>
  <c r="AC4256" i="2" s="1"/>
  <c r="AB4257" i="2"/>
  <c r="AC4257" i="2" s="1"/>
  <c r="AB4258" i="2"/>
  <c r="AC4258" i="2" s="1"/>
  <c r="AB4259" i="2"/>
  <c r="AC4259" i="2" s="1"/>
  <c r="AB4260" i="2"/>
  <c r="AC4260" i="2" s="1"/>
  <c r="AB4261" i="2"/>
  <c r="AC4261" i="2" s="1"/>
  <c r="AB4262" i="2"/>
  <c r="AC4262" i="2" s="1"/>
  <c r="AB4263" i="2"/>
  <c r="AC4263" i="2" s="1"/>
  <c r="AB4264" i="2"/>
  <c r="AC4264" i="2" s="1"/>
  <c r="AB4265" i="2"/>
  <c r="AC4265" i="2" s="1"/>
  <c r="AB4266" i="2"/>
  <c r="AC4266" i="2" s="1"/>
  <c r="AB4267" i="2"/>
  <c r="AC4267" i="2" s="1"/>
  <c r="AB4268" i="2"/>
  <c r="AC4268" i="2" s="1"/>
  <c r="AB4269" i="2"/>
  <c r="AC4269" i="2" s="1"/>
  <c r="AB4270" i="2"/>
  <c r="AC4270" i="2" s="1"/>
  <c r="AB4271" i="2"/>
  <c r="AC4271" i="2" s="1"/>
  <c r="AB4272" i="2"/>
  <c r="AC4272" i="2" s="1"/>
  <c r="AB4273" i="2"/>
  <c r="AC4273" i="2" s="1"/>
  <c r="AB4274" i="2"/>
  <c r="AC4274" i="2" s="1"/>
  <c r="AB4275" i="2"/>
  <c r="AC4275" i="2" s="1"/>
  <c r="AB4276" i="2"/>
  <c r="AC4276" i="2" s="1"/>
  <c r="AB4277" i="2"/>
  <c r="AC4277" i="2" s="1"/>
  <c r="AB4278" i="2"/>
  <c r="AC4278" i="2" s="1"/>
  <c r="AB4279" i="2"/>
  <c r="AC4279" i="2" s="1"/>
  <c r="AB4280" i="2"/>
  <c r="AC4280" i="2" s="1"/>
  <c r="AB4281" i="2"/>
  <c r="AC4281" i="2" s="1"/>
  <c r="AB4282" i="2"/>
  <c r="AC4282" i="2" s="1"/>
  <c r="AB4283" i="2"/>
  <c r="AC4283" i="2" s="1"/>
  <c r="AB4284" i="2"/>
  <c r="AC4284" i="2" s="1"/>
  <c r="AB4285" i="2"/>
  <c r="AC4285" i="2" s="1"/>
  <c r="AB4286" i="2"/>
  <c r="AC4286" i="2" s="1"/>
  <c r="AB4287" i="2"/>
  <c r="AC4287" i="2" s="1"/>
  <c r="AB4288" i="2"/>
  <c r="AC4288" i="2" s="1"/>
  <c r="AB4289" i="2"/>
  <c r="AC4289" i="2" s="1"/>
  <c r="AB4290" i="2"/>
  <c r="AC4290" i="2" s="1"/>
  <c r="AB4291" i="2"/>
  <c r="AC4291" i="2" s="1"/>
  <c r="AB4292" i="2"/>
  <c r="AC4292" i="2" s="1"/>
  <c r="AB4293" i="2"/>
  <c r="AC4293" i="2" s="1"/>
  <c r="AB4294" i="2"/>
  <c r="AC4294" i="2" s="1"/>
  <c r="AB4295" i="2"/>
  <c r="AC4295" i="2" s="1"/>
  <c r="AB4296" i="2"/>
  <c r="AC4296" i="2" s="1"/>
  <c r="AB4297" i="2"/>
  <c r="AC4297" i="2" s="1"/>
  <c r="AB4298" i="2"/>
  <c r="AC4298" i="2" s="1"/>
  <c r="AB4299" i="2"/>
  <c r="AC4299" i="2" s="1"/>
  <c r="AB4300" i="2"/>
  <c r="AC4300" i="2" s="1"/>
  <c r="AB4301" i="2"/>
  <c r="AC4301" i="2" s="1"/>
  <c r="AB4302" i="2"/>
  <c r="AC4302" i="2" s="1"/>
  <c r="AB4303" i="2"/>
  <c r="AC4303" i="2" s="1"/>
  <c r="AB4304" i="2"/>
  <c r="AC4304" i="2" s="1"/>
  <c r="AB4305" i="2"/>
  <c r="AC4305" i="2" s="1"/>
  <c r="AB4306" i="2"/>
  <c r="AC4306" i="2" s="1"/>
  <c r="AB4307" i="2"/>
  <c r="AC4307" i="2" s="1"/>
  <c r="AB4308" i="2"/>
  <c r="AC4308" i="2" s="1"/>
  <c r="AB4309" i="2"/>
  <c r="AC4309" i="2" s="1"/>
  <c r="AB4310" i="2"/>
  <c r="AC4310" i="2" s="1"/>
  <c r="AB4311" i="2"/>
  <c r="AC4311" i="2" s="1"/>
  <c r="AB4312" i="2"/>
  <c r="AC4312" i="2" s="1"/>
  <c r="AB4313" i="2"/>
  <c r="AC4313" i="2" s="1"/>
  <c r="AB4314" i="2"/>
  <c r="AC4314" i="2" s="1"/>
  <c r="AB4315" i="2"/>
  <c r="AC4315" i="2" s="1"/>
  <c r="AB4316" i="2"/>
  <c r="AC4316" i="2" s="1"/>
  <c r="AB4317" i="2"/>
  <c r="AC4317" i="2" s="1"/>
  <c r="AB4318" i="2"/>
  <c r="AC4318" i="2" s="1"/>
  <c r="AB4319" i="2"/>
  <c r="AC4319" i="2" s="1"/>
  <c r="AB4320" i="2"/>
  <c r="AC4320" i="2" s="1"/>
  <c r="AB4321" i="2"/>
  <c r="AC4321" i="2" s="1"/>
  <c r="AB4322" i="2"/>
  <c r="AC4322" i="2" s="1"/>
  <c r="AB4323" i="2"/>
  <c r="AC4323" i="2" s="1"/>
  <c r="AB4324" i="2"/>
  <c r="AC4324" i="2" s="1"/>
  <c r="AB4325" i="2"/>
  <c r="AC4325" i="2" s="1"/>
  <c r="AB4326" i="2"/>
  <c r="AC4326" i="2" s="1"/>
  <c r="AB4327" i="2"/>
  <c r="AC4327" i="2" s="1"/>
  <c r="AB4328" i="2"/>
  <c r="AC4328" i="2" s="1"/>
  <c r="AB4329" i="2"/>
  <c r="AC4329" i="2" s="1"/>
  <c r="AB4330" i="2"/>
  <c r="AC4330" i="2" s="1"/>
  <c r="AB4331" i="2"/>
  <c r="AC4331" i="2" s="1"/>
  <c r="AB4332" i="2"/>
  <c r="AC4332" i="2" s="1"/>
  <c r="AB4333" i="2"/>
  <c r="AC4333" i="2" s="1"/>
  <c r="AB4334" i="2"/>
  <c r="AC4334" i="2" s="1"/>
  <c r="AB4335" i="2"/>
  <c r="AC4335" i="2" s="1"/>
  <c r="AB4336" i="2"/>
  <c r="AC4336" i="2" s="1"/>
  <c r="AB4337" i="2"/>
  <c r="AC4337" i="2" s="1"/>
  <c r="AB4338" i="2"/>
  <c r="AC4338" i="2" s="1"/>
  <c r="AB4339" i="2"/>
  <c r="AC4339" i="2" s="1"/>
  <c r="AB4340" i="2"/>
  <c r="AC4340" i="2" s="1"/>
  <c r="AB4341" i="2"/>
  <c r="AC4341" i="2" s="1"/>
  <c r="AB4342" i="2"/>
  <c r="AC4342" i="2" s="1"/>
  <c r="AB4343" i="2"/>
  <c r="AC4343" i="2" s="1"/>
  <c r="AB4344" i="2"/>
  <c r="AC4344" i="2" s="1"/>
  <c r="AB4345" i="2"/>
  <c r="AC4345" i="2" s="1"/>
  <c r="AB4346" i="2"/>
  <c r="AC4346" i="2" s="1"/>
  <c r="AB4347" i="2"/>
  <c r="AC4347" i="2" s="1"/>
  <c r="AB4348" i="2"/>
  <c r="AC4348" i="2" s="1"/>
  <c r="AB4349" i="2"/>
  <c r="AC4349" i="2" s="1"/>
  <c r="AB4350" i="2"/>
  <c r="AC4350" i="2" s="1"/>
  <c r="AB4351" i="2"/>
  <c r="AC4351" i="2" s="1"/>
  <c r="AB4352" i="2"/>
  <c r="AC4352" i="2" s="1"/>
  <c r="AB4353" i="2"/>
  <c r="AC4353" i="2" s="1"/>
  <c r="AB4354" i="2"/>
  <c r="AC4354" i="2" s="1"/>
  <c r="AB4355" i="2"/>
  <c r="AC4355" i="2" s="1"/>
  <c r="AB4356" i="2"/>
  <c r="AC4356" i="2" s="1"/>
  <c r="AB4357" i="2"/>
  <c r="AC4357" i="2" s="1"/>
  <c r="AB4358" i="2"/>
  <c r="AC4358" i="2" s="1"/>
  <c r="AB4359" i="2"/>
  <c r="AC4359" i="2" s="1"/>
  <c r="AB4360" i="2"/>
  <c r="AC4360" i="2" s="1"/>
  <c r="AB4361" i="2"/>
  <c r="AC4361" i="2" s="1"/>
  <c r="AB4362" i="2"/>
  <c r="AC4362" i="2" s="1"/>
  <c r="AB4363" i="2"/>
  <c r="AC4363" i="2" s="1"/>
  <c r="AB4364" i="2"/>
  <c r="AC4364" i="2" s="1"/>
  <c r="AB4365" i="2"/>
  <c r="AC4365" i="2" s="1"/>
  <c r="AB4366" i="2"/>
  <c r="AC4366" i="2" s="1"/>
  <c r="AB4367" i="2"/>
  <c r="AC4367" i="2" s="1"/>
  <c r="AB4368" i="2"/>
  <c r="AC4368" i="2" s="1"/>
  <c r="AB4369" i="2"/>
  <c r="AC4369" i="2" s="1"/>
  <c r="AB4370" i="2"/>
  <c r="AC4370" i="2" s="1"/>
  <c r="AB4371" i="2"/>
  <c r="AC4371" i="2" s="1"/>
  <c r="AB4372" i="2"/>
  <c r="AC4372" i="2" s="1"/>
  <c r="AB4373" i="2"/>
  <c r="AC4373" i="2" s="1"/>
  <c r="AB4374" i="2"/>
  <c r="AC4374" i="2" s="1"/>
  <c r="AB4375" i="2"/>
  <c r="AC4375" i="2" s="1"/>
  <c r="AB4376" i="2"/>
  <c r="AC4376" i="2" s="1"/>
  <c r="AB4377" i="2"/>
  <c r="AC4377" i="2" s="1"/>
  <c r="AB4378" i="2"/>
  <c r="AC4378" i="2" s="1"/>
  <c r="AB4379" i="2"/>
  <c r="AC4379" i="2" s="1"/>
  <c r="AB4380" i="2"/>
  <c r="AC4380" i="2" s="1"/>
  <c r="AB4381" i="2"/>
  <c r="AC4381" i="2" s="1"/>
  <c r="AB4382" i="2"/>
  <c r="AC4382" i="2" s="1"/>
  <c r="AB4383" i="2"/>
  <c r="AC4383" i="2" s="1"/>
  <c r="AB4384" i="2"/>
  <c r="AC4384" i="2" s="1"/>
  <c r="AB4385" i="2"/>
  <c r="AC4385" i="2" s="1"/>
  <c r="AB4386" i="2"/>
  <c r="AC4386" i="2" s="1"/>
  <c r="AB4387" i="2"/>
  <c r="AC4387" i="2" s="1"/>
  <c r="AB4388" i="2"/>
  <c r="AC4388" i="2" s="1"/>
  <c r="AB4389" i="2"/>
  <c r="AC4389" i="2" s="1"/>
  <c r="AB4390" i="2"/>
  <c r="AC4390" i="2" s="1"/>
  <c r="AB4391" i="2"/>
  <c r="AC4391" i="2" s="1"/>
  <c r="AB4392" i="2"/>
  <c r="AC4392" i="2" s="1"/>
  <c r="AB4393" i="2"/>
  <c r="AC4393" i="2" s="1"/>
  <c r="AB4394" i="2"/>
  <c r="AC4394" i="2" s="1"/>
  <c r="AB4395" i="2"/>
  <c r="AC4395" i="2" s="1"/>
  <c r="AB4396" i="2"/>
  <c r="AC4396" i="2" s="1"/>
  <c r="AB4397" i="2"/>
  <c r="AC4397" i="2" s="1"/>
  <c r="AB4398" i="2"/>
  <c r="AC4398" i="2" s="1"/>
  <c r="AB4399" i="2"/>
  <c r="AC4399" i="2" s="1"/>
  <c r="AB4400" i="2"/>
  <c r="AC4400" i="2" s="1"/>
  <c r="AB4401" i="2"/>
  <c r="AC4401" i="2" s="1"/>
  <c r="AB4402" i="2"/>
  <c r="AC4402" i="2" s="1"/>
  <c r="AB4403" i="2"/>
  <c r="AC4403" i="2" s="1"/>
  <c r="AB4404" i="2"/>
  <c r="AC4404" i="2" s="1"/>
  <c r="AB4405" i="2"/>
  <c r="AC4405" i="2" s="1"/>
  <c r="AB4406" i="2"/>
  <c r="AC4406" i="2" s="1"/>
  <c r="AB4407" i="2"/>
  <c r="AC4407" i="2" s="1"/>
  <c r="AB4408" i="2"/>
  <c r="AC4408" i="2" s="1"/>
  <c r="AB4409" i="2"/>
  <c r="AC4409" i="2" s="1"/>
  <c r="AB4410" i="2"/>
  <c r="AC4410" i="2" s="1"/>
  <c r="AB4411" i="2"/>
  <c r="AC4411" i="2" s="1"/>
  <c r="AB4412" i="2"/>
  <c r="AC4412" i="2" s="1"/>
  <c r="AB4413" i="2"/>
  <c r="AC4413" i="2" s="1"/>
  <c r="AB4414" i="2"/>
  <c r="AC4414" i="2" s="1"/>
  <c r="AB4415" i="2"/>
  <c r="AC4415" i="2" s="1"/>
  <c r="AB4416" i="2"/>
  <c r="AC4416" i="2" s="1"/>
  <c r="AB4417" i="2"/>
  <c r="AC4417" i="2" s="1"/>
  <c r="AB4418" i="2"/>
  <c r="AC4418" i="2" s="1"/>
  <c r="AB4419" i="2"/>
  <c r="AC4419" i="2" s="1"/>
  <c r="AB4420" i="2"/>
  <c r="AC4420" i="2" s="1"/>
  <c r="AB4421" i="2"/>
  <c r="AC4421" i="2" s="1"/>
  <c r="AB4422" i="2"/>
  <c r="AC4422" i="2" s="1"/>
  <c r="AB4423" i="2"/>
  <c r="AC4423" i="2" s="1"/>
  <c r="AB4424" i="2"/>
  <c r="AC4424" i="2" s="1"/>
  <c r="AB4425" i="2"/>
  <c r="AC4425" i="2" s="1"/>
  <c r="AB4426" i="2"/>
  <c r="AC4426" i="2" s="1"/>
  <c r="AB4427" i="2"/>
  <c r="AC4427" i="2" s="1"/>
  <c r="AB4428" i="2"/>
  <c r="AC4428" i="2" s="1"/>
  <c r="AB4429" i="2"/>
  <c r="AC4429" i="2" s="1"/>
  <c r="AB4430" i="2"/>
  <c r="AC4430" i="2" s="1"/>
  <c r="AB4431" i="2"/>
  <c r="AC4431" i="2" s="1"/>
  <c r="AB4432" i="2"/>
  <c r="AC4432" i="2" s="1"/>
  <c r="AB4433" i="2"/>
  <c r="AC4433" i="2" s="1"/>
  <c r="AB4434" i="2"/>
  <c r="AC4434" i="2" s="1"/>
  <c r="AB4435" i="2"/>
  <c r="AC4435" i="2" s="1"/>
  <c r="AB4436" i="2"/>
  <c r="AC4436" i="2" s="1"/>
  <c r="AB4437" i="2"/>
  <c r="AC4437" i="2" s="1"/>
  <c r="AB4438" i="2"/>
  <c r="AC4438" i="2" s="1"/>
  <c r="AB4439" i="2"/>
  <c r="AC4439" i="2" s="1"/>
  <c r="AB4440" i="2"/>
  <c r="AC4440" i="2" s="1"/>
  <c r="AB4441" i="2"/>
  <c r="AC4441" i="2" s="1"/>
  <c r="AB4442" i="2"/>
  <c r="AC4442" i="2" s="1"/>
  <c r="AB4443" i="2"/>
  <c r="AC4443" i="2" s="1"/>
  <c r="AB4444" i="2"/>
  <c r="AC4444" i="2" s="1"/>
  <c r="AB4445" i="2"/>
  <c r="AC4445" i="2" s="1"/>
  <c r="AB4446" i="2"/>
  <c r="AC4446" i="2" s="1"/>
  <c r="AB4447" i="2"/>
  <c r="AC4447" i="2" s="1"/>
  <c r="AB4448" i="2"/>
  <c r="AC4448" i="2" s="1"/>
  <c r="AB4449" i="2"/>
  <c r="AC4449" i="2" s="1"/>
  <c r="AB4450" i="2"/>
  <c r="AC4450" i="2" s="1"/>
  <c r="AB4451" i="2"/>
  <c r="AC4451" i="2" s="1"/>
  <c r="AB4452" i="2"/>
  <c r="AC4452" i="2" s="1"/>
  <c r="AB4453" i="2"/>
  <c r="AC4453" i="2" s="1"/>
  <c r="AB4454" i="2"/>
  <c r="AC4454" i="2" s="1"/>
  <c r="AB4455" i="2"/>
  <c r="AC4455" i="2" s="1"/>
  <c r="AB4456" i="2"/>
  <c r="AC4456" i="2" s="1"/>
  <c r="AB4457" i="2"/>
  <c r="AC4457" i="2" s="1"/>
  <c r="AB4458" i="2"/>
  <c r="AC4458" i="2" s="1"/>
  <c r="AB4459" i="2"/>
  <c r="AC4459" i="2" s="1"/>
  <c r="AB4460" i="2"/>
  <c r="AC4460" i="2" s="1"/>
  <c r="AB4461" i="2"/>
  <c r="AC4461" i="2" s="1"/>
  <c r="AB4462" i="2"/>
  <c r="AC4462" i="2" s="1"/>
  <c r="AB4463" i="2"/>
  <c r="AC4463" i="2" s="1"/>
  <c r="AB4464" i="2"/>
  <c r="AC4464" i="2" s="1"/>
  <c r="AB4465" i="2"/>
  <c r="AC4465" i="2" s="1"/>
  <c r="AB4466" i="2"/>
  <c r="AC4466" i="2" s="1"/>
  <c r="AB4467" i="2"/>
  <c r="AC4467" i="2" s="1"/>
  <c r="AB4468" i="2"/>
  <c r="AC4468" i="2" s="1"/>
  <c r="AB4469" i="2"/>
  <c r="AC4469" i="2" s="1"/>
  <c r="AB4470" i="2"/>
  <c r="AC4470" i="2" s="1"/>
  <c r="AB4471" i="2"/>
  <c r="AC4471" i="2" s="1"/>
  <c r="AB4472" i="2"/>
  <c r="AC4472" i="2" s="1"/>
  <c r="AB4473" i="2"/>
  <c r="AC4473" i="2" s="1"/>
  <c r="AB4474" i="2"/>
  <c r="AC4474" i="2" s="1"/>
  <c r="AB4475" i="2"/>
  <c r="AC4475" i="2" s="1"/>
  <c r="AB4476" i="2"/>
  <c r="AC4476" i="2" s="1"/>
  <c r="AB4477" i="2"/>
  <c r="AC4477" i="2" s="1"/>
  <c r="AB4478" i="2"/>
  <c r="AC4478" i="2" s="1"/>
  <c r="AB4479" i="2"/>
  <c r="AC4479" i="2" s="1"/>
  <c r="AB4480" i="2"/>
  <c r="AC4480" i="2" s="1"/>
  <c r="AB4481" i="2"/>
  <c r="AC4481" i="2" s="1"/>
  <c r="AB4482" i="2"/>
  <c r="AC4482" i="2" s="1"/>
  <c r="AB4483" i="2"/>
  <c r="AC4483" i="2" s="1"/>
  <c r="AB4484" i="2"/>
  <c r="AC4484" i="2" s="1"/>
  <c r="AB4485" i="2"/>
  <c r="AC4485" i="2" s="1"/>
  <c r="AB4486" i="2"/>
  <c r="AC4486" i="2" s="1"/>
  <c r="AB4487" i="2"/>
  <c r="AC4487" i="2" s="1"/>
  <c r="AB4488" i="2"/>
  <c r="AC4488" i="2" s="1"/>
  <c r="AB4489" i="2"/>
  <c r="AC4489" i="2" s="1"/>
  <c r="AB4490" i="2"/>
  <c r="AC4490" i="2" s="1"/>
  <c r="AB4491" i="2"/>
  <c r="AC4491" i="2" s="1"/>
  <c r="AB4492" i="2"/>
  <c r="AC4492" i="2" s="1"/>
  <c r="AB4493" i="2"/>
  <c r="AC4493" i="2" s="1"/>
  <c r="AB4494" i="2"/>
  <c r="AC4494" i="2" s="1"/>
  <c r="AB4495" i="2"/>
  <c r="AC4495" i="2" s="1"/>
  <c r="AB4496" i="2"/>
  <c r="AC4496" i="2" s="1"/>
  <c r="AB4497" i="2"/>
  <c r="AC4497" i="2" s="1"/>
  <c r="AB4498" i="2"/>
  <c r="AC4498" i="2" s="1"/>
  <c r="AB4499" i="2"/>
  <c r="AC4499" i="2" s="1"/>
  <c r="AB4500" i="2"/>
  <c r="AC4500" i="2" s="1"/>
  <c r="AB4501" i="2"/>
  <c r="AC4501" i="2" s="1"/>
  <c r="AB4502" i="2"/>
  <c r="AC4502" i="2" s="1"/>
  <c r="AB4503" i="2"/>
  <c r="AC4503" i="2" s="1"/>
  <c r="AB4504" i="2"/>
  <c r="AC4504" i="2" s="1"/>
  <c r="AB4505" i="2"/>
  <c r="AC4505" i="2" s="1"/>
  <c r="AB4506" i="2"/>
  <c r="AC4506" i="2" s="1"/>
  <c r="AB4507" i="2"/>
  <c r="AC4507" i="2" s="1"/>
  <c r="AB4508" i="2"/>
  <c r="AC4508" i="2" s="1"/>
  <c r="AB4509" i="2"/>
  <c r="AC4509" i="2" s="1"/>
  <c r="AB4510" i="2"/>
  <c r="AC4510" i="2" s="1"/>
  <c r="AB4511" i="2"/>
  <c r="AC4511" i="2" s="1"/>
  <c r="AB4512" i="2"/>
  <c r="AC4512" i="2" s="1"/>
  <c r="AB4513" i="2"/>
  <c r="AC4513" i="2" s="1"/>
  <c r="AB4514" i="2"/>
  <c r="AC4514" i="2" s="1"/>
  <c r="AB4515" i="2"/>
  <c r="AC4515" i="2" s="1"/>
  <c r="AB4516" i="2"/>
  <c r="AC4516" i="2" s="1"/>
  <c r="AB4517" i="2"/>
  <c r="AC4517" i="2" s="1"/>
  <c r="AB4518" i="2"/>
  <c r="AC4518" i="2" s="1"/>
  <c r="AB4519" i="2"/>
  <c r="AC4519" i="2" s="1"/>
  <c r="AB4520" i="2"/>
  <c r="AC4520" i="2" s="1"/>
  <c r="AB4521" i="2"/>
  <c r="AC4521" i="2" s="1"/>
  <c r="AB4522" i="2"/>
  <c r="AC4522" i="2" s="1"/>
  <c r="AB4523" i="2"/>
  <c r="AC4523" i="2" s="1"/>
  <c r="AB4524" i="2"/>
  <c r="AC4524" i="2" s="1"/>
  <c r="AB4525" i="2"/>
  <c r="AC4525" i="2" s="1"/>
  <c r="AB4526" i="2"/>
  <c r="AC4526" i="2" s="1"/>
  <c r="AB4527" i="2"/>
  <c r="AC4527" i="2" s="1"/>
  <c r="AB4528" i="2"/>
  <c r="AC4528" i="2" s="1"/>
  <c r="AB4529" i="2"/>
  <c r="AC4529" i="2" s="1"/>
  <c r="AB4530" i="2"/>
  <c r="AC4530" i="2" s="1"/>
  <c r="AB4531" i="2"/>
  <c r="AC4531" i="2" s="1"/>
  <c r="AB4532" i="2"/>
  <c r="AC4532" i="2" s="1"/>
  <c r="AB4533" i="2"/>
  <c r="AC4533" i="2" s="1"/>
  <c r="AB4534" i="2"/>
  <c r="AC4534" i="2" s="1"/>
  <c r="AB4535" i="2"/>
  <c r="AC4535" i="2" s="1"/>
  <c r="AB4536" i="2"/>
  <c r="AC4536" i="2" s="1"/>
  <c r="AB4537" i="2"/>
  <c r="AC4537" i="2" s="1"/>
  <c r="AB4538" i="2"/>
  <c r="AC4538" i="2" s="1"/>
  <c r="AB4539" i="2"/>
  <c r="AC4539" i="2" s="1"/>
  <c r="AB4540" i="2"/>
  <c r="AC4540" i="2" s="1"/>
  <c r="AB4541" i="2"/>
  <c r="AC4541" i="2" s="1"/>
  <c r="AB4542" i="2"/>
  <c r="AC4542" i="2" s="1"/>
  <c r="AB4543" i="2"/>
  <c r="AC4543" i="2" s="1"/>
  <c r="AB4544" i="2"/>
  <c r="AC4544" i="2" s="1"/>
  <c r="AB4545" i="2"/>
  <c r="AC4545" i="2" s="1"/>
  <c r="AB4546" i="2"/>
  <c r="AC4546" i="2" s="1"/>
  <c r="AB4547" i="2"/>
  <c r="AC4547" i="2" s="1"/>
  <c r="AB4548" i="2"/>
  <c r="AC4548" i="2" s="1"/>
  <c r="AB4549" i="2"/>
  <c r="AC4549" i="2" s="1"/>
  <c r="AB4550" i="2"/>
  <c r="AC4550" i="2" s="1"/>
  <c r="AB4551" i="2"/>
  <c r="AC4551" i="2" s="1"/>
  <c r="AB4552" i="2"/>
  <c r="AC4552" i="2" s="1"/>
  <c r="AB4553" i="2"/>
  <c r="AC4553" i="2" s="1"/>
  <c r="AB4554" i="2"/>
  <c r="AC4554" i="2" s="1"/>
  <c r="AB4555" i="2"/>
  <c r="AC4555" i="2" s="1"/>
  <c r="AB4556" i="2"/>
  <c r="AC4556" i="2" s="1"/>
  <c r="AB4557" i="2"/>
  <c r="AC4557" i="2" s="1"/>
  <c r="AB4558" i="2"/>
  <c r="AC4558" i="2" s="1"/>
  <c r="AB4559" i="2"/>
  <c r="AC4559" i="2" s="1"/>
  <c r="AB4560" i="2"/>
  <c r="AC4560" i="2" s="1"/>
  <c r="AB4561" i="2"/>
  <c r="AC4561" i="2" s="1"/>
  <c r="AB4562" i="2"/>
  <c r="AC4562" i="2" s="1"/>
  <c r="AB4563" i="2"/>
  <c r="AC4563" i="2" s="1"/>
  <c r="AB4564" i="2"/>
  <c r="AC4564" i="2" s="1"/>
  <c r="AB4565" i="2"/>
  <c r="AC4565" i="2" s="1"/>
  <c r="AB4566" i="2"/>
  <c r="AC4566" i="2" s="1"/>
  <c r="AB4567" i="2"/>
  <c r="AC4567" i="2" s="1"/>
  <c r="AB4568" i="2"/>
  <c r="AC4568" i="2" s="1"/>
  <c r="AB4569" i="2"/>
  <c r="AC4569" i="2" s="1"/>
  <c r="AB4570" i="2"/>
  <c r="AC4570" i="2" s="1"/>
  <c r="AB4571" i="2"/>
  <c r="AC4571" i="2" s="1"/>
  <c r="AB4572" i="2"/>
  <c r="AC4572" i="2" s="1"/>
  <c r="AB4573" i="2"/>
  <c r="AC4573" i="2" s="1"/>
  <c r="AB4574" i="2"/>
  <c r="AC4574" i="2" s="1"/>
  <c r="AB4575" i="2"/>
  <c r="AC4575" i="2" s="1"/>
  <c r="AB4576" i="2"/>
  <c r="AC4576" i="2" s="1"/>
  <c r="AB4577" i="2"/>
  <c r="AC4577" i="2" s="1"/>
  <c r="AB4578" i="2"/>
  <c r="AC4578" i="2" s="1"/>
  <c r="AB4579" i="2"/>
  <c r="AC4579" i="2" s="1"/>
  <c r="AB4580" i="2"/>
  <c r="AC4580" i="2" s="1"/>
  <c r="AB4581" i="2"/>
  <c r="AC4581" i="2" s="1"/>
  <c r="AB4582" i="2"/>
  <c r="AC4582" i="2" s="1"/>
  <c r="AB4583" i="2"/>
  <c r="AC4583" i="2" s="1"/>
  <c r="AB4584" i="2"/>
  <c r="AC4584" i="2" s="1"/>
  <c r="AB4585" i="2"/>
  <c r="AC4585" i="2" s="1"/>
  <c r="AB4586" i="2"/>
  <c r="AC4586" i="2" s="1"/>
  <c r="AB4587" i="2"/>
  <c r="AC4587" i="2" s="1"/>
  <c r="AB4588" i="2"/>
  <c r="AC4588" i="2" s="1"/>
  <c r="AB4589" i="2"/>
  <c r="AC4589" i="2" s="1"/>
  <c r="AB4590" i="2"/>
  <c r="AC4590" i="2" s="1"/>
  <c r="AB4591" i="2"/>
  <c r="AC4591" i="2" s="1"/>
  <c r="AB4592" i="2"/>
  <c r="AC4592" i="2" s="1"/>
  <c r="AB4593" i="2"/>
  <c r="AC4593" i="2" s="1"/>
  <c r="AB4594" i="2"/>
  <c r="AC4594" i="2" s="1"/>
  <c r="AB4595" i="2"/>
  <c r="AC4595" i="2" s="1"/>
  <c r="AB4596" i="2"/>
  <c r="AC4596" i="2" s="1"/>
  <c r="AB4597" i="2"/>
  <c r="AC4597" i="2" s="1"/>
  <c r="AB4598" i="2"/>
  <c r="AC4598" i="2" s="1"/>
  <c r="AB4599" i="2"/>
  <c r="AC4599" i="2" s="1"/>
  <c r="AB4600" i="2"/>
  <c r="AC4600" i="2" s="1"/>
  <c r="AB4601" i="2"/>
  <c r="AC4601" i="2" s="1"/>
  <c r="AB4602" i="2"/>
  <c r="AC4602" i="2" s="1"/>
  <c r="AB4603" i="2"/>
  <c r="AC4603" i="2" s="1"/>
  <c r="AB4604" i="2"/>
  <c r="AC4604" i="2" s="1"/>
  <c r="AB4605" i="2"/>
  <c r="AC4605" i="2" s="1"/>
  <c r="AB4606" i="2"/>
  <c r="AC4606" i="2" s="1"/>
  <c r="AB4607" i="2"/>
  <c r="AC4607" i="2" s="1"/>
  <c r="AB4608" i="2"/>
  <c r="AC4608" i="2" s="1"/>
  <c r="AB4609" i="2"/>
  <c r="AC4609" i="2" s="1"/>
  <c r="AB4610" i="2"/>
  <c r="AC4610" i="2" s="1"/>
  <c r="AB4611" i="2"/>
  <c r="AC4611" i="2" s="1"/>
  <c r="AB4612" i="2"/>
  <c r="AC4612" i="2" s="1"/>
  <c r="AB4613" i="2"/>
  <c r="AC4613" i="2" s="1"/>
  <c r="AB4614" i="2"/>
  <c r="AC4614" i="2" s="1"/>
  <c r="AB4615" i="2"/>
  <c r="AC4615" i="2" s="1"/>
  <c r="AB4616" i="2"/>
  <c r="AC4616" i="2" s="1"/>
  <c r="AB4617" i="2"/>
  <c r="AC4617" i="2" s="1"/>
  <c r="AB4618" i="2"/>
  <c r="AC4618" i="2" s="1"/>
  <c r="AB4619" i="2"/>
  <c r="AC4619" i="2" s="1"/>
  <c r="AB4620" i="2"/>
  <c r="AC4620" i="2" s="1"/>
  <c r="AB4621" i="2"/>
  <c r="AC4621" i="2" s="1"/>
  <c r="AB4622" i="2"/>
  <c r="AC4622" i="2" s="1"/>
  <c r="AB4623" i="2"/>
  <c r="AC4623" i="2" s="1"/>
  <c r="AB4624" i="2"/>
  <c r="AC4624" i="2" s="1"/>
  <c r="AB4625" i="2"/>
  <c r="AC4625" i="2" s="1"/>
  <c r="AB4626" i="2"/>
  <c r="AC4626" i="2" s="1"/>
  <c r="AB4627" i="2"/>
  <c r="AC4627" i="2" s="1"/>
  <c r="AB4628" i="2"/>
  <c r="AC4628" i="2" s="1"/>
  <c r="AB4629" i="2"/>
  <c r="AC4629" i="2" s="1"/>
  <c r="AB4630" i="2"/>
  <c r="AC4630" i="2" s="1"/>
  <c r="AB4631" i="2"/>
  <c r="AC4631" i="2" s="1"/>
  <c r="AB4632" i="2"/>
  <c r="AC4632" i="2" s="1"/>
  <c r="AB4633" i="2"/>
  <c r="AC4633" i="2" s="1"/>
  <c r="AB4634" i="2"/>
  <c r="AC4634" i="2" s="1"/>
  <c r="AB4635" i="2"/>
  <c r="AC4635" i="2" s="1"/>
  <c r="AB4636" i="2"/>
  <c r="AC4636" i="2" s="1"/>
  <c r="AB4637" i="2"/>
  <c r="AC4637" i="2" s="1"/>
  <c r="AB4638" i="2"/>
  <c r="AC4638" i="2" s="1"/>
  <c r="AB4639" i="2"/>
  <c r="AC4639" i="2" s="1"/>
  <c r="AB4640" i="2"/>
  <c r="AC4640" i="2" s="1"/>
  <c r="AB4641" i="2"/>
  <c r="AC4641" i="2" s="1"/>
  <c r="AB4642" i="2"/>
  <c r="AC4642" i="2" s="1"/>
  <c r="AB4643" i="2"/>
  <c r="AC4643" i="2" s="1"/>
  <c r="AB4644" i="2"/>
  <c r="AC4644" i="2" s="1"/>
  <c r="AB4645" i="2"/>
  <c r="AC4645" i="2" s="1"/>
  <c r="AB4646" i="2"/>
  <c r="AC4646" i="2" s="1"/>
  <c r="AB4647" i="2"/>
  <c r="AC4647" i="2" s="1"/>
  <c r="AB4648" i="2"/>
  <c r="AC4648" i="2" s="1"/>
  <c r="AB4649" i="2"/>
  <c r="AC4649" i="2" s="1"/>
  <c r="AB4650" i="2"/>
  <c r="AC4650" i="2" s="1"/>
  <c r="AB4651" i="2"/>
  <c r="AC4651" i="2" s="1"/>
  <c r="AB4652" i="2"/>
  <c r="AC4652" i="2" s="1"/>
  <c r="AB4653" i="2"/>
  <c r="AC4653" i="2" s="1"/>
  <c r="AB4654" i="2"/>
  <c r="AC4654" i="2" s="1"/>
  <c r="AB4655" i="2"/>
  <c r="AC4655" i="2" s="1"/>
  <c r="AB4656" i="2"/>
  <c r="AC4656" i="2" s="1"/>
  <c r="AB4657" i="2"/>
  <c r="AC4657" i="2" s="1"/>
  <c r="AB4658" i="2"/>
  <c r="AC4658" i="2" s="1"/>
  <c r="AB4659" i="2"/>
  <c r="AC4659" i="2" s="1"/>
  <c r="AB4660" i="2"/>
  <c r="AC4660" i="2" s="1"/>
  <c r="AB4661" i="2"/>
  <c r="AC4661" i="2" s="1"/>
  <c r="AB4662" i="2"/>
  <c r="AC4662" i="2" s="1"/>
  <c r="AB4663" i="2"/>
  <c r="AC4663" i="2" s="1"/>
  <c r="AB4664" i="2"/>
  <c r="AC4664" i="2" s="1"/>
  <c r="AB4665" i="2"/>
  <c r="AC4665" i="2" s="1"/>
  <c r="AB4666" i="2"/>
  <c r="AC4666" i="2" s="1"/>
  <c r="AB4667" i="2"/>
  <c r="AC4667" i="2" s="1"/>
  <c r="AB4668" i="2"/>
  <c r="AC4668" i="2" s="1"/>
  <c r="AB4669" i="2"/>
  <c r="AC4669" i="2" s="1"/>
  <c r="AB4670" i="2"/>
  <c r="AC4670" i="2" s="1"/>
  <c r="AB4671" i="2"/>
  <c r="AC4671" i="2" s="1"/>
  <c r="AB4672" i="2"/>
  <c r="AC4672" i="2" s="1"/>
  <c r="AB4673" i="2"/>
  <c r="AC4673" i="2" s="1"/>
  <c r="AB4674" i="2"/>
  <c r="AC4674" i="2" s="1"/>
  <c r="AB4675" i="2"/>
  <c r="AC4675" i="2" s="1"/>
  <c r="AB4676" i="2"/>
  <c r="AC4676" i="2" s="1"/>
  <c r="AB4677" i="2"/>
  <c r="AC4677" i="2" s="1"/>
  <c r="AB4678" i="2"/>
  <c r="AC4678" i="2" s="1"/>
  <c r="AB4679" i="2"/>
  <c r="AC4679" i="2" s="1"/>
  <c r="AB4680" i="2"/>
  <c r="AC4680" i="2" s="1"/>
  <c r="AB4681" i="2"/>
  <c r="AC4681" i="2" s="1"/>
  <c r="AB4682" i="2"/>
  <c r="AC4682" i="2" s="1"/>
  <c r="AB4683" i="2"/>
  <c r="AC4683" i="2" s="1"/>
  <c r="AB4684" i="2"/>
  <c r="AC4684" i="2" s="1"/>
  <c r="AB4685" i="2"/>
  <c r="AC4685" i="2" s="1"/>
  <c r="AB4686" i="2"/>
  <c r="AC4686" i="2" s="1"/>
  <c r="AB4687" i="2"/>
  <c r="AC4687" i="2" s="1"/>
  <c r="AB4688" i="2"/>
  <c r="AC4688" i="2" s="1"/>
  <c r="AB4689" i="2"/>
  <c r="AC4689" i="2" s="1"/>
  <c r="AB4690" i="2"/>
  <c r="AC4690" i="2" s="1"/>
  <c r="AB4691" i="2"/>
  <c r="AC4691" i="2" s="1"/>
  <c r="AB4692" i="2"/>
  <c r="AC4692" i="2" s="1"/>
  <c r="AB4693" i="2"/>
  <c r="AC4693" i="2" s="1"/>
  <c r="AB4694" i="2"/>
  <c r="AC4694" i="2" s="1"/>
  <c r="AB4695" i="2"/>
  <c r="AC4695" i="2" s="1"/>
  <c r="AB4696" i="2"/>
  <c r="AC4696" i="2" s="1"/>
  <c r="AB4697" i="2"/>
  <c r="AC4697" i="2" s="1"/>
  <c r="AB4698" i="2"/>
  <c r="AC4698" i="2" s="1"/>
  <c r="AB4699" i="2"/>
  <c r="AC4699" i="2" s="1"/>
  <c r="AB4700" i="2"/>
  <c r="AC4700" i="2" s="1"/>
  <c r="AB4701" i="2"/>
  <c r="AC4701" i="2" s="1"/>
  <c r="AB4702" i="2"/>
  <c r="AC4702" i="2" s="1"/>
  <c r="AB4703" i="2"/>
  <c r="AC4703" i="2" s="1"/>
  <c r="AB4704" i="2"/>
  <c r="AC4704" i="2" s="1"/>
  <c r="AB4705" i="2"/>
  <c r="AC4705" i="2" s="1"/>
  <c r="AB4706" i="2"/>
  <c r="AC4706" i="2" s="1"/>
  <c r="AB4707" i="2"/>
  <c r="AC4707" i="2" s="1"/>
  <c r="AB4708" i="2"/>
  <c r="AC4708" i="2" s="1"/>
  <c r="AB4709" i="2"/>
  <c r="AC4709" i="2" s="1"/>
  <c r="AB4710" i="2"/>
  <c r="AC4710" i="2" s="1"/>
  <c r="AB4711" i="2"/>
  <c r="AC4711" i="2" s="1"/>
  <c r="AB4712" i="2"/>
  <c r="AC4712" i="2" s="1"/>
  <c r="AB4713" i="2"/>
  <c r="AC4713" i="2" s="1"/>
  <c r="AB4714" i="2"/>
  <c r="AC4714" i="2" s="1"/>
  <c r="AB4715" i="2"/>
  <c r="AC4715" i="2" s="1"/>
  <c r="AB4716" i="2"/>
  <c r="AC4716" i="2" s="1"/>
  <c r="AB4717" i="2"/>
  <c r="AC4717" i="2" s="1"/>
  <c r="AB4718" i="2"/>
  <c r="AC4718" i="2" s="1"/>
  <c r="AB4719" i="2"/>
  <c r="AC4719" i="2" s="1"/>
  <c r="AB4720" i="2"/>
  <c r="AC4720" i="2" s="1"/>
  <c r="AB4721" i="2"/>
  <c r="AC4721" i="2" s="1"/>
  <c r="AB4722" i="2"/>
  <c r="AC4722" i="2" s="1"/>
  <c r="AB4723" i="2"/>
  <c r="AC4723" i="2" s="1"/>
  <c r="AB4724" i="2"/>
  <c r="AC4724" i="2" s="1"/>
  <c r="AB4725" i="2"/>
  <c r="AC4725" i="2" s="1"/>
  <c r="AB4726" i="2"/>
  <c r="AC4726" i="2" s="1"/>
  <c r="AB4727" i="2"/>
  <c r="AC4727" i="2" s="1"/>
  <c r="AB4728" i="2"/>
  <c r="AC4728" i="2" s="1"/>
  <c r="AB4729" i="2"/>
  <c r="AC4729" i="2" s="1"/>
  <c r="AB4730" i="2"/>
  <c r="AC4730" i="2" s="1"/>
  <c r="AB4731" i="2"/>
  <c r="AC4731" i="2" s="1"/>
  <c r="AB4732" i="2"/>
  <c r="AC4732" i="2" s="1"/>
  <c r="AB4733" i="2"/>
  <c r="AC4733" i="2" s="1"/>
  <c r="AB4734" i="2"/>
  <c r="AC4734" i="2" s="1"/>
  <c r="AB4735" i="2"/>
  <c r="AC4735" i="2" s="1"/>
  <c r="AB4736" i="2"/>
  <c r="AC4736" i="2" s="1"/>
  <c r="AB4737" i="2"/>
  <c r="AC4737" i="2" s="1"/>
  <c r="AB4738" i="2"/>
  <c r="AC4738" i="2" s="1"/>
  <c r="AB4739" i="2"/>
  <c r="AC4739" i="2" s="1"/>
  <c r="AB4740" i="2"/>
  <c r="AC4740" i="2" s="1"/>
  <c r="AB4741" i="2"/>
  <c r="AC4741" i="2" s="1"/>
  <c r="AB4742" i="2"/>
  <c r="AC4742" i="2" s="1"/>
  <c r="AB4743" i="2"/>
  <c r="AC4743" i="2" s="1"/>
  <c r="AB4744" i="2"/>
  <c r="AC4744" i="2" s="1"/>
  <c r="AB4745" i="2"/>
  <c r="AC4745" i="2" s="1"/>
  <c r="AB4746" i="2"/>
  <c r="AC4746" i="2" s="1"/>
  <c r="AB4747" i="2"/>
  <c r="AC4747" i="2" s="1"/>
  <c r="AB4748" i="2"/>
  <c r="AC4748" i="2" s="1"/>
  <c r="AB4749" i="2"/>
  <c r="AC4749" i="2" s="1"/>
  <c r="AB4750" i="2"/>
  <c r="AC4750" i="2" s="1"/>
  <c r="AB4751" i="2"/>
  <c r="AC4751" i="2" s="1"/>
  <c r="AB4752" i="2"/>
  <c r="AC4752" i="2" s="1"/>
  <c r="AB4753" i="2"/>
  <c r="AC4753" i="2" s="1"/>
  <c r="AB4754" i="2"/>
  <c r="AC4754" i="2" s="1"/>
  <c r="AB4755" i="2"/>
  <c r="AC4755" i="2" s="1"/>
  <c r="AB4756" i="2"/>
  <c r="AC4756" i="2" s="1"/>
  <c r="AB4757" i="2"/>
  <c r="AC4757" i="2" s="1"/>
  <c r="AB4758" i="2"/>
  <c r="AC4758" i="2" s="1"/>
  <c r="AB4759" i="2"/>
  <c r="AC4759" i="2" s="1"/>
  <c r="AB4760" i="2"/>
  <c r="AC4760" i="2" s="1"/>
  <c r="AB4761" i="2"/>
  <c r="AC4761" i="2" s="1"/>
  <c r="AB4762" i="2"/>
  <c r="AC4762" i="2" s="1"/>
  <c r="AB4763" i="2"/>
  <c r="AC4763" i="2" s="1"/>
  <c r="AB4764" i="2"/>
  <c r="AC4764" i="2" s="1"/>
  <c r="AB4765" i="2"/>
  <c r="AC4765" i="2" s="1"/>
  <c r="AB4766" i="2"/>
  <c r="AC4766" i="2" s="1"/>
  <c r="AB4767" i="2"/>
  <c r="AC4767" i="2" s="1"/>
  <c r="AB4768" i="2"/>
  <c r="AC4768" i="2" s="1"/>
  <c r="AB4769" i="2"/>
  <c r="AC4769" i="2" s="1"/>
  <c r="AB4770" i="2"/>
  <c r="AC4770" i="2" s="1"/>
  <c r="AB4771" i="2"/>
  <c r="AC4771" i="2" s="1"/>
  <c r="AB4772" i="2"/>
  <c r="AC4772" i="2" s="1"/>
  <c r="AB4773" i="2"/>
  <c r="AC4773" i="2" s="1"/>
  <c r="AB4774" i="2"/>
  <c r="AC4774" i="2" s="1"/>
  <c r="AB4775" i="2"/>
  <c r="AC4775" i="2" s="1"/>
  <c r="AB4776" i="2"/>
  <c r="AC4776" i="2" s="1"/>
  <c r="AB4777" i="2"/>
  <c r="AC4777" i="2" s="1"/>
  <c r="AB4778" i="2"/>
  <c r="AC4778" i="2" s="1"/>
  <c r="AB4779" i="2"/>
  <c r="AC4779" i="2" s="1"/>
  <c r="AB4780" i="2"/>
  <c r="AC4780" i="2" s="1"/>
  <c r="AB4781" i="2"/>
  <c r="AC4781" i="2" s="1"/>
  <c r="AB4782" i="2"/>
  <c r="AC4782" i="2" s="1"/>
  <c r="AB4783" i="2"/>
  <c r="AC4783" i="2" s="1"/>
  <c r="AB4784" i="2"/>
  <c r="AC4784" i="2" s="1"/>
  <c r="AB4785" i="2"/>
  <c r="AC4785" i="2" s="1"/>
  <c r="AB4786" i="2"/>
  <c r="AC4786" i="2" s="1"/>
  <c r="AB4787" i="2"/>
  <c r="AC4787" i="2" s="1"/>
  <c r="AB4788" i="2"/>
  <c r="AC4788" i="2" s="1"/>
  <c r="AB4789" i="2"/>
  <c r="AC4789" i="2" s="1"/>
  <c r="AB4790" i="2"/>
  <c r="AC4790" i="2" s="1"/>
  <c r="AB4791" i="2"/>
  <c r="AC4791" i="2" s="1"/>
  <c r="AB4792" i="2"/>
  <c r="AC4792" i="2" s="1"/>
  <c r="AB4793" i="2"/>
  <c r="AC4793" i="2" s="1"/>
  <c r="AB4794" i="2"/>
  <c r="AC4794" i="2" s="1"/>
  <c r="AB4795" i="2"/>
  <c r="AC4795" i="2" s="1"/>
  <c r="AB4796" i="2"/>
  <c r="AC4796" i="2" s="1"/>
  <c r="AB4797" i="2"/>
  <c r="AC4797" i="2" s="1"/>
  <c r="AB4798" i="2"/>
  <c r="AC4798" i="2" s="1"/>
  <c r="AB4799" i="2"/>
  <c r="AC4799" i="2" s="1"/>
  <c r="AB4800" i="2"/>
  <c r="AC4800" i="2" s="1"/>
  <c r="AB4801" i="2"/>
  <c r="AC4801" i="2" s="1"/>
  <c r="AB4802" i="2"/>
  <c r="AC4802" i="2" s="1"/>
  <c r="AB4803" i="2"/>
  <c r="AC4803" i="2" s="1"/>
  <c r="AB4804" i="2"/>
  <c r="AC4804" i="2" s="1"/>
  <c r="AB4805" i="2"/>
  <c r="AC4805" i="2" s="1"/>
  <c r="AB4806" i="2"/>
  <c r="AC4806" i="2" s="1"/>
  <c r="AB4807" i="2"/>
  <c r="AC4807" i="2" s="1"/>
  <c r="AB4808" i="2"/>
  <c r="AC4808" i="2" s="1"/>
  <c r="AB4809" i="2"/>
  <c r="AC4809" i="2" s="1"/>
  <c r="AB4810" i="2"/>
  <c r="AC4810" i="2" s="1"/>
  <c r="AB4811" i="2"/>
  <c r="AC4811" i="2" s="1"/>
  <c r="AB4812" i="2"/>
  <c r="AC4812" i="2" s="1"/>
  <c r="AB4813" i="2"/>
  <c r="AC4813" i="2" s="1"/>
  <c r="AB4814" i="2"/>
  <c r="AC4814" i="2" s="1"/>
  <c r="AB4815" i="2"/>
  <c r="AC4815" i="2" s="1"/>
  <c r="AB4816" i="2"/>
  <c r="AC4816" i="2" s="1"/>
  <c r="AB4817" i="2"/>
  <c r="AC4817" i="2" s="1"/>
  <c r="AB4818" i="2"/>
  <c r="AC4818" i="2" s="1"/>
  <c r="AB4819" i="2"/>
  <c r="AC4819" i="2" s="1"/>
  <c r="AB4820" i="2"/>
  <c r="AC4820" i="2" s="1"/>
  <c r="AB4821" i="2"/>
  <c r="AC4821" i="2" s="1"/>
  <c r="AB4822" i="2"/>
  <c r="AC4822" i="2" s="1"/>
  <c r="AB4823" i="2"/>
  <c r="AC4823" i="2" s="1"/>
  <c r="AB4824" i="2"/>
  <c r="AC4824" i="2" s="1"/>
  <c r="AB4825" i="2"/>
  <c r="AC4825" i="2" s="1"/>
  <c r="AB4826" i="2"/>
  <c r="AC4826" i="2" s="1"/>
  <c r="AB4827" i="2"/>
  <c r="AC4827" i="2" s="1"/>
  <c r="AB4828" i="2"/>
  <c r="AC4828" i="2" s="1"/>
  <c r="AB4829" i="2"/>
  <c r="AC4829" i="2" s="1"/>
  <c r="AB4830" i="2"/>
  <c r="AC4830" i="2" s="1"/>
  <c r="AB4831" i="2"/>
  <c r="AC4831" i="2" s="1"/>
  <c r="AB4832" i="2"/>
  <c r="AC4832" i="2" s="1"/>
  <c r="AB4833" i="2"/>
  <c r="AC4833" i="2" s="1"/>
  <c r="AB4834" i="2"/>
  <c r="AC4834" i="2" s="1"/>
  <c r="AB4835" i="2"/>
  <c r="AC4835" i="2" s="1"/>
  <c r="AB4836" i="2"/>
  <c r="AC4836" i="2" s="1"/>
  <c r="AB4837" i="2"/>
  <c r="AC4837" i="2" s="1"/>
  <c r="AB4838" i="2"/>
  <c r="AC4838" i="2" s="1"/>
  <c r="AB4839" i="2"/>
  <c r="AC4839" i="2" s="1"/>
  <c r="AB4840" i="2"/>
  <c r="AC4840" i="2" s="1"/>
  <c r="AB4841" i="2"/>
  <c r="AC4841" i="2" s="1"/>
  <c r="AB4842" i="2"/>
  <c r="AC4842" i="2" s="1"/>
  <c r="AB4843" i="2"/>
  <c r="AC4843" i="2" s="1"/>
  <c r="AB4844" i="2"/>
  <c r="AC4844" i="2" s="1"/>
  <c r="AB4845" i="2"/>
  <c r="AC4845" i="2" s="1"/>
  <c r="AB4846" i="2"/>
  <c r="AC4846" i="2" s="1"/>
  <c r="AB4847" i="2"/>
  <c r="AC4847" i="2" s="1"/>
  <c r="AB4848" i="2"/>
  <c r="AC4848" i="2" s="1"/>
  <c r="AB4849" i="2"/>
  <c r="AC4849" i="2" s="1"/>
  <c r="AB4850" i="2"/>
  <c r="AC4850" i="2" s="1"/>
  <c r="AB4851" i="2"/>
  <c r="AC4851" i="2" s="1"/>
  <c r="AB4852" i="2"/>
  <c r="AC4852" i="2" s="1"/>
  <c r="AB4853" i="2"/>
  <c r="AC4853" i="2" s="1"/>
  <c r="AB4854" i="2"/>
  <c r="AC4854" i="2" s="1"/>
  <c r="AB4855" i="2"/>
  <c r="AC4855" i="2" s="1"/>
  <c r="AB4856" i="2"/>
  <c r="AC4856" i="2" s="1"/>
  <c r="AB4857" i="2"/>
  <c r="AC4857" i="2" s="1"/>
  <c r="AB4858" i="2"/>
  <c r="AC4858" i="2" s="1"/>
  <c r="AB4859" i="2"/>
  <c r="AC4859" i="2" s="1"/>
  <c r="AB4860" i="2"/>
  <c r="AC4860" i="2" s="1"/>
  <c r="AB4861" i="2"/>
  <c r="AC4861" i="2" s="1"/>
  <c r="AB4862" i="2"/>
  <c r="AC4862" i="2" s="1"/>
  <c r="AB4863" i="2"/>
  <c r="AC4863" i="2" s="1"/>
  <c r="AB4864" i="2"/>
  <c r="AC4864" i="2" s="1"/>
  <c r="AB4865" i="2"/>
  <c r="AC4865" i="2" s="1"/>
  <c r="AB4866" i="2"/>
  <c r="AC4866" i="2" s="1"/>
  <c r="AB4867" i="2"/>
  <c r="AC4867" i="2" s="1"/>
  <c r="AB4868" i="2"/>
  <c r="AC4868" i="2" s="1"/>
  <c r="AB4869" i="2"/>
  <c r="AC4869" i="2" s="1"/>
  <c r="AB4870" i="2"/>
  <c r="AC4870" i="2" s="1"/>
  <c r="AB4871" i="2"/>
  <c r="AC4871" i="2" s="1"/>
  <c r="AB4872" i="2"/>
  <c r="AC4872" i="2" s="1"/>
  <c r="AB4873" i="2"/>
  <c r="AC4873" i="2" s="1"/>
  <c r="AB4874" i="2"/>
  <c r="AC4874" i="2" s="1"/>
  <c r="AB4875" i="2"/>
  <c r="AC4875" i="2" s="1"/>
  <c r="AB4876" i="2"/>
  <c r="AC4876" i="2" s="1"/>
  <c r="AB4877" i="2"/>
  <c r="AC4877" i="2" s="1"/>
  <c r="AB4878" i="2"/>
  <c r="AC4878" i="2" s="1"/>
  <c r="AB4879" i="2"/>
  <c r="AC4879" i="2" s="1"/>
  <c r="AB4880" i="2"/>
  <c r="AC4880" i="2" s="1"/>
  <c r="AB4881" i="2"/>
  <c r="AC4881" i="2" s="1"/>
  <c r="AB4882" i="2"/>
  <c r="AC4882" i="2" s="1"/>
  <c r="AB4883" i="2"/>
  <c r="AC4883" i="2" s="1"/>
  <c r="AB4884" i="2"/>
  <c r="AC4884" i="2" s="1"/>
  <c r="AB4885" i="2"/>
  <c r="AC4885" i="2" s="1"/>
  <c r="AB4886" i="2"/>
  <c r="AC4886" i="2" s="1"/>
  <c r="AB4887" i="2"/>
  <c r="AC4887" i="2" s="1"/>
  <c r="AB4888" i="2"/>
  <c r="AC4888" i="2" s="1"/>
  <c r="AB4889" i="2"/>
  <c r="AC4889" i="2" s="1"/>
  <c r="AB4890" i="2"/>
  <c r="AC4890" i="2" s="1"/>
  <c r="AB4891" i="2"/>
  <c r="AC4891" i="2" s="1"/>
  <c r="AB4892" i="2"/>
  <c r="AC4892" i="2" s="1"/>
  <c r="AB4893" i="2"/>
  <c r="AC4893" i="2" s="1"/>
  <c r="AB4894" i="2"/>
  <c r="AC4894" i="2" s="1"/>
  <c r="AB4895" i="2"/>
  <c r="AC4895" i="2" s="1"/>
  <c r="AB4896" i="2"/>
  <c r="AC4896" i="2" s="1"/>
  <c r="AB4897" i="2"/>
  <c r="AC4897" i="2" s="1"/>
  <c r="AB4898" i="2"/>
  <c r="AC4898" i="2" s="1"/>
  <c r="AB4899" i="2"/>
  <c r="AC4899" i="2" s="1"/>
  <c r="AB4900" i="2"/>
  <c r="AC4900" i="2" s="1"/>
  <c r="AB4901" i="2"/>
  <c r="AC4901" i="2" s="1"/>
  <c r="AB4902" i="2"/>
  <c r="AC4902" i="2" s="1"/>
  <c r="AB4903" i="2"/>
  <c r="AC4903" i="2" s="1"/>
  <c r="AB4904" i="2"/>
  <c r="AC4904" i="2" s="1"/>
  <c r="AB4905" i="2"/>
  <c r="AC4905" i="2" s="1"/>
  <c r="AB4906" i="2"/>
  <c r="AC4906" i="2" s="1"/>
  <c r="AB4907" i="2"/>
  <c r="AC4907" i="2" s="1"/>
  <c r="AB4908" i="2"/>
  <c r="AC4908" i="2" s="1"/>
  <c r="AB4909" i="2"/>
  <c r="AC4909" i="2" s="1"/>
  <c r="AB4910" i="2"/>
  <c r="AC4910" i="2" s="1"/>
  <c r="AB4911" i="2"/>
  <c r="AC4911" i="2" s="1"/>
  <c r="AB4912" i="2"/>
  <c r="AC4912" i="2" s="1"/>
  <c r="AB4913" i="2"/>
  <c r="AC4913" i="2" s="1"/>
  <c r="AB4914" i="2"/>
  <c r="AC4914" i="2" s="1"/>
  <c r="AB4915" i="2"/>
  <c r="AC4915" i="2" s="1"/>
  <c r="AB4916" i="2"/>
  <c r="AC4916" i="2" s="1"/>
  <c r="AB4917" i="2"/>
  <c r="AC4917" i="2" s="1"/>
  <c r="AB4918" i="2"/>
  <c r="AC4918" i="2" s="1"/>
  <c r="AB4919" i="2"/>
  <c r="AC4919" i="2" s="1"/>
  <c r="AB4920" i="2"/>
  <c r="AC4920" i="2" s="1"/>
  <c r="AB4921" i="2"/>
  <c r="AC4921" i="2" s="1"/>
  <c r="AB4922" i="2"/>
  <c r="AC4922" i="2" s="1"/>
  <c r="AB4923" i="2"/>
  <c r="AC4923" i="2" s="1"/>
  <c r="AB4924" i="2"/>
  <c r="AC4924" i="2" s="1"/>
  <c r="AB4925" i="2"/>
  <c r="AC4925" i="2" s="1"/>
  <c r="AB4926" i="2"/>
  <c r="AC4926" i="2" s="1"/>
  <c r="AB4927" i="2"/>
  <c r="AC4927" i="2" s="1"/>
  <c r="AB4928" i="2"/>
  <c r="AC4928" i="2" s="1"/>
  <c r="AB4929" i="2"/>
  <c r="AC4929" i="2" s="1"/>
  <c r="AB4930" i="2"/>
  <c r="AC4930" i="2" s="1"/>
  <c r="AB4931" i="2"/>
  <c r="AC4931" i="2" s="1"/>
  <c r="AB4932" i="2"/>
  <c r="AC4932" i="2" s="1"/>
  <c r="AB4933" i="2"/>
  <c r="AC4933" i="2" s="1"/>
  <c r="AB4934" i="2"/>
  <c r="AC4934" i="2" s="1"/>
  <c r="AB4935" i="2"/>
  <c r="AC4935" i="2" s="1"/>
  <c r="AB4936" i="2"/>
  <c r="AC4936" i="2" s="1"/>
  <c r="AB4937" i="2"/>
  <c r="AC4937" i="2" s="1"/>
  <c r="AB4938" i="2"/>
  <c r="AC4938" i="2" s="1"/>
  <c r="AB4939" i="2"/>
  <c r="AC4939" i="2" s="1"/>
  <c r="AB4940" i="2"/>
  <c r="AC4940" i="2" s="1"/>
  <c r="AB4941" i="2"/>
  <c r="AC4941" i="2" s="1"/>
  <c r="AB4942" i="2"/>
  <c r="AC4942" i="2" s="1"/>
  <c r="AB4943" i="2"/>
  <c r="AC4943" i="2" s="1"/>
  <c r="AB4944" i="2"/>
  <c r="AC4944" i="2" s="1"/>
  <c r="AB4945" i="2"/>
  <c r="AC4945" i="2" s="1"/>
  <c r="AB4946" i="2"/>
  <c r="AC4946" i="2" s="1"/>
  <c r="AB4947" i="2"/>
  <c r="AC4947" i="2" s="1"/>
  <c r="AB4948" i="2"/>
  <c r="AC4948" i="2" s="1"/>
  <c r="AB4949" i="2"/>
  <c r="AC4949" i="2" s="1"/>
  <c r="AB4950" i="2"/>
  <c r="AC4950" i="2" s="1"/>
  <c r="AB4951" i="2"/>
  <c r="AC4951" i="2" s="1"/>
  <c r="AB4952" i="2"/>
  <c r="AC4952" i="2" s="1"/>
  <c r="AB4953" i="2"/>
  <c r="AC4953" i="2" s="1"/>
  <c r="AB4954" i="2"/>
  <c r="AC4954" i="2" s="1"/>
  <c r="AB4955" i="2"/>
  <c r="AC4955" i="2" s="1"/>
  <c r="AB4956" i="2"/>
  <c r="AC4956" i="2" s="1"/>
  <c r="AB4957" i="2"/>
  <c r="AC4957" i="2" s="1"/>
  <c r="AB4958" i="2"/>
  <c r="AC4958" i="2" s="1"/>
  <c r="AB4959" i="2"/>
  <c r="AC4959" i="2" s="1"/>
  <c r="AB4960" i="2"/>
  <c r="AC4960" i="2" s="1"/>
  <c r="AB4961" i="2"/>
  <c r="AC4961" i="2" s="1"/>
  <c r="AB4962" i="2"/>
  <c r="AC4962" i="2" s="1"/>
  <c r="AB4963" i="2"/>
  <c r="AC4963" i="2" s="1"/>
  <c r="AB4964" i="2"/>
  <c r="AC4964" i="2" s="1"/>
  <c r="AB4965" i="2"/>
  <c r="AC4965" i="2" s="1"/>
  <c r="AB4966" i="2"/>
  <c r="AC4966" i="2" s="1"/>
  <c r="AB4967" i="2"/>
  <c r="AC4967" i="2" s="1"/>
  <c r="AB4968" i="2"/>
  <c r="AC4968" i="2" s="1"/>
  <c r="AB4969" i="2"/>
  <c r="AC4969" i="2" s="1"/>
  <c r="AB4970" i="2"/>
  <c r="AC4970" i="2" s="1"/>
  <c r="AB4971" i="2"/>
  <c r="AC4971" i="2" s="1"/>
  <c r="AB4972" i="2"/>
  <c r="AC4972" i="2" s="1"/>
  <c r="AB4973" i="2"/>
  <c r="AC4973" i="2" s="1"/>
  <c r="AB4974" i="2"/>
  <c r="AC4974" i="2" s="1"/>
  <c r="AB4975" i="2"/>
  <c r="AC4975" i="2" s="1"/>
  <c r="AB4976" i="2"/>
  <c r="AC4976" i="2" s="1"/>
  <c r="AB4977" i="2"/>
  <c r="AC4977" i="2" s="1"/>
  <c r="AB4978" i="2"/>
  <c r="AC4978" i="2" s="1"/>
  <c r="AB4979" i="2"/>
  <c r="AC4979" i="2" s="1"/>
  <c r="AB4980" i="2"/>
  <c r="AC4980" i="2" s="1"/>
  <c r="AB4981" i="2"/>
  <c r="AC4981" i="2" s="1"/>
  <c r="AB4982" i="2"/>
  <c r="AC4982" i="2" s="1"/>
  <c r="AB4983" i="2"/>
  <c r="AC4983" i="2" s="1"/>
  <c r="AB4984" i="2"/>
  <c r="AC4984" i="2" s="1"/>
  <c r="AB4985" i="2"/>
  <c r="AC4985" i="2" s="1"/>
  <c r="AB4986" i="2"/>
  <c r="AC4986" i="2" s="1"/>
  <c r="AB4987" i="2"/>
  <c r="AC4987" i="2" s="1"/>
  <c r="AB4988" i="2"/>
  <c r="AC4988" i="2" s="1"/>
  <c r="AB4989" i="2"/>
  <c r="AC4989" i="2" s="1"/>
  <c r="AB4990" i="2"/>
  <c r="AC4990" i="2" s="1"/>
  <c r="AB4991" i="2"/>
  <c r="AC4991" i="2" s="1"/>
  <c r="AB4992" i="2"/>
  <c r="AC4992" i="2" s="1"/>
  <c r="AB4993" i="2"/>
  <c r="AC4993" i="2" s="1"/>
  <c r="AB4994" i="2"/>
  <c r="AC4994" i="2" s="1"/>
  <c r="AB4995" i="2"/>
  <c r="AC4995" i="2" s="1"/>
  <c r="AB4996" i="2"/>
  <c r="AC4996" i="2" s="1"/>
  <c r="AB4997" i="2"/>
  <c r="AC4997" i="2" s="1"/>
  <c r="AB4998" i="2"/>
  <c r="AC4998" i="2" s="1"/>
  <c r="AB4999" i="2"/>
  <c r="AC4999" i="2" s="1"/>
  <c r="AB5000" i="2"/>
  <c r="AC5000" i="2" s="1"/>
  <c r="AB5001" i="2"/>
  <c r="AC5001" i="2" s="1"/>
  <c r="AB2" i="2"/>
  <c r="AC2" i="2" s="1"/>
  <c r="M3" i="1" l="1"/>
  <c r="N3" i="1"/>
  <c r="M4" i="1"/>
  <c r="N4" i="1"/>
  <c r="M5" i="1"/>
  <c r="N5" i="1"/>
  <c r="M6" i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M31" i="1"/>
  <c r="N31" i="1"/>
  <c r="M32" i="1"/>
  <c r="N32" i="1"/>
  <c r="M33" i="1"/>
  <c r="N33" i="1"/>
  <c r="M34" i="1"/>
  <c r="N34" i="1"/>
  <c r="M35" i="1"/>
  <c r="N35" i="1"/>
  <c r="M36" i="1"/>
  <c r="N36" i="1"/>
  <c r="M37" i="1"/>
  <c r="N37" i="1"/>
  <c r="M38" i="1"/>
  <c r="N38" i="1"/>
  <c r="M39" i="1"/>
  <c r="N39" i="1"/>
  <c r="M40" i="1"/>
  <c r="N40" i="1"/>
  <c r="M41" i="1"/>
  <c r="N41" i="1"/>
  <c r="M42" i="1"/>
  <c r="N42" i="1"/>
  <c r="M43" i="1"/>
  <c r="N43" i="1"/>
  <c r="M44" i="1"/>
  <c r="N44" i="1"/>
  <c r="M45" i="1"/>
  <c r="N45" i="1"/>
  <c r="M46" i="1"/>
  <c r="N46" i="1"/>
  <c r="M47" i="1"/>
  <c r="N47" i="1"/>
  <c r="M48" i="1"/>
  <c r="N48" i="1"/>
  <c r="M49" i="1"/>
  <c r="N49" i="1"/>
  <c r="M50" i="1"/>
  <c r="N50" i="1"/>
  <c r="M51" i="1"/>
  <c r="N51" i="1"/>
  <c r="M52" i="1"/>
  <c r="N52" i="1"/>
  <c r="M53" i="1"/>
  <c r="N53" i="1"/>
  <c r="M54" i="1"/>
  <c r="N54" i="1"/>
  <c r="M55" i="1"/>
  <c r="N55" i="1"/>
  <c r="M56" i="1"/>
  <c r="N56" i="1"/>
  <c r="M57" i="1"/>
  <c r="N57" i="1"/>
  <c r="M58" i="1"/>
  <c r="N58" i="1"/>
  <c r="M59" i="1"/>
  <c r="N59" i="1"/>
  <c r="M60" i="1"/>
  <c r="N60" i="1"/>
  <c r="M61" i="1"/>
  <c r="N61" i="1"/>
  <c r="M62" i="1"/>
  <c r="N62" i="1"/>
  <c r="M63" i="1"/>
  <c r="N63" i="1"/>
  <c r="M64" i="1"/>
  <c r="N64" i="1"/>
  <c r="M65" i="1"/>
  <c r="N65" i="1"/>
  <c r="M66" i="1"/>
  <c r="N66" i="1"/>
  <c r="M67" i="1"/>
  <c r="N67" i="1"/>
  <c r="M68" i="1"/>
  <c r="N68" i="1"/>
  <c r="M69" i="1"/>
  <c r="N69" i="1"/>
  <c r="M70" i="1"/>
  <c r="N70" i="1"/>
  <c r="M71" i="1"/>
  <c r="N71" i="1"/>
  <c r="M72" i="1"/>
  <c r="N72" i="1"/>
  <c r="M73" i="1"/>
  <c r="N73" i="1"/>
  <c r="M74" i="1"/>
  <c r="N74" i="1"/>
  <c r="M75" i="1"/>
  <c r="N75" i="1"/>
  <c r="M76" i="1"/>
  <c r="N76" i="1"/>
  <c r="M77" i="1"/>
  <c r="N77" i="1"/>
  <c r="M78" i="1"/>
  <c r="N78" i="1"/>
  <c r="M79" i="1"/>
  <c r="N79" i="1"/>
  <c r="M80" i="1"/>
  <c r="N80" i="1"/>
  <c r="M81" i="1"/>
  <c r="N81" i="1"/>
  <c r="M82" i="1"/>
  <c r="N82" i="1"/>
  <c r="M83" i="1"/>
  <c r="N83" i="1"/>
  <c r="M84" i="1"/>
  <c r="N84" i="1"/>
  <c r="M85" i="1"/>
  <c r="N85" i="1"/>
  <c r="M86" i="1"/>
  <c r="N86" i="1"/>
  <c r="M87" i="1"/>
  <c r="N87" i="1"/>
  <c r="M88" i="1"/>
  <c r="N88" i="1"/>
  <c r="M89" i="1"/>
  <c r="N89" i="1"/>
  <c r="M90" i="1"/>
  <c r="N90" i="1"/>
  <c r="M91" i="1"/>
  <c r="N91" i="1"/>
  <c r="M92" i="1"/>
  <c r="N92" i="1"/>
  <c r="M93" i="1"/>
  <c r="N93" i="1"/>
  <c r="M94" i="1"/>
  <c r="N94" i="1"/>
  <c r="M95" i="1"/>
  <c r="N95" i="1"/>
  <c r="M96" i="1"/>
  <c r="N96" i="1"/>
  <c r="M97" i="1"/>
  <c r="N97" i="1"/>
  <c r="M98" i="1"/>
  <c r="N98" i="1"/>
  <c r="M99" i="1"/>
  <c r="N99" i="1"/>
  <c r="M100" i="1"/>
  <c r="N100" i="1"/>
  <c r="M101" i="1"/>
  <c r="N101" i="1"/>
  <c r="M102" i="1"/>
  <c r="N102" i="1"/>
  <c r="M103" i="1"/>
  <c r="N103" i="1"/>
  <c r="M104" i="1"/>
  <c r="N104" i="1"/>
  <c r="M105" i="1"/>
  <c r="N105" i="1"/>
  <c r="M106" i="1"/>
  <c r="N106" i="1"/>
  <c r="M107" i="1"/>
  <c r="N107" i="1"/>
  <c r="M108" i="1"/>
  <c r="N108" i="1"/>
  <c r="M109" i="1"/>
  <c r="N109" i="1"/>
  <c r="M110" i="1"/>
  <c r="N110" i="1"/>
  <c r="M111" i="1"/>
  <c r="N111" i="1"/>
  <c r="M112" i="1"/>
  <c r="N112" i="1"/>
  <c r="M113" i="1"/>
  <c r="N113" i="1"/>
  <c r="M114" i="1"/>
  <c r="N114" i="1"/>
  <c r="M115" i="1"/>
  <c r="N115" i="1"/>
  <c r="M116" i="1"/>
  <c r="N116" i="1"/>
  <c r="M117" i="1"/>
  <c r="N117" i="1"/>
  <c r="M118" i="1"/>
  <c r="N118" i="1"/>
  <c r="M119" i="1"/>
  <c r="N119" i="1"/>
  <c r="M120" i="1"/>
  <c r="N120" i="1"/>
  <c r="M121" i="1"/>
  <c r="N121" i="1"/>
  <c r="M122" i="1"/>
  <c r="N122" i="1"/>
  <c r="M123" i="1"/>
  <c r="N123" i="1"/>
  <c r="M124" i="1"/>
  <c r="N124" i="1"/>
  <c r="M125" i="1"/>
  <c r="N125" i="1"/>
  <c r="M126" i="1"/>
  <c r="N126" i="1"/>
  <c r="M127" i="1"/>
  <c r="N127" i="1"/>
  <c r="M128" i="1"/>
  <c r="N128" i="1"/>
  <c r="M129" i="1"/>
  <c r="N129" i="1"/>
  <c r="M130" i="1"/>
  <c r="N130" i="1"/>
  <c r="M131" i="1"/>
  <c r="N131" i="1"/>
  <c r="M132" i="1"/>
  <c r="N132" i="1"/>
  <c r="M133" i="1"/>
  <c r="N133" i="1"/>
  <c r="M134" i="1"/>
  <c r="N134" i="1"/>
  <c r="M135" i="1"/>
  <c r="N135" i="1"/>
  <c r="M136" i="1"/>
  <c r="N136" i="1"/>
  <c r="M137" i="1"/>
  <c r="N137" i="1"/>
  <c r="M138" i="1"/>
  <c r="N138" i="1"/>
  <c r="M139" i="1"/>
  <c r="N139" i="1"/>
  <c r="M140" i="1"/>
  <c r="N140" i="1"/>
  <c r="M141" i="1"/>
  <c r="N141" i="1"/>
  <c r="M142" i="1"/>
  <c r="N142" i="1"/>
  <c r="M143" i="1"/>
  <c r="N143" i="1"/>
  <c r="M144" i="1"/>
  <c r="N144" i="1"/>
  <c r="M145" i="1"/>
  <c r="N145" i="1"/>
  <c r="M146" i="1"/>
  <c r="N146" i="1"/>
  <c r="M147" i="1"/>
  <c r="N147" i="1"/>
  <c r="M148" i="1"/>
  <c r="N148" i="1"/>
  <c r="M149" i="1"/>
  <c r="N149" i="1"/>
  <c r="M150" i="1"/>
  <c r="N150" i="1"/>
  <c r="M151" i="1"/>
  <c r="N151" i="1"/>
  <c r="M152" i="1"/>
  <c r="N152" i="1"/>
  <c r="M153" i="1"/>
  <c r="N153" i="1"/>
  <c r="M154" i="1"/>
  <c r="N154" i="1"/>
  <c r="M155" i="1"/>
  <c r="N155" i="1"/>
  <c r="M156" i="1"/>
  <c r="N156" i="1"/>
  <c r="M157" i="1"/>
  <c r="N157" i="1"/>
  <c r="M158" i="1"/>
  <c r="N158" i="1"/>
  <c r="M159" i="1"/>
  <c r="N159" i="1"/>
  <c r="M160" i="1"/>
  <c r="N160" i="1"/>
  <c r="M161" i="1"/>
  <c r="N161" i="1"/>
  <c r="M162" i="1"/>
  <c r="N162" i="1"/>
  <c r="M163" i="1"/>
  <c r="N163" i="1"/>
  <c r="M164" i="1"/>
  <c r="N164" i="1"/>
  <c r="M165" i="1"/>
  <c r="N165" i="1"/>
  <c r="M166" i="1"/>
  <c r="N166" i="1"/>
  <c r="M167" i="1"/>
  <c r="N167" i="1"/>
  <c r="M168" i="1"/>
  <c r="N168" i="1"/>
  <c r="M169" i="1"/>
  <c r="N169" i="1"/>
  <c r="M170" i="1"/>
  <c r="N170" i="1"/>
  <c r="M171" i="1"/>
  <c r="N171" i="1"/>
  <c r="M172" i="1"/>
  <c r="N172" i="1"/>
  <c r="M173" i="1"/>
  <c r="N173" i="1"/>
  <c r="M174" i="1"/>
  <c r="N174" i="1"/>
  <c r="M175" i="1"/>
  <c r="N175" i="1"/>
  <c r="M176" i="1"/>
  <c r="N176" i="1"/>
  <c r="M177" i="1"/>
  <c r="N177" i="1"/>
  <c r="M178" i="1"/>
  <c r="N178" i="1"/>
  <c r="M179" i="1"/>
  <c r="N179" i="1"/>
  <c r="M180" i="1"/>
  <c r="N180" i="1"/>
  <c r="M181" i="1"/>
  <c r="N181" i="1"/>
  <c r="M182" i="1"/>
  <c r="N182" i="1"/>
  <c r="M183" i="1"/>
  <c r="N183" i="1"/>
  <c r="M184" i="1"/>
  <c r="N184" i="1"/>
  <c r="M185" i="1"/>
  <c r="N185" i="1"/>
  <c r="M186" i="1"/>
  <c r="N186" i="1"/>
  <c r="M187" i="1"/>
  <c r="N187" i="1"/>
  <c r="M188" i="1"/>
  <c r="N188" i="1"/>
  <c r="M189" i="1"/>
  <c r="N189" i="1"/>
  <c r="M190" i="1"/>
  <c r="N190" i="1"/>
  <c r="M191" i="1"/>
  <c r="N191" i="1"/>
  <c r="M192" i="1"/>
  <c r="N192" i="1"/>
  <c r="M193" i="1"/>
  <c r="N193" i="1"/>
  <c r="M194" i="1"/>
  <c r="N194" i="1"/>
  <c r="M195" i="1"/>
  <c r="N195" i="1"/>
  <c r="M196" i="1"/>
  <c r="N196" i="1"/>
  <c r="M197" i="1"/>
  <c r="N197" i="1"/>
  <c r="M198" i="1"/>
  <c r="N198" i="1"/>
  <c r="M199" i="1"/>
  <c r="N199" i="1"/>
  <c r="M200" i="1"/>
  <c r="N200" i="1"/>
  <c r="M201" i="1"/>
  <c r="N201" i="1"/>
  <c r="M202" i="1"/>
  <c r="N202" i="1"/>
  <c r="M203" i="1"/>
  <c r="N203" i="1"/>
  <c r="M204" i="1"/>
  <c r="N204" i="1"/>
  <c r="M205" i="1"/>
  <c r="N205" i="1"/>
  <c r="M206" i="1"/>
  <c r="N206" i="1"/>
  <c r="M207" i="1"/>
  <c r="N207" i="1"/>
  <c r="M208" i="1"/>
  <c r="N208" i="1"/>
  <c r="M209" i="1"/>
  <c r="N209" i="1"/>
  <c r="M210" i="1"/>
  <c r="N210" i="1"/>
  <c r="M211" i="1"/>
  <c r="N211" i="1"/>
  <c r="M212" i="1"/>
  <c r="N212" i="1"/>
  <c r="M213" i="1"/>
  <c r="N213" i="1"/>
  <c r="M214" i="1"/>
  <c r="N214" i="1"/>
  <c r="M215" i="1"/>
  <c r="N215" i="1"/>
  <c r="M216" i="1"/>
  <c r="N216" i="1"/>
  <c r="M217" i="1"/>
  <c r="N217" i="1"/>
  <c r="M218" i="1"/>
  <c r="N218" i="1"/>
  <c r="M219" i="1"/>
  <c r="N219" i="1"/>
  <c r="M220" i="1"/>
  <c r="N220" i="1"/>
  <c r="M221" i="1"/>
  <c r="N221" i="1"/>
  <c r="M222" i="1"/>
  <c r="N222" i="1"/>
  <c r="M223" i="1"/>
  <c r="N223" i="1"/>
  <c r="M224" i="1"/>
  <c r="N224" i="1"/>
  <c r="M225" i="1"/>
  <c r="N225" i="1"/>
  <c r="M226" i="1"/>
  <c r="N226" i="1"/>
  <c r="M227" i="1"/>
  <c r="N227" i="1"/>
  <c r="M228" i="1"/>
  <c r="N228" i="1"/>
  <c r="M229" i="1"/>
  <c r="N229" i="1"/>
  <c r="M230" i="1"/>
  <c r="N230" i="1"/>
  <c r="M231" i="1"/>
  <c r="N231" i="1"/>
  <c r="M232" i="1"/>
  <c r="N232" i="1"/>
  <c r="M233" i="1"/>
  <c r="N233" i="1"/>
  <c r="M234" i="1"/>
  <c r="N234" i="1"/>
  <c r="M235" i="1"/>
  <c r="N235" i="1"/>
  <c r="M236" i="1"/>
  <c r="N236" i="1"/>
  <c r="M237" i="1"/>
  <c r="N237" i="1"/>
  <c r="M238" i="1"/>
  <c r="N238" i="1"/>
  <c r="M239" i="1"/>
  <c r="N239" i="1"/>
  <c r="M240" i="1"/>
  <c r="N240" i="1"/>
  <c r="M241" i="1"/>
  <c r="N241" i="1"/>
  <c r="M242" i="1"/>
  <c r="N242" i="1"/>
  <c r="M243" i="1"/>
  <c r="N243" i="1"/>
  <c r="M244" i="1"/>
  <c r="N244" i="1"/>
  <c r="M245" i="1"/>
  <c r="N245" i="1"/>
  <c r="M246" i="1"/>
  <c r="N246" i="1"/>
  <c r="M247" i="1"/>
  <c r="N247" i="1"/>
  <c r="M248" i="1"/>
  <c r="N248" i="1"/>
  <c r="M249" i="1"/>
  <c r="N249" i="1"/>
  <c r="M250" i="1"/>
  <c r="N250" i="1"/>
  <c r="M251" i="1"/>
  <c r="N251" i="1"/>
  <c r="M252" i="1"/>
  <c r="N252" i="1"/>
  <c r="M253" i="1"/>
  <c r="N253" i="1"/>
  <c r="M254" i="1"/>
  <c r="N254" i="1"/>
  <c r="M255" i="1"/>
  <c r="N255" i="1"/>
  <c r="M256" i="1"/>
  <c r="N256" i="1"/>
  <c r="M257" i="1"/>
  <c r="N257" i="1"/>
  <c r="M258" i="1"/>
  <c r="N258" i="1"/>
  <c r="M259" i="1"/>
  <c r="N259" i="1"/>
  <c r="M260" i="1"/>
  <c r="N260" i="1"/>
  <c r="M261" i="1"/>
  <c r="N261" i="1"/>
  <c r="M262" i="1"/>
  <c r="N262" i="1"/>
  <c r="M263" i="1"/>
  <c r="N263" i="1"/>
  <c r="M264" i="1"/>
  <c r="N264" i="1"/>
  <c r="M265" i="1"/>
  <c r="N265" i="1"/>
  <c r="M266" i="1"/>
  <c r="N266" i="1"/>
  <c r="M267" i="1"/>
  <c r="N267" i="1"/>
  <c r="M268" i="1"/>
  <c r="N268" i="1"/>
  <c r="M269" i="1"/>
  <c r="N269" i="1"/>
  <c r="M270" i="1"/>
  <c r="N270" i="1"/>
  <c r="M271" i="1"/>
  <c r="N271" i="1"/>
  <c r="M272" i="1"/>
  <c r="N272" i="1"/>
  <c r="M273" i="1"/>
  <c r="N273" i="1"/>
  <c r="M274" i="1"/>
  <c r="N274" i="1"/>
  <c r="M275" i="1"/>
  <c r="N275" i="1"/>
  <c r="M276" i="1"/>
  <c r="N276" i="1"/>
  <c r="M277" i="1"/>
  <c r="N277" i="1"/>
  <c r="M278" i="1"/>
  <c r="N278" i="1"/>
  <c r="M279" i="1"/>
  <c r="N279" i="1"/>
  <c r="M280" i="1"/>
  <c r="N280" i="1"/>
  <c r="M281" i="1"/>
  <c r="N281" i="1"/>
  <c r="M282" i="1"/>
  <c r="N282" i="1"/>
  <c r="M283" i="1"/>
  <c r="N283" i="1"/>
  <c r="M284" i="1"/>
  <c r="N284" i="1"/>
  <c r="M285" i="1"/>
  <c r="N285" i="1"/>
  <c r="M286" i="1"/>
  <c r="N286" i="1"/>
  <c r="M287" i="1"/>
  <c r="N287" i="1"/>
  <c r="M288" i="1"/>
  <c r="N288" i="1"/>
  <c r="M289" i="1"/>
  <c r="N289" i="1"/>
  <c r="M290" i="1"/>
  <c r="N290" i="1"/>
  <c r="M291" i="1"/>
  <c r="N291" i="1"/>
  <c r="M292" i="1"/>
  <c r="N292" i="1"/>
  <c r="M293" i="1"/>
  <c r="N293" i="1"/>
  <c r="M294" i="1"/>
  <c r="N294" i="1"/>
  <c r="M295" i="1"/>
  <c r="N295" i="1"/>
  <c r="M296" i="1"/>
  <c r="N296" i="1"/>
  <c r="M297" i="1"/>
  <c r="N297" i="1"/>
  <c r="M298" i="1"/>
  <c r="N298" i="1"/>
  <c r="M299" i="1"/>
  <c r="N299" i="1"/>
  <c r="M300" i="1"/>
  <c r="N300" i="1"/>
  <c r="M301" i="1"/>
  <c r="N301" i="1"/>
  <c r="M302" i="1"/>
  <c r="N302" i="1"/>
  <c r="M303" i="1"/>
  <c r="N303" i="1"/>
  <c r="M304" i="1"/>
  <c r="N304" i="1"/>
  <c r="M305" i="1"/>
  <c r="N305" i="1"/>
  <c r="M306" i="1"/>
  <c r="N306" i="1"/>
  <c r="M307" i="1"/>
  <c r="N307" i="1"/>
  <c r="M308" i="1"/>
  <c r="N308" i="1"/>
  <c r="M309" i="1"/>
  <c r="N309" i="1"/>
  <c r="M310" i="1"/>
  <c r="N310" i="1"/>
  <c r="M311" i="1"/>
  <c r="N311" i="1"/>
  <c r="M312" i="1"/>
  <c r="N312" i="1"/>
  <c r="M313" i="1"/>
  <c r="N313" i="1"/>
  <c r="M314" i="1"/>
  <c r="N314" i="1"/>
  <c r="M315" i="1"/>
  <c r="N315" i="1"/>
  <c r="M316" i="1"/>
  <c r="N316" i="1"/>
  <c r="M317" i="1"/>
  <c r="N317" i="1"/>
  <c r="M318" i="1"/>
  <c r="N318" i="1"/>
  <c r="M319" i="1"/>
  <c r="N319" i="1"/>
  <c r="M320" i="1"/>
  <c r="N320" i="1"/>
  <c r="M321" i="1"/>
  <c r="N321" i="1"/>
  <c r="M322" i="1"/>
  <c r="N322" i="1"/>
  <c r="M323" i="1"/>
  <c r="N323" i="1"/>
  <c r="M324" i="1"/>
  <c r="N324" i="1"/>
  <c r="M325" i="1"/>
  <c r="N325" i="1"/>
  <c r="M326" i="1"/>
  <c r="N326" i="1"/>
  <c r="M327" i="1"/>
  <c r="N327" i="1"/>
  <c r="M328" i="1"/>
  <c r="N328" i="1"/>
  <c r="M329" i="1"/>
  <c r="N329" i="1"/>
  <c r="M330" i="1"/>
  <c r="N330" i="1"/>
  <c r="M331" i="1"/>
  <c r="N331" i="1"/>
  <c r="M332" i="1"/>
  <c r="N332" i="1"/>
  <c r="M333" i="1"/>
  <c r="N333" i="1"/>
  <c r="M334" i="1"/>
  <c r="N334" i="1"/>
  <c r="M335" i="1"/>
  <c r="N335" i="1"/>
  <c r="M336" i="1"/>
  <c r="N336" i="1"/>
  <c r="M337" i="1"/>
  <c r="N337" i="1"/>
  <c r="M338" i="1"/>
  <c r="N338" i="1"/>
  <c r="M339" i="1"/>
  <c r="N339" i="1"/>
  <c r="M340" i="1"/>
  <c r="N340" i="1"/>
  <c r="M341" i="1"/>
  <c r="N341" i="1"/>
  <c r="M342" i="1"/>
  <c r="N342" i="1"/>
  <c r="M343" i="1"/>
  <c r="N343" i="1"/>
  <c r="M344" i="1"/>
  <c r="N344" i="1"/>
  <c r="M345" i="1"/>
  <c r="N345" i="1"/>
  <c r="M346" i="1"/>
  <c r="N346" i="1"/>
  <c r="M347" i="1"/>
  <c r="N347" i="1"/>
  <c r="M348" i="1"/>
  <c r="N348" i="1"/>
  <c r="M349" i="1"/>
  <c r="N349" i="1"/>
  <c r="M350" i="1"/>
  <c r="N350" i="1"/>
  <c r="M351" i="1"/>
  <c r="N351" i="1"/>
  <c r="M352" i="1"/>
  <c r="N352" i="1"/>
  <c r="M353" i="1"/>
  <c r="N353" i="1"/>
  <c r="M354" i="1"/>
  <c r="N354" i="1"/>
  <c r="M355" i="1"/>
  <c r="N355" i="1"/>
  <c r="M356" i="1"/>
  <c r="N356" i="1"/>
  <c r="M357" i="1"/>
  <c r="N357" i="1"/>
  <c r="M358" i="1"/>
  <c r="N358" i="1"/>
  <c r="M359" i="1"/>
  <c r="N359" i="1"/>
  <c r="M360" i="1"/>
  <c r="N360" i="1"/>
  <c r="M361" i="1"/>
  <c r="N361" i="1"/>
  <c r="M362" i="1"/>
  <c r="N362" i="1"/>
  <c r="M363" i="1"/>
  <c r="N363" i="1"/>
  <c r="M364" i="1"/>
  <c r="N364" i="1"/>
  <c r="M365" i="1"/>
  <c r="N365" i="1"/>
  <c r="M366" i="1"/>
  <c r="N366" i="1"/>
  <c r="M367" i="1"/>
  <c r="N367" i="1"/>
  <c r="M368" i="1"/>
  <c r="N368" i="1"/>
  <c r="M369" i="1"/>
  <c r="N369" i="1"/>
  <c r="M370" i="1"/>
  <c r="N370" i="1"/>
  <c r="M371" i="1"/>
  <c r="N371" i="1"/>
  <c r="M372" i="1"/>
  <c r="N372" i="1"/>
  <c r="M373" i="1"/>
  <c r="N373" i="1"/>
  <c r="M374" i="1"/>
  <c r="N374" i="1"/>
  <c r="M375" i="1"/>
  <c r="N375" i="1"/>
  <c r="M376" i="1"/>
  <c r="N376" i="1"/>
  <c r="M377" i="1"/>
  <c r="N377" i="1"/>
  <c r="M378" i="1"/>
  <c r="N378" i="1"/>
  <c r="M379" i="1"/>
  <c r="N379" i="1"/>
  <c r="M380" i="1"/>
  <c r="N380" i="1"/>
  <c r="M381" i="1"/>
  <c r="N381" i="1"/>
  <c r="M382" i="1"/>
  <c r="N382" i="1"/>
  <c r="M383" i="1"/>
  <c r="N383" i="1"/>
  <c r="M384" i="1"/>
  <c r="N384" i="1"/>
  <c r="M385" i="1"/>
  <c r="N385" i="1"/>
  <c r="M386" i="1"/>
  <c r="N386" i="1"/>
  <c r="M387" i="1"/>
  <c r="N387" i="1"/>
  <c r="M388" i="1"/>
  <c r="N388" i="1"/>
  <c r="M389" i="1"/>
  <c r="N389" i="1"/>
  <c r="M390" i="1"/>
  <c r="N390" i="1"/>
  <c r="M391" i="1"/>
  <c r="N391" i="1"/>
  <c r="M392" i="1"/>
  <c r="N392" i="1"/>
  <c r="M393" i="1"/>
  <c r="N393" i="1"/>
  <c r="M394" i="1"/>
  <c r="N394" i="1"/>
  <c r="M395" i="1"/>
  <c r="N395" i="1"/>
  <c r="M396" i="1"/>
  <c r="N396" i="1"/>
  <c r="M397" i="1"/>
  <c r="N397" i="1"/>
  <c r="M398" i="1"/>
  <c r="N398" i="1"/>
  <c r="M399" i="1"/>
  <c r="N399" i="1"/>
  <c r="M400" i="1"/>
  <c r="N400" i="1"/>
  <c r="M401" i="1"/>
  <c r="N401" i="1"/>
  <c r="M402" i="1"/>
  <c r="N402" i="1"/>
  <c r="M403" i="1"/>
  <c r="N403" i="1"/>
  <c r="M404" i="1"/>
  <c r="N404" i="1"/>
  <c r="M405" i="1"/>
  <c r="N405" i="1"/>
  <c r="M406" i="1"/>
  <c r="N406" i="1"/>
  <c r="M407" i="1"/>
  <c r="N407" i="1"/>
  <c r="M408" i="1"/>
  <c r="N408" i="1"/>
  <c r="M409" i="1"/>
  <c r="N409" i="1"/>
  <c r="M410" i="1"/>
  <c r="N410" i="1"/>
  <c r="M411" i="1"/>
  <c r="N411" i="1"/>
  <c r="M412" i="1"/>
  <c r="N412" i="1"/>
  <c r="M413" i="1"/>
  <c r="N413" i="1"/>
  <c r="M414" i="1"/>
  <c r="N414" i="1"/>
  <c r="M415" i="1"/>
  <c r="N415" i="1"/>
  <c r="M416" i="1"/>
  <c r="N416" i="1"/>
  <c r="M417" i="1"/>
  <c r="N417" i="1"/>
  <c r="M418" i="1"/>
  <c r="N418" i="1"/>
  <c r="M419" i="1"/>
  <c r="N419" i="1"/>
  <c r="M420" i="1"/>
  <c r="N420" i="1"/>
  <c r="M421" i="1"/>
  <c r="N421" i="1"/>
  <c r="M422" i="1"/>
  <c r="N422" i="1"/>
  <c r="M423" i="1"/>
  <c r="N423" i="1"/>
  <c r="M424" i="1"/>
  <c r="N424" i="1"/>
  <c r="M425" i="1"/>
  <c r="N425" i="1"/>
  <c r="M426" i="1"/>
  <c r="N426" i="1"/>
  <c r="M427" i="1"/>
  <c r="N427" i="1"/>
  <c r="M428" i="1"/>
  <c r="N428" i="1"/>
  <c r="M429" i="1"/>
  <c r="N429" i="1"/>
  <c r="M430" i="1"/>
  <c r="N430" i="1"/>
  <c r="M431" i="1"/>
  <c r="N431" i="1"/>
  <c r="M432" i="1"/>
  <c r="N432" i="1"/>
  <c r="M433" i="1"/>
  <c r="N433" i="1"/>
  <c r="M434" i="1"/>
  <c r="N434" i="1"/>
  <c r="M435" i="1"/>
  <c r="N435" i="1"/>
  <c r="M436" i="1"/>
  <c r="N436" i="1"/>
  <c r="M437" i="1"/>
  <c r="N437" i="1"/>
  <c r="M438" i="1"/>
  <c r="N438" i="1"/>
  <c r="M439" i="1"/>
  <c r="N439" i="1"/>
  <c r="M440" i="1"/>
  <c r="N440" i="1"/>
  <c r="M441" i="1"/>
  <c r="N441" i="1"/>
  <c r="M442" i="1"/>
  <c r="N442" i="1"/>
  <c r="M443" i="1"/>
  <c r="N443" i="1"/>
  <c r="M444" i="1"/>
  <c r="N444" i="1"/>
  <c r="M445" i="1"/>
  <c r="N445" i="1"/>
  <c r="M446" i="1"/>
  <c r="N446" i="1"/>
  <c r="M447" i="1"/>
  <c r="N447" i="1"/>
  <c r="M448" i="1"/>
  <c r="N448" i="1"/>
  <c r="M449" i="1"/>
  <c r="N449" i="1"/>
  <c r="M450" i="1"/>
  <c r="N450" i="1"/>
  <c r="M451" i="1"/>
  <c r="N451" i="1"/>
  <c r="M452" i="1"/>
  <c r="N452" i="1"/>
  <c r="M453" i="1"/>
  <c r="N453" i="1"/>
  <c r="M454" i="1"/>
  <c r="N454" i="1"/>
  <c r="M455" i="1"/>
  <c r="N455" i="1"/>
  <c r="M456" i="1"/>
  <c r="N456" i="1"/>
  <c r="M457" i="1"/>
  <c r="N457" i="1"/>
  <c r="M458" i="1"/>
  <c r="N458" i="1"/>
  <c r="M459" i="1"/>
  <c r="N459" i="1"/>
  <c r="M460" i="1"/>
  <c r="N460" i="1"/>
  <c r="M461" i="1"/>
  <c r="N461" i="1"/>
  <c r="M462" i="1"/>
  <c r="N462" i="1"/>
  <c r="M463" i="1"/>
  <c r="N463" i="1"/>
  <c r="M464" i="1"/>
  <c r="N464" i="1"/>
  <c r="M465" i="1"/>
  <c r="N465" i="1"/>
  <c r="M466" i="1"/>
  <c r="N466" i="1"/>
  <c r="M467" i="1"/>
  <c r="N467" i="1"/>
  <c r="M468" i="1"/>
  <c r="N468" i="1"/>
  <c r="M469" i="1"/>
  <c r="N469" i="1"/>
  <c r="M470" i="1"/>
  <c r="N470" i="1"/>
  <c r="M471" i="1"/>
  <c r="N471" i="1"/>
  <c r="M472" i="1"/>
  <c r="N472" i="1"/>
  <c r="M473" i="1"/>
  <c r="N473" i="1"/>
  <c r="M474" i="1"/>
  <c r="N474" i="1"/>
  <c r="M475" i="1"/>
  <c r="N475" i="1"/>
  <c r="M476" i="1"/>
  <c r="N476" i="1"/>
  <c r="M477" i="1"/>
  <c r="N477" i="1"/>
  <c r="M478" i="1"/>
  <c r="N478" i="1"/>
  <c r="M479" i="1"/>
  <c r="N479" i="1"/>
  <c r="M480" i="1"/>
  <c r="N480" i="1"/>
  <c r="M481" i="1"/>
  <c r="N481" i="1"/>
  <c r="M482" i="1"/>
  <c r="N482" i="1"/>
  <c r="M483" i="1"/>
  <c r="N483" i="1"/>
  <c r="M484" i="1"/>
  <c r="N484" i="1"/>
  <c r="M485" i="1"/>
  <c r="N485" i="1"/>
  <c r="M486" i="1"/>
  <c r="N486" i="1"/>
  <c r="M487" i="1"/>
  <c r="N487" i="1"/>
  <c r="M488" i="1"/>
  <c r="N488" i="1"/>
  <c r="M489" i="1"/>
  <c r="N489" i="1"/>
  <c r="M490" i="1"/>
  <c r="N490" i="1"/>
  <c r="M491" i="1"/>
  <c r="N491" i="1"/>
  <c r="M492" i="1"/>
  <c r="N492" i="1"/>
  <c r="M493" i="1"/>
  <c r="N493" i="1"/>
  <c r="M494" i="1"/>
  <c r="N494" i="1"/>
  <c r="M495" i="1"/>
  <c r="N495" i="1"/>
  <c r="M496" i="1"/>
  <c r="N496" i="1"/>
  <c r="M497" i="1"/>
  <c r="N497" i="1"/>
  <c r="M498" i="1"/>
  <c r="N498" i="1"/>
  <c r="M499" i="1"/>
  <c r="N499" i="1"/>
  <c r="M500" i="1"/>
  <c r="N500" i="1"/>
  <c r="M501" i="1"/>
  <c r="N501" i="1"/>
  <c r="M502" i="1"/>
  <c r="N502" i="1"/>
  <c r="M503" i="1"/>
  <c r="N503" i="1"/>
  <c r="M504" i="1"/>
  <c r="N504" i="1"/>
  <c r="M505" i="1"/>
  <c r="N505" i="1"/>
  <c r="N2" i="1"/>
  <c r="M2" i="1"/>
  <c r="P2" i="1" l="1"/>
  <c r="O2" i="1"/>
  <c r="O504" i="1"/>
  <c r="O500" i="1"/>
  <c r="O496" i="1"/>
  <c r="O492" i="1"/>
  <c r="O488" i="1"/>
  <c r="O484" i="1"/>
  <c r="O480" i="1"/>
  <c r="O476" i="1"/>
  <c r="O472" i="1"/>
  <c r="O468" i="1"/>
  <c r="O464" i="1"/>
  <c r="O460" i="1"/>
  <c r="O456" i="1"/>
  <c r="O452" i="1"/>
  <c r="O448" i="1"/>
  <c r="O444" i="1"/>
  <c r="O440" i="1"/>
  <c r="O436" i="1"/>
  <c r="O432" i="1"/>
  <c r="O505" i="1"/>
  <c r="O503" i="1"/>
  <c r="O501" i="1"/>
  <c r="O499" i="1"/>
  <c r="O497" i="1"/>
  <c r="O495" i="1"/>
  <c r="O493" i="1"/>
  <c r="O491" i="1"/>
  <c r="O489" i="1"/>
  <c r="O487" i="1"/>
  <c r="O485" i="1"/>
  <c r="O483" i="1"/>
  <c r="O481" i="1"/>
  <c r="O479" i="1"/>
  <c r="O477" i="1"/>
  <c r="O475" i="1"/>
  <c r="O473" i="1"/>
  <c r="O471" i="1"/>
  <c r="O469" i="1"/>
  <c r="O467" i="1"/>
  <c r="O465" i="1"/>
  <c r="O463" i="1"/>
  <c r="O461" i="1"/>
  <c r="O459" i="1"/>
  <c r="O457" i="1"/>
  <c r="O455" i="1"/>
  <c r="O453" i="1"/>
  <c r="O451" i="1"/>
  <c r="O449" i="1"/>
  <c r="O447" i="1"/>
  <c r="O445" i="1"/>
  <c r="O443" i="1"/>
  <c r="O441" i="1"/>
  <c r="O439" i="1"/>
  <c r="O437" i="1"/>
  <c r="O435" i="1"/>
  <c r="O433" i="1"/>
  <c r="O431" i="1"/>
  <c r="O429" i="1"/>
  <c r="O502" i="1"/>
  <c r="O498" i="1"/>
  <c r="O494" i="1"/>
  <c r="O490" i="1"/>
  <c r="O486" i="1"/>
  <c r="O482" i="1"/>
  <c r="O478" i="1"/>
  <c r="O474" i="1"/>
  <c r="O470" i="1"/>
  <c r="O466" i="1"/>
  <c r="O462" i="1"/>
  <c r="O458" i="1"/>
  <c r="O454" i="1"/>
  <c r="O450" i="1"/>
  <c r="O446" i="1"/>
  <c r="O442" i="1"/>
  <c r="O438" i="1"/>
  <c r="O434" i="1"/>
  <c r="O430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J3" i="2"/>
  <c r="K3" i="2"/>
  <c r="J4" i="2"/>
  <c r="K4" i="2"/>
  <c r="J5" i="2"/>
  <c r="K5" i="2"/>
  <c r="J6" i="2"/>
  <c r="K6" i="2"/>
  <c r="J7" i="2"/>
  <c r="K7" i="2"/>
  <c r="J8" i="2"/>
  <c r="K8" i="2"/>
  <c r="J9" i="2"/>
  <c r="K9" i="2"/>
  <c r="J10" i="2"/>
  <c r="K10" i="2"/>
  <c r="J11" i="2"/>
  <c r="K11" i="2"/>
  <c r="J12" i="2"/>
  <c r="K12" i="2"/>
  <c r="J13" i="2"/>
  <c r="K13" i="2"/>
  <c r="J14" i="2"/>
  <c r="K14" i="2"/>
  <c r="J15" i="2"/>
  <c r="K15" i="2"/>
  <c r="J16" i="2"/>
  <c r="K16" i="2"/>
  <c r="J17" i="2"/>
  <c r="K17" i="2"/>
  <c r="J18" i="2"/>
  <c r="K18" i="2"/>
  <c r="J19" i="2"/>
  <c r="K19" i="2"/>
  <c r="J20" i="2"/>
  <c r="K20" i="2"/>
  <c r="J21" i="2"/>
  <c r="K21" i="2"/>
  <c r="J22" i="2"/>
  <c r="K22" i="2"/>
  <c r="J23" i="2"/>
  <c r="K23" i="2"/>
  <c r="J24" i="2"/>
  <c r="K24" i="2"/>
  <c r="J25" i="2"/>
  <c r="K25" i="2"/>
  <c r="J26" i="2"/>
  <c r="K26" i="2"/>
  <c r="J27" i="2"/>
  <c r="K27" i="2"/>
  <c r="J28" i="2"/>
  <c r="K28" i="2"/>
  <c r="J29" i="2"/>
  <c r="K29" i="2"/>
  <c r="J30" i="2"/>
  <c r="K30" i="2"/>
  <c r="J31" i="2"/>
  <c r="K31" i="2"/>
  <c r="J32" i="2"/>
  <c r="K32" i="2"/>
  <c r="J33" i="2"/>
  <c r="K33" i="2"/>
  <c r="J34" i="2"/>
  <c r="K34" i="2"/>
  <c r="J35" i="2"/>
  <c r="K35" i="2"/>
  <c r="J36" i="2"/>
  <c r="K36" i="2"/>
  <c r="J37" i="2"/>
  <c r="K37" i="2"/>
  <c r="J38" i="2"/>
  <c r="K38" i="2"/>
  <c r="J39" i="2"/>
  <c r="K39" i="2"/>
  <c r="J40" i="2"/>
  <c r="K40" i="2"/>
  <c r="J41" i="2"/>
  <c r="K41" i="2"/>
  <c r="J42" i="2"/>
  <c r="K42" i="2"/>
  <c r="J43" i="2"/>
  <c r="K43" i="2"/>
  <c r="J44" i="2"/>
  <c r="K44" i="2"/>
  <c r="J45" i="2"/>
  <c r="K45" i="2"/>
  <c r="J46" i="2"/>
  <c r="K46" i="2"/>
  <c r="J47" i="2"/>
  <c r="K47" i="2"/>
  <c r="J48" i="2"/>
  <c r="K48" i="2"/>
  <c r="J49" i="2"/>
  <c r="K49" i="2"/>
  <c r="J50" i="2"/>
  <c r="K50" i="2"/>
  <c r="J51" i="2"/>
  <c r="K51" i="2"/>
  <c r="J52" i="2"/>
  <c r="K52" i="2"/>
  <c r="J53" i="2"/>
  <c r="K53" i="2"/>
  <c r="J54" i="2"/>
  <c r="K54" i="2"/>
  <c r="J55" i="2"/>
  <c r="K55" i="2"/>
  <c r="J56" i="2"/>
  <c r="K56" i="2"/>
  <c r="J57" i="2"/>
  <c r="K57" i="2"/>
  <c r="J58" i="2"/>
  <c r="K58" i="2"/>
  <c r="J59" i="2"/>
  <c r="K59" i="2"/>
  <c r="J60" i="2"/>
  <c r="K60" i="2"/>
  <c r="J61" i="2"/>
  <c r="K61" i="2"/>
  <c r="J62" i="2"/>
  <c r="K62" i="2"/>
  <c r="J63" i="2"/>
  <c r="K63" i="2"/>
  <c r="J64" i="2"/>
  <c r="K64" i="2"/>
  <c r="J65" i="2"/>
  <c r="K65" i="2"/>
  <c r="J66" i="2"/>
  <c r="K66" i="2"/>
  <c r="J67" i="2"/>
  <c r="K67" i="2"/>
  <c r="J68" i="2"/>
  <c r="K68" i="2"/>
  <c r="J69" i="2"/>
  <c r="K69" i="2"/>
  <c r="J70" i="2"/>
  <c r="K70" i="2"/>
  <c r="J71" i="2"/>
  <c r="K71" i="2"/>
  <c r="J72" i="2"/>
  <c r="K72" i="2"/>
  <c r="J73" i="2"/>
  <c r="K73" i="2"/>
  <c r="J74" i="2"/>
  <c r="K74" i="2"/>
  <c r="J75" i="2"/>
  <c r="K75" i="2"/>
  <c r="J76" i="2"/>
  <c r="K76" i="2"/>
  <c r="J77" i="2"/>
  <c r="K77" i="2"/>
  <c r="J78" i="2"/>
  <c r="K78" i="2"/>
  <c r="J79" i="2"/>
  <c r="K79" i="2"/>
  <c r="J80" i="2"/>
  <c r="K80" i="2"/>
  <c r="J81" i="2"/>
  <c r="K81" i="2"/>
  <c r="J82" i="2"/>
  <c r="K82" i="2"/>
  <c r="J83" i="2"/>
  <c r="K83" i="2"/>
  <c r="J84" i="2"/>
  <c r="K84" i="2"/>
  <c r="J85" i="2"/>
  <c r="K85" i="2"/>
  <c r="J86" i="2"/>
  <c r="K86" i="2"/>
  <c r="J87" i="2"/>
  <c r="K87" i="2"/>
  <c r="J88" i="2"/>
  <c r="K88" i="2"/>
  <c r="J89" i="2"/>
  <c r="K89" i="2"/>
  <c r="J90" i="2"/>
  <c r="K90" i="2"/>
  <c r="J91" i="2"/>
  <c r="K91" i="2"/>
  <c r="J92" i="2"/>
  <c r="K92" i="2"/>
  <c r="J93" i="2"/>
  <c r="K93" i="2"/>
  <c r="J94" i="2"/>
  <c r="K94" i="2"/>
  <c r="J95" i="2"/>
  <c r="K95" i="2"/>
  <c r="J96" i="2"/>
  <c r="K96" i="2"/>
  <c r="J97" i="2"/>
  <c r="K97" i="2"/>
  <c r="J98" i="2"/>
  <c r="K98" i="2"/>
  <c r="J99" i="2"/>
  <c r="K99" i="2"/>
  <c r="J100" i="2"/>
  <c r="K100" i="2"/>
  <c r="J101" i="2"/>
  <c r="K101" i="2"/>
  <c r="J102" i="2"/>
  <c r="K102" i="2"/>
  <c r="J103" i="2"/>
  <c r="K103" i="2"/>
  <c r="J104" i="2"/>
  <c r="K104" i="2"/>
  <c r="J105" i="2"/>
  <c r="K105" i="2"/>
  <c r="J106" i="2"/>
  <c r="K106" i="2"/>
  <c r="J107" i="2"/>
  <c r="K107" i="2"/>
  <c r="J108" i="2"/>
  <c r="K108" i="2"/>
  <c r="J109" i="2"/>
  <c r="K109" i="2"/>
  <c r="J110" i="2"/>
  <c r="K110" i="2"/>
  <c r="J111" i="2"/>
  <c r="K111" i="2"/>
  <c r="J112" i="2"/>
  <c r="K112" i="2"/>
  <c r="J113" i="2"/>
  <c r="K113" i="2"/>
  <c r="J114" i="2"/>
  <c r="K114" i="2"/>
  <c r="J115" i="2"/>
  <c r="K115" i="2"/>
  <c r="J116" i="2"/>
  <c r="K116" i="2"/>
  <c r="J117" i="2"/>
  <c r="K117" i="2"/>
  <c r="J118" i="2"/>
  <c r="K118" i="2"/>
  <c r="J119" i="2"/>
  <c r="K119" i="2"/>
  <c r="J120" i="2"/>
  <c r="K120" i="2"/>
  <c r="J121" i="2"/>
  <c r="K121" i="2"/>
  <c r="J122" i="2"/>
  <c r="K122" i="2"/>
  <c r="J123" i="2"/>
  <c r="K123" i="2"/>
  <c r="J124" i="2"/>
  <c r="K124" i="2"/>
  <c r="J125" i="2"/>
  <c r="K125" i="2"/>
  <c r="J126" i="2"/>
  <c r="K126" i="2"/>
  <c r="J127" i="2"/>
  <c r="K127" i="2"/>
  <c r="J128" i="2"/>
  <c r="K128" i="2"/>
  <c r="J129" i="2"/>
  <c r="K129" i="2"/>
  <c r="J130" i="2"/>
  <c r="K130" i="2"/>
  <c r="J131" i="2"/>
  <c r="K131" i="2"/>
  <c r="J132" i="2"/>
  <c r="K132" i="2"/>
  <c r="J133" i="2"/>
  <c r="K133" i="2"/>
  <c r="J134" i="2"/>
  <c r="K134" i="2"/>
  <c r="J135" i="2"/>
  <c r="K135" i="2"/>
  <c r="J136" i="2"/>
  <c r="K136" i="2"/>
  <c r="J137" i="2"/>
  <c r="K137" i="2"/>
  <c r="J138" i="2"/>
  <c r="K138" i="2"/>
  <c r="J139" i="2"/>
  <c r="K139" i="2"/>
  <c r="J140" i="2"/>
  <c r="K140" i="2"/>
  <c r="J141" i="2"/>
  <c r="K141" i="2"/>
  <c r="J142" i="2"/>
  <c r="K142" i="2"/>
  <c r="J143" i="2"/>
  <c r="K143" i="2"/>
  <c r="J144" i="2"/>
  <c r="K144" i="2"/>
  <c r="J145" i="2"/>
  <c r="K145" i="2"/>
  <c r="J146" i="2"/>
  <c r="K146" i="2"/>
  <c r="J147" i="2"/>
  <c r="K147" i="2"/>
  <c r="J148" i="2"/>
  <c r="K148" i="2"/>
  <c r="J149" i="2"/>
  <c r="K149" i="2"/>
  <c r="J150" i="2"/>
  <c r="K150" i="2"/>
  <c r="J151" i="2"/>
  <c r="K151" i="2"/>
  <c r="J152" i="2"/>
  <c r="K152" i="2"/>
  <c r="J153" i="2"/>
  <c r="K153" i="2"/>
  <c r="J154" i="2"/>
  <c r="K154" i="2"/>
  <c r="J155" i="2"/>
  <c r="K155" i="2"/>
  <c r="J156" i="2"/>
  <c r="K156" i="2"/>
  <c r="J157" i="2"/>
  <c r="K157" i="2"/>
  <c r="J158" i="2"/>
  <c r="K158" i="2"/>
  <c r="J159" i="2"/>
  <c r="K159" i="2"/>
  <c r="J160" i="2"/>
  <c r="K160" i="2"/>
  <c r="J161" i="2"/>
  <c r="K161" i="2"/>
  <c r="J162" i="2"/>
  <c r="K162" i="2"/>
  <c r="J163" i="2"/>
  <c r="K163" i="2"/>
  <c r="J164" i="2"/>
  <c r="K164" i="2"/>
  <c r="J165" i="2"/>
  <c r="K165" i="2"/>
  <c r="J166" i="2"/>
  <c r="K166" i="2"/>
  <c r="J167" i="2"/>
  <c r="K167" i="2"/>
  <c r="J168" i="2"/>
  <c r="K168" i="2"/>
  <c r="J169" i="2"/>
  <c r="K169" i="2"/>
  <c r="J170" i="2"/>
  <c r="K170" i="2"/>
  <c r="J171" i="2"/>
  <c r="K171" i="2"/>
  <c r="J172" i="2"/>
  <c r="K172" i="2"/>
  <c r="J173" i="2"/>
  <c r="K173" i="2"/>
  <c r="J174" i="2"/>
  <c r="K174" i="2"/>
  <c r="J175" i="2"/>
  <c r="K175" i="2"/>
  <c r="J176" i="2"/>
  <c r="K176" i="2"/>
  <c r="J177" i="2"/>
  <c r="K177" i="2"/>
  <c r="J178" i="2"/>
  <c r="K178" i="2"/>
  <c r="J179" i="2"/>
  <c r="K179" i="2"/>
  <c r="J180" i="2"/>
  <c r="K180" i="2"/>
  <c r="J181" i="2"/>
  <c r="K181" i="2"/>
  <c r="J182" i="2"/>
  <c r="K182" i="2"/>
  <c r="J183" i="2"/>
  <c r="K183" i="2"/>
  <c r="J184" i="2"/>
  <c r="K184" i="2"/>
  <c r="J185" i="2"/>
  <c r="K185" i="2"/>
  <c r="J186" i="2"/>
  <c r="K186" i="2"/>
  <c r="J187" i="2"/>
  <c r="K187" i="2"/>
  <c r="J188" i="2"/>
  <c r="K188" i="2"/>
  <c r="J189" i="2"/>
  <c r="K189" i="2"/>
  <c r="J190" i="2"/>
  <c r="K190" i="2"/>
  <c r="J191" i="2"/>
  <c r="K191" i="2"/>
  <c r="J192" i="2"/>
  <c r="K192" i="2"/>
  <c r="J193" i="2"/>
  <c r="K193" i="2"/>
  <c r="J194" i="2"/>
  <c r="K194" i="2"/>
  <c r="J195" i="2"/>
  <c r="K195" i="2"/>
  <c r="J196" i="2"/>
  <c r="K196" i="2"/>
  <c r="J197" i="2"/>
  <c r="K197" i="2"/>
  <c r="J198" i="2"/>
  <c r="K198" i="2"/>
  <c r="J199" i="2"/>
  <c r="K199" i="2"/>
  <c r="J200" i="2"/>
  <c r="K200" i="2"/>
  <c r="J201" i="2"/>
  <c r="K201" i="2"/>
  <c r="J202" i="2"/>
  <c r="K202" i="2"/>
  <c r="J203" i="2"/>
  <c r="K203" i="2"/>
  <c r="J204" i="2"/>
  <c r="K204" i="2"/>
  <c r="J205" i="2"/>
  <c r="K205" i="2"/>
  <c r="J206" i="2"/>
  <c r="K206" i="2"/>
  <c r="J207" i="2"/>
  <c r="K207" i="2"/>
  <c r="J208" i="2"/>
  <c r="K208" i="2"/>
  <c r="J209" i="2"/>
  <c r="K209" i="2"/>
  <c r="J210" i="2"/>
  <c r="K210" i="2"/>
  <c r="J211" i="2"/>
  <c r="K211" i="2"/>
  <c r="J212" i="2"/>
  <c r="K212" i="2"/>
  <c r="J213" i="2"/>
  <c r="K213" i="2"/>
  <c r="J214" i="2"/>
  <c r="K214" i="2"/>
  <c r="J215" i="2"/>
  <c r="K215" i="2"/>
  <c r="J216" i="2"/>
  <c r="K216" i="2"/>
  <c r="J217" i="2"/>
  <c r="K217" i="2"/>
  <c r="J218" i="2"/>
  <c r="K218" i="2"/>
  <c r="J219" i="2"/>
  <c r="K219" i="2"/>
  <c r="J220" i="2"/>
  <c r="K220" i="2"/>
  <c r="J221" i="2"/>
  <c r="K221" i="2"/>
  <c r="J222" i="2"/>
  <c r="K222" i="2"/>
  <c r="J223" i="2"/>
  <c r="K223" i="2"/>
  <c r="J224" i="2"/>
  <c r="K224" i="2"/>
  <c r="J225" i="2"/>
  <c r="K225" i="2"/>
  <c r="J226" i="2"/>
  <c r="K226" i="2"/>
  <c r="J227" i="2"/>
  <c r="K227" i="2"/>
  <c r="J228" i="2"/>
  <c r="K228" i="2"/>
  <c r="J229" i="2"/>
  <c r="K229" i="2"/>
  <c r="J230" i="2"/>
  <c r="K230" i="2"/>
  <c r="J231" i="2"/>
  <c r="K231" i="2"/>
  <c r="J232" i="2"/>
  <c r="K232" i="2"/>
  <c r="J233" i="2"/>
  <c r="K233" i="2"/>
  <c r="J234" i="2"/>
  <c r="K234" i="2"/>
  <c r="J235" i="2"/>
  <c r="K235" i="2"/>
  <c r="J236" i="2"/>
  <c r="K236" i="2"/>
  <c r="J237" i="2"/>
  <c r="K237" i="2"/>
  <c r="J238" i="2"/>
  <c r="K238" i="2"/>
  <c r="J239" i="2"/>
  <c r="K239" i="2"/>
  <c r="J240" i="2"/>
  <c r="K240" i="2"/>
  <c r="J241" i="2"/>
  <c r="K241" i="2"/>
  <c r="J242" i="2"/>
  <c r="K242" i="2"/>
  <c r="J243" i="2"/>
  <c r="K243" i="2"/>
  <c r="J244" i="2"/>
  <c r="K244" i="2"/>
  <c r="J245" i="2"/>
  <c r="K245" i="2"/>
  <c r="J246" i="2"/>
  <c r="K246" i="2"/>
  <c r="J247" i="2"/>
  <c r="K247" i="2"/>
  <c r="J248" i="2"/>
  <c r="K248" i="2"/>
  <c r="J249" i="2"/>
  <c r="K249" i="2"/>
  <c r="J250" i="2"/>
  <c r="K250" i="2"/>
  <c r="J251" i="2"/>
  <c r="K251" i="2"/>
  <c r="J252" i="2"/>
  <c r="K252" i="2"/>
  <c r="J253" i="2"/>
  <c r="K253" i="2"/>
  <c r="J254" i="2"/>
  <c r="K254" i="2"/>
  <c r="J255" i="2"/>
  <c r="K255" i="2"/>
  <c r="J256" i="2"/>
  <c r="K256" i="2"/>
  <c r="J257" i="2"/>
  <c r="K257" i="2"/>
  <c r="J258" i="2"/>
  <c r="K258" i="2"/>
  <c r="J259" i="2"/>
  <c r="K259" i="2"/>
  <c r="J260" i="2"/>
  <c r="K260" i="2"/>
  <c r="J261" i="2"/>
  <c r="K261" i="2"/>
  <c r="J262" i="2"/>
  <c r="K262" i="2"/>
  <c r="J263" i="2"/>
  <c r="K263" i="2"/>
  <c r="J264" i="2"/>
  <c r="K264" i="2"/>
  <c r="J265" i="2"/>
  <c r="K265" i="2"/>
  <c r="J266" i="2"/>
  <c r="K266" i="2"/>
  <c r="J267" i="2"/>
  <c r="K267" i="2"/>
  <c r="J268" i="2"/>
  <c r="K268" i="2"/>
  <c r="J269" i="2"/>
  <c r="K269" i="2"/>
  <c r="J270" i="2"/>
  <c r="K270" i="2"/>
  <c r="J271" i="2"/>
  <c r="K271" i="2"/>
  <c r="J272" i="2"/>
  <c r="K272" i="2"/>
  <c r="J273" i="2"/>
  <c r="K273" i="2"/>
  <c r="J274" i="2"/>
  <c r="K274" i="2"/>
  <c r="J275" i="2"/>
  <c r="K275" i="2"/>
  <c r="J276" i="2"/>
  <c r="K276" i="2"/>
  <c r="J277" i="2"/>
  <c r="K277" i="2"/>
  <c r="J278" i="2"/>
  <c r="K278" i="2"/>
  <c r="J279" i="2"/>
  <c r="K279" i="2"/>
  <c r="J280" i="2"/>
  <c r="K280" i="2"/>
  <c r="J281" i="2"/>
  <c r="K281" i="2"/>
  <c r="J282" i="2"/>
  <c r="K282" i="2"/>
  <c r="J283" i="2"/>
  <c r="K283" i="2"/>
  <c r="J284" i="2"/>
  <c r="K284" i="2"/>
  <c r="J285" i="2"/>
  <c r="K285" i="2"/>
  <c r="J286" i="2"/>
  <c r="K286" i="2"/>
  <c r="J287" i="2"/>
  <c r="K287" i="2"/>
  <c r="J288" i="2"/>
  <c r="K288" i="2"/>
  <c r="J289" i="2"/>
  <c r="K289" i="2"/>
  <c r="J290" i="2"/>
  <c r="K290" i="2"/>
  <c r="J291" i="2"/>
  <c r="K291" i="2"/>
  <c r="J292" i="2"/>
  <c r="K292" i="2"/>
  <c r="J293" i="2"/>
  <c r="K293" i="2"/>
  <c r="J294" i="2"/>
  <c r="K294" i="2"/>
  <c r="J295" i="2"/>
  <c r="K295" i="2"/>
  <c r="J296" i="2"/>
  <c r="K296" i="2"/>
  <c r="J297" i="2"/>
  <c r="K297" i="2"/>
  <c r="J298" i="2"/>
  <c r="K298" i="2"/>
  <c r="J299" i="2"/>
  <c r="K299" i="2"/>
  <c r="J300" i="2"/>
  <c r="K300" i="2"/>
  <c r="J301" i="2"/>
  <c r="K301" i="2"/>
  <c r="J302" i="2"/>
  <c r="K302" i="2"/>
  <c r="J303" i="2"/>
  <c r="K303" i="2"/>
  <c r="J304" i="2"/>
  <c r="K304" i="2"/>
  <c r="J305" i="2"/>
  <c r="K305" i="2"/>
  <c r="J306" i="2"/>
  <c r="K306" i="2"/>
  <c r="J307" i="2"/>
  <c r="K307" i="2"/>
  <c r="J308" i="2"/>
  <c r="K308" i="2"/>
  <c r="J309" i="2"/>
  <c r="K309" i="2"/>
  <c r="J310" i="2"/>
  <c r="K310" i="2"/>
  <c r="J311" i="2"/>
  <c r="K311" i="2"/>
  <c r="J312" i="2"/>
  <c r="K312" i="2"/>
  <c r="J313" i="2"/>
  <c r="K313" i="2"/>
  <c r="J314" i="2"/>
  <c r="K314" i="2"/>
  <c r="J315" i="2"/>
  <c r="K315" i="2"/>
  <c r="J316" i="2"/>
  <c r="K316" i="2"/>
  <c r="J317" i="2"/>
  <c r="K317" i="2"/>
  <c r="J318" i="2"/>
  <c r="K318" i="2"/>
  <c r="J319" i="2"/>
  <c r="K319" i="2"/>
  <c r="J320" i="2"/>
  <c r="K320" i="2"/>
  <c r="J321" i="2"/>
  <c r="K321" i="2"/>
  <c r="J322" i="2"/>
  <c r="K322" i="2"/>
  <c r="J323" i="2"/>
  <c r="K323" i="2"/>
  <c r="J324" i="2"/>
  <c r="K324" i="2"/>
  <c r="J325" i="2"/>
  <c r="K325" i="2"/>
  <c r="J326" i="2"/>
  <c r="K326" i="2"/>
  <c r="J327" i="2"/>
  <c r="K327" i="2"/>
  <c r="J328" i="2"/>
  <c r="K328" i="2"/>
  <c r="J329" i="2"/>
  <c r="K329" i="2"/>
  <c r="J330" i="2"/>
  <c r="K330" i="2"/>
  <c r="J331" i="2"/>
  <c r="K331" i="2"/>
  <c r="J332" i="2"/>
  <c r="K332" i="2"/>
  <c r="J333" i="2"/>
  <c r="K333" i="2"/>
  <c r="J334" i="2"/>
  <c r="K334" i="2"/>
  <c r="J335" i="2"/>
  <c r="K335" i="2"/>
  <c r="J336" i="2"/>
  <c r="K336" i="2"/>
  <c r="J337" i="2"/>
  <c r="K337" i="2"/>
  <c r="J338" i="2"/>
  <c r="K338" i="2"/>
  <c r="J339" i="2"/>
  <c r="K339" i="2"/>
  <c r="J340" i="2"/>
  <c r="K340" i="2"/>
  <c r="J341" i="2"/>
  <c r="K341" i="2"/>
  <c r="J342" i="2"/>
  <c r="K342" i="2"/>
  <c r="J343" i="2"/>
  <c r="K343" i="2"/>
  <c r="J344" i="2"/>
  <c r="K344" i="2"/>
  <c r="J345" i="2"/>
  <c r="K345" i="2"/>
  <c r="J346" i="2"/>
  <c r="K346" i="2"/>
  <c r="J347" i="2"/>
  <c r="K347" i="2"/>
  <c r="J348" i="2"/>
  <c r="K348" i="2"/>
  <c r="J349" i="2"/>
  <c r="K349" i="2"/>
  <c r="J350" i="2"/>
  <c r="K350" i="2"/>
  <c r="J351" i="2"/>
  <c r="K351" i="2"/>
  <c r="J352" i="2"/>
  <c r="K352" i="2"/>
  <c r="J353" i="2"/>
  <c r="K353" i="2"/>
  <c r="J354" i="2"/>
  <c r="K354" i="2"/>
  <c r="J355" i="2"/>
  <c r="K355" i="2"/>
  <c r="J356" i="2"/>
  <c r="K356" i="2"/>
  <c r="J357" i="2"/>
  <c r="K357" i="2"/>
  <c r="J358" i="2"/>
  <c r="K358" i="2"/>
  <c r="J359" i="2"/>
  <c r="K359" i="2"/>
  <c r="J360" i="2"/>
  <c r="K360" i="2"/>
  <c r="J361" i="2"/>
  <c r="K361" i="2"/>
  <c r="J362" i="2"/>
  <c r="K362" i="2"/>
  <c r="J363" i="2"/>
  <c r="K363" i="2"/>
  <c r="J364" i="2"/>
  <c r="K364" i="2"/>
  <c r="J365" i="2"/>
  <c r="K365" i="2"/>
  <c r="J366" i="2"/>
  <c r="K366" i="2"/>
  <c r="J367" i="2"/>
  <c r="K367" i="2"/>
  <c r="J368" i="2"/>
  <c r="K368" i="2"/>
  <c r="J369" i="2"/>
  <c r="K369" i="2"/>
  <c r="J370" i="2"/>
  <c r="K370" i="2"/>
  <c r="J371" i="2"/>
  <c r="K371" i="2"/>
  <c r="J372" i="2"/>
  <c r="K372" i="2"/>
  <c r="J373" i="2"/>
  <c r="K373" i="2"/>
  <c r="J374" i="2"/>
  <c r="K374" i="2"/>
  <c r="J375" i="2"/>
  <c r="K375" i="2"/>
  <c r="J376" i="2"/>
  <c r="K376" i="2"/>
  <c r="J377" i="2"/>
  <c r="K377" i="2"/>
  <c r="J378" i="2"/>
  <c r="K378" i="2"/>
  <c r="J379" i="2"/>
  <c r="K379" i="2"/>
  <c r="J380" i="2"/>
  <c r="K380" i="2"/>
  <c r="J381" i="2"/>
  <c r="K381" i="2"/>
  <c r="J382" i="2"/>
  <c r="K382" i="2"/>
  <c r="J383" i="2"/>
  <c r="K383" i="2"/>
  <c r="J384" i="2"/>
  <c r="K384" i="2"/>
  <c r="J385" i="2"/>
  <c r="K385" i="2"/>
  <c r="J386" i="2"/>
  <c r="K386" i="2"/>
  <c r="J387" i="2"/>
  <c r="K387" i="2"/>
  <c r="J388" i="2"/>
  <c r="K388" i="2"/>
  <c r="J389" i="2"/>
  <c r="K389" i="2"/>
  <c r="J390" i="2"/>
  <c r="K390" i="2"/>
  <c r="J391" i="2"/>
  <c r="K391" i="2"/>
  <c r="J392" i="2"/>
  <c r="K392" i="2"/>
  <c r="J393" i="2"/>
  <c r="K393" i="2"/>
  <c r="J394" i="2"/>
  <c r="K394" i="2"/>
  <c r="J395" i="2"/>
  <c r="K395" i="2"/>
  <c r="J396" i="2"/>
  <c r="K396" i="2"/>
  <c r="J397" i="2"/>
  <c r="K397" i="2"/>
  <c r="J398" i="2"/>
  <c r="K398" i="2"/>
  <c r="J399" i="2"/>
  <c r="K399" i="2"/>
  <c r="J400" i="2"/>
  <c r="K400" i="2"/>
  <c r="J401" i="2"/>
  <c r="K401" i="2"/>
  <c r="J402" i="2"/>
  <c r="K402" i="2"/>
  <c r="J403" i="2"/>
  <c r="K403" i="2"/>
  <c r="J404" i="2"/>
  <c r="K404" i="2"/>
  <c r="J405" i="2"/>
  <c r="K405" i="2"/>
  <c r="J406" i="2"/>
  <c r="K406" i="2"/>
  <c r="J407" i="2"/>
  <c r="K407" i="2"/>
  <c r="J408" i="2"/>
  <c r="K408" i="2"/>
  <c r="J409" i="2"/>
  <c r="K409" i="2"/>
  <c r="J410" i="2"/>
  <c r="K410" i="2"/>
  <c r="J411" i="2"/>
  <c r="K411" i="2"/>
  <c r="J412" i="2"/>
  <c r="K412" i="2"/>
  <c r="J413" i="2"/>
  <c r="K413" i="2"/>
  <c r="J414" i="2"/>
  <c r="K414" i="2"/>
  <c r="J415" i="2"/>
  <c r="K415" i="2"/>
  <c r="J416" i="2"/>
  <c r="K416" i="2"/>
  <c r="J417" i="2"/>
  <c r="K417" i="2"/>
  <c r="J418" i="2"/>
  <c r="K418" i="2"/>
  <c r="J419" i="2"/>
  <c r="K419" i="2"/>
  <c r="J420" i="2"/>
  <c r="K420" i="2"/>
  <c r="J421" i="2"/>
  <c r="K421" i="2"/>
  <c r="J422" i="2"/>
  <c r="K422" i="2"/>
  <c r="J423" i="2"/>
  <c r="K423" i="2"/>
  <c r="J424" i="2"/>
  <c r="K424" i="2"/>
  <c r="J425" i="2"/>
  <c r="K425" i="2"/>
  <c r="J426" i="2"/>
  <c r="K426" i="2"/>
  <c r="J427" i="2"/>
  <c r="K427" i="2"/>
  <c r="J428" i="2"/>
  <c r="K428" i="2"/>
  <c r="J429" i="2"/>
  <c r="K429" i="2"/>
  <c r="J430" i="2"/>
  <c r="K430" i="2"/>
  <c r="J431" i="2"/>
  <c r="K431" i="2"/>
  <c r="J432" i="2"/>
  <c r="K432" i="2"/>
  <c r="J433" i="2"/>
  <c r="K433" i="2"/>
  <c r="J434" i="2"/>
  <c r="K434" i="2"/>
  <c r="J435" i="2"/>
  <c r="K435" i="2"/>
  <c r="J436" i="2"/>
  <c r="K436" i="2"/>
  <c r="J437" i="2"/>
  <c r="K437" i="2"/>
  <c r="J438" i="2"/>
  <c r="K438" i="2"/>
  <c r="J439" i="2"/>
  <c r="K439" i="2"/>
  <c r="J440" i="2"/>
  <c r="K440" i="2"/>
  <c r="J441" i="2"/>
  <c r="K441" i="2"/>
  <c r="J442" i="2"/>
  <c r="K442" i="2"/>
  <c r="J443" i="2"/>
  <c r="K443" i="2"/>
  <c r="J444" i="2"/>
  <c r="K444" i="2"/>
  <c r="J445" i="2"/>
  <c r="K445" i="2"/>
  <c r="J446" i="2"/>
  <c r="K446" i="2"/>
  <c r="J447" i="2"/>
  <c r="K447" i="2"/>
  <c r="J448" i="2"/>
  <c r="K448" i="2"/>
  <c r="J449" i="2"/>
  <c r="K449" i="2"/>
  <c r="J450" i="2"/>
  <c r="K450" i="2"/>
  <c r="J451" i="2"/>
  <c r="K451" i="2"/>
  <c r="J452" i="2"/>
  <c r="K452" i="2"/>
  <c r="J453" i="2"/>
  <c r="K453" i="2"/>
  <c r="J454" i="2"/>
  <c r="K454" i="2"/>
  <c r="J455" i="2"/>
  <c r="K455" i="2"/>
  <c r="J456" i="2"/>
  <c r="K456" i="2"/>
  <c r="J457" i="2"/>
  <c r="K457" i="2"/>
  <c r="J458" i="2"/>
  <c r="K458" i="2"/>
  <c r="J459" i="2"/>
  <c r="K459" i="2"/>
  <c r="J460" i="2"/>
  <c r="K460" i="2"/>
  <c r="J461" i="2"/>
  <c r="K461" i="2"/>
  <c r="J462" i="2"/>
  <c r="K462" i="2"/>
  <c r="J463" i="2"/>
  <c r="K463" i="2"/>
  <c r="J464" i="2"/>
  <c r="K464" i="2"/>
  <c r="J465" i="2"/>
  <c r="K465" i="2"/>
  <c r="J466" i="2"/>
  <c r="K466" i="2"/>
  <c r="J467" i="2"/>
  <c r="K467" i="2"/>
  <c r="J468" i="2"/>
  <c r="K468" i="2"/>
  <c r="J469" i="2"/>
  <c r="V469" i="2" s="1"/>
  <c r="K469" i="2"/>
  <c r="J470" i="2"/>
  <c r="K470" i="2"/>
  <c r="J471" i="2"/>
  <c r="V471" i="2" s="1"/>
  <c r="K471" i="2"/>
  <c r="J472" i="2"/>
  <c r="K472" i="2"/>
  <c r="J473" i="2"/>
  <c r="V473" i="2" s="1"/>
  <c r="K473" i="2"/>
  <c r="J474" i="2"/>
  <c r="K474" i="2"/>
  <c r="J475" i="2"/>
  <c r="V475" i="2" s="1"/>
  <c r="K475" i="2"/>
  <c r="J476" i="2"/>
  <c r="K476" i="2"/>
  <c r="J477" i="2"/>
  <c r="V477" i="2" s="1"/>
  <c r="K477" i="2"/>
  <c r="J478" i="2"/>
  <c r="K478" i="2"/>
  <c r="J479" i="2"/>
  <c r="V479" i="2" s="1"/>
  <c r="K479" i="2"/>
  <c r="J480" i="2"/>
  <c r="K480" i="2"/>
  <c r="J481" i="2"/>
  <c r="V481" i="2" s="1"/>
  <c r="K481" i="2"/>
  <c r="J482" i="2"/>
  <c r="K482" i="2"/>
  <c r="J483" i="2"/>
  <c r="V483" i="2" s="1"/>
  <c r="K483" i="2"/>
  <c r="J484" i="2"/>
  <c r="K484" i="2"/>
  <c r="J485" i="2"/>
  <c r="V485" i="2" s="1"/>
  <c r="K485" i="2"/>
  <c r="J486" i="2"/>
  <c r="K486" i="2"/>
  <c r="J487" i="2"/>
  <c r="V487" i="2" s="1"/>
  <c r="K487" i="2"/>
  <c r="J488" i="2"/>
  <c r="K488" i="2"/>
  <c r="J489" i="2"/>
  <c r="V489" i="2" s="1"/>
  <c r="K489" i="2"/>
  <c r="J490" i="2"/>
  <c r="K490" i="2"/>
  <c r="J491" i="2"/>
  <c r="V491" i="2" s="1"/>
  <c r="K491" i="2"/>
  <c r="J492" i="2"/>
  <c r="K492" i="2"/>
  <c r="J493" i="2"/>
  <c r="V493" i="2" s="1"/>
  <c r="K493" i="2"/>
  <c r="J494" i="2"/>
  <c r="K494" i="2"/>
  <c r="J495" i="2"/>
  <c r="V495" i="2" s="1"/>
  <c r="K495" i="2"/>
  <c r="J496" i="2"/>
  <c r="K496" i="2"/>
  <c r="J497" i="2"/>
  <c r="V497" i="2" s="1"/>
  <c r="K497" i="2"/>
  <c r="J498" i="2"/>
  <c r="K498" i="2"/>
  <c r="J499" i="2"/>
  <c r="V499" i="2" s="1"/>
  <c r="K499" i="2"/>
  <c r="J500" i="2"/>
  <c r="K500" i="2"/>
  <c r="J501" i="2"/>
  <c r="V501" i="2" s="1"/>
  <c r="K501" i="2"/>
  <c r="J502" i="2"/>
  <c r="K502" i="2"/>
  <c r="J503" i="2"/>
  <c r="V503" i="2" s="1"/>
  <c r="K503" i="2"/>
  <c r="J504" i="2"/>
  <c r="K504" i="2"/>
  <c r="J505" i="2"/>
  <c r="V505" i="2" s="1"/>
  <c r="K505" i="2"/>
  <c r="K2" i="2"/>
  <c r="J2" i="2"/>
  <c r="B11" i="2" a="1"/>
  <c r="B13" i="2"/>
  <c r="C3" i="2"/>
  <c r="B3" i="2"/>
  <c r="C5" i="2"/>
  <c r="C4" i="2"/>
  <c r="B5" i="2" s="1"/>
  <c r="B4" i="2"/>
  <c r="B2" i="2"/>
  <c r="B5" i="1"/>
  <c r="G3" i="1"/>
  <c r="H3" i="1"/>
  <c r="G4" i="1"/>
  <c r="H4" i="1"/>
  <c r="G5" i="1"/>
  <c r="I5" i="1" s="1"/>
  <c r="H5" i="1"/>
  <c r="G6" i="1"/>
  <c r="H6" i="1"/>
  <c r="G7" i="1"/>
  <c r="H7" i="1"/>
  <c r="G8" i="1"/>
  <c r="H8" i="1"/>
  <c r="G9" i="1"/>
  <c r="I9" i="1" s="1"/>
  <c r="H9" i="1"/>
  <c r="G10" i="1"/>
  <c r="H10" i="1"/>
  <c r="G11" i="1"/>
  <c r="H11" i="1"/>
  <c r="G12" i="1"/>
  <c r="H12" i="1"/>
  <c r="G13" i="1"/>
  <c r="I13" i="1" s="1"/>
  <c r="H13" i="1"/>
  <c r="G14" i="1"/>
  <c r="H14" i="1"/>
  <c r="G15" i="1"/>
  <c r="H15" i="1"/>
  <c r="G16" i="1"/>
  <c r="H16" i="1"/>
  <c r="G17" i="1"/>
  <c r="I17" i="1" s="1"/>
  <c r="H17" i="1"/>
  <c r="G18" i="1"/>
  <c r="H18" i="1"/>
  <c r="G19" i="1"/>
  <c r="H19" i="1"/>
  <c r="G20" i="1"/>
  <c r="H20" i="1"/>
  <c r="G21" i="1"/>
  <c r="I21" i="1" s="1"/>
  <c r="H21" i="1"/>
  <c r="G22" i="1"/>
  <c r="H22" i="1"/>
  <c r="G23" i="1"/>
  <c r="H23" i="1"/>
  <c r="G24" i="1"/>
  <c r="H24" i="1"/>
  <c r="G25" i="1"/>
  <c r="I25" i="1" s="1"/>
  <c r="H25" i="1"/>
  <c r="G26" i="1"/>
  <c r="H26" i="1"/>
  <c r="G27" i="1"/>
  <c r="H27" i="1"/>
  <c r="G28" i="1"/>
  <c r="H28" i="1"/>
  <c r="G29" i="1"/>
  <c r="I29" i="1" s="1"/>
  <c r="H29" i="1"/>
  <c r="G30" i="1"/>
  <c r="H30" i="1"/>
  <c r="G31" i="1"/>
  <c r="H31" i="1"/>
  <c r="G32" i="1"/>
  <c r="H32" i="1"/>
  <c r="G33" i="1"/>
  <c r="I33" i="1" s="1"/>
  <c r="H33" i="1"/>
  <c r="G34" i="1"/>
  <c r="H34" i="1"/>
  <c r="G35" i="1"/>
  <c r="H35" i="1"/>
  <c r="G36" i="1"/>
  <c r="H36" i="1"/>
  <c r="G37" i="1"/>
  <c r="I37" i="1" s="1"/>
  <c r="H37" i="1"/>
  <c r="G38" i="1"/>
  <c r="H38" i="1"/>
  <c r="G39" i="1"/>
  <c r="H39" i="1"/>
  <c r="G40" i="1"/>
  <c r="H40" i="1"/>
  <c r="G41" i="1"/>
  <c r="I41" i="1" s="1"/>
  <c r="H41" i="1"/>
  <c r="G42" i="1"/>
  <c r="H42" i="1"/>
  <c r="G43" i="1"/>
  <c r="H43" i="1"/>
  <c r="G44" i="1"/>
  <c r="H44" i="1"/>
  <c r="G45" i="1"/>
  <c r="I45" i="1" s="1"/>
  <c r="H45" i="1"/>
  <c r="G46" i="1"/>
  <c r="H46" i="1"/>
  <c r="G47" i="1"/>
  <c r="H47" i="1"/>
  <c r="G48" i="1"/>
  <c r="H48" i="1"/>
  <c r="G49" i="1"/>
  <c r="I49" i="1" s="1"/>
  <c r="H49" i="1"/>
  <c r="G50" i="1"/>
  <c r="H50" i="1"/>
  <c r="G51" i="1"/>
  <c r="H51" i="1"/>
  <c r="G52" i="1"/>
  <c r="H52" i="1"/>
  <c r="G53" i="1"/>
  <c r="I53" i="1" s="1"/>
  <c r="H53" i="1"/>
  <c r="G54" i="1"/>
  <c r="H54" i="1"/>
  <c r="G55" i="1"/>
  <c r="H55" i="1"/>
  <c r="G56" i="1"/>
  <c r="H56" i="1"/>
  <c r="G57" i="1"/>
  <c r="I57" i="1" s="1"/>
  <c r="H57" i="1"/>
  <c r="G58" i="1"/>
  <c r="H58" i="1"/>
  <c r="G59" i="1"/>
  <c r="H59" i="1"/>
  <c r="G60" i="1"/>
  <c r="H60" i="1"/>
  <c r="G61" i="1"/>
  <c r="I61" i="1" s="1"/>
  <c r="H61" i="1"/>
  <c r="G62" i="1"/>
  <c r="H62" i="1"/>
  <c r="G63" i="1"/>
  <c r="H63" i="1"/>
  <c r="G64" i="1"/>
  <c r="H64" i="1"/>
  <c r="G65" i="1"/>
  <c r="I65" i="1" s="1"/>
  <c r="H65" i="1"/>
  <c r="G66" i="1"/>
  <c r="H66" i="1"/>
  <c r="G67" i="1"/>
  <c r="H67" i="1"/>
  <c r="G68" i="1"/>
  <c r="H68" i="1"/>
  <c r="G69" i="1"/>
  <c r="I69" i="1" s="1"/>
  <c r="H69" i="1"/>
  <c r="G70" i="1"/>
  <c r="H70" i="1"/>
  <c r="G71" i="1"/>
  <c r="H71" i="1"/>
  <c r="G72" i="1"/>
  <c r="H72" i="1"/>
  <c r="G73" i="1"/>
  <c r="I73" i="1" s="1"/>
  <c r="H73" i="1"/>
  <c r="G74" i="1"/>
  <c r="H74" i="1"/>
  <c r="G75" i="1"/>
  <c r="H75" i="1"/>
  <c r="G76" i="1"/>
  <c r="H76" i="1"/>
  <c r="G77" i="1"/>
  <c r="I77" i="1" s="1"/>
  <c r="H77" i="1"/>
  <c r="G78" i="1"/>
  <c r="H78" i="1"/>
  <c r="G79" i="1"/>
  <c r="H79" i="1"/>
  <c r="G80" i="1"/>
  <c r="H80" i="1"/>
  <c r="G81" i="1"/>
  <c r="I81" i="1" s="1"/>
  <c r="H81" i="1"/>
  <c r="G82" i="1"/>
  <c r="H82" i="1"/>
  <c r="G83" i="1"/>
  <c r="H83" i="1"/>
  <c r="G84" i="1"/>
  <c r="H84" i="1"/>
  <c r="G85" i="1"/>
  <c r="I85" i="1" s="1"/>
  <c r="H85" i="1"/>
  <c r="G86" i="1"/>
  <c r="H86" i="1"/>
  <c r="G87" i="1"/>
  <c r="H87" i="1"/>
  <c r="G88" i="1"/>
  <c r="H88" i="1"/>
  <c r="G89" i="1"/>
  <c r="I89" i="1" s="1"/>
  <c r="H89" i="1"/>
  <c r="G90" i="1"/>
  <c r="H90" i="1"/>
  <c r="G91" i="1"/>
  <c r="H91" i="1"/>
  <c r="G92" i="1"/>
  <c r="H92" i="1"/>
  <c r="G93" i="1"/>
  <c r="I93" i="1" s="1"/>
  <c r="H93" i="1"/>
  <c r="G94" i="1"/>
  <c r="H94" i="1"/>
  <c r="G95" i="1"/>
  <c r="H95" i="1"/>
  <c r="G96" i="1"/>
  <c r="H96" i="1"/>
  <c r="G97" i="1"/>
  <c r="I97" i="1" s="1"/>
  <c r="H97" i="1"/>
  <c r="G98" i="1"/>
  <c r="H98" i="1"/>
  <c r="G99" i="1"/>
  <c r="H99" i="1"/>
  <c r="G100" i="1"/>
  <c r="H100" i="1"/>
  <c r="G101" i="1"/>
  <c r="I101" i="1" s="1"/>
  <c r="H101" i="1"/>
  <c r="G102" i="1"/>
  <c r="H102" i="1"/>
  <c r="G103" i="1"/>
  <c r="H103" i="1"/>
  <c r="G104" i="1"/>
  <c r="H104" i="1"/>
  <c r="G105" i="1"/>
  <c r="I105" i="1" s="1"/>
  <c r="H105" i="1"/>
  <c r="G106" i="1"/>
  <c r="H106" i="1"/>
  <c r="G107" i="1"/>
  <c r="H107" i="1"/>
  <c r="G108" i="1"/>
  <c r="H108" i="1"/>
  <c r="G109" i="1"/>
  <c r="I109" i="1" s="1"/>
  <c r="H109" i="1"/>
  <c r="G110" i="1"/>
  <c r="H110" i="1"/>
  <c r="G111" i="1"/>
  <c r="H111" i="1"/>
  <c r="G112" i="1"/>
  <c r="H112" i="1"/>
  <c r="G113" i="1"/>
  <c r="I113" i="1" s="1"/>
  <c r="H113" i="1"/>
  <c r="G114" i="1"/>
  <c r="H114" i="1"/>
  <c r="G115" i="1"/>
  <c r="H115" i="1"/>
  <c r="G116" i="1"/>
  <c r="H116" i="1"/>
  <c r="G117" i="1"/>
  <c r="I117" i="1" s="1"/>
  <c r="H117" i="1"/>
  <c r="G118" i="1"/>
  <c r="H118" i="1"/>
  <c r="G119" i="1"/>
  <c r="H119" i="1"/>
  <c r="G120" i="1"/>
  <c r="H120" i="1"/>
  <c r="G121" i="1"/>
  <c r="I121" i="1" s="1"/>
  <c r="H121" i="1"/>
  <c r="G122" i="1"/>
  <c r="H122" i="1"/>
  <c r="G123" i="1"/>
  <c r="H123" i="1"/>
  <c r="G124" i="1"/>
  <c r="H124" i="1"/>
  <c r="G125" i="1"/>
  <c r="I125" i="1" s="1"/>
  <c r="H125" i="1"/>
  <c r="G126" i="1"/>
  <c r="H126" i="1"/>
  <c r="G127" i="1"/>
  <c r="H127" i="1"/>
  <c r="G128" i="1"/>
  <c r="H128" i="1"/>
  <c r="G129" i="1"/>
  <c r="I129" i="1" s="1"/>
  <c r="H129" i="1"/>
  <c r="G130" i="1"/>
  <c r="H130" i="1"/>
  <c r="G131" i="1"/>
  <c r="H131" i="1"/>
  <c r="G132" i="1"/>
  <c r="H132" i="1"/>
  <c r="G133" i="1"/>
  <c r="I133" i="1" s="1"/>
  <c r="H133" i="1"/>
  <c r="G134" i="1"/>
  <c r="H134" i="1"/>
  <c r="G135" i="1"/>
  <c r="H135" i="1"/>
  <c r="G136" i="1"/>
  <c r="H136" i="1"/>
  <c r="G137" i="1"/>
  <c r="I137" i="1" s="1"/>
  <c r="H137" i="1"/>
  <c r="G138" i="1"/>
  <c r="H138" i="1"/>
  <c r="G139" i="1"/>
  <c r="H139" i="1"/>
  <c r="G140" i="1"/>
  <c r="H140" i="1"/>
  <c r="G141" i="1"/>
  <c r="I141" i="1" s="1"/>
  <c r="H141" i="1"/>
  <c r="G142" i="1"/>
  <c r="H142" i="1"/>
  <c r="G143" i="1"/>
  <c r="H143" i="1"/>
  <c r="G144" i="1"/>
  <c r="H144" i="1"/>
  <c r="G145" i="1"/>
  <c r="I145" i="1" s="1"/>
  <c r="H145" i="1"/>
  <c r="G146" i="1"/>
  <c r="H146" i="1"/>
  <c r="G147" i="1"/>
  <c r="H147" i="1"/>
  <c r="G148" i="1"/>
  <c r="H148" i="1"/>
  <c r="G149" i="1"/>
  <c r="I149" i="1" s="1"/>
  <c r="H149" i="1"/>
  <c r="G150" i="1"/>
  <c r="H150" i="1"/>
  <c r="G151" i="1"/>
  <c r="H151" i="1"/>
  <c r="G152" i="1"/>
  <c r="H152" i="1"/>
  <c r="G153" i="1"/>
  <c r="I153" i="1" s="1"/>
  <c r="H153" i="1"/>
  <c r="G154" i="1"/>
  <c r="H154" i="1"/>
  <c r="G155" i="1"/>
  <c r="H155" i="1"/>
  <c r="G156" i="1"/>
  <c r="H156" i="1"/>
  <c r="G157" i="1"/>
  <c r="I157" i="1" s="1"/>
  <c r="H157" i="1"/>
  <c r="G158" i="1"/>
  <c r="H158" i="1"/>
  <c r="G159" i="1"/>
  <c r="H159" i="1"/>
  <c r="G160" i="1"/>
  <c r="H160" i="1"/>
  <c r="G161" i="1"/>
  <c r="I161" i="1" s="1"/>
  <c r="H161" i="1"/>
  <c r="G162" i="1"/>
  <c r="H162" i="1"/>
  <c r="G163" i="1"/>
  <c r="H163" i="1"/>
  <c r="G164" i="1"/>
  <c r="H164" i="1"/>
  <c r="G165" i="1"/>
  <c r="I165" i="1" s="1"/>
  <c r="H165" i="1"/>
  <c r="G166" i="1"/>
  <c r="H166" i="1"/>
  <c r="G167" i="1"/>
  <c r="H167" i="1"/>
  <c r="G168" i="1"/>
  <c r="H168" i="1"/>
  <c r="G169" i="1"/>
  <c r="I169" i="1" s="1"/>
  <c r="H169" i="1"/>
  <c r="G170" i="1"/>
  <c r="H170" i="1"/>
  <c r="G171" i="1"/>
  <c r="H171" i="1"/>
  <c r="G172" i="1"/>
  <c r="H172" i="1"/>
  <c r="G173" i="1"/>
  <c r="I173" i="1" s="1"/>
  <c r="H173" i="1"/>
  <c r="G174" i="1"/>
  <c r="H174" i="1"/>
  <c r="G175" i="1"/>
  <c r="H175" i="1"/>
  <c r="G176" i="1"/>
  <c r="H176" i="1"/>
  <c r="G177" i="1"/>
  <c r="I177" i="1" s="1"/>
  <c r="H177" i="1"/>
  <c r="G178" i="1"/>
  <c r="H178" i="1"/>
  <c r="G179" i="1"/>
  <c r="H179" i="1"/>
  <c r="G180" i="1"/>
  <c r="H180" i="1"/>
  <c r="G181" i="1"/>
  <c r="I181" i="1" s="1"/>
  <c r="H181" i="1"/>
  <c r="G182" i="1"/>
  <c r="H182" i="1"/>
  <c r="G183" i="1"/>
  <c r="H183" i="1"/>
  <c r="G184" i="1"/>
  <c r="H184" i="1"/>
  <c r="G185" i="1"/>
  <c r="I185" i="1" s="1"/>
  <c r="H185" i="1"/>
  <c r="G186" i="1"/>
  <c r="H186" i="1"/>
  <c r="G187" i="1"/>
  <c r="H187" i="1"/>
  <c r="G188" i="1"/>
  <c r="H188" i="1"/>
  <c r="G189" i="1"/>
  <c r="I189" i="1" s="1"/>
  <c r="H189" i="1"/>
  <c r="G190" i="1"/>
  <c r="H190" i="1"/>
  <c r="G191" i="1"/>
  <c r="H191" i="1"/>
  <c r="G192" i="1"/>
  <c r="H192" i="1"/>
  <c r="G193" i="1"/>
  <c r="I193" i="1" s="1"/>
  <c r="H193" i="1"/>
  <c r="G194" i="1"/>
  <c r="H194" i="1"/>
  <c r="G195" i="1"/>
  <c r="H195" i="1"/>
  <c r="G196" i="1"/>
  <c r="H196" i="1"/>
  <c r="G197" i="1"/>
  <c r="I197" i="1" s="1"/>
  <c r="H197" i="1"/>
  <c r="G198" i="1"/>
  <c r="H198" i="1"/>
  <c r="G199" i="1"/>
  <c r="H199" i="1"/>
  <c r="G200" i="1"/>
  <c r="H200" i="1"/>
  <c r="G201" i="1"/>
  <c r="I201" i="1" s="1"/>
  <c r="H201" i="1"/>
  <c r="G202" i="1"/>
  <c r="H202" i="1"/>
  <c r="G203" i="1"/>
  <c r="H203" i="1"/>
  <c r="G204" i="1"/>
  <c r="H204" i="1"/>
  <c r="G205" i="1"/>
  <c r="I205" i="1" s="1"/>
  <c r="H205" i="1"/>
  <c r="G206" i="1"/>
  <c r="H206" i="1"/>
  <c r="G207" i="1"/>
  <c r="H207" i="1"/>
  <c r="G208" i="1"/>
  <c r="H208" i="1"/>
  <c r="G209" i="1"/>
  <c r="I209" i="1" s="1"/>
  <c r="H209" i="1"/>
  <c r="G210" i="1"/>
  <c r="H210" i="1"/>
  <c r="G211" i="1"/>
  <c r="H211" i="1"/>
  <c r="G212" i="1"/>
  <c r="H212" i="1"/>
  <c r="G213" i="1"/>
  <c r="I213" i="1" s="1"/>
  <c r="H213" i="1"/>
  <c r="G214" i="1"/>
  <c r="H214" i="1"/>
  <c r="G215" i="1"/>
  <c r="H215" i="1"/>
  <c r="G216" i="1"/>
  <c r="H216" i="1"/>
  <c r="G217" i="1"/>
  <c r="I217" i="1" s="1"/>
  <c r="H217" i="1"/>
  <c r="G218" i="1"/>
  <c r="H218" i="1"/>
  <c r="G219" i="1"/>
  <c r="H219" i="1"/>
  <c r="G220" i="1"/>
  <c r="H220" i="1"/>
  <c r="G221" i="1"/>
  <c r="I221" i="1" s="1"/>
  <c r="H221" i="1"/>
  <c r="G222" i="1"/>
  <c r="H222" i="1"/>
  <c r="G223" i="1"/>
  <c r="H223" i="1"/>
  <c r="G224" i="1"/>
  <c r="H224" i="1"/>
  <c r="G225" i="1"/>
  <c r="I225" i="1" s="1"/>
  <c r="H225" i="1"/>
  <c r="G226" i="1"/>
  <c r="H226" i="1"/>
  <c r="G227" i="1"/>
  <c r="H227" i="1"/>
  <c r="G228" i="1"/>
  <c r="H228" i="1"/>
  <c r="G229" i="1"/>
  <c r="I229" i="1" s="1"/>
  <c r="H229" i="1"/>
  <c r="G230" i="1"/>
  <c r="H230" i="1"/>
  <c r="G231" i="1"/>
  <c r="H231" i="1"/>
  <c r="G232" i="1"/>
  <c r="H232" i="1"/>
  <c r="G233" i="1"/>
  <c r="I233" i="1" s="1"/>
  <c r="H233" i="1"/>
  <c r="G234" i="1"/>
  <c r="H234" i="1"/>
  <c r="G235" i="1"/>
  <c r="H235" i="1"/>
  <c r="G236" i="1"/>
  <c r="H236" i="1"/>
  <c r="G237" i="1"/>
  <c r="I237" i="1" s="1"/>
  <c r="H237" i="1"/>
  <c r="G238" i="1"/>
  <c r="H238" i="1"/>
  <c r="G239" i="1"/>
  <c r="H239" i="1"/>
  <c r="G240" i="1"/>
  <c r="H240" i="1"/>
  <c r="G241" i="1"/>
  <c r="I241" i="1" s="1"/>
  <c r="H241" i="1"/>
  <c r="G242" i="1"/>
  <c r="H242" i="1"/>
  <c r="G243" i="1"/>
  <c r="H243" i="1"/>
  <c r="G244" i="1"/>
  <c r="H244" i="1"/>
  <c r="G245" i="1"/>
  <c r="I245" i="1" s="1"/>
  <c r="H245" i="1"/>
  <c r="G246" i="1"/>
  <c r="H246" i="1"/>
  <c r="G247" i="1"/>
  <c r="H247" i="1"/>
  <c r="G248" i="1"/>
  <c r="H248" i="1"/>
  <c r="G249" i="1"/>
  <c r="I249" i="1" s="1"/>
  <c r="H249" i="1"/>
  <c r="G250" i="1"/>
  <c r="H250" i="1"/>
  <c r="G251" i="1"/>
  <c r="H251" i="1"/>
  <c r="G252" i="1"/>
  <c r="H252" i="1"/>
  <c r="G253" i="1"/>
  <c r="I253" i="1" s="1"/>
  <c r="H253" i="1"/>
  <c r="G254" i="1"/>
  <c r="H254" i="1"/>
  <c r="G255" i="1"/>
  <c r="H255" i="1"/>
  <c r="G256" i="1"/>
  <c r="H256" i="1"/>
  <c r="G257" i="1"/>
  <c r="I257" i="1" s="1"/>
  <c r="H257" i="1"/>
  <c r="G258" i="1"/>
  <c r="H258" i="1"/>
  <c r="G259" i="1"/>
  <c r="H259" i="1"/>
  <c r="G260" i="1"/>
  <c r="H260" i="1"/>
  <c r="G261" i="1"/>
  <c r="I261" i="1" s="1"/>
  <c r="H261" i="1"/>
  <c r="G262" i="1"/>
  <c r="H262" i="1"/>
  <c r="G263" i="1"/>
  <c r="H263" i="1"/>
  <c r="G264" i="1"/>
  <c r="H264" i="1"/>
  <c r="G265" i="1"/>
  <c r="I265" i="1" s="1"/>
  <c r="H265" i="1"/>
  <c r="G266" i="1"/>
  <c r="H266" i="1"/>
  <c r="G267" i="1"/>
  <c r="H267" i="1"/>
  <c r="G268" i="1"/>
  <c r="H268" i="1"/>
  <c r="G269" i="1"/>
  <c r="I269" i="1" s="1"/>
  <c r="H269" i="1"/>
  <c r="G270" i="1"/>
  <c r="H270" i="1"/>
  <c r="G271" i="1"/>
  <c r="H271" i="1"/>
  <c r="G272" i="1"/>
  <c r="H272" i="1"/>
  <c r="G273" i="1"/>
  <c r="I273" i="1" s="1"/>
  <c r="H273" i="1"/>
  <c r="G274" i="1"/>
  <c r="H274" i="1"/>
  <c r="G275" i="1"/>
  <c r="H275" i="1"/>
  <c r="G276" i="1"/>
  <c r="H276" i="1"/>
  <c r="G277" i="1"/>
  <c r="I277" i="1" s="1"/>
  <c r="H277" i="1"/>
  <c r="G278" i="1"/>
  <c r="H278" i="1"/>
  <c r="G279" i="1"/>
  <c r="H279" i="1"/>
  <c r="G280" i="1"/>
  <c r="H280" i="1"/>
  <c r="G281" i="1"/>
  <c r="I281" i="1" s="1"/>
  <c r="H281" i="1"/>
  <c r="G282" i="1"/>
  <c r="H282" i="1"/>
  <c r="G283" i="1"/>
  <c r="H283" i="1"/>
  <c r="G284" i="1"/>
  <c r="H284" i="1"/>
  <c r="G285" i="1"/>
  <c r="I285" i="1" s="1"/>
  <c r="H285" i="1"/>
  <c r="G286" i="1"/>
  <c r="H286" i="1"/>
  <c r="G287" i="1"/>
  <c r="H287" i="1"/>
  <c r="G288" i="1"/>
  <c r="H288" i="1"/>
  <c r="G289" i="1"/>
  <c r="I289" i="1" s="1"/>
  <c r="H289" i="1"/>
  <c r="G290" i="1"/>
  <c r="H290" i="1"/>
  <c r="G291" i="1"/>
  <c r="H291" i="1"/>
  <c r="G292" i="1"/>
  <c r="H292" i="1"/>
  <c r="G293" i="1"/>
  <c r="I293" i="1" s="1"/>
  <c r="H293" i="1"/>
  <c r="G294" i="1"/>
  <c r="H294" i="1"/>
  <c r="G295" i="1"/>
  <c r="H295" i="1"/>
  <c r="G296" i="1"/>
  <c r="H296" i="1"/>
  <c r="G297" i="1"/>
  <c r="I297" i="1" s="1"/>
  <c r="H297" i="1"/>
  <c r="G298" i="1"/>
  <c r="H298" i="1"/>
  <c r="G299" i="1"/>
  <c r="H299" i="1"/>
  <c r="G300" i="1"/>
  <c r="H300" i="1"/>
  <c r="G301" i="1"/>
  <c r="I301" i="1" s="1"/>
  <c r="H301" i="1"/>
  <c r="G302" i="1"/>
  <c r="H302" i="1"/>
  <c r="G303" i="1"/>
  <c r="H303" i="1"/>
  <c r="G304" i="1"/>
  <c r="H304" i="1"/>
  <c r="G305" i="1"/>
  <c r="I305" i="1" s="1"/>
  <c r="H305" i="1"/>
  <c r="G306" i="1"/>
  <c r="H306" i="1"/>
  <c r="G307" i="1"/>
  <c r="H307" i="1"/>
  <c r="G308" i="1"/>
  <c r="H308" i="1"/>
  <c r="G309" i="1"/>
  <c r="I309" i="1" s="1"/>
  <c r="H309" i="1"/>
  <c r="G310" i="1"/>
  <c r="H310" i="1"/>
  <c r="G311" i="1"/>
  <c r="H311" i="1"/>
  <c r="G312" i="1"/>
  <c r="H312" i="1"/>
  <c r="G313" i="1"/>
  <c r="I313" i="1" s="1"/>
  <c r="H313" i="1"/>
  <c r="G314" i="1"/>
  <c r="H314" i="1"/>
  <c r="G315" i="1"/>
  <c r="H315" i="1"/>
  <c r="G316" i="1"/>
  <c r="H316" i="1"/>
  <c r="G317" i="1"/>
  <c r="I317" i="1" s="1"/>
  <c r="H317" i="1"/>
  <c r="G318" i="1"/>
  <c r="H318" i="1"/>
  <c r="G319" i="1"/>
  <c r="H319" i="1"/>
  <c r="G320" i="1"/>
  <c r="H320" i="1"/>
  <c r="G321" i="1"/>
  <c r="I321" i="1" s="1"/>
  <c r="H321" i="1"/>
  <c r="G322" i="1"/>
  <c r="H322" i="1"/>
  <c r="G323" i="1"/>
  <c r="H323" i="1"/>
  <c r="G324" i="1"/>
  <c r="H324" i="1"/>
  <c r="G325" i="1"/>
  <c r="I325" i="1" s="1"/>
  <c r="H325" i="1"/>
  <c r="G326" i="1"/>
  <c r="H326" i="1"/>
  <c r="G327" i="1"/>
  <c r="H327" i="1"/>
  <c r="G328" i="1"/>
  <c r="H328" i="1"/>
  <c r="G329" i="1"/>
  <c r="I329" i="1" s="1"/>
  <c r="H329" i="1"/>
  <c r="G330" i="1"/>
  <c r="H330" i="1"/>
  <c r="G331" i="1"/>
  <c r="H331" i="1"/>
  <c r="G332" i="1"/>
  <c r="H332" i="1"/>
  <c r="G333" i="1"/>
  <c r="I333" i="1" s="1"/>
  <c r="H333" i="1"/>
  <c r="G334" i="1"/>
  <c r="H334" i="1"/>
  <c r="G335" i="1"/>
  <c r="H335" i="1"/>
  <c r="G336" i="1"/>
  <c r="H336" i="1"/>
  <c r="G337" i="1"/>
  <c r="I337" i="1" s="1"/>
  <c r="H337" i="1"/>
  <c r="G338" i="1"/>
  <c r="H338" i="1"/>
  <c r="G339" i="1"/>
  <c r="H339" i="1"/>
  <c r="G340" i="1"/>
  <c r="I340" i="1" s="1"/>
  <c r="H340" i="1"/>
  <c r="G341" i="1"/>
  <c r="H341" i="1"/>
  <c r="G342" i="1"/>
  <c r="I342" i="1" s="1"/>
  <c r="H342" i="1"/>
  <c r="G343" i="1"/>
  <c r="H343" i="1"/>
  <c r="G344" i="1"/>
  <c r="I344" i="1" s="1"/>
  <c r="H344" i="1"/>
  <c r="G345" i="1"/>
  <c r="H345" i="1"/>
  <c r="G346" i="1"/>
  <c r="I346" i="1" s="1"/>
  <c r="H346" i="1"/>
  <c r="G347" i="1"/>
  <c r="H347" i="1"/>
  <c r="G348" i="1"/>
  <c r="I348" i="1" s="1"/>
  <c r="H348" i="1"/>
  <c r="G349" i="1"/>
  <c r="H349" i="1"/>
  <c r="G350" i="1"/>
  <c r="I350" i="1" s="1"/>
  <c r="H350" i="1"/>
  <c r="G351" i="1"/>
  <c r="H351" i="1"/>
  <c r="G352" i="1"/>
  <c r="I352" i="1" s="1"/>
  <c r="H352" i="1"/>
  <c r="G353" i="1"/>
  <c r="H353" i="1"/>
  <c r="G354" i="1"/>
  <c r="I354" i="1" s="1"/>
  <c r="H354" i="1"/>
  <c r="G355" i="1"/>
  <c r="H355" i="1"/>
  <c r="G356" i="1"/>
  <c r="I356" i="1" s="1"/>
  <c r="H356" i="1"/>
  <c r="G357" i="1"/>
  <c r="H357" i="1"/>
  <c r="G358" i="1"/>
  <c r="I358" i="1" s="1"/>
  <c r="H358" i="1"/>
  <c r="G359" i="1"/>
  <c r="H359" i="1"/>
  <c r="G360" i="1"/>
  <c r="H360" i="1"/>
  <c r="G361" i="1"/>
  <c r="H361" i="1"/>
  <c r="G362" i="1"/>
  <c r="I362" i="1" s="1"/>
  <c r="H362" i="1"/>
  <c r="G363" i="1"/>
  <c r="H363" i="1"/>
  <c r="G364" i="1"/>
  <c r="I364" i="1" s="1"/>
  <c r="H364" i="1"/>
  <c r="G365" i="1"/>
  <c r="H365" i="1"/>
  <c r="G366" i="1"/>
  <c r="I366" i="1" s="1"/>
  <c r="H366" i="1"/>
  <c r="G367" i="1"/>
  <c r="H367" i="1"/>
  <c r="G368" i="1"/>
  <c r="I368" i="1" s="1"/>
  <c r="H368" i="1"/>
  <c r="G369" i="1"/>
  <c r="H369" i="1"/>
  <c r="G370" i="1"/>
  <c r="I370" i="1" s="1"/>
  <c r="H370" i="1"/>
  <c r="G371" i="1"/>
  <c r="H371" i="1"/>
  <c r="G372" i="1"/>
  <c r="I372" i="1" s="1"/>
  <c r="H372" i="1"/>
  <c r="G373" i="1"/>
  <c r="H373" i="1"/>
  <c r="G374" i="1"/>
  <c r="I374" i="1" s="1"/>
  <c r="H374" i="1"/>
  <c r="G375" i="1"/>
  <c r="H375" i="1"/>
  <c r="G376" i="1"/>
  <c r="I376" i="1" s="1"/>
  <c r="H376" i="1"/>
  <c r="G377" i="1"/>
  <c r="H377" i="1"/>
  <c r="G378" i="1"/>
  <c r="I378" i="1" s="1"/>
  <c r="H378" i="1"/>
  <c r="G379" i="1"/>
  <c r="H379" i="1"/>
  <c r="G380" i="1"/>
  <c r="I380" i="1" s="1"/>
  <c r="H380" i="1"/>
  <c r="G381" i="1"/>
  <c r="H381" i="1"/>
  <c r="G382" i="1"/>
  <c r="I382" i="1" s="1"/>
  <c r="H382" i="1"/>
  <c r="G383" i="1"/>
  <c r="H383" i="1"/>
  <c r="G384" i="1"/>
  <c r="I384" i="1" s="1"/>
  <c r="H384" i="1"/>
  <c r="G385" i="1"/>
  <c r="H385" i="1"/>
  <c r="G386" i="1"/>
  <c r="I386" i="1" s="1"/>
  <c r="H386" i="1"/>
  <c r="G387" i="1"/>
  <c r="H387" i="1"/>
  <c r="G388" i="1"/>
  <c r="I388" i="1" s="1"/>
  <c r="H388" i="1"/>
  <c r="G389" i="1"/>
  <c r="H389" i="1"/>
  <c r="G390" i="1"/>
  <c r="I390" i="1" s="1"/>
  <c r="H390" i="1"/>
  <c r="G391" i="1"/>
  <c r="H391" i="1"/>
  <c r="G392" i="1"/>
  <c r="I392" i="1" s="1"/>
  <c r="H392" i="1"/>
  <c r="G393" i="1"/>
  <c r="H393" i="1"/>
  <c r="G394" i="1"/>
  <c r="I394" i="1" s="1"/>
  <c r="H394" i="1"/>
  <c r="G395" i="1"/>
  <c r="H395" i="1"/>
  <c r="G396" i="1"/>
  <c r="H396" i="1"/>
  <c r="G397" i="1"/>
  <c r="H397" i="1"/>
  <c r="G398" i="1"/>
  <c r="H398" i="1"/>
  <c r="G399" i="1"/>
  <c r="H399" i="1"/>
  <c r="G400" i="1"/>
  <c r="I400" i="1" s="1"/>
  <c r="H400" i="1"/>
  <c r="G401" i="1"/>
  <c r="H401" i="1"/>
  <c r="G402" i="1"/>
  <c r="I402" i="1" s="1"/>
  <c r="H402" i="1"/>
  <c r="G403" i="1"/>
  <c r="H403" i="1"/>
  <c r="G404" i="1"/>
  <c r="H404" i="1"/>
  <c r="G405" i="1"/>
  <c r="H405" i="1"/>
  <c r="G406" i="1"/>
  <c r="H406" i="1"/>
  <c r="G407" i="1"/>
  <c r="H407" i="1"/>
  <c r="G408" i="1"/>
  <c r="H408" i="1"/>
  <c r="G409" i="1"/>
  <c r="H409" i="1"/>
  <c r="G410" i="1"/>
  <c r="H410" i="1"/>
  <c r="G411" i="1"/>
  <c r="H411" i="1"/>
  <c r="G412" i="1"/>
  <c r="I412" i="1" s="1"/>
  <c r="H412" i="1"/>
  <c r="G413" i="1"/>
  <c r="H413" i="1"/>
  <c r="G414" i="1"/>
  <c r="I414" i="1" s="1"/>
  <c r="H414" i="1"/>
  <c r="G415" i="1"/>
  <c r="H415" i="1"/>
  <c r="G416" i="1"/>
  <c r="I416" i="1" s="1"/>
  <c r="H416" i="1"/>
  <c r="G417" i="1"/>
  <c r="H417" i="1"/>
  <c r="G418" i="1"/>
  <c r="I418" i="1" s="1"/>
  <c r="H418" i="1"/>
  <c r="G419" i="1"/>
  <c r="H419" i="1"/>
  <c r="G420" i="1"/>
  <c r="H420" i="1"/>
  <c r="G421" i="1"/>
  <c r="H421" i="1"/>
  <c r="G422" i="1"/>
  <c r="H422" i="1"/>
  <c r="G423" i="1"/>
  <c r="H423" i="1"/>
  <c r="G424" i="1"/>
  <c r="H424" i="1"/>
  <c r="G425" i="1"/>
  <c r="H425" i="1"/>
  <c r="G426" i="1"/>
  <c r="H426" i="1"/>
  <c r="G427" i="1"/>
  <c r="H427" i="1"/>
  <c r="G428" i="1"/>
  <c r="H428" i="1"/>
  <c r="G429" i="1"/>
  <c r="H429" i="1"/>
  <c r="G430" i="1"/>
  <c r="H430" i="1"/>
  <c r="G431" i="1"/>
  <c r="H431" i="1"/>
  <c r="G432" i="1"/>
  <c r="H432" i="1"/>
  <c r="G433" i="1"/>
  <c r="H433" i="1"/>
  <c r="G434" i="1"/>
  <c r="I434" i="1" s="1"/>
  <c r="H434" i="1"/>
  <c r="G435" i="1"/>
  <c r="H435" i="1"/>
  <c r="G436" i="1"/>
  <c r="H436" i="1"/>
  <c r="G437" i="1"/>
  <c r="H437" i="1"/>
  <c r="G438" i="1"/>
  <c r="H438" i="1"/>
  <c r="G439" i="1"/>
  <c r="H439" i="1"/>
  <c r="G440" i="1"/>
  <c r="H440" i="1"/>
  <c r="G441" i="1"/>
  <c r="H441" i="1"/>
  <c r="G442" i="1"/>
  <c r="H442" i="1"/>
  <c r="G443" i="1"/>
  <c r="H443" i="1"/>
  <c r="G444" i="1"/>
  <c r="I444" i="1" s="1"/>
  <c r="H444" i="1"/>
  <c r="G445" i="1"/>
  <c r="H445" i="1"/>
  <c r="G446" i="1"/>
  <c r="I446" i="1" s="1"/>
  <c r="H446" i="1"/>
  <c r="G447" i="1"/>
  <c r="H447" i="1"/>
  <c r="G448" i="1"/>
  <c r="I448" i="1" s="1"/>
  <c r="H448" i="1"/>
  <c r="G449" i="1"/>
  <c r="H449" i="1"/>
  <c r="G450" i="1"/>
  <c r="H450" i="1"/>
  <c r="G451" i="1"/>
  <c r="H451" i="1"/>
  <c r="G452" i="1"/>
  <c r="H452" i="1"/>
  <c r="G453" i="1"/>
  <c r="H453" i="1"/>
  <c r="G454" i="1"/>
  <c r="I454" i="1" s="1"/>
  <c r="H454" i="1"/>
  <c r="G455" i="1"/>
  <c r="H455" i="1"/>
  <c r="G456" i="1"/>
  <c r="I456" i="1" s="1"/>
  <c r="H456" i="1"/>
  <c r="G457" i="1"/>
  <c r="H457" i="1"/>
  <c r="G458" i="1"/>
  <c r="H458" i="1"/>
  <c r="G459" i="1"/>
  <c r="H459" i="1"/>
  <c r="G460" i="1"/>
  <c r="H460" i="1"/>
  <c r="G461" i="1"/>
  <c r="H461" i="1"/>
  <c r="G462" i="1"/>
  <c r="H462" i="1"/>
  <c r="G463" i="1"/>
  <c r="H463" i="1"/>
  <c r="G464" i="1"/>
  <c r="H464" i="1"/>
  <c r="G465" i="1"/>
  <c r="H465" i="1"/>
  <c r="G466" i="1"/>
  <c r="I466" i="1" s="1"/>
  <c r="H466" i="1"/>
  <c r="G467" i="1"/>
  <c r="H467" i="1"/>
  <c r="G468" i="1"/>
  <c r="H468" i="1"/>
  <c r="G469" i="1"/>
  <c r="H469" i="1"/>
  <c r="G470" i="1"/>
  <c r="H470" i="1"/>
  <c r="G471" i="1"/>
  <c r="H471" i="1"/>
  <c r="G472" i="1"/>
  <c r="H472" i="1"/>
  <c r="G473" i="1"/>
  <c r="H473" i="1"/>
  <c r="G474" i="1"/>
  <c r="H474" i="1"/>
  <c r="G475" i="1"/>
  <c r="H475" i="1"/>
  <c r="G476" i="1"/>
  <c r="H476" i="1"/>
  <c r="G477" i="1"/>
  <c r="H477" i="1"/>
  <c r="G478" i="1"/>
  <c r="H478" i="1"/>
  <c r="G479" i="1"/>
  <c r="H479" i="1"/>
  <c r="G480" i="1"/>
  <c r="H480" i="1"/>
  <c r="G481" i="1"/>
  <c r="H481" i="1"/>
  <c r="G482" i="1"/>
  <c r="I482" i="1" s="1"/>
  <c r="H482" i="1"/>
  <c r="G483" i="1"/>
  <c r="H483" i="1"/>
  <c r="G484" i="1"/>
  <c r="I484" i="1" s="1"/>
  <c r="H484" i="1"/>
  <c r="G485" i="1"/>
  <c r="H485" i="1"/>
  <c r="G486" i="1"/>
  <c r="I486" i="1" s="1"/>
  <c r="H486" i="1"/>
  <c r="G487" i="1"/>
  <c r="H487" i="1"/>
  <c r="G488" i="1"/>
  <c r="I488" i="1" s="1"/>
  <c r="H488" i="1"/>
  <c r="G489" i="1"/>
  <c r="H489" i="1"/>
  <c r="G490" i="1"/>
  <c r="H490" i="1"/>
  <c r="G491" i="1"/>
  <c r="H491" i="1"/>
  <c r="G492" i="1"/>
  <c r="H492" i="1"/>
  <c r="G493" i="1"/>
  <c r="H493" i="1"/>
  <c r="G494" i="1"/>
  <c r="H494" i="1"/>
  <c r="G495" i="1"/>
  <c r="H495" i="1"/>
  <c r="G496" i="1"/>
  <c r="H496" i="1"/>
  <c r="G497" i="1"/>
  <c r="H497" i="1"/>
  <c r="G498" i="1"/>
  <c r="I498" i="1" s="1"/>
  <c r="H498" i="1"/>
  <c r="G499" i="1"/>
  <c r="H499" i="1"/>
  <c r="G500" i="1"/>
  <c r="I500" i="1" s="1"/>
  <c r="H500" i="1"/>
  <c r="G501" i="1"/>
  <c r="H501" i="1"/>
  <c r="G502" i="1"/>
  <c r="I502" i="1" s="1"/>
  <c r="H502" i="1"/>
  <c r="G503" i="1"/>
  <c r="H503" i="1"/>
  <c r="G504" i="1"/>
  <c r="I504" i="1" s="1"/>
  <c r="H504" i="1"/>
  <c r="G505" i="1"/>
  <c r="H505" i="1"/>
  <c r="H2" i="1"/>
  <c r="J2" i="1" s="1"/>
  <c r="G2" i="1"/>
  <c r="V467" i="2" l="1"/>
  <c r="V465" i="2"/>
  <c r="V463" i="2"/>
  <c r="V461" i="2"/>
  <c r="V459" i="2"/>
  <c r="V457" i="2"/>
  <c r="V455" i="2"/>
  <c r="V453" i="2"/>
  <c r="V451" i="2"/>
  <c r="V449" i="2"/>
  <c r="V447" i="2"/>
  <c r="V445" i="2"/>
  <c r="V443" i="2"/>
  <c r="V441" i="2"/>
  <c r="V500" i="2"/>
  <c r="V496" i="2"/>
  <c r="V490" i="2"/>
  <c r="V484" i="2"/>
  <c r="V480" i="2"/>
  <c r="V474" i="2"/>
  <c r="V470" i="2"/>
  <c r="V464" i="2"/>
  <c r="V458" i="2"/>
  <c r="V454" i="2"/>
  <c r="V448" i="2"/>
  <c r="V444" i="2"/>
  <c r="B6" i="2"/>
  <c r="V504" i="2"/>
  <c r="V502" i="2"/>
  <c r="V498" i="2"/>
  <c r="V494" i="2"/>
  <c r="V492" i="2"/>
  <c r="V488" i="2"/>
  <c r="V486" i="2"/>
  <c r="V482" i="2"/>
  <c r="V478" i="2"/>
  <c r="V476" i="2"/>
  <c r="V472" i="2"/>
  <c r="V468" i="2"/>
  <c r="V466" i="2"/>
  <c r="V462" i="2"/>
  <c r="V460" i="2"/>
  <c r="V456" i="2"/>
  <c r="V452" i="2"/>
  <c r="V450" i="2"/>
  <c r="V446" i="2"/>
  <c r="V442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2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V7" i="2"/>
  <c r="V6" i="2"/>
  <c r="V5" i="2"/>
  <c r="V4" i="2"/>
  <c r="V3" i="2"/>
  <c r="B11" i="1"/>
  <c r="B11" i="2"/>
  <c r="C11" i="2"/>
  <c r="C12" i="2"/>
  <c r="B13" i="1"/>
  <c r="B12" i="1"/>
  <c r="B15" i="1" s="1"/>
  <c r="I496" i="1"/>
  <c r="I494" i="1"/>
  <c r="I492" i="1"/>
  <c r="I490" i="1"/>
  <c r="I480" i="1"/>
  <c r="I478" i="1"/>
  <c r="I476" i="1"/>
  <c r="I474" i="1"/>
  <c r="I472" i="1"/>
  <c r="I470" i="1"/>
  <c r="I468" i="1"/>
  <c r="I464" i="1"/>
  <c r="I462" i="1"/>
  <c r="I460" i="1"/>
  <c r="I458" i="1"/>
  <c r="I452" i="1"/>
  <c r="I450" i="1"/>
  <c r="I442" i="1"/>
  <c r="I440" i="1"/>
  <c r="I438" i="1"/>
  <c r="I436" i="1"/>
  <c r="I432" i="1"/>
  <c r="I430" i="1"/>
  <c r="I428" i="1"/>
  <c r="I426" i="1"/>
  <c r="I424" i="1"/>
  <c r="I422" i="1"/>
  <c r="I420" i="1"/>
  <c r="I410" i="1"/>
  <c r="I408" i="1"/>
  <c r="I406" i="1"/>
  <c r="I404" i="1"/>
  <c r="I398" i="1"/>
  <c r="I396" i="1"/>
  <c r="I360" i="1"/>
  <c r="C20" i="1"/>
  <c r="L2" i="1" s="1"/>
  <c r="C17" i="1"/>
  <c r="I338" i="1"/>
  <c r="I336" i="1"/>
  <c r="I334" i="1"/>
  <c r="I332" i="1"/>
  <c r="I330" i="1"/>
  <c r="I328" i="1"/>
  <c r="I326" i="1"/>
  <c r="I324" i="1"/>
  <c r="I322" i="1"/>
  <c r="I320" i="1"/>
  <c r="I318" i="1"/>
  <c r="I316" i="1"/>
  <c r="I314" i="1"/>
  <c r="I312" i="1"/>
  <c r="I310" i="1"/>
  <c r="I308" i="1"/>
  <c r="I306" i="1"/>
  <c r="I304" i="1"/>
  <c r="I302" i="1"/>
  <c r="I300" i="1"/>
  <c r="I298" i="1"/>
  <c r="I296" i="1"/>
  <c r="I294" i="1"/>
  <c r="I292" i="1"/>
  <c r="I290" i="1"/>
  <c r="I288" i="1"/>
  <c r="I286" i="1"/>
  <c r="I284" i="1"/>
  <c r="I282" i="1"/>
  <c r="I280" i="1"/>
  <c r="I278" i="1"/>
  <c r="I276" i="1"/>
  <c r="I274" i="1"/>
  <c r="I272" i="1"/>
  <c r="I270" i="1"/>
  <c r="I268" i="1"/>
  <c r="I266" i="1"/>
  <c r="I264" i="1"/>
  <c r="I262" i="1"/>
  <c r="I260" i="1"/>
  <c r="I258" i="1"/>
  <c r="I256" i="1"/>
  <c r="I254" i="1"/>
  <c r="I252" i="1"/>
  <c r="I250" i="1"/>
  <c r="I248" i="1"/>
  <c r="I246" i="1"/>
  <c r="I244" i="1"/>
  <c r="I242" i="1"/>
  <c r="I240" i="1"/>
  <c r="I238" i="1"/>
  <c r="I236" i="1"/>
  <c r="I234" i="1"/>
  <c r="I232" i="1"/>
  <c r="I230" i="1"/>
  <c r="I228" i="1"/>
  <c r="I226" i="1"/>
  <c r="I224" i="1"/>
  <c r="I222" i="1"/>
  <c r="I220" i="1"/>
  <c r="I218" i="1"/>
  <c r="I216" i="1"/>
  <c r="I214" i="1"/>
  <c r="I212" i="1"/>
  <c r="I210" i="1"/>
  <c r="I208" i="1"/>
  <c r="I206" i="1"/>
  <c r="I204" i="1"/>
  <c r="I202" i="1"/>
  <c r="I200" i="1"/>
  <c r="I198" i="1"/>
  <c r="I196" i="1"/>
  <c r="I194" i="1"/>
  <c r="I192" i="1"/>
  <c r="I190" i="1"/>
  <c r="I188" i="1"/>
  <c r="I186" i="1"/>
  <c r="I184" i="1"/>
  <c r="I182" i="1"/>
  <c r="I180" i="1"/>
  <c r="I178" i="1"/>
  <c r="I176" i="1"/>
  <c r="I174" i="1"/>
  <c r="I172" i="1"/>
  <c r="I170" i="1"/>
  <c r="I168" i="1"/>
  <c r="I166" i="1"/>
  <c r="I164" i="1"/>
  <c r="I162" i="1"/>
  <c r="I160" i="1"/>
  <c r="I158" i="1"/>
  <c r="I156" i="1"/>
  <c r="I154" i="1"/>
  <c r="I152" i="1"/>
  <c r="I150" i="1"/>
  <c r="I148" i="1"/>
  <c r="I146" i="1"/>
  <c r="I144" i="1"/>
  <c r="I142" i="1"/>
  <c r="I140" i="1"/>
  <c r="I138" i="1"/>
  <c r="I136" i="1"/>
  <c r="I134" i="1"/>
  <c r="I132" i="1"/>
  <c r="I130" i="1"/>
  <c r="I128" i="1"/>
  <c r="I126" i="1"/>
  <c r="I124" i="1"/>
  <c r="I122" i="1"/>
  <c r="I120" i="1"/>
  <c r="I118" i="1"/>
  <c r="I116" i="1"/>
  <c r="I114" i="1"/>
  <c r="I112" i="1"/>
  <c r="I110" i="1"/>
  <c r="I108" i="1"/>
  <c r="I106" i="1"/>
  <c r="I104" i="1"/>
  <c r="I102" i="1"/>
  <c r="I100" i="1"/>
  <c r="I98" i="1"/>
  <c r="I96" i="1"/>
  <c r="I94" i="1"/>
  <c r="I92" i="1"/>
  <c r="I90" i="1"/>
  <c r="I88" i="1"/>
  <c r="I86" i="1"/>
  <c r="I84" i="1"/>
  <c r="I82" i="1"/>
  <c r="I80" i="1"/>
  <c r="I78" i="1"/>
  <c r="I76" i="1"/>
  <c r="I74" i="1"/>
  <c r="I72" i="1"/>
  <c r="I70" i="1"/>
  <c r="I68" i="1"/>
  <c r="I66" i="1"/>
  <c r="I64" i="1"/>
  <c r="I62" i="1"/>
  <c r="I60" i="1"/>
  <c r="I58" i="1"/>
  <c r="I56" i="1"/>
  <c r="I54" i="1"/>
  <c r="I52" i="1"/>
  <c r="I50" i="1"/>
  <c r="I48" i="1"/>
  <c r="I46" i="1"/>
  <c r="I44" i="1"/>
  <c r="I42" i="1"/>
  <c r="I40" i="1"/>
  <c r="I38" i="1"/>
  <c r="I36" i="1"/>
  <c r="I34" i="1"/>
  <c r="I32" i="1"/>
  <c r="I30" i="1"/>
  <c r="I28" i="1"/>
  <c r="I26" i="1"/>
  <c r="I24" i="1"/>
  <c r="I22" i="1"/>
  <c r="I20" i="1"/>
  <c r="I18" i="1"/>
  <c r="I16" i="1"/>
  <c r="I14" i="1"/>
  <c r="I12" i="1"/>
  <c r="I10" i="1"/>
  <c r="I8" i="1"/>
  <c r="I6" i="1"/>
  <c r="I4" i="1"/>
  <c r="B20" i="1"/>
  <c r="B16" i="1"/>
  <c r="I505" i="1"/>
  <c r="I503" i="1"/>
  <c r="I501" i="1"/>
  <c r="I499" i="1"/>
  <c r="I497" i="1"/>
  <c r="I495" i="1"/>
  <c r="I493" i="1"/>
  <c r="I491" i="1"/>
  <c r="I489" i="1"/>
  <c r="I487" i="1"/>
  <c r="I485" i="1"/>
  <c r="I483" i="1"/>
  <c r="I481" i="1"/>
  <c r="I479" i="1"/>
  <c r="I477" i="1"/>
  <c r="I475" i="1"/>
  <c r="I473" i="1"/>
  <c r="I471" i="1"/>
  <c r="I469" i="1"/>
  <c r="I467" i="1"/>
  <c r="I465" i="1"/>
  <c r="I463" i="1"/>
  <c r="I461" i="1"/>
  <c r="I459" i="1"/>
  <c r="I457" i="1"/>
  <c r="I455" i="1"/>
  <c r="I453" i="1"/>
  <c r="I451" i="1"/>
  <c r="I449" i="1"/>
  <c r="I447" i="1"/>
  <c r="I445" i="1"/>
  <c r="I443" i="1"/>
  <c r="I441" i="1"/>
  <c r="I439" i="1"/>
  <c r="I437" i="1"/>
  <c r="I435" i="1"/>
  <c r="I433" i="1"/>
  <c r="I431" i="1"/>
  <c r="I429" i="1"/>
  <c r="I427" i="1"/>
  <c r="I425" i="1"/>
  <c r="I423" i="1"/>
  <c r="I421" i="1"/>
  <c r="I419" i="1"/>
  <c r="I417" i="1"/>
  <c r="I415" i="1"/>
  <c r="I413" i="1"/>
  <c r="I411" i="1"/>
  <c r="I409" i="1"/>
  <c r="I407" i="1"/>
  <c r="I405" i="1"/>
  <c r="I403" i="1"/>
  <c r="I401" i="1"/>
  <c r="I399" i="1"/>
  <c r="I397" i="1"/>
  <c r="I395" i="1"/>
  <c r="I393" i="1"/>
  <c r="I391" i="1"/>
  <c r="I389" i="1"/>
  <c r="I387" i="1"/>
  <c r="I385" i="1"/>
  <c r="I383" i="1"/>
  <c r="I381" i="1"/>
  <c r="I379" i="1"/>
  <c r="I377" i="1"/>
  <c r="I375" i="1"/>
  <c r="I373" i="1"/>
  <c r="I371" i="1"/>
  <c r="I369" i="1"/>
  <c r="I367" i="1"/>
  <c r="I365" i="1"/>
  <c r="I363" i="1"/>
  <c r="I361" i="1"/>
  <c r="I359" i="1"/>
  <c r="I357" i="1"/>
  <c r="I355" i="1"/>
  <c r="I353" i="1"/>
  <c r="I351" i="1"/>
  <c r="I349" i="1"/>
  <c r="I347" i="1"/>
  <c r="I345" i="1"/>
  <c r="I343" i="1"/>
  <c r="I341" i="1"/>
  <c r="I339" i="1"/>
  <c r="I335" i="1"/>
  <c r="I331" i="1"/>
  <c r="I327" i="1"/>
  <c r="I323" i="1"/>
  <c r="I319" i="1"/>
  <c r="I315" i="1"/>
  <c r="I311" i="1"/>
  <c r="I307" i="1"/>
  <c r="I303" i="1"/>
  <c r="I299" i="1"/>
  <c r="I295" i="1"/>
  <c r="I291" i="1"/>
  <c r="I287" i="1"/>
  <c r="I283" i="1"/>
  <c r="I279" i="1"/>
  <c r="I275" i="1"/>
  <c r="I271" i="1"/>
  <c r="I267" i="1"/>
  <c r="I263" i="1"/>
  <c r="I259" i="1"/>
  <c r="I255" i="1"/>
  <c r="I251" i="1"/>
  <c r="I247" i="1"/>
  <c r="I243" i="1"/>
  <c r="I239" i="1"/>
  <c r="I235" i="1"/>
  <c r="I231" i="1"/>
  <c r="I227" i="1"/>
  <c r="I223" i="1"/>
  <c r="I219" i="1"/>
  <c r="I215" i="1"/>
  <c r="I211" i="1"/>
  <c r="I207" i="1"/>
  <c r="I203" i="1"/>
  <c r="I199" i="1"/>
  <c r="I195" i="1"/>
  <c r="I191" i="1"/>
  <c r="I187" i="1"/>
  <c r="I183" i="1"/>
  <c r="I179" i="1"/>
  <c r="I175" i="1"/>
  <c r="I171" i="1"/>
  <c r="I167" i="1"/>
  <c r="I163" i="1"/>
  <c r="I159" i="1"/>
  <c r="I155" i="1"/>
  <c r="I151" i="1"/>
  <c r="I147" i="1"/>
  <c r="I143" i="1"/>
  <c r="I139" i="1"/>
  <c r="I135" i="1"/>
  <c r="I131" i="1"/>
  <c r="I127" i="1"/>
  <c r="I123" i="1"/>
  <c r="I119" i="1"/>
  <c r="I115" i="1"/>
  <c r="I111" i="1"/>
  <c r="I107" i="1"/>
  <c r="I103" i="1"/>
  <c r="I99" i="1"/>
  <c r="I95" i="1"/>
  <c r="I91" i="1"/>
  <c r="I87" i="1"/>
  <c r="I83" i="1"/>
  <c r="I79" i="1"/>
  <c r="I75" i="1"/>
  <c r="I71" i="1"/>
  <c r="I67" i="1"/>
  <c r="I63" i="1"/>
  <c r="I59" i="1"/>
  <c r="I55" i="1"/>
  <c r="I51" i="1"/>
  <c r="I47" i="1"/>
  <c r="I43" i="1"/>
  <c r="I39" i="1"/>
  <c r="I35" i="1"/>
  <c r="I31" i="1"/>
  <c r="I27" i="1"/>
  <c r="I23" i="1"/>
  <c r="I19" i="1"/>
  <c r="I15" i="1"/>
  <c r="I11" i="1"/>
  <c r="I7" i="1"/>
  <c r="I3" i="1"/>
  <c r="L502" i="1"/>
  <c r="L498" i="1"/>
  <c r="L486" i="1"/>
  <c r="L482" i="1"/>
  <c r="L470" i="1"/>
  <c r="L466" i="1"/>
  <c r="L454" i="1"/>
  <c r="L450" i="1"/>
  <c r="L438" i="1"/>
  <c r="L434" i="1"/>
  <c r="L422" i="1"/>
  <c r="L418" i="1"/>
  <c r="L406" i="1"/>
  <c r="L402" i="1"/>
  <c r="L390" i="1"/>
  <c r="L386" i="1"/>
  <c r="L374" i="1"/>
  <c r="L370" i="1"/>
  <c r="L358" i="1"/>
  <c r="L354" i="1"/>
  <c r="L342" i="1"/>
  <c r="L338" i="1"/>
  <c r="L335" i="1"/>
  <c r="L331" i="1"/>
  <c r="L329" i="1"/>
  <c r="L327" i="1"/>
  <c r="L323" i="1"/>
  <c r="L321" i="1"/>
  <c r="L319" i="1"/>
  <c r="L315" i="1"/>
  <c r="L313" i="1"/>
  <c r="L311" i="1"/>
  <c r="L307" i="1"/>
  <c r="L305" i="1"/>
  <c r="L303" i="1"/>
  <c r="L299" i="1"/>
  <c r="L297" i="1"/>
  <c r="L295" i="1"/>
  <c r="L291" i="1"/>
  <c r="L289" i="1"/>
  <c r="L287" i="1"/>
  <c r="L283" i="1"/>
  <c r="L281" i="1"/>
  <c r="L279" i="1"/>
  <c r="L275" i="1"/>
  <c r="L273" i="1"/>
  <c r="L271" i="1"/>
  <c r="L267" i="1"/>
  <c r="L265" i="1"/>
  <c r="L263" i="1"/>
  <c r="L259" i="1"/>
  <c r="L257" i="1"/>
  <c r="L255" i="1"/>
  <c r="L251" i="1"/>
  <c r="L249" i="1"/>
  <c r="L247" i="1"/>
  <c r="L245" i="1"/>
  <c r="L243" i="1"/>
  <c r="L241" i="1"/>
  <c r="L239" i="1"/>
  <c r="L237" i="1"/>
  <c r="L235" i="1"/>
  <c r="L233" i="1"/>
  <c r="L231" i="1"/>
  <c r="L229" i="1"/>
  <c r="L227" i="1"/>
  <c r="L225" i="1"/>
  <c r="L223" i="1"/>
  <c r="L221" i="1"/>
  <c r="L219" i="1"/>
  <c r="L217" i="1"/>
  <c r="L215" i="1"/>
  <c r="L213" i="1"/>
  <c r="L211" i="1"/>
  <c r="L209" i="1"/>
  <c r="L207" i="1"/>
  <c r="L205" i="1"/>
  <c r="L203" i="1"/>
  <c r="L201" i="1"/>
  <c r="L199" i="1"/>
  <c r="L197" i="1"/>
  <c r="L195" i="1"/>
  <c r="L193" i="1"/>
  <c r="L191" i="1"/>
  <c r="L189" i="1"/>
  <c r="L187" i="1"/>
  <c r="L185" i="1"/>
  <c r="L183" i="1"/>
  <c r="L181" i="1"/>
  <c r="L179" i="1"/>
  <c r="L177" i="1"/>
  <c r="L175" i="1"/>
  <c r="L173" i="1"/>
  <c r="L171" i="1"/>
  <c r="L169" i="1"/>
  <c r="L167" i="1"/>
  <c r="L165" i="1"/>
  <c r="L163" i="1"/>
  <c r="L161" i="1"/>
  <c r="L159" i="1"/>
  <c r="L157" i="1"/>
  <c r="L155" i="1"/>
  <c r="L153" i="1"/>
  <c r="L151" i="1"/>
  <c r="L149" i="1"/>
  <c r="L147" i="1"/>
  <c r="L145" i="1"/>
  <c r="L143" i="1"/>
  <c r="L141" i="1"/>
  <c r="L139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I2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C16" i="1"/>
  <c r="B14" i="1"/>
  <c r="B10" i="1"/>
  <c r="B12" i="2"/>
  <c r="L350" i="1" l="1"/>
  <c r="L366" i="1"/>
  <c r="L382" i="1"/>
  <c r="L398" i="1"/>
  <c r="L414" i="1"/>
  <c r="L430" i="1"/>
  <c r="L446" i="1"/>
  <c r="L462" i="1"/>
  <c r="L478" i="1"/>
  <c r="L494" i="1"/>
  <c r="L253" i="1"/>
  <c r="L261" i="1"/>
  <c r="L269" i="1"/>
  <c r="L277" i="1"/>
  <c r="L285" i="1"/>
  <c r="L293" i="1"/>
  <c r="L301" i="1"/>
  <c r="L309" i="1"/>
  <c r="L317" i="1"/>
  <c r="L325" i="1"/>
  <c r="L333" i="1"/>
  <c r="L346" i="1"/>
  <c r="L362" i="1"/>
  <c r="L378" i="1"/>
  <c r="L394" i="1"/>
  <c r="L410" i="1"/>
  <c r="L426" i="1"/>
  <c r="L442" i="1"/>
  <c r="L458" i="1"/>
  <c r="L474" i="1"/>
  <c r="L490" i="1"/>
  <c r="C7" i="2"/>
  <c r="L505" i="1"/>
  <c r="L503" i="1"/>
  <c r="L501" i="1"/>
  <c r="L499" i="1"/>
  <c r="L497" i="1"/>
  <c r="L495" i="1"/>
  <c r="L493" i="1"/>
  <c r="L491" i="1"/>
  <c r="L489" i="1"/>
  <c r="L487" i="1"/>
  <c r="L485" i="1"/>
  <c r="L483" i="1"/>
  <c r="L481" i="1"/>
  <c r="L479" i="1"/>
  <c r="L477" i="1"/>
  <c r="L475" i="1"/>
  <c r="L473" i="1"/>
  <c r="L471" i="1"/>
  <c r="L469" i="1"/>
  <c r="L467" i="1"/>
  <c r="L465" i="1"/>
  <c r="L463" i="1"/>
  <c r="L461" i="1"/>
  <c r="L459" i="1"/>
  <c r="L457" i="1"/>
  <c r="L455" i="1"/>
  <c r="L453" i="1"/>
  <c r="L451" i="1"/>
  <c r="L449" i="1"/>
  <c r="L447" i="1"/>
  <c r="L445" i="1"/>
  <c r="L443" i="1"/>
  <c r="L441" i="1"/>
  <c r="L439" i="1"/>
  <c r="L437" i="1"/>
  <c r="L435" i="1"/>
  <c r="L433" i="1"/>
  <c r="L431" i="1"/>
  <c r="L429" i="1"/>
  <c r="L427" i="1"/>
  <c r="L425" i="1"/>
  <c r="L423" i="1"/>
  <c r="L421" i="1"/>
  <c r="L419" i="1"/>
  <c r="L417" i="1"/>
  <c r="L415" i="1"/>
  <c r="L413" i="1"/>
  <c r="L411" i="1"/>
  <c r="L409" i="1"/>
  <c r="L407" i="1"/>
  <c r="L405" i="1"/>
  <c r="L403" i="1"/>
  <c r="L401" i="1"/>
  <c r="L399" i="1"/>
  <c r="L397" i="1"/>
  <c r="L395" i="1"/>
  <c r="L393" i="1"/>
  <c r="L391" i="1"/>
  <c r="L389" i="1"/>
  <c r="L387" i="1"/>
  <c r="L385" i="1"/>
  <c r="L383" i="1"/>
  <c r="L381" i="1"/>
  <c r="L379" i="1"/>
  <c r="L377" i="1"/>
  <c r="L375" i="1"/>
  <c r="L373" i="1"/>
  <c r="L371" i="1"/>
  <c r="L369" i="1"/>
  <c r="L367" i="1"/>
  <c r="L365" i="1"/>
  <c r="L363" i="1"/>
  <c r="L361" i="1"/>
  <c r="L359" i="1"/>
  <c r="L357" i="1"/>
  <c r="L355" i="1"/>
  <c r="L353" i="1"/>
  <c r="L351" i="1"/>
  <c r="L349" i="1"/>
  <c r="L347" i="1"/>
  <c r="L345" i="1"/>
  <c r="L343" i="1"/>
  <c r="L341" i="1"/>
  <c r="L339" i="1"/>
  <c r="L337" i="1"/>
  <c r="L138" i="1"/>
  <c r="L140" i="1"/>
  <c r="L142" i="1"/>
  <c r="L144" i="1"/>
  <c r="L146" i="1"/>
  <c r="L148" i="1"/>
  <c r="L150" i="1"/>
  <c r="L152" i="1"/>
  <c r="L154" i="1"/>
  <c r="L156" i="1"/>
  <c r="L158" i="1"/>
  <c r="L160" i="1"/>
  <c r="L162" i="1"/>
  <c r="L164" i="1"/>
  <c r="L166" i="1"/>
  <c r="L168" i="1"/>
  <c r="L170" i="1"/>
  <c r="L172" i="1"/>
  <c r="L174" i="1"/>
  <c r="L176" i="1"/>
  <c r="L178" i="1"/>
  <c r="L180" i="1"/>
  <c r="L182" i="1"/>
  <c r="L184" i="1"/>
  <c r="L186" i="1"/>
  <c r="L188" i="1"/>
  <c r="L190" i="1"/>
  <c r="L192" i="1"/>
  <c r="L194" i="1"/>
  <c r="L196" i="1"/>
  <c r="L198" i="1"/>
  <c r="L200" i="1"/>
  <c r="L202" i="1"/>
  <c r="L204" i="1"/>
  <c r="L206" i="1"/>
  <c r="L208" i="1"/>
  <c r="L210" i="1"/>
  <c r="L212" i="1"/>
  <c r="L214" i="1"/>
  <c r="L216" i="1"/>
  <c r="L218" i="1"/>
  <c r="L220" i="1"/>
  <c r="L222" i="1"/>
  <c r="L224" i="1"/>
  <c r="L226" i="1"/>
  <c r="L228" i="1"/>
  <c r="L230" i="1"/>
  <c r="L232" i="1"/>
  <c r="L234" i="1"/>
  <c r="L236" i="1"/>
  <c r="L238" i="1"/>
  <c r="L240" i="1"/>
  <c r="L242" i="1"/>
  <c r="L244" i="1"/>
  <c r="L246" i="1"/>
  <c r="L248" i="1"/>
  <c r="L250" i="1"/>
  <c r="L252" i="1"/>
  <c r="L254" i="1"/>
  <c r="L256" i="1"/>
  <c r="L258" i="1"/>
  <c r="L260" i="1"/>
  <c r="L262" i="1"/>
  <c r="L264" i="1"/>
  <c r="L266" i="1"/>
  <c r="L268" i="1"/>
  <c r="L270" i="1"/>
  <c r="L272" i="1"/>
  <c r="L274" i="1"/>
  <c r="L276" i="1"/>
  <c r="L278" i="1"/>
  <c r="L280" i="1"/>
  <c r="L282" i="1"/>
  <c r="L284" i="1"/>
  <c r="L286" i="1"/>
  <c r="L288" i="1"/>
  <c r="L290" i="1"/>
  <c r="L292" i="1"/>
  <c r="L294" i="1"/>
  <c r="L296" i="1"/>
  <c r="L298" i="1"/>
  <c r="L300" i="1"/>
  <c r="L302" i="1"/>
  <c r="L304" i="1"/>
  <c r="L306" i="1"/>
  <c r="L308" i="1"/>
  <c r="L310" i="1"/>
  <c r="L312" i="1"/>
  <c r="L314" i="1"/>
  <c r="L316" i="1"/>
  <c r="L318" i="1"/>
  <c r="L320" i="1"/>
  <c r="L322" i="1"/>
  <c r="L324" i="1"/>
  <c r="L326" i="1"/>
  <c r="L328" i="1"/>
  <c r="L330" i="1"/>
  <c r="L332" i="1"/>
  <c r="L334" i="1"/>
  <c r="L336" i="1"/>
  <c r="L340" i="1"/>
  <c r="L344" i="1"/>
  <c r="L348" i="1"/>
  <c r="L352" i="1"/>
  <c r="L356" i="1"/>
  <c r="L360" i="1"/>
  <c r="L364" i="1"/>
  <c r="L368" i="1"/>
  <c r="L372" i="1"/>
  <c r="L376" i="1"/>
  <c r="L380" i="1"/>
  <c r="L384" i="1"/>
  <c r="L388" i="1"/>
  <c r="L392" i="1"/>
  <c r="L396" i="1"/>
  <c r="L400" i="1"/>
  <c r="L404" i="1"/>
  <c r="L408" i="1"/>
  <c r="L412" i="1"/>
  <c r="L416" i="1"/>
  <c r="L420" i="1"/>
  <c r="L424" i="1"/>
  <c r="L428" i="1"/>
  <c r="L432" i="1"/>
  <c r="L436" i="1"/>
  <c r="L440" i="1"/>
  <c r="L444" i="1"/>
  <c r="L448" i="1"/>
  <c r="L452" i="1"/>
  <c r="L456" i="1"/>
  <c r="L460" i="1"/>
  <c r="L464" i="1"/>
  <c r="L468" i="1"/>
  <c r="L472" i="1"/>
  <c r="L476" i="1"/>
  <c r="L480" i="1"/>
  <c r="L484" i="1"/>
  <c r="L488" i="1"/>
  <c r="L492" i="1"/>
  <c r="L496" i="1"/>
  <c r="L500" i="1"/>
  <c r="L504" i="1"/>
  <c r="L446" i="2"/>
  <c r="M446" i="2" s="1"/>
  <c r="K505" i="1"/>
  <c r="K2" i="1"/>
  <c r="L299" i="2"/>
  <c r="M299" i="2" s="1"/>
  <c r="L52" i="2"/>
  <c r="M52" i="2" s="1"/>
  <c r="L103" i="2"/>
  <c r="M103" i="2" s="1"/>
  <c r="L190" i="2"/>
  <c r="M190" i="2" s="1"/>
  <c r="L39" i="2"/>
  <c r="M39" i="2" s="1"/>
  <c r="L171" i="2"/>
  <c r="M171" i="2" s="1"/>
  <c r="L427" i="2"/>
  <c r="M427" i="2" s="1"/>
  <c r="L318" i="2"/>
  <c r="M318" i="2" s="1"/>
  <c r="L7" i="2"/>
  <c r="M7" i="2" s="1"/>
  <c r="L71" i="2"/>
  <c r="M71" i="2" s="1"/>
  <c r="L135" i="2"/>
  <c r="M135" i="2" s="1"/>
  <c r="L235" i="2"/>
  <c r="M235" i="2" s="1"/>
  <c r="L363" i="2"/>
  <c r="M363" i="2" s="1"/>
  <c r="L491" i="2"/>
  <c r="M491" i="2" s="1"/>
  <c r="L116" i="2"/>
  <c r="M116" i="2" s="1"/>
  <c r="L382" i="2"/>
  <c r="M382" i="2" s="1"/>
  <c r="L23" i="2"/>
  <c r="M23" i="2" s="1"/>
  <c r="L55" i="2"/>
  <c r="M55" i="2" s="1"/>
  <c r="L87" i="2"/>
  <c r="M87" i="2" s="1"/>
  <c r="L119" i="2"/>
  <c r="M119" i="2" s="1"/>
  <c r="L151" i="2"/>
  <c r="M151" i="2" s="1"/>
  <c r="L203" i="2"/>
  <c r="M203" i="2" s="1"/>
  <c r="L267" i="2"/>
  <c r="M267" i="2" s="1"/>
  <c r="L331" i="2"/>
  <c r="M331" i="2" s="1"/>
  <c r="L395" i="2"/>
  <c r="M395" i="2" s="1"/>
  <c r="L459" i="2"/>
  <c r="M459" i="2" s="1"/>
  <c r="L20" i="2"/>
  <c r="M20" i="2" s="1"/>
  <c r="L84" i="2"/>
  <c r="M84" i="2" s="1"/>
  <c r="L148" i="2"/>
  <c r="M148" i="2" s="1"/>
  <c r="L254" i="2"/>
  <c r="M254" i="2" s="1"/>
  <c r="L478" i="2"/>
  <c r="M478" i="2" s="1"/>
  <c r="L15" i="2"/>
  <c r="M15" i="2" s="1"/>
  <c r="L31" i="2"/>
  <c r="M31" i="2" s="1"/>
  <c r="L47" i="2"/>
  <c r="M47" i="2" s="1"/>
  <c r="L63" i="2"/>
  <c r="M63" i="2" s="1"/>
  <c r="L79" i="2"/>
  <c r="M79" i="2" s="1"/>
  <c r="L95" i="2"/>
  <c r="M95" i="2" s="1"/>
  <c r="L111" i="2"/>
  <c r="M111" i="2" s="1"/>
  <c r="L127" i="2"/>
  <c r="M127" i="2" s="1"/>
  <c r="L143" i="2"/>
  <c r="M143" i="2" s="1"/>
  <c r="L159" i="2"/>
  <c r="M159" i="2" s="1"/>
  <c r="L187" i="2"/>
  <c r="M187" i="2" s="1"/>
  <c r="L219" i="2"/>
  <c r="M219" i="2" s="1"/>
  <c r="L251" i="2"/>
  <c r="M251" i="2" s="1"/>
  <c r="L283" i="2"/>
  <c r="M283" i="2" s="1"/>
  <c r="L315" i="2"/>
  <c r="M315" i="2" s="1"/>
  <c r="L347" i="2"/>
  <c r="M347" i="2" s="1"/>
  <c r="L379" i="2"/>
  <c r="M379" i="2" s="1"/>
  <c r="L411" i="2"/>
  <c r="M411" i="2" s="1"/>
  <c r="L443" i="2"/>
  <c r="M443" i="2" s="1"/>
  <c r="L475" i="2"/>
  <c r="M475" i="2" s="1"/>
  <c r="L4" i="2"/>
  <c r="M4" i="2" s="1"/>
  <c r="L36" i="2"/>
  <c r="M36" i="2" s="1"/>
  <c r="L68" i="2"/>
  <c r="M68" i="2" s="1"/>
  <c r="L100" i="2"/>
  <c r="M100" i="2" s="1"/>
  <c r="L132" i="2"/>
  <c r="M132" i="2" s="1"/>
  <c r="L164" i="2"/>
  <c r="M164" i="2" s="1"/>
  <c r="L222" i="2"/>
  <c r="M222" i="2" s="1"/>
  <c r="L286" i="2"/>
  <c r="M286" i="2" s="1"/>
  <c r="L350" i="2"/>
  <c r="M350" i="2" s="1"/>
  <c r="L414" i="2"/>
  <c r="M414" i="2" s="1"/>
  <c r="L494" i="2"/>
  <c r="M494" i="2" s="1"/>
  <c r="L11" i="2"/>
  <c r="M11" i="2" s="1"/>
  <c r="L19" i="2"/>
  <c r="M19" i="2" s="1"/>
  <c r="L27" i="2"/>
  <c r="M27" i="2" s="1"/>
  <c r="L35" i="2"/>
  <c r="M35" i="2" s="1"/>
  <c r="L43" i="2"/>
  <c r="M43" i="2" s="1"/>
  <c r="L51" i="2"/>
  <c r="M51" i="2" s="1"/>
  <c r="L59" i="2"/>
  <c r="M59" i="2" s="1"/>
  <c r="L67" i="2"/>
  <c r="M67" i="2" s="1"/>
  <c r="L75" i="2"/>
  <c r="M75" i="2" s="1"/>
  <c r="L83" i="2"/>
  <c r="M83" i="2" s="1"/>
  <c r="L91" i="2"/>
  <c r="M91" i="2" s="1"/>
  <c r="L99" i="2"/>
  <c r="M99" i="2" s="1"/>
  <c r="L107" i="2"/>
  <c r="M107" i="2" s="1"/>
  <c r="L115" i="2"/>
  <c r="M115" i="2" s="1"/>
  <c r="L123" i="2"/>
  <c r="M123" i="2" s="1"/>
  <c r="L131" i="2"/>
  <c r="M131" i="2" s="1"/>
  <c r="L139" i="2"/>
  <c r="M139" i="2" s="1"/>
  <c r="L147" i="2"/>
  <c r="M147" i="2" s="1"/>
  <c r="L155" i="2"/>
  <c r="M155" i="2" s="1"/>
  <c r="L163" i="2"/>
  <c r="M163" i="2" s="1"/>
  <c r="L179" i="2"/>
  <c r="M179" i="2" s="1"/>
  <c r="L195" i="2"/>
  <c r="M195" i="2" s="1"/>
  <c r="L211" i="2"/>
  <c r="M211" i="2" s="1"/>
  <c r="L227" i="2"/>
  <c r="M227" i="2" s="1"/>
  <c r="L243" i="2"/>
  <c r="M243" i="2" s="1"/>
  <c r="L259" i="2"/>
  <c r="M259" i="2" s="1"/>
  <c r="L275" i="2"/>
  <c r="M275" i="2" s="1"/>
  <c r="L291" i="2"/>
  <c r="M291" i="2" s="1"/>
  <c r="L307" i="2"/>
  <c r="M307" i="2" s="1"/>
  <c r="L323" i="2"/>
  <c r="M323" i="2" s="1"/>
  <c r="L339" i="2"/>
  <c r="M339" i="2" s="1"/>
  <c r="L355" i="2"/>
  <c r="M355" i="2" s="1"/>
  <c r="L371" i="2"/>
  <c r="M371" i="2" s="1"/>
  <c r="L387" i="2"/>
  <c r="M387" i="2" s="1"/>
  <c r="L403" i="2"/>
  <c r="M403" i="2" s="1"/>
  <c r="L419" i="2"/>
  <c r="M419" i="2" s="1"/>
  <c r="L435" i="2"/>
  <c r="M435" i="2" s="1"/>
  <c r="L451" i="2"/>
  <c r="M451" i="2" s="1"/>
  <c r="L467" i="2"/>
  <c r="M467" i="2" s="1"/>
  <c r="L483" i="2"/>
  <c r="M483" i="2" s="1"/>
  <c r="L499" i="2"/>
  <c r="M499" i="2" s="1"/>
  <c r="L12" i="2"/>
  <c r="M12" i="2" s="1"/>
  <c r="L28" i="2"/>
  <c r="M28" i="2" s="1"/>
  <c r="L44" i="2"/>
  <c r="M44" i="2" s="1"/>
  <c r="L60" i="2"/>
  <c r="M60" i="2" s="1"/>
  <c r="L76" i="2"/>
  <c r="M76" i="2" s="1"/>
  <c r="L92" i="2"/>
  <c r="M92" i="2" s="1"/>
  <c r="L108" i="2"/>
  <c r="M108" i="2" s="1"/>
  <c r="L124" i="2"/>
  <c r="M124" i="2" s="1"/>
  <c r="L140" i="2"/>
  <c r="M140" i="2" s="1"/>
  <c r="L156" i="2"/>
  <c r="M156" i="2" s="1"/>
  <c r="L174" i="2"/>
  <c r="M174" i="2" s="1"/>
  <c r="L206" i="2"/>
  <c r="M206" i="2" s="1"/>
  <c r="L238" i="2"/>
  <c r="M238" i="2" s="1"/>
  <c r="L270" i="2"/>
  <c r="M270" i="2" s="1"/>
  <c r="L302" i="2"/>
  <c r="M302" i="2" s="1"/>
  <c r="L334" i="2"/>
  <c r="M334" i="2" s="1"/>
  <c r="L366" i="2"/>
  <c r="M366" i="2" s="1"/>
  <c r="L398" i="2"/>
  <c r="M398" i="2" s="1"/>
  <c r="L430" i="2"/>
  <c r="M430" i="2" s="1"/>
  <c r="L462" i="2"/>
  <c r="M462" i="2" s="1"/>
  <c r="L3" i="2"/>
  <c r="M3" i="2" s="1"/>
  <c r="L504" i="2"/>
  <c r="M504" i="2" s="1"/>
  <c r="L500" i="2"/>
  <c r="M500" i="2" s="1"/>
  <c r="L496" i="2"/>
  <c r="M496" i="2" s="1"/>
  <c r="L492" i="2"/>
  <c r="M492" i="2" s="1"/>
  <c r="L488" i="2"/>
  <c r="M488" i="2" s="1"/>
  <c r="L484" i="2"/>
  <c r="M484" i="2" s="1"/>
  <c r="L480" i="2"/>
  <c r="M480" i="2" s="1"/>
  <c r="L476" i="2"/>
  <c r="M476" i="2" s="1"/>
  <c r="L472" i="2"/>
  <c r="M472" i="2" s="1"/>
  <c r="L468" i="2"/>
  <c r="M468" i="2" s="1"/>
  <c r="L464" i="2"/>
  <c r="M464" i="2" s="1"/>
  <c r="L460" i="2"/>
  <c r="M460" i="2" s="1"/>
  <c r="L456" i="2"/>
  <c r="M456" i="2" s="1"/>
  <c r="L452" i="2"/>
  <c r="M452" i="2" s="1"/>
  <c r="L448" i="2"/>
  <c r="M448" i="2" s="1"/>
  <c r="L444" i="2"/>
  <c r="M444" i="2" s="1"/>
  <c r="L440" i="2"/>
  <c r="M440" i="2" s="1"/>
  <c r="L436" i="2"/>
  <c r="M436" i="2" s="1"/>
  <c r="L432" i="2"/>
  <c r="M432" i="2" s="1"/>
  <c r="L428" i="2"/>
  <c r="M428" i="2" s="1"/>
  <c r="L424" i="2"/>
  <c r="M424" i="2" s="1"/>
  <c r="L420" i="2"/>
  <c r="M420" i="2" s="1"/>
  <c r="L416" i="2"/>
  <c r="M416" i="2" s="1"/>
  <c r="L412" i="2"/>
  <c r="M412" i="2" s="1"/>
  <c r="L408" i="2"/>
  <c r="M408" i="2" s="1"/>
  <c r="L404" i="2"/>
  <c r="M404" i="2" s="1"/>
  <c r="L400" i="2"/>
  <c r="M400" i="2" s="1"/>
  <c r="L396" i="2"/>
  <c r="M396" i="2" s="1"/>
  <c r="L392" i="2"/>
  <c r="M392" i="2" s="1"/>
  <c r="L388" i="2"/>
  <c r="M388" i="2" s="1"/>
  <c r="L384" i="2"/>
  <c r="M384" i="2" s="1"/>
  <c r="L380" i="2"/>
  <c r="M380" i="2" s="1"/>
  <c r="L376" i="2"/>
  <c r="M376" i="2" s="1"/>
  <c r="L372" i="2"/>
  <c r="M372" i="2" s="1"/>
  <c r="L368" i="2"/>
  <c r="M368" i="2" s="1"/>
  <c r="L364" i="2"/>
  <c r="M364" i="2" s="1"/>
  <c r="L360" i="2"/>
  <c r="M360" i="2" s="1"/>
  <c r="L356" i="2"/>
  <c r="M356" i="2" s="1"/>
  <c r="L352" i="2"/>
  <c r="M352" i="2" s="1"/>
  <c r="L348" i="2"/>
  <c r="M348" i="2" s="1"/>
  <c r="L344" i="2"/>
  <c r="M344" i="2" s="1"/>
  <c r="L340" i="2"/>
  <c r="M340" i="2" s="1"/>
  <c r="L336" i="2"/>
  <c r="M336" i="2" s="1"/>
  <c r="L332" i="2"/>
  <c r="M332" i="2" s="1"/>
  <c r="L328" i="2"/>
  <c r="M328" i="2" s="1"/>
  <c r="L324" i="2"/>
  <c r="M324" i="2" s="1"/>
  <c r="L320" i="2"/>
  <c r="M320" i="2" s="1"/>
  <c r="L316" i="2"/>
  <c r="M316" i="2" s="1"/>
  <c r="L312" i="2"/>
  <c r="M312" i="2" s="1"/>
  <c r="L308" i="2"/>
  <c r="M308" i="2" s="1"/>
  <c r="L304" i="2"/>
  <c r="M304" i="2" s="1"/>
  <c r="L300" i="2"/>
  <c r="M300" i="2" s="1"/>
  <c r="L296" i="2"/>
  <c r="M296" i="2" s="1"/>
  <c r="L292" i="2"/>
  <c r="M292" i="2" s="1"/>
  <c r="L288" i="2"/>
  <c r="M288" i="2" s="1"/>
  <c r="L284" i="2"/>
  <c r="M284" i="2" s="1"/>
  <c r="L280" i="2"/>
  <c r="M280" i="2" s="1"/>
  <c r="L276" i="2"/>
  <c r="M276" i="2" s="1"/>
  <c r="L272" i="2"/>
  <c r="M272" i="2" s="1"/>
  <c r="L268" i="2"/>
  <c r="M268" i="2" s="1"/>
  <c r="L264" i="2"/>
  <c r="M264" i="2" s="1"/>
  <c r="L260" i="2"/>
  <c r="M260" i="2" s="1"/>
  <c r="L256" i="2"/>
  <c r="M256" i="2" s="1"/>
  <c r="L252" i="2"/>
  <c r="M252" i="2" s="1"/>
  <c r="L248" i="2"/>
  <c r="M248" i="2" s="1"/>
  <c r="L244" i="2"/>
  <c r="M244" i="2" s="1"/>
  <c r="L240" i="2"/>
  <c r="M240" i="2" s="1"/>
  <c r="L236" i="2"/>
  <c r="M236" i="2" s="1"/>
  <c r="L232" i="2"/>
  <c r="M232" i="2" s="1"/>
  <c r="L228" i="2"/>
  <c r="M228" i="2" s="1"/>
  <c r="L224" i="2"/>
  <c r="M224" i="2" s="1"/>
  <c r="L220" i="2"/>
  <c r="M220" i="2" s="1"/>
  <c r="L216" i="2"/>
  <c r="M216" i="2" s="1"/>
  <c r="L212" i="2"/>
  <c r="M212" i="2" s="1"/>
  <c r="L208" i="2"/>
  <c r="M208" i="2" s="1"/>
  <c r="L204" i="2"/>
  <c r="M204" i="2" s="1"/>
  <c r="L200" i="2"/>
  <c r="M200" i="2" s="1"/>
  <c r="L196" i="2"/>
  <c r="M196" i="2" s="1"/>
  <c r="L192" i="2"/>
  <c r="M192" i="2" s="1"/>
  <c r="L188" i="2"/>
  <c r="M188" i="2" s="1"/>
  <c r="L184" i="2"/>
  <c r="M184" i="2" s="1"/>
  <c r="L180" i="2"/>
  <c r="M180" i="2" s="1"/>
  <c r="L176" i="2"/>
  <c r="M176" i="2" s="1"/>
  <c r="L172" i="2"/>
  <c r="M172" i="2" s="1"/>
  <c r="L2" i="2"/>
  <c r="M2" i="2" s="1"/>
  <c r="L498" i="2"/>
  <c r="M498" i="2" s="1"/>
  <c r="L490" i="2"/>
  <c r="M490" i="2" s="1"/>
  <c r="L482" i="2"/>
  <c r="M482" i="2" s="1"/>
  <c r="L474" i="2"/>
  <c r="M474" i="2" s="1"/>
  <c r="L466" i="2"/>
  <c r="M466" i="2" s="1"/>
  <c r="L458" i="2"/>
  <c r="M458" i="2" s="1"/>
  <c r="L450" i="2"/>
  <c r="M450" i="2" s="1"/>
  <c r="L442" i="2"/>
  <c r="M442" i="2" s="1"/>
  <c r="L434" i="2"/>
  <c r="M434" i="2" s="1"/>
  <c r="L426" i="2"/>
  <c r="M426" i="2" s="1"/>
  <c r="L418" i="2"/>
  <c r="M418" i="2" s="1"/>
  <c r="L410" i="2"/>
  <c r="M410" i="2" s="1"/>
  <c r="L402" i="2"/>
  <c r="M402" i="2" s="1"/>
  <c r="L394" i="2"/>
  <c r="M394" i="2" s="1"/>
  <c r="L386" i="2"/>
  <c r="M386" i="2" s="1"/>
  <c r="L378" i="2"/>
  <c r="M378" i="2" s="1"/>
  <c r="L370" i="2"/>
  <c r="M370" i="2" s="1"/>
  <c r="L362" i="2"/>
  <c r="M362" i="2" s="1"/>
  <c r="L354" i="2"/>
  <c r="M354" i="2" s="1"/>
  <c r="L346" i="2"/>
  <c r="M346" i="2" s="1"/>
  <c r="L338" i="2"/>
  <c r="M338" i="2" s="1"/>
  <c r="L330" i="2"/>
  <c r="M330" i="2" s="1"/>
  <c r="L322" i="2"/>
  <c r="M322" i="2" s="1"/>
  <c r="L314" i="2"/>
  <c r="M314" i="2" s="1"/>
  <c r="L306" i="2"/>
  <c r="M306" i="2" s="1"/>
  <c r="L298" i="2"/>
  <c r="M298" i="2" s="1"/>
  <c r="L290" i="2"/>
  <c r="M290" i="2" s="1"/>
  <c r="L282" i="2"/>
  <c r="M282" i="2" s="1"/>
  <c r="L274" i="2"/>
  <c r="M274" i="2" s="1"/>
  <c r="L266" i="2"/>
  <c r="M266" i="2" s="1"/>
  <c r="L258" i="2"/>
  <c r="M258" i="2" s="1"/>
  <c r="L250" i="2"/>
  <c r="M250" i="2" s="1"/>
  <c r="L242" i="2"/>
  <c r="M242" i="2" s="1"/>
  <c r="L234" i="2"/>
  <c r="M234" i="2" s="1"/>
  <c r="L226" i="2"/>
  <c r="M226" i="2" s="1"/>
  <c r="L218" i="2"/>
  <c r="M218" i="2" s="1"/>
  <c r="L210" i="2"/>
  <c r="M210" i="2" s="1"/>
  <c r="L202" i="2"/>
  <c r="M202" i="2" s="1"/>
  <c r="L194" i="2"/>
  <c r="M194" i="2" s="1"/>
  <c r="L186" i="2"/>
  <c r="M186" i="2" s="1"/>
  <c r="L178" i="2"/>
  <c r="M178" i="2" s="1"/>
  <c r="L170" i="2"/>
  <c r="M170" i="2" s="1"/>
  <c r="L166" i="2"/>
  <c r="M166" i="2" s="1"/>
  <c r="L162" i="2"/>
  <c r="M162" i="2" s="1"/>
  <c r="L158" i="2"/>
  <c r="M158" i="2" s="1"/>
  <c r="L154" i="2"/>
  <c r="M154" i="2" s="1"/>
  <c r="L150" i="2"/>
  <c r="M150" i="2" s="1"/>
  <c r="L146" i="2"/>
  <c r="M146" i="2" s="1"/>
  <c r="L142" i="2"/>
  <c r="M142" i="2" s="1"/>
  <c r="L138" i="2"/>
  <c r="M138" i="2" s="1"/>
  <c r="L134" i="2"/>
  <c r="M134" i="2" s="1"/>
  <c r="L130" i="2"/>
  <c r="M130" i="2" s="1"/>
  <c r="L126" i="2"/>
  <c r="M126" i="2" s="1"/>
  <c r="L122" i="2"/>
  <c r="M122" i="2" s="1"/>
  <c r="L118" i="2"/>
  <c r="M118" i="2" s="1"/>
  <c r="L114" i="2"/>
  <c r="M114" i="2" s="1"/>
  <c r="L110" i="2"/>
  <c r="M110" i="2" s="1"/>
  <c r="L106" i="2"/>
  <c r="M106" i="2" s="1"/>
  <c r="L102" i="2"/>
  <c r="M102" i="2" s="1"/>
  <c r="L98" i="2"/>
  <c r="M98" i="2" s="1"/>
  <c r="L94" i="2"/>
  <c r="M94" i="2" s="1"/>
  <c r="L90" i="2"/>
  <c r="M90" i="2" s="1"/>
  <c r="L86" i="2"/>
  <c r="M86" i="2" s="1"/>
  <c r="L82" i="2"/>
  <c r="M82" i="2" s="1"/>
  <c r="L78" i="2"/>
  <c r="M78" i="2" s="1"/>
  <c r="L74" i="2"/>
  <c r="M74" i="2" s="1"/>
  <c r="L70" i="2"/>
  <c r="M70" i="2" s="1"/>
  <c r="L66" i="2"/>
  <c r="M66" i="2" s="1"/>
  <c r="L62" i="2"/>
  <c r="M62" i="2" s="1"/>
  <c r="L58" i="2"/>
  <c r="M58" i="2" s="1"/>
  <c r="L54" i="2"/>
  <c r="M54" i="2" s="1"/>
  <c r="L50" i="2"/>
  <c r="M50" i="2" s="1"/>
  <c r="L46" i="2"/>
  <c r="M46" i="2" s="1"/>
  <c r="L42" i="2"/>
  <c r="M42" i="2" s="1"/>
  <c r="L38" i="2"/>
  <c r="M38" i="2" s="1"/>
  <c r="L34" i="2"/>
  <c r="M34" i="2" s="1"/>
  <c r="L30" i="2"/>
  <c r="M30" i="2" s="1"/>
  <c r="L26" i="2"/>
  <c r="M26" i="2" s="1"/>
  <c r="L22" i="2"/>
  <c r="M22" i="2" s="1"/>
  <c r="L18" i="2"/>
  <c r="M18" i="2" s="1"/>
  <c r="L14" i="2"/>
  <c r="M14" i="2" s="1"/>
  <c r="L10" i="2"/>
  <c r="M10" i="2" s="1"/>
  <c r="L6" i="2"/>
  <c r="M6" i="2" s="1"/>
  <c r="L505" i="2"/>
  <c r="M505" i="2" s="1"/>
  <c r="L501" i="2"/>
  <c r="M501" i="2" s="1"/>
  <c r="L497" i="2"/>
  <c r="M497" i="2" s="1"/>
  <c r="L493" i="2"/>
  <c r="M493" i="2" s="1"/>
  <c r="L489" i="2"/>
  <c r="M489" i="2" s="1"/>
  <c r="L485" i="2"/>
  <c r="M485" i="2" s="1"/>
  <c r="L481" i="2"/>
  <c r="M481" i="2" s="1"/>
  <c r="L477" i="2"/>
  <c r="M477" i="2" s="1"/>
  <c r="L473" i="2"/>
  <c r="M473" i="2" s="1"/>
  <c r="L469" i="2"/>
  <c r="M469" i="2" s="1"/>
  <c r="L465" i="2"/>
  <c r="M465" i="2" s="1"/>
  <c r="L461" i="2"/>
  <c r="M461" i="2" s="1"/>
  <c r="L457" i="2"/>
  <c r="M457" i="2" s="1"/>
  <c r="L453" i="2"/>
  <c r="M453" i="2" s="1"/>
  <c r="L449" i="2"/>
  <c r="M449" i="2" s="1"/>
  <c r="L445" i="2"/>
  <c r="M445" i="2" s="1"/>
  <c r="L441" i="2"/>
  <c r="M441" i="2" s="1"/>
  <c r="L437" i="2"/>
  <c r="M437" i="2" s="1"/>
  <c r="L433" i="2"/>
  <c r="M433" i="2" s="1"/>
  <c r="L429" i="2"/>
  <c r="M429" i="2" s="1"/>
  <c r="L425" i="2"/>
  <c r="M425" i="2" s="1"/>
  <c r="L421" i="2"/>
  <c r="M421" i="2" s="1"/>
  <c r="L417" i="2"/>
  <c r="M417" i="2" s="1"/>
  <c r="L413" i="2"/>
  <c r="M413" i="2" s="1"/>
  <c r="L409" i="2"/>
  <c r="M409" i="2" s="1"/>
  <c r="L405" i="2"/>
  <c r="M405" i="2" s="1"/>
  <c r="L401" i="2"/>
  <c r="M401" i="2" s="1"/>
  <c r="L397" i="2"/>
  <c r="M397" i="2" s="1"/>
  <c r="L393" i="2"/>
  <c r="M393" i="2" s="1"/>
  <c r="L389" i="2"/>
  <c r="M389" i="2" s="1"/>
  <c r="L385" i="2"/>
  <c r="M385" i="2" s="1"/>
  <c r="L381" i="2"/>
  <c r="M381" i="2" s="1"/>
  <c r="L377" i="2"/>
  <c r="M377" i="2" s="1"/>
  <c r="L373" i="2"/>
  <c r="M373" i="2" s="1"/>
  <c r="L369" i="2"/>
  <c r="M369" i="2" s="1"/>
  <c r="L365" i="2"/>
  <c r="M365" i="2" s="1"/>
  <c r="L361" i="2"/>
  <c r="M361" i="2" s="1"/>
  <c r="L357" i="2"/>
  <c r="M357" i="2" s="1"/>
  <c r="L353" i="2"/>
  <c r="M353" i="2" s="1"/>
  <c r="L349" i="2"/>
  <c r="M349" i="2" s="1"/>
  <c r="L345" i="2"/>
  <c r="M345" i="2" s="1"/>
  <c r="L341" i="2"/>
  <c r="M341" i="2" s="1"/>
  <c r="L337" i="2"/>
  <c r="M337" i="2" s="1"/>
  <c r="L333" i="2"/>
  <c r="M333" i="2" s="1"/>
  <c r="L329" i="2"/>
  <c r="M329" i="2" s="1"/>
  <c r="L325" i="2"/>
  <c r="M325" i="2" s="1"/>
  <c r="L321" i="2"/>
  <c r="M321" i="2" s="1"/>
  <c r="L317" i="2"/>
  <c r="M317" i="2" s="1"/>
  <c r="L313" i="2"/>
  <c r="M313" i="2" s="1"/>
  <c r="L309" i="2"/>
  <c r="M309" i="2" s="1"/>
  <c r="L305" i="2"/>
  <c r="M305" i="2" s="1"/>
  <c r="L301" i="2"/>
  <c r="M301" i="2" s="1"/>
  <c r="L297" i="2"/>
  <c r="M297" i="2" s="1"/>
  <c r="L293" i="2"/>
  <c r="M293" i="2" s="1"/>
  <c r="L289" i="2"/>
  <c r="M289" i="2" s="1"/>
  <c r="L285" i="2"/>
  <c r="M285" i="2" s="1"/>
  <c r="L281" i="2"/>
  <c r="M281" i="2" s="1"/>
  <c r="L277" i="2"/>
  <c r="M277" i="2" s="1"/>
  <c r="L273" i="2"/>
  <c r="M273" i="2" s="1"/>
  <c r="L269" i="2"/>
  <c r="M269" i="2" s="1"/>
  <c r="L265" i="2"/>
  <c r="M265" i="2" s="1"/>
  <c r="L261" i="2"/>
  <c r="M261" i="2" s="1"/>
  <c r="L257" i="2"/>
  <c r="M257" i="2" s="1"/>
  <c r="L253" i="2"/>
  <c r="M253" i="2" s="1"/>
  <c r="L249" i="2"/>
  <c r="M249" i="2" s="1"/>
  <c r="L245" i="2"/>
  <c r="M245" i="2" s="1"/>
  <c r="L241" i="2"/>
  <c r="M241" i="2" s="1"/>
  <c r="L237" i="2"/>
  <c r="M237" i="2" s="1"/>
  <c r="L233" i="2"/>
  <c r="M233" i="2" s="1"/>
  <c r="L229" i="2"/>
  <c r="M229" i="2" s="1"/>
  <c r="L225" i="2"/>
  <c r="M225" i="2" s="1"/>
  <c r="L221" i="2"/>
  <c r="M221" i="2" s="1"/>
  <c r="L217" i="2"/>
  <c r="M217" i="2" s="1"/>
  <c r="L213" i="2"/>
  <c r="M213" i="2" s="1"/>
  <c r="L209" i="2"/>
  <c r="M209" i="2" s="1"/>
  <c r="L205" i="2"/>
  <c r="M205" i="2" s="1"/>
  <c r="L201" i="2"/>
  <c r="M201" i="2" s="1"/>
  <c r="L197" i="2"/>
  <c r="M197" i="2" s="1"/>
  <c r="L193" i="2"/>
  <c r="M193" i="2" s="1"/>
  <c r="L189" i="2"/>
  <c r="M189" i="2" s="1"/>
  <c r="L185" i="2"/>
  <c r="M185" i="2" s="1"/>
  <c r="L181" i="2"/>
  <c r="M181" i="2" s="1"/>
  <c r="L177" i="2"/>
  <c r="M177" i="2" s="1"/>
  <c r="L173" i="2"/>
  <c r="M173" i="2" s="1"/>
  <c r="L169" i="2"/>
  <c r="M169" i="2" s="1"/>
  <c r="L165" i="2"/>
  <c r="M165" i="2" s="1"/>
  <c r="L5" i="2"/>
  <c r="M5" i="2" s="1"/>
  <c r="L9" i="2"/>
  <c r="M9" i="2" s="1"/>
  <c r="L13" i="2"/>
  <c r="M13" i="2" s="1"/>
  <c r="L17" i="2"/>
  <c r="M17" i="2" s="1"/>
  <c r="L21" i="2"/>
  <c r="M21" i="2" s="1"/>
  <c r="L25" i="2"/>
  <c r="M25" i="2" s="1"/>
  <c r="L29" i="2"/>
  <c r="M29" i="2" s="1"/>
  <c r="L33" i="2"/>
  <c r="M33" i="2" s="1"/>
  <c r="L37" i="2"/>
  <c r="M37" i="2" s="1"/>
  <c r="L41" i="2"/>
  <c r="M41" i="2" s="1"/>
  <c r="L45" i="2"/>
  <c r="M45" i="2" s="1"/>
  <c r="L49" i="2"/>
  <c r="M49" i="2" s="1"/>
  <c r="L53" i="2"/>
  <c r="M53" i="2" s="1"/>
  <c r="L57" i="2"/>
  <c r="M57" i="2" s="1"/>
  <c r="L61" i="2"/>
  <c r="M61" i="2" s="1"/>
  <c r="L65" i="2"/>
  <c r="M65" i="2" s="1"/>
  <c r="L69" i="2"/>
  <c r="M69" i="2" s="1"/>
  <c r="L73" i="2"/>
  <c r="M73" i="2" s="1"/>
  <c r="L77" i="2"/>
  <c r="M77" i="2" s="1"/>
  <c r="L81" i="2"/>
  <c r="M81" i="2" s="1"/>
  <c r="L85" i="2"/>
  <c r="M85" i="2" s="1"/>
  <c r="L89" i="2"/>
  <c r="M89" i="2" s="1"/>
  <c r="L93" i="2"/>
  <c r="M93" i="2" s="1"/>
  <c r="L97" i="2"/>
  <c r="M97" i="2" s="1"/>
  <c r="L101" i="2"/>
  <c r="M101" i="2" s="1"/>
  <c r="L105" i="2"/>
  <c r="M105" i="2" s="1"/>
  <c r="L109" i="2"/>
  <c r="M109" i="2" s="1"/>
  <c r="L113" i="2"/>
  <c r="M113" i="2" s="1"/>
  <c r="L117" i="2"/>
  <c r="M117" i="2" s="1"/>
  <c r="L121" i="2"/>
  <c r="M121" i="2" s="1"/>
  <c r="L125" i="2"/>
  <c r="M125" i="2" s="1"/>
  <c r="L129" i="2"/>
  <c r="M129" i="2" s="1"/>
  <c r="L133" i="2"/>
  <c r="M133" i="2" s="1"/>
  <c r="L137" i="2"/>
  <c r="M137" i="2" s="1"/>
  <c r="L141" i="2"/>
  <c r="M141" i="2" s="1"/>
  <c r="L145" i="2"/>
  <c r="M145" i="2" s="1"/>
  <c r="L149" i="2"/>
  <c r="M149" i="2" s="1"/>
  <c r="L153" i="2"/>
  <c r="M153" i="2" s="1"/>
  <c r="L157" i="2"/>
  <c r="M157" i="2" s="1"/>
  <c r="L161" i="2"/>
  <c r="M161" i="2" s="1"/>
  <c r="L167" i="2"/>
  <c r="M167" i="2" s="1"/>
  <c r="L175" i="2"/>
  <c r="M175" i="2" s="1"/>
  <c r="L183" i="2"/>
  <c r="M183" i="2" s="1"/>
  <c r="L191" i="2"/>
  <c r="M191" i="2" s="1"/>
  <c r="L199" i="2"/>
  <c r="M199" i="2" s="1"/>
  <c r="L207" i="2"/>
  <c r="M207" i="2" s="1"/>
  <c r="L215" i="2"/>
  <c r="M215" i="2" s="1"/>
  <c r="L223" i="2"/>
  <c r="M223" i="2" s="1"/>
  <c r="L231" i="2"/>
  <c r="M231" i="2" s="1"/>
  <c r="L239" i="2"/>
  <c r="M239" i="2" s="1"/>
  <c r="L247" i="2"/>
  <c r="M247" i="2" s="1"/>
  <c r="L255" i="2"/>
  <c r="M255" i="2" s="1"/>
  <c r="L263" i="2"/>
  <c r="M263" i="2" s="1"/>
  <c r="L271" i="2"/>
  <c r="M271" i="2" s="1"/>
  <c r="L279" i="2"/>
  <c r="M279" i="2" s="1"/>
  <c r="L287" i="2"/>
  <c r="M287" i="2" s="1"/>
  <c r="L295" i="2"/>
  <c r="M295" i="2" s="1"/>
  <c r="L303" i="2"/>
  <c r="M303" i="2" s="1"/>
  <c r="L311" i="2"/>
  <c r="M311" i="2" s="1"/>
  <c r="L319" i="2"/>
  <c r="M319" i="2" s="1"/>
  <c r="L327" i="2"/>
  <c r="M327" i="2" s="1"/>
  <c r="L335" i="2"/>
  <c r="M335" i="2" s="1"/>
  <c r="L343" i="2"/>
  <c r="M343" i="2" s="1"/>
  <c r="L351" i="2"/>
  <c r="M351" i="2" s="1"/>
  <c r="L359" i="2"/>
  <c r="M359" i="2" s="1"/>
  <c r="L367" i="2"/>
  <c r="M367" i="2" s="1"/>
  <c r="L375" i="2"/>
  <c r="M375" i="2" s="1"/>
  <c r="L383" i="2"/>
  <c r="M383" i="2" s="1"/>
  <c r="L391" i="2"/>
  <c r="M391" i="2" s="1"/>
  <c r="L399" i="2"/>
  <c r="M399" i="2" s="1"/>
  <c r="L407" i="2"/>
  <c r="M407" i="2" s="1"/>
  <c r="L415" i="2"/>
  <c r="M415" i="2" s="1"/>
  <c r="L423" i="2"/>
  <c r="M423" i="2" s="1"/>
  <c r="L431" i="2"/>
  <c r="M431" i="2" s="1"/>
  <c r="L439" i="2"/>
  <c r="M439" i="2" s="1"/>
  <c r="L447" i="2"/>
  <c r="M447" i="2" s="1"/>
  <c r="L455" i="2"/>
  <c r="M455" i="2" s="1"/>
  <c r="L463" i="2"/>
  <c r="M463" i="2" s="1"/>
  <c r="L471" i="2"/>
  <c r="M471" i="2" s="1"/>
  <c r="L479" i="2"/>
  <c r="M479" i="2" s="1"/>
  <c r="L487" i="2"/>
  <c r="M487" i="2" s="1"/>
  <c r="L495" i="2"/>
  <c r="M495" i="2" s="1"/>
  <c r="L503" i="2"/>
  <c r="M503" i="2" s="1"/>
  <c r="L8" i="2"/>
  <c r="M8" i="2" s="1"/>
  <c r="L16" i="2"/>
  <c r="M16" i="2" s="1"/>
  <c r="L24" i="2"/>
  <c r="M24" i="2" s="1"/>
  <c r="L32" i="2"/>
  <c r="M32" i="2" s="1"/>
  <c r="L40" i="2"/>
  <c r="M40" i="2" s="1"/>
  <c r="L48" i="2"/>
  <c r="M48" i="2" s="1"/>
  <c r="L56" i="2"/>
  <c r="M56" i="2" s="1"/>
  <c r="L64" i="2"/>
  <c r="M64" i="2" s="1"/>
  <c r="L72" i="2"/>
  <c r="M72" i="2" s="1"/>
  <c r="L80" i="2"/>
  <c r="M80" i="2" s="1"/>
  <c r="L88" i="2"/>
  <c r="M88" i="2" s="1"/>
  <c r="L96" i="2"/>
  <c r="M96" i="2" s="1"/>
  <c r="L104" i="2"/>
  <c r="M104" i="2" s="1"/>
  <c r="L112" i="2"/>
  <c r="M112" i="2" s="1"/>
  <c r="L120" i="2"/>
  <c r="M120" i="2" s="1"/>
  <c r="L128" i="2"/>
  <c r="M128" i="2" s="1"/>
  <c r="L136" i="2"/>
  <c r="M136" i="2" s="1"/>
  <c r="L144" i="2"/>
  <c r="M144" i="2" s="1"/>
  <c r="L152" i="2"/>
  <c r="M152" i="2" s="1"/>
  <c r="L160" i="2"/>
  <c r="M160" i="2" s="1"/>
  <c r="L168" i="2"/>
  <c r="M168" i="2" s="1"/>
  <c r="L182" i="2"/>
  <c r="M182" i="2" s="1"/>
  <c r="L198" i="2"/>
  <c r="M198" i="2" s="1"/>
  <c r="L214" i="2"/>
  <c r="M214" i="2" s="1"/>
  <c r="L230" i="2"/>
  <c r="M230" i="2" s="1"/>
  <c r="L246" i="2"/>
  <c r="M246" i="2" s="1"/>
  <c r="L262" i="2"/>
  <c r="M262" i="2" s="1"/>
  <c r="L278" i="2"/>
  <c r="M278" i="2" s="1"/>
  <c r="L294" i="2"/>
  <c r="M294" i="2" s="1"/>
  <c r="L310" i="2"/>
  <c r="M310" i="2" s="1"/>
  <c r="L326" i="2"/>
  <c r="M326" i="2" s="1"/>
  <c r="L342" i="2"/>
  <c r="M342" i="2" s="1"/>
  <c r="L358" i="2"/>
  <c r="M358" i="2" s="1"/>
  <c r="L374" i="2"/>
  <c r="M374" i="2" s="1"/>
  <c r="L390" i="2"/>
  <c r="M390" i="2" s="1"/>
  <c r="L406" i="2"/>
  <c r="M406" i="2" s="1"/>
  <c r="L422" i="2"/>
  <c r="M422" i="2" s="1"/>
  <c r="L438" i="2"/>
  <c r="M438" i="2" s="1"/>
  <c r="L454" i="2"/>
  <c r="M454" i="2" s="1"/>
  <c r="L470" i="2"/>
  <c r="M470" i="2" s="1"/>
  <c r="L486" i="2"/>
  <c r="M486" i="2" s="1"/>
  <c r="L502" i="2"/>
  <c r="M502" i="2" s="1"/>
  <c r="C23" i="1"/>
  <c r="C18" i="1"/>
  <c r="B19" i="1" s="1"/>
  <c r="B17" i="1"/>
  <c r="C21" i="1"/>
  <c r="B22" i="1" s="1"/>
  <c r="B23" i="1"/>
  <c r="B21" i="1"/>
  <c r="K3" i="1"/>
  <c r="K7" i="1"/>
  <c r="K9" i="1"/>
  <c r="K10" i="1"/>
  <c r="K12" i="1"/>
  <c r="K13" i="1"/>
  <c r="K14" i="1"/>
  <c r="K16" i="1"/>
  <c r="K20" i="1"/>
  <c r="K21" i="1"/>
  <c r="K22" i="1"/>
  <c r="K23" i="1"/>
  <c r="K25" i="1"/>
  <c r="K26" i="1"/>
  <c r="K28" i="1"/>
  <c r="K29" i="1"/>
  <c r="K30" i="1"/>
  <c r="K32" i="1"/>
  <c r="K36" i="1"/>
  <c r="K37" i="1"/>
  <c r="K38" i="1"/>
  <c r="K40" i="1"/>
  <c r="K43" i="1"/>
  <c r="K48" i="1"/>
  <c r="K52" i="1"/>
  <c r="K53" i="1"/>
  <c r="K54" i="1"/>
  <c r="K55" i="1"/>
  <c r="K57" i="1"/>
  <c r="K58" i="1"/>
  <c r="K60" i="1"/>
  <c r="K61" i="1"/>
  <c r="K62" i="1"/>
  <c r="K64" i="1"/>
  <c r="K68" i="1"/>
  <c r="K69" i="1"/>
  <c r="K70" i="1"/>
  <c r="K72" i="1"/>
  <c r="K75" i="1"/>
  <c r="K80" i="1"/>
  <c r="K84" i="1"/>
  <c r="K85" i="1"/>
  <c r="K86" i="1"/>
  <c r="K87" i="1"/>
  <c r="K89" i="1"/>
  <c r="K90" i="1"/>
  <c r="K92" i="1"/>
  <c r="K93" i="1"/>
  <c r="K94" i="1"/>
  <c r="K95" i="1"/>
  <c r="K97" i="1"/>
  <c r="K98" i="1"/>
  <c r="K99" i="1"/>
  <c r="K103" i="1"/>
  <c r="K105" i="1"/>
  <c r="K106" i="1"/>
  <c r="K108" i="1"/>
  <c r="K109" i="1"/>
  <c r="K110" i="1"/>
  <c r="K112" i="1"/>
  <c r="K116" i="1"/>
  <c r="K117" i="1"/>
  <c r="K118" i="1"/>
  <c r="K119" i="1"/>
  <c r="K121" i="1"/>
  <c r="K122" i="1"/>
  <c r="K124" i="1"/>
  <c r="K125" i="1"/>
  <c r="K126" i="1"/>
  <c r="K127" i="1"/>
  <c r="K129" i="1"/>
  <c r="K130" i="1"/>
  <c r="K131" i="1"/>
  <c r="K135" i="1"/>
  <c r="K137" i="1"/>
  <c r="K138" i="1"/>
  <c r="K140" i="1"/>
  <c r="K144" i="1"/>
  <c r="K147" i="1"/>
  <c r="K151" i="1"/>
  <c r="K156" i="1"/>
  <c r="K160" i="1"/>
  <c r="K161" i="1"/>
  <c r="K162" i="1"/>
  <c r="K163" i="1"/>
  <c r="K167" i="1"/>
  <c r="K169" i="1"/>
  <c r="K170" i="1"/>
  <c r="K172" i="1"/>
  <c r="K176" i="1"/>
  <c r="K179" i="1"/>
  <c r="K183" i="1"/>
  <c r="K188" i="1"/>
  <c r="K192" i="1"/>
  <c r="K193" i="1"/>
  <c r="K194" i="1"/>
  <c r="K195" i="1"/>
  <c r="K199" i="1"/>
  <c r="K201" i="1"/>
  <c r="K202" i="1"/>
  <c r="K204" i="1"/>
  <c r="K208" i="1"/>
  <c r="K209" i="1"/>
  <c r="K210" i="1"/>
  <c r="K211" i="1"/>
  <c r="K213" i="1"/>
  <c r="K214" i="1"/>
  <c r="K215" i="1"/>
  <c r="K220" i="1"/>
  <c r="K224" i="1"/>
  <c r="K228" i="1"/>
  <c r="K232" i="1"/>
  <c r="K236" i="1"/>
  <c r="K240" i="1"/>
  <c r="K241" i="1"/>
  <c r="K242" i="1"/>
  <c r="K243" i="1"/>
  <c r="K245" i="1"/>
  <c r="K246" i="1"/>
  <c r="K247" i="1"/>
  <c r="K252" i="1"/>
  <c r="K256" i="1"/>
  <c r="K260" i="1"/>
  <c r="K264" i="1"/>
  <c r="K268" i="1"/>
  <c r="K272" i="1"/>
  <c r="K273" i="1"/>
  <c r="K274" i="1"/>
  <c r="K275" i="1"/>
  <c r="K277" i="1"/>
  <c r="K278" i="1"/>
  <c r="K279" i="1"/>
  <c r="K284" i="1"/>
  <c r="K288" i="1"/>
  <c r="K292" i="1"/>
  <c r="K296" i="1"/>
  <c r="K300" i="1"/>
  <c r="K304" i="1"/>
  <c r="K305" i="1"/>
  <c r="K306" i="1"/>
  <c r="K307" i="1"/>
  <c r="K309" i="1"/>
  <c r="K310" i="1"/>
  <c r="K311" i="1"/>
  <c r="K316" i="1"/>
  <c r="K320" i="1"/>
  <c r="K324" i="1"/>
  <c r="K327" i="1"/>
  <c r="K329" i="1"/>
  <c r="K330" i="1"/>
  <c r="K331" i="1"/>
  <c r="K335" i="1"/>
  <c r="K341" i="1"/>
  <c r="K343" i="1"/>
  <c r="K344" i="1"/>
  <c r="K346" i="1"/>
  <c r="K347" i="1"/>
  <c r="K348" i="1"/>
  <c r="K349" i="1"/>
  <c r="K351" i="1"/>
  <c r="K352" i="1"/>
  <c r="K353" i="1"/>
  <c r="K357" i="1"/>
  <c r="K359" i="1"/>
  <c r="K361" i="1"/>
  <c r="K366" i="1"/>
  <c r="K370" i="1"/>
  <c r="K371" i="1"/>
  <c r="K372" i="1"/>
  <c r="K374" i="1"/>
  <c r="K377" i="1"/>
  <c r="K382" i="1"/>
  <c r="K386" i="1"/>
  <c r="K387" i="1"/>
  <c r="K388" i="1"/>
  <c r="K390" i="1"/>
  <c r="K392" i="1"/>
  <c r="K394" i="1"/>
  <c r="K395" i="1"/>
  <c r="K399" i="1"/>
  <c r="K400" i="1"/>
  <c r="K402" i="1"/>
  <c r="K405" i="1"/>
  <c r="K423" i="1"/>
  <c r="K425" i="1"/>
  <c r="K427" i="1"/>
  <c r="K431" i="1"/>
  <c r="K439" i="1"/>
  <c r="K441" i="1"/>
  <c r="K443" i="1"/>
  <c r="K444" i="1"/>
  <c r="K446" i="1"/>
  <c r="K448" i="1"/>
  <c r="K449" i="1"/>
  <c r="K451" i="1"/>
  <c r="K457" i="1"/>
  <c r="K459" i="1"/>
  <c r="K463" i="1"/>
  <c r="K471" i="1"/>
  <c r="K473" i="1"/>
  <c r="K475" i="1"/>
  <c r="K479" i="1"/>
  <c r="K491" i="1"/>
  <c r="K495" i="1"/>
  <c r="K360" i="1"/>
  <c r="K391" i="1"/>
  <c r="K396" i="1"/>
  <c r="K398" i="1"/>
  <c r="K413" i="1"/>
  <c r="K417" i="1"/>
  <c r="K419" i="1"/>
  <c r="K420" i="1"/>
  <c r="K422" i="1"/>
  <c r="K424" i="1"/>
  <c r="K426" i="1"/>
  <c r="K428" i="1"/>
  <c r="K430" i="1"/>
  <c r="K432" i="1"/>
  <c r="K433" i="1"/>
  <c r="K435" i="1"/>
  <c r="K436" i="1"/>
  <c r="K438" i="1"/>
  <c r="K440" i="1"/>
  <c r="K442" i="1"/>
  <c r="K447" i="1"/>
  <c r="K453" i="1"/>
  <c r="K458" i="1"/>
  <c r="K460" i="1"/>
  <c r="K462" i="1"/>
  <c r="K464" i="1"/>
  <c r="K465" i="1"/>
  <c r="K467" i="1"/>
  <c r="K468" i="1"/>
  <c r="K470" i="1"/>
  <c r="K472" i="1"/>
  <c r="K474" i="1"/>
  <c r="K476" i="1"/>
  <c r="K478" i="1"/>
  <c r="K480" i="1"/>
  <c r="K481" i="1"/>
  <c r="K483" i="1"/>
  <c r="K485" i="1"/>
  <c r="K490" i="1"/>
  <c r="K492" i="1"/>
  <c r="K494" i="1"/>
  <c r="K496" i="1"/>
  <c r="K497" i="1"/>
  <c r="K499" i="1"/>
  <c r="K501" i="1"/>
  <c r="K4" i="1"/>
  <c r="K5" i="1"/>
  <c r="K6" i="1"/>
  <c r="K8" i="1"/>
  <c r="K11" i="1"/>
  <c r="K15" i="1"/>
  <c r="K17" i="1"/>
  <c r="K18" i="1"/>
  <c r="K19" i="1"/>
  <c r="K24" i="1"/>
  <c r="K27" i="1"/>
  <c r="K31" i="1"/>
  <c r="K33" i="1"/>
  <c r="K34" i="1"/>
  <c r="K35" i="1"/>
  <c r="K39" i="1"/>
  <c r="K41" i="1"/>
  <c r="K42" i="1"/>
  <c r="K44" i="1"/>
  <c r="K45" i="1"/>
  <c r="K46" i="1"/>
  <c r="K47" i="1"/>
  <c r="K49" i="1"/>
  <c r="K50" i="1"/>
  <c r="K51" i="1"/>
  <c r="K56" i="1"/>
  <c r="K59" i="1"/>
  <c r="K63" i="1"/>
  <c r="K65" i="1"/>
  <c r="K66" i="1"/>
  <c r="K67" i="1"/>
  <c r="K71" i="1"/>
  <c r="K73" i="1"/>
  <c r="K74" i="1"/>
  <c r="K76" i="1"/>
  <c r="K77" i="1"/>
  <c r="K78" i="1"/>
  <c r="K79" i="1"/>
  <c r="K81" i="1"/>
  <c r="K82" i="1"/>
  <c r="K83" i="1"/>
  <c r="K88" i="1"/>
  <c r="K91" i="1"/>
  <c r="K96" i="1"/>
  <c r="K100" i="1"/>
  <c r="K101" i="1"/>
  <c r="K102" i="1"/>
  <c r="K104" i="1"/>
  <c r="K107" i="1"/>
  <c r="K111" i="1"/>
  <c r="K113" i="1"/>
  <c r="K114" i="1"/>
  <c r="K115" i="1"/>
  <c r="K120" i="1"/>
  <c r="K123" i="1"/>
  <c r="K128" i="1"/>
  <c r="K132" i="1"/>
  <c r="K133" i="1"/>
  <c r="K134" i="1"/>
  <c r="K136" i="1"/>
  <c r="K139" i="1"/>
  <c r="K141" i="1"/>
  <c r="K142" i="1"/>
  <c r="K143" i="1"/>
  <c r="K145" i="1"/>
  <c r="K146" i="1"/>
  <c r="K148" i="1"/>
  <c r="K149" i="1"/>
  <c r="K150" i="1"/>
  <c r="K152" i="1"/>
  <c r="K153" i="1"/>
  <c r="K154" i="1"/>
  <c r="K155" i="1"/>
  <c r="K157" i="1"/>
  <c r="K158" i="1"/>
  <c r="K159" i="1"/>
  <c r="K164" i="1"/>
  <c r="K165" i="1"/>
  <c r="K166" i="1"/>
  <c r="K168" i="1"/>
  <c r="K171" i="1"/>
  <c r="K173" i="1"/>
  <c r="K174" i="1"/>
  <c r="K175" i="1"/>
  <c r="K177" i="1"/>
  <c r="K178" i="1"/>
  <c r="K180" i="1"/>
  <c r="K181" i="1"/>
  <c r="K182" i="1"/>
  <c r="K184" i="1"/>
  <c r="K185" i="1"/>
  <c r="K186" i="1"/>
  <c r="K187" i="1"/>
  <c r="K189" i="1"/>
  <c r="K190" i="1"/>
  <c r="K191" i="1"/>
  <c r="K196" i="1"/>
  <c r="K197" i="1"/>
  <c r="K198" i="1"/>
  <c r="K200" i="1"/>
  <c r="K203" i="1"/>
  <c r="K205" i="1"/>
  <c r="K206" i="1"/>
  <c r="K207" i="1"/>
  <c r="K212" i="1"/>
  <c r="K216" i="1"/>
  <c r="K217" i="1"/>
  <c r="K218" i="1"/>
  <c r="K219" i="1"/>
  <c r="K221" i="1"/>
  <c r="K222" i="1"/>
  <c r="K223" i="1"/>
  <c r="K225" i="1"/>
  <c r="K226" i="1"/>
  <c r="K227" i="1"/>
  <c r="K229" i="1"/>
  <c r="K230" i="1"/>
  <c r="K231" i="1"/>
  <c r="K233" i="1"/>
  <c r="K234" i="1"/>
  <c r="K235" i="1"/>
  <c r="K237" i="1"/>
  <c r="K238" i="1"/>
  <c r="K239" i="1"/>
  <c r="K244" i="1"/>
  <c r="K248" i="1"/>
  <c r="K249" i="1"/>
  <c r="K250" i="1"/>
  <c r="K251" i="1"/>
  <c r="K253" i="1"/>
  <c r="K254" i="1"/>
  <c r="K255" i="1"/>
  <c r="K257" i="1"/>
  <c r="K258" i="1"/>
  <c r="K259" i="1"/>
  <c r="K261" i="1"/>
  <c r="K262" i="1"/>
  <c r="K263" i="1"/>
  <c r="K265" i="1"/>
  <c r="K266" i="1"/>
  <c r="K267" i="1"/>
  <c r="K269" i="1"/>
  <c r="K270" i="1"/>
  <c r="K271" i="1"/>
  <c r="K276" i="1"/>
  <c r="K280" i="1"/>
  <c r="K281" i="1"/>
  <c r="K282" i="1"/>
  <c r="K283" i="1"/>
  <c r="K285" i="1"/>
  <c r="K286" i="1"/>
  <c r="K287" i="1"/>
  <c r="K289" i="1"/>
  <c r="K290" i="1"/>
  <c r="K291" i="1"/>
  <c r="K293" i="1"/>
  <c r="K294" i="1"/>
  <c r="K295" i="1"/>
  <c r="K297" i="1"/>
  <c r="K298" i="1"/>
  <c r="K299" i="1"/>
  <c r="K301" i="1"/>
  <c r="K302" i="1"/>
  <c r="K303" i="1"/>
  <c r="K308" i="1"/>
  <c r="K312" i="1"/>
  <c r="K313" i="1"/>
  <c r="K314" i="1"/>
  <c r="K315" i="1"/>
  <c r="K317" i="1"/>
  <c r="K318" i="1"/>
  <c r="K319" i="1"/>
  <c r="K321" i="1"/>
  <c r="K322" i="1"/>
  <c r="K323" i="1"/>
  <c r="K325" i="1"/>
  <c r="K326" i="1"/>
  <c r="K328" i="1"/>
  <c r="K332" i="1"/>
  <c r="K333" i="1"/>
  <c r="K334" i="1"/>
  <c r="K336" i="1"/>
  <c r="K337" i="1"/>
  <c r="K338" i="1"/>
  <c r="K339" i="1"/>
  <c r="K340" i="1"/>
  <c r="K342" i="1"/>
  <c r="K345" i="1"/>
  <c r="K350" i="1"/>
  <c r="K354" i="1"/>
  <c r="K355" i="1"/>
  <c r="K356" i="1"/>
  <c r="K358" i="1"/>
  <c r="K362" i="1"/>
  <c r="K363" i="1"/>
  <c r="K364" i="1"/>
  <c r="K365" i="1"/>
  <c r="K367" i="1"/>
  <c r="K368" i="1"/>
  <c r="K369" i="1"/>
  <c r="K373" i="1"/>
  <c r="K375" i="1"/>
  <c r="K376" i="1"/>
  <c r="K378" i="1"/>
  <c r="K379" i="1"/>
  <c r="K380" i="1"/>
  <c r="K381" i="1"/>
  <c r="K383" i="1"/>
  <c r="K384" i="1"/>
  <c r="K385" i="1"/>
  <c r="K389" i="1"/>
  <c r="K393" i="1"/>
  <c r="K397" i="1"/>
  <c r="K407" i="1"/>
  <c r="K409" i="1"/>
  <c r="K411" i="1"/>
  <c r="K412" i="1"/>
  <c r="K414" i="1"/>
  <c r="K416" i="1"/>
  <c r="K418" i="1"/>
  <c r="K421" i="1"/>
  <c r="K429" i="1"/>
  <c r="K434" i="1"/>
  <c r="K437" i="1"/>
  <c r="K454" i="1"/>
  <c r="K456" i="1"/>
  <c r="K461" i="1"/>
  <c r="K466" i="1"/>
  <c r="K469" i="1"/>
  <c r="K477" i="1"/>
  <c r="K482" i="1"/>
  <c r="K484" i="1"/>
  <c r="K486" i="1"/>
  <c r="K488" i="1"/>
  <c r="K493" i="1"/>
  <c r="K498" i="1"/>
  <c r="K500" i="1"/>
  <c r="K502" i="1"/>
  <c r="K504" i="1"/>
  <c r="K401" i="1"/>
  <c r="K403" i="1"/>
  <c r="K404" i="1"/>
  <c r="K406" i="1"/>
  <c r="K408" i="1"/>
  <c r="K410" i="1"/>
  <c r="K415" i="1"/>
  <c r="K445" i="1"/>
  <c r="K450" i="1"/>
  <c r="K452" i="1"/>
  <c r="K455" i="1"/>
  <c r="K487" i="1"/>
  <c r="K489" i="1"/>
  <c r="K503" i="1"/>
  <c r="C22" i="1"/>
  <c r="B31" i="1" l="1"/>
  <c r="B32" i="1"/>
  <c r="Z5001" i="1"/>
  <c r="Z4999" i="1"/>
  <c r="Z4997" i="1"/>
  <c r="Z4995" i="1"/>
  <c r="Z4993" i="1"/>
  <c r="Z4991" i="1"/>
  <c r="Z4989" i="1"/>
  <c r="Z4987" i="1"/>
  <c r="Z4985" i="1"/>
  <c r="Z4983" i="1"/>
  <c r="Z4981" i="1"/>
  <c r="Z4979" i="1"/>
  <c r="Z4977" i="1"/>
  <c r="Z4975" i="1"/>
  <c r="Z4973" i="1"/>
  <c r="Z4971" i="1"/>
  <c r="Z4969" i="1"/>
  <c r="Z4967" i="1"/>
  <c r="Z4965" i="1"/>
  <c r="Z4963" i="1"/>
  <c r="Z4961" i="1"/>
  <c r="Z4959" i="1"/>
  <c r="Z4957" i="1"/>
  <c r="Z4955" i="1"/>
  <c r="Z4953" i="1"/>
  <c r="Z4951" i="1"/>
  <c r="Z4949" i="1"/>
  <c r="Z4947" i="1"/>
  <c r="Z4945" i="1"/>
  <c r="Z4943" i="1"/>
  <c r="Z4941" i="1"/>
  <c r="Z4939" i="1"/>
  <c r="Z4937" i="1"/>
  <c r="Z4935" i="1"/>
  <c r="Z4933" i="1"/>
  <c r="Z4931" i="1"/>
  <c r="Z4929" i="1"/>
  <c r="Z4927" i="1"/>
  <c r="Z4925" i="1"/>
  <c r="Z4923" i="1"/>
  <c r="Z4921" i="1"/>
  <c r="Z4919" i="1"/>
  <c r="Z4917" i="1"/>
  <c r="Z4915" i="1"/>
  <c r="Z4913" i="1"/>
  <c r="Z4911" i="1"/>
  <c r="Z4909" i="1"/>
  <c r="Z4907" i="1"/>
  <c r="Z4905" i="1"/>
  <c r="Z4903" i="1"/>
  <c r="Z4901" i="1"/>
  <c r="Z4899" i="1"/>
  <c r="Z4897" i="1"/>
  <c r="Z4895" i="1"/>
  <c r="Z4893" i="1"/>
  <c r="Z4891" i="1"/>
  <c r="Z4889" i="1"/>
  <c r="Z4887" i="1"/>
  <c r="Z4885" i="1"/>
  <c r="Z4883" i="1"/>
  <c r="Z4881" i="1"/>
  <c r="Z4879" i="1"/>
  <c r="Z4877" i="1"/>
  <c r="Z4875" i="1"/>
  <c r="Z4873" i="1"/>
  <c r="Z4871" i="1"/>
  <c r="Z4869" i="1"/>
  <c r="Z4867" i="1"/>
  <c r="Z4865" i="1"/>
  <c r="Z4863" i="1"/>
  <c r="Z4861" i="1"/>
  <c r="Z4859" i="1"/>
  <c r="Z4857" i="1"/>
  <c r="Z4855" i="1"/>
  <c r="Z4853" i="1"/>
  <c r="Z4851" i="1"/>
  <c r="Z4849" i="1"/>
  <c r="Z4847" i="1"/>
  <c r="Z4845" i="1"/>
  <c r="Z4843" i="1"/>
  <c r="Z4841" i="1"/>
  <c r="Z4839" i="1"/>
  <c r="Z4837" i="1"/>
  <c r="Z4835" i="1"/>
  <c r="Z4833" i="1"/>
  <c r="Z5000" i="1"/>
  <c r="Z4998" i="1"/>
  <c r="Z4996" i="1"/>
  <c r="Z4994" i="1"/>
  <c r="Z4992" i="1"/>
  <c r="Z4990" i="1"/>
  <c r="Z4988" i="1"/>
  <c r="Z4986" i="1"/>
  <c r="Z4984" i="1"/>
  <c r="Z4982" i="1"/>
  <c r="Z4980" i="1"/>
  <c r="Z4978" i="1"/>
  <c r="Z4976" i="1"/>
  <c r="Z4974" i="1"/>
  <c r="Z4972" i="1"/>
  <c r="Z4970" i="1"/>
  <c r="Z4968" i="1"/>
  <c r="Z4966" i="1"/>
  <c r="Z4964" i="1"/>
  <c r="Z4962" i="1"/>
  <c r="Z4960" i="1"/>
  <c r="Z4958" i="1"/>
  <c r="Z4956" i="1"/>
  <c r="Z4954" i="1"/>
  <c r="Z4952" i="1"/>
  <c r="Z4950" i="1"/>
  <c r="Z4948" i="1"/>
  <c r="Z4946" i="1"/>
  <c r="Z4944" i="1"/>
  <c r="Z4942" i="1"/>
  <c r="Z4940" i="1"/>
  <c r="Z4938" i="1"/>
  <c r="Z4936" i="1"/>
  <c r="Z4934" i="1"/>
  <c r="Z4932" i="1"/>
  <c r="Z4930" i="1"/>
  <c r="Z4928" i="1"/>
  <c r="Z4926" i="1"/>
  <c r="Z4924" i="1"/>
  <c r="Z4922" i="1"/>
  <c r="Z4920" i="1"/>
  <c r="Z4918" i="1"/>
  <c r="Z4916" i="1"/>
  <c r="Z4914" i="1"/>
  <c r="Z4912" i="1"/>
  <c r="Z4910" i="1"/>
  <c r="Z4908" i="1"/>
  <c r="Z4906" i="1"/>
  <c r="Z4904" i="1"/>
  <c r="Z4902" i="1"/>
  <c r="Z4900" i="1"/>
  <c r="Z4898" i="1"/>
  <c r="Z4896" i="1"/>
  <c r="Z4894" i="1"/>
  <c r="Z4892" i="1"/>
  <c r="Z4890" i="1"/>
  <c r="Z4888" i="1"/>
  <c r="Z4886" i="1"/>
  <c r="Z4884" i="1"/>
  <c r="Z4882" i="1"/>
  <c r="Z4880" i="1"/>
  <c r="Z4878" i="1"/>
  <c r="Z4876" i="1"/>
  <c r="Z4874" i="1"/>
  <c r="Z4872" i="1"/>
  <c r="Z4870" i="1"/>
  <c r="Z4868" i="1"/>
  <c r="Z4866" i="1"/>
  <c r="Z4864" i="1"/>
  <c r="Z4862" i="1"/>
  <c r="Z4860" i="1"/>
  <c r="Z4858" i="1"/>
  <c r="Z4856" i="1"/>
  <c r="Z4854" i="1"/>
  <c r="Z4852" i="1"/>
  <c r="Z4850" i="1"/>
  <c r="Z4848" i="1"/>
  <c r="Z4846" i="1"/>
  <c r="Z4844" i="1"/>
  <c r="Z4842" i="1"/>
  <c r="Z4840" i="1"/>
  <c r="Z4838" i="1"/>
  <c r="Z4836" i="1"/>
  <c r="Z4834" i="1"/>
  <c r="Z4832" i="1"/>
  <c r="Z4831" i="1"/>
  <c r="Z4829" i="1"/>
  <c r="Z4827" i="1"/>
  <c r="Z4825" i="1"/>
  <c r="Z4823" i="1"/>
  <c r="Z4821" i="1"/>
  <c r="Z4819" i="1"/>
  <c r="Z4817" i="1"/>
  <c r="Z4815" i="1"/>
  <c r="Z4813" i="1"/>
  <c r="Z4811" i="1"/>
  <c r="Z4809" i="1"/>
  <c r="Z4807" i="1"/>
  <c r="Z4805" i="1"/>
  <c r="Z4803" i="1"/>
  <c r="Z4801" i="1"/>
  <c r="Z4799" i="1"/>
  <c r="Z4797" i="1"/>
  <c r="Z4795" i="1"/>
  <c r="Z4793" i="1"/>
  <c r="Z4791" i="1"/>
  <c r="Z4789" i="1"/>
  <c r="Z4787" i="1"/>
  <c r="Z4785" i="1"/>
  <c r="Z4783" i="1"/>
  <c r="Z4781" i="1"/>
  <c r="Z4779" i="1"/>
  <c r="Z4777" i="1"/>
  <c r="Z4775" i="1"/>
  <c r="Z4773" i="1"/>
  <c r="Z4771" i="1"/>
  <c r="Z4769" i="1"/>
  <c r="Z4767" i="1"/>
  <c r="Z4765" i="1"/>
  <c r="Z4763" i="1"/>
  <c r="Z4761" i="1"/>
  <c r="Z4759" i="1"/>
  <c r="Z4757" i="1"/>
  <c r="Z4755" i="1"/>
  <c r="Z4753" i="1"/>
  <c r="Z4751" i="1"/>
  <c r="Z4749" i="1"/>
  <c r="Z4747" i="1"/>
  <c r="Z4745" i="1"/>
  <c r="Z4743" i="1"/>
  <c r="Z4741" i="1"/>
  <c r="Z4739" i="1"/>
  <c r="Z4737" i="1"/>
  <c r="Z4735" i="1"/>
  <c r="Z4733" i="1"/>
  <c r="Z4731" i="1"/>
  <c r="Z4729" i="1"/>
  <c r="Z4727" i="1"/>
  <c r="Z4725" i="1"/>
  <c r="Z4723" i="1"/>
  <c r="Z4721" i="1"/>
  <c r="Z4719" i="1"/>
  <c r="Z4717" i="1"/>
  <c r="Z4715" i="1"/>
  <c r="Z4713" i="1"/>
  <c r="Z4711" i="1"/>
  <c r="Z4709" i="1"/>
  <c r="Z4707" i="1"/>
  <c r="Z4705" i="1"/>
  <c r="Z4703" i="1"/>
  <c r="Z4701" i="1"/>
  <c r="Z4699" i="1"/>
  <c r="Z4697" i="1"/>
  <c r="Z4695" i="1"/>
  <c r="Z4693" i="1"/>
  <c r="Z4691" i="1"/>
  <c r="Z4689" i="1"/>
  <c r="Z4687" i="1"/>
  <c r="Z4685" i="1"/>
  <c r="Z4683" i="1"/>
  <c r="Z4681" i="1"/>
  <c r="Z4679" i="1"/>
  <c r="Z4677" i="1"/>
  <c r="Z4675" i="1"/>
  <c r="Z4673" i="1"/>
  <c r="Z4671" i="1"/>
  <c r="Z4669" i="1"/>
  <c r="Z4667" i="1"/>
  <c r="Z4665" i="1"/>
  <c r="Z4663" i="1"/>
  <c r="Z4661" i="1"/>
  <c r="Z4659" i="1"/>
  <c r="Z4830" i="1"/>
  <c r="Z4828" i="1"/>
  <c r="Z4826" i="1"/>
  <c r="Z4824" i="1"/>
  <c r="Z4822" i="1"/>
  <c r="Z4820" i="1"/>
  <c r="Z4818" i="1"/>
  <c r="Z4816" i="1"/>
  <c r="Z4814" i="1"/>
  <c r="Z4812" i="1"/>
  <c r="Z4810" i="1"/>
  <c r="Z4808" i="1"/>
  <c r="Z4806" i="1"/>
  <c r="Z4804" i="1"/>
  <c r="Z4802" i="1"/>
  <c r="Z4800" i="1"/>
  <c r="Z4798" i="1"/>
  <c r="Z4796" i="1"/>
  <c r="Z4794" i="1"/>
  <c r="Z4792" i="1"/>
  <c r="Z4790" i="1"/>
  <c r="Z4788" i="1"/>
  <c r="Z4786" i="1"/>
  <c r="Z4784" i="1"/>
  <c r="Z4782" i="1"/>
  <c r="Z4780" i="1"/>
  <c r="Z4778" i="1"/>
  <c r="Z4776" i="1"/>
  <c r="Z4774" i="1"/>
  <c r="Z4772" i="1"/>
  <c r="Z4770" i="1"/>
  <c r="Z4768" i="1"/>
  <c r="Z4766" i="1"/>
  <c r="Z4764" i="1"/>
  <c r="Z4762" i="1"/>
  <c r="Z4760" i="1"/>
  <c r="Z4758" i="1"/>
  <c r="Z4756" i="1"/>
  <c r="Z4754" i="1"/>
  <c r="Z4752" i="1"/>
  <c r="Z4750" i="1"/>
  <c r="Z4748" i="1"/>
  <c r="Z4746" i="1"/>
  <c r="Z4744" i="1"/>
  <c r="Z4742" i="1"/>
  <c r="Z4740" i="1"/>
  <c r="Z4738" i="1"/>
  <c r="Z4736" i="1"/>
  <c r="Z4734" i="1"/>
  <c r="Z4732" i="1"/>
  <c r="Z4730" i="1"/>
  <c r="Z4728" i="1"/>
  <c r="Z4726" i="1"/>
  <c r="Z4724" i="1"/>
  <c r="Z4722" i="1"/>
  <c r="Z4720" i="1"/>
  <c r="Z4718" i="1"/>
  <c r="Z4716" i="1"/>
  <c r="Z4714" i="1"/>
  <c r="Z4712" i="1"/>
  <c r="Z4710" i="1"/>
  <c r="Z4708" i="1"/>
  <c r="Z4706" i="1"/>
  <c r="Z4704" i="1"/>
  <c r="Z4702" i="1"/>
  <c r="Z4700" i="1"/>
  <c r="Z4698" i="1"/>
  <c r="Z4696" i="1"/>
  <c r="Z4694" i="1"/>
  <c r="Z4692" i="1"/>
  <c r="Z4690" i="1"/>
  <c r="Z4688" i="1"/>
  <c r="Z4686" i="1"/>
  <c r="Z4684" i="1"/>
  <c r="Z4682" i="1"/>
  <c r="Z4680" i="1"/>
  <c r="Z4678" i="1"/>
  <c r="Z4676" i="1"/>
  <c r="Z4674" i="1"/>
  <c r="Z4672" i="1"/>
  <c r="Z4670" i="1"/>
  <c r="Z4668" i="1"/>
  <c r="Z4666" i="1"/>
  <c r="Z4664" i="1"/>
  <c r="Z4662" i="1"/>
  <c r="Z4660" i="1"/>
  <c r="Z4657" i="1"/>
  <c r="Z4655" i="1"/>
  <c r="Z4653" i="1"/>
  <c r="Z4651" i="1"/>
  <c r="Z4649" i="1"/>
  <c r="Z4647" i="1"/>
  <c r="Z4645" i="1"/>
  <c r="Z4643" i="1"/>
  <c r="Z4641" i="1"/>
  <c r="Z4639" i="1"/>
  <c r="Z4637" i="1"/>
  <c r="Z4635" i="1"/>
  <c r="Z4633" i="1"/>
  <c r="Z4631" i="1"/>
  <c r="Z4629" i="1"/>
  <c r="Z4627" i="1"/>
  <c r="Z4625" i="1"/>
  <c r="Z4623" i="1"/>
  <c r="Z4621" i="1"/>
  <c r="Z4619" i="1"/>
  <c r="Z4617" i="1"/>
  <c r="Z4615" i="1"/>
  <c r="Z4613" i="1"/>
  <c r="Z4611" i="1"/>
  <c r="Z4609" i="1"/>
  <c r="Z4607" i="1"/>
  <c r="Z4605" i="1"/>
  <c r="Z4603" i="1"/>
  <c r="Z4601" i="1"/>
  <c r="Z4599" i="1"/>
  <c r="Z4597" i="1"/>
  <c r="Z4595" i="1"/>
  <c r="Z4593" i="1"/>
  <c r="Z4591" i="1"/>
  <c r="Z4589" i="1"/>
  <c r="Z4587" i="1"/>
  <c r="Z4585" i="1"/>
  <c r="Z4583" i="1"/>
  <c r="Z4581" i="1"/>
  <c r="Z4579" i="1"/>
  <c r="Z4577" i="1"/>
  <c r="Z4575" i="1"/>
  <c r="Z4573" i="1"/>
  <c r="Z4571" i="1"/>
  <c r="Z4569" i="1"/>
  <c r="Z4567" i="1"/>
  <c r="Z4565" i="1"/>
  <c r="Z4563" i="1"/>
  <c r="Z4561" i="1"/>
  <c r="Z4559" i="1"/>
  <c r="Z4557" i="1"/>
  <c r="Z4555" i="1"/>
  <c r="Z4553" i="1"/>
  <c r="Z4551" i="1"/>
  <c r="Z4549" i="1"/>
  <c r="Z4547" i="1"/>
  <c r="Z4545" i="1"/>
  <c r="Z4543" i="1"/>
  <c r="Z4541" i="1"/>
  <c r="Z4539" i="1"/>
  <c r="Z4537" i="1"/>
  <c r="Z4535" i="1"/>
  <c r="Z4533" i="1"/>
  <c r="Z4531" i="1"/>
  <c r="Z4529" i="1"/>
  <c r="Z4527" i="1"/>
  <c r="Z4525" i="1"/>
  <c r="Z4523" i="1"/>
  <c r="Z4521" i="1"/>
  <c r="Z4519" i="1"/>
  <c r="Z4517" i="1"/>
  <c r="Z4515" i="1"/>
  <c r="Z4513" i="1"/>
  <c r="Z4511" i="1"/>
  <c r="Z4509" i="1"/>
  <c r="Z4507" i="1"/>
  <c r="Z4505" i="1"/>
  <c r="Z4503" i="1"/>
  <c r="Z4501" i="1"/>
  <c r="Z4499" i="1"/>
  <c r="Z4497" i="1"/>
  <c r="Z4495" i="1"/>
  <c r="Z4493" i="1"/>
  <c r="Z4491" i="1"/>
  <c r="Z4489" i="1"/>
  <c r="Z4487" i="1"/>
  <c r="Z4485" i="1"/>
  <c r="Z4483" i="1"/>
  <c r="Z4481" i="1"/>
  <c r="Z4479" i="1"/>
  <c r="Z4477" i="1"/>
  <c r="Z4475" i="1"/>
  <c r="Z4473" i="1"/>
  <c r="Z4471" i="1"/>
  <c r="Z4469" i="1"/>
  <c r="Z4467" i="1"/>
  <c r="Z4465" i="1"/>
  <c r="Z4463" i="1"/>
  <c r="Z4461" i="1"/>
  <c r="Z4459" i="1"/>
  <c r="Z4457" i="1"/>
  <c r="Z4455" i="1"/>
  <c r="Z4453" i="1"/>
  <c r="Z4451" i="1"/>
  <c r="Z4449" i="1"/>
  <c r="Z4447" i="1"/>
  <c r="Z4445" i="1"/>
  <c r="Z4443" i="1"/>
  <c r="Z4441" i="1"/>
  <c r="Z4439" i="1"/>
  <c r="Z4437" i="1"/>
  <c r="Z4435" i="1"/>
  <c r="Z4433" i="1"/>
  <c r="Z4431" i="1"/>
  <c r="Z4429" i="1"/>
  <c r="Z4427" i="1"/>
  <c r="Z4425" i="1"/>
  <c r="Z4423" i="1"/>
  <c r="Z4421" i="1"/>
  <c r="Z4419" i="1"/>
  <c r="Z4417" i="1"/>
  <c r="Z4415" i="1"/>
  <c r="Z4413" i="1"/>
  <c r="Z4411" i="1"/>
  <c r="Z4409" i="1"/>
  <c r="Z4407" i="1"/>
  <c r="Z4405" i="1"/>
  <c r="Z4403" i="1"/>
  <c r="Z4401" i="1"/>
  <c r="Z4399" i="1"/>
  <c r="Z4397" i="1"/>
  <c r="Z4395" i="1"/>
  <c r="Z4393" i="1"/>
  <c r="Z4391" i="1"/>
  <c r="Z4389" i="1"/>
  <c r="Z4387" i="1"/>
  <c r="Z4385" i="1"/>
  <c r="Z4383" i="1"/>
  <c r="Z4381" i="1"/>
  <c r="Z4379" i="1"/>
  <c r="Z4377" i="1"/>
  <c r="Z4375" i="1"/>
  <c r="Z4373" i="1"/>
  <c r="Z4371" i="1"/>
  <c r="Z4369" i="1"/>
  <c r="Z4367" i="1"/>
  <c r="Z4365" i="1"/>
  <c r="Z4363" i="1"/>
  <c r="Z4361" i="1"/>
  <c r="Z4359" i="1"/>
  <c r="Z4357" i="1"/>
  <c r="Z4355" i="1"/>
  <c r="Z4353" i="1"/>
  <c r="Z4351" i="1"/>
  <c r="Z4349" i="1"/>
  <c r="Z4347" i="1"/>
  <c r="Z4345" i="1"/>
  <c r="Z4343" i="1"/>
  <c r="Z4341" i="1"/>
  <c r="Z4339" i="1"/>
  <c r="Z4337" i="1"/>
  <c r="Z4335" i="1"/>
  <c r="Z4333" i="1"/>
  <c r="Z4331" i="1"/>
  <c r="Z4329" i="1"/>
  <c r="Z4327" i="1"/>
  <c r="Z4325" i="1"/>
  <c r="Z4323" i="1"/>
  <c r="Z4321" i="1"/>
  <c r="Z4658" i="1"/>
  <c r="Z4656" i="1"/>
  <c r="Z4654" i="1"/>
  <c r="Z4652" i="1"/>
  <c r="Z4650" i="1"/>
  <c r="Z4648" i="1"/>
  <c r="Z4646" i="1"/>
  <c r="Z4644" i="1"/>
  <c r="Z4642" i="1"/>
  <c r="Z4640" i="1"/>
  <c r="Z4638" i="1"/>
  <c r="Z4636" i="1"/>
  <c r="Z4634" i="1"/>
  <c r="Z4632" i="1"/>
  <c r="Z4630" i="1"/>
  <c r="Z4628" i="1"/>
  <c r="Z4626" i="1"/>
  <c r="Z4624" i="1"/>
  <c r="Z4622" i="1"/>
  <c r="Z4620" i="1"/>
  <c r="Z4618" i="1"/>
  <c r="Z4616" i="1"/>
  <c r="Z4614" i="1"/>
  <c r="Z4612" i="1"/>
  <c r="Z4610" i="1"/>
  <c r="Z4608" i="1"/>
  <c r="Z4606" i="1"/>
  <c r="Z4604" i="1"/>
  <c r="Z4602" i="1"/>
  <c r="Z4600" i="1"/>
  <c r="Z4598" i="1"/>
  <c r="Z4596" i="1"/>
  <c r="Z4594" i="1"/>
  <c r="Z4592" i="1"/>
  <c r="Z4590" i="1"/>
  <c r="Z4588" i="1"/>
  <c r="Z4586" i="1"/>
  <c r="Z4584" i="1"/>
  <c r="Z4582" i="1"/>
  <c r="Z4580" i="1"/>
  <c r="Z4578" i="1"/>
  <c r="Z4576" i="1"/>
  <c r="Z4574" i="1"/>
  <c r="Z4572" i="1"/>
  <c r="Z4570" i="1"/>
  <c r="Z4568" i="1"/>
  <c r="Z4566" i="1"/>
  <c r="Z4564" i="1"/>
  <c r="Z4562" i="1"/>
  <c r="Z4560" i="1"/>
  <c r="Z4558" i="1"/>
  <c r="Z4556" i="1"/>
  <c r="Z4554" i="1"/>
  <c r="Z4552" i="1"/>
  <c r="Z4550" i="1"/>
  <c r="Z4548" i="1"/>
  <c r="Z4546" i="1"/>
  <c r="Z4544" i="1"/>
  <c r="Z4542" i="1"/>
  <c r="Z4540" i="1"/>
  <c r="Z4538" i="1"/>
  <c r="Z4536" i="1"/>
  <c r="Z4534" i="1"/>
  <c r="Z4532" i="1"/>
  <c r="Z4530" i="1"/>
  <c r="Z4528" i="1"/>
  <c r="Z4526" i="1"/>
  <c r="Z4524" i="1"/>
  <c r="Z4522" i="1"/>
  <c r="Z4520" i="1"/>
  <c r="Z4518" i="1"/>
  <c r="Z4516" i="1"/>
  <c r="Z4514" i="1"/>
  <c r="Z4512" i="1"/>
  <c r="Z4510" i="1"/>
  <c r="Z4508" i="1"/>
  <c r="Z4506" i="1"/>
  <c r="Z4504" i="1"/>
  <c r="Z4502" i="1"/>
  <c r="Z4500" i="1"/>
  <c r="Z4498" i="1"/>
  <c r="Z4496" i="1"/>
  <c r="Z4494" i="1"/>
  <c r="Z4492" i="1"/>
  <c r="Z4490" i="1"/>
  <c r="Z4488" i="1"/>
  <c r="Z4486" i="1"/>
  <c r="Z4484" i="1"/>
  <c r="Z4482" i="1"/>
  <c r="Z4480" i="1"/>
  <c r="Z4478" i="1"/>
  <c r="Z4476" i="1"/>
  <c r="Z4474" i="1"/>
  <c r="Z4472" i="1"/>
  <c r="Z4470" i="1"/>
  <c r="Z4468" i="1"/>
  <c r="Z4466" i="1"/>
  <c r="Z4464" i="1"/>
  <c r="Z4462" i="1"/>
  <c r="Z4460" i="1"/>
  <c r="Z4458" i="1"/>
  <c r="Z4456" i="1"/>
  <c r="Z4454" i="1"/>
  <c r="Z4452" i="1"/>
  <c r="Z4450" i="1"/>
  <c r="Z4448" i="1"/>
  <c r="Z4446" i="1"/>
  <c r="Z4444" i="1"/>
  <c r="Z4442" i="1"/>
  <c r="Z4440" i="1"/>
  <c r="Z4438" i="1"/>
  <c r="Z4436" i="1"/>
  <c r="Z4434" i="1"/>
  <c r="Z4432" i="1"/>
  <c r="Z4430" i="1"/>
  <c r="Z4428" i="1"/>
  <c r="Z4426" i="1"/>
  <c r="Z4424" i="1"/>
  <c r="Z4422" i="1"/>
  <c r="Z4420" i="1"/>
  <c r="Z4418" i="1"/>
  <c r="Z4416" i="1"/>
  <c r="Z4414" i="1"/>
  <c r="Z4412" i="1"/>
  <c r="Z4410" i="1"/>
  <c r="Z4408" i="1"/>
  <c r="Z4406" i="1"/>
  <c r="Z4404" i="1"/>
  <c r="Z4402" i="1"/>
  <c r="Z4400" i="1"/>
  <c r="Z4398" i="1"/>
  <c r="Z4396" i="1"/>
  <c r="Z4394" i="1"/>
  <c r="Z4392" i="1"/>
  <c r="Z4390" i="1"/>
  <c r="Z4388" i="1"/>
  <c r="Z4386" i="1"/>
  <c r="Z4384" i="1"/>
  <c r="Z4382" i="1"/>
  <c r="Z4380" i="1"/>
  <c r="Z4378" i="1"/>
  <c r="Z4376" i="1"/>
  <c r="Z4374" i="1"/>
  <c r="Z4372" i="1"/>
  <c r="Z4370" i="1"/>
  <c r="Z4368" i="1"/>
  <c r="Z4366" i="1"/>
  <c r="Z4364" i="1"/>
  <c r="Z4362" i="1"/>
  <c r="Z4360" i="1"/>
  <c r="Z4358" i="1"/>
  <c r="Z4356" i="1"/>
  <c r="Z4354" i="1"/>
  <c r="Z4352" i="1"/>
  <c r="Z4350" i="1"/>
  <c r="Z4348" i="1"/>
  <c r="Z4346" i="1"/>
  <c r="Z4344" i="1"/>
  <c r="Z4342" i="1"/>
  <c r="Z4340" i="1"/>
  <c r="Z4338" i="1"/>
  <c r="Z4336" i="1"/>
  <c r="Z4334" i="1"/>
  <c r="Z4332" i="1"/>
  <c r="Z4330" i="1"/>
  <c r="Z4328" i="1"/>
  <c r="Z4326" i="1"/>
  <c r="Z4324" i="1"/>
  <c r="Z4322" i="1"/>
  <c r="Z4320" i="1"/>
  <c r="Z4318" i="1"/>
  <c r="Z4316" i="1"/>
  <c r="Z4314" i="1"/>
  <c r="Z4312" i="1"/>
  <c r="Z4310" i="1"/>
  <c r="Z4308" i="1"/>
  <c r="Z4306" i="1"/>
  <c r="Z4304" i="1"/>
  <c r="Z4302" i="1"/>
  <c r="Z4300" i="1"/>
  <c r="Z4298" i="1"/>
  <c r="Z4296" i="1"/>
  <c r="Z4294" i="1"/>
  <c r="Z4292" i="1"/>
  <c r="Z4290" i="1"/>
  <c r="Z4288" i="1"/>
  <c r="Z4286" i="1"/>
  <c r="Z4284" i="1"/>
  <c r="Z4282" i="1"/>
  <c r="Z4280" i="1"/>
  <c r="Z4278" i="1"/>
  <c r="Z4276" i="1"/>
  <c r="Z4274" i="1"/>
  <c r="Z4272" i="1"/>
  <c r="Z4270" i="1"/>
  <c r="Z4268" i="1"/>
  <c r="Z4266" i="1"/>
  <c r="Z4264" i="1"/>
  <c r="Z4262" i="1"/>
  <c r="Z4260" i="1"/>
  <c r="Z4258" i="1"/>
  <c r="Z4256" i="1"/>
  <c r="Z4254" i="1"/>
  <c r="Z4252" i="1"/>
  <c r="Z4250" i="1"/>
  <c r="Z4248" i="1"/>
  <c r="Z4246" i="1"/>
  <c r="Z4244" i="1"/>
  <c r="Z4242" i="1"/>
  <c r="Z4240" i="1"/>
  <c r="Z4238" i="1"/>
  <c r="Z4236" i="1"/>
  <c r="Z4234" i="1"/>
  <c r="Z4232" i="1"/>
  <c r="Z4230" i="1"/>
  <c r="Z4228" i="1"/>
  <c r="Z4226" i="1"/>
  <c r="Z4224" i="1"/>
  <c r="Z4222" i="1"/>
  <c r="Z4220" i="1"/>
  <c r="Z4218" i="1"/>
  <c r="Z4216" i="1"/>
  <c r="Z4214" i="1"/>
  <c r="Z4212" i="1"/>
  <c r="Z4210" i="1"/>
  <c r="Z4208" i="1"/>
  <c r="Z4206" i="1"/>
  <c r="Z4204" i="1"/>
  <c r="Z4202" i="1"/>
  <c r="Z4200" i="1"/>
  <c r="Z4198" i="1"/>
  <c r="Z4196" i="1"/>
  <c r="Z4194" i="1"/>
  <c r="Z4192" i="1"/>
  <c r="Z4190" i="1"/>
  <c r="Z4188" i="1"/>
  <c r="Z4186" i="1"/>
  <c r="Z4184" i="1"/>
  <c r="Z4182" i="1"/>
  <c r="Z4180" i="1"/>
  <c r="Z4178" i="1"/>
  <c r="Z4176" i="1"/>
  <c r="Z4174" i="1"/>
  <c r="Z4172" i="1"/>
  <c r="Z4170" i="1"/>
  <c r="Z4168" i="1"/>
  <c r="Z4166" i="1"/>
  <c r="Z4164" i="1"/>
  <c r="Z4162" i="1"/>
  <c r="Z4160" i="1"/>
  <c r="Z4158" i="1"/>
  <c r="Z4156" i="1"/>
  <c r="Z4154" i="1"/>
  <c r="Z4152" i="1"/>
  <c r="Z4150" i="1"/>
  <c r="Z4148" i="1"/>
  <c r="Z4146" i="1"/>
  <c r="Z4144" i="1"/>
  <c r="Z4142" i="1"/>
  <c r="Z4140" i="1"/>
  <c r="Z4138" i="1"/>
  <c r="Z4136" i="1"/>
  <c r="Z4134" i="1"/>
  <c r="Z4132" i="1"/>
  <c r="Z4130" i="1"/>
  <c r="Z4128" i="1"/>
  <c r="Z4126" i="1"/>
  <c r="Z4124" i="1"/>
  <c r="Z4122" i="1"/>
  <c r="Z4120" i="1"/>
  <c r="Z4118" i="1"/>
  <c r="Z4116" i="1"/>
  <c r="Z4114" i="1"/>
  <c r="Z4112" i="1"/>
  <c r="Z2091" i="1"/>
  <c r="Z2027" i="1"/>
  <c r="Z1963" i="1"/>
  <c r="Z1899" i="1"/>
  <c r="Z1835" i="1"/>
  <c r="Z1771" i="1"/>
  <c r="Z1707" i="1"/>
  <c r="Z1643" i="1"/>
  <c r="Z1579" i="1"/>
  <c r="Z1515" i="1"/>
  <c r="Z1451" i="1"/>
  <c r="Z1387" i="1"/>
  <c r="Z1323" i="1"/>
  <c r="Z1259" i="1"/>
  <c r="Z1195" i="1"/>
  <c r="Z1131" i="1"/>
  <c r="Z1067" i="1"/>
  <c r="Z940" i="1"/>
  <c r="Z684" i="1"/>
  <c r="Z428" i="1"/>
  <c r="Z4111" i="1"/>
  <c r="Z4109" i="1"/>
  <c r="Z4107" i="1"/>
  <c r="Z4105" i="1"/>
  <c r="Z4103" i="1"/>
  <c r="Z4101" i="1"/>
  <c r="Z4099" i="1"/>
  <c r="Z4097" i="1"/>
  <c r="Z4095" i="1"/>
  <c r="Z4093" i="1"/>
  <c r="Z4091" i="1"/>
  <c r="Z4089" i="1"/>
  <c r="Z4087" i="1"/>
  <c r="Z4085" i="1"/>
  <c r="Z4083" i="1"/>
  <c r="Z4081" i="1"/>
  <c r="Z4079" i="1"/>
  <c r="Z4077" i="1"/>
  <c r="Z4075" i="1"/>
  <c r="Z4073" i="1"/>
  <c r="Z4071" i="1"/>
  <c r="Z4069" i="1"/>
  <c r="Z4067" i="1"/>
  <c r="Z4065" i="1"/>
  <c r="Z4063" i="1"/>
  <c r="Z4061" i="1"/>
  <c r="Z4059" i="1"/>
  <c r="Z4057" i="1"/>
  <c r="Z4055" i="1"/>
  <c r="Z4053" i="1"/>
  <c r="Z4051" i="1"/>
  <c r="Z4049" i="1"/>
  <c r="Z4047" i="1"/>
  <c r="Z4045" i="1"/>
  <c r="Z4043" i="1"/>
  <c r="Z4041" i="1"/>
  <c r="Z4039" i="1"/>
  <c r="Z4037" i="1"/>
  <c r="Z4035" i="1"/>
  <c r="Z4033" i="1"/>
  <c r="Z4031" i="1"/>
  <c r="Z4029" i="1"/>
  <c r="Z4027" i="1"/>
  <c r="Z4025" i="1"/>
  <c r="Z4023" i="1"/>
  <c r="Z4021" i="1"/>
  <c r="Z4019" i="1"/>
  <c r="Z4017" i="1"/>
  <c r="Z4319" i="1"/>
  <c r="Z4317" i="1"/>
  <c r="Z4315" i="1"/>
  <c r="Z4313" i="1"/>
  <c r="Z4311" i="1"/>
  <c r="Z4309" i="1"/>
  <c r="Z4307" i="1"/>
  <c r="Z4305" i="1"/>
  <c r="Z4303" i="1"/>
  <c r="Z4301" i="1"/>
  <c r="Z4299" i="1"/>
  <c r="Z4297" i="1"/>
  <c r="Z4295" i="1"/>
  <c r="Z4293" i="1"/>
  <c r="Z4291" i="1"/>
  <c r="Z4289" i="1"/>
  <c r="Z4287" i="1"/>
  <c r="Z4285" i="1"/>
  <c r="Z4283" i="1"/>
  <c r="Z4281" i="1"/>
  <c r="Z4279" i="1"/>
  <c r="Z4277" i="1"/>
  <c r="Z4275" i="1"/>
  <c r="Z4273" i="1"/>
  <c r="Z4271" i="1"/>
  <c r="Z4269" i="1"/>
  <c r="Z4267" i="1"/>
  <c r="Z4265" i="1"/>
  <c r="Z4263" i="1"/>
  <c r="Z4261" i="1"/>
  <c r="Z4259" i="1"/>
  <c r="Z4257" i="1"/>
  <c r="Z4255" i="1"/>
  <c r="Z4253" i="1"/>
  <c r="Z4251" i="1"/>
  <c r="Z4249" i="1"/>
  <c r="Z4247" i="1"/>
  <c r="Z4245" i="1"/>
  <c r="Z4243" i="1"/>
  <c r="Z4241" i="1"/>
  <c r="Z4239" i="1"/>
  <c r="Z4237" i="1"/>
  <c r="Z4235" i="1"/>
  <c r="Z4233" i="1"/>
  <c r="Z4231" i="1"/>
  <c r="Z4229" i="1"/>
  <c r="Z4227" i="1"/>
  <c r="Z4225" i="1"/>
  <c r="Z4223" i="1"/>
  <c r="Z4221" i="1"/>
  <c r="Z4219" i="1"/>
  <c r="Z4217" i="1"/>
  <c r="Z4215" i="1"/>
  <c r="Z4213" i="1"/>
  <c r="Z4211" i="1"/>
  <c r="Z4209" i="1"/>
  <c r="Z4207" i="1"/>
  <c r="Z4205" i="1"/>
  <c r="Z4203" i="1"/>
  <c r="Z4201" i="1"/>
  <c r="Z4199" i="1"/>
  <c r="Z4197" i="1"/>
  <c r="Z4195" i="1"/>
  <c r="Z4193" i="1"/>
  <c r="Z4191" i="1"/>
  <c r="Z4189" i="1"/>
  <c r="Z4187" i="1"/>
  <c r="Z4185" i="1"/>
  <c r="Z4183" i="1"/>
  <c r="Z4181" i="1"/>
  <c r="Z4179" i="1"/>
  <c r="Z4177" i="1"/>
  <c r="Z4175" i="1"/>
  <c r="Z4173" i="1"/>
  <c r="Z4171" i="1"/>
  <c r="Z4169" i="1"/>
  <c r="Z4167" i="1"/>
  <c r="Z4165" i="1"/>
  <c r="Z4163" i="1"/>
  <c r="Z4161" i="1"/>
  <c r="Z4159" i="1"/>
  <c r="Z4157" i="1"/>
  <c r="Z4155" i="1"/>
  <c r="Z4153" i="1"/>
  <c r="Z4151" i="1"/>
  <c r="Z4149" i="1"/>
  <c r="Z4147" i="1"/>
  <c r="Z4145" i="1"/>
  <c r="Z4143" i="1"/>
  <c r="Z4141" i="1"/>
  <c r="Z4139" i="1"/>
  <c r="Z4137" i="1"/>
  <c r="Z4135" i="1"/>
  <c r="Z4133" i="1"/>
  <c r="Z4131" i="1"/>
  <c r="Z4129" i="1"/>
  <c r="Z4127" i="1"/>
  <c r="Z4125" i="1"/>
  <c r="Z4123" i="1"/>
  <c r="Z4121" i="1"/>
  <c r="Z4119" i="1"/>
  <c r="Z4117" i="1"/>
  <c r="Z4115" i="1"/>
  <c r="Z4113" i="1"/>
  <c r="Z2123" i="1"/>
  <c r="Z2059" i="1"/>
  <c r="Z1995" i="1"/>
  <c r="Z1931" i="1"/>
  <c r="Z1867" i="1"/>
  <c r="Z1803" i="1"/>
  <c r="Z1739" i="1"/>
  <c r="Z1675" i="1"/>
  <c r="Z1611" i="1"/>
  <c r="Z1547" i="1"/>
  <c r="Z1483" i="1"/>
  <c r="Z1419" i="1"/>
  <c r="Z1355" i="1"/>
  <c r="Z1291" i="1"/>
  <c r="Z1227" i="1"/>
  <c r="Z1163" i="1"/>
  <c r="Z1099" i="1"/>
  <c r="Z1035" i="1"/>
  <c r="Z812" i="1"/>
  <c r="Z556" i="1"/>
  <c r="Z2" i="1"/>
  <c r="Z4110" i="1"/>
  <c r="Z4108" i="1"/>
  <c r="Z4106" i="1"/>
  <c r="Z4104" i="1"/>
  <c r="Z4102" i="1"/>
  <c r="Z4100" i="1"/>
  <c r="Z4098" i="1"/>
  <c r="Z4096" i="1"/>
  <c r="Z4094" i="1"/>
  <c r="Z4092" i="1"/>
  <c r="Z4090" i="1"/>
  <c r="Z4088" i="1"/>
  <c r="Z4086" i="1"/>
  <c r="Z4084" i="1"/>
  <c r="Z4082" i="1"/>
  <c r="Z4080" i="1"/>
  <c r="Z4078" i="1"/>
  <c r="Z4076" i="1"/>
  <c r="Z4074" i="1"/>
  <c r="Z4072" i="1"/>
  <c r="Z4070" i="1"/>
  <c r="Z4068" i="1"/>
  <c r="Z4066" i="1"/>
  <c r="Z4064" i="1"/>
  <c r="Z4062" i="1"/>
  <c r="Z4060" i="1"/>
  <c r="Z4058" i="1"/>
  <c r="Z4056" i="1"/>
  <c r="Z4054" i="1"/>
  <c r="Z4052" i="1"/>
  <c r="Z4050" i="1"/>
  <c r="Z4048" i="1"/>
  <c r="Z4046" i="1"/>
  <c r="Z4044" i="1"/>
  <c r="Z4042" i="1"/>
  <c r="Z4040" i="1"/>
  <c r="Z4038" i="1"/>
  <c r="Z4036" i="1"/>
  <c r="Z4034" i="1"/>
  <c r="Z4032" i="1"/>
  <c r="Z4030" i="1"/>
  <c r="Z4028" i="1"/>
  <c r="Z4026" i="1"/>
  <c r="Z4024" i="1"/>
  <c r="Z4022" i="1"/>
  <c r="Z4020" i="1"/>
  <c r="Z4016" i="1"/>
  <c r="Z4014" i="1"/>
  <c r="Z4012" i="1"/>
  <c r="Z4010" i="1"/>
  <c r="Z4008" i="1"/>
  <c r="Z4006" i="1"/>
  <c r="Z4004" i="1"/>
  <c r="Z4002" i="1"/>
  <c r="Z4000" i="1"/>
  <c r="Z3998" i="1"/>
  <c r="Z3996" i="1"/>
  <c r="Z3994" i="1"/>
  <c r="Z3992" i="1"/>
  <c r="Z3990" i="1"/>
  <c r="Z3988" i="1"/>
  <c r="Z3986" i="1"/>
  <c r="Z3984" i="1"/>
  <c r="Z3982" i="1"/>
  <c r="Z3980" i="1"/>
  <c r="Z3978" i="1"/>
  <c r="Z3976" i="1"/>
  <c r="Z3974" i="1"/>
  <c r="Z3972" i="1"/>
  <c r="Z3970" i="1"/>
  <c r="Z3968" i="1"/>
  <c r="Z3966" i="1"/>
  <c r="Z3964" i="1"/>
  <c r="Z3962" i="1"/>
  <c r="Z3960" i="1"/>
  <c r="Z3958" i="1"/>
  <c r="Z3956" i="1"/>
  <c r="Z3954" i="1"/>
  <c r="Z3952" i="1"/>
  <c r="Z3950" i="1"/>
  <c r="Z3948" i="1"/>
  <c r="Z3946" i="1"/>
  <c r="Z3944" i="1"/>
  <c r="Z3942" i="1"/>
  <c r="Z3940" i="1"/>
  <c r="Z3938" i="1"/>
  <c r="Z3936" i="1"/>
  <c r="Z3934" i="1"/>
  <c r="Z3932" i="1"/>
  <c r="Z3930" i="1"/>
  <c r="Z3928" i="1"/>
  <c r="Z3926" i="1"/>
  <c r="Z3924" i="1"/>
  <c r="Z3922" i="1"/>
  <c r="Z3920" i="1"/>
  <c r="Z3918" i="1"/>
  <c r="Z3916" i="1"/>
  <c r="Z3914" i="1"/>
  <c r="Z3912" i="1"/>
  <c r="Z3910" i="1"/>
  <c r="Z3908" i="1"/>
  <c r="Z3906" i="1"/>
  <c r="Z3904" i="1"/>
  <c r="Z3902" i="1"/>
  <c r="Z3900" i="1"/>
  <c r="Z3898" i="1"/>
  <c r="Z3896" i="1"/>
  <c r="Z3894" i="1"/>
  <c r="Z3892" i="1"/>
  <c r="Z3890" i="1"/>
  <c r="Z3888" i="1"/>
  <c r="Z3886" i="1"/>
  <c r="Z3884" i="1"/>
  <c r="Z3882" i="1"/>
  <c r="Z3880" i="1"/>
  <c r="Z3878" i="1"/>
  <c r="Z3876" i="1"/>
  <c r="Z3874" i="1"/>
  <c r="Z3872" i="1"/>
  <c r="Z3870" i="1"/>
  <c r="Z3868" i="1"/>
  <c r="Z3866" i="1"/>
  <c r="Z3864" i="1"/>
  <c r="Z3862" i="1"/>
  <c r="Z3860" i="1"/>
  <c r="Z3858" i="1"/>
  <c r="Z3856" i="1"/>
  <c r="Z3854" i="1"/>
  <c r="Z3852" i="1"/>
  <c r="Z3850" i="1"/>
  <c r="Z3848" i="1"/>
  <c r="Z3846" i="1"/>
  <c r="Z3844" i="1"/>
  <c r="Z3842" i="1"/>
  <c r="Z3840" i="1"/>
  <c r="Z3838" i="1"/>
  <c r="Z3836" i="1"/>
  <c r="Z3834" i="1"/>
  <c r="Z3832" i="1"/>
  <c r="Z3830" i="1"/>
  <c r="Z3828" i="1"/>
  <c r="Z3826" i="1"/>
  <c r="Z3824" i="1"/>
  <c r="Z3822" i="1"/>
  <c r="Z3820" i="1"/>
  <c r="Z3818" i="1"/>
  <c r="Z3816" i="1"/>
  <c r="Z3814" i="1"/>
  <c r="Z3812" i="1"/>
  <c r="Z3810" i="1"/>
  <c r="Z3808" i="1"/>
  <c r="Z3806" i="1"/>
  <c r="Z3804" i="1"/>
  <c r="Z3802" i="1"/>
  <c r="Z3800" i="1"/>
  <c r="Z3798" i="1"/>
  <c r="Z3796" i="1"/>
  <c r="Z3794" i="1"/>
  <c r="Z3792" i="1"/>
  <c r="Z3790" i="1"/>
  <c r="Z3788" i="1"/>
  <c r="Z3786" i="1"/>
  <c r="Z3784" i="1"/>
  <c r="Z3782" i="1"/>
  <c r="Z3780" i="1"/>
  <c r="Z3778" i="1"/>
  <c r="Z3776" i="1"/>
  <c r="Z3774" i="1"/>
  <c r="Z3772" i="1"/>
  <c r="Z3770" i="1"/>
  <c r="Z3768" i="1"/>
  <c r="Z3766" i="1"/>
  <c r="Z3764" i="1"/>
  <c r="Z3762" i="1"/>
  <c r="Z3760" i="1"/>
  <c r="Z3758" i="1"/>
  <c r="Z3756" i="1"/>
  <c r="Z3754" i="1"/>
  <c r="Z3752" i="1"/>
  <c r="Z3750" i="1"/>
  <c r="Z3748" i="1"/>
  <c r="Z3746" i="1"/>
  <c r="Z3744" i="1"/>
  <c r="Z3742" i="1"/>
  <c r="Z3740" i="1"/>
  <c r="Z3738" i="1"/>
  <c r="Z3736" i="1"/>
  <c r="Z3734" i="1"/>
  <c r="Z3732" i="1"/>
  <c r="Z3730" i="1"/>
  <c r="Z3728" i="1"/>
  <c r="Z3726" i="1"/>
  <c r="Z3724" i="1"/>
  <c r="Z3722" i="1"/>
  <c r="Z3720" i="1"/>
  <c r="Z3718" i="1"/>
  <c r="Z3716" i="1"/>
  <c r="Z3714" i="1"/>
  <c r="Z3712" i="1"/>
  <c r="Z3710" i="1"/>
  <c r="Z3708" i="1"/>
  <c r="Z3706" i="1"/>
  <c r="Z3704" i="1"/>
  <c r="Z3702" i="1"/>
  <c r="Z3700" i="1"/>
  <c r="Z3698" i="1"/>
  <c r="Z3696" i="1"/>
  <c r="Z3694" i="1"/>
  <c r="Z3692" i="1"/>
  <c r="Z3690" i="1"/>
  <c r="Z3688" i="1"/>
  <c r="Z3686" i="1"/>
  <c r="Z3684" i="1"/>
  <c r="Z3682" i="1"/>
  <c r="Z3680" i="1"/>
  <c r="Z3678" i="1"/>
  <c r="Z3676" i="1"/>
  <c r="Z3674" i="1"/>
  <c r="Z3672" i="1"/>
  <c r="Z3670" i="1"/>
  <c r="Z3668" i="1"/>
  <c r="Z3666" i="1"/>
  <c r="Z3664" i="1"/>
  <c r="Z3662" i="1"/>
  <c r="Z3660" i="1"/>
  <c r="Z3658" i="1"/>
  <c r="Z3656" i="1"/>
  <c r="Z3654" i="1"/>
  <c r="Z3652" i="1"/>
  <c r="Z3650" i="1"/>
  <c r="Z3648" i="1"/>
  <c r="Z3646" i="1"/>
  <c r="Z3644" i="1"/>
  <c r="Z3642" i="1"/>
  <c r="Z3640" i="1"/>
  <c r="Z3638" i="1"/>
  <c r="Z3636" i="1"/>
  <c r="Z3634" i="1"/>
  <c r="Z3632" i="1"/>
  <c r="Z3630" i="1"/>
  <c r="Z3628" i="1"/>
  <c r="Z3626" i="1"/>
  <c r="Z3624" i="1"/>
  <c r="Z3622" i="1"/>
  <c r="Z3620" i="1"/>
  <c r="Z3618" i="1"/>
  <c r="Z3616" i="1"/>
  <c r="Z3614" i="1"/>
  <c r="Z3612" i="1"/>
  <c r="Z3610" i="1"/>
  <c r="Z3608" i="1"/>
  <c r="Z3606" i="1"/>
  <c r="Z3604" i="1"/>
  <c r="Z3602" i="1"/>
  <c r="Z3600" i="1"/>
  <c r="Z3598" i="1"/>
  <c r="Z3596" i="1"/>
  <c r="Z3594" i="1"/>
  <c r="Z3592" i="1"/>
  <c r="Z3590" i="1"/>
  <c r="Z3588" i="1"/>
  <c r="Z3586" i="1"/>
  <c r="Z3584" i="1"/>
  <c r="Z3582" i="1"/>
  <c r="Z3580" i="1"/>
  <c r="Z3578" i="1"/>
  <c r="Z3576" i="1"/>
  <c r="Z3574" i="1"/>
  <c r="Z3572" i="1"/>
  <c r="Z3570" i="1"/>
  <c r="Z3568" i="1"/>
  <c r="Z3566" i="1"/>
  <c r="Z3564" i="1"/>
  <c r="Z3562" i="1"/>
  <c r="Z3560" i="1"/>
  <c r="Z3558" i="1"/>
  <c r="Z3556" i="1"/>
  <c r="Z3554" i="1"/>
  <c r="Z3552" i="1"/>
  <c r="Z3550" i="1"/>
  <c r="Z3548" i="1"/>
  <c r="Z3546" i="1"/>
  <c r="Z3544" i="1"/>
  <c r="Z3542" i="1"/>
  <c r="Z3540" i="1"/>
  <c r="Z3538" i="1"/>
  <c r="Z3536" i="1"/>
  <c r="Z3534" i="1"/>
  <c r="Z3532" i="1"/>
  <c r="Z3530" i="1"/>
  <c r="Z3528" i="1"/>
  <c r="Z3526" i="1"/>
  <c r="Z3524" i="1"/>
  <c r="Z3522" i="1"/>
  <c r="Z3520" i="1"/>
  <c r="Z3518" i="1"/>
  <c r="Z3516" i="1"/>
  <c r="Z3514" i="1"/>
  <c r="Z3512" i="1"/>
  <c r="Z3510" i="1"/>
  <c r="Z3508" i="1"/>
  <c r="Z3506" i="1"/>
  <c r="Z3504" i="1"/>
  <c r="Z3502" i="1"/>
  <c r="Z3500" i="1"/>
  <c r="Z3498" i="1"/>
  <c r="Z3496" i="1"/>
  <c r="Z3494" i="1"/>
  <c r="Z3492" i="1"/>
  <c r="Z3490" i="1"/>
  <c r="Z3488" i="1"/>
  <c r="Z3486" i="1"/>
  <c r="Z3484" i="1"/>
  <c r="Z3482" i="1"/>
  <c r="Z3480" i="1"/>
  <c r="Z3478" i="1"/>
  <c r="Z3476" i="1"/>
  <c r="Z3474" i="1"/>
  <c r="Z3472" i="1"/>
  <c r="Z3470" i="1"/>
  <c r="Z3468" i="1"/>
  <c r="Z3466" i="1"/>
  <c r="Z3464" i="1"/>
  <c r="Z3462" i="1"/>
  <c r="Z3460" i="1"/>
  <c r="Z3458" i="1"/>
  <c r="Z3456" i="1"/>
  <c r="Z3454" i="1"/>
  <c r="Z3452" i="1"/>
  <c r="Z3450" i="1"/>
  <c r="Z3448" i="1"/>
  <c r="Z3446" i="1"/>
  <c r="Z3444" i="1"/>
  <c r="Z3442" i="1"/>
  <c r="Z3440" i="1"/>
  <c r="Z3438" i="1"/>
  <c r="Z3436" i="1"/>
  <c r="Z3434" i="1"/>
  <c r="Z3432" i="1"/>
  <c r="Z3430" i="1"/>
  <c r="Z3428" i="1"/>
  <c r="Z3426" i="1"/>
  <c r="Z3424" i="1"/>
  <c r="Z3422" i="1"/>
  <c r="Z3420" i="1"/>
  <c r="Z3418" i="1"/>
  <c r="Z3416" i="1"/>
  <c r="Z3414" i="1"/>
  <c r="Z3412" i="1"/>
  <c r="Z3410" i="1"/>
  <c r="Z3408" i="1"/>
  <c r="Z3406" i="1"/>
  <c r="Z3404" i="1"/>
  <c r="Z3402" i="1"/>
  <c r="Z3400" i="1"/>
  <c r="Z3398" i="1"/>
  <c r="Z3396" i="1"/>
  <c r="Z3394" i="1"/>
  <c r="Z3392" i="1"/>
  <c r="Z3390" i="1"/>
  <c r="Z3388" i="1"/>
  <c r="Z3386" i="1"/>
  <c r="Z3384" i="1"/>
  <c r="Z3382" i="1"/>
  <c r="Z3380" i="1"/>
  <c r="Z3378" i="1"/>
  <c r="Z3376" i="1"/>
  <c r="Z3374" i="1"/>
  <c r="Z3372" i="1"/>
  <c r="Z3370" i="1"/>
  <c r="Z3368" i="1"/>
  <c r="Z3366" i="1"/>
  <c r="Z3364" i="1"/>
  <c r="Z3362" i="1"/>
  <c r="Z3360" i="1"/>
  <c r="Z3358" i="1"/>
  <c r="Z3356" i="1"/>
  <c r="Z3354" i="1"/>
  <c r="Z3352" i="1"/>
  <c r="Z3350" i="1"/>
  <c r="Z3348" i="1"/>
  <c r="Z3346" i="1"/>
  <c r="Z3344" i="1"/>
  <c r="Z3342" i="1"/>
  <c r="Z3340" i="1"/>
  <c r="Z3338" i="1"/>
  <c r="Z4018" i="1"/>
  <c r="Z4015" i="1"/>
  <c r="Z4013" i="1"/>
  <c r="Z4011" i="1"/>
  <c r="Z4009" i="1"/>
  <c r="Z4007" i="1"/>
  <c r="Z4005" i="1"/>
  <c r="Z4003" i="1"/>
  <c r="Z4001" i="1"/>
  <c r="Z3999" i="1"/>
  <c r="Z3997" i="1"/>
  <c r="Z3995" i="1"/>
  <c r="Z3993" i="1"/>
  <c r="Z3991" i="1"/>
  <c r="Z3989" i="1"/>
  <c r="Z3987" i="1"/>
  <c r="Z3985" i="1"/>
  <c r="Z3983" i="1"/>
  <c r="Z3981" i="1"/>
  <c r="Z3979" i="1"/>
  <c r="Z3977" i="1"/>
  <c r="Z3975" i="1"/>
  <c r="Z3973" i="1"/>
  <c r="Z3971" i="1"/>
  <c r="Z3969" i="1"/>
  <c r="Z3967" i="1"/>
  <c r="Z3965" i="1"/>
  <c r="Z3963" i="1"/>
  <c r="Z3961" i="1"/>
  <c r="Z3959" i="1"/>
  <c r="Z3957" i="1"/>
  <c r="Z3955" i="1"/>
  <c r="Z3953" i="1"/>
  <c r="Z3951" i="1"/>
  <c r="Z3949" i="1"/>
  <c r="Z3947" i="1"/>
  <c r="Z3945" i="1"/>
  <c r="Z3943" i="1"/>
  <c r="Z3941" i="1"/>
  <c r="Z3939" i="1"/>
  <c r="Z3937" i="1"/>
  <c r="Z3935" i="1"/>
  <c r="Z3933" i="1"/>
  <c r="Z3931" i="1"/>
  <c r="Z3929" i="1"/>
  <c r="Z3927" i="1"/>
  <c r="Z3925" i="1"/>
  <c r="Z3923" i="1"/>
  <c r="Z3921" i="1"/>
  <c r="Z3919" i="1"/>
  <c r="Z3917" i="1"/>
  <c r="Z3915" i="1"/>
  <c r="Z3913" i="1"/>
  <c r="Z3911" i="1"/>
  <c r="Z3909" i="1"/>
  <c r="Z3907" i="1"/>
  <c r="Z3905" i="1"/>
  <c r="Z3903" i="1"/>
  <c r="Z3901" i="1"/>
  <c r="Z3899" i="1"/>
  <c r="Z3897" i="1"/>
  <c r="Z3895" i="1"/>
  <c r="Z3893" i="1"/>
  <c r="Z3891" i="1"/>
  <c r="Z3889" i="1"/>
  <c r="Z3887" i="1"/>
  <c r="Z3885" i="1"/>
  <c r="Z3883" i="1"/>
  <c r="Z3881" i="1"/>
  <c r="Z3879" i="1"/>
  <c r="Z3877" i="1"/>
  <c r="Z3875" i="1"/>
  <c r="Z3873" i="1"/>
  <c r="Z3871" i="1"/>
  <c r="Z3869" i="1"/>
  <c r="Z3867" i="1"/>
  <c r="Z3865" i="1"/>
  <c r="Z3863" i="1"/>
  <c r="Z3861" i="1"/>
  <c r="Z3859" i="1"/>
  <c r="Z3857" i="1"/>
  <c r="Z3855" i="1"/>
  <c r="Z3853" i="1"/>
  <c r="Z3851" i="1"/>
  <c r="Z3849" i="1"/>
  <c r="Z3847" i="1"/>
  <c r="Z3845" i="1"/>
  <c r="Z3843" i="1"/>
  <c r="Z3841" i="1"/>
  <c r="Z3839" i="1"/>
  <c r="Z3837" i="1"/>
  <c r="Z3835" i="1"/>
  <c r="Z3833" i="1"/>
  <c r="Z3831" i="1"/>
  <c r="Z3829" i="1"/>
  <c r="Z3827" i="1"/>
  <c r="Z3825" i="1"/>
  <c r="Z3823" i="1"/>
  <c r="Z3821" i="1"/>
  <c r="Z3819" i="1"/>
  <c r="Z3817" i="1"/>
  <c r="Z3815" i="1"/>
  <c r="Z3813" i="1"/>
  <c r="Z3811" i="1"/>
  <c r="Z3809" i="1"/>
  <c r="Z3807" i="1"/>
  <c r="Z3805" i="1"/>
  <c r="Z3803" i="1"/>
  <c r="Z3801" i="1"/>
  <c r="Z3799" i="1"/>
  <c r="Z3797" i="1"/>
  <c r="Z3795" i="1"/>
  <c r="Z3793" i="1"/>
  <c r="Z3791" i="1"/>
  <c r="Z3789" i="1"/>
  <c r="Z3787" i="1"/>
  <c r="Z3785" i="1"/>
  <c r="Z3783" i="1"/>
  <c r="Z3781" i="1"/>
  <c r="Z3779" i="1"/>
  <c r="Z3777" i="1"/>
  <c r="Z3775" i="1"/>
  <c r="Z3773" i="1"/>
  <c r="Z3771" i="1"/>
  <c r="Z3769" i="1"/>
  <c r="Z3767" i="1"/>
  <c r="Z3765" i="1"/>
  <c r="Z3763" i="1"/>
  <c r="Z3761" i="1"/>
  <c r="Z3759" i="1"/>
  <c r="Z3757" i="1"/>
  <c r="Z3755" i="1"/>
  <c r="Z3753" i="1"/>
  <c r="Z3751" i="1"/>
  <c r="Z3749" i="1"/>
  <c r="Z3747" i="1"/>
  <c r="Z3745" i="1"/>
  <c r="Z3743" i="1"/>
  <c r="Z3741" i="1"/>
  <c r="Z3739" i="1"/>
  <c r="Z3737" i="1"/>
  <c r="Z3735" i="1"/>
  <c r="Z3733" i="1"/>
  <c r="Z3731" i="1"/>
  <c r="Z3729" i="1"/>
  <c r="Z3727" i="1"/>
  <c r="Z3725" i="1"/>
  <c r="Z3723" i="1"/>
  <c r="Z3721" i="1"/>
  <c r="Z3719" i="1"/>
  <c r="Z3717" i="1"/>
  <c r="Z3715" i="1"/>
  <c r="Z3713" i="1"/>
  <c r="Z3711" i="1"/>
  <c r="Z3709" i="1"/>
  <c r="Z3707" i="1"/>
  <c r="Z3705" i="1"/>
  <c r="Z3703" i="1"/>
  <c r="Z3701" i="1"/>
  <c r="Z3699" i="1"/>
  <c r="Z3697" i="1"/>
  <c r="Z3695" i="1"/>
  <c r="Z3693" i="1"/>
  <c r="Z3691" i="1"/>
  <c r="Z3689" i="1"/>
  <c r="Z3687" i="1"/>
  <c r="Z3685" i="1"/>
  <c r="Z3683" i="1"/>
  <c r="Z3681" i="1"/>
  <c r="Z3679" i="1"/>
  <c r="Z3677" i="1"/>
  <c r="Z3675" i="1"/>
  <c r="Z3673" i="1"/>
  <c r="Z3671" i="1"/>
  <c r="Z3669" i="1"/>
  <c r="Z3667" i="1"/>
  <c r="Z3665" i="1"/>
  <c r="Z3663" i="1"/>
  <c r="Z3661" i="1"/>
  <c r="Z3659" i="1"/>
  <c r="Z3657" i="1"/>
  <c r="Z3655" i="1"/>
  <c r="Z3653" i="1"/>
  <c r="Z3651" i="1"/>
  <c r="Z3649" i="1"/>
  <c r="Z3647" i="1"/>
  <c r="Z3645" i="1"/>
  <c r="Z3643" i="1"/>
  <c r="Z3641" i="1"/>
  <c r="Z3639" i="1"/>
  <c r="Z3637" i="1"/>
  <c r="Z3635" i="1"/>
  <c r="Z3633" i="1"/>
  <c r="Z3631" i="1"/>
  <c r="Z3629" i="1"/>
  <c r="Z3627" i="1"/>
  <c r="Z3625" i="1"/>
  <c r="Z3623" i="1"/>
  <c r="Z3621" i="1"/>
  <c r="Z3619" i="1"/>
  <c r="Z3617" i="1"/>
  <c r="Z3615" i="1"/>
  <c r="Z3613" i="1"/>
  <c r="Z3611" i="1"/>
  <c r="Z3609" i="1"/>
  <c r="Z3607" i="1"/>
  <c r="Z3605" i="1"/>
  <c r="Z3603" i="1"/>
  <c r="Z3601" i="1"/>
  <c r="Z3599" i="1"/>
  <c r="Z3597" i="1"/>
  <c r="Z3595" i="1"/>
  <c r="Z3593" i="1"/>
  <c r="Z3591" i="1"/>
  <c r="Z3589" i="1"/>
  <c r="Z3587" i="1"/>
  <c r="Z3585" i="1"/>
  <c r="Z3583" i="1"/>
  <c r="Z3581" i="1"/>
  <c r="Z3579" i="1"/>
  <c r="Z3577" i="1"/>
  <c r="Z3575" i="1"/>
  <c r="Z3573" i="1"/>
  <c r="Z3571" i="1"/>
  <c r="Z3569" i="1"/>
  <c r="Z3567" i="1"/>
  <c r="Z3565" i="1"/>
  <c r="Z3563" i="1"/>
  <c r="Z3561" i="1"/>
  <c r="Z3559" i="1"/>
  <c r="Z3557" i="1"/>
  <c r="Z3555" i="1"/>
  <c r="Z3553" i="1"/>
  <c r="Z3551" i="1"/>
  <c r="Z3549" i="1"/>
  <c r="Z3547" i="1"/>
  <c r="Z3545" i="1"/>
  <c r="Z3543" i="1"/>
  <c r="Z3541" i="1"/>
  <c r="Z3539" i="1"/>
  <c r="Z3537" i="1"/>
  <c r="Z3535" i="1"/>
  <c r="Z3533" i="1"/>
  <c r="Z3531" i="1"/>
  <c r="Z3529" i="1"/>
  <c r="Z3527" i="1"/>
  <c r="Z3525" i="1"/>
  <c r="Z3523" i="1"/>
  <c r="Z3521" i="1"/>
  <c r="Z3519" i="1"/>
  <c r="Z3517" i="1"/>
  <c r="Z3515" i="1"/>
  <c r="Z3513" i="1"/>
  <c r="Z3511" i="1"/>
  <c r="Z3509" i="1"/>
  <c r="Z3507" i="1"/>
  <c r="Z3505" i="1"/>
  <c r="Z3503" i="1"/>
  <c r="Z3501" i="1"/>
  <c r="Z3499" i="1"/>
  <c r="Z3497" i="1"/>
  <c r="Z3495" i="1"/>
  <c r="Z3493" i="1"/>
  <c r="Z3491" i="1"/>
  <c r="Z3489" i="1"/>
  <c r="Z3487" i="1"/>
  <c r="Z3485" i="1"/>
  <c r="Z3483" i="1"/>
  <c r="Z3481" i="1"/>
  <c r="Z3479" i="1"/>
  <c r="Z3477" i="1"/>
  <c r="Z3475" i="1"/>
  <c r="Z3473" i="1"/>
  <c r="Z3471" i="1"/>
  <c r="Z3469" i="1"/>
  <c r="Z3467" i="1"/>
  <c r="Z3465" i="1"/>
  <c r="Z3463" i="1"/>
  <c r="Z3461" i="1"/>
  <c r="Z3459" i="1"/>
  <c r="Z3457" i="1"/>
  <c r="Z3455" i="1"/>
  <c r="Z3453" i="1"/>
  <c r="Z3451" i="1"/>
  <c r="Z3449" i="1"/>
  <c r="Z3447" i="1"/>
  <c r="Z3445" i="1"/>
  <c r="Z3443" i="1"/>
  <c r="Z3441" i="1"/>
  <c r="Z3439" i="1"/>
  <c r="Z3437" i="1"/>
  <c r="Z3435" i="1"/>
  <c r="Z3433" i="1"/>
  <c r="Z3431" i="1"/>
  <c r="Z3429" i="1"/>
  <c r="Z3427" i="1"/>
  <c r="Z3425" i="1"/>
  <c r="Z3423" i="1"/>
  <c r="Z3421" i="1"/>
  <c r="Z3419" i="1"/>
  <c r="Z3417" i="1"/>
  <c r="Z3415" i="1"/>
  <c r="Z3413" i="1"/>
  <c r="Z3411" i="1"/>
  <c r="Z3409" i="1"/>
  <c r="Z3407" i="1"/>
  <c r="Z3405" i="1"/>
  <c r="Z3403" i="1"/>
  <c r="Z3401" i="1"/>
  <c r="Z3399" i="1"/>
  <c r="Z3397" i="1"/>
  <c r="Z3395" i="1"/>
  <c r="Z3393" i="1"/>
  <c r="Z3391" i="1"/>
  <c r="Z3389" i="1"/>
  <c r="Z3387" i="1"/>
  <c r="Z3385" i="1"/>
  <c r="Z3383" i="1"/>
  <c r="Z3381" i="1"/>
  <c r="Z3379" i="1"/>
  <c r="Z3377" i="1"/>
  <c r="Z3375" i="1"/>
  <c r="Z3373" i="1"/>
  <c r="Z3371" i="1"/>
  <c r="Z3369" i="1"/>
  <c r="Z3367" i="1"/>
  <c r="Z3365" i="1"/>
  <c r="Z3363" i="1"/>
  <c r="Z3361" i="1"/>
  <c r="Z3359" i="1"/>
  <c r="Z3357" i="1"/>
  <c r="Z3355" i="1"/>
  <c r="Z3353" i="1"/>
  <c r="Z3351" i="1"/>
  <c r="Z3349" i="1"/>
  <c r="Z3347" i="1"/>
  <c r="Z3345" i="1"/>
  <c r="Z3343" i="1"/>
  <c r="Z3341" i="1"/>
  <c r="Z3339" i="1"/>
  <c r="Z3337" i="1"/>
  <c r="Z3336" i="1"/>
  <c r="Z3334" i="1"/>
  <c r="Z3332" i="1"/>
  <c r="Z3330" i="1"/>
  <c r="Z3328" i="1"/>
  <c r="Z3326" i="1"/>
  <c r="Z3324" i="1"/>
  <c r="Z3322" i="1"/>
  <c r="Z3320" i="1"/>
  <c r="Z3318" i="1"/>
  <c r="Z3316" i="1"/>
  <c r="Z3314" i="1"/>
  <c r="Z3312" i="1"/>
  <c r="Z3310" i="1"/>
  <c r="Z3308" i="1"/>
  <c r="Z3306" i="1"/>
  <c r="Z3304" i="1"/>
  <c r="Z3302" i="1"/>
  <c r="Z3300" i="1"/>
  <c r="Z3298" i="1"/>
  <c r="Z3296" i="1"/>
  <c r="Z3294" i="1"/>
  <c r="Z3292" i="1"/>
  <c r="Z3290" i="1"/>
  <c r="Z3288" i="1"/>
  <c r="Z3286" i="1"/>
  <c r="Z3284" i="1"/>
  <c r="Z3282" i="1"/>
  <c r="Z3280" i="1"/>
  <c r="Z3278" i="1"/>
  <c r="Z3276" i="1"/>
  <c r="Z3274" i="1"/>
  <c r="Z3272" i="1"/>
  <c r="Z3270" i="1"/>
  <c r="Z3268" i="1"/>
  <c r="Z3266" i="1"/>
  <c r="Z3264" i="1"/>
  <c r="Z3262" i="1"/>
  <c r="Z3260" i="1"/>
  <c r="Z3258" i="1"/>
  <c r="Z3256" i="1"/>
  <c r="Z3254" i="1"/>
  <c r="Z3252" i="1"/>
  <c r="Z3250" i="1"/>
  <c r="Z3248" i="1"/>
  <c r="Z3246" i="1"/>
  <c r="Z3244" i="1"/>
  <c r="Z3242" i="1"/>
  <c r="Z3240" i="1"/>
  <c r="Z3238" i="1"/>
  <c r="Z3236" i="1"/>
  <c r="Z3234" i="1"/>
  <c r="Z3232" i="1"/>
  <c r="Z3230" i="1"/>
  <c r="Z3228" i="1"/>
  <c r="Z3226" i="1"/>
  <c r="Z3224" i="1"/>
  <c r="Z3222" i="1"/>
  <c r="Z3220" i="1"/>
  <c r="Z3218" i="1"/>
  <c r="Z3216" i="1"/>
  <c r="Z3214" i="1"/>
  <c r="Z3212" i="1"/>
  <c r="Z3210" i="1"/>
  <c r="Z3208" i="1"/>
  <c r="Z3206" i="1"/>
  <c r="Z3204" i="1"/>
  <c r="Z3202" i="1"/>
  <c r="Z3200" i="1"/>
  <c r="Z3198" i="1"/>
  <c r="Z3196" i="1"/>
  <c r="Z3194" i="1"/>
  <c r="Z3192" i="1"/>
  <c r="Z3190" i="1"/>
  <c r="Z3188" i="1"/>
  <c r="Z3186" i="1"/>
  <c r="Z3184" i="1"/>
  <c r="Z3182" i="1"/>
  <c r="Z3180" i="1"/>
  <c r="Z3178" i="1"/>
  <c r="Z3176" i="1"/>
  <c r="Z3174" i="1"/>
  <c r="Z3172" i="1"/>
  <c r="Z3170" i="1"/>
  <c r="Z3168" i="1"/>
  <c r="Z3166" i="1"/>
  <c r="Z3164" i="1"/>
  <c r="Z3162" i="1"/>
  <c r="Z3160" i="1"/>
  <c r="Z3158" i="1"/>
  <c r="Z3156" i="1"/>
  <c r="Z3154" i="1"/>
  <c r="Z3152" i="1"/>
  <c r="Z3150" i="1"/>
  <c r="Z3148" i="1"/>
  <c r="Z3146" i="1"/>
  <c r="Z3144" i="1"/>
  <c r="Z3142" i="1"/>
  <c r="Z3140" i="1"/>
  <c r="Z3138" i="1"/>
  <c r="Z3136" i="1"/>
  <c r="Z3134" i="1"/>
  <c r="Z3132" i="1"/>
  <c r="Z3130" i="1"/>
  <c r="Z3128" i="1"/>
  <c r="Z3126" i="1"/>
  <c r="Z3124" i="1"/>
  <c r="Z3122" i="1"/>
  <c r="Z3120" i="1"/>
  <c r="Z3118" i="1"/>
  <c r="Z3116" i="1"/>
  <c r="Z3114" i="1"/>
  <c r="Z3112" i="1"/>
  <c r="Z3110" i="1"/>
  <c r="Z3108" i="1"/>
  <c r="Z3106" i="1"/>
  <c r="Z3104" i="1"/>
  <c r="Z3102" i="1"/>
  <c r="Z3100" i="1"/>
  <c r="Z3098" i="1"/>
  <c r="Z3096" i="1"/>
  <c r="Z3094" i="1"/>
  <c r="Z3092" i="1"/>
  <c r="Z3090" i="1"/>
  <c r="Z3088" i="1"/>
  <c r="Z3086" i="1"/>
  <c r="Z3084" i="1"/>
  <c r="Z3082" i="1"/>
  <c r="Z3080" i="1"/>
  <c r="Z3078" i="1"/>
  <c r="Z3076" i="1"/>
  <c r="Z3074" i="1"/>
  <c r="Z3072" i="1"/>
  <c r="Z3070" i="1"/>
  <c r="Z3068" i="1"/>
  <c r="Z3066" i="1"/>
  <c r="Z3064" i="1"/>
  <c r="Z3062" i="1"/>
  <c r="Z3060" i="1"/>
  <c r="Z3058" i="1"/>
  <c r="Z3056" i="1"/>
  <c r="Z3054" i="1"/>
  <c r="Z3052" i="1"/>
  <c r="Z3050" i="1"/>
  <c r="Z3048" i="1"/>
  <c r="Z3046" i="1"/>
  <c r="Z3044" i="1"/>
  <c r="Z3042" i="1"/>
  <c r="Z3040" i="1"/>
  <c r="Z3038" i="1"/>
  <c r="Z3036" i="1"/>
  <c r="Z3034" i="1"/>
  <c r="Z3032" i="1"/>
  <c r="Z3030" i="1"/>
  <c r="Z3028" i="1"/>
  <c r="Z3026" i="1"/>
  <c r="Z3024" i="1"/>
  <c r="Z3022" i="1"/>
  <c r="Z3020" i="1"/>
  <c r="Z3018" i="1"/>
  <c r="Z3016" i="1"/>
  <c r="Z3014" i="1"/>
  <c r="Z3012" i="1"/>
  <c r="Z3010" i="1"/>
  <c r="Z3008" i="1"/>
  <c r="Z3006" i="1"/>
  <c r="Z3004" i="1"/>
  <c r="Z3002" i="1"/>
  <c r="Z3000" i="1"/>
  <c r="Z2998" i="1"/>
  <c r="Z2996" i="1"/>
  <c r="Z2994" i="1"/>
  <c r="Z2992" i="1"/>
  <c r="Z2990" i="1"/>
  <c r="Z2988" i="1"/>
  <c r="Z2986" i="1"/>
  <c r="Z2984" i="1"/>
  <c r="Z2982" i="1"/>
  <c r="Z2980" i="1"/>
  <c r="Z2978" i="1"/>
  <c r="Z2976" i="1"/>
  <c r="Z2974" i="1"/>
  <c r="Z2972" i="1"/>
  <c r="Z2970" i="1"/>
  <c r="Z2968" i="1"/>
  <c r="Z2966" i="1"/>
  <c r="Z2964" i="1"/>
  <c r="Z2962" i="1"/>
  <c r="Z2960" i="1"/>
  <c r="Z2958" i="1"/>
  <c r="Z2956" i="1"/>
  <c r="Z2954" i="1"/>
  <c r="Z2952" i="1"/>
  <c r="Z2950" i="1"/>
  <c r="Z2948" i="1"/>
  <c r="Z2946" i="1"/>
  <c r="Z2944" i="1"/>
  <c r="Z2942" i="1"/>
  <c r="Z2940" i="1"/>
  <c r="Z2938" i="1"/>
  <c r="Z2936" i="1"/>
  <c r="Z2934" i="1"/>
  <c r="Z2932" i="1"/>
  <c r="Z2930" i="1"/>
  <c r="Z2928" i="1"/>
  <c r="Z2926" i="1"/>
  <c r="Z2924" i="1"/>
  <c r="Z2922" i="1"/>
  <c r="Z2920" i="1"/>
  <c r="Z2918" i="1"/>
  <c r="Z2916" i="1"/>
  <c r="Z2914" i="1"/>
  <c r="Z2912" i="1"/>
  <c r="Z2910" i="1"/>
  <c r="Z2908" i="1"/>
  <c r="Z2906" i="1"/>
  <c r="Z2904" i="1"/>
  <c r="Z2902" i="1"/>
  <c r="Z2900" i="1"/>
  <c r="Z2898" i="1"/>
  <c r="Z2896" i="1"/>
  <c r="Z2894" i="1"/>
  <c r="Z2892" i="1"/>
  <c r="Z2890" i="1"/>
  <c r="Z2888" i="1"/>
  <c r="Z2886" i="1"/>
  <c r="Z2884" i="1"/>
  <c r="Z2882" i="1"/>
  <c r="Z2880" i="1"/>
  <c r="Z2878" i="1"/>
  <c r="Z2876" i="1"/>
  <c r="Z2874" i="1"/>
  <c r="Z2872" i="1"/>
  <c r="Z2870" i="1"/>
  <c r="Z2868" i="1"/>
  <c r="Z2866" i="1"/>
  <c r="Z2864" i="1"/>
  <c r="Z2862" i="1"/>
  <c r="Z2860" i="1"/>
  <c r="Z2858" i="1"/>
  <c r="Z2856" i="1"/>
  <c r="Z2854" i="1"/>
  <c r="Z2852" i="1"/>
  <c r="Z2850" i="1"/>
  <c r="Z2848" i="1"/>
  <c r="Z2846" i="1"/>
  <c r="Z2844" i="1"/>
  <c r="Z2842" i="1"/>
  <c r="Z2840" i="1"/>
  <c r="Z2838" i="1"/>
  <c r="Z2836" i="1"/>
  <c r="Z2834" i="1"/>
  <c r="Z2832" i="1"/>
  <c r="Z2830" i="1"/>
  <c r="Z2828" i="1"/>
  <c r="Z2826" i="1"/>
  <c r="Z2824" i="1"/>
  <c r="Z2822" i="1"/>
  <c r="Z2820" i="1"/>
  <c r="Z2818" i="1"/>
  <c r="Z2816" i="1"/>
  <c r="Z2814" i="1"/>
  <c r="Z2812" i="1"/>
  <c r="Z2810" i="1"/>
  <c r="Z2808" i="1"/>
  <c r="Z2806" i="1"/>
  <c r="Z2804" i="1"/>
  <c r="Z2802" i="1"/>
  <c r="Z2800" i="1"/>
  <c r="Z2798" i="1"/>
  <c r="Z2796" i="1"/>
  <c r="Z2794" i="1"/>
  <c r="Z2792" i="1"/>
  <c r="Z2790" i="1"/>
  <c r="Z2788" i="1"/>
  <c r="Z2786" i="1"/>
  <c r="Z2784" i="1"/>
  <c r="Z2782" i="1"/>
  <c r="Z2780" i="1"/>
  <c r="Z2778" i="1"/>
  <c r="Z2776" i="1"/>
  <c r="Z2774" i="1"/>
  <c r="Z2772" i="1"/>
  <c r="Z2770" i="1"/>
  <c r="Z2768" i="1"/>
  <c r="Z2766" i="1"/>
  <c r="Z2764" i="1"/>
  <c r="Z2762" i="1"/>
  <c r="Z2760" i="1"/>
  <c r="Z2758" i="1"/>
  <c r="Z2756" i="1"/>
  <c r="Z2754" i="1"/>
  <c r="Z2752" i="1"/>
  <c r="Z2750" i="1"/>
  <c r="Z2748" i="1"/>
  <c r="Z2746" i="1"/>
  <c r="Z2744" i="1"/>
  <c r="Z2742" i="1"/>
  <c r="Z2740" i="1"/>
  <c r="Z2738" i="1"/>
  <c r="Z2736" i="1"/>
  <c r="Z2734" i="1"/>
  <c r="Z2732" i="1"/>
  <c r="Z2730" i="1"/>
  <c r="Z2728" i="1"/>
  <c r="Z2726" i="1"/>
  <c r="Z2724" i="1"/>
  <c r="Z2722" i="1"/>
  <c r="Z2720" i="1"/>
  <c r="Z2718" i="1"/>
  <c r="Z2716" i="1"/>
  <c r="Z2714" i="1"/>
  <c r="Z2712" i="1"/>
  <c r="Z2710" i="1"/>
  <c r="Z2708" i="1"/>
  <c r="Z2706" i="1"/>
  <c r="Z2704" i="1"/>
  <c r="Z2702" i="1"/>
  <c r="Z2700" i="1"/>
  <c r="Z2698" i="1"/>
  <c r="Z2696" i="1"/>
  <c r="Z2694" i="1"/>
  <c r="Z2692" i="1"/>
  <c r="Z2690" i="1"/>
  <c r="Z2688" i="1"/>
  <c r="Z2686" i="1"/>
  <c r="Z2684" i="1"/>
  <c r="Z2682" i="1"/>
  <c r="Z2680" i="1"/>
  <c r="Z2678" i="1"/>
  <c r="Z2676" i="1"/>
  <c r="Z2674" i="1"/>
  <c r="Z2672" i="1"/>
  <c r="Z2670" i="1"/>
  <c r="Z2668" i="1"/>
  <c r="Z2666" i="1"/>
  <c r="Z2664" i="1"/>
  <c r="Z2662" i="1"/>
  <c r="Z2660" i="1"/>
  <c r="Z2658" i="1"/>
  <c r="Z2656" i="1"/>
  <c r="Z2654" i="1"/>
  <c r="Z2652" i="1"/>
  <c r="Z2650" i="1"/>
  <c r="Z2648" i="1"/>
  <c r="Z2646" i="1"/>
  <c r="Z2644" i="1"/>
  <c r="Z2642" i="1"/>
  <c r="Z2640" i="1"/>
  <c r="Z2638" i="1"/>
  <c r="Z2636" i="1"/>
  <c r="Z2634" i="1"/>
  <c r="Z2632" i="1"/>
  <c r="Z2630" i="1"/>
  <c r="Z2628" i="1"/>
  <c r="Z2626" i="1"/>
  <c r="Z2624" i="1"/>
  <c r="Z2622" i="1"/>
  <c r="Z2620" i="1"/>
  <c r="Z2618" i="1"/>
  <c r="Z2616" i="1"/>
  <c r="Z2614" i="1"/>
  <c r="Z2612" i="1"/>
  <c r="Z2610" i="1"/>
  <c r="Z2608" i="1"/>
  <c r="Z2606" i="1"/>
  <c r="Z2604" i="1"/>
  <c r="Z2602" i="1"/>
  <c r="Z2600" i="1"/>
  <c r="Z2598" i="1"/>
  <c r="Z2596" i="1"/>
  <c r="Z2594" i="1"/>
  <c r="Z2592" i="1"/>
  <c r="Z2590" i="1"/>
  <c r="Z2588" i="1"/>
  <c r="Z2586" i="1"/>
  <c r="Z2584" i="1"/>
  <c r="Z2582" i="1"/>
  <c r="Z2580" i="1"/>
  <c r="Z2578" i="1"/>
  <c r="Z2576" i="1"/>
  <c r="Z2574" i="1"/>
  <c r="Z2572" i="1"/>
  <c r="Z2570" i="1"/>
  <c r="Z2568" i="1"/>
  <c r="Z2566" i="1"/>
  <c r="Z2564" i="1"/>
  <c r="Z2562" i="1"/>
  <c r="Z2560" i="1"/>
  <c r="Z2558" i="1"/>
  <c r="Z2556" i="1"/>
  <c r="Z2554" i="1"/>
  <c r="Z2552" i="1"/>
  <c r="Z2550" i="1"/>
  <c r="Z2548" i="1"/>
  <c r="Z2546" i="1"/>
  <c r="Z2544" i="1"/>
  <c r="Z2542" i="1"/>
  <c r="Z2540" i="1"/>
  <c r="Z2538" i="1"/>
  <c r="Z2536" i="1"/>
  <c r="Z2534" i="1"/>
  <c r="Z2532" i="1"/>
  <c r="Z2530" i="1"/>
  <c r="Z2528" i="1"/>
  <c r="Z2526" i="1"/>
  <c r="Z2524" i="1"/>
  <c r="Z2522" i="1"/>
  <c r="Z2520" i="1"/>
  <c r="Z2518" i="1"/>
  <c r="Z2516" i="1"/>
  <c r="Z2514" i="1"/>
  <c r="Z2512" i="1"/>
  <c r="Z2510" i="1"/>
  <c r="Z2508" i="1"/>
  <c r="Z2506" i="1"/>
  <c r="Z2504" i="1"/>
  <c r="Z2502" i="1"/>
  <c r="Z2500" i="1"/>
  <c r="Z2498" i="1"/>
  <c r="Z2496" i="1"/>
  <c r="Z2494" i="1"/>
  <c r="Z2492" i="1"/>
  <c r="Z2490" i="1"/>
  <c r="Z2488" i="1"/>
  <c r="Z2486" i="1"/>
  <c r="Z2484" i="1"/>
  <c r="Z2482" i="1"/>
  <c r="Z2480" i="1"/>
  <c r="Z2478" i="1"/>
  <c r="Z2476" i="1"/>
  <c r="Z2474" i="1"/>
  <c r="Z2472" i="1"/>
  <c r="Z2470" i="1"/>
  <c r="Z2468" i="1"/>
  <c r="Z2466" i="1"/>
  <c r="Z2464" i="1"/>
  <c r="Z2462" i="1"/>
  <c r="Z2460" i="1"/>
  <c r="Z2458" i="1"/>
  <c r="Z2456" i="1"/>
  <c r="Z2454" i="1"/>
  <c r="Z2452" i="1"/>
  <c r="Z2450" i="1"/>
  <c r="Z2448" i="1"/>
  <c r="Z2446" i="1"/>
  <c r="Z2444" i="1"/>
  <c r="Z2442" i="1"/>
  <c r="Z2440" i="1"/>
  <c r="Z2438" i="1"/>
  <c r="Z2436" i="1"/>
  <c r="Z2434" i="1"/>
  <c r="Z2432" i="1"/>
  <c r="Z2430" i="1"/>
  <c r="Z2428" i="1"/>
  <c r="Z2426" i="1"/>
  <c r="Z2424" i="1"/>
  <c r="Z2422" i="1"/>
  <c r="Z2420" i="1"/>
  <c r="Z2418" i="1"/>
  <c r="Z2416" i="1"/>
  <c r="Z2414" i="1"/>
  <c r="Z2412" i="1"/>
  <c r="Z2410" i="1"/>
  <c r="Z2408" i="1"/>
  <c r="Z2406" i="1"/>
  <c r="Z2404" i="1"/>
  <c r="Z2402" i="1"/>
  <c r="Z2400" i="1"/>
  <c r="Z2398" i="1"/>
  <c r="Z2396" i="1"/>
  <c r="Z2394" i="1"/>
  <c r="Z2392" i="1"/>
  <c r="Z2390" i="1"/>
  <c r="Z2388" i="1"/>
  <c r="Z2386" i="1"/>
  <c r="Z2384" i="1"/>
  <c r="Z2382" i="1"/>
  <c r="Z2380" i="1"/>
  <c r="Z2378" i="1"/>
  <c r="Z2376" i="1"/>
  <c r="Z2374" i="1"/>
  <c r="Z2372" i="1"/>
  <c r="Z2370" i="1"/>
  <c r="Z2368" i="1"/>
  <c r="Z2366" i="1"/>
  <c r="Z2364" i="1"/>
  <c r="Z2362" i="1"/>
  <c r="Z2360" i="1"/>
  <c r="Z2358" i="1"/>
  <c r="Z2356" i="1"/>
  <c r="Z2354" i="1"/>
  <c r="Z2352" i="1"/>
  <c r="Z2350" i="1"/>
  <c r="Z2348" i="1"/>
  <c r="Z2346" i="1"/>
  <c r="Z2344" i="1"/>
  <c r="Z2342" i="1"/>
  <c r="Z2340" i="1"/>
  <c r="Z2338" i="1"/>
  <c r="Z2336" i="1"/>
  <c r="Z2334" i="1"/>
  <c r="Z2332" i="1"/>
  <c r="Z2330" i="1"/>
  <c r="Z2328" i="1"/>
  <c r="Z2326" i="1"/>
  <c r="Z2324" i="1"/>
  <c r="Z2322" i="1"/>
  <c r="Z2320" i="1"/>
  <c r="Z2318" i="1"/>
  <c r="Z2316" i="1"/>
  <c r="Z2314" i="1"/>
  <c r="Z2312" i="1"/>
  <c r="Z2310" i="1"/>
  <c r="Z2308" i="1"/>
  <c r="Z2306" i="1"/>
  <c r="Z2304" i="1"/>
  <c r="Z2302" i="1"/>
  <c r="Z2300" i="1"/>
  <c r="Z2294" i="1"/>
  <c r="Z2286" i="1"/>
  <c r="Z2278" i="1"/>
  <c r="Z2270" i="1"/>
  <c r="Z2262" i="1"/>
  <c r="Z2254" i="1"/>
  <c r="Z2246" i="1"/>
  <c r="Z2238" i="1"/>
  <c r="Z2230" i="1"/>
  <c r="Z2222" i="1"/>
  <c r="Z2203" i="1"/>
  <c r="Z2171" i="1"/>
  <c r="Z2139" i="1"/>
  <c r="Z2075" i="1"/>
  <c r="Z2011" i="1"/>
  <c r="Z1947" i="1"/>
  <c r="Z1883" i="1"/>
  <c r="Z1819" i="1"/>
  <c r="Z1755" i="1"/>
  <c r="Z1691" i="1"/>
  <c r="Z1627" i="1"/>
  <c r="Z1563" i="1"/>
  <c r="Z1499" i="1"/>
  <c r="Z1435" i="1"/>
  <c r="Z1371" i="1"/>
  <c r="Z1307" i="1"/>
  <c r="Z1243" i="1"/>
  <c r="Z1179" i="1"/>
  <c r="Z1115" i="1"/>
  <c r="Z1051" i="1"/>
  <c r="Z876" i="1"/>
  <c r="Z620" i="1"/>
  <c r="Z173" i="1"/>
  <c r="Z2297" i="1"/>
  <c r="Z2295" i="1"/>
  <c r="Z2292" i="1"/>
  <c r="Z2289" i="1"/>
  <c r="Z2287" i="1"/>
  <c r="Z2284" i="1"/>
  <c r="Z2281" i="1"/>
  <c r="Z2279" i="1"/>
  <c r="Z2276" i="1"/>
  <c r="Z2273" i="1"/>
  <c r="Z2271" i="1"/>
  <c r="Z2268" i="1"/>
  <c r="Z2265" i="1"/>
  <c r="Z2263" i="1"/>
  <c r="Z2260" i="1"/>
  <c r="Z2257" i="1"/>
  <c r="Z2255" i="1"/>
  <c r="Z2252" i="1"/>
  <c r="Z2249" i="1"/>
  <c r="Z2247" i="1"/>
  <c r="Z2244" i="1"/>
  <c r="Z2241" i="1"/>
  <c r="Z2239" i="1"/>
  <c r="Z2236" i="1"/>
  <c r="Z2233" i="1"/>
  <c r="Z2231" i="1"/>
  <c r="Z2228" i="1"/>
  <c r="Z2225" i="1"/>
  <c r="Z2223" i="1"/>
  <c r="Z2220" i="1"/>
  <c r="Z2217" i="1"/>
  <c r="Z2215" i="1"/>
  <c r="Z2213" i="1"/>
  <c r="Z2211" i="1"/>
  <c r="Z2209" i="1"/>
  <c r="Z2207" i="1"/>
  <c r="Z2205" i="1"/>
  <c r="Z2202" i="1"/>
  <c r="Z2200" i="1"/>
  <c r="Z2198" i="1"/>
  <c r="Z2196" i="1"/>
  <c r="Z2194" i="1"/>
  <c r="Z2192" i="1"/>
  <c r="Z2190" i="1"/>
  <c r="Z2188" i="1"/>
  <c r="Z2185" i="1"/>
  <c r="Z2183" i="1"/>
  <c r="Z2181" i="1"/>
  <c r="Z2179" i="1"/>
  <c r="Z2177" i="1"/>
  <c r="Z2175" i="1"/>
  <c r="Z2173" i="1"/>
  <c r="Z2170" i="1"/>
  <c r="Z2168" i="1"/>
  <c r="Z2166" i="1"/>
  <c r="Z2164" i="1"/>
  <c r="Z2162" i="1"/>
  <c r="Z2160" i="1"/>
  <c r="Z2158" i="1"/>
  <c r="Z2156" i="1"/>
  <c r="Z2153" i="1"/>
  <c r="Z2151" i="1"/>
  <c r="Z2149" i="1"/>
  <c r="Z2147" i="1"/>
  <c r="Z2145" i="1"/>
  <c r="Z2143" i="1"/>
  <c r="Z2141" i="1"/>
  <c r="Z2138" i="1"/>
  <c r="Z2136" i="1"/>
  <c r="Z2134" i="1"/>
  <c r="Z2132" i="1"/>
  <c r="Z2130" i="1"/>
  <c r="Z2128" i="1"/>
  <c r="Z2126" i="1"/>
  <c r="Z2124" i="1"/>
  <c r="Z2121" i="1"/>
  <c r="Z2119" i="1"/>
  <c r="Z2117" i="1"/>
  <c r="Z2115" i="1"/>
  <c r="Z2113" i="1"/>
  <c r="Z2111" i="1"/>
  <c r="Z2109" i="1"/>
  <c r="Z2106" i="1"/>
  <c r="Z2104" i="1"/>
  <c r="Z2102" i="1"/>
  <c r="Z2100" i="1"/>
  <c r="Z2098" i="1"/>
  <c r="Z2096" i="1"/>
  <c r="Z2094" i="1"/>
  <c r="Z2092" i="1"/>
  <c r="Z2089" i="1"/>
  <c r="Z2087" i="1"/>
  <c r="Z2085" i="1"/>
  <c r="Z2083" i="1"/>
  <c r="Z2081" i="1"/>
  <c r="Z2079" i="1"/>
  <c r="Z2077" i="1"/>
  <c r="Z2074" i="1"/>
  <c r="Z2072" i="1"/>
  <c r="Z2070" i="1"/>
  <c r="Z2068" i="1"/>
  <c r="Z2066" i="1"/>
  <c r="Z2064" i="1"/>
  <c r="Z2062" i="1"/>
  <c r="Z2060" i="1"/>
  <c r="Z2057" i="1"/>
  <c r="Z2055" i="1"/>
  <c r="Z2053" i="1"/>
  <c r="Z2051" i="1"/>
  <c r="Z2049" i="1"/>
  <c r="Z2047" i="1"/>
  <c r="Z2045" i="1"/>
  <c r="Z2042" i="1"/>
  <c r="Z2040" i="1"/>
  <c r="Z2038" i="1"/>
  <c r="Z2036" i="1"/>
  <c r="Z2034" i="1"/>
  <c r="Z2032" i="1"/>
  <c r="Z2030" i="1"/>
  <c r="Z2028" i="1"/>
  <c r="Z2025" i="1"/>
  <c r="Z2023" i="1"/>
  <c r="Z2021" i="1"/>
  <c r="Z2019" i="1"/>
  <c r="Z2017" i="1"/>
  <c r="Z2015" i="1"/>
  <c r="Z2013" i="1"/>
  <c r="Z2010" i="1"/>
  <c r="Z2008" i="1"/>
  <c r="Z2006" i="1"/>
  <c r="Z3335" i="1"/>
  <c r="Z3333" i="1"/>
  <c r="Z3331" i="1"/>
  <c r="Z3329" i="1"/>
  <c r="Z3327" i="1"/>
  <c r="Z3325" i="1"/>
  <c r="Z3323" i="1"/>
  <c r="Z3321" i="1"/>
  <c r="Z3319" i="1"/>
  <c r="Z3317" i="1"/>
  <c r="Z3315" i="1"/>
  <c r="Z3313" i="1"/>
  <c r="Z3311" i="1"/>
  <c r="Z3309" i="1"/>
  <c r="Z3307" i="1"/>
  <c r="Z3305" i="1"/>
  <c r="Z3303" i="1"/>
  <c r="Z3301" i="1"/>
  <c r="Z3299" i="1"/>
  <c r="Z3297" i="1"/>
  <c r="Z3295" i="1"/>
  <c r="Z3293" i="1"/>
  <c r="Z3291" i="1"/>
  <c r="Z3289" i="1"/>
  <c r="Z3287" i="1"/>
  <c r="Z3285" i="1"/>
  <c r="Z3283" i="1"/>
  <c r="Z3281" i="1"/>
  <c r="Z3279" i="1"/>
  <c r="Z3277" i="1"/>
  <c r="Z3275" i="1"/>
  <c r="Z3273" i="1"/>
  <c r="Z3271" i="1"/>
  <c r="Z3269" i="1"/>
  <c r="Z3267" i="1"/>
  <c r="Z3265" i="1"/>
  <c r="Z3263" i="1"/>
  <c r="Z3261" i="1"/>
  <c r="Z3259" i="1"/>
  <c r="Z3257" i="1"/>
  <c r="Z3255" i="1"/>
  <c r="Z3253" i="1"/>
  <c r="Z3251" i="1"/>
  <c r="Z3249" i="1"/>
  <c r="Z3247" i="1"/>
  <c r="Z3245" i="1"/>
  <c r="Z3243" i="1"/>
  <c r="Z3241" i="1"/>
  <c r="Z3239" i="1"/>
  <c r="Z3237" i="1"/>
  <c r="Z3235" i="1"/>
  <c r="Z3233" i="1"/>
  <c r="Z3231" i="1"/>
  <c r="Z3229" i="1"/>
  <c r="Z3227" i="1"/>
  <c r="Z3225" i="1"/>
  <c r="Z3223" i="1"/>
  <c r="Z3221" i="1"/>
  <c r="Z3219" i="1"/>
  <c r="Z3217" i="1"/>
  <c r="Z3215" i="1"/>
  <c r="Z3213" i="1"/>
  <c r="Z3211" i="1"/>
  <c r="Z3209" i="1"/>
  <c r="Z3207" i="1"/>
  <c r="Z3205" i="1"/>
  <c r="Z3203" i="1"/>
  <c r="Z3201" i="1"/>
  <c r="Z3199" i="1"/>
  <c r="Z3197" i="1"/>
  <c r="Z3195" i="1"/>
  <c r="Z3193" i="1"/>
  <c r="Z3191" i="1"/>
  <c r="Z3189" i="1"/>
  <c r="Z3187" i="1"/>
  <c r="Z3185" i="1"/>
  <c r="Z3183" i="1"/>
  <c r="Z3181" i="1"/>
  <c r="Z3179" i="1"/>
  <c r="Z3177" i="1"/>
  <c r="Z3175" i="1"/>
  <c r="Z3173" i="1"/>
  <c r="Z3171" i="1"/>
  <c r="Z3169" i="1"/>
  <c r="Z3167" i="1"/>
  <c r="Z3165" i="1"/>
  <c r="Z3163" i="1"/>
  <c r="Z3161" i="1"/>
  <c r="Z3159" i="1"/>
  <c r="Z3157" i="1"/>
  <c r="Z3155" i="1"/>
  <c r="Z3153" i="1"/>
  <c r="Z3151" i="1"/>
  <c r="Z3149" i="1"/>
  <c r="Z3147" i="1"/>
  <c r="Z3145" i="1"/>
  <c r="Z3143" i="1"/>
  <c r="Z3141" i="1"/>
  <c r="Z3139" i="1"/>
  <c r="Z3137" i="1"/>
  <c r="Z3135" i="1"/>
  <c r="Z3133" i="1"/>
  <c r="Z3131" i="1"/>
  <c r="Z3129" i="1"/>
  <c r="Z3127" i="1"/>
  <c r="Z3125" i="1"/>
  <c r="Z3123" i="1"/>
  <c r="Z3121" i="1"/>
  <c r="Z3119" i="1"/>
  <c r="Z3117" i="1"/>
  <c r="Z3115" i="1"/>
  <c r="Z3113" i="1"/>
  <c r="Z3111" i="1"/>
  <c r="Z3109" i="1"/>
  <c r="Z3107" i="1"/>
  <c r="Z3105" i="1"/>
  <c r="Z3103" i="1"/>
  <c r="Z3101" i="1"/>
  <c r="Z3099" i="1"/>
  <c r="Z3097" i="1"/>
  <c r="Z3095" i="1"/>
  <c r="Z3093" i="1"/>
  <c r="Z3091" i="1"/>
  <c r="Z3089" i="1"/>
  <c r="Z3087" i="1"/>
  <c r="Z3085" i="1"/>
  <c r="Z3083" i="1"/>
  <c r="Z3081" i="1"/>
  <c r="Z3079" i="1"/>
  <c r="Z3077" i="1"/>
  <c r="Z3075" i="1"/>
  <c r="Z3073" i="1"/>
  <c r="Z3071" i="1"/>
  <c r="Z3069" i="1"/>
  <c r="Z3067" i="1"/>
  <c r="Z3065" i="1"/>
  <c r="Z3063" i="1"/>
  <c r="Z3061" i="1"/>
  <c r="Z3059" i="1"/>
  <c r="Z3057" i="1"/>
  <c r="Z3055" i="1"/>
  <c r="Z3053" i="1"/>
  <c r="Z3051" i="1"/>
  <c r="Z3049" i="1"/>
  <c r="Z3047" i="1"/>
  <c r="Z3045" i="1"/>
  <c r="Z3043" i="1"/>
  <c r="Z3041" i="1"/>
  <c r="Z3039" i="1"/>
  <c r="Z3037" i="1"/>
  <c r="Z3035" i="1"/>
  <c r="Z3033" i="1"/>
  <c r="Z3031" i="1"/>
  <c r="Z3029" i="1"/>
  <c r="Z3027" i="1"/>
  <c r="Z3025" i="1"/>
  <c r="Z3023" i="1"/>
  <c r="Z3021" i="1"/>
  <c r="Z3019" i="1"/>
  <c r="Z3017" i="1"/>
  <c r="Z3015" i="1"/>
  <c r="Z3013" i="1"/>
  <c r="Z3011" i="1"/>
  <c r="Z3009" i="1"/>
  <c r="Z3007" i="1"/>
  <c r="Z3005" i="1"/>
  <c r="Z3003" i="1"/>
  <c r="Z3001" i="1"/>
  <c r="Z2999" i="1"/>
  <c r="Z2997" i="1"/>
  <c r="Z2995" i="1"/>
  <c r="Z2993" i="1"/>
  <c r="Z2991" i="1"/>
  <c r="Z2989" i="1"/>
  <c r="Z2987" i="1"/>
  <c r="Z2985" i="1"/>
  <c r="Z2983" i="1"/>
  <c r="Z2981" i="1"/>
  <c r="Z2979" i="1"/>
  <c r="Z2977" i="1"/>
  <c r="Z2975" i="1"/>
  <c r="Z2973" i="1"/>
  <c r="Z2971" i="1"/>
  <c r="Z2969" i="1"/>
  <c r="Z2967" i="1"/>
  <c r="Z2965" i="1"/>
  <c r="Z2963" i="1"/>
  <c r="Z2961" i="1"/>
  <c r="Z2959" i="1"/>
  <c r="Z2957" i="1"/>
  <c r="Z2955" i="1"/>
  <c r="Z2953" i="1"/>
  <c r="Z2951" i="1"/>
  <c r="Z2949" i="1"/>
  <c r="Z2947" i="1"/>
  <c r="Z2945" i="1"/>
  <c r="Z2943" i="1"/>
  <c r="Z2941" i="1"/>
  <c r="Z2939" i="1"/>
  <c r="Z2937" i="1"/>
  <c r="Z2935" i="1"/>
  <c r="Z2933" i="1"/>
  <c r="Z2931" i="1"/>
  <c r="Z2929" i="1"/>
  <c r="Z2927" i="1"/>
  <c r="Z2925" i="1"/>
  <c r="Z2923" i="1"/>
  <c r="Z2921" i="1"/>
  <c r="Z2919" i="1"/>
  <c r="Z2917" i="1"/>
  <c r="Z2915" i="1"/>
  <c r="Z2913" i="1"/>
  <c r="Z2911" i="1"/>
  <c r="Z2909" i="1"/>
  <c r="Z2907" i="1"/>
  <c r="Z2905" i="1"/>
  <c r="Z2903" i="1"/>
  <c r="Z2901" i="1"/>
  <c r="Z2899" i="1"/>
  <c r="Z2897" i="1"/>
  <c r="Z2895" i="1"/>
  <c r="Z2893" i="1"/>
  <c r="Z2891" i="1"/>
  <c r="Z2889" i="1"/>
  <c r="Z2887" i="1"/>
  <c r="Z2885" i="1"/>
  <c r="Z2883" i="1"/>
  <c r="Z2881" i="1"/>
  <c r="Z2879" i="1"/>
  <c r="Z2877" i="1"/>
  <c r="Z2875" i="1"/>
  <c r="Z2873" i="1"/>
  <c r="Z2871" i="1"/>
  <c r="Z2869" i="1"/>
  <c r="Z2867" i="1"/>
  <c r="Z2865" i="1"/>
  <c r="Z2863" i="1"/>
  <c r="Z2861" i="1"/>
  <c r="Z2859" i="1"/>
  <c r="Z2857" i="1"/>
  <c r="Z2855" i="1"/>
  <c r="Z2853" i="1"/>
  <c r="Z2851" i="1"/>
  <c r="Z2849" i="1"/>
  <c r="Z2847" i="1"/>
  <c r="Z2845" i="1"/>
  <c r="Z2843" i="1"/>
  <c r="Z2841" i="1"/>
  <c r="Z2839" i="1"/>
  <c r="Z2837" i="1"/>
  <c r="Z2835" i="1"/>
  <c r="Z2833" i="1"/>
  <c r="Z2831" i="1"/>
  <c r="Z2829" i="1"/>
  <c r="Z2827" i="1"/>
  <c r="Z2825" i="1"/>
  <c r="Z2823" i="1"/>
  <c r="Z2821" i="1"/>
  <c r="Z2819" i="1"/>
  <c r="Z2817" i="1"/>
  <c r="Z2815" i="1"/>
  <c r="Z2813" i="1"/>
  <c r="Z2811" i="1"/>
  <c r="Z2809" i="1"/>
  <c r="Z2807" i="1"/>
  <c r="Z2805" i="1"/>
  <c r="Z2803" i="1"/>
  <c r="Z2801" i="1"/>
  <c r="Z2799" i="1"/>
  <c r="Z2797" i="1"/>
  <c r="Z2795" i="1"/>
  <c r="Z2793" i="1"/>
  <c r="Z2791" i="1"/>
  <c r="Z2789" i="1"/>
  <c r="Z2787" i="1"/>
  <c r="Z2785" i="1"/>
  <c r="Z2783" i="1"/>
  <c r="Z2781" i="1"/>
  <c r="Z2779" i="1"/>
  <c r="Z2777" i="1"/>
  <c r="Z2775" i="1"/>
  <c r="Z2773" i="1"/>
  <c r="Z2771" i="1"/>
  <c r="Z2769" i="1"/>
  <c r="Z2767" i="1"/>
  <c r="Z2765" i="1"/>
  <c r="Z2763" i="1"/>
  <c r="Z2761" i="1"/>
  <c r="Z2759" i="1"/>
  <c r="Z2757" i="1"/>
  <c r="Z2755" i="1"/>
  <c r="Z2753" i="1"/>
  <c r="Z2751" i="1"/>
  <c r="Z2749" i="1"/>
  <c r="Z2747" i="1"/>
  <c r="Z2745" i="1"/>
  <c r="Z2743" i="1"/>
  <c r="Z2741" i="1"/>
  <c r="Z2739" i="1"/>
  <c r="Z2737" i="1"/>
  <c r="Z2735" i="1"/>
  <c r="Z2733" i="1"/>
  <c r="Z2731" i="1"/>
  <c r="Z2729" i="1"/>
  <c r="Z2727" i="1"/>
  <c r="Z2725" i="1"/>
  <c r="Z2723" i="1"/>
  <c r="Z2721" i="1"/>
  <c r="Z2719" i="1"/>
  <c r="Z2717" i="1"/>
  <c r="Z2715" i="1"/>
  <c r="Z2713" i="1"/>
  <c r="Z2711" i="1"/>
  <c r="Z2709" i="1"/>
  <c r="Z2707" i="1"/>
  <c r="Z2705" i="1"/>
  <c r="Z2703" i="1"/>
  <c r="Z2701" i="1"/>
  <c r="Z2699" i="1"/>
  <c r="Z2697" i="1"/>
  <c r="Z2695" i="1"/>
  <c r="Z2693" i="1"/>
  <c r="Z2691" i="1"/>
  <c r="Z2689" i="1"/>
  <c r="Z2687" i="1"/>
  <c r="Z2685" i="1"/>
  <c r="Z2683" i="1"/>
  <c r="Z2681" i="1"/>
  <c r="Z2679" i="1"/>
  <c r="Z2677" i="1"/>
  <c r="Z2675" i="1"/>
  <c r="Z2673" i="1"/>
  <c r="Z2671" i="1"/>
  <c r="Z2669" i="1"/>
  <c r="Z2667" i="1"/>
  <c r="Z2665" i="1"/>
  <c r="Z2663" i="1"/>
  <c r="Z2661" i="1"/>
  <c r="Z2659" i="1"/>
  <c r="Z2657" i="1"/>
  <c r="Z2655" i="1"/>
  <c r="Z2653" i="1"/>
  <c r="Z2651" i="1"/>
  <c r="Z2649" i="1"/>
  <c r="Z2647" i="1"/>
  <c r="Z2645" i="1"/>
  <c r="Z2643" i="1"/>
  <c r="Z2641" i="1"/>
  <c r="Z2639" i="1"/>
  <c r="Z2637" i="1"/>
  <c r="Z2635" i="1"/>
  <c r="Z2633" i="1"/>
  <c r="Z2631" i="1"/>
  <c r="Z2629" i="1"/>
  <c r="Z2627" i="1"/>
  <c r="Z2625" i="1"/>
  <c r="Z2623" i="1"/>
  <c r="Z2621" i="1"/>
  <c r="Z2619" i="1"/>
  <c r="Z2617" i="1"/>
  <c r="Z2615" i="1"/>
  <c r="Z2613" i="1"/>
  <c r="Z2611" i="1"/>
  <c r="Z2609" i="1"/>
  <c r="Z2607" i="1"/>
  <c r="Z2605" i="1"/>
  <c r="Z2603" i="1"/>
  <c r="Z2601" i="1"/>
  <c r="Z2599" i="1"/>
  <c r="Z2597" i="1"/>
  <c r="Z2595" i="1"/>
  <c r="Z2593" i="1"/>
  <c r="Z2591" i="1"/>
  <c r="Z2589" i="1"/>
  <c r="Z2587" i="1"/>
  <c r="Z2585" i="1"/>
  <c r="Z2583" i="1"/>
  <c r="Z2581" i="1"/>
  <c r="Z2579" i="1"/>
  <c r="Z2577" i="1"/>
  <c r="Z2575" i="1"/>
  <c r="Z2573" i="1"/>
  <c r="Z2571" i="1"/>
  <c r="Z2569" i="1"/>
  <c r="Z2567" i="1"/>
  <c r="Z2565" i="1"/>
  <c r="Z2563" i="1"/>
  <c r="Z2561" i="1"/>
  <c r="Z2559" i="1"/>
  <c r="Z2557" i="1"/>
  <c r="Z2555" i="1"/>
  <c r="Z2553" i="1"/>
  <c r="Z2551" i="1"/>
  <c r="Z2549" i="1"/>
  <c r="Z2547" i="1"/>
  <c r="Z2545" i="1"/>
  <c r="Z2543" i="1"/>
  <c r="Z2541" i="1"/>
  <c r="Z2539" i="1"/>
  <c r="Z2537" i="1"/>
  <c r="Z2535" i="1"/>
  <c r="Z2533" i="1"/>
  <c r="Z2531" i="1"/>
  <c r="Z2529" i="1"/>
  <c r="Z2527" i="1"/>
  <c r="Z2525" i="1"/>
  <c r="Z2523" i="1"/>
  <c r="Z2521" i="1"/>
  <c r="Z2519" i="1"/>
  <c r="Z2517" i="1"/>
  <c r="Z2515" i="1"/>
  <c r="Z2513" i="1"/>
  <c r="Z2511" i="1"/>
  <c r="Z2509" i="1"/>
  <c r="Z2507" i="1"/>
  <c r="Z2505" i="1"/>
  <c r="Z2503" i="1"/>
  <c r="Z2501" i="1"/>
  <c r="Z2499" i="1"/>
  <c r="Z2497" i="1"/>
  <c r="Z2495" i="1"/>
  <c r="Z2493" i="1"/>
  <c r="Z2491" i="1"/>
  <c r="Z2489" i="1"/>
  <c r="Z2487" i="1"/>
  <c r="Z2485" i="1"/>
  <c r="Z2483" i="1"/>
  <c r="Z2481" i="1"/>
  <c r="Z2479" i="1"/>
  <c r="Z2477" i="1"/>
  <c r="Z2475" i="1"/>
  <c r="Z2473" i="1"/>
  <c r="Z2471" i="1"/>
  <c r="Z2469" i="1"/>
  <c r="Z2467" i="1"/>
  <c r="Z2465" i="1"/>
  <c r="Z2463" i="1"/>
  <c r="Z2461" i="1"/>
  <c r="Z2459" i="1"/>
  <c r="Z2457" i="1"/>
  <c r="Z2455" i="1"/>
  <c r="Z2453" i="1"/>
  <c r="Z2451" i="1"/>
  <c r="Z2449" i="1"/>
  <c r="Z2447" i="1"/>
  <c r="Z2445" i="1"/>
  <c r="Z2443" i="1"/>
  <c r="Z2441" i="1"/>
  <c r="Z2439" i="1"/>
  <c r="Z2437" i="1"/>
  <c r="Z2435" i="1"/>
  <c r="Z2433" i="1"/>
  <c r="Z2431" i="1"/>
  <c r="Z2429" i="1"/>
  <c r="Z2427" i="1"/>
  <c r="Z2425" i="1"/>
  <c r="Z2423" i="1"/>
  <c r="Z2421" i="1"/>
  <c r="Z2419" i="1"/>
  <c r="Z2417" i="1"/>
  <c r="Z2415" i="1"/>
  <c r="Z2413" i="1"/>
  <c r="Z2411" i="1"/>
  <c r="Z2409" i="1"/>
  <c r="Z2407" i="1"/>
  <c r="Z2405" i="1"/>
  <c r="Z2403" i="1"/>
  <c r="Z2401" i="1"/>
  <c r="Z2399" i="1"/>
  <c r="Z2397" i="1"/>
  <c r="Z2395" i="1"/>
  <c r="Z2393" i="1"/>
  <c r="Z2391" i="1"/>
  <c r="Z2389" i="1"/>
  <c r="Z2387" i="1"/>
  <c r="Z2385" i="1"/>
  <c r="Z2383" i="1"/>
  <c r="Z2381" i="1"/>
  <c r="Z2379" i="1"/>
  <c r="Z2377" i="1"/>
  <c r="Z2375" i="1"/>
  <c r="Z2373" i="1"/>
  <c r="Z2371" i="1"/>
  <c r="Z2369" i="1"/>
  <c r="Z2367" i="1"/>
  <c r="Z2365" i="1"/>
  <c r="Z2363" i="1"/>
  <c r="Z2361" i="1"/>
  <c r="Z2359" i="1"/>
  <c r="Z2357" i="1"/>
  <c r="Z2355" i="1"/>
  <c r="Z2353" i="1"/>
  <c r="Z2351" i="1"/>
  <c r="Z2349" i="1"/>
  <c r="Z2347" i="1"/>
  <c r="Z2345" i="1"/>
  <c r="Z2343" i="1"/>
  <c r="Z2341" i="1"/>
  <c r="Z2339" i="1"/>
  <c r="Z2337" i="1"/>
  <c r="Z2335" i="1"/>
  <c r="Z2333" i="1"/>
  <c r="Z2331" i="1"/>
  <c r="Z2329" i="1"/>
  <c r="Z2327" i="1"/>
  <c r="Z2325" i="1"/>
  <c r="Z2323" i="1"/>
  <c r="Z2321" i="1"/>
  <c r="Z2319" i="1"/>
  <c r="Z2317" i="1"/>
  <c r="Z2315" i="1"/>
  <c r="Z2313" i="1"/>
  <c r="Z2311" i="1"/>
  <c r="Z2309" i="1"/>
  <c r="Z2307" i="1"/>
  <c r="Z2305" i="1"/>
  <c r="Z2303" i="1"/>
  <c r="Z2301" i="1"/>
  <c r="Z2298" i="1"/>
  <c r="Z2290" i="1"/>
  <c r="Z2282" i="1"/>
  <c r="Z2274" i="1"/>
  <c r="Z2266" i="1"/>
  <c r="Z2258" i="1"/>
  <c r="Z2250" i="1"/>
  <c r="Z2242" i="1"/>
  <c r="Z2234" i="1"/>
  <c r="Z2226" i="1"/>
  <c r="Z2218" i="1"/>
  <c r="Z2187" i="1"/>
  <c r="Z2155" i="1"/>
  <c r="Z2107" i="1"/>
  <c r="Z2043" i="1"/>
  <c r="Z1979" i="1"/>
  <c r="Z1915" i="1"/>
  <c r="Z1851" i="1"/>
  <c r="Z1787" i="1"/>
  <c r="Z1723" i="1"/>
  <c r="Z1659" i="1"/>
  <c r="Z1595" i="1"/>
  <c r="Z1531" i="1"/>
  <c r="Z1467" i="1"/>
  <c r="Z1403" i="1"/>
  <c r="Z1339" i="1"/>
  <c r="Z1275" i="1"/>
  <c r="Z1211" i="1"/>
  <c r="Z1147" i="1"/>
  <c r="Z1083" i="1"/>
  <c r="Z1004" i="1"/>
  <c r="Z748" i="1"/>
  <c r="Z492" i="1"/>
  <c r="Z2299" i="1"/>
  <c r="Z2296" i="1"/>
  <c r="Z2293" i="1"/>
  <c r="Z2291" i="1"/>
  <c r="Z2288" i="1"/>
  <c r="Z2285" i="1"/>
  <c r="Z2283" i="1"/>
  <c r="Z2280" i="1"/>
  <c r="Z2277" i="1"/>
  <c r="Z2275" i="1"/>
  <c r="Z2272" i="1"/>
  <c r="Z2269" i="1"/>
  <c r="Z2267" i="1"/>
  <c r="Z2264" i="1"/>
  <c r="Z2261" i="1"/>
  <c r="Z2259" i="1"/>
  <c r="Z2256" i="1"/>
  <c r="Z2253" i="1"/>
  <c r="Z2251" i="1"/>
  <c r="Z2248" i="1"/>
  <c r="Z2245" i="1"/>
  <c r="Z2243" i="1"/>
  <c r="Z2240" i="1"/>
  <c r="Z2237" i="1"/>
  <c r="Z2235" i="1"/>
  <c r="Z2232" i="1"/>
  <c r="Z2229" i="1"/>
  <c r="Z2227" i="1"/>
  <c r="Z2224" i="1"/>
  <c r="Z2221" i="1"/>
  <c r="Z2219" i="1"/>
  <c r="Z2216" i="1"/>
  <c r="Z2214" i="1"/>
  <c r="Z2212" i="1"/>
  <c r="Z2210" i="1"/>
  <c r="Z2208" i="1"/>
  <c r="Z2206" i="1"/>
  <c r="Z2204" i="1"/>
  <c r="Z2201" i="1"/>
  <c r="Z2199" i="1"/>
  <c r="Z2197" i="1"/>
  <c r="Z2195" i="1"/>
  <c r="Z2193" i="1"/>
  <c r="Z2191" i="1"/>
  <c r="Z2189" i="1"/>
  <c r="Z2186" i="1"/>
  <c r="Z2184" i="1"/>
  <c r="Z2182" i="1"/>
  <c r="Z2180" i="1"/>
  <c r="Z2178" i="1"/>
  <c r="Z2176" i="1"/>
  <c r="Z2174" i="1"/>
  <c r="Z2172" i="1"/>
  <c r="Z2169" i="1"/>
  <c r="Z2167" i="1"/>
  <c r="Z2165" i="1"/>
  <c r="Z2163" i="1"/>
  <c r="Z2161" i="1"/>
  <c r="Z2159" i="1"/>
  <c r="Z2157" i="1"/>
  <c r="Z2154" i="1"/>
  <c r="Z2152" i="1"/>
  <c r="Z2150" i="1"/>
  <c r="Z2148" i="1"/>
  <c r="Z2146" i="1"/>
  <c r="Z2144" i="1"/>
  <c r="Z2142" i="1"/>
  <c r="Z2140" i="1"/>
  <c r="Z2137" i="1"/>
  <c r="Z2135" i="1"/>
  <c r="Z2133" i="1"/>
  <c r="Z2131" i="1"/>
  <c r="Z2129" i="1"/>
  <c r="Z2127" i="1"/>
  <c r="Z2125" i="1"/>
  <c r="Z2122" i="1"/>
  <c r="Z2120" i="1"/>
  <c r="Z2118" i="1"/>
  <c r="Z2116" i="1"/>
  <c r="Z2114" i="1"/>
  <c r="Z2112" i="1"/>
  <c r="Z2110" i="1"/>
  <c r="Z2108" i="1"/>
  <c r="Z2105" i="1"/>
  <c r="Z2103" i="1"/>
  <c r="Z2101" i="1"/>
  <c r="Z2099" i="1"/>
  <c r="Z2097" i="1"/>
  <c r="Z2095" i="1"/>
  <c r="Z2093" i="1"/>
  <c r="Z2090" i="1"/>
  <c r="Z2088" i="1"/>
  <c r="Z2086" i="1"/>
  <c r="Z2084" i="1"/>
  <c r="Z2082" i="1"/>
  <c r="Z2080" i="1"/>
  <c r="Z2078" i="1"/>
  <c r="Z2076" i="1"/>
  <c r="Z2073" i="1"/>
  <c r="Z2071" i="1"/>
  <c r="Z2069" i="1"/>
  <c r="Z2067" i="1"/>
  <c r="Z2065" i="1"/>
  <c r="Z2063" i="1"/>
  <c r="Z2061" i="1"/>
  <c r="Z2058" i="1"/>
  <c r="Z2056" i="1"/>
  <c r="Z2054" i="1"/>
  <c r="Z2052" i="1"/>
  <c r="Z2050" i="1"/>
  <c r="Z2048" i="1"/>
  <c r="Z2046" i="1"/>
  <c r="Z2044" i="1"/>
  <c r="Z2041" i="1"/>
  <c r="Z2039" i="1"/>
  <c r="Z2037" i="1"/>
  <c r="Z2035" i="1"/>
  <c r="Z2033" i="1"/>
  <c r="Z2031" i="1"/>
  <c r="Z2029" i="1"/>
  <c r="Z2026" i="1"/>
  <c r="Z2024" i="1"/>
  <c r="Z2022" i="1"/>
  <c r="Z2020" i="1"/>
  <c r="Z2018" i="1"/>
  <c r="Z2016" i="1"/>
  <c r="Z2014" i="1"/>
  <c r="Z2012" i="1"/>
  <c r="Z2009" i="1"/>
  <c r="Z2007" i="1"/>
  <c r="Z2005" i="1"/>
  <c r="Z2004" i="1"/>
  <c r="Z2002" i="1"/>
  <c r="Z2000" i="1"/>
  <c r="Z1998" i="1"/>
  <c r="Z1996" i="1"/>
  <c r="Z1993" i="1"/>
  <c r="Z1991" i="1"/>
  <c r="Z1989" i="1"/>
  <c r="Z1987" i="1"/>
  <c r="Z1985" i="1"/>
  <c r="Z1983" i="1"/>
  <c r="Z1981" i="1"/>
  <c r="Z1978" i="1"/>
  <c r="Z1976" i="1"/>
  <c r="Z1974" i="1"/>
  <c r="Z1972" i="1"/>
  <c r="Z1970" i="1"/>
  <c r="Z1968" i="1"/>
  <c r="Z1966" i="1"/>
  <c r="Z1964" i="1"/>
  <c r="Z1961" i="1"/>
  <c r="Z1959" i="1"/>
  <c r="Z1957" i="1"/>
  <c r="Z1955" i="1"/>
  <c r="Z1953" i="1"/>
  <c r="Z1951" i="1"/>
  <c r="Z1949" i="1"/>
  <c r="Z1946" i="1"/>
  <c r="Z1944" i="1"/>
  <c r="Z1942" i="1"/>
  <c r="Z1940" i="1"/>
  <c r="Z1938" i="1"/>
  <c r="Z1936" i="1"/>
  <c r="Z1934" i="1"/>
  <c r="Z1932" i="1"/>
  <c r="Z1929" i="1"/>
  <c r="Z1927" i="1"/>
  <c r="Z1925" i="1"/>
  <c r="Z1923" i="1"/>
  <c r="Z1921" i="1"/>
  <c r="Z1919" i="1"/>
  <c r="Z1917" i="1"/>
  <c r="Z1914" i="1"/>
  <c r="Z1912" i="1"/>
  <c r="Z1910" i="1"/>
  <c r="Z1908" i="1"/>
  <c r="Z1906" i="1"/>
  <c r="Z1904" i="1"/>
  <c r="Z1902" i="1"/>
  <c r="Z1900" i="1"/>
  <c r="Z1897" i="1"/>
  <c r="Z1895" i="1"/>
  <c r="Z1893" i="1"/>
  <c r="Z1891" i="1"/>
  <c r="Z1889" i="1"/>
  <c r="Z1887" i="1"/>
  <c r="Z1885" i="1"/>
  <c r="Z1882" i="1"/>
  <c r="Z1880" i="1"/>
  <c r="Z1878" i="1"/>
  <c r="Z1876" i="1"/>
  <c r="Z1874" i="1"/>
  <c r="Z1872" i="1"/>
  <c r="Z1870" i="1"/>
  <c r="Z1868" i="1"/>
  <c r="Z1865" i="1"/>
  <c r="Z1863" i="1"/>
  <c r="Z1861" i="1"/>
  <c r="Z1859" i="1"/>
  <c r="Z1857" i="1"/>
  <c r="Z1855" i="1"/>
  <c r="Z1853" i="1"/>
  <c r="Z1850" i="1"/>
  <c r="Z1848" i="1"/>
  <c r="Z1846" i="1"/>
  <c r="Z1844" i="1"/>
  <c r="Z1842" i="1"/>
  <c r="Z1840" i="1"/>
  <c r="Z1838" i="1"/>
  <c r="Z1836" i="1"/>
  <c r="Z1833" i="1"/>
  <c r="Z1831" i="1"/>
  <c r="Z1829" i="1"/>
  <c r="Z1827" i="1"/>
  <c r="Z1825" i="1"/>
  <c r="Z1823" i="1"/>
  <c r="Z1821" i="1"/>
  <c r="Z1818" i="1"/>
  <c r="Z1816" i="1"/>
  <c r="Z1814" i="1"/>
  <c r="Z1812" i="1"/>
  <c r="Z1810" i="1"/>
  <c r="Z1808" i="1"/>
  <c r="Z1806" i="1"/>
  <c r="Z1804" i="1"/>
  <c r="Z1801" i="1"/>
  <c r="Z1799" i="1"/>
  <c r="Z1797" i="1"/>
  <c r="Z1795" i="1"/>
  <c r="Z1793" i="1"/>
  <c r="Z1791" i="1"/>
  <c r="Z1789" i="1"/>
  <c r="Z1786" i="1"/>
  <c r="Z1784" i="1"/>
  <c r="Z1782" i="1"/>
  <c r="Z1780" i="1"/>
  <c r="Z1778" i="1"/>
  <c r="Z1776" i="1"/>
  <c r="Z1774" i="1"/>
  <c r="Z1772" i="1"/>
  <c r="Z1769" i="1"/>
  <c r="Z1767" i="1"/>
  <c r="Z1765" i="1"/>
  <c r="Z1763" i="1"/>
  <c r="Z1761" i="1"/>
  <c r="Z1759" i="1"/>
  <c r="Z1757" i="1"/>
  <c r="Z1754" i="1"/>
  <c r="Z1752" i="1"/>
  <c r="Z1750" i="1"/>
  <c r="Z1748" i="1"/>
  <c r="Z1746" i="1"/>
  <c r="Z1744" i="1"/>
  <c r="Z1742" i="1"/>
  <c r="Z1740" i="1"/>
  <c r="Z1737" i="1"/>
  <c r="Z1735" i="1"/>
  <c r="Z1733" i="1"/>
  <c r="Z1731" i="1"/>
  <c r="Z1729" i="1"/>
  <c r="Z1727" i="1"/>
  <c r="Z1725" i="1"/>
  <c r="Z1722" i="1"/>
  <c r="Z1720" i="1"/>
  <c r="Z1718" i="1"/>
  <c r="Z1716" i="1"/>
  <c r="Z1714" i="1"/>
  <c r="Z1712" i="1"/>
  <c r="Z1710" i="1"/>
  <c r="Z1708" i="1"/>
  <c r="Z1705" i="1"/>
  <c r="Z1703" i="1"/>
  <c r="Z1701" i="1"/>
  <c r="Z1699" i="1"/>
  <c r="Z1697" i="1"/>
  <c r="Z1695" i="1"/>
  <c r="Z1693" i="1"/>
  <c r="Z1690" i="1"/>
  <c r="Z1688" i="1"/>
  <c r="Z1686" i="1"/>
  <c r="Z1684" i="1"/>
  <c r="Z1682" i="1"/>
  <c r="Z1680" i="1"/>
  <c r="Z1678" i="1"/>
  <c r="Z1676" i="1"/>
  <c r="Z1673" i="1"/>
  <c r="Z1671" i="1"/>
  <c r="Z1669" i="1"/>
  <c r="Z1667" i="1"/>
  <c r="Z1665" i="1"/>
  <c r="Z1663" i="1"/>
  <c r="Z1661" i="1"/>
  <c r="Z1658" i="1"/>
  <c r="Z1656" i="1"/>
  <c r="Z1654" i="1"/>
  <c r="Z1652" i="1"/>
  <c r="Z1650" i="1"/>
  <c r="Z1648" i="1"/>
  <c r="Z1646" i="1"/>
  <c r="Z1644" i="1"/>
  <c r="Z1641" i="1"/>
  <c r="Z1639" i="1"/>
  <c r="Z1637" i="1"/>
  <c r="Z1635" i="1"/>
  <c r="Z1633" i="1"/>
  <c r="Z1631" i="1"/>
  <c r="Z1629" i="1"/>
  <c r="Z1626" i="1"/>
  <c r="Z1624" i="1"/>
  <c r="Z1622" i="1"/>
  <c r="Z1620" i="1"/>
  <c r="Z1618" i="1"/>
  <c r="Z1616" i="1"/>
  <c r="Z1614" i="1"/>
  <c r="Z1612" i="1"/>
  <c r="Z1609" i="1"/>
  <c r="Z1607" i="1"/>
  <c r="Z1605" i="1"/>
  <c r="Z1603" i="1"/>
  <c r="Z1601" i="1"/>
  <c r="Z1599" i="1"/>
  <c r="Z1597" i="1"/>
  <c r="Z1594" i="1"/>
  <c r="Z1592" i="1"/>
  <c r="Z1590" i="1"/>
  <c r="Z1588" i="1"/>
  <c r="Z1586" i="1"/>
  <c r="Z1584" i="1"/>
  <c r="Z1582" i="1"/>
  <c r="Z1580" i="1"/>
  <c r="Z1577" i="1"/>
  <c r="Z1575" i="1"/>
  <c r="Z1573" i="1"/>
  <c r="Z1571" i="1"/>
  <c r="Z1569" i="1"/>
  <c r="Z1567" i="1"/>
  <c r="Z1565" i="1"/>
  <c r="Z1562" i="1"/>
  <c r="Z1560" i="1"/>
  <c r="Z1558" i="1"/>
  <c r="Z1556" i="1"/>
  <c r="Z1554" i="1"/>
  <c r="Z1552" i="1"/>
  <c r="Z1550" i="1"/>
  <c r="Z1548" i="1"/>
  <c r="Z1545" i="1"/>
  <c r="Z1543" i="1"/>
  <c r="Z1541" i="1"/>
  <c r="Z1539" i="1"/>
  <c r="Z1537" i="1"/>
  <c r="Z1535" i="1"/>
  <c r="Z1533" i="1"/>
  <c r="Z1530" i="1"/>
  <c r="Z1528" i="1"/>
  <c r="Z1526" i="1"/>
  <c r="Z1524" i="1"/>
  <c r="Z1522" i="1"/>
  <c r="Z1520" i="1"/>
  <c r="Z1518" i="1"/>
  <c r="Z1516" i="1"/>
  <c r="Z1513" i="1"/>
  <c r="Z1511" i="1"/>
  <c r="Z1509" i="1"/>
  <c r="Z1507" i="1"/>
  <c r="Z1505" i="1"/>
  <c r="Z1503" i="1"/>
  <c r="Z1501" i="1"/>
  <c r="Z1498" i="1"/>
  <c r="Z1496" i="1"/>
  <c r="Z1494" i="1"/>
  <c r="Z1492" i="1"/>
  <c r="Z1490" i="1"/>
  <c r="Z1488" i="1"/>
  <c r="Z1486" i="1"/>
  <c r="Z1484" i="1"/>
  <c r="Z1481" i="1"/>
  <c r="Z1479" i="1"/>
  <c r="Z1477" i="1"/>
  <c r="Z1475" i="1"/>
  <c r="Z1473" i="1"/>
  <c r="Z1471" i="1"/>
  <c r="Z1469" i="1"/>
  <c r="Z1466" i="1"/>
  <c r="Z1464" i="1"/>
  <c r="Z1462" i="1"/>
  <c r="Z1460" i="1"/>
  <c r="Z1458" i="1"/>
  <c r="Z1456" i="1"/>
  <c r="Z1454" i="1"/>
  <c r="Z1452" i="1"/>
  <c r="Z1449" i="1"/>
  <c r="Z1447" i="1"/>
  <c r="Z1445" i="1"/>
  <c r="Z1443" i="1"/>
  <c r="Z1441" i="1"/>
  <c r="Z1439" i="1"/>
  <c r="Z1437" i="1"/>
  <c r="Z1434" i="1"/>
  <c r="Z1432" i="1"/>
  <c r="Z1430" i="1"/>
  <c r="Z1428" i="1"/>
  <c r="Z1426" i="1"/>
  <c r="Z1424" i="1"/>
  <c r="Z1422" i="1"/>
  <c r="Z1420" i="1"/>
  <c r="Z1417" i="1"/>
  <c r="Z1415" i="1"/>
  <c r="Z1413" i="1"/>
  <c r="Z1411" i="1"/>
  <c r="Z1409" i="1"/>
  <c r="Z1407" i="1"/>
  <c r="Z1405" i="1"/>
  <c r="Z1402" i="1"/>
  <c r="Z1400" i="1"/>
  <c r="Z1398" i="1"/>
  <c r="Z1396" i="1"/>
  <c r="Z1394" i="1"/>
  <c r="Z1392" i="1"/>
  <c r="Z1390" i="1"/>
  <c r="Z1388" i="1"/>
  <c r="Z1385" i="1"/>
  <c r="Z1383" i="1"/>
  <c r="Z1381" i="1"/>
  <c r="Z1379" i="1"/>
  <c r="Z1377" i="1"/>
  <c r="Z1375" i="1"/>
  <c r="Z1373" i="1"/>
  <c r="Z1370" i="1"/>
  <c r="Z1368" i="1"/>
  <c r="Z1366" i="1"/>
  <c r="Z1364" i="1"/>
  <c r="Z1362" i="1"/>
  <c r="Z1360" i="1"/>
  <c r="Z1358" i="1"/>
  <c r="Z1356" i="1"/>
  <c r="Z1353" i="1"/>
  <c r="Z1351" i="1"/>
  <c r="Z1349" i="1"/>
  <c r="Z1347" i="1"/>
  <c r="Z1345" i="1"/>
  <c r="Z1343" i="1"/>
  <c r="Z1341" i="1"/>
  <c r="Z1338" i="1"/>
  <c r="Z1336" i="1"/>
  <c r="Z1334" i="1"/>
  <c r="Z1332" i="1"/>
  <c r="Z1330" i="1"/>
  <c r="Z1328" i="1"/>
  <c r="Z1326" i="1"/>
  <c r="Z1324" i="1"/>
  <c r="Z1321" i="1"/>
  <c r="Z1319" i="1"/>
  <c r="Z1317" i="1"/>
  <c r="Z1315" i="1"/>
  <c r="Z1313" i="1"/>
  <c r="Z1311" i="1"/>
  <c r="Z1309" i="1"/>
  <c r="Z1306" i="1"/>
  <c r="Z1304" i="1"/>
  <c r="Z1302" i="1"/>
  <c r="Z1300" i="1"/>
  <c r="Z1298" i="1"/>
  <c r="Z1296" i="1"/>
  <c r="Z1294" i="1"/>
  <c r="Z1292" i="1"/>
  <c r="Z1289" i="1"/>
  <c r="Z1287" i="1"/>
  <c r="Z1285" i="1"/>
  <c r="Z1283" i="1"/>
  <c r="Z1281" i="1"/>
  <c r="Z1279" i="1"/>
  <c r="Z1277" i="1"/>
  <c r="Z1274" i="1"/>
  <c r="Z1272" i="1"/>
  <c r="Z1270" i="1"/>
  <c r="Z1268" i="1"/>
  <c r="Z1266" i="1"/>
  <c r="Z1264" i="1"/>
  <c r="Z1262" i="1"/>
  <c r="Z1260" i="1"/>
  <c r="Z1257" i="1"/>
  <c r="Z1255" i="1"/>
  <c r="Z1253" i="1"/>
  <c r="Z1251" i="1"/>
  <c r="Z1249" i="1"/>
  <c r="Z1247" i="1"/>
  <c r="Z1245" i="1"/>
  <c r="Z1242" i="1"/>
  <c r="Z1240" i="1"/>
  <c r="Z1238" i="1"/>
  <c r="Z1236" i="1"/>
  <c r="Z1234" i="1"/>
  <c r="Z1232" i="1"/>
  <c r="Z1230" i="1"/>
  <c r="Z1228" i="1"/>
  <c r="Z1225" i="1"/>
  <c r="Z1223" i="1"/>
  <c r="Z1221" i="1"/>
  <c r="Z1219" i="1"/>
  <c r="Z1217" i="1"/>
  <c r="Z1215" i="1"/>
  <c r="Z1213" i="1"/>
  <c r="Z1210" i="1"/>
  <c r="Z1208" i="1"/>
  <c r="Z1206" i="1"/>
  <c r="Z1204" i="1"/>
  <c r="Z1202" i="1"/>
  <c r="Z1200" i="1"/>
  <c r="Z1198" i="1"/>
  <c r="Z1196" i="1"/>
  <c r="Z1193" i="1"/>
  <c r="Z1191" i="1"/>
  <c r="Z1189" i="1"/>
  <c r="Z1187" i="1"/>
  <c r="Z1185" i="1"/>
  <c r="Z1183" i="1"/>
  <c r="Z1181" i="1"/>
  <c r="Z1178" i="1"/>
  <c r="Z1176" i="1"/>
  <c r="Z1174" i="1"/>
  <c r="Z1172" i="1"/>
  <c r="Z1170" i="1"/>
  <c r="Z1168" i="1"/>
  <c r="Z1166" i="1"/>
  <c r="Z1164" i="1"/>
  <c r="Z1161" i="1"/>
  <c r="Z1159" i="1"/>
  <c r="Z1157" i="1"/>
  <c r="Z1155" i="1"/>
  <c r="Z1153" i="1"/>
  <c r="Z1151" i="1"/>
  <c r="Z1149" i="1"/>
  <c r="Z1146" i="1"/>
  <c r="Z1144" i="1"/>
  <c r="Z1142" i="1"/>
  <c r="Z1140" i="1"/>
  <c r="Z1138" i="1"/>
  <c r="Z1136" i="1"/>
  <c r="Z1134" i="1"/>
  <c r="Z1132" i="1"/>
  <c r="Z1129" i="1"/>
  <c r="Z1127" i="1"/>
  <c r="Z1125" i="1"/>
  <c r="Z1123" i="1"/>
  <c r="Z1121" i="1"/>
  <c r="Z1119" i="1"/>
  <c r="Z1117" i="1"/>
  <c r="Z1114" i="1"/>
  <c r="Z1112" i="1"/>
  <c r="Z1110" i="1"/>
  <c r="Z1108" i="1"/>
  <c r="Z1106" i="1"/>
  <c r="Z1104" i="1"/>
  <c r="Z1102" i="1"/>
  <c r="Z1100" i="1"/>
  <c r="Z1097" i="1"/>
  <c r="Z1095" i="1"/>
  <c r="Z1093" i="1"/>
  <c r="Z1091" i="1"/>
  <c r="Z1089" i="1"/>
  <c r="Z1087" i="1"/>
  <c r="Z1085" i="1"/>
  <c r="Z1082" i="1"/>
  <c r="Z1080" i="1"/>
  <c r="Z1078" i="1"/>
  <c r="Z1076" i="1"/>
  <c r="Z1074" i="1"/>
  <c r="Z1072" i="1"/>
  <c r="Z1070" i="1"/>
  <c r="Z1068" i="1"/>
  <c r="Z1065" i="1"/>
  <c r="Z1063" i="1"/>
  <c r="Z1061" i="1"/>
  <c r="Z1059" i="1"/>
  <c r="Z1057" i="1"/>
  <c r="Z1055" i="1"/>
  <c r="Z1053" i="1"/>
  <c r="Z1050" i="1"/>
  <c r="Z1048" i="1"/>
  <c r="Z1046" i="1"/>
  <c r="Z1044" i="1"/>
  <c r="Z1042" i="1"/>
  <c r="Z1040" i="1"/>
  <c r="Z1038" i="1"/>
  <c r="Z1036" i="1"/>
  <c r="Z1033" i="1"/>
  <c r="Z1031" i="1"/>
  <c r="Z1029" i="1"/>
  <c r="Z1027" i="1"/>
  <c r="Z1025" i="1"/>
  <c r="Z1023" i="1"/>
  <c r="Z1021" i="1"/>
  <c r="Z1019" i="1"/>
  <c r="Z1017" i="1"/>
  <c r="Z1015" i="1"/>
  <c r="Z1013" i="1"/>
  <c r="Z1011" i="1"/>
  <c r="Z1009" i="1"/>
  <c r="Z1007" i="1"/>
  <c r="Z1005" i="1"/>
  <c r="Z1002" i="1"/>
  <c r="Z1000" i="1"/>
  <c r="Z998" i="1"/>
  <c r="Z996" i="1"/>
  <c r="Z994" i="1"/>
  <c r="Z992" i="1"/>
  <c r="Z990" i="1"/>
  <c r="Z988" i="1"/>
  <c r="Z986" i="1"/>
  <c r="Z984" i="1"/>
  <c r="Z982" i="1"/>
  <c r="Z980" i="1"/>
  <c r="Z978" i="1"/>
  <c r="Z976" i="1"/>
  <c r="Z974" i="1"/>
  <c r="Z972" i="1"/>
  <c r="Z970" i="1"/>
  <c r="Z968" i="1"/>
  <c r="Z966" i="1"/>
  <c r="Z964" i="1"/>
  <c r="Z962" i="1"/>
  <c r="Z960" i="1"/>
  <c r="Z958" i="1"/>
  <c r="Z956" i="1"/>
  <c r="Z954" i="1"/>
  <c r="Z952" i="1"/>
  <c r="Z950" i="1"/>
  <c r="Z948" i="1"/>
  <c r="Z946" i="1"/>
  <c r="Z944" i="1"/>
  <c r="Z942" i="1"/>
  <c r="Z939" i="1"/>
  <c r="Z937" i="1"/>
  <c r="Z935" i="1"/>
  <c r="Z933" i="1"/>
  <c r="Z931" i="1"/>
  <c r="Z929" i="1"/>
  <c r="Z927" i="1"/>
  <c r="Z925" i="1"/>
  <c r="Z923" i="1"/>
  <c r="Z921" i="1"/>
  <c r="Z919" i="1"/>
  <c r="Z917" i="1"/>
  <c r="Z915" i="1"/>
  <c r="Z913" i="1"/>
  <c r="Z911" i="1"/>
  <c r="Z909" i="1"/>
  <c r="Z907" i="1"/>
  <c r="Z905" i="1"/>
  <c r="Z903" i="1"/>
  <c r="Z901" i="1"/>
  <c r="Z899" i="1"/>
  <c r="Z897" i="1"/>
  <c r="Z895" i="1"/>
  <c r="Z893" i="1"/>
  <c r="Z891" i="1"/>
  <c r="Z889" i="1"/>
  <c r="Z887" i="1"/>
  <c r="Z885" i="1"/>
  <c r="Z883" i="1"/>
  <c r="Z881" i="1"/>
  <c r="Z879" i="1"/>
  <c r="Z877" i="1"/>
  <c r="Z874" i="1"/>
  <c r="Z872" i="1"/>
  <c r="Z870" i="1"/>
  <c r="Z868" i="1"/>
  <c r="Z866" i="1"/>
  <c r="Z864" i="1"/>
  <c r="Z862" i="1"/>
  <c r="Z860" i="1"/>
  <c r="Z858" i="1"/>
  <c r="Z856" i="1"/>
  <c r="Z854" i="1"/>
  <c r="Z852" i="1"/>
  <c r="Z850" i="1"/>
  <c r="Z848" i="1"/>
  <c r="Z846" i="1"/>
  <c r="Z844" i="1"/>
  <c r="Z842" i="1"/>
  <c r="Z840" i="1"/>
  <c r="Z838" i="1"/>
  <c r="Z836" i="1"/>
  <c r="Z834" i="1"/>
  <c r="Z832" i="1"/>
  <c r="Z830" i="1"/>
  <c r="Z828" i="1"/>
  <c r="Z826" i="1"/>
  <c r="Z824" i="1"/>
  <c r="Z822" i="1"/>
  <c r="Z820" i="1"/>
  <c r="Z818" i="1"/>
  <c r="Z816" i="1"/>
  <c r="Z814" i="1"/>
  <c r="Z811" i="1"/>
  <c r="Z809" i="1"/>
  <c r="Z807" i="1"/>
  <c r="Z805" i="1"/>
  <c r="Z803" i="1"/>
  <c r="Z801" i="1"/>
  <c r="Z799" i="1"/>
  <c r="Z797" i="1"/>
  <c r="Z795" i="1"/>
  <c r="Z793" i="1"/>
  <c r="Z791" i="1"/>
  <c r="Z789" i="1"/>
  <c r="Z787" i="1"/>
  <c r="Z785" i="1"/>
  <c r="Z783" i="1"/>
  <c r="Z781" i="1"/>
  <c r="Z779" i="1"/>
  <c r="Z777" i="1"/>
  <c r="Z775" i="1"/>
  <c r="Z773" i="1"/>
  <c r="Z771" i="1"/>
  <c r="Z769" i="1"/>
  <c r="Z767" i="1"/>
  <c r="Z765" i="1"/>
  <c r="Z763" i="1"/>
  <c r="Z761" i="1"/>
  <c r="Z759" i="1"/>
  <c r="Z757" i="1"/>
  <c r="Z755" i="1"/>
  <c r="Z753" i="1"/>
  <c r="Z751" i="1"/>
  <c r="Z749" i="1"/>
  <c r="Z746" i="1"/>
  <c r="Z744" i="1"/>
  <c r="Z742" i="1"/>
  <c r="Z740" i="1"/>
  <c r="Z738" i="1"/>
  <c r="Z736" i="1"/>
  <c r="Z734" i="1"/>
  <c r="Z732" i="1"/>
  <c r="Z730" i="1"/>
  <c r="Z728" i="1"/>
  <c r="Z726" i="1"/>
  <c r="Z724" i="1"/>
  <c r="Z722" i="1"/>
  <c r="Z720" i="1"/>
  <c r="Z718" i="1"/>
  <c r="Z716" i="1"/>
  <c r="Z714" i="1"/>
  <c r="Z712" i="1"/>
  <c r="Z710" i="1"/>
  <c r="Z708" i="1"/>
  <c r="Z706" i="1"/>
  <c r="Z704" i="1"/>
  <c r="Z702" i="1"/>
  <c r="Z700" i="1"/>
  <c r="Z698" i="1"/>
  <c r="Z696" i="1"/>
  <c r="Z694" i="1"/>
  <c r="Z692" i="1"/>
  <c r="Z690" i="1"/>
  <c r="Z688" i="1"/>
  <c r="Z686" i="1"/>
  <c r="Z683" i="1"/>
  <c r="Z681" i="1"/>
  <c r="Z679" i="1"/>
  <c r="Z677" i="1"/>
  <c r="Z675" i="1"/>
  <c r="Z673" i="1"/>
  <c r="Z671" i="1"/>
  <c r="Z669" i="1"/>
  <c r="Z667" i="1"/>
  <c r="Z665" i="1"/>
  <c r="Z663" i="1"/>
  <c r="Z661" i="1"/>
  <c r="Z659" i="1"/>
  <c r="Z657" i="1"/>
  <c r="Z655" i="1"/>
  <c r="Z653" i="1"/>
  <c r="Z651" i="1"/>
  <c r="Z649" i="1"/>
  <c r="Z647" i="1"/>
  <c r="Z645" i="1"/>
  <c r="Z643" i="1"/>
  <c r="Z641" i="1"/>
  <c r="Z639" i="1"/>
  <c r="Z637" i="1"/>
  <c r="Z635" i="1"/>
  <c r="Z633" i="1"/>
  <c r="Z631" i="1"/>
  <c r="Z629" i="1"/>
  <c r="Z627" i="1"/>
  <c r="Z625" i="1"/>
  <c r="Z623" i="1"/>
  <c r="Z621" i="1"/>
  <c r="Z618" i="1"/>
  <c r="Z616" i="1"/>
  <c r="Z614" i="1"/>
  <c r="Z612" i="1"/>
  <c r="Z610" i="1"/>
  <c r="Z608" i="1"/>
  <c r="Z606" i="1"/>
  <c r="Z604" i="1"/>
  <c r="Z602" i="1"/>
  <c r="Z600" i="1"/>
  <c r="Z598" i="1"/>
  <c r="Z596" i="1"/>
  <c r="Z594" i="1"/>
  <c r="Z592" i="1"/>
  <c r="Z590" i="1"/>
  <c r="Z588" i="1"/>
  <c r="Z586" i="1"/>
  <c r="Z584" i="1"/>
  <c r="Z582" i="1"/>
  <c r="Z580" i="1"/>
  <c r="Z578" i="1"/>
  <c r="Z576" i="1"/>
  <c r="Z574" i="1"/>
  <c r="Z572" i="1"/>
  <c r="Z570" i="1"/>
  <c r="Z2003" i="1"/>
  <c r="Z2001" i="1"/>
  <c r="Z1999" i="1"/>
  <c r="Z1997" i="1"/>
  <c r="Z1994" i="1"/>
  <c r="Z1992" i="1"/>
  <c r="Z1990" i="1"/>
  <c r="Z1988" i="1"/>
  <c r="Z1986" i="1"/>
  <c r="Z1984" i="1"/>
  <c r="Z1982" i="1"/>
  <c r="Z1980" i="1"/>
  <c r="Z1977" i="1"/>
  <c r="Z1975" i="1"/>
  <c r="Z1973" i="1"/>
  <c r="Z1971" i="1"/>
  <c r="Z1969" i="1"/>
  <c r="Z1967" i="1"/>
  <c r="Z1965" i="1"/>
  <c r="Z1962" i="1"/>
  <c r="Z1960" i="1"/>
  <c r="Z1958" i="1"/>
  <c r="Z1956" i="1"/>
  <c r="Z1954" i="1"/>
  <c r="Z1952" i="1"/>
  <c r="Z1950" i="1"/>
  <c r="Z1948" i="1"/>
  <c r="Z1945" i="1"/>
  <c r="Z1943" i="1"/>
  <c r="Z1941" i="1"/>
  <c r="Z1939" i="1"/>
  <c r="Z1937" i="1"/>
  <c r="Z1935" i="1"/>
  <c r="Z1933" i="1"/>
  <c r="Z1930" i="1"/>
  <c r="Z1928" i="1"/>
  <c r="Z1926" i="1"/>
  <c r="Z1924" i="1"/>
  <c r="Z1922" i="1"/>
  <c r="Z1920" i="1"/>
  <c r="Z1918" i="1"/>
  <c r="Z1916" i="1"/>
  <c r="Z1913" i="1"/>
  <c r="Z1911" i="1"/>
  <c r="Z1909" i="1"/>
  <c r="Z1907" i="1"/>
  <c r="Z1905" i="1"/>
  <c r="Z1903" i="1"/>
  <c r="Z1901" i="1"/>
  <c r="Z1898" i="1"/>
  <c r="Z1896" i="1"/>
  <c r="Z1894" i="1"/>
  <c r="Z1892" i="1"/>
  <c r="Z1890" i="1"/>
  <c r="Z1888" i="1"/>
  <c r="Z1886" i="1"/>
  <c r="Z1884" i="1"/>
  <c r="Z1881" i="1"/>
  <c r="Z1879" i="1"/>
  <c r="Z1877" i="1"/>
  <c r="Z1875" i="1"/>
  <c r="Z1873" i="1"/>
  <c r="Z1871" i="1"/>
  <c r="Z1869" i="1"/>
  <c r="Z1866" i="1"/>
  <c r="Z1864" i="1"/>
  <c r="Z1862" i="1"/>
  <c r="Z1860" i="1"/>
  <c r="Z1858" i="1"/>
  <c r="Z1856" i="1"/>
  <c r="Z1854" i="1"/>
  <c r="Z1852" i="1"/>
  <c r="Z1849" i="1"/>
  <c r="Z1847" i="1"/>
  <c r="Z1845" i="1"/>
  <c r="Z1843" i="1"/>
  <c r="Z1841" i="1"/>
  <c r="Z1839" i="1"/>
  <c r="Z1837" i="1"/>
  <c r="Z1834" i="1"/>
  <c r="Z1832" i="1"/>
  <c r="Z1830" i="1"/>
  <c r="Z1828" i="1"/>
  <c r="Z1826" i="1"/>
  <c r="Z1824" i="1"/>
  <c r="Z1822" i="1"/>
  <c r="Z1820" i="1"/>
  <c r="Z1817" i="1"/>
  <c r="Z1815" i="1"/>
  <c r="Z1813" i="1"/>
  <c r="Z1811" i="1"/>
  <c r="Z1809" i="1"/>
  <c r="Z1807" i="1"/>
  <c r="Z1805" i="1"/>
  <c r="Z1802" i="1"/>
  <c r="Z1800" i="1"/>
  <c r="Z1798" i="1"/>
  <c r="Z1796" i="1"/>
  <c r="Z1794" i="1"/>
  <c r="Z1792" i="1"/>
  <c r="Z1790" i="1"/>
  <c r="Z1788" i="1"/>
  <c r="Z1785" i="1"/>
  <c r="Z1783" i="1"/>
  <c r="Z1781" i="1"/>
  <c r="Z1779" i="1"/>
  <c r="Z1777" i="1"/>
  <c r="Z1775" i="1"/>
  <c r="Z1773" i="1"/>
  <c r="Z1770" i="1"/>
  <c r="Z1768" i="1"/>
  <c r="Z1766" i="1"/>
  <c r="Z1764" i="1"/>
  <c r="Z1762" i="1"/>
  <c r="Z1760" i="1"/>
  <c r="Z1758" i="1"/>
  <c r="Z1756" i="1"/>
  <c r="Z1753" i="1"/>
  <c r="Z1751" i="1"/>
  <c r="Z1749" i="1"/>
  <c r="Z1747" i="1"/>
  <c r="Z1745" i="1"/>
  <c r="Z1743" i="1"/>
  <c r="Z1741" i="1"/>
  <c r="Z1738" i="1"/>
  <c r="Z1736" i="1"/>
  <c r="Z1734" i="1"/>
  <c r="Z1732" i="1"/>
  <c r="Z1730" i="1"/>
  <c r="Z1728" i="1"/>
  <c r="Z1726" i="1"/>
  <c r="Z1724" i="1"/>
  <c r="Z1721" i="1"/>
  <c r="Z1719" i="1"/>
  <c r="Z1717" i="1"/>
  <c r="Z1715" i="1"/>
  <c r="Z1713" i="1"/>
  <c r="Z1711" i="1"/>
  <c r="Z1709" i="1"/>
  <c r="Z1706" i="1"/>
  <c r="Z1704" i="1"/>
  <c r="Z1702" i="1"/>
  <c r="Z1700" i="1"/>
  <c r="Z1698" i="1"/>
  <c r="Z1696" i="1"/>
  <c r="Z1694" i="1"/>
  <c r="Z1692" i="1"/>
  <c r="Z1689" i="1"/>
  <c r="Z1687" i="1"/>
  <c r="Z1685" i="1"/>
  <c r="Z1683" i="1"/>
  <c r="Z1681" i="1"/>
  <c r="Z1679" i="1"/>
  <c r="Z1677" i="1"/>
  <c r="Z1674" i="1"/>
  <c r="Z1672" i="1"/>
  <c r="Z1670" i="1"/>
  <c r="Z1668" i="1"/>
  <c r="Z1666" i="1"/>
  <c r="Z1664" i="1"/>
  <c r="Z1662" i="1"/>
  <c r="Z1660" i="1"/>
  <c r="Z1657" i="1"/>
  <c r="Z1655" i="1"/>
  <c r="Z1653" i="1"/>
  <c r="Z1651" i="1"/>
  <c r="Z1649" i="1"/>
  <c r="Z1647" i="1"/>
  <c r="Z1645" i="1"/>
  <c r="Z1642" i="1"/>
  <c r="Z1640" i="1"/>
  <c r="Z1638" i="1"/>
  <c r="Z1636" i="1"/>
  <c r="Z1634" i="1"/>
  <c r="Z1632" i="1"/>
  <c r="Z1630" i="1"/>
  <c r="Z1628" i="1"/>
  <c r="Z1625" i="1"/>
  <c r="Z1623" i="1"/>
  <c r="Z1621" i="1"/>
  <c r="Z1619" i="1"/>
  <c r="Z1617" i="1"/>
  <c r="Z1615" i="1"/>
  <c r="Z1613" i="1"/>
  <c r="Z1610" i="1"/>
  <c r="Z1608" i="1"/>
  <c r="Z1606" i="1"/>
  <c r="Z1604" i="1"/>
  <c r="Z1602" i="1"/>
  <c r="Z1600" i="1"/>
  <c r="Z1598" i="1"/>
  <c r="Z1596" i="1"/>
  <c r="Z1593" i="1"/>
  <c r="Z1591" i="1"/>
  <c r="Z1589" i="1"/>
  <c r="Z1587" i="1"/>
  <c r="Z1585" i="1"/>
  <c r="Z1583" i="1"/>
  <c r="Z1581" i="1"/>
  <c r="Z1578" i="1"/>
  <c r="Z1576" i="1"/>
  <c r="Z1574" i="1"/>
  <c r="Z1572" i="1"/>
  <c r="Z1570" i="1"/>
  <c r="Z1568" i="1"/>
  <c r="Z1566" i="1"/>
  <c r="Z1564" i="1"/>
  <c r="Z1561" i="1"/>
  <c r="Z1559" i="1"/>
  <c r="Z1557" i="1"/>
  <c r="Z1555" i="1"/>
  <c r="Z1553" i="1"/>
  <c r="Z1551" i="1"/>
  <c r="Z1549" i="1"/>
  <c r="Z1546" i="1"/>
  <c r="Z1544" i="1"/>
  <c r="Z1542" i="1"/>
  <c r="Z1540" i="1"/>
  <c r="Z1538" i="1"/>
  <c r="Z1536" i="1"/>
  <c r="Z1534" i="1"/>
  <c r="Z1532" i="1"/>
  <c r="Z1529" i="1"/>
  <c r="Z1527" i="1"/>
  <c r="Z1525" i="1"/>
  <c r="Z1523" i="1"/>
  <c r="Z1521" i="1"/>
  <c r="Z1519" i="1"/>
  <c r="Z1517" i="1"/>
  <c r="Z1514" i="1"/>
  <c r="Z1512" i="1"/>
  <c r="Z1510" i="1"/>
  <c r="Z1508" i="1"/>
  <c r="Z1506" i="1"/>
  <c r="Z1504" i="1"/>
  <c r="Z1502" i="1"/>
  <c r="Z1500" i="1"/>
  <c r="Z1497" i="1"/>
  <c r="Z1495" i="1"/>
  <c r="Z1493" i="1"/>
  <c r="Z1491" i="1"/>
  <c r="Z1489" i="1"/>
  <c r="Z1487" i="1"/>
  <c r="Z1485" i="1"/>
  <c r="Z1482" i="1"/>
  <c r="Z1480" i="1"/>
  <c r="Z1478" i="1"/>
  <c r="Z1476" i="1"/>
  <c r="Z1474" i="1"/>
  <c r="Z1472" i="1"/>
  <c r="Z1470" i="1"/>
  <c r="Z1468" i="1"/>
  <c r="Z1465" i="1"/>
  <c r="Z1463" i="1"/>
  <c r="Z1461" i="1"/>
  <c r="Z1459" i="1"/>
  <c r="Z1457" i="1"/>
  <c r="Z1455" i="1"/>
  <c r="Z1453" i="1"/>
  <c r="Z1450" i="1"/>
  <c r="Z1448" i="1"/>
  <c r="Z1446" i="1"/>
  <c r="Z1444" i="1"/>
  <c r="Z1442" i="1"/>
  <c r="Z1440" i="1"/>
  <c r="Z1438" i="1"/>
  <c r="Z1436" i="1"/>
  <c r="Z1433" i="1"/>
  <c r="Z1431" i="1"/>
  <c r="Z1429" i="1"/>
  <c r="Z1427" i="1"/>
  <c r="Z1425" i="1"/>
  <c r="Z1423" i="1"/>
  <c r="Z1421" i="1"/>
  <c r="Z1418" i="1"/>
  <c r="Z1416" i="1"/>
  <c r="Z1414" i="1"/>
  <c r="Z1412" i="1"/>
  <c r="Z1410" i="1"/>
  <c r="Z1408" i="1"/>
  <c r="Z1406" i="1"/>
  <c r="Z1404" i="1"/>
  <c r="Z1401" i="1"/>
  <c r="Z1399" i="1"/>
  <c r="Z1397" i="1"/>
  <c r="Z1395" i="1"/>
  <c r="Z1393" i="1"/>
  <c r="Z1391" i="1"/>
  <c r="Z1389" i="1"/>
  <c r="Z1386" i="1"/>
  <c r="Z1384" i="1"/>
  <c r="Z1382" i="1"/>
  <c r="Z1380" i="1"/>
  <c r="Z1378" i="1"/>
  <c r="Z1376" i="1"/>
  <c r="Z1374" i="1"/>
  <c r="Z1372" i="1"/>
  <c r="Z1369" i="1"/>
  <c r="Z1367" i="1"/>
  <c r="Z1365" i="1"/>
  <c r="Z1363" i="1"/>
  <c r="Z1361" i="1"/>
  <c r="Z1359" i="1"/>
  <c r="Z1357" i="1"/>
  <c r="Z1354" i="1"/>
  <c r="Z1352" i="1"/>
  <c r="Z1350" i="1"/>
  <c r="Z1348" i="1"/>
  <c r="Z1346" i="1"/>
  <c r="Z1344" i="1"/>
  <c r="Z1342" i="1"/>
  <c r="Z1340" i="1"/>
  <c r="Z1337" i="1"/>
  <c r="Z1335" i="1"/>
  <c r="Z1333" i="1"/>
  <c r="Z1331" i="1"/>
  <c r="Z1329" i="1"/>
  <c r="Z1327" i="1"/>
  <c r="Z1325" i="1"/>
  <c r="Z1322" i="1"/>
  <c r="Z1320" i="1"/>
  <c r="Z1318" i="1"/>
  <c r="Z1316" i="1"/>
  <c r="Z1314" i="1"/>
  <c r="Z1312" i="1"/>
  <c r="Z1310" i="1"/>
  <c r="Z1308" i="1"/>
  <c r="Z1305" i="1"/>
  <c r="Z1303" i="1"/>
  <c r="Z1301" i="1"/>
  <c r="Z1299" i="1"/>
  <c r="Z1297" i="1"/>
  <c r="Z1295" i="1"/>
  <c r="Z1293" i="1"/>
  <c r="Z1290" i="1"/>
  <c r="Z1288" i="1"/>
  <c r="Z1286" i="1"/>
  <c r="Z1284" i="1"/>
  <c r="Z1282" i="1"/>
  <c r="Z1280" i="1"/>
  <c r="Z1278" i="1"/>
  <c r="Z1276" i="1"/>
  <c r="Z1273" i="1"/>
  <c r="Z1271" i="1"/>
  <c r="Z1269" i="1"/>
  <c r="Z1267" i="1"/>
  <c r="Z1265" i="1"/>
  <c r="Z1263" i="1"/>
  <c r="Z1261" i="1"/>
  <c r="Z1258" i="1"/>
  <c r="Z1256" i="1"/>
  <c r="Z1254" i="1"/>
  <c r="Z1252" i="1"/>
  <c r="Z1250" i="1"/>
  <c r="Z1248" i="1"/>
  <c r="Z1246" i="1"/>
  <c r="Z1244" i="1"/>
  <c r="Z1241" i="1"/>
  <c r="Z1239" i="1"/>
  <c r="Z1237" i="1"/>
  <c r="Z1235" i="1"/>
  <c r="Z1233" i="1"/>
  <c r="Z1231" i="1"/>
  <c r="Z1229" i="1"/>
  <c r="Z1226" i="1"/>
  <c r="Z1224" i="1"/>
  <c r="Z1222" i="1"/>
  <c r="Z1220" i="1"/>
  <c r="Z1218" i="1"/>
  <c r="Z1216" i="1"/>
  <c r="Z1214" i="1"/>
  <c r="Z1212" i="1"/>
  <c r="Z1209" i="1"/>
  <c r="Z1207" i="1"/>
  <c r="Z1205" i="1"/>
  <c r="Z1203" i="1"/>
  <c r="Z1201" i="1"/>
  <c r="Z1199" i="1"/>
  <c r="Z1197" i="1"/>
  <c r="Z1194" i="1"/>
  <c r="Z1192" i="1"/>
  <c r="Z1190" i="1"/>
  <c r="Z1188" i="1"/>
  <c r="Z1186" i="1"/>
  <c r="Z1184" i="1"/>
  <c r="Z1182" i="1"/>
  <c r="Z1180" i="1"/>
  <c r="Z1177" i="1"/>
  <c r="Z1175" i="1"/>
  <c r="Z1173" i="1"/>
  <c r="Z1171" i="1"/>
  <c r="Z1169" i="1"/>
  <c r="Z1167" i="1"/>
  <c r="Z1165" i="1"/>
  <c r="Z1162" i="1"/>
  <c r="Z1160" i="1"/>
  <c r="Z1158" i="1"/>
  <c r="Z1156" i="1"/>
  <c r="Z1154" i="1"/>
  <c r="Z1152" i="1"/>
  <c r="Z1150" i="1"/>
  <c r="Z1148" i="1"/>
  <c r="Z1145" i="1"/>
  <c r="Z1143" i="1"/>
  <c r="Z1141" i="1"/>
  <c r="Z1139" i="1"/>
  <c r="Z1137" i="1"/>
  <c r="Z1135" i="1"/>
  <c r="Z1133" i="1"/>
  <c r="Z1130" i="1"/>
  <c r="Z1128" i="1"/>
  <c r="Z1126" i="1"/>
  <c r="Z1124" i="1"/>
  <c r="Z1122" i="1"/>
  <c r="Z1120" i="1"/>
  <c r="Z1118" i="1"/>
  <c r="Z1116" i="1"/>
  <c r="Z1113" i="1"/>
  <c r="Z1111" i="1"/>
  <c r="Z1109" i="1"/>
  <c r="Z1107" i="1"/>
  <c r="Z1105" i="1"/>
  <c r="Z1103" i="1"/>
  <c r="Z1101" i="1"/>
  <c r="Z1098" i="1"/>
  <c r="Z1096" i="1"/>
  <c r="Z1094" i="1"/>
  <c r="Z1092" i="1"/>
  <c r="Z1090" i="1"/>
  <c r="Z1088" i="1"/>
  <c r="Z1086" i="1"/>
  <c r="Z1084" i="1"/>
  <c r="Z1081" i="1"/>
  <c r="Z1079" i="1"/>
  <c r="Z1077" i="1"/>
  <c r="Z1075" i="1"/>
  <c r="Z1073" i="1"/>
  <c r="Z1071" i="1"/>
  <c r="Z1069" i="1"/>
  <c r="Z1066" i="1"/>
  <c r="Z1064" i="1"/>
  <c r="Z1062" i="1"/>
  <c r="Z1060" i="1"/>
  <c r="Z1058" i="1"/>
  <c r="Z1056" i="1"/>
  <c r="Z1054" i="1"/>
  <c r="Z1052" i="1"/>
  <c r="Z1049" i="1"/>
  <c r="Z1047" i="1"/>
  <c r="Z1045" i="1"/>
  <c r="Z1043" i="1"/>
  <c r="Z1041" i="1"/>
  <c r="Z1039" i="1"/>
  <c r="Z1037" i="1"/>
  <c r="Z1034" i="1"/>
  <c r="Z1032" i="1"/>
  <c r="Z1030" i="1"/>
  <c r="Z1028" i="1"/>
  <c r="Z1026" i="1"/>
  <c r="Z1024" i="1"/>
  <c r="Z1022" i="1"/>
  <c r="Z1020" i="1"/>
  <c r="Z1018" i="1"/>
  <c r="Z1016" i="1"/>
  <c r="Z1014" i="1"/>
  <c r="Z1012" i="1"/>
  <c r="Z1010" i="1"/>
  <c r="Z1008" i="1"/>
  <c r="Z1006" i="1"/>
  <c r="Z1003" i="1"/>
  <c r="Z1001" i="1"/>
  <c r="Z999" i="1"/>
  <c r="Z997" i="1"/>
  <c r="Z995" i="1"/>
  <c r="Z993" i="1"/>
  <c r="Z991" i="1"/>
  <c r="Z989" i="1"/>
  <c r="Z987" i="1"/>
  <c r="Z985" i="1"/>
  <c r="Z983" i="1"/>
  <c r="Z981" i="1"/>
  <c r="Z979" i="1"/>
  <c r="Z977" i="1"/>
  <c r="Z975" i="1"/>
  <c r="Z973" i="1"/>
  <c r="Z971" i="1"/>
  <c r="Z969" i="1"/>
  <c r="Z967" i="1"/>
  <c r="Z965" i="1"/>
  <c r="Z963" i="1"/>
  <c r="Z961" i="1"/>
  <c r="Z959" i="1"/>
  <c r="Z957" i="1"/>
  <c r="Z955" i="1"/>
  <c r="Z953" i="1"/>
  <c r="Z951" i="1"/>
  <c r="Z949" i="1"/>
  <c r="Z947" i="1"/>
  <c r="Z945" i="1"/>
  <c r="Z943" i="1"/>
  <c r="Z941" i="1"/>
  <c r="Z938" i="1"/>
  <c r="Z936" i="1"/>
  <c r="Z934" i="1"/>
  <c r="Z932" i="1"/>
  <c r="Z930" i="1"/>
  <c r="Z928" i="1"/>
  <c r="Z926" i="1"/>
  <c r="Z924" i="1"/>
  <c r="Z922" i="1"/>
  <c r="Z920" i="1"/>
  <c r="Z918" i="1"/>
  <c r="Z916" i="1"/>
  <c r="Z914" i="1"/>
  <c r="Z912" i="1"/>
  <c r="Z910" i="1"/>
  <c r="Z908" i="1"/>
  <c r="Z906" i="1"/>
  <c r="Z904" i="1"/>
  <c r="Z902" i="1"/>
  <c r="Z900" i="1"/>
  <c r="Z898" i="1"/>
  <c r="Z896" i="1"/>
  <c r="Z894" i="1"/>
  <c r="Z892" i="1"/>
  <c r="Z890" i="1"/>
  <c r="Z888" i="1"/>
  <c r="Z886" i="1"/>
  <c r="Z884" i="1"/>
  <c r="Z882" i="1"/>
  <c r="Z880" i="1"/>
  <c r="Z878" i="1"/>
  <c r="Z875" i="1"/>
  <c r="Z873" i="1"/>
  <c r="Z871" i="1"/>
  <c r="Z869" i="1"/>
  <c r="Z867" i="1"/>
  <c r="Z865" i="1"/>
  <c r="Z863" i="1"/>
  <c r="Z861" i="1"/>
  <c r="Z859" i="1"/>
  <c r="Z857" i="1"/>
  <c r="Z855" i="1"/>
  <c r="Z853" i="1"/>
  <c r="Z851" i="1"/>
  <c r="Z849" i="1"/>
  <c r="Z847" i="1"/>
  <c r="Z845" i="1"/>
  <c r="Z843" i="1"/>
  <c r="Z841" i="1"/>
  <c r="Z839" i="1"/>
  <c r="Z837" i="1"/>
  <c r="Z835" i="1"/>
  <c r="Z833" i="1"/>
  <c r="Z831" i="1"/>
  <c r="Z829" i="1"/>
  <c r="Z827" i="1"/>
  <c r="Z825" i="1"/>
  <c r="Z823" i="1"/>
  <c r="Z821" i="1"/>
  <c r="Z819" i="1"/>
  <c r="Z817" i="1"/>
  <c r="Z815" i="1"/>
  <c r="Z813" i="1"/>
  <c r="Z810" i="1"/>
  <c r="Z808" i="1"/>
  <c r="Z806" i="1"/>
  <c r="Z804" i="1"/>
  <c r="Z802" i="1"/>
  <c r="Z800" i="1"/>
  <c r="Z798" i="1"/>
  <c r="Z796" i="1"/>
  <c r="Z794" i="1"/>
  <c r="Z792" i="1"/>
  <c r="Z790" i="1"/>
  <c r="Z788" i="1"/>
  <c r="Z786" i="1"/>
  <c r="Z784" i="1"/>
  <c r="Z782" i="1"/>
  <c r="Z780" i="1"/>
  <c r="Z778" i="1"/>
  <c r="Z776" i="1"/>
  <c r="Z774" i="1"/>
  <c r="Z772" i="1"/>
  <c r="Z770" i="1"/>
  <c r="Z768" i="1"/>
  <c r="Z766" i="1"/>
  <c r="Z764" i="1"/>
  <c r="Z762" i="1"/>
  <c r="Z760" i="1"/>
  <c r="Z758" i="1"/>
  <c r="Z756" i="1"/>
  <c r="Z754" i="1"/>
  <c r="Z752" i="1"/>
  <c r="Z750" i="1"/>
  <c r="Z747" i="1"/>
  <c r="Z745" i="1"/>
  <c r="Z743" i="1"/>
  <c r="Z741" i="1"/>
  <c r="Z739" i="1"/>
  <c r="Z737" i="1"/>
  <c r="Z735" i="1"/>
  <c r="Z733" i="1"/>
  <c r="Z731" i="1"/>
  <c r="Z729" i="1"/>
  <c r="Z727" i="1"/>
  <c r="Z725" i="1"/>
  <c r="Z723" i="1"/>
  <c r="Z721" i="1"/>
  <c r="Z719" i="1"/>
  <c r="Z717" i="1"/>
  <c r="Z715" i="1"/>
  <c r="Z713" i="1"/>
  <c r="Z711" i="1"/>
  <c r="Z709" i="1"/>
  <c r="Z707" i="1"/>
  <c r="Z705" i="1"/>
  <c r="Z703" i="1"/>
  <c r="Z701" i="1"/>
  <c r="Z699" i="1"/>
  <c r="Z697" i="1"/>
  <c r="Z695" i="1"/>
  <c r="Z693" i="1"/>
  <c r="Z691" i="1"/>
  <c r="Z689" i="1"/>
  <c r="Z687" i="1"/>
  <c r="Z685" i="1"/>
  <c r="Z682" i="1"/>
  <c r="Z680" i="1"/>
  <c r="Z678" i="1"/>
  <c r="Z676" i="1"/>
  <c r="Z674" i="1"/>
  <c r="Z672" i="1"/>
  <c r="Z670" i="1"/>
  <c r="Z668" i="1"/>
  <c r="Z666" i="1"/>
  <c r="Z664" i="1"/>
  <c r="Z662" i="1"/>
  <c r="Z660" i="1"/>
  <c r="Z658" i="1"/>
  <c r="Z656" i="1"/>
  <c r="Z654" i="1"/>
  <c r="Z652" i="1"/>
  <c r="Z650" i="1"/>
  <c r="Z648" i="1"/>
  <c r="Z646" i="1"/>
  <c r="Z644" i="1"/>
  <c r="Z642" i="1"/>
  <c r="Z640" i="1"/>
  <c r="Z638" i="1"/>
  <c r="Z636" i="1"/>
  <c r="Z634" i="1"/>
  <c r="Z632" i="1"/>
  <c r="Z630" i="1"/>
  <c r="Z628" i="1"/>
  <c r="Z626" i="1"/>
  <c r="Z624" i="1"/>
  <c r="Z622" i="1"/>
  <c r="Z619" i="1"/>
  <c r="Z617" i="1"/>
  <c r="Z615" i="1"/>
  <c r="Z613" i="1"/>
  <c r="Z611" i="1"/>
  <c r="Z609" i="1"/>
  <c r="Z607" i="1"/>
  <c r="Z605" i="1"/>
  <c r="Z603" i="1"/>
  <c r="Z601" i="1"/>
  <c r="Z599" i="1"/>
  <c r="Z597" i="1"/>
  <c r="Z595" i="1"/>
  <c r="Z593" i="1"/>
  <c r="Z591" i="1"/>
  <c r="Z589" i="1"/>
  <c r="Z587" i="1"/>
  <c r="Z585" i="1"/>
  <c r="Z583" i="1"/>
  <c r="Z581" i="1"/>
  <c r="Z579" i="1"/>
  <c r="Z577" i="1"/>
  <c r="Z575" i="1"/>
  <c r="Z573" i="1"/>
  <c r="Z571" i="1"/>
  <c r="Z568" i="1"/>
  <c r="Z566" i="1"/>
  <c r="Z564" i="1"/>
  <c r="Z562" i="1"/>
  <c r="Z560" i="1"/>
  <c r="Z558" i="1"/>
  <c r="Z555" i="1"/>
  <c r="Z553" i="1"/>
  <c r="Z551" i="1"/>
  <c r="Z549" i="1"/>
  <c r="Z547" i="1"/>
  <c r="Z545" i="1"/>
  <c r="Z543" i="1"/>
  <c r="Z541" i="1"/>
  <c r="Z539" i="1"/>
  <c r="Z537" i="1"/>
  <c r="Z535" i="1"/>
  <c r="Z533" i="1"/>
  <c r="Z531" i="1"/>
  <c r="Z529" i="1"/>
  <c r="Z527" i="1"/>
  <c r="Z525" i="1"/>
  <c r="Z523" i="1"/>
  <c r="Z521" i="1"/>
  <c r="Z519" i="1"/>
  <c r="Z517" i="1"/>
  <c r="Z515" i="1"/>
  <c r="Z513" i="1"/>
  <c r="Z511" i="1"/>
  <c r="Z509" i="1"/>
  <c r="Z507" i="1"/>
  <c r="Z505" i="1"/>
  <c r="Z503" i="1"/>
  <c r="Z501" i="1"/>
  <c r="Z499" i="1"/>
  <c r="Z497" i="1"/>
  <c r="Z495" i="1"/>
  <c r="Z493" i="1"/>
  <c r="Z490" i="1"/>
  <c r="Z488" i="1"/>
  <c r="Z486" i="1"/>
  <c r="Z484" i="1"/>
  <c r="Z482" i="1"/>
  <c r="Z480" i="1"/>
  <c r="Z478" i="1"/>
  <c r="Z476" i="1"/>
  <c r="Z474" i="1"/>
  <c r="Z472" i="1"/>
  <c r="Z470" i="1"/>
  <c r="Z468" i="1"/>
  <c r="Z466" i="1"/>
  <c r="Z464" i="1"/>
  <c r="Z462" i="1"/>
  <c r="Z460" i="1"/>
  <c r="Z458" i="1"/>
  <c r="Z456" i="1"/>
  <c r="Z454" i="1"/>
  <c r="Z452" i="1"/>
  <c r="Z450" i="1"/>
  <c r="Z448" i="1"/>
  <c r="Z446" i="1"/>
  <c r="Z444" i="1"/>
  <c r="Z442" i="1"/>
  <c r="Z440" i="1"/>
  <c r="Z438" i="1"/>
  <c r="Z436" i="1"/>
  <c r="Z434" i="1"/>
  <c r="Z432" i="1"/>
  <c r="Z430" i="1"/>
  <c r="Z427" i="1"/>
  <c r="Z425" i="1"/>
  <c r="Z423" i="1"/>
  <c r="Z421" i="1"/>
  <c r="Z419" i="1"/>
  <c r="Z417" i="1"/>
  <c r="Z415" i="1"/>
  <c r="Z413" i="1"/>
  <c r="Z411" i="1"/>
  <c r="Z409" i="1"/>
  <c r="Z407" i="1"/>
  <c r="Z405" i="1"/>
  <c r="Z403" i="1"/>
  <c r="Z401" i="1"/>
  <c r="Z399" i="1"/>
  <c r="Z397" i="1"/>
  <c r="Z395" i="1"/>
  <c r="Z393" i="1"/>
  <c r="Z391" i="1"/>
  <c r="Z389" i="1"/>
  <c r="Z387" i="1"/>
  <c r="Z385" i="1"/>
  <c r="Z383" i="1"/>
  <c r="Z381" i="1"/>
  <c r="Z379" i="1"/>
  <c r="Z377" i="1"/>
  <c r="Z375" i="1"/>
  <c r="Z373" i="1"/>
  <c r="Z371" i="1"/>
  <c r="Z369" i="1"/>
  <c r="Z367" i="1"/>
  <c r="Z365" i="1"/>
  <c r="Z363" i="1"/>
  <c r="Z361" i="1"/>
  <c r="Z359" i="1"/>
  <c r="Z357" i="1"/>
  <c r="Z355" i="1"/>
  <c r="Z353" i="1"/>
  <c r="Z351" i="1"/>
  <c r="Z349" i="1"/>
  <c r="Z347" i="1"/>
  <c r="Z345" i="1"/>
  <c r="Z343" i="1"/>
  <c r="Z341" i="1"/>
  <c r="Z339" i="1"/>
  <c r="Z337" i="1"/>
  <c r="Z335" i="1"/>
  <c r="Z333" i="1"/>
  <c r="Z331" i="1"/>
  <c r="Z329" i="1"/>
  <c r="Z327" i="1"/>
  <c r="Z325" i="1"/>
  <c r="Z323" i="1"/>
  <c r="Z321" i="1"/>
  <c r="Z319" i="1"/>
  <c r="Z317" i="1"/>
  <c r="Z315" i="1"/>
  <c r="Z313" i="1"/>
  <c r="Z311" i="1"/>
  <c r="Z309" i="1"/>
  <c r="Z307" i="1"/>
  <c r="Z305" i="1"/>
  <c r="Z303" i="1"/>
  <c r="Z301" i="1"/>
  <c r="Z299" i="1"/>
  <c r="Z297" i="1"/>
  <c r="Z295" i="1"/>
  <c r="Z293" i="1"/>
  <c r="Z291" i="1"/>
  <c r="Z289" i="1"/>
  <c r="Z287" i="1"/>
  <c r="Z285" i="1"/>
  <c r="Z283" i="1"/>
  <c r="Z281" i="1"/>
  <c r="Z279" i="1"/>
  <c r="Z277" i="1"/>
  <c r="Z275" i="1"/>
  <c r="Z273" i="1"/>
  <c r="Z271" i="1"/>
  <c r="Z269" i="1"/>
  <c r="Z267" i="1"/>
  <c r="Z265" i="1"/>
  <c r="Z263" i="1"/>
  <c r="Z261" i="1"/>
  <c r="Z259" i="1"/>
  <c r="Z257" i="1"/>
  <c r="Z255" i="1"/>
  <c r="Z253" i="1"/>
  <c r="Z251" i="1"/>
  <c r="Z249" i="1"/>
  <c r="Z247" i="1"/>
  <c r="Z245" i="1"/>
  <c r="Z243" i="1"/>
  <c r="Z241" i="1"/>
  <c r="Z239" i="1"/>
  <c r="Z237" i="1"/>
  <c r="Z235" i="1"/>
  <c r="Z233" i="1"/>
  <c r="Z231" i="1"/>
  <c r="Z229" i="1"/>
  <c r="Z227" i="1"/>
  <c r="Z225" i="1"/>
  <c r="Z223" i="1"/>
  <c r="Z221" i="1"/>
  <c r="Z219" i="1"/>
  <c r="Z217" i="1"/>
  <c r="Z215" i="1"/>
  <c r="Z213" i="1"/>
  <c r="Z211" i="1"/>
  <c r="Z209" i="1"/>
  <c r="Z207" i="1"/>
  <c r="Z205" i="1"/>
  <c r="Z203" i="1"/>
  <c r="Z201" i="1"/>
  <c r="Z199" i="1"/>
  <c r="Z197" i="1"/>
  <c r="Z195" i="1"/>
  <c r="Z193" i="1"/>
  <c r="Z191" i="1"/>
  <c r="Z189" i="1"/>
  <c r="Z187" i="1"/>
  <c r="Z185" i="1"/>
  <c r="Z183" i="1"/>
  <c r="Z181" i="1"/>
  <c r="Z179" i="1"/>
  <c r="Z177" i="1"/>
  <c r="Z175" i="1"/>
  <c r="Z172" i="1"/>
  <c r="Z170" i="1"/>
  <c r="Z168" i="1"/>
  <c r="Z166" i="1"/>
  <c r="Z164" i="1"/>
  <c r="Z162" i="1"/>
  <c r="Z160" i="1"/>
  <c r="Z158" i="1"/>
  <c r="Z156" i="1"/>
  <c r="Z154" i="1"/>
  <c r="Z152" i="1"/>
  <c r="Z150" i="1"/>
  <c r="Z148" i="1"/>
  <c r="Z146" i="1"/>
  <c r="Z144" i="1"/>
  <c r="Z142" i="1"/>
  <c r="Z140" i="1"/>
  <c r="Z138" i="1"/>
  <c r="Z136" i="1"/>
  <c r="Z134" i="1"/>
  <c r="Z132" i="1"/>
  <c r="Z130" i="1"/>
  <c r="Z128" i="1"/>
  <c r="Z126" i="1"/>
  <c r="Z124" i="1"/>
  <c r="Z122" i="1"/>
  <c r="Z120" i="1"/>
  <c r="Z118" i="1"/>
  <c r="Z116" i="1"/>
  <c r="Z114" i="1"/>
  <c r="Z112" i="1"/>
  <c r="Z110" i="1"/>
  <c r="Z108" i="1"/>
  <c r="Z106" i="1"/>
  <c r="Z104" i="1"/>
  <c r="Z102" i="1"/>
  <c r="Z100" i="1"/>
  <c r="Z98" i="1"/>
  <c r="Z96" i="1"/>
  <c r="Z94" i="1"/>
  <c r="Z92" i="1"/>
  <c r="Z90" i="1"/>
  <c r="Z88" i="1"/>
  <c r="Z86" i="1"/>
  <c r="Z84" i="1"/>
  <c r="Z82" i="1"/>
  <c r="Z80" i="1"/>
  <c r="Z78" i="1"/>
  <c r="Z76" i="1"/>
  <c r="Z74" i="1"/>
  <c r="Z72" i="1"/>
  <c r="Z70" i="1"/>
  <c r="Z68" i="1"/>
  <c r="Z66" i="1"/>
  <c r="Z64" i="1"/>
  <c r="Z62" i="1"/>
  <c r="Z60" i="1"/>
  <c r="Z58" i="1"/>
  <c r="Z56" i="1"/>
  <c r="Z54" i="1"/>
  <c r="Z52" i="1"/>
  <c r="Z50" i="1"/>
  <c r="Z48" i="1"/>
  <c r="Z46" i="1"/>
  <c r="Z44" i="1"/>
  <c r="Z42" i="1"/>
  <c r="Z40" i="1"/>
  <c r="Z38" i="1"/>
  <c r="Z36" i="1"/>
  <c r="Z34" i="1"/>
  <c r="Z32" i="1"/>
  <c r="Z30" i="1"/>
  <c r="Z28" i="1"/>
  <c r="Z26" i="1"/>
  <c r="Z24" i="1"/>
  <c r="Z22" i="1"/>
  <c r="Z20" i="1"/>
  <c r="Z18" i="1"/>
  <c r="Z16" i="1"/>
  <c r="Z14" i="1"/>
  <c r="Z12" i="1"/>
  <c r="Z10" i="1"/>
  <c r="Z8" i="1"/>
  <c r="Z6" i="1"/>
  <c r="Z4" i="1"/>
  <c r="Z569" i="1"/>
  <c r="Z567" i="1"/>
  <c r="Z565" i="1"/>
  <c r="Z563" i="1"/>
  <c r="Z561" i="1"/>
  <c r="Z559" i="1"/>
  <c r="Z557" i="1"/>
  <c r="Z554" i="1"/>
  <c r="Z552" i="1"/>
  <c r="Z550" i="1"/>
  <c r="Z548" i="1"/>
  <c r="Z546" i="1"/>
  <c r="Z544" i="1"/>
  <c r="Z542" i="1"/>
  <c r="Z540" i="1"/>
  <c r="Z538" i="1"/>
  <c r="Z536" i="1"/>
  <c r="Z534" i="1"/>
  <c r="Z532" i="1"/>
  <c r="Z530" i="1"/>
  <c r="Z528" i="1"/>
  <c r="Z526" i="1"/>
  <c r="Z524" i="1"/>
  <c r="Z522" i="1"/>
  <c r="Z520" i="1"/>
  <c r="Z518" i="1"/>
  <c r="Z516" i="1"/>
  <c r="Z514" i="1"/>
  <c r="Z512" i="1"/>
  <c r="Z510" i="1"/>
  <c r="Z508" i="1"/>
  <c r="Z506" i="1"/>
  <c r="Z504" i="1"/>
  <c r="Z502" i="1"/>
  <c r="Z500" i="1"/>
  <c r="Z498" i="1"/>
  <c r="Z496" i="1"/>
  <c r="Z494" i="1"/>
  <c r="Z491" i="1"/>
  <c r="Z489" i="1"/>
  <c r="Z487" i="1"/>
  <c r="Z485" i="1"/>
  <c r="Z483" i="1"/>
  <c r="Z481" i="1"/>
  <c r="Z479" i="1"/>
  <c r="Z477" i="1"/>
  <c r="Z475" i="1"/>
  <c r="Z473" i="1"/>
  <c r="Z471" i="1"/>
  <c r="Z469" i="1"/>
  <c r="Z467" i="1"/>
  <c r="Z465" i="1"/>
  <c r="Z463" i="1"/>
  <c r="Z461" i="1"/>
  <c r="Z459" i="1"/>
  <c r="Z457" i="1"/>
  <c r="Z455" i="1"/>
  <c r="Z453" i="1"/>
  <c r="Z451" i="1"/>
  <c r="Z449" i="1"/>
  <c r="Z447" i="1"/>
  <c r="Z445" i="1"/>
  <c r="Z443" i="1"/>
  <c r="Z441" i="1"/>
  <c r="Z439" i="1"/>
  <c r="Z437" i="1"/>
  <c r="Z435" i="1"/>
  <c r="Z433" i="1"/>
  <c r="Z431" i="1"/>
  <c r="Z429" i="1"/>
  <c r="Z426" i="1"/>
  <c r="Z424" i="1"/>
  <c r="Z422" i="1"/>
  <c r="Z420" i="1"/>
  <c r="Z418" i="1"/>
  <c r="Z416" i="1"/>
  <c r="Z414" i="1"/>
  <c r="Z412" i="1"/>
  <c r="Z410" i="1"/>
  <c r="Z408" i="1"/>
  <c r="Z406" i="1"/>
  <c r="Z404" i="1"/>
  <c r="Z402" i="1"/>
  <c r="Z400" i="1"/>
  <c r="Z398" i="1"/>
  <c r="Z396" i="1"/>
  <c r="Z394" i="1"/>
  <c r="Z392" i="1"/>
  <c r="Z390" i="1"/>
  <c r="Z388" i="1"/>
  <c r="Z386" i="1"/>
  <c r="Z384" i="1"/>
  <c r="Z382" i="1"/>
  <c r="Z380" i="1"/>
  <c r="Z378" i="1"/>
  <c r="Z376" i="1"/>
  <c r="Z374" i="1"/>
  <c r="Z372" i="1"/>
  <c r="Z370" i="1"/>
  <c r="Z368" i="1"/>
  <c r="Z366" i="1"/>
  <c r="Z364" i="1"/>
  <c r="Z362" i="1"/>
  <c r="Z360" i="1"/>
  <c r="Z358" i="1"/>
  <c r="Z356" i="1"/>
  <c r="Z354" i="1"/>
  <c r="Z352" i="1"/>
  <c r="Z350" i="1"/>
  <c r="Z348" i="1"/>
  <c r="Z346" i="1"/>
  <c r="Z344" i="1"/>
  <c r="Z342" i="1"/>
  <c r="Z340" i="1"/>
  <c r="Z338" i="1"/>
  <c r="Z336" i="1"/>
  <c r="Z334" i="1"/>
  <c r="Z332" i="1"/>
  <c r="Z330" i="1"/>
  <c r="Z328" i="1"/>
  <c r="Z326" i="1"/>
  <c r="Z324" i="1"/>
  <c r="Z322" i="1"/>
  <c r="Z320" i="1"/>
  <c r="Z318" i="1"/>
  <c r="Z316" i="1"/>
  <c r="Z314" i="1"/>
  <c r="Z312" i="1"/>
  <c r="Z310" i="1"/>
  <c r="Z308" i="1"/>
  <c r="Z306" i="1"/>
  <c r="Z304" i="1"/>
  <c r="Z302" i="1"/>
  <c r="Z300" i="1"/>
  <c r="Z298" i="1"/>
  <c r="Z296" i="1"/>
  <c r="Z294" i="1"/>
  <c r="Z292" i="1"/>
  <c r="Z290" i="1"/>
  <c r="Z288" i="1"/>
  <c r="Z286" i="1"/>
  <c r="Z284" i="1"/>
  <c r="Z282" i="1"/>
  <c r="Z280" i="1"/>
  <c r="Z278" i="1"/>
  <c r="Z276" i="1"/>
  <c r="Z274" i="1"/>
  <c r="Z272" i="1"/>
  <c r="Z270" i="1"/>
  <c r="Z268" i="1"/>
  <c r="Z266" i="1"/>
  <c r="Z264" i="1"/>
  <c r="Z262" i="1"/>
  <c r="Z260" i="1"/>
  <c r="Z258" i="1"/>
  <c r="Z256" i="1"/>
  <c r="Z254" i="1"/>
  <c r="Z252" i="1"/>
  <c r="Z250" i="1"/>
  <c r="Z248" i="1"/>
  <c r="Z246" i="1"/>
  <c r="Z244" i="1"/>
  <c r="Z242" i="1"/>
  <c r="Z240" i="1"/>
  <c r="Z238" i="1"/>
  <c r="Z236" i="1"/>
  <c r="Z234" i="1"/>
  <c r="Z232" i="1"/>
  <c r="Z230" i="1"/>
  <c r="Z228" i="1"/>
  <c r="Z226" i="1"/>
  <c r="Z224" i="1"/>
  <c r="Z222" i="1"/>
  <c r="Z220" i="1"/>
  <c r="Z218" i="1"/>
  <c r="Z216" i="1"/>
  <c r="Z214" i="1"/>
  <c r="Z212" i="1"/>
  <c r="Z210" i="1"/>
  <c r="Z208" i="1"/>
  <c r="Z206" i="1"/>
  <c r="Z204" i="1"/>
  <c r="Z202" i="1"/>
  <c r="Z200" i="1"/>
  <c r="Z198" i="1"/>
  <c r="Z196" i="1"/>
  <c r="Z194" i="1"/>
  <c r="Z192" i="1"/>
  <c r="Z190" i="1"/>
  <c r="Z188" i="1"/>
  <c r="Z186" i="1"/>
  <c r="Z184" i="1"/>
  <c r="Z182" i="1"/>
  <c r="Z180" i="1"/>
  <c r="Z178" i="1"/>
  <c r="Z176" i="1"/>
  <c r="Z174" i="1"/>
  <c r="Z171" i="1"/>
  <c r="Z169" i="1"/>
  <c r="Z167" i="1"/>
  <c r="Z165" i="1"/>
  <c r="Z163" i="1"/>
  <c r="Z161" i="1"/>
  <c r="Z159" i="1"/>
  <c r="Z157" i="1"/>
  <c r="Z155" i="1"/>
  <c r="Z153" i="1"/>
  <c r="Z151" i="1"/>
  <c r="Z149" i="1"/>
  <c r="Z147" i="1"/>
  <c r="Z145" i="1"/>
  <c r="Z143" i="1"/>
  <c r="Z141" i="1"/>
  <c r="Z139" i="1"/>
  <c r="Z137" i="1"/>
  <c r="Z135" i="1"/>
  <c r="Z133" i="1"/>
  <c r="Z131" i="1"/>
  <c r="Z129" i="1"/>
  <c r="Z127" i="1"/>
  <c r="Z125" i="1"/>
  <c r="Z123" i="1"/>
  <c r="Z121" i="1"/>
  <c r="Z119" i="1"/>
  <c r="Z117" i="1"/>
  <c r="Z115" i="1"/>
  <c r="Z113" i="1"/>
  <c r="Z111" i="1"/>
  <c r="Z109" i="1"/>
  <c r="Z107" i="1"/>
  <c r="Z105" i="1"/>
  <c r="Z103" i="1"/>
  <c r="Z101" i="1"/>
  <c r="Z99" i="1"/>
  <c r="Z97" i="1"/>
  <c r="Z95" i="1"/>
  <c r="Z93" i="1"/>
  <c r="Z91" i="1"/>
  <c r="Z89" i="1"/>
  <c r="Z87" i="1"/>
  <c r="Z85" i="1"/>
  <c r="Z83" i="1"/>
  <c r="Z81" i="1"/>
  <c r="Z79" i="1"/>
  <c r="Z77" i="1"/>
  <c r="Z75" i="1"/>
  <c r="Z73" i="1"/>
  <c r="Z71" i="1"/>
  <c r="Z69" i="1"/>
  <c r="Z67" i="1"/>
  <c r="Z65" i="1"/>
  <c r="Z63" i="1"/>
  <c r="Z61" i="1"/>
  <c r="Z59" i="1"/>
  <c r="Z57" i="1"/>
  <c r="Z55" i="1"/>
  <c r="Z53" i="1"/>
  <c r="Z51" i="1"/>
  <c r="Z49" i="1"/>
  <c r="Z47" i="1"/>
  <c r="Z45" i="1"/>
  <c r="Z43" i="1"/>
  <c r="Z41" i="1"/>
  <c r="Z39" i="1"/>
  <c r="Z37" i="1"/>
  <c r="Z35" i="1"/>
  <c r="Z33" i="1"/>
  <c r="Z31" i="1"/>
  <c r="Z29" i="1"/>
  <c r="Z27" i="1"/>
  <c r="Z25" i="1"/>
  <c r="Z23" i="1"/>
  <c r="Z21" i="1"/>
  <c r="Z19" i="1"/>
  <c r="Z17" i="1"/>
  <c r="Z15" i="1"/>
  <c r="Z13" i="1"/>
  <c r="Z11" i="1"/>
  <c r="Z9" i="1"/>
  <c r="Z7" i="1"/>
  <c r="Z5" i="1"/>
  <c r="Z3" i="1"/>
  <c r="B33" i="1"/>
  <c r="B34" i="1" l="1"/>
  <c r="C16" i="2"/>
  <c r="B14" i="2"/>
  <c r="B16" i="2"/>
  <c r="O203" i="2" l="1"/>
  <c r="C31" i="2"/>
  <c r="N475" i="2"/>
  <c r="B31" i="2"/>
  <c r="B26" i="1"/>
  <c r="AD50" i="1"/>
  <c r="AD219" i="1"/>
  <c r="AD728" i="1"/>
  <c r="AD6" i="1"/>
  <c r="AD411" i="1"/>
  <c r="AD283" i="1"/>
  <c r="AD398" i="1"/>
  <c r="AD475" i="1"/>
  <c r="AD616" i="1"/>
  <c r="AD744" i="1"/>
  <c r="AD872" i="1"/>
  <c r="AD1000" i="1"/>
  <c r="AD569" i="1"/>
  <c r="AD721" i="1"/>
  <c r="AD849" i="1"/>
  <c r="AD977" i="1"/>
  <c r="AD1051" i="1"/>
  <c r="AD1083" i="1"/>
  <c r="AD1115" i="1"/>
  <c r="AD1147" i="1"/>
  <c r="AD1163" i="1"/>
  <c r="AD1179" i="1"/>
  <c r="AD1195" i="1"/>
  <c r="AD1211" i="1"/>
  <c r="AD1227" i="1"/>
  <c r="AD1243" i="1"/>
  <c r="AD1259" i="1"/>
  <c r="AD1275" i="1"/>
  <c r="AD1291" i="1"/>
  <c r="AD1307" i="1"/>
  <c r="AD1323" i="1"/>
  <c r="AD1339" i="1"/>
  <c r="AD1355" i="1"/>
  <c r="AD1371" i="1"/>
  <c r="AD1387" i="1"/>
  <c r="AD60" i="1"/>
  <c r="AD227" i="1"/>
  <c r="AD270" i="1"/>
  <c r="AD382" i="1"/>
  <c r="AD446" i="1"/>
  <c r="AD134" i="1"/>
  <c r="AD315" i="1"/>
  <c r="AD443" i="1"/>
  <c r="AD512" i="1"/>
  <c r="AD544" i="1"/>
  <c r="AD576" i="1"/>
  <c r="AD608" i="1"/>
  <c r="AD640" i="1"/>
  <c r="AD672" i="1"/>
  <c r="AD704" i="1"/>
  <c r="AD736" i="1"/>
  <c r="AD768" i="1"/>
  <c r="AD800" i="1"/>
  <c r="AD832" i="1"/>
  <c r="AD864" i="1"/>
  <c r="AD896" i="1"/>
  <c r="AD928" i="1"/>
  <c r="AD960" i="1"/>
  <c r="AD992" i="1"/>
  <c r="AD220" i="1"/>
  <c r="AD357" i="1"/>
  <c r="AD485" i="1"/>
  <c r="AD553" i="1"/>
  <c r="AD617" i="1"/>
  <c r="AD649" i="1"/>
  <c r="AD681" i="1"/>
  <c r="AD713" i="1"/>
  <c r="AD745" i="1"/>
  <c r="AD777" i="1"/>
  <c r="AD809" i="1"/>
  <c r="AD841" i="1"/>
  <c r="AD873" i="1"/>
  <c r="AD905" i="1"/>
  <c r="AD937" i="1"/>
  <c r="AD969" i="1"/>
  <c r="AD1001" i="1"/>
  <c r="AD1019" i="1"/>
  <c r="AD1035" i="1"/>
  <c r="AD195" i="1"/>
  <c r="AD350" i="1"/>
  <c r="AD286" i="1"/>
  <c r="AD206" i="1"/>
  <c r="AD18" i="1"/>
  <c r="AD179" i="1"/>
  <c r="AD12" i="1"/>
  <c r="AD92" i="1"/>
  <c r="AD155" i="1"/>
  <c r="AD664" i="1"/>
  <c r="AD568" i="1"/>
  <c r="AD82" i="1"/>
  <c r="AD200" i="1"/>
  <c r="AD552" i="1"/>
  <c r="AD680" i="1"/>
  <c r="AD808" i="1"/>
  <c r="AD936" i="1"/>
  <c r="AD389" i="1"/>
  <c r="AD657" i="1"/>
  <c r="AD785" i="1"/>
  <c r="AD913" i="1"/>
  <c r="AD1023" i="1"/>
  <c r="AD1067" i="1"/>
  <c r="AD1099" i="1"/>
  <c r="AD1131" i="1"/>
  <c r="AD1155" i="1"/>
  <c r="AD1171" i="1"/>
  <c r="AD1187" i="1"/>
  <c r="AD1203" i="1"/>
  <c r="AD1219" i="1"/>
  <c r="AD1235" i="1"/>
  <c r="AD1251" i="1"/>
  <c r="AD1267" i="1"/>
  <c r="AD1283" i="1"/>
  <c r="AD1299" i="1"/>
  <c r="AD1315" i="1"/>
  <c r="AD1331" i="1"/>
  <c r="AD1347" i="1"/>
  <c r="AD1363" i="1"/>
  <c r="AD1379" i="1"/>
  <c r="AD238" i="1"/>
  <c r="AD163" i="1"/>
  <c r="AD174" i="1"/>
  <c r="AD334" i="1"/>
  <c r="AD414" i="1"/>
  <c r="AD478" i="1"/>
  <c r="AD251" i="1"/>
  <c r="AD379" i="1"/>
  <c r="AD496" i="1"/>
  <c r="AD528" i="1"/>
  <c r="AD560" i="1"/>
  <c r="AD592" i="1"/>
  <c r="AD624" i="1"/>
  <c r="AD656" i="1"/>
  <c r="AD688" i="1"/>
  <c r="AD720" i="1"/>
  <c r="AD752" i="1"/>
  <c r="AD784" i="1"/>
  <c r="AD816" i="1"/>
  <c r="AD848" i="1"/>
  <c r="AD880" i="1"/>
  <c r="AD912" i="1"/>
  <c r="AD944" i="1"/>
  <c r="AD976" i="1"/>
  <c r="AD46" i="1"/>
  <c r="AD293" i="1"/>
  <c r="AD421" i="1"/>
  <c r="AD521" i="1"/>
  <c r="AD585" i="1"/>
  <c r="AD633" i="1"/>
  <c r="AD665" i="1"/>
  <c r="AD697" i="1"/>
  <c r="AD729" i="1"/>
  <c r="AD761" i="1"/>
  <c r="AD793" i="1"/>
  <c r="AD825" i="1"/>
  <c r="AD857" i="1"/>
  <c r="AD889" i="1"/>
  <c r="AD921" i="1"/>
  <c r="AD953" i="1"/>
  <c r="AD985" i="1"/>
  <c r="AD1011" i="1"/>
  <c r="AD1027" i="1"/>
  <c r="AD1043" i="1"/>
  <c r="AD318" i="1"/>
  <c r="AD254" i="1"/>
  <c r="AD142" i="1"/>
  <c r="AD211" i="1"/>
  <c r="AD147" i="1"/>
  <c r="AD28" i="1"/>
  <c r="AD139" i="1"/>
  <c r="AD171" i="1"/>
  <c r="AD1139" i="1"/>
  <c r="AD1123" i="1"/>
  <c r="AD1107" i="1"/>
  <c r="AD1091" i="1"/>
  <c r="AD1075" i="1"/>
  <c r="AD1059" i="1"/>
  <c r="AD1039" i="1"/>
  <c r="AD1007" i="1"/>
  <c r="AD945" i="1"/>
  <c r="AD881" i="1"/>
  <c r="AD817" i="1"/>
  <c r="AD753" i="1"/>
  <c r="AD689" i="1"/>
  <c r="AD625" i="1"/>
  <c r="AD505" i="1"/>
  <c r="AD261" i="1"/>
  <c r="AD968" i="1"/>
  <c r="AD904" i="1"/>
  <c r="AD840" i="1"/>
  <c r="AD776" i="1"/>
  <c r="AD712" i="1"/>
  <c r="AD648" i="1"/>
  <c r="AD584" i="1"/>
  <c r="AD520" i="1"/>
  <c r="AD347" i="1"/>
  <c r="AD462" i="1"/>
  <c r="AD302" i="1"/>
  <c r="AD430" i="1"/>
  <c r="AD504" i="1"/>
  <c r="AD366" i="1"/>
  <c r="AD600" i="1"/>
  <c r="B35" i="1"/>
  <c r="C35" i="1"/>
  <c r="B36" i="1"/>
  <c r="C36" i="1"/>
  <c r="AD124" i="1"/>
  <c r="AD632" i="1"/>
  <c r="AD760" i="1"/>
  <c r="AD824" i="1"/>
  <c r="AD888" i="1"/>
  <c r="AD952" i="1"/>
  <c r="AD156" i="1"/>
  <c r="AD453" i="1"/>
  <c r="AD601" i="1"/>
  <c r="AD673" i="1"/>
  <c r="AD737" i="1"/>
  <c r="AD801" i="1"/>
  <c r="AD865" i="1"/>
  <c r="AD929" i="1"/>
  <c r="AD993" i="1"/>
  <c r="AD1031" i="1"/>
  <c r="AD1055" i="1"/>
  <c r="AD1071" i="1"/>
  <c r="AD1087" i="1"/>
  <c r="AD1103" i="1"/>
  <c r="AD1119" i="1"/>
  <c r="AD1135" i="1"/>
  <c r="AD1151" i="1"/>
  <c r="AD1167" i="1"/>
  <c r="AD1183" i="1"/>
  <c r="AD1199" i="1"/>
  <c r="AD1215" i="1"/>
  <c r="AD1231" i="1"/>
  <c r="AD1247" i="1"/>
  <c r="AD1263" i="1"/>
  <c r="AD1279" i="1"/>
  <c r="AD1295" i="1"/>
  <c r="AD1311" i="1"/>
  <c r="AD1327" i="1"/>
  <c r="AD1343" i="1"/>
  <c r="AD1359" i="1"/>
  <c r="AD1375" i="1"/>
  <c r="AD1391" i="1"/>
  <c r="AD1399" i="1"/>
  <c r="AD1407" i="1"/>
  <c r="AD1415" i="1"/>
  <c r="AD1423" i="1"/>
  <c r="AD1431" i="1"/>
  <c r="AD1439" i="1"/>
  <c r="AD1447" i="1"/>
  <c r="AD1455" i="1"/>
  <c r="AD1463" i="1"/>
  <c r="AD1471" i="1"/>
  <c r="AD1479" i="1"/>
  <c r="AD1487" i="1"/>
  <c r="AD1495" i="1"/>
  <c r="AD1503" i="1"/>
  <c r="AD1511" i="1"/>
  <c r="AD1519" i="1"/>
  <c r="AD1527" i="1"/>
  <c r="AD1535" i="1"/>
  <c r="AD1543" i="1"/>
  <c r="AD1551" i="1"/>
  <c r="AD1559" i="1"/>
  <c r="AD1567" i="1"/>
  <c r="AD1575" i="1"/>
  <c r="AD1583" i="1"/>
  <c r="AD1591" i="1"/>
  <c r="AD1599" i="1"/>
  <c r="AD1607" i="1"/>
  <c r="AD1615" i="1"/>
  <c r="AD1623" i="1"/>
  <c r="AD1631" i="1"/>
  <c r="AD1639" i="1"/>
  <c r="AD1647" i="1"/>
  <c r="AD1655" i="1"/>
  <c r="AD1663" i="1"/>
  <c r="AD1671" i="1"/>
  <c r="AD1679" i="1"/>
  <c r="AD1683" i="1"/>
  <c r="AD1687" i="1"/>
  <c r="AD1691" i="1"/>
  <c r="AD1695" i="1"/>
  <c r="AD1699" i="1"/>
  <c r="AD1703" i="1"/>
  <c r="AD1707" i="1"/>
  <c r="AD1711" i="1"/>
  <c r="AD1715" i="1"/>
  <c r="AD1719" i="1"/>
  <c r="AD1723" i="1"/>
  <c r="AD1727" i="1"/>
  <c r="AD536" i="1"/>
  <c r="AD696" i="1"/>
  <c r="AD792" i="1"/>
  <c r="AD856" i="1"/>
  <c r="AD920" i="1"/>
  <c r="AD984" i="1"/>
  <c r="AD325" i="1"/>
  <c r="AD537" i="1"/>
  <c r="AD641" i="1"/>
  <c r="AD705" i="1"/>
  <c r="AD769" i="1"/>
  <c r="AD833" i="1"/>
  <c r="AD897" i="1"/>
  <c r="AD961" i="1"/>
  <c r="AD1015" i="1"/>
  <c r="AD1047" i="1"/>
  <c r="AD1063" i="1"/>
  <c r="AD1079" i="1"/>
  <c r="AD1095" i="1"/>
  <c r="AD1111" i="1"/>
  <c r="AD1127" i="1"/>
  <c r="AD1143" i="1"/>
  <c r="AD1159" i="1"/>
  <c r="AD1175" i="1"/>
  <c r="AD1191" i="1"/>
  <c r="AD1207" i="1"/>
  <c r="AD1223" i="1"/>
  <c r="AD1239" i="1"/>
  <c r="AD1255" i="1"/>
  <c r="AD1271" i="1"/>
  <c r="AD1287" i="1"/>
  <c r="AD1303" i="1"/>
  <c r="AD1319" i="1"/>
  <c r="AD1335" i="1"/>
  <c r="AD1351" i="1"/>
  <c r="AD1367" i="1"/>
  <c r="AD1383" i="1"/>
  <c r="AD1395" i="1"/>
  <c r="AD1403" i="1"/>
  <c r="AD1411" i="1"/>
  <c r="AD1419" i="1"/>
  <c r="AD1427" i="1"/>
  <c r="AD1435" i="1"/>
  <c r="AD1443" i="1"/>
  <c r="AD1451" i="1"/>
  <c r="AD1459" i="1"/>
  <c r="AD1467" i="1"/>
  <c r="AD1475" i="1"/>
  <c r="AD1483" i="1"/>
  <c r="AD1491" i="1"/>
  <c r="AD1499" i="1"/>
  <c r="AD1507" i="1"/>
  <c r="AD1515" i="1"/>
  <c r="AD1523" i="1"/>
  <c r="AD1531" i="1"/>
  <c r="AD1539" i="1"/>
  <c r="AD1547" i="1"/>
  <c r="AD1555" i="1"/>
  <c r="AD1563" i="1"/>
  <c r="AD1571" i="1"/>
  <c r="AD1579" i="1"/>
  <c r="AD1587" i="1"/>
  <c r="AD1595" i="1"/>
  <c r="AD1603" i="1"/>
  <c r="AD1611" i="1"/>
  <c r="AD1619" i="1"/>
  <c r="AD1627" i="1"/>
  <c r="AD1635" i="1"/>
  <c r="AD1643" i="1"/>
  <c r="AD1651" i="1"/>
  <c r="AD1659" i="1"/>
  <c r="AD1667" i="1"/>
  <c r="AD1675" i="1"/>
  <c r="AD1681" i="1"/>
  <c r="AD1685" i="1"/>
  <c r="AD1689" i="1"/>
  <c r="AD1693" i="1"/>
  <c r="AD1697" i="1"/>
  <c r="AD1701" i="1"/>
  <c r="AD1705" i="1"/>
  <c r="AD1709" i="1"/>
  <c r="AD1713" i="1"/>
  <c r="AD1717" i="1"/>
  <c r="AD1721" i="1"/>
  <c r="AD1725" i="1"/>
  <c r="AD1731" i="1"/>
  <c r="AD1735" i="1"/>
  <c r="AD1739" i="1"/>
  <c r="AD1743" i="1"/>
  <c r="AD1747" i="1"/>
  <c r="AD1751" i="1"/>
  <c r="AD1755" i="1"/>
  <c r="AD1759" i="1"/>
  <c r="AD1763" i="1"/>
  <c r="AD1767" i="1"/>
  <c r="AD1771" i="1"/>
  <c r="AD1775" i="1"/>
  <c r="AD1779" i="1"/>
  <c r="AD1783" i="1"/>
  <c r="AD1787" i="1"/>
  <c r="AD1791" i="1"/>
  <c r="AD1795" i="1"/>
  <c r="AD1799" i="1"/>
  <c r="AD1803" i="1"/>
  <c r="AD1807" i="1"/>
  <c r="AD1811" i="1"/>
  <c r="AD1815" i="1"/>
  <c r="AD1819" i="1"/>
  <c r="AD1823" i="1"/>
  <c r="AD1827" i="1"/>
  <c r="AD1831" i="1"/>
  <c r="AD1835" i="1"/>
  <c r="AD1839" i="1"/>
  <c r="AD1843" i="1"/>
  <c r="AD1847" i="1"/>
  <c r="AD1851" i="1"/>
  <c r="AD1855" i="1"/>
  <c r="AD1859" i="1"/>
  <c r="AD1863" i="1"/>
  <c r="AD1867" i="1"/>
  <c r="AD1871" i="1"/>
  <c r="AD1875" i="1"/>
  <c r="AD1879" i="1"/>
  <c r="AD1883" i="1"/>
  <c r="AD1887" i="1"/>
  <c r="AD1891" i="1"/>
  <c r="AD1895" i="1"/>
  <c r="AD1899" i="1"/>
  <c r="AD1903" i="1"/>
  <c r="AD1907" i="1"/>
  <c r="AD1911" i="1"/>
  <c r="AD1915" i="1"/>
  <c r="AD1919" i="1"/>
  <c r="AD1923" i="1"/>
  <c r="AD1927" i="1"/>
  <c r="AD1931" i="1"/>
  <c r="AD1935" i="1"/>
  <c r="AD1939" i="1"/>
  <c r="AD1943" i="1"/>
  <c r="AD1947" i="1"/>
  <c r="AD1951" i="1"/>
  <c r="AD1955" i="1"/>
  <c r="AD1959" i="1"/>
  <c r="AD1963" i="1"/>
  <c r="AD1967" i="1"/>
  <c r="AD1971" i="1"/>
  <c r="AD1975" i="1"/>
  <c r="AD1979" i="1"/>
  <c r="AD1983" i="1"/>
  <c r="AD1987" i="1"/>
  <c r="AD1991" i="1"/>
  <c r="AD1995" i="1"/>
  <c r="AD1999" i="1"/>
  <c r="AD2003" i="1"/>
  <c r="AD2007" i="1"/>
  <c r="AD2011" i="1"/>
  <c r="AD2015" i="1"/>
  <c r="AD2019" i="1"/>
  <c r="AD2023" i="1"/>
  <c r="AD2027" i="1"/>
  <c r="AD94" i="1"/>
  <c r="AD180" i="1"/>
  <c r="AD241" i="1"/>
  <c r="AD273" i="1"/>
  <c r="AD305" i="1"/>
  <c r="AD337" i="1"/>
  <c r="AD369" i="1"/>
  <c r="AD401" i="1"/>
  <c r="AD433" i="1"/>
  <c r="AD465" i="1"/>
  <c r="AD1729" i="1"/>
  <c r="AD1733" i="1"/>
  <c r="AD1737" i="1"/>
  <c r="AD1741" i="1"/>
  <c r="AD1745" i="1"/>
  <c r="AD1749" i="1"/>
  <c r="AD1753" i="1"/>
  <c r="AD1757" i="1"/>
  <c r="AD1761" i="1"/>
  <c r="AD1765" i="1"/>
  <c r="AD1769" i="1"/>
  <c r="AD1773" i="1"/>
  <c r="AD1777" i="1"/>
  <c r="AD1781" i="1"/>
  <c r="AD1785" i="1"/>
  <c r="AD1789" i="1"/>
  <c r="AD1793" i="1"/>
  <c r="AD1797" i="1"/>
  <c r="AD1801" i="1"/>
  <c r="AD1805" i="1"/>
  <c r="AD1809" i="1"/>
  <c r="AD1813" i="1"/>
  <c r="AD1817" i="1"/>
  <c r="AD1821" i="1"/>
  <c r="AD1825" i="1"/>
  <c r="AD1829" i="1"/>
  <c r="AD1833" i="1"/>
  <c r="AD1837" i="1"/>
  <c r="AD1841" i="1"/>
  <c r="AD1845" i="1"/>
  <c r="AD1849" i="1"/>
  <c r="AD1853" i="1"/>
  <c r="AD1857" i="1"/>
  <c r="AD1861" i="1"/>
  <c r="AD1865" i="1"/>
  <c r="AD1869" i="1"/>
  <c r="AD1873" i="1"/>
  <c r="AD1877" i="1"/>
  <c r="AD1881" i="1"/>
  <c r="AD1885" i="1"/>
  <c r="AD1889" i="1"/>
  <c r="AD1893" i="1"/>
  <c r="AD1897" i="1"/>
  <c r="AD1901" i="1"/>
  <c r="AD1905" i="1"/>
  <c r="AD1909" i="1"/>
  <c r="AD1913" i="1"/>
  <c r="AD1917" i="1"/>
  <c r="AD1921" i="1"/>
  <c r="AD1925" i="1"/>
  <c r="AD1929" i="1"/>
  <c r="AD1933" i="1"/>
  <c r="AD1937" i="1"/>
  <c r="AD1941" i="1"/>
  <c r="AD1945" i="1"/>
  <c r="AD1949" i="1"/>
  <c r="AD1953" i="1"/>
  <c r="AD1957" i="1"/>
  <c r="AD1961" i="1"/>
  <c r="AD1965" i="1"/>
  <c r="AD1969" i="1"/>
  <c r="AD1973" i="1"/>
  <c r="AD1977" i="1"/>
  <c r="AD1981" i="1"/>
  <c r="AD1985" i="1"/>
  <c r="AD1989" i="1"/>
  <c r="AD1993" i="1"/>
  <c r="AD1997" i="1"/>
  <c r="AD2001" i="1"/>
  <c r="AD2005" i="1"/>
  <c r="AD2009" i="1"/>
  <c r="AD2013" i="1"/>
  <c r="AD2017" i="1"/>
  <c r="AD2021" i="1"/>
  <c r="AD2025" i="1"/>
  <c r="AD30" i="1"/>
  <c r="AD148" i="1"/>
  <c r="AD212" i="1"/>
  <c r="AD257" i="1"/>
  <c r="AD289" i="1"/>
  <c r="AD321" i="1"/>
  <c r="AD353" i="1"/>
  <c r="AD385" i="1"/>
  <c r="AD417" i="1"/>
  <c r="AD449" i="1"/>
  <c r="AD481" i="1"/>
  <c r="AD503" i="1"/>
  <c r="AD519" i="1"/>
  <c r="AD535" i="1"/>
  <c r="AD551" i="1"/>
  <c r="AD567" i="1"/>
  <c r="AD583" i="1"/>
  <c r="AD599" i="1"/>
  <c r="AD615" i="1"/>
  <c r="AD631" i="1"/>
  <c r="AD647" i="1"/>
  <c r="AD663" i="1"/>
  <c r="AD679" i="1"/>
  <c r="AD695" i="1"/>
  <c r="AD711" i="1"/>
  <c r="AD727" i="1"/>
  <c r="AD743" i="1"/>
  <c r="AD759" i="1"/>
  <c r="AD775" i="1"/>
  <c r="AD791" i="1"/>
  <c r="AD807" i="1"/>
  <c r="AD823" i="1"/>
  <c r="AD839" i="1"/>
  <c r="AD855" i="1"/>
  <c r="AD871" i="1"/>
  <c r="AD887" i="1"/>
  <c r="AD903" i="1"/>
  <c r="AD919" i="1"/>
  <c r="AD935" i="1"/>
  <c r="AD951" i="1"/>
  <c r="AD967" i="1"/>
  <c r="AD983" i="1"/>
  <c r="AD999" i="1"/>
  <c r="AD1010" i="1"/>
  <c r="AD1018" i="1"/>
  <c r="AD1026" i="1"/>
  <c r="AD1034" i="1"/>
  <c r="AD1042" i="1"/>
  <c r="AD1050" i="1"/>
  <c r="AD1058" i="1"/>
  <c r="AD1066" i="1"/>
  <c r="AD1074" i="1"/>
  <c r="AD1082" i="1"/>
  <c r="AD1090" i="1"/>
  <c r="AD1098" i="1"/>
  <c r="AD1106" i="1"/>
  <c r="AD1114" i="1"/>
  <c r="AD1122" i="1"/>
  <c r="AD1130" i="1"/>
  <c r="AD1138" i="1"/>
  <c r="AD1146" i="1"/>
  <c r="AD1154" i="1"/>
  <c r="AD1162" i="1"/>
  <c r="AD1170" i="1"/>
  <c r="AD1178" i="1"/>
  <c r="AD1186" i="1"/>
  <c r="AD1194" i="1"/>
  <c r="AD1202" i="1"/>
  <c r="AD1210" i="1"/>
  <c r="AD1218" i="1"/>
  <c r="AD1226" i="1"/>
  <c r="AD1234" i="1"/>
  <c r="AD1242" i="1"/>
  <c r="AD1250" i="1"/>
  <c r="AD1258" i="1"/>
  <c r="AD1266" i="1"/>
  <c r="AD1274" i="1"/>
  <c r="AD1282" i="1"/>
  <c r="AD1290" i="1"/>
  <c r="AD1298" i="1"/>
  <c r="AD1306" i="1"/>
  <c r="AD1314" i="1"/>
  <c r="AD1322" i="1"/>
  <c r="AD1330" i="1"/>
  <c r="AD1338" i="1"/>
  <c r="AD1346" i="1"/>
  <c r="AD1354" i="1"/>
  <c r="AD1362" i="1"/>
  <c r="AD1370" i="1"/>
  <c r="AD1378" i="1"/>
  <c r="AD1386" i="1"/>
  <c r="AD1394" i="1"/>
  <c r="AD1402" i="1"/>
  <c r="AD1410" i="1"/>
  <c r="AD1418" i="1"/>
  <c r="AD1426" i="1"/>
  <c r="AD1434" i="1"/>
  <c r="AD1442" i="1"/>
  <c r="AD1450" i="1"/>
  <c r="AD1458" i="1"/>
  <c r="AD1466" i="1"/>
  <c r="AD1474" i="1"/>
  <c r="AD1482" i="1"/>
  <c r="AD1490" i="1"/>
  <c r="AD1498" i="1"/>
  <c r="AD1506" i="1"/>
  <c r="AD1514" i="1"/>
  <c r="AD1522" i="1"/>
  <c r="AD1530" i="1"/>
  <c r="AD1538" i="1"/>
  <c r="AD1546" i="1"/>
  <c r="AD1554" i="1"/>
  <c r="AD1562" i="1"/>
  <c r="AD1570" i="1"/>
  <c r="AD1578" i="1"/>
  <c r="AD1586" i="1"/>
  <c r="AD1594" i="1"/>
  <c r="AD1602" i="1"/>
  <c r="AD1610" i="1"/>
  <c r="AD1618" i="1"/>
  <c r="AD1626" i="1"/>
  <c r="AD1634" i="1"/>
  <c r="AD1642" i="1"/>
  <c r="AD1650" i="1"/>
  <c r="AD1658" i="1"/>
  <c r="AD1666" i="1"/>
  <c r="AD1674" i="1"/>
  <c r="AD1682" i="1"/>
  <c r="AD1690" i="1"/>
  <c r="AD1698" i="1"/>
  <c r="AD1706" i="1"/>
  <c r="AD1714" i="1"/>
  <c r="AD1722" i="1"/>
  <c r="AD1730" i="1"/>
  <c r="AD1738" i="1"/>
  <c r="AD1746" i="1"/>
  <c r="AD1754" i="1"/>
  <c r="AD1762" i="1"/>
  <c r="AD1770" i="1"/>
  <c r="AD1778" i="1"/>
  <c r="AD1786" i="1"/>
  <c r="AD1794" i="1"/>
  <c r="AD1802" i="1"/>
  <c r="AD1810" i="1"/>
  <c r="AD1818" i="1"/>
  <c r="AD1826" i="1"/>
  <c r="AD1834" i="1"/>
  <c r="AD1842" i="1"/>
  <c r="AD1850" i="1"/>
  <c r="AD1858" i="1"/>
  <c r="AD1866" i="1"/>
  <c r="AD1874" i="1"/>
  <c r="AD1882" i="1"/>
  <c r="AD1890" i="1"/>
  <c r="AD1898" i="1"/>
  <c r="AD1906" i="1"/>
  <c r="AD1914" i="1"/>
  <c r="AD1922" i="1"/>
  <c r="AD1930" i="1"/>
  <c r="AD1938" i="1"/>
  <c r="AD1946" i="1"/>
  <c r="AD1954" i="1"/>
  <c r="AD1962" i="1"/>
  <c r="AD1970" i="1"/>
  <c r="AD1978" i="1"/>
  <c r="AD1986" i="1"/>
  <c r="AD1994" i="1"/>
  <c r="AD2002" i="1"/>
  <c r="AD2010" i="1"/>
  <c r="AD2018" i="1"/>
  <c r="AD2026" i="1"/>
  <c r="AD2031" i="1"/>
  <c r="AD2035" i="1"/>
  <c r="AD2039" i="1"/>
  <c r="AD2043" i="1"/>
  <c r="AD2047" i="1"/>
  <c r="AD2051" i="1"/>
  <c r="AD2055" i="1"/>
  <c r="AD2059" i="1"/>
  <c r="AD2063" i="1"/>
  <c r="AD2067" i="1"/>
  <c r="AD495" i="1"/>
  <c r="AD511" i="1"/>
  <c r="AD527" i="1"/>
  <c r="AD543" i="1"/>
  <c r="AD559" i="1"/>
  <c r="AD575" i="1"/>
  <c r="AD591" i="1"/>
  <c r="AD607" i="1"/>
  <c r="AD623" i="1"/>
  <c r="AD639" i="1"/>
  <c r="AD655" i="1"/>
  <c r="AD671" i="1"/>
  <c r="AD687" i="1"/>
  <c r="AD703" i="1"/>
  <c r="AD719" i="1"/>
  <c r="AD735" i="1"/>
  <c r="AD751" i="1"/>
  <c r="AD767" i="1"/>
  <c r="AD783" i="1"/>
  <c r="AD799" i="1"/>
  <c r="AD815" i="1"/>
  <c r="AD831" i="1"/>
  <c r="AD847" i="1"/>
  <c r="AD863" i="1"/>
  <c r="AD879" i="1"/>
  <c r="AD895" i="1"/>
  <c r="AD911" i="1"/>
  <c r="AD927" i="1"/>
  <c r="AD943" i="1"/>
  <c r="AD959" i="1"/>
  <c r="AD975" i="1"/>
  <c r="AD991" i="1"/>
  <c r="AD1006" i="1"/>
  <c r="AD1014" i="1"/>
  <c r="AD1022" i="1"/>
  <c r="AD1030" i="1"/>
  <c r="AD1038" i="1"/>
  <c r="AD1046" i="1"/>
  <c r="AD1054" i="1"/>
  <c r="AD1062" i="1"/>
  <c r="AD1070" i="1"/>
  <c r="AD1078" i="1"/>
  <c r="AD1086" i="1"/>
  <c r="AD1094" i="1"/>
  <c r="AD1102" i="1"/>
  <c r="AD1110" i="1"/>
  <c r="AD1118" i="1"/>
  <c r="AD1126" i="1"/>
  <c r="AD1134" i="1"/>
  <c r="AD1142" i="1"/>
  <c r="AD1150" i="1"/>
  <c r="AD1158" i="1"/>
  <c r="AD1166" i="1"/>
  <c r="AD1174" i="1"/>
  <c r="AD1182" i="1"/>
  <c r="AD1190" i="1"/>
  <c r="AD1198" i="1"/>
  <c r="AD1206" i="1"/>
  <c r="AD1214" i="1"/>
  <c r="AD1222" i="1"/>
  <c r="AD1230" i="1"/>
  <c r="AD1238" i="1"/>
  <c r="AD1246" i="1"/>
  <c r="AD1254" i="1"/>
  <c r="AD1262" i="1"/>
  <c r="AD1270" i="1"/>
  <c r="AD1278" i="1"/>
  <c r="AD1286" i="1"/>
  <c r="AD1294" i="1"/>
  <c r="AD1302" i="1"/>
  <c r="AD1310" i="1"/>
  <c r="AD1318" i="1"/>
  <c r="AD1326" i="1"/>
  <c r="AD1334" i="1"/>
  <c r="AD1342" i="1"/>
  <c r="AD1350" i="1"/>
  <c r="AD1358" i="1"/>
  <c r="AD1366" i="1"/>
  <c r="AD1374" i="1"/>
  <c r="AD1382" i="1"/>
  <c r="AD1390" i="1"/>
  <c r="AD1398" i="1"/>
  <c r="AD1406" i="1"/>
  <c r="AD1414" i="1"/>
  <c r="AD1422" i="1"/>
  <c r="AD1430" i="1"/>
  <c r="AD1438" i="1"/>
  <c r="AD1446" i="1"/>
  <c r="AD1454" i="1"/>
  <c r="AD1462" i="1"/>
  <c r="AD1470" i="1"/>
  <c r="AD1478" i="1"/>
  <c r="AD1486" i="1"/>
  <c r="AD1494" i="1"/>
  <c r="AD1502" i="1"/>
  <c r="AD1510" i="1"/>
  <c r="AD1518" i="1"/>
  <c r="AD1526" i="1"/>
  <c r="AD1534" i="1"/>
  <c r="AD1542" i="1"/>
  <c r="AD1550" i="1"/>
  <c r="AD1558" i="1"/>
  <c r="AD1566" i="1"/>
  <c r="AD1574" i="1"/>
  <c r="AD1582" i="1"/>
  <c r="AD1590" i="1"/>
  <c r="AD1598" i="1"/>
  <c r="AD1606" i="1"/>
  <c r="AD1614" i="1"/>
  <c r="AD1622" i="1"/>
  <c r="AD1630" i="1"/>
  <c r="AD1638" i="1"/>
  <c r="AD1646" i="1"/>
  <c r="AD1654" i="1"/>
  <c r="AD1662" i="1"/>
  <c r="AD1670" i="1"/>
  <c r="AD1678" i="1"/>
  <c r="AD1686" i="1"/>
  <c r="AD1694" i="1"/>
  <c r="AD1702" i="1"/>
  <c r="AD1710" i="1"/>
  <c r="AD1718" i="1"/>
  <c r="AD1726" i="1"/>
  <c r="AD1734" i="1"/>
  <c r="AD1742" i="1"/>
  <c r="AD1750" i="1"/>
  <c r="AD1758" i="1"/>
  <c r="AD1766" i="1"/>
  <c r="AD1774" i="1"/>
  <c r="AD1782" i="1"/>
  <c r="AD1790" i="1"/>
  <c r="AD1798" i="1"/>
  <c r="AD1806" i="1"/>
  <c r="AD1814" i="1"/>
  <c r="AD1822" i="1"/>
  <c r="AD1830" i="1"/>
  <c r="AD1838" i="1"/>
  <c r="AD1846" i="1"/>
  <c r="AD1854" i="1"/>
  <c r="AD1862" i="1"/>
  <c r="AD1870" i="1"/>
  <c r="AD1878" i="1"/>
  <c r="AD1886" i="1"/>
  <c r="AD1894" i="1"/>
  <c r="AD1902" i="1"/>
  <c r="AD1910" i="1"/>
  <c r="AD1918" i="1"/>
  <c r="AD1926" i="1"/>
  <c r="AD1934" i="1"/>
  <c r="AD1942" i="1"/>
  <c r="AD1950" i="1"/>
  <c r="AD1958" i="1"/>
  <c r="AD1966" i="1"/>
  <c r="AD1974" i="1"/>
  <c r="AD1982" i="1"/>
  <c r="AD1990" i="1"/>
  <c r="AD1998" i="1"/>
  <c r="AD2006" i="1"/>
  <c r="AD2014" i="1"/>
  <c r="AD2022" i="1"/>
  <c r="AD2029" i="1"/>
  <c r="AD2033" i="1"/>
  <c r="AD2037" i="1"/>
  <c r="AD2041" i="1"/>
  <c r="AD2045" i="1"/>
  <c r="AD2049" i="1"/>
  <c r="AD2053" i="1"/>
  <c r="AD2057" i="1"/>
  <c r="AD2061" i="1"/>
  <c r="AD2065" i="1"/>
  <c r="AD2071" i="1"/>
  <c r="AD2075" i="1"/>
  <c r="AD2079" i="1"/>
  <c r="AD2083" i="1"/>
  <c r="AD2087" i="1"/>
  <c r="AD2091" i="1"/>
  <c r="AD2095" i="1"/>
  <c r="AD2099" i="1"/>
  <c r="AD2103" i="1"/>
  <c r="AD2107" i="1"/>
  <c r="AD2111" i="1"/>
  <c r="AD2115" i="1"/>
  <c r="AD2119" i="1"/>
  <c r="AD2123" i="1"/>
  <c r="AD2127" i="1"/>
  <c r="AD2131" i="1"/>
  <c r="AD2135" i="1"/>
  <c r="AD2139" i="1"/>
  <c r="AD2143" i="1"/>
  <c r="AD2147" i="1"/>
  <c r="AD2151" i="1"/>
  <c r="AD2155" i="1"/>
  <c r="AD2159" i="1"/>
  <c r="AD2163" i="1"/>
  <c r="AD2167" i="1"/>
  <c r="AD2171" i="1"/>
  <c r="AD2175" i="1"/>
  <c r="AD2179" i="1"/>
  <c r="AD2183" i="1"/>
  <c r="AD2187" i="1"/>
  <c r="AD2191" i="1"/>
  <c r="AD2195" i="1"/>
  <c r="AD2199" i="1"/>
  <c r="AD2203" i="1"/>
  <c r="AD2207" i="1"/>
  <c r="AD2211" i="1"/>
  <c r="AD2215" i="1"/>
  <c r="AD2219" i="1"/>
  <c r="AD2223" i="1"/>
  <c r="AD2227" i="1"/>
  <c r="AD2231" i="1"/>
  <c r="AD2235" i="1"/>
  <c r="AD2239" i="1"/>
  <c r="AD2243" i="1"/>
  <c r="AD2247" i="1"/>
  <c r="AD2251" i="1"/>
  <c r="AD2255" i="1"/>
  <c r="AD2259" i="1"/>
  <c r="AD2263" i="1"/>
  <c r="AD2267" i="1"/>
  <c r="AD2271" i="1"/>
  <c r="AD2275" i="1"/>
  <c r="AD2279" i="1"/>
  <c r="AD2283" i="1"/>
  <c r="AD2287" i="1"/>
  <c r="AD2291" i="1"/>
  <c r="AD2295" i="1"/>
  <c r="AD2299" i="1"/>
  <c r="AD2303" i="1"/>
  <c r="AD2307" i="1"/>
  <c r="AD2311" i="1"/>
  <c r="AD2315" i="1"/>
  <c r="AD2319" i="1"/>
  <c r="AD2323" i="1"/>
  <c r="AD2327" i="1"/>
  <c r="AD2331" i="1"/>
  <c r="AD2335" i="1"/>
  <c r="AD2339" i="1"/>
  <c r="AD2343" i="1"/>
  <c r="AD2347" i="1"/>
  <c r="AD2351" i="1"/>
  <c r="AD2355" i="1"/>
  <c r="AD2359" i="1"/>
  <c r="AD2363" i="1"/>
  <c r="AD2367" i="1"/>
  <c r="AD2371" i="1"/>
  <c r="AD2375" i="1"/>
  <c r="AD2379" i="1"/>
  <c r="AD2383" i="1"/>
  <c r="AD2387" i="1"/>
  <c r="AD2391" i="1"/>
  <c r="AD2395" i="1"/>
  <c r="AD2399" i="1"/>
  <c r="AD2403" i="1"/>
  <c r="AD2407" i="1"/>
  <c r="AD2411" i="1"/>
  <c r="AD2415" i="1"/>
  <c r="AD2419" i="1"/>
  <c r="AD2423" i="1"/>
  <c r="AD2427" i="1"/>
  <c r="AD2431" i="1"/>
  <c r="AD2435" i="1"/>
  <c r="AD2439" i="1"/>
  <c r="AD2443" i="1"/>
  <c r="AD2447" i="1"/>
  <c r="AD2451" i="1"/>
  <c r="AD2455" i="1"/>
  <c r="AD2459" i="1"/>
  <c r="AD2463" i="1"/>
  <c r="AD2467" i="1"/>
  <c r="AD2471" i="1"/>
  <c r="AD2475" i="1"/>
  <c r="AD2479" i="1"/>
  <c r="AD2483" i="1"/>
  <c r="AD2487" i="1"/>
  <c r="AD2491" i="1"/>
  <c r="AD2495" i="1"/>
  <c r="AD2499" i="1"/>
  <c r="AD2503" i="1"/>
  <c r="AD2507" i="1"/>
  <c r="AD2511" i="1"/>
  <c r="AD2515" i="1"/>
  <c r="AD2519" i="1"/>
  <c r="AD2523" i="1"/>
  <c r="AD2527" i="1"/>
  <c r="AD2531" i="1"/>
  <c r="AD2535" i="1"/>
  <c r="AD2539" i="1"/>
  <c r="AD2543" i="1"/>
  <c r="AD2547" i="1"/>
  <c r="AD2551" i="1"/>
  <c r="AD2555" i="1"/>
  <c r="AD2559" i="1"/>
  <c r="AD2563" i="1"/>
  <c r="AD2567" i="1"/>
  <c r="AD2571" i="1"/>
  <c r="AD2575" i="1"/>
  <c r="AD2579" i="1"/>
  <c r="AD2583" i="1"/>
  <c r="AD2587" i="1"/>
  <c r="AD2591" i="1"/>
  <c r="AD2595" i="1"/>
  <c r="AD2599" i="1"/>
  <c r="AD2603" i="1"/>
  <c r="AD2607" i="1"/>
  <c r="AD2611" i="1"/>
  <c r="AD2615" i="1"/>
  <c r="AD2619" i="1"/>
  <c r="AD2623" i="1"/>
  <c r="AD2627" i="1"/>
  <c r="AD2631" i="1"/>
  <c r="AD2635" i="1"/>
  <c r="AD2639" i="1"/>
  <c r="AD2643" i="1"/>
  <c r="AD2647" i="1"/>
  <c r="AD2651" i="1"/>
  <c r="AD2655" i="1"/>
  <c r="AD2659" i="1"/>
  <c r="AD2663" i="1"/>
  <c r="AD2667" i="1"/>
  <c r="AD2671" i="1"/>
  <c r="AD2675" i="1"/>
  <c r="AD2679" i="1"/>
  <c r="AD2683" i="1"/>
  <c r="AD2687" i="1"/>
  <c r="AD2691" i="1"/>
  <c r="AD2695" i="1"/>
  <c r="AD2699" i="1"/>
  <c r="AD2703" i="1"/>
  <c r="AD2707" i="1"/>
  <c r="AD2711" i="1"/>
  <c r="AD2715" i="1"/>
  <c r="AD2719" i="1"/>
  <c r="AD2723" i="1"/>
  <c r="AD2727" i="1"/>
  <c r="AD2731" i="1"/>
  <c r="AD2735" i="1"/>
  <c r="AD2739" i="1"/>
  <c r="AD2743" i="1"/>
  <c r="AD2747" i="1"/>
  <c r="AD2069" i="1"/>
  <c r="AD2073" i="1"/>
  <c r="AD2077" i="1"/>
  <c r="AD2081" i="1"/>
  <c r="AD2085" i="1"/>
  <c r="AD2089" i="1"/>
  <c r="AD2093" i="1"/>
  <c r="AD2097" i="1"/>
  <c r="AD2101" i="1"/>
  <c r="AD2105" i="1"/>
  <c r="AD2109" i="1"/>
  <c r="AD2113" i="1"/>
  <c r="AD2117" i="1"/>
  <c r="AD2121" i="1"/>
  <c r="AD2125" i="1"/>
  <c r="AD2129" i="1"/>
  <c r="AD2133" i="1"/>
  <c r="AD2137" i="1"/>
  <c r="AD2141" i="1"/>
  <c r="AD2145" i="1"/>
  <c r="AD2149" i="1"/>
  <c r="AD2153" i="1"/>
  <c r="AD2157" i="1"/>
  <c r="AD2161" i="1"/>
  <c r="AD2165" i="1"/>
  <c r="AD2169" i="1"/>
  <c r="AD2173" i="1"/>
  <c r="AD2177" i="1"/>
  <c r="AD2181" i="1"/>
  <c r="AD2185" i="1"/>
  <c r="AD2189" i="1"/>
  <c r="AD2193" i="1"/>
  <c r="AD2197" i="1"/>
  <c r="AD2201" i="1"/>
  <c r="AD2205" i="1"/>
  <c r="AD2209" i="1"/>
  <c r="AD2213" i="1"/>
  <c r="AD2217" i="1"/>
  <c r="AD2221" i="1"/>
  <c r="AD2225" i="1"/>
  <c r="AD2229" i="1"/>
  <c r="AD2233" i="1"/>
  <c r="AD2237" i="1"/>
  <c r="AD2241" i="1"/>
  <c r="AD2245" i="1"/>
  <c r="AD2249" i="1"/>
  <c r="AD2253" i="1"/>
  <c r="AD2257" i="1"/>
  <c r="AD2261" i="1"/>
  <c r="AD2265" i="1"/>
  <c r="AD2269" i="1"/>
  <c r="AD2273" i="1"/>
  <c r="AD2277" i="1"/>
  <c r="AD2281" i="1"/>
  <c r="AD2285" i="1"/>
  <c r="AD2289" i="1"/>
  <c r="AD2293" i="1"/>
  <c r="AD2297" i="1"/>
  <c r="AD2301" i="1"/>
  <c r="AD2305" i="1"/>
  <c r="AD2309" i="1"/>
  <c r="AD2313" i="1"/>
  <c r="AD2317" i="1"/>
  <c r="AD2321" i="1"/>
  <c r="AD2325" i="1"/>
  <c r="AD2329" i="1"/>
  <c r="AD2333" i="1"/>
  <c r="AD2337" i="1"/>
  <c r="AD2341" i="1"/>
  <c r="AD2345" i="1"/>
  <c r="AD2349" i="1"/>
  <c r="AD2353" i="1"/>
  <c r="AD2357" i="1"/>
  <c r="AD2361" i="1"/>
  <c r="AD2365" i="1"/>
  <c r="AD2369" i="1"/>
  <c r="AD2373" i="1"/>
  <c r="AD2377" i="1"/>
  <c r="AD2381" i="1"/>
  <c r="AD2385" i="1"/>
  <c r="AD2389" i="1"/>
  <c r="AD2393" i="1"/>
  <c r="AD2397" i="1"/>
  <c r="AD2401" i="1"/>
  <c r="AD2405" i="1"/>
  <c r="AD2409" i="1"/>
  <c r="AD2413" i="1"/>
  <c r="AD2417" i="1"/>
  <c r="AD2421" i="1"/>
  <c r="AD2425" i="1"/>
  <c r="AD2429" i="1"/>
  <c r="AD2433" i="1"/>
  <c r="AD2437" i="1"/>
  <c r="AD2441" i="1"/>
  <c r="AD2445" i="1"/>
  <c r="AD2449" i="1"/>
  <c r="AD2453" i="1"/>
  <c r="AD2457" i="1"/>
  <c r="AD2461" i="1"/>
  <c r="AD2465" i="1"/>
  <c r="AD2469" i="1"/>
  <c r="AD2473" i="1"/>
  <c r="AD2477" i="1"/>
  <c r="AD2481" i="1"/>
  <c r="AD2485" i="1"/>
  <c r="AD2489" i="1"/>
  <c r="AD2493" i="1"/>
  <c r="AD2497" i="1"/>
  <c r="AD2501" i="1"/>
  <c r="AD2505" i="1"/>
  <c r="AD2509" i="1"/>
  <c r="AD2513" i="1"/>
  <c r="AD2517" i="1"/>
  <c r="AD2521" i="1"/>
  <c r="AD2525" i="1"/>
  <c r="AD2529" i="1"/>
  <c r="AD2533" i="1"/>
  <c r="AD2537" i="1"/>
  <c r="AD2541" i="1"/>
  <c r="AD2545" i="1"/>
  <c r="AD2549" i="1"/>
  <c r="AD2553" i="1"/>
  <c r="AD2557" i="1"/>
  <c r="AD2561" i="1"/>
  <c r="AD2565" i="1"/>
  <c r="AD2569" i="1"/>
  <c r="AD2573" i="1"/>
  <c r="AD2577" i="1"/>
  <c r="AD2581" i="1"/>
  <c r="AD2585" i="1"/>
  <c r="AD2589" i="1"/>
  <c r="AD2593" i="1"/>
  <c r="AD2597" i="1"/>
  <c r="AD2601" i="1"/>
  <c r="AD2605" i="1"/>
  <c r="AD2609" i="1"/>
  <c r="AD2613" i="1"/>
  <c r="AD2617" i="1"/>
  <c r="AD2621" i="1"/>
  <c r="AD2625" i="1"/>
  <c r="AD2629" i="1"/>
  <c r="AD2633" i="1"/>
  <c r="AD2637" i="1"/>
  <c r="AD2641" i="1"/>
  <c r="AD2645" i="1"/>
  <c r="AD2649" i="1"/>
  <c r="AD2653" i="1"/>
  <c r="AD2657" i="1"/>
  <c r="AD2661" i="1"/>
  <c r="AD2665" i="1"/>
  <c r="AD2669" i="1"/>
  <c r="AD2673" i="1"/>
  <c r="AD2677" i="1"/>
  <c r="AD2681" i="1"/>
  <c r="AD2685" i="1"/>
  <c r="AD2689" i="1"/>
  <c r="AD2693" i="1"/>
  <c r="AD2697" i="1"/>
  <c r="AD2701" i="1"/>
  <c r="AD2705" i="1"/>
  <c r="AD2709" i="1"/>
  <c r="AD2713" i="1"/>
  <c r="AD2717" i="1"/>
  <c r="AD2721" i="1"/>
  <c r="AD2725" i="1"/>
  <c r="AD2729" i="1"/>
  <c r="AD2733" i="1"/>
  <c r="AD2737" i="1"/>
  <c r="AD2741" i="1"/>
  <c r="AD2745" i="1"/>
  <c r="AD2749" i="1"/>
  <c r="AD2753" i="1"/>
  <c r="AD2755" i="1"/>
  <c r="AD2759" i="1"/>
  <c r="AD2763" i="1"/>
  <c r="AD2767" i="1"/>
  <c r="AD2771" i="1"/>
  <c r="AD2775" i="1"/>
  <c r="AD2779" i="1"/>
  <c r="AD2783" i="1"/>
  <c r="AD2787" i="1"/>
  <c r="AD2791" i="1"/>
  <c r="AD2795" i="1"/>
  <c r="AD2799" i="1"/>
  <c r="AD2803" i="1"/>
  <c r="AD2807" i="1"/>
  <c r="AD2811" i="1"/>
  <c r="AD2815" i="1"/>
  <c r="AD2819" i="1"/>
  <c r="AD2823" i="1"/>
  <c r="AD2827" i="1"/>
  <c r="AD2831" i="1"/>
  <c r="AD2835" i="1"/>
  <c r="AD2839" i="1"/>
  <c r="AD2843" i="1"/>
  <c r="AD2847" i="1"/>
  <c r="AD2851" i="1"/>
  <c r="AD2855" i="1"/>
  <c r="AD2859" i="1"/>
  <c r="AD2863" i="1"/>
  <c r="AD2867" i="1"/>
  <c r="AD2871" i="1"/>
  <c r="AD2875" i="1"/>
  <c r="AD2879" i="1"/>
  <c r="AD2883" i="1"/>
  <c r="AD2887" i="1"/>
  <c r="AD2891" i="1"/>
  <c r="AD2895" i="1"/>
  <c r="AD2899" i="1"/>
  <c r="AD2903" i="1"/>
  <c r="AD2907" i="1"/>
  <c r="AD2911" i="1"/>
  <c r="AD2915" i="1"/>
  <c r="AD2919" i="1"/>
  <c r="AD2923" i="1"/>
  <c r="AD2927" i="1"/>
  <c r="AD2931" i="1"/>
  <c r="AD2935" i="1"/>
  <c r="AD2939" i="1"/>
  <c r="AD2943" i="1"/>
  <c r="AD2947" i="1"/>
  <c r="AD2951" i="1"/>
  <c r="AD2955" i="1"/>
  <c r="AD2959" i="1"/>
  <c r="AD2963" i="1"/>
  <c r="AD2967" i="1"/>
  <c r="AD2971" i="1"/>
  <c r="AD2975" i="1"/>
  <c r="AD2979" i="1"/>
  <c r="AD2983" i="1"/>
  <c r="AD2987" i="1"/>
  <c r="AD2991" i="1"/>
  <c r="AD2995" i="1"/>
  <c r="AD2999" i="1"/>
  <c r="AD3003" i="1"/>
  <c r="AD3007" i="1"/>
  <c r="AD3011" i="1"/>
  <c r="AD3015" i="1"/>
  <c r="AD3019" i="1"/>
  <c r="AD3023" i="1"/>
  <c r="AD3027" i="1"/>
  <c r="AD3031" i="1"/>
  <c r="AD3035" i="1"/>
  <c r="AD3039" i="1"/>
  <c r="AD3043" i="1"/>
  <c r="AD3047" i="1"/>
  <c r="AD3051" i="1"/>
  <c r="AD3055" i="1"/>
  <c r="AD3059" i="1"/>
  <c r="AD3063" i="1"/>
  <c r="AD3067" i="1"/>
  <c r="AD3071" i="1"/>
  <c r="AD3075" i="1"/>
  <c r="AD3079" i="1"/>
  <c r="AD3083" i="1"/>
  <c r="AD3087" i="1"/>
  <c r="AD3091" i="1"/>
  <c r="AD3095" i="1"/>
  <c r="AD3099" i="1"/>
  <c r="AD3103" i="1"/>
  <c r="AD3107" i="1"/>
  <c r="AD3111" i="1"/>
  <c r="AD3115" i="1"/>
  <c r="AD3119" i="1"/>
  <c r="AD3123" i="1"/>
  <c r="AD3127" i="1"/>
  <c r="AD3131" i="1"/>
  <c r="AD3135" i="1"/>
  <c r="AD3139" i="1"/>
  <c r="AD3143" i="1"/>
  <c r="AD3147" i="1"/>
  <c r="AD3151" i="1"/>
  <c r="AD3155" i="1"/>
  <c r="AD3159" i="1"/>
  <c r="AD3163" i="1"/>
  <c r="AD3167" i="1"/>
  <c r="AD3171" i="1"/>
  <c r="AD3175" i="1"/>
  <c r="AD3179" i="1"/>
  <c r="AD3183" i="1"/>
  <c r="AD3187" i="1"/>
  <c r="AD3191" i="1"/>
  <c r="AD3195" i="1"/>
  <c r="AD3199" i="1"/>
  <c r="AD3203" i="1"/>
  <c r="AD3207" i="1"/>
  <c r="AD3211" i="1"/>
  <c r="AD3215" i="1"/>
  <c r="AD3219" i="1"/>
  <c r="AD3223" i="1"/>
  <c r="AD3227" i="1"/>
  <c r="AD3231" i="1"/>
  <c r="AD3235" i="1"/>
  <c r="AD3239" i="1"/>
  <c r="AD3243" i="1"/>
  <c r="AD3247" i="1"/>
  <c r="AD3251" i="1"/>
  <c r="AD3255" i="1"/>
  <c r="AD3259" i="1"/>
  <c r="AD3263" i="1"/>
  <c r="AD3267" i="1"/>
  <c r="AD3271" i="1"/>
  <c r="AD3275" i="1"/>
  <c r="AD3279" i="1"/>
  <c r="AD3283" i="1"/>
  <c r="AD3287" i="1"/>
  <c r="AD3291" i="1"/>
  <c r="AD3295" i="1"/>
  <c r="AD3299" i="1"/>
  <c r="AD3303" i="1"/>
  <c r="AD3307" i="1"/>
  <c r="AD3311" i="1"/>
  <c r="AD3315" i="1"/>
  <c r="AD3319" i="1"/>
  <c r="AD3323" i="1"/>
  <c r="AD3327" i="1"/>
  <c r="AD3331" i="1"/>
  <c r="AD3335" i="1"/>
  <c r="AD3339" i="1"/>
  <c r="AD3343" i="1"/>
  <c r="AD3347" i="1"/>
  <c r="AD3351" i="1"/>
  <c r="AD3355" i="1"/>
  <c r="AD3359" i="1"/>
  <c r="AD3363" i="1"/>
  <c r="AD3367" i="1"/>
  <c r="AD3371" i="1"/>
  <c r="AD3375" i="1"/>
  <c r="AD3379" i="1"/>
  <c r="AD3383" i="1"/>
  <c r="AD3387" i="1"/>
  <c r="AD3391" i="1"/>
  <c r="AD3395" i="1"/>
  <c r="AD3399" i="1"/>
  <c r="AD3403" i="1"/>
  <c r="AD3407" i="1"/>
  <c r="AD3411" i="1"/>
  <c r="AD3415" i="1"/>
  <c r="AD3419" i="1"/>
  <c r="AD3423" i="1"/>
  <c r="AD3427" i="1"/>
  <c r="AD3431" i="1"/>
  <c r="AD3435" i="1"/>
  <c r="AD3439" i="1"/>
  <c r="AD3443" i="1"/>
  <c r="AD3447" i="1"/>
  <c r="AD3451" i="1"/>
  <c r="AD3455" i="1"/>
  <c r="AD3459" i="1"/>
  <c r="AD3463" i="1"/>
  <c r="AD3467" i="1"/>
  <c r="AD3471" i="1"/>
  <c r="AD3475" i="1"/>
  <c r="AD3479" i="1"/>
  <c r="AD3483" i="1"/>
  <c r="AD3487" i="1"/>
  <c r="AD3491" i="1"/>
  <c r="AD3495" i="1"/>
  <c r="AD3499" i="1"/>
  <c r="AD3503" i="1"/>
  <c r="AD3507" i="1"/>
  <c r="AD3511" i="1"/>
  <c r="AD3515" i="1"/>
  <c r="AD3519" i="1"/>
  <c r="AD3523" i="1"/>
  <c r="AD3527" i="1"/>
  <c r="AD3531" i="1"/>
  <c r="AD3535" i="1"/>
  <c r="AD3539" i="1"/>
  <c r="AD3543" i="1"/>
  <c r="AD3547" i="1"/>
  <c r="AD3551" i="1"/>
  <c r="AD3555" i="1"/>
  <c r="AD3559" i="1"/>
  <c r="AD3563" i="1"/>
  <c r="AD3567" i="1"/>
  <c r="AD3571" i="1"/>
  <c r="AD3575" i="1"/>
  <c r="AD3579" i="1"/>
  <c r="AD3583" i="1"/>
  <c r="AD3587" i="1"/>
  <c r="AD3591" i="1"/>
  <c r="AD3595" i="1"/>
  <c r="AD3599" i="1"/>
  <c r="AD3603" i="1"/>
  <c r="AD3607" i="1"/>
  <c r="AD3611" i="1"/>
  <c r="AD3615" i="1"/>
  <c r="AD3619" i="1"/>
  <c r="AD3623" i="1"/>
  <c r="AD3627" i="1"/>
  <c r="AD3631" i="1"/>
  <c r="AD3635" i="1"/>
  <c r="AD3639" i="1"/>
  <c r="AD3643" i="1"/>
  <c r="AD3647" i="1"/>
  <c r="AD3651" i="1"/>
  <c r="AD3655" i="1"/>
  <c r="AD3659" i="1"/>
  <c r="AD3663" i="1"/>
  <c r="AD3667" i="1"/>
  <c r="AD3671" i="1"/>
  <c r="AD3675" i="1"/>
  <c r="AD3679" i="1"/>
  <c r="AD3683" i="1"/>
  <c r="AD3687" i="1"/>
  <c r="AD3691" i="1"/>
  <c r="AD3695" i="1"/>
  <c r="AD3699" i="1"/>
  <c r="AD3703" i="1"/>
  <c r="AD3707" i="1"/>
  <c r="AD3711" i="1"/>
  <c r="AD3715" i="1"/>
  <c r="AD3719" i="1"/>
  <c r="AD3723" i="1"/>
  <c r="AD3727" i="1"/>
  <c r="AD3731" i="1"/>
  <c r="AD3735" i="1"/>
  <c r="AD3739" i="1"/>
  <c r="AD3743" i="1"/>
  <c r="AD3747" i="1"/>
  <c r="AD3751" i="1"/>
  <c r="AD3755" i="1"/>
  <c r="AD3759" i="1"/>
  <c r="AD3763" i="1"/>
  <c r="AD3767" i="1"/>
  <c r="AD3771" i="1"/>
  <c r="AD3775" i="1"/>
  <c r="AD3779" i="1"/>
  <c r="AD3783" i="1"/>
  <c r="AD3787" i="1"/>
  <c r="AD3791" i="1"/>
  <c r="AD3795" i="1"/>
  <c r="AD3799" i="1"/>
  <c r="AD3803" i="1"/>
  <c r="AD3807" i="1"/>
  <c r="AD3811" i="1"/>
  <c r="AD3815" i="1"/>
  <c r="AD3819" i="1"/>
  <c r="AD3823" i="1"/>
  <c r="AD3827" i="1"/>
  <c r="AD3831" i="1"/>
  <c r="AD3835" i="1"/>
  <c r="AD3839" i="1"/>
  <c r="AD3843" i="1"/>
  <c r="AD3847" i="1"/>
  <c r="AD3851" i="1"/>
  <c r="AD3855" i="1"/>
  <c r="AD3859" i="1"/>
  <c r="AD3863" i="1"/>
  <c r="AD3867" i="1"/>
  <c r="AD3871" i="1"/>
  <c r="AD3875" i="1"/>
  <c r="AD3879" i="1"/>
  <c r="AD3883" i="1"/>
  <c r="AD3887" i="1"/>
  <c r="AD3891" i="1"/>
  <c r="AD3895" i="1"/>
  <c r="AD3899" i="1"/>
  <c r="AD3903" i="1"/>
  <c r="AD3907" i="1"/>
  <c r="AD3911" i="1"/>
  <c r="AD3915" i="1"/>
  <c r="AD3919" i="1"/>
  <c r="AD3923" i="1"/>
  <c r="AD3927" i="1"/>
  <c r="AD3931" i="1"/>
  <c r="AD3935" i="1"/>
  <c r="AD3939" i="1"/>
  <c r="AD3943" i="1"/>
  <c r="AD3947" i="1"/>
  <c r="AD3951" i="1"/>
  <c r="AD3955" i="1"/>
  <c r="AD3959" i="1"/>
  <c r="AD3963" i="1"/>
  <c r="AD3967" i="1"/>
  <c r="AD3971" i="1"/>
  <c r="AD3975" i="1"/>
  <c r="AD3979" i="1"/>
  <c r="AD3983" i="1"/>
  <c r="AD3987" i="1"/>
  <c r="AD3991" i="1"/>
  <c r="AD3995" i="1"/>
  <c r="AD3999" i="1"/>
  <c r="AD4003" i="1"/>
  <c r="AD4007" i="1"/>
  <c r="AD4011" i="1"/>
  <c r="AD4015" i="1"/>
  <c r="AD4019" i="1"/>
  <c r="AD4023" i="1"/>
  <c r="AD4027" i="1"/>
  <c r="AD4031" i="1"/>
  <c r="AD4035" i="1"/>
  <c r="AD4039" i="1"/>
  <c r="AD4043" i="1"/>
  <c r="AD4047" i="1"/>
  <c r="AD4051" i="1"/>
  <c r="AD4055" i="1"/>
  <c r="AD4059" i="1"/>
  <c r="AD4063" i="1"/>
  <c r="AD4067" i="1"/>
  <c r="AD4071" i="1"/>
  <c r="AD4075" i="1"/>
  <c r="AD164" i="1"/>
  <c r="AD265" i="1"/>
  <c r="AD329" i="1"/>
  <c r="AD393" i="1"/>
  <c r="AD457" i="1"/>
  <c r="AD507" i="1"/>
  <c r="AD539" i="1"/>
  <c r="AD571" i="1"/>
  <c r="AD603" i="1"/>
  <c r="AD635" i="1"/>
  <c r="AD2751" i="1"/>
  <c r="AD2757" i="1"/>
  <c r="AD2761" i="1"/>
  <c r="AD2765" i="1"/>
  <c r="AD2769" i="1"/>
  <c r="AD2773" i="1"/>
  <c r="AD2777" i="1"/>
  <c r="AD2781" i="1"/>
  <c r="AD2785" i="1"/>
  <c r="AD2789" i="1"/>
  <c r="AD2793" i="1"/>
  <c r="AD2797" i="1"/>
  <c r="AD2801" i="1"/>
  <c r="AD2805" i="1"/>
  <c r="AD2809" i="1"/>
  <c r="AD2813" i="1"/>
  <c r="AD2817" i="1"/>
  <c r="AD2821" i="1"/>
  <c r="AD2825" i="1"/>
  <c r="AD2829" i="1"/>
  <c r="AD2833" i="1"/>
  <c r="AD2837" i="1"/>
  <c r="AD2841" i="1"/>
  <c r="AD2845" i="1"/>
  <c r="AD2849" i="1"/>
  <c r="AD2853" i="1"/>
  <c r="AD2857" i="1"/>
  <c r="AD2861" i="1"/>
  <c r="AD2865" i="1"/>
  <c r="AD2869" i="1"/>
  <c r="AD2873" i="1"/>
  <c r="AD2877" i="1"/>
  <c r="AD2881" i="1"/>
  <c r="AD2885" i="1"/>
  <c r="AD2889" i="1"/>
  <c r="AD2893" i="1"/>
  <c r="AD2897" i="1"/>
  <c r="AD2901" i="1"/>
  <c r="AD2905" i="1"/>
  <c r="AD2909" i="1"/>
  <c r="AD2913" i="1"/>
  <c r="AD2917" i="1"/>
  <c r="AD2921" i="1"/>
  <c r="AD2925" i="1"/>
  <c r="AD2929" i="1"/>
  <c r="AD2933" i="1"/>
  <c r="AD2937" i="1"/>
  <c r="AD2941" i="1"/>
  <c r="AD2945" i="1"/>
  <c r="AD2949" i="1"/>
  <c r="AD2953" i="1"/>
  <c r="AD2957" i="1"/>
  <c r="AD2961" i="1"/>
  <c r="AD2965" i="1"/>
  <c r="AD2969" i="1"/>
  <c r="AD2973" i="1"/>
  <c r="AD2977" i="1"/>
  <c r="AD2981" i="1"/>
  <c r="AD2985" i="1"/>
  <c r="AD2989" i="1"/>
  <c r="AD2993" i="1"/>
  <c r="AD2997" i="1"/>
  <c r="AD3001" i="1"/>
  <c r="AD3005" i="1"/>
  <c r="AD3009" i="1"/>
  <c r="AD3013" i="1"/>
  <c r="AD3017" i="1"/>
  <c r="AD3021" i="1"/>
  <c r="AD3025" i="1"/>
  <c r="AD3029" i="1"/>
  <c r="AD3033" i="1"/>
  <c r="AD3037" i="1"/>
  <c r="AD3041" i="1"/>
  <c r="AD3045" i="1"/>
  <c r="AD3049" i="1"/>
  <c r="AD3053" i="1"/>
  <c r="AD3057" i="1"/>
  <c r="AD3061" i="1"/>
  <c r="AD3065" i="1"/>
  <c r="AD3069" i="1"/>
  <c r="AD3073" i="1"/>
  <c r="AD3077" i="1"/>
  <c r="AD3081" i="1"/>
  <c r="AD3085" i="1"/>
  <c r="AD3089" i="1"/>
  <c r="AD3093" i="1"/>
  <c r="AD3097" i="1"/>
  <c r="AD3101" i="1"/>
  <c r="AD3105" i="1"/>
  <c r="AD3109" i="1"/>
  <c r="AD3113" i="1"/>
  <c r="AD3117" i="1"/>
  <c r="AD3121" i="1"/>
  <c r="AD3125" i="1"/>
  <c r="AD3129" i="1"/>
  <c r="AD3133" i="1"/>
  <c r="AD3137" i="1"/>
  <c r="AD3141" i="1"/>
  <c r="AD3145" i="1"/>
  <c r="AD3149" i="1"/>
  <c r="AD3153" i="1"/>
  <c r="AD3157" i="1"/>
  <c r="AD3161" i="1"/>
  <c r="AD3165" i="1"/>
  <c r="AD3169" i="1"/>
  <c r="AD3173" i="1"/>
  <c r="AD3177" i="1"/>
  <c r="AD3181" i="1"/>
  <c r="AD3185" i="1"/>
  <c r="AD3189" i="1"/>
  <c r="AD3193" i="1"/>
  <c r="AD3197" i="1"/>
  <c r="AD3201" i="1"/>
  <c r="AD3205" i="1"/>
  <c r="AD3209" i="1"/>
  <c r="AD3213" i="1"/>
  <c r="AD3217" i="1"/>
  <c r="AD3221" i="1"/>
  <c r="AD3225" i="1"/>
  <c r="AD3229" i="1"/>
  <c r="AD3233" i="1"/>
  <c r="AD3237" i="1"/>
  <c r="AD3241" i="1"/>
  <c r="AD3245" i="1"/>
  <c r="AD3249" i="1"/>
  <c r="AD3253" i="1"/>
  <c r="AD3257" i="1"/>
  <c r="AD3261" i="1"/>
  <c r="AD3265" i="1"/>
  <c r="AD3269" i="1"/>
  <c r="AD3273" i="1"/>
  <c r="AD3277" i="1"/>
  <c r="AD3281" i="1"/>
  <c r="AD3285" i="1"/>
  <c r="AD3289" i="1"/>
  <c r="AD3293" i="1"/>
  <c r="AD3297" i="1"/>
  <c r="AD3301" i="1"/>
  <c r="AD3305" i="1"/>
  <c r="AD3309" i="1"/>
  <c r="AD3313" i="1"/>
  <c r="AD3317" i="1"/>
  <c r="AD3321" i="1"/>
  <c r="AD3325" i="1"/>
  <c r="AD3329" i="1"/>
  <c r="AD3333" i="1"/>
  <c r="AD3337" i="1"/>
  <c r="AD3341" i="1"/>
  <c r="AD3345" i="1"/>
  <c r="AD3349" i="1"/>
  <c r="AD3353" i="1"/>
  <c r="AD3357" i="1"/>
  <c r="AD3361" i="1"/>
  <c r="AD3365" i="1"/>
  <c r="AD3369" i="1"/>
  <c r="AD3373" i="1"/>
  <c r="AD3377" i="1"/>
  <c r="AD3381" i="1"/>
  <c r="AD3385" i="1"/>
  <c r="AD3389" i="1"/>
  <c r="AD3393" i="1"/>
  <c r="AD3397" i="1"/>
  <c r="AD3401" i="1"/>
  <c r="AD3405" i="1"/>
  <c r="AD3409" i="1"/>
  <c r="AD3413" i="1"/>
  <c r="AD3417" i="1"/>
  <c r="AD3421" i="1"/>
  <c r="AD3425" i="1"/>
  <c r="AD3429" i="1"/>
  <c r="AD3433" i="1"/>
  <c r="AD3437" i="1"/>
  <c r="AD3441" i="1"/>
  <c r="AD3445" i="1"/>
  <c r="AD3449" i="1"/>
  <c r="AD3453" i="1"/>
  <c r="AD3457" i="1"/>
  <c r="AD3461" i="1"/>
  <c r="AD3465" i="1"/>
  <c r="AD3469" i="1"/>
  <c r="AD3473" i="1"/>
  <c r="AD3477" i="1"/>
  <c r="AD3481" i="1"/>
  <c r="AD3485" i="1"/>
  <c r="AD3489" i="1"/>
  <c r="AD3493" i="1"/>
  <c r="AD3497" i="1"/>
  <c r="AD3501" i="1"/>
  <c r="AD3505" i="1"/>
  <c r="AD3509" i="1"/>
  <c r="AD3513" i="1"/>
  <c r="AD3517" i="1"/>
  <c r="AD3521" i="1"/>
  <c r="AD3525" i="1"/>
  <c r="AD3529" i="1"/>
  <c r="AD3533" i="1"/>
  <c r="AD3537" i="1"/>
  <c r="AD3541" i="1"/>
  <c r="AD3545" i="1"/>
  <c r="AD3549" i="1"/>
  <c r="AD3553" i="1"/>
  <c r="AD3557" i="1"/>
  <c r="AD3561" i="1"/>
  <c r="AD3565" i="1"/>
  <c r="AD3569" i="1"/>
  <c r="AD3573" i="1"/>
  <c r="AD3577" i="1"/>
  <c r="AD3581" i="1"/>
  <c r="AD3585" i="1"/>
  <c r="AD3589" i="1"/>
  <c r="AD3593" i="1"/>
  <c r="AD3597" i="1"/>
  <c r="AD3601" i="1"/>
  <c r="AD3605" i="1"/>
  <c r="AD3609" i="1"/>
  <c r="AD3613" i="1"/>
  <c r="AD3617" i="1"/>
  <c r="AD3621" i="1"/>
  <c r="AD3625" i="1"/>
  <c r="AD3629" i="1"/>
  <c r="AD3633" i="1"/>
  <c r="AD3637" i="1"/>
  <c r="AD3641" i="1"/>
  <c r="AD3645" i="1"/>
  <c r="AD3649" i="1"/>
  <c r="AD3653" i="1"/>
  <c r="AD3657" i="1"/>
  <c r="AD3661" i="1"/>
  <c r="AD3665" i="1"/>
  <c r="AD3669" i="1"/>
  <c r="AD3673" i="1"/>
  <c r="AD3677" i="1"/>
  <c r="AD3681" i="1"/>
  <c r="AD3685" i="1"/>
  <c r="AD3689" i="1"/>
  <c r="AD3693" i="1"/>
  <c r="AD3697" i="1"/>
  <c r="AD3701" i="1"/>
  <c r="AD3705" i="1"/>
  <c r="AD3709" i="1"/>
  <c r="AD3713" i="1"/>
  <c r="AD3717" i="1"/>
  <c r="AD3721" i="1"/>
  <c r="AD3725" i="1"/>
  <c r="AD3729" i="1"/>
  <c r="AD3733" i="1"/>
  <c r="AD3737" i="1"/>
  <c r="AD3741" i="1"/>
  <c r="AD3745" i="1"/>
  <c r="AD3749" i="1"/>
  <c r="AD3753" i="1"/>
  <c r="AD3757" i="1"/>
  <c r="AD3761" i="1"/>
  <c r="AD3765" i="1"/>
  <c r="AD3769" i="1"/>
  <c r="AD3773" i="1"/>
  <c r="AD3777" i="1"/>
  <c r="AD3781" i="1"/>
  <c r="AD3785" i="1"/>
  <c r="AD3789" i="1"/>
  <c r="AD3793" i="1"/>
  <c r="AD3797" i="1"/>
  <c r="AD3801" i="1"/>
  <c r="AD3805" i="1"/>
  <c r="AD3809" i="1"/>
  <c r="AD3813" i="1"/>
  <c r="AD3817" i="1"/>
  <c r="AD3821" i="1"/>
  <c r="AD3825" i="1"/>
  <c r="AD3829" i="1"/>
  <c r="AD3833" i="1"/>
  <c r="AD3837" i="1"/>
  <c r="AD3841" i="1"/>
  <c r="AD3845" i="1"/>
  <c r="AD3849" i="1"/>
  <c r="AD3853" i="1"/>
  <c r="AD3857" i="1"/>
  <c r="AD3861" i="1"/>
  <c r="AD3865" i="1"/>
  <c r="AD3869" i="1"/>
  <c r="AD3873" i="1"/>
  <c r="AD3877" i="1"/>
  <c r="AD3881" i="1"/>
  <c r="AD3885" i="1"/>
  <c r="AD3889" i="1"/>
  <c r="AD3893" i="1"/>
  <c r="AD3897" i="1"/>
  <c r="AD3901" i="1"/>
  <c r="AD3905" i="1"/>
  <c r="AD3909" i="1"/>
  <c r="AD3913" i="1"/>
  <c r="AD3917" i="1"/>
  <c r="AD3921" i="1"/>
  <c r="AD3925" i="1"/>
  <c r="AD3929" i="1"/>
  <c r="AD3933" i="1"/>
  <c r="AD3937" i="1"/>
  <c r="AD3941" i="1"/>
  <c r="AD3945" i="1"/>
  <c r="AD3949" i="1"/>
  <c r="AD3953" i="1"/>
  <c r="AD3957" i="1"/>
  <c r="AD3961" i="1"/>
  <c r="AD3965" i="1"/>
  <c r="AD3969" i="1"/>
  <c r="AD3973" i="1"/>
  <c r="AD3977" i="1"/>
  <c r="AD3981" i="1"/>
  <c r="AD3985" i="1"/>
  <c r="AD3989" i="1"/>
  <c r="AD3993" i="1"/>
  <c r="AD3997" i="1"/>
  <c r="AD4001" i="1"/>
  <c r="AD4005" i="1"/>
  <c r="AD4009" i="1"/>
  <c r="AD4013" i="1"/>
  <c r="AD4017" i="1"/>
  <c r="AD4021" i="1"/>
  <c r="AD4025" i="1"/>
  <c r="AD4029" i="1"/>
  <c r="AD4033" i="1"/>
  <c r="AD4037" i="1"/>
  <c r="AD4041" i="1"/>
  <c r="AD4045" i="1"/>
  <c r="AD4049" i="1"/>
  <c r="AD4053" i="1"/>
  <c r="AD4057" i="1"/>
  <c r="AD4061" i="1"/>
  <c r="AD4065" i="1"/>
  <c r="AD4069" i="1"/>
  <c r="AD4073" i="1"/>
  <c r="AD62" i="1"/>
  <c r="AD228" i="1"/>
  <c r="AD297" i="1"/>
  <c r="AD361" i="1"/>
  <c r="AD425" i="1"/>
  <c r="AD489" i="1"/>
  <c r="AD523" i="1"/>
  <c r="AD555" i="1"/>
  <c r="AD587" i="1"/>
  <c r="AD619" i="1"/>
  <c r="AD667" i="1"/>
  <c r="AD699" i="1"/>
  <c r="AD731" i="1"/>
  <c r="AD763" i="1"/>
  <c r="AD795" i="1"/>
  <c r="AD827" i="1"/>
  <c r="AD859" i="1"/>
  <c r="AD891" i="1"/>
  <c r="AD923" i="1"/>
  <c r="AD955" i="1"/>
  <c r="AD987" i="1"/>
  <c r="AD1012" i="1"/>
  <c r="AD1028" i="1"/>
  <c r="AD1044" i="1"/>
  <c r="AD1060" i="1"/>
  <c r="AD1076" i="1"/>
  <c r="AD1092" i="1"/>
  <c r="AD1108" i="1"/>
  <c r="AD1124" i="1"/>
  <c r="AD1140" i="1"/>
  <c r="AD1156" i="1"/>
  <c r="AD1172" i="1"/>
  <c r="AD1188" i="1"/>
  <c r="AD1204" i="1"/>
  <c r="AD1220" i="1"/>
  <c r="AD1236" i="1"/>
  <c r="AD1252" i="1"/>
  <c r="AD1268" i="1"/>
  <c r="AD1284" i="1"/>
  <c r="AD1300" i="1"/>
  <c r="AD1316" i="1"/>
  <c r="AD1332" i="1"/>
  <c r="AD1348" i="1"/>
  <c r="AD1364" i="1"/>
  <c r="AD1380" i="1"/>
  <c r="AD1396" i="1"/>
  <c r="AD1412" i="1"/>
  <c r="AD1428" i="1"/>
  <c r="AD1444" i="1"/>
  <c r="AD1460" i="1"/>
  <c r="AD1476" i="1"/>
  <c r="AD1492" i="1"/>
  <c r="AD1508" i="1"/>
  <c r="AD1524" i="1"/>
  <c r="AD1540" i="1"/>
  <c r="AD1556" i="1"/>
  <c r="AD1572" i="1"/>
  <c r="AD1588" i="1"/>
  <c r="AD1604" i="1"/>
  <c r="AD1620" i="1"/>
  <c r="AD1636" i="1"/>
  <c r="AD1652" i="1"/>
  <c r="AD1668" i="1"/>
  <c r="AD1684" i="1"/>
  <c r="AD1700" i="1"/>
  <c r="AD1716" i="1"/>
  <c r="AD1732" i="1"/>
  <c r="AD1748" i="1"/>
  <c r="AD1764" i="1"/>
  <c r="AD1780" i="1"/>
  <c r="AD1796" i="1"/>
  <c r="AD1812" i="1"/>
  <c r="AD1828" i="1"/>
  <c r="AD1844" i="1"/>
  <c r="AD1860" i="1"/>
  <c r="AD1876" i="1"/>
  <c r="AD1892" i="1"/>
  <c r="AD1908" i="1"/>
  <c r="AD1924" i="1"/>
  <c r="AD1940" i="1"/>
  <c r="AD1956" i="1"/>
  <c r="AD1972" i="1"/>
  <c r="AD1988" i="1"/>
  <c r="AD2004" i="1"/>
  <c r="AD2020" i="1"/>
  <c r="AD2032" i="1"/>
  <c r="AD2040" i="1"/>
  <c r="AD2048" i="1"/>
  <c r="AD2056" i="1"/>
  <c r="AD2064" i="1"/>
  <c r="AD2072" i="1"/>
  <c r="AD2080" i="1"/>
  <c r="AD2088" i="1"/>
  <c r="AD2096" i="1"/>
  <c r="AD2104" i="1"/>
  <c r="AD2112" i="1"/>
  <c r="AD2120" i="1"/>
  <c r="AD2128" i="1"/>
  <c r="AD2136" i="1"/>
  <c r="AD2144" i="1"/>
  <c r="AD2152" i="1"/>
  <c r="AD2160" i="1"/>
  <c r="AD2168" i="1"/>
  <c r="AD2176" i="1"/>
  <c r="AD2184" i="1"/>
  <c r="AD2192" i="1"/>
  <c r="AD2200" i="1"/>
  <c r="AD2208" i="1"/>
  <c r="AD2216" i="1"/>
  <c r="AD2224" i="1"/>
  <c r="AD2232" i="1"/>
  <c r="AD2240" i="1"/>
  <c r="AD2248" i="1"/>
  <c r="AD2256" i="1"/>
  <c r="AD2264" i="1"/>
  <c r="AD2272" i="1"/>
  <c r="AD2280" i="1"/>
  <c r="AD2288" i="1"/>
  <c r="AD2296" i="1"/>
  <c r="AD2304" i="1"/>
  <c r="AD2312" i="1"/>
  <c r="AD2320" i="1"/>
  <c r="AD2328" i="1"/>
  <c r="AD2336" i="1"/>
  <c r="AD2344" i="1"/>
  <c r="AD2352" i="1"/>
  <c r="AD2360" i="1"/>
  <c r="AD2368" i="1"/>
  <c r="AD2376" i="1"/>
  <c r="AD2384" i="1"/>
  <c r="AD2392" i="1"/>
  <c r="AD2400" i="1"/>
  <c r="AD2408" i="1"/>
  <c r="AD2416" i="1"/>
  <c r="AD2424" i="1"/>
  <c r="AD2432" i="1"/>
  <c r="AD2440" i="1"/>
  <c r="AD2448" i="1"/>
  <c r="AD2456" i="1"/>
  <c r="AD2464" i="1"/>
  <c r="AD2472" i="1"/>
  <c r="AD2480" i="1"/>
  <c r="AD2488" i="1"/>
  <c r="AD2496" i="1"/>
  <c r="AD2504" i="1"/>
  <c r="AD2512" i="1"/>
  <c r="AD2520" i="1"/>
  <c r="AD2528" i="1"/>
  <c r="AD2536" i="1"/>
  <c r="AD2544" i="1"/>
  <c r="AD2552" i="1"/>
  <c r="AD2560" i="1"/>
  <c r="AD2568" i="1"/>
  <c r="AD2576" i="1"/>
  <c r="AD2584" i="1"/>
  <c r="AD2592" i="1"/>
  <c r="AD2600" i="1"/>
  <c r="AD2608" i="1"/>
  <c r="AD2616" i="1"/>
  <c r="AD2624" i="1"/>
  <c r="AD2632" i="1"/>
  <c r="AD2640" i="1"/>
  <c r="AD2648" i="1"/>
  <c r="AD2656" i="1"/>
  <c r="AD2664" i="1"/>
  <c r="AD2672" i="1"/>
  <c r="AD2680" i="1"/>
  <c r="AD2688" i="1"/>
  <c r="AD2696" i="1"/>
  <c r="AD2704" i="1"/>
  <c r="AD2712" i="1"/>
  <c r="AD2720" i="1"/>
  <c r="AD2728" i="1"/>
  <c r="AD2736" i="1"/>
  <c r="AD2744" i="1"/>
  <c r="AD2752" i="1"/>
  <c r="AD2760" i="1"/>
  <c r="AD2768" i="1"/>
  <c r="AD2776" i="1"/>
  <c r="AD2784" i="1"/>
  <c r="AD2792" i="1"/>
  <c r="AD2800" i="1"/>
  <c r="AD2808" i="1"/>
  <c r="AD2816" i="1"/>
  <c r="AD2824" i="1"/>
  <c r="AD2832" i="1"/>
  <c r="AD2840" i="1"/>
  <c r="AD2848" i="1"/>
  <c r="AD2856" i="1"/>
  <c r="AD2864" i="1"/>
  <c r="AD2872" i="1"/>
  <c r="AD2880" i="1"/>
  <c r="AD2888" i="1"/>
  <c r="AD2896" i="1"/>
  <c r="AD2904" i="1"/>
  <c r="AD2912" i="1"/>
  <c r="AD2920" i="1"/>
  <c r="AD2928" i="1"/>
  <c r="AD2936" i="1"/>
  <c r="AD2944" i="1"/>
  <c r="AD2952" i="1"/>
  <c r="AD2960" i="1"/>
  <c r="AD2968" i="1"/>
  <c r="AD2976" i="1"/>
  <c r="AD2984" i="1"/>
  <c r="AD2992" i="1"/>
  <c r="AD3000" i="1"/>
  <c r="AD3008" i="1"/>
  <c r="AD3016" i="1"/>
  <c r="AD3024" i="1"/>
  <c r="AD3032" i="1"/>
  <c r="AD3040" i="1"/>
  <c r="AD3048" i="1"/>
  <c r="AD3056" i="1"/>
  <c r="AD3064" i="1"/>
  <c r="AD3072" i="1"/>
  <c r="AD3080" i="1"/>
  <c r="AD3088" i="1"/>
  <c r="AD3096" i="1"/>
  <c r="AD3104" i="1"/>
  <c r="AD3112" i="1"/>
  <c r="AD3120" i="1"/>
  <c r="AD3128" i="1"/>
  <c r="AD3136" i="1"/>
  <c r="AD3144" i="1"/>
  <c r="AD3152" i="1"/>
  <c r="AD3160" i="1"/>
  <c r="AD3168" i="1"/>
  <c r="AD3176" i="1"/>
  <c r="AD3184" i="1"/>
  <c r="AD3192" i="1"/>
  <c r="AD3200" i="1"/>
  <c r="AD3208" i="1"/>
  <c r="AD3216" i="1"/>
  <c r="AD3224" i="1"/>
  <c r="AD3232" i="1"/>
  <c r="AD3240" i="1"/>
  <c r="AD3248" i="1"/>
  <c r="AD3256" i="1"/>
  <c r="AD3264" i="1"/>
  <c r="AD3272" i="1"/>
  <c r="AD3280" i="1"/>
  <c r="AD3288" i="1"/>
  <c r="AD3296" i="1"/>
  <c r="AD3304" i="1"/>
  <c r="AD3312" i="1"/>
  <c r="AD3320" i="1"/>
  <c r="AD3328" i="1"/>
  <c r="AD3336" i="1"/>
  <c r="AD3344" i="1"/>
  <c r="AD3352" i="1"/>
  <c r="AD3360" i="1"/>
  <c r="AD3368" i="1"/>
  <c r="AD3376" i="1"/>
  <c r="AD3384" i="1"/>
  <c r="AD3392" i="1"/>
  <c r="AD3400" i="1"/>
  <c r="AD3408" i="1"/>
  <c r="AD3416" i="1"/>
  <c r="AD3424" i="1"/>
  <c r="AD3432" i="1"/>
  <c r="AD3440" i="1"/>
  <c r="AD3448" i="1"/>
  <c r="AD3456" i="1"/>
  <c r="AD3464" i="1"/>
  <c r="AD3472" i="1"/>
  <c r="AD3480" i="1"/>
  <c r="AD3488" i="1"/>
  <c r="AD3496" i="1"/>
  <c r="AD3504" i="1"/>
  <c r="AD3512" i="1"/>
  <c r="AD3520" i="1"/>
  <c r="AD3528" i="1"/>
  <c r="AD3536" i="1"/>
  <c r="AD3544" i="1"/>
  <c r="AD3552" i="1"/>
  <c r="AD3560" i="1"/>
  <c r="AD3568" i="1"/>
  <c r="AD3576" i="1"/>
  <c r="AD3584" i="1"/>
  <c r="AD3592" i="1"/>
  <c r="AD3600" i="1"/>
  <c r="AD3608" i="1"/>
  <c r="AD3616" i="1"/>
  <c r="AD3624" i="1"/>
  <c r="AD3632" i="1"/>
  <c r="AD3640" i="1"/>
  <c r="AD3648" i="1"/>
  <c r="AD3656" i="1"/>
  <c r="AD3664" i="1"/>
  <c r="AD3672" i="1"/>
  <c r="AD3680" i="1"/>
  <c r="AD3688" i="1"/>
  <c r="AD3696" i="1"/>
  <c r="AD3704" i="1"/>
  <c r="AD3712" i="1"/>
  <c r="AD3720" i="1"/>
  <c r="AD3728" i="1"/>
  <c r="AD3736" i="1"/>
  <c r="AD3744" i="1"/>
  <c r="AD3752" i="1"/>
  <c r="AD3760" i="1"/>
  <c r="AD3768" i="1"/>
  <c r="AD3776" i="1"/>
  <c r="AD3784" i="1"/>
  <c r="AD3792" i="1"/>
  <c r="AD3800" i="1"/>
  <c r="AD3808" i="1"/>
  <c r="AD3816" i="1"/>
  <c r="AD3824" i="1"/>
  <c r="AD3832" i="1"/>
  <c r="AD3840" i="1"/>
  <c r="AD3848" i="1"/>
  <c r="AD3856" i="1"/>
  <c r="AD3864" i="1"/>
  <c r="AD3872" i="1"/>
  <c r="AD3880" i="1"/>
  <c r="AD3888" i="1"/>
  <c r="AD3896" i="1"/>
  <c r="AD3904" i="1"/>
  <c r="AD3912" i="1"/>
  <c r="AD3920" i="1"/>
  <c r="AD3928" i="1"/>
  <c r="AD3936" i="1"/>
  <c r="AD3944" i="1"/>
  <c r="AD3952" i="1"/>
  <c r="AD3960" i="1"/>
  <c r="AD3968" i="1"/>
  <c r="AD3976" i="1"/>
  <c r="AD3984" i="1"/>
  <c r="AD3992" i="1"/>
  <c r="AD4000" i="1"/>
  <c r="AD4008" i="1"/>
  <c r="AD4016" i="1"/>
  <c r="AD4024" i="1"/>
  <c r="AD4032" i="1"/>
  <c r="AD4040" i="1"/>
  <c r="AD4048" i="1"/>
  <c r="AD4056" i="1"/>
  <c r="AD4064" i="1"/>
  <c r="AD4072" i="1"/>
  <c r="AD4078" i="1"/>
  <c r="AD4082" i="1"/>
  <c r="AD4086" i="1"/>
  <c r="AD4090" i="1"/>
  <c r="AD4094" i="1"/>
  <c r="AD4098" i="1"/>
  <c r="AD4102" i="1"/>
  <c r="AD4106" i="1"/>
  <c r="AD4110" i="1"/>
  <c r="AD4114" i="1"/>
  <c r="AD651" i="1"/>
  <c r="AD683" i="1"/>
  <c r="AD715" i="1"/>
  <c r="AD747" i="1"/>
  <c r="AD779" i="1"/>
  <c r="AD811" i="1"/>
  <c r="AD843" i="1"/>
  <c r="AD875" i="1"/>
  <c r="AD907" i="1"/>
  <c r="AD939" i="1"/>
  <c r="AD971" i="1"/>
  <c r="AD1003" i="1"/>
  <c r="AD1020" i="1"/>
  <c r="AD1036" i="1"/>
  <c r="AD1052" i="1"/>
  <c r="AD1068" i="1"/>
  <c r="AD1084" i="1"/>
  <c r="AD1100" i="1"/>
  <c r="AD1116" i="1"/>
  <c r="AD1132" i="1"/>
  <c r="AD1148" i="1"/>
  <c r="AD1164" i="1"/>
  <c r="AD1180" i="1"/>
  <c r="AD1196" i="1"/>
  <c r="AD1212" i="1"/>
  <c r="AD1228" i="1"/>
  <c r="AD1244" i="1"/>
  <c r="AD1260" i="1"/>
  <c r="AD1276" i="1"/>
  <c r="AD1292" i="1"/>
  <c r="AD1308" i="1"/>
  <c r="AD1324" i="1"/>
  <c r="AD1340" i="1"/>
  <c r="AD1356" i="1"/>
  <c r="AD1372" i="1"/>
  <c r="AD1388" i="1"/>
  <c r="AD1404" i="1"/>
  <c r="AD1420" i="1"/>
  <c r="AD1436" i="1"/>
  <c r="AD1452" i="1"/>
  <c r="AD1468" i="1"/>
  <c r="AD1484" i="1"/>
  <c r="AD1500" i="1"/>
  <c r="AD1516" i="1"/>
  <c r="AD1532" i="1"/>
  <c r="AD1548" i="1"/>
  <c r="AD1564" i="1"/>
  <c r="AD1580" i="1"/>
  <c r="AD1596" i="1"/>
  <c r="AD1612" i="1"/>
  <c r="AD1628" i="1"/>
  <c r="AD1644" i="1"/>
  <c r="AD1660" i="1"/>
  <c r="AD1676" i="1"/>
  <c r="AD1692" i="1"/>
  <c r="AD1708" i="1"/>
  <c r="AD1724" i="1"/>
  <c r="AD1740" i="1"/>
  <c r="AD1756" i="1"/>
  <c r="AD1772" i="1"/>
  <c r="AD1788" i="1"/>
  <c r="AD1804" i="1"/>
  <c r="AD1820" i="1"/>
  <c r="AD1836" i="1"/>
  <c r="AD1852" i="1"/>
  <c r="AD1868" i="1"/>
  <c r="AD1884" i="1"/>
  <c r="AD1900" i="1"/>
  <c r="AD1916" i="1"/>
  <c r="AD1932" i="1"/>
  <c r="AD1948" i="1"/>
  <c r="AD1964" i="1"/>
  <c r="AD1980" i="1"/>
  <c r="AD1996" i="1"/>
  <c r="AD2012" i="1"/>
  <c r="AD2028" i="1"/>
  <c r="AD2036" i="1"/>
  <c r="AD2044" i="1"/>
  <c r="AD2052" i="1"/>
  <c r="AD2060" i="1"/>
  <c r="AD2068" i="1"/>
  <c r="AD2076" i="1"/>
  <c r="AD2084" i="1"/>
  <c r="AD2092" i="1"/>
  <c r="AD2100" i="1"/>
  <c r="AD2108" i="1"/>
  <c r="AD2116" i="1"/>
  <c r="AD2124" i="1"/>
  <c r="AD2132" i="1"/>
  <c r="AD2140" i="1"/>
  <c r="AD2148" i="1"/>
  <c r="AD2156" i="1"/>
  <c r="AD2164" i="1"/>
  <c r="AD2172" i="1"/>
  <c r="AD2180" i="1"/>
  <c r="AD2188" i="1"/>
  <c r="AD2196" i="1"/>
  <c r="AD2204" i="1"/>
  <c r="AD2212" i="1"/>
  <c r="AD2220" i="1"/>
  <c r="AD2228" i="1"/>
  <c r="AD2236" i="1"/>
  <c r="AD2244" i="1"/>
  <c r="AD2252" i="1"/>
  <c r="AD2260" i="1"/>
  <c r="AD2268" i="1"/>
  <c r="AD2276" i="1"/>
  <c r="AD2284" i="1"/>
  <c r="AD2292" i="1"/>
  <c r="AD2300" i="1"/>
  <c r="AD2308" i="1"/>
  <c r="AD2316" i="1"/>
  <c r="AD2324" i="1"/>
  <c r="AD2332" i="1"/>
  <c r="AD2340" i="1"/>
  <c r="AD2348" i="1"/>
  <c r="AD2356" i="1"/>
  <c r="AD2364" i="1"/>
  <c r="AD2372" i="1"/>
  <c r="AD2380" i="1"/>
  <c r="AD2388" i="1"/>
  <c r="AD2396" i="1"/>
  <c r="AD2404" i="1"/>
  <c r="AD2412" i="1"/>
  <c r="AD2420" i="1"/>
  <c r="AD2428" i="1"/>
  <c r="AD2436" i="1"/>
  <c r="AD2444" i="1"/>
  <c r="AD2452" i="1"/>
  <c r="AD2460" i="1"/>
  <c r="AD2468" i="1"/>
  <c r="AD2476" i="1"/>
  <c r="AD2484" i="1"/>
  <c r="AD2492" i="1"/>
  <c r="AD2500" i="1"/>
  <c r="AD2508" i="1"/>
  <c r="AD2516" i="1"/>
  <c r="AD2524" i="1"/>
  <c r="AD2532" i="1"/>
  <c r="AD2540" i="1"/>
  <c r="AD2548" i="1"/>
  <c r="AD2556" i="1"/>
  <c r="AD2564" i="1"/>
  <c r="AD2572" i="1"/>
  <c r="AD2580" i="1"/>
  <c r="AD2588" i="1"/>
  <c r="AD2596" i="1"/>
  <c r="AD2604" i="1"/>
  <c r="AD2612" i="1"/>
  <c r="AD2620" i="1"/>
  <c r="AD2628" i="1"/>
  <c r="AD2636" i="1"/>
  <c r="AD2644" i="1"/>
  <c r="AD2652" i="1"/>
  <c r="AD2660" i="1"/>
  <c r="AD2668" i="1"/>
  <c r="AD2676" i="1"/>
  <c r="AD2684" i="1"/>
  <c r="AD2692" i="1"/>
  <c r="AD2700" i="1"/>
  <c r="AD2708" i="1"/>
  <c r="AD2716" i="1"/>
  <c r="AD2724" i="1"/>
  <c r="AD2732" i="1"/>
  <c r="AD2740" i="1"/>
  <c r="AD2748" i="1"/>
  <c r="AD2756" i="1"/>
  <c r="AD2764" i="1"/>
  <c r="AD2772" i="1"/>
  <c r="AD2780" i="1"/>
  <c r="AD2788" i="1"/>
  <c r="AD2796" i="1"/>
  <c r="AD2804" i="1"/>
  <c r="AD2812" i="1"/>
  <c r="AD2820" i="1"/>
  <c r="AD2828" i="1"/>
  <c r="AD2836" i="1"/>
  <c r="AD2844" i="1"/>
  <c r="AD2852" i="1"/>
  <c r="AD2860" i="1"/>
  <c r="AD2868" i="1"/>
  <c r="AD2876" i="1"/>
  <c r="AD2884" i="1"/>
  <c r="AD2892" i="1"/>
  <c r="AD2908" i="1"/>
  <c r="AD2924" i="1"/>
  <c r="AD2940" i="1"/>
  <c r="AD2956" i="1"/>
  <c r="AD2972" i="1"/>
  <c r="AD2988" i="1"/>
  <c r="AD3004" i="1"/>
  <c r="AD3020" i="1"/>
  <c r="AD3036" i="1"/>
  <c r="AD3052" i="1"/>
  <c r="AD3068" i="1"/>
  <c r="AD3084" i="1"/>
  <c r="AD3100" i="1"/>
  <c r="AD3116" i="1"/>
  <c r="AD3132" i="1"/>
  <c r="AD3148" i="1"/>
  <c r="AD3164" i="1"/>
  <c r="AD3180" i="1"/>
  <c r="AD3196" i="1"/>
  <c r="AD3212" i="1"/>
  <c r="AD3228" i="1"/>
  <c r="AD3244" i="1"/>
  <c r="AD3260" i="1"/>
  <c r="AD3276" i="1"/>
  <c r="AD3292" i="1"/>
  <c r="AD3308" i="1"/>
  <c r="AD3324" i="1"/>
  <c r="AD3340" i="1"/>
  <c r="AD3356" i="1"/>
  <c r="AD3372" i="1"/>
  <c r="AD3388" i="1"/>
  <c r="AD3404" i="1"/>
  <c r="AD3420" i="1"/>
  <c r="AD3436" i="1"/>
  <c r="AD3452" i="1"/>
  <c r="AD3468" i="1"/>
  <c r="AD3484" i="1"/>
  <c r="AD3500" i="1"/>
  <c r="AD3516" i="1"/>
  <c r="AD3532" i="1"/>
  <c r="AD3548" i="1"/>
  <c r="AD3564" i="1"/>
  <c r="AD3580" i="1"/>
  <c r="AD3596" i="1"/>
  <c r="AD3612" i="1"/>
  <c r="AD3628" i="1"/>
  <c r="AD3644" i="1"/>
  <c r="AD3660" i="1"/>
  <c r="AD3676" i="1"/>
  <c r="AD3692" i="1"/>
  <c r="AD3708" i="1"/>
  <c r="AD3724" i="1"/>
  <c r="AD3740" i="1"/>
  <c r="AD3756" i="1"/>
  <c r="AD3772" i="1"/>
  <c r="AD3788" i="1"/>
  <c r="AD3804" i="1"/>
  <c r="AD3820" i="1"/>
  <c r="AD3836" i="1"/>
  <c r="AD3852" i="1"/>
  <c r="AD3868" i="1"/>
  <c r="AD3884" i="1"/>
  <c r="AD3900" i="1"/>
  <c r="AD3916" i="1"/>
  <c r="AD3932" i="1"/>
  <c r="AD3948" i="1"/>
  <c r="AD3964" i="1"/>
  <c r="AD3980" i="1"/>
  <c r="AD3996" i="1"/>
  <c r="AD4012" i="1"/>
  <c r="AD4028" i="1"/>
  <c r="AD4044" i="1"/>
  <c r="AD4060" i="1"/>
  <c r="AD4076" i="1"/>
  <c r="AD4084" i="1"/>
  <c r="AD4092" i="1"/>
  <c r="AD4100" i="1"/>
  <c r="AD4108" i="1"/>
  <c r="AD4116" i="1"/>
  <c r="AD4120" i="1"/>
  <c r="AD4124" i="1"/>
  <c r="AD4128" i="1"/>
  <c r="AD4132" i="1"/>
  <c r="AD4136" i="1"/>
  <c r="AD4140" i="1"/>
  <c r="AD4144" i="1"/>
  <c r="AD4148" i="1"/>
  <c r="AD4152" i="1"/>
  <c r="AD4156" i="1"/>
  <c r="AD4160" i="1"/>
  <c r="AD4164" i="1"/>
  <c r="AD4168" i="1"/>
  <c r="AD4172" i="1"/>
  <c r="AD4176" i="1"/>
  <c r="AD4180" i="1"/>
  <c r="AD4184" i="1"/>
  <c r="AD4188" i="1"/>
  <c r="AD4192" i="1"/>
  <c r="AD4196" i="1"/>
  <c r="AD4200" i="1"/>
  <c r="AD4204" i="1"/>
  <c r="AD4208" i="1"/>
  <c r="AD4212" i="1"/>
  <c r="AD4216" i="1"/>
  <c r="AD4220" i="1"/>
  <c r="AD4224" i="1"/>
  <c r="AD4228" i="1"/>
  <c r="AD4232" i="1"/>
  <c r="AD4236" i="1"/>
  <c r="AD4240" i="1"/>
  <c r="AD4244" i="1"/>
  <c r="AD4248" i="1"/>
  <c r="AD4252" i="1"/>
  <c r="AD4256" i="1"/>
  <c r="AD4260" i="1"/>
  <c r="AD4264" i="1"/>
  <c r="AD4268" i="1"/>
  <c r="AD4272" i="1"/>
  <c r="AD4276" i="1"/>
  <c r="AD4280" i="1"/>
  <c r="AD4284" i="1"/>
  <c r="AD4288" i="1"/>
  <c r="AD4292" i="1"/>
  <c r="AD4296" i="1"/>
  <c r="AD4300" i="1"/>
  <c r="AD4304" i="1"/>
  <c r="AD4308" i="1"/>
  <c r="AD4312" i="1"/>
  <c r="AD4316" i="1"/>
  <c r="AD4320" i="1"/>
  <c r="AD4324" i="1"/>
  <c r="AD4328" i="1"/>
  <c r="AD4332" i="1"/>
  <c r="AD4336" i="1"/>
  <c r="AD4340" i="1"/>
  <c r="AD4344" i="1"/>
  <c r="AD4348" i="1"/>
  <c r="AD4352" i="1"/>
  <c r="AD4356" i="1"/>
  <c r="AD4360" i="1"/>
  <c r="AD4364" i="1"/>
  <c r="AD4368" i="1"/>
  <c r="AD4372" i="1"/>
  <c r="AD4376" i="1"/>
  <c r="AD4380" i="1"/>
  <c r="AD4384" i="1"/>
  <c r="AD4388" i="1"/>
  <c r="AD4392" i="1"/>
  <c r="AD4396" i="1"/>
  <c r="AD4400" i="1"/>
  <c r="AD4404" i="1"/>
  <c r="AD4408" i="1"/>
  <c r="AD4412" i="1"/>
  <c r="AD4416" i="1"/>
  <c r="AD4420" i="1"/>
  <c r="AD4424" i="1"/>
  <c r="AD4428" i="1"/>
  <c r="AD4432" i="1"/>
  <c r="AD4436" i="1"/>
  <c r="AD4440" i="1"/>
  <c r="AD4444" i="1"/>
  <c r="AD4448" i="1"/>
  <c r="AD4452" i="1"/>
  <c r="AD4456" i="1"/>
  <c r="AD4460" i="1"/>
  <c r="AD4464" i="1"/>
  <c r="AD4468" i="1"/>
  <c r="AD4472" i="1"/>
  <c r="AD4476" i="1"/>
  <c r="AD4480" i="1"/>
  <c r="AD4484" i="1"/>
  <c r="AD4488" i="1"/>
  <c r="AD4492" i="1"/>
  <c r="AD4496" i="1"/>
  <c r="AD4500" i="1"/>
  <c r="AD4504" i="1"/>
  <c r="AD4508" i="1"/>
  <c r="AD4512" i="1"/>
  <c r="AD4516" i="1"/>
  <c r="AD4520" i="1"/>
  <c r="AD4524" i="1"/>
  <c r="AD4528" i="1"/>
  <c r="AD4532" i="1"/>
  <c r="AD4536" i="1"/>
  <c r="AD4540" i="1"/>
  <c r="AD4544" i="1"/>
  <c r="AD4548" i="1"/>
  <c r="AD4552" i="1"/>
  <c r="AD4556" i="1"/>
  <c r="AD4560" i="1"/>
  <c r="AD4564" i="1"/>
  <c r="AD4568" i="1"/>
  <c r="AD4572" i="1"/>
  <c r="AD4576" i="1"/>
  <c r="AD4580" i="1"/>
  <c r="AD4584" i="1"/>
  <c r="AD4588" i="1"/>
  <c r="AD4592" i="1"/>
  <c r="AD4596" i="1"/>
  <c r="AD4600" i="1"/>
  <c r="AD4604" i="1"/>
  <c r="AD4608" i="1"/>
  <c r="AD4612" i="1"/>
  <c r="AD4616" i="1"/>
  <c r="AD4620" i="1"/>
  <c r="AD4624" i="1"/>
  <c r="AD4628" i="1"/>
  <c r="AD4632" i="1"/>
  <c r="AD4636" i="1"/>
  <c r="AD4640" i="1"/>
  <c r="AD4644" i="1"/>
  <c r="AD4648" i="1"/>
  <c r="AD4652" i="1"/>
  <c r="AD4656" i="1"/>
  <c r="AD4660" i="1"/>
  <c r="AD4664" i="1"/>
  <c r="AD4668" i="1"/>
  <c r="AD4672" i="1"/>
  <c r="AD4676" i="1"/>
  <c r="AD4680" i="1"/>
  <c r="AD4684" i="1"/>
  <c r="AD4688" i="1"/>
  <c r="AD4692" i="1"/>
  <c r="AD4696" i="1"/>
  <c r="AD4700" i="1"/>
  <c r="AD4704" i="1"/>
  <c r="AD4708" i="1"/>
  <c r="AD4712" i="1"/>
  <c r="AD4716" i="1"/>
  <c r="AD4720" i="1"/>
  <c r="AD4724" i="1"/>
  <c r="AD4728" i="1"/>
  <c r="AD4732" i="1"/>
  <c r="AD4736" i="1"/>
  <c r="AD4740" i="1"/>
  <c r="AD4744" i="1"/>
  <c r="AD4748" i="1"/>
  <c r="AD4752" i="1"/>
  <c r="AD4756" i="1"/>
  <c r="AD4760" i="1"/>
  <c r="AD4764" i="1"/>
  <c r="AD4768" i="1"/>
  <c r="AD4772" i="1"/>
  <c r="AD4776" i="1"/>
  <c r="AD4780" i="1"/>
  <c r="AD4784" i="1"/>
  <c r="AD4788" i="1"/>
  <c r="AD4792" i="1"/>
  <c r="AD4796" i="1"/>
  <c r="AD4800" i="1"/>
  <c r="AD4804" i="1"/>
  <c r="AD4808" i="1"/>
  <c r="AD4812" i="1"/>
  <c r="AD4816" i="1"/>
  <c r="AD4820" i="1"/>
  <c r="AD4824" i="1"/>
  <c r="AD4828" i="1"/>
  <c r="AD4832" i="1"/>
  <c r="AD4836" i="1"/>
  <c r="AD4840" i="1"/>
  <c r="AD4844" i="1"/>
  <c r="AD4848" i="1"/>
  <c r="AD4852" i="1"/>
  <c r="AD4856" i="1"/>
  <c r="AD4860" i="1"/>
  <c r="AD4864" i="1"/>
  <c r="AD4868" i="1"/>
  <c r="AD4872" i="1"/>
  <c r="AD4876" i="1"/>
  <c r="AD4880" i="1"/>
  <c r="AD4884" i="1"/>
  <c r="AD4888" i="1"/>
  <c r="AD4892" i="1"/>
  <c r="AD4896" i="1"/>
  <c r="AD4900" i="1"/>
  <c r="AD4904" i="1"/>
  <c r="AD4908" i="1"/>
  <c r="AD4912" i="1"/>
  <c r="AD4916" i="1"/>
  <c r="AD4920" i="1"/>
  <c r="AD4924" i="1"/>
  <c r="AD4928" i="1"/>
  <c r="AD4932" i="1"/>
  <c r="AD4936" i="1"/>
  <c r="AD4940" i="1"/>
  <c r="AD4944" i="1"/>
  <c r="AD4948" i="1"/>
  <c r="AD4952" i="1"/>
  <c r="AD4956" i="1"/>
  <c r="AD4960" i="1"/>
  <c r="AD4964" i="1"/>
  <c r="AD4968" i="1"/>
  <c r="AD4972" i="1"/>
  <c r="AD4976" i="1"/>
  <c r="AD4980" i="1"/>
  <c r="AD4984" i="1"/>
  <c r="AD4988" i="1"/>
  <c r="AD4992" i="1"/>
  <c r="AD4996" i="1"/>
  <c r="AD5000" i="1"/>
  <c r="AD126" i="1"/>
  <c r="AD249" i="1"/>
  <c r="AD313" i="1"/>
  <c r="AD377" i="1"/>
  <c r="AD441" i="1"/>
  <c r="AD499" i="1"/>
  <c r="AD531" i="1"/>
  <c r="AD563" i="1"/>
  <c r="AD595" i="1"/>
  <c r="AD627" i="1"/>
  <c r="AD659" i="1"/>
  <c r="AD691" i="1"/>
  <c r="AD723" i="1"/>
  <c r="AD755" i="1"/>
  <c r="AD787" i="1"/>
  <c r="AD819" i="1"/>
  <c r="AD851" i="1"/>
  <c r="AD883" i="1"/>
  <c r="AD915" i="1"/>
  <c r="AD947" i="1"/>
  <c r="AD979" i="1"/>
  <c r="AD1008" i="1"/>
  <c r="AD1024" i="1"/>
  <c r="AD1040" i="1"/>
  <c r="AD1056" i="1"/>
  <c r="AD1072" i="1"/>
  <c r="AD1088" i="1"/>
  <c r="AD1104" i="1"/>
  <c r="AD1120" i="1"/>
  <c r="AD1136" i="1"/>
  <c r="AD1152" i="1"/>
  <c r="AD1168" i="1"/>
  <c r="AD1184" i="1"/>
  <c r="AD1200" i="1"/>
  <c r="AD1216" i="1"/>
  <c r="AD1232" i="1"/>
  <c r="AD1248" i="1"/>
  <c r="AD1264" i="1"/>
  <c r="AD1280" i="1"/>
  <c r="AD1296" i="1"/>
  <c r="AD1312" i="1"/>
  <c r="AD1328" i="1"/>
  <c r="AD1344" i="1"/>
  <c r="AD1376" i="1"/>
  <c r="AD1408" i="1"/>
  <c r="AD1440" i="1"/>
  <c r="AD1472" i="1"/>
  <c r="AD1504" i="1"/>
  <c r="AD1536" i="1"/>
  <c r="AD1568" i="1"/>
  <c r="AD1600" i="1"/>
  <c r="AD1632" i="1"/>
  <c r="AD1664" i="1"/>
  <c r="AD1696" i="1"/>
  <c r="AD1728" i="1"/>
  <c r="AD1760" i="1"/>
  <c r="AD1792" i="1"/>
  <c r="AD1824" i="1"/>
  <c r="AD1856" i="1"/>
  <c r="AD1888" i="1"/>
  <c r="AD1920" i="1"/>
  <c r="AD1952" i="1"/>
  <c r="AD1984" i="1"/>
  <c r="AD2016" i="1"/>
  <c r="AD2038" i="1"/>
  <c r="AD2054" i="1"/>
  <c r="AD2070" i="1"/>
  <c r="AD2086" i="1"/>
  <c r="AD2102" i="1"/>
  <c r="AD2118" i="1"/>
  <c r="AD2134" i="1"/>
  <c r="AD2150" i="1"/>
  <c r="AD2166" i="1"/>
  <c r="AD2182" i="1"/>
  <c r="AD2198" i="1"/>
  <c r="AD2214" i="1"/>
  <c r="AD2230" i="1"/>
  <c r="AD2246" i="1"/>
  <c r="AD2262" i="1"/>
  <c r="AD2278" i="1"/>
  <c r="AD2294" i="1"/>
  <c r="AD2310" i="1"/>
  <c r="AD2326" i="1"/>
  <c r="AD2342" i="1"/>
  <c r="AD2358" i="1"/>
  <c r="AD2374" i="1"/>
  <c r="AD2390" i="1"/>
  <c r="AD2406" i="1"/>
  <c r="AD2422" i="1"/>
  <c r="AD2438" i="1"/>
  <c r="AD2454" i="1"/>
  <c r="AD2470" i="1"/>
  <c r="AD2486" i="1"/>
  <c r="AD2502" i="1"/>
  <c r="AD2518" i="1"/>
  <c r="AD2534" i="1"/>
  <c r="AD2550" i="1"/>
  <c r="AD2566" i="1"/>
  <c r="AD2582" i="1"/>
  <c r="AD2598" i="1"/>
  <c r="AD2614" i="1"/>
  <c r="AD2630" i="1"/>
  <c r="AD2646" i="1"/>
  <c r="AD2662" i="1"/>
  <c r="AD2678" i="1"/>
  <c r="AD2694" i="1"/>
  <c r="AD2710" i="1"/>
  <c r="AD2726" i="1"/>
  <c r="AD2742" i="1"/>
  <c r="AD2758" i="1"/>
  <c r="AD2774" i="1"/>
  <c r="AD2790" i="1"/>
  <c r="AD2806" i="1"/>
  <c r="AD2822" i="1"/>
  <c r="AD2838" i="1"/>
  <c r="AD2854" i="1"/>
  <c r="AD2870" i="1"/>
  <c r="AD2886" i="1"/>
  <c r="AD2902" i="1"/>
  <c r="AD2918" i="1"/>
  <c r="AD2934" i="1"/>
  <c r="AD2950" i="1"/>
  <c r="AD2966" i="1"/>
  <c r="AD2982" i="1"/>
  <c r="AD2998" i="1"/>
  <c r="AD3014" i="1"/>
  <c r="AD3030" i="1"/>
  <c r="AD3046" i="1"/>
  <c r="AD3062" i="1"/>
  <c r="AD3078" i="1"/>
  <c r="AD3094" i="1"/>
  <c r="AD3110" i="1"/>
  <c r="AD3126" i="1"/>
  <c r="AD3142" i="1"/>
  <c r="AD3158" i="1"/>
  <c r="AD3174" i="1"/>
  <c r="AD3190" i="1"/>
  <c r="AD3206" i="1"/>
  <c r="AD3222" i="1"/>
  <c r="AD3238" i="1"/>
  <c r="AD3254" i="1"/>
  <c r="AD3270" i="1"/>
  <c r="AD3286" i="1"/>
  <c r="AD3302" i="1"/>
  <c r="AD3318" i="1"/>
  <c r="AD3334" i="1"/>
  <c r="AD3350" i="1"/>
  <c r="AD3366" i="1"/>
  <c r="AD3382" i="1"/>
  <c r="AD3398" i="1"/>
  <c r="AD3414" i="1"/>
  <c r="AD3430" i="1"/>
  <c r="AD3446" i="1"/>
  <c r="AD3462" i="1"/>
  <c r="AD3478" i="1"/>
  <c r="AD3494" i="1"/>
  <c r="AD3510" i="1"/>
  <c r="AD3526" i="1"/>
  <c r="AD3542" i="1"/>
  <c r="AD3558" i="1"/>
  <c r="AD3574" i="1"/>
  <c r="AD3590" i="1"/>
  <c r="AD3606" i="1"/>
  <c r="AD3622" i="1"/>
  <c r="AD3638" i="1"/>
  <c r="AD3654" i="1"/>
  <c r="AD3670" i="1"/>
  <c r="AD3686" i="1"/>
  <c r="AD3702" i="1"/>
  <c r="AD3718" i="1"/>
  <c r="AD3734" i="1"/>
  <c r="AD3750" i="1"/>
  <c r="AD3766" i="1"/>
  <c r="AD3782" i="1"/>
  <c r="AD3798" i="1"/>
  <c r="AD3814" i="1"/>
  <c r="AD3830" i="1"/>
  <c r="AD3846" i="1"/>
  <c r="AD3862" i="1"/>
  <c r="AD3878" i="1"/>
  <c r="AD3894" i="1"/>
  <c r="AD3910" i="1"/>
  <c r="AD3926" i="1"/>
  <c r="AD3942" i="1"/>
  <c r="AD3958" i="1"/>
  <c r="AD3974" i="1"/>
  <c r="AD3990" i="1"/>
  <c r="AD4006" i="1"/>
  <c r="AD4022" i="1"/>
  <c r="AD4038" i="1"/>
  <c r="AD4054" i="1"/>
  <c r="AD4070" i="1"/>
  <c r="AD4081" i="1"/>
  <c r="AD4089" i="1"/>
  <c r="AD4097" i="1"/>
  <c r="AD4105" i="1"/>
  <c r="AD4113" i="1"/>
  <c r="AD4121" i="1"/>
  <c r="AD4129" i="1"/>
  <c r="AD4137" i="1"/>
  <c r="AD4145" i="1"/>
  <c r="AD4153" i="1"/>
  <c r="AD4161" i="1"/>
  <c r="AD4169" i="1"/>
  <c r="AD4177" i="1"/>
  <c r="AD4185" i="1"/>
  <c r="AD4193" i="1"/>
  <c r="AD4201" i="1"/>
  <c r="AD4209" i="1"/>
  <c r="AD4217" i="1"/>
  <c r="AD4225" i="1"/>
  <c r="AD4233" i="1"/>
  <c r="AD4241" i="1"/>
  <c r="AD4249" i="1"/>
  <c r="AD4257" i="1"/>
  <c r="AD4265" i="1"/>
  <c r="AD4273" i="1"/>
  <c r="AD4281" i="1"/>
  <c r="AD4289" i="1"/>
  <c r="AD4297" i="1"/>
  <c r="AD4305" i="1"/>
  <c r="AD4313" i="1"/>
  <c r="AD4321" i="1"/>
  <c r="AD4329" i="1"/>
  <c r="AD4337" i="1"/>
  <c r="AD4345" i="1"/>
  <c r="AD4353" i="1"/>
  <c r="AD4361" i="1"/>
  <c r="AD4369" i="1"/>
  <c r="AD4377" i="1"/>
  <c r="AD4385" i="1"/>
  <c r="AD4393" i="1"/>
  <c r="AD4401" i="1"/>
  <c r="AD4409" i="1"/>
  <c r="AD4417" i="1"/>
  <c r="AD4425" i="1"/>
  <c r="AD4433" i="1"/>
  <c r="AD4441" i="1"/>
  <c r="AD4449" i="1"/>
  <c r="AD4457" i="1"/>
  <c r="AD4465" i="1"/>
  <c r="AD4473" i="1"/>
  <c r="AD4481" i="1"/>
  <c r="AD4489" i="1"/>
  <c r="AD4497" i="1"/>
  <c r="AD4505" i="1"/>
  <c r="AD4513" i="1"/>
  <c r="AD4521" i="1"/>
  <c r="AD4529" i="1"/>
  <c r="AD4537" i="1"/>
  <c r="AD4545" i="1"/>
  <c r="AD4553" i="1"/>
  <c r="AD4561" i="1"/>
  <c r="AD4569" i="1"/>
  <c r="AD4577" i="1"/>
  <c r="AD4585" i="1"/>
  <c r="AD4593" i="1"/>
  <c r="AD4601" i="1"/>
  <c r="AD4609" i="1"/>
  <c r="AD4617" i="1"/>
  <c r="AD4625" i="1"/>
  <c r="AD4633" i="1"/>
  <c r="AD4641" i="1"/>
  <c r="AD4649" i="1"/>
  <c r="AD4657" i="1"/>
  <c r="AD4665" i="1"/>
  <c r="AD4673" i="1"/>
  <c r="AD4681" i="1"/>
  <c r="AD4689" i="1"/>
  <c r="AD4697" i="1"/>
  <c r="AD4705" i="1"/>
  <c r="AD4713" i="1"/>
  <c r="AD4721" i="1"/>
  <c r="AD4729" i="1"/>
  <c r="AD4737" i="1"/>
  <c r="AD4745" i="1"/>
  <c r="AD4753" i="1"/>
  <c r="AD4761" i="1"/>
  <c r="AD4769" i="1"/>
  <c r="AD4777" i="1"/>
  <c r="AD4785" i="1"/>
  <c r="AD4793" i="1"/>
  <c r="AD4801" i="1"/>
  <c r="AD4809" i="1"/>
  <c r="AD4817" i="1"/>
  <c r="AD4825" i="1"/>
  <c r="AD4833" i="1"/>
  <c r="AD4841" i="1"/>
  <c r="AD4849" i="1"/>
  <c r="AD4857" i="1"/>
  <c r="AD4865" i="1"/>
  <c r="AD4873" i="1"/>
  <c r="AD4881" i="1"/>
  <c r="AD4889" i="1"/>
  <c r="AD4897" i="1"/>
  <c r="AD4905" i="1"/>
  <c r="AD4913" i="1"/>
  <c r="AD4921" i="1"/>
  <c r="AD4929" i="1"/>
  <c r="AD4937" i="1"/>
  <c r="AD4945" i="1"/>
  <c r="AD4953" i="1"/>
  <c r="AD4961" i="1"/>
  <c r="AD4969" i="1"/>
  <c r="AD4977" i="1"/>
  <c r="AD4985" i="1"/>
  <c r="AD4993" i="1"/>
  <c r="AD5001" i="1"/>
  <c r="AD1368" i="1"/>
  <c r="AD1400" i="1"/>
  <c r="AD1432" i="1"/>
  <c r="AD1464" i="1"/>
  <c r="AD1496" i="1"/>
  <c r="AD1528" i="1"/>
  <c r="AD1560" i="1"/>
  <c r="AD1592" i="1"/>
  <c r="AD1624" i="1"/>
  <c r="AD1656" i="1"/>
  <c r="AD1688" i="1"/>
  <c r="AD1720" i="1"/>
  <c r="AD1752" i="1"/>
  <c r="AD1784" i="1"/>
  <c r="AD1816" i="1"/>
  <c r="AD1848" i="1"/>
  <c r="AD1880" i="1"/>
  <c r="AD1912" i="1"/>
  <c r="AD1944" i="1"/>
  <c r="AD1976" i="1"/>
  <c r="AD2008" i="1"/>
  <c r="AD2034" i="1"/>
  <c r="AD2050" i="1"/>
  <c r="AD2066" i="1"/>
  <c r="AD2082" i="1"/>
  <c r="AD2098" i="1"/>
  <c r="AD2114" i="1"/>
  <c r="AD2130" i="1"/>
  <c r="AD2146" i="1"/>
  <c r="AD2162" i="1"/>
  <c r="AD2178" i="1"/>
  <c r="AD2194" i="1"/>
  <c r="AD2210" i="1"/>
  <c r="AD2226" i="1"/>
  <c r="AD2242" i="1"/>
  <c r="AD2258" i="1"/>
  <c r="AD2274" i="1"/>
  <c r="AD2290" i="1"/>
  <c r="AD2306" i="1"/>
  <c r="AD2322" i="1"/>
  <c r="AD2338" i="1"/>
  <c r="AD2354" i="1"/>
  <c r="AD2370" i="1"/>
  <c r="AD2386" i="1"/>
  <c r="AD2402" i="1"/>
  <c r="AD2418" i="1"/>
  <c r="AD2434" i="1"/>
  <c r="AD2450" i="1"/>
  <c r="AD2466" i="1"/>
  <c r="AD2482" i="1"/>
  <c r="AD2498" i="1"/>
  <c r="AD2514" i="1"/>
  <c r="AD2530" i="1"/>
  <c r="AD2546" i="1"/>
  <c r="AD2562" i="1"/>
  <c r="AD2578" i="1"/>
  <c r="AD2594" i="1"/>
  <c r="AD2610" i="1"/>
  <c r="AD2626" i="1"/>
  <c r="AD2642" i="1"/>
  <c r="AD2658" i="1"/>
  <c r="AD2674" i="1"/>
  <c r="AD2690" i="1"/>
  <c r="AD2706" i="1"/>
  <c r="AD2722" i="1"/>
  <c r="AD2738" i="1"/>
  <c r="AD2754" i="1"/>
  <c r="AD2770" i="1"/>
  <c r="AD2786" i="1"/>
  <c r="AD2802" i="1"/>
  <c r="AD2818" i="1"/>
  <c r="AD2834" i="1"/>
  <c r="AD2850" i="1"/>
  <c r="AD2866" i="1"/>
  <c r="AD2900" i="1"/>
  <c r="AD2916" i="1"/>
  <c r="AD2932" i="1"/>
  <c r="AD2948" i="1"/>
  <c r="AD2964" i="1"/>
  <c r="AD2980" i="1"/>
  <c r="AD2996" i="1"/>
  <c r="AD3012" i="1"/>
  <c r="AD3028" i="1"/>
  <c r="AD3044" i="1"/>
  <c r="AD3060" i="1"/>
  <c r="AD3076" i="1"/>
  <c r="AD3092" i="1"/>
  <c r="AD3108" i="1"/>
  <c r="AD3124" i="1"/>
  <c r="AD3140" i="1"/>
  <c r="AD3156" i="1"/>
  <c r="AD3172" i="1"/>
  <c r="AD3188" i="1"/>
  <c r="AD3204" i="1"/>
  <c r="AD3220" i="1"/>
  <c r="AD3236" i="1"/>
  <c r="AD3252" i="1"/>
  <c r="AD3268" i="1"/>
  <c r="AD3284" i="1"/>
  <c r="AD3300" i="1"/>
  <c r="AD3316" i="1"/>
  <c r="AD3332" i="1"/>
  <c r="AD3348" i="1"/>
  <c r="AD3364" i="1"/>
  <c r="AD3380" i="1"/>
  <c r="AD3396" i="1"/>
  <c r="AD3412" i="1"/>
  <c r="AD3428" i="1"/>
  <c r="AD3444" i="1"/>
  <c r="AD3460" i="1"/>
  <c r="AD3476" i="1"/>
  <c r="AD3492" i="1"/>
  <c r="AD3508" i="1"/>
  <c r="AD3524" i="1"/>
  <c r="AD3540" i="1"/>
  <c r="AD3556" i="1"/>
  <c r="AD3572" i="1"/>
  <c r="AD3588" i="1"/>
  <c r="AD3604" i="1"/>
  <c r="AD3620" i="1"/>
  <c r="AD3636" i="1"/>
  <c r="AD3652" i="1"/>
  <c r="AD3668" i="1"/>
  <c r="AD3684" i="1"/>
  <c r="AD3700" i="1"/>
  <c r="AD3716" i="1"/>
  <c r="AD3732" i="1"/>
  <c r="AD3748" i="1"/>
  <c r="AD3764" i="1"/>
  <c r="AD3780" i="1"/>
  <c r="AD3796" i="1"/>
  <c r="AD3812" i="1"/>
  <c r="AD3828" i="1"/>
  <c r="AD3844" i="1"/>
  <c r="AD3860" i="1"/>
  <c r="AD3876" i="1"/>
  <c r="AD3892" i="1"/>
  <c r="AD3908" i="1"/>
  <c r="AD3924" i="1"/>
  <c r="AD3940" i="1"/>
  <c r="AD3956" i="1"/>
  <c r="AD3972" i="1"/>
  <c r="AD3988" i="1"/>
  <c r="AD4004" i="1"/>
  <c r="AD4020" i="1"/>
  <c r="AD4036" i="1"/>
  <c r="AD4052" i="1"/>
  <c r="AD4068" i="1"/>
  <c r="AD4080" i="1"/>
  <c r="AD4088" i="1"/>
  <c r="AD4096" i="1"/>
  <c r="AD4104" i="1"/>
  <c r="AD4112" i="1"/>
  <c r="AD4118" i="1"/>
  <c r="AD4122" i="1"/>
  <c r="AD4126" i="1"/>
  <c r="AD4130" i="1"/>
  <c r="AD4134" i="1"/>
  <c r="AD4138" i="1"/>
  <c r="AD4142" i="1"/>
  <c r="AD4146" i="1"/>
  <c r="AD4150" i="1"/>
  <c r="AD4154" i="1"/>
  <c r="AD4158" i="1"/>
  <c r="AD4162" i="1"/>
  <c r="AD4166" i="1"/>
  <c r="AD4170" i="1"/>
  <c r="AD4174" i="1"/>
  <c r="AD4178" i="1"/>
  <c r="AD4182" i="1"/>
  <c r="AD4186" i="1"/>
  <c r="AD4190" i="1"/>
  <c r="AD4194" i="1"/>
  <c r="AD4198" i="1"/>
  <c r="AD4202" i="1"/>
  <c r="AD4206" i="1"/>
  <c r="AD4210" i="1"/>
  <c r="AD4214" i="1"/>
  <c r="AD4218" i="1"/>
  <c r="AD4222" i="1"/>
  <c r="AD4226" i="1"/>
  <c r="AD4230" i="1"/>
  <c r="AD4234" i="1"/>
  <c r="AD4238" i="1"/>
  <c r="AD4242" i="1"/>
  <c r="AD4246" i="1"/>
  <c r="AD4250" i="1"/>
  <c r="AD4254" i="1"/>
  <c r="AD4258" i="1"/>
  <c r="AD4262" i="1"/>
  <c r="AD4266" i="1"/>
  <c r="AD4270" i="1"/>
  <c r="AD4274" i="1"/>
  <c r="AD4278" i="1"/>
  <c r="AD4282" i="1"/>
  <c r="AD4286" i="1"/>
  <c r="AD4290" i="1"/>
  <c r="AD4294" i="1"/>
  <c r="AD4298" i="1"/>
  <c r="AD4302" i="1"/>
  <c r="AD4306" i="1"/>
  <c r="AD4310" i="1"/>
  <c r="AD4314" i="1"/>
  <c r="AD4318" i="1"/>
  <c r="AD4322" i="1"/>
  <c r="AD4326" i="1"/>
  <c r="AD4330" i="1"/>
  <c r="AD4334" i="1"/>
  <c r="AD4338" i="1"/>
  <c r="AD4342" i="1"/>
  <c r="AD4346" i="1"/>
  <c r="AD4350" i="1"/>
  <c r="AD4354" i="1"/>
  <c r="AD4358" i="1"/>
  <c r="AD4362" i="1"/>
  <c r="AD4366" i="1"/>
  <c r="AD4370" i="1"/>
  <c r="AD4374" i="1"/>
  <c r="AD4378" i="1"/>
  <c r="AD4382" i="1"/>
  <c r="AD4386" i="1"/>
  <c r="AD4390" i="1"/>
  <c r="AD4394" i="1"/>
  <c r="AD4398" i="1"/>
  <c r="AD4402" i="1"/>
  <c r="AD4406" i="1"/>
  <c r="AD4410" i="1"/>
  <c r="AD4414" i="1"/>
  <c r="AD4418" i="1"/>
  <c r="AD4422" i="1"/>
  <c r="AD4426" i="1"/>
  <c r="AD4430" i="1"/>
  <c r="AD4434" i="1"/>
  <c r="AD4438" i="1"/>
  <c r="AD4442" i="1"/>
  <c r="AD4446" i="1"/>
  <c r="AD4450" i="1"/>
  <c r="AD4454" i="1"/>
  <c r="AD4458" i="1"/>
  <c r="AD4462" i="1"/>
  <c r="AD4466" i="1"/>
  <c r="AD4470" i="1"/>
  <c r="AD4474" i="1"/>
  <c r="AD4478" i="1"/>
  <c r="AD4482" i="1"/>
  <c r="AD4486" i="1"/>
  <c r="AD4490" i="1"/>
  <c r="AD4494" i="1"/>
  <c r="AD4498" i="1"/>
  <c r="AD4502" i="1"/>
  <c r="AD4506" i="1"/>
  <c r="AD4510" i="1"/>
  <c r="AD4514" i="1"/>
  <c r="AD4518" i="1"/>
  <c r="AD4522" i="1"/>
  <c r="AD4526" i="1"/>
  <c r="AD4530" i="1"/>
  <c r="AD4534" i="1"/>
  <c r="AD4538" i="1"/>
  <c r="AD4542" i="1"/>
  <c r="AD4546" i="1"/>
  <c r="AD4550" i="1"/>
  <c r="AD4554" i="1"/>
  <c r="AD4558" i="1"/>
  <c r="AD4562" i="1"/>
  <c r="AD4566" i="1"/>
  <c r="AD4570" i="1"/>
  <c r="AD4574" i="1"/>
  <c r="AD4578" i="1"/>
  <c r="AD4582" i="1"/>
  <c r="AD4586" i="1"/>
  <c r="AD4590" i="1"/>
  <c r="AD4594" i="1"/>
  <c r="AD4598" i="1"/>
  <c r="AD4602" i="1"/>
  <c r="AD4606" i="1"/>
  <c r="AD4610" i="1"/>
  <c r="AD4614" i="1"/>
  <c r="AD4618" i="1"/>
  <c r="AD4622" i="1"/>
  <c r="AD4626" i="1"/>
  <c r="AD4630" i="1"/>
  <c r="AD4634" i="1"/>
  <c r="AD4638" i="1"/>
  <c r="AD4642" i="1"/>
  <c r="AD4646" i="1"/>
  <c r="AD4650" i="1"/>
  <c r="AD4654" i="1"/>
  <c r="AD4658" i="1"/>
  <c r="AD4662" i="1"/>
  <c r="AD4666" i="1"/>
  <c r="AD4670" i="1"/>
  <c r="AD4674" i="1"/>
  <c r="AD4678" i="1"/>
  <c r="AD4682" i="1"/>
  <c r="AD4686" i="1"/>
  <c r="AD4690" i="1"/>
  <c r="AD4694" i="1"/>
  <c r="AD4698" i="1"/>
  <c r="AD4702" i="1"/>
  <c r="AD4706" i="1"/>
  <c r="AD4710" i="1"/>
  <c r="AD4714" i="1"/>
  <c r="AD4718" i="1"/>
  <c r="AD4722" i="1"/>
  <c r="AD4726" i="1"/>
  <c r="AD4730" i="1"/>
  <c r="AD4734" i="1"/>
  <c r="AD4738" i="1"/>
  <c r="AD4742" i="1"/>
  <c r="AD4746" i="1"/>
  <c r="AD4750" i="1"/>
  <c r="AD4754" i="1"/>
  <c r="AD4758" i="1"/>
  <c r="AD4762" i="1"/>
  <c r="AD4766" i="1"/>
  <c r="AD4770" i="1"/>
  <c r="AD4774" i="1"/>
  <c r="AD4778" i="1"/>
  <c r="AD4782" i="1"/>
  <c r="AD4786" i="1"/>
  <c r="AD4790" i="1"/>
  <c r="AD4794" i="1"/>
  <c r="AD4798" i="1"/>
  <c r="AD4802" i="1"/>
  <c r="AD4806" i="1"/>
  <c r="AD4810" i="1"/>
  <c r="AD4814" i="1"/>
  <c r="AD4818" i="1"/>
  <c r="AD4822" i="1"/>
  <c r="AD4826" i="1"/>
  <c r="AD4830" i="1"/>
  <c r="AD4834" i="1"/>
  <c r="AD4838" i="1"/>
  <c r="AD4842" i="1"/>
  <c r="AD4846" i="1"/>
  <c r="AD4850" i="1"/>
  <c r="AD4854" i="1"/>
  <c r="AD4858" i="1"/>
  <c r="AD4862" i="1"/>
  <c r="AD4866" i="1"/>
  <c r="AD4870" i="1"/>
  <c r="AD4874" i="1"/>
  <c r="AD4878" i="1"/>
  <c r="AD4882" i="1"/>
  <c r="AD4886" i="1"/>
  <c r="AD4890" i="1"/>
  <c r="AD4894" i="1"/>
  <c r="AD4898" i="1"/>
  <c r="AD4902" i="1"/>
  <c r="AD4906" i="1"/>
  <c r="AD4910" i="1"/>
  <c r="AD4914" i="1"/>
  <c r="AD4918" i="1"/>
  <c r="AD4922" i="1"/>
  <c r="AD4926" i="1"/>
  <c r="AD4930" i="1"/>
  <c r="AD4934" i="1"/>
  <c r="AD4938" i="1"/>
  <c r="AD4942" i="1"/>
  <c r="AD4946" i="1"/>
  <c r="AD4950" i="1"/>
  <c r="AD4954" i="1"/>
  <c r="AD4958" i="1"/>
  <c r="AD4962" i="1"/>
  <c r="AD4966" i="1"/>
  <c r="AD4970" i="1"/>
  <c r="AD4974" i="1"/>
  <c r="AD4978" i="1"/>
  <c r="AD4982" i="1"/>
  <c r="AD4986" i="1"/>
  <c r="AD4990" i="1"/>
  <c r="AD4994" i="1"/>
  <c r="AD4998" i="1"/>
  <c r="AD2" i="1"/>
  <c r="AD196" i="1"/>
  <c r="AD281" i="1"/>
  <c r="AD345" i="1"/>
  <c r="AD409" i="1"/>
  <c r="AD473" i="1"/>
  <c r="AD515" i="1"/>
  <c r="AD547" i="1"/>
  <c r="AD579" i="1"/>
  <c r="AD611" i="1"/>
  <c r="AD643" i="1"/>
  <c r="AD675" i="1"/>
  <c r="AD707" i="1"/>
  <c r="AD739" i="1"/>
  <c r="AD771" i="1"/>
  <c r="AD803" i="1"/>
  <c r="AD835" i="1"/>
  <c r="AD867" i="1"/>
  <c r="AD899" i="1"/>
  <c r="AD931" i="1"/>
  <c r="AD963" i="1"/>
  <c r="AD995" i="1"/>
  <c r="AD1016" i="1"/>
  <c r="AD1032" i="1"/>
  <c r="AD1048" i="1"/>
  <c r="AD1064" i="1"/>
  <c r="AD1080" i="1"/>
  <c r="AD1096" i="1"/>
  <c r="AD1112" i="1"/>
  <c r="AD1128" i="1"/>
  <c r="AD1144" i="1"/>
  <c r="AD1160" i="1"/>
  <c r="AD1176" i="1"/>
  <c r="AD1192" i="1"/>
  <c r="AD1208" i="1"/>
  <c r="AD1224" i="1"/>
  <c r="AD1240" i="1"/>
  <c r="AD1256" i="1"/>
  <c r="AD1272" i="1"/>
  <c r="AD1288" i="1"/>
  <c r="AD1304" i="1"/>
  <c r="AD1320" i="1"/>
  <c r="AD1336" i="1"/>
  <c r="AD1360" i="1"/>
  <c r="AD1392" i="1"/>
  <c r="AD1424" i="1"/>
  <c r="AD1456" i="1"/>
  <c r="AD1488" i="1"/>
  <c r="AD1520" i="1"/>
  <c r="AD1552" i="1"/>
  <c r="AD1584" i="1"/>
  <c r="AD1616" i="1"/>
  <c r="AD1648" i="1"/>
  <c r="AD1680" i="1"/>
  <c r="AD1712" i="1"/>
  <c r="AD1744" i="1"/>
  <c r="AD1776" i="1"/>
  <c r="AD1808" i="1"/>
  <c r="AD1840" i="1"/>
  <c r="AD1872" i="1"/>
  <c r="AD1904" i="1"/>
  <c r="AD1936" i="1"/>
  <c r="AD1968" i="1"/>
  <c r="AD2000" i="1"/>
  <c r="AD2030" i="1"/>
  <c r="AD2046" i="1"/>
  <c r="AD2062" i="1"/>
  <c r="AD2078" i="1"/>
  <c r="AD2094" i="1"/>
  <c r="AD2110" i="1"/>
  <c r="AD2126" i="1"/>
  <c r="AD2142" i="1"/>
  <c r="AD2158" i="1"/>
  <c r="AD2174" i="1"/>
  <c r="AD2190" i="1"/>
  <c r="AD2206" i="1"/>
  <c r="AD2222" i="1"/>
  <c r="AD2238" i="1"/>
  <c r="AD2254" i="1"/>
  <c r="AD2270" i="1"/>
  <c r="AD2286" i="1"/>
  <c r="AD2302" i="1"/>
  <c r="AD2318" i="1"/>
  <c r="AD2334" i="1"/>
  <c r="AD2350" i="1"/>
  <c r="AD2366" i="1"/>
  <c r="AD2382" i="1"/>
  <c r="AD2398" i="1"/>
  <c r="AD2414" i="1"/>
  <c r="AD2430" i="1"/>
  <c r="AD2446" i="1"/>
  <c r="AD2462" i="1"/>
  <c r="AD2478" i="1"/>
  <c r="AD2494" i="1"/>
  <c r="AD2510" i="1"/>
  <c r="AD2526" i="1"/>
  <c r="AD2542" i="1"/>
  <c r="AD2558" i="1"/>
  <c r="AD2574" i="1"/>
  <c r="AD2590" i="1"/>
  <c r="AD2606" i="1"/>
  <c r="AD2622" i="1"/>
  <c r="AD2638" i="1"/>
  <c r="AD2654" i="1"/>
  <c r="AD2670" i="1"/>
  <c r="AD2686" i="1"/>
  <c r="AD2702" i="1"/>
  <c r="AD2718" i="1"/>
  <c r="AD2734" i="1"/>
  <c r="AD2750" i="1"/>
  <c r="AD2766" i="1"/>
  <c r="AD2782" i="1"/>
  <c r="AD2798" i="1"/>
  <c r="AD2814" i="1"/>
  <c r="AD2830" i="1"/>
  <c r="AD2846" i="1"/>
  <c r="AD2862" i="1"/>
  <c r="AD2878" i="1"/>
  <c r="AD2894" i="1"/>
  <c r="AD2910" i="1"/>
  <c r="AD2926" i="1"/>
  <c r="AD2942" i="1"/>
  <c r="AD2958" i="1"/>
  <c r="AD2974" i="1"/>
  <c r="AD2990" i="1"/>
  <c r="AD3006" i="1"/>
  <c r="AD3022" i="1"/>
  <c r="AD3038" i="1"/>
  <c r="AD3054" i="1"/>
  <c r="AD3070" i="1"/>
  <c r="AD3086" i="1"/>
  <c r="AD3102" i="1"/>
  <c r="AD3118" i="1"/>
  <c r="AD3134" i="1"/>
  <c r="AD3150" i="1"/>
  <c r="AD3166" i="1"/>
  <c r="AD3182" i="1"/>
  <c r="AD3198" i="1"/>
  <c r="AD3214" i="1"/>
  <c r="AD3230" i="1"/>
  <c r="AD3246" i="1"/>
  <c r="AD3262" i="1"/>
  <c r="AD3278" i="1"/>
  <c r="AD3294" i="1"/>
  <c r="AD3310" i="1"/>
  <c r="AD3326" i="1"/>
  <c r="AD3342" i="1"/>
  <c r="AD3358" i="1"/>
  <c r="AD3374" i="1"/>
  <c r="AD3390" i="1"/>
  <c r="AD3406" i="1"/>
  <c r="AD3422" i="1"/>
  <c r="AD3438" i="1"/>
  <c r="AD3454" i="1"/>
  <c r="AD3470" i="1"/>
  <c r="AD3486" i="1"/>
  <c r="AD3502" i="1"/>
  <c r="AD3518" i="1"/>
  <c r="AD3534" i="1"/>
  <c r="AD3550" i="1"/>
  <c r="AD3566" i="1"/>
  <c r="AD3582" i="1"/>
  <c r="AD3598" i="1"/>
  <c r="AD3614" i="1"/>
  <c r="AD3630" i="1"/>
  <c r="AD3646" i="1"/>
  <c r="AD3662" i="1"/>
  <c r="AD3678" i="1"/>
  <c r="AD3694" i="1"/>
  <c r="AD3710" i="1"/>
  <c r="AD3726" i="1"/>
  <c r="AD3742" i="1"/>
  <c r="AD3758" i="1"/>
  <c r="AD3774" i="1"/>
  <c r="AD3790" i="1"/>
  <c r="AD3806" i="1"/>
  <c r="AD3822" i="1"/>
  <c r="AD3838" i="1"/>
  <c r="AD3854" i="1"/>
  <c r="AD3870" i="1"/>
  <c r="AD3886" i="1"/>
  <c r="AD3902" i="1"/>
  <c r="AD3918" i="1"/>
  <c r="AD3934" i="1"/>
  <c r="AD3950" i="1"/>
  <c r="AD3966" i="1"/>
  <c r="AD3982" i="1"/>
  <c r="AD3998" i="1"/>
  <c r="AD4014" i="1"/>
  <c r="AD4030" i="1"/>
  <c r="AD4046" i="1"/>
  <c r="AD4062" i="1"/>
  <c r="AD4077" i="1"/>
  <c r="AD4085" i="1"/>
  <c r="AD4093" i="1"/>
  <c r="AD4101" i="1"/>
  <c r="AD4109" i="1"/>
  <c r="AD4117" i="1"/>
  <c r="AD4125" i="1"/>
  <c r="AD4133" i="1"/>
  <c r="AD4141" i="1"/>
  <c r="AD4149" i="1"/>
  <c r="AD4157" i="1"/>
  <c r="AD4165" i="1"/>
  <c r="AD4173" i="1"/>
  <c r="AD4181" i="1"/>
  <c r="AD4189" i="1"/>
  <c r="AD4197" i="1"/>
  <c r="AD4205" i="1"/>
  <c r="AD4213" i="1"/>
  <c r="AD4221" i="1"/>
  <c r="AD4229" i="1"/>
  <c r="AD4237" i="1"/>
  <c r="AD4245" i="1"/>
  <c r="AD4253" i="1"/>
  <c r="AD4261" i="1"/>
  <c r="AD4269" i="1"/>
  <c r="AD4277" i="1"/>
  <c r="AD4285" i="1"/>
  <c r="AD4293" i="1"/>
  <c r="AD4301" i="1"/>
  <c r="AD4309" i="1"/>
  <c r="AD4317" i="1"/>
  <c r="AD4325" i="1"/>
  <c r="AD4333" i="1"/>
  <c r="AD4341" i="1"/>
  <c r="AD4349" i="1"/>
  <c r="AD4357" i="1"/>
  <c r="AD4365" i="1"/>
  <c r="AD4373" i="1"/>
  <c r="AD4381" i="1"/>
  <c r="AD4389" i="1"/>
  <c r="AD4397" i="1"/>
  <c r="AD4405" i="1"/>
  <c r="AD4413" i="1"/>
  <c r="AD4421" i="1"/>
  <c r="AD4429" i="1"/>
  <c r="AD4437" i="1"/>
  <c r="AD4445" i="1"/>
  <c r="AD4453" i="1"/>
  <c r="AD4461" i="1"/>
  <c r="AD4469" i="1"/>
  <c r="AD4477" i="1"/>
  <c r="AD4485" i="1"/>
  <c r="AD4493" i="1"/>
  <c r="AD4501" i="1"/>
  <c r="AD4509" i="1"/>
  <c r="AD4517" i="1"/>
  <c r="AD4525" i="1"/>
  <c r="AD4533" i="1"/>
  <c r="AD4541" i="1"/>
  <c r="AD4549" i="1"/>
  <c r="AD4557" i="1"/>
  <c r="AD4565" i="1"/>
  <c r="AD4573" i="1"/>
  <c r="AD4581" i="1"/>
  <c r="AD4589" i="1"/>
  <c r="AD4597" i="1"/>
  <c r="AD4605" i="1"/>
  <c r="AD4613" i="1"/>
  <c r="AD4621" i="1"/>
  <c r="AD4629" i="1"/>
  <c r="AD4637" i="1"/>
  <c r="AD4645" i="1"/>
  <c r="AD4653" i="1"/>
  <c r="AD4661" i="1"/>
  <c r="AD4669" i="1"/>
  <c r="AD4677" i="1"/>
  <c r="AD4685" i="1"/>
  <c r="AD4693" i="1"/>
  <c r="AD4701" i="1"/>
  <c r="AD4709" i="1"/>
  <c r="AD4717" i="1"/>
  <c r="AD4725" i="1"/>
  <c r="AD4733" i="1"/>
  <c r="AD4741" i="1"/>
  <c r="AD4749" i="1"/>
  <c r="AD4757" i="1"/>
  <c r="AD4765" i="1"/>
  <c r="AD4773" i="1"/>
  <c r="AD4781" i="1"/>
  <c r="AD4789" i="1"/>
  <c r="AD4797" i="1"/>
  <c r="AD4805" i="1"/>
  <c r="AD4813" i="1"/>
  <c r="AD4821" i="1"/>
  <c r="AD4829" i="1"/>
  <c r="AD4837" i="1"/>
  <c r="AD4845" i="1"/>
  <c r="AD4853" i="1"/>
  <c r="AD4861" i="1"/>
  <c r="AD4869" i="1"/>
  <c r="AD4877" i="1"/>
  <c r="AD4885" i="1"/>
  <c r="AD4893" i="1"/>
  <c r="AD4901" i="1"/>
  <c r="AD4909" i="1"/>
  <c r="AD4917" i="1"/>
  <c r="AD4925" i="1"/>
  <c r="AD4933" i="1"/>
  <c r="AD4941" i="1"/>
  <c r="AD4949" i="1"/>
  <c r="AD4957" i="1"/>
  <c r="AD4965" i="1"/>
  <c r="AD4973" i="1"/>
  <c r="AD4981" i="1"/>
  <c r="AD4989" i="1"/>
  <c r="AD4997" i="1"/>
  <c r="AD1352" i="1"/>
  <c r="AD1384" i="1"/>
  <c r="AD1416" i="1"/>
  <c r="AD1448" i="1"/>
  <c r="AD1480" i="1"/>
  <c r="AD1512" i="1"/>
  <c r="AD1544" i="1"/>
  <c r="AD1576" i="1"/>
  <c r="AD1608" i="1"/>
  <c r="AD1640" i="1"/>
  <c r="AD1672" i="1"/>
  <c r="AD1704" i="1"/>
  <c r="AD1736" i="1"/>
  <c r="AD1768" i="1"/>
  <c r="AD1800" i="1"/>
  <c r="AD1832" i="1"/>
  <c r="AD1864" i="1"/>
  <c r="AD1896" i="1"/>
  <c r="AD1928" i="1"/>
  <c r="AD1960" i="1"/>
  <c r="AD1992" i="1"/>
  <c r="AD2024" i="1"/>
  <c r="AD2042" i="1"/>
  <c r="AD2058" i="1"/>
  <c r="AD2074" i="1"/>
  <c r="AD2090" i="1"/>
  <c r="AD2106" i="1"/>
  <c r="AD2122" i="1"/>
  <c r="AD2138" i="1"/>
  <c r="AD2154" i="1"/>
  <c r="AD2170" i="1"/>
  <c r="AD2186" i="1"/>
  <c r="AD2202" i="1"/>
  <c r="AD2218" i="1"/>
  <c r="AD2234" i="1"/>
  <c r="AD2250" i="1"/>
  <c r="AD2266" i="1"/>
  <c r="AD2282" i="1"/>
  <c r="AD2298" i="1"/>
  <c r="AD2314" i="1"/>
  <c r="AD2330" i="1"/>
  <c r="AD2346" i="1"/>
  <c r="AD2362" i="1"/>
  <c r="AD2378" i="1"/>
  <c r="AD2394" i="1"/>
  <c r="AD2410" i="1"/>
  <c r="AD2426" i="1"/>
  <c r="AD2442" i="1"/>
  <c r="AD2458" i="1"/>
  <c r="AD2474" i="1"/>
  <c r="AD2490" i="1"/>
  <c r="AD2506" i="1"/>
  <c r="AD2522" i="1"/>
  <c r="AD2538" i="1"/>
  <c r="AD2554" i="1"/>
  <c r="AD2570" i="1"/>
  <c r="AD2586" i="1"/>
  <c r="AD2602" i="1"/>
  <c r="AD2618" i="1"/>
  <c r="AD2634" i="1"/>
  <c r="AD2650" i="1"/>
  <c r="AD2666" i="1"/>
  <c r="AD2682" i="1"/>
  <c r="AD2698" i="1"/>
  <c r="AD2714" i="1"/>
  <c r="AD2730" i="1"/>
  <c r="AD2746" i="1"/>
  <c r="AD2762" i="1"/>
  <c r="AD2778" i="1"/>
  <c r="AD2794" i="1"/>
  <c r="AD2810" i="1"/>
  <c r="AD2826" i="1"/>
  <c r="AD2842" i="1"/>
  <c r="AD2858" i="1"/>
  <c r="AD2882" i="1"/>
  <c r="AD2898" i="1"/>
  <c r="AD2914" i="1"/>
  <c r="AD2930" i="1"/>
  <c r="AD2946" i="1"/>
  <c r="AD2962" i="1"/>
  <c r="AD2978" i="1"/>
  <c r="AD2994" i="1"/>
  <c r="AD3010" i="1"/>
  <c r="AD3026" i="1"/>
  <c r="AD3042" i="1"/>
  <c r="AD3058" i="1"/>
  <c r="AD3074" i="1"/>
  <c r="AD3090" i="1"/>
  <c r="AD3106" i="1"/>
  <c r="AD3122" i="1"/>
  <c r="AD3138" i="1"/>
  <c r="AD3154" i="1"/>
  <c r="AD3170" i="1"/>
  <c r="AD3186" i="1"/>
  <c r="AD3202" i="1"/>
  <c r="AD3218" i="1"/>
  <c r="AD3234" i="1"/>
  <c r="AD3250" i="1"/>
  <c r="AD3266" i="1"/>
  <c r="AD3282" i="1"/>
  <c r="AD3298" i="1"/>
  <c r="AD3314" i="1"/>
  <c r="AD3330" i="1"/>
  <c r="AD3346" i="1"/>
  <c r="AD3362" i="1"/>
  <c r="AD3378" i="1"/>
  <c r="AD3394" i="1"/>
  <c r="AD3410" i="1"/>
  <c r="AD3426" i="1"/>
  <c r="AD3442" i="1"/>
  <c r="AD3458" i="1"/>
  <c r="AD3474" i="1"/>
  <c r="AD3490" i="1"/>
  <c r="AD3506" i="1"/>
  <c r="AD3522" i="1"/>
  <c r="AD3538" i="1"/>
  <c r="AD3554" i="1"/>
  <c r="AD3570" i="1"/>
  <c r="AD3586" i="1"/>
  <c r="AD3602" i="1"/>
  <c r="AD3618" i="1"/>
  <c r="AD3634" i="1"/>
  <c r="AD3650" i="1"/>
  <c r="AD3666" i="1"/>
  <c r="AD3682" i="1"/>
  <c r="AD3698" i="1"/>
  <c r="AD3714" i="1"/>
  <c r="AD3730" i="1"/>
  <c r="AD3746" i="1"/>
  <c r="AD3762" i="1"/>
  <c r="AD3778" i="1"/>
  <c r="AD3794" i="1"/>
  <c r="AD3810" i="1"/>
  <c r="AD3826" i="1"/>
  <c r="AD3842" i="1"/>
  <c r="AD3858" i="1"/>
  <c r="AD3874" i="1"/>
  <c r="AD3890" i="1"/>
  <c r="AD3906" i="1"/>
  <c r="AD3922" i="1"/>
  <c r="AD3938" i="1"/>
  <c r="AD3954" i="1"/>
  <c r="AD3970" i="1"/>
  <c r="AD3986" i="1"/>
  <c r="AD4002" i="1"/>
  <c r="AD4018" i="1"/>
  <c r="AD4034" i="1"/>
  <c r="AD4050" i="1"/>
  <c r="AD4066" i="1"/>
  <c r="AD4079" i="1"/>
  <c r="AD4087" i="1"/>
  <c r="AD4095" i="1"/>
  <c r="AD4103" i="1"/>
  <c r="AD4111" i="1"/>
  <c r="AD4119" i="1"/>
  <c r="AD4127" i="1"/>
  <c r="AD4135" i="1"/>
  <c r="AD4143" i="1"/>
  <c r="AD4151" i="1"/>
  <c r="AD4159" i="1"/>
  <c r="AD4167" i="1"/>
  <c r="AD4175" i="1"/>
  <c r="AD4183" i="1"/>
  <c r="AD4191" i="1"/>
  <c r="AD4199" i="1"/>
  <c r="AD4207" i="1"/>
  <c r="AD4215" i="1"/>
  <c r="AD4223" i="1"/>
  <c r="AD4231" i="1"/>
  <c r="AD4239" i="1"/>
  <c r="AD4247" i="1"/>
  <c r="AD4255" i="1"/>
  <c r="AD4263" i="1"/>
  <c r="AD4271" i="1"/>
  <c r="AD4279" i="1"/>
  <c r="AD4287" i="1"/>
  <c r="AD4295" i="1"/>
  <c r="AD4303" i="1"/>
  <c r="AD4311" i="1"/>
  <c r="AD4319" i="1"/>
  <c r="AD4327" i="1"/>
  <c r="AD4335" i="1"/>
  <c r="AD4343" i="1"/>
  <c r="AD4351" i="1"/>
  <c r="AD4359" i="1"/>
  <c r="AD4367" i="1"/>
  <c r="AD4375" i="1"/>
  <c r="AD4383" i="1"/>
  <c r="AD4391" i="1"/>
  <c r="AD4399" i="1"/>
  <c r="AD4407" i="1"/>
  <c r="AD4415" i="1"/>
  <c r="AD4423" i="1"/>
  <c r="AD4431" i="1"/>
  <c r="AD4439" i="1"/>
  <c r="AD4447" i="1"/>
  <c r="AD4455" i="1"/>
  <c r="AD4463" i="1"/>
  <c r="AD4471" i="1"/>
  <c r="AD4479" i="1"/>
  <c r="AD4487" i="1"/>
  <c r="AD4495" i="1"/>
  <c r="AD4503" i="1"/>
  <c r="AD4511" i="1"/>
  <c r="AD4519" i="1"/>
  <c r="AD4527" i="1"/>
  <c r="AD4535" i="1"/>
  <c r="AD4543" i="1"/>
  <c r="AD4551" i="1"/>
  <c r="AD4559" i="1"/>
  <c r="AD4567" i="1"/>
  <c r="AD4575" i="1"/>
  <c r="AD4583" i="1"/>
  <c r="AD4591" i="1"/>
  <c r="AD4599" i="1"/>
  <c r="AD4607" i="1"/>
  <c r="AD4615" i="1"/>
  <c r="AD4623" i="1"/>
  <c r="AD4631" i="1"/>
  <c r="AD4639" i="1"/>
  <c r="AD4647" i="1"/>
  <c r="AD4655" i="1"/>
  <c r="AD4663" i="1"/>
  <c r="AD4671" i="1"/>
  <c r="AD4679" i="1"/>
  <c r="AD4687" i="1"/>
  <c r="AD4695" i="1"/>
  <c r="AD4703" i="1"/>
  <c r="AD4711" i="1"/>
  <c r="AD4719" i="1"/>
  <c r="AD4727" i="1"/>
  <c r="AD4735" i="1"/>
  <c r="AD4743" i="1"/>
  <c r="AD4751" i="1"/>
  <c r="AD4759" i="1"/>
  <c r="AD4767" i="1"/>
  <c r="AD4775" i="1"/>
  <c r="AD4783" i="1"/>
  <c r="AD4791" i="1"/>
  <c r="AD4799" i="1"/>
  <c r="AD4807" i="1"/>
  <c r="AD4815" i="1"/>
  <c r="AD4823" i="1"/>
  <c r="AD4831" i="1"/>
  <c r="AD4839" i="1"/>
  <c r="AD4847" i="1"/>
  <c r="AD4855" i="1"/>
  <c r="AD4863" i="1"/>
  <c r="AD4871" i="1"/>
  <c r="AD4879" i="1"/>
  <c r="AD4887" i="1"/>
  <c r="AD4895" i="1"/>
  <c r="AD4903" i="1"/>
  <c r="AD4911" i="1"/>
  <c r="AD4919" i="1"/>
  <c r="AD4927" i="1"/>
  <c r="AD4935" i="1"/>
  <c r="AD4943" i="1"/>
  <c r="AD4951" i="1"/>
  <c r="AD4959" i="1"/>
  <c r="AD4967" i="1"/>
  <c r="AD4975" i="1"/>
  <c r="AD4983" i="1"/>
  <c r="AD4991" i="1"/>
  <c r="AD4999" i="1"/>
  <c r="AD133" i="1"/>
  <c r="AD125" i="1"/>
  <c r="AD117" i="1"/>
  <c r="AD109" i="1"/>
  <c r="AD101" i="1"/>
  <c r="AD93" i="1"/>
  <c r="AD85" i="1"/>
  <c r="AD77" i="1"/>
  <c r="AD69" i="1"/>
  <c r="AD61" i="1"/>
  <c r="AD53" i="1"/>
  <c r="AD45" i="1"/>
  <c r="AD37" i="1"/>
  <c r="AD29" i="1"/>
  <c r="AD21" i="1"/>
  <c r="AD13" i="1"/>
  <c r="AD5" i="1"/>
  <c r="AD131" i="1"/>
  <c r="AD123" i="1"/>
  <c r="AD115" i="1"/>
  <c r="AD107" i="1"/>
  <c r="AD99" i="1"/>
  <c r="AD91" i="1"/>
  <c r="AD83" i="1"/>
  <c r="AD75" i="1"/>
  <c r="AD67" i="1"/>
  <c r="AD59" i="1"/>
  <c r="AD51" i="1"/>
  <c r="AD43" i="1"/>
  <c r="AD35" i="1"/>
  <c r="AD27" i="1"/>
  <c r="AD11" i="1"/>
  <c r="AD2874" i="1"/>
  <c r="AD2890" i="1"/>
  <c r="AD2906" i="1"/>
  <c r="AD2922" i="1"/>
  <c r="AD2938" i="1"/>
  <c r="AD2954" i="1"/>
  <c r="AD2970" i="1"/>
  <c r="AD2986" i="1"/>
  <c r="AD3002" i="1"/>
  <c r="AD3018" i="1"/>
  <c r="AD3034" i="1"/>
  <c r="AD3050" i="1"/>
  <c r="AD3066" i="1"/>
  <c r="AD3082" i="1"/>
  <c r="AD3098" i="1"/>
  <c r="AD3114" i="1"/>
  <c r="AD3130" i="1"/>
  <c r="AD3146" i="1"/>
  <c r="AD3162" i="1"/>
  <c r="AD3178" i="1"/>
  <c r="AD3194" i="1"/>
  <c r="AD3210" i="1"/>
  <c r="AD3226" i="1"/>
  <c r="AD3242" i="1"/>
  <c r="AD3258" i="1"/>
  <c r="AD3274" i="1"/>
  <c r="AD3290" i="1"/>
  <c r="AD3306" i="1"/>
  <c r="AD3322" i="1"/>
  <c r="AD3338" i="1"/>
  <c r="AD3354" i="1"/>
  <c r="AD3370" i="1"/>
  <c r="AD3386" i="1"/>
  <c r="AD3402" i="1"/>
  <c r="AD3418" i="1"/>
  <c r="AD3434" i="1"/>
  <c r="AD3450" i="1"/>
  <c r="AD3466" i="1"/>
  <c r="AD3482" i="1"/>
  <c r="AD3498" i="1"/>
  <c r="AD3514" i="1"/>
  <c r="AD3530" i="1"/>
  <c r="AD3546" i="1"/>
  <c r="AD3562" i="1"/>
  <c r="AD3578" i="1"/>
  <c r="AD3594" i="1"/>
  <c r="AD3610" i="1"/>
  <c r="AD3626" i="1"/>
  <c r="AD3642" i="1"/>
  <c r="AD3658" i="1"/>
  <c r="AD3674" i="1"/>
  <c r="AD3690" i="1"/>
  <c r="AD3706" i="1"/>
  <c r="AD3722" i="1"/>
  <c r="AD3738" i="1"/>
  <c r="AD3754" i="1"/>
  <c r="AD3770" i="1"/>
  <c r="AD3786" i="1"/>
  <c r="AD3802" i="1"/>
  <c r="AD3818" i="1"/>
  <c r="AD3834" i="1"/>
  <c r="AD3850" i="1"/>
  <c r="AD3866" i="1"/>
  <c r="AD3882" i="1"/>
  <c r="AD3898" i="1"/>
  <c r="AD3914" i="1"/>
  <c r="AD3930" i="1"/>
  <c r="AD3946" i="1"/>
  <c r="AD3962" i="1"/>
  <c r="AD3978" i="1"/>
  <c r="AD3994" i="1"/>
  <c r="AD4010" i="1"/>
  <c r="AD4026" i="1"/>
  <c r="AD4042" i="1"/>
  <c r="AD4058" i="1"/>
  <c r="AD4074" i="1"/>
  <c r="AD4083" i="1"/>
  <c r="AD4091" i="1"/>
  <c r="AD4099" i="1"/>
  <c r="AD4107" i="1"/>
  <c r="AD4115" i="1"/>
  <c r="AD4123" i="1"/>
  <c r="AD4131" i="1"/>
  <c r="AD4139" i="1"/>
  <c r="AD4147" i="1"/>
  <c r="AD4155" i="1"/>
  <c r="AD4163" i="1"/>
  <c r="AD4171" i="1"/>
  <c r="AD4179" i="1"/>
  <c r="AD4187" i="1"/>
  <c r="AD4195" i="1"/>
  <c r="AD4203" i="1"/>
  <c r="AD4211" i="1"/>
  <c r="AD4219" i="1"/>
  <c r="AD4227" i="1"/>
  <c r="AD4235" i="1"/>
  <c r="AD4243" i="1"/>
  <c r="AD4251" i="1"/>
  <c r="AD4259" i="1"/>
  <c r="AD4267" i="1"/>
  <c r="AD4275" i="1"/>
  <c r="AD4283" i="1"/>
  <c r="AD4291" i="1"/>
  <c r="AD4299" i="1"/>
  <c r="AD4307" i="1"/>
  <c r="AD4315" i="1"/>
  <c r="AD4323" i="1"/>
  <c r="AD4331" i="1"/>
  <c r="AD4339" i="1"/>
  <c r="AD4347" i="1"/>
  <c r="AD4355" i="1"/>
  <c r="AD4363" i="1"/>
  <c r="AD4371" i="1"/>
  <c r="AD4379" i="1"/>
  <c r="AD4387" i="1"/>
  <c r="AD4395" i="1"/>
  <c r="AD4403" i="1"/>
  <c r="AD4411" i="1"/>
  <c r="AD4419" i="1"/>
  <c r="AD4427" i="1"/>
  <c r="AD4435" i="1"/>
  <c r="AD4443" i="1"/>
  <c r="AD4451" i="1"/>
  <c r="AD4459" i="1"/>
  <c r="AD4467" i="1"/>
  <c r="AD4475" i="1"/>
  <c r="AD4483" i="1"/>
  <c r="AD4491" i="1"/>
  <c r="AD4499" i="1"/>
  <c r="AD4507" i="1"/>
  <c r="AD4515" i="1"/>
  <c r="AD4523" i="1"/>
  <c r="AD4531" i="1"/>
  <c r="AD4539" i="1"/>
  <c r="AD4547" i="1"/>
  <c r="AD4555" i="1"/>
  <c r="AD4563" i="1"/>
  <c r="AD4571" i="1"/>
  <c r="AD4579" i="1"/>
  <c r="AD4587" i="1"/>
  <c r="AD4595" i="1"/>
  <c r="AD4603" i="1"/>
  <c r="AD4611" i="1"/>
  <c r="AD4619" i="1"/>
  <c r="AD4627" i="1"/>
  <c r="AD4635" i="1"/>
  <c r="AD4643" i="1"/>
  <c r="AD4651" i="1"/>
  <c r="AD4659" i="1"/>
  <c r="AD4667" i="1"/>
  <c r="AD4675" i="1"/>
  <c r="AD4683" i="1"/>
  <c r="AD4691" i="1"/>
  <c r="AD4699" i="1"/>
  <c r="AD4707" i="1"/>
  <c r="AD4715" i="1"/>
  <c r="AD4723" i="1"/>
  <c r="AD4731" i="1"/>
  <c r="AD4739" i="1"/>
  <c r="AD4747" i="1"/>
  <c r="AD4755" i="1"/>
  <c r="AD4763" i="1"/>
  <c r="AD4771" i="1"/>
  <c r="AD4779" i="1"/>
  <c r="AD4787" i="1"/>
  <c r="AD4795" i="1"/>
  <c r="AD4803" i="1"/>
  <c r="AD4811" i="1"/>
  <c r="AD4819" i="1"/>
  <c r="AD4827" i="1"/>
  <c r="AD4835" i="1"/>
  <c r="AD4843" i="1"/>
  <c r="AD4851" i="1"/>
  <c r="AD4859" i="1"/>
  <c r="AD4867" i="1"/>
  <c r="AD4875" i="1"/>
  <c r="AD4883" i="1"/>
  <c r="AD4891" i="1"/>
  <c r="AD4899" i="1"/>
  <c r="AD4907" i="1"/>
  <c r="AD4915" i="1"/>
  <c r="AD4923" i="1"/>
  <c r="AD4931" i="1"/>
  <c r="AD4939" i="1"/>
  <c r="AD4947" i="1"/>
  <c r="AD4955" i="1"/>
  <c r="AD4963" i="1"/>
  <c r="AD4971" i="1"/>
  <c r="AD4979" i="1"/>
  <c r="AD4987" i="1"/>
  <c r="AD4995" i="1"/>
  <c r="AD137" i="1"/>
  <c r="AD129" i="1"/>
  <c r="AD121" i="1"/>
  <c r="AD113" i="1"/>
  <c r="AD105" i="1"/>
  <c r="AD97" i="1"/>
  <c r="AD89" i="1"/>
  <c r="AD81" i="1"/>
  <c r="AD73" i="1"/>
  <c r="AD65" i="1"/>
  <c r="AD57" i="1"/>
  <c r="AD49" i="1"/>
  <c r="AD41" i="1"/>
  <c r="AD33" i="1"/>
  <c r="AD25" i="1"/>
  <c r="AD17" i="1"/>
  <c r="AD9" i="1"/>
  <c r="AD135" i="1"/>
  <c r="AD127" i="1"/>
  <c r="AD119" i="1"/>
  <c r="AD111" i="1"/>
  <c r="AD103" i="1"/>
  <c r="AD95" i="1"/>
  <c r="AD87" i="1"/>
  <c r="AD79" i="1"/>
  <c r="AD71" i="1"/>
  <c r="AD63" i="1"/>
  <c r="AD55" i="1"/>
  <c r="AD47" i="1"/>
  <c r="AD39" i="1"/>
  <c r="AD31" i="1"/>
  <c r="AD23" i="1"/>
  <c r="AD15" i="1"/>
  <c r="AD7" i="1"/>
  <c r="AD19" i="1"/>
  <c r="N2" i="2"/>
  <c r="N187" i="2"/>
  <c r="N177" i="2"/>
  <c r="N61" i="2"/>
  <c r="N309" i="2"/>
  <c r="N3" i="2"/>
  <c r="N140" i="2"/>
  <c r="N491" i="2"/>
  <c r="N329" i="2"/>
  <c r="N283" i="2"/>
  <c r="N218" i="2"/>
  <c r="N181" i="2"/>
  <c r="N243" i="2"/>
  <c r="N502" i="2"/>
  <c r="N405" i="2"/>
  <c r="N363" i="2"/>
  <c r="N232" i="2"/>
  <c r="N170" i="2"/>
  <c r="N431" i="2"/>
  <c r="N379" i="2"/>
  <c r="N313" i="2"/>
  <c r="N153" i="2"/>
  <c r="N298" i="2"/>
  <c r="N392" i="2"/>
  <c r="N397" i="2"/>
  <c r="N410" i="2"/>
  <c r="N359" i="2"/>
  <c r="N121" i="2"/>
  <c r="N296" i="2"/>
  <c r="N314" i="2"/>
  <c r="N63" i="2"/>
  <c r="N211" i="2"/>
  <c r="N377" i="2"/>
  <c r="N241" i="2"/>
  <c r="N82" i="2"/>
  <c r="N286" i="2"/>
  <c r="N462" i="2"/>
  <c r="N167" i="2"/>
  <c r="N480" i="2"/>
  <c r="N60" i="2"/>
  <c r="N362" i="2"/>
  <c r="N10" i="2"/>
  <c r="N37" i="2"/>
  <c r="N186" i="2"/>
  <c r="N91" i="2"/>
  <c r="N100" i="2"/>
  <c r="N371" i="2"/>
  <c r="N144" i="2"/>
  <c r="N380" i="2"/>
  <c r="N30" i="2"/>
  <c r="N351" i="2"/>
  <c r="N213" i="2"/>
  <c r="N326" i="2"/>
  <c r="N95" i="2"/>
  <c r="N395" i="2"/>
  <c r="N404" i="2"/>
  <c r="N210" i="2"/>
  <c r="N476" i="2"/>
  <c r="N236" i="2"/>
  <c r="N185" i="2"/>
  <c r="N350" i="2"/>
  <c r="N165" i="2"/>
  <c r="N451" i="2"/>
  <c r="N268" i="2"/>
  <c r="N101" i="2"/>
  <c r="N300" i="2"/>
  <c r="N114" i="2"/>
  <c r="N456" i="2"/>
  <c r="N417" i="2"/>
  <c r="N176" i="2"/>
  <c r="N447" i="2"/>
  <c r="N385" i="2"/>
  <c r="N138" i="2"/>
  <c r="N152" i="2"/>
  <c r="N12" i="2"/>
  <c r="N42" i="2"/>
  <c r="N162" i="2"/>
  <c r="N259" i="2"/>
  <c r="N369" i="2"/>
  <c r="N141" i="2"/>
  <c r="N223" i="2"/>
  <c r="N278" i="2"/>
  <c r="N244" i="2"/>
  <c r="N285" i="2"/>
  <c r="N333" i="2"/>
  <c r="N25" i="2"/>
  <c r="N103" i="2"/>
  <c r="N182" i="2"/>
  <c r="N498" i="2"/>
  <c r="N348" i="2"/>
  <c r="N207" i="2"/>
  <c r="N23" i="2"/>
  <c r="N490" i="2"/>
  <c r="N28" i="2"/>
  <c r="N497" i="2"/>
  <c r="N233" i="2"/>
  <c r="N393" i="2"/>
  <c r="N188" i="2"/>
  <c r="N413" i="2"/>
  <c r="N394" i="2"/>
  <c r="N282" i="2"/>
  <c r="N251" i="2"/>
  <c r="N477" i="2"/>
  <c r="N389" i="2"/>
  <c r="N324" i="2"/>
  <c r="N224" i="2"/>
  <c r="N429" i="2"/>
  <c r="N43" i="2"/>
  <c r="N469" i="2"/>
  <c r="N148" i="2"/>
  <c r="N322" i="2"/>
  <c r="N265" i="2"/>
  <c r="N235" i="2"/>
  <c r="N179" i="2"/>
  <c r="N8" i="2"/>
  <c r="N330" i="2"/>
  <c r="N383" i="2"/>
  <c r="N83" i="2"/>
  <c r="N384" i="2"/>
  <c r="N72" i="2"/>
  <c r="N229" i="2"/>
  <c r="N146" i="2"/>
  <c r="N288" i="2"/>
  <c r="N38" i="2"/>
  <c r="N254" i="2"/>
  <c r="N310" i="2"/>
  <c r="N436" i="2"/>
  <c r="N416" i="2"/>
  <c r="N219" i="2"/>
  <c r="N496" i="2"/>
  <c r="N163" i="2"/>
  <c r="N199" i="2"/>
  <c r="N422" i="2"/>
  <c r="N424" i="2"/>
  <c r="N156" i="2"/>
  <c r="N161" i="2"/>
  <c r="N174" i="2"/>
  <c r="N123" i="2"/>
  <c r="N132" i="2"/>
  <c r="N134" i="2"/>
  <c r="N301" i="2"/>
  <c r="N245" i="2"/>
  <c r="N425" i="2"/>
  <c r="N249" i="2"/>
  <c r="N57" i="2"/>
  <c r="N433" i="2"/>
  <c r="N76" i="2"/>
  <c r="N414" i="2"/>
  <c r="N29" i="2"/>
  <c r="N445" i="2"/>
  <c r="N126" i="2"/>
  <c r="N266" i="2"/>
  <c r="N442" i="2"/>
  <c r="N110" i="2"/>
  <c r="N55" i="2"/>
  <c r="N402" i="2"/>
  <c r="N137" i="2"/>
  <c r="N263" i="2"/>
  <c r="N306" i="2"/>
  <c r="N6" i="2"/>
  <c r="N252" i="2"/>
  <c r="N164" i="2"/>
  <c r="N115" i="2"/>
  <c r="N124" i="2"/>
  <c r="N154" i="2"/>
  <c r="N454" i="2"/>
  <c r="N64" i="2"/>
  <c r="N168" i="2"/>
  <c r="N239" i="2"/>
  <c r="N355" i="2"/>
  <c r="N160" i="2"/>
  <c r="N364" i="2"/>
  <c r="N448" i="2"/>
  <c r="N401" i="2"/>
  <c r="N40" i="2"/>
  <c r="N96" i="2"/>
  <c r="N486" i="2"/>
  <c r="N128" i="2"/>
  <c r="N391" i="2"/>
  <c r="N256" i="2"/>
  <c r="N461" i="2"/>
  <c r="N446" i="2"/>
  <c r="N437" i="2"/>
  <c r="N345" i="2"/>
  <c r="N339" i="2"/>
  <c r="N77" i="2"/>
  <c r="N195" i="2"/>
  <c r="N450" i="2"/>
  <c r="N136" i="2"/>
  <c r="N499" i="2"/>
  <c r="N129" i="2"/>
  <c r="N407" i="2"/>
  <c r="N280" i="2"/>
  <c r="N479" i="2"/>
  <c r="N492" i="2"/>
  <c r="N54" i="2"/>
  <c r="N328" i="2"/>
  <c r="N346" i="2"/>
  <c r="N51" i="2"/>
  <c r="N412" i="2"/>
  <c r="N360" i="2"/>
  <c r="N472" i="2"/>
  <c r="N214" i="2"/>
  <c r="N106" i="2"/>
  <c r="N109" i="2"/>
  <c r="N373" i="2"/>
  <c r="N338" i="2"/>
  <c r="N41" i="2"/>
  <c r="N297" i="2"/>
  <c r="N317" i="2"/>
  <c r="N269" i="2"/>
  <c r="N234" i="2"/>
  <c r="N299" i="2"/>
  <c r="N238" i="2"/>
  <c r="N130" i="2"/>
  <c r="N7" i="2"/>
  <c r="O211" i="2"/>
  <c r="O372" i="2"/>
  <c r="O339" i="2"/>
  <c r="O61" i="2"/>
  <c r="O294" i="2"/>
  <c r="O12" i="2"/>
  <c r="O202" i="2"/>
  <c r="O465" i="2"/>
  <c r="O492" i="2"/>
  <c r="O89" i="2"/>
  <c r="O482" i="2"/>
  <c r="O134" i="2"/>
  <c r="O97" i="2"/>
  <c r="O42" i="2"/>
  <c r="O497" i="2"/>
  <c r="O212" i="2"/>
  <c r="O410" i="2"/>
  <c r="O424" i="2"/>
  <c r="O65" i="2"/>
  <c r="O291" i="2"/>
  <c r="O167" i="2"/>
  <c r="O124" i="2"/>
  <c r="O37" i="2"/>
  <c r="O271" i="2"/>
  <c r="O342" i="2"/>
  <c r="O356" i="2"/>
  <c r="O349" i="2"/>
  <c r="O494" i="2"/>
  <c r="O237" i="2"/>
  <c r="O471" i="2"/>
  <c r="O325" i="2"/>
  <c r="O80" i="2"/>
  <c r="N242" i="2"/>
  <c r="N279" i="2"/>
  <c r="N482" i="2"/>
  <c r="N184" i="2"/>
  <c r="N321" i="2"/>
  <c r="N52" i="2"/>
  <c r="N149" i="2"/>
  <c r="N423" i="2"/>
  <c r="O93" i="2"/>
  <c r="O484" i="2"/>
  <c r="O6" i="2"/>
  <c r="O223" i="2"/>
  <c r="O308" i="2"/>
  <c r="O362" i="2"/>
  <c r="O376" i="2"/>
  <c r="O98" i="2"/>
  <c r="O243" i="2"/>
  <c r="O479" i="2"/>
  <c r="O430" i="2"/>
  <c r="O79" i="2"/>
  <c r="O422" i="2"/>
  <c r="O138" i="2"/>
  <c r="O189" i="2"/>
  <c r="O345" i="2"/>
  <c r="O154" i="2"/>
  <c r="O489" i="2"/>
  <c r="O157" i="2"/>
  <c r="O185" i="2"/>
  <c r="O281" i="2"/>
  <c r="O127" i="2"/>
  <c r="O117" i="2"/>
  <c r="O145" i="2"/>
  <c r="O451" i="2"/>
  <c r="O166" i="2"/>
  <c r="O487" i="2"/>
  <c r="O389" i="2"/>
  <c r="O64" i="2"/>
  <c r="O466" i="2"/>
  <c r="N308" i="2"/>
  <c r="N35" i="2"/>
  <c r="N334" i="2"/>
  <c r="N147" i="2"/>
  <c r="N13" i="2"/>
  <c r="N117" i="2"/>
  <c r="N92" i="2"/>
  <c r="N284" i="2"/>
  <c r="N398" i="2"/>
  <c r="N16" i="2"/>
  <c r="N457" i="2"/>
  <c r="N65" i="2"/>
  <c r="N470" i="2"/>
  <c r="N246" i="2"/>
  <c r="N75" i="2"/>
  <c r="N352" i="2"/>
  <c r="N240" i="2"/>
  <c r="N353" i="2"/>
  <c r="N250" i="2"/>
  <c r="N449" i="2"/>
  <c r="N302" i="2"/>
  <c r="N270" i="2"/>
  <c r="N194" i="2"/>
  <c r="N504" i="2"/>
  <c r="N381" i="2"/>
  <c r="N253" i="2"/>
  <c r="N113" i="2"/>
  <c r="N344" i="2"/>
  <c r="N441" i="2"/>
  <c r="N108" i="2"/>
  <c r="N93" i="2"/>
  <c r="N32" i="2"/>
  <c r="N94" i="2"/>
  <c r="N44" i="2"/>
  <c r="N471" i="2"/>
  <c r="N388" i="2"/>
  <c r="N49" i="2"/>
  <c r="N370" i="2"/>
  <c r="N290" i="2"/>
  <c r="N180" i="2"/>
  <c r="N366" i="2"/>
  <c r="N85" i="2"/>
  <c r="N430" i="2"/>
  <c r="N206" i="2"/>
  <c r="N295" i="2"/>
  <c r="N127" i="2"/>
  <c r="N493" i="2"/>
  <c r="N294" i="2"/>
  <c r="N67" i="2"/>
  <c r="N375" i="2"/>
  <c r="N247" i="2"/>
  <c r="N5" i="2"/>
  <c r="N15" i="2"/>
  <c r="N458" i="2"/>
  <c r="N158" i="2"/>
  <c r="N349" i="2"/>
  <c r="N440" i="2"/>
  <c r="N399" i="2"/>
  <c r="N340" i="2"/>
  <c r="N459" i="2"/>
  <c r="N358" i="2"/>
  <c r="N361" i="2"/>
  <c r="N205" i="2"/>
  <c r="N74" i="2"/>
  <c r="N78" i="2"/>
  <c r="N432" i="2"/>
  <c r="N500" i="2"/>
  <c r="N139" i="2"/>
  <c r="N183" i="2"/>
  <c r="N62" i="2"/>
  <c r="N17" i="2"/>
  <c r="N58" i="2"/>
  <c r="N191" i="2"/>
  <c r="N463" i="2"/>
  <c r="N467" i="2"/>
  <c r="N420" i="2"/>
  <c r="N484" i="2"/>
  <c r="N365" i="2"/>
  <c r="N166" i="2"/>
  <c r="N171" i="2"/>
  <c r="N133" i="2"/>
  <c r="N303" i="2"/>
  <c r="N372" i="2"/>
  <c r="N258" i="2"/>
  <c r="N142" i="2"/>
  <c r="N427" i="2"/>
  <c r="N342" i="2"/>
  <c r="N33" i="2"/>
  <c r="N378" i="2"/>
  <c r="N99" i="2"/>
  <c r="N503" i="2"/>
  <c r="N438" i="2"/>
  <c r="N421" i="2"/>
  <c r="N201" i="2"/>
  <c r="N495" i="2"/>
  <c r="N488" i="2"/>
  <c r="N145" i="2"/>
  <c r="N255" i="2"/>
  <c r="N86" i="2"/>
  <c r="N275" i="2"/>
  <c r="N494" i="2"/>
  <c r="N24" i="2"/>
  <c r="N56" i="2"/>
  <c r="N315" i="2"/>
  <c r="N335" i="2"/>
  <c r="N53" i="2"/>
  <c r="N228" i="2"/>
  <c r="N411" i="2"/>
  <c r="N175" i="2"/>
  <c r="N406" i="2"/>
  <c r="N202" i="2"/>
  <c r="N418" i="2"/>
  <c r="N112" i="2"/>
  <c r="N382" i="2"/>
  <c r="N483" i="2"/>
  <c r="N225" i="2"/>
  <c r="N237" i="2"/>
  <c r="N277" i="2"/>
  <c r="N151" i="2"/>
  <c r="N98" i="2"/>
  <c r="N305" i="2"/>
  <c r="N197" i="2"/>
  <c r="N481" i="2"/>
  <c r="N281" i="2"/>
  <c r="N157" i="2"/>
  <c r="N73" i="2"/>
  <c r="N465" i="2"/>
  <c r="N426" i="2"/>
  <c r="N190" i="2"/>
  <c r="N69" i="2"/>
  <c r="N261" i="2"/>
  <c r="N34" i="2"/>
  <c r="N172" i="2"/>
  <c r="N325" i="2"/>
  <c r="N248" i="2"/>
  <c r="N408" i="2"/>
  <c r="N22" i="2"/>
  <c r="N203" i="2"/>
  <c r="N311" i="2"/>
  <c r="N84" i="2"/>
  <c r="N89" i="2"/>
  <c r="N336" i="2"/>
  <c r="N341" i="2"/>
  <c r="N354" i="2"/>
  <c r="N468" i="2"/>
  <c r="N272" i="2"/>
  <c r="N105" i="2"/>
  <c r="N119" i="2"/>
  <c r="N50" i="2"/>
  <c r="N209" i="2"/>
  <c r="N274" i="2"/>
  <c r="N122" i="2"/>
  <c r="N230" i="2"/>
  <c r="N150" i="2"/>
  <c r="N155" i="2"/>
  <c r="N455" i="2"/>
  <c r="N293" i="2"/>
  <c r="N307" i="2"/>
  <c r="N435" i="2"/>
  <c r="N79" i="2"/>
  <c r="N4" i="2"/>
  <c r="N316" i="2"/>
  <c r="N444" i="2"/>
  <c r="N400" i="2"/>
  <c r="N27" i="2"/>
  <c r="N216" i="2"/>
  <c r="N312" i="2"/>
  <c r="N26" i="2"/>
  <c r="N320" i="2"/>
  <c r="N21" i="2"/>
  <c r="N287" i="2"/>
  <c r="N39" i="2"/>
  <c r="N208" i="2"/>
  <c r="N226" i="2"/>
  <c r="N262" i="2"/>
  <c r="N390" i="2"/>
  <c r="N478" i="2"/>
  <c r="N159" i="2"/>
  <c r="N267" i="2"/>
  <c r="N46" i="2"/>
  <c r="N276" i="2"/>
  <c r="N485" i="2"/>
  <c r="N70" i="2"/>
  <c r="N107" i="2"/>
  <c r="N215" i="2"/>
  <c r="N343" i="2"/>
  <c r="N116" i="2"/>
  <c r="N102" i="2"/>
  <c r="N464" i="2"/>
  <c r="N18" i="2"/>
  <c r="N48" i="2"/>
  <c r="N198" i="2"/>
  <c r="N453" i="2"/>
  <c r="N227" i="2"/>
  <c r="N19" i="2"/>
  <c r="N273" i="2"/>
  <c r="N466" i="2"/>
  <c r="N20" i="2"/>
  <c r="N323" i="2"/>
  <c r="N419" i="2"/>
  <c r="N47" i="2"/>
  <c r="N68" i="2"/>
  <c r="N332" i="2"/>
  <c r="N428" i="2"/>
  <c r="N434" i="2"/>
  <c r="N14" i="2"/>
  <c r="N222" i="2"/>
  <c r="N337" i="2"/>
  <c r="N460" i="2"/>
  <c r="N387" i="2"/>
  <c r="N487" i="2"/>
  <c r="N192" i="2"/>
  <c r="N396" i="2"/>
  <c r="N386" i="2"/>
  <c r="N439" i="2"/>
  <c r="N347" i="2"/>
  <c r="N66" i="2"/>
  <c r="N143" i="2"/>
  <c r="N196" i="2"/>
  <c r="N189" i="2"/>
  <c r="N374" i="2"/>
  <c r="N125" i="2"/>
  <c r="N368" i="2"/>
  <c r="N97" i="2"/>
  <c r="N193" i="2"/>
  <c r="N289" i="2"/>
  <c r="N318" i="2"/>
  <c r="N403" i="2"/>
  <c r="N169" i="2"/>
  <c r="N319" i="2"/>
  <c r="N217" i="2"/>
  <c r="N257" i="2"/>
  <c r="N87" i="2"/>
  <c r="N409" i="2"/>
  <c r="N260" i="2"/>
  <c r="N135" i="2"/>
  <c r="N111" i="2"/>
  <c r="N220" i="2"/>
  <c r="N200" i="2"/>
  <c r="N178" i="2"/>
  <c r="N90" i="2"/>
  <c r="N104" i="2"/>
  <c r="N221" i="2"/>
  <c r="N231" i="2"/>
  <c r="N474" i="2"/>
  <c r="N357" i="2"/>
  <c r="N173" i="2"/>
  <c r="N304" i="2"/>
  <c r="N327" i="2"/>
  <c r="N118" i="2"/>
  <c r="N291" i="2"/>
  <c r="N9" i="2"/>
  <c r="N443" i="2"/>
  <c r="N31" i="2"/>
  <c r="N120" i="2"/>
  <c r="N36" i="2"/>
  <c r="N292" i="2"/>
  <c r="N356" i="2"/>
  <c r="N131" i="2"/>
  <c r="N80" i="2"/>
  <c r="N367" i="2"/>
  <c r="N415" i="2"/>
  <c r="N71" i="2"/>
  <c r="N204" i="2"/>
  <c r="N376" i="2"/>
  <c r="N81" i="2"/>
  <c r="N505" i="2"/>
  <c r="N11" i="2"/>
  <c r="N501" i="2"/>
  <c r="N45" i="2"/>
  <c r="N331" i="2"/>
  <c r="N88" i="2"/>
  <c r="N212" i="2"/>
  <c r="N452" i="2"/>
  <c r="N271" i="2"/>
  <c r="N264" i="2"/>
  <c r="N473" i="2"/>
  <c r="N59" i="2"/>
  <c r="N489" i="2"/>
  <c r="O14" i="2"/>
  <c r="O78" i="2"/>
  <c r="O204" i="2"/>
  <c r="O341" i="2"/>
  <c r="O213" i="2"/>
  <c r="O48" i="2"/>
  <c r="O144" i="2"/>
  <c r="O401" i="2"/>
  <c r="O273" i="2"/>
  <c r="O83" i="2"/>
  <c r="O50" i="2"/>
  <c r="O148" i="2"/>
  <c r="O397" i="2"/>
  <c r="O269" i="2"/>
  <c r="O20" i="2"/>
  <c r="O88" i="2"/>
  <c r="O457" i="2"/>
  <c r="O329" i="2"/>
  <c r="O195" i="2"/>
  <c r="O474" i="2"/>
  <c r="O22" i="2"/>
  <c r="O453" i="2"/>
  <c r="O187" i="2"/>
  <c r="O160" i="2"/>
  <c r="O257" i="2"/>
  <c r="O58" i="2"/>
  <c r="O381" i="2"/>
  <c r="O28" i="2"/>
  <c r="O441" i="2"/>
  <c r="O163" i="2"/>
  <c r="O428" i="2"/>
  <c r="O300" i="2"/>
  <c r="O137" i="2"/>
  <c r="O51" i="2"/>
  <c r="O150" i="2"/>
  <c r="O395" i="2"/>
  <c r="O267" i="2"/>
  <c r="O503" i="2"/>
  <c r="O414" i="2"/>
  <c r="O286" i="2"/>
  <c r="O444" i="2"/>
  <c r="O62" i="2"/>
  <c r="O172" i="2"/>
  <c r="O373" i="2"/>
  <c r="O245" i="2"/>
  <c r="O32" i="2"/>
  <c r="O112" i="2"/>
  <c r="O433" i="2"/>
  <c r="O305" i="2"/>
  <c r="O147" i="2"/>
  <c r="O34" i="2"/>
  <c r="O116" i="2"/>
  <c r="O429" i="2"/>
  <c r="O301" i="2"/>
  <c r="O4" i="2"/>
  <c r="O68" i="2"/>
  <c r="O184" i="2"/>
  <c r="O361" i="2"/>
  <c r="O233" i="2"/>
  <c r="O486" i="2"/>
  <c r="O472" i="2"/>
  <c r="O156" i="2"/>
  <c r="O261" i="2"/>
  <c r="O96" i="2"/>
  <c r="O321" i="2"/>
  <c r="O26" i="2"/>
  <c r="O445" i="2"/>
  <c r="O171" i="2"/>
  <c r="O168" i="2"/>
  <c r="O249" i="2"/>
  <c r="O488" i="2"/>
  <c r="O332" i="2"/>
  <c r="O201" i="2"/>
  <c r="O35" i="2"/>
  <c r="O118" i="2"/>
  <c r="O427" i="2"/>
  <c r="O299" i="2"/>
  <c r="O135" i="2"/>
  <c r="O446" i="2"/>
  <c r="O318" i="2"/>
  <c r="O470" i="2"/>
  <c r="O38" i="2"/>
  <c r="O8" i="2"/>
  <c r="O46" i="2"/>
  <c r="O405" i="2"/>
  <c r="O16" i="2"/>
  <c r="O2" i="2"/>
  <c r="O209" i="2"/>
  <c r="O84" i="2"/>
  <c r="O333" i="2"/>
  <c r="O52" i="2"/>
  <c r="O393" i="2"/>
  <c r="O502" i="2"/>
  <c r="O92" i="2"/>
  <c r="O56" i="2"/>
  <c r="O498" i="2"/>
  <c r="O253" i="2"/>
  <c r="O313" i="2"/>
  <c r="O364" i="2"/>
  <c r="O19" i="2"/>
  <c r="O459" i="2"/>
  <c r="O199" i="2"/>
  <c r="O350" i="2"/>
  <c r="O30" i="2"/>
  <c r="O437" i="2"/>
  <c r="O155" i="2"/>
  <c r="O176" i="2"/>
  <c r="O241" i="2"/>
  <c r="O66" i="2"/>
  <c r="O365" i="2"/>
  <c r="O36" i="2"/>
  <c r="O425" i="2"/>
  <c r="O131" i="2"/>
  <c r="O54" i="2"/>
  <c r="O24" i="2"/>
  <c r="O179" i="2"/>
  <c r="O317" i="2"/>
  <c r="O377" i="2"/>
  <c r="O396" i="2"/>
  <c r="O3" i="2"/>
  <c r="O182" i="2"/>
  <c r="O235" i="2"/>
  <c r="O382" i="2"/>
  <c r="O496" i="2"/>
  <c r="O192" i="2"/>
  <c r="O74" i="2"/>
  <c r="O44" i="2"/>
  <c r="O99" i="2"/>
  <c r="O284" i="2"/>
  <c r="O59" i="2"/>
  <c r="O379" i="2"/>
  <c r="O495" i="2"/>
  <c r="O270" i="2"/>
  <c r="O420" i="2"/>
  <c r="O292" i="2"/>
  <c r="O121" i="2"/>
  <c r="O55" i="2"/>
  <c r="O158" i="2"/>
  <c r="O387" i="2"/>
  <c r="O259" i="2"/>
  <c r="O499" i="2"/>
  <c r="O406" i="2"/>
  <c r="O278" i="2"/>
  <c r="O91" i="2"/>
  <c r="O368" i="2"/>
  <c r="O240" i="2"/>
  <c r="O17" i="2"/>
  <c r="O82" i="2"/>
  <c r="O463" i="2"/>
  <c r="O335" i="2"/>
  <c r="O207" i="2"/>
  <c r="O473" i="2"/>
  <c r="O354" i="2"/>
  <c r="O226" i="2"/>
  <c r="O141" i="2"/>
  <c r="O392" i="2"/>
  <c r="O264" i="2"/>
  <c r="O5" i="2"/>
  <c r="O69" i="2"/>
  <c r="O186" i="2"/>
  <c r="O359" i="2"/>
  <c r="O231" i="2"/>
  <c r="O485" i="2"/>
  <c r="O378" i="2"/>
  <c r="O250" i="2"/>
  <c r="O357" i="2"/>
  <c r="O293" i="2"/>
  <c r="O353" i="2"/>
  <c r="O196" i="2"/>
  <c r="O136" i="2"/>
  <c r="O139" i="2"/>
  <c r="O220" i="2"/>
  <c r="O102" i="2"/>
  <c r="O315" i="2"/>
  <c r="O462" i="2"/>
  <c r="O478" i="2"/>
  <c r="O388" i="2"/>
  <c r="O260" i="2"/>
  <c r="O7" i="2"/>
  <c r="O71" i="2"/>
  <c r="O190" i="2"/>
  <c r="O355" i="2"/>
  <c r="O227" i="2"/>
  <c r="O483" i="2"/>
  <c r="O374" i="2"/>
  <c r="O246" i="2"/>
  <c r="O476" i="2"/>
  <c r="O336" i="2"/>
  <c r="O208" i="2"/>
  <c r="O33" i="2"/>
  <c r="O114" i="2"/>
  <c r="O431" i="2"/>
  <c r="O303" i="2"/>
  <c r="O143" i="2"/>
  <c r="O450" i="2"/>
  <c r="O322" i="2"/>
  <c r="O181" i="2"/>
  <c r="O500" i="2"/>
  <c r="O360" i="2"/>
  <c r="O232" i="2"/>
  <c r="O21" i="2"/>
  <c r="O90" i="2"/>
  <c r="O455" i="2"/>
  <c r="O327" i="2"/>
  <c r="O191" i="2"/>
  <c r="O469" i="2"/>
  <c r="O346" i="2"/>
  <c r="O218" i="2"/>
  <c r="O40" i="2"/>
  <c r="O285" i="2"/>
  <c r="O380" i="2"/>
  <c r="O198" i="2"/>
  <c r="O366" i="2"/>
  <c r="O340" i="2"/>
  <c r="O31" i="2"/>
  <c r="O435" i="2"/>
  <c r="O151" i="2"/>
  <c r="O326" i="2"/>
  <c r="O416" i="2"/>
  <c r="O113" i="2"/>
  <c r="O162" i="2"/>
  <c r="O255" i="2"/>
  <c r="O402" i="2"/>
  <c r="O85" i="2"/>
  <c r="O312" i="2"/>
  <c r="O45" i="2"/>
  <c r="O407" i="2"/>
  <c r="O95" i="2"/>
  <c r="O298" i="2"/>
  <c r="O188" i="2"/>
  <c r="O217" i="2"/>
  <c r="O103" i="2"/>
  <c r="O153" i="2"/>
  <c r="O275" i="2"/>
  <c r="O125" i="2"/>
  <c r="O73" i="2"/>
  <c r="O481" i="2"/>
  <c r="O408" i="2"/>
  <c r="O170" i="2"/>
  <c r="O394" i="2"/>
  <c r="O289" i="2"/>
  <c r="O460" i="2"/>
  <c r="O475" i="2"/>
  <c r="O415" i="2"/>
  <c r="O216" i="2"/>
  <c r="O197" i="2"/>
  <c r="O206" i="2"/>
  <c r="O149" i="2"/>
  <c r="O448" i="2"/>
  <c r="O439" i="2"/>
  <c r="O130" i="2"/>
  <c r="O417" i="2"/>
  <c r="O277" i="2"/>
  <c r="O337" i="2"/>
  <c r="O461" i="2"/>
  <c r="O152" i="2"/>
  <c r="O504" i="2"/>
  <c r="O385" i="2"/>
  <c r="O104" i="2"/>
  <c r="O236" i="2"/>
  <c r="O331" i="2"/>
  <c r="O222" i="2"/>
  <c r="O309" i="2"/>
  <c r="O369" i="2"/>
  <c r="O180" i="2"/>
  <c r="O120" i="2"/>
  <c r="O452" i="2"/>
  <c r="O449" i="2"/>
  <c r="O60" i="2"/>
  <c r="O268" i="2"/>
  <c r="O363" i="2"/>
  <c r="O254" i="2"/>
  <c r="O225" i="2"/>
  <c r="O409" i="2"/>
  <c r="O105" i="2"/>
  <c r="O251" i="2"/>
  <c r="O107" i="2"/>
  <c r="O228" i="2"/>
  <c r="O94" i="2"/>
  <c r="O323" i="2"/>
  <c r="O467" i="2"/>
  <c r="O214" i="2"/>
  <c r="O304" i="2"/>
  <c r="O49" i="2"/>
  <c r="O399" i="2"/>
  <c r="O505" i="2"/>
  <c r="O290" i="2"/>
  <c r="O468" i="2"/>
  <c r="O193" i="2"/>
  <c r="O122" i="2"/>
  <c r="O295" i="2"/>
  <c r="O442" i="2"/>
  <c r="O165" i="2"/>
  <c r="O72" i="2"/>
  <c r="O221" i="2"/>
  <c r="O348" i="2"/>
  <c r="O443" i="2"/>
  <c r="O334" i="2"/>
  <c r="O324" i="2"/>
  <c r="O39" i="2"/>
  <c r="O419" i="2"/>
  <c r="O119" i="2"/>
  <c r="O310" i="2"/>
  <c r="O400" i="2"/>
  <c r="O81" i="2"/>
  <c r="O178" i="2"/>
  <c r="O239" i="2"/>
  <c r="O386" i="2"/>
  <c r="O205" i="2"/>
  <c r="O296" i="2"/>
  <c r="O53" i="2"/>
  <c r="O391" i="2"/>
  <c r="O501" i="2"/>
  <c r="O282" i="2"/>
  <c r="O115" i="2"/>
  <c r="O11" i="2"/>
  <c r="O480" i="2"/>
  <c r="O110" i="2"/>
  <c r="O454" i="2"/>
  <c r="O288" i="2"/>
  <c r="O383" i="2"/>
  <c r="O274" i="2"/>
  <c r="O161" i="2"/>
  <c r="O279" i="2"/>
  <c r="O133" i="2"/>
  <c r="O43" i="2"/>
  <c r="O142" i="2"/>
  <c r="O256" i="2"/>
  <c r="O242" i="2"/>
  <c r="O247" i="2"/>
  <c r="O169" i="2"/>
  <c r="O320" i="2"/>
  <c r="O311" i="2"/>
  <c r="O177" i="2"/>
  <c r="O456" i="2"/>
  <c r="O330" i="2"/>
  <c r="O76" i="2"/>
  <c r="O252" i="2"/>
  <c r="O347" i="2"/>
  <c r="O238" i="2"/>
  <c r="O276" i="2"/>
  <c r="O63" i="2"/>
  <c r="O371" i="2"/>
  <c r="O491" i="2"/>
  <c r="O262" i="2"/>
  <c r="O352" i="2"/>
  <c r="O25" i="2"/>
  <c r="O447" i="2"/>
  <c r="O175" i="2"/>
  <c r="O338" i="2"/>
  <c r="O123" i="2"/>
  <c r="O248" i="2"/>
  <c r="O77" i="2"/>
  <c r="O343" i="2"/>
  <c r="O477" i="2"/>
  <c r="O234" i="2"/>
  <c r="O128" i="2"/>
  <c r="O316" i="2"/>
  <c r="O302" i="2"/>
  <c r="O47" i="2"/>
  <c r="O87" i="2"/>
  <c r="O384" i="2"/>
  <c r="O194" i="2"/>
  <c r="O370" i="2"/>
  <c r="O280" i="2"/>
  <c r="O375" i="2"/>
  <c r="O266" i="2"/>
  <c r="O200" i="2"/>
  <c r="O244" i="2"/>
  <c r="O230" i="2"/>
  <c r="O111" i="2"/>
  <c r="O106" i="2"/>
  <c r="O413" i="2"/>
  <c r="O358" i="2"/>
  <c r="O29" i="2"/>
  <c r="O15" i="2"/>
  <c r="O229" i="2"/>
  <c r="O344" i="2"/>
  <c r="O434" i="2"/>
  <c r="O287" i="2"/>
  <c r="O458" i="2"/>
  <c r="O41" i="2"/>
  <c r="O283" i="2"/>
  <c r="O493" i="2"/>
  <c r="O173" i="2"/>
  <c r="O9" i="2"/>
  <c r="O403" i="2"/>
  <c r="O411" i="2"/>
  <c r="O109" i="2"/>
  <c r="O215" i="2"/>
  <c r="O13" i="2"/>
  <c r="O210" i="2"/>
  <c r="O319" i="2"/>
  <c r="O224" i="2"/>
  <c r="O390" i="2"/>
  <c r="O174" i="2"/>
  <c r="O404" i="2"/>
  <c r="O75" i="2"/>
  <c r="O132" i="2"/>
  <c r="O159" i="2"/>
  <c r="O306" i="2"/>
  <c r="O101" i="2"/>
  <c r="O351" i="2"/>
  <c r="O436" i="2"/>
  <c r="O426" i="2"/>
  <c r="O440" i="2"/>
  <c r="O57" i="2"/>
  <c r="O307" i="2"/>
  <c r="O219" i="2"/>
  <c r="O70" i="2"/>
  <c r="O263" i="2"/>
  <c r="O129" i="2"/>
  <c r="O258" i="2"/>
  <c r="O367" i="2"/>
  <c r="O272" i="2"/>
  <c r="O438" i="2"/>
  <c r="O126" i="2"/>
  <c r="O464" i="2"/>
  <c r="O27" i="2"/>
  <c r="O10" i="2"/>
  <c r="O314" i="2"/>
  <c r="O423" i="2"/>
  <c r="O328" i="2"/>
  <c r="O418" i="2"/>
  <c r="O146" i="2"/>
  <c r="O432" i="2"/>
  <c r="O183" i="2"/>
  <c r="O23" i="2"/>
  <c r="O398" i="2"/>
  <c r="O412" i="2"/>
  <c r="O421" i="2"/>
  <c r="O67" i="2"/>
  <c r="O100" i="2"/>
  <c r="O297" i="2"/>
  <c r="O490" i="2"/>
  <c r="O108" i="2"/>
  <c r="O86" i="2"/>
  <c r="O164" i="2"/>
  <c r="O265" i="2"/>
  <c r="O18" i="2"/>
  <c r="O140" i="2"/>
  <c r="B17" i="2" l="1"/>
  <c r="C17" i="2"/>
  <c r="C18" i="2"/>
  <c r="AD158" i="1"/>
  <c r="AD222" i="1"/>
  <c r="AD262" i="1"/>
  <c r="AD294" i="1"/>
  <c r="AD326" i="1"/>
  <c r="AD358" i="1"/>
  <c r="AD390" i="1"/>
  <c r="AD422" i="1"/>
  <c r="AD454" i="1"/>
  <c r="AD486" i="1"/>
  <c r="AD168" i="1"/>
  <c r="AD267" i="1"/>
  <c r="AD331" i="1"/>
  <c r="AD395" i="1"/>
  <c r="AD459" i="1"/>
  <c r="AD500" i="1"/>
  <c r="AD516" i="1"/>
  <c r="AD532" i="1"/>
  <c r="AD548" i="1"/>
  <c r="AD564" i="1"/>
  <c r="AD580" i="1"/>
  <c r="AD596" i="1"/>
  <c r="AD612" i="1"/>
  <c r="AD628" i="1"/>
  <c r="AD644" i="1"/>
  <c r="AD660" i="1"/>
  <c r="AD676" i="1"/>
  <c r="AD692" i="1"/>
  <c r="AD708" i="1"/>
  <c r="AD724" i="1"/>
  <c r="AD740" i="1"/>
  <c r="AD756" i="1"/>
  <c r="AD772" i="1"/>
  <c r="AD788" i="1"/>
  <c r="AD804" i="1"/>
  <c r="AD820" i="1"/>
  <c r="AD836" i="1"/>
  <c r="AD852" i="1"/>
  <c r="AD868" i="1"/>
  <c r="AD884" i="1"/>
  <c r="AD900" i="1"/>
  <c r="AD916" i="1"/>
  <c r="AD932" i="1"/>
  <c r="AD948" i="1"/>
  <c r="AD964" i="1"/>
  <c r="AD980" i="1"/>
  <c r="AD996" i="1"/>
  <c r="AD110" i="1"/>
  <c r="AD245" i="1"/>
  <c r="AD309" i="1"/>
  <c r="AD373" i="1"/>
  <c r="AD437" i="1"/>
  <c r="AD497" i="1"/>
  <c r="AD529" i="1"/>
  <c r="AD561" i="1"/>
  <c r="AD593" i="1"/>
  <c r="AD621" i="1"/>
  <c r="AD637" i="1"/>
  <c r="AD653" i="1"/>
  <c r="AD669" i="1"/>
  <c r="AD685" i="1"/>
  <c r="AD701" i="1"/>
  <c r="AD717" i="1"/>
  <c r="AD733" i="1"/>
  <c r="AD749" i="1"/>
  <c r="AD765" i="1"/>
  <c r="AD781" i="1"/>
  <c r="AD797" i="1"/>
  <c r="AD813" i="1"/>
  <c r="AD829" i="1"/>
  <c r="AD845" i="1"/>
  <c r="AD861" i="1"/>
  <c r="AD877" i="1"/>
  <c r="AD893" i="1"/>
  <c r="AD909" i="1"/>
  <c r="AD925" i="1"/>
  <c r="AD941" i="1"/>
  <c r="AD957" i="1"/>
  <c r="AD973" i="1"/>
  <c r="AD989" i="1"/>
  <c r="AD1005" i="1"/>
  <c r="AD1013" i="1"/>
  <c r="AD1021" i="1"/>
  <c r="AD1029" i="1"/>
  <c r="AD1037" i="1"/>
  <c r="AD114" i="1"/>
  <c r="AD190" i="1"/>
  <c r="AD246" i="1"/>
  <c r="AD278" i="1"/>
  <c r="AD310" i="1"/>
  <c r="AD342" i="1"/>
  <c r="AD374" i="1"/>
  <c r="AD406" i="1"/>
  <c r="AD438" i="1"/>
  <c r="AD470" i="1"/>
  <c r="AD70" i="1"/>
  <c r="AD232" i="1"/>
  <c r="AD299" i="1"/>
  <c r="AD363" i="1"/>
  <c r="AD427" i="1"/>
  <c r="AD491" i="1"/>
  <c r="AD508" i="1"/>
  <c r="AD524" i="1"/>
  <c r="AD540" i="1"/>
  <c r="AD556" i="1"/>
  <c r="AD572" i="1"/>
  <c r="AD588" i="1"/>
  <c r="AD604" i="1"/>
  <c r="AD620" i="1"/>
  <c r="AD636" i="1"/>
  <c r="AD652" i="1"/>
  <c r="AD668" i="1"/>
  <c r="AD684" i="1"/>
  <c r="AD700" i="1"/>
  <c r="AD716" i="1"/>
  <c r="AD732" i="1"/>
  <c r="AD748" i="1"/>
  <c r="AD764" i="1"/>
  <c r="AD780" i="1"/>
  <c r="AD796" i="1"/>
  <c r="AD812" i="1"/>
  <c r="AD828" i="1"/>
  <c r="AD844" i="1"/>
  <c r="AD860" i="1"/>
  <c r="AD876" i="1"/>
  <c r="AD892" i="1"/>
  <c r="AD908" i="1"/>
  <c r="AD924" i="1"/>
  <c r="AD940" i="1"/>
  <c r="AD956" i="1"/>
  <c r="AD972" i="1"/>
  <c r="AD988" i="1"/>
  <c r="AD1004" i="1"/>
  <c r="AD188" i="1"/>
  <c r="AD277" i="1"/>
  <c r="AD341" i="1"/>
  <c r="AD405" i="1"/>
  <c r="AD469" i="1"/>
  <c r="AD513" i="1"/>
  <c r="AD545" i="1"/>
  <c r="AD577" i="1"/>
  <c r="AD609" i="1"/>
  <c r="AD629" i="1"/>
  <c r="AD645" i="1"/>
  <c r="AD661" i="1"/>
  <c r="AD677" i="1"/>
  <c r="AD693" i="1"/>
  <c r="AD709" i="1"/>
  <c r="AD725" i="1"/>
  <c r="AD741" i="1"/>
  <c r="AD757" i="1"/>
  <c r="AD773" i="1"/>
  <c r="AD789" i="1"/>
  <c r="AD805" i="1"/>
  <c r="AD821" i="1"/>
  <c r="AD837" i="1"/>
  <c r="AD853" i="1"/>
  <c r="AD869" i="1"/>
  <c r="AD885" i="1"/>
  <c r="AD901" i="1"/>
  <c r="AD917" i="1"/>
  <c r="AD933" i="1"/>
  <c r="AD949" i="1"/>
  <c r="AD965" i="1"/>
  <c r="AD981" i="1"/>
  <c r="AD997" i="1"/>
  <c r="AD1009" i="1"/>
  <c r="AD1017" i="1"/>
  <c r="AD1025" i="1"/>
  <c r="AD1033" i="1"/>
  <c r="AD1045" i="1"/>
  <c r="AD1053" i="1"/>
  <c r="AD1061" i="1"/>
  <c r="AD1069" i="1"/>
  <c r="AD1077" i="1"/>
  <c r="AD1085" i="1"/>
  <c r="AD1093" i="1"/>
  <c r="AD1101" i="1"/>
  <c r="AD1109" i="1"/>
  <c r="AD1117" i="1"/>
  <c r="AD1125" i="1"/>
  <c r="AD1133" i="1"/>
  <c r="AD1141" i="1"/>
  <c r="AD1149" i="1"/>
  <c r="AD1157" i="1"/>
  <c r="AD1165" i="1"/>
  <c r="AD1173" i="1"/>
  <c r="AD1181" i="1"/>
  <c r="AD1189" i="1"/>
  <c r="AD1197" i="1"/>
  <c r="AD1205" i="1"/>
  <c r="AD1213" i="1"/>
  <c r="AD1221" i="1"/>
  <c r="AD1229" i="1"/>
  <c r="AD1237" i="1"/>
  <c r="AD1245" i="1"/>
  <c r="AD1253" i="1"/>
  <c r="AD1261" i="1"/>
  <c r="AD1269" i="1"/>
  <c r="AD1277" i="1"/>
  <c r="AD1285" i="1"/>
  <c r="AD1293" i="1"/>
  <c r="AD1301" i="1"/>
  <c r="AD1309" i="1"/>
  <c r="AD1317" i="1"/>
  <c r="AD1325" i="1"/>
  <c r="AD1333" i="1"/>
  <c r="AD1341" i="1"/>
  <c r="AD1349" i="1"/>
  <c r="AD1357" i="1"/>
  <c r="AD1365" i="1"/>
  <c r="AD1373" i="1"/>
  <c r="AD1381" i="1"/>
  <c r="AD1389" i="1"/>
  <c r="AD1397" i="1"/>
  <c r="AD1405" i="1"/>
  <c r="AD1413" i="1"/>
  <c r="AD1421" i="1"/>
  <c r="AD1429" i="1"/>
  <c r="AD1437" i="1"/>
  <c r="AD1445" i="1"/>
  <c r="AD1453" i="1"/>
  <c r="AD1461" i="1"/>
  <c r="AD1469" i="1"/>
  <c r="AD1477" i="1"/>
  <c r="AD1485" i="1"/>
  <c r="AD1493" i="1"/>
  <c r="AD1501" i="1"/>
  <c r="AD1509" i="1"/>
  <c r="AD1517" i="1"/>
  <c r="AD1525" i="1"/>
  <c r="AD1533" i="1"/>
  <c r="AD1541" i="1"/>
  <c r="AD1549" i="1"/>
  <c r="AD1557" i="1"/>
  <c r="AD1565" i="1"/>
  <c r="AD1573" i="1"/>
  <c r="AD1581" i="1"/>
  <c r="AD1589" i="1"/>
  <c r="AD1597" i="1"/>
  <c r="AD1605" i="1"/>
  <c r="AD1613" i="1"/>
  <c r="AD1621" i="1"/>
  <c r="AD1629" i="1"/>
  <c r="AD1637" i="1"/>
  <c r="AD1645" i="1"/>
  <c r="AD1653" i="1"/>
  <c r="AD1661" i="1"/>
  <c r="AD1669" i="1"/>
  <c r="AD1677" i="1"/>
  <c r="AD76" i="1"/>
  <c r="AD4" i="1"/>
  <c r="AD36" i="1"/>
  <c r="AD68" i="1"/>
  <c r="AD100" i="1"/>
  <c r="AD1041" i="1"/>
  <c r="AD1049" i="1"/>
  <c r="AD1057" i="1"/>
  <c r="AD1065" i="1"/>
  <c r="AD1073" i="1"/>
  <c r="AD1081" i="1"/>
  <c r="AD1089" i="1"/>
  <c r="AD1097" i="1"/>
  <c r="AD1105" i="1"/>
  <c r="AD1113" i="1"/>
  <c r="AD1121" i="1"/>
  <c r="AD1129" i="1"/>
  <c r="AD1137" i="1"/>
  <c r="AD1145" i="1"/>
  <c r="AD1153" i="1"/>
  <c r="AD1161" i="1"/>
  <c r="AD1169" i="1"/>
  <c r="AD1177" i="1"/>
  <c r="AD1185" i="1"/>
  <c r="AD1193" i="1"/>
  <c r="AD1201" i="1"/>
  <c r="AD1209" i="1"/>
  <c r="AD1217" i="1"/>
  <c r="AD1225" i="1"/>
  <c r="AD1233" i="1"/>
  <c r="AD1241" i="1"/>
  <c r="AD1249" i="1"/>
  <c r="AD1257" i="1"/>
  <c r="AD1265" i="1"/>
  <c r="AD1273" i="1"/>
  <c r="AD1281" i="1"/>
  <c r="AD1289" i="1"/>
  <c r="AD1297" i="1"/>
  <c r="AD1305" i="1"/>
  <c r="AD1313" i="1"/>
  <c r="AD1321" i="1"/>
  <c r="AD1329" i="1"/>
  <c r="AD1337" i="1"/>
  <c r="AD1345" i="1"/>
  <c r="AD1353" i="1"/>
  <c r="AD1361" i="1"/>
  <c r="AD1369" i="1"/>
  <c r="AD1377" i="1"/>
  <c r="AD1385" i="1"/>
  <c r="AD1393" i="1"/>
  <c r="AD1401" i="1"/>
  <c r="AD1409" i="1"/>
  <c r="AD1417" i="1"/>
  <c r="AD1425" i="1"/>
  <c r="AD1433" i="1"/>
  <c r="AD1441" i="1"/>
  <c r="AD1449" i="1"/>
  <c r="AD1457" i="1"/>
  <c r="AD1465" i="1"/>
  <c r="AD1473" i="1"/>
  <c r="AD1481" i="1"/>
  <c r="AD1489" i="1"/>
  <c r="AD1497" i="1"/>
  <c r="AD1505" i="1"/>
  <c r="AD1513" i="1"/>
  <c r="AD1521" i="1"/>
  <c r="AD1529" i="1"/>
  <c r="AD1537" i="1"/>
  <c r="AD1545" i="1"/>
  <c r="AD1553" i="1"/>
  <c r="AD1561" i="1"/>
  <c r="AD1569" i="1"/>
  <c r="AD1577" i="1"/>
  <c r="AD1585" i="1"/>
  <c r="AD1593" i="1"/>
  <c r="AD1601" i="1"/>
  <c r="AD1609" i="1"/>
  <c r="AD1617" i="1"/>
  <c r="AD1625" i="1"/>
  <c r="AD1633" i="1"/>
  <c r="AD1641" i="1"/>
  <c r="AD1649" i="1"/>
  <c r="AD1657" i="1"/>
  <c r="AD1665" i="1"/>
  <c r="AD1673" i="1"/>
  <c r="AD108" i="1"/>
  <c r="AD44" i="1"/>
  <c r="AD20" i="1"/>
  <c r="AD52" i="1"/>
  <c r="AD84" i="1"/>
  <c r="AD116" i="1"/>
  <c r="AD143" i="1"/>
  <c r="AD159" i="1"/>
  <c r="AD175" i="1"/>
  <c r="AD191" i="1"/>
  <c r="AD207" i="1"/>
  <c r="AD223" i="1"/>
  <c r="AD3" i="1"/>
  <c r="AD66" i="1"/>
  <c r="AD130" i="1"/>
  <c r="AD166" i="1"/>
  <c r="AD198" i="1"/>
  <c r="AD230" i="1"/>
  <c r="AD250" i="1"/>
  <c r="AD266" i="1"/>
  <c r="AD282" i="1"/>
  <c r="AD298" i="1"/>
  <c r="AD314" i="1"/>
  <c r="AD330" i="1"/>
  <c r="AD346" i="1"/>
  <c r="AD362" i="1"/>
  <c r="AD378" i="1"/>
  <c r="AD394" i="1"/>
  <c r="AD410" i="1"/>
  <c r="AD426" i="1"/>
  <c r="AD442" i="1"/>
  <c r="AD458" i="1"/>
  <c r="AD474" i="1"/>
  <c r="AD490" i="1"/>
  <c r="AD102" i="1"/>
  <c r="AD184" i="1"/>
  <c r="AD243" i="1"/>
  <c r="AD275" i="1"/>
  <c r="AD307" i="1"/>
  <c r="AD339" i="1"/>
  <c r="AD371" i="1"/>
  <c r="AD403" i="1"/>
  <c r="AD435" i="1"/>
  <c r="AD467" i="1"/>
  <c r="AD8" i="1"/>
  <c r="AD24" i="1"/>
  <c r="AD40" i="1"/>
  <c r="AD56" i="1"/>
  <c r="AD72" i="1"/>
  <c r="AD88" i="1"/>
  <c r="AD104" i="1"/>
  <c r="AD120" i="1"/>
  <c r="AD136" i="1"/>
  <c r="AD145" i="1"/>
  <c r="AD153" i="1"/>
  <c r="AD161" i="1"/>
  <c r="AD169" i="1"/>
  <c r="AD177" i="1"/>
  <c r="AD185" i="1"/>
  <c r="AD193" i="1"/>
  <c r="AD201" i="1"/>
  <c r="AD209" i="1"/>
  <c r="AD217" i="1"/>
  <c r="AD225" i="1"/>
  <c r="AD233" i="1"/>
  <c r="AD10" i="1"/>
  <c r="AD42" i="1"/>
  <c r="AD74" i="1"/>
  <c r="AD106" i="1"/>
  <c r="AD138" i="1"/>
  <c r="AD154" i="1"/>
  <c r="AD170" i="1"/>
  <c r="AD186" i="1"/>
  <c r="AD202" i="1"/>
  <c r="AD218" i="1"/>
  <c r="AD234" i="1"/>
  <c r="AD244" i="1"/>
  <c r="AD252" i="1"/>
  <c r="AD260" i="1"/>
  <c r="AD268" i="1"/>
  <c r="AD276" i="1"/>
  <c r="AD284" i="1"/>
  <c r="AD292" i="1"/>
  <c r="AD300" i="1"/>
  <c r="AD308" i="1"/>
  <c r="AD316" i="1"/>
  <c r="AD324" i="1"/>
  <c r="AD332" i="1"/>
  <c r="AD340" i="1"/>
  <c r="AD348" i="1"/>
  <c r="AD356" i="1"/>
  <c r="AD364" i="1"/>
  <c r="AD372" i="1"/>
  <c r="AD380" i="1"/>
  <c r="AD388" i="1"/>
  <c r="AD396" i="1"/>
  <c r="AD404" i="1"/>
  <c r="AD412" i="1"/>
  <c r="AD420" i="1"/>
  <c r="AD428" i="1"/>
  <c r="AD436" i="1"/>
  <c r="AD444" i="1"/>
  <c r="AD452" i="1"/>
  <c r="AD460" i="1"/>
  <c r="AD468" i="1"/>
  <c r="AD476" i="1"/>
  <c r="AD484" i="1"/>
  <c r="AD492" i="1"/>
  <c r="AD54" i="1"/>
  <c r="AD118" i="1"/>
  <c r="AD160" i="1"/>
  <c r="AD192" i="1"/>
  <c r="AD224" i="1"/>
  <c r="AD247" i="1"/>
  <c r="AD263" i="1"/>
  <c r="AD279" i="1"/>
  <c r="AD295" i="1"/>
  <c r="AD311" i="1"/>
  <c r="AD327" i="1"/>
  <c r="AD343" i="1"/>
  <c r="AD359" i="1"/>
  <c r="AD375" i="1"/>
  <c r="AD391" i="1"/>
  <c r="AD407" i="1"/>
  <c r="AD423" i="1"/>
  <c r="AD439" i="1"/>
  <c r="AD455" i="1"/>
  <c r="AD471" i="1"/>
  <c r="AD487" i="1"/>
  <c r="AD498" i="1"/>
  <c r="AD506" i="1"/>
  <c r="AD514" i="1"/>
  <c r="AD522" i="1"/>
  <c r="AD530" i="1"/>
  <c r="AD538" i="1"/>
  <c r="AD546" i="1"/>
  <c r="AD554" i="1"/>
  <c r="AD562" i="1"/>
  <c r="AD570" i="1"/>
  <c r="AD578" i="1"/>
  <c r="AD586" i="1"/>
  <c r="AD594" i="1"/>
  <c r="AD602" i="1"/>
  <c r="AD610" i="1"/>
  <c r="AD618" i="1"/>
  <c r="AD626" i="1"/>
  <c r="AD634" i="1"/>
  <c r="AD642" i="1"/>
  <c r="AD650" i="1"/>
  <c r="AD658" i="1"/>
  <c r="AD666" i="1"/>
  <c r="AD674" i="1"/>
  <c r="AD682" i="1"/>
  <c r="AD690" i="1"/>
  <c r="AD698" i="1"/>
  <c r="AD706" i="1"/>
  <c r="AD714" i="1"/>
  <c r="AD722" i="1"/>
  <c r="AD730" i="1"/>
  <c r="AD738" i="1"/>
  <c r="AD746" i="1"/>
  <c r="AD754" i="1"/>
  <c r="AD762" i="1"/>
  <c r="AD770" i="1"/>
  <c r="AD778" i="1"/>
  <c r="AD786" i="1"/>
  <c r="AD794" i="1"/>
  <c r="AD802" i="1"/>
  <c r="AD810" i="1"/>
  <c r="AD818" i="1"/>
  <c r="AD826" i="1"/>
  <c r="AD834" i="1"/>
  <c r="AD842" i="1"/>
  <c r="AD850" i="1"/>
  <c r="AD858" i="1"/>
  <c r="AD866" i="1"/>
  <c r="AD132" i="1"/>
  <c r="AD151" i="1"/>
  <c r="AD167" i="1"/>
  <c r="AD183" i="1"/>
  <c r="AD199" i="1"/>
  <c r="AD215" i="1"/>
  <c r="AD231" i="1"/>
  <c r="AD34" i="1"/>
  <c r="AD98" i="1"/>
  <c r="AD150" i="1"/>
  <c r="AD182" i="1"/>
  <c r="AD214" i="1"/>
  <c r="AD242" i="1"/>
  <c r="AD258" i="1"/>
  <c r="AD274" i="1"/>
  <c r="AD290" i="1"/>
  <c r="AD306" i="1"/>
  <c r="AD322" i="1"/>
  <c r="AD338" i="1"/>
  <c r="AD354" i="1"/>
  <c r="AD370" i="1"/>
  <c r="AD386" i="1"/>
  <c r="AD402" i="1"/>
  <c r="AD418" i="1"/>
  <c r="AD434" i="1"/>
  <c r="AD450" i="1"/>
  <c r="AD466" i="1"/>
  <c r="AD482" i="1"/>
  <c r="AD38" i="1"/>
  <c r="AD152" i="1"/>
  <c r="AD216" i="1"/>
  <c r="AD259" i="1"/>
  <c r="AD291" i="1"/>
  <c r="AD323" i="1"/>
  <c r="AD355" i="1"/>
  <c r="AD387" i="1"/>
  <c r="AD419" i="1"/>
  <c r="AD451" i="1"/>
  <c r="AD483" i="1"/>
  <c r="AD16" i="1"/>
  <c r="AD32" i="1"/>
  <c r="AD48" i="1"/>
  <c r="AD64" i="1"/>
  <c r="AD80" i="1"/>
  <c r="AD96" i="1"/>
  <c r="AD112" i="1"/>
  <c r="AD128" i="1"/>
  <c r="AD141" i="1"/>
  <c r="AD149" i="1"/>
  <c r="AD157" i="1"/>
  <c r="AD165" i="1"/>
  <c r="AD173" i="1"/>
  <c r="AD181" i="1"/>
  <c r="AD189" i="1"/>
  <c r="AD197" i="1"/>
  <c r="AD205" i="1"/>
  <c r="AD213" i="1"/>
  <c r="AD221" i="1"/>
  <c r="AD229" i="1"/>
  <c r="AD237" i="1"/>
  <c r="AD26" i="1"/>
  <c r="AD58" i="1"/>
  <c r="AD90" i="1"/>
  <c r="AD122" i="1"/>
  <c r="AD146" i="1"/>
  <c r="AD162" i="1"/>
  <c r="AD178" i="1"/>
  <c r="AD194" i="1"/>
  <c r="AD210" i="1"/>
  <c r="AD226" i="1"/>
  <c r="AD240" i="1"/>
  <c r="AD248" i="1"/>
  <c r="AD256" i="1"/>
  <c r="AD264" i="1"/>
  <c r="AD272" i="1"/>
  <c r="AD280" i="1"/>
  <c r="AD288" i="1"/>
  <c r="AD296" i="1"/>
  <c r="AD304" i="1"/>
  <c r="AD312" i="1"/>
  <c r="AD320" i="1"/>
  <c r="AD328" i="1"/>
  <c r="AD336" i="1"/>
  <c r="AD344" i="1"/>
  <c r="AD352" i="1"/>
  <c r="AD360" i="1"/>
  <c r="AD368" i="1"/>
  <c r="AD376" i="1"/>
  <c r="AD384" i="1"/>
  <c r="AD392" i="1"/>
  <c r="AD400" i="1"/>
  <c r="AD408" i="1"/>
  <c r="AD416" i="1"/>
  <c r="AD424" i="1"/>
  <c r="AD432" i="1"/>
  <c r="AD440" i="1"/>
  <c r="AD448" i="1"/>
  <c r="AD456" i="1"/>
  <c r="AD464" i="1"/>
  <c r="AD472" i="1"/>
  <c r="AD480" i="1"/>
  <c r="AD488" i="1"/>
  <c r="AD22" i="1"/>
  <c r="AD86" i="1"/>
  <c r="AD144" i="1"/>
  <c r="AD176" i="1"/>
  <c r="AD208" i="1"/>
  <c r="AD239" i="1"/>
  <c r="AD255" i="1"/>
  <c r="AD271" i="1"/>
  <c r="AD287" i="1"/>
  <c r="AD303" i="1"/>
  <c r="AD319" i="1"/>
  <c r="AD335" i="1"/>
  <c r="AD351" i="1"/>
  <c r="AD367" i="1"/>
  <c r="AD383" i="1"/>
  <c r="AD399" i="1"/>
  <c r="AD415" i="1"/>
  <c r="AD431" i="1"/>
  <c r="AD447" i="1"/>
  <c r="AD463" i="1"/>
  <c r="AD479" i="1"/>
  <c r="AD494" i="1"/>
  <c r="AD502" i="1"/>
  <c r="AD510" i="1"/>
  <c r="AD518" i="1"/>
  <c r="AD526" i="1"/>
  <c r="AD534" i="1"/>
  <c r="AD542" i="1"/>
  <c r="AD550" i="1"/>
  <c r="AD558" i="1"/>
  <c r="AD566" i="1"/>
  <c r="AD574" i="1"/>
  <c r="AD582" i="1"/>
  <c r="AD590" i="1"/>
  <c r="AD598" i="1"/>
  <c r="AD606" i="1"/>
  <c r="AD614" i="1"/>
  <c r="AD622" i="1"/>
  <c r="AD630" i="1"/>
  <c r="AD638" i="1"/>
  <c r="AD646" i="1"/>
  <c r="AD654" i="1"/>
  <c r="AD662" i="1"/>
  <c r="AD670" i="1"/>
  <c r="AD678" i="1"/>
  <c r="AD686" i="1"/>
  <c r="AD694" i="1"/>
  <c r="AD702" i="1"/>
  <c r="AD710" i="1"/>
  <c r="AD718" i="1"/>
  <c r="AD726" i="1"/>
  <c r="AD734" i="1"/>
  <c r="AD742" i="1"/>
  <c r="AD750" i="1"/>
  <c r="AD758" i="1"/>
  <c r="AD766" i="1"/>
  <c r="AD774" i="1"/>
  <c r="AD782" i="1"/>
  <c r="AD790" i="1"/>
  <c r="AD798" i="1"/>
  <c r="AD806" i="1"/>
  <c r="AD814" i="1"/>
  <c r="AD822" i="1"/>
  <c r="AD830" i="1"/>
  <c r="AD838" i="1"/>
  <c r="AD846" i="1"/>
  <c r="AD854" i="1"/>
  <c r="AD862" i="1"/>
  <c r="AD874" i="1"/>
  <c r="AD882" i="1"/>
  <c r="AD890" i="1"/>
  <c r="AD898" i="1"/>
  <c r="AD906" i="1"/>
  <c r="AD914" i="1"/>
  <c r="AD922" i="1"/>
  <c r="AD930" i="1"/>
  <c r="AD938" i="1"/>
  <c r="AD946" i="1"/>
  <c r="AD954" i="1"/>
  <c r="AD962" i="1"/>
  <c r="AD970" i="1"/>
  <c r="AD978" i="1"/>
  <c r="AD986" i="1"/>
  <c r="AD994" i="1"/>
  <c r="AD1002" i="1"/>
  <c r="AD78" i="1"/>
  <c r="AD172" i="1"/>
  <c r="AD236" i="1"/>
  <c r="AD269" i="1"/>
  <c r="AD301" i="1"/>
  <c r="AD333" i="1"/>
  <c r="AD365" i="1"/>
  <c r="AD397" i="1"/>
  <c r="AD429" i="1"/>
  <c r="AD461" i="1"/>
  <c r="AD493" i="1"/>
  <c r="AD509" i="1"/>
  <c r="AD525" i="1"/>
  <c r="AD541" i="1"/>
  <c r="AD557" i="1"/>
  <c r="AD573" i="1"/>
  <c r="AD589" i="1"/>
  <c r="AD605" i="1"/>
  <c r="B29" i="1"/>
  <c r="C29" i="1"/>
  <c r="AD870" i="1"/>
  <c r="AD878" i="1"/>
  <c r="AD886" i="1"/>
  <c r="AD894" i="1"/>
  <c r="AD902" i="1"/>
  <c r="AD910" i="1"/>
  <c r="AD918" i="1"/>
  <c r="AD926" i="1"/>
  <c r="AD934" i="1"/>
  <c r="AD942" i="1"/>
  <c r="AD950" i="1"/>
  <c r="AD958" i="1"/>
  <c r="AD966" i="1"/>
  <c r="AD974" i="1"/>
  <c r="AD982" i="1"/>
  <c r="AD990" i="1"/>
  <c r="AD998" i="1"/>
  <c r="AD14" i="1"/>
  <c r="AD140" i="1"/>
  <c r="AD204" i="1"/>
  <c r="AD253" i="1"/>
  <c r="AD285" i="1"/>
  <c r="AD317" i="1"/>
  <c r="AD349" i="1"/>
  <c r="AD381" i="1"/>
  <c r="AD413" i="1"/>
  <c r="AD445" i="1"/>
  <c r="AD477" i="1"/>
  <c r="AD501" i="1"/>
  <c r="AD517" i="1"/>
  <c r="AD533" i="1"/>
  <c r="AD549" i="1"/>
  <c r="AD565" i="1"/>
  <c r="AD581" i="1"/>
  <c r="AD597" i="1"/>
  <c r="AD613" i="1"/>
  <c r="C28" i="1"/>
  <c r="B28" i="1"/>
  <c r="AD235" i="1"/>
  <c r="AD187" i="1"/>
  <c r="AD203" i="1"/>
  <c r="AA4111" i="1" l="1"/>
  <c r="AF4111" i="1" s="1"/>
  <c r="AA4107" i="1"/>
  <c r="AF4107" i="1" s="1"/>
  <c r="AA4103" i="1"/>
  <c r="AF4103" i="1" s="1"/>
  <c r="AA4099" i="1"/>
  <c r="AF4099" i="1" s="1"/>
  <c r="AA4095" i="1"/>
  <c r="AF4095" i="1" s="1"/>
  <c r="AA4091" i="1"/>
  <c r="AF4091" i="1" s="1"/>
  <c r="AA4087" i="1"/>
  <c r="AF4087" i="1" s="1"/>
  <c r="AA4083" i="1"/>
  <c r="AF4083" i="1" s="1"/>
  <c r="AA4079" i="1"/>
  <c r="AF4079" i="1" s="1"/>
  <c r="AA4075" i="1"/>
  <c r="AF4075" i="1" s="1"/>
  <c r="AA4071" i="1"/>
  <c r="AF4071" i="1" s="1"/>
  <c r="AA4067" i="1"/>
  <c r="AF4067" i="1" s="1"/>
  <c r="AA4063" i="1"/>
  <c r="AF4063" i="1" s="1"/>
  <c r="AA4059" i="1"/>
  <c r="AF4059" i="1" s="1"/>
  <c r="AA4055" i="1"/>
  <c r="AF4055" i="1" s="1"/>
  <c r="AA4051" i="1"/>
  <c r="AF4051" i="1" s="1"/>
  <c r="AA4047" i="1"/>
  <c r="AF4047" i="1" s="1"/>
  <c r="AA4043" i="1"/>
  <c r="AF4043" i="1" s="1"/>
  <c r="AA4039" i="1"/>
  <c r="AF4039" i="1" s="1"/>
  <c r="AA4035" i="1"/>
  <c r="AF4035" i="1" s="1"/>
  <c r="AA4031" i="1"/>
  <c r="AF4031" i="1" s="1"/>
  <c r="AA4027" i="1"/>
  <c r="AF4027" i="1" s="1"/>
  <c r="AA4023" i="1"/>
  <c r="AF4023" i="1" s="1"/>
  <c r="AA4019" i="1"/>
  <c r="AF4019" i="1" s="1"/>
  <c r="AA4015" i="1"/>
  <c r="AF4015" i="1" s="1"/>
  <c r="AA4011" i="1"/>
  <c r="AF4011" i="1" s="1"/>
  <c r="AA4007" i="1"/>
  <c r="AF4007" i="1" s="1"/>
  <c r="AA4003" i="1"/>
  <c r="AF4003" i="1" s="1"/>
  <c r="AA3999" i="1"/>
  <c r="AF3999" i="1" s="1"/>
  <c r="AA3995" i="1"/>
  <c r="AF3995" i="1" s="1"/>
  <c r="AA3991" i="1"/>
  <c r="AF3991" i="1" s="1"/>
  <c r="AA3987" i="1"/>
  <c r="AF3987" i="1" s="1"/>
  <c r="AA3983" i="1"/>
  <c r="AF3983" i="1" s="1"/>
  <c r="AA3979" i="1"/>
  <c r="AF3979" i="1" s="1"/>
  <c r="AA3975" i="1"/>
  <c r="AF3975" i="1" s="1"/>
  <c r="AA3971" i="1"/>
  <c r="AF3971" i="1" s="1"/>
  <c r="AA3967" i="1"/>
  <c r="AF3967" i="1" s="1"/>
  <c r="AA3963" i="1"/>
  <c r="AF3963" i="1" s="1"/>
  <c r="AA3959" i="1"/>
  <c r="AF3959" i="1" s="1"/>
  <c r="AA3955" i="1"/>
  <c r="AF3955" i="1" s="1"/>
  <c r="AA3951" i="1"/>
  <c r="AF3951" i="1" s="1"/>
  <c r="AA3947" i="1"/>
  <c r="AF3947" i="1" s="1"/>
  <c r="AA3943" i="1"/>
  <c r="AF3943" i="1" s="1"/>
  <c r="AA3939" i="1"/>
  <c r="AF3939" i="1" s="1"/>
  <c r="AA3935" i="1"/>
  <c r="AF3935" i="1" s="1"/>
  <c r="AA3931" i="1"/>
  <c r="AF3931" i="1" s="1"/>
  <c r="AA3927" i="1"/>
  <c r="AF3927" i="1" s="1"/>
  <c r="AA3923" i="1"/>
  <c r="AF3923" i="1" s="1"/>
  <c r="AA3919" i="1"/>
  <c r="AF3919" i="1" s="1"/>
  <c r="AA3915" i="1"/>
  <c r="AF3915" i="1" s="1"/>
  <c r="AA3911" i="1"/>
  <c r="AF3911" i="1" s="1"/>
  <c r="AA3907" i="1"/>
  <c r="AF3907" i="1" s="1"/>
  <c r="AA3903" i="1"/>
  <c r="AF3903" i="1" s="1"/>
  <c r="AA3899" i="1"/>
  <c r="AF3899" i="1" s="1"/>
  <c r="AA3895" i="1"/>
  <c r="AF3895" i="1" s="1"/>
  <c r="AA3891" i="1"/>
  <c r="AF3891" i="1" s="1"/>
  <c r="AA3887" i="1"/>
  <c r="AF3887" i="1" s="1"/>
  <c r="AA3883" i="1"/>
  <c r="AF3883" i="1" s="1"/>
  <c r="AA3879" i="1"/>
  <c r="AF3879" i="1" s="1"/>
  <c r="AA3875" i="1"/>
  <c r="AF3875" i="1" s="1"/>
  <c r="AA3871" i="1"/>
  <c r="AF3871" i="1" s="1"/>
  <c r="AA3867" i="1"/>
  <c r="AF3867" i="1" s="1"/>
  <c r="AA3863" i="1"/>
  <c r="AF3863" i="1" s="1"/>
  <c r="AA3859" i="1"/>
  <c r="AF3859" i="1" s="1"/>
  <c r="AA3855" i="1"/>
  <c r="AF3855" i="1" s="1"/>
  <c r="AA3851" i="1"/>
  <c r="AF3851" i="1" s="1"/>
  <c r="AA3847" i="1"/>
  <c r="AF3847" i="1" s="1"/>
  <c r="AA3843" i="1"/>
  <c r="AF3843" i="1" s="1"/>
  <c r="AA3839" i="1"/>
  <c r="AF3839" i="1" s="1"/>
  <c r="AA3835" i="1"/>
  <c r="AF3835" i="1" s="1"/>
  <c r="AA3831" i="1"/>
  <c r="AF3831" i="1" s="1"/>
  <c r="AA3827" i="1"/>
  <c r="AF3827" i="1" s="1"/>
  <c r="AA3823" i="1"/>
  <c r="AF3823" i="1" s="1"/>
  <c r="AA3819" i="1"/>
  <c r="AF3819" i="1" s="1"/>
  <c r="AA3815" i="1"/>
  <c r="AF3815" i="1" s="1"/>
  <c r="AA3811" i="1"/>
  <c r="AF3811" i="1" s="1"/>
  <c r="AA4108" i="1"/>
  <c r="AF4108" i="1" s="1"/>
  <c r="AA4104" i="1"/>
  <c r="AF4104" i="1" s="1"/>
  <c r="AA4100" i="1"/>
  <c r="AF4100" i="1" s="1"/>
  <c r="AA4096" i="1"/>
  <c r="AF4096" i="1" s="1"/>
  <c r="AA4092" i="1"/>
  <c r="AF4092" i="1" s="1"/>
  <c r="AA4088" i="1"/>
  <c r="AF4088" i="1" s="1"/>
  <c r="AA4084" i="1"/>
  <c r="AF4084" i="1" s="1"/>
  <c r="AA4080" i="1"/>
  <c r="AF4080" i="1" s="1"/>
  <c r="AA4076" i="1"/>
  <c r="AF4076" i="1" s="1"/>
  <c r="AA4072" i="1"/>
  <c r="AF4072" i="1" s="1"/>
  <c r="AA4068" i="1"/>
  <c r="AF4068" i="1" s="1"/>
  <c r="AA4064" i="1"/>
  <c r="AF4064" i="1" s="1"/>
  <c r="AA4060" i="1"/>
  <c r="AF4060" i="1" s="1"/>
  <c r="AA4056" i="1"/>
  <c r="AF4056" i="1" s="1"/>
  <c r="AA4052" i="1"/>
  <c r="AF4052" i="1" s="1"/>
  <c r="AA4048" i="1"/>
  <c r="AF4048" i="1" s="1"/>
  <c r="AA4044" i="1"/>
  <c r="AF4044" i="1" s="1"/>
  <c r="AA4040" i="1"/>
  <c r="AF4040" i="1" s="1"/>
  <c r="AA4036" i="1"/>
  <c r="AF4036" i="1" s="1"/>
  <c r="AA4032" i="1"/>
  <c r="AF4032" i="1" s="1"/>
  <c r="AA4028" i="1"/>
  <c r="AF4028" i="1" s="1"/>
  <c r="AA4024" i="1"/>
  <c r="AF4024" i="1" s="1"/>
  <c r="AA4020" i="1"/>
  <c r="AF4020" i="1" s="1"/>
  <c r="AA4016" i="1"/>
  <c r="AF4016" i="1" s="1"/>
  <c r="AA4012" i="1"/>
  <c r="AF4012" i="1" s="1"/>
  <c r="AA4008" i="1"/>
  <c r="AF4008" i="1" s="1"/>
  <c r="AA4004" i="1"/>
  <c r="AF4004" i="1" s="1"/>
  <c r="AA4000" i="1"/>
  <c r="AF4000" i="1" s="1"/>
  <c r="AA3996" i="1"/>
  <c r="AF3996" i="1" s="1"/>
  <c r="AA3992" i="1"/>
  <c r="AF3992" i="1" s="1"/>
  <c r="AA3988" i="1"/>
  <c r="AF3988" i="1" s="1"/>
  <c r="AA3984" i="1"/>
  <c r="AF3984" i="1" s="1"/>
  <c r="AA3980" i="1"/>
  <c r="AF3980" i="1" s="1"/>
  <c r="AA3976" i="1"/>
  <c r="AF3976" i="1" s="1"/>
  <c r="AA3972" i="1"/>
  <c r="AF3972" i="1" s="1"/>
  <c r="AA3968" i="1"/>
  <c r="AF3968" i="1" s="1"/>
  <c r="AA3964" i="1"/>
  <c r="AF3964" i="1" s="1"/>
  <c r="AA3960" i="1"/>
  <c r="AF3960" i="1" s="1"/>
  <c r="AA3956" i="1"/>
  <c r="AF3956" i="1" s="1"/>
  <c r="AA3952" i="1"/>
  <c r="AF3952" i="1" s="1"/>
  <c r="AA3948" i="1"/>
  <c r="AF3948" i="1" s="1"/>
  <c r="AA3944" i="1"/>
  <c r="AF3944" i="1" s="1"/>
  <c r="AA3940" i="1"/>
  <c r="AF3940" i="1" s="1"/>
  <c r="AA3936" i="1"/>
  <c r="AF3936" i="1" s="1"/>
  <c r="AA3932" i="1"/>
  <c r="AF3932" i="1" s="1"/>
  <c r="AA3928" i="1"/>
  <c r="AF3928" i="1" s="1"/>
  <c r="AA3924" i="1"/>
  <c r="AF3924" i="1" s="1"/>
  <c r="AA3920" i="1"/>
  <c r="AF3920" i="1" s="1"/>
  <c r="AA3916" i="1"/>
  <c r="AF3916" i="1" s="1"/>
  <c r="AA3912" i="1"/>
  <c r="AF3912" i="1" s="1"/>
  <c r="AA3908" i="1"/>
  <c r="AF3908" i="1" s="1"/>
  <c r="AA3904" i="1"/>
  <c r="AF3904" i="1" s="1"/>
  <c r="AA3900" i="1"/>
  <c r="AF3900" i="1" s="1"/>
  <c r="AA3896" i="1"/>
  <c r="AF3896" i="1" s="1"/>
  <c r="AA3892" i="1"/>
  <c r="AF3892" i="1" s="1"/>
  <c r="AA3888" i="1"/>
  <c r="AF3888" i="1" s="1"/>
  <c r="AA3884" i="1"/>
  <c r="AF3884" i="1" s="1"/>
  <c r="AA3880" i="1"/>
  <c r="AF3880" i="1" s="1"/>
  <c r="AA3876" i="1"/>
  <c r="AF3876" i="1" s="1"/>
  <c r="AA3872" i="1"/>
  <c r="AF3872" i="1" s="1"/>
  <c r="AA3868" i="1"/>
  <c r="AF3868" i="1" s="1"/>
  <c r="AA3864" i="1"/>
  <c r="AF3864" i="1" s="1"/>
  <c r="AA3860" i="1"/>
  <c r="AF3860" i="1" s="1"/>
  <c r="AA3856" i="1"/>
  <c r="AF3856" i="1" s="1"/>
  <c r="AA3852" i="1"/>
  <c r="AF3852" i="1" s="1"/>
  <c r="AA3848" i="1"/>
  <c r="AF3848" i="1" s="1"/>
  <c r="AA3844" i="1"/>
  <c r="AF3844" i="1" s="1"/>
  <c r="AA3840" i="1"/>
  <c r="AF3840" i="1" s="1"/>
  <c r="AA3836" i="1"/>
  <c r="AF3836" i="1" s="1"/>
  <c r="AA3832" i="1"/>
  <c r="AF3832" i="1" s="1"/>
  <c r="AA3828" i="1"/>
  <c r="AF3828" i="1" s="1"/>
  <c r="AA3824" i="1"/>
  <c r="AF3824" i="1" s="1"/>
  <c r="AA3820" i="1"/>
  <c r="AF3820" i="1" s="1"/>
  <c r="AA3816" i="1"/>
  <c r="AF3816" i="1" s="1"/>
  <c r="AA3812" i="1"/>
  <c r="AF3812" i="1" s="1"/>
  <c r="AA3807" i="1"/>
  <c r="AF3807" i="1" s="1"/>
  <c r="AA3803" i="1"/>
  <c r="AF3803" i="1" s="1"/>
  <c r="AA3799" i="1"/>
  <c r="AF3799" i="1" s="1"/>
  <c r="AA3795" i="1"/>
  <c r="AF3795" i="1" s="1"/>
  <c r="AA3791" i="1"/>
  <c r="AF3791" i="1" s="1"/>
  <c r="AA3787" i="1"/>
  <c r="AF3787" i="1" s="1"/>
  <c r="AA3783" i="1"/>
  <c r="AF3783" i="1" s="1"/>
  <c r="AA3779" i="1"/>
  <c r="AF3779" i="1" s="1"/>
  <c r="AA3775" i="1"/>
  <c r="AF3775" i="1" s="1"/>
  <c r="AA3771" i="1"/>
  <c r="AF3771" i="1" s="1"/>
  <c r="AA3767" i="1"/>
  <c r="AF3767" i="1" s="1"/>
  <c r="AA3763" i="1"/>
  <c r="AF3763" i="1" s="1"/>
  <c r="AA3759" i="1"/>
  <c r="AF3759" i="1" s="1"/>
  <c r="AA3755" i="1"/>
  <c r="AF3755" i="1" s="1"/>
  <c r="AA3751" i="1"/>
  <c r="AF3751" i="1" s="1"/>
  <c r="AA3747" i="1"/>
  <c r="AF3747" i="1" s="1"/>
  <c r="AA4109" i="1"/>
  <c r="AF4109" i="1" s="1"/>
  <c r="AA4101" i="1"/>
  <c r="AF4101" i="1" s="1"/>
  <c r="AA4093" i="1"/>
  <c r="AF4093" i="1" s="1"/>
  <c r="AA4085" i="1"/>
  <c r="AF4085" i="1" s="1"/>
  <c r="AA4077" i="1"/>
  <c r="AF4077" i="1" s="1"/>
  <c r="AA4069" i="1"/>
  <c r="AF4069" i="1" s="1"/>
  <c r="AA4061" i="1"/>
  <c r="AF4061" i="1" s="1"/>
  <c r="AA4053" i="1"/>
  <c r="AF4053" i="1" s="1"/>
  <c r="AA4045" i="1"/>
  <c r="AF4045" i="1" s="1"/>
  <c r="AA4037" i="1"/>
  <c r="AF4037" i="1" s="1"/>
  <c r="AA4029" i="1"/>
  <c r="AF4029" i="1" s="1"/>
  <c r="AA4021" i="1"/>
  <c r="AF4021" i="1" s="1"/>
  <c r="AA4013" i="1"/>
  <c r="AF4013" i="1" s="1"/>
  <c r="AA4005" i="1"/>
  <c r="AF4005" i="1" s="1"/>
  <c r="AA3997" i="1"/>
  <c r="AF3997" i="1" s="1"/>
  <c r="AA3989" i="1"/>
  <c r="AF3989" i="1" s="1"/>
  <c r="AA3981" i="1"/>
  <c r="AF3981" i="1" s="1"/>
  <c r="AA3973" i="1"/>
  <c r="AF3973" i="1" s="1"/>
  <c r="AA3965" i="1"/>
  <c r="AF3965" i="1" s="1"/>
  <c r="AA3957" i="1"/>
  <c r="AF3957" i="1" s="1"/>
  <c r="AA3949" i="1"/>
  <c r="AF3949" i="1" s="1"/>
  <c r="AA3941" i="1"/>
  <c r="AF3941" i="1" s="1"/>
  <c r="AA3933" i="1"/>
  <c r="AF3933" i="1" s="1"/>
  <c r="AA3925" i="1"/>
  <c r="AF3925" i="1" s="1"/>
  <c r="AA3917" i="1"/>
  <c r="AF3917" i="1" s="1"/>
  <c r="AA3909" i="1"/>
  <c r="AF3909" i="1" s="1"/>
  <c r="AA3901" i="1"/>
  <c r="AF3901" i="1" s="1"/>
  <c r="AA3893" i="1"/>
  <c r="AF3893" i="1" s="1"/>
  <c r="AA3885" i="1"/>
  <c r="AF3885" i="1" s="1"/>
  <c r="AA3877" i="1"/>
  <c r="AF3877" i="1" s="1"/>
  <c r="AA3869" i="1"/>
  <c r="AF3869" i="1" s="1"/>
  <c r="AA3861" i="1"/>
  <c r="AF3861" i="1" s="1"/>
  <c r="AA3853" i="1"/>
  <c r="AF3853" i="1" s="1"/>
  <c r="AA3845" i="1"/>
  <c r="AF3845" i="1" s="1"/>
  <c r="AA3837" i="1"/>
  <c r="AF3837" i="1" s="1"/>
  <c r="AA3829" i="1"/>
  <c r="AF3829" i="1" s="1"/>
  <c r="AA3821" i="1"/>
  <c r="AF3821" i="1" s="1"/>
  <c r="AA3813" i="1"/>
  <c r="AF3813" i="1" s="1"/>
  <c r="AA4106" i="1"/>
  <c r="AF4106" i="1" s="1"/>
  <c r="AA4098" i="1"/>
  <c r="AF4098" i="1" s="1"/>
  <c r="AA4090" i="1"/>
  <c r="AF4090" i="1" s="1"/>
  <c r="AA4082" i="1"/>
  <c r="AF4082" i="1" s="1"/>
  <c r="AA4074" i="1"/>
  <c r="AF4074" i="1" s="1"/>
  <c r="AA4066" i="1"/>
  <c r="AF4066" i="1" s="1"/>
  <c r="AA4058" i="1"/>
  <c r="AF4058" i="1" s="1"/>
  <c r="AA4050" i="1"/>
  <c r="AF4050" i="1" s="1"/>
  <c r="AA4042" i="1"/>
  <c r="AF4042" i="1" s="1"/>
  <c r="AA4034" i="1"/>
  <c r="AF4034" i="1" s="1"/>
  <c r="AA4026" i="1"/>
  <c r="AF4026" i="1" s="1"/>
  <c r="AA4018" i="1"/>
  <c r="AF4018" i="1" s="1"/>
  <c r="AA4010" i="1"/>
  <c r="AF4010" i="1" s="1"/>
  <c r="AA4002" i="1"/>
  <c r="AF4002" i="1" s="1"/>
  <c r="AA3994" i="1"/>
  <c r="AF3994" i="1" s="1"/>
  <c r="AA3986" i="1"/>
  <c r="AF3986" i="1" s="1"/>
  <c r="AA3978" i="1"/>
  <c r="AF3978" i="1" s="1"/>
  <c r="AA3970" i="1"/>
  <c r="AF3970" i="1" s="1"/>
  <c r="AA3962" i="1"/>
  <c r="AF3962" i="1" s="1"/>
  <c r="AA3954" i="1"/>
  <c r="AF3954" i="1" s="1"/>
  <c r="AA3946" i="1"/>
  <c r="AF3946" i="1" s="1"/>
  <c r="AA3938" i="1"/>
  <c r="AF3938" i="1" s="1"/>
  <c r="AA3930" i="1"/>
  <c r="AF3930" i="1" s="1"/>
  <c r="AA3922" i="1"/>
  <c r="AF3922" i="1" s="1"/>
  <c r="AA3914" i="1"/>
  <c r="AF3914" i="1" s="1"/>
  <c r="AA3906" i="1"/>
  <c r="AF3906" i="1" s="1"/>
  <c r="AA3898" i="1"/>
  <c r="AF3898" i="1" s="1"/>
  <c r="AA3890" i="1"/>
  <c r="AF3890" i="1" s="1"/>
  <c r="AA3882" i="1"/>
  <c r="AF3882" i="1" s="1"/>
  <c r="AA3874" i="1"/>
  <c r="AF3874" i="1" s="1"/>
  <c r="AA3866" i="1"/>
  <c r="AF3866" i="1" s="1"/>
  <c r="AA3858" i="1"/>
  <c r="AF3858" i="1" s="1"/>
  <c r="AA3850" i="1"/>
  <c r="AF3850" i="1" s="1"/>
  <c r="AA3842" i="1"/>
  <c r="AF3842" i="1" s="1"/>
  <c r="AA3834" i="1"/>
  <c r="AF3834" i="1" s="1"/>
  <c r="AA3826" i="1"/>
  <c r="AF3826" i="1" s="1"/>
  <c r="AA3818" i="1"/>
  <c r="AF3818" i="1" s="1"/>
  <c r="AA3809" i="1"/>
  <c r="AF3809" i="1" s="1"/>
  <c r="AA3801" i="1"/>
  <c r="AF3801" i="1" s="1"/>
  <c r="AA3793" i="1"/>
  <c r="AF3793" i="1" s="1"/>
  <c r="AA3785" i="1"/>
  <c r="AF3785" i="1" s="1"/>
  <c r="AA3777" i="1"/>
  <c r="AF3777" i="1" s="1"/>
  <c r="AA3769" i="1"/>
  <c r="AF3769" i="1" s="1"/>
  <c r="AA3761" i="1"/>
  <c r="AF3761" i="1" s="1"/>
  <c r="AA3753" i="1"/>
  <c r="AF3753" i="1" s="1"/>
  <c r="AA3745" i="1"/>
  <c r="AF3745" i="1" s="1"/>
  <c r="AA3741" i="1"/>
  <c r="AF3741" i="1" s="1"/>
  <c r="AA3737" i="1"/>
  <c r="AF3737" i="1" s="1"/>
  <c r="AA3733" i="1"/>
  <c r="AF3733" i="1" s="1"/>
  <c r="AA3729" i="1"/>
  <c r="AF3729" i="1" s="1"/>
  <c r="AA3725" i="1"/>
  <c r="AF3725" i="1" s="1"/>
  <c r="AA3721" i="1"/>
  <c r="AF3721" i="1" s="1"/>
  <c r="AA3717" i="1"/>
  <c r="AF3717" i="1" s="1"/>
  <c r="AA3713" i="1"/>
  <c r="AF3713" i="1" s="1"/>
  <c r="AA3709" i="1"/>
  <c r="AF3709" i="1" s="1"/>
  <c r="AA3705" i="1"/>
  <c r="AF3705" i="1" s="1"/>
  <c r="AA3701" i="1"/>
  <c r="AF3701" i="1" s="1"/>
  <c r="AA3697" i="1"/>
  <c r="AF3697" i="1" s="1"/>
  <c r="AA3693" i="1"/>
  <c r="AF3693" i="1" s="1"/>
  <c r="AA3689" i="1"/>
  <c r="AF3689" i="1" s="1"/>
  <c r="AA3685" i="1"/>
  <c r="AF3685" i="1" s="1"/>
  <c r="AA3681" i="1"/>
  <c r="AF3681" i="1" s="1"/>
  <c r="AA3677" i="1"/>
  <c r="AF3677" i="1" s="1"/>
  <c r="AA3673" i="1"/>
  <c r="AF3673" i="1" s="1"/>
  <c r="AA3669" i="1"/>
  <c r="AF3669" i="1" s="1"/>
  <c r="AA3665" i="1"/>
  <c r="AF3665" i="1" s="1"/>
  <c r="AA3661" i="1"/>
  <c r="AF3661" i="1" s="1"/>
  <c r="AA3657" i="1"/>
  <c r="AF3657" i="1" s="1"/>
  <c r="AA3653" i="1"/>
  <c r="AF3653" i="1" s="1"/>
  <c r="AA3649" i="1"/>
  <c r="AF3649" i="1" s="1"/>
  <c r="AA3645" i="1"/>
  <c r="AF3645" i="1" s="1"/>
  <c r="AA3641" i="1"/>
  <c r="AF3641" i="1" s="1"/>
  <c r="AA3637" i="1"/>
  <c r="AF3637" i="1" s="1"/>
  <c r="AA3633" i="1"/>
  <c r="AF3633" i="1" s="1"/>
  <c r="AA3629" i="1"/>
  <c r="AF3629" i="1" s="1"/>
  <c r="AA3625" i="1"/>
  <c r="AF3625" i="1" s="1"/>
  <c r="AA3621" i="1"/>
  <c r="AF3621" i="1" s="1"/>
  <c r="AA3617" i="1"/>
  <c r="AF3617" i="1" s="1"/>
  <c r="AA3613" i="1"/>
  <c r="AF3613" i="1" s="1"/>
  <c r="AA3609" i="1"/>
  <c r="AF3609" i="1" s="1"/>
  <c r="AA3605" i="1"/>
  <c r="AF3605" i="1" s="1"/>
  <c r="AA3601" i="1"/>
  <c r="AF3601" i="1" s="1"/>
  <c r="AA3597" i="1"/>
  <c r="AF3597" i="1" s="1"/>
  <c r="AA3593" i="1"/>
  <c r="AF3593" i="1" s="1"/>
  <c r="AA3589" i="1"/>
  <c r="AF3589" i="1" s="1"/>
  <c r="AA3585" i="1"/>
  <c r="AF3585" i="1" s="1"/>
  <c r="AA3581" i="1"/>
  <c r="AF3581" i="1" s="1"/>
  <c r="AA3577" i="1"/>
  <c r="AF3577" i="1" s="1"/>
  <c r="AA3573" i="1"/>
  <c r="AF3573" i="1" s="1"/>
  <c r="AA3569" i="1"/>
  <c r="AF3569" i="1" s="1"/>
  <c r="AA3565" i="1"/>
  <c r="AF3565" i="1" s="1"/>
  <c r="AA3561" i="1"/>
  <c r="AF3561" i="1" s="1"/>
  <c r="AA3557" i="1"/>
  <c r="AF3557" i="1" s="1"/>
  <c r="AA3553" i="1"/>
  <c r="AF3553" i="1" s="1"/>
  <c r="AA3549" i="1"/>
  <c r="AF3549" i="1" s="1"/>
  <c r="AA3545" i="1"/>
  <c r="AF3545" i="1" s="1"/>
  <c r="AA3541" i="1"/>
  <c r="AF3541" i="1" s="1"/>
  <c r="AA3537" i="1"/>
  <c r="AF3537" i="1" s="1"/>
  <c r="AA3533" i="1"/>
  <c r="AF3533" i="1" s="1"/>
  <c r="AA3529" i="1"/>
  <c r="AF3529" i="1" s="1"/>
  <c r="AA3525" i="1"/>
  <c r="AF3525" i="1" s="1"/>
  <c r="AA3521" i="1"/>
  <c r="AF3521" i="1" s="1"/>
  <c r="AA3517" i="1"/>
  <c r="AF3517" i="1" s="1"/>
  <c r="AA3513" i="1"/>
  <c r="AF3513" i="1" s="1"/>
  <c r="AA3509" i="1"/>
  <c r="AF3509" i="1" s="1"/>
  <c r="AA3505" i="1"/>
  <c r="AF3505" i="1" s="1"/>
  <c r="AA3501" i="1"/>
  <c r="AF3501" i="1" s="1"/>
  <c r="AA3497" i="1"/>
  <c r="AF3497" i="1" s="1"/>
  <c r="AA3493" i="1"/>
  <c r="AF3493" i="1" s="1"/>
  <c r="AA3489" i="1"/>
  <c r="AF3489" i="1" s="1"/>
  <c r="AA3485" i="1"/>
  <c r="AF3485" i="1" s="1"/>
  <c r="AA3481" i="1"/>
  <c r="AF3481" i="1" s="1"/>
  <c r="AA3477" i="1"/>
  <c r="AF3477" i="1" s="1"/>
  <c r="AA3473" i="1"/>
  <c r="AF3473" i="1" s="1"/>
  <c r="AA3469" i="1"/>
  <c r="AF3469" i="1" s="1"/>
  <c r="AA3465" i="1"/>
  <c r="AF3465" i="1" s="1"/>
  <c r="AA3461" i="1"/>
  <c r="AF3461" i="1" s="1"/>
  <c r="AA3457" i="1"/>
  <c r="AF3457" i="1" s="1"/>
  <c r="AA3453" i="1"/>
  <c r="AF3453" i="1" s="1"/>
  <c r="AA3449" i="1"/>
  <c r="AF3449" i="1" s="1"/>
  <c r="AA3445" i="1"/>
  <c r="AF3445" i="1" s="1"/>
  <c r="AA3441" i="1"/>
  <c r="AF3441" i="1" s="1"/>
  <c r="AA3437" i="1"/>
  <c r="AF3437" i="1" s="1"/>
  <c r="AA3433" i="1"/>
  <c r="AF3433" i="1" s="1"/>
  <c r="AA3429" i="1"/>
  <c r="AF3429" i="1" s="1"/>
  <c r="AA3425" i="1"/>
  <c r="AF3425" i="1" s="1"/>
  <c r="AA3421" i="1"/>
  <c r="AF3421" i="1" s="1"/>
  <c r="AA3417" i="1"/>
  <c r="AF3417" i="1" s="1"/>
  <c r="AA3413" i="1"/>
  <c r="AF3413" i="1" s="1"/>
  <c r="AA3409" i="1"/>
  <c r="AF3409" i="1" s="1"/>
  <c r="AA3405" i="1"/>
  <c r="AF3405" i="1" s="1"/>
  <c r="AA3401" i="1"/>
  <c r="AF3401" i="1" s="1"/>
  <c r="AA3397" i="1"/>
  <c r="AF3397" i="1" s="1"/>
  <c r="AA3393" i="1"/>
  <c r="AF3393" i="1" s="1"/>
  <c r="AA3389" i="1"/>
  <c r="AF3389" i="1" s="1"/>
  <c r="AA3385" i="1"/>
  <c r="AF3385" i="1" s="1"/>
  <c r="AA3381" i="1"/>
  <c r="AF3381" i="1" s="1"/>
  <c r="AA3377" i="1"/>
  <c r="AF3377" i="1" s="1"/>
  <c r="AA3373" i="1"/>
  <c r="AF3373" i="1" s="1"/>
  <c r="AA3369" i="1"/>
  <c r="AF3369" i="1" s="1"/>
  <c r="AA3365" i="1"/>
  <c r="AF3365" i="1" s="1"/>
  <c r="AA3361" i="1"/>
  <c r="AF3361" i="1" s="1"/>
  <c r="AA3357" i="1"/>
  <c r="AF3357" i="1" s="1"/>
  <c r="AA3353" i="1"/>
  <c r="AF3353" i="1" s="1"/>
  <c r="AA3349" i="1"/>
  <c r="AF3349" i="1" s="1"/>
  <c r="AA3345" i="1"/>
  <c r="AF3345" i="1" s="1"/>
  <c r="AA3341" i="1"/>
  <c r="AF3341" i="1" s="1"/>
  <c r="AA3337" i="1"/>
  <c r="AF3337" i="1" s="1"/>
  <c r="AA3333" i="1"/>
  <c r="AF3333" i="1" s="1"/>
  <c r="AA3329" i="1"/>
  <c r="AF3329" i="1" s="1"/>
  <c r="AA3325" i="1"/>
  <c r="AF3325" i="1" s="1"/>
  <c r="AA3321" i="1"/>
  <c r="AF3321" i="1" s="1"/>
  <c r="AA3317" i="1"/>
  <c r="AF3317" i="1" s="1"/>
  <c r="AA3313" i="1"/>
  <c r="AF3313" i="1" s="1"/>
  <c r="AA3309" i="1"/>
  <c r="AF3309" i="1" s="1"/>
  <c r="AA3305" i="1"/>
  <c r="AF3305" i="1" s="1"/>
  <c r="AA3301" i="1"/>
  <c r="AF3301" i="1" s="1"/>
  <c r="AA3297" i="1"/>
  <c r="AF3297" i="1" s="1"/>
  <c r="AA3293" i="1"/>
  <c r="AF3293" i="1" s="1"/>
  <c r="AA3289" i="1"/>
  <c r="AF3289" i="1" s="1"/>
  <c r="AA3285" i="1"/>
  <c r="AF3285" i="1" s="1"/>
  <c r="AA3281" i="1"/>
  <c r="AF3281" i="1" s="1"/>
  <c r="AA3277" i="1"/>
  <c r="AF3277" i="1" s="1"/>
  <c r="AA3273" i="1"/>
  <c r="AF3273" i="1" s="1"/>
  <c r="AA3269" i="1"/>
  <c r="AF3269" i="1" s="1"/>
  <c r="AA3265" i="1"/>
  <c r="AF3265" i="1" s="1"/>
  <c r="AA3261" i="1"/>
  <c r="AF3261" i="1" s="1"/>
  <c r="AA3257" i="1"/>
  <c r="AF3257" i="1" s="1"/>
  <c r="AA3253" i="1"/>
  <c r="AF3253" i="1" s="1"/>
  <c r="AA3249" i="1"/>
  <c r="AF3249" i="1" s="1"/>
  <c r="AA3245" i="1"/>
  <c r="AF3245" i="1" s="1"/>
  <c r="AA3241" i="1"/>
  <c r="AF3241" i="1" s="1"/>
  <c r="AA3237" i="1"/>
  <c r="AF3237" i="1" s="1"/>
  <c r="AA3233" i="1"/>
  <c r="AF3233" i="1" s="1"/>
  <c r="AA3229" i="1"/>
  <c r="AF3229" i="1" s="1"/>
  <c r="AA3225" i="1"/>
  <c r="AF3225" i="1" s="1"/>
  <c r="AA3221" i="1"/>
  <c r="AF3221" i="1" s="1"/>
  <c r="AA3217" i="1"/>
  <c r="AF3217" i="1" s="1"/>
  <c r="AA3213" i="1"/>
  <c r="AF3213" i="1" s="1"/>
  <c r="AA3209" i="1"/>
  <c r="AF3209" i="1" s="1"/>
  <c r="AA3205" i="1"/>
  <c r="AF3205" i="1" s="1"/>
  <c r="AA3201" i="1"/>
  <c r="AF3201" i="1" s="1"/>
  <c r="AA3197" i="1"/>
  <c r="AF3197" i="1" s="1"/>
  <c r="AA3193" i="1"/>
  <c r="AF3193" i="1" s="1"/>
  <c r="AA3189" i="1"/>
  <c r="AF3189" i="1" s="1"/>
  <c r="AA3185" i="1"/>
  <c r="AF3185" i="1" s="1"/>
  <c r="AA3181" i="1"/>
  <c r="AF3181" i="1" s="1"/>
  <c r="AA3177" i="1"/>
  <c r="AF3177" i="1" s="1"/>
  <c r="AA3173" i="1"/>
  <c r="AF3173" i="1" s="1"/>
  <c r="AA3169" i="1"/>
  <c r="AF3169" i="1" s="1"/>
  <c r="AA3165" i="1"/>
  <c r="AF3165" i="1" s="1"/>
  <c r="AA3161" i="1"/>
  <c r="AF3161" i="1" s="1"/>
  <c r="AA3157" i="1"/>
  <c r="AF3157" i="1" s="1"/>
  <c r="AA3153" i="1"/>
  <c r="AF3153" i="1" s="1"/>
  <c r="AA3149" i="1"/>
  <c r="AF3149" i="1" s="1"/>
  <c r="AA3145" i="1"/>
  <c r="AF3145" i="1" s="1"/>
  <c r="AA3141" i="1"/>
  <c r="AF3141" i="1" s="1"/>
  <c r="AA3137" i="1"/>
  <c r="AF3137" i="1" s="1"/>
  <c r="AA3133" i="1"/>
  <c r="AF3133" i="1" s="1"/>
  <c r="AA3129" i="1"/>
  <c r="AF3129" i="1" s="1"/>
  <c r="AA3125" i="1"/>
  <c r="AF3125" i="1" s="1"/>
  <c r="AA3121" i="1"/>
  <c r="AF3121" i="1" s="1"/>
  <c r="AA3117" i="1"/>
  <c r="AF3117" i="1" s="1"/>
  <c r="AA3113" i="1"/>
  <c r="AF3113" i="1" s="1"/>
  <c r="AA3109" i="1"/>
  <c r="AF3109" i="1" s="1"/>
  <c r="AA3105" i="1"/>
  <c r="AF3105" i="1" s="1"/>
  <c r="AA3101" i="1"/>
  <c r="AF3101" i="1" s="1"/>
  <c r="AA3097" i="1"/>
  <c r="AF3097" i="1" s="1"/>
  <c r="AA3093" i="1"/>
  <c r="AF3093" i="1" s="1"/>
  <c r="AA3089" i="1"/>
  <c r="AF3089" i="1" s="1"/>
  <c r="AA3085" i="1"/>
  <c r="AF3085" i="1" s="1"/>
  <c r="AA3081" i="1"/>
  <c r="AF3081" i="1" s="1"/>
  <c r="AA3077" i="1"/>
  <c r="AF3077" i="1" s="1"/>
  <c r="AA3073" i="1"/>
  <c r="AF3073" i="1" s="1"/>
  <c r="AA3069" i="1"/>
  <c r="AF3069" i="1" s="1"/>
  <c r="AA3065" i="1"/>
  <c r="AF3065" i="1" s="1"/>
  <c r="AA3061" i="1"/>
  <c r="AF3061" i="1" s="1"/>
  <c r="AA3057" i="1"/>
  <c r="AF3057" i="1" s="1"/>
  <c r="AA3053" i="1"/>
  <c r="AF3053" i="1" s="1"/>
  <c r="AA3049" i="1"/>
  <c r="AF3049" i="1" s="1"/>
  <c r="AA3045" i="1"/>
  <c r="AF3045" i="1" s="1"/>
  <c r="AA3041" i="1"/>
  <c r="AF3041" i="1" s="1"/>
  <c r="AA3037" i="1"/>
  <c r="AF3037" i="1" s="1"/>
  <c r="AA3033" i="1"/>
  <c r="AF3033" i="1" s="1"/>
  <c r="AA3029" i="1"/>
  <c r="AF3029" i="1" s="1"/>
  <c r="AA3025" i="1"/>
  <c r="AF3025" i="1" s="1"/>
  <c r="AA3021" i="1"/>
  <c r="AF3021" i="1" s="1"/>
  <c r="AA3017" i="1"/>
  <c r="AF3017" i="1" s="1"/>
  <c r="AA3013" i="1"/>
  <c r="AF3013" i="1" s="1"/>
  <c r="AA3009" i="1"/>
  <c r="AF3009" i="1" s="1"/>
  <c r="AA3005" i="1"/>
  <c r="AF3005" i="1" s="1"/>
  <c r="AA3001" i="1"/>
  <c r="AF3001" i="1" s="1"/>
  <c r="AA2997" i="1"/>
  <c r="AF2997" i="1" s="1"/>
  <c r="AA2993" i="1"/>
  <c r="AF2993" i="1" s="1"/>
  <c r="AA2989" i="1"/>
  <c r="AF2989" i="1" s="1"/>
  <c r="AA2985" i="1"/>
  <c r="AF2985" i="1" s="1"/>
  <c r="AA2981" i="1"/>
  <c r="AF2981" i="1" s="1"/>
  <c r="AA2977" i="1"/>
  <c r="AF2977" i="1" s="1"/>
  <c r="AA2973" i="1"/>
  <c r="AF2973" i="1" s="1"/>
  <c r="AA2969" i="1"/>
  <c r="AF2969" i="1" s="1"/>
  <c r="AA2965" i="1"/>
  <c r="AF2965" i="1" s="1"/>
  <c r="AA2961" i="1"/>
  <c r="AF2961" i="1" s="1"/>
  <c r="AA2957" i="1"/>
  <c r="AF2957" i="1" s="1"/>
  <c r="AA2953" i="1"/>
  <c r="AF2953" i="1" s="1"/>
  <c r="AA2949" i="1"/>
  <c r="AF2949" i="1" s="1"/>
  <c r="AA2945" i="1"/>
  <c r="AF2945" i="1" s="1"/>
  <c r="AA2941" i="1"/>
  <c r="AF2941" i="1" s="1"/>
  <c r="AA2937" i="1"/>
  <c r="AF2937" i="1" s="1"/>
  <c r="AA2933" i="1"/>
  <c r="AF2933" i="1" s="1"/>
  <c r="AA2929" i="1"/>
  <c r="AF2929" i="1" s="1"/>
  <c r="AA2925" i="1"/>
  <c r="AF2925" i="1" s="1"/>
  <c r="AA2921" i="1"/>
  <c r="AF2921" i="1" s="1"/>
  <c r="AA2917" i="1"/>
  <c r="AF2917" i="1" s="1"/>
  <c r="AA2913" i="1"/>
  <c r="AF2913" i="1" s="1"/>
  <c r="AA2909" i="1"/>
  <c r="AF2909" i="1" s="1"/>
  <c r="AA2905" i="1"/>
  <c r="AF2905" i="1" s="1"/>
  <c r="AA2901" i="1"/>
  <c r="AF2901" i="1" s="1"/>
  <c r="AA2897" i="1"/>
  <c r="AF2897" i="1" s="1"/>
  <c r="AA2893" i="1"/>
  <c r="AF2893" i="1" s="1"/>
  <c r="AA2889" i="1"/>
  <c r="AF2889" i="1" s="1"/>
  <c r="AA2885" i="1"/>
  <c r="AF2885" i="1" s="1"/>
  <c r="AA2881" i="1"/>
  <c r="AF2881" i="1" s="1"/>
  <c r="AA2877" i="1"/>
  <c r="AF2877" i="1" s="1"/>
  <c r="AA2873" i="1"/>
  <c r="AF2873" i="1" s="1"/>
  <c r="AA2869" i="1"/>
  <c r="AF2869" i="1" s="1"/>
  <c r="AA2865" i="1"/>
  <c r="AF2865" i="1" s="1"/>
  <c r="AA2861" i="1"/>
  <c r="AF2861" i="1" s="1"/>
  <c r="AA2857" i="1"/>
  <c r="AF2857" i="1" s="1"/>
  <c r="AA2853" i="1"/>
  <c r="AF2853" i="1" s="1"/>
  <c r="AA2849" i="1"/>
  <c r="AF2849" i="1" s="1"/>
  <c r="AA2845" i="1"/>
  <c r="AF2845" i="1" s="1"/>
  <c r="AA2841" i="1"/>
  <c r="AF2841" i="1" s="1"/>
  <c r="AA2837" i="1"/>
  <c r="AF2837" i="1" s="1"/>
  <c r="AA2833" i="1"/>
  <c r="AF2833" i="1" s="1"/>
  <c r="AA2829" i="1"/>
  <c r="AF2829" i="1" s="1"/>
  <c r="AA2825" i="1"/>
  <c r="AF2825" i="1" s="1"/>
  <c r="AA2821" i="1"/>
  <c r="AF2821" i="1" s="1"/>
  <c r="AA2817" i="1"/>
  <c r="AF2817" i="1" s="1"/>
  <c r="AA2813" i="1"/>
  <c r="AF2813" i="1" s="1"/>
  <c r="AA2809" i="1"/>
  <c r="AF2809" i="1" s="1"/>
  <c r="AA2805" i="1"/>
  <c r="AF2805" i="1" s="1"/>
  <c r="AA2801" i="1"/>
  <c r="AF2801" i="1" s="1"/>
  <c r="AA2797" i="1"/>
  <c r="AF2797" i="1" s="1"/>
  <c r="AA2793" i="1"/>
  <c r="AF2793" i="1" s="1"/>
  <c r="AA2789" i="1"/>
  <c r="AF2789" i="1" s="1"/>
  <c r="AA2785" i="1"/>
  <c r="AF2785" i="1" s="1"/>
  <c r="AA2781" i="1"/>
  <c r="AF2781" i="1" s="1"/>
  <c r="AA2777" i="1"/>
  <c r="AF2777" i="1" s="1"/>
  <c r="AA2773" i="1"/>
  <c r="AF2773" i="1" s="1"/>
  <c r="AA2769" i="1"/>
  <c r="AF2769" i="1" s="1"/>
  <c r="AA2765" i="1"/>
  <c r="AF2765" i="1" s="1"/>
  <c r="AA2761" i="1"/>
  <c r="AF2761" i="1" s="1"/>
  <c r="AA2757" i="1"/>
  <c r="AF2757" i="1" s="1"/>
  <c r="AA2753" i="1"/>
  <c r="AF2753" i="1" s="1"/>
  <c r="AA2749" i="1"/>
  <c r="AF2749" i="1" s="1"/>
  <c r="AA2745" i="1"/>
  <c r="AF2745" i="1" s="1"/>
  <c r="AA2741" i="1"/>
  <c r="AF2741" i="1" s="1"/>
  <c r="AA2737" i="1"/>
  <c r="AF2737" i="1" s="1"/>
  <c r="AA2733" i="1"/>
  <c r="AF2733" i="1" s="1"/>
  <c r="AA2729" i="1"/>
  <c r="AF2729" i="1" s="1"/>
  <c r="AA2725" i="1"/>
  <c r="AF2725" i="1" s="1"/>
  <c r="AA2721" i="1"/>
  <c r="AF2721" i="1" s="1"/>
  <c r="AA2717" i="1"/>
  <c r="AF2717" i="1" s="1"/>
  <c r="AA4105" i="1"/>
  <c r="AF4105" i="1" s="1"/>
  <c r="AA4089" i="1"/>
  <c r="AF4089" i="1" s="1"/>
  <c r="AA4073" i="1"/>
  <c r="AF4073" i="1" s="1"/>
  <c r="AA4057" i="1"/>
  <c r="AF4057" i="1" s="1"/>
  <c r="AA4041" i="1"/>
  <c r="AF4041" i="1" s="1"/>
  <c r="AA4025" i="1"/>
  <c r="AF4025" i="1" s="1"/>
  <c r="AA4009" i="1"/>
  <c r="AF4009" i="1" s="1"/>
  <c r="AA3993" i="1"/>
  <c r="AF3993" i="1" s="1"/>
  <c r="AA3977" i="1"/>
  <c r="AF3977" i="1" s="1"/>
  <c r="AA3961" i="1"/>
  <c r="AF3961" i="1" s="1"/>
  <c r="AA3945" i="1"/>
  <c r="AF3945" i="1" s="1"/>
  <c r="AA3929" i="1"/>
  <c r="AF3929" i="1" s="1"/>
  <c r="AA3913" i="1"/>
  <c r="AF3913" i="1" s="1"/>
  <c r="AA3897" i="1"/>
  <c r="AF3897" i="1" s="1"/>
  <c r="AA3881" i="1"/>
  <c r="AF3881" i="1" s="1"/>
  <c r="AA3865" i="1"/>
  <c r="AF3865" i="1" s="1"/>
  <c r="AA3849" i="1"/>
  <c r="AF3849" i="1" s="1"/>
  <c r="AA3833" i="1"/>
  <c r="AF3833" i="1" s="1"/>
  <c r="AA3817" i="1"/>
  <c r="AF3817" i="1" s="1"/>
  <c r="AA4102" i="1"/>
  <c r="AF4102" i="1" s="1"/>
  <c r="AA4086" i="1"/>
  <c r="AF4086" i="1" s="1"/>
  <c r="AA4070" i="1"/>
  <c r="AF4070" i="1" s="1"/>
  <c r="AA4054" i="1"/>
  <c r="AF4054" i="1" s="1"/>
  <c r="AA4038" i="1"/>
  <c r="AF4038" i="1" s="1"/>
  <c r="AA4022" i="1"/>
  <c r="AF4022" i="1" s="1"/>
  <c r="AA4006" i="1"/>
  <c r="AF4006" i="1" s="1"/>
  <c r="AA3990" i="1"/>
  <c r="AF3990" i="1" s="1"/>
  <c r="AA3974" i="1"/>
  <c r="AF3974" i="1" s="1"/>
  <c r="AA3958" i="1"/>
  <c r="AF3958" i="1" s="1"/>
  <c r="AA3942" i="1"/>
  <c r="AF3942" i="1" s="1"/>
  <c r="AA3926" i="1"/>
  <c r="AF3926" i="1" s="1"/>
  <c r="AA3910" i="1"/>
  <c r="AF3910" i="1" s="1"/>
  <c r="AA3894" i="1"/>
  <c r="AF3894" i="1" s="1"/>
  <c r="AA3878" i="1"/>
  <c r="AF3878" i="1" s="1"/>
  <c r="AA3862" i="1"/>
  <c r="AF3862" i="1" s="1"/>
  <c r="AA3846" i="1"/>
  <c r="AF3846" i="1" s="1"/>
  <c r="AA3830" i="1"/>
  <c r="AF3830" i="1" s="1"/>
  <c r="AA3814" i="1"/>
  <c r="AF3814" i="1" s="1"/>
  <c r="AA3797" i="1"/>
  <c r="AF3797" i="1" s="1"/>
  <c r="AA3781" i="1"/>
  <c r="AF3781" i="1" s="1"/>
  <c r="AA3765" i="1"/>
  <c r="AF3765" i="1" s="1"/>
  <c r="AA3749" i="1"/>
  <c r="AF3749" i="1" s="1"/>
  <c r="AA3739" i="1"/>
  <c r="AF3739" i="1" s="1"/>
  <c r="AA3731" i="1"/>
  <c r="AF3731" i="1" s="1"/>
  <c r="AA3723" i="1"/>
  <c r="AF3723" i="1" s="1"/>
  <c r="AA3715" i="1"/>
  <c r="AF3715" i="1" s="1"/>
  <c r="AA3707" i="1"/>
  <c r="AF3707" i="1" s="1"/>
  <c r="AA3699" i="1"/>
  <c r="AF3699" i="1" s="1"/>
  <c r="AA3691" i="1"/>
  <c r="AF3691" i="1" s="1"/>
  <c r="AA3683" i="1"/>
  <c r="AF3683" i="1" s="1"/>
  <c r="AA3675" i="1"/>
  <c r="AF3675" i="1" s="1"/>
  <c r="AA3667" i="1"/>
  <c r="AF3667" i="1" s="1"/>
  <c r="AA3659" i="1"/>
  <c r="AF3659" i="1" s="1"/>
  <c r="AA3651" i="1"/>
  <c r="AF3651" i="1" s="1"/>
  <c r="AA3643" i="1"/>
  <c r="AF3643" i="1" s="1"/>
  <c r="AA3635" i="1"/>
  <c r="AF3635" i="1" s="1"/>
  <c r="AA3627" i="1"/>
  <c r="AF3627" i="1" s="1"/>
  <c r="AA3619" i="1"/>
  <c r="AF3619" i="1" s="1"/>
  <c r="AA3611" i="1"/>
  <c r="AF3611" i="1" s="1"/>
  <c r="AA3603" i="1"/>
  <c r="AF3603" i="1" s="1"/>
  <c r="AA3595" i="1"/>
  <c r="AF3595" i="1" s="1"/>
  <c r="AA3587" i="1"/>
  <c r="AF3587" i="1" s="1"/>
  <c r="AA3579" i="1"/>
  <c r="AF3579" i="1" s="1"/>
  <c r="AA3571" i="1"/>
  <c r="AF3571" i="1" s="1"/>
  <c r="AA3563" i="1"/>
  <c r="AF3563" i="1" s="1"/>
  <c r="AA3555" i="1"/>
  <c r="AF3555" i="1" s="1"/>
  <c r="AA3547" i="1"/>
  <c r="AF3547" i="1" s="1"/>
  <c r="AA3539" i="1"/>
  <c r="AF3539" i="1" s="1"/>
  <c r="AA3531" i="1"/>
  <c r="AF3531" i="1" s="1"/>
  <c r="AA3523" i="1"/>
  <c r="AF3523" i="1" s="1"/>
  <c r="AA3515" i="1"/>
  <c r="AF3515" i="1" s="1"/>
  <c r="AA3507" i="1"/>
  <c r="AF3507" i="1" s="1"/>
  <c r="AA3499" i="1"/>
  <c r="AF3499" i="1" s="1"/>
  <c r="AA3491" i="1"/>
  <c r="AF3491" i="1" s="1"/>
  <c r="AA3483" i="1"/>
  <c r="AF3483" i="1" s="1"/>
  <c r="AA3475" i="1"/>
  <c r="AF3475" i="1" s="1"/>
  <c r="AA3467" i="1"/>
  <c r="AF3467" i="1" s="1"/>
  <c r="AA3459" i="1"/>
  <c r="AF3459" i="1" s="1"/>
  <c r="AA3451" i="1"/>
  <c r="AF3451" i="1" s="1"/>
  <c r="AA3443" i="1"/>
  <c r="AF3443" i="1" s="1"/>
  <c r="AA3435" i="1"/>
  <c r="AF3435" i="1" s="1"/>
  <c r="AA3427" i="1"/>
  <c r="AF3427" i="1" s="1"/>
  <c r="AA3419" i="1"/>
  <c r="AF3419" i="1" s="1"/>
  <c r="AA3411" i="1"/>
  <c r="AF3411" i="1" s="1"/>
  <c r="AA3403" i="1"/>
  <c r="AF3403" i="1" s="1"/>
  <c r="AA3395" i="1"/>
  <c r="AF3395" i="1" s="1"/>
  <c r="AA3387" i="1"/>
  <c r="AF3387" i="1" s="1"/>
  <c r="AA3379" i="1"/>
  <c r="AF3379" i="1" s="1"/>
  <c r="AA3371" i="1"/>
  <c r="AF3371" i="1" s="1"/>
  <c r="AA3363" i="1"/>
  <c r="AF3363" i="1" s="1"/>
  <c r="AA3355" i="1"/>
  <c r="AF3355" i="1" s="1"/>
  <c r="AA3347" i="1"/>
  <c r="AF3347" i="1" s="1"/>
  <c r="AA3339" i="1"/>
  <c r="AF3339" i="1" s="1"/>
  <c r="AA3331" i="1"/>
  <c r="AF3331" i="1" s="1"/>
  <c r="AA3323" i="1"/>
  <c r="AF3323" i="1" s="1"/>
  <c r="AA3315" i="1"/>
  <c r="AF3315" i="1" s="1"/>
  <c r="AA3307" i="1"/>
  <c r="AF3307" i="1" s="1"/>
  <c r="AA3299" i="1"/>
  <c r="AF3299" i="1" s="1"/>
  <c r="AA3291" i="1"/>
  <c r="AF3291" i="1" s="1"/>
  <c r="AA3283" i="1"/>
  <c r="AF3283" i="1" s="1"/>
  <c r="AA3275" i="1"/>
  <c r="AF3275" i="1" s="1"/>
  <c r="AA3267" i="1"/>
  <c r="AF3267" i="1" s="1"/>
  <c r="AA3259" i="1"/>
  <c r="AF3259" i="1" s="1"/>
  <c r="AA3251" i="1"/>
  <c r="AF3251" i="1" s="1"/>
  <c r="AA3243" i="1"/>
  <c r="AF3243" i="1" s="1"/>
  <c r="AA3235" i="1"/>
  <c r="AF3235" i="1" s="1"/>
  <c r="AA3227" i="1"/>
  <c r="AF3227" i="1" s="1"/>
  <c r="AA3219" i="1"/>
  <c r="AF3219" i="1" s="1"/>
  <c r="AA3211" i="1"/>
  <c r="AF3211" i="1" s="1"/>
  <c r="AA3203" i="1"/>
  <c r="AF3203" i="1" s="1"/>
  <c r="AA3195" i="1"/>
  <c r="AF3195" i="1" s="1"/>
  <c r="AA3187" i="1"/>
  <c r="AF3187" i="1" s="1"/>
  <c r="AA3179" i="1"/>
  <c r="AF3179" i="1" s="1"/>
  <c r="AA3171" i="1"/>
  <c r="AF3171" i="1" s="1"/>
  <c r="AA3163" i="1"/>
  <c r="AF3163" i="1" s="1"/>
  <c r="AA3155" i="1"/>
  <c r="AF3155" i="1" s="1"/>
  <c r="AA3147" i="1"/>
  <c r="AF3147" i="1" s="1"/>
  <c r="AA3139" i="1"/>
  <c r="AF3139" i="1" s="1"/>
  <c r="AA3131" i="1"/>
  <c r="AF3131" i="1" s="1"/>
  <c r="AA3123" i="1"/>
  <c r="AF3123" i="1" s="1"/>
  <c r="AA3115" i="1"/>
  <c r="AF3115" i="1" s="1"/>
  <c r="AA3107" i="1"/>
  <c r="AF3107" i="1" s="1"/>
  <c r="AA3099" i="1"/>
  <c r="AF3099" i="1" s="1"/>
  <c r="AA3091" i="1"/>
  <c r="AF3091" i="1" s="1"/>
  <c r="AA3083" i="1"/>
  <c r="AF3083" i="1" s="1"/>
  <c r="AA3075" i="1"/>
  <c r="AF3075" i="1" s="1"/>
  <c r="AA3067" i="1"/>
  <c r="AF3067" i="1" s="1"/>
  <c r="AA3059" i="1"/>
  <c r="AF3059" i="1" s="1"/>
  <c r="AA3051" i="1"/>
  <c r="AF3051" i="1" s="1"/>
  <c r="AA3043" i="1"/>
  <c r="AF3043" i="1" s="1"/>
  <c r="AA3035" i="1"/>
  <c r="AF3035" i="1" s="1"/>
  <c r="AA3027" i="1"/>
  <c r="AF3027" i="1" s="1"/>
  <c r="AA3019" i="1"/>
  <c r="AF3019" i="1" s="1"/>
  <c r="AA3011" i="1"/>
  <c r="AF3011" i="1" s="1"/>
  <c r="AA3003" i="1"/>
  <c r="AF3003" i="1" s="1"/>
  <c r="AA2995" i="1"/>
  <c r="AF2995" i="1" s="1"/>
  <c r="AA2987" i="1"/>
  <c r="AF2987" i="1" s="1"/>
  <c r="AA2979" i="1"/>
  <c r="AF2979" i="1" s="1"/>
  <c r="AA2971" i="1"/>
  <c r="AF2971" i="1" s="1"/>
  <c r="AA2963" i="1"/>
  <c r="AF2963" i="1" s="1"/>
  <c r="AA2955" i="1"/>
  <c r="AF2955" i="1" s="1"/>
  <c r="AA2947" i="1"/>
  <c r="AF2947" i="1" s="1"/>
  <c r="AA2939" i="1"/>
  <c r="AF2939" i="1" s="1"/>
  <c r="AA2931" i="1"/>
  <c r="AF2931" i="1" s="1"/>
  <c r="AA2923" i="1"/>
  <c r="AF2923" i="1" s="1"/>
  <c r="AA2915" i="1"/>
  <c r="AF2915" i="1" s="1"/>
  <c r="AA2907" i="1"/>
  <c r="AF2907" i="1" s="1"/>
  <c r="AA2899" i="1"/>
  <c r="AF2899" i="1" s="1"/>
  <c r="AA2891" i="1"/>
  <c r="AF2891" i="1" s="1"/>
  <c r="AA2883" i="1"/>
  <c r="AF2883" i="1" s="1"/>
  <c r="AA2875" i="1"/>
  <c r="AF2875" i="1" s="1"/>
  <c r="AA2867" i="1"/>
  <c r="AF2867" i="1" s="1"/>
  <c r="AA2859" i="1"/>
  <c r="AF2859" i="1" s="1"/>
  <c r="AA2851" i="1"/>
  <c r="AF2851" i="1" s="1"/>
  <c r="AA2843" i="1"/>
  <c r="AF2843" i="1" s="1"/>
  <c r="AA2835" i="1"/>
  <c r="AF2835" i="1" s="1"/>
  <c r="AA2827" i="1"/>
  <c r="AF2827" i="1" s="1"/>
  <c r="AA2819" i="1"/>
  <c r="AF2819" i="1" s="1"/>
  <c r="AA2811" i="1"/>
  <c r="AF2811" i="1" s="1"/>
  <c r="AA2803" i="1"/>
  <c r="AF2803" i="1" s="1"/>
  <c r="AA2795" i="1"/>
  <c r="AF2795" i="1" s="1"/>
  <c r="AA2787" i="1"/>
  <c r="AF2787" i="1" s="1"/>
  <c r="AA2779" i="1"/>
  <c r="AF2779" i="1" s="1"/>
  <c r="AA2771" i="1"/>
  <c r="AF2771" i="1" s="1"/>
  <c r="AA2763" i="1"/>
  <c r="AF2763" i="1" s="1"/>
  <c r="AA2755" i="1"/>
  <c r="AF2755" i="1" s="1"/>
  <c r="AA2747" i="1"/>
  <c r="AF2747" i="1" s="1"/>
  <c r="AA2739" i="1"/>
  <c r="AF2739" i="1" s="1"/>
  <c r="AA2731" i="1"/>
  <c r="AF2731" i="1" s="1"/>
  <c r="AA2723" i="1"/>
  <c r="AF2723" i="1" s="1"/>
  <c r="AA2715" i="1"/>
  <c r="AF2715" i="1" s="1"/>
  <c r="AA2711" i="1"/>
  <c r="AF2711" i="1" s="1"/>
  <c r="AA2707" i="1"/>
  <c r="AF2707" i="1" s="1"/>
  <c r="AA2703" i="1"/>
  <c r="AF2703" i="1" s="1"/>
  <c r="AA2699" i="1"/>
  <c r="AF2699" i="1" s="1"/>
  <c r="AA2695" i="1"/>
  <c r="AF2695" i="1" s="1"/>
  <c r="AA2691" i="1"/>
  <c r="AF2691" i="1" s="1"/>
  <c r="AA2687" i="1"/>
  <c r="AF2687" i="1" s="1"/>
  <c r="AA2683" i="1"/>
  <c r="AF2683" i="1" s="1"/>
  <c r="AA2679" i="1"/>
  <c r="AF2679" i="1" s="1"/>
  <c r="AA2675" i="1"/>
  <c r="AF2675" i="1" s="1"/>
  <c r="AA2671" i="1"/>
  <c r="AF2671" i="1" s="1"/>
  <c r="AA2667" i="1"/>
  <c r="AF2667" i="1" s="1"/>
  <c r="AA2663" i="1"/>
  <c r="AF2663" i="1" s="1"/>
  <c r="AA2659" i="1"/>
  <c r="AF2659" i="1" s="1"/>
  <c r="AA2655" i="1"/>
  <c r="AF2655" i="1" s="1"/>
  <c r="AA2651" i="1"/>
  <c r="AF2651" i="1" s="1"/>
  <c r="AA2647" i="1"/>
  <c r="AF2647" i="1" s="1"/>
  <c r="AA2643" i="1"/>
  <c r="AF2643" i="1" s="1"/>
  <c r="AA2639" i="1"/>
  <c r="AF2639" i="1" s="1"/>
  <c r="AA2635" i="1"/>
  <c r="AF2635" i="1" s="1"/>
  <c r="AA2631" i="1"/>
  <c r="AF2631" i="1" s="1"/>
  <c r="AA2627" i="1"/>
  <c r="AF2627" i="1" s="1"/>
  <c r="AA2623" i="1"/>
  <c r="AF2623" i="1" s="1"/>
  <c r="AA2619" i="1"/>
  <c r="AF2619" i="1" s="1"/>
  <c r="AA2615" i="1"/>
  <c r="AF2615" i="1" s="1"/>
  <c r="AA2611" i="1"/>
  <c r="AF2611" i="1" s="1"/>
  <c r="AA2607" i="1"/>
  <c r="AF2607" i="1" s="1"/>
  <c r="AA2603" i="1"/>
  <c r="AF2603" i="1" s="1"/>
  <c r="AA2599" i="1"/>
  <c r="AF2599" i="1" s="1"/>
  <c r="AA2595" i="1"/>
  <c r="AF2595" i="1" s="1"/>
  <c r="AA2591" i="1"/>
  <c r="AF2591" i="1" s="1"/>
  <c r="AA2587" i="1"/>
  <c r="AF2587" i="1" s="1"/>
  <c r="AA2583" i="1"/>
  <c r="AF2583" i="1" s="1"/>
  <c r="AA2579" i="1"/>
  <c r="AF2579" i="1" s="1"/>
  <c r="AA2575" i="1"/>
  <c r="AF2575" i="1" s="1"/>
  <c r="AA2571" i="1"/>
  <c r="AF2571" i="1" s="1"/>
  <c r="AA2567" i="1"/>
  <c r="AF2567" i="1" s="1"/>
  <c r="AA2563" i="1"/>
  <c r="AF2563" i="1" s="1"/>
  <c r="AA2559" i="1"/>
  <c r="AF2559" i="1" s="1"/>
  <c r="AA2555" i="1"/>
  <c r="AF2555" i="1" s="1"/>
  <c r="AA2551" i="1"/>
  <c r="AF2551" i="1" s="1"/>
  <c r="AA2547" i="1"/>
  <c r="AF2547" i="1" s="1"/>
  <c r="AA2543" i="1"/>
  <c r="AF2543" i="1" s="1"/>
  <c r="AA2539" i="1"/>
  <c r="AF2539" i="1" s="1"/>
  <c r="AA2535" i="1"/>
  <c r="AF2535" i="1" s="1"/>
  <c r="AA2531" i="1"/>
  <c r="AF2531" i="1" s="1"/>
  <c r="AA2527" i="1"/>
  <c r="AF2527" i="1" s="1"/>
  <c r="AA2523" i="1"/>
  <c r="AF2523" i="1" s="1"/>
  <c r="AA2519" i="1"/>
  <c r="AF2519" i="1" s="1"/>
  <c r="AA2515" i="1"/>
  <c r="AF2515" i="1" s="1"/>
  <c r="AA2511" i="1"/>
  <c r="AF2511" i="1" s="1"/>
  <c r="AA2507" i="1"/>
  <c r="AF2507" i="1" s="1"/>
  <c r="AA2503" i="1"/>
  <c r="AF2503" i="1" s="1"/>
  <c r="AA2499" i="1"/>
  <c r="AF2499" i="1" s="1"/>
  <c r="AA2495" i="1"/>
  <c r="AF2495" i="1" s="1"/>
  <c r="AA2491" i="1"/>
  <c r="AF2491" i="1" s="1"/>
  <c r="AA2487" i="1"/>
  <c r="AF2487" i="1" s="1"/>
  <c r="AA2483" i="1"/>
  <c r="AF2483" i="1" s="1"/>
  <c r="AA2479" i="1"/>
  <c r="AF2479" i="1" s="1"/>
  <c r="AA2475" i="1"/>
  <c r="AF2475" i="1" s="1"/>
  <c r="AA2471" i="1"/>
  <c r="AF2471" i="1" s="1"/>
  <c r="AA2467" i="1"/>
  <c r="AF2467" i="1" s="1"/>
  <c r="AA2463" i="1"/>
  <c r="AF2463" i="1" s="1"/>
  <c r="AA2459" i="1"/>
  <c r="AF2459" i="1" s="1"/>
  <c r="AA2455" i="1"/>
  <c r="AF2455" i="1" s="1"/>
  <c r="AA2451" i="1"/>
  <c r="AF2451" i="1" s="1"/>
  <c r="AA2447" i="1"/>
  <c r="AF2447" i="1" s="1"/>
  <c r="AA3808" i="1"/>
  <c r="AF3808" i="1" s="1"/>
  <c r="AA3804" i="1"/>
  <c r="AF3804" i="1" s="1"/>
  <c r="AA3800" i="1"/>
  <c r="AF3800" i="1" s="1"/>
  <c r="AA3796" i="1"/>
  <c r="AF3796" i="1" s="1"/>
  <c r="AA3792" i="1"/>
  <c r="AF3792" i="1" s="1"/>
  <c r="AA3788" i="1"/>
  <c r="AF3788" i="1" s="1"/>
  <c r="AA3784" i="1"/>
  <c r="AF3784" i="1" s="1"/>
  <c r="AA3780" i="1"/>
  <c r="AF3780" i="1" s="1"/>
  <c r="AA3776" i="1"/>
  <c r="AF3776" i="1" s="1"/>
  <c r="AA3772" i="1"/>
  <c r="AF3772" i="1" s="1"/>
  <c r="AA3768" i="1"/>
  <c r="AF3768" i="1" s="1"/>
  <c r="AA3764" i="1"/>
  <c r="AF3764" i="1" s="1"/>
  <c r="AA3760" i="1"/>
  <c r="AF3760" i="1" s="1"/>
  <c r="AA3756" i="1"/>
  <c r="AF3756" i="1" s="1"/>
  <c r="AA3752" i="1"/>
  <c r="AF3752" i="1" s="1"/>
  <c r="AA3748" i="1"/>
  <c r="AF3748" i="1" s="1"/>
  <c r="AA3744" i="1"/>
  <c r="AF3744" i="1" s="1"/>
  <c r="AA3740" i="1"/>
  <c r="AF3740" i="1" s="1"/>
  <c r="AA3736" i="1"/>
  <c r="AF3736" i="1" s="1"/>
  <c r="AA3732" i="1"/>
  <c r="AF3732" i="1" s="1"/>
  <c r="AA3728" i="1"/>
  <c r="AF3728" i="1" s="1"/>
  <c r="AA3724" i="1"/>
  <c r="AF3724" i="1" s="1"/>
  <c r="AA3720" i="1"/>
  <c r="AF3720" i="1" s="1"/>
  <c r="AA3716" i="1"/>
  <c r="AF3716" i="1" s="1"/>
  <c r="AA3712" i="1"/>
  <c r="AF3712" i="1" s="1"/>
  <c r="AA3708" i="1"/>
  <c r="AF3708" i="1" s="1"/>
  <c r="AA3704" i="1"/>
  <c r="AF3704" i="1" s="1"/>
  <c r="AA3700" i="1"/>
  <c r="AF3700" i="1" s="1"/>
  <c r="AA3696" i="1"/>
  <c r="AF3696" i="1" s="1"/>
  <c r="AA3692" i="1"/>
  <c r="AF3692" i="1" s="1"/>
  <c r="AA3688" i="1"/>
  <c r="AF3688" i="1" s="1"/>
  <c r="AA3684" i="1"/>
  <c r="AF3684" i="1" s="1"/>
  <c r="AA3680" i="1"/>
  <c r="AF3680" i="1" s="1"/>
  <c r="AA3676" i="1"/>
  <c r="AF3676" i="1" s="1"/>
  <c r="AA3672" i="1"/>
  <c r="AF3672" i="1" s="1"/>
  <c r="AA3668" i="1"/>
  <c r="AF3668" i="1" s="1"/>
  <c r="AA3664" i="1"/>
  <c r="AF3664" i="1" s="1"/>
  <c r="AA3660" i="1"/>
  <c r="AF3660" i="1" s="1"/>
  <c r="AA3656" i="1"/>
  <c r="AF3656" i="1" s="1"/>
  <c r="AA3652" i="1"/>
  <c r="AF3652" i="1" s="1"/>
  <c r="AA3648" i="1"/>
  <c r="AF3648" i="1" s="1"/>
  <c r="AA3644" i="1"/>
  <c r="AF3644" i="1" s="1"/>
  <c r="AA3640" i="1"/>
  <c r="AF3640" i="1" s="1"/>
  <c r="AA3636" i="1"/>
  <c r="AF3636" i="1" s="1"/>
  <c r="AA3632" i="1"/>
  <c r="AF3632" i="1" s="1"/>
  <c r="AA3628" i="1"/>
  <c r="AF3628" i="1" s="1"/>
  <c r="AA3624" i="1"/>
  <c r="AF3624" i="1" s="1"/>
  <c r="AA3620" i="1"/>
  <c r="AF3620" i="1" s="1"/>
  <c r="AA3616" i="1"/>
  <c r="AF3616" i="1" s="1"/>
  <c r="AA3612" i="1"/>
  <c r="AF3612" i="1" s="1"/>
  <c r="AA3608" i="1"/>
  <c r="AF3608" i="1" s="1"/>
  <c r="AA3604" i="1"/>
  <c r="AF3604" i="1" s="1"/>
  <c r="AA3600" i="1"/>
  <c r="AF3600" i="1" s="1"/>
  <c r="AA3596" i="1"/>
  <c r="AF3596" i="1" s="1"/>
  <c r="AA3592" i="1"/>
  <c r="AF3592" i="1" s="1"/>
  <c r="AA3588" i="1"/>
  <c r="AF3588" i="1" s="1"/>
  <c r="AA3584" i="1"/>
  <c r="AF3584" i="1" s="1"/>
  <c r="AA3580" i="1"/>
  <c r="AF3580" i="1" s="1"/>
  <c r="AA3576" i="1"/>
  <c r="AF3576" i="1" s="1"/>
  <c r="AA3572" i="1"/>
  <c r="AF3572" i="1" s="1"/>
  <c r="AA3568" i="1"/>
  <c r="AF3568" i="1" s="1"/>
  <c r="AA3564" i="1"/>
  <c r="AF3564" i="1" s="1"/>
  <c r="AA3560" i="1"/>
  <c r="AF3560" i="1" s="1"/>
  <c r="AA3556" i="1"/>
  <c r="AF3556" i="1" s="1"/>
  <c r="AA3552" i="1"/>
  <c r="AF3552" i="1" s="1"/>
  <c r="AA3548" i="1"/>
  <c r="AF3548" i="1" s="1"/>
  <c r="AA3544" i="1"/>
  <c r="AF3544" i="1" s="1"/>
  <c r="AA3540" i="1"/>
  <c r="AF3540" i="1" s="1"/>
  <c r="AA3536" i="1"/>
  <c r="AF3536" i="1" s="1"/>
  <c r="AA3532" i="1"/>
  <c r="AF3532" i="1" s="1"/>
  <c r="AA3528" i="1"/>
  <c r="AF3528" i="1" s="1"/>
  <c r="AA3524" i="1"/>
  <c r="AF3524" i="1" s="1"/>
  <c r="AA3520" i="1"/>
  <c r="AF3520" i="1" s="1"/>
  <c r="AA3516" i="1"/>
  <c r="AF3516" i="1" s="1"/>
  <c r="AA3512" i="1"/>
  <c r="AF3512" i="1" s="1"/>
  <c r="AA3508" i="1"/>
  <c r="AF3508" i="1" s="1"/>
  <c r="AA3504" i="1"/>
  <c r="AF3504" i="1" s="1"/>
  <c r="AA3500" i="1"/>
  <c r="AF3500" i="1" s="1"/>
  <c r="AA3496" i="1"/>
  <c r="AF3496" i="1" s="1"/>
  <c r="AA3492" i="1"/>
  <c r="AF3492" i="1" s="1"/>
  <c r="AA3488" i="1"/>
  <c r="AF3488" i="1" s="1"/>
  <c r="AA3484" i="1"/>
  <c r="AF3484" i="1" s="1"/>
  <c r="AA3480" i="1"/>
  <c r="AF3480" i="1" s="1"/>
  <c r="AA3476" i="1"/>
  <c r="AF3476" i="1" s="1"/>
  <c r="AA3472" i="1"/>
  <c r="AF3472" i="1" s="1"/>
  <c r="AA3468" i="1"/>
  <c r="AF3468" i="1" s="1"/>
  <c r="AA3464" i="1"/>
  <c r="AF3464" i="1" s="1"/>
  <c r="AA3460" i="1"/>
  <c r="AF3460" i="1" s="1"/>
  <c r="AA3456" i="1"/>
  <c r="AF3456" i="1" s="1"/>
  <c r="AA3452" i="1"/>
  <c r="AF3452" i="1" s="1"/>
  <c r="AA3448" i="1"/>
  <c r="AF3448" i="1" s="1"/>
  <c r="AA3444" i="1"/>
  <c r="AF3444" i="1" s="1"/>
  <c r="AA3440" i="1"/>
  <c r="AF3440" i="1" s="1"/>
  <c r="AA3436" i="1"/>
  <c r="AF3436" i="1" s="1"/>
  <c r="AA3432" i="1"/>
  <c r="AF3432" i="1" s="1"/>
  <c r="AA3428" i="1"/>
  <c r="AF3428" i="1" s="1"/>
  <c r="AA3424" i="1"/>
  <c r="AF3424" i="1" s="1"/>
  <c r="AA3420" i="1"/>
  <c r="AF3420" i="1" s="1"/>
  <c r="AA3416" i="1"/>
  <c r="AF3416" i="1" s="1"/>
  <c r="AA3412" i="1"/>
  <c r="AF3412" i="1" s="1"/>
  <c r="AA3408" i="1"/>
  <c r="AF3408" i="1" s="1"/>
  <c r="AA3404" i="1"/>
  <c r="AF3404" i="1" s="1"/>
  <c r="AA3400" i="1"/>
  <c r="AF3400" i="1" s="1"/>
  <c r="AA3396" i="1"/>
  <c r="AF3396" i="1" s="1"/>
  <c r="AA3392" i="1"/>
  <c r="AF3392" i="1" s="1"/>
  <c r="AA3388" i="1"/>
  <c r="AF3388" i="1" s="1"/>
  <c r="AA3384" i="1"/>
  <c r="AF3384" i="1" s="1"/>
  <c r="AA3380" i="1"/>
  <c r="AF3380" i="1" s="1"/>
  <c r="AA3376" i="1"/>
  <c r="AF3376" i="1" s="1"/>
  <c r="AA3372" i="1"/>
  <c r="AF3372" i="1" s="1"/>
  <c r="AA3368" i="1"/>
  <c r="AF3368" i="1" s="1"/>
  <c r="AA3364" i="1"/>
  <c r="AF3364" i="1" s="1"/>
  <c r="AA3360" i="1"/>
  <c r="AF3360" i="1" s="1"/>
  <c r="AA3356" i="1"/>
  <c r="AF3356" i="1" s="1"/>
  <c r="AA3352" i="1"/>
  <c r="AF3352" i="1" s="1"/>
  <c r="AA3348" i="1"/>
  <c r="AF3348" i="1" s="1"/>
  <c r="AA3344" i="1"/>
  <c r="AF3344" i="1" s="1"/>
  <c r="AA3340" i="1"/>
  <c r="AF3340" i="1" s="1"/>
  <c r="AA3336" i="1"/>
  <c r="AF3336" i="1" s="1"/>
  <c r="AA3332" i="1"/>
  <c r="AF3332" i="1" s="1"/>
  <c r="AA3328" i="1"/>
  <c r="AF3328" i="1" s="1"/>
  <c r="AA3324" i="1"/>
  <c r="AF3324" i="1" s="1"/>
  <c r="AA3320" i="1"/>
  <c r="AF3320" i="1" s="1"/>
  <c r="AA3316" i="1"/>
  <c r="AF3316" i="1" s="1"/>
  <c r="AA3312" i="1"/>
  <c r="AF3312" i="1" s="1"/>
  <c r="AA3308" i="1"/>
  <c r="AF3308" i="1" s="1"/>
  <c r="AA3304" i="1"/>
  <c r="AF3304" i="1" s="1"/>
  <c r="AA3300" i="1"/>
  <c r="AF3300" i="1" s="1"/>
  <c r="AA3296" i="1"/>
  <c r="AF3296" i="1" s="1"/>
  <c r="AA3292" i="1"/>
  <c r="AF3292" i="1" s="1"/>
  <c r="AA3288" i="1"/>
  <c r="AF3288" i="1" s="1"/>
  <c r="AA3284" i="1"/>
  <c r="AF3284" i="1" s="1"/>
  <c r="AA3280" i="1"/>
  <c r="AF3280" i="1" s="1"/>
  <c r="AA3276" i="1"/>
  <c r="AF3276" i="1" s="1"/>
  <c r="AA3272" i="1"/>
  <c r="AF3272" i="1" s="1"/>
  <c r="AA3268" i="1"/>
  <c r="AF3268" i="1" s="1"/>
  <c r="AA3264" i="1"/>
  <c r="AF3264" i="1" s="1"/>
  <c r="AA3260" i="1"/>
  <c r="AF3260" i="1" s="1"/>
  <c r="AA3256" i="1"/>
  <c r="AF3256" i="1" s="1"/>
  <c r="AA3252" i="1"/>
  <c r="AF3252" i="1" s="1"/>
  <c r="AA3248" i="1"/>
  <c r="AF3248" i="1" s="1"/>
  <c r="AA3244" i="1"/>
  <c r="AF3244" i="1" s="1"/>
  <c r="AA3240" i="1"/>
  <c r="AF3240" i="1" s="1"/>
  <c r="AA3236" i="1"/>
  <c r="AF3236" i="1" s="1"/>
  <c r="AA3232" i="1"/>
  <c r="AF3232" i="1" s="1"/>
  <c r="AA3228" i="1"/>
  <c r="AF3228" i="1" s="1"/>
  <c r="AA3224" i="1"/>
  <c r="AF3224" i="1" s="1"/>
  <c r="AA3220" i="1"/>
  <c r="AF3220" i="1" s="1"/>
  <c r="AA3216" i="1"/>
  <c r="AF3216" i="1" s="1"/>
  <c r="AA3212" i="1"/>
  <c r="AF3212" i="1" s="1"/>
  <c r="AA3208" i="1"/>
  <c r="AF3208" i="1" s="1"/>
  <c r="AA3204" i="1"/>
  <c r="AF3204" i="1" s="1"/>
  <c r="AA3200" i="1"/>
  <c r="AF3200" i="1" s="1"/>
  <c r="AA3196" i="1"/>
  <c r="AF3196" i="1" s="1"/>
  <c r="AA3192" i="1"/>
  <c r="AF3192" i="1" s="1"/>
  <c r="AA3188" i="1"/>
  <c r="AF3188" i="1" s="1"/>
  <c r="AA3184" i="1"/>
  <c r="AF3184" i="1" s="1"/>
  <c r="AA3180" i="1"/>
  <c r="AF3180" i="1" s="1"/>
  <c r="AA3176" i="1"/>
  <c r="AF3176" i="1" s="1"/>
  <c r="AA3172" i="1"/>
  <c r="AF3172" i="1" s="1"/>
  <c r="AA3168" i="1"/>
  <c r="AF3168" i="1" s="1"/>
  <c r="AA3164" i="1"/>
  <c r="AF3164" i="1" s="1"/>
  <c r="AA3160" i="1"/>
  <c r="AF3160" i="1" s="1"/>
  <c r="AA3156" i="1"/>
  <c r="AF3156" i="1" s="1"/>
  <c r="AA3152" i="1"/>
  <c r="AF3152" i="1" s="1"/>
  <c r="AA3148" i="1"/>
  <c r="AF3148" i="1" s="1"/>
  <c r="AA3144" i="1"/>
  <c r="AF3144" i="1" s="1"/>
  <c r="AA3140" i="1"/>
  <c r="AF3140" i="1" s="1"/>
  <c r="AA3136" i="1"/>
  <c r="AF3136" i="1" s="1"/>
  <c r="AA3132" i="1"/>
  <c r="AF3132" i="1" s="1"/>
  <c r="AA3128" i="1"/>
  <c r="AF3128" i="1" s="1"/>
  <c r="AA3124" i="1"/>
  <c r="AF3124" i="1" s="1"/>
  <c r="AA3120" i="1"/>
  <c r="AF3120" i="1" s="1"/>
  <c r="AA3116" i="1"/>
  <c r="AF3116" i="1" s="1"/>
  <c r="AA3112" i="1"/>
  <c r="AF3112" i="1" s="1"/>
  <c r="AA3108" i="1"/>
  <c r="AF3108" i="1" s="1"/>
  <c r="AA3104" i="1"/>
  <c r="AF3104" i="1" s="1"/>
  <c r="AA3100" i="1"/>
  <c r="AF3100" i="1" s="1"/>
  <c r="AA3096" i="1"/>
  <c r="AF3096" i="1" s="1"/>
  <c r="AA3092" i="1"/>
  <c r="AF3092" i="1" s="1"/>
  <c r="AA3088" i="1"/>
  <c r="AF3088" i="1" s="1"/>
  <c r="AA3084" i="1"/>
  <c r="AF3084" i="1" s="1"/>
  <c r="AA3080" i="1"/>
  <c r="AF3080" i="1" s="1"/>
  <c r="AA3076" i="1"/>
  <c r="AF3076" i="1" s="1"/>
  <c r="AA3072" i="1"/>
  <c r="AF3072" i="1" s="1"/>
  <c r="AA3068" i="1"/>
  <c r="AF3068" i="1" s="1"/>
  <c r="AA3064" i="1"/>
  <c r="AF3064" i="1" s="1"/>
  <c r="AA3060" i="1"/>
  <c r="AF3060" i="1" s="1"/>
  <c r="AA3056" i="1"/>
  <c r="AF3056" i="1" s="1"/>
  <c r="AA3052" i="1"/>
  <c r="AF3052" i="1" s="1"/>
  <c r="AA3048" i="1"/>
  <c r="AF3048" i="1" s="1"/>
  <c r="AA3044" i="1"/>
  <c r="AF3044" i="1" s="1"/>
  <c r="AA3040" i="1"/>
  <c r="AF3040" i="1" s="1"/>
  <c r="AA3036" i="1"/>
  <c r="AF3036" i="1" s="1"/>
  <c r="AA3032" i="1"/>
  <c r="AF3032" i="1" s="1"/>
  <c r="AA3028" i="1"/>
  <c r="AF3028" i="1" s="1"/>
  <c r="AA3024" i="1"/>
  <c r="AF3024" i="1" s="1"/>
  <c r="AA3020" i="1"/>
  <c r="AF3020" i="1" s="1"/>
  <c r="AA3016" i="1"/>
  <c r="AF3016" i="1" s="1"/>
  <c r="AA3012" i="1"/>
  <c r="AF3012" i="1" s="1"/>
  <c r="AA3008" i="1"/>
  <c r="AF3008" i="1" s="1"/>
  <c r="AA3004" i="1"/>
  <c r="AF3004" i="1" s="1"/>
  <c r="AA3000" i="1"/>
  <c r="AF3000" i="1" s="1"/>
  <c r="AA2996" i="1"/>
  <c r="AF2996" i="1" s="1"/>
  <c r="AA2992" i="1"/>
  <c r="AF2992" i="1" s="1"/>
  <c r="AA2988" i="1"/>
  <c r="AF2988" i="1" s="1"/>
  <c r="AA2984" i="1"/>
  <c r="AF2984" i="1" s="1"/>
  <c r="AA2980" i="1"/>
  <c r="AF2980" i="1" s="1"/>
  <c r="AA2976" i="1"/>
  <c r="AF2976" i="1" s="1"/>
  <c r="AA2972" i="1"/>
  <c r="AF2972" i="1" s="1"/>
  <c r="AA2968" i="1"/>
  <c r="AF2968" i="1" s="1"/>
  <c r="AA2964" i="1"/>
  <c r="AF2964" i="1" s="1"/>
  <c r="AA2960" i="1"/>
  <c r="AF2960" i="1" s="1"/>
  <c r="AA2956" i="1"/>
  <c r="AF2956" i="1" s="1"/>
  <c r="AA2952" i="1"/>
  <c r="AF2952" i="1" s="1"/>
  <c r="AA2948" i="1"/>
  <c r="AF2948" i="1" s="1"/>
  <c r="AA2944" i="1"/>
  <c r="AF2944" i="1" s="1"/>
  <c r="AA2940" i="1"/>
  <c r="AF2940" i="1" s="1"/>
  <c r="AA2936" i="1"/>
  <c r="AF2936" i="1" s="1"/>
  <c r="AA2932" i="1"/>
  <c r="AF2932" i="1" s="1"/>
  <c r="AA2928" i="1"/>
  <c r="AF2928" i="1" s="1"/>
  <c r="AA2924" i="1"/>
  <c r="AF2924" i="1" s="1"/>
  <c r="AA2920" i="1"/>
  <c r="AF2920" i="1" s="1"/>
  <c r="AA2916" i="1"/>
  <c r="AF2916" i="1" s="1"/>
  <c r="AA2912" i="1"/>
  <c r="AF2912" i="1" s="1"/>
  <c r="AA2908" i="1"/>
  <c r="AF2908" i="1" s="1"/>
  <c r="AA2904" i="1"/>
  <c r="AF2904" i="1" s="1"/>
  <c r="AA2900" i="1"/>
  <c r="AF2900" i="1" s="1"/>
  <c r="AA2896" i="1"/>
  <c r="AF2896" i="1" s="1"/>
  <c r="AA2892" i="1"/>
  <c r="AF2892" i="1" s="1"/>
  <c r="AA2888" i="1"/>
  <c r="AF2888" i="1" s="1"/>
  <c r="AA2884" i="1"/>
  <c r="AF2884" i="1" s="1"/>
  <c r="AA2880" i="1"/>
  <c r="AF2880" i="1" s="1"/>
  <c r="AA2876" i="1"/>
  <c r="AF2876" i="1" s="1"/>
  <c r="AA2872" i="1"/>
  <c r="AF2872" i="1" s="1"/>
  <c r="AA2868" i="1"/>
  <c r="AF2868" i="1" s="1"/>
  <c r="AA2864" i="1"/>
  <c r="AF2864" i="1" s="1"/>
  <c r="AA2860" i="1"/>
  <c r="AF2860" i="1" s="1"/>
  <c r="AA2856" i="1"/>
  <c r="AF2856" i="1" s="1"/>
  <c r="AA2852" i="1"/>
  <c r="AF2852" i="1" s="1"/>
  <c r="AA2848" i="1"/>
  <c r="AF2848" i="1" s="1"/>
  <c r="AA2844" i="1"/>
  <c r="AF2844" i="1" s="1"/>
  <c r="AA2840" i="1"/>
  <c r="AF2840" i="1" s="1"/>
  <c r="AA2836" i="1"/>
  <c r="AF2836" i="1" s="1"/>
  <c r="AA2832" i="1"/>
  <c r="AF2832" i="1" s="1"/>
  <c r="AA2828" i="1"/>
  <c r="AF2828" i="1" s="1"/>
  <c r="AA2824" i="1"/>
  <c r="AF2824" i="1" s="1"/>
  <c r="AA2820" i="1"/>
  <c r="AF2820" i="1" s="1"/>
  <c r="AA2816" i="1"/>
  <c r="AF2816" i="1" s="1"/>
  <c r="AA2812" i="1"/>
  <c r="AF2812" i="1" s="1"/>
  <c r="AA2808" i="1"/>
  <c r="AF2808" i="1" s="1"/>
  <c r="AA2804" i="1"/>
  <c r="AF2804" i="1" s="1"/>
  <c r="AA2800" i="1"/>
  <c r="AF2800" i="1" s="1"/>
  <c r="AA2796" i="1"/>
  <c r="AF2796" i="1" s="1"/>
  <c r="AA2792" i="1"/>
  <c r="AF2792" i="1" s="1"/>
  <c r="AA2788" i="1"/>
  <c r="AF2788" i="1" s="1"/>
  <c r="AA2784" i="1"/>
  <c r="AF2784" i="1" s="1"/>
  <c r="AA2780" i="1"/>
  <c r="AF2780" i="1" s="1"/>
  <c r="AA2776" i="1"/>
  <c r="AF2776" i="1" s="1"/>
  <c r="AA2772" i="1"/>
  <c r="AF2772" i="1" s="1"/>
  <c r="AA2768" i="1"/>
  <c r="AF2768" i="1" s="1"/>
  <c r="AA2764" i="1"/>
  <c r="AF2764" i="1" s="1"/>
  <c r="AA2760" i="1"/>
  <c r="AF2760" i="1" s="1"/>
  <c r="AA2756" i="1"/>
  <c r="AF2756" i="1" s="1"/>
  <c r="AA2752" i="1"/>
  <c r="AF2752" i="1" s="1"/>
  <c r="AA2748" i="1"/>
  <c r="AF2748" i="1" s="1"/>
  <c r="AA2744" i="1"/>
  <c r="AF2744" i="1" s="1"/>
  <c r="AA2740" i="1"/>
  <c r="AF2740" i="1" s="1"/>
  <c r="AA2736" i="1"/>
  <c r="AF2736" i="1" s="1"/>
  <c r="AA2732" i="1"/>
  <c r="AF2732" i="1" s="1"/>
  <c r="AA2728" i="1"/>
  <c r="AF2728" i="1" s="1"/>
  <c r="AA2724" i="1"/>
  <c r="AF2724" i="1" s="1"/>
  <c r="AA2720" i="1"/>
  <c r="AF2720" i="1" s="1"/>
  <c r="AA2716" i="1"/>
  <c r="AF2716" i="1" s="1"/>
  <c r="AA2712" i="1"/>
  <c r="AF2712" i="1" s="1"/>
  <c r="AA2708" i="1"/>
  <c r="AF2708" i="1" s="1"/>
  <c r="AA2704" i="1"/>
  <c r="AF2704" i="1" s="1"/>
  <c r="AA2700" i="1"/>
  <c r="AF2700" i="1" s="1"/>
  <c r="AA2696" i="1"/>
  <c r="AF2696" i="1" s="1"/>
  <c r="AA2692" i="1"/>
  <c r="AF2692" i="1" s="1"/>
  <c r="AA2688" i="1"/>
  <c r="AF2688" i="1" s="1"/>
  <c r="AA2684" i="1"/>
  <c r="AF2684" i="1" s="1"/>
  <c r="AA2680" i="1"/>
  <c r="AF2680" i="1" s="1"/>
  <c r="AA2676" i="1"/>
  <c r="AF2676" i="1" s="1"/>
  <c r="AA2672" i="1"/>
  <c r="AF2672" i="1" s="1"/>
  <c r="AA2668" i="1"/>
  <c r="AF2668" i="1" s="1"/>
  <c r="AA2664" i="1"/>
  <c r="AF2664" i="1" s="1"/>
  <c r="AA2660" i="1"/>
  <c r="AF2660" i="1" s="1"/>
  <c r="AA2656" i="1"/>
  <c r="AF2656" i="1" s="1"/>
  <c r="AA2652" i="1"/>
  <c r="AF2652" i="1" s="1"/>
  <c r="AA2648" i="1"/>
  <c r="AF2648" i="1" s="1"/>
  <c r="AA2644" i="1"/>
  <c r="AF2644" i="1" s="1"/>
  <c r="AA2640" i="1"/>
  <c r="AF2640" i="1" s="1"/>
  <c r="AA2636" i="1"/>
  <c r="AF2636" i="1" s="1"/>
  <c r="AA2632" i="1"/>
  <c r="AF2632" i="1" s="1"/>
  <c r="AA2628" i="1"/>
  <c r="AF2628" i="1" s="1"/>
  <c r="AA2624" i="1"/>
  <c r="AF2624" i="1" s="1"/>
  <c r="AA2620" i="1"/>
  <c r="AF2620" i="1" s="1"/>
  <c r="AA2616" i="1"/>
  <c r="AF2616" i="1" s="1"/>
  <c r="AA2612" i="1"/>
  <c r="AF2612" i="1" s="1"/>
  <c r="AA2608" i="1"/>
  <c r="AF2608" i="1" s="1"/>
  <c r="AA2604" i="1"/>
  <c r="AF2604" i="1" s="1"/>
  <c r="AA2600" i="1"/>
  <c r="AF2600" i="1" s="1"/>
  <c r="AA2596" i="1"/>
  <c r="AF2596" i="1" s="1"/>
  <c r="AA2592" i="1"/>
  <c r="AF2592" i="1" s="1"/>
  <c r="AA2588" i="1"/>
  <c r="AF2588" i="1" s="1"/>
  <c r="AA2584" i="1"/>
  <c r="AF2584" i="1" s="1"/>
  <c r="AA2580" i="1"/>
  <c r="AF2580" i="1" s="1"/>
  <c r="AA2576" i="1"/>
  <c r="AF2576" i="1" s="1"/>
  <c r="AA2572" i="1"/>
  <c r="AF2572" i="1" s="1"/>
  <c r="AA2568" i="1"/>
  <c r="AF2568" i="1" s="1"/>
  <c r="AA2564" i="1"/>
  <c r="AF2564" i="1" s="1"/>
  <c r="AA2560" i="1"/>
  <c r="AF2560" i="1" s="1"/>
  <c r="AA2556" i="1"/>
  <c r="AF2556" i="1" s="1"/>
  <c r="AA2552" i="1"/>
  <c r="AF2552" i="1" s="1"/>
  <c r="AA2548" i="1"/>
  <c r="AF2548" i="1" s="1"/>
  <c r="AA2544" i="1"/>
  <c r="AF2544" i="1" s="1"/>
  <c r="AA2540" i="1"/>
  <c r="AF2540" i="1" s="1"/>
  <c r="AA2536" i="1"/>
  <c r="AF2536" i="1" s="1"/>
  <c r="AA2532" i="1"/>
  <c r="AF2532" i="1" s="1"/>
  <c r="AA2528" i="1"/>
  <c r="AF2528" i="1" s="1"/>
  <c r="AA2524" i="1"/>
  <c r="AF2524" i="1" s="1"/>
  <c r="AA2520" i="1"/>
  <c r="AF2520" i="1" s="1"/>
  <c r="AA2516" i="1"/>
  <c r="AF2516" i="1" s="1"/>
  <c r="AA2512" i="1"/>
  <c r="AF2512" i="1" s="1"/>
  <c r="AA2508" i="1"/>
  <c r="AF2508" i="1" s="1"/>
  <c r="AA2504" i="1"/>
  <c r="AF2504" i="1" s="1"/>
  <c r="AA2500" i="1"/>
  <c r="AF2500" i="1" s="1"/>
  <c r="AA2496" i="1"/>
  <c r="AF2496" i="1" s="1"/>
  <c r="AA2492" i="1"/>
  <c r="AF2492" i="1" s="1"/>
  <c r="AA2488" i="1"/>
  <c r="AF2488" i="1" s="1"/>
  <c r="AA2484" i="1"/>
  <c r="AF2484" i="1" s="1"/>
  <c r="AA2480" i="1"/>
  <c r="AF2480" i="1" s="1"/>
  <c r="AA2476" i="1"/>
  <c r="AF2476" i="1" s="1"/>
  <c r="AA2472" i="1"/>
  <c r="AF2472" i="1" s="1"/>
  <c r="AA2468" i="1"/>
  <c r="AF2468" i="1" s="1"/>
  <c r="AA2464" i="1"/>
  <c r="AF2464" i="1" s="1"/>
  <c r="AA2460" i="1"/>
  <c r="AF2460" i="1" s="1"/>
  <c r="AA2456" i="1"/>
  <c r="AF2456" i="1" s="1"/>
  <c r="AA2452" i="1"/>
  <c r="AF2452" i="1" s="1"/>
  <c r="AA2448" i="1"/>
  <c r="AF2448" i="1" s="1"/>
  <c r="AA2444" i="1"/>
  <c r="AF2444" i="1" s="1"/>
  <c r="AA2440" i="1"/>
  <c r="AF2440" i="1" s="1"/>
  <c r="AA2436" i="1"/>
  <c r="AF2436" i="1" s="1"/>
  <c r="AA2432" i="1"/>
  <c r="AF2432" i="1" s="1"/>
  <c r="AA2428" i="1"/>
  <c r="AF2428" i="1" s="1"/>
  <c r="AA2424" i="1"/>
  <c r="AF2424" i="1" s="1"/>
  <c r="AA2420" i="1"/>
  <c r="AF2420" i="1" s="1"/>
  <c r="AA2416" i="1"/>
  <c r="AF2416" i="1" s="1"/>
  <c r="AA2412" i="1"/>
  <c r="AF2412" i="1" s="1"/>
  <c r="AA2408" i="1"/>
  <c r="AF2408" i="1" s="1"/>
  <c r="AA2404" i="1"/>
  <c r="AF2404" i="1" s="1"/>
  <c r="AA2400" i="1"/>
  <c r="AF2400" i="1" s="1"/>
  <c r="AA2396" i="1"/>
  <c r="AF2396" i="1" s="1"/>
  <c r="AA2392" i="1"/>
  <c r="AF2392" i="1" s="1"/>
  <c r="AA2388" i="1"/>
  <c r="AF2388" i="1" s="1"/>
  <c r="AA2384" i="1"/>
  <c r="AF2384" i="1" s="1"/>
  <c r="AA2380" i="1"/>
  <c r="AF2380" i="1" s="1"/>
  <c r="AA2376" i="1"/>
  <c r="AF2376" i="1" s="1"/>
  <c r="AA2372" i="1"/>
  <c r="AF2372" i="1" s="1"/>
  <c r="AA2368" i="1"/>
  <c r="AF2368" i="1" s="1"/>
  <c r="AA2364" i="1"/>
  <c r="AF2364" i="1" s="1"/>
  <c r="AA2360" i="1"/>
  <c r="AF2360" i="1" s="1"/>
  <c r="AA2356" i="1"/>
  <c r="AF2356" i="1" s="1"/>
  <c r="AA2352" i="1"/>
  <c r="AF2352" i="1" s="1"/>
  <c r="AA2348" i="1"/>
  <c r="AF2348" i="1" s="1"/>
  <c r="AA2344" i="1"/>
  <c r="AF2344" i="1" s="1"/>
  <c r="AA2340" i="1"/>
  <c r="AF2340" i="1" s="1"/>
  <c r="AA2336" i="1"/>
  <c r="AF2336" i="1" s="1"/>
  <c r="AA2332" i="1"/>
  <c r="AF2332" i="1" s="1"/>
  <c r="AA2328" i="1"/>
  <c r="AF2328" i="1" s="1"/>
  <c r="AA2324" i="1"/>
  <c r="AF2324" i="1" s="1"/>
  <c r="AA2320" i="1"/>
  <c r="AF2320" i="1" s="1"/>
  <c r="AA2316" i="1"/>
  <c r="AF2316" i="1" s="1"/>
  <c r="AA2312" i="1"/>
  <c r="AF2312" i="1" s="1"/>
  <c r="AA2308" i="1"/>
  <c r="AF2308" i="1" s="1"/>
  <c r="AA2304" i="1"/>
  <c r="AF2304" i="1" s="1"/>
  <c r="AA2300" i="1"/>
  <c r="AF2300" i="1" s="1"/>
  <c r="AA2296" i="1"/>
  <c r="AF2296" i="1" s="1"/>
  <c r="AA2292" i="1"/>
  <c r="AF2292" i="1" s="1"/>
  <c r="AA2288" i="1"/>
  <c r="AF2288" i="1" s="1"/>
  <c r="AA2284" i="1"/>
  <c r="AF2284" i="1" s="1"/>
  <c r="AA2280" i="1"/>
  <c r="AF2280" i="1" s="1"/>
  <c r="AA2276" i="1"/>
  <c r="AF2276" i="1" s="1"/>
  <c r="AA2272" i="1"/>
  <c r="AF2272" i="1" s="1"/>
  <c r="AA2268" i="1"/>
  <c r="AF2268" i="1" s="1"/>
  <c r="AA2264" i="1"/>
  <c r="AF2264" i="1" s="1"/>
  <c r="AA2260" i="1"/>
  <c r="AF2260" i="1" s="1"/>
  <c r="AA2256" i="1"/>
  <c r="AF2256" i="1" s="1"/>
  <c r="AA2252" i="1"/>
  <c r="AF2252" i="1" s="1"/>
  <c r="AA2248" i="1"/>
  <c r="AF2248" i="1" s="1"/>
  <c r="AA2244" i="1"/>
  <c r="AF2244" i="1" s="1"/>
  <c r="AA2240" i="1"/>
  <c r="AF2240" i="1" s="1"/>
  <c r="AA2236" i="1"/>
  <c r="AF2236" i="1" s="1"/>
  <c r="AA2232" i="1"/>
  <c r="AF2232" i="1" s="1"/>
  <c r="AA2228" i="1"/>
  <c r="AF2228" i="1" s="1"/>
  <c r="AA2224" i="1"/>
  <c r="AF2224" i="1" s="1"/>
  <c r="AA2220" i="1"/>
  <c r="AF2220" i="1" s="1"/>
  <c r="AA2216" i="1"/>
  <c r="AF2216" i="1" s="1"/>
  <c r="AA2212" i="1"/>
  <c r="AF2212" i="1" s="1"/>
  <c r="AA2208" i="1"/>
  <c r="AF2208" i="1" s="1"/>
  <c r="AA2204" i="1"/>
  <c r="AF2204" i="1" s="1"/>
  <c r="AA2200" i="1"/>
  <c r="AF2200" i="1" s="1"/>
  <c r="AA2196" i="1"/>
  <c r="AF2196" i="1" s="1"/>
  <c r="AA2192" i="1"/>
  <c r="AF2192" i="1" s="1"/>
  <c r="AA2188" i="1"/>
  <c r="AF2188" i="1" s="1"/>
  <c r="AA2184" i="1"/>
  <c r="AF2184" i="1" s="1"/>
  <c r="AA2180" i="1"/>
  <c r="AF2180" i="1" s="1"/>
  <c r="AA2176" i="1"/>
  <c r="AF2176" i="1" s="1"/>
  <c r="AA2172" i="1"/>
  <c r="AF2172" i="1" s="1"/>
  <c r="AA2168" i="1"/>
  <c r="AF2168" i="1" s="1"/>
  <c r="AA2164" i="1"/>
  <c r="AF2164" i="1" s="1"/>
  <c r="AA2160" i="1"/>
  <c r="AF2160" i="1" s="1"/>
  <c r="AA2156" i="1"/>
  <c r="AF2156" i="1" s="1"/>
  <c r="AA2152" i="1"/>
  <c r="AF2152" i="1" s="1"/>
  <c r="AA2148" i="1"/>
  <c r="AF2148" i="1" s="1"/>
  <c r="AA2144" i="1"/>
  <c r="AF2144" i="1" s="1"/>
  <c r="AA2140" i="1"/>
  <c r="AF2140" i="1" s="1"/>
  <c r="AA2136" i="1"/>
  <c r="AF2136" i="1" s="1"/>
  <c r="AA2132" i="1"/>
  <c r="AF2132" i="1" s="1"/>
  <c r="AA2128" i="1"/>
  <c r="AF2128" i="1" s="1"/>
  <c r="AA2124" i="1"/>
  <c r="AF2124" i="1" s="1"/>
  <c r="AA2120" i="1"/>
  <c r="AF2120" i="1" s="1"/>
  <c r="AA2116" i="1"/>
  <c r="AF2116" i="1" s="1"/>
  <c r="AA2112" i="1"/>
  <c r="AF2112" i="1" s="1"/>
  <c r="AA2108" i="1"/>
  <c r="AF2108" i="1" s="1"/>
  <c r="AA2104" i="1"/>
  <c r="AF2104" i="1" s="1"/>
  <c r="AA2100" i="1"/>
  <c r="AF2100" i="1" s="1"/>
  <c r="AA2096" i="1"/>
  <c r="AF2096" i="1" s="1"/>
  <c r="AA2092" i="1"/>
  <c r="AF2092" i="1" s="1"/>
  <c r="AA2088" i="1"/>
  <c r="AF2088" i="1" s="1"/>
  <c r="AA2084" i="1"/>
  <c r="AF2084" i="1" s="1"/>
  <c r="AA2080" i="1"/>
  <c r="AF2080" i="1" s="1"/>
  <c r="AA2076" i="1"/>
  <c r="AF2076" i="1" s="1"/>
  <c r="AA2072" i="1"/>
  <c r="AF2072" i="1" s="1"/>
  <c r="AA2068" i="1"/>
  <c r="AF2068" i="1" s="1"/>
  <c r="AA2064" i="1"/>
  <c r="AF2064" i="1" s="1"/>
  <c r="AA2060" i="1"/>
  <c r="AF2060" i="1" s="1"/>
  <c r="AA2056" i="1"/>
  <c r="AF2056" i="1" s="1"/>
  <c r="AA2052" i="1"/>
  <c r="AF2052" i="1" s="1"/>
  <c r="AA2048" i="1"/>
  <c r="AF2048" i="1" s="1"/>
  <c r="AA2044" i="1"/>
  <c r="AF2044" i="1" s="1"/>
  <c r="AA2040" i="1"/>
  <c r="AF2040" i="1" s="1"/>
  <c r="AA2036" i="1"/>
  <c r="AF2036" i="1" s="1"/>
  <c r="AA4097" i="1"/>
  <c r="AF4097" i="1" s="1"/>
  <c r="AA4065" i="1"/>
  <c r="AF4065" i="1" s="1"/>
  <c r="AA4033" i="1"/>
  <c r="AF4033" i="1" s="1"/>
  <c r="AA4001" i="1"/>
  <c r="AF4001" i="1" s="1"/>
  <c r="AA3969" i="1"/>
  <c r="AF3969" i="1" s="1"/>
  <c r="AA3937" i="1"/>
  <c r="AF3937" i="1" s="1"/>
  <c r="AA3905" i="1"/>
  <c r="AF3905" i="1" s="1"/>
  <c r="AA3873" i="1"/>
  <c r="AF3873" i="1" s="1"/>
  <c r="AA3841" i="1"/>
  <c r="AF3841" i="1" s="1"/>
  <c r="AA4110" i="1"/>
  <c r="AF4110" i="1" s="1"/>
  <c r="AA4078" i="1"/>
  <c r="AF4078" i="1" s="1"/>
  <c r="AA4046" i="1"/>
  <c r="AF4046" i="1" s="1"/>
  <c r="AA4014" i="1"/>
  <c r="AF4014" i="1" s="1"/>
  <c r="AA3982" i="1"/>
  <c r="AF3982" i="1" s="1"/>
  <c r="AA3950" i="1"/>
  <c r="AF3950" i="1" s="1"/>
  <c r="AA3918" i="1"/>
  <c r="AF3918" i="1" s="1"/>
  <c r="AA3886" i="1"/>
  <c r="AF3886" i="1" s="1"/>
  <c r="AA3854" i="1"/>
  <c r="AF3854" i="1" s="1"/>
  <c r="AA3822" i="1"/>
  <c r="AF3822" i="1" s="1"/>
  <c r="AA3789" i="1"/>
  <c r="AF3789" i="1" s="1"/>
  <c r="AA3757" i="1"/>
  <c r="AF3757" i="1" s="1"/>
  <c r="AA3735" i="1"/>
  <c r="AF3735" i="1" s="1"/>
  <c r="AA3719" i="1"/>
  <c r="AF3719" i="1" s="1"/>
  <c r="AA3703" i="1"/>
  <c r="AF3703" i="1" s="1"/>
  <c r="AA3687" i="1"/>
  <c r="AF3687" i="1" s="1"/>
  <c r="AA3671" i="1"/>
  <c r="AF3671" i="1" s="1"/>
  <c r="AA3655" i="1"/>
  <c r="AF3655" i="1" s="1"/>
  <c r="AA3639" i="1"/>
  <c r="AF3639" i="1" s="1"/>
  <c r="AA3623" i="1"/>
  <c r="AF3623" i="1" s="1"/>
  <c r="AA3607" i="1"/>
  <c r="AF3607" i="1" s="1"/>
  <c r="AA3591" i="1"/>
  <c r="AF3591" i="1" s="1"/>
  <c r="AA3575" i="1"/>
  <c r="AF3575" i="1" s="1"/>
  <c r="AA3559" i="1"/>
  <c r="AF3559" i="1" s="1"/>
  <c r="AA3543" i="1"/>
  <c r="AF3543" i="1" s="1"/>
  <c r="AA3527" i="1"/>
  <c r="AF3527" i="1" s="1"/>
  <c r="AA3511" i="1"/>
  <c r="AF3511" i="1" s="1"/>
  <c r="AA3495" i="1"/>
  <c r="AF3495" i="1" s="1"/>
  <c r="AA3479" i="1"/>
  <c r="AF3479" i="1" s="1"/>
  <c r="AA3463" i="1"/>
  <c r="AF3463" i="1" s="1"/>
  <c r="AA3447" i="1"/>
  <c r="AF3447" i="1" s="1"/>
  <c r="AA3431" i="1"/>
  <c r="AF3431" i="1" s="1"/>
  <c r="AA3415" i="1"/>
  <c r="AF3415" i="1" s="1"/>
  <c r="AA3399" i="1"/>
  <c r="AF3399" i="1" s="1"/>
  <c r="AA3383" i="1"/>
  <c r="AF3383" i="1" s="1"/>
  <c r="AA3367" i="1"/>
  <c r="AF3367" i="1" s="1"/>
  <c r="AA3351" i="1"/>
  <c r="AF3351" i="1" s="1"/>
  <c r="AA3335" i="1"/>
  <c r="AF3335" i="1" s="1"/>
  <c r="AA3319" i="1"/>
  <c r="AF3319" i="1" s="1"/>
  <c r="AA3303" i="1"/>
  <c r="AF3303" i="1" s="1"/>
  <c r="AA3287" i="1"/>
  <c r="AF3287" i="1" s="1"/>
  <c r="AA3271" i="1"/>
  <c r="AF3271" i="1" s="1"/>
  <c r="AA3255" i="1"/>
  <c r="AF3255" i="1" s="1"/>
  <c r="AA3239" i="1"/>
  <c r="AF3239" i="1" s="1"/>
  <c r="AA3223" i="1"/>
  <c r="AF3223" i="1" s="1"/>
  <c r="AA3207" i="1"/>
  <c r="AF3207" i="1" s="1"/>
  <c r="AA3191" i="1"/>
  <c r="AF3191" i="1" s="1"/>
  <c r="AA3175" i="1"/>
  <c r="AF3175" i="1" s="1"/>
  <c r="AA3159" i="1"/>
  <c r="AF3159" i="1" s="1"/>
  <c r="AA3143" i="1"/>
  <c r="AF3143" i="1" s="1"/>
  <c r="AA3127" i="1"/>
  <c r="AF3127" i="1" s="1"/>
  <c r="AA3111" i="1"/>
  <c r="AF3111" i="1" s="1"/>
  <c r="AA3095" i="1"/>
  <c r="AF3095" i="1" s="1"/>
  <c r="AA3079" i="1"/>
  <c r="AF3079" i="1" s="1"/>
  <c r="AA3063" i="1"/>
  <c r="AF3063" i="1" s="1"/>
  <c r="AA3047" i="1"/>
  <c r="AF3047" i="1" s="1"/>
  <c r="AA3031" i="1"/>
  <c r="AF3031" i="1" s="1"/>
  <c r="AA3015" i="1"/>
  <c r="AF3015" i="1" s="1"/>
  <c r="AA2999" i="1"/>
  <c r="AF2999" i="1" s="1"/>
  <c r="AA2983" i="1"/>
  <c r="AF2983" i="1" s="1"/>
  <c r="AA2967" i="1"/>
  <c r="AF2967" i="1" s="1"/>
  <c r="AA2951" i="1"/>
  <c r="AF2951" i="1" s="1"/>
  <c r="AA2935" i="1"/>
  <c r="AF2935" i="1" s="1"/>
  <c r="AA2919" i="1"/>
  <c r="AF2919" i="1" s="1"/>
  <c r="AA2903" i="1"/>
  <c r="AF2903" i="1" s="1"/>
  <c r="AA2887" i="1"/>
  <c r="AF2887" i="1" s="1"/>
  <c r="AA2871" i="1"/>
  <c r="AF2871" i="1" s="1"/>
  <c r="AA2855" i="1"/>
  <c r="AF2855" i="1" s="1"/>
  <c r="AA2839" i="1"/>
  <c r="AF2839" i="1" s="1"/>
  <c r="AA2823" i="1"/>
  <c r="AF2823" i="1" s="1"/>
  <c r="AA2807" i="1"/>
  <c r="AF2807" i="1" s="1"/>
  <c r="AA2791" i="1"/>
  <c r="AF2791" i="1" s="1"/>
  <c r="AA2775" i="1"/>
  <c r="AF2775" i="1" s="1"/>
  <c r="AA2759" i="1"/>
  <c r="AF2759" i="1" s="1"/>
  <c r="AA2743" i="1"/>
  <c r="AF2743" i="1" s="1"/>
  <c r="AA2727" i="1"/>
  <c r="AF2727" i="1" s="1"/>
  <c r="AA2713" i="1"/>
  <c r="AF2713" i="1" s="1"/>
  <c r="AA2705" i="1"/>
  <c r="AF2705" i="1" s="1"/>
  <c r="AA2697" i="1"/>
  <c r="AF2697" i="1" s="1"/>
  <c r="AA2689" i="1"/>
  <c r="AF2689" i="1" s="1"/>
  <c r="AA2681" i="1"/>
  <c r="AF2681" i="1" s="1"/>
  <c r="AA2673" i="1"/>
  <c r="AF2673" i="1" s="1"/>
  <c r="AA2665" i="1"/>
  <c r="AF2665" i="1" s="1"/>
  <c r="AA2657" i="1"/>
  <c r="AF2657" i="1" s="1"/>
  <c r="AA2649" i="1"/>
  <c r="AF2649" i="1" s="1"/>
  <c r="AA2641" i="1"/>
  <c r="AF2641" i="1" s="1"/>
  <c r="AA2633" i="1"/>
  <c r="AF2633" i="1" s="1"/>
  <c r="AA2625" i="1"/>
  <c r="AF2625" i="1" s="1"/>
  <c r="AA2617" i="1"/>
  <c r="AF2617" i="1" s="1"/>
  <c r="AA2609" i="1"/>
  <c r="AF2609" i="1" s="1"/>
  <c r="AA2601" i="1"/>
  <c r="AF2601" i="1" s="1"/>
  <c r="AA2593" i="1"/>
  <c r="AF2593" i="1" s="1"/>
  <c r="AA2585" i="1"/>
  <c r="AF2585" i="1" s="1"/>
  <c r="AA2577" i="1"/>
  <c r="AF2577" i="1" s="1"/>
  <c r="AA2569" i="1"/>
  <c r="AF2569" i="1" s="1"/>
  <c r="AA2561" i="1"/>
  <c r="AF2561" i="1" s="1"/>
  <c r="AA2553" i="1"/>
  <c r="AF2553" i="1" s="1"/>
  <c r="AA2545" i="1"/>
  <c r="AF2545" i="1" s="1"/>
  <c r="AA2537" i="1"/>
  <c r="AF2537" i="1" s="1"/>
  <c r="AA2529" i="1"/>
  <c r="AF2529" i="1" s="1"/>
  <c r="AA2521" i="1"/>
  <c r="AF2521" i="1" s="1"/>
  <c r="AA2513" i="1"/>
  <c r="AF2513" i="1" s="1"/>
  <c r="AA2505" i="1"/>
  <c r="AF2505" i="1" s="1"/>
  <c r="AA2497" i="1"/>
  <c r="AF2497" i="1" s="1"/>
  <c r="AA2489" i="1"/>
  <c r="AF2489" i="1" s="1"/>
  <c r="AA2481" i="1"/>
  <c r="AF2481" i="1" s="1"/>
  <c r="AA2473" i="1"/>
  <c r="AF2473" i="1" s="1"/>
  <c r="AA2465" i="1"/>
  <c r="AF2465" i="1" s="1"/>
  <c r="AA2457" i="1"/>
  <c r="AF2457" i="1" s="1"/>
  <c r="AA2449" i="1"/>
  <c r="AF2449" i="1" s="1"/>
  <c r="AA3806" i="1"/>
  <c r="AF3806" i="1" s="1"/>
  <c r="AA3798" i="1"/>
  <c r="AF3798" i="1" s="1"/>
  <c r="AA3790" i="1"/>
  <c r="AF3790" i="1" s="1"/>
  <c r="AA3782" i="1"/>
  <c r="AF3782" i="1" s="1"/>
  <c r="AA3774" i="1"/>
  <c r="AF3774" i="1" s="1"/>
  <c r="AA3766" i="1"/>
  <c r="AF3766" i="1" s="1"/>
  <c r="AA3758" i="1"/>
  <c r="AF3758" i="1" s="1"/>
  <c r="AA3750" i="1"/>
  <c r="AF3750" i="1" s="1"/>
  <c r="AA3742" i="1"/>
  <c r="AF3742" i="1" s="1"/>
  <c r="AA3734" i="1"/>
  <c r="AF3734" i="1" s="1"/>
  <c r="AA3726" i="1"/>
  <c r="AF3726" i="1" s="1"/>
  <c r="AA3718" i="1"/>
  <c r="AF3718" i="1" s="1"/>
  <c r="AA3710" i="1"/>
  <c r="AF3710" i="1" s="1"/>
  <c r="AA3702" i="1"/>
  <c r="AF3702" i="1" s="1"/>
  <c r="AA3694" i="1"/>
  <c r="AF3694" i="1" s="1"/>
  <c r="AA3686" i="1"/>
  <c r="AF3686" i="1" s="1"/>
  <c r="AA3678" i="1"/>
  <c r="AF3678" i="1" s="1"/>
  <c r="AA3670" i="1"/>
  <c r="AF3670" i="1" s="1"/>
  <c r="AA3662" i="1"/>
  <c r="AF3662" i="1" s="1"/>
  <c r="AA3654" i="1"/>
  <c r="AF3654" i="1" s="1"/>
  <c r="AA3646" i="1"/>
  <c r="AF3646" i="1" s="1"/>
  <c r="AA3638" i="1"/>
  <c r="AF3638" i="1" s="1"/>
  <c r="AA3630" i="1"/>
  <c r="AF3630" i="1" s="1"/>
  <c r="AA3622" i="1"/>
  <c r="AF3622" i="1" s="1"/>
  <c r="AA3614" i="1"/>
  <c r="AF3614" i="1" s="1"/>
  <c r="AA3606" i="1"/>
  <c r="AF3606" i="1" s="1"/>
  <c r="AA3598" i="1"/>
  <c r="AF3598" i="1" s="1"/>
  <c r="AA3590" i="1"/>
  <c r="AF3590" i="1" s="1"/>
  <c r="AA3582" i="1"/>
  <c r="AF3582" i="1" s="1"/>
  <c r="AA3574" i="1"/>
  <c r="AF3574" i="1" s="1"/>
  <c r="AA3566" i="1"/>
  <c r="AF3566" i="1" s="1"/>
  <c r="AA3558" i="1"/>
  <c r="AF3558" i="1" s="1"/>
  <c r="AA3550" i="1"/>
  <c r="AF3550" i="1" s="1"/>
  <c r="AA3542" i="1"/>
  <c r="AF3542" i="1" s="1"/>
  <c r="AA3534" i="1"/>
  <c r="AF3534" i="1" s="1"/>
  <c r="AA3526" i="1"/>
  <c r="AF3526" i="1" s="1"/>
  <c r="AA3518" i="1"/>
  <c r="AF3518" i="1" s="1"/>
  <c r="AA3510" i="1"/>
  <c r="AF3510" i="1" s="1"/>
  <c r="AA3502" i="1"/>
  <c r="AF3502" i="1" s="1"/>
  <c r="AA3494" i="1"/>
  <c r="AF3494" i="1" s="1"/>
  <c r="AA3486" i="1"/>
  <c r="AF3486" i="1" s="1"/>
  <c r="AA3478" i="1"/>
  <c r="AF3478" i="1" s="1"/>
  <c r="AA3470" i="1"/>
  <c r="AF3470" i="1" s="1"/>
  <c r="AA3462" i="1"/>
  <c r="AF3462" i="1" s="1"/>
  <c r="AA3454" i="1"/>
  <c r="AF3454" i="1" s="1"/>
  <c r="AA3446" i="1"/>
  <c r="AF3446" i="1" s="1"/>
  <c r="AA3438" i="1"/>
  <c r="AF3438" i="1" s="1"/>
  <c r="AA3430" i="1"/>
  <c r="AF3430" i="1" s="1"/>
  <c r="AA3422" i="1"/>
  <c r="AF3422" i="1" s="1"/>
  <c r="AA3414" i="1"/>
  <c r="AF3414" i="1" s="1"/>
  <c r="AA3406" i="1"/>
  <c r="AF3406" i="1" s="1"/>
  <c r="AA3398" i="1"/>
  <c r="AF3398" i="1" s="1"/>
  <c r="AA3390" i="1"/>
  <c r="AF3390" i="1" s="1"/>
  <c r="AA3382" i="1"/>
  <c r="AF3382" i="1" s="1"/>
  <c r="AA3374" i="1"/>
  <c r="AF3374" i="1" s="1"/>
  <c r="AA3366" i="1"/>
  <c r="AF3366" i="1" s="1"/>
  <c r="AA3358" i="1"/>
  <c r="AF3358" i="1" s="1"/>
  <c r="AA3350" i="1"/>
  <c r="AF3350" i="1" s="1"/>
  <c r="AA3342" i="1"/>
  <c r="AF3342" i="1" s="1"/>
  <c r="AA3334" i="1"/>
  <c r="AF3334" i="1" s="1"/>
  <c r="AA3326" i="1"/>
  <c r="AF3326" i="1" s="1"/>
  <c r="AA3318" i="1"/>
  <c r="AF3318" i="1" s="1"/>
  <c r="AA3310" i="1"/>
  <c r="AF3310" i="1" s="1"/>
  <c r="AA3302" i="1"/>
  <c r="AF3302" i="1" s="1"/>
  <c r="AA3294" i="1"/>
  <c r="AF3294" i="1" s="1"/>
  <c r="AA3286" i="1"/>
  <c r="AF3286" i="1" s="1"/>
  <c r="AA3278" i="1"/>
  <c r="AF3278" i="1" s="1"/>
  <c r="AA3270" i="1"/>
  <c r="AF3270" i="1" s="1"/>
  <c r="AA3262" i="1"/>
  <c r="AF3262" i="1" s="1"/>
  <c r="AA3254" i="1"/>
  <c r="AF3254" i="1" s="1"/>
  <c r="AA3246" i="1"/>
  <c r="AF3246" i="1" s="1"/>
  <c r="AA3238" i="1"/>
  <c r="AF3238" i="1" s="1"/>
  <c r="AA3230" i="1"/>
  <c r="AF3230" i="1" s="1"/>
  <c r="AA3222" i="1"/>
  <c r="AF3222" i="1" s="1"/>
  <c r="AA3214" i="1"/>
  <c r="AF3214" i="1" s="1"/>
  <c r="AA3206" i="1"/>
  <c r="AF3206" i="1" s="1"/>
  <c r="AA3198" i="1"/>
  <c r="AF3198" i="1" s="1"/>
  <c r="AA3190" i="1"/>
  <c r="AF3190" i="1" s="1"/>
  <c r="AA3182" i="1"/>
  <c r="AF3182" i="1" s="1"/>
  <c r="AA3174" i="1"/>
  <c r="AF3174" i="1" s="1"/>
  <c r="AA3166" i="1"/>
  <c r="AF3166" i="1" s="1"/>
  <c r="AA3158" i="1"/>
  <c r="AF3158" i="1" s="1"/>
  <c r="AA3150" i="1"/>
  <c r="AF3150" i="1" s="1"/>
  <c r="AA3142" i="1"/>
  <c r="AF3142" i="1" s="1"/>
  <c r="AA3134" i="1"/>
  <c r="AF3134" i="1" s="1"/>
  <c r="AA3126" i="1"/>
  <c r="AF3126" i="1" s="1"/>
  <c r="AA3118" i="1"/>
  <c r="AF3118" i="1" s="1"/>
  <c r="AA3110" i="1"/>
  <c r="AF3110" i="1" s="1"/>
  <c r="AA3102" i="1"/>
  <c r="AF3102" i="1" s="1"/>
  <c r="AA3094" i="1"/>
  <c r="AF3094" i="1" s="1"/>
  <c r="AA3086" i="1"/>
  <c r="AF3086" i="1" s="1"/>
  <c r="AA3078" i="1"/>
  <c r="AF3078" i="1" s="1"/>
  <c r="AA3070" i="1"/>
  <c r="AF3070" i="1" s="1"/>
  <c r="AA3062" i="1"/>
  <c r="AF3062" i="1" s="1"/>
  <c r="AA3054" i="1"/>
  <c r="AF3054" i="1" s="1"/>
  <c r="AA3046" i="1"/>
  <c r="AF3046" i="1" s="1"/>
  <c r="AA3038" i="1"/>
  <c r="AF3038" i="1" s="1"/>
  <c r="AA3030" i="1"/>
  <c r="AF3030" i="1" s="1"/>
  <c r="AA3022" i="1"/>
  <c r="AF3022" i="1" s="1"/>
  <c r="AA3014" i="1"/>
  <c r="AF3014" i="1" s="1"/>
  <c r="AA3006" i="1"/>
  <c r="AF3006" i="1" s="1"/>
  <c r="AA2998" i="1"/>
  <c r="AF2998" i="1" s="1"/>
  <c r="AA2990" i="1"/>
  <c r="AF2990" i="1" s="1"/>
  <c r="AA2982" i="1"/>
  <c r="AF2982" i="1" s="1"/>
  <c r="AA2974" i="1"/>
  <c r="AF2974" i="1" s="1"/>
  <c r="AA2966" i="1"/>
  <c r="AF2966" i="1" s="1"/>
  <c r="AA2958" i="1"/>
  <c r="AF2958" i="1" s="1"/>
  <c r="AA2950" i="1"/>
  <c r="AF2950" i="1" s="1"/>
  <c r="AA2942" i="1"/>
  <c r="AF2942" i="1" s="1"/>
  <c r="AA2934" i="1"/>
  <c r="AF2934" i="1" s="1"/>
  <c r="AA2926" i="1"/>
  <c r="AF2926" i="1" s="1"/>
  <c r="AA2918" i="1"/>
  <c r="AF2918" i="1" s="1"/>
  <c r="AA2910" i="1"/>
  <c r="AF2910" i="1" s="1"/>
  <c r="AA2902" i="1"/>
  <c r="AF2902" i="1" s="1"/>
  <c r="AA2894" i="1"/>
  <c r="AF2894" i="1" s="1"/>
  <c r="AA2886" i="1"/>
  <c r="AF2886" i="1" s="1"/>
  <c r="AA2878" i="1"/>
  <c r="AF2878" i="1" s="1"/>
  <c r="AA2870" i="1"/>
  <c r="AF2870" i="1" s="1"/>
  <c r="AA2862" i="1"/>
  <c r="AF2862" i="1" s="1"/>
  <c r="AA2854" i="1"/>
  <c r="AF2854" i="1" s="1"/>
  <c r="AA2846" i="1"/>
  <c r="AF2846" i="1" s="1"/>
  <c r="AA2838" i="1"/>
  <c r="AF2838" i="1" s="1"/>
  <c r="AA2830" i="1"/>
  <c r="AF2830" i="1" s="1"/>
  <c r="AA2822" i="1"/>
  <c r="AF2822" i="1" s="1"/>
  <c r="AA2814" i="1"/>
  <c r="AF2814" i="1" s="1"/>
  <c r="AA2806" i="1"/>
  <c r="AF2806" i="1" s="1"/>
  <c r="AA2798" i="1"/>
  <c r="AF2798" i="1" s="1"/>
  <c r="AA2790" i="1"/>
  <c r="AF2790" i="1" s="1"/>
  <c r="AA2782" i="1"/>
  <c r="AF2782" i="1" s="1"/>
  <c r="AA2774" i="1"/>
  <c r="AF2774" i="1" s="1"/>
  <c r="AA2766" i="1"/>
  <c r="AF2766" i="1" s="1"/>
  <c r="AA2758" i="1"/>
  <c r="AF2758" i="1" s="1"/>
  <c r="AA2750" i="1"/>
  <c r="AF2750" i="1" s="1"/>
  <c r="AA2742" i="1"/>
  <c r="AF2742" i="1" s="1"/>
  <c r="AA2734" i="1"/>
  <c r="AF2734" i="1" s="1"/>
  <c r="AA2726" i="1"/>
  <c r="AF2726" i="1" s="1"/>
  <c r="AA2718" i="1"/>
  <c r="AF2718" i="1" s="1"/>
  <c r="AA2710" i="1"/>
  <c r="AF2710" i="1" s="1"/>
  <c r="AA2702" i="1"/>
  <c r="AF2702" i="1" s="1"/>
  <c r="AA2694" i="1"/>
  <c r="AF2694" i="1" s="1"/>
  <c r="AA2686" i="1"/>
  <c r="AF2686" i="1" s="1"/>
  <c r="AA2678" i="1"/>
  <c r="AF2678" i="1" s="1"/>
  <c r="AA2670" i="1"/>
  <c r="AF2670" i="1" s="1"/>
  <c r="AA2662" i="1"/>
  <c r="AF2662" i="1" s="1"/>
  <c r="AA2654" i="1"/>
  <c r="AF2654" i="1" s="1"/>
  <c r="AA2646" i="1"/>
  <c r="AF2646" i="1" s="1"/>
  <c r="AA2638" i="1"/>
  <c r="AF2638" i="1" s="1"/>
  <c r="AA2630" i="1"/>
  <c r="AF2630" i="1" s="1"/>
  <c r="AA2622" i="1"/>
  <c r="AF2622" i="1" s="1"/>
  <c r="AA2614" i="1"/>
  <c r="AF2614" i="1" s="1"/>
  <c r="AA2606" i="1"/>
  <c r="AF2606" i="1" s="1"/>
  <c r="AA2598" i="1"/>
  <c r="AF2598" i="1" s="1"/>
  <c r="AA2590" i="1"/>
  <c r="AF2590" i="1" s="1"/>
  <c r="AA2582" i="1"/>
  <c r="AF2582" i="1" s="1"/>
  <c r="AA2574" i="1"/>
  <c r="AF2574" i="1" s="1"/>
  <c r="AA2566" i="1"/>
  <c r="AF2566" i="1" s="1"/>
  <c r="AA2558" i="1"/>
  <c r="AF2558" i="1" s="1"/>
  <c r="AA2550" i="1"/>
  <c r="AF2550" i="1" s="1"/>
  <c r="AA2542" i="1"/>
  <c r="AF2542" i="1" s="1"/>
  <c r="AA2534" i="1"/>
  <c r="AF2534" i="1" s="1"/>
  <c r="AA2526" i="1"/>
  <c r="AF2526" i="1" s="1"/>
  <c r="AA2518" i="1"/>
  <c r="AF2518" i="1" s="1"/>
  <c r="AA2510" i="1"/>
  <c r="AF2510" i="1" s="1"/>
  <c r="AA2502" i="1"/>
  <c r="AF2502" i="1" s="1"/>
  <c r="AA2494" i="1"/>
  <c r="AF2494" i="1" s="1"/>
  <c r="AA2486" i="1"/>
  <c r="AF2486" i="1" s="1"/>
  <c r="AA2478" i="1"/>
  <c r="AF2478" i="1" s="1"/>
  <c r="AA2470" i="1"/>
  <c r="AF2470" i="1" s="1"/>
  <c r="AA2462" i="1"/>
  <c r="AF2462" i="1" s="1"/>
  <c r="AA2454" i="1"/>
  <c r="AF2454" i="1" s="1"/>
  <c r="AA2446" i="1"/>
  <c r="AF2446" i="1" s="1"/>
  <c r="AA2438" i="1"/>
  <c r="AF2438" i="1" s="1"/>
  <c r="AA2430" i="1"/>
  <c r="AF2430" i="1" s="1"/>
  <c r="AA2422" i="1"/>
  <c r="AF2422" i="1" s="1"/>
  <c r="AA2414" i="1"/>
  <c r="AF2414" i="1" s="1"/>
  <c r="AA2406" i="1"/>
  <c r="AF2406" i="1" s="1"/>
  <c r="AA2398" i="1"/>
  <c r="AF2398" i="1" s="1"/>
  <c r="AA2390" i="1"/>
  <c r="AF2390" i="1" s="1"/>
  <c r="AA2382" i="1"/>
  <c r="AF2382" i="1" s="1"/>
  <c r="AA2374" i="1"/>
  <c r="AF2374" i="1" s="1"/>
  <c r="AA2366" i="1"/>
  <c r="AF2366" i="1" s="1"/>
  <c r="AA2358" i="1"/>
  <c r="AF2358" i="1" s="1"/>
  <c r="AA2350" i="1"/>
  <c r="AF2350" i="1" s="1"/>
  <c r="AA2342" i="1"/>
  <c r="AF2342" i="1" s="1"/>
  <c r="AA2334" i="1"/>
  <c r="AF2334" i="1" s="1"/>
  <c r="AA2326" i="1"/>
  <c r="AF2326" i="1" s="1"/>
  <c r="AA2318" i="1"/>
  <c r="AF2318" i="1" s="1"/>
  <c r="AA2310" i="1"/>
  <c r="AF2310" i="1" s="1"/>
  <c r="AA2302" i="1"/>
  <c r="AF2302" i="1" s="1"/>
  <c r="AA2294" i="1"/>
  <c r="AF2294" i="1" s="1"/>
  <c r="AA2286" i="1"/>
  <c r="AF2286" i="1" s="1"/>
  <c r="AA2278" i="1"/>
  <c r="AF2278" i="1" s="1"/>
  <c r="AA2270" i="1"/>
  <c r="AF2270" i="1" s="1"/>
  <c r="AA2262" i="1"/>
  <c r="AF2262" i="1" s="1"/>
  <c r="AA2254" i="1"/>
  <c r="AF2254" i="1" s="1"/>
  <c r="AA2246" i="1"/>
  <c r="AF2246" i="1" s="1"/>
  <c r="AA2238" i="1"/>
  <c r="AF2238" i="1" s="1"/>
  <c r="AA2230" i="1"/>
  <c r="AF2230" i="1" s="1"/>
  <c r="AA2222" i="1"/>
  <c r="AF2222" i="1" s="1"/>
  <c r="AA2214" i="1"/>
  <c r="AF2214" i="1" s="1"/>
  <c r="AA2206" i="1"/>
  <c r="AF2206" i="1" s="1"/>
  <c r="AA2198" i="1"/>
  <c r="AF2198" i="1" s="1"/>
  <c r="AA2190" i="1"/>
  <c r="AF2190" i="1" s="1"/>
  <c r="AA2182" i="1"/>
  <c r="AF2182" i="1" s="1"/>
  <c r="AA2174" i="1"/>
  <c r="AF2174" i="1" s="1"/>
  <c r="AA2166" i="1"/>
  <c r="AF2166" i="1" s="1"/>
  <c r="AA2158" i="1"/>
  <c r="AF2158" i="1" s="1"/>
  <c r="AA2150" i="1"/>
  <c r="AF2150" i="1" s="1"/>
  <c r="AA2142" i="1"/>
  <c r="AF2142" i="1" s="1"/>
  <c r="AA2134" i="1"/>
  <c r="AF2134" i="1" s="1"/>
  <c r="AA2126" i="1"/>
  <c r="AF2126" i="1" s="1"/>
  <c r="AA2118" i="1"/>
  <c r="AF2118" i="1" s="1"/>
  <c r="AA2110" i="1"/>
  <c r="AF2110" i="1" s="1"/>
  <c r="AA2102" i="1"/>
  <c r="AF2102" i="1" s="1"/>
  <c r="AA2094" i="1"/>
  <c r="AF2094" i="1" s="1"/>
  <c r="AA2086" i="1"/>
  <c r="AF2086" i="1" s="1"/>
  <c r="AA2078" i="1"/>
  <c r="AF2078" i="1" s="1"/>
  <c r="AA2070" i="1"/>
  <c r="AF2070" i="1" s="1"/>
  <c r="AA2062" i="1"/>
  <c r="AF2062" i="1" s="1"/>
  <c r="AA2054" i="1"/>
  <c r="AF2054" i="1" s="1"/>
  <c r="AA2046" i="1"/>
  <c r="AF2046" i="1" s="1"/>
  <c r="AA2038" i="1"/>
  <c r="AF2038" i="1" s="1"/>
  <c r="AA2032" i="1"/>
  <c r="AF2032" i="1" s="1"/>
  <c r="AA2028" i="1"/>
  <c r="AF2028" i="1" s="1"/>
  <c r="AA2024" i="1"/>
  <c r="AF2024" i="1" s="1"/>
  <c r="AA2020" i="1"/>
  <c r="AF2020" i="1" s="1"/>
  <c r="AA2016" i="1"/>
  <c r="AF2016" i="1" s="1"/>
  <c r="AA2012" i="1"/>
  <c r="AF2012" i="1" s="1"/>
  <c r="AA2008" i="1"/>
  <c r="AF2008" i="1" s="1"/>
  <c r="AA2004" i="1"/>
  <c r="AF2004" i="1" s="1"/>
  <c r="AA2000" i="1"/>
  <c r="AF2000" i="1" s="1"/>
  <c r="AA1996" i="1"/>
  <c r="AF1996" i="1" s="1"/>
  <c r="AA1992" i="1"/>
  <c r="AF1992" i="1" s="1"/>
  <c r="AA1988" i="1"/>
  <c r="AF1988" i="1" s="1"/>
  <c r="AA1984" i="1"/>
  <c r="AF1984" i="1" s="1"/>
  <c r="AA1980" i="1"/>
  <c r="AF1980" i="1" s="1"/>
  <c r="AA1976" i="1"/>
  <c r="AF1976" i="1" s="1"/>
  <c r="AA1972" i="1"/>
  <c r="AF1972" i="1" s="1"/>
  <c r="AA1968" i="1"/>
  <c r="AF1968" i="1" s="1"/>
  <c r="AA1964" i="1"/>
  <c r="AF1964" i="1" s="1"/>
  <c r="AA1960" i="1"/>
  <c r="AF1960" i="1" s="1"/>
  <c r="AA1956" i="1"/>
  <c r="AF1956" i="1" s="1"/>
  <c r="AA1952" i="1"/>
  <c r="AF1952" i="1" s="1"/>
  <c r="AA1948" i="1"/>
  <c r="AF1948" i="1" s="1"/>
  <c r="AA1944" i="1"/>
  <c r="AF1944" i="1" s="1"/>
  <c r="AA1940" i="1"/>
  <c r="AF1940" i="1" s="1"/>
  <c r="AA1936" i="1"/>
  <c r="AF1936" i="1" s="1"/>
  <c r="AA1932" i="1"/>
  <c r="AF1932" i="1" s="1"/>
  <c r="AA1928" i="1"/>
  <c r="AF1928" i="1" s="1"/>
  <c r="AA1924" i="1"/>
  <c r="AF1924" i="1" s="1"/>
  <c r="AA1920" i="1"/>
  <c r="AF1920" i="1" s="1"/>
  <c r="AA1916" i="1"/>
  <c r="AF1916" i="1" s="1"/>
  <c r="AA1912" i="1"/>
  <c r="AF1912" i="1" s="1"/>
  <c r="AA1908" i="1"/>
  <c r="AF1908" i="1" s="1"/>
  <c r="AA1904" i="1"/>
  <c r="AF1904" i="1" s="1"/>
  <c r="AA1900" i="1"/>
  <c r="AF1900" i="1" s="1"/>
  <c r="AA1896" i="1"/>
  <c r="AF1896" i="1" s="1"/>
  <c r="AA1892" i="1"/>
  <c r="AF1892" i="1" s="1"/>
  <c r="AA1888" i="1"/>
  <c r="AF1888" i="1" s="1"/>
  <c r="AA1884" i="1"/>
  <c r="AF1884" i="1" s="1"/>
  <c r="AA1880" i="1"/>
  <c r="AF1880" i="1" s="1"/>
  <c r="AA1876" i="1"/>
  <c r="AF1876" i="1" s="1"/>
  <c r="AA1872" i="1"/>
  <c r="AF1872" i="1" s="1"/>
  <c r="AA1868" i="1"/>
  <c r="AF1868" i="1" s="1"/>
  <c r="AA1864" i="1"/>
  <c r="AF1864" i="1" s="1"/>
  <c r="AA1860" i="1"/>
  <c r="AF1860" i="1" s="1"/>
  <c r="AA1856" i="1"/>
  <c r="AF1856" i="1" s="1"/>
  <c r="AA1852" i="1"/>
  <c r="AF1852" i="1" s="1"/>
  <c r="AA1848" i="1"/>
  <c r="AF1848" i="1" s="1"/>
  <c r="AA1844" i="1"/>
  <c r="AF1844" i="1" s="1"/>
  <c r="AA1840" i="1"/>
  <c r="AF1840" i="1" s="1"/>
  <c r="AA1836" i="1"/>
  <c r="AF1836" i="1" s="1"/>
  <c r="AA1832" i="1"/>
  <c r="AF1832" i="1" s="1"/>
  <c r="AA1828" i="1"/>
  <c r="AF1828" i="1" s="1"/>
  <c r="AA1824" i="1"/>
  <c r="AF1824" i="1" s="1"/>
  <c r="AA1820" i="1"/>
  <c r="AF1820" i="1" s="1"/>
  <c r="AA1816" i="1"/>
  <c r="AF1816" i="1" s="1"/>
  <c r="AA1812" i="1"/>
  <c r="AF1812" i="1" s="1"/>
  <c r="AA1808" i="1"/>
  <c r="AF1808" i="1" s="1"/>
  <c r="AA1804" i="1"/>
  <c r="AF1804" i="1" s="1"/>
  <c r="AA1800" i="1"/>
  <c r="AF1800" i="1" s="1"/>
  <c r="AA1796" i="1"/>
  <c r="AF1796" i="1" s="1"/>
  <c r="AA1792" i="1"/>
  <c r="AF1792" i="1" s="1"/>
  <c r="AA1788" i="1"/>
  <c r="AF1788" i="1" s="1"/>
  <c r="AA1784" i="1"/>
  <c r="AF1784" i="1" s="1"/>
  <c r="AA1780" i="1"/>
  <c r="AF1780" i="1" s="1"/>
  <c r="AA1776" i="1"/>
  <c r="AF1776" i="1" s="1"/>
  <c r="AA1772" i="1"/>
  <c r="AF1772" i="1" s="1"/>
  <c r="AA1768" i="1"/>
  <c r="AF1768" i="1" s="1"/>
  <c r="AA1764" i="1"/>
  <c r="AF1764" i="1" s="1"/>
  <c r="AA1760" i="1"/>
  <c r="AF1760" i="1" s="1"/>
  <c r="AA1756" i="1"/>
  <c r="AF1756" i="1" s="1"/>
  <c r="AA1752" i="1"/>
  <c r="AF1752" i="1" s="1"/>
  <c r="AA1748" i="1"/>
  <c r="AF1748" i="1" s="1"/>
  <c r="AA1744" i="1"/>
  <c r="AF1744" i="1" s="1"/>
  <c r="AA1740" i="1"/>
  <c r="AF1740" i="1" s="1"/>
  <c r="AA1736" i="1"/>
  <c r="AF1736" i="1" s="1"/>
  <c r="AA1732" i="1"/>
  <c r="AF1732" i="1" s="1"/>
  <c r="AA1728" i="1"/>
  <c r="AF1728" i="1" s="1"/>
  <c r="AA1724" i="1"/>
  <c r="AF1724" i="1" s="1"/>
  <c r="AA1720" i="1"/>
  <c r="AF1720" i="1" s="1"/>
  <c r="AA1716" i="1"/>
  <c r="AF1716" i="1" s="1"/>
  <c r="AA1712" i="1"/>
  <c r="AF1712" i="1" s="1"/>
  <c r="AA1708" i="1"/>
  <c r="AF1708" i="1" s="1"/>
  <c r="AA1704" i="1"/>
  <c r="AF1704" i="1" s="1"/>
  <c r="AA1700" i="1"/>
  <c r="AF1700" i="1" s="1"/>
  <c r="AA1696" i="1"/>
  <c r="AF1696" i="1" s="1"/>
  <c r="AA1692" i="1"/>
  <c r="AF1692" i="1" s="1"/>
  <c r="AA1688" i="1"/>
  <c r="AF1688" i="1" s="1"/>
  <c r="AA1684" i="1"/>
  <c r="AF1684" i="1" s="1"/>
  <c r="AA1680" i="1"/>
  <c r="AF1680" i="1" s="1"/>
  <c r="AA1676" i="1"/>
  <c r="AF1676" i="1" s="1"/>
  <c r="AA1672" i="1"/>
  <c r="AF1672" i="1" s="1"/>
  <c r="AA1668" i="1"/>
  <c r="AF1668" i="1" s="1"/>
  <c r="AA1664" i="1"/>
  <c r="AF1664" i="1" s="1"/>
  <c r="AA1660" i="1"/>
  <c r="AF1660" i="1" s="1"/>
  <c r="AA1656" i="1"/>
  <c r="AF1656" i="1" s="1"/>
  <c r="AA1652" i="1"/>
  <c r="AF1652" i="1" s="1"/>
  <c r="AA1648" i="1"/>
  <c r="AF1648" i="1" s="1"/>
  <c r="AA1644" i="1"/>
  <c r="AF1644" i="1" s="1"/>
  <c r="AA1640" i="1"/>
  <c r="AF1640" i="1" s="1"/>
  <c r="AA1636" i="1"/>
  <c r="AF1636" i="1" s="1"/>
  <c r="AA1632" i="1"/>
  <c r="AF1632" i="1" s="1"/>
  <c r="AA1628" i="1"/>
  <c r="AF1628" i="1" s="1"/>
  <c r="AA1624" i="1"/>
  <c r="AF1624" i="1" s="1"/>
  <c r="AA1620" i="1"/>
  <c r="AF1620" i="1" s="1"/>
  <c r="AA1616" i="1"/>
  <c r="AF1616" i="1" s="1"/>
  <c r="AA1612" i="1"/>
  <c r="AF1612" i="1" s="1"/>
  <c r="AA1608" i="1"/>
  <c r="AF1608" i="1" s="1"/>
  <c r="AA1604" i="1"/>
  <c r="AF1604" i="1" s="1"/>
  <c r="AA1600" i="1"/>
  <c r="AF1600" i="1" s="1"/>
  <c r="AA1596" i="1"/>
  <c r="AF1596" i="1" s="1"/>
  <c r="AA1592" i="1"/>
  <c r="AF1592" i="1" s="1"/>
  <c r="AA1588" i="1"/>
  <c r="AF1588" i="1" s="1"/>
  <c r="AA1584" i="1"/>
  <c r="AF1584" i="1" s="1"/>
  <c r="AA1580" i="1"/>
  <c r="AF1580" i="1" s="1"/>
  <c r="AA1576" i="1"/>
  <c r="AF1576" i="1" s="1"/>
  <c r="AA1572" i="1"/>
  <c r="AF1572" i="1" s="1"/>
  <c r="AA1568" i="1"/>
  <c r="AF1568" i="1" s="1"/>
  <c r="AA1564" i="1"/>
  <c r="AF1564" i="1" s="1"/>
  <c r="AA1560" i="1"/>
  <c r="AF1560" i="1" s="1"/>
  <c r="AA1556" i="1"/>
  <c r="AF1556" i="1" s="1"/>
  <c r="AA1552" i="1"/>
  <c r="AF1552" i="1" s="1"/>
  <c r="AA1548" i="1"/>
  <c r="AF1548" i="1" s="1"/>
  <c r="AA1544" i="1"/>
  <c r="AF1544" i="1" s="1"/>
  <c r="AA1540" i="1"/>
  <c r="AF1540" i="1" s="1"/>
  <c r="AA1536" i="1"/>
  <c r="AF1536" i="1" s="1"/>
  <c r="AA1532" i="1"/>
  <c r="AF1532" i="1" s="1"/>
  <c r="AA1528" i="1"/>
  <c r="AF1528" i="1" s="1"/>
  <c r="AA1524" i="1"/>
  <c r="AF1524" i="1" s="1"/>
  <c r="AA1520" i="1"/>
  <c r="AF1520" i="1" s="1"/>
  <c r="AA1516" i="1"/>
  <c r="AF1516" i="1" s="1"/>
  <c r="AA1512" i="1"/>
  <c r="AF1512" i="1" s="1"/>
  <c r="AA1508" i="1"/>
  <c r="AF1508" i="1" s="1"/>
  <c r="AA1504" i="1"/>
  <c r="AF1504" i="1" s="1"/>
  <c r="AA1500" i="1"/>
  <c r="AF1500" i="1" s="1"/>
  <c r="AA1496" i="1"/>
  <c r="AF1496" i="1" s="1"/>
  <c r="AA1492" i="1"/>
  <c r="AF1492" i="1" s="1"/>
  <c r="AA1488" i="1"/>
  <c r="AF1488" i="1" s="1"/>
  <c r="AA1484" i="1"/>
  <c r="AF1484" i="1" s="1"/>
  <c r="AA1480" i="1"/>
  <c r="AF1480" i="1" s="1"/>
  <c r="AA1476" i="1"/>
  <c r="AF1476" i="1" s="1"/>
  <c r="AA1472" i="1"/>
  <c r="AF1472" i="1" s="1"/>
  <c r="AA1468" i="1"/>
  <c r="AF1468" i="1" s="1"/>
  <c r="AA1464" i="1"/>
  <c r="AF1464" i="1" s="1"/>
  <c r="AA1460" i="1"/>
  <c r="AF1460" i="1" s="1"/>
  <c r="AA1456" i="1"/>
  <c r="AF1456" i="1" s="1"/>
  <c r="AA1452" i="1"/>
  <c r="AF1452" i="1" s="1"/>
  <c r="AA1448" i="1"/>
  <c r="AF1448" i="1" s="1"/>
  <c r="AA1444" i="1"/>
  <c r="AF1444" i="1" s="1"/>
  <c r="AA1440" i="1"/>
  <c r="AF1440" i="1" s="1"/>
  <c r="AA1436" i="1"/>
  <c r="AF1436" i="1" s="1"/>
  <c r="AA1432" i="1"/>
  <c r="AF1432" i="1" s="1"/>
  <c r="AA1428" i="1"/>
  <c r="AF1428" i="1" s="1"/>
  <c r="AA1424" i="1"/>
  <c r="AF1424" i="1" s="1"/>
  <c r="AA1420" i="1"/>
  <c r="AF1420" i="1" s="1"/>
  <c r="AA1416" i="1"/>
  <c r="AF1416" i="1" s="1"/>
  <c r="AA1412" i="1"/>
  <c r="AF1412" i="1" s="1"/>
  <c r="AA1408" i="1"/>
  <c r="AF1408" i="1" s="1"/>
  <c r="AA1404" i="1"/>
  <c r="AF1404" i="1" s="1"/>
  <c r="AA1400" i="1"/>
  <c r="AF1400" i="1" s="1"/>
  <c r="AA1396" i="1"/>
  <c r="AF1396" i="1" s="1"/>
  <c r="AA1392" i="1"/>
  <c r="AF1392" i="1" s="1"/>
  <c r="AA1388" i="1"/>
  <c r="AF1388" i="1" s="1"/>
  <c r="AA1384" i="1"/>
  <c r="AF1384" i="1" s="1"/>
  <c r="AA1380" i="1"/>
  <c r="AF1380" i="1" s="1"/>
  <c r="AA1376" i="1"/>
  <c r="AF1376" i="1" s="1"/>
  <c r="AA1372" i="1"/>
  <c r="AF1372" i="1" s="1"/>
  <c r="AA1368" i="1"/>
  <c r="AF1368" i="1" s="1"/>
  <c r="AA1364" i="1"/>
  <c r="AF1364" i="1" s="1"/>
  <c r="AA1360" i="1"/>
  <c r="AF1360" i="1" s="1"/>
  <c r="AA1356" i="1"/>
  <c r="AF1356" i="1" s="1"/>
  <c r="AA1352" i="1"/>
  <c r="AF1352" i="1" s="1"/>
  <c r="AA1348" i="1"/>
  <c r="AF1348" i="1" s="1"/>
  <c r="AA1344" i="1"/>
  <c r="AF1344" i="1" s="1"/>
  <c r="AA1340" i="1"/>
  <c r="AF1340" i="1" s="1"/>
  <c r="AA1336" i="1"/>
  <c r="AF1336" i="1" s="1"/>
  <c r="AA1332" i="1"/>
  <c r="AF1332" i="1" s="1"/>
  <c r="AA1328" i="1"/>
  <c r="AF1328" i="1" s="1"/>
  <c r="AA1324" i="1"/>
  <c r="AF1324" i="1" s="1"/>
  <c r="AA1320" i="1"/>
  <c r="AF1320" i="1" s="1"/>
  <c r="AA1316" i="1"/>
  <c r="AF1316" i="1" s="1"/>
  <c r="AA1312" i="1"/>
  <c r="AF1312" i="1" s="1"/>
  <c r="AA1308" i="1"/>
  <c r="AF1308" i="1" s="1"/>
  <c r="AA1304" i="1"/>
  <c r="AF1304" i="1" s="1"/>
  <c r="AA1300" i="1"/>
  <c r="AF1300" i="1" s="1"/>
  <c r="AA1296" i="1"/>
  <c r="AF1296" i="1" s="1"/>
  <c r="AA1292" i="1"/>
  <c r="AF1292" i="1" s="1"/>
  <c r="AA1288" i="1"/>
  <c r="AF1288" i="1" s="1"/>
  <c r="AA1284" i="1"/>
  <c r="AF1284" i="1" s="1"/>
  <c r="AA1280" i="1"/>
  <c r="AF1280" i="1" s="1"/>
  <c r="AA1276" i="1"/>
  <c r="AF1276" i="1" s="1"/>
  <c r="AA1272" i="1"/>
  <c r="AF1272" i="1" s="1"/>
  <c r="AA1268" i="1"/>
  <c r="AF1268" i="1" s="1"/>
  <c r="AA1264" i="1"/>
  <c r="AF1264" i="1" s="1"/>
  <c r="AA1260" i="1"/>
  <c r="AF1260" i="1" s="1"/>
  <c r="AA1256" i="1"/>
  <c r="AF1256" i="1" s="1"/>
  <c r="AA1252" i="1"/>
  <c r="AF1252" i="1" s="1"/>
  <c r="AA1248" i="1"/>
  <c r="AF1248" i="1" s="1"/>
  <c r="AA1244" i="1"/>
  <c r="AF1244" i="1" s="1"/>
  <c r="AA1240" i="1"/>
  <c r="AF1240" i="1" s="1"/>
  <c r="AA1236" i="1"/>
  <c r="AF1236" i="1" s="1"/>
  <c r="AA1232" i="1"/>
  <c r="AF1232" i="1" s="1"/>
  <c r="AA1228" i="1"/>
  <c r="AF1228" i="1" s="1"/>
  <c r="AA1224" i="1"/>
  <c r="AF1224" i="1" s="1"/>
  <c r="AA1220" i="1"/>
  <c r="AF1220" i="1" s="1"/>
  <c r="AA1216" i="1"/>
  <c r="AF1216" i="1" s="1"/>
  <c r="AA1212" i="1"/>
  <c r="AF1212" i="1" s="1"/>
  <c r="AA1208" i="1"/>
  <c r="AF1208" i="1" s="1"/>
  <c r="AA1204" i="1"/>
  <c r="AF1204" i="1" s="1"/>
  <c r="AA1200" i="1"/>
  <c r="AF1200" i="1" s="1"/>
  <c r="AA1196" i="1"/>
  <c r="AF1196" i="1" s="1"/>
  <c r="AA1192" i="1"/>
  <c r="AF1192" i="1" s="1"/>
  <c r="AA1188" i="1"/>
  <c r="AF1188" i="1" s="1"/>
  <c r="AA1184" i="1"/>
  <c r="AF1184" i="1" s="1"/>
  <c r="AA1180" i="1"/>
  <c r="AF1180" i="1" s="1"/>
  <c r="AA1176" i="1"/>
  <c r="AF1176" i="1" s="1"/>
  <c r="AA1172" i="1"/>
  <c r="AF1172" i="1" s="1"/>
  <c r="AA1168" i="1"/>
  <c r="AF1168" i="1" s="1"/>
  <c r="AA1164" i="1"/>
  <c r="AF1164" i="1" s="1"/>
  <c r="AA1160" i="1"/>
  <c r="AF1160" i="1" s="1"/>
  <c r="AA1156" i="1"/>
  <c r="AF1156" i="1" s="1"/>
  <c r="AA1152" i="1"/>
  <c r="AF1152" i="1" s="1"/>
  <c r="AA1148" i="1"/>
  <c r="AF1148" i="1" s="1"/>
  <c r="AA1144" i="1"/>
  <c r="AF1144" i="1" s="1"/>
  <c r="AA1140" i="1"/>
  <c r="AF1140" i="1" s="1"/>
  <c r="AA1136" i="1"/>
  <c r="AF1136" i="1" s="1"/>
  <c r="AA1132" i="1"/>
  <c r="AF1132" i="1" s="1"/>
  <c r="AA1128" i="1"/>
  <c r="AF1128" i="1" s="1"/>
  <c r="AA1124" i="1"/>
  <c r="AF1124" i="1" s="1"/>
  <c r="AA1120" i="1"/>
  <c r="AF1120" i="1" s="1"/>
  <c r="AA1116" i="1"/>
  <c r="AF1116" i="1" s="1"/>
  <c r="AA1112" i="1"/>
  <c r="AF1112" i="1" s="1"/>
  <c r="AA1108" i="1"/>
  <c r="AF1108" i="1" s="1"/>
  <c r="AA1104" i="1"/>
  <c r="AF1104" i="1" s="1"/>
  <c r="AA1100" i="1"/>
  <c r="AF1100" i="1" s="1"/>
  <c r="AA1096" i="1"/>
  <c r="AF1096" i="1" s="1"/>
  <c r="AA1092" i="1"/>
  <c r="AF1092" i="1" s="1"/>
  <c r="AA1088" i="1"/>
  <c r="AF1088" i="1" s="1"/>
  <c r="AA1084" i="1"/>
  <c r="AF1084" i="1" s="1"/>
  <c r="AA1080" i="1"/>
  <c r="AF1080" i="1" s="1"/>
  <c r="AA1076" i="1"/>
  <c r="AF1076" i="1" s="1"/>
  <c r="AA1072" i="1"/>
  <c r="AF1072" i="1" s="1"/>
  <c r="AA1068" i="1"/>
  <c r="AF1068" i="1" s="1"/>
  <c r="AA1064" i="1"/>
  <c r="AF1064" i="1" s="1"/>
  <c r="AA1060" i="1"/>
  <c r="AF1060" i="1" s="1"/>
  <c r="AA1056" i="1"/>
  <c r="AF1056" i="1" s="1"/>
  <c r="AA1052" i="1"/>
  <c r="AF1052" i="1" s="1"/>
  <c r="AA1048" i="1"/>
  <c r="AF1048" i="1" s="1"/>
  <c r="AA1044" i="1"/>
  <c r="AF1044" i="1" s="1"/>
  <c r="AA1040" i="1"/>
  <c r="AF1040" i="1" s="1"/>
  <c r="AA1036" i="1"/>
  <c r="AF1036" i="1" s="1"/>
  <c r="AA1032" i="1"/>
  <c r="AF1032" i="1" s="1"/>
  <c r="AA1028" i="1"/>
  <c r="AF1028" i="1" s="1"/>
  <c r="AA1024" i="1"/>
  <c r="AF1024" i="1" s="1"/>
  <c r="AA1020" i="1"/>
  <c r="AF1020" i="1" s="1"/>
  <c r="AA1016" i="1"/>
  <c r="AF1016" i="1" s="1"/>
  <c r="AA1012" i="1"/>
  <c r="AF1012" i="1" s="1"/>
  <c r="AA1008" i="1"/>
  <c r="AF1008" i="1" s="1"/>
  <c r="AA1004" i="1"/>
  <c r="AF1004" i="1" s="1"/>
  <c r="AA1000" i="1"/>
  <c r="AF1000" i="1" s="1"/>
  <c r="AA996" i="1"/>
  <c r="AF996" i="1" s="1"/>
  <c r="AA992" i="1"/>
  <c r="AF992" i="1" s="1"/>
  <c r="AA988" i="1"/>
  <c r="AF988" i="1" s="1"/>
  <c r="AA984" i="1"/>
  <c r="AF984" i="1" s="1"/>
  <c r="AA980" i="1"/>
  <c r="AF980" i="1" s="1"/>
  <c r="AA976" i="1"/>
  <c r="AF976" i="1" s="1"/>
  <c r="AA972" i="1"/>
  <c r="AF972" i="1" s="1"/>
  <c r="AA968" i="1"/>
  <c r="AF968" i="1" s="1"/>
  <c r="AA964" i="1"/>
  <c r="AF964" i="1" s="1"/>
  <c r="AA960" i="1"/>
  <c r="AF960" i="1" s="1"/>
  <c r="AA956" i="1"/>
  <c r="AF956" i="1" s="1"/>
  <c r="AA952" i="1"/>
  <c r="AF952" i="1" s="1"/>
  <c r="AA948" i="1"/>
  <c r="AF948" i="1" s="1"/>
  <c r="AA944" i="1"/>
  <c r="AF944" i="1" s="1"/>
  <c r="AA940" i="1"/>
  <c r="AF940" i="1" s="1"/>
  <c r="AA936" i="1"/>
  <c r="AF936" i="1" s="1"/>
  <c r="AA932" i="1"/>
  <c r="AF932" i="1" s="1"/>
  <c r="AA928" i="1"/>
  <c r="AF928" i="1" s="1"/>
  <c r="AA924" i="1"/>
  <c r="AF924" i="1" s="1"/>
  <c r="AA920" i="1"/>
  <c r="AF920" i="1" s="1"/>
  <c r="AA916" i="1"/>
  <c r="AF916" i="1" s="1"/>
  <c r="AA912" i="1"/>
  <c r="AF912" i="1" s="1"/>
  <c r="AA908" i="1"/>
  <c r="AF908" i="1" s="1"/>
  <c r="AA904" i="1"/>
  <c r="AF904" i="1" s="1"/>
  <c r="AA900" i="1"/>
  <c r="AF900" i="1" s="1"/>
  <c r="AA896" i="1"/>
  <c r="AF896" i="1" s="1"/>
  <c r="AA892" i="1"/>
  <c r="AF892" i="1" s="1"/>
  <c r="AA888" i="1"/>
  <c r="AF888" i="1" s="1"/>
  <c r="AA884" i="1"/>
  <c r="AF884" i="1" s="1"/>
  <c r="AA880" i="1"/>
  <c r="AF880" i="1" s="1"/>
  <c r="AA876" i="1"/>
  <c r="AF876" i="1" s="1"/>
  <c r="AA872" i="1"/>
  <c r="AF872" i="1" s="1"/>
  <c r="AA868" i="1"/>
  <c r="AF868" i="1" s="1"/>
  <c r="AA864" i="1"/>
  <c r="AF864" i="1" s="1"/>
  <c r="AA860" i="1"/>
  <c r="AF860" i="1" s="1"/>
  <c r="AA856" i="1"/>
  <c r="AF856" i="1" s="1"/>
  <c r="AA852" i="1"/>
  <c r="AF852" i="1" s="1"/>
  <c r="AA848" i="1"/>
  <c r="AF848" i="1" s="1"/>
  <c r="AA844" i="1"/>
  <c r="AF844" i="1" s="1"/>
  <c r="AA840" i="1"/>
  <c r="AF840" i="1" s="1"/>
  <c r="AA836" i="1"/>
  <c r="AF836" i="1" s="1"/>
  <c r="AA832" i="1"/>
  <c r="AF832" i="1" s="1"/>
  <c r="AA828" i="1"/>
  <c r="AF828" i="1" s="1"/>
  <c r="AA824" i="1"/>
  <c r="AF824" i="1" s="1"/>
  <c r="AA820" i="1"/>
  <c r="AF820" i="1" s="1"/>
  <c r="AA816" i="1"/>
  <c r="AF816" i="1" s="1"/>
  <c r="AA812" i="1"/>
  <c r="AF812" i="1" s="1"/>
  <c r="AA808" i="1"/>
  <c r="AF808" i="1" s="1"/>
  <c r="AA804" i="1"/>
  <c r="AF804" i="1" s="1"/>
  <c r="AA800" i="1"/>
  <c r="AF800" i="1" s="1"/>
  <c r="AA796" i="1"/>
  <c r="AF796" i="1" s="1"/>
  <c r="AA792" i="1"/>
  <c r="AF792" i="1" s="1"/>
  <c r="AA788" i="1"/>
  <c r="AF788" i="1" s="1"/>
  <c r="AA784" i="1"/>
  <c r="AF784" i="1" s="1"/>
  <c r="AA780" i="1"/>
  <c r="AF780" i="1" s="1"/>
  <c r="AA776" i="1"/>
  <c r="AF776" i="1" s="1"/>
  <c r="AA772" i="1"/>
  <c r="AF772" i="1" s="1"/>
  <c r="AA768" i="1"/>
  <c r="AF768" i="1" s="1"/>
  <c r="AA764" i="1"/>
  <c r="AF764" i="1" s="1"/>
  <c r="AA760" i="1"/>
  <c r="AF760" i="1" s="1"/>
  <c r="AA756" i="1"/>
  <c r="AF756" i="1" s="1"/>
  <c r="AA752" i="1"/>
  <c r="AF752" i="1" s="1"/>
  <c r="AA748" i="1"/>
  <c r="AF748" i="1" s="1"/>
  <c r="AA744" i="1"/>
  <c r="AF744" i="1" s="1"/>
  <c r="AA740" i="1"/>
  <c r="AF740" i="1" s="1"/>
  <c r="AA736" i="1"/>
  <c r="AF736" i="1" s="1"/>
  <c r="AA732" i="1"/>
  <c r="AF732" i="1" s="1"/>
  <c r="AA728" i="1"/>
  <c r="AF728" i="1" s="1"/>
  <c r="AA724" i="1"/>
  <c r="AF724" i="1" s="1"/>
  <c r="AA720" i="1"/>
  <c r="AF720" i="1" s="1"/>
  <c r="AA716" i="1"/>
  <c r="AF716" i="1" s="1"/>
  <c r="AA712" i="1"/>
  <c r="AF712" i="1" s="1"/>
  <c r="AA708" i="1"/>
  <c r="AF708" i="1" s="1"/>
  <c r="AA704" i="1"/>
  <c r="AF704" i="1" s="1"/>
  <c r="AA700" i="1"/>
  <c r="AF700" i="1" s="1"/>
  <c r="AA696" i="1"/>
  <c r="AF696" i="1" s="1"/>
  <c r="AA692" i="1"/>
  <c r="AF692" i="1" s="1"/>
  <c r="AA688" i="1"/>
  <c r="AF688" i="1" s="1"/>
  <c r="AA684" i="1"/>
  <c r="AF684" i="1" s="1"/>
  <c r="AA680" i="1"/>
  <c r="AF680" i="1" s="1"/>
  <c r="AA676" i="1"/>
  <c r="AF676" i="1" s="1"/>
  <c r="AA672" i="1"/>
  <c r="AF672" i="1" s="1"/>
  <c r="AA668" i="1"/>
  <c r="AF668" i="1" s="1"/>
  <c r="AA664" i="1"/>
  <c r="AF664" i="1" s="1"/>
  <c r="AA660" i="1"/>
  <c r="AF660" i="1" s="1"/>
  <c r="AA656" i="1"/>
  <c r="AF656" i="1" s="1"/>
  <c r="AA652" i="1"/>
  <c r="AF652" i="1" s="1"/>
  <c r="AA648" i="1"/>
  <c r="AF648" i="1" s="1"/>
  <c r="AA644" i="1"/>
  <c r="AF644" i="1" s="1"/>
  <c r="AA640" i="1"/>
  <c r="AF640" i="1" s="1"/>
  <c r="AA636" i="1"/>
  <c r="AF636" i="1" s="1"/>
  <c r="AA632" i="1"/>
  <c r="AF632" i="1" s="1"/>
  <c r="AA628" i="1"/>
  <c r="AF628" i="1" s="1"/>
  <c r="AA624" i="1"/>
  <c r="AF624" i="1" s="1"/>
  <c r="AA620" i="1"/>
  <c r="AF620" i="1" s="1"/>
  <c r="AA616" i="1"/>
  <c r="AF616" i="1" s="1"/>
  <c r="AA612" i="1"/>
  <c r="AF612" i="1" s="1"/>
  <c r="AA608" i="1"/>
  <c r="AF608" i="1" s="1"/>
  <c r="AA604" i="1"/>
  <c r="AF604" i="1" s="1"/>
  <c r="AA600" i="1"/>
  <c r="AF600" i="1" s="1"/>
  <c r="AA596" i="1"/>
  <c r="AF596" i="1" s="1"/>
  <c r="AA592" i="1"/>
  <c r="AF592" i="1" s="1"/>
  <c r="AA588" i="1"/>
  <c r="AF588" i="1" s="1"/>
  <c r="AA584" i="1"/>
  <c r="AF584" i="1" s="1"/>
  <c r="AA580" i="1"/>
  <c r="AF580" i="1" s="1"/>
  <c r="AA576" i="1"/>
  <c r="AF576" i="1" s="1"/>
  <c r="AA572" i="1"/>
  <c r="AF572" i="1" s="1"/>
  <c r="AA568" i="1"/>
  <c r="AF568" i="1" s="1"/>
  <c r="AA564" i="1"/>
  <c r="AF564" i="1" s="1"/>
  <c r="AA560" i="1"/>
  <c r="AF560" i="1" s="1"/>
  <c r="AA556" i="1"/>
  <c r="AF556" i="1" s="1"/>
  <c r="AA552" i="1"/>
  <c r="AF552" i="1" s="1"/>
  <c r="AA548" i="1"/>
  <c r="AF548" i="1" s="1"/>
  <c r="AA544" i="1"/>
  <c r="AF544" i="1" s="1"/>
  <c r="AA540" i="1"/>
  <c r="AF540" i="1" s="1"/>
  <c r="AA536" i="1"/>
  <c r="AF536" i="1" s="1"/>
  <c r="AA532" i="1"/>
  <c r="AF532" i="1" s="1"/>
  <c r="AA528" i="1"/>
  <c r="AF528" i="1" s="1"/>
  <c r="AA524" i="1"/>
  <c r="AF524" i="1" s="1"/>
  <c r="AA520" i="1"/>
  <c r="AF520" i="1" s="1"/>
  <c r="AA516" i="1"/>
  <c r="AF516" i="1" s="1"/>
  <c r="AA512" i="1"/>
  <c r="AF512" i="1" s="1"/>
  <c r="AA508" i="1"/>
  <c r="AF508" i="1" s="1"/>
  <c r="AA504" i="1"/>
  <c r="AF504" i="1" s="1"/>
  <c r="AA500" i="1"/>
  <c r="AF500" i="1" s="1"/>
  <c r="AA496" i="1"/>
  <c r="AF496" i="1" s="1"/>
  <c r="AA492" i="1"/>
  <c r="AF492" i="1" s="1"/>
  <c r="AA488" i="1"/>
  <c r="AF488" i="1" s="1"/>
  <c r="AA484" i="1"/>
  <c r="AF484" i="1" s="1"/>
  <c r="AA480" i="1"/>
  <c r="AF480" i="1" s="1"/>
  <c r="AA476" i="1"/>
  <c r="AF476" i="1" s="1"/>
  <c r="AA472" i="1"/>
  <c r="AF472" i="1" s="1"/>
  <c r="AA468" i="1"/>
  <c r="AF468" i="1" s="1"/>
  <c r="AA464" i="1"/>
  <c r="AF464" i="1" s="1"/>
  <c r="AA460" i="1"/>
  <c r="AF460" i="1" s="1"/>
  <c r="AA456" i="1"/>
  <c r="AF456" i="1" s="1"/>
  <c r="AA452" i="1"/>
  <c r="AF452" i="1" s="1"/>
  <c r="AA448" i="1"/>
  <c r="AF448" i="1" s="1"/>
  <c r="AA444" i="1"/>
  <c r="AF444" i="1" s="1"/>
  <c r="AA440" i="1"/>
  <c r="AF440" i="1" s="1"/>
  <c r="AA436" i="1"/>
  <c r="AF436" i="1" s="1"/>
  <c r="AA432" i="1"/>
  <c r="AF432" i="1" s="1"/>
  <c r="AA428" i="1"/>
  <c r="AF428" i="1" s="1"/>
  <c r="AA424" i="1"/>
  <c r="AF424" i="1" s="1"/>
  <c r="AA420" i="1"/>
  <c r="AF420" i="1" s="1"/>
  <c r="AA416" i="1"/>
  <c r="AF416" i="1" s="1"/>
  <c r="AA412" i="1"/>
  <c r="AF412" i="1" s="1"/>
  <c r="AA408" i="1"/>
  <c r="AF408" i="1" s="1"/>
  <c r="AA404" i="1"/>
  <c r="AF404" i="1" s="1"/>
  <c r="AA400" i="1"/>
  <c r="AF400" i="1" s="1"/>
  <c r="AA396" i="1"/>
  <c r="AF396" i="1" s="1"/>
  <c r="AA392" i="1"/>
  <c r="AF392" i="1" s="1"/>
  <c r="AA388" i="1"/>
  <c r="AF388" i="1" s="1"/>
  <c r="AA384" i="1"/>
  <c r="AF384" i="1" s="1"/>
  <c r="AA380" i="1"/>
  <c r="AF380" i="1" s="1"/>
  <c r="AA376" i="1"/>
  <c r="AF376" i="1" s="1"/>
  <c r="AA372" i="1"/>
  <c r="AF372" i="1" s="1"/>
  <c r="AA368" i="1"/>
  <c r="AF368" i="1" s="1"/>
  <c r="AA364" i="1"/>
  <c r="AF364" i="1" s="1"/>
  <c r="AA360" i="1"/>
  <c r="AF360" i="1" s="1"/>
  <c r="AA356" i="1"/>
  <c r="AF356" i="1" s="1"/>
  <c r="AA352" i="1"/>
  <c r="AF352" i="1" s="1"/>
  <c r="AA348" i="1"/>
  <c r="AF348" i="1" s="1"/>
  <c r="AA344" i="1"/>
  <c r="AF344" i="1" s="1"/>
  <c r="AA340" i="1"/>
  <c r="AF340" i="1" s="1"/>
  <c r="AA336" i="1"/>
  <c r="AF336" i="1" s="1"/>
  <c r="AA332" i="1"/>
  <c r="AF332" i="1" s="1"/>
  <c r="AA328" i="1"/>
  <c r="AF328" i="1" s="1"/>
  <c r="AA324" i="1"/>
  <c r="AF324" i="1" s="1"/>
  <c r="AA320" i="1"/>
  <c r="AF320" i="1" s="1"/>
  <c r="AA316" i="1"/>
  <c r="AF316" i="1" s="1"/>
  <c r="AA312" i="1"/>
  <c r="AF312" i="1" s="1"/>
  <c r="AA308" i="1"/>
  <c r="AF308" i="1" s="1"/>
  <c r="AA304" i="1"/>
  <c r="AF304" i="1" s="1"/>
  <c r="AA300" i="1"/>
  <c r="AF300" i="1" s="1"/>
  <c r="AA296" i="1"/>
  <c r="AF296" i="1" s="1"/>
  <c r="AA292" i="1"/>
  <c r="AF292" i="1" s="1"/>
  <c r="AA288" i="1"/>
  <c r="AF288" i="1" s="1"/>
  <c r="AA284" i="1"/>
  <c r="AF284" i="1" s="1"/>
  <c r="AA280" i="1"/>
  <c r="AF280" i="1" s="1"/>
  <c r="AA276" i="1"/>
  <c r="AF276" i="1" s="1"/>
  <c r="AA272" i="1"/>
  <c r="AF272" i="1" s="1"/>
  <c r="AA268" i="1"/>
  <c r="AF268" i="1" s="1"/>
  <c r="AA264" i="1"/>
  <c r="AF264" i="1" s="1"/>
  <c r="AA260" i="1"/>
  <c r="AF260" i="1" s="1"/>
  <c r="AA256" i="1"/>
  <c r="AF256" i="1" s="1"/>
  <c r="AA252" i="1"/>
  <c r="AF252" i="1" s="1"/>
  <c r="AA248" i="1"/>
  <c r="AF248" i="1" s="1"/>
  <c r="AA244" i="1"/>
  <c r="AF244" i="1" s="1"/>
  <c r="AA240" i="1"/>
  <c r="AF240" i="1" s="1"/>
  <c r="AA236" i="1"/>
  <c r="AF236" i="1" s="1"/>
  <c r="AA232" i="1"/>
  <c r="AF232" i="1" s="1"/>
  <c r="AA228" i="1"/>
  <c r="AF228" i="1" s="1"/>
  <c r="AA224" i="1"/>
  <c r="AF224" i="1" s="1"/>
  <c r="AA220" i="1"/>
  <c r="AF220" i="1" s="1"/>
  <c r="AA216" i="1"/>
  <c r="AF216" i="1" s="1"/>
  <c r="AA212" i="1"/>
  <c r="AF212" i="1" s="1"/>
  <c r="AA208" i="1"/>
  <c r="AF208" i="1" s="1"/>
  <c r="AA204" i="1"/>
  <c r="AF204" i="1" s="1"/>
  <c r="AA200" i="1"/>
  <c r="AF200" i="1" s="1"/>
  <c r="AA196" i="1"/>
  <c r="AF196" i="1" s="1"/>
  <c r="AA192" i="1"/>
  <c r="AF192" i="1" s="1"/>
  <c r="AA188" i="1"/>
  <c r="AF188" i="1" s="1"/>
  <c r="AA184" i="1"/>
  <c r="AF184" i="1" s="1"/>
  <c r="AA180" i="1"/>
  <c r="AF180" i="1" s="1"/>
  <c r="AA176" i="1"/>
  <c r="AF176" i="1" s="1"/>
  <c r="AA172" i="1"/>
  <c r="AF172" i="1" s="1"/>
  <c r="AA168" i="1"/>
  <c r="AF168" i="1" s="1"/>
  <c r="AA164" i="1"/>
  <c r="AF164" i="1" s="1"/>
  <c r="AA160" i="1"/>
  <c r="AF160" i="1" s="1"/>
  <c r="AA156" i="1"/>
  <c r="AF156" i="1" s="1"/>
  <c r="AA152" i="1"/>
  <c r="AF152" i="1" s="1"/>
  <c r="AA148" i="1"/>
  <c r="AF148" i="1" s="1"/>
  <c r="AA144" i="1"/>
  <c r="AF144" i="1" s="1"/>
  <c r="AA140" i="1"/>
  <c r="AF140" i="1" s="1"/>
  <c r="AA136" i="1"/>
  <c r="AF136" i="1" s="1"/>
  <c r="AA132" i="1"/>
  <c r="AF132" i="1" s="1"/>
  <c r="AA128" i="1"/>
  <c r="AF128" i="1" s="1"/>
  <c r="AA124" i="1"/>
  <c r="AF124" i="1" s="1"/>
  <c r="AA120" i="1"/>
  <c r="AF120" i="1" s="1"/>
  <c r="AA116" i="1"/>
  <c r="AF116" i="1" s="1"/>
  <c r="AA112" i="1"/>
  <c r="AF112" i="1" s="1"/>
  <c r="AA108" i="1"/>
  <c r="AF108" i="1" s="1"/>
  <c r="AA104" i="1"/>
  <c r="AF104" i="1" s="1"/>
  <c r="AA100" i="1"/>
  <c r="AF100" i="1" s="1"/>
  <c r="AA96" i="1"/>
  <c r="AF96" i="1" s="1"/>
  <c r="AA92" i="1"/>
  <c r="AF92" i="1" s="1"/>
  <c r="AA88" i="1"/>
  <c r="AF88" i="1" s="1"/>
  <c r="AA84" i="1"/>
  <c r="AF84" i="1" s="1"/>
  <c r="AA80" i="1"/>
  <c r="AF80" i="1" s="1"/>
  <c r="AA76" i="1"/>
  <c r="AF76" i="1" s="1"/>
  <c r="AA72" i="1"/>
  <c r="AF72" i="1" s="1"/>
  <c r="AA68" i="1"/>
  <c r="AF68" i="1" s="1"/>
  <c r="AA64" i="1"/>
  <c r="AF64" i="1" s="1"/>
  <c r="AA60" i="1"/>
  <c r="AF60" i="1" s="1"/>
  <c r="AA56" i="1"/>
  <c r="AF56" i="1" s="1"/>
  <c r="AA52" i="1"/>
  <c r="AF52" i="1" s="1"/>
  <c r="AA48" i="1"/>
  <c r="AF48" i="1" s="1"/>
  <c r="AA44" i="1"/>
  <c r="AF44" i="1" s="1"/>
  <c r="AA40" i="1"/>
  <c r="AF40" i="1" s="1"/>
  <c r="AA36" i="1"/>
  <c r="AF36" i="1" s="1"/>
  <c r="AA32" i="1"/>
  <c r="AF32" i="1" s="1"/>
  <c r="AA28" i="1"/>
  <c r="AF28" i="1" s="1"/>
  <c r="AA24" i="1"/>
  <c r="AF24" i="1" s="1"/>
  <c r="AA20" i="1"/>
  <c r="AF20" i="1" s="1"/>
  <c r="AA16" i="1"/>
  <c r="AF16" i="1" s="1"/>
  <c r="AA12" i="1"/>
  <c r="AF12" i="1" s="1"/>
  <c r="AA8" i="1"/>
  <c r="AF8" i="1" s="1"/>
  <c r="AA4" i="1"/>
  <c r="AF4" i="1" s="1"/>
  <c r="AA4999" i="1"/>
  <c r="AF4999" i="1" s="1"/>
  <c r="AA4995" i="1"/>
  <c r="AF4995" i="1" s="1"/>
  <c r="AA4991" i="1"/>
  <c r="AF4991" i="1" s="1"/>
  <c r="AA4987" i="1"/>
  <c r="AF4987" i="1" s="1"/>
  <c r="AA4983" i="1"/>
  <c r="AF4983" i="1" s="1"/>
  <c r="AA4979" i="1"/>
  <c r="AF4979" i="1" s="1"/>
  <c r="AA4975" i="1"/>
  <c r="AF4975" i="1" s="1"/>
  <c r="AA4971" i="1"/>
  <c r="AF4971" i="1" s="1"/>
  <c r="AA4967" i="1"/>
  <c r="AF4967" i="1" s="1"/>
  <c r="AA4963" i="1"/>
  <c r="AF4963" i="1" s="1"/>
  <c r="AA4959" i="1"/>
  <c r="AF4959" i="1" s="1"/>
  <c r="AA4955" i="1"/>
  <c r="AF4955" i="1" s="1"/>
  <c r="AA4951" i="1"/>
  <c r="AF4951" i="1" s="1"/>
  <c r="AA4947" i="1"/>
  <c r="AF4947" i="1" s="1"/>
  <c r="AA4943" i="1"/>
  <c r="AF4943" i="1" s="1"/>
  <c r="AA4939" i="1"/>
  <c r="AF4939" i="1" s="1"/>
  <c r="AA4935" i="1"/>
  <c r="AF4935" i="1" s="1"/>
  <c r="AA4931" i="1"/>
  <c r="AF4931" i="1" s="1"/>
  <c r="AA4927" i="1"/>
  <c r="AF4927" i="1" s="1"/>
  <c r="AA4923" i="1"/>
  <c r="AF4923" i="1" s="1"/>
  <c r="AA4919" i="1"/>
  <c r="AF4919" i="1" s="1"/>
  <c r="AA4915" i="1"/>
  <c r="AF4915" i="1" s="1"/>
  <c r="AA4911" i="1"/>
  <c r="AF4911" i="1" s="1"/>
  <c r="AA4907" i="1"/>
  <c r="AF4907" i="1" s="1"/>
  <c r="AA4903" i="1"/>
  <c r="AF4903" i="1" s="1"/>
  <c r="AA4899" i="1"/>
  <c r="AF4899" i="1" s="1"/>
  <c r="AA4895" i="1"/>
  <c r="AF4895" i="1" s="1"/>
  <c r="AA4891" i="1"/>
  <c r="AF4891" i="1" s="1"/>
  <c r="AA4887" i="1"/>
  <c r="AF4887" i="1" s="1"/>
  <c r="AA4883" i="1"/>
  <c r="AF4883" i="1" s="1"/>
  <c r="AA4879" i="1"/>
  <c r="AF4879" i="1" s="1"/>
  <c r="AA4875" i="1"/>
  <c r="AF4875" i="1" s="1"/>
  <c r="AA4871" i="1"/>
  <c r="AF4871" i="1" s="1"/>
  <c r="AA4867" i="1"/>
  <c r="AF4867" i="1" s="1"/>
  <c r="AA4863" i="1"/>
  <c r="AF4863" i="1" s="1"/>
  <c r="AA4859" i="1"/>
  <c r="AF4859" i="1" s="1"/>
  <c r="AA4855" i="1"/>
  <c r="AF4855" i="1" s="1"/>
  <c r="AA4851" i="1"/>
  <c r="AF4851" i="1" s="1"/>
  <c r="AA4847" i="1"/>
  <c r="AF4847" i="1" s="1"/>
  <c r="AA4843" i="1"/>
  <c r="AF4843" i="1" s="1"/>
  <c r="AA4839" i="1"/>
  <c r="AF4839" i="1" s="1"/>
  <c r="AA4835" i="1"/>
  <c r="AF4835" i="1" s="1"/>
  <c r="AA4831" i="1"/>
  <c r="AF4831" i="1" s="1"/>
  <c r="AA4827" i="1"/>
  <c r="AF4827" i="1" s="1"/>
  <c r="AA4823" i="1"/>
  <c r="AF4823" i="1" s="1"/>
  <c r="AA4819" i="1"/>
  <c r="AF4819" i="1" s="1"/>
  <c r="AA4815" i="1"/>
  <c r="AF4815" i="1" s="1"/>
  <c r="AA4811" i="1"/>
  <c r="AF4811" i="1" s="1"/>
  <c r="AA4807" i="1"/>
  <c r="AF4807" i="1" s="1"/>
  <c r="AA4803" i="1"/>
  <c r="AF4803" i="1" s="1"/>
  <c r="AA4799" i="1"/>
  <c r="AF4799" i="1" s="1"/>
  <c r="AA4795" i="1"/>
  <c r="AF4795" i="1" s="1"/>
  <c r="AA4791" i="1"/>
  <c r="AF4791" i="1" s="1"/>
  <c r="AA4787" i="1"/>
  <c r="AF4787" i="1" s="1"/>
  <c r="AA4783" i="1"/>
  <c r="AF4783" i="1" s="1"/>
  <c r="AA4779" i="1"/>
  <c r="AF4779" i="1" s="1"/>
  <c r="AA4775" i="1"/>
  <c r="AF4775" i="1" s="1"/>
  <c r="AA4771" i="1"/>
  <c r="AF4771" i="1" s="1"/>
  <c r="AA4767" i="1"/>
  <c r="AF4767" i="1" s="1"/>
  <c r="AA4763" i="1"/>
  <c r="AF4763" i="1" s="1"/>
  <c r="AA4759" i="1"/>
  <c r="AF4759" i="1" s="1"/>
  <c r="AA4755" i="1"/>
  <c r="AF4755" i="1" s="1"/>
  <c r="AA4751" i="1"/>
  <c r="AF4751" i="1" s="1"/>
  <c r="AA4747" i="1"/>
  <c r="AF4747" i="1" s="1"/>
  <c r="AA4743" i="1"/>
  <c r="AF4743" i="1" s="1"/>
  <c r="AA2443" i="1"/>
  <c r="AF2443" i="1" s="1"/>
  <c r="AA2439" i="1"/>
  <c r="AF2439" i="1" s="1"/>
  <c r="AA2435" i="1"/>
  <c r="AF2435" i="1" s="1"/>
  <c r="AA2431" i="1"/>
  <c r="AF2431" i="1" s="1"/>
  <c r="AA2427" i="1"/>
  <c r="AF2427" i="1" s="1"/>
  <c r="AA2423" i="1"/>
  <c r="AF2423" i="1" s="1"/>
  <c r="AA2419" i="1"/>
  <c r="AF2419" i="1" s="1"/>
  <c r="AA2415" i="1"/>
  <c r="AF2415" i="1" s="1"/>
  <c r="AA2411" i="1"/>
  <c r="AF2411" i="1" s="1"/>
  <c r="AA2407" i="1"/>
  <c r="AF2407" i="1" s="1"/>
  <c r="AA2403" i="1"/>
  <c r="AF2403" i="1" s="1"/>
  <c r="AA2399" i="1"/>
  <c r="AF2399" i="1" s="1"/>
  <c r="AA2395" i="1"/>
  <c r="AF2395" i="1" s="1"/>
  <c r="AA2391" i="1"/>
  <c r="AF2391" i="1" s="1"/>
  <c r="AA2387" i="1"/>
  <c r="AF2387" i="1" s="1"/>
  <c r="AA2383" i="1"/>
  <c r="AF2383" i="1" s="1"/>
  <c r="AA2379" i="1"/>
  <c r="AF2379" i="1" s="1"/>
  <c r="AA2375" i="1"/>
  <c r="AF2375" i="1" s="1"/>
  <c r="AA2371" i="1"/>
  <c r="AF2371" i="1" s="1"/>
  <c r="AA2367" i="1"/>
  <c r="AF2367" i="1" s="1"/>
  <c r="AA2363" i="1"/>
  <c r="AF2363" i="1" s="1"/>
  <c r="AA2359" i="1"/>
  <c r="AF2359" i="1" s="1"/>
  <c r="AA2355" i="1"/>
  <c r="AF2355" i="1" s="1"/>
  <c r="AA2351" i="1"/>
  <c r="AF2351" i="1" s="1"/>
  <c r="AA2347" i="1"/>
  <c r="AF2347" i="1" s="1"/>
  <c r="AA2343" i="1"/>
  <c r="AF2343" i="1" s="1"/>
  <c r="AA2339" i="1"/>
  <c r="AF2339" i="1" s="1"/>
  <c r="AA2335" i="1"/>
  <c r="AF2335" i="1" s="1"/>
  <c r="AA2331" i="1"/>
  <c r="AF2331" i="1" s="1"/>
  <c r="AA2327" i="1"/>
  <c r="AF2327" i="1" s="1"/>
  <c r="AA2323" i="1"/>
  <c r="AF2323" i="1" s="1"/>
  <c r="AA2319" i="1"/>
  <c r="AF2319" i="1" s="1"/>
  <c r="AA2315" i="1"/>
  <c r="AF2315" i="1" s="1"/>
  <c r="AA2311" i="1"/>
  <c r="AF2311" i="1" s="1"/>
  <c r="AA2307" i="1"/>
  <c r="AF2307" i="1" s="1"/>
  <c r="AA2303" i="1"/>
  <c r="AF2303" i="1" s="1"/>
  <c r="AA2299" i="1"/>
  <c r="AF2299" i="1" s="1"/>
  <c r="AA2295" i="1"/>
  <c r="AF2295" i="1" s="1"/>
  <c r="AA2291" i="1"/>
  <c r="AF2291" i="1" s="1"/>
  <c r="AA2287" i="1"/>
  <c r="AF2287" i="1" s="1"/>
  <c r="AA2283" i="1"/>
  <c r="AF2283" i="1" s="1"/>
  <c r="AA2279" i="1"/>
  <c r="AF2279" i="1" s="1"/>
  <c r="AA2275" i="1"/>
  <c r="AF2275" i="1" s="1"/>
  <c r="AA2271" i="1"/>
  <c r="AF2271" i="1" s="1"/>
  <c r="AA2267" i="1"/>
  <c r="AF2267" i="1" s="1"/>
  <c r="AA2263" i="1"/>
  <c r="AF2263" i="1" s="1"/>
  <c r="AA2259" i="1"/>
  <c r="AF2259" i="1" s="1"/>
  <c r="AA2255" i="1"/>
  <c r="AF2255" i="1" s="1"/>
  <c r="AA2251" i="1"/>
  <c r="AF2251" i="1" s="1"/>
  <c r="AA2247" i="1"/>
  <c r="AF2247" i="1" s="1"/>
  <c r="AA2243" i="1"/>
  <c r="AF2243" i="1" s="1"/>
  <c r="AA2239" i="1"/>
  <c r="AF2239" i="1" s="1"/>
  <c r="AA2235" i="1"/>
  <c r="AF2235" i="1" s="1"/>
  <c r="AA2231" i="1"/>
  <c r="AF2231" i="1" s="1"/>
  <c r="AA2227" i="1"/>
  <c r="AF2227" i="1" s="1"/>
  <c r="AA2223" i="1"/>
  <c r="AF2223" i="1" s="1"/>
  <c r="AA2219" i="1"/>
  <c r="AF2219" i="1" s="1"/>
  <c r="AA2215" i="1"/>
  <c r="AF2215" i="1" s="1"/>
  <c r="AA2211" i="1"/>
  <c r="AF2211" i="1" s="1"/>
  <c r="AA2207" i="1"/>
  <c r="AF2207" i="1" s="1"/>
  <c r="AA2203" i="1"/>
  <c r="AF2203" i="1" s="1"/>
  <c r="AA2199" i="1"/>
  <c r="AF2199" i="1" s="1"/>
  <c r="AA2195" i="1"/>
  <c r="AF2195" i="1" s="1"/>
  <c r="AA2191" i="1"/>
  <c r="AF2191" i="1" s="1"/>
  <c r="AA2187" i="1"/>
  <c r="AF2187" i="1" s="1"/>
  <c r="AA2183" i="1"/>
  <c r="AF2183" i="1" s="1"/>
  <c r="AA2179" i="1"/>
  <c r="AF2179" i="1" s="1"/>
  <c r="AA2175" i="1"/>
  <c r="AF2175" i="1" s="1"/>
  <c r="AA2171" i="1"/>
  <c r="AF2171" i="1" s="1"/>
  <c r="AA2167" i="1"/>
  <c r="AF2167" i="1" s="1"/>
  <c r="AA2163" i="1"/>
  <c r="AF2163" i="1" s="1"/>
  <c r="AA2159" i="1"/>
  <c r="AF2159" i="1" s="1"/>
  <c r="AA2155" i="1"/>
  <c r="AF2155" i="1" s="1"/>
  <c r="AA2151" i="1"/>
  <c r="AF2151" i="1" s="1"/>
  <c r="AA2147" i="1"/>
  <c r="AF2147" i="1" s="1"/>
  <c r="AA2143" i="1"/>
  <c r="AF2143" i="1" s="1"/>
  <c r="AA2139" i="1"/>
  <c r="AF2139" i="1" s="1"/>
  <c r="AA2135" i="1"/>
  <c r="AF2135" i="1" s="1"/>
  <c r="AA2131" i="1"/>
  <c r="AF2131" i="1" s="1"/>
  <c r="AA2127" i="1"/>
  <c r="AF2127" i="1" s="1"/>
  <c r="AA2123" i="1"/>
  <c r="AF2123" i="1" s="1"/>
  <c r="AA2119" i="1"/>
  <c r="AF2119" i="1" s="1"/>
  <c r="AA2115" i="1"/>
  <c r="AF2115" i="1" s="1"/>
  <c r="AA2111" i="1"/>
  <c r="AF2111" i="1" s="1"/>
  <c r="AA2107" i="1"/>
  <c r="AF2107" i="1" s="1"/>
  <c r="AA2103" i="1"/>
  <c r="AF2103" i="1" s="1"/>
  <c r="AA2099" i="1"/>
  <c r="AF2099" i="1" s="1"/>
  <c r="AA2095" i="1"/>
  <c r="AF2095" i="1" s="1"/>
  <c r="AA2091" i="1"/>
  <c r="AF2091" i="1" s="1"/>
  <c r="AA2087" i="1"/>
  <c r="AF2087" i="1" s="1"/>
  <c r="AA2083" i="1"/>
  <c r="AF2083" i="1" s="1"/>
  <c r="AA2079" i="1"/>
  <c r="AF2079" i="1" s="1"/>
  <c r="AA2075" i="1"/>
  <c r="AF2075" i="1" s="1"/>
  <c r="AA2071" i="1"/>
  <c r="AF2071" i="1" s="1"/>
  <c r="AA2067" i="1"/>
  <c r="AF2067" i="1" s="1"/>
  <c r="AA2063" i="1"/>
  <c r="AF2063" i="1" s="1"/>
  <c r="AA2059" i="1"/>
  <c r="AF2059" i="1" s="1"/>
  <c r="AA2055" i="1"/>
  <c r="AF2055" i="1" s="1"/>
  <c r="AA2051" i="1"/>
  <c r="AF2051" i="1" s="1"/>
  <c r="AA2047" i="1"/>
  <c r="AF2047" i="1" s="1"/>
  <c r="AA2043" i="1"/>
  <c r="AF2043" i="1" s="1"/>
  <c r="AA2039" i="1"/>
  <c r="AF2039" i="1" s="1"/>
  <c r="AA2035" i="1"/>
  <c r="AF2035" i="1" s="1"/>
  <c r="AA2031" i="1"/>
  <c r="AF2031" i="1" s="1"/>
  <c r="AA2027" i="1"/>
  <c r="AF2027" i="1" s="1"/>
  <c r="AA2023" i="1"/>
  <c r="AF2023" i="1" s="1"/>
  <c r="AA2019" i="1"/>
  <c r="AF2019" i="1" s="1"/>
  <c r="AA2015" i="1"/>
  <c r="AF2015" i="1" s="1"/>
  <c r="AA2011" i="1"/>
  <c r="AF2011" i="1" s="1"/>
  <c r="AA2007" i="1"/>
  <c r="AF2007" i="1" s="1"/>
  <c r="AA2003" i="1"/>
  <c r="AF2003" i="1" s="1"/>
  <c r="AA1999" i="1"/>
  <c r="AF1999" i="1" s="1"/>
  <c r="AA1995" i="1"/>
  <c r="AF1995" i="1" s="1"/>
  <c r="AA1991" i="1"/>
  <c r="AF1991" i="1" s="1"/>
  <c r="AA1987" i="1"/>
  <c r="AF1987" i="1" s="1"/>
  <c r="AA1983" i="1"/>
  <c r="AF1983" i="1" s="1"/>
  <c r="AA1979" i="1"/>
  <c r="AF1979" i="1" s="1"/>
  <c r="AA1975" i="1"/>
  <c r="AF1975" i="1" s="1"/>
  <c r="AA1971" i="1"/>
  <c r="AF1971" i="1" s="1"/>
  <c r="AA1967" i="1"/>
  <c r="AF1967" i="1" s="1"/>
  <c r="AA1963" i="1"/>
  <c r="AF1963" i="1" s="1"/>
  <c r="AA1959" i="1"/>
  <c r="AF1959" i="1" s="1"/>
  <c r="AA1955" i="1"/>
  <c r="AF1955" i="1" s="1"/>
  <c r="AA1951" i="1"/>
  <c r="AF1951" i="1" s="1"/>
  <c r="AA1947" i="1"/>
  <c r="AF1947" i="1" s="1"/>
  <c r="AA1943" i="1"/>
  <c r="AF1943" i="1" s="1"/>
  <c r="AA1939" i="1"/>
  <c r="AF1939" i="1" s="1"/>
  <c r="AA1935" i="1"/>
  <c r="AF1935" i="1" s="1"/>
  <c r="AA1931" i="1"/>
  <c r="AF1931" i="1" s="1"/>
  <c r="AA1927" i="1"/>
  <c r="AF1927" i="1" s="1"/>
  <c r="AA1923" i="1"/>
  <c r="AF1923" i="1" s="1"/>
  <c r="AA1919" i="1"/>
  <c r="AF1919" i="1" s="1"/>
  <c r="AA1915" i="1"/>
  <c r="AF1915" i="1" s="1"/>
  <c r="AA1911" i="1"/>
  <c r="AF1911" i="1" s="1"/>
  <c r="AA1907" i="1"/>
  <c r="AF1907" i="1" s="1"/>
  <c r="AA1903" i="1"/>
  <c r="AF1903" i="1" s="1"/>
  <c r="AA1899" i="1"/>
  <c r="AF1899" i="1" s="1"/>
  <c r="AA1895" i="1"/>
  <c r="AF1895" i="1" s="1"/>
  <c r="AA1891" i="1"/>
  <c r="AF1891" i="1" s="1"/>
  <c r="AA1887" i="1"/>
  <c r="AF1887" i="1" s="1"/>
  <c r="AA1883" i="1"/>
  <c r="AF1883" i="1" s="1"/>
  <c r="AA1879" i="1"/>
  <c r="AF1879" i="1" s="1"/>
  <c r="AA1875" i="1"/>
  <c r="AF1875" i="1" s="1"/>
  <c r="AA1871" i="1"/>
  <c r="AF1871" i="1" s="1"/>
  <c r="AA1867" i="1"/>
  <c r="AF1867" i="1" s="1"/>
  <c r="AA1863" i="1"/>
  <c r="AF1863" i="1" s="1"/>
  <c r="AA1859" i="1"/>
  <c r="AF1859" i="1" s="1"/>
  <c r="AA1855" i="1"/>
  <c r="AF1855" i="1" s="1"/>
  <c r="AA1851" i="1"/>
  <c r="AF1851" i="1" s="1"/>
  <c r="AA1847" i="1"/>
  <c r="AF1847" i="1" s="1"/>
  <c r="AA1843" i="1"/>
  <c r="AF1843" i="1" s="1"/>
  <c r="AA1839" i="1"/>
  <c r="AF1839" i="1" s="1"/>
  <c r="AA1835" i="1"/>
  <c r="AF1835" i="1" s="1"/>
  <c r="AA1831" i="1"/>
  <c r="AF1831" i="1" s="1"/>
  <c r="AA1827" i="1"/>
  <c r="AF1827" i="1" s="1"/>
  <c r="AA1823" i="1"/>
  <c r="AF1823" i="1" s="1"/>
  <c r="AA1819" i="1"/>
  <c r="AF1819" i="1" s="1"/>
  <c r="AA1815" i="1"/>
  <c r="AF1815" i="1" s="1"/>
  <c r="AA1811" i="1"/>
  <c r="AF1811" i="1" s="1"/>
  <c r="AA1807" i="1"/>
  <c r="AF1807" i="1" s="1"/>
  <c r="AA1803" i="1"/>
  <c r="AF1803" i="1" s="1"/>
  <c r="AA1799" i="1"/>
  <c r="AF1799" i="1" s="1"/>
  <c r="AA1795" i="1"/>
  <c r="AF1795" i="1" s="1"/>
  <c r="AA1791" i="1"/>
  <c r="AF1791" i="1" s="1"/>
  <c r="AA1787" i="1"/>
  <c r="AF1787" i="1" s="1"/>
  <c r="AA1783" i="1"/>
  <c r="AF1783" i="1" s="1"/>
  <c r="AA1779" i="1"/>
  <c r="AF1779" i="1" s="1"/>
  <c r="AA1775" i="1"/>
  <c r="AF1775" i="1" s="1"/>
  <c r="AA1771" i="1"/>
  <c r="AF1771" i="1" s="1"/>
  <c r="AA1767" i="1"/>
  <c r="AF1767" i="1" s="1"/>
  <c r="AA1763" i="1"/>
  <c r="AF1763" i="1" s="1"/>
  <c r="AA1759" i="1"/>
  <c r="AF1759" i="1" s="1"/>
  <c r="AA1755" i="1"/>
  <c r="AF1755" i="1" s="1"/>
  <c r="AA1751" i="1"/>
  <c r="AF1751" i="1" s="1"/>
  <c r="AA1747" i="1"/>
  <c r="AF1747" i="1" s="1"/>
  <c r="AA1743" i="1"/>
  <c r="AF1743" i="1" s="1"/>
  <c r="AA1739" i="1"/>
  <c r="AF1739" i="1" s="1"/>
  <c r="AA1735" i="1"/>
  <c r="AF1735" i="1" s="1"/>
  <c r="AA1731" i="1"/>
  <c r="AF1731" i="1" s="1"/>
  <c r="AA1727" i="1"/>
  <c r="AF1727" i="1" s="1"/>
  <c r="AA1723" i="1"/>
  <c r="AF1723" i="1" s="1"/>
  <c r="AA1719" i="1"/>
  <c r="AF1719" i="1" s="1"/>
  <c r="AA1715" i="1"/>
  <c r="AF1715" i="1" s="1"/>
  <c r="AA1711" i="1"/>
  <c r="AF1711" i="1" s="1"/>
  <c r="AA1707" i="1"/>
  <c r="AF1707" i="1" s="1"/>
  <c r="AA1703" i="1"/>
  <c r="AF1703" i="1" s="1"/>
  <c r="AA1699" i="1"/>
  <c r="AF1699" i="1" s="1"/>
  <c r="AA1695" i="1"/>
  <c r="AF1695" i="1" s="1"/>
  <c r="AA1691" i="1"/>
  <c r="AF1691" i="1" s="1"/>
  <c r="AA1687" i="1"/>
  <c r="AF1687" i="1" s="1"/>
  <c r="AA1683" i="1"/>
  <c r="AF1683" i="1" s="1"/>
  <c r="AA1679" i="1"/>
  <c r="AF1679" i="1" s="1"/>
  <c r="AA1675" i="1"/>
  <c r="AF1675" i="1" s="1"/>
  <c r="AA1671" i="1"/>
  <c r="AF1671" i="1" s="1"/>
  <c r="AA1667" i="1"/>
  <c r="AF1667" i="1" s="1"/>
  <c r="AA1663" i="1"/>
  <c r="AF1663" i="1" s="1"/>
  <c r="AA1659" i="1"/>
  <c r="AF1659" i="1" s="1"/>
  <c r="AA1655" i="1"/>
  <c r="AF1655" i="1" s="1"/>
  <c r="AA1651" i="1"/>
  <c r="AF1651" i="1" s="1"/>
  <c r="AA1647" i="1"/>
  <c r="AF1647" i="1" s="1"/>
  <c r="AA1643" i="1"/>
  <c r="AF1643" i="1" s="1"/>
  <c r="AA1639" i="1"/>
  <c r="AF1639" i="1" s="1"/>
  <c r="AA1635" i="1"/>
  <c r="AF1635" i="1" s="1"/>
  <c r="AA1631" i="1"/>
  <c r="AF1631" i="1" s="1"/>
  <c r="AA1627" i="1"/>
  <c r="AF1627" i="1" s="1"/>
  <c r="AA1623" i="1"/>
  <c r="AF1623" i="1" s="1"/>
  <c r="AA1619" i="1"/>
  <c r="AF1619" i="1" s="1"/>
  <c r="AA1615" i="1"/>
  <c r="AF1615" i="1" s="1"/>
  <c r="AA1611" i="1"/>
  <c r="AF1611" i="1" s="1"/>
  <c r="AA1607" i="1"/>
  <c r="AF1607" i="1" s="1"/>
  <c r="AA1603" i="1"/>
  <c r="AF1603" i="1" s="1"/>
  <c r="AA1599" i="1"/>
  <c r="AF1599" i="1" s="1"/>
  <c r="AA1595" i="1"/>
  <c r="AF1595" i="1" s="1"/>
  <c r="AA1591" i="1"/>
  <c r="AF1591" i="1" s="1"/>
  <c r="AA1587" i="1"/>
  <c r="AF1587" i="1" s="1"/>
  <c r="AA1583" i="1"/>
  <c r="AF1583" i="1" s="1"/>
  <c r="AA1579" i="1"/>
  <c r="AF1579" i="1" s="1"/>
  <c r="AA1575" i="1"/>
  <c r="AF1575" i="1" s="1"/>
  <c r="AA1571" i="1"/>
  <c r="AF1571" i="1" s="1"/>
  <c r="AA1567" i="1"/>
  <c r="AF1567" i="1" s="1"/>
  <c r="AA1563" i="1"/>
  <c r="AF1563" i="1" s="1"/>
  <c r="AA1559" i="1"/>
  <c r="AF1559" i="1" s="1"/>
  <c r="AA1555" i="1"/>
  <c r="AF1555" i="1" s="1"/>
  <c r="AA1551" i="1"/>
  <c r="AF1551" i="1" s="1"/>
  <c r="AA1547" i="1"/>
  <c r="AF1547" i="1" s="1"/>
  <c r="AA1543" i="1"/>
  <c r="AF1543" i="1" s="1"/>
  <c r="AA1539" i="1"/>
  <c r="AF1539" i="1" s="1"/>
  <c r="AA1535" i="1"/>
  <c r="AF1535" i="1" s="1"/>
  <c r="AA1531" i="1"/>
  <c r="AF1531" i="1" s="1"/>
  <c r="AA1527" i="1"/>
  <c r="AF1527" i="1" s="1"/>
  <c r="AA1523" i="1"/>
  <c r="AF1523" i="1" s="1"/>
  <c r="AA1519" i="1"/>
  <c r="AF1519" i="1" s="1"/>
  <c r="AA1515" i="1"/>
  <c r="AF1515" i="1" s="1"/>
  <c r="AA1511" i="1"/>
  <c r="AF1511" i="1" s="1"/>
  <c r="AA1507" i="1"/>
  <c r="AF1507" i="1" s="1"/>
  <c r="AA1503" i="1"/>
  <c r="AF1503" i="1" s="1"/>
  <c r="AA1499" i="1"/>
  <c r="AF1499" i="1" s="1"/>
  <c r="AA1495" i="1"/>
  <c r="AF1495" i="1" s="1"/>
  <c r="AA1491" i="1"/>
  <c r="AF1491" i="1" s="1"/>
  <c r="AA1487" i="1"/>
  <c r="AF1487" i="1" s="1"/>
  <c r="AA1483" i="1"/>
  <c r="AF1483" i="1" s="1"/>
  <c r="AA1479" i="1"/>
  <c r="AF1479" i="1" s="1"/>
  <c r="AA1475" i="1"/>
  <c r="AF1475" i="1" s="1"/>
  <c r="AA1471" i="1"/>
  <c r="AF1471" i="1" s="1"/>
  <c r="AA1467" i="1"/>
  <c r="AF1467" i="1" s="1"/>
  <c r="AA1463" i="1"/>
  <c r="AF1463" i="1" s="1"/>
  <c r="AA1459" i="1"/>
  <c r="AF1459" i="1" s="1"/>
  <c r="AA1455" i="1"/>
  <c r="AF1455" i="1" s="1"/>
  <c r="AA1451" i="1"/>
  <c r="AF1451" i="1" s="1"/>
  <c r="AA1447" i="1"/>
  <c r="AF1447" i="1" s="1"/>
  <c r="AA1443" i="1"/>
  <c r="AF1443" i="1" s="1"/>
  <c r="AA1439" i="1"/>
  <c r="AF1439" i="1" s="1"/>
  <c r="AA1435" i="1"/>
  <c r="AF1435" i="1" s="1"/>
  <c r="AA1431" i="1"/>
  <c r="AF1431" i="1" s="1"/>
  <c r="AA1427" i="1"/>
  <c r="AF1427" i="1" s="1"/>
  <c r="AA1423" i="1"/>
  <c r="AF1423" i="1" s="1"/>
  <c r="AA1419" i="1"/>
  <c r="AF1419" i="1" s="1"/>
  <c r="AA1415" i="1"/>
  <c r="AF1415" i="1" s="1"/>
  <c r="AA1411" i="1"/>
  <c r="AF1411" i="1" s="1"/>
  <c r="AA1407" i="1"/>
  <c r="AF1407" i="1" s="1"/>
  <c r="AA1403" i="1"/>
  <c r="AF1403" i="1" s="1"/>
  <c r="AA1399" i="1"/>
  <c r="AF1399" i="1" s="1"/>
  <c r="AA1395" i="1"/>
  <c r="AF1395" i="1" s="1"/>
  <c r="AA1391" i="1"/>
  <c r="AF1391" i="1" s="1"/>
  <c r="AA1387" i="1"/>
  <c r="AF1387" i="1" s="1"/>
  <c r="AA1383" i="1"/>
  <c r="AF1383" i="1" s="1"/>
  <c r="AA1379" i="1"/>
  <c r="AF1379" i="1" s="1"/>
  <c r="AA1375" i="1"/>
  <c r="AF1375" i="1" s="1"/>
  <c r="AA1371" i="1"/>
  <c r="AF1371" i="1" s="1"/>
  <c r="AA1367" i="1"/>
  <c r="AF1367" i="1" s="1"/>
  <c r="AA1363" i="1"/>
  <c r="AF1363" i="1" s="1"/>
  <c r="AA1359" i="1"/>
  <c r="AF1359" i="1" s="1"/>
  <c r="AA1355" i="1"/>
  <c r="AF1355" i="1" s="1"/>
  <c r="AA1351" i="1"/>
  <c r="AF1351" i="1" s="1"/>
  <c r="AA1347" i="1"/>
  <c r="AF1347" i="1" s="1"/>
  <c r="AA1343" i="1"/>
  <c r="AF1343" i="1" s="1"/>
  <c r="AA1339" i="1"/>
  <c r="AF1339" i="1" s="1"/>
  <c r="AA1335" i="1"/>
  <c r="AF1335" i="1" s="1"/>
  <c r="AA1331" i="1"/>
  <c r="AF1331" i="1" s="1"/>
  <c r="AA1327" i="1"/>
  <c r="AF1327" i="1" s="1"/>
  <c r="AA1323" i="1"/>
  <c r="AF1323" i="1" s="1"/>
  <c r="AA1319" i="1"/>
  <c r="AF1319" i="1" s="1"/>
  <c r="AA1315" i="1"/>
  <c r="AF1315" i="1" s="1"/>
  <c r="AA1311" i="1"/>
  <c r="AF1311" i="1" s="1"/>
  <c r="AA1307" i="1"/>
  <c r="AF1307" i="1" s="1"/>
  <c r="AA1303" i="1"/>
  <c r="AF1303" i="1" s="1"/>
  <c r="AA1299" i="1"/>
  <c r="AF1299" i="1" s="1"/>
  <c r="AA1295" i="1"/>
  <c r="AF1295" i="1" s="1"/>
  <c r="AA1291" i="1"/>
  <c r="AF1291" i="1" s="1"/>
  <c r="AA1287" i="1"/>
  <c r="AF1287" i="1" s="1"/>
  <c r="AA1283" i="1"/>
  <c r="AF1283" i="1" s="1"/>
  <c r="AA1279" i="1"/>
  <c r="AF1279" i="1" s="1"/>
  <c r="AA1275" i="1"/>
  <c r="AF1275" i="1" s="1"/>
  <c r="AA1271" i="1"/>
  <c r="AF1271" i="1" s="1"/>
  <c r="AA1267" i="1"/>
  <c r="AF1267" i="1" s="1"/>
  <c r="AA1263" i="1"/>
  <c r="AF1263" i="1" s="1"/>
  <c r="AA1259" i="1"/>
  <c r="AF1259" i="1" s="1"/>
  <c r="AA1255" i="1"/>
  <c r="AF1255" i="1" s="1"/>
  <c r="AA1251" i="1"/>
  <c r="AF1251" i="1" s="1"/>
  <c r="AA1247" i="1"/>
  <c r="AF1247" i="1" s="1"/>
  <c r="AA1243" i="1"/>
  <c r="AF1243" i="1" s="1"/>
  <c r="AA1239" i="1"/>
  <c r="AF1239" i="1" s="1"/>
  <c r="AA1235" i="1"/>
  <c r="AF1235" i="1" s="1"/>
  <c r="AA1231" i="1"/>
  <c r="AF1231" i="1" s="1"/>
  <c r="AA1227" i="1"/>
  <c r="AF1227" i="1" s="1"/>
  <c r="AA1223" i="1"/>
  <c r="AF1223" i="1" s="1"/>
  <c r="AA1219" i="1"/>
  <c r="AF1219" i="1" s="1"/>
  <c r="AA1215" i="1"/>
  <c r="AF1215" i="1" s="1"/>
  <c r="AA1211" i="1"/>
  <c r="AF1211" i="1" s="1"/>
  <c r="AA1207" i="1"/>
  <c r="AF1207" i="1" s="1"/>
  <c r="AA1203" i="1"/>
  <c r="AF1203" i="1" s="1"/>
  <c r="AA1199" i="1"/>
  <c r="AF1199" i="1" s="1"/>
  <c r="AA1195" i="1"/>
  <c r="AF1195" i="1" s="1"/>
  <c r="AA1191" i="1"/>
  <c r="AF1191" i="1" s="1"/>
  <c r="AA1187" i="1"/>
  <c r="AF1187" i="1" s="1"/>
  <c r="AA1183" i="1"/>
  <c r="AF1183" i="1" s="1"/>
  <c r="AA1179" i="1"/>
  <c r="AF1179" i="1" s="1"/>
  <c r="AA1175" i="1"/>
  <c r="AF1175" i="1" s="1"/>
  <c r="AA1171" i="1"/>
  <c r="AF1171" i="1" s="1"/>
  <c r="AA1167" i="1"/>
  <c r="AF1167" i="1" s="1"/>
  <c r="AA1163" i="1"/>
  <c r="AF1163" i="1" s="1"/>
  <c r="AA1159" i="1"/>
  <c r="AF1159" i="1" s="1"/>
  <c r="AA1155" i="1"/>
  <c r="AF1155" i="1" s="1"/>
  <c r="AA1151" i="1"/>
  <c r="AF1151" i="1" s="1"/>
  <c r="AA1147" i="1"/>
  <c r="AF1147" i="1" s="1"/>
  <c r="AA1143" i="1"/>
  <c r="AF1143" i="1" s="1"/>
  <c r="AA1139" i="1"/>
  <c r="AF1139" i="1" s="1"/>
  <c r="AA1135" i="1"/>
  <c r="AF1135" i="1" s="1"/>
  <c r="AA1131" i="1"/>
  <c r="AF1131" i="1" s="1"/>
  <c r="AA1127" i="1"/>
  <c r="AF1127" i="1" s="1"/>
  <c r="AA1123" i="1"/>
  <c r="AF1123" i="1" s="1"/>
  <c r="AA1119" i="1"/>
  <c r="AF1119" i="1" s="1"/>
  <c r="AA1115" i="1"/>
  <c r="AF1115" i="1" s="1"/>
  <c r="AA1111" i="1"/>
  <c r="AF1111" i="1" s="1"/>
  <c r="AA1107" i="1"/>
  <c r="AF1107" i="1" s="1"/>
  <c r="AA1103" i="1"/>
  <c r="AF1103" i="1" s="1"/>
  <c r="AA1099" i="1"/>
  <c r="AF1099" i="1" s="1"/>
  <c r="AA1095" i="1"/>
  <c r="AF1095" i="1" s="1"/>
  <c r="AA1091" i="1"/>
  <c r="AF1091" i="1" s="1"/>
  <c r="AA1087" i="1"/>
  <c r="AF1087" i="1" s="1"/>
  <c r="AA1083" i="1"/>
  <c r="AF1083" i="1" s="1"/>
  <c r="AA1079" i="1"/>
  <c r="AF1079" i="1" s="1"/>
  <c r="AA1075" i="1"/>
  <c r="AF1075" i="1" s="1"/>
  <c r="AA1071" i="1"/>
  <c r="AF1071" i="1" s="1"/>
  <c r="AA1067" i="1"/>
  <c r="AF1067" i="1" s="1"/>
  <c r="AA1063" i="1"/>
  <c r="AF1063" i="1" s="1"/>
  <c r="AA1059" i="1"/>
  <c r="AF1059" i="1" s="1"/>
  <c r="AA1055" i="1"/>
  <c r="AF1055" i="1" s="1"/>
  <c r="AA1051" i="1"/>
  <c r="AF1051" i="1" s="1"/>
  <c r="AA1047" i="1"/>
  <c r="AF1047" i="1" s="1"/>
  <c r="AA1043" i="1"/>
  <c r="AF1043" i="1" s="1"/>
  <c r="AA1039" i="1"/>
  <c r="AF1039" i="1" s="1"/>
  <c r="AA1035" i="1"/>
  <c r="AF1035" i="1" s="1"/>
  <c r="AA1031" i="1"/>
  <c r="AF1031" i="1" s="1"/>
  <c r="AA1027" i="1"/>
  <c r="AF1027" i="1" s="1"/>
  <c r="AA1023" i="1"/>
  <c r="AF1023" i="1" s="1"/>
  <c r="AA1019" i="1"/>
  <c r="AF1019" i="1" s="1"/>
  <c r="AA1015" i="1"/>
  <c r="AF1015" i="1" s="1"/>
  <c r="AA1011" i="1"/>
  <c r="AF1011" i="1" s="1"/>
  <c r="AA1007" i="1"/>
  <c r="AF1007" i="1" s="1"/>
  <c r="AA1003" i="1"/>
  <c r="AF1003" i="1" s="1"/>
  <c r="AA999" i="1"/>
  <c r="AF999" i="1" s="1"/>
  <c r="AA995" i="1"/>
  <c r="AF995" i="1" s="1"/>
  <c r="AA991" i="1"/>
  <c r="AF991" i="1" s="1"/>
  <c r="AA987" i="1"/>
  <c r="AF987" i="1" s="1"/>
  <c r="AA983" i="1"/>
  <c r="AF983" i="1" s="1"/>
  <c r="AA979" i="1"/>
  <c r="AF979" i="1" s="1"/>
  <c r="AA975" i="1"/>
  <c r="AF975" i="1" s="1"/>
  <c r="AA971" i="1"/>
  <c r="AF971" i="1" s="1"/>
  <c r="AA967" i="1"/>
  <c r="AF967" i="1" s="1"/>
  <c r="AA963" i="1"/>
  <c r="AF963" i="1" s="1"/>
  <c r="AA959" i="1"/>
  <c r="AF959" i="1" s="1"/>
  <c r="AA955" i="1"/>
  <c r="AF955" i="1" s="1"/>
  <c r="AA951" i="1"/>
  <c r="AF951" i="1" s="1"/>
  <c r="AA947" i="1"/>
  <c r="AF947" i="1" s="1"/>
  <c r="AA943" i="1"/>
  <c r="AF943" i="1" s="1"/>
  <c r="AA939" i="1"/>
  <c r="AF939" i="1" s="1"/>
  <c r="AA935" i="1"/>
  <c r="AF935" i="1" s="1"/>
  <c r="AA931" i="1"/>
  <c r="AF931" i="1" s="1"/>
  <c r="AA927" i="1"/>
  <c r="AF927" i="1" s="1"/>
  <c r="AA923" i="1"/>
  <c r="AF923" i="1" s="1"/>
  <c r="AA919" i="1"/>
  <c r="AF919" i="1" s="1"/>
  <c r="AA915" i="1"/>
  <c r="AF915" i="1" s="1"/>
  <c r="AA911" i="1"/>
  <c r="AF911" i="1" s="1"/>
  <c r="AA907" i="1"/>
  <c r="AF907" i="1" s="1"/>
  <c r="AA903" i="1"/>
  <c r="AF903" i="1" s="1"/>
  <c r="AA899" i="1"/>
  <c r="AF899" i="1" s="1"/>
  <c r="AA895" i="1"/>
  <c r="AF895" i="1" s="1"/>
  <c r="AA891" i="1"/>
  <c r="AF891" i="1" s="1"/>
  <c r="AA887" i="1"/>
  <c r="AF887" i="1" s="1"/>
  <c r="AA883" i="1"/>
  <c r="AF883" i="1" s="1"/>
  <c r="AA879" i="1"/>
  <c r="AF879" i="1" s="1"/>
  <c r="AA875" i="1"/>
  <c r="AF875" i="1" s="1"/>
  <c r="AA871" i="1"/>
  <c r="AF871" i="1" s="1"/>
  <c r="AA867" i="1"/>
  <c r="AF867" i="1" s="1"/>
  <c r="AA863" i="1"/>
  <c r="AF863" i="1" s="1"/>
  <c r="AA859" i="1"/>
  <c r="AF859" i="1" s="1"/>
  <c r="AA855" i="1"/>
  <c r="AF855" i="1" s="1"/>
  <c r="AA851" i="1"/>
  <c r="AF851" i="1" s="1"/>
  <c r="AA847" i="1"/>
  <c r="AF847" i="1" s="1"/>
  <c r="AA843" i="1"/>
  <c r="AF843" i="1" s="1"/>
  <c r="AA839" i="1"/>
  <c r="AF839" i="1" s="1"/>
  <c r="AA835" i="1"/>
  <c r="AF835" i="1" s="1"/>
  <c r="AA831" i="1"/>
  <c r="AF831" i="1" s="1"/>
  <c r="AA827" i="1"/>
  <c r="AF827" i="1" s="1"/>
  <c r="AA823" i="1"/>
  <c r="AF823" i="1" s="1"/>
  <c r="AA819" i="1"/>
  <c r="AF819" i="1" s="1"/>
  <c r="AA815" i="1"/>
  <c r="AF815" i="1" s="1"/>
  <c r="AA811" i="1"/>
  <c r="AF811" i="1" s="1"/>
  <c r="AA807" i="1"/>
  <c r="AF807" i="1" s="1"/>
  <c r="AA803" i="1"/>
  <c r="AF803" i="1" s="1"/>
  <c r="AA799" i="1"/>
  <c r="AF799" i="1" s="1"/>
  <c r="AA795" i="1"/>
  <c r="AF795" i="1" s="1"/>
  <c r="AA791" i="1"/>
  <c r="AF791" i="1" s="1"/>
  <c r="AA787" i="1"/>
  <c r="AF787" i="1" s="1"/>
  <c r="AA783" i="1"/>
  <c r="AF783" i="1" s="1"/>
  <c r="AA779" i="1"/>
  <c r="AF779" i="1" s="1"/>
  <c r="AA775" i="1"/>
  <c r="AF775" i="1" s="1"/>
  <c r="AA771" i="1"/>
  <c r="AF771" i="1" s="1"/>
  <c r="AA767" i="1"/>
  <c r="AF767" i="1" s="1"/>
  <c r="AA763" i="1"/>
  <c r="AF763" i="1" s="1"/>
  <c r="AA759" i="1"/>
  <c r="AF759" i="1" s="1"/>
  <c r="AA755" i="1"/>
  <c r="AF755" i="1" s="1"/>
  <c r="AA751" i="1"/>
  <c r="AF751" i="1" s="1"/>
  <c r="AA747" i="1"/>
  <c r="AF747" i="1" s="1"/>
  <c r="AA743" i="1"/>
  <c r="AF743" i="1" s="1"/>
  <c r="AA739" i="1"/>
  <c r="AF739" i="1" s="1"/>
  <c r="AA735" i="1"/>
  <c r="AF735" i="1" s="1"/>
  <c r="AA731" i="1"/>
  <c r="AF731" i="1" s="1"/>
  <c r="AA727" i="1"/>
  <c r="AF727" i="1" s="1"/>
  <c r="AA723" i="1"/>
  <c r="AF723" i="1" s="1"/>
  <c r="AA719" i="1"/>
  <c r="AF719" i="1" s="1"/>
  <c r="AA715" i="1"/>
  <c r="AF715" i="1" s="1"/>
  <c r="AA711" i="1"/>
  <c r="AF711" i="1" s="1"/>
  <c r="AA707" i="1"/>
  <c r="AF707" i="1" s="1"/>
  <c r="AA703" i="1"/>
  <c r="AF703" i="1" s="1"/>
  <c r="AA699" i="1"/>
  <c r="AF699" i="1" s="1"/>
  <c r="AA695" i="1"/>
  <c r="AF695" i="1" s="1"/>
  <c r="AA691" i="1"/>
  <c r="AF691" i="1" s="1"/>
  <c r="AA687" i="1"/>
  <c r="AF687" i="1" s="1"/>
  <c r="AA683" i="1"/>
  <c r="AF683" i="1" s="1"/>
  <c r="AA679" i="1"/>
  <c r="AF679" i="1" s="1"/>
  <c r="AA675" i="1"/>
  <c r="AF675" i="1" s="1"/>
  <c r="AA671" i="1"/>
  <c r="AF671" i="1" s="1"/>
  <c r="AA667" i="1"/>
  <c r="AF667" i="1" s="1"/>
  <c r="AA663" i="1"/>
  <c r="AF663" i="1" s="1"/>
  <c r="AA659" i="1"/>
  <c r="AF659" i="1" s="1"/>
  <c r="AA655" i="1"/>
  <c r="AF655" i="1" s="1"/>
  <c r="AA651" i="1"/>
  <c r="AF651" i="1" s="1"/>
  <c r="AA647" i="1"/>
  <c r="AF647" i="1" s="1"/>
  <c r="AA643" i="1"/>
  <c r="AF643" i="1" s="1"/>
  <c r="AA4081" i="1"/>
  <c r="AF4081" i="1" s="1"/>
  <c r="AA4017" i="1"/>
  <c r="AF4017" i="1" s="1"/>
  <c r="AA3953" i="1"/>
  <c r="AF3953" i="1" s="1"/>
  <c r="AA3889" i="1"/>
  <c r="AF3889" i="1" s="1"/>
  <c r="AA3825" i="1"/>
  <c r="AF3825" i="1" s="1"/>
  <c r="AA4062" i="1"/>
  <c r="AF4062" i="1" s="1"/>
  <c r="AA3998" i="1"/>
  <c r="AF3998" i="1" s="1"/>
  <c r="AA3934" i="1"/>
  <c r="AF3934" i="1" s="1"/>
  <c r="AA3870" i="1"/>
  <c r="AF3870" i="1" s="1"/>
  <c r="AA3805" i="1"/>
  <c r="AF3805" i="1" s="1"/>
  <c r="AA3743" i="1"/>
  <c r="AF3743" i="1" s="1"/>
  <c r="AA3711" i="1"/>
  <c r="AF3711" i="1" s="1"/>
  <c r="AA3679" i="1"/>
  <c r="AF3679" i="1" s="1"/>
  <c r="AA3647" i="1"/>
  <c r="AF3647" i="1" s="1"/>
  <c r="AA3615" i="1"/>
  <c r="AF3615" i="1" s="1"/>
  <c r="AA3583" i="1"/>
  <c r="AF3583" i="1" s="1"/>
  <c r="AA3551" i="1"/>
  <c r="AF3551" i="1" s="1"/>
  <c r="AA3519" i="1"/>
  <c r="AF3519" i="1" s="1"/>
  <c r="AA3487" i="1"/>
  <c r="AF3487" i="1" s="1"/>
  <c r="AA3455" i="1"/>
  <c r="AF3455" i="1" s="1"/>
  <c r="AA3423" i="1"/>
  <c r="AF3423" i="1" s="1"/>
  <c r="AA3391" i="1"/>
  <c r="AF3391" i="1" s="1"/>
  <c r="AA3359" i="1"/>
  <c r="AF3359" i="1" s="1"/>
  <c r="AA3327" i="1"/>
  <c r="AF3327" i="1" s="1"/>
  <c r="AA3295" i="1"/>
  <c r="AF3295" i="1" s="1"/>
  <c r="AA3263" i="1"/>
  <c r="AF3263" i="1" s="1"/>
  <c r="AA3231" i="1"/>
  <c r="AF3231" i="1" s="1"/>
  <c r="AA3199" i="1"/>
  <c r="AF3199" i="1" s="1"/>
  <c r="AA3167" i="1"/>
  <c r="AF3167" i="1" s="1"/>
  <c r="AA3135" i="1"/>
  <c r="AF3135" i="1" s="1"/>
  <c r="AA3103" i="1"/>
  <c r="AF3103" i="1" s="1"/>
  <c r="AA3071" i="1"/>
  <c r="AF3071" i="1" s="1"/>
  <c r="AA3039" i="1"/>
  <c r="AF3039" i="1" s="1"/>
  <c r="AA3007" i="1"/>
  <c r="AF3007" i="1" s="1"/>
  <c r="AA2975" i="1"/>
  <c r="AF2975" i="1" s="1"/>
  <c r="AA2943" i="1"/>
  <c r="AF2943" i="1" s="1"/>
  <c r="AA2911" i="1"/>
  <c r="AF2911" i="1" s="1"/>
  <c r="AA2879" i="1"/>
  <c r="AF2879" i="1" s="1"/>
  <c r="AA2847" i="1"/>
  <c r="AF2847" i="1" s="1"/>
  <c r="AA2815" i="1"/>
  <c r="AF2815" i="1" s="1"/>
  <c r="AA2783" i="1"/>
  <c r="AF2783" i="1" s="1"/>
  <c r="AA2751" i="1"/>
  <c r="AF2751" i="1" s="1"/>
  <c r="AA2719" i="1"/>
  <c r="AF2719" i="1" s="1"/>
  <c r="AA2701" i="1"/>
  <c r="AF2701" i="1" s="1"/>
  <c r="AA2685" i="1"/>
  <c r="AF2685" i="1" s="1"/>
  <c r="AA2669" i="1"/>
  <c r="AF2669" i="1" s="1"/>
  <c r="AA2653" i="1"/>
  <c r="AF2653" i="1" s="1"/>
  <c r="AA2637" i="1"/>
  <c r="AF2637" i="1" s="1"/>
  <c r="AA2621" i="1"/>
  <c r="AF2621" i="1" s="1"/>
  <c r="AA2605" i="1"/>
  <c r="AF2605" i="1" s="1"/>
  <c r="AA2589" i="1"/>
  <c r="AF2589" i="1" s="1"/>
  <c r="AA2573" i="1"/>
  <c r="AF2573" i="1" s="1"/>
  <c r="AA2557" i="1"/>
  <c r="AF2557" i="1" s="1"/>
  <c r="AA2541" i="1"/>
  <c r="AF2541" i="1" s="1"/>
  <c r="AA2525" i="1"/>
  <c r="AF2525" i="1" s="1"/>
  <c r="AA2509" i="1"/>
  <c r="AF2509" i="1" s="1"/>
  <c r="AA2493" i="1"/>
  <c r="AF2493" i="1" s="1"/>
  <c r="AA2477" i="1"/>
  <c r="AF2477" i="1" s="1"/>
  <c r="AA2461" i="1"/>
  <c r="AF2461" i="1" s="1"/>
  <c r="AA3810" i="1"/>
  <c r="AF3810" i="1" s="1"/>
  <c r="AA3794" i="1"/>
  <c r="AF3794" i="1" s="1"/>
  <c r="AA3778" i="1"/>
  <c r="AF3778" i="1" s="1"/>
  <c r="AA3762" i="1"/>
  <c r="AF3762" i="1" s="1"/>
  <c r="AA3746" i="1"/>
  <c r="AF3746" i="1" s="1"/>
  <c r="AA3730" i="1"/>
  <c r="AF3730" i="1" s="1"/>
  <c r="AA3714" i="1"/>
  <c r="AF3714" i="1" s="1"/>
  <c r="AA3698" i="1"/>
  <c r="AF3698" i="1" s="1"/>
  <c r="AA3682" i="1"/>
  <c r="AF3682" i="1" s="1"/>
  <c r="AA3666" i="1"/>
  <c r="AF3666" i="1" s="1"/>
  <c r="AA3650" i="1"/>
  <c r="AF3650" i="1" s="1"/>
  <c r="AA3634" i="1"/>
  <c r="AF3634" i="1" s="1"/>
  <c r="AA3618" i="1"/>
  <c r="AF3618" i="1" s="1"/>
  <c r="AA3602" i="1"/>
  <c r="AF3602" i="1" s="1"/>
  <c r="AA3586" i="1"/>
  <c r="AF3586" i="1" s="1"/>
  <c r="AA3570" i="1"/>
  <c r="AF3570" i="1" s="1"/>
  <c r="AA3554" i="1"/>
  <c r="AF3554" i="1" s="1"/>
  <c r="AA3538" i="1"/>
  <c r="AF3538" i="1" s="1"/>
  <c r="AA3522" i="1"/>
  <c r="AF3522" i="1" s="1"/>
  <c r="AA3506" i="1"/>
  <c r="AF3506" i="1" s="1"/>
  <c r="AA3490" i="1"/>
  <c r="AF3490" i="1" s="1"/>
  <c r="AA3474" i="1"/>
  <c r="AF3474" i="1" s="1"/>
  <c r="AA3458" i="1"/>
  <c r="AF3458" i="1" s="1"/>
  <c r="AA3442" i="1"/>
  <c r="AF3442" i="1" s="1"/>
  <c r="AA3426" i="1"/>
  <c r="AF3426" i="1" s="1"/>
  <c r="AA3410" i="1"/>
  <c r="AF3410" i="1" s="1"/>
  <c r="AA3394" i="1"/>
  <c r="AF3394" i="1" s="1"/>
  <c r="AA3378" i="1"/>
  <c r="AF3378" i="1" s="1"/>
  <c r="AA3362" i="1"/>
  <c r="AF3362" i="1" s="1"/>
  <c r="AA3346" i="1"/>
  <c r="AF3346" i="1" s="1"/>
  <c r="AA3330" i="1"/>
  <c r="AF3330" i="1" s="1"/>
  <c r="AA3314" i="1"/>
  <c r="AF3314" i="1" s="1"/>
  <c r="AA3298" i="1"/>
  <c r="AF3298" i="1" s="1"/>
  <c r="AA3282" i="1"/>
  <c r="AF3282" i="1" s="1"/>
  <c r="AA3266" i="1"/>
  <c r="AF3266" i="1" s="1"/>
  <c r="AA3250" i="1"/>
  <c r="AF3250" i="1" s="1"/>
  <c r="AA3234" i="1"/>
  <c r="AF3234" i="1" s="1"/>
  <c r="AA3218" i="1"/>
  <c r="AF3218" i="1" s="1"/>
  <c r="AA3202" i="1"/>
  <c r="AF3202" i="1" s="1"/>
  <c r="AA3186" i="1"/>
  <c r="AF3186" i="1" s="1"/>
  <c r="AA3170" i="1"/>
  <c r="AF3170" i="1" s="1"/>
  <c r="AA3154" i="1"/>
  <c r="AF3154" i="1" s="1"/>
  <c r="AA3138" i="1"/>
  <c r="AF3138" i="1" s="1"/>
  <c r="AA3122" i="1"/>
  <c r="AF3122" i="1" s="1"/>
  <c r="AA3106" i="1"/>
  <c r="AF3106" i="1" s="1"/>
  <c r="AA3090" i="1"/>
  <c r="AF3090" i="1" s="1"/>
  <c r="AA3074" i="1"/>
  <c r="AF3074" i="1" s="1"/>
  <c r="AA3058" i="1"/>
  <c r="AF3058" i="1" s="1"/>
  <c r="AA3042" i="1"/>
  <c r="AF3042" i="1" s="1"/>
  <c r="AA3026" i="1"/>
  <c r="AF3026" i="1" s="1"/>
  <c r="AA3010" i="1"/>
  <c r="AF3010" i="1" s="1"/>
  <c r="AA2994" i="1"/>
  <c r="AF2994" i="1" s="1"/>
  <c r="AA2978" i="1"/>
  <c r="AF2978" i="1" s="1"/>
  <c r="AA2962" i="1"/>
  <c r="AF2962" i="1" s="1"/>
  <c r="AA2946" i="1"/>
  <c r="AF2946" i="1" s="1"/>
  <c r="AA2930" i="1"/>
  <c r="AF2930" i="1" s="1"/>
  <c r="AA2914" i="1"/>
  <c r="AF2914" i="1" s="1"/>
  <c r="AA2898" i="1"/>
  <c r="AF2898" i="1" s="1"/>
  <c r="AA2882" i="1"/>
  <c r="AF2882" i="1" s="1"/>
  <c r="AA2866" i="1"/>
  <c r="AF2866" i="1" s="1"/>
  <c r="AA2850" i="1"/>
  <c r="AF2850" i="1" s="1"/>
  <c r="AA2834" i="1"/>
  <c r="AF2834" i="1" s="1"/>
  <c r="AA2818" i="1"/>
  <c r="AF2818" i="1" s="1"/>
  <c r="AA2802" i="1"/>
  <c r="AF2802" i="1" s="1"/>
  <c r="AA2786" i="1"/>
  <c r="AF2786" i="1" s="1"/>
  <c r="AA2770" i="1"/>
  <c r="AF2770" i="1" s="1"/>
  <c r="AA2754" i="1"/>
  <c r="AF2754" i="1" s="1"/>
  <c r="AA2738" i="1"/>
  <c r="AF2738" i="1" s="1"/>
  <c r="AA2722" i="1"/>
  <c r="AF2722" i="1" s="1"/>
  <c r="AA2706" i="1"/>
  <c r="AF2706" i="1" s="1"/>
  <c r="AA2690" i="1"/>
  <c r="AF2690" i="1" s="1"/>
  <c r="AA2674" i="1"/>
  <c r="AF2674" i="1" s="1"/>
  <c r="AA2658" i="1"/>
  <c r="AF2658" i="1" s="1"/>
  <c r="AA2642" i="1"/>
  <c r="AF2642" i="1" s="1"/>
  <c r="AA2626" i="1"/>
  <c r="AF2626" i="1" s="1"/>
  <c r="AA2610" i="1"/>
  <c r="AF2610" i="1" s="1"/>
  <c r="AA2594" i="1"/>
  <c r="AF2594" i="1" s="1"/>
  <c r="AA2578" i="1"/>
  <c r="AF2578" i="1" s="1"/>
  <c r="AA2562" i="1"/>
  <c r="AF2562" i="1" s="1"/>
  <c r="AA2546" i="1"/>
  <c r="AF2546" i="1" s="1"/>
  <c r="AA2530" i="1"/>
  <c r="AF2530" i="1" s="1"/>
  <c r="AA2514" i="1"/>
  <c r="AF2514" i="1" s="1"/>
  <c r="AA2498" i="1"/>
  <c r="AF2498" i="1" s="1"/>
  <c r="AA2482" i="1"/>
  <c r="AF2482" i="1" s="1"/>
  <c r="AA2466" i="1"/>
  <c r="AF2466" i="1" s="1"/>
  <c r="AA2450" i="1"/>
  <c r="AF2450" i="1" s="1"/>
  <c r="AA2434" i="1"/>
  <c r="AF2434" i="1" s="1"/>
  <c r="AA2418" i="1"/>
  <c r="AF2418" i="1" s="1"/>
  <c r="AA2402" i="1"/>
  <c r="AF2402" i="1" s="1"/>
  <c r="AA2386" i="1"/>
  <c r="AF2386" i="1" s="1"/>
  <c r="AA2370" i="1"/>
  <c r="AF2370" i="1" s="1"/>
  <c r="AA2354" i="1"/>
  <c r="AF2354" i="1" s="1"/>
  <c r="AA2338" i="1"/>
  <c r="AF2338" i="1" s="1"/>
  <c r="AA2322" i="1"/>
  <c r="AF2322" i="1" s="1"/>
  <c r="AA2306" i="1"/>
  <c r="AF2306" i="1" s="1"/>
  <c r="AA2290" i="1"/>
  <c r="AF2290" i="1" s="1"/>
  <c r="AA2274" i="1"/>
  <c r="AF2274" i="1" s="1"/>
  <c r="AA2258" i="1"/>
  <c r="AF2258" i="1" s="1"/>
  <c r="AA2242" i="1"/>
  <c r="AF2242" i="1" s="1"/>
  <c r="AA2226" i="1"/>
  <c r="AF2226" i="1" s="1"/>
  <c r="AA2210" i="1"/>
  <c r="AF2210" i="1" s="1"/>
  <c r="AA2194" i="1"/>
  <c r="AF2194" i="1" s="1"/>
  <c r="AA2178" i="1"/>
  <c r="AF2178" i="1" s="1"/>
  <c r="AA2162" i="1"/>
  <c r="AF2162" i="1" s="1"/>
  <c r="AA2146" i="1"/>
  <c r="AF2146" i="1" s="1"/>
  <c r="AA2130" i="1"/>
  <c r="AF2130" i="1" s="1"/>
  <c r="AA2114" i="1"/>
  <c r="AF2114" i="1" s="1"/>
  <c r="AA2098" i="1"/>
  <c r="AF2098" i="1" s="1"/>
  <c r="AA2082" i="1"/>
  <c r="AF2082" i="1" s="1"/>
  <c r="AA2066" i="1"/>
  <c r="AF2066" i="1" s="1"/>
  <c r="AA2050" i="1"/>
  <c r="AF2050" i="1" s="1"/>
  <c r="AA2034" i="1"/>
  <c r="AF2034" i="1" s="1"/>
  <c r="AA2026" i="1"/>
  <c r="AF2026" i="1" s="1"/>
  <c r="AA2018" i="1"/>
  <c r="AF2018" i="1" s="1"/>
  <c r="AA2010" i="1"/>
  <c r="AF2010" i="1" s="1"/>
  <c r="AA2002" i="1"/>
  <c r="AF2002" i="1" s="1"/>
  <c r="AA1994" i="1"/>
  <c r="AF1994" i="1" s="1"/>
  <c r="AA1986" i="1"/>
  <c r="AF1986" i="1" s="1"/>
  <c r="AA1978" i="1"/>
  <c r="AF1978" i="1" s="1"/>
  <c r="AA1970" i="1"/>
  <c r="AF1970" i="1" s="1"/>
  <c r="AA1962" i="1"/>
  <c r="AF1962" i="1" s="1"/>
  <c r="AA1954" i="1"/>
  <c r="AF1954" i="1" s="1"/>
  <c r="AA1946" i="1"/>
  <c r="AF1946" i="1" s="1"/>
  <c r="AA1938" i="1"/>
  <c r="AF1938" i="1" s="1"/>
  <c r="AA1930" i="1"/>
  <c r="AF1930" i="1" s="1"/>
  <c r="AA1922" i="1"/>
  <c r="AF1922" i="1" s="1"/>
  <c r="AA1914" i="1"/>
  <c r="AF1914" i="1" s="1"/>
  <c r="AA1906" i="1"/>
  <c r="AF1906" i="1" s="1"/>
  <c r="AA1898" i="1"/>
  <c r="AF1898" i="1" s="1"/>
  <c r="AA1890" i="1"/>
  <c r="AF1890" i="1" s="1"/>
  <c r="AA1882" i="1"/>
  <c r="AF1882" i="1" s="1"/>
  <c r="AA1874" i="1"/>
  <c r="AF1874" i="1" s="1"/>
  <c r="AA1866" i="1"/>
  <c r="AF1866" i="1" s="1"/>
  <c r="AA1858" i="1"/>
  <c r="AF1858" i="1" s="1"/>
  <c r="AA1850" i="1"/>
  <c r="AF1850" i="1" s="1"/>
  <c r="AA1842" i="1"/>
  <c r="AF1842" i="1" s="1"/>
  <c r="AA1834" i="1"/>
  <c r="AF1834" i="1" s="1"/>
  <c r="AA1826" i="1"/>
  <c r="AF1826" i="1" s="1"/>
  <c r="AA1818" i="1"/>
  <c r="AF1818" i="1" s="1"/>
  <c r="AA1810" i="1"/>
  <c r="AF1810" i="1" s="1"/>
  <c r="AA1802" i="1"/>
  <c r="AF1802" i="1" s="1"/>
  <c r="AA1794" i="1"/>
  <c r="AF1794" i="1" s="1"/>
  <c r="AA1786" i="1"/>
  <c r="AF1786" i="1" s="1"/>
  <c r="AA1778" i="1"/>
  <c r="AF1778" i="1" s="1"/>
  <c r="AA1770" i="1"/>
  <c r="AF1770" i="1" s="1"/>
  <c r="AA1762" i="1"/>
  <c r="AF1762" i="1" s="1"/>
  <c r="AA1754" i="1"/>
  <c r="AF1754" i="1" s="1"/>
  <c r="AA1746" i="1"/>
  <c r="AF1746" i="1" s="1"/>
  <c r="AA1738" i="1"/>
  <c r="AF1738" i="1" s="1"/>
  <c r="AA1730" i="1"/>
  <c r="AF1730" i="1" s="1"/>
  <c r="AA1722" i="1"/>
  <c r="AF1722" i="1" s="1"/>
  <c r="AA1714" i="1"/>
  <c r="AF1714" i="1" s="1"/>
  <c r="AA1706" i="1"/>
  <c r="AF1706" i="1" s="1"/>
  <c r="AA1698" i="1"/>
  <c r="AF1698" i="1" s="1"/>
  <c r="AA1690" i="1"/>
  <c r="AF1690" i="1" s="1"/>
  <c r="AA1682" i="1"/>
  <c r="AF1682" i="1" s="1"/>
  <c r="AA1674" i="1"/>
  <c r="AF1674" i="1" s="1"/>
  <c r="AA1666" i="1"/>
  <c r="AF1666" i="1" s="1"/>
  <c r="AA1658" i="1"/>
  <c r="AF1658" i="1" s="1"/>
  <c r="AA1650" i="1"/>
  <c r="AF1650" i="1" s="1"/>
  <c r="AA1642" i="1"/>
  <c r="AF1642" i="1" s="1"/>
  <c r="AA1634" i="1"/>
  <c r="AF1634" i="1" s="1"/>
  <c r="AA1626" i="1"/>
  <c r="AF1626" i="1" s="1"/>
  <c r="AA1618" i="1"/>
  <c r="AF1618" i="1" s="1"/>
  <c r="AA1610" i="1"/>
  <c r="AF1610" i="1" s="1"/>
  <c r="AA1602" i="1"/>
  <c r="AF1602" i="1" s="1"/>
  <c r="AA1594" i="1"/>
  <c r="AF1594" i="1" s="1"/>
  <c r="AA1586" i="1"/>
  <c r="AF1586" i="1" s="1"/>
  <c r="AA1578" i="1"/>
  <c r="AF1578" i="1" s="1"/>
  <c r="AA1570" i="1"/>
  <c r="AF1570" i="1" s="1"/>
  <c r="AA1562" i="1"/>
  <c r="AF1562" i="1" s="1"/>
  <c r="AA1554" i="1"/>
  <c r="AF1554" i="1" s="1"/>
  <c r="AA1546" i="1"/>
  <c r="AF1546" i="1" s="1"/>
  <c r="AA1538" i="1"/>
  <c r="AF1538" i="1" s="1"/>
  <c r="AA1530" i="1"/>
  <c r="AF1530" i="1" s="1"/>
  <c r="AA1522" i="1"/>
  <c r="AF1522" i="1" s="1"/>
  <c r="AA1514" i="1"/>
  <c r="AF1514" i="1" s="1"/>
  <c r="AA1506" i="1"/>
  <c r="AF1506" i="1" s="1"/>
  <c r="AA1498" i="1"/>
  <c r="AF1498" i="1" s="1"/>
  <c r="AA1490" i="1"/>
  <c r="AF1490" i="1" s="1"/>
  <c r="AA1482" i="1"/>
  <c r="AF1482" i="1" s="1"/>
  <c r="AA1474" i="1"/>
  <c r="AF1474" i="1" s="1"/>
  <c r="AA1466" i="1"/>
  <c r="AF1466" i="1" s="1"/>
  <c r="AA1458" i="1"/>
  <c r="AF1458" i="1" s="1"/>
  <c r="AA1450" i="1"/>
  <c r="AF1450" i="1" s="1"/>
  <c r="AA1442" i="1"/>
  <c r="AF1442" i="1" s="1"/>
  <c r="AA1434" i="1"/>
  <c r="AF1434" i="1" s="1"/>
  <c r="AA1426" i="1"/>
  <c r="AF1426" i="1" s="1"/>
  <c r="AA1418" i="1"/>
  <c r="AF1418" i="1" s="1"/>
  <c r="AA1410" i="1"/>
  <c r="AF1410" i="1" s="1"/>
  <c r="AA1402" i="1"/>
  <c r="AF1402" i="1" s="1"/>
  <c r="AA1394" i="1"/>
  <c r="AF1394" i="1" s="1"/>
  <c r="AA1386" i="1"/>
  <c r="AF1386" i="1" s="1"/>
  <c r="AA1378" i="1"/>
  <c r="AF1378" i="1" s="1"/>
  <c r="AA1370" i="1"/>
  <c r="AF1370" i="1" s="1"/>
  <c r="AA1362" i="1"/>
  <c r="AF1362" i="1" s="1"/>
  <c r="AA1354" i="1"/>
  <c r="AF1354" i="1" s="1"/>
  <c r="AA1346" i="1"/>
  <c r="AF1346" i="1" s="1"/>
  <c r="AA1338" i="1"/>
  <c r="AF1338" i="1" s="1"/>
  <c r="AA1330" i="1"/>
  <c r="AF1330" i="1" s="1"/>
  <c r="AA1322" i="1"/>
  <c r="AF1322" i="1" s="1"/>
  <c r="AA1314" i="1"/>
  <c r="AF1314" i="1" s="1"/>
  <c r="AA1306" i="1"/>
  <c r="AF1306" i="1" s="1"/>
  <c r="AA1298" i="1"/>
  <c r="AF1298" i="1" s="1"/>
  <c r="AA1290" i="1"/>
  <c r="AF1290" i="1" s="1"/>
  <c r="AA1282" i="1"/>
  <c r="AF1282" i="1" s="1"/>
  <c r="AA1274" i="1"/>
  <c r="AF1274" i="1" s="1"/>
  <c r="AA1266" i="1"/>
  <c r="AF1266" i="1" s="1"/>
  <c r="AA1258" i="1"/>
  <c r="AF1258" i="1" s="1"/>
  <c r="AA1250" i="1"/>
  <c r="AF1250" i="1" s="1"/>
  <c r="AA1242" i="1"/>
  <c r="AF1242" i="1" s="1"/>
  <c r="AA1234" i="1"/>
  <c r="AF1234" i="1" s="1"/>
  <c r="AA1226" i="1"/>
  <c r="AF1226" i="1" s="1"/>
  <c r="AA1218" i="1"/>
  <c r="AF1218" i="1" s="1"/>
  <c r="AA1210" i="1"/>
  <c r="AF1210" i="1" s="1"/>
  <c r="AA1202" i="1"/>
  <c r="AF1202" i="1" s="1"/>
  <c r="AA1194" i="1"/>
  <c r="AF1194" i="1" s="1"/>
  <c r="AA1186" i="1"/>
  <c r="AF1186" i="1" s="1"/>
  <c r="AA1178" i="1"/>
  <c r="AF1178" i="1" s="1"/>
  <c r="AA1170" i="1"/>
  <c r="AF1170" i="1" s="1"/>
  <c r="AA1162" i="1"/>
  <c r="AF1162" i="1" s="1"/>
  <c r="AA1154" i="1"/>
  <c r="AF1154" i="1" s="1"/>
  <c r="AA1146" i="1"/>
  <c r="AF1146" i="1" s="1"/>
  <c r="AA1138" i="1"/>
  <c r="AF1138" i="1" s="1"/>
  <c r="AA1130" i="1"/>
  <c r="AF1130" i="1" s="1"/>
  <c r="AA1122" i="1"/>
  <c r="AF1122" i="1" s="1"/>
  <c r="AA1114" i="1"/>
  <c r="AF1114" i="1" s="1"/>
  <c r="AA1106" i="1"/>
  <c r="AF1106" i="1" s="1"/>
  <c r="AA1098" i="1"/>
  <c r="AF1098" i="1" s="1"/>
  <c r="AA1090" i="1"/>
  <c r="AF1090" i="1" s="1"/>
  <c r="AA1082" i="1"/>
  <c r="AF1082" i="1" s="1"/>
  <c r="AA1074" i="1"/>
  <c r="AF1074" i="1" s="1"/>
  <c r="AA1066" i="1"/>
  <c r="AF1066" i="1" s="1"/>
  <c r="AA1058" i="1"/>
  <c r="AF1058" i="1" s="1"/>
  <c r="AA1050" i="1"/>
  <c r="AF1050" i="1" s="1"/>
  <c r="AA1042" i="1"/>
  <c r="AF1042" i="1" s="1"/>
  <c r="AA1034" i="1"/>
  <c r="AF1034" i="1" s="1"/>
  <c r="AA1026" i="1"/>
  <c r="AF1026" i="1" s="1"/>
  <c r="AA1018" i="1"/>
  <c r="AF1018" i="1" s="1"/>
  <c r="AA1010" i="1"/>
  <c r="AF1010" i="1" s="1"/>
  <c r="AA1002" i="1"/>
  <c r="AF1002" i="1" s="1"/>
  <c r="AA994" i="1"/>
  <c r="AF994" i="1" s="1"/>
  <c r="AA986" i="1"/>
  <c r="AF986" i="1" s="1"/>
  <c r="AA978" i="1"/>
  <c r="AF978" i="1" s="1"/>
  <c r="AA970" i="1"/>
  <c r="AF970" i="1" s="1"/>
  <c r="AA962" i="1"/>
  <c r="AF962" i="1" s="1"/>
  <c r="AA954" i="1"/>
  <c r="AF954" i="1" s="1"/>
  <c r="AA946" i="1"/>
  <c r="AF946" i="1" s="1"/>
  <c r="AA938" i="1"/>
  <c r="AF938" i="1" s="1"/>
  <c r="AA930" i="1"/>
  <c r="AF930" i="1" s="1"/>
  <c r="AA922" i="1"/>
  <c r="AF922" i="1" s="1"/>
  <c r="AA914" i="1"/>
  <c r="AF914" i="1" s="1"/>
  <c r="AA906" i="1"/>
  <c r="AF906" i="1" s="1"/>
  <c r="AA898" i="1"/>
  <c r="AF898" i="1" s="1"/>
  <c r="AA890" i="1"/>
  <c r="AF890" i="1" s="1"/>
  <c r="AA882" i="1"/>
  <c r="AF882" i="1" s="1"/>
  <c r="AA874" i="1"/>
  <c r="AF874" i="1" s="1"/>
  <c r="AA866" i="1"/>
  <c r="AF866" i="1" s="1"/>
  <c r="AA858" i="1"/>
  <c r="AF858" i="1" s="1"/>
  <c r="AA850" i="1"/>
  <c r="AF850" i="1" s="1"/>
  <c r="AA842" i="1"/>
  <c r="AF842" i="1" s="1"/>
  <c r="AA834" i="1"/>
  <c r="AF834" i="1" s="1"/>
  <c r="AA826" i="1"/>
  <c r="AF826" i="1" s="1"/>
  <c r="AA818" i="1"/>
  <c r="AF818" i="1" s="1"/>
  <c r="AA810" i="1"/>
  <c r="AF810" i="1" s="1"/>
  <c r="AA802" i="1"/>
  <c r="AF802" i="1" s="1"/>
  <c r="AA794" i="1"/>
  <c r="AF794" i="1" s="1"/>
  <c r="AA786" i="1"/>
  <c r="AF786" i="1" s="1"/>
  <c r="AA778" i="1"/>
  <c r="AF778" i="1" s="1"/>
  <c r="AA770" i="1"/>
  <c r="AF770" i="1" s="1"/>
  <c r="AA762" i="1"/>
  <c r="AF762" i="1" s="1"/>
  <c r="AA754" i="1"/>
  <c r="AF754" i="1" s="1"/>
  <c r="AA746" i="1"/>
  <c r="AF746" i="1" s="1"/>
  <c r="AA738" i="1"/>
  <c r="AF738" i="1" s="1"/>
  <c r="AA730" i="1"/>
  <c r="AF730" i="1" s="1"/>
  <c r="AA722" i="1"/>
  <c r="AF722" i="1" s="1"/>
  <c r="AA714" i="1"/>
  <c r="AF714" i="1" s="1"/>
  <c r="AA706" i="1"/>
  <c r="AF706" i="1" s="1"/>
  <c r="AA698" i="1"/>
  <c r="AF698" i="1" s="1"/>
  <c r="AA690" i="1"/>
  <c r="AF690" i="1" s="1"/>
  <c r="AA682" i="1"/>
  <c r="AF682" i="1" s="1"/>
  <c r="AA674" i="1"/>
  <c r="AF674" i="1" s="1"/>
  <c r="AA666" i="1"/>
  <c r="AF666" i="1" s="1"/>
  <c r="AA658" i="1"/>
  <c r="AF658" i="1" s="1"/>
  <c r="AA650" i="1"/>
  <c r="AF650" i="1" s="1"/>
  <c r="AA642" i="1"/>
  <c r="AF642" i="1" s="1"/>
  <c r="AA634" i="1"/>
  <c r="AF634" i="1" s="1"/>
  <c r="AA626" i="1"/>
  <c r="AF626" i="1" s="1"/>
  <c r="AA618" i="1"/>
  <c r="AF618" i="1" s="1"/>
  <c r="AA610" i="1"/>
  <c r="AF610" i="1" s="1"/>
  <c r="AA602" i="1"/>
  <c r="AF602" i="1" s="1"/>
  <c r="AA594" i="1"/>
  <c r="AF594" i="1" s="1"/>
  <c r="AA586" i="1"/>
  <c r="AF586" i="1" s="1"/>
  <c r="AA578" i="1"/>
  <c r="AF578" i="1" s="1"/>
  <c r="AA570" i="1"/>
  <c r="AF570" i="1" s="1"/>
  <c r="AA562" i="1"/>
  <c r="AF562" i="1" s="1"/>
  <c r="AA554" i="1"/>
  <c r="AF554" i="1" s="1"/>
  <c r="AA546" i="1"/>
  <c r="AF546" i="1" s="1"/>
  <c r="AA538" i="1"/>
  <c r="AF538" i="1" s="1"/>
  <c r="AA530" i="1"/>
  <c r="AF530" i="1" s="1"/>
  <c r="AA522" i="1"/>
  <c r="AF522" i="1" s="1"/>
  <c r="AA514" i="1"/>
  <c r="AF514" i="1" s="1"/>
  <c r="AA506" i="1"/>
  <c r="AF506" i="1" s="1"/>
  <c r="AA498" i="1"/>
  <c r="AF498" i="1" s="1"/>
  <c r="AA490" i="1"/>
  <c r="AF490" i="1" s="1"/>
  <c r="AA482" i="1"/>
  <c r="AF482" i="1" s="1"/>
  <c r="AA474" i="1"/>
  <c r="AF474" i="1" s="1"/>
  <c r="AA466" i="1"/>
  <c r="AF466" i="1" s="1"/>
  <c r="AA458" i="1"/>
  <c r="AF458" i="1" s="1"/>
  <c r="AA450" i="1"/>
  <c r="AF450" i="1" s="1"/>
  <c r="AA442" i="1"/>
  <c r="AF442" i="1" s="1"/>
  <c r="AA434" i="1"/>
  <c r="AF434" i="1" s="1"/>
  <c r="AA426" i="1"/>
  <c r="AF426" i="1" s="1"/>
  <c r="AA418" i="1"/>
  <c r="AF418" i="1" s="1"/>
  <c r="AA410" i="1"/>
  <c r="AF410" i="1" s="1"/>
  <c r="AA402" i="1"/>
  <c r="AF402" i="1" s="1"/>
  <c r="AA394" i="1"/>
  <c r="AF394" i="1" s="1"/>
  <c r="AA386" i="1"/>
  <c r="AF386" i="1" s="1"/>
  <c r="AA378" i="1"/>
  <c r="AF378" i="1" s="1"/>
  <c r="AA370" i="1"/>
  <c r="AF370" i="1" s="1"/>
  <c r="AA362" i="1"/>
  <c r="AF362" i="1" s="1"/>
  <c r="AA354" i="1"/>
  <c r="AF354" i="1" s="1"/>
  <c r="AA346" i="1"/>
  <c r="AF346" i="1" s="1"/>
  <c r="AA338" i="1"/>
  <c r="AF338" i="1" s="1"/>
  <c r="AA330" i="1"/>
  <c r="AF330" i="1" s="1"/>
  <c r="AA322" i="1"/>
  <c r="AF322" i="1" s="1"/>
  <c r="AA314" i="1"/>
  <c r="AF314" i="1" s="1"/>
  <c r="AA306" i="1"/>
  <c r="AF306" i="1" s="1"/>
  <c r="AA298" i="1"/>
  <c r="AF298" i="1" s="1"/>
  <c r="AA290" i="1"/>
  <c r="AF290" i="1" s="1"/>
  <c r="AA282" i="1"/>
  <c r="AF282" i="1" s="1"/>
  <c r="AA274" i="1"/>
  <c r="AF274" i="1" s="1"/>
  <c r="AA266" i="1"/>
  <c r="AF266" i="1" s="1"/>
  <c r="AA258" i="1"/>
  <c r="AF258" i="1" s="1"/>
  <c r="AA250" i="1"/>
  <c r="AF250" i="1" s="1"/>
  <c r="AA242" i="1"/>
  <c r="AF242" i="1" s="1"/>
  <c r="AA234" i="1"/>
  <c r="AF234" i="1" s="1"/>
  <c r="AA226" i="1"/>
  <c r="AF226" i="1" s="1"/>
  <c r="AA218" i="1"/>
  <c r="AF218" i="1" s="1"/>
  <c r="AA210" i="1"/>
  <c r="AF210" i="1" s="1"/>
  <c r="AA202" i="1"/>
  <c r="AF202" i="1" s="1"/>
  <c r="AA194" i="1"/>
  <c r="AF194" i="1" s="1"/>
  <c r="AA186" i="1"/>
  <c r="AF186" i="1" s="1"/>
  <c r="AA178" i="1"/>
  <c r="AF178" i="1" s="1"/>
  <c r="AA170" i="1"/>
  <c r="AF170" i="1" s="1"/>
  <c r="AA162" i="1"/>
  <c r="AF162" i="1" s="1"/>
  <c r="AA154" i="1"/>
  <c r="AF154" i="1" s="1"/>
  <c r="AA146" i="1"/>
  <c r="AF146" i="1" s="1"/>
  <c r="AA138" i="1"/>
  <c r="AF138" i="1" s="1"/>
  <c r="AA130" i="1"/>
  <c r="AF130" i="1" s="1"/>
  <c r="AA122" i="1"/>
  <c r="AF122" i="1" s="1"/>
  <c r="AA114" i="1"/>
  <c r="AF114" i="1" s="1"/>
  <c r="AA106" i="1"/>
  <c r="AF106" i="1" s="1"/>
  <c r="AA98" i="1"/>
  <c r="AF98" i="1" s="1"/>
  <c r="AA90" i="1"/>
  <c r="AF90" i="1" s="1"/>
  <c r="AA82" i="1"/>
  <c r="AF82" i="1" s="1"/>
  <c r="AA74" i="1"/>
  <c r="AF74" i="1" s="1"/>
  <c r="AA66" i="1"/>
  <c r="AF66" i="1" s="1"/>
  <c r="AA58" i="1"/>
  <c r="AF58" i="1" s="1"/>
  <c r="AA50" i="1"/>
  <c r="AF50" i="1" s="1"/>
  <c r="AA42" i="1"/>
  <c r="AF42" i="1" s="1"/>
  <c r="AA34" i="1"/>
  <c r="AF34" i="1" s="1"/>
  <c r="AA26" i="1"/>
  <c r="AF26" i="1" s="1"/>
  <c r="AA18" i="1"/>
  <c r="AF18" i="1" s="1"/>
  <c r="AA10" i="1"/>
  <c r="AF10" i="1" s="1"/>
  <c r="AA5001" i="1"/>
  <c r="AF5001" i="1" s="1"/>
  <c r="AA4993" i="1"/>
  <c r="AF4993" i="1" s="1"/>
  <c r="AA4985" i="1"/>
  <c r="AF4985" i="1" s="1"/>
  <c r="AA4977" i="1"/>
  <c r="AF4977" i="1" s="1"/>
  <c r="AA4969" i="1"/>
  <c r="AF4969" i="1" s="1"/>
  <c r="AA4961" i="1"/>
  <c r="AF4961" i="1" s="1"/>
  <c r="AA4953" i="1"/>
  <c r="AF4953" i="1" s="1"/>
  <c r="AA4945" i="1"/>
  <c r="AF4945" i="1" s="1"/>
  <c r="AA4937" i="1"/>
  <c r="AF4937" i="1" s="1"/>
  <c r="AA4929" i="1"/>
  <c r="AF4929" i="1" s="1"/>
  <c r="AA4921" i="1"/>
  <c r="AF4921" i="1" s="1"/>
  <c r="AA4913" i="1"/>
  <c r="AF4913" i="1" s="1"/>
  <c r="AA4905" i="1"/>
  <c r="AF4905" i="1" s="1"/>
  <c r="AA4897" i="1"/>
  <c r="AF4897" i="1" s="1"/>
  <c r="AA4889" i="1"/>
  <c r="AF4889" i="1" s="1"/>
  <c r="AA4881" i="1"/>
  <c r="AF4881" i="1" s="1"/>
  <c r="AA4873" i="1"/>
  <c r="AF4873" i="1" s="1"/>
  <c r="AA4865" i="1"/>
  <c r="AF4865" i="1" s="1"/>
  <c r="AA4857" i="1"/>
  <c r="AF4857" i="1" s="1"/>
  <c r="AA4849" i="1"/>
  <c r="AF4849" i="1" s="1"/>
  <c r="AA4841" i="1"/>
  <c r="AF4841" i="1" s="1"/>
  <c r="AA4833" i="1"/>
  <c r="AF4833" i="1" s="1"/>
  <c r="AA4825" i="1"/>
  <c r="AF4825" i="1" s="1"/>
  <c r="AA4817" i="1"/>
  <c r="AF4817" i="1" s="1"/>
  <c r="AA4809" i="1"/>
  <c r="AF4809" i="1" s="1"/>
  <c r="AA4801" i="1"/>
  <c r="AF4801" i="1" s="1"/>
  <c r="AA4793" i="1"/>
  <c r="AF4793" i="1" s="1"/>
  <c r="AA4785" i="1"/>
  <c r="AF4785" i="1" s="1"/>
  <c r="AA4777" i="1"/>
  <c r="AF4777" i="1" s="1"/>
  <c r="AA4769" i="1"/>
  <c r="AF4769" i="1" s="1"/>
  <c r="AA4761" i="1"/>
  <c r="AF4761" i="1" s="1"/>
  <c r="AA4753" i="1"/>
  <c r="AF4753" i="1" s="1"/>
  <c r="AA4745" i="1"/>
  <c r="AF4745" i="1" s="1"/>
  <c r="AA2441" i="1"/>
  <c r="AF2441" i="1" s="1"/>
  <c r="AA2433" i="1"/>
  <c r="AF2433" i="1" s="1"/>
  <c r="AA2425" i="1"/>
  <c r="AF2425" i="1" s="1"/>
  <c r="AA2417" i="1"/>
  <c r="AF2417" i="1" s="1"/>
  <c r="AA2409" i="1"/>
  <c r="AF2409" i="1" s="1"/>
  <c r="AA2401" i="1"/>
  <c r="AF2401" i="1" s="1"/>
  <c r="AA2393" i="1"/>
  <c r="AF2393" i="1" s="1"/>
  <c r="AA2385" i="1"/>
  <c r="AF2385" i="1" s="1"/>
  <c r="AA2377" i="1"/>
  <c r="AF2377" i="1" s="1"/>
  <c r="AA2369" i="1"/>
  <c r="AF2369" i="1" s="1"/>
  <c r="AA2361" i="1"/>
  <c r="AF2361" i="1" s="1"/>
  <c r="AA2353" i="1"/>
  <c r="AF2353" i="1" s="1"/>
  <c r="AA2345" i="1"/>
  <c r="AF2345" i="1" s="1"/>
  <c r="AA2337" i="1"/>
  <c r="AF2337" i="1" s="1"/>
  <c r="AA2329" i="1"/>
  <c r="AF2329" i="1" s="1"/>
  <c r="AA2321" i="1"/>
  <c r="AF2321" i="1" s="1"/>
  <c r="AA2313" i="1"/>
  <c r="AF2313" i="1" s="1"/>
  <c r="AA2305" i="1"/>
  <c r="AF2305" i="1" s="1"/>
  <c r="AA2297" i="1"/>
  <c r="AF2297" i="1" s="1"/>
  <c r="AA2289" i="1"/>
  <c r="AF2289" i="1" s="1"/>
  <c r="AA2281" i="1"/>
  <c r="AF2281" i="1" s="1"/>
  <c r="AA2273" i="1"/>
  <c r="AF2273" i="1" s="1"/>
  <c r="AA2265" i="1"/>
  <c r="AF2265" i="1" s="1"/>
  <c r="AA2257" i="1"/>
  <c r="AF2257" i="1" s="1"/>
  <c r="AA2249" i="1"/>
  <c r="AF2249" i="1" s="1"/>
  <c r="AA2241" i="1"/>
  <c r="AF2241" i="1" s="1"/>
  <c r="AA2233" i="1"/>
  <c r="AF2233" i="1" s="1"/>
  <c r="AA2225" i="1"/>
  <c r="AF2225" i="1" s="1"/>
  <c r="AA2217" i="1"/>
  <c r="AF2217" i="1" s="1"/>
  <c r="AA2209" i="1"/>
  <c r="AF2209" i="1" s="1"/>
  <c r="AA2201" i="1"/>
  <c r="AF2201" i="1" s="1"/>
  <c r="AA2193" i="1"/>
  <c r="AF2193" i="1" s="1"/>
  <c r="AA2185" i="1"/>
  <c r="AF2185" i="1" s="1"/>
  <c r="AA2177" i="1"/>
  <c r="AF2177" i="1" s="1"/>
  <c r="AA2169" i="1"/>
  <c r="AF2169" i="1" s="1"/>
  <c r="AA2161" i="1"/>
  <c r="AF2161" i="1" s="1"/>
  <c r="AA2153" i="1"/>
  <c r="AF2153" i="1" s="1"/>
  <c r="AA2145" i="1"/>
  <c r="AF2145" i="1" s="1"/>
  <c r="AA2137" i="1"/>
  <c r="AF2137" i="1" s="1"/>
  <c r="AA2129" i="1"/>
  <c r="AF2129" i="1" s="1"/>
  <c r="AA2121" i="1"/>
  <c r="AF2121" i="1" s="1"/>
  <c r="AA2113" i="1"/>
  <c r="AF2113" i="1" s="1"/>
  <c r="AA2105" i="1"/>
  <c r="AF2105" i="1" s="1"/>
  <c r="AA2097" i="1"/>
  <c r="AF2097" i="1" s="1"/>
  <c r="AA2089" i="1"/>
  <c r="AF2089" i="1" s="1"/>
  <c r="AA2081" i="1"/>
  <c r="AF2081" i="1" s="1"/>
  <c r="AA2073" i="1"/>
  <c r="AF2073" i="1" s="1"/>
  <c r="AA2065" i="1"/>
  <c r="AF2065" i="1" s="1"/>
  <c r="AA2057" i="1"/>
  <c r="AF2057" i="1" s="1"/>
  <c r="AA2049" i="1"/>
  <c r="AF2049" i="1" s="1"/>
  <c r="AA2041" i="1"/>
  <c r="AF2041" i="1" s="1"/>
  <c r="AA2033" i="1"/>
  <c r="AF2033" i="1" s="1"/>
  <c r="AA2025" i="1"/>
  <c r="AF2025" i="1" s="1"/>
  <c r="AA2017" i="1"/>
  <c r="AF2017" i="1" s="1"/>
  <c r="AA2009" i="1"/>
  <c r="AF2009" i="1" s="1"/>
  <c r="AA2001" i="1"/>
  <c r="AF2001" i="1" s="1"/>
  <c r="AA1993" i="1"/>
  <c r="AF1993" i="1" s="1"/>
  <c r="AA1985" i="1"/>
  <c r="AF1985" i="1" s="1"/>
  <c r="AA1977" i="1"/>
  <c r="AF1977" i="1" s="1"/>
  <c r="AA1969" i="1"/>
  <c r="AF1969" i="1" s="1"/>
  <c r="AA1961" i="1"/>
  <c r="AF1961" i="1" s="1"/>
  <c r="AA1953" i="1"/>
  <c r="AF1953" i="1" s="1"/>
  <c r="AA1945" i="1"/>
  <c r="AF1945" i="1" s="1"/>
  <c r="AA1937" i="1"/>
  <c r="AF1937" i="1" s="1"/>
  <c r="AA1929" i="1"/>
  <c r="AF1929" i="1" s="1"/>
  <c r="AA1921" i="1"/>
  <c r="AF1921" i="1" s="1"/>
  <c r="AA1913" i="1"/>
  <c r="AF1913" i="1" s="1"/>
  <c r="AA1905" i="1"/>
  <c r="AF1905" i="1" s="1"/>
  <c r="AA1897" i="1"/>
  <c r="AF1897" i="1" s="1"/>
  <c r="AA1889" i="1"/>
  <c r="AF1889" i="1" s="1"/>
  <c r="AA1881" i="1"/>
  <c r="AF1881" i="1" s="1"/>
  <c r="AA1873" i="1"/>
  <c r="AF1873" i="1" s="1"/>
  <c r="AA1865" i="1"/>
  <c r="AF1865" i="1" s="1"/>
  <c r="AA1857" i="1"/>
  <c r="AF1857" i="1" s="1"/>
  <c r="AA1849" i="1"/>
  <c r="AF1849" i="1" s="1"/>
  <c r="AA1841" i="1"/>
  <c r="AF1841" i="1" s="1"/>
  <c r="AA1833" i="1"/>
  <c r="AF1833" i="1" s="1"/>
  <c r="AA1825" i="1"/>
  <c r="AF1825" i="1" s="1"/>
  <c r="AA1817" i="1"/>
  <c r="AF1817" i="1" s="1"/>
  <c r="AA1809" i="1"/>
  <c r="AF1809" i="1" s="1"/>
  <c r="AA1801" i="1"/>
  <c r="AF1801" i="1" s="1"/>
  <c r="AA1793" i="1"/>
  <c r="AF1793" i="1" s="1"/>
  <c r="AA1785" i="1"/>
  <c r="AF1785" i="1" s="1"/>
  <c r="AA1777" i="1"/>
  <c r="AF1777" i="1" s="1"/>
  <c r="AA1769" i="1"/>
  <c r="AF1769" i="1" s="1"/>
  <c r="AA1761" i="1"/>
  <c r="AF1761" i="1" s="1"/>
  <c r="AA1753" i="1"/>
  <c r="AF1753" i="1" s="1"/>
  <c r="AA1745" i="1"/>
  <c r="AF1745" i="1" s="1"/>
  <c r="AA1737" i="1"/>
  <c r="AF1737" i="1" s="1"/>
  <c r="AA1729" i="1"/>
  <c r="AF1729" i="1" s="1"/>
  <c r="AA1721" i="1"/>
  <c r="AF1721" i="1" s="1"/>
  <c r="AA1713" i="1"/>
  <c r="AF1713" i="1" s="1"/>
  <c r="AA1705" i="1"/>
  <c r="AF1705" i="1" s="1"/>
  <c r="AA1697" i="1"/>
  <c r="AF1697" i="1" s="1"/>
  <c r="AA1689" i="1"/>
  <c r="AF1689" i="1" s="1"/>
  <c r="AA1681" i="1"/>
  <c r="AF1681" i="1" s="1"/>
  <c r="AA1673" i="1"/>
  <c r="AF1673" i="1" s="1"/>
  <c r="AA1665" i="1"/>
  <c r="AF1665" i="1" s="1"/>
  <c r="AA1657" i="1"/>
  <c r="AF1657" i="1" s="1"/>
  <c r="AA1649" i="1"/>
  <c r="AF1649" i="1" s="1"/>
  <c r="AA1641" i="1"/>
  <c r="AF1641" i="1" s="1"/>
  <c r="AA1633" i="1"/>
  <c r="AF1633" i="1" s="1"/>
  <c r="AA1625" i="1"/>
  <c r="AF1625" i="1" s="1"/>
  <c r="AA1617" i="1"/>
  <c r="AF1617" i="1" s="1"/>
  <c r="AA1609" i="1"/>
  <c r="AF1609" i="1" s="1"/>
  <c r="AA1601" i="1"/>
  <c r="AF1601" i="1" s="1"/>
  <c r="AA1593" i="1"/>
  <c r="AF1593" i="1" s="1"/>
  <c r="AA1585" i="1"/>
  <c r="AF1585" i="1" s="1"/>
  <c r="AA1577" i="1"/>
  <c r="AF1577" i="1" s="1"/>
  <c r="AA1569" i="1"/>
  <c r="AF1569" i="1" s="1"/>
  <c r="AA1561" i="1"/>
  <c r="AF1561" i="1" s="1"/>
  <c r="AA1553" i="1"/>
  <c r="AF1553" i="1" s="1"/>
  <c r="AA1545" i="1"/>
  <c r="AF1545" i="1" s="1"/>
  <c r="AA1537" i="1"/>
  <c r="AF1537" i="1" s="1"/>
  <c r="AA1529" i="1"/>
  <c r="AF1529" i="1" s="1"/>
  <c r="AA1521" i="1"/>
  <c r="AF1521" i="1" s="1"/>
  <c r="AA1513" i="1"/>
  <c r="AF1513" i="1" s="1"/>
  <c r="AA1505" i="1"/>
  <c r="AF1505" i="1" s="1"/>
  <c r="AA1497" i="1"/>
  <c r="AF1497" i="1" s="1"/>
  <c r="AA1489" i="1"/>
  <c r="AF1489" i="1" s="1"/>
  <c r="AA1481" i="1"/>
  <c r="AF1481" i="1" s="1"/>
  <c r="AA1473" i="1"/>
  <c r="AF1473" i="1" s="1"/>
  <c r="AA1465" i="1"/>
  <c r="AF1465" i="1" s="1"/>
  <c r="AA1457" i="1"/>
  <c r="AF1457" i="1" s="1"/>
  <c r="AA1449" i="1"/>
  <c r="AF1449" i="1" s="1"/>
  <c r="AA1441" i="1"/>
  <c r="AF1441" i="1" s="1"/>
  <c r="AA1433" i="1"/>
  <c r="AF1433" i="1" s="1"/>
  <c r="AA1425" i="1"/>
  <c r="AF1425" i="1" s="1"/>
  <c r="AA1417" i="1"/>
  <c r="AF1417" i="1" s="1"/>
  <c r="AA1409" i="1"/>
  <c r="AF1409" i="1" s="1"/>
  <c r="AA1401" i="1"/>
  <c r="AF1401" i="1" s="1"/>
  <c r="AA1393" i="1"/>
  <c r="AF1393" i="1" s="1"/>
  <c r="AA1385" i="1"/>
  <c r="AF1385" i="1" s="1"/>
  <c r="AA1377" i="1"/>
  <c r="AF1377" i="1" s="1"/>
  <c r="AA1369" i="1"/>
  <c r="AF1369" i="1" s="1"/>
  <c r="AA1361" i="1"/>
  <c r="AF1361" i="1" s="1"/>
  <c r="AA1353" i="1"/>
  <c r="AF1353" i="1" s="1"/>
  <c r="AA1345" i="1"/>
  <c r="AF1345" i="1" s="1"/>
  <c r="AA1337" i="1"/>
  <c r="AF1337" i="1" s="1"/>
  <c r="AA1329" i="1"/>
  <c r="AF1329" i="1" s="1"/>
  <c r="AA1321" i="1"/>
  <c r="AF1321" i="1" s="1"/>
  <c r="AA1313" i="1"/>
  <c r="AF1313" i="1" s="1"/>
  <c r="AA1305" i="1"/>
  <c r="AF1305" i="1" s="1"/>
  <c r="AA1297" i="1"/>
  <c r="AF1297" i="1" s="1"/>
  <c r="AA1289" i="1"/>
  <c r="AF1289" i="1" s="1"/>
  <c r="AA1281" i="1"/>
  <c r="AF1281" i="1" s="1"/>
  <c r="AA1273" i="1"/>
  <c r="AF1273" i="1" s="1"/>
  <c r="AA1265" i="1"/>
  <c r="AF1265" i="1" s="1"/>
  <c r="AA1257" i="1"/>
  <c r="AF1257" i="1" s="1"/>
  <c r="AA1249" i="1"/>
  <c r="AF1249" i="1" s="1"/>
  <c r="AA1241" i="1"/>
  <c r="AF1241" i="1" s="1"/>
  <c r="AA1233" i="1"/>
  <c r="AF1233" i="1" s="1"/>
  <c r="AA1225" i="1"/>
  <c r="AF1225" i="1" s="1"/>
  <c r="AA1217" i="1"/>
  <c r="AF1217" i="1" s="1"/>
  <c r="AA1209" i="1"/>
  <c r="AF1209" i="1" s="1"/>
  <c r="AA1201" i="1"/>
  <c r="AF1201" i="1" s="1"/>
  <c r="AA1193" i="1"/>
  <c r="AF1193" i="1" s="1"/>
  <c r="AA1185" i="1"/>
  <c r="AF1185" i="1" s="1"/>
  <c r="AA1177" i="1"/>
  <c r="AF1177" i="1" s="1"/>
  <c r="AA1169" i="1"/>
  <c r="AF1169" i="1" s="1"/>
  <c r="AA1161" i="1"/>
  <c r="AF1161" i="1" s="1"/>
  <c r="AA1153" i="1"/>
  <c r="AF1153" i="1" s="1"/>
  <c r="AA1145" i="1"/>
  <c r="AF1145" i="1" s="1"/>
  <c r="AA1137" i="1"/>
  <c r="AF1137" i="1" s="1"/>
  <c r="AA1129" i="1"/>
  <c r="AF1129" i="1" s="1"/>
  <c r="AA1121" i="1"/>
  <c r="AF1121" i="1" s="1"/>
  <c r="AA1113" i="1"/>
  <c r="AF1113" i="1" s="1"/>
  <c r="AA1105" i="1"/>
  <c r="AF1105" i="1" s="1"/>
  <c r="AA1097" i="1"/>
  <c r="AF1097" i="1" s="1"/>
  <c r="AA1089" i="1"/>
  <c r="AF1089" i="1" s="1"/>
  <c r="AA1081" i="1"/>
  <c r="AF1081" i="1" s="1"/>
  <c r="AA1073" i="1"/>
  <c r="AF1073" i="1" s="1"/>
  <c r="AA1065" i="1"/>
  <c r="AF1065" i="1" s="1"/>
  <c r="AA1057" i="1"/>
  <c r="AF1057" i="1" s="1"/>
  <c r="AA1049" i="1"/>
  <c r="AF1049" i="1" s="1"/>
  <c r="AA1041" i="1"/>
  <c r="AF1041" i="1" s="1"/>
  <c r="AA1033" i="1"/>
  <c r="AF1033" i="1" s="1"/>
  <c r="AA1025" i="1"/>
  <c r="AF1025" i="1" s="1"/>
  <c r="AA1017" i="1"/>
  <c r="AF1017" i="1" s="1"/>
  <c r="AA1009" i="1"/>
  <c r="AF1009" i="1" s="1"/>
  <c r="AA1001" i="1"/>
  <c r="AF1001" i="1" s="1"/>
  <c r="AA993" i="1"/>
  <c r="AF993" i="1" s="1"/>
  <c r="AA985" i="1"/>
  <c r="AF985" i="1" s="1"/>
  <c r="AA977" i="1"/>
  <c r="AF977" i="1" s="1"/>
  <c r="AA969" i="1"/>
  <c r="AF969" i="1" s="1"/>
  <c r="AA961" i="1"/>
  <c r="AF961" i="1" s="1"/>
  <c r="AA953" i="1"/>
  <c r="AF953" i="1" s="1"/>
  <c r="AA945" i="1"/>
  <c r="AF945" i="1" s="1"/>
  <c r="AA937" i="1"/>
  <c r="AF937" i="1" s="1"/>
  <c r="AA929" i="1"/>
  <c r="AF929" i="1" s="1"/>
  <c r="AA921" i="1"/>
  <c r="AF921" i="1" s="1"/>
  <c r="AA913" i="1"/>
  <c r="AF913" i="1" s="1"/>
  <c r="AA905" i="1"/>
  <c r="AF905" i="1" s="1"/>
  <c r="AA897" i="1"/>
  <c r="AF897" i="1" s="1"/>
  <c r="AA889" i="1"/>
  <c r="AF889" i="1" s="1"/>
  <c r="AA881" i="1"/>
  <c r="AF881" i="1" s="1"/>
  <c r="AA873" i="1"/>
  <c r="AF873" i="1" s="1"/>
  <c r="AA865" i="1"/>
  <c r="AF865" i="1" s="1"/>
  <c r="AA857" i="1"/>
  <c r="AF857" i="1" s="1"/>
  <c r="AA849" i="1"/>
  <c r="AF849" i="1" s="1"/>
  <c r="AA841" i="1"/>
  <c r="AF841" i="1" s="1"/>
  <c r="AA833" i="1"/>
  <c r="AF833" i="1" s="1"/>
  <c r="AA825" i="1"/>
  <c r="AF825" i="1" s="1"/>
  <c r="AA817" i="1"/>
  <c r="AF817" i="1" s="1"/>
  <c r="AA809" i="1"/>
  <c r="AF809" i="1" s="1"/>
  <c r="AA801" i="1"/>
  <c r="AF801" i="1" s="1"/>
  <c r="AA793" i="1"/>
  <c r="AF793" i="1" s="1"/>
  <c r="AA785" i="1"/>
  <c r="AF785" i="1" s="1"/>
  <c r="AA777" i="1"/>
  <c r="AF777" i="1" s="1"/>
  <c r="AA769" i="1"/>
  <c r="AF769" i="1" s="1"/>
  <c r="AA761" i="1"/>
  <c r="AF761" i="1" s="1"/>
  <c r="AA753" i="1"/>
  <c r="AF753" i="1" s="1"/>
  <c r="AA745" i="1"/>
  <c r="AF745" i="1" s="1"/>
  <c r="AA737" i="1"/>
  <c r="AF737" i="1" s="1"/>
  <c r="AA729" i="1"/>
  <c r="AF729" i="1" s="1"/>
  <c r="AA721" i="1"/>
  <c r="AF721" i="1" s="1"/>
  <c r="AA713" i="1"/>
  <c r="AF713" i="1" s="1"/>
  <c r="AA705" i="1"/>
  <c r="AF705" i="1" s="1"/>
  <c r="AA697" i="1"/>
  <c r="AF697" i="1" s="1"/>
  <c r="AA689" i="1"/>
  <c r="AF689" i="1" s="1"/>
  <c r="AA681" i="1"/>
  <c r="AF681" i="1" s="1"/>
  <c r="AA673" i="1"/>
  <c r="AF673" i="1" s="1"/>
  <c r="AA665" i="1"/>
  <c r="AF665" i="1" s="1"/>
  <c r="AA657" i="1"/>
  <c r="AF657" i="1" s="1"/>
  <c r="AA649" i="1"/>
  <c r="AF649" i="1" s="1"/>
  <c r="AA641" i="1"/>
  <c r="AF641" i="1" s="1"/>
  <c r="AA637" i="1"/>
  <c r="AF637" i="1" s="1"/>
  <c r="AA633" i="1"/>
  <c r="AF633" i="1" s="1"/>
  <c r="AA629" i="1"/>
  <c r="AF629" i="1" s="1"/>
  <c r="AA625" i="1"/>
  <c r="AF625" i="1" s="1"/>
  <c r="AA621" i="1"/>
  <c r="AF621" i="1" s="1"/>
  <c r="AA617" i="1"/>
  <c r="AF617" i="1" s="1"/>
  <c r="AA613" i="1"/>
  <c r="AF613" i="1" s="1"/>
  <c r="AA609" i="1"/>
  <c r="AF609" i="1" s="1"/>
  <c r="AA605" i="1"/>
  <c r="AF605" i="1" s="1"/>
  <c r="AA601" i="1"/>
  <c r="AF601" i="1" s="1"/>
  <c r="AA597" i="1"/>
  <c r="AF597" i="1" s="1"/>
  <c r="AA593" i="1"/>
  <c r="AF593" i="1" s="1"/>
  <c r="AA589" i="1"/>
  <c r="AF589" i="1" s="1"/>
  <c r="AA585" i="1"/>
  <c r="AF585" i="1" s="1"/>
  <c r="AA581" i="1"/>
  <c r="AF581" i="1" s="1"/>
  <c r="AA577" i="1"/>
  <c r="AF577" i="1" s="1"/>
  <c r="AA573" i="1"/>
  <c r="AF573" i="1" s="1"/>
  <c r="AA569" i="1"/>
  <c r="AF569" i="1" s="1"/>
  <c r="AA565" i="1"/>
  <c r="AF565" i="1" s="1"/>
  <c r="AA561" i="1"/>
  <c r="AF561" i="1" s="1"/>
  <c r="AA557" i="1"/>
  <c r="AF557" i="1" s="1"/>
  <c r="AA553" i="1"/>
  <c r="AF553" i="1" s="1"/>
  <c r="AA549" i="1"/>
  <c r="AF549" i="1" s="1"/>
  <c r="AA545" i="1"/>
  <c r="AF545" i="1" s="1"/>
  <c r="AA541" i="1"/>
  <c r="AF541" i="1" s="1"/>
  <c r="AA537" i="1"/>
  <c r="AF537" i="1" s="1"/>
  <c r="AA533" i="1"/>
  <c r="AF533" i="1" s="1"/>
  <c r="AA529" i="1"/>
  <c r="AF529" i="1" s="1"/>
  <c r="AA525" i="1"/>
  <c r="AF525" i="1" s="1"/>
  <c r="AA521" i="1"/>
  <c r="AF521" i="1" s="1"/>
  <c r="AA517" i="1"/>
  <c r="AF517" i="1" s="1"/>
  <c r="AA513" i="1"/>
  <c r="AF513" i="1" s="1"/>
  <c r="AA509" i="1"/>
  <c r="AF509" i="1" s="1"/>
  <c r="AA505" i="1"/>
  <c r="AF505" i="1" s="1"/>
  <c r="AA501" i="1"/>
  <c r="AF501" i="1" s="1"/>
  <c r="AA497" i="1"/>
  <c r="AF497" i="1" s="1"/>
  <c r="AA493" i="1"/>
  <c r="AF493" i="1" s="1"/>
  <c r="AA489" i="1"/>
  <c r="AF489" i="1" s="1"/>
  <c r="AA485" i="1"/>
  <c r="AF485" i="1" s="1"/>
  <c r="AA481" i="1"/>
  <c r="AF481" i="1" s="1"/>
  <c r="AA477" i="1"/>
  <c r="AF477" i="1" s="1"/>
  <c r="AA473" i="1"/>
  <c r="AF473" i="1" s="1"/>
  <c r="AA469" i="1"/>
  <c r="AF469" i="1" s="1"/>
  <c r="AA465" i="1"/>
  <c r="AF465" i="1" s="1"/>
  <c r="AA461" i="1"/>
  <c r="AF461" i="1" s="1"/>
  <c r="AA457" i="1"/>
  <c r="AF457" i="1" s="1"/>
  <c r="AA453" i="1"/>
  <c r="AF453" i="1" s="1"/>
  <c r="AA449" i="1"/>
  <c r="AF449" i="1" s="1"/>
  <c r="AA445" i="1"/>
  <c r="AF445" i="1" s="1"/>
  <c r="AA441" i="1"/>
  <c r="AF441" i="1" s="1"/>
  <c r="AA437" i="1"/>
  <c r="AF437" i="1" s="1"/>
  <c r="AA433" i="1"/>
  <c r="AF433" i="1" s="1"/>
  <c r="AA429" i="1"/>
  <c r="AF429" i="1" s="1"/>
  <c r="AA425" i="1"/>
  <c r="AF425" i="1" s="1"/>
  <c r="AA421" i="1"/>
  <c r="AF421" i="1" s="1"/>
  <c r="AA417" i="1"/>
  <c r="AF417" i="1" s="1"/>
  <c r="AA413" i="1"/>
  <c r="AF413" i="1" s="1"/>
  <c r="AA409" i="1"/>
  <c r="AF409" i="1" s="1"/>
  <c r="AA405" i="1"/>
  <c r="AF405" i="1" s="1"/>
  <c r="AA401" i="1"/>
  <c r="AF401" i="1" s="1"/>
  <c r="AA397" i="1"/>
  <c r="AF397" i="1" s="1"/>
  <c r="AA393" i="1"/>
  <c r="AF393" i="1" s="1"/>
  <c r="AA389" i="1"/>
  <c r="AF389" i="1" s="1"/>
  <c r="AA385" i="1"/>
  <c r="AF385" i="1" s="1"/>
  <c r="AA381" i="1"/>
  <c r="AF381" i="1" s="1"/>
  <c r="AA377" i="1"/>
  <c r="AF377" i="1" s="1"/>
  <c r="AA373" i="1"/>
  <c r="AF373" i="1" s="1"/>
  <c r="AA369" i="1"/>
  <c r="AF369" i="1" s="1"/>
  <c r="AA365" i="1"/>
  <c r="AF365" i="1" s="1"/>
  <c r="AA361" i="1"/>
  <c r="AF361" i="1" s="1"/>
  <c r="AA357" i="1"/>
  <c r="AF357" i="1" s="1"/>
  <c r="AA353" i="1"/>
  <c r="AF353" i="1" s="1"/>
  <c r="AA349" i="1"/>
  <c r="AF349" i="1" s="1"/>
  <c r="AA345" i="1"/>
  <c r="AF345" i="1" s="1"/>
  <c r="AA341" i="1"/>
  <c r="AF341" i="1" s="1"/>
  <c r="AA337" i="1"/>
  <c r="AF337" i="1" s="1"/>
  <c r="AA333" i="1"/>
  <c r="AF333" i="1" s="1"/>
  <c r="AA329" i="1"/>
  <c r="AF329" i="1" s="1"/>
  <c r="AA325" i="1"/>
  <c r="AF325" i="1" s="1"/>
  <c r="AA321" i="1"/>
  <c r="AF321" i="1" s="1"/>
  <c r="AA317" i="1"/>
  <c r="AF317" i="1" s="1"/>
  <c r="AA313" i="1"/>
  <c r="AF313" i="1" s="1"/>
  <c r="AA309" i="1"/>
  <c r="AF309" i="1" s="1"/>
  <c r="AA305" i="1"/>
  <c r="AF305" i="1" s="1"/>
  <c r="AA301" i="1"/>
  <c r="AF301" i="1" s="1"/>
  <c r="AA297" i="1"/>
  <c r="AF297" i="1" s="1"/>
  <c r="AA293" i="1"/>
  <c r="AF293" i="1" s="1"/>
  <c r="AA289" i="1"/>
  <c r="AF289" i="1" s="1"/>
  <c r="AA285" i="1"/>
  <c r="AF285" i="1" s="1"/>
  <c r="AA281" i="1"/>
  <c r="AF281" i="1" s="1"/>
  <c r="AA277" i="1"/>
  <c r="AF277" i="1" s="1"/>
  <c r="AA273" i="1"/>
  <c r="AF273" i="1" s="1"/>
  <c r="AA269" i="1"/>
  <c r="AF269" i="1" s="1"/>
  <c r="AA265" i="1"/>
  <c r="AF265" i="1" s="1"/>
  <c r="AA261" i="1"/>
  <c r="AF261" i="1" s="1"/>
  <c r="AA257" i="1"/>
  <c r="AF257" i="1" s="1"/>
  <c r="AA253" i="1"/>
  <c r="AF253" i="1" s="1"/>
  <c r="AA249" i="1"/>
  <c r="AF249" i="1" s="1"/>
  <c r="AA245" i="1"/>
  <c r="AF245" i="1" s="1"/>
  <c r="AA241" i="1"/>
  <c r="AF241" i="1" s="1"/>
  <c r="AA237" i="1"/>
  <c r="AF237" i="1" s="1"/>
  <c r="AA233" i="1"/>
  <c r="AF233" i="1" s="1"/>
  <c r="AA229" i="1"/>
  <c r="AF229" i="1" s="1"/>
  <c r="AA225" i="1"/>
  <c r="AF225" i="1" s="1"/>
  <c r="AA221" i="1"/>
  <c r="AF221" i="1" s="1"/>
  <c r="AA217" i="1"/>
  <c r="AF217" i="1" s="1"/>
  <c r="AA213" i="1"/>
  <c r="AF213" i="1" s="1"/>
  <c r="AA209" i="1"/>
  <c r="AF209" i="1" s="1"/>
  <c r="AA205" i="1"/>
  <c r="AF205" i="1" s="1"/>
  <c r="AA201" i="1"/>
  <c r="AF201" i="1" s="1"/>
  <c r="AA197" i="1"/>
  <c r="AF197" i="1" s="1"/>
  <c r="AA193" i="1"/>
  <c r="AF193" i="1" s="1"/>
  <c r="AA189" i="1"/>
  <c r="AF189" i="1" s="1"/>
  <c r="AA185" i="1"/>
  <c r="AF185" i="1" s="1"/>
  <c r="AA181" i="1"/>
  <c r="AF181" i="1" s="1"/>
  <c r="AA177" i="1"/>
  <c r="AF177" i="1" s="1"/>
  <c r="AA173" i="1"/>
  <c r="AF173" i="1" s="1"/>
  <c r="AA169" i="1"/>
  <c r="AF169" i="1" s="1"/>
  <c r="AA165" i="1"/>
  <c r="AF165" i="1" s="1"/>
  <c r="AA161" i="1"/>
  <c r="AF161" i="1" s="1"/>
  <c r="AA157" i="1"/>
  <c r="AF157" i="1" s="1"/>
  <c r="AA153" i="1"/>
  <c r="AF153" i="1" s="1"/>
  <c r="AA149" i="1"/>
  <c r="AF149" i="1" s="1"/>
  <c r="AA145" i="1"/>
  <c r="AF145" i="1" s="1"/>
  <c r="AA141" i="1"/>
  <c r="AF141" i="1" s="1"/>
  <c r="AA137" i="1"/>
  <c r="AF137" i="1" s="1"/>
  <c r="AA133" i="1"/>
  <c r="AF133" i="1" s="1"/>
  <c r="AA129" i="1"/>
  <c r="AF129" i="1" s="1"/>
  <c r="AA125" i="1"/>
  <c r="AF125" i="1" s="1"/>
  <c r="AA121" i="1"/>
  <c r="AF121" i="1" s="1"/>
  <c r="AA117" i="1"/>
  <c r="AF117" i="1" s="1"/>
  <c r="AA113" i="1"/>
  <c r="AF113" i="1" s="1"/>
  <c r="AA109" i="1"/>
  <c r="AF109" i="1" s="1"/>
  <c r="AA105" i="1"/>
  <c r="AF105" i="1" s="1"/>
  <c r="AA101" i="1"/>
  <c r="AF101" i="1" s="1"/>
  <c r="AA97" i="1"/>
  <c r="AF97" i="1" s="1"/>
  <c r="AA93" i="1"/>
  <c r="AF93" i="1" s="1"/>
  <c r="AA89" i="1"/>
  <c r="AF89" i="1" s="1"/>
  <c r="AA85" i="1"/>
  <c r="AF85" i="1" s="1"/>
  <c r="AA81" i="1"/>
  <c r="AF81" i="1" s="1"/>
  <c r="AA77" i="1"/>
  <c r="AF77" i="1" s="1"/>
  <c r="AA73" i="1"/>
  <c r="AF73" i="1" s="1"/>
  <c r="AA69" i="1"/>
  <c r="AF69" i="1" s="1"/>
  <c r="AA65" i="1"/>
  <c r="AF65" i="1" s="1"/>
  <c r="AA61" i="1"/>
  <c r="AF61" i="1" s="1"/>
  <c r="AA57" i="1"/>
  <c r="AF57" i="1" s="1"/>
  <c r="AA53" i="1"/>
  <c r="AF53" i="1" s="1"/>
  <c r="AA49" i="1"/>
  <c r="AF49" i="1" s="1"/>
  <c r="AA45" i="1"/>
  <c r="AF45" i="1" s="1"/>
  <c r="AA41" i="1"/>
  <c r="AF41" i="1" s="1"/>
  <c r="AA37" i="1"/>
  <c r="AF37" i="1" s="1"/>
  <c r="AA33" i="1"/>
  <c r="AF33" i="1" s="1"/>
  <c r="AA29" i="1"/>
  <c r="AF29" i="1" s="1"/>
  <c r="AA25" i="1"/>
  <c r="AF25" i="1" s="1"/>
  <c r="AA21" i="1"/>
  <c r="AF21" i="1" s="1"/>
  <c r="AA17" i="1"/>
  <c r="AF17" i="1" s="1"/>
  <c r="AA13" i="1"/>
  <c r="AF13" i="1" s="1"/>
  <c r="AA9" i="1"/>
  <c r="AF9" i="1" s="1"/>
  <c r="AA5" i="1"/>
  <c r="AF5" i="1" s="1"/>
  <c r="AA5000" i="1"/>
  <c r="AF5000" i="1" s="1"/>
  <c r="AA4996" i="1"/>
  <c r="AF4996" i="1" s="1"/>
  <c r="AA4992" i="1"/>
  <c r="AF4992" i="1" s="1"/>
  <c r="AA4988" i="1"/>
  <c r="AF4988" i="1" s="1"/>
  <c r="AA4984" i="1"/>
  <c r="AF4984" i="1" s="1"/>
  <c r="AA4980" i="1"/>
  <c r="AF4980" i="1" s="1"/>
  <c r="AA4976" i="1"/>
  <c r="AF4976" i="1" s="1"/>
  <c r="AA4972" i="1"/>
  <c r="AF4972" i="1" s="1"/>
  <c r="AA4968" i="1"/>
  <c r="AF4968" i="1" s="1"/>
  <c r="AA4964" i="1"/>
  <c r="AF4964" i="1" s="1"/>
  <c r="AA4960" i="1"/>
  <c r="AF4960" i="1" s="1"/>
  <c r="AA4956" i="1"/>
  <c r="AF4956" i="1" s="1"/>
  <c r="AA4952" i="1"/>
  <c r="AF4952" i="1" s="1"/>
  <c r="AA4948" i="1"/>
  <c r="AF4948" i="1" s="1"/>
  <c r="AA4944" i="1"/>
  <c r="AF4944" i="1" s="1"/>
  <c r="AA4940" i="1"/>
  <c r="AF4940" i="1" s="1"/>
  <c r="AA4936" i="1"/>
  <c r="AF4936" i="1" s="1"/>
  <c r="AA4932" i="1"/>
  <c r="AF4932" i="1" s="1"/>
  <c r="AA4928" i="1"/>
  <c r="AF4928" i="1" s="1"/>
  <c r="AA4924" i="1"/>
  <c r="AF4924" i="1" s="1"/>
  <c r="AA4920" i="1"/>
  <c r="AF4920" i="1" s="1"/>
  <c r="AA4916" i="1"/>
  <c r="AF4916" i="1" s="1"/>
  <c r="AA4912" i="1"/>
  <c r="AF4912" i="1" s="1"/>
  <c r="AA4908" i="1"/>
  <c r="AF4908" i="1" s="1"/>
  <c r="AA4904" i="1"/>
  <c r="AF4904" i="1" s="1"/>
  <c r="AA4900" i="1"/>
  <c r="AF4900" i="1" s="1"/>
  <c r="AA4896" i="1"/>
  <c r="AF4896" i="1" s="1"/>
  <c r="AA4892" i="1"/>
  <c r="AF4892" i="1" s="1"/>
  <c r="AA4888" i="1"/>
  <c r="AF4888" i="1" s="1"/>
  <c r="AA4884" i="1"/>
  <c r="AF4884" i="1" s="1"/>
  <c r="AA4880" i="1"/>
  <c r="AF4880" i="1" s="1"/>
  <c r="AA4876" i="1"/>
  <c r="AF4876" i="1" s="1"/>
  <c r="AA4872" i="1"/>
  <c r="AF4872" i="1" s="1"/>
  <c r="AA4868" i="1"/>
  <c r="AF4868" i="1" s="1"/>
  <c r="AA4864" i="1"/>
  <c r="AF4864" i="1" s="1"/>
  <c r="AA4860" i="1"/>
  <c r="AF4860" i="1" s="1"/>
  <c r="AA4856" i="1"/>
  <c r="AF4856" i="1" s="1"/>
  <c r="AA4852" i="1"/>
  <c r="AF4852" i="1" s="1"/>
  <c r="AA4848" i="1"/>
  <c r="AF4848" i="1" s="1"/>
  <c r="AA4844" i="1"/>
  <c r="AF4844" i="1" s="1"/>
  <c r="AA4840" i="1"/>
  <c r="AF4840" i="1" s="1"/>
  <c r="AA4836" i="1"/>
  <c r="AF4836" i="1" s="1"/>
  <c r="AA4832" i="1"/>
  <c r="AF4832" i="1" s="1"/>
  <c r="AA4828" i="1"/>
  <c r="AF4828" i="1" s="1"/>
  <c r="AA4824" i="1"/>
  <c r="AF4824" i="1" s="1"/>
  <c r="AA4820" i="1"/>
  <c r="AF4820" i="1" s="1"/>
  <c r="AA4816" i="1"/>
  <c r="AF4816" i="1" s="1"/>
  <c r="AA4812" i="1"/>
  <c r="AF4812" i="1" s="1"/>
  <c r="AA4808" i="1"/>
  <c r="AF4808" i="1" s="1"/>
  <c r="AA4804" i="1"/>
  <c r="AF4804" i="1" s="1"/>
  <c r="AA4800" i="1"/>
  <c r="AF4800" i="1" s="1"/>
  <c r="AA4796" i="1"/>
  <c r="AF4796" i="1" s="1"/>
  <c r="AA4792" i="1"/>
  <c r="AF4792" i="1" s="1"/>
  <c r="AA4788" i="1"/>
  <c r="AF4788" i="1" s="1"/>
  <c r="AA4784" i="1"/>
  <c r="AF4784" i="1" s="1"/>
  <c r="AA4780" i="1"/>
  <c r="AF4780" i="1" s="1"/>
  <c r="AA4776" i="1"/>
  <c r="AF4776" i="1" s="1"/>
  <c r="AA4772" i="1"/>
  <c r="AF4772" i="1" s="1"/>
  <c r="AA4768" i="1"/>
  <c r="AF4768" i="1" s="1"/>
  <c r="AA4764" i="1"/>
  <c r="AF4764" i="1" s="1"/>
  <c r="AA4760" i="1"/>
  <c r="AF4760" i="1" s="1"/>
  <c r="AA4756" i="1"/>
  <c r="AF4756" i="1" s="1"/>
  <c r="AA4752" i="1"/>
  <c r="AF4752" i="1" s="1"/>
  <c r="AA4748" i="1"/>
  <c r="AF4748" i="1" s="1"/>
  <c r="AA4744" i="1"/>
  <c r="AF4744" i="1" s="1"/>
  <c r="AA4740" i="1"/>
  <c r="AF4740" i="1" s="1"/>
  <c r="AA4736" i="1"/>
  <c r="AF4736" i="1" s="1"/>
  <c r="AA4732" i="1"/>
  <c r="AF4732" i="1" s="1"/>
  <c r="AA4728" i="1"/>
  <c r="AF4728" i="1" s="1"/>
  <c r="AA4724" i="1"/>
  <c r="AF4724" i="1" s="1"/>
  <c r="AA4720" i="1"/>
  <c r="AF4720" i="1" s="1"/>
  <c r="AA4716" i="1"/>
  <c r="AF4716" i="1" s="1"/>
  <c r="AA4737" i="1"/>
  <c r="AF4737" i="1" s="1"/>
  <c r="AA4729" i="1"/>
  <c r="AF4729" i="1" s="1"/>
  <c r="AA4721" i="1"/>
  <c r="AF4721" i="1" s="1"/>
  <c r="AA4714" i="1"/>
  <c r="AF4714" i="1" s="1"/>
  <c r="AA4710" i="1"/>
  <c r="AF4710" i="1" s="1"/>
  <c r="AA4706" i="1"/>
  <c r="AF4706" i="1" s="1"/>
  <c r="AA4702" i="1"/>
  <c r="AF4702" i="1" s="1"/>
  <c r="AA4698" i="1"/>
  <c r="AF4698" i="1" s="1"/>
  <c r="AA4694" i="1"/>
  <c r="AF4694" i="1" s="1"/>
  <c r="AA4690" i="1"/>
  <c r="AF4690" i="1" s="1"/>
  <c r="AA4686" i="1"/>
  <c r="AF4686" i="1" s="1"/>
  <c r="AA4682" i="1"/>
  <c r="AF4682" i="1" s="1"/>
  <c r="AA4678" i="1"/>
  <c r="AF4678" i="1" s="1"/>
  <c r="AA4674" i="1"/>
  <c r="AF4674" i="1" s="1"/>
  <c r="AA4670" i="1"/>
  <c r="AF4670" i="1" s="1"/>
  <c r="AA4666" i="1"/>
  <c r="AF4666" i="1" s="1"/>
  <c r="AA4662" i="1"/>
  <c r="AF4662" i="1" s="1"/>
  <c r="AA4658" i="1"/>
  <c r="AF4658" i="1" s="1"/>
  <c r="AA4654" i="1"/>
  <c r="AF4654" i="1" s="1"/>
  <c r="AA4650" i="1"/>
  <c r="AF4650" i="1" s="1"/>
  <c r="AA4646" i="1"/>
  <c r="AF4646" i="1" s="1"/>
  <c r="AA4642" i="1"/>
  <c r="AF4642" i="1" s="1"/>
  <c r="AA4638" i="1"/>
  <c r="AF4638" i="1" s="1"/>
  <c r="AA4634" i="1"/>
  <c r="AF4634" i="1" s="1"/>
  <c r="AA4630" i="1"/>
  <c r="AF4630" i="1" s="1"/>
  <c r="AA4626" i="1"/>
  <c r="AF4626" i="1" s="1"/>
  <c r="AA4622" i="1"/>
  <c r="AF4622" i="1" s="1"/>
  <c r="AA4618" i="1"/>
  <c r="AF4618" i="1" s="1"/>
  <c r="AA4614" i="1"/>
  <c r="AF4614" i="1" s="1"/>
  <c r="AA4610" i="1"/>
  <c r="AF4610" i="1" s="1"/>
  <c r="AA4606" i="1"/>
  <c r="AF4606" i="1" s="1"/>
  <c r="AA4602" i="1"/>
  <c r="AF4602" i="1" s="1"/>
  <c r="AA4598" i="1"/>
  <c r="AF4598" i="1" s="1"/>
  <c r="AA4594" i="1"/>
  <c r="AF4594" i="1" s="1"/>
  <c r="AA4590" i="1"/>
  <c r="AF4590" i="1" s="1"/>
  <c r="AA4586" i="1"/>
  <c r="AF4586" i="1" s="1"/>
  <c r="AA4582" i="1"/>
  <c r="AF4582" i="1" s="1"/>
  <c r="AA4578" i="1"/>
  <c r="AF4578" i="1" s="1"/>
  <c r="AA4574" i="1"/>
  <c r="AF4574" i="1" s="1"/>
  <c r="AA4570" i="1"/>
  <c r="AF4570" i="1" s="1"/>
  <c r="AA4566" i="1"/>
  <c r="AF4566" i="1" s="1"/>
  <c r="AA4562" i="1"/>
  <c r="AF4562" i="1" s="1"/>
  <c r="AA4558" i="1"/>
  <c r="AF4558" i="1" s="1"/>
  <c r="AA4554" i="1"/>
  <c r="AF4554" i="1" s="1"/>
  <c r="AA4550" i="1"/>
  <c r="AF4550" i="1" s="1"/>
  <c r="AA4546" i="1"/>
  <c r="AF4546" i="1" s="1"/>
  <c r="AA4542" i="1"/>
  <c r="AF4542" i="1" s="1"/>
  <c r="AA4538" i="1"/>
  <c r="AF4538" i="1" s="1"/>
  <c r="AA4534" i="1"/>
  <c r="AF4534" i="1" s="1"/>
  <c r="AA4530" i="1"/>
  <c r="AF4530" i="1" s="1"/>
  <c r="AA4526" i="1"/>
  <c r="AF4526" i="1" s="1"/>
  <c r="AA4522" i="1"/>
  <c r="AF4522" i="1" s="1"/>
  <c r="AA4518" i="1"/>
  <c r="AF4518" i="1" s="1"/>
  <c r="AA4514" i="1"/>
  <c r="AF4514" i="1" s="1"/>
  <c r="AA4510" i="1"/>
  <c r="AF4510" i="1" s="1"/>
  <c r="AA4506" i="1"/>
  <c r="AF4506" i="1" s="1"/>
  <c r="AA4502" i="1"/>
  <c r="AF4502" i="1" s="1"/>
  <c r="AA4498" i="1"/>
  <c r="AF4498" i="1" s="1"/>
  <c r="AA4494" i="1"/>
  <c r="AF4494" i="1" s="1"/>
  <c r="AA4490" i="1"/>
  <c r="AF4490" i="1" s="1"/>
  <c r="AA4486" i="1"/>
  <c r="AF4486" i="1" s="1"/>
  <c r="AA4482" i="1"/>
  <c r="AF4482" i="1" s="1"/>
  <c r="AA4478" i="1"/>
  <c r="AF4478" i="1" s="1"/>
  <c r="AA4474" i="1"/>
  <c r="AF4474" i="1" s="1"/>
  <c r="AA4470" i="1"/>
  <c r="AF4470" i="1" s="1"/>
  <c r="AA4466" i="1"/>
  <c r="AF4466" i="1" s="1"/>
  <c r="AA4462" i="1"/>
  <c r="AF4462" i="1" s="1"/>
  <c r="AA4458" i="1"/>
  <c r="AF4458" i="1" s="1"/>
  <c r="AA4454" i="1"/>
  <c r="AF4454" i="1" s="1"/>
  <c r="AA4450" i="1"/>
  <c r="AF4450" i="1" s="1"/>
  <c r="AA4446" i="1"/>
  <c r="AF4446" i="1" s="1"/>
  <c r="AA4442" i="1"/>
  <c r="AF4442" i="1" s="1"/>
  <c r="AA4438" i="1"/>
  <c r="AF4438" i="1" s="1"/>
  <c r="AA4434" i="1"/>
  <c r="AF4434" i="1" s="1"/>
  <c r="AA4430" i="1"/>
  <c r="AF4430" i="1" s="1"/>
  <c r="AA4426" i="1"/>
  <c r="AF4426" i="1" s="1"/>
  <c r="AA4422" i="1"/>
  <c r="AF4422" i="1" s="1"/>
  <c r="AA4418" i="1"/>
  <c r="AF4418" i="1" s="1"/>
  <c r="AA4414" i="1"/>
  <c r="AF4414" i="1" s="1"/>
  <c r="AA4410" i="1"/>
  <c r="AF4410" i="1" s="1"/>
  <c r="AA4406" i="1"/>
  <c r="AF4406" i="1" s="1"/>
  <c r="AA4402" i="1"/>
  <c r="AF4402" i="1" s="1"/>
  <c r="AA4398" i="1"/>
  <c r="AF4398" i="1" s="1"/>
  <c r="AA4394" i="1"/>
  <c r="AF4394" i="1" s="1"/>
  <c r="AA4390" i="1"/>
  <c r="AF4390" i="1" s="1"/>
  <c r="AA4386" i="1"/>
  <c r="AF4386" i="1" s="1"/>
  <c r="AA4382" i="1"/>
  <c r="AF4382" i="1" s="1"/>
  <c r="AA4378" i="1"/>
  <c r="AF4378" i="1" s="1"/>
  <c r="AA4374" i="1"/>
  <c r="AF4374" i="1" s="1"/>
  <c r="AA4370" i="1"/>
  <c r="AF4370" i="1" s="1"/>
  <c r="AA4366" i="1"/>
  <c r="AF4366" i="1" s="1"/>
  <c r="AA4362" i="1"/>
  <c r="AF4362" i="1" s="1"/>
  <c r="AA4358" i="1"/>
  <c r="AF4358" i="1" s="1"/>
  <c r="AA4354" i="1"/>
  <c r="AF4354" i="1" s="1"/>
  <c r="AA4350" i="1"/>
  <c r="AF4350" i="1" s="1"/>
  <c r="AA4346" i="1"/>
  <c r="AF4346" i="1" s="1"/>
  <c r="AA4342" i="1"/>
  <c r="AF4342" i="1" s="1"/>
  <c r="AA4338" i="1"/>
  <c r="AF4338" i="1" s="1"/>
  <c r="AA4334" i="1"/>
  <c r="AF4334" i="1" s="1"/>
  <c r="AA4330" i="1"/>
  <c r="AF4330" i="1" s="1"/>
  <c r="AA4326" i="1"/>
  <c r="AF4326" i="1" s="1"/>
  <c r="AA4322" i="1"/>
  <c r="AF4322" i="1" s="1"/>
  <c r="AA4318" i="1"/>
  <c r="AF4318" i="1" s="1"/>
  <c r="AA4314" i="1"/>
  <c r="AF4314" i="1" s="1"/>
  <c r="AA4310" i="1"/>
  <c r="AF4310" i="1" s="1"/>
  <c r="AA4306" i="1"/>
  <c r="AF4306" i="1" s="1"/>
  <c r="AA4302" i="1"/>
  <c r="AF4302" i="1" s="1"/>
  <c r="AA4298" i="1"/>
  <c r="AF4298" i="1" s="1"/>
  <c r="AA4294" i="1"/>
  <c r="AF4294" i="1" s="1"/>
  <c r="AA4290" i="1"/>
  <c r="AF4290" i="1" s="1"/>
  <c r="AA4286" i="1"/>
  <c r="AF4286" i="1" s="1"/>
  <c r="AA4282" i="1"/>
  <c r="AF4282" i="1" s="1"/>
  <c r="AA4278" i="1"/>
  <c r="AF4278" i="1" s="1"/>
  <c r="AA4274" i="1"/>
  <c r="AF4274" i="1" s="1"/>
  <c r="AA4270" i="1"/>
  <c r="AF4270" i="1" s="1"/>
  <c r="AA4266" i="1"/>
  <c r="AF4266" i="1" s="1"/>
  <c r="AA4262" i="1"/>
  <c r="AF4262" i="1" s="1"/>
  <c r="AA4258" i="1"/>
  <c r="AF4258" i="1" s="1"/>
  <c r="AA4254" i="1"/>
  <c r="AF4254" i="1" s="1"/>
  <c r="AA4250" i="1"/>
  <c r="AF4250" i="1" s="1"/>
  <c r="AA4246" i="1"/>
  <c r="AF4246" i="1" s="1"/>
  <c r="AA4242" i="1"/>
  <c r="AF4242" i="1" s="1"/>
  <c r="AA4238" i="1"/>
  <c r="AF4238" i="1" s="1"/>
  <c r="AA4234" i="1"/>
  <c r="AF4234" i="1" s="1"/>
  <c r="AA4230" i="1"/>
  <c r="AF4230" i="1" s="1"/>
  <c r="AA4226" i="1"/>
  <c r="AF4226" i="1" s="1"/>
  <c r="AA4222" i="1"/>
  <c r="AF4222" i="1" s="1"/>
  <c r="AA4218" i="1"/>
  <c r="AF4218" i="1" s="1"/>
  <c r="AA4214" i="1"/>
  <c r="AF4214" i="1" s="1"/>
  <c r="AA4210" i="1"/>
  <c r="AF4210" i="1" s="1"/>
  <c r="AA4206" i="1"/>
  <c r="AF4206" i="1" s="1"/>
  <c r="AA4202" i="1"/>
  <c r="AF4202" i="1" s="1"/>
  <c r="AA4198" i="1"/>
  <c r="AF4198" i="1" s="1"/>
  <c r="AA4194" i="1"/>
  <c r="AF4194" i="1" s="1"/>
  <c r="AA4190" i="1"/>
  <c r="AF4190" i="1" s="1"/>
  <c r="AA4186" i="1"/>
  <c r="AF4186" i="1" s="1"/>
  <c r="AA4182" i="1"/>
  <c r="AF4182" i="1" s="1"/>
  <c r="AA4178" i="1"/>
  <c r="AF4178" i="1" s="1"/>
  <c r="AA4174" i="1"/>
  <c r="AF4174" i="1" s="1"/>
  <c r="AA4170" i="1"/>
  <c r="AF4170" i="1" s="1"/>
  <c r="AA4166" i="1"/>
  <c r="AF4166" i="1" s="1"/>
  <c r="AA4162" i="1"/>
  <c r="AF4162" i="1" s="1"/>
  <c r="AA4158" i="1"/>
  <c r="AF4158" i="1" s="1"/>
  <c r="AA4154" i="1"/>
  <c r="AF4154" i="1" s="1"/>
  <c r="AA4150" i="1"/>
  <c r="AF4150" i="1" s="1"/>
  <c r="AA4146" i="1"/>
  <c r="AF4146" i="1" s="1"/>
  <c r="AA4142" i="1"/>
  <c r="AF4142" i="1" s="1"/>
  <c r="AA4138" i="1"/>
  <c r="AF4138" i="1" s="1"/>
  <c r="AA4134" i="1"/>
  <c r="AF4134" i="1" s="1"/>
  <c r="AA4130" i="1"/>
  <c r="AF4130" i="1" s="1"/>
  <c r="AA4126" i="1"/>
  <c r="AF4126" i="1" s="1"/>
  <c r="AA4122" i="1"/>
  <c r="AF4122" i="1" s="1"/>
  <c r="AA4118" i="1"/>
  <c r="AF4118" i="1" s="1"/>
  <c r="AA4114" i="1"/>
  <c r="AF4114" i="1" s="1"/>
  <c r="AA4739" i="1"/>
  <c r="AF4739" i="1" s="1"/>
  <c r="AA4731" i="1"/>
  <c r="AF4731" i="1" s="1"/>
  <c r="AA4723" i="1"/>
  <c r="AF4723" i="1" s="1"/>
  <c r="AA4715" i="1"/>
  <c r="AF4715" i="1" s="1"/>
  <c r="AA4711" i="1"/>
  <c r="AF4711" i="1" s="1"/>
  <c r="AA4707" i="1"/>
  <c r="AF4707" i="1" s="1"/>
  <c r="AA4703" i="1"/>
  <c r="AF4703" i="1" s="1"/>
  <c r="AA4699" i="1"/>
  <c r="AF4699" i="1" s="1"/>
  <c r="AA4695" i="1"/>
  <c r="AF4695" i="1" s="1"/>
  <c r="AA4691" i="1"/>
  <c r="AF4691" i="1" s="1"/>
  <c r="AA4687" i="1"/>
  <c r="AF4687" i="1" s="1"/>
  <c r="AA4683" i="1"/>
  <c r="AF4683" i="1" s="1"/>
  <c r="AA4679" i="1"/>
  <c r="AF4679" i="1" s="1"/>
  <c r="AA4675" i="1"/>
  <c r="AF4675" i="1" s="1"/>
  <c r="AA4671" i="1"/>
  <c r="AF4671" i="1" s="1"/>
  <c r="AA4667" i="1"/>
  <c r="AF4667" i="1" s="1"/>
  <c r="AA4663" i="1"/>
  <c r="AF4663" i="1" s="1"/>
  <c r="AA4659" i="1"/>
  <c r="AF4659" i="1" s="1"/>
  <c r="AA4655" i="1"/>
  <c r="AF4655" i="1" s="1"/>
  <c r="AA4651" i="1"/>
  <c r="AF4651" i="1" s="1"/>
  <c r="AA4647" i="1"/>
  <c r="AF4647" i="1" s="1"/>
  <c r="AA4643" i="1"/>
  <c r="AF4643" i="1" s="1"/>
  <c r="AA4639" i="1"/>
  <c r="AF4639" i="1" s="1"/>
  <c r="AA4635" i="1"/>
  <c r="AF4635" i="1" s="1"/>
  <c r="AA4631" i="1"/>
  <c r="AF4631" i="1" s="1"/>
  <c r="AA4627" i="1"/>
  <c r="AF4627" i="1" s="1"/>
  <c r="AA4623" i="1"/>
  <c r="AF4623" i="1" s="1"/>
  <c r="AA4619" i="1"/>
  <c r="AF4619" i="1" s="1"/>
  <c r="AA4615" i="1"/>
  <c r="AF4615" i="1" s="1"/>
  <c r="AA4611" i="1"/>
  <c r="AF4611" i="1" s="1"/>
  <c r="AA4607" i="1"/>
  <c r="AF4607" i="1" s="1"/>
  <c r="AA4603" i="1"/>
  <c r="AF4603" i="1" s="1"/>
  <c r="AA4599" i="1"/>
  <c r="AF4599" i="1" s="1"/>
  <c r="AA4595" i="1"/>
  <c r="AF4595" i="1" s="1"/>
  <c r="AA4591" i="1"/>
  <c r="AF4591" i="1" s="1"/>
  <c r="AA4587" i="1"/>
  <c r="AF4587" i="1" s="1"/>
  <c r="AA4583" i="1"/>
  <c r="AF4583" i="1" s="1"/>
  <c r="AA4579" i="1"/>
  <c r="AF4579" i="1" s="1"/>
  <c r="AA4575" i="1"/>
  <c r="AF4575" i="1" s="1"/>
  <c r="AA4571" i="1"/>
  <c r="AF4571" i="1" s="1"/>
  <c r="AA4567" i="1"/>
  <c r="AF4567" i="1" s="1"/>
  <c r="AA4563" i="1"/>
  <c r="AF4563" i="1" s="1"/>
  <c r="AA4559" i="1"/>
  <c r="AF4559" i="1" s="1"/>
  <c r="AA4555" i="1"/>
  <c r="AF4555" i="1" s="1"/>
  <c r="AA4551" i="1"/>
  <c r="AF4551" i="1" s="1"/>
  <c r="AA4547" i="1"/>
  <c r="AF4547" i="1" s="1"/>
  <c r="AA4543" i="1"/>
  <c r="AF4543" i="1" s="1"/>
  <c r="AA4539" i="1"/>
  <c r="AF4539" i="1" s="1"/>
  <c r="AA4535" i="1"/>
  <c r="AF4535" i="1" s="1"/>
  <c r="AA4531" i="1"/>
  <c r="AF4531" i="1" s="1"/>
  <c r="AA4527" i="1"/>
  <c r="AF4527" i="1" s="1"/>
  <c r="AA4523" i="1"/>
  <c r="AF4523" i="1" s="1"/>
  <c r="AA4519" i="1"/>
  <c r="AF4519" i="1" s="1"/>
  <c r="AA4515" i="1"/>
  <c r="AF4515" i="1" s="1"/>
  <c r="AA4511" i="1"/>
  <c r="AF4511" i="1" s="1"/>
  <c r="AA4507" i="1"/>
  <c r="AF4507" i="1" s="1"/>
  <c r="AA4503" i="1"/>
  <c r="AF4503" i="1" s="1"/>
  <c r="AA4499" i="1"/>
  <c r="AF4499" i="1" s="1"/>
  <c r="AA4495" i="1"/>
  <c r="AF4495" i="1" s="1"/>
  <c r="AA4491" i="1"/>
  <c r="AF4491" i="1" s="1"/>
  <c r="AA4487" i="1"/>
  <c r="AF4487" i="1" s="1"/>
  <c r="AA4483" i="1"/>
  <c r="AF4483" i="1" s="1"/>
  <c r="AA4479" i="1"/>
  <c r="AF4479" i="1" s="1"/>
  <c r="AA4475" i="1"/>
  <c r="AF4475" i="1" s="1"/>
  <c r="AA4471" i="1"/>
  <c r="AF4471" i="1" s="1"/>
  <c r="AA4467" i="1"/>
  <c r="AF4467" i="1" s="1"/>
  <c r="AA4463" i="1"/>
  <c r="AF4463" i="1" s="1"/>
  <c r="AA4459" i="1"/>
  <c r="AF4459" i="1" s="1"/>
  <c r="AA4455" i="1"/>
  <c r="AF4455" i="1" s="1"/>
  <c r="AA4451" i="1"/>
  <c r="AF4451" i="1" s="1"/>
  <c r="AA4447" i="1"/>
  <c r="AF4447" i="1" s="1"/>
  <c r="AA4443" i="1"/>
  <c r="AF4443" i="1" s="1"/>
  <c r="AA4439" i="1"/>
  <c r="AF4439" i="1" s="1"/>
  <c r="AA4435" i="1"/>
  <c r="AF4435" i="1" s="1"/>
  <c r="AA4431" i="1"/>
  <c r="AF4431" i="1" s="1"/>
  <c r="AA4427" i="1"/>
  <c r="AF4427" i="1" s="1"/>
  <c r="AA4423" i="1"/>
  <c r="AF4423" i="1" s="1"/>
  <c r="AA4419" i="1"/>
  <c r="AF4419" i="1" s="1"/>
  <c r="AA4415" i="1"/>
  <c r="AF4415" i="1" s="1"/>
  <c r="AA4411" i="1"/>
  <c r="AF4411" i="1" s="1"/>
  <c r="AA4407" i="1"/>
  <c r="AF4407" i="1" s="1"/>
  <c r="AA4403" i="1"/>
  <c r="AF4403" i="1" s="1"/>
  <c r="AA4399" i="1"/>
  <c r="AF4399" i="1" s="1"/>
  <c r="AA4395" i="1"/>
  <c r="AF4395" i="1" s="1"/>
  <c r="AA4391" i="1"/>
  <c r="AF4391" i="1" s="1"/>
  <c r="AA4387" i="1"/>
  <c r="AF4387" i="1" s="1"/>
  <c r="AA4383" i="1"/>
  <c r="AF4383" i="1" s="1"/>
  <c r="AA4379" i="1"/>
  <c r="AF4379" i="1" s="1"/>
  <c r="AA4375" i="1"/>
  <c r="AF4375" i="1" s="1"/>
  <c r="AA4371" i="1"/>
  <c r="AF4371" i="1" s="1"/>
  <c r="AA4367" i="1"/>
  <c r="AF4367" i="1" s="1"/>
  <c r="AA4363" i="1"/>
  <c r="AF4363" i="1" s="1"/>
  <c r="AA4359" i="1"/>
  <c r="AF4359" i="1" s="1"/>
  <c r="AA4355" i="1"/>
  <c r="AF4355" i="1" s="1"/>
  <c r="AA4351" i="1"/>
  <c r="AF4351" i="1" s="1"/>
  <c r="AA4347" i="1"/>
  <c r="AF4347" i="1" s="1"/>
  <c r="AA4343" i="1"/>
  <c r="AF4343" i="1" s="1"/>
  <c r="AA4339" i="1"/>
  <c r="AF4339" i="1" s="1"/>
  <c r="AA4335" i="1"/>
  <c r="AF4335" i="1" s="1"/>
  <c r="AA4331" i="1"/>
  <c r="AF4331" i="1" s="1"/>
  <c r="AA4327" i="1"/>
  <c r="AF4327" i="1" s="1"/>
  <c r="AA4323" i="1"/>
  <c r="AF4323" i="1" s="1"/>
  <c r="AA4319" i="1"/>
  <c r="AF4319" i="1" s="1"/>
  <c r="AA4315" i="1"/>
  <c r="AF4315" i="1" s="1"/>
  <c r="AA4311" i="1"/>
  <c r="AF4311" i="1" s="1"/>
  <c r="AA4307" i="1"/>
  <c r="AF4307" i="1" s="1"/>
  <c r="AA4303" i="1"/>
  <c r="AF4303" i="1" s="1"/>
  <c r="AA4299" i="1"/>
  <c r="AF4299" i="1" s="1"/>
  <c r="AA4295" i="1"/>
  <c r="AF4295" i="1" s="1"/>
  <c r="AA4291" i="1"/>
  <c r="AF4291" i="1" s="1"/>
  <c r="AA4287" i="1"/>
  <c r="AF4287" i="1" s="1"/>
  <c r="AA4283" i="1"/>
  <c r="AF4283" i="1" s="1"/>
  <c r="AA4279" i="1"/>
  <c r="AF4279" i="1" s="1"/>
  <c r="AA4275" i="1"/>
  <c r="AF4275" i="1" s="1"/>
  <c r="AA4271" i="1"/>
  <c r="AF4271" i="1" s="1"/>
  <c r="AA4267" i="1"/>
  <c r="AF4267" i="1" s="1"/>
  <c r="AA4263" i="1"/>
  <c r="AF4263" i="1" s="1"/>
  <c r="AA4259" i="1"/>
  <c r="AF4259" i="1" s="1"/>
  <c r="AA4255" i="1"/>
  <c r="AF4255" i="1" s="1"/>
  <c r="AA4251" i="1"/>
  <c r="AF4251" i="1" s="1"/>
  <c r="AA4247" i="1"/>
  <c r="AF4247" i="1" s="1"/>
  <c r="AA4243" i="1"/>
  <c r="AF4243" i="1" s="1"/>
  <c r="AA4239" i="1"/>
  <c r="AF4239" i="1" s="1"/>
  <c r="AA4235" i="1"/>
  <c r="AF4235" i="1" s="1"/>
  <c r="AA4231" i="1"/>
  <c r="AF4231" i="1" s="1"/>
  <c r="AA4227" i="1"/>
  <c r="AF4227" i="1" s="1"/>
  <c r="AA4223" i="1"/>
  <c r="AF4223" i="1" s="1"/>
  <c r="AA4219" i="1"/>
  <c r="AF4219" i="1" s="1"/>
  <c r="AA4215" i="1"/>
  <c r="AF4215" i="1" s="1"/>
  <c r="AA4211" i="1"/>
  <c r="AF4211" i="1" s="1"/>
  <c r="AA4207" i="1"/>
  <c r="AF4207" i="1" s="1"/>
  <c r="AA4203" i="1"/>
  <c r="AF4203" i="1" s="1"/>
  <c r="AA4199" i="1"/>
  <c r="AF4199" i="1" s="1"/>
  <c r="AA4195" i="1"/>
  <c r="AF4195" i="1" s="1"/>
  <c r="AA4191" i="1"/>
  <c r="AF4191" i="1" s="1"/>
  <c r="AA4187" i="1"/>
  <c r="AF4187" i="1" s="1"/>
  <c r="AA4183" i="1"/>
  <c r="AF4183" i="1" s="1"/>
  <c r="AA4179" i="1"/>
  <c r="AF4179" i="1" s="1"/>
  <c r="AA4175" i="1"/>
  <c r="AF4175" i="1" s="1"/>
  <c r="AA4171" i="1"/>
  <c r="AF4171" i="1" s="1"/>
  <c r="AA4167" i="1"/>
  <c r="AF4167" i="1" s="1"/>
  <c r="AA4163" i="1"/>
  <c r="AF4163" i="1" s="1"/>
  <c r="AA4159" i="1"/>
  <c r="AF4159" i="1" s="1"/>
  <c r="AA4155" i="1"/>
  <c r="AF4155" i="1" s="1"/>
  <c r="AA4151" i="1"/>
  <c r="AF4151" i="1" s="1"/>
  <c r="AA4147" i="1"/>
  <c r="AF4147" i="1" s="1"/>
  <c r="AA4143" i="1"/>
  <c r="AF4143" i="1" s="1"/>
  <c r="AA4139" i="1"/>
  <c r="AF4139" i="1" s="1"/>
  <c r="AA4135" i="1"/>
  <c r="AF4135" i="1" s="1"/>
  <c r="AA4131" i="1"/>
  <c r="AF4131" i="1" s="1"/>
  <c r="AA4127" i="1"/>
  <c r="AF4127" i="1" s="1"/>
  <c r="AA4123" i="1"/>
  <c r="AF4123" i="1" s="1"/>
  <c r="AA4119" i="1"/>
  <c r="AF4119" i="1" s="1"/>
  <c r="AA4115" i="1"/>
  <c r="AF4115" i="1" s="1"/>
  <c r="Q100" i="1"/>
  <c r="AA1430" i="1"/>
  <c r="AF1430" i="1" s="1"/>
  <c r="AA966" i="1"/>
  <c r="AF966" i="1" s="1"/>
  <c r="AA870" i="1"/>
  <c r="AF870" i="1" s="1"/>
  <c r="AA822" i="1"/>
  <c r="AF822" i="1" s="1"/>
  <c r="AA790" i="1"/>
  <c r="AF790" i="1" s="1"/>
  <c r="AA742" i="1"/>
  <c r="AF742" i="1" s="1"/>
  <c r="AA710" i="1"/>
  <c r="AF710" i="1" s="1"/>
  <c r="AA694" i="1"/>
  <c r="AF694" i="1" s="1"/>
  <c r="AA646" i="1"/>
  <c r="AF646" i="1" s="1"/>
  <c r="AA614" i="1"/>
  <c r="AF614" i="1" s="1"/>
  <c r="AA582" i="1"/>
  <c r="AF582" i="1" s="1"/>
  <c r="AA550" i="1"/>
  <c r="AF550" i="1" s="1"/>
  <c r="AA518" i="1"/>
  <c r="AF518" i="1" s="1"/>
  <c r="AA470" i="1"/>
  <c r="AF470" i="1" s="1"/>
  <c r="AA438" i="1"/>
  <c r="AF438" i="1" s="1"/>
  <c r="AA406" i="1"/>
  <c r="AF406" i="1" s="1"/>
  <c r="AA358" i="1"/>
  <c r="AF358" i="1" s="1"/>
  <c r="AA310" i="1"/>
  <c r="AF310" i="1" s="1"/>
  <c r="AA278" i="1"/>
  <c r="AF278" i="1" s="1"/>
  <c r="AA246" i="1"/>
  <c r="AF246" i="1" s="1"/>
  <c r="AA198" i="1"/>
  <c r="AF198" i="1" s="1"/>
  <c r="AA166" i="1"/>
  <c r="AF166" i="1" s="1"/>
  <c r="AA134" i="1"/>
  <c r="AF134" i="1" s="1"/>
  <c r="AA86" i="1"/>
  <c r="AF86" i="1" s="1"/>
  <c r="AA38" i="1"/>
  <c r="AF38" i="1" s="1"/>
  <c r="AA6" i="1"/>
  <c r="AF6" i="1" s="1"/>
  <c r="AA4973" i="1"/>
  <c r="AF4973" i="1" s="1"/>
  <c r="AA4925" i="1"/>
  <c r="AF4925" i="1" s="1"/>
  <c r="AA4909" i="1"/>
  <c r="AF4909" i="1" s="1"/>
  <c r="AA4861" i="1"/>
  <c r="AF4861" i="1" s="1"/>
  <c r="AA4813" i="1"/>
  <c r="AF4813" i="1" s="1"/>
  <c r="AA4781" i="1"/>
  <c r="AF4781" i="1" s="1"/>
  <c r="AA2437" i="1"/>
  <c r="AF2437" i="1" s="1"/>
  <c r="AA2405" i="1"/>
  <c r="AF2405" i="1" s="1"/>
  <c r="AA2357" i="1"/>
  <c r="AF2357" i="1" s="1"/>
  <c r="AA2325" i="1"/>
  <c r="AF2325" i="1" s="1"/>
  <c r="AA2293" i="1"/>
  <c r="AF2293" i="1" s="1"/>
  <c r="AA2261" i="1"/>
  <c r="AF2261" i="1" s="1"/>
  <c r="AA2229" i="1"/>
  <c r="AF2229" i="1" s="1"/>
  <c r="AA2181" i="1"/>
  <c r="AF2181" i="1" s="1"/>
  <c r="AA2133" i="1"/>
  <c r="AF2133" i="1" s="1"/>
  <c r="AA2101" i="1"/>
  <c r="AF2101" i="1" s="1"/>
  <c r="AA2069" i="1"/>
  <c r="AF2069" i="1" s="1"/>
  <c r="AA2021" i="1"/>
  <c r="AF2021" i="1" s="1"/>
  <c r="AA1973" i="1"/>
  <c r="AF1973" i="1" s="1"/>
  <c r="AA1941" i="1"/>
  <c r="AF1941" i="1" s="1"/>
  <c r="AA1909" i="1"/>
  <c r="AF1909" i="1" s="1"/>
  <c r="AA1877" i="1"/>
  <c r="AF1877" i="1" s="1"/>
  <c r="AA1829" i="1"/>
  <c r="AF1829" i="1" s="1"/>
  <c r="AA1797" i="1"/>
  <c r="AF1797" i="1" s="1"/>
  <c r="AA1749" i="1"/>
  <c r="AF1749" i="1" s="1"/>
  <c r="AA1717" i="1"/>
  <c r="AF1717" i="1" s="1"/>
  <c r="AA1685" i="1"/>
  <c r="AF1685" i="1" s="1"/>
  <c r="AA1637" i="1"/>
  <c r="AF1637" i="1" s="1"/>
  <c r="AA1605" i="1"/>
  <c r="AF1605" i="1" s="1"/>
  <c r="AA1573" i="1"/>
  <c r="AF1573" i="1" s="1"/>
  <c r="AA1525" i="1"/>
  <c r="AF1525" i="1" s="1"/>
  <c r="AA1493" i="1"/>
  <c r="AF1493" i="1" s="1"/>
  <c r="AA1461" i="1"/>
  <c r="AF1461" i="1" s="1"/>
  <c r="AA1429" i="1"/>
  <c r="AF1429" i="1" s="1"/>
  <c r="AA1397" i="1"/>
  <c r="AF1397" i="1" s="1"/>
  <c r="AA1365" i="1"/>
  <c r="AF1365" i="1" s="1"/>
  <c r="AA1317" i="1"/>
  <c r="AF1317" i="1" s="1"/>
  <c r="AA1285" i="1"/>
  <c r="AF1285" i="1" s="1"/>
  <c r="AA1253" i="1"/>
  <c r="AF1253" i="1" s="1"/>
  <c r="AA1221" i="1"/>
  <c r="AF1221" i="1" s="1"/>
  <c r="AA1189" i="1"/>
  <c r="AF1189" i="1" s="1"/>
  <c r="AA1141" i="1"/>
  <c r="AF1141" i="1" s="1"/>
  <c r="AA1109" i="1"/>
  <c r="AF1109" i="1" s="1"/>
  <c r="AA1077" i="1"/>
  <c r="AF1077" i="1" s="1"/>
  <c r="AA1045" i="1"/>
  <c r="AF1045" i="1" s="1"/>
  <c r="AA1013" i="1"/>
  <c r="AF1013" i="1" s="1"/>
  <c r="AA965" i="1"/>
  <c r="AF965" i="1" s="1"/>
  <c r="AA933" i="1"/>
  <c r="AF933" i="1" s="1"/>
  <c r="AA901" i="1"/>
  <c r="AF901" i="1" s="1"/>
  <c r="AA869" i="1"/>
  <c r="AF869" i="1" s="1"/>
  <c r="AA837" i="1"/>
  <c r="AF837" i="1" s="1"/>
  <c r="AA805" i="1"/>
  <c r="AF805" i="1" s="1"/>
  <c r="AA757" i="1"/>
  <c r="AF757" i="1" s="1"/>
  <c r="AA725" i="1"/>
  <c r="AF725" i="1" s="1"/>
  <c r="AA693" i="1"/>
  <c r="AF693" i="1" s="1"/>
  <c r="AA645" i="1"/>
  <c r="AF645" i="1" s="1"/>
  <c r="AA627" i="1"/>
  <c r="AF627" i="1" s="1"/>
  <c r="AA611" i="1"/>
  <c r="AF611" i="1" s="1"/>
  <c r="AA595" i="1"/>
  <c r="AF595" i="1" s="1"/>
  <c r="AA579" i="1"/>
  <c r="AF579" i="1" s="1"/>
  <c r="AA563" i="1"/>
  <c r="AF563" i="1" s="1"/>
  <c r="AA539" i="1"/>
  <c r="AF539" i="1" s="1"/>
  <c r="AA523" i="1"/>
  <c r="AF523" i="1" s="1"/>
  <c r="AA499" i="1"/>
  <c r="AF499" i="1" s="1"/>
  <c r="AA483" i="1"/>
  <c r="AF483" i="1" s="1"/>
  <c r="AA467" i="1"/>
  <c r="AF467" i="1" s="1"/>
  <c r="AA451" i="1"/>
  <c r="AF451" i="1" s="1"/>
  <c r="AA435" i="1"/>
  <c r="AF435" i="1" s="1"/>
  <c r="AA419" i="1"/>
  <c r="AF419" i="1" s="1"/>
  <c r="AA395" i="1"/>
  <c r="AF395" i="1" s="1"/>
  <c r="AA379" i="1"/>
  <c r="AF379" i="1" s="1"/>
  <c r="AA355" i="1"/>
  <c r="AF355" i="1" s="1"/>
  <c r="AA339" i="1"/>
  <c r="AF339" i="1" s="1"/>
  <c r="AA315" i="1"/>
  <c r="AF315" i="1" s="1"/>
  <c r="AA299" i="1"/>
  <c r="AF299" i="1" s="1"/>
  <c r="AA291" i="1"/>
  <c r="AF291" i="1" s="1"/>
  <c r="AA267" i="1"/>
  <c r="AF267" i="1" s="1"/>
  <c r="AA251" i="1"/>
  <c r="AF251" i="1" s="1"/>
  <c r="AA235" i="1"/>
  <c r="AF235" i="1" s="1"/>
  <c r="AA219" i="1"/>
  <c r="AF219" i="1" s="1"/>
  <c r="AA203" i="1"/>
  <c r="AF203" i="1" s="1"/>
  <c r="AA187" i="1"/>
  <c r="AF187" i="1" s="1"/>
  <c r="AA163" i="1"/>
  <c r="AF163" i="1" s="1"/>
  <c r="AA155" i="1"/>
  <c r="AF155" i="1" s="1"/>
  <c r="AA131" i="1"/>
  <c r="AF131" i="1" s="1"/>
  <c r="AA115" i="1"/>
  <c r="AF115" i="1" s="1"/>
  <c r="AA91" i="1"/>
  <c r="AF91" i="1" s="1"/>
  <c r="AA67" i="1"/>
  <c r="AF67" i="1" s="1"/>
  <c r="AA51" i="1"/>
  <c r="AF51" i="1" s="1"/>
  <c r="AA35" i="1"/>
  <c r="AF35" i="1" s="1"/>
  <c r="AA19" i="1"/>
  <c r="AF19" i="1" s="1"/>
  <c r="AA4994" i="1"/>
  <c r="AF4994" i="1" s="1"/>
  <c r="AA4978" i="1"/>
  <c r="AF4978" i="1" s="1"/>
  <c r="AA4962" i="1"/>
  <c r="AF4962" i="1" s="1"/>
  <c r="AA4946" i="1"/>
  <c r="AF4946" i="1" s="1"/>
  <c r="AA4930" i="1"/>
  <c r="AF4930" i="1" s="1"/>
  <c r="AA4906" i="1"/>
  <c r="AF4906" i="1" s="1"/>
  <c r="AA4890" i="1"/>
  <c r="AF4890" i="1" s="1"/>
  <c r="AA4882" i="1"/>
  <c r="AF4882" i="1" s="1"/>
  <c r="AA4858" i="1"/>
  <c r="AF4858" i="1" s="1"/>
  <c r="AA4842" i="1"/>
  <c r="AF4842" i="1" s="1"/>
  <c r="AA4826" i="1"/>
  <c r="AF4826" i="1" s="1"/>
  <c r="AA4802" i="1"/>
  <c r="AF4802" i="1" s="1"/>
  <c r="AA4786" i="1"/>
  <c r="AF4786" i="1" s="1"/>
  <c r="AA4770" i="1"/>
  <c r="AF4770" i="1" s="1"/>
  <c r="AA4754" i="1"/>
  <c r="AF4754" i="1" s="1"/>
  <c r="AA4746" i="1"/>
  <c r="AF4746" i="1" s="1"/>
  <c r="AA4722" i="1"/>
  <c r="AF4722" i="1" s="1"/>
  <c r="AA4712" i="1"/>
  <c r="AF4712" i="1" s="1"/>
  <c r="AA4688" i="1"/>
  <c r="AF4688" i="1" s="1"/>
  <c r="AA4672" i="1"/>
  <c r="AF4672" i="1" s="1"/>
  <c r="AA4656" i="1"/>
  <c r="AF4656" i="1" s="1"/>
  <c r="AA4640" i="1"/>
  <c r="AF4640" i="1" s="1"/>
  <c r="AA4624" i="1"/>
  <c r="AF4624" i="1" s="1"/>
  <c r="AA4600" i="1"/>
  <c r="AF4600" i="1" s="1"/>
  <c r="AA4584" i="1"/>
  <c r="AF4584" i="1" s="1"/>
  <c r="AA4560" i="1"/>
  <c r="AF4560" i="1" s="1"/>
  <c r="AA4544" i="1"/>
  <c r="AF4544" i="1" s="1"/>
  <c r="AA4528" i="1"/>
  <c r="AF4528" i="1" s="1"/>
  <c r="AA4512" i="1"/>
  <c r="AF4512" i="1" s="1"/>
  <c r="AA4488" i="1"/>
  <c r="AF4488" i="1" s="1"/>
  <c r="AA4472" i="1"/>
  <c r="AF4472" i="1" s="1"/>
  <c r="AA4456" i="1"/>
  <c r="AF4456" i="1" s="1"/>
  <c r="AA4432" i="1"/>
  <c r="AF4432" i="1" s="1"/>
  <c r="AA4424" i="1"/>
  <c r="AF4424" i="1" s="1"/>
  <c r="AA4408" i="1"/>
  <c r="AF4408" i="1" s="1"/>
  <c r="AA4384" i="1"/>
  <c r="AF4384" i="1" s="1"/>
  <c r="AA4368" i="1"/>
  <c r="AF4368" i="1" s="1"/>
  <c r="AA4352" i="1"/>
  <c r="AF4352" i="1" s="1"/>
  <c r="AA4336" i="1"/>
  <c r="AF4336" i="1" s="1"/>
  <c r="AA4312" i="1"/>
  <c r="AF4312" i="1" s="1"/>
  <c r="AA4296" i="1"/>
  <c r="AF4296" i="1" s="1"/>
  <c r="AA4272" i="1"/>
  <c r="AF4272" i="1" s="1"/>
  <c r="AA4256" i="1"/>
  <c r="AF4256" i="1" s="1"/>
  <c r="AA4240" i="1"/>
  <c r="AF4240" i="1" s="1"/>
  <c r="AA4216" i="1"/>
  <c r="AF4216" i="1" s="1"/>
  <c r="AA4200" i="1"/>
  <c r="AF4200" i="1" s="1"/>
  <c r="AA4184" i="1"/>
  <c r="AF4184" i="1" s="1"/>
  <c r="AA4160" i="1"/>
  <c r="AF4160" i="1" s="1"/>
  <c r="AA4144" i="1"/>
  <c r="AF4144" i="1" s="1"/>
  <c r="AA4128" i="1"/>
  <c r="AF4128" i="1" s="1"/>
  <c r="AA4727" i="1"/>
  <c r="AF4727" i="1" s="1"/>
  <c r="AA4713" i="1"/>
  <c r="AF4713" i="1" s="1"/>
  <c r="AA4689" i="1"/>
  <c r="AF4689" i="1" s="1"/>
  <c r="AA4673" i="1"/>
  <c r="AF4673" i="1" s="1"/>
  <c r="AA4657" i="1"/>
  <c r="AF4657" i="1" s="1"/>
  <c r="AA4649" i="1"/>
  <c r="AF4649" i="1" s="1"/>
  <c r="AA4625" i="1"/>
  <c r="AF4625" i="1" s="1"/>
  <c r="AA4609" i="1"/>
  <c r="AF4609" i="1" s="1"/>
  <c r="AA4601" i="1"/>
  <c r="AF4601" i="1" s="1"/>
  <c r="AA4577" i="1"/>
  <c r="AF4577" i="1" s="1"/>
  <c r="AA4561" i="1"/>
  <c r="AF4561" i="1" s="1"/>
  <c r="AA4545" i="1"/>
  <c r="AF4545" i="1" s="1"/>
  <c r="AA4529" i="1"/>
  <c r="AF4529" i="1" s="1"/>
  <c r="AA4513" i="1"/>
  <c r="AF4513" i="1" s="1"/>
  <c r="AA4497" i="1"/>
  <c r="AF4497" i="1" s="1"/>
  <c r="AA4481" i="1"/>
  <c r="AF4481" i="1" s="1"/>
  <c r="AA4465" i="1"/>
  <c r="AF4465" i="1" s="1"/>
  <c r="AA4449" i="1"/>
  <c r="AF4449" i="1" s="1"/>
  <c r="AA4425" i="1"/>
  <c r="AF4425" i="1" s="1"/>
  <c r="AA4417" i="1"/>
  <c r="AF4417" i="1" s="1"/>
  <c r="AA4393" i="1"/>
  <c r="AF4393" i="1" s="1"/>
  <c r="AA4377" i="1"/>
  <c r="AF4377" i="1" s="1"/>
  <c r="AA4361" i="1"/>
  <c r="AF4361" i="1" s="1"/>
  <c r="AA4345" i="1"/>
  <c r="AF4345" i="1" s="1"/>
  <c r="AA4329" i="1"/>
  <c r="AF4329" i="1" s="1"/>
  <c r="AA4305" i="1"/>
  <c r="AF4305" i="1" s="1"/>
  <c r="AA4289" i="1"/>
  <c r="AF4289" i="1" s="1"/>
  <c r="AA4265" i="1"/>
  <c r="AF4265" i="1" s="1"/>
  <c r="AA4249" i="1"/>
  <c r="AF4249" i="1" s="1"/>
  <c r="AA4233" i="1"/>
  <c r="AF4233" i="1" s="1"/>
  <c r="AA4217" i="1"/>
  <c r="AF4217" i="1" s="1"/>
  <c r="AA4201" i="1"/>
  <c r="AF4201" i="1" s="1"/>
  <c r="AA4177" i="1"/>
  <c r="AF4177" i="1" s="1"/>
  <c r="AA4161" i="1"/>
  <c r="AF4161" i="1" s="1"/>
  <c r="AA4145" i="1"/>
  <c r="AF4145" i="1" s="1"/>
  <c r="AA4129" i="1"/>
  <c r="AF4129" i="1" s="1"/>
  <c r="AA4049" i="1"/>
  <c r="AF4049" i="1" s="1"/>
  <c r="AA3921" i="1"/>
  <c r="AF3921" i="1" s="1"/>
  <c r="AA4094" i="1"/>
  <c r="AF4094" i="1" s="1"/>
  <c r="AA3966" i="1"/>
  <c r="AF3966" i="1" s="1"/>
  <c r="AA3838" i="1"/>
  <c r="AF3838" i="1" s="1"/>
  <c r="AA3727" i="1"/>
  <c r="AF3727" i="1" s="1"/>
  <c r="AA3663" i="1"/>
  <c r="AF3663" i="1" s="1"/>
  <c r="AA3599" i="1"/>
  <c r="AF3599" i="1" s="1"/>
  <c r="AA3535" i="1"/>
  <c r="AF3535" i="1" s="1"/>
  <c r="AA3471" i="1"/>
  <c r="AF3471" i="1" s="1"/>
  <c r="AA3407" i="1"/>
  <c r="AF3407" i="1" s="1"/>
  <c r="AA3343" i="1"/>
  <c r="AF3343" i="1" s="1"/>
  <c r="AA3279" i="1"/>
  <c r="AF3279" i="1" s="1"/>
  <c r="AA3215" i="1"/>
  <c r="AF3215" i="1" s="1"/>
  <c r="AA3151" i="1"/>
  <c r="AF3151" i="1" s="1"/>
  <c r="AA3087" i="1"/>
  <c r="AF3087" i="1" s="1"/>
  <c r="AA3023" i="1"/>
  <c r="AF3023" i="1" s="1"/>
  <c r="AA2959" i="1"/>
  <c r="AF2959" i="1" s="1"/>
  <c r="AA2895" i="1"/>
  <c r="AF2895" i="1" s="1"/>
  <c r="AA2831" i="1"/>
  <c r="AF2831" i="1" s="1"/>
  <c r="AA2767" i="1"/>
  <c r="AF2767" i="1" s="1"/>
  <c r="AA2709" i="1"/>
  <c r="AF2709" i="1" s="1"/>
  <c r="AA2677" i="1"/>
  <c r="AF2677" i="1" s="1"/>
  <c r="AA2645" i="1"/>
  <c r="AF2645" i="1" s="1"/>
  <c r="AA2613" i="1"/>
  <c r="AF2613" i="1" s="1"/>
  <c r="AA2581" i="1"/>
  <c r="AF2581" i="1" s="1"/>
  <c r="AA2549" i="1"/>
  <c r="AF2549" i="1" s="1"/>
  <c r="AA2517" i="1"/>
  <c r="AF2517" i="1" s="1"/>
  <c r="AA2485" i="1"/>
  <c r="AF2485" i="1" s="1"/>
  <c r="AA2453" i="1"/>
  <c r="AF2453" i="1" s="1"/>
  <c r="AA3786" i="1"/>
  <c r="AF3786" i="1" s="1"/>
  <c r="AA3754" i="1"/>
  <c r="AF3754" i="1" s="1"/>
  <c r="AA3722" i="1"/>
  <c r="AF3722" i="1" s="1"/>
  <c r="AA3690" i="1"/>
  <c r="AF3690" i="1" s="1"/>
  <c r="AA3658" i="1"/>
  <c r="AF3658" i="1" s="1"/>
  <c r="AA3626" i="1"/>
  <c r="AF3626" i="1" s="1"/>
  <c r="AA3594" i="1"/>
  <c r="AF3594" i="1" s="1"/>
  <c r="AA3562" i="1"/>
  <c r="AF3562" i="1" s="1"/>
  <c r="AA3530" i="1"/>
  <c r="AF3530" i="1" s="1"/>
  <c r="AA3498" i="1"/>
  <c r="AF3498" i="1" s="1"/>
  <c r="AA3466" i="1"/>
  <c r="AF3466" i="1" s="1"/>
  <c r="AA3434" i="1"/>
  <c r="AF3434" i="1" s="1"/>
  <c r="AA3402" i="1"/>
  <c r="AF3402" i="1" s="1"/>
  <c r="AA3370" i="1"/>
  <c r="AF3370" i="1" s="1"/>
  <c r="AA3338" i="1"/>
  <c r="AF3338" i="1" s="1"/>
  <c r="AA3306" i="1"/>
  <c r="AF3306" i="1" s="1"/>
  <c r="AA3274" i="1"/>
  <c r="AF3274" i="1" s="1"/>
  <c r="AA3242" i="1"/>
  <c r="AF3242" i="1" s="1"/>
  <c r="AA3210" i="1"/>
  <c r="AF3210" i="1" s="1"/>
  <c r="AA3178" i="1"/>
  <c r="AF3178" i="1" s="1"/>
  <c r="AA3146" i="1"/>
  <c r="AF3146" i="1" s="1"/>
  <c r="AA3114" i="1"/>
  <c r="AF3114" i="1" s="1"/>
  <c r="AA3082" i="1"/>
  <c r="AF3082" i="1" s="1"/>
  <c r="AA3050" i="1"/>
  <c r="AF3050" i="1" s="1"/>
  <c r="AA3018" i="1"/>
  <c r="AF3018" i="1" s="1"/>
  <c r="AA2986" i="1"/>
  <c r="AF2986" i="1" s="1"/>
  <c r="AA2954" i="1"/>
  <c r="AF2954" i="1" s="1"/>
  <c r="AA2922" i="1"/>
  <c r="AF2922" i="1" s="1"/>
  <c r="AA2890" i="1"/>
  <c r="AF2890" i="1" s="1"/>
  <c r="AA2858" i="1"/>
  <c r="AF2858" i="1" s="1"/>
  <c r="AA2826" i="1"/>
  <c r="AF2826" i="1" s="1"/>
  <c r="AA2794" i="1"/>
  <c r="AF2794" i="1" s="1"/>
  <c r="AA2762" i="1"/>
  <c r="AF2762" i="1" s="1"/>
  <c r="AA2730" i="1"/>
  <c r="AF2730" i="1" s="1"/>
  <c r="AA2698" i="1"/>
  <c r="AF2698" i="1" s="1"/>
  <c r="AA2666" i="1"/>
  <c r="AF2666" i="1" s="1"/>
  <c r="AA2634" i="1"/>
  <c r="AF2634" i="1" s="1"/>
  <c r="AA2602" i="1"/>
  <c r="AF2602" i="1" s="1"/>
  <c r="AA2570" i="1"/>
  <c r="AF2570" i="1" s="1"/>
  <c r="AA2538" i="1"/>
  <c r="AF2538" i="1" s="1"/>
  <c r="AA2506" i="1"/>
  <c r="AF2506" i="1" s="1"/>
  <c r="AA2474" i="1"/>
  <c r="AF2474" i="1" s="1"/>
  <c r="AA2442" i="1"/>
  <c r="AF2442" i="1" s="1"/>
  <c r="AA2410" i="1"/>
  <c r="AF2410" i="1" s="1"/>
  <c r="AA2378" i="1"/>
  <c r="AF2378" i="1" s="1"/>
  <c r="AA2346" i="1"/>
  <c r="AF2346" i="1" s="1"/>
  <c r="AA2314" i="1"/>
  <c r="AF2314" i="1" s="1"/>
  <c r="AA2282" i="1"/>
  <c r="AF2282" i="1" s="1"/>
  <c r="AA2250" i="1"/>
  <c r="AF2250" i="1" s="1"/>
  <c r="AA2218" i="1"/>
  <c r="AF2218" i="1" s="1"/>
  <c r="AA2186" i="1"/>
  <c r="AF2186" i="1" s="1"/>
  <c r="AA2154" i="1"/>
  <c r="AF2154" i="1" s="1"/>
  <c r="AA2122" i="1"/>
  <c r="AF2122" i="1" s="1"/>
  <c r="AA2090" i="1"/>
  <c r="AF2090" i="1" s="1"/>
  <c r="AA2058" i="1"/>
  <c r="AF2058" i="1" s="1"/>
  <c r="AA2030" i="1"/>
  <c r="AF2030" i="1" s="1"/>
  <c r="AA2014" i="1"/>
  <c r="AF2014" i="1" s="1"/>
  <c r="AA1998" i="1"/>
  <c r="AF1998" i="1" s="1"/>
  <c r="AA1982" i="1"/>
  <c r="AF1982" i="1" s="1"/>
  <c r="AA1966" i="1"/>
  <c r="AF1966" i="1" s="1"/>
  <c r="AA1950" i="1"/>
  <c r="AF1950" i="1" s="1"/>
  <c r="AA1934" i="1"/>
  <c r="AF1934" i="1" s="1"/>
  <c r="AA1918" i="1"/>
  <c r="AF1918" i="1" s="1"/>
  <c r="AA1902" i="1"/>
  <c r="AF1902" i="1" s="1"/>
  <c r="AA1886" i="1"/>
  <c r="AF1886" i="1" s="1"/>
  <c r="AA1870" i="1"/>
  <c r="AF1870" i="1" s="1"/>
  <c r="AA1854" i="1"/>
  <c r="AF1854" i="1" s="1"/>
  <c r="AA1838" i="1"/>
  <c r="AF1838" i="1" s="1"/>
  <c r="AA1822" i="1"/>
  <c r="AF1822" i="1" s="1"/>
  <c r="AA1806" i="1"/>
  <c r="AF1806" i="1" s="1"/>
  <c r="AA1790" i="1"/>
  <c r="AF1790" i="1" s="1"/>
  <c r="AA1774" i="1"/>
  <c r="AF1774" i="1" s="1"/>
  <c r="AA1758" i="1"/>
  <c r="AF1758" i="1" s="1"/>
  <c r="AA1742" i="1"/>
  <c r="AF1742" i="1" s="1"/>
  <c r="AA1726" i="1"/>
  <c r="AF1726" i="1" s="1"/>
  <c r="AA1710" i="1"/>
  <c r="AF1710" i="1" s="1"/>
  <c r="AA1694" i="1"/>
  <c r="AF1694" i="1" s="1"/>
  <c r="AA1678" i="1"/>
  <c r="AF1678" i="1" s="1"/>
  <c r="AA1662" i="1"/>
  <c r="AF1662" i="1" s="1"/>
  <c r="AA1646" i="1"/>
  <c r="AF1646" i="1" s="1"/>
  <c r="AA1630" i="1"/>
  <c r="AF1630" i="1" s="1"/>
  <c r="AA1614" i="1"/>
  <c r="AF1614" i="1" s="1"/>
  <c r="AA1598" i="1"/>
  <c r="AF1598" i="1" s="1"/>
  <c r="AA1582" i="1"/>
  <c r="AF1582" i="1" s="1"/>
  <c r="AA1566" i="1"/>
  <c r="AF1566" i="1" s="1"/>
  <c r="AA1550" i="1"/>
  <c r="AF1550" i="1" s="1"/>
  <c r="AA1534" i="1"/>
  <c r="AF1534" i="1" s="1"/>
  <c r="AA1518" i="1"/>
  <c r="AF1518" i="1" s="1"/>
  <c r="AA1502" i="1"/>
  <c r="AF1502" i="1" s="1"/>
  <c r="AA1486" i="1"/>
  <c r="AF1486" i="1" s="1"/>
  <c r="AA1470" i="1"/>
  <c r="AF1470" i="1" s="1"/>
  <c r="AA1454" i="1"/>
  <c r="AF1454" i="1" s="1"/>
  <c r="AA1438" i="1"/>
  <c r="AF1438" i="1" s="1"/>
  <c r="AA1422" i="1"/>
  <c r="AF1422" i="1" s="1"/>
  <c r="AA1406" i="1"/>
  <c r="AF1406" i="1" s="1"/>
  <c r="AA1390" i="1"/>
  <c r="AF1390" i="1" s="1"/>
  <c r="AA1374" i="1"/>
  <c r="AF1374" i="1" s="1"/>
  <c r="AA1358" i="1"/>
  <c r="AF1358" i="1" s="1"/>
  <c r="AA1342" i="1"/>
  <c r="AF1342" i="1" s="1"/>
  <c r="AA1326" i="1"/>
  <c r="AF1326" i="1" s="1"/>
  <c r="AA1310" i="1"/>
  <c r="AF1310" i="1" s="1"/>
  <c r="AA1294" i="1"/>
  <c r="AF1294" i="1" s="1"/>
  <c r="AA1278" i="1"/>
  <c r="AF1278" i="1" s="1"/>
  <c r="AA1262" i="1"/>
  <c r="AF1262" i="1" s="1"/>
  <c r="AA1246" i="1"/>
  <c r="AF1246" i="1" s="1"/>
  <c r="AA1230" i="1"/>
  <c r="AF1230" i="1" s="1"/>
  <c r="AA1214" i="1"/>
  <c r="AF1214" i="1" s="1"/>
  <c r="AA1198" i="1"/>
  <c r="AF1198" i="1" s="1"/>
  <c r="AA1182" i="1"/>
  <c r="AF1182" i="1" s="1"/>
  <c r="AA1166" i="1"/>
  <c r="AF1166" i="1" s="1"/>
  <c r="AA1150" i="1"/>
  <c r="AF1150" i="1" s="1"/>
  <c r="AA1134" i="1"/>
  <c r="AF1134" i="1" s="1"/>
  <c r="AA1118" i="1"/>
  <c r="AF1118" i="1" s="1"/>
  <c r="AA1102" i="1"/>
  <c r="AF1102" i="1" s="1"/>
  <c r="AA1086" i="1"/>
  <c r="AF1086" i="1" s="1"/>
  <c r="AA1070" i="1"/>
  <c r="AF1070" i="1" s="1"/>
  <c r="AA1054" i="1"/>
  <c r="AF1054" i="1" s="1"/>
  <c r="AA1038" i="1"/>
  <c r="AF1038" i="1" s="1"/>
  <c r="AA1022" i="1"/>
  <c r="AF1022" i="1" s="1"/>
  <c r="AA1006" i="1"/>
  <c r="AF1006" i="1" s="1"/>
  <c r="AA990" i="1"/>
  <c r="AF990" i="1" s="1"/>
  <c r="AA974" i="1"/>
  <c r="AF974" i="1" s="1"/>
  <c r="AA958" i="1"/>
  <c r="AF958" i="1" s="1"/>
  <c r="AA942" i="1"/>
  <c r="AF942" i="1" s="1"/>
  <c r="AA926" i="1"/>
  <c r="AF926" i="1" s="1"/>
  <c r="AA910" i="1"/>
  <c r="AF910" i="1" s="1"/>
  <c r="AA894" i="1"/>
  <c r="AF894" i="1" s="1"/>
  <c r="AA878" i="1"/>
  <c r="AF878" i="1" s="1"/>
  <c r="AA862" i="1"/>
  <c r="AF862" i="1" s="1"/>
  <c r="AA846" i="1"/>
  <c r="AF846" i="1" s="1"/>
  <c r="AA830" i="1"/>
  <c r="AF830" i="1" s="1"/>
  <c r="AA814" i="1"/>
  <c r="AF814" i="1" s="1"/>
  <c r="AA798" i="1"/>
  <c r="AF798" i="1" s="1"/>
  <c r="AA782" i="1"/>
  <c r="AF782" i="1" s="1"/>
  <c r="AA766" i="1"/>
  <c r="AF766" i="1" s="1"/>
  <c r="AA750" i="1"/>
  <c r="AF750" i="1" s="1"/>
  <c r="AA734" i="1"/>
  <c r="AF734" i="1" s="1"/>
  <c r="AA718" i="1"/>
  <c r="AF718" i="1" s="1"/>
  <c r="AA702" i="1"/>
  <c r="AF702" i="1" s="1"/>
  <c r="AA686" i="1"/>
  <c r="AF686" i="1" s="1"/>
  <c r="AA670" i="1"/>
  <c r="AF670" i="1" s="1"/>
  <c r="AA654" i="1"/>
  <c r="AF654" i="1" s="1"/>
  <c r="AA638" i="1"/>
  <c r="AF638" i="1" s="1"/>
  <c r="AA622" i="1"/>
  <c r="AF622" i="1" s="1"/>
  <c r="AA606" i="1"/>
  <c r="AF606" i="1" s="1"/>
  <c r="AA590" i="1"/>
  <c r="AF590" i="1" s="1"/>
  <c r="AA574" i="1"/>
  <c r="AF574" i="1" s="1"/>
  <c r="AA558" i="1"/>
  <c r="AF558" i="1" s="1"/>
  <c r="AA542" i="1"/>
  <c r="AF542" i="1" s="1"/>
  <c r="AA526" i="1"/>
  <c r="AF526" i="1" s="1"/>
  <c r="AA510" i="1"/>
  <c r="AF510" i="1" s="1"/>
  <c r="AA494" i="1"/>
  <c r="AF494" i="1" s="1"/>
  <c r="AA478" i="1"/>
  <c r="AF478" i="1" s="1"/>
  <c r="AA462" i="1"/>
  <c r="AF462" i="1" s="1"/>
  <c r="AA446" i="1"/>
  <c r="AF446" i="1" s="1"/>
  <c r="AA430" i="1"/>
  <c r="AF430" i="1" s="1"/>
  <c r="AA414" i="1"/>
  <c r="AF414" i="1" s="1"/>
  <c r="AA398" i="1"/>
  <c r="AF398" i="1" s="1"/>
  <c r="AA382" i="1"/>
  <c r="AF382" i="1" s="1"/>
  <c r="AA366" i="1"/>
  <c r="AF366" i="1" s="1"/>
  <c r="AA350" i="1"/>
  <c r="AF350" i="1" s="1"/>
  <c r="AA334" i="1"/>
  <c r="AF334" i="1" s="1"/>
  <c r="AA318" i="1"/>
  <c r="AF318" i="1" s="1"/>
  <c r="AA302" i="1"/>
  <c r="AF302" i="1" s="1"/>
  <c r="AA286" i="1"/>
  <c r="AF286" i="1" s="1"/>
  <c r="AA270" i="1"/>
  <c r="AF270" i="1" s="1"/>
  <c r="AA254" i="1"/>
  <c r="AF254" i="1" s="1"/>
  <c r="AA238" i="1"/>
  <c r="AF238" i="1" s="1"/>
  <c r="AA222" i="1"/>
  <c r="AF222" i="1" s="1"/>
  <c r="AA206" i="1"/>
  <c r="AF206" i="1" s="1"/>
  <c r="AA190" i="1"/>
  <c r="AF190" i="1" s="1"/>
  <c r="AA174" i="1"/>
  <c r="AF174" i="1" s="1"/>
  <c r="AA158" i="1"/>
  <c r="AF158" i="1" s="1"/>
  <c r="AA142" i="1"/>
  <c r="AF142" i="1" s="1"/>
  <c r="AA126" i="1"/>
  <c r="AF126" i="1" s="1"/>
  <c r="AA110" i="1"/>
  <c r="AF110" i="1" s="1"/>
  <c r="AA94" i="1"/>
  <c r="AF94" i="1" s="1"/>
  <c r="AA78" i="1"/>
  <c r="AF78" i="1" s="1"/>
  <c r="AA62" i="1"/>
  <c r="AF62" i="1" s="1"/>
  <c r="AA46" i="1"/>
  <c r="AF46" i="1" s="1"/>
  <c r="AA30" i="1"/>
  <c r="AF30" i="1" s="1"/>
  <c r="AA14" i="1"/>
  <c r="AF14" i="1" s="1"/>
  <c r="AA4997" i="1"/>
  <c r="AF4997" i="1" s="1"/>
  <c r="AA4981" i="1"/>
  <c r="AF4981" i="1" s="1"/>
  <c r="AA4965" i="1"/>
  <c r="AF4965" i="1" s="1"/>
  <c r="AA4949" i="1"/>
  <c r="AF4949" i="1" s="1"/>
  <c r="AA4933" i="1"/>
  <c r="AF4933" i="1" s="1"/>
  <c r="AA4917" i="1"/>
  <c r="AF4917" i="1" s="1"/>
  <c r="AA4901" i="1"/>
  <c r="AF4901" i="1" s="1"/>
  <c r="AA4885" i="1"/>
  <c r="AF4885" i="1" s="1"/>
  <c r="AA4869" i="1"/>
  <c r="AF4869" i="1" s="1"/>
  <c r="AA4853" i="1"/>
  <c r="AF4853" i="1" s="1"/>
  <c r="AA4837" i="1"/>
  <c r="AF4837" i="1" s="1"/>
  <c r="AA4821" i="1"/>
  <c r="AF4821" i="1" s="1"/>
  <c r="AA4805" i="1"/>
  <c r="AF4805" i="1" s="1"/>
  <c r="AA4789" i="1"/>
  <c r="AF4789" i="1" s="1"/>
  <c r="AA4773" i="1"/>
  <c r="AF4773" i="1" s="1"/>
  <c r="AA4757" i="1"/>
  <c r="AF4757" i="1" s="1"/>
  <c r="AA2445" i="1"/>
  <c r="AF2445" i="1" s="1"/>
  <c r="AA2429" i="1"/>
  <c r="AF2429" i="1" s="1"/>
  <c r="AA2413" i="1"/>
  <c r="AF2413" i="1" s="1"/>
  <c r="AA2397" i="1"/>
  <c r="AF2397" i="1" s="1"/>
  <c r="AA2381" i="1"/>
  <c r="AF2381" i="1" s="1"/>
  <c r="AA2365" i="1"/>
  <c r="AF2365" i="1" s="1"/>
  <c r="AA2349" i="1"/>
  <c r="AF2349" i="1" s="1"/>
  <c r="AA2333" i="1"/>
  <c r="AF2333" i="1" s="1"/>
  <c r="AA2317" i="1"/>
  <c r="AF2317" i="1" s="1"/>
  <c r="AA2301" i="1"/>
  <c r="AF2301" i="1" s="1"/>
  <c r="AA2285" i="1"/>
  <c r="AF2285" i="1" s="1"/>
  <c r="AA2269" i="1"/>
  <c r="AF2269" i="1" s="1"/>
  <c r="AA2253" i="1"/>
  <c r="AF2253" i="1" s="1"/>
  <c r="AA2237" i="1"/>
  <c r="AF2237" i="1" s="1"/>
  <c r="AA2221" i="1"/>
  <c r="AF2221" i="1" s="1"/>
  <c r="AA2205" i="1"/>
  <c r="AF2205" i="1" s="1"/>
  <c r="AA2189" i="1"/>
  <c r="AF2189" i="1" s="1"/>
  <c r="AA2173" i="1"/>
  <c r="AF2173" i="1" s="1"/>
  <c r="AA2157" i="1"/>
  <c r="AF2157" i="1" s="1"/>
  <c r="AA2141" i="1"/>
  <c r="AF2141" i="1" s="1"/>
  <c r="AA2125" i="1"/>
  <c r="AF2125" i="1" s="1"/>
  <c r="AA2109" i="1"/>
  <c r="AF2109" i="1" s="1"/>
  <c r="AA2093" i="1"/>
  <c r="AF2093" i="1" s="1"/>
  <c r="AA2077" i="1"/>
  <c r="AF2077" i="1" s="1"/>
  <c r="AA2061" i="1"/>
  <c r="AF2061" i="1" s="1"/>
  <c r="AA2045" i="1"/>
  <c r="AF2045" i="1" s="1"/>
  <c r="AA2029" i="1"/>
  <c r="AF2029" i="1" s="1"/>
  <c r="AA2013" i="1"/>
  <c r="AF2013" i="1" s="1"/>
  <c r="AA1997" i="1"/>
  <c r="AF1997" i="1" s="1"/>
  <c r="AA1981" i="1"/>
  <c r="AF1981" i="1" s="1"/>
  <c r="AA1965" i="1"/>
  <c r="AF1965" i="1" s="1"/>
  <c r="AA1949" i="1"/>
  <c r="AF1949" i="1" s="1"/>
  <c r="AA1933" i="1"/>
  <c r="AF1933" i="1" s="1"/>
  <c r="AA1917" i="1"/>
  <c r="AF1917" i="1" s="1"/>
  <c r="AA1901" i="1"/>
  <c r="AF1901" i="1" s="1"/>
  <c r="AA1885" i="1"/>
  <c r="AF1885" i="1" s="1"/>
  <c r="AA1869" i="1"/>
  <c r="AF1869" i="1" s="1"/>
  <c r="AA1853" i="1"/>
  <c r="AF1853" i="1" s="1"/>
  <c r="AA1837" i="1"/>
  <c r="AF1837" i="1" s="1"/>
  <c r="AA1821" i="1"/>
  <c r="AF1821" i="1" s="1"/>
  <c r="AA1805" i="1"/>
  <c r="AF1805" i="1" s="1"/>
  <c r="AA1789" i="1"/>
  <c r="AF1789" i="1" s="1"/>
  <c r="AA1773" i="1"/>
  <c r="AF1773" i="1" s="1"/>
  <c r="AA1757" i="1"/>
  <c r="AF1757" i="1" s="1"/>
  <c r="AA1741" i="1"/>
  <c r="AF1741" i="1" s="1"/>
  <c r="AA1725" i="1"/>
  <c r="AF1725" i="1" s="1"/>
  <c r="AA1709" i="1"/>
  <c r="AF1709" i="1" s="1"/>
  <c r="AA1693" i="1"/>
  <c r="AF1693" i="1" s="1"/>
  <c r="AA1677" i="1"/>
  <c r="AF1677" i="1" s="1"/>
  <c r="AA1661" i="1"/>
  <c r="AF1661" i="1" s="1"/>
  <c r="AA1645" i="1"/>
  <c r="AF1645" i="1" s="1"/>
  <c r="AA1629" i="1"/>
  <c r="AF1629" i="1" s="1"/>
  <c r="AA1613" i="1"/>
  <c r="AF1613" i="1" s="1"/>
  <c r="AA1597" i="1"/>
  <c r="AF1597" i="1" s="1"/>
  <c r="AA1581" i="1"/>
  <c r="AF1581" i="1" s="1"/>
  <c r="AA1565" i="1"/>
  <c r="AF1565" i="1" s="1"/>
  <c r="AA1549" i="1"/>
  <c r="AF1549" i="1" s="1"/>
  <c r="AA1533" i="1"/>
  <c r="AF1533" i="1" s="1"/>
  <c r="AA1517" i="1"/>
  <c r="AF1517" i="1" s="1"/>
  <c r="AA1501" i="1"/>
  <c r="AF1501" i="1" s="1"/>
  <c r="AA1485" i="1"/>
  <c r="AF1485" i="1" s="1"/>
  <c r="AA1469" i="1"/>
  <c r="AF1469" i="1" s="1"/>
  <c r="AA1453" i="1"/>
  <c r="AF1453" i="1" s="1"/>
  <c r="AA1437" i="1"/>
  <c r="AF1437" i="1" s="1"/>
  <c r="AA1421" i="1"/>
  <c r="AF1421" i="1" s="1"/>
  <c r="AA1405" i="1"/>
  <c r="AF1405" i="1" s="1"/>
  <c r="AA1389" i="1"/>
  <c r="AF1389" i="1" s="1"/>
  <c r="AA1373" i="1"/>
  <c r="AF1373" i="1" s="1"/>
  <c r="AA1357" i="1"/>
  <c r="AF1357" i="1" s="1"/>
  <c r="AA1341" i="1"/>
  <c r="AF1341" i="1" s="1"/>
  <c r="AA1325" i="1"/>
  <c r="AF1325" i="1" s="1"/>
  <c r="AA1309" i="1"/>
  <c r="AF1309" i="1" s="1"/>
  <c r="AA1293" i="1"/>
  <c r="AF1293" i="1" s="1"/>
  <c r="AA1277" i="1"/>
  <c r="AF1277" i="1" s="1"/>
  <c r="AA1261" i="1"/>
  <c r="AF1261" i="1" s="1"/>
  <c r="AA1245" i="1"/>
  <c r="AF1245" i="1" s="1"/>
  <c r="AA1229" i="1"/>
  <c r="AF1229" i="1" s="1"/>
  <c r="AA1213" i="1"/>
  <c r="AF1213" i="1" s="1"/>
  <c r="AA1197" i="1"/>
  <c r="AF1197" i="1" s="1"/>
  <c r="AA1181" i="1"/>
  <c r="AF1181" i="1" s="1"/>
  <c r="AA1165" i="1"/>
  <c r="AF1165" i="1" s="1"/>
  <c r="AA1149" i="1"/>
  <c r="AF1149" i="1" s="1"/>
  <c r="AA1133" i="1"/>
  <c r="AF1133" i="1" s="1"/>
  <c r="AA1117" i="1"/>
  <c r="AF1117" i="1" s="1"/>
  <c r="AA1101" i="1"/>
  <c r="AF1101" i="1" s="1"/>
  <c r="AA1085" i="1"/>
  <c r="AF1085" i="1" s="1"/>
  <c r="AA1069" i="1"/>
  <c r="AF1069" i="1" s="1"/>
  <c r="AA1053" i="1"/>
  <c r="AF1053" i="1" s="1"/>
  <c r="AA1037" i="1"/>
  <c r="AF1037" i="1" s="1"/>
  <c r="AA1021" i="1"/>
  <c r="AF1021" i="1" s="1"/>
  <c r="AA1005" i="1"/>
  <c r="AF1005" i="1" s="1"/>
  <c r="AA989" i="1"/>
  <c r="AF989" i="1" s="1"/>
  <c r="AA973" i="1"/>
  <c r="AF973" i="1" s="1"/>
  <c r="AA957" i="1"/>
  <c r="AF957" i="1" s="1"/>
  <c r="AA941" i="1"/>
  <c r="AF941" i="1" s="1"/>
  <c r="AA925" i="1"/>
  <c r="AF925" i="1" s="1"/>
  <c r="AA909" i="1"/>
  <c r="AF909" i="1" s="1"/>
  <c r="AA893" i="1"/>
  <c r="AF893" i="1" s="1"/>
  <c r="AA877" i="1"/>
  <c r="AF877" i="1" s="1"/>
  <c r="AA861" i="1"/>
  <c r="AF861" i="1" s="1"/>
  <c r="AA845" i="1"/>
  <c r="AF845" i="1" s="1"/>
  <c r="AA829" i="1"/>
  <c r="AF829" i="1" s="1"/>
  <c r="AA813" i="1"/>
  <c r="AF813" i="1" s="1"/>
  <c r="AA797" i="1"/>
  <c r="AF797" i="1" s="1"/>
  <c r="AA781" i="1"/>
  <c r="AF781" i="1" s="1"/>
  <c r="AA765" i="1"/>
  <c r="AF765" i="1" s="1"/>
  <c r="AA749" i="1"/>
  <c r="AF749" i="1" s="1"/>
  <c r="AA733" i="1"/>
  <c r="AF733" i="1" s="1"/>
  <c r="AA717" i="1"/>
  <c r="AF717" i="1" s="1"/>
  <c r="AA701" i="1"/>
  <c r="AF701" i="1" s="1"/>
  <c r="AA685" i="1"/>
  <c r="AF685" i="1" s="1"/>
  <c r="AA669" i="1"/>
  <c r="AF669" i="1" s="1"/>
  <c r="AA653" i="1"/>
  <c r="AF653" i="1" s="1"/>
  <c r="AA639" i="1"/>
  <c r="AF639" i="1" s="1"/>
  <c r="AA631" i="1"/>
  <c r="AF631" i="1" s="1"/>
  <c r="AA623" i="1"/>
  <c r="AF623" i="1" s="1"/>
  <c r="AA615" i="1"/>
  <c r="AF615" i="1" s="1"/>
  <c r="AA607" i="1"/>
  <c r="AF607" i="1" s="1"/>
  <c r="AA599" i="1"/>
  <c r="AF599" i="1" s="1"/>
  <c r="AA591" i="1"/>
  <c r="AF591" i="1" s="1"/>
  <c r="AA583" i="1"/>
  <c r="AF583" i="1" s="1"/>
  <c r="AA575" i="1"/>
  <c r="AF575" i="1" s="1"/>
  <c r="AA567" i="1"/>
  <c r="AF567" i="1" s="1"/>
  <c r="AA559" i="1"/>
  <c r="AF559" i="1" s="1"/>
  <c r="AA551" i="1"/>
  <c r="AF551" i="1" s="1"/>
  <c r="AA543" i="1"/>
  <c r="AF543" i="1" s="1"/>
  <c r="AA535" i="1"/>
  <c r="AF535" i="1" s="1"/>
  <c r="AA527" i="1"/>
  <c r="AF527" i="1" s="1"/>
  <c r="AA519" i="1"/>
  <c r="AF519" i="1" s="1"/>
  <c r="AA511" i="1"/>
  <c r="AF511" i="1" s="1"/>
  <c r="AA503" i="1"/>
  <c r="AF503" i="1" s="1"/>
  <c r="AA495" i="1"/>
  <c r="AF495" i="1" s="1"/>
  <c r="AA487" i="1"/>
  <c r="AF487" i="1" s="1"/>
  <c r="AA479" i="1"/>
  <c r="AF479" i="1" s="1"/>
  <c r="AA471" i="1"/>
  <c r="AF471" i="1" s="1"/>
  <c r="AA463" i="1"/>
  <c r="AF463" i="1" s="1"/>
  <c r="AA455" i="1"/>
  <c r="AF455" i="1" s="1"/>
  <c r="AA447" i="1"/>
  <c r="AF447" i="1" s="1"/>
  <c r="AA439" i="1"/>
  <c r="AF439" i="1" s="1"/>
  <c r="AA431" i="1"/>
  <c r="AF431" i="1" s="1"/>
  <c r="AA423" i="1"/>
  <c r="AF423" i="1" s="1"/>
  <c r="AA415" i="1"/>
  <c r="AF415" i="1" s="1"/>
  <c r="AA407" i="1"/>
  <c r="AF407" i="1" s="1"/>
  <c r="AA399" i="1"/>
  <c r="AF399" i="1" s="1"/>
  <c r="AA391" i="1"/>
  <c r="AF391" i="1" s="1"/>
  <c r="AA383" i="1"/>
  <c r="AF383" i="1" s="1"/>
  <c r="AA375" i="1"/>
  <c r="AF375" i="1" s="1"/>
  <c r="AA367" i="1"/>
  <c r="AF367" i="1" s="1"/>
  <c r="AA359" i="1"/>
  <c r="AF359" i="1" s="1"/>
  <c r="AA351" i="1"/>
  <c r="AF351" i="1" s="1"/>
  <c r="AA343" i="1"/>
  <c r="AF343" i="1" s="1"/>
  <c r="AA335" i="1"/>
  <c r="AF335" i="1" s="1"/>
  <c r="AA327" i="1"/>
  <c r="AF327" i="1" s="1"/>
  <c r="AA319" i="1"/>
  <c r="AF319" i="1" s="1"/>
  <c r="AA311" i="1"/>
  <c r="AF311" i="1" s="1"/>
  <c r="AA303" i="1"/>
  <c r="AF303" i="1" s="1"/>
  <c r="AA295" i="1"/>
  <c r="AF295" i="1" s="1"/>
  <c r="AA287" i="1"/>
  <c r="AF287" i="1" s="1"/>
  <c r="AA279" i="1"/>
  <c r="AF279" i="1" s="1"/>
  <c r="AA271" i="1"/>
  <c r="AF271" i="1" s="1"/>
  <c r="AA263" i="1"/>
  <c r="AF263" i="1" s="1"/>
  <c r="AA255" i="1"/>
  <c r="AF255" i="1" s="1"/>
  <c r="AA247" i="1"/>
  <c r="AF247" i="1" s="1"/>
  <c r="AA239" i="1"/>
  <c r="AF239" i="1" s="1"/>
  <c r="AA231" i="1"/>
  <c r="AF231" i="1" s="1"/>
  <c r="AA223" i="1"/>
  <c r="AF223" i="1" s="1"/>
  <c r="AA215" i="1"/>
  <c r="AF215" i="1" s="1"/>
  <c r="AA207" i="1"/>
  <c r="AF207" i="1" s="1"/>
  <c r="AA199" i="1"/>
  <c r="AF199" i="1" s="1"/>
  <c r="AA191" i="1"/>
  <c r="AF191" i="1" s="1"/>
  <c r="AA183" i="1"/>
  <c r="AF183" i="1" s="1"/>
  <c r="AA175" i="1"/>
  <c r="AF175" i="1" s="1"/>
  <c r="AA167" i="1"/>
  <c r="AF167" i="1" s="1"/>
  <c r="AA159" i="1"/>
  <c r="AF159" i="1" s="1"/>
  <c r="AA151" i="1"/>
  <c r="AF151" i="1" s="1"/>
  <c r="AA143" i="1"/>
  <c r="AF143" i="1" s="1"/>
  <c r="AA135" i="1"/>
  <c r="AF135" i="1" s="1"/>
  <c r="AA127" i="1"/>
  <c r="AF127" i="1" s="1"/>
  <c r="AA119" i="1"/>
  <c r="AF119" i="1" s="1"/>
  <c r="AA111" i="1"/>
  <c r="AF111" i="1" s="1"/>
  <c r="AA103" i="1"/>
  <c r="AF103" i="1" s="1"/>
  <c r="AA95" i="1"/>
  <c r="AF95" i="1" s="1"/>
  <c r="AA87" i="1"/>
  <c r="AF87" i="1" s="1"/>
  <c r="AA79" i="1"/>
  <c r="AF79" i="1" s="1"/>
  <c r="AA71" i="1"/>
  <c r="AF71" i="1" s="1"/>
  <c r="AA63" i="1"/>
  <c r="AF63" i="1" s="1"/>
  <c r="AA55" i="1"/>
  <c r="AF55" i="1" s="1"/>
  <c r="AA47" i="1"/>
  <c r="AF47" i="1" s="1"/>
  <c r="AA39" i="1"/>
  <c r="AF39" i="1" s="1"/>
  <c r="AA31" i="1"/>
  <c r="AF31" i="1" s="1"/>
  <c r="AA23" i="1"/>
  <c r="AF23" i="1" s="1"/>
  <c r="AA15" i="1"/>
  <c r="AF15" i="1" s="1"/>
  <c r="AA7" i="1"/>
  <c r="AF7" i="1" s="1"/>
  <c r="AA4998" i="1"/>
  <c r="AF4998" i="1" s="1"/>
  <c r="AA4990" i="1"/>
  <c r="AF4990" i="1" s="1"/>
  <c r="AA4982" i="1"/>
  <c r="AF4982" i="1" s="1"/>
  <c r="AA4974" i="1"/>
  <c r="AF4974" i="1" s="1"/>
  <c r="AA4966" i="1"/>
  <c r="AF4966" i="1" s="1"/>
  <c r="AA4958" i="1"/>
  <c r="AF4958" i="1" s="1"/>
  <c r="AA4950" i="1"/>
  <c r="AF4950" i="1" s="1"/>
  <c r="AA4942" i="1"/>
  <c r="AF4942" i="1" s="1"/>
  <c r="AA4934" i="1"/>
  <c r="AF4934" i="1" s="1"/>
  <c r="AA4926" i="1"/>
  <c r="AF4926" i="1" s="1"/>
  <c r="AA4918" i="1"/>
  <c r="AF4918" i="1" s="1"/>
  <c r="AA4910" i="1"/>
  <c r="AF4910" i="1" s="1"/>
  <c r="AA4902" i="1"/>
  <c r="AF4902" i="1" s="1"/>
  <c r="AA4894" i="1"/>
  <c r="AF4894" i="1" s="1"/>
  <c r="AA4886" i="1"/>
  <c r="AF4886" i="1" s="1"/>
  <c r="AA4878" i="1"/>
  <c r="AF4878" i="1" s="1"/>
  <c r="AA4870" i="1"/>
  <c r="AF4870" i="1" s="1"/>
  <c r="AA4862" i="1"/>
  <c r="AF4862" i="1" s="1"/>
  <c r="AA4854" i="1"/>
  <c r="AF4854" i="1" s="1"/>
  <c r="AA4846" i="1"/>
  <c r="AF4846" i="1" s="1"/>
  <c r="AA4838" i="1"/>
  <c r="AF4838" i="1" s="1"/>
  <c r="AA4830" i="1"/>
  <c r="AF4830" i="1" s="1"/>
  <c r="AA4822" i="1"/>
  <c r="AF4822" i="1" s="1"/>
  <c r="AA4814" i="1"/>
  <c r="AF4814" i="1" s="1"/>
  <c r="AA4806" i="1"/>
  <c r="AF4806" i="1" s="1"/>
  <c r="AA4798" i="1"/>
  <c r="AF4798" i="1" s="1"/>
  <c r="AA4790" i="1"/>
  <c r="AF4790" i="1" s="1"/>
  <c r="AA4782" i="1"/>
  <c r="AF4782" i="1" s="1"/>
  <c r="AA4774" i="1"/>
  <c r="AF4774" i="1" s="1"/>
  <c r="AA4766" i="1"/>
  <c r="AF4766" i="1" s="1"/>
  <c r="AA4758" i="1"/>
  <c r="AF4758" i="1" s="1"/>
  <c r="AA4750" i="1"/>
  <c r="AF4750" i="1" s="1"/>
  <c r="AA4742" i="1"/>
  <c r="AF4742" i="1" s="1"/>
  <c r="AA4734" i="1"/>
  <c r="AF4734" i="1" s="1"/>
  <c r="AA4726" i="1"/>
  <c r="AF4726" i="1" s="1"/>
  <c r="AA4718" i="1"/>
  <c r="AF4718" i="1" s="1"/>
  <c r="AA4733" i="1"/>
  <c r="AF4733" i="1" s="1"/>
  <c r="AA4717" i="1"/>
  <c r="AF4717" i="1" s="1"/>
  <c r="AA4708" i="1"/>
  <c r="AF4708" i="1" s="1"/>
  <c r="AA4700" i="1"/>
  <c r="AF4700" i="1" s="1"/>
  <c r="AA4692" i="1"/>
  <c r="AF4692" i="1" s="1"/>
  <c r="AA4684" i="1"/>
  <c r="AF4684" i="1" s="1"/>
  <c r="AA4676" i="1"/>
  <c r="AF4676" i="1" s="1"/>
  <c r="AA4668" i="1"/>
  <c r="AF4668" i="1" s="1"/>
  <c r="AA4660" i="1"/>
  <c r="AF4660" i="1" s="1"/>
  <c r="AA4652" i="1"/>
  <c r="AF4652" i="1" s="1"/>
  <c r="AA4644" i="1"/>
  <c r="AF4644" i="1" s="1"/>
  <c r="AA4636" i="1"/>
  <c r="AF4636" i="1" s="1"/>
  <c r="AA4628" i="1"/>
  <c r="AF4628" i="1" s="1"/>
  <c r="AA4620" i="1"/>
  <c r="AF4620" i="1" s="1"/>
  <c r="AA4612" i="1"/>
  <c r="AF4612" i="1" s="1"/>
  <c r="AA4604" i="1"/>
  <c r="AF4604" i="1" s="1"/>
  <c r="AA4596" i="1"/>
  <c r="AF4596" i="1" s="1"/>
  <c r="AA4588" i="1"/>
  <c r="AF4588" i="1" s="1"/>
  <c r="AA4580" i="1"/>
  <c r="AF4580" i="1" s="1"/>
  <c r="AA4572" i="1"/>
  <c r="AF4572" i="1" s="1"/>
  <c r="AA4564" i="1"/>
  <c r="AF4564" i="1" s="1"/>
  <c r="AA4556" i="1"/>
  <c r="AF4556" i="1" s="1"/>
  <c r="AA4548" i="1"/>
  <c r="AF4548" i="1" s="1"/>
  <c r="AA4540" i="1"/>
  <c r="AF4540" i="1" s="1"/>
  <c r="AA4532" i="1"/>
  <c r="AF4532" i="1" s="1"/>
  <c r="AA4524" i="1"/>
  <c r="AF4524" i="1" s="1"/>
  <c r="AA4516" i="1"/>
  <c r="AF4516" i="1" s="1"/>
  <c r="AA4508" i="1"/>
  <c r="AF4508" i="1" s="1"/>
  <c r="AA4500" i="1"/>
  <c r="AF4500" i="1" s="1"/>
  <c r="AA4492" i="1"/>
  <c r="AF4492" i="1" s="1"/>
  <c r="AA4484" i="1"/>
  <c r="AF4484" i="1" s="1"/>
  <c r="AA4476" i="1"/>
  <c r="AF4476" i="1" s="1"/>
  <c r="AA4468" i="1"/>
  <c r="AF4468" i="1" s="1"/>
  <c r="AA4460" i="1"/>
  <c r="AF4460" i="1" s="1"/>
  <c r="AA4452" i="1"/>
  <c r="AF4452" i="1" s="1"/>
  <c r="AA4444" i="1"/>
  <c r="AF4444" i="1" s="1"/>
  <c r="AA4436" i="1"/>
  <c r="AF4436" i="1" s="1"/>
  <c r="AA4428" i="1"/>
  <c r="AF4428" i="1" s="1"/>
  <c r="AA4420" i="1"/>
  <c r="AF4420" i="1" s="1"/>
  <c r="AA4412" i="1"/>
  <c r="AF4412" i="1" s="1"/>
  <c r="AA4404" i="1"/>
  <c r="AF4404" i="1" s="1"/>
  <c r="AA4396" i="1"/>
  <c r="AF4396" i="1" s="1"/>
  <c r="AA4388" i="1"/>
  <c r="AF4388" i="1" s="1"/>
  <c r="AA4380" i="1"/>
  <c r="AF4380" i="1" s="1"/>
  <c r="AA4372" i="1"/>
  <c r="AF4372" i="1" s="1"/>
  <c r="AA4364" i="1"/>
  <c r="AF4364" i="1" s="1"/>
  <c r="AA4356" i="1"/>
  <c r="AF4356" i="1" s="1"/>
  <c r="AA4348" i="1"/>
  <c r="AF4348" i="1" s="1"/>
  <c r="AA4340" i="1"/>
  <c r="AF4340" i="1" s="1"/>
  <c r="AA4332" i="1"/>
  <c r="AF4332" i="1" s="1"/>
  <c r="AA4324" i="1"/>
  <c r="AF4324" i="1" s="1"/>
  <c r="AA4316" i="1"/>
  <c r="AF4316" i="1" s="1"/>
  <c r="AA4308" i="1"/>
  <c r="AF4308" i="1" s="1"/>
  <c r="AA4300" i="1"/>
  <c r="AF4300" i="1" s="1"/>
  <c r="AA4292" i="1"/>
  <c r="AF4292" i="1" s="1"/>
  <c r="AA4284" i="1"/>
  <c r="AF4284" i="1" s="1"/>
  <c r="AA4276" i="1"/>
  <c r="AF4276" i="1" s="1"/>
  <c r="AA4268" i="1"/>
  <c r="AF4268" i="1" s="1"/>
  <c r="AA4260" i="1"/>
  <c r="AF4260" i="1" s="1"/>
  <c r="AA4252" i="1"/>
  <c r="AF4252" i="1" s="1"/>
  <c r="AA4244" i="1"/>
  <c r="AF4244" i="1" s="1"/>
  <c r="AA4236" i="1"/>
  <c r="AF4236" i="1" s="1"/>
  <c r="AA4228" i="1"/>
  <c r="AF4228" i="1" s="1"/>
  <c r="AA4220" i="1"/>
  <c r="AF4220" i="1" s="1"/>
  <c r="AA4212" i="1"/>
  <c r="AF4212" i="1" s="1"/>
  <c r="AA4204" i="1"/>
  <c r="AF4204" i="1" s="1"/>
  <c r="AA4196" i="1"/>
  <c r="AF4196" i="1" s="1"/>
  <c r="AA4188" i="1"/>
  <c r="AF4188" i="1" s="1"/>
  <c r="AA4180" i="1"/>
  <c r="AF4180" i="1" s="1"/>
  <c r="AA4172" i="1"/>
  <c r="AF4172" i="1" s="1"/>
  <c r="AA4164" i="1"/>
  <c r="AF4164" i="1" s="1"/>
  <c r="AA4156" i="1"/>
  <c r="AF4156" i="1" s="1"/>
  <c r="AA4148" i="1"/>
  <c r="AF4148" i="1" s="1"/>
  <c r="AA4140" i="1"/>
  <c r="AF4140" i="1" s="1"/>
  <c r="AA4132" i="1"/>
  <c r="AF4132" i="1" s="1"/>
  <c r="AA4124" i="1"/>
  <c r="AF4124" i="1" s="1"/>
  <c r="AA4116" i="1"/>
  <c r="AF4116" i="1" s="1"/>
  <c r="AA4735" i="1"/>
  <c r="AF4735" i="1" s="1"/>
  <c r="AA4719" i="1"/>
  <c r="AF4719" i="1" s="1"/>
  <c r="AA4709" i="1"/>
  <c r="AF4709" i="1" s="1"/>
  <c r="AA4701" i="1"/>
  <c r="AF4701" i="1" s="1"/>
  <c r="AA4693" i="1"/>
  <c r="AF4693" i="1" s="1"/>
  <c r="AA4685" i="1"/>
  <c r="AF4685" i="1" s="1"/>
  <c r="AA4677" i="1"/>
  <c r="AF4677" i="1" s="1"/>
  <c r="AA4669" i="1"/>
  <c r="AF4669" i="1" s="1"/>
  <c r="AA4661" i="1"/>
  <c r="AF4661" i="1" s="1"/>
  <c r="AA4653" i="1"/>
  <c r="AF4653" i="1" s="1"/>
  <c r="AA4645" i="1"/>
  <c r="AF4645" i="1" s="1"/>
  <c r="AA4637" i="1"/>
  <c r="AF4637" i="1" s="1"/>
  <c r="AA4629" i="1"/>
  <c r="AF4629" i="1" s="1"/>
  <c r="AA4621" i="1"/>
  <c r="AF4621" i="1" s="1"/>
  <c r="AA4613" i="1"/>
  <c r="AF4613" i="1" s="1"/>
  <c r="AA4605" i="1"/>
  <c r="AF4605" i="1" s="1"/>
  <c r="AA4597" i="1"/>
  <c r="AF4597" i="1" s="1"/>
  <c r="AA4589" i="1"/>
  <c r="AF4589" i="1" s="1"/>
  <c r="AA4581" i="1"/>
  <c r="AF4581" i="1" s="1"/>
  <c r="AA4573" i="1"/>
  <c r="AF4573" i="1" s="1"/>
  <c r="AA4565" i="1"/>
  <c r="AF4565" i="1" s="1"/>
  <c r="AA4557" i="1"/>
  <c r="AF4557" i="1" s="1"/>
  <c r="AA4549" i="1"/>
  <c r="AF4549" i="1" s="1"/>
  <c r="AA4541" i="1"/>
  <c r="AF4541" i="1" s="1"/>
  <c r="AA4533" i="1"/>
  <c r="AF4533" i="1" s="1"/>
  <c r="AA4525" i="1"/>
  <c r="AF4525" i="1" s="1"/>
  <c r="AA4517" i="1"/>
  <c r="AF4517" i="1" s="1"/>
  <c r="AA4509" i="1"/>
  <c r="AF4509" i="1" s="1"/>
  <c r="AA4501" i="1"/>
  <c r="AF4501" i="1" s="1"/>
  <c r="AA4493" i="1"/>
  <c r="AF4493" i="1" s="1"/>
  <c r="AA4485" i="1"/>
  <c r="AF4485" i="1" s="1"/>
  <c r="AA4477" i="1"/>
  <c r="AF4477" i="1" s="1"/>
  <c r="AA4469" i="1"/>
  <c r="AF4469" i="1" s="1"/>
  <c r="AA4461" i="1"/>
  <c r="AF4461" i="1" s="1"/>
  <c r="AA4453" i="1"/>
  <c r="AF4453" i="1" s="1"/>
  <c r="AA4445" i="1"/>
  <c r="AF4445" i="1" s="1"/>
  <c r="AA4437" i="1"/>
  <c r="AF4437" i="1" s="1"/>
  <c r="AA4429" i="1"/>
  <c r="AF4429" i="1" s="1"/>
  <c r="AA4421" i="1"/>
  <c r="AF4421" i="1" s="1"/>
  <c r="AA4413" i="1"/>
  <c r="AF4413" i="1" s="1"/>
  <c r="AA4405" i="1"/>
  <c r="AF4405" i="1" s="1"/>
  <c r="AA4397" i="1"/>
  <c r="AF4397" i="1" s="1"/>
  <c r="AA4389" i="1"/>
  <c r="AF4389" i="1" s="1"/>
  <c r="AA4381" i="1"/>
  <c r="AF4381" i="1" s="1"/>
  <c r="AA4373" i="1"/>
  <c r="AF4373" i="1" s="1"/>
  <c r="AA4365" i="1"/>
  <c r="AF4365" i="1" s="1"/>
  <c r="AA4357" i="1"/>
  <c r="AF4357" i="1" s="1"/>
  <c r="AA4349" i="1"/>
  <c r="AF4349" i="1" s="1"/>
  <c r="AA4341" i="1"/>
  <c r="AF4341" i="1" s="1"/>
  <c r="AA4333" i="1"/>
  <c r="AF4333" i="1" s="1"/>
  <c r="AA4325" i="1"/>
  <c r="AF4325" i="1" s="1"/>
  <c r="AA4317" i="1"/>
  <c r="AF4317" i="1" s="1"/>
  <c r="AA4309" i="1"/>
  <c r="AF4309" i="1" s="1"/>
  <c r="AA4301" i="1"/>
  <c r="AF4301" i="1" s="1"/>
  <c r="AA4293" i="1"/>
  <c r="AF4293" i="1" s="1"/>
  <c r="AA4285" i="1"/>
  <c r="AF4285" i="1" s="1"/>
  <c r="AA4277" i="1"/>
  <c r="AF4277" i="1" s="1"/>
  <c r="AA4269" i="1"/>
  <c r="AF4269" i="1" s="1"/>
  <c r="AA4261" i="1"/>
  <c r="AF4261" i="1" s="1"/>
  <c r="AA4253" i="1"/>
  <c r="AF4253" i="1" s="1"/>
  <c r="AA4245" i="1"/>
  <c r="AF4245" i="1" s="1"/>
  <c r="AA4237" i="1"/>
  <c r="AF4237" i="1" s="1"/>
  <c r="AA4229" i="1"/>
  <c r="AF4229" i="1" s="1"/>
  <c r="AA4221" i="1"/>
  <c r="AF4221" i="1" s="1"/>
  <c r="AA4213" i="1"/>
  <c r="AF4213" i="1" s="1"/>
  <c r="AA4205" i="1"/>
  <c r="AF4205" i="1" s="1"/>
  <c r="AA4197" i="1"/>
  <c r="AF4197" i="1" s="1"/>
  <c r="AA4189" i="1"/>
  <c r="AF4189" i="1" s="1"/>
  <c r="AA4181" i="1"/>
  <c r="AF4181" i="1" s="1"/>
  <c r="AA4173" i="1"/>
  <c r="AF4173" i="1" s="1"/>
  <c r="AA4165" i="1"/>
  <c r="AF4165" i="1" s="1"/>
  <c r="AA4157" i="1"/>
  <c r="AF4157" i="1" s="1"/>
  <c r="AA4149" i="1"/>
  <c r="AF4149" i="1" s="1"/>
  <c r="AA4141" i="1"/>
  <c r="AF4141" i="1" s="1"/>
  <c r="AA4133" i="1"/>
  <c r="AF4133" i="1" s="1"/>
  <c r="AA4125" i="1"/>
  <c r="AF4125" i="1" s="1"/>
  <c r="AA4117" i="1"/>
  <c r="AF4117" i="1" s="1"/>
  <c r="Q88" i="1"/>
  <c r="Q412" i="1"/>
  <c r="Q374" i="1"/>
  <c r="Q398" i="1"/>
  <c r="Q158" i="1"/>
  <c r="Q91" i="1"/>
  <c r="Q113" i="1"/>
  <c r="Q139" i="1"/>
  <c r="Q89" i="1"/>
  <c r="Q163" i="1"/>
  <c r="Q246" i="1"/>
  <c r="Q260" i="1"/>
  <c r="Q335" i="1"/>
  <c r="Q164" i="1"/>
  <c r="Q270" i="1"/>
  <c r="Q284" i="1"/>
  <c r="Q323" i="1"/>
  <c r="Q152" i="1"/>
  <c r="Q282" i="1"/>
  <c r="Q296" i="1"/>
  <c r="Q182" i="1"/>
  <c r="Q433" i="1"/>
  <c r="Q196" i="1"/>
  <c r="Q440" i="1"/>
  <c r="Q367" i="1"/>
  <c r="Q239" i="1"/>
  <c r="Q49" i="1"/>
  <c r="Q68" i="1"/>
  <c r="Q206" i="1"/>
  <c r="Q445" i="1"/>
  <c r="Q220" i="1"/>
  <c r="Q452" i="1"/>
  <c r="Q355" i="1"/>
  <c r="Q227" i="1"/>
  <c r="Q25" i="1"/>
  <c r="Q56" i="1"/>
  <c r="Q218" i="1"/>
  <c r="Q451" i="1"/>
  <c r="Q232" i="1"/>
  <c r="Q393" i="1"/>
  <c r="Q62" i="1"/>
  <c r="Q214" i="1"/>
  <c r="Q342" i="1"/>
  <c r="Q449" i="1"/>
  <c r="Q27" i="1"/>
  <c r="Q228" i="1"/>
  <c r="Q356" i="1"/>
  <c r="Q456" i="1"/>
  <c r="Q415" i="1"/>
  <c r="Q351" i="1"/>
  <c r="Q287" i="1"/>
  <c r="Q223" i="1"/>
  <c r="Q145" i="1"/>
  <c r="Q17" i="1"/>
  <c r="Q116" i="1"/>
  <c r="Q52" i="1"/>
  <c r="Q47" i="1"/>
  <c r="Q238" i="1"/>
  <c r="Q366" i="1"/>
  <c r="Q461" i="1"/>
  <c r="Q75" i="1"/>
  <c r="Q252" i="1"/>
  <c r="Q380" i="1"/>
  <c r="Q468" i="1"/>
  <c r="Q403" i="1"/>
  <c r="Q339" i="1"/>
  <c r="Q275" i="1"/>
  <c r="Q211" i="1"/>
  <c r="Q121" i="1"/>
  <c r="Q168" i="1"/>
  <c r="Q104" i="1"/>
  <c r="Q40" i="1"/>
  <c r="Q71" i="1"/>
  <c r="Q250" i="1"/>
  <c r="Q378" i="1"/>
  <c r="Q467" i="1"/>
  <c r="Q99" i="1"/>
  <c r="Q264" i="1"/>
  <c r="Q446" i="1"/>
  <c r="Q361" i="1"/>
  <c r="Q101" i="1"/>
  <c r="Q31" i="1"/>
  <c r="Q159" i="1"/>
  <c r="Q230" i="1"/>
  <c r="Q294" i="1"/>
  <c r="Q358" i="1"/>
  <c r="Q422" i="1"/>
  <c r="Q457" i="1"/>
  <c r="Q489" i="1"/>
  <c r="Q59" i="1"/>
  <c r="Q180" i="1"/>
  <c r="Q244" i="1"/>
  <c r="Q308" i="1"/>
  <c r="Q372" i="1"/>
  <c r="Q432" i="1"/>
  <c r="Q464" i="1"/>
  <c r="Q496" i="1"/>
  <c r="Q407" i="1"/>
  <c r="Q375" i="1"/>
  <c r="Q343" i="1"/>
  <c r="Q311" i="1"/>
  <c r="Q279" i="1"/>
  <c r="Q247" i="1"/>
  <c r="Q215" i="1"/>
  <c r="Q183" i="1"/>
  <c r="Q129" i="1"/>
  <c r="Q65" i="1"/>
  <c r="Q172" i="1"/>
  <c r="Q140" i="1"/>
  <c r="Q108" i="1"/>
  <c r="Q76" i="1"/>
  <c r="Q44" i="1"/>
  <c r="Q12" i="1"/>
  <c r="Q79" i="1"/>
  <c r="Q190" i="1"/>
  <c r="Q254" i="1"/>
  <c r="Q318" i="1"/>
  <c r="Q382" i="1"/>
  <c r="Q437" i="1"/>
  <c r="Q469" i="1"/>
  <c r="Q501" i="1"/>
  <c r="Q107" i="1"/>
  <c r="Q204" i="1"/>
  <c r="Q268" i="1"/>
  <c r="Q332" i="1"/>
  <c r="Q396" i="1"/>
  <c r="Q444" i="1"/>
  <c r="Q476" i="1"/>
  <c r="Q427" i="1"/>
  <c r="Q395" i="1"/>
  <c r="Q363" i="1"/>
  <c r="Q331" i="1"/>
  <c r="Q299" i="1"/>
  <c r="Q267" i="1"/>
  <c r="Q235" i="1"/>
  <c r="Q203" i="1"/>
  <c r="Q169" i="1"/>
  <c r="Q105" i="1"/>
  <c r="Q41" i="1"/>
  <c r="Q160" i="1"/>
  <c r="Q128" i="1"/>
  <c r="Q96" i="1"/>
  <c r="Q64" i="1"/>
  <c r="Q32" i="1"/>
  <c r="Q7" i="1"/>
  <c r="Q103" i="1"/>
  <c r="Q202" i="1"/>
  <c r="Q266" i="1"/>
  <c r="Q330" i="1"/>
  <c r="Q394" i="1"/>
  <c r="Q443" i="1"/>
  <c r="Q475" i="1"/>
  <c r="Q3" i="1"/>
  <c r="Q131" i="1"/>
  <c r="Q216" i="1"/>
  <c r="Q280" i="1"/>
  <c r="Q368" i="1"/>
  <c r="Q462" i="1"/>
  <c r="Q409" i="1"/>
  <c r="Q345" i="1"/>
  <c r="Q233" i="1"/>
  <c r="Q37" i="1"/>
  <c r="Q14" i="1"/>
  <c r="Q281" i="1"/>
  <c r="Q217" i="1"/>
  <c r="Q133" i="1"/>
  <c r="Q5" i="1"/>
  <c r="Q110" i="1"/>
  <c r="Q46" i="1"/>
  <c r="Q22" i="1"/>
  <c r="Q54" i="1"/>
  <c r="Q86" i="1"/>
  <c r="Q118" i="1"/>
  <c r="Q150" i="1"/>
  <c r="Q21" i="1"/>
  <c r="Q85" i="1"/>
  <c r="Q149" i="1"/>
  <c r="Q193" i="1"/>
  <c r="Q225" i="1"/>
  <c r="Q257" i="1"/>
  <c r="Q289" i="1"/>
  <c r="Q321" i="1"/>
  <c r="Q353" i="1"/>
  <c r="Q385" i="1"/>
  <c r="Q417" i="1"/>
  <c r="Q486" i="1"/>
  <c r="Q454" i="1"/>
  <c r="Q416" i="1"/>
  <c r="Q352" i="1"/>
  <c r="Q304" i="1"/>
  <c r="Q272" i="1"/>
  <c r="Q240" i="1"/>
  <c r="Q208" i="1"/>
  <c r="Q176" i="1"/>
  <c r="Q115" i="1"/>
  <c r="Q51" i="1"/>
  <c r="Q503" i="1"/>
  <c r="Q487" i="1"/>
  <c r="Q471" i="1"/>
  <c r="Q455" i="1"/>
  <c r="Q439" i="1"/>
  <c r="Q418" i="1"/>
  <c r="Q386" i="1"/>
  <c r="Q354" i="1"/>
  <c r="Q322" i="1"/>
  <c r="Q290" i="1"/>
  <c r="Q258" i="1"/>
  <c r="Q226" i="1"/>
  <c r="Q194" i="1"/>
  <c r="Q151" i="1"/>
  <c r="Q87" i="1"/>
  <c r="Q344" i="1"/>
  <c r="Q376" i="1"/>
  <c r="Q408" i="1"/>
  <c r="Q434" i="1"/>
  <c r="Q450" i="1"/>
  <c r="Q466" i="1"/>
  <c r="Q482" i="1"/>
  <c r="Q498" i="1"/>
  <c r="Q421" i="1"/>
  <c r="Q405" i="1"/>
  <c r="Q389" i="1"/>
  <c r="Q373" i="1"/>
  <c r="Q357" i="1"/>
  <c r="Q341" i="1"/>
  <c r="Q325" i="1"/>
  <c r="Q309" i="1"/>
  <c r="Q293" i="1"/>
  <c r="Q277" i="1"/>
  <c r="Q261" i="1"/>
  <c r="Q245" i="1"/>
  <c r="Q229" i="1"/>
  <c r="Q213" i="1"/>
  <c r="Q197" i="1"/>
  <c r="Q181" i="1"/>
  <c r="Q157" i="1"/>
  <c r="Q125" i="1"/>
  <c r="Q93" i="1"/>
  <c r="Q61" i="1"/>
  <c r="Q29" i="1"/>
  <c r="Q170" i="1"/>
  <c r="Q154" i="1"/>
  <c r="Q138" i="1"/>
  <c r="Q122" i="1"/>
  <c r="Q106" i="1"/>
  <c r="Q90" i="1"/>
  <c r="Q74" i="1"/>
  <c r="Q58" i="1"/>
  <c r="Q42" i="1"/>
  <c r="Q26" i="1"/>
  <c r="AA2" i="1"/>
  <c r="AF2" i="1" s="1"/>
  <c r="AA3985" i="1"/>
  <c r="AF3985" i="1" s="1"/>
  <c r="AA3857" i="1"/>
  <c r="AF3857" i="1" s="1"/>
  <c r="AA4030" i="1"/>
  <c r="AF4030" i="1" s="1"/>
  <c r="AA3902" i="1"/>
  <c r="AF3902" i="1" s="1"/>
  <c r="AA3773" i="1"/>
  <c r="AF3773" i="1" s="1"/>
  <c r="AA3695" i="1"/>
  <c r="AF3695" i="1" s="1"/>
  <c r="AA3631" i="1"/>
  <c r="AF3631" i="1" s="1"/>
  <c r="AA3567" i="1"/>
  <c r="AF3567" i="1" s="1"/>
  <c r="AA3503" i="1"/>
  <c r="AF3503" i="1" s="1"/>
  <c r="AA3439" i="1"/>
  <c r="AF3439" i="1" s="1"/>
  <c r="AA3375" i="1"/>
  <c r="AF3375" i="1" s="1"/>
  <c r="AA3311" i="1"/>
  <c r="AF3311" i="1" s="1"/>
  <c r="AA3247" i="1"/>
  <c r="AF3247" i="1" s="1"/>
  <c r="AA3183" i="1"/>
  <c r="AF3183" i="1" s="1"/>
  <c r="AA3119" i="1"/>
  <c r="AF3119" i="1" s="1"/>
  <c r="AA3055" i="1"/>
  <c r="AF3055" i="1" s="1"/>
  <c r="AA2991" i="1"/>
  <c r="AF2991" i="1" s="1"/>
  <c r="AA2927" i="1"/>
  <c r="AF2927" i="1" s="1"/>
  <c r="AA2863" i="1"/>
  <c r="AF2863" i="1" s="1"/>
  <c r="AA2799" i="1"/>
  <c r="AF2799" i="1" s="1"/>
  <c r="AA2735" i="1"/>
  <c r="AF2735" i="1" s="1"/>
  <c r="AA2693" i="1"/>
  <c r="AF2693" i="1" s="1"/>
  <c r="AA2661" i="1"/>
  <c r="AF2661" i="1" s="1"/>
  <c r="AA2629" i="1"/>
  <c r="AF2629" i="1" s="1"/>
  <c r="AA2597" i="1"/>
  <c r="AF2597" i="1" s="1"/>
  <c r="AA2565" i="1"/>
  <c r="AF2565" i="1" s="1"/>
  <c r="AA2533" i="1"/>
  <c r="AF2533" i="1" s="1"/>
  <c r="AA2501" i="1"/>
  <c r="AF2501" i="1" s="1"/>
  <c r="AA2469" i="1"/>
  <c r="AF2469" i="1" s="1"/>
  <c r="AA3802" i="1"/>
  <c r="AF3802" i="1" s="1"/>
  <c r="AA3770" i="1"/>
  <c r="AF3770" i="1" s="1"/>
  <c r="AA3738" i="1"/>
  <c r="AF3738" i="1" s="1"/>
  <c r="AA3706" i="1"/>
  <c r="AF3706" i="1" s="1"/>
  <c r="AA3674" i="1"/>
  <c r="AF3674" i="1" s="1"/>
  <c r="AA3642" i="1"/>
  <c r="AF3642" i="1" s="1"/>
  <c r="AA3610" i="1"/>
  <c r="AF3610" i="1" s="1"/>
  <c r="AA3578" i="1"/>
  <c r="AF3578" i="1" s="1"/>
  <c r="AA3546" i="1"/>
  <c r="AF3546" i="1" s="1"/>
  <c r="AA3514" i="1"/>
  <c r="AF3514" i="1" s="1"/>
  <c r="AA3482" i="1"/>
  <c r="AF3482" i="1" s="1"/>
  <c r="AA3450" i="1"/>
  <c r="AF3450" i="1" s="1"/>
  <c r="AA3418" i="1"/>
  <c r="AF3418" i="1" s="1"/>
  <c r="AA3386" i="1"/>
  <c r="AF3386" i="1" s="1"/>
  <c r="AA3354" i="1"/>
  <c r="AF3354" i="1" s="1"/>
  <c r="AA3322" i="1"/>
  <c r="AF3322" i="1" s="1"/>
  <c r="AA3290" i="1"/>
  <c r="AF3290" i="1" s="1"/>
  <c r="AA3258" i="1"/>
  <c r="AF3258" i="1" s="1"/>
  <c r="AA3226" i="1"/>
  <c r="AF3226" i="1" s="1"/>
  <c r="AA3194" i="1"/>
  <c r="AF3194" i="1" s="1"/>
  <c r="AA3162" i="1"/>
  <c r="AF3162" i="1" s="1"/>
  <c r="AA3130" i="1"/>
  <c r="AF3130" i="1" s="1"/>
  <c r="AA3098" i="1"/>
  <c r="AF3098" i="1" s="1"/>
  <c r="AA3066" i="1"/>
  <c r="AF3066" i="1" s="1"/>
  <c r="AA3034" i="1"/>
  <c r="AF3034" i="1" s="1"/>
  <c r="AA3002" i="1"/>
  <c r="AF3002" i="1" s="1"/>
  <c r="AA2970" i="1"/>
  <c r="AF2970" i="1" s="1"/>
  <c r="AA2938" i="1"/>
  <c r="AF2938" i="1" s="1"/>
  <c r="AA2906" i="1"/>
  <c r="AF2906" i="1" s="1"/>
  <c r="AA2874" i="1"/>
  <c r="AF2874" i="1" s="1"/>
  <c r="AA2842" i="1"/>
  <c r="AF2842" i="1" s="1"/>
  <c r="AA2810" i="1"/>
  <c r="AF2810" i="1" s="1"/>
  <c r="AA2778" i="1"/>
  <c r="AF2778" i="1" s="1"/>
  <c r="AA2746" i="1"/>
  <c r="AF2746" i="1" s="1"/>
  <c r="AA2714" i="1"/>
  <c r="AF2714" i="1" s="1"/>
  <c r="AA2682" i="1"/>
  <c r="AF2682" i="1" s="1"/>
  <c r="AA2650" i="1"/>
  <c r="AF2650" i="1" s="1"/>
  <c r="AA2618" i="1"/>
  <c r="AF2618" i="1" s="1"/>
  <c r="AA2586" i="1"/>
  <c r="AF2586" i="1" s="1"/>
  <c r="AA2554" i="1"/>
  <c r="AF2554" i="1" s="1"/>
  <c r="AA2522" i="1"/>
  <c r="AF2522" i="1" s="1"/>
  <c r="AA2490" i="1"/>
  <c r="AF2490" i="1" s="1"/>
  <c r="AA2458" i="1"/>
  <c r="AF2458" i="1" s="1"/>
  <c r="AA2426" i="1"/>
  <c r="AF2426" i="1" s="1"/>
  <c r="AA2394" i="1"/>
  <c r="AF2394" i="1" s="1"/>
  <c r="AA2362" i="1"/>
  <c r="AF2362" i="1" s="1"/>
  <c r="AA2330" i="1"/>
  <c r="AF2330" i="1" s="1"/>
  <c r="AA2298" i="1"/>
  <c r="AF2298" i="1" s="1"/>
  <c r="AA2266" i="1"/>
  <c r="AF2266" i="1" s="1"/>
  <c r="AA2234" i="1"/>
  <c r="AF2234" i="1" s="1"/>
  <c r="AA2202" i="1"/>
  <c r="AF2202" i="1" s="1"/>
  <c r="AA2170" i="1"/>
  <c r="AF2170" i="1" s="1"/>
  <c r="AA2138" i="1"/>
  <c r="AF2138" i="1" s="1"/>
  <c r="AA2106" i="1"/>
  <c r="AF2106" i="1" s="1"/>
  <c r="AA2074" i="1"/>
  <c r="AF2074" i="1" s="1"/>
  <c r="AA2042" i="1"/>
  <c r="AF2042" i="1" s="1"/>
  <c r="AA2022" i="1"/>
  <c r="AF2022" i="1" s="1"/>
  <c r="AA2006" i="1"/>
  <c r="AF2006" i="1" s="1"/>
  <c r="AA1990" i="1"/>
  <c r="AF1990" i="1" s="1"/>
  <c r="AA1974" i="1"/>
  <c r="AF1974" i="1" s="1"/>
  <c r="AA1958" i="1"/>
  <c r="AF1958" i="1" s="1"/>
  <c r="AA1942" i="1"/>
  <c r="AF1942" i="1" s="1"/>
  <c r="AA1926" i="1"/>
  <c r="AF1926" i="1" s="1"/>
  <c r="AA1910" i="1"/>
  <c r="AF1910" i="1" s="1"/>
  <c r="AA1894" i="1"/>
  <c r="AF1894" i="1" s="1"/>
  <c r="AA1878" i="1"/>
  <c r="AF1878" i="1" s="1"/>
  <c r="AA1862" i="1"/>
  <c r="AF1862" i="1" s="1"/>
  <c r="AA1846" i="1"/>
  <c r="AF1846" i="1" s="1"/>
  <c r="AA1830" i="1"/>
  <c r="AF1830" i="1" s="1"/>
  <c r="AA1814" i="1"/>
  <c r="AF1814" i="1" s="1"/>
  <c r="AA1798" i="1"/>
  <c r="AF1798" i="1" s="1"/>
  <c r="AA1782" i="1"/>
  <c r="AF1782" i="1" s="1"/>
  <c r="AA1766" i="1"/>
  <c r="AF1766" i="1" s="1"/>
  <c r="AA1750" i="1"/>
  <c r="AF1750" i="1" s="1"/>
  <c r="AA1734" i="1"/>
  <c r="AF1734" i="1" s="1"/>
  <c r="AA1718" i="1"/>
  <c r="AF1718" i="1" s="1"/>
  <c r="AA1702" i="1"/>
  <c r="AF1702" i="1" s="1"/>
  <c r="AA1686" i="1"/>
  <c r="AF1686" i="1" s="1"/>
  <c r="AA1670" i="1"/>
  <c r="AF1670" i="1" s="1"/>
  <c r="AA1654" i="1"/>
  <c r="AF1654" i="1" s="1"/>
  <c r="AA1638" i="1"/>
  <c r="AF1638" i="1" s="1"/>
  <c r="AA1622" i="1"/>
  <c r="AF1622" i="1" s="1"/>
  <c r="AA1606" i="1"/>
  <c r="AF1606" i="1" s="1"/>
  <c r="AA1590" i="1"/>
  <c r="AF1590" i="1" s="1"/>
  <c r="AA1574" i="1"/>
  <c r="AF1574" i="1" s="1"/>
  <c r="AA1558" i="1"/>
  <c r="AF1558" i="1" s="1"/>
  <c r="AA1542" i="1"/>
  <c r="AF1542" i="1" s="1"/>
  <c r="AA1526" i="1"/>
  <c r="AF1526" i="1" s="1"/>
  <c r="AA1510" i="1"/>
  <c r="AF1510" i="1" s="1"/>
  <c r="AA1494" i="1"/>
  <c r="AF1494" i="1" s="1"/>
  <c r="AA1478" i="1"/>
  <c r="AF1478" i="1" s="1"/>
  <c r="AA1462" i="1"/>
  <c r="AF1462" i="1" s="1"/>
  <c r="AA1446" i="1"/>
  <c r="AF1446" i="1" s="1"/>
  <c r="AA1414" i="1"/>
  <c r="AF1414" i="1" s="1"/>
  <c r="AA1398" i="1"/>
  <c r="AF1398" i="1" s="1"/>
  <c r="AA1382" i="1"/>
  <c r="AF1382" i="1" s="1"/>
  <c r="AA1366" i="1"/>
  <c r="AF1366" i="1" s="1"/>
  <c r="AA1350" i="1"/>
  <c r="AF1350" i="1" s="1"/>
  <c r="AA1334" i="1"/>
  <c r="AF1334" i="1" s="1"/>
  <c r="AA1318" i="1"/>
  <c r="AF1318" i="1" s="1"/>
  <c r="AA1302" i="1"/>
  <c r="AF1302" i="1" s="1"/>
  <c r="AA1286" i="1"/>
  <c r="AF1286" i="1" s="1"/>
  <c r="AA1270" i="1"/>
  <c r="AF1270" i="1" s="1"/>
  <c r="AA1254" i="1"/>
  <c r="AF1254" i="1" s="1"/>
  <c r="AA1238" i="1"/>
  <c r="AF1238" i="1" s="1"/>
  <c r="AA1222" i="1"/>
  <c r="AF1222" i="1" s="1"/>
  <c r="AA1206" i="1"/>
  <c r="AF1206" i="1" s="1"/>
  <c r="AA1190" i="1"/>
  <c r="AF1190" i="1" s="1"/>
  <c r="AA1174" i="1"/>
  <c r="AF1174" i="1" s="1"/>
  <c r="AA1158" i="1"/>
  <c r="AF1158" i="1" s="1"/>
  <c r="AA1142" i="1"/>
  <c r="AF1142" i="1" s="1"/>
  <c r="AA1126" i="1"/>
  <c r="AF1126" i="1" s="1"/>
  <c r="AA1110" i="1"/>
  <c r="AF1110" i="1" s="1"/>
  <c r="AA1094" i="1"/>
  <c r="AF1094" i="1" s="1"/>
  <c r="AA1078" i="1"/>
  <c r="AF1078" i="1" s="1"/>
  <c r="AA1062" i="1"/>
  <c r="AF1062" i="1" s="1"/>
  <c r="AA1046" i="1"/>
  <c r="AF1046" i="1" s="1"/>
  <c r="AA1030" i="1"/>
  <c r="AF1030" i="1" s="1"/>
  <c r="AA1014" i="1"/>
  <c r="AF1014" i="1" s="1"/>
  <c r="AA998" i="1"/>
  <c r="AF998" i="1" s="1"/>
  <c r="AA982" i="1"/>
  <c r="AF982" i="1" s="1"/>
  <c r="AA950" i="1"/>
  <c r="AF950" i="1" s="1"/>
  <c r="AA934" i="1"/>
  <c r="AF934" i="1" s="1"/>
  <c r="AA918" i="1"/>
  <c r="AF918" i="1" s="1"/>
  <c r="AA902" i="1"/>
  <c r="AF902" i="1" s="1"/>
  <c r="AA886" i="1"/>
  <c r="AF886" i="1" s="1"/>
  <c r="AA854" i="1"/>
  <c r="AF854" i="1" s="1"/>
  <c r="AA838" i="1"/>
  <c r="AF838" i="1" s="1"/>
  <c r="AA806" i="1"/>
  <c r="AF806" i="1" s="1"/>
  <c r="AA774" i="1"/>
  <c r="AF774" i="1" s="1"/>
  <c r="AA758" i="1"/>
  <c r="AF758" i="1" s="1"/>
  <c r="AA726" i="1"/>
  <c r="AF726" i="1" s="1"/>
  <c r="AA678" i="1"/>
  <c r="AF678" i="1" s="1"/>
  <c r="AA662" i="1"/>
  <c r="AF662" i="1" s="1"/>
  <c r="AA630" i="1"/>
  <c r="AF630" i="1" s="1"/>
  <c r="AA598" i="1"/>
  <c r="AF598" i="1" s="1"/>
  <c r="AA566" i="1"/>
  <c r="AF566" i="1" s="1"/>
  <c r="AA534" i="1"/>
  <c r="AF534" i="1" s="1"/>
  <c r="AA502" i="1"/>
  <c r="AF502" i="1" s="1"/>
  <c r="AA486" i="1"/>
  <c r="AF486" i="1" s="1"/>
  <c r="AA454" i="1"/>
  <c r="AF454" i="1" s="1"/>
  <c r="AA422" i="1"/>
  <c r="AF422" i="1" s="1"/>
  <c r="AA390" i="1"/>
  <c r="AF390" i="1" s="1"/>
  <c r="AA374" i="1"/>
  <c r="AF374" i="1" s="1"/>
  <c r="AA342" i="1"/>
  <c r="AF342" i="1" s="1"/>
  <c r="AA326" i="1"/>
  <c r="AF326" i="1" s="1"/>
  <c r="AA294" i="1"/>
  <c r="AF294" i="1" s="1"/>
  <c r="AA262" i="1"/>
  <c r="AF262" i="1" s="1"/>
  <c r="AA230" i="1"/>
  <c r="AF230" i="1" s="1"/>
  <c r="AA214" i="1"/>
  <c r="AF214" i="1" s="1"/>
  <c r="AA182" i="1"/>
  <c r="AF182" i="1" s="1"/>
  <c r="AA150" i="1"/>
  <c r="AF150" i="1" s="1"/>
  <c r="AA118" i="1"/>
  <c r="AF118" i="1" s="1"/>
  <c r="AA102" i="1"/>
  <c r="AF102" i="1" s="1"/>
  <c r="AA70" i="1"/>
  <c r="AF70" i="1" s="1"/>
  <c r="AA54" i="1"/>
  <c r="AF54" i="1" s="1"/>
  <c r="AA22" i="1"/>
  <c r="AF22" i="1" s="1"/>
  <c r="AA4989" i="1"/>
  <c r="AF4989" i="1" s="1"/>
  <c r="AA4957" i="1"/>
  <c r="AF4957" i="1" s="1"/>
  <c r="AA4941" i="1"/>
  <c r="AF4941" i="1" s="1"/>
  <c r="AA4893" i="1"/>
  <c r="AF4893" i="1" s="1"/>
  <c r="AA4877" i="1"/>
  <c r="AF4877" i="1" s="1"/>
  <c r="AA4845" i="1"/>
  <c r="AF4845" i="1" s="1"/>
  <c r="AA4829" i="1"/>
  <c r="AF4829" i="1" s="1"/>
  <c r="AA4797" i="1"/>
  <c r="AF4797" i="1" s="1"/>
  <c r="AA4765" i="1"/>
  <c r="AF4765" i="1" s="1"/>
  <c r="AA4749" i="1"/>
  <c r="AF4749" i="1" s="1"/>
  <c r="AA2421" i="1"/>
  <c r="AF2421" i="1" s="1"/>
  <c r="AA2389" i="1"/>
  <c r="AF2389" i="1" s="1"/>
  <c r="AA2373" i="1"/>
  <c r="AF2373" i="1" s="1"/>
  <c r="AA2341" i="1"/>
  <c r="AF2341" i="1" s="1"/>
  <c r="AA2309" i="1"/>
  <c r="AF2309" i="1" s="1"/>
  <c r="AA2277" i="1"/>
  <c r="AF2277" i="1" s="1"/>
  <c r="AA2245" i="1"/>
  <c r="AF2245" i="1" s="1"/>
  <c r="AA2213" i="1"/>
  <c r="AF2213" i="1" s="1"/>
  <c r="AA2197" i="1"/>
  <c r="AF2197" i="1" s="1"/>
  <c r="AA2165" i="1"/>
  <c r="AF2165" i="1" s="1"/>
  <c r="AA2149" i="1"/>
  <c r="AF2149" i="1" s="1"/>
  <c r="AA2117" i="1"/>
  <c r="AF2117" i="1" s="1"/>
  <c r="AA2085" i="1"/>
  <c r="AF2085" i="1" s="1"/>
  <c r="AA2053" i="1"/>
  <c r="AF2053" i="1" s="1"/>
  <c r="AA2037" i="1"/>
  <c r="AF2037" i="1" s="1"/>
  <c r="AA2005" i="1"/>
  <c r="AF2005" i="1" s="1"/>
  <c r="AA1989" i="1"/>
  <c r="AF1989" i="1" s="1"/>
  <c r="AA1957" i="1"/>
  <c r="AF1957" i="1" s="1"/>
  <c r="AA1925" i="1"/>
  <c r="AF1925" i="1" s="1"/>
  <c r="AA1893" i="1"/>
  <c r="AF1893" i="1" s="1"/>
  <c r="AA1861" i="1"/>
  <c r="AF1861" i="1" s="1"/>
  <c r="AA1845" i="1"/>
  <c r="AF1845" i="1" s="1"/>
  <c r="AA1813" i="1"/>
  <c r="AF1813" i="1" s="1"/>
  <c r="AA1781" i="1"/>
  <c r="AF1781" i="1" s="1"/>
  <c r="AA1765" i="1"/>
  <c r="AF1765" i="1" s="1"/>
  <c r="AA1733" i="1"/>
  <c r="AF1733" i="1" s="1"/>
  <c r="AA1701" i="1"/>
  <c r="AF1701" i="1" s="1"/>
  <c r="AA1669" i="1"/>
  <c r="AF1669" i="1" s="1"/>
  <c r="AA1653" i="1"/>
  <c r="AF1653" i="1" s="1"/>
  <c r="AA1621" i="1"/>
  <c r="AF1621" i="1" s="1"/>
  <c r="AA1589" i="1"/>
  <c r="AF1589" i="1" s="1"/>
  <c r="AA1557" i="1"/>
  <c r="AF1557" i="1" s="1"/>
  <c r="AA1541" i="1"/>
  <c r="AF1541" i="1" s="1"/>
  <c r="AA1509" i="1"/>
  <c r="AF1509" i="1" s="1"/>
  <c r="AA1477" i="1"/>
  <c r="AF1477" i="1" s="1"/>
  <c r="AA1445" i="1"/>
  <c r="AF1445" i="1" s="1"/>
  <c r="AA1413" i="1"/>
  <c r="AF1413" i="1" s="1"/>
  <c r="AA1381" i="1"/>
  <c r="AF1381" i="1" s="1"/>
  <c r="AA1349" i="1"/>
  <c r="AF1349" i="1" s="1"/>
  <c r="AA1333" i="1"/>
  <c r="AF1333" i="1" s="1"/>
  <c r="AA1301" i="1"/>
  <c r="AF1301" i="1" s="1"/>
  <c r="AA1269" i="1"/>
  <c r="AF1269" i="1" s="1"/>
  <c r="AA1237" i="1"/>
  <c r="AF1237" i="1" s="1"/>
  <c r="AA1205" i="1"/>
  <c r="AF1205" i="1" s="1"/>
  <c r="AA1173" i="1"/>
  <c r="AF1173" i="1" s="1"/>
  <c r="AA1157" i="1"/>
  <c r="AF1157" i="1" s="1"/>
  <c r="AA1125" i="1"/>
  <c r="AF1125" i="1" s="1"/>
  <c r="AA1093" i="1"/>
  <c r="AF1093" i="1" s="1"/>
  <c r="AA1061" i="1"/>
  <c r="AF1061" i="1" s="1"/>
  <c r="AA1029" i="1"/>
  <c r="AF1029" i="1" s="1"/>
  <c r="AA997" i="1"/>
  <c r="AF997" i="1" s="1"/>
  <c r="AA981" i="1"/>
  <c r="AF981" i="1" s="1"/>
  <c r="AA949" i="1"/>
  <c r="AF949" i="1" s="1"/>
  <c r="AA917" i="1"/>
  <c r="AF917" i="1" s="1"/>
  <c r="AA885" i="1"/>
  <c r="AF885" i="1" s="1"/>
  <c r="AA853" i="1"/>
  <c r="AF853" i="1" s="1"/>
  <c r="AA821" i="1"/>
  <c r="AF821" i="1" s="1"/>
  <c r="AA789" i="1"/>
  <c r="AF789" i="1" s="1"/>
  <c r="AA773" i="1"/>
  <c r="AF773" i="1" s="1"/>
  <c r="AA741" i="1"/>
  <c r="AF741" i="1" s="1"/>
  <c r="AA709" i="1"/>
  <c r="AF709" i="1" s="1"/>
  <c r="AA677" i="1"/>
  <c r="AF677" i="1" s="1"/>
  <c r="AA661" i="1"/>
  <c r="AF661" i="1" s="1"/>
  <c r="AA635" i="1"/>
  <c r="AF635" i="1" s="1"/>
  <c r="AA619" i="1"/>
  <c r="AF619" i="1" s="1"/>
  <c r="AA603" i="1"/>
  <c r="AF603" i="1" s="1"/>
  <c r="AA587" i="1"/>
  <c r="AF587" i="1" s="1"/>
  <c r="AA571" i="1"/>
  <c r="AF571" i="1" s="1"/>
  <c r="AA555" i="1"/>
  <c r="AF555" i="1" s="1"/>
  <c r="AA547" i="1"/>
  <c r="AF547" i="1" s="1"/>
  <c r="AA531" i="1"/>
  <c r="AF531" i="1" s="1"/>
  <c r="AA515" i="1"/>
  <c r="AF515" i="1" s="1"/>
  <c r="AA507" i="1"/>
  <c r="AF507" i="1" s="1"/>
  <c r="AA491" i="1"/>
  <c r="AF491" i="1" s="1"/>
  <c r="AA475" i="1"/>
  <c r="AF475" i="1" s="1"/>
  <c r="AA459" i="1"/>
  <c r="AF459" i="1" s="1"/>
  <c r="AA443" i="1"/>
  <c r="AF443" i="1" s="1"/>
  <c r="AA427" i="1"/>
  <c r="AF427" i="1" s="1"/>
  <c r="AA411" i="1"/>
  <c r="AF411" i="1" s="1"/>
  <c r="AA403" i="1"/>
  <c r="AF403" i="1" s="1"/>
  <c r="AA387" i="1"/>
  <c r="AF387" i="1" s="1"/>
  <c r="AA371" i="1"/>
  <c r="AF371" i="1" s="1"/>
  <c r="AA363" i="1"/>
  <c r="AF363" i="1" s="1"/>
  <c r="AA347" i="1"/>
  <c r="AF347" i="1" s="1"/>
  <c r="AA331" i="1"/>
  <c r="AF331" i="1" s="1"/>
  <c r="AA323" i="1"/>
  <c r="AF323" i="1" s="1"/>
  <c r="AA307" i="1"/>
  <c r="AF307" i="1" s="1"/>
  <c r="AA283" i="1"/>
  <c r="AF283" i="1" s="1"/>
  <c r="AA275" i="1"/>
  <c r="AF275" i="1" s="1"/>
  <c r="AA259" i="1"/>
  <c r="AF259" i="1" s="1"/>
  <c r="AA243" i="1"/>
  <c r="AF243" i="1" s="1"/>
  <c r="AA227" i="1"/>
  <c r="AF227" i="1" s="1"/>
  <c r="AA211" i="1"/>
  <c r="AF211" i="1" s="1"/>
  <c r="AA195" i="1"/>
  <c r="AF195" i="1" s="1"/>
  <c r="AA179" i="1"/>
  <c r="AF179" i="1" s="1"/>
  <c r="AA171" i="1"/>
  <c r="AF171" i="1" s="1"/>
  <c r="AA147" i="1"/>
  <c r="AF147" i="1" s="1"/>
  <c r="AA139" i="1"/>
  <c r="AF139" i="1" s="1"/>
  <c r="AA123" i="1"/>
  <c r="AF123" i="1" s="1"/>
  <c r="AA107" i="1"/>
  <c r="AF107" i="1" s="1"/>
  <c r="AA99" i="1"/>
  <c r="AF99" i="1" s="1"/>
  <c r="AA83" i="1"/>
  <c r="AF83" i="1" s="1"/>
  <c r="AA75" i="1"/>
  <c r="AF75" i="1" s="1"/>
  <c r="AA59" i="1"/>
  <c r="AF59" i="1" s="1"/>
  <c r="AA43" i="1"/>
  <c r="AF43" i="1" s="1"/>
  <c r="AA27" i="1"/>
  <c r="AF27" i="1" s="1"/>
  <c r="AA11" i="1"/>
  <c r="AF11" i="1" s="1"/>
  <c r="AA3" i="1"/>
  <c r="AF3" i="1" s="1"/>
  <c r="AA4986" i="1"/>
  <c r="AF4986" i="1" s="1"/>
  <c r="AA4970" i="1"/>
  <c r="AF4970" i="1" s="1"/>
  <c r="AA4954" i="1"/>
  <c r="AF4954" i="1" s="1"/>
  <c r="AA4938" i="1"/>
  <c r="AF4938" i="1" s="1"/>
  <c r="AA4922" i="1"/>
  <c r="AF4922" i="1" s="1"/>
  <c r="AA4914" i="1"/>
  <c r="AF4914" i="1" s="1"/>
  <c r="AA4898" i="1"/>
  <c r="AF4898" i="1" s="1"/>
  <c r="AA4874" i="1"/>
  <c r="AF4874" i="1" s="1"/>
  <c r="AA4866" i="1"/>
  <c r="AF4866" i="1" s="1"/>
  <c r="AA4850" i="1"/>
  <c r="AF4850" i="1" s="1"/>
  <c r="AA4834" i="1"/>
  <c r="AF4834" i="1" s="1"/>
  <c r="AA4818" i="1"/>
  <c r="AF4818" i="1" s="1"/>
  <c r="AA4810" i="1"/>
  <c r="AF4810" i="1" s="1"/>
  <c r="AA4794" i="1"/>
  <c r="AF4794" i="1" s="1"/>
  <c r="AA4778" i="1"/>
  <c r="AF4778" i="1" s="1"/>
  <c r="AA4762" i="1"/>
  <c r="AF4762" i="1" s="1"/>
  <c r="AA4738" i="1"/>
  <c r="AF4738" i="1" s="1"/>
  <c r="AA4730" i="1"/>
  <c r="AF4730" i="1" s="1"/>
  <c r="AA4741" i="1"/>
  <c r="AF4741" i="1" s="1"/>
  <c r="AA4725" i="1"/>
  <c r="AF4725" i="1" s="1"/>
  <c r="AA4704" i="1"/>
  <c r="AF4704" i="1" s="1"/>
  <c r="AA4696" i="1"/>
  <c r="AF4696" i="1" s="1"/>
  <c r="AA4680" i="1"/>
  <c r="AF4680" i="1" s="1"/>
  <c r="AA4664" i="1"/>
  <c r="AF4664" i="1" s="1"/>
  <c r="AA4648" i="1"/>
  <c r="AF4648" i="1" s="1"/>
  <c r="AA4632" i="1"/>
  <c r="AF4632" i="1" s="1"/>
  <c r="AA4616" i="1"/>
  <c r="AF4616" i="1" s="1"/>
  <c r="AA4608" i="1"/>
  <c r="AF4608" i="1" s="1"/>
  <c r="AA4592" i="1"/>
  <c r="AF4592" i="1" s="1"/>
  <c r="AA4576" i="1"/>
  <c r="AF4576" i="1" s="1"/>
  <c r="AA4568" i="1"/>
  <c r="AF4568" i="1" s="1"/>
  <c r="AA4552" i="1"/>
  <c r="AF4552" i="1" s="1"/>
  <c r="AA4536" i="1"/>
  <c r="AF4536" i="1" s="1"/>
  <c r="AA4520" i="1"/>
  <c r="AF4520" i="1" s="1"/>
  <c r="AA4504" i="1"/>
  <c r="AF4504" i="1" s="1"/>
  <c r="AA4496" i="1"/>
  <c r="AF4496" i="1" s="1"/>
  <c r="AA4480" i="1"/>
  <c r="AF4480" i="1" s="1"/>
  <c r="AA4464" i="1"/>
  <c r="AF4464" i="1" s="1"/>
  <c r="AA4448" i="1"/>
  <c r="AF4448" i="1" s="1"/>
  <c r="AA4440" i="1"/>
  <c r="AF4440" i="1" s="1"/>
  <c r="AA4416" i="1"/>
  <c r="AF4416" i="1" s="1"/>
  <c r="AA4400" i="1"/>
  <c r="AF4400" i="1" s="1"/>
  <c r="AA4392" i="1"/>
  <c r="AF4392" i="1" s="1"/>
  <c r="AA4376" i="1"/>
  <c r="AF4376" i="1" s="1"/>
  <c r="AA4360" i="1"/>
  <c r="AF4360" i="1" s="1"/>
  <c r="AA4344" i="1"/>
  <c r="AF4344" i="1" s="1"/>
  <c r="AA4328" i="1"/>
  <c r="AF4328" i="1" s="1"/>
  <c r="AA4320" i="1"/>
  <c r="AF4320" i="1" s="1"/>
  <c r="AA4304" i="1"/>
  <c r="AF4304" i="1" s="1"/>
  <c r="AA4288" i="1"/>
  <c r="AF4288" i="1" s="1"/>
  <c r="AA4280" i="1"/>
  <c r="AF4280" i="1" s="1"/>
  <c r="AA4264" i="1"/>
  <c r="AF4264" i="1" s="1"/>
  <c r="AA4248" i="1"/>
  <c r="AF4248" i="1" s="1"/>
  <c r="AA4232" i="1"/>
  <c r="AF4232" i="1" s="1"/>
  <c r="AA4224" i="1"/>
  <c r="AF4224" i="1" s="1"/>
  <c r="AA4208" i="1"/>
  <c r="AF4208" i="1" s="1"/>
  <c r="AA4192" i="1"/>
  <c r="AF4192" i="1" s="1"/>
  <c r="AA4176" i="1"/>
  <c r="AF4176" i="1" s="1"/>
  <c r="AA4168" i="1"/>
  <c r="AF4168" i="1" s="1"/>
  <c r="AA4152" i="1"/>
  <c r="AF4152" i="1" s="1"/>
  <c r="AA4136" i="1"/>
  <c r="AF4136" i="1" s="1"/>
  <c r="AA4120" i="1"/>
  <c r="AF4120" i="1" s="1"/>
  <c r="AA4112" i="1"/>
  <c r="AF4112" i="1" s="1"/>
  <c r="AA4705" i="1"/>
  <c r="AF4705" i="1" s="1"/>
  <c r="AA4697" i="1"/>
  <c r="AF4697" i="1" s="1"/>
  <c r="AA4681" i="1"/>
  <c r="AF4681" i="1" s="1"/>
  <c r="AA4665" i="1"/>
  <c r="AF4665" i="1" s="1"/>
  <c r="AA4641" i="1"/>
  <c r="AF4641" i="1" s="1"/>
  <c r="AA4633" i="1"/>
  <c r="AF4633" i="1" s="1"/>
  <c r="AA4617" i="1"/>
  <c r="AF4617" i="1" s="1"/>
  <c r="AA4593" i="1"/>
  <c r="AF4593" i="1" s="1"/>
  <c r="AA4585" i="1"/>
  <c r="AF4585" i="1" s="1"/>
  <c r="AA4569" i="1"/>
  <c r="AF4569" i="1" s="1"/>
  <c r="AA4553" i="1"/>
  <c r="AF4553" i="1" s="1"/>
  <c r="AA4537" i="1"/>
  <c r="AF4537" i="1" s="1"/>
  <c r="AA4521" i="1"/>
  <c r="AF4521" i="1" s="1"/>
  <c r="AA4505" i="1"/>
  <c r="AF4505" i="1" s="1"/>
  <c r="AA4489" i="1"/>
  <c r="AF4489" i="1" s="1"/>
  <c r="AA4473" i="1"/>
  <c r="AF4473" i="1" s="1"/>
  <c r="AA4457" i="1"/>
  <c r="AF4457" i="1" s="1"/>
  <c r="AA4441" i="1"/>
  <c r="AF4441" i="1" s="1"/>
  <c r="AA4433" i="1"/>
  <c r="AF4433" i="1" s="1"/>
  <c r="AA4409" i="1"/>
  <c r="AF4409" i="1" s="1"/>
  <c r="AA4401" i="1"/>
  <c r="AF4401" i="1" s="1"/>
  <c r="AA4385" i="1"/>
  <c r="AF4385" i="1" s="1"/>
  <c r="AA4369" i="1"/>
  <c r="AF4369" i="1" s="1"/>
  <c r="AA4353" i="1"/>
  <c r="AF4353" i="1" s="1"/>
  <c r="AA4337" i="1"/>
  <c r="AF4337" i="1" s="1"/>
  <c r="AA4321" i="1"/>
  <c r="AF4321" i="1" s="1"/>
  <c r="AA4313" i="1"/>
  <c r="AF4313" i="1" s="1"/>
  <c r="AA4297" i="1"/>
  <c r="AF4297" i="1" s="1"/>
  <c r="AA4281" i="1"/>
  <c r="AF4281" i="1" s="1"/>
  <c r="AA4273" i="1"/>
  <c r="AF4273" i="1" s="1"/>
  <c r="AA4257" i="1"/>
  <c r="AF4257" i="1" s="1"/>
  <c r="AA4241" i="1"/>
  <c r="AF4241" i="1" s="1"/>
  <c r="AA4225" i="1"/>
  <c r="AF4225" i="1" s="1"/>
  <c r="AA4209" i="1"/>
  <c r="AF4209" i="1" s="1"/>
  <c r="AA4193" i="1"/>
  <c r="AF4193" i="1" s="1"/>
  <c r="AA4185" i="1"/>
  <c r="AF4185" i="1" s="1"/>
  <c r="AA4169" i="1"/>
  <c r="AF4169" i="1" s="1"/>
  <c r="AA4153" i="1"/>
  <c r="AF4153" i="1" s="1"/>
  <c r="AA4137" i="1"/>
  <c r="AF4137" i="1" s="1"/>
  <c r="AA4121" i="1"/>
  <c r="AF4121" i="1" s="1"/>
  <c r="AA4113" i="1"/>
  <c r="AF4113" i="1" s="1"/>
  <c r="Q388" i="1"/>
  <c r="Q271" i="1"/>
  <c r="Q63" i="1"/>
  <c r="Q111" i="1"/>
  <c r="Q135" i="1"/>
  <c r="Q465" i="1"/>
  <c r="Q207" i="1"/>
  <c r="Q477" i="1"/>
  <c r="Q195" i="1"/>
  <c r="Q483" i="1"/>
  <c r="Q310" i="1"/>
  <c r="Q324" i="1"/>
  <c r="Q303" i="1"/>
  <c r="Q132" i="1"/>
  <c r="Q334" i="1"/>
  <c r="Q348" i="1"/>
  <c r="Q291" i="1"/>
  <c r="Q120" i="1"/>
  <c r="Q346" i="1"/>
  <c r="Q400" i="1"/>
  <c r="Q127" i="1"/>
  <c r="Q406" i="1"/>
  <c r="Q155" i="1"/>
  <c r="Q420" i="1"/>
  <c r="Q383" i="1"/>
  <c r="Q255" i="1"/>
  <c r="Q81" i="1"/>
  <c r="Q84" i="1"/>
  <c r="Q174" i="1"/>
  <c r="Q429" i="1"/>
  <c r="Q188" i="1"/>
  <c r="Q436" i="1"/>
  <c r="Q371" i="1"/>
  <c r="Q243" i="1"/>
  <c r="Q57" i="1"/>
  <c r="Q72" i="1"/>
  <c r="Q186" i="1"/>
  <c r="Q435" i="1"/>
  <c r="Q200" i="1"/>
  <c r="Q425" i="1"/>
  <c r="Q94" i="1"/>
  <c r="Q198" i="1"/>
  <c r="Q326" i="1"/>
  <c r="Q441" i="1"/>
  <c r="Q505" i="1"/>
  <c r="Q212" i="1"/>
  <c r="Q340" i="1"/>
  <c r="Q448" i="1"/>
  <c r="Q423" i="1"/>
  <c r="Q359" i="1"/>
  <c r="Q295" i="1"/>
  <c r="Q231" i="1"/>
  <c r="Q161" i="1"/>
  <c r="Q33" i="1"/>
  <c r="Q124" i="1"/>
  <c r="Q60" i="1"/>
  <c r="Q15" i="1"/>
  <c r="Q222" i="1"/>
  <c r="Q350" i="1"/>
  <c r="Q453" i="1"/>
  <c r="Q43" i="1"/>
  <c r="Q236" i="1"/>
  <c r="Q364" i="1"/>
  <c r="Q460" i="1"/>
  <c r="Q411" i="1"/>
  <c r="Q347" i="1"/>
  <c r="Q283" i="1"/>
  <c r="Q219" i="1"/>
  <c r="Q137" i="1"/>
  <c r="Q9" i="1"/>
  <c r="Q112" i="1"/>
  <c r="Q48" i="1"/>
  <c r="Q39" i="1"/>
  <c r="Q234" i="1"/>
  <c r="Q362" i="1"/>
  <c r="Q459" i="1"/>
  <c r="Q67" i="1"/>
  <c r="Q248" i="1"/>
  <c r="Q430" i="1"/>
  <c r="Q377" i="1"/>
  <c r="Q165" i="1"/>
  <c r="Q313" i="1"/>
  <c r="Q185" i="1"/>
  <c r="Q142" i="1"/>
  <c r="Q6" i="1"/>
  <c r="Q70" i="1"/>
  <c r="Q134" i="1"/>
  <c r="Q53" i="1"/>
  <c r="Q177" i="1"/>
  <c r="Q241" i="1"/>
  <c r="Q305" i="1"/>
  <c r="Q369" i="1"/>
  <c r="Q502" i="1"/>
  <c r="Q438" i="1"/>
  <c r="Q320" i="1"/>
  <c r="Q256" i="1"/>
  <c r="Q192" i="1"/>
  <c r="Q83" i="1"/>
  <c r="Q495" i="1"/>
  <c r="Q463" i="1"/>
  <c r="Q431" i="1"/>
  <c r="Q370" i="1"/>
  <c r="Q306" i="1"/>
  <c r="Q242" i="1"/>
  <c r="Q178" i="1"/>
  <c r="Q55" i="1"/>
  <c r="Q360" i="1"/>
  <c r="Q424" i="1"/>
  <c r="Q458" i="1"/>
  <c r="Q490" i="1"/>
  <c r="Q413" i="1"/>
  <c r="Q381" i="1"/>
  <c r="Q349" i="1"/>
  <c r="Q317" i="1"/>
  <c r="Q285" i="1"/>
  <c r="Q253" i="1"/>
  <c r="Q221" i="1"/>
  <c r="Q189" i="1"/>
  <c r="Q141" i="1"/>
  <c r="Q77" i="1"/>
  <c r="Q13" i="1"/>
  <c r="Q146" i="1"/>
  <c r="Q114" i="1"/>
  <c r="Q82" i="1"/>
  <c r="Q50" i="1"/>
  <c r="Q18" i="1"/>
  <c r="Q478" i="1"/>
  <c r="Q410" i="1"/>
  <c r="Q259" i="1"/>
  <c r="Q399" i="1"/>
  <c r="Q387" i="1"/>
  <c r="Q329" i="1"/>
  <c r="Q472" i="1"/>
  <c r="Q36" i="1"/>
  <c r="Q484" i="1"/>
  <c r="Q24" i="1"/>
  <c r="Q30" i="1"/>
  <c r="Q497" i="1"/>
  <c r="Q504" i="1"/>
  <c r="Q175" i="1"/>
  <c r="Q4" i="1"/>
  <c r="Q11" i="1"/>
  <c r="Q419" i="1"/>
  <c r="Q153" i="1"/>
  <c r="Q23" i="1"/>
  <c r="Q35" i="1"/>
  <c r="Q201" i="1"/>
  <c r="Q278" i="1"/>
  <c r="Q481" i="1"/>
  <c r="Q292" i="1"/>
  <c r="Q488" i="1"/>
  <c r="Q319" i="1"/>
  <c r="Q191" i="1"/>
  <c r="Q148" i="1"/>
  <c r="Q20" i="1"/>
  <c r="Q302" i="1"/>
  <c r="Q493" i="1"/>
  <c r="Q316" i="1"/>
  <c r="Q500" i="1"/>
  <c r="Q307" i="1"/>
  <c r="Q179" i="1"/>
  <c r="Q136" i="1"/>
  <c r="Q8" i="1"/>
  <c r="Q314" i="1"/>
  <c r="Q499" i="1"/>
  <c r="Q336" i="1"/>
  <c r="Q265" i="1"/>
  <c r="Q95" i="1"/>
  <c r="Q262" i="1"/>
  <c r="Q390" i="1"/>
  <c r="Q473" i="1"/>
  <c r="Q123" i="1"/>
  <c r="Q276" i="1"/>
  <c r="Q404" i="1"/>
  <c r="Q480" i="1"/>
  <c r="Q391" i="1"/>
  <c r="Q327" i="1"/>
  <c r="Q263" i="1"/>
  <c r="Q199" i="1"/>
  <c r="Q97" i="1"/>
  <c r="Q156" i="1"/>
  <c r="Q92" i="1"/>
  <c r="Q28" i="1"/>
  <c r="Q143" i="1"/>
  <c r="Q286" i="1"/>
  <c r="Q414" i="1"/>
  <c r="Q485" i="1"/>
  <c r="Q171" i="1"/>
  <c r="Q300" i="1"/>
  <c r="Q428" i="1"/>
  <c r="Q492" i="1"/>
  <c r="Q379" i="1"/>
  <c r="Q315" i="1"/>
  <c r="Q251" i="1"/>
  <c r="Q187" i="1"/>
  <c r="Q73" i="1"/>
  <c r="Q144" i="1"/>
  <c r="Q80" i="1"/>
  <c r="Q16" i="1"/>
  <c r="Q167" i="1"/>
  <c r="Q298" i="1"/>
  <c r="Q426" i="1"/>
  <c r="Q491" i="1"/>
  <c r="Q184" i="1"/>
  <c r="Q312" i="1"/>
  <c r="Q494" i="1"/>
  <c r="Q297" i="1"/>
  <c r="Q126" i="1"/>
  <c r="Q249" i="1"/>
  <c r="Q69" i="1"/>
  <c r="Q78" i="1"/>
  <c r="Q38" i="1"/>
  <c r="Q102" i="1"/>
  <c r="Q166" i="1"/>
  <c r="Q117" i="1"/>
  <c r="Q209" i="1"/>
  <c r="Q273" i="1"/>
  <c r="Q337" i="1"/>
  <c r="Q401" i="1"/>
  <c r="Q470" i="1"/>
  <c r="Q384" i="1"/>
  <c r="Q288" i="1"/>
  <c r="Q224" i="1"/>
  <c r="Q147" i="1"/>
  <c r="Q19" i="1"/>
  <c r="Q479" i="1"/>
  <c r="Q447" i="1"/>
  <c r="Q402" i="1"/>
  <c r="Q338" i="1"/>
  <c r="Q274" i="1"/>
  <c r="Q210" i="1"/>
  <c r="Q119" i="1"/>
  <c r="Q10" i="1"/>
  <c r="Q328" i="1"/>
  <c r="Q392" i="1"/>
  <c r="Q442" i="1"/>
  <c r="Q474" i="1"/>
  <c r="Q2" i="1"/>
  <c r="Q397" i="1"/>
  <c r="Q365" i="1"/>
  <c r="Q333" i="1"/>
  <c r="Q301" i="1"/>
  <c r="Q269" i="1"/>
  <c r="Q237" i="1"/>
  <c r="Q205" i="1"/>
  <c r="Q173" i="1"/>
  <c r="Q109" i="1"/>
  <c r="Q45" i="1"/>
  <c r="Q162" i="1"/>
  <c r="Q130" i="1"/>
  <c r="Q98" i="1"/>
  <c r="Q66" i="1"/>
  <c r="Q34" i="1"/>
  <c r="AB8" i="1"/>
  <c r="AG8" i="1" s="1"/>
  <c r="AB16" i="1"/>
  <c r="AG16" i="1" s="1"/>
  <c r="AB24" i="1"/>
  <c r="AG24" i="1" s="1"/>
  <c r="AB32" i="1"/>
  <c r="AG32" i="1" s="1"/>
  <c r="AB40" i="1"/>
  <c r="AG40" i="1" s="1"/>
  <c r="AB48" i="1"/>
  <c r="AG48" i="1" s="1"/>
  <c r="AB56" i="1"/>
  <c r="AG56" i="1" s="1"/>
  <c r="AB64" i="1"/>
  <c r="AG64" i="1" s="1"/>
  <c r="AB72" i="1"/>
  <c r="AG72" i="1" s="1"/>
  <c r="AB80" i="1"/>
  <c r="AG80" i="1" s="1"/>
  <c r="AB88" i="1"/>
  <c r="AG88" i="1" s="1"/>
  <c r="AB96" i="1"/>
  <c r="AG96" i="1" s="1"/>
  <c r="AB104" i="1"/>
  <c r="AG104" i="1" s="1"/>
  <c r="AB112" i="1"/>
  <c r="AG112" i="1" s="1"/>
  <c r="AB120" i="1"/>
  <c r="AG120" i="1" s="1"/>
  <c r="AB128" i="1"/>
  <c r="AG128" i="1" s="1"/>
  <c r="AB136" i="1"/>
  <c r="AG136" i="1" s="1"/>
  <c r="AB144" i="1"/>
  <c r="AG144" i="1" s="1"/>
  <c r="AB152" i="1"/>
  <c r="AG152" i="1" s="1"/>
  <c r="AB160" i="1"/>
  <c r="AG160" i="1" s="1"/>
  <c r="AB168" i="1"/>
  <c r="AG168" i="1" s="1"/>
  <c r="AB177" i="1"/>
  <c r="AG177" i="1" s="1"/>
  <c r="AB185" i="1"/>
  <c r="AG185" i="1" s="1"/>
  <c r="AB193" i="1"/>
  <c r="AG193" i="1" s="1"/>
  <c r="AB201" i="1"/>
  <c r="AG201" i="1" s="1"/>
  <c r="AB209" i="1"/>
  <c r="AG209" i="1" s="1"/>
  <c r="AB217" i="1"/>
  <c r="AG217" i="1" s="1"/>
  <c r="AB225" i="1"/>
  <c r="AG225" i="1" s="1"/>
  <c r="AB233" i="1"/>
  <c r="AG233" i="1" s="1"/>
  <c r="AB241" i="1"/>
  <c r="AG241" i="1" s="1"/>
  <c r="AB249" i="1"/>
  <c r="AG249" i="1" s="1"/>
  <c r="AB257" i="1"/>
  <c r="AG257" i="1" s="1"/>
  <c r="AB265" i="1"/>
  <c r="AG265" i="1" s="1"/>
  <c r="AB273" i="1"/>
  <c r="AG273" i="1" s="1"/>
  <c r="AB281" i="1"/>
  <c r="AG281" i="1" s="1"/>
  <c r="AB289" i="1"/>
  <c r="AG289" i="1" s="1"/>
  <c r="AB297" i="1"/>
  <c r="AG297" i="1" s="1"/>
  <c r="AB305" i="1"/>
  <c r="AG305" i="1" s="1"/>
  <c r="AB313" i="1"/>
  <c r="AG313" i="1" s="1"/>
  <c r="AB321" i="1"/>
  <c r="AG321" i="1" s="1"/>
  <c r="AB329" i="1"/>
  <c r="AG329" i="1" s="1"/>
  <c r="AB337" i="1"/>
  <c r="AG337" i="1" s="1"/>
  <c r="AB345" i="1"/>
  <c r="AG345" i="1" s="1"/>
  <c r="AB353" i="1"/>
  <c r="AG353" i="1" s="1"/>
  <c r="AB361" i="1"/>
  <c r="AG361" i="1" s="1"/>
  <c r="AB369" i="1"/>
  <c r="AG369" i="1" s="1"/>
  <c r="AB377" i="1"/>
  <c r="AG377" i="1" s="1"/>
  <c r="AB385" i="1"/>
  <c r="AG385" i="1" s="1"/>
  <c r="AB393" i="1"/>
  <c r="AG393" i="1" s="1"/>
  <c r="AB401" i="1"/>
  <c r="AG401" i="1" s="1"/>
  <c r="AB409" i="1"/>
  <c r="AG409" i="1" s="1"/>
  <c r="AB417" i="1"/>
  <c r="AG417" i="1" s="1"/>
  <c r="AB425" i="1"/>
  <c r="AG425" i="1" s="1"/>
  <c r="AB434" i="1"/>
  <c r="AG434" i="1" s="1"/>
  <c r="AB442" i="1"/>
  <c r="AG442" i="1" s="1"/>
  <c r="AB450" i="1"/>
  <c r="AG450" i="1" s="1"/>
  <c r="AB458" i="1"/>
  <c r="AG458" i="1" s="1"/>
  <c r="AB466" i="1"/>
  <c r="AG466" i="1" s="1"/>
  <c r="AB474" i="1"/>
  <c r="AG474" i="1" s="1"/>
  <c r="AB482" i="1"/>
  <c r="AG482" i="1" s="1"/>
  <c r="AH482" i="1" s="1"/>
  <c r="AB490" i="1"/>
  <c r="AG490" i="1" s="1"/>
  <c r="AB499" i="1"/>
  <c r="AG499" i="1" s="1"/>
  <c r="AB507" i="1"/>
  <c r="AG507" i="1" s="1"/>
  <c r="AB515" i="1"/>
  <c r="AG515" i="1" s="1"/>
  <c r="AB523" i="1"/>
  <c r="AG523" i="1" s="1"/>
  <c r="AB531" i="1"/>
  <c r="AG531" i="1" s="1"/>
  <c r="AB539" i="1"/>
  <c r="AG539" i="1" s="1"/>
  <c r="AB547" i="1"/>
  <c r="AG547" i="1" s="1"/>
  <c r="AB555" i="1"/>
  <c r="AG555" i="1" s="1"/>
  <c r="AB564" i="1"/>
  <c r="AG564" i="1" s="1"/>
  <c r="AB572" i="1"/>
  <c r="AG572" i="1" s="1"/>
  <c r="AB580" i="1"/>
  <c r="AG580" i="1" s="1"/>
  <c r="AB588" i="1"/>
  <c r="AG588" i="1" s="1"/>
  <c r="AB596" i="1"/>
  <c r="AG596" i="1" s="1"/>
  <c r="AB604" i="1"/>
  <c r="AG604" i="1" s="1"/>
  <c r="AB612" i="1"/>
  <c r="AG612" i="1" s="1"/>
  <c r="AB621" i="1"/>
  <c r="AG621" i="1" s="1"/>
  <c r="AB629" i="1"/>
  <c r="AG629" i="1" s="1"/>
  <c r="AB637" i="1"/>
  <c r="AG637" i="1" s="1"/>
  <c r="AB645" i="1"/>
  <c r="AG645" i="1" s="1"/>
  <c r="AB653" i="1"/>
  <c r="AG653" i="1" s="1"/>
  <c r="AB661" i="1"/>
  <c r="AG661" i="1" s="1"/>
  <c r="AB669" i="1"/>
  <c r="AG669" i="1" s="1"/>
  <c r="AB677" i="1"/>
  <c r="AG677" i="1" s="1"/>
  <c r="AB686" i="1"/>
  <c r="AG686" i="1" s="1"/>
  <c r="AB694" i="1"/>
  <c r="AG694" i="1" s="1"/>
  <c r="AB702" i="1"/>
  <c r="AG702" i="1" s="1"/>
  <c r="AB710" i="1"/>
  <c r="AG710" i="1" s="1"/>
  <c r="AB718" i="1"/>
  <c r="AG718" i="1" s="1"/>
  <c r="AB726" i="1"/>
  <c r="AG726" i="1" s="1"/>
  <c r="AB734" i="1"/>
  <c r="AG734" i="1" s="1"/>
  <c r="AB742" i="1"/>
  <c r="AG742" i="1" s="1"/>
  <c r="AB751" i="1"/>
  <c r="AG751" i="1" s="1"/>
  <c r="AB759" i="1"/>
  <c r="AG759" i="1" s="1"/>
  <c r="AB767" i="1"/>
  <c r="AG767" i="1" s="1"/>
  <c r="AB775" i="1"/>
  <c r="AG775" i="1" s="1"/>
  <c r="AB783" i="1"/>
  <c r="AG783" i="1" s="1"/>
  <c r="AB791" i="1"/>
  <c r="AG791" i="1" s="1"/>
  <c r="AB799" i="1"/>
  <c r="AG799" i="1" s="1"/>
  <c r="AB807" i="1"/>
  <c r="AG807" i="1" s="1"/>
  <c r="AB816" i="1"/>
  <c r="AG816" i="1" s="1"/>
  <c r="AB824" i="1"/>
  <c r="AG824" i="1" s="1"/>
  <c r="AB832" i="1"/>
  <c r="AG832" i="1" s="1"/>
  <c r="AB840" i="1"/>
  <c r="AG840" i="1" s="1"/>
  <c r="AB848" i="1"/>
  <c r="AG848" i="1" s="1"/>
  <c r="AB856" i="1"/>
  <c r="AG856" i="1" s="1"/>
  <c r="AB864" i="1"/>
  <c r="AG864" i="1" s="1"/>
  <c r="AB872" i="1"/>
  <c r="AG872" i="1" s="1"/>
  <c r="AB881" i="1"/>
  <c r="AG881" i="1" s="1"/>
  <c r="AB889" i="1"/>
  <c r="AG889" i="1" s="1"/>
  <c r="AB897" i="1"/>
  <c r="AG897" i="1" s="1"/>
  <c r="AB905" i="1"/>
  <c r="AG905" i="1" s="1"/>
  <c r="AB913" i="1"/>
  <c r="AG913" i="1" s="1"/>
  <c r="AB921" i="1"/>
  <c r="AG921" i="1" s="1"/>
  <c r="AB929" i="1"/>
  <c r="AG929" i="1" s="1"/>
  <c r="AB937" i="1"/>
  <c r="AG937" i="1" s="1"/>
  <c r="AB946" i="1"/>
  <c r="AG946" i="1" s="1"/>
  <c r="AB954" i="1"/>
  <c r="AG954" i="1" s="1"/>
  <c r="AB962" i="1"/>
  <c r="AG962" i="1" s="1"/>
  <c r="AB970" i="1"/>
  <c r="AG970" i="1" s="1"/>
  <c r="AB978" i="1"/>
  <c r="AG978" i="1" s="1"/>
  <c r="AB986" i="1"/>
  <c r="AG986" i="1" s="1"/>
  <c r="AB994" i="1"/>
  <c r="AG994" i="1" s="1"/>
  <c r="AB1002" i="1"/>
  <c r="AG1002" i="1" s="1"/>
  <c r="AB1011" i="1"/>
  <c r="AG1011" i="1" s="1"/>
  <c r="AB1019" i="1"/>
  <c r="AG1019" i="1" s="1"/>
  <c r="AB1027" i="1"/>
  <c r="AG1027" i="1" s="1"/>
  <c r="AB1036" i="1"/>
  <c r="AG1036" i="1" s="1"/>
  <c r="AB1044" i="1"/>
  <c r="AG1044" i="1" s="1"/>
  <c r="AB1053" i="1"/>
  <c r="AG1053" i="1" s="1"/>
  <c r="AB1061" i="1"/>
  <c r="AG1061" i="1" s="1"/>
  <c r="AB1070" i="1"/>
  <c r="AG1070" i="1" s="1"/>
  <c r="AB1078" i="1"/>
  <c r="AG1078" i="1" s="1"/>
  <c r="AB1087" i="1"/>
  <c r="AG1087" i="1" s="1"/>
  <c r="AB1095" i="1"/>
  <c r="AG1095" i="1" s="1"/>
  <c r="AB1104" i="1"/>
  <c r="AG1104" i="1" s="1"/>
  <c r="AB1112" i="1"/>
  <c r="AG1112" i="1" s="1"/>
  <c r="AB1121" i="1"/>
  <c r="AG1121" i="1" s="1"/>
  <c r="AH1121" i="1" s="1"/>
  <c r="AB1129" i="1"/>
  <c r="AG1129" i="1" s="1"/>
  <c r="AB1138" i="1"/>
  <c r="AG1138" i="1" s="1"/>
  <c r="AB1146" i="1"/>
  <c r="AG1146" i="1" s="1"/>
  <c r="AB1155" i="1"/>
  <c r="AG1155" i="1" s="1"/>
  <c r="AB1164" i="1"/>
  <c r="AG1164" i="1" s="1"/>
  <c r="AB1172" i="1"/>
  <c r="AG1172" i="1" s="1"/>
  <c r="AB1181" i="1"/>
  <c r="AG1181" i="1" s="1"/>
  <c r="AB1189" i="1"/>
  <c r="AG1189" i="1" s="1"/>
  <c r="AB1198" i="1"/>
  <c r="AG1198" i="1" s="1"/>
  <c r="AB1206" i="1"/>
  <c r="AG1206" i="1" s="1"/>
  <c r="AB1215" i="1"/>
  <c r="AG1215" i="1" s="1"/>
  <c r="AB1223" i="1"/>
  <c r="AG1223" i="1" s="1"/>
  <c r="AB1232" i="1"/>
  <c r="AG1232" i="1" s="1"/>
  <c r="AB1240" i="1"/>
  <c r="AG1240" i="1" s="1"/>
  <c r="AB1249" i="1"/>
  <c r="AG1249" i="1" s="1"/>
  <c r="AB1257" i="1"/>
  <c r="AG1257" i="1" s="1"/>
  <c r="AB1266" i="1"/>
  <c r="AG1266" i="1" s="1"/>
  <c r="AB1274" i="1"/>
  <c r="AG1274" i="1" s="1"/>
  <c r="AB1283" i="1"/>
  <c r="AG1283" i="1" s="1"/>
  <c r="AB1292" i="1"/>
  <c r="AG1292" i="1" s="1"/>
  <c r="AB1300" i="1"/>
  <c r="AG1300" i="1" s="1"/>
  <c r="AB1309" i="1"/>
  <c r="AG1309" i="1" s="1"/>
  <c r="AB1317" i="1"/>
  <c r="AG1317" i="1" s="1"/>
  <c r="AH1317" i="1" s="1"/>
  <c r="AB1326" i="1"/>
  <c r="AG1326" i="1" s="1"/>
  <c r="AB1334" i="1"/>
  <c r="AG1334" i="1" s="1"/>
  <c r="AB1343" i="1"/>
  <c r="AG1343" i="1" s="1"/>
  <c r="AB1351" i="1"/>
  <c r="AG1351" i="1" s="1"/>
  <c r="AB1360" i="1"/>
  <c r="AG1360" i="1" s="1"/>
  <c r="AB1368" i="1"/>
  <c r="AG1368" i="1" s="1"/>
  <c r="AB1377" i="1"/>
  <c r="AG1377" i="1" s="1"/>
  <c r="AB1385" i="1"/>
  <c r="AG1385" i="1" s="1"/>
  <c r="AB1394" i="1"/>
  <c r="AG1394" i="1" s="1"/>
  <c r="AB1402" i="1"/>
  <c r="AG1402" i="1" s="1"/>
  <c r="AB1411" i="1"/>
  <c r="AG1411" i="1" s="1"/>
  <c r="AB1420" i="1"/>
  <c r="AG1420" i="1" s="1"/>
  <c r="AB1428" i="1"/>
  <c r="AG1428" i="1" s="1"/>
  <c r="AB1437" i="1"/>
  <c r="AG1437" i="1" s="1"/>
  <c r="AB1445" i="1"/>
  <c r="AG1445" i="1" s="1"/>
  <c r="AB1454" i="1"/>
  <c r="AG1454" i="1" s="1"/>
  <c r="AB1462" i="1"/>
  <c r="AG1462" i="1" s="1"/>
  <c r="AB1471" i="1"/>
  <c r="AG1471" i="1" s="1"/>
  <c r="AB1479" i="1"/>
  <c r="AG1479" i="1" s="1"/>
  <c r="AB1488" i="1"/>
  <c r="AG1488" i="1" s="1"/>
  <c r="AB1496" i="1"/>
  <c r="AG1496" i="1" s="1"/>
  <c r="AB1505" i="1"/>
  <c r="AG1505" i="1" s="1"/>
  <c r="AB1513" i="1"/>
  <c r="AG1513" i="1" s="1"/>
  <c r="AB1522" i="1"/>
  <c r="AG1522" i="1" s="1"/>
  <c r="AB1530" i="1"/>
  <c r="AG1530" i="1" s="1"/>
  <c r="AB1539" i="1"/>
  <c r="AG1539" i="1" s="1"/>
  <c r="AB1548" i="1"/>
  <c r="AG1548" i="1" s="1"/>
  <c r="AB1556" i="1"/>
  <c r="AG1556" i="1" s="1"/>
  <c r="AB1565" i="1"/>
  <c r="AG1565" i="1" s="1"/>
  <c r="AB1573" i="1"/>
  <c r="AG1573" i="1" s="1"/>
  <c r="AB1582" i="1"/>
  <c r="AG1582" i="1" s="1"/>
  <c r="AB1590" i="1"/>
  <c r="AG1590" i="1" s="1"/>
  <c r="AB1599" i="1"/>
  <c r="AG1599" i="1" s="1"/>
  <c r="AB1607" i="1"/>
  <c r="AG1607" i="1" s="1"/>
  <c r="AB1616" i="1"/>
  <c r="AG1616" i="1" s="1"/>
  <c r="AB1624" i="1"/>
  <c r="AG1624" i="1" s="1"/>
  <c r="AB1633" i="1"/>
  <c r="AG1633" i="1" s="1"/>
  <c r="AH1633" i="1" s="1"/>
  <c r="AB1641" i="1"/>
  <c r="AG1641" i="1" s="1"/>
  <c r="AB1650" i="1"/>
  <c r="AG1650" i="1" s="1"/>
  <c r="AB1658" i="1"/>
  <c r="AG1658" i="1" s="1"/>
  <c r="AB1667" i="1"/>
  <c r="AG1667" i="1" s="1"/>
  <c r="AB1676" i="1"/>
  <c r="AG1676" i="1" s="1"/>
  <c r="AB1684" i="1"/>
  <c r="AG1684" i="1" s="1"/>
  <c r="AB1693" i="1"/>
  <c r="AG1693" i="1" s="1"/>
  <c r="AB1701" i="1"/>
  <c r="AG1701" i="1" s="1"/>
  <c r="AB1710" i="1"/>
  <c r="AG1710" i="1" s="1"/>
  <c r="AB1718" i="1"/>
  <c r="AG1718" i="1" s="1"/>
  <c r="AB1727" i="1"/>
  <c r="AG1727" i="1" s="1"/>
  <c r="AB1735" i="1"/>
  <c r="AG1735" i="1" s="1"/>
  <c r="AB1744" i="1"/>
  <c r="AG1744" i="1" s="1"/>
  <c r="AB1752" i="1"/>
  <c r="AG1752" i="1" s="1"/>
  <c r="AB1761" i="1"/>
  <c r="AG1761" i="1" s="1"/>
  <c r="AB1769" i="1"/>
  <c r="AG1769" i="1" s="1"/>
  <c r="AB1778" i="1"/>
  <c r="AG1778" i="1" s="1"/>
  <c r="AB1786" i="1"/>
  <c r="AG1786" i="1" s="1"/>
  <c r="AB1795" i="1"/>
  <c r="AG1795" i="1" s="1"/>
  <c r="AB1804" i="1"/>
  <c r="AG1804" i="1" s="1"/>
  <c r="AB1812" i="1"/>
  <c r="AG1812" i="1" s="1"/>
  <c r="AB1821" i="1"/>
  <c r="AG1821" i="1" s="1"/>
  <c r="AB1829" i="1"/>
  <c r="AG1829" i="1" s="1"/>
  <c r="AB1838" i="1"/>
  <c r="AG1838" i="1" s="1"/>
  <c r="AB1846" i="1"/>
  <c r="AG1846" i="1" s="1"/>
  <c r="AB1855" i="1"/>
  <c r="AG1855" i="1" s="1"/>
  <c r="AB1863" i="1"/>
  <c r="AG1863" i="1" s="1"/>
  <c r="AB1872" i="1"/>
  <c r="AG1872" i="1" s="1"/>
  <c r="AB1880" i="1"/>
  <c r="AG1880" i="1" s="1"/>
  <c r="AB1889" i="1"/>
  <c r="AG1889" i="1" s="1"/>
  <c r="AH1889" i="1" s="1"/>
  <c r="AB1897" i="1"/>
  <c r="AG1897" i="1" s="1"/>
  <c r="AB1906" i="1"/>
  <c r="AG1906" i="1" s="1"/>
  <c r="AB1914" i="1"/>
  <c r="AG1914" i="1" s="1"/>
  <c r="AB1923" i="1"/>
  <c r="AG1923" i="1" s="1"/>
  <c r="AB1932" i="1"/>
  <c r="AG1932" i="1" s="1"/>
  <c r="AB1940" i="1"/>
  <c r="AG1940" i="1" s="1"/>
  <c r="AB1949" i="1"/>
  <c r="AG1949" i="1" s="1"/>
  <c r="AB1957" i="1"/>
  <c r="AG1957" i="1" s="1"/>
  <c r="AB1966" i="1"/>
  <c r="AG1966" i="1" s="1"/>
  <c r="AB1974" i="1"/>
  <c r="AG1974" i="1" s="1"/>
  <c r="AB1983" i="1"/>
  <c r="AG1983" i="1" s="1"/>
  <c r="AB1991" i="1"/>
  <c r="AG1991" i="1" s="1"/>
  <c r="AB2000" i="1"/>
  <c r="AG2000" i="1" s="1"/>
  <c r="AB2008" i="1"/>
  <c r="AG2008" i="1" s="1"/>
  <c r="AB2017" i="1"/>
  <c r="AG2017" i="1" s="1"/>
  <c r="AB2025" i="1"/>
  <c r="AG2025" i="1" s="1"/>
  <c r="AB2034" i="1"/>
  <c r="AG2034" i="1" s="1"/>
  <c r="AB2042" i="1"/>
  <c r="AG2042" i="1" s="1"/>
  <c r="AB2051" i="1"/>
  <c r="AG2051" i="1" s="1"/>
  <c r="AB2060" i="1"/>
  <c r="AG2060" i="1" s="1"/>
  <c r="AB2068" i="1"/>
  <c r="AG2068" i="1" s="1"/>
  <c r="AB2077" i="1"/>
  <c r="AG2077" i="1" s="1"/>
  <c r="AB2085" i="1"/>
  <c r="AG2085" i="1" s="1"/>
  <c r="AB2094" i="1"/>
  <c r="AG2094" i="1" s="1"/>
  <c r="AH2094" i="1" s="1"/>
  <c r="AB2102" i="1"/>
  <c r="AG2102" i="1" s="1"/>
  <c r="AB2111" i="1"/>
  <c r="AG2111" i="1" s="1"/>
  <c r="AB2119" i="1"/>
  <c r="AG2119" i="1" s="1"/>
  <c r="AB2128" i="1"/>
  <c r="AG2128" i="1" s="1"/>
  <c r="AB2136" i="1"/>
  <c r="AG2136" i="1" s="1"/>
  <c r="AB2145" i="1"/>
  <c r="AG2145" i="1" s="1"/>
  <c r="AB2153" i="1"/>
  <c r="AG2153" i="1" s="1"/>
  <c r="AB2162" i="1"/>
  <c r="AG2162" i="1" s="1"/>
  <c r="AB2170" i="1"/>
  <c r="AG2170" i="1" s="1"/>
  <c r="AB2179" i="1"/>
  <c r="AG2179" i="1" s="1"/>
  <c r="AB2188" i="1"/>
  <c r="AG2188" i="1" s="1"/>
  <c r="AB2196" i="1"/>
  <c r="AG2196" i="1" s="1"/>
  <c r="AB2205" i="1"/>
  <c r="AG2205" i="1" s="1"/>
  <c r="AB2213" i="1"/>
  <c r="AG2213" i="1" s="1"/>
  <c r="AB2223" i="1"/>
  <c r="AG2223" i="1" s="1"/>
  <c r="AB2233" i="1"/>
  <c r="AG2233" i="1" s="1"/>
  <c r="AB2244" i="1"/>
  <c r="AG2244" i="1" s="1"/>
  <c r="AB2255" i="1"/>
  <c r="AG2255" i="1" s="1"/>
  <c r="AB2265" i="1"/>
  <c r="AG2265" i="1" s="1"/>
  <c r="AB2276" i="1"/>
  <c r="AG2276" i="1" s="1"/>
  <c r="AB2287" i="1"/>
  <c r="AG2287" i="1" s="1"/>
  <c r="AB2297" i="1"/>
  <c r="AG2297" i="1" s="1"/>
  <c r="AB1051" i="1"/>
  <c r="AG1051" i="1" s="1"/>
  <c r="AB1307" i="1"/>
  <c r="AG1307" i="1" s="1"/>
  <c r="AB1563" i="1"/>
  <c r="AG1563" i="1" s="1"/>
  <c r="AB1819" i="1"/>
  <c r="AG1819" i="1" s="1"/>
  <c r="AB2075" i="1"/>
  <c r="AG2075" i="1" s="1"/>
  <c r="AB2222" i="1"/>
  <c r="AG2222" i="1" s="1"/>
  <c r="AH2222" i="1" s="1"/>
  <c r="AB2254" i="1"/>
  <c r="AG2254" i="1" s="1"/>
  <c r="AB2286" i="1"/>
  <c r="AG2286" i="1" s="1"/>
  <c r="AB2304" i="1"/>
  <c r="AG2304" i="1" s="1"/>
  <c r="AB2312" i="1"/>
  <c r="AG2312" i="1" s="1"/>
  <c r="AB2320" i="1"/>
  <c r="AG2320" i="1" s="1"/>
  <c r="AB2328" i="1"/>
  <c r="AG2328" i="1" s="1"/>
  <c r="AB2336" i="1"/>
  <c r="AG2336" i="1" s="1"/>
  <c r="AB2344" i="1"/>
  <c r="AG2344" i="1" s="1"/>
  <c r="AB2352" i="1"/>
  <c r="AG2352" i="1" s="1"/>
  <c r="AB2360" i="1"/>
  <c r="AG2360" i="1" s="1"/>
  <c r="AB2368" i="1"/>
  <c r="AG2368" i="1" s="1"/>
  <c r="AB2376" i="1"/>
  <c r="AG2376" i="1" s="1"/>
  <c r="AB2384" i="1"/>
  <c r="AG2384" i="1" s="1"/>
  <c r="AB2392" i="1"/>
  <c r="AG2392" i="1" s="1"/>
  <c r="AB2400" i="1"/>
  <c r="AG2400" i="1" s="1"/>
  <c r="AB2408" i="1"/>
  <c r="AG2408" i="1" s="1"/>
  <c r="AB2416" i="1"/>
  <c r="AG2416" i="1" s="1"/>
  <c r="AB2424" i="1"/>
  <c r="AG2424" i="1" s="1"/>
  <c r="AB2432" i="1"/>
  <c r="AG2432" i="1" s="1"/>
  <c r="AB2440" i="1"/>
  <c r="AG2440" i="1" s="1"/>
  <c r="AB2448" i="1"/>
  <c r="AG2448" i="1" s="1"/>
  <c r="AB2456" i="1"/>
  <c r="AG2456" i="1" s="1"/>
  <c r="AB2464" i="1"/>
  <c r="AG2464" i="1" s="1"/>
  <c r="AB2472" i="1"/>
  <c r="AG2472" i="1" s="1"/>
  <c r="AB2480" i="1"/>
  <c r="AG2480" i="1" s="1"/>
  <c r="AB2488" i="1"/>
  <c r="AG2488" i="1" s="1"/>
  <c r="AB2496" i="1"/>
  <c r="AG2496" i="1" s="1"/>
  <c r="AB2504" i="1"/>
  <c r="AG2504" i="1" s="1"/>
  <c r="AB2512" i="1"/>
  <c r="AG2512" i="1" s="1"/>
  <c r="AB2520" i="1"/>
  <c r="AG2520" i="1" s="1"/>
  <c r="AB2528" i="1"/>
  <c r="AG2528" i="1" s="1"/>
  <c r="AB2536" i="1"/>
  <c r="AG2536" i="1" s="1"/>
  <c r="AB2544" i="1"/>
  <c r="AG2544" i="1" s="1"/>
  <c r="AB2552" i="1"/>
  <c r="AG2552" i="1" s="1"/>
  <c r="AB2560" i="1"/>
  <c r="AG2560" i="1" s="1"/>
  <c r="AB2568" i="1"/>
  <c r="AG2568" i="1" s="1"/>
  <c r="AB2576" i="1"/>
  <c r="AG2576" i="1" s="1"/>
  <c r="AB2584" i="1"/>
  <c r="AG2584" i="1" s="1"/>
  <c r="AB2592" i="1"/>
  <c r="AG2592" i="1" s="1"/>
  <c r="AB2600" i="1"/>
  <c r="AG2600" i="1" s="1"/>
  <c r="AB2608" i="1"/>
  <c r="AG2608" i="1" s="1"/>
  <c r="AB2616" i="1"/>
  <c r="AG2616" i="1" s="1"/>
  <c r="AB2624" i="1"/>
  <c r="AG2624" i="1" s="1"/>
  <c r="AB2632" i="1"/>
  <c r="AG2632" i="1" s="1"/>
  <c r="AB2640" i="1"/>
  <c r="AG2640" i="1" s="1"/>
  <c r="AB2648" i="1"/>
  <c r="AG2648" i="1" s="1"/>
  <c r="AB2656" i="1"/>
  <c r="AG2656" i="1" s="1"/>
  <c r="AB2664" i="1"/>
  <c r="AG2664" i="1" s="1"/>
  <c r="AB2672" i="1"/>
  <c r="AG2672" i="1" s="1"/>
  <c r="AB2680" i="1"/>
  <c r="AG2680" i="1" s="1"/>
  <c r="AB2688" i="1"/>
  <c r="AG2688" i="1" s="1"/>
  <c r="AB2696" i="1"/>
  <c r="AG2696" i="1" s="1"/>
  <c r="AB2704" i="1"/>
  <c r="AG2704" i="1" s="1"/>
  <c r="AB2712" i="1"/>
  <c r="AG2712" i="1" s="1"/>
  <c r="AB2720" i="1"/>
  <c r="AG2720" i="1" s="1"/>
  <c r="AB2728" i="1"/>
  <c r="AG2728" i="1" s="1"/>
  <c r="AB2736" i="1"/>
  <c r="AG2736" i="1" s="1"/>
  <c r="AB2744" i="1"/>
  <c r="AG2744" i="1" s="1"/>
  <c r="AB2752" i="1"/>
  <c r="AG2752" i="1" s="1"/>
  <c r="AB2760" i="1"/>
  <c r="AG2760" i="1" s="1"/>
  <c r="AB2768" i="1"/>
  <c r="AG2768" i="1" s="1"/>
  <c r="AB2776" i="1"/>
  <c r="AG2776" i="1" s="1"/>
  <c r="AB2784" i="1"/>
  <c r="AG2784" i="1" s="1"/>
  <c r="AB2792" i="1"/>
  <c r="AG2792" i="1" s="1"/>
  <c r="AB2800" i="1"/>
  <c r="AG2800" i="1" s="1"/>
  <c r="AB2808" i="1"/>
  <c r="AG2808" i="1" s="1"/>
  <c r="AB2816" i="1"/>
  <c r="AG2816" i="1" s="1"/>
  <c r="AB2824" i="1"/>
  <c r="AG2824" i="1" s="1"/>
  <c r="AB2832" i="1"/>
  <c r="AG2832" i="1" s="1"/>
  <c r="AB2840" i="1"/>
  <c r="AG2840" i="1" s="1"/>
  <c r="AB2848" i="1"/>
  <c r="AG2848" i="1" s="1"/>
  <c r="AB2856" i="1"/>
  <c r="AG2856" i="1" s="1"/>
  <c r="AB2864" i="1"/>
  <c r="AG2864" i="1" s="1"/>
  <c r="AB2872" i="1"/>
  <c r="AG2872" i="1" s="1"/>
  <c r="AB2880" i="1"/>
  <c r="AG2880" i="1" s="1"/>
  <c r="AB2888" i="1"/>
  <c r="AG2888" i="1" s="1"/>
  <c r="AB2896" i="1"/>
  <c r="AG2896" i="1" s="1"/>
  <c r="AB2904" i="1"/>
  <c r="AG2904" i="1" s="1"/>
  <c r="AB2912" i="1"/>
  <c r="AG2912" i="1" s="1"/>
  <c r="AB2920" i="1"/>
  <c r="AG2920" i="1" s="1"/>
  <c r="AB2928" i="1"/>
  <c r="AG2928" i="1" s="1"/>
  <c r="AB2936" i="1"/>
  <c r="AG2936" i="1" s="1"/>
  <c r="AB2944" i="1"/>
  <c r="AG2944" i="1" s="1"/>
  <c r="AB2952" i="1"/>
  <c r="AG2952" i="1" s="1"/>
  <c r="AB2960" i="1"/>
  <c r="AG2960" i="1" s="1"/>
  <c r="AB2968" i="1"/>
  <c r="AG2968" i="1" s="1"/>
  <c r="AB2976" i="1"/>
  <c r="AG2976" i="1" s="1"/>
  <c r="AB2984" i="1"/>
  <c r="AG2984" i="1" s="1"/>
  <c r="AB2992" i="1"/>
  <c r="AG2992" i="1" s="1"/>
  <c r="AB3000" i="1"/>
  <c r="AG3000" i="1" s="1"/>
  <c r="AB3008" i="1"/>
  <c r="AG3008" i="1" s="1"/>
  <c r="AB3016" i="1"/>
  <c r="AG3016" i="1" s="1"/>
  <c r="AB3024" i="1"/>
  <c r="AG3024" i="1" s="1"/>
  <c r="AB3032" i="1"/>
  <c r="AG3032" i="1" s="1"/>
  <c r="AB3040" i="1"/>
  <c r="AG3040" i="1" s="1"/>
  <c r="AB3048" i="1"/>
  <c r="AG3048" i="1" s="1"/>
  <c r="AB3056" i="1"/>
  <c r="AG3056" i="1" s="1"/>
  <c r="AB3064" i="1"/>
  <c r="AG3064" i="1" s="1"/>
  <c r="AB3072" i="1"/>
  <c r="AG3072" i="1" s="1"/>
  <c r="AB3080" i="1"/>
  <c r="AG3080" i="1" s="1"/>
  <c r="AB3088" i="1"/>
  <c r="AG3088" i="1" s="1"/>
  <c r="AB3096" i="1"/>
  <c r="AG3096" i="1" s="1"/>
  <c r="AB3104" i="1"/>
  <c r="AG3104" i="1" s="1"/>
  <c r="AB3112" i="1"/>
  <c r="AG3112" i="1" s="1"/>
  <c r="AB3120" i="1"/>
  <c r="AG3120" i="1" s="1"/>
  <c r="AB3128" i="1"/>
  <c r="AG3128" i="1" s="1"/>
  <c r="AB3136" i="1"/>
  <c r="AG3136" i="1" s="1"/>
  <c r="AB3144" i="1"/>
  <c r="AG3144" i="1" s="1"/>
  <c r="AB3152" i="1"/>
  <c r="AG3152" i="1" s="1"/>
  <c r="AB3160" i="1"/>
  <c r="AG3160" i="1" s="1"/>
  <c r="AB3168" i="1"/>
  <c r="AG3168" i="1" s="1"/>
  <c r="AB3176" i="1"/>
  <c r="AG3176" i="1" s="1"/>
  <c r="AB3184" i="1"/>
  <c r="AG3184" i="1" s="1"/>
  <c r="AB3192" i="1"/>
  <c r="AG3192" i="1" s="1"/>
  <c r="AB3200" i="1"/>
  <c r="AG3200" i="1" s="1"/>
  <c r="AB3208" i="1"/>
  <c r="AG3208" i="1" s="1"/>
  <c r="AB3216" i="1"/>
  <c r="AG3216" i="1" s="1"/>
  <c r="AB3224" i="1"/>
  <c r="AG3224" i="1" s="1"/>
  <c r="AB3232" i="1"/>
  <c r="AG3232" i="1" s="1"/>
  <c r="AB3240" i="1"/>
  <c r="AG3240" i="1" s="1"/>
  <c r="AB3248" i="1"/>
  <c r="AG3248" i="1" s="1"/>
  <c r="AB3256" i="1"/>
  <c r="AG3256" i="1" s="1"/>
  <c r="AB3264" i="1"/>
  <c r="AG3264" i="1" s="1"/>
  <c r="AB3272" i="1"/>
  <c r="AG3272" i="1" s="1"/>
  <c r="AB3280" i="1"/>
  <c r="AG3280" i="1" s="1"/>
  <c r="AB3288" i="1"/>
  <c r="AG3288" i="1" s="1"/>
  <c r="AB3296" i="1"/>
  <c r="AG3296" i="1" s="1"/>
  <c r="AB3304" i="1"/>
  <c r="AG3304" i="1" s="1"/>
  <c r="AB3312" i="1"/>
  <c r="AG3312" i="1" s="1"/>
  <c r="AB3320" i="1"/>
  <c r="AG3320" i="1" s="1"/>
  <c r="AB3328" i="1"/>
  <c r="AG3328" i="1" s="1"/>
  <c r="AB3336" i="1"/>
  <c r="AG3336" i="1" s="1"/>
  <c r="AB3344" i="1"/>
  <c r="AG3344" i="1" s="1"/>
  <c r="AB3352" i="1"/>
  <c r="AG3352" i="1" s="1"/>
  <c r="AB3360" i="1"/>
  <c r="AG3360" i="1" s="1"/>
  <c r="AB3368" i="1"/>
  <c r="AG3368" i="1" s="1"/>
  <c r="AB3376" i="1"/>
  <c r="AG3376" i="1" s="1"/>
  <c r="AB3384" i="1"/>
  <c r="AG3384" i="1" s="1"/>
  <c r="AB3392" i="1"/>
  <c r="AG3392" i="1" s="1"/>
  <c r="AB3400" i="1"/>
  <c r="AG3400" i="1" s="1"/>
  <c r="AB3408" i="1"/>
  <c r="AG3408" i="1" s="1"/>
  <c r="AB3416" i="1"/>
  <c r="AG3416" i="1" s="1"/>
  <c r="AB3424" i="1"/>
  <c r="AG3424" i="1" s="1"/>
  <c r="AB3432" i="1"/>
  <c r="AG3432" i="1" s="1"/>
  <c r="AB3440" i="1"/>
  <c r="AG3440" i="1" s="1"/>
  <c r="AB3448" i="1"/>
  <c r="AG3448" i="1" s="1"/>
  <c r="AB3456" i="1"/>
  <c r="AG3456" i="1" s="1"/>
  <c r="AB3464" i="1"/>
  <c r="AG3464" i="1" s="1"/>
  <c r="AB3472" i="1"/>
  <c r="AG3472" i="1" s="1"/>
  <c r="AB3480" i="1"/>
  <c r="AG3480" i="1" s="1"/>
  <c r="AB3488" i="1"/>
  <c r="AG3488" i="1" s="1"/>
  <c r="AB3496" i="1"/>
  <c r="AG3496" i="1" s="1"/>
  <c r="AB3504" i="1"/>
  <c r="AG3504" i="1" s="1"/>
  <c r="AB3512" i="1"/>
  <c r="AG3512" i="1" s="1"/>
  <c r="AB3520" i="1"/>
  <c r="AG3520" i="1" s="1"/>
  <c r="AB3528" i="1"/>
  <c r="AG3528" i="1" s="1"/>
  <c r="AB3536" i="1"/>
  <c r="AG3536" i="1" s="1"/>
  <c r="AB3544" i="1"/>
  <c r="AG3544" i="1" s="1"/>
  <c r="AB3552" i="1"/>
  <c r="AG3552" i="1" s="1"/>
  <c r="AB3560" i="1"/>
  <c r="AG3560" i="1" s="1"/>
  <c r="AB3568" i="1"/>
  <c r="AG3568" i="1" s="1"/>
  <c r="AB3576" i="1"/>
  <c r="AG3576" i="1" s="1"/>
  <c r="AB3584" i="1"/>
  <c r="AG3584" i="1" s="1"/>
  <c r="AB3592" i="1"/>
  <c r="AG3592" i="1" s="1"/>
  <c r="AB3600" i="1"/>
  <c r="AG3600" i="1" s="1"/>
  <c r="AB3608" i="1"/>
  <c r="AG3608" i="1" s="1"/>
  <c r="AB3616" i="1"/>
  <c r="AG3616" i="1" s="1"/>
  <c r="AB3624" i="1"/>
  <c r="AG3624" i="1" s="1"/>
  <c r="AB3632" i="1"/>
  <c r="AG3632" i="1" s="1"/>
  <c r="AB3640" i="1"/>
  <c r="AG3640" i="1" s="1"/>
  <c r="AB3648" i="1"/>
  <c r="AG3648" i="1" s="1"/>
  <c r="AB3656" i="1"/>
  <c r="AG3656" i="1" s="1"/>
  <c r="AB3664" i="1"/>
  <c r="AG3664" i="1" s="1"/>
  <c r="AB3672" i="1"/>
  <c r="AG3672" i="1" s="1"/>
  <c r="AB3680" i="1"/>
  <c r="AG3680" i="1" s="1"/>
  <c r="AB3688" i="1"/>
  <c r="AG3688" i="1" s="1"/>
  <c r="AB3696" i="1"/>
  <c r="AG3696" i="1" s="1"/>
  <c r="AB3704" i="1"/>
  <c r="AG3704" i="1" s="1"/>
  <c r="AB3712" i="1"/>
  <c r="AG3712" i="1" s="1"/>
  <c r="AB3720" i="1"/>
  <c r="AG3720" i="1" s="1"/>
  <c r="AB3728" i="1"/>
  <c r="AG3728" i="1" s="1"/>
  <c r="AB3736" i="1"/>
  <c r="AG3736" i="1" s="1"/>
  <c r="AB3744" i="1"/>
  <c r="AG3744" i="1" s="1"/>
  <c r="AB3752" i="1"/>
  <c r="AG3752" i="1" s="1"/>
  <c r="AB3760" i="1"/>
  <c r="AG3760" i="1" s="1"/>
  <c r="AB3768" i="1"/>
  <c r="AG3768" i="1" s="1"/>
  <c r="AB3776" i="1"/>
  <c r="AG3776" i="1" s="1"/>
  <c r="AB3784" i="1"/>
  <c r="AG3784" i="1" s="1"/>
  <c r="AB3792" i="1"/>
  <c r="AG3792" i="1" s="1"/>
  <c r="AB3800" i="1"/>
  <c r="AG3800" i="1" s="1"/>
  <c r="AB3808" i="1"/>
  <c r="AG3808" i="1" s="1"/>
  <c r="AB3816" i="1"/>
  <c r="AG3816" i="1" s="1"/>
  <c r="AB3824" i="1"/>
  <c r="AG3824" i="1" s="1"/>
  <c r="AB3832" i="1"/>
  <c r="AG3832" i="1" s="1"/>
  <c r="AB3840" i="1"/>
  <c r="AG3840" i="1" s="1"/>
  <c r="AB3848" i="1"/>
  <c r="AG3848" i="1" s="1"/>
  <c r="AB3856" i="1"/>
  <c r="AG3856" i="1" s="1"/>
  <c r="AB3864" i="1"/>
  <c r="AG3864" i="1" s="1"/>
  <c r="AB3872" i="1"/>
  <c r="AG3872" i="1" s="1"/>
  <c r="AB3880" i="1"/>
  <c r="AG3880" i="1" s="1"/>
  <c r="AB3888" i="1"/>
  <c r="AG3888" i="1" s="1"/>
  <c r="AB3896" i="1"/>
  <c r="AG3896" i="1" s="1"/>
  <c r="AB3904" i="1"/>
  <c r="AG3904" i="1" s="1"/>
  <c r="AB3912" i="1"/>
  <c r="AG3912" i="1" s="1"/>
  <c r="AB3920" i="1"/>
  <c r="AG3920" i="1" s="1"/>
  <c r="AB3928" i="1"/>
  <c r="AG3928" i="1" s="1"/>
  <c r="AB3936" i="1"/>
  <c r="AG3936" i="1" s="1"/>
  <c r="AB3944" i="1"/>
  <c r="AG3944" i="1" s="1"/>
  <c r="AB3952" i="1"/>
  <c r="AG3952" i="1" s="1"/>
  <c r="AB3960" i="1"/>
  <c r="AG3960" i="1" s="1"/>
  <c r="AB3968" i="1"/>
  <c r="AG3968" i="1" s="1"/>
  <c r="AB3976" i="1"/>
  <c r="AG3976" i="1" s="1"/>
  <c r="AB3984" i="1"/>
  <c r="AG3984" i="1" s="1"/>
  <c r="AB3992" i="1"/>
  <c r="AG3992" i="1" s="1"/>
  <c r="AB4000" i="1"/>
  <c r="AG4000" i="1" s="1"/>
  <c r="AB4008" i="1"/>
  <c r="AG4008" i="1" s="1"/>
  <c r="AB4016" i="1"/>
  <c r="AG4016" i="1" s="1"/>
  <c r="AB4024" i="1"/>
  <c r="AG4024" i="1" s="1"/>
  <c r="AB4032" i="1"/>
  <c r="AG4032" i="1" s="1"/>
  <c r="AB4040" i="1"/>
  <c r="AG4040" i="1" s="1"/>
  <c r="AB4048" i="1"/>
  <c r="AG4048" i="1" s="1"/>
  <c r="AB4056" i="1"/>
  <c r="AG4056" i="1" s="1"/>
  <c r="AB4064" i="1"/>
  <c r="AG4064" i="1" s="1"/>
  <c r="AB4072" i="1"/>
  <c r="AG4072" i="1" s="1"/>
  <c r="AB4080" i="1"/>
  <c r="AG4080" i="1" s="1"/>
  <c r="AB4088" i="1"/>
  <c r="AG4088" i="1" s="1"/>
  <c r="AB4096" i="1"/>
  <c r="AG4096" i="1" s="1"/>
  <c r="AB4104" i="1"/>
  <c r="AG4104" i="1" s="1"/>
  <c r="AB2" i="1"/>
  <c r="AG2" i="1" s="1"/>
  <c r="AB1099" i="1"/>
  <c r="AG1099" i="1" s="1"/>
  <c r="AB1355" i="1"/>
  <c r="AG1355" i="1" s="1"/>
  <c r="AB1611" i="1"/>
  <c r="AG1611" i="1" s="1"/>
  <c r="AB1867" i="1"/>
  <c r="AG1867" i="1" s="1"/>
  <c r="AB2123" i="1"/>
  <c r="AG2123" i="1" s="1"/>
  <c r="AB9" i="1"/>
  <c r="AG9" i="1" s="1"/>
  <c r="AB17" i="1"/>
  <c r="AG17" i="1" s="1"/>
  <c r="AB25" i="1"/>
  <c r="AG25" i="1" s="1"/>
  <c r="AB33" i="1"/>
  <c r="AG33" i="1" s="1"/>
  <c r="AB41" i="1"/>
  <c r="AG41" i="1" s="1"/>
  <c r="AB49" i="1"/>
  <c r="AG49" i="1" s="1"/>
  <c r="AB57" i="1"/>
  <c r="AG57" i="1" s="1"/>
  <c r="AB65" i="1"/>
  <c r="AG65" i="1" s="1"/>
  <c r="AB73" i="1"/>
  <c r="AG73" i="1" s="1"/>
  <c r="AB81" i="1"/>
  <c r="AG81" i="1" s="1"/>
  <c r="AB89" i="1"/>
  <c r="AG89" i="1" s="1"/>
  <c r="AB97" i="1"/>
  <c r="AG97" i="1" s="1"/>
  <c r="AB105" i="1"/>
  <c r="AG105" i="1" s="1"/>
  <c r="AB113" i="1"/>
  <c r="AG113" i="1" s="1"/>
  <c r="AB121" i="1"/>
  <c r="AG121" i="1" s="1"/>
  <c r="AB129" i="1"/>
  <c r="AG129" i="1" s="1"/>
  <c r="AB137" i="1"/>
  <c r="AG137" i="1" s="1"/>
  <c r="AB145" i="1"/>
  <c r="AG145" i="1" s="1"/>
  <c r="AB153" i="1"/>
  <c r="AG153" i="1" s="1"/>
  <c r="AB161" i="1"/>
  <c r="AG161" i="1" s="1"/>
  <c r="AB169" i="1"/>
  <c r="AG169" i="1" s="1"/>
  <c r="AB178" i="1"/>
  <c r="AG178" i="1" s="1"/>
  <c r="AH178" i="1" s="1"/>
  <c r="AB186" i="1"/>
  <c r="AG186" i="1" s="1"/>
  <c r="AH186" i="1" s="1"/>
  <c r="AB194" i="1"/>
  <c r="AG194" i="1" s="1"/>
  <c r="AB202" i="1"/>
  <c r="AG202" i="1" s="1"/>
  <c r="AH202" i="1" s="1"/>
  <c r="AB210" i="1"/>
  <c r="AG210" i="1" s="1"/>
  <c r="AH210" i="1" s="1"/>
  <c r="AB218" i="1"/>
  <c r="AG218" i="1" s="1"/>
  <c r="AB226" i="1"/>
  <c r="AG226" i="1" s="1"/>
  <c r="AB234" i="1"/>
  <c r="AG234" i="1" s="1"/>
  <c r="AB242" i="1"/>
  <c r="AG242" i="1" s="1"/>
  <c r="AH242" i="1" s="1"/>
  <c r="AB250" i="1"/>
  <c r="AG250" i="1" s="1"/>
  <c r="AB258" i="1"/>
  <c r="AG258" i="1" s="1"/>
  <c r="AB266" i="1"/>
  <c r="AG266" i="1" s="1"/>
  <c r="AB274" i="1"/>
  <c r="AG274" i="1" s="1"/>
  <c r="AH274" i="1" s="1"/>
  <c r="AB282" i="1"/>
  <c r="AG282" i="1" s="1"/>
  <c r="AB290" i="1"/>
  <c r="AG290" i="1" s="1"/>
  <c r="AB298" i="1"/>
  <c r="AG298" i="1" s="1"/>
  <c r="AB306" i="1"/>
  <c r="AG306" i="1" s="1"/>
  <c r="AH306" i="1" s="1"/>
  <c r="AB314" i="1"/>
  <c r="AG314" i="1" s="1"/>
  <c r="AB322" i="1"/>
  <c r="AG322" i="1" s="1"/>
  <c r="AB330" i="1"/>
  <c r="AG330" i="1" s="1"/>
  <c r="AB338" i="1"/>
  <c r="AG338" i="1" s="1"/>
  <c r="AH338" i="1" s="1"/>
  <c r="AB346" i="1"/>
  <c r="AG346" i="1" s="1"/>
  <c r="AB354" i="1"/>
  <c r="AG354" i="1" s="1"/>
  <c r="AB362" i="1"/>
  <c r="AG362" i="1" s="1"/>
  <c r="AB370" i="1"/>
  <c r="AG370" i="1" s="1"/>
  <c r="AH370" i="1" s="1"/>
  <c r="AB378" i="1"/>
  <c r="AG378" i="1" s="1"/>
  <c r="AB386" i="1"/>
  <c r="AG386" i="1" s="1"/>
  <c r="AB394" i="1"/>
  <c r="AG394" i="1" s="1"/>
  <c r="AB402" i="1"/>
  <c r="AG402" i="1" s="1"/>
  <c r="AH402" i="1" s="1"/>
  <c r="AB410" i="1"/>
  <c r="AG410" i="1" s="1"/>
  <c r="AB418" i="1"/>
  <c r="AG418" i="1" s="1"/>
  <c r="AB426" i="1"/>
  <c r="AG426" i="1" s="1"/>
  <c r="AB435" i="1"/>
  <c r="AG435" i="1" s="1"/>
  <c r="AB443" i="1"/>
  <c r="AG443" i="1" s="1"/>
  <c r="AB451" i="1"/>
  <c r="AG451" i="1" s="1"/>
  <c r="AB459" i="1"/>
  <c r="AG459" i="1" s="1"/>
  <c r="AB467" i="1"/>
  <c r="AG467" i="1" s="1"/>
  <c r="AB475" i="1"/>
  <c r="AG475" i="1" s="1"/>
  <c r="AB483" i="1"/>
  <c r="AG483" i="1" s="1"/>
  <c r="AB491" i="1"/>
  <c r="AG491" i="1" s="1"/>
  <c r="AB500" i="1"/>
  <c r="AG500" i="1" s="1"/>
  <c r="AB508" i="1"/>
  <c r="AG508" i="1" s="1"/>
  <c r="AB516" i="1"/>
  <c r="AG516" i="1" s="1"/>
  <c r="AB524" i="1"/>
  <c r="AG524" i="1" s="1"/>
  <c r="AB532" i="1"/>
  <c r="AG532" i="1" s="1"/>
  <c r="AB540" i="1"/>
  <c r="AG540" i="1" s="1"/>
  <c r="AB548" i="1"/>
  <c r="AG548" i="1" s="1"/>
  <c r="AB557" i="1"/>
  <c r="AG557" i="1" s="1"/>
  <c r="AB565" i="1"/>
  <c r="AG565" i="1" s="1"/>
  <c r="AB573" i="1"/>
  <c r="AG573" i="1" s="1"/>
  <c r="AB581" i="1"/>
  <c r="AG581" i="1" s="1"/>
  <c r="AB589" i="1"/>
  <c r="AG589" i="1" s="1"/>
  <c r="AB597" i="1"/>
  <c r="AG597" i="1" s="1"/>
  <c r="AB605" i="1"/>
  <c r="AG605" i="1" s="1"/>
  <c r="AB613" i="1"/>
  <c r="AG613" i="1" s="1"/>
  <c r="AB622" i="1"/>
  <c r="AG622" i="1" s="1"/>
  <c r="AB630" i="1"/>
  <c r="AG630" i="1" s="1"/>
  <c r="AB638" i="1"/>
  <c r="AG638" i="1" s="1"/>
  <c r="AB646" i="1"/>
  <c r="AG646" i="1" s="1"/>
  <c r="AB654" i="1"/>
  <c r="AG654" i="1" s="1"/>
  <c r="AB662" i="1"/>
  <c r="AG662" i="1" s="1"/>
  <c r="AB670" i="1"/>
  <c r="AG670" i="1" s="1"/>
  <c r="AB678" i="1"/>
  <c r="AG678" i="1" s="1"/>
  <c r="AB687" i="1"/>
  <c r="AG687" i="1" s="1"/>
  <c r="AB695" i="1"/>
  <c r="AG695" i="1" s="1"/>
  <c r="AB703" i="1"/>
  <c r="AG703" i="1" s="1"/>
  <c r="AB711" i="1"/>
  <c r="AG711" i="1" s="1"/>
  <c r="AB719" i="1"/>
  <c r="AG719" i="1" s="1"/>
  <c r="AB727" i="1"/>
  <c r="AG727" i="1" s="1"/>
  <c r="AB735" i="1"/>
  <c r="AG735" i="1" s="1"/>
  <c r="AB743" i="1"/>
  <c r="AG743" i="1" s="1"/>
  <c r="AB752" i="1"/>
  <c r="AG752" i="1" s="1"/>
  <c r="AB760" i="1"/>
  <c r="AG760" i="1" s="1"/>
  <c r="AB768" i="1"/>
  <c r="AG768" i="1" s="1"/>
  <c r="AB776" i="1"/>
  <c r="AG776" i="1" s="1"/>
  <c r="AB784" i="1"/>
  <c r="AG784" i="1" s="1"/>
  <c r="AB792" i="1"/>
  <c r="AG792" i="1" s="1"/>
  <c r="AB800" i="1"/>
  <c r="AG800" i="1" s="1"/>
  <c r="AB808" i="1"/>
  <c r="AG808" i="1" s="1"/>
  <c r="AB817" i="1"/>
  <c r="AG817" i="1" s="1"/>
  <c r="AB825" i="1"/>
  <c r="AG825" i="1" s="1"/>
  <c r="AB833" i="1"/>
  <c r="AG833" i="1" s="1"/>
  <c r="AB841" i="1"/>
  <c r="AG841" i="1" s="1"/>
  <c r="AB849" i="1"/>
  <c r="AG849" i="1" s="1"/>
  <c r="AB857" i="1"/>
  <c r="AG857" i="1" s="1"/>
  <c r="AB865" i="1"/>
  <c r="AG865" i="1" s="1"/>
  <c r="AB873" i="1"/>
  <c r="AG873" i="1" s="1"/>
  <c r="AB882" i="1"/>
  <c r="AG882" i="1" s="1"/>
  <c r="AB890" i="1"/>
  <c r="AG890" i="1" s="1"/>
  <c r="AB898" i="1"/>
  <c r="AG898" i="1" s="1"/>
  <c r="AB906" i="1"/>
  <c r="AG906" i="1" s="1"/>
  <c r="AB914" i="1"/>
  <c r="AG914" i="1" s="1"/>
  <c r="AB922" i="1"/>
  <c r="AG922" i="1" s="1"/>
  <c r="AB930" i="1"/>
  <c r="AG930" i="1" s="1"/>
  <c r="AB938" i="1"/>
  <c r="AG938" i="1" s="1"/>
  <c r="AB947" i="1"/>
  <c r="AG947" i="1" s="1"/>
  <c r="AB955" i="1"/>
  <c r="AG955" i="1" s="1"/>
  <c r="AB963" i="1"/>
  <c r="AG963" i="1" s="1"/>
  <c r="AB971" i="1"/>
  <c r="AG971" i="1" s="1"/>
  <c r="AB979" i="1"/>
  <c r="AG979" i="1" s="1"/>
  <c r="AB987" i="1"/>
  <c r="AG987" i="1" s="1"/>
  <c r="AB995" i="1"/>
  <c r="AG995" i="1" s="1"/>
  <c r="AB1003" i="1"/>
  <c r="AG1003" i="1" s="1"/>
  <c r="AB1012" i="1"/>
  <c r="AG1012" i="1" s="1"/>
  <c r="AB1020" i="1"/>
  <c r="AG1020" i="1" s="1"/>
  <c r="AB1028" i="1"/>
  <c r="AG1028" i="1" s="1"/>
  <c r="AB1037" i="1"/>
  <c r="AG1037" i="1" s="1"/>
  <c r="AB1045" i="1"/>
  <c r="AG1045" i="1" s="1"/>
  <c r="AB1054" i="1"/>
  <c r="AG1054" i="1" s="1"/>
  <c r="AB1062" i="1"/>
  <c r="AG1062" i="1" s="1"/>
  <c r="AB1071" i="1"/>
  <c r="AG1071" i="1" s="1"/>
  <c r="AB1079" i="1"/>
  <c r="AG1079" i="1" s="1"/>
  <c r="AB1088" i="1"/>
  <c r="AG1088" i="1" s="1"/>
  <c r="AB1096" i="1"/>
  <c r="AG1096" i="1" s="1"/>
  <c r="AB1105" i="1"/>
  <c r="AG1105" i="1" s="1"/>
  <c r="AB1113" i="1"/>
  <c r="AG1113" i="1" s="1"/>
  <c r="AB1122" i="1"/>
  <c r="AG1122" i="1" s="1"/>
  <c r="AB1130" i="1"/>
  <c r="AG1130" i="1" s="1"/>
  <c r="AB1139" i="1"/>
  <c r="AG1139" i="1" s="1"/>
  <c r="AB1148" i="1"/>
  <c r="AG1148" i="1" s="1"/>
  <c r="AB1156" i="1"/>
  <c r="AG1156" i="1" s="1"/>
  <c r="AB1165" i="1"/>
  <c r="AG1165" i="1" s="1"/>
  <c r="AB1173" i="1"/>
  <c r="AG1173" i="1" s="1"/>
  <c r="AB1182" i="1"/>
  <c r="AG1182" i="1" s="1"/>
  <c r="AB1190" i="1"/>
  <c r="AG1190" i="1" s="1"/>
  <c r="AB1199" i="1"/>
  <c r="AG1199" i="1" s="1"/>
  <c r="AB1207" i="1"/>
  <c r="AG1207" i="1" s="1"/>
  <c r="AB1216" i="1"/>
  <c r="AG1216" i="1" s="1"/>
  <c r="AB1224" i="1"/>
  <c r="AG1224" i="1" s="1"/>
  <c r="AB1233" i="1"/>
  <c r="AG1233" i="1" s="1"/>
  <c r="AB1241" i="1"/>
  <c r="AG1241" i="1" s="1"/>
  <c r="AB1250" i="1"/>
  <c r="AG1250" i="1" s="1"/>
  <c r="AB1258" i="1"/>
  <c r="AG1258" i="1" s="1"/>
  <c r="AB1267" i="1"/>
  <c r="AG1267" i="1" s="1"/>
  <c r="AB1276" i="1"/>
  <c r="AG1276" i="1" s="1"/>
  <c r="AB1284" i="1"/>
  <c r="AG1284" i="1" s="1"/>
  <c r="AB1293" i="1"/>
  <c r="AG1293" i="1" s="1"/>
  <c r="AH1293" i="1" s="1"/>
  <c r="AB1301" i="1"/>
  <c r="AG1301" i="1" s="1"/>
  <c r="AB1310" i="1"/>
  <c r="AG1310" i="1" s="1"/>
  <c r="AB1318" i="1"/>
  <c r="AG1318" i="1" s="1"/>
  <c r="AB1327" i="1"/>
  <c r="AG1327" i="1" s="1"/>
  <c r="AB1335" i="1"/>
  <c r="AG1335" i="1" s="1"/>
  <c r="AB1344" i="1"/>
  <c r="AG1344" i="1" s="1"/>
  <c r="AB1352" i="1"/>
  <c r="AG1352" i="1" s="1"/>
  <c r="AB1361" i="1"/>
  <c r="AG1361" i="1" s="1"/>
  <c r="AB1369" i="1"/>
  <c r="AG1369" i="1" s="1"/>
  <c r="AB1378" i="1"/>
  <c r="AG1378" i="1" s="1"/>
  <c r="AB1386" i="1"/>
  <c r="AG1386" i="1" s="1"/>
  <c r="AB1395" i="1"/>
  <c r="AG1395" i="1" s="1"/>
  <c r="AB1404" i="1"/>
  <c r="AG1404" i="1" s="1"/>
  <c r="AB1412" i="1"/>
  <c r="AG1412" i="1" s="1"/>
  <c r="AB1421" i="1"/>
  <c r="AG1421" i="1" s="1"/>
  <c r="AB1429" i="1"/>
  <c r="AG1429" i="1" s="1"/>
  <c r="AH1429" i="1" s="1"/>
  <c r="AB1438" i="1"/>
  <c r="AG1438" i="1" s="1"/>
  <c r="AB1446" i="1"/>
  <c r="AG1446" i="1" s="1"/>
  <c r="AB1455" i="1"/>
  <c r="AG1455" i="1" s="1"/>
  <c r="AB1463" i="1"/>
  <c r="AG1463" i="1" s="1"/>
  <c r="AB1472" i="1"/>
  <c r="AG1472" i="1" s="1"/>
  <c r="AB1480" i="1"/>
  <c r="AG1480" i="1" s="1"/>
  <c r="AB1489" i="1"/>
  <c r="AG1489" i="1" s="1"/>
  <c r="AB1497" i="1"/>
  <c r="AG1497" i="1" s="1"/>
  <c r="AB1506" i="1"/>
  <c r="AG1506" i="1" s="1"/>
  <c r="AB1514" i="1"/>
  <c r="AG1514" i="1" s="1"/>
  <c r="AB1523" i="1"/>
  <c r="AG1523" i="1" s="1"/>
  <c r="AB1532" i="1"/>
  <c r="AG1532" i="1" s="1"/>
  <c r="AB1540" i="1"/>
  <c r="AG1540" i="1" s="1"/>
  <c r="AB1549" i="1"/>
  <c r="AG1549" i="1" s="1"/>
  <c r="AH1549" i="1" s="1"/>
  <c r="AB1557" i="1"/>
  <c r="AG1557" i="1" s="1"/>
  <c r="AB1566" i="1"/>
  <c r="AG1566" i="1" s="1"/>
  <c r="AB1574" i="1"/>
  <c r="AG1574" i="1" s="1"/>
  <c r="AB1583" i="1"/>
  <c r="AG1583" i="1" s="1"/>
  <c r="AB1591" i="1"/>
  <c r="AG1591" i="1" s="1"/>
  <c r="AB1600" i="1"/>
  <c r="AG1600" i="1" s="1"/>
  <c r="AB1608" i="1"/>
  <c r="AG1608" i="1" s="1"/>
  <c r="AB1617" i="1"/>
  <c r="AG1617" i="1" s="1"/>
  <c r="AB1625" i="1"/>
  <c r="AG1625" i="1" s="1"/>
  <c r="AB1634" i="1"/>
  <c r="AG1634" i="1" s="1"/>
  <c r="AB1642" i="1"/>
  <c r="AG1642" i="1" s="1"/>
  <c r="AB1651" i="1"/>
  <c r="AG1651" i="1" s="1"/>
  <c r="AB1660" i="1"/>
  <c r="AG1660" i="1" s="1"/>
  <c r="AB1668" i="1"/>
  <c r="AG1668" i="1" s="1"/>
  <c r="AB1677" i="1"/>
  <c r="AG1677" i="1" s="1"/>
  <c r="AB1685" i="1"/>
  <c r="AG1685" i="1" s="1"/>
  <c r="AB1694" i="1"/>
  <c r="AG1694" i="1" s="1"/>
  <c r="AB1702" i="1"/>
  <c r="AG1702" i="1" s="1"/>
  <c r="AB1711" i="1"/>
  <c r="AG1711" i="1" s="1"/>
  <c r="AB1719" i="1"/>
  <c r="AG1719" i="1" s="1"/>
  <c r="AB1728" i="1"/>
  <c r="AG1728" i="1" s="1"/>
  <c r="AB1736" i="1"/>
  <c r="AG1736" i="1" s="1"/>
  <c r="AB1745" i="1"/>
  <c r="AG1745" i="1" s="1"/>
  <c r="AB1753" i="1"/>
  <c r="AG1753" i="1" s="1"/>
  <c r="AB1762" i="1"/>
  <c r="AG1762" i="1" s="1"/>
  <c r="AB1770" i="1"/>
  <c r="AG1770" i="1" s="1"/>
  <c r="AB1779" i="1"/>
  <c r="AG1779" i="1" s="1"/>
  <c r="AB1788" i="1"/>
  <c r="AG1788" i="1" s="1"/>
  <c r="AB1796" i="1"/>
  <c r="AG1796" i="1" s="1"/>
  <c r="AB1805" i="1"/>
  <c r="AG1805" i="1" s="1"/>
  <c r="AB1813" i="1"/>
  <c r="AG1813" i="1" s="1"/>
  <c r="AB1822" i="1"/>
  <c r="AG1822" i="1" s="1"/>
  <c r="AB1830" i="1"/>
  <c r="AG1830" i="1" s="1"/>
  <c r="AB1839" i="1"/>
  <c r="AG1839" i="1" s="1"/>
  <c r="AB1847" i="1"/>
  <c r="AG1847" i="1" s="1"/>
  <c r="AB1856" i="1"/>
  <c r="AG1856" i="1" s="1"/>
  <c r="AB1864" i="1"/>
  <c r="AG1864" i="1" s="1"/>
  <c r="AB1873" i="1"/>
  <c r="AG1873" i="1" s="1"/>
  <c r="AH1873" i="1" s="1"/>
  <c r="AB1881" i="1"/>
  <c r="AG1881" i="1" s="1"/>
  <c r="AB1890" i="1"/>
  <c r="AG1890" i="1" s="1"/>
  <c r="AB1898" i="1"/>
  <c r="AG1898" i="1" s="1"/>
  <c r="AB1907" i="1"/>
  <c r="AG1907" i="1" s="1"/>
  <c r="AB1916" i="1"/>
  <c r="AG1916" i="1" s="1"/>
  <c r="AB1924" i="1"/>
  <c r="AG1924" i="1" s="1"/>
  <c r="AB1933" i="1"/>
  <c r="AG1933" i="1" s="1"/>
  <c r="AB1941" i="1"/>
  <c r="AG1941" i="1" s="1"/>
  <c r="AB1950" i="1"/>
  <c r="AG1950" i="1" s="1"/>
  <c r="AB1958" i="1"/>
  <c r="AG1958" i="1" s="1"/>
  <c r="AB1967" i="1"/>
  <c r="AG1967" i="1" s="1"/>
  <c r="AB1975" i="1"/>
  <c r="AG1975" i="1" s="1"/>
  <c r="AB1984" i="1"/>
  <c r="AG1984" i="1" s="1"/>
  <c r="AB1992" i="1"/>
  <c r="AG1992" i="1" s="1"/>
  <c r="AB2001" i="1"/>
  <c r="AG2001" i="1" s="1"/>
  <c r="AB2009" i="1"/>
  <c r="AG2009" i="1" s="1"/>
  <c r="AB2018" i="1"/>
  <c r="AG2018" i="1" s="1"/>
  <c r="AB2026" i="1"/>
  <c r="AG2026" i="1" s="1"/>
  <c r="AB2035" i="1"/>
  <c r="AG2035" i="1" s="1"/>
  <c r="AB2044" i="1"/>
  <c r="AG2044" i="1" s="1"/>
  <c r="AB2052" i="1"/>
  <c r="AG2052" i="1" s="1"/>
  <c r="AB2061" i="1"/>
  <c r="AG2061" i="1" s="1"/>
  <c r="AB2069" i="1"/>
  <c r="AG2069" i="1" s="1"/>
  <c r="AB2078" i="1"/>
  <c r="AG2078" i="1" s="1"/>
  <c r="AH2078" i="1" s="1"/>
  <c r="AB2086" i="1"/>
  <c r="AG2086" i="1" s="1"/>
  <c r="AH2086" i="1" s="1"/>
  <c r="AB2095" i="1"/>
  <c r="AG2095" i="1" s="1"/>
  <c r="AB2103" i="1"/>
  <c r="AG2103" i="1" s="1"/>
  <c r="AB2112" i="1"/>
  <c r="AG2112" i="1" s="1"/>
  <c r="AB2120" i="1"/>
  <c r="AG2120" i="1" s="1"/>
  <c r="AB2129" i="1"/>
  <c r="AG2129" i="1" s="1"/>
  <c r="AB2137" i="1"/>
  <c r="AG2137" i="1" s="1"/>
  <c r="AB2146" i="1"/>
  <c r="AG2146" i="1" s="1"/>
  <c r="AB2154" i="1"/>
  <c r="AG2154" i="1" s="1"/>
  <c r="AB2163" i="1"/>
  <c r="AG2163" i="1" s="1"/>
  <c r="AB2172" i="1"/>
  <c r="AG2172" i="1" s="1"/>
  <c r="AB2180" i="1"/>
  <c r="AG2180" i="1" s="1"/>
  <c r="AB2189" i="1"/>
  <c r="AG2189" i="1" s="1"/>
  <c r="AB2197" i="1"/>
  <c r="AG2197" i="1" s="1"/>
  <c r="AB2206" i="1"/>
  <c r="AG2206" i="1" s="1"/>
  <c r="AB2214" i="1"/>
  <c r="AG2214" i="1" s="1"/>
  <c r="AB2224" i="1"/>
  <c r="AG2224" i="1" s="1"/>
  <c r="AB2235" i="1"/>
  <c r="AG2235" i="1" s="1"/>
  <c r="AB2245" i="1"/>
  <c r="AG2245" i="1" s="1"/>
  <c r="AB2256" i="1"/>
  <c r="AG2256" i="1" s="1"/>
  <c r="AB2267" i="1"/>
  <c r="AG2267" i="1" s="1"/>
  <c r="AB2277" i="1"/>
  <c r="AG2277" i="1" s="1"/>
  <c r="AB2288" i="1"/>
  <c r="AG2288" i="1" s="1"/>
  <c r="AB2299" i="1"/>
  <c r="AG2299" i="1" s="1"/>
  <c r="AB1083" i="1"/>
  <c r="AG1083" i="1" s="1"/>
  <c r="AB1339" i="1"/>
  <c r="AG1339" i="1" s="1"/>
  <c r="AB1595" i="1"/>
  <c r="AG1595" i="1" s="1"/>
  <c r="AB1851" i="1"/>
  <c r="AG1851" i="1" s="1"/>
  <c r="AB2107" i="1"/>
  <c r="AG2107" i="1" s="1"/>
  <c r="AB2226" i="1"/>
  <c r="AG2226" i="1" s="1"/>
  <c r="AB2258" i="1"/>
  <c r="AG2258" i="1" s="1"/>
  <c r="AB2290" i="1"/>
  <c r="AG2290" i="1" s="1"/>
  <c r="AB2305" i="1"/>
  <c r="AG2305" i="1" s="1"/>
  <c r="AB2313" i="1"/>
  <c r="AG2313" i="1" s="1"/>
  <c r="AB2321" i="1"/>
  <c r="AG2321" i="1" s="1"/>
  <c r="AB2329" i="1"/>
  <c r="AG2329" i="1" s="1"/>
  <c r="AB2337" i="1"/>
  <c r="AG2337" i="1" s="1"/>
  <c r="AB2345" i="1"/>
  <c r="AG2345" i="1" s="1"/>
  <c r="AB2353" i="1"/>
  <c r="AG2353" i="1" s="1"/>
  <c r="AB2361" i="1"/>
  <c r="AG2361" i="1" s="1"/>
  <c r="AB2369" i="1"/>
  <c r="AG2369" i="1" s="1"/>
  <c r="AB2377" i="1"/>
  <c r="AG2377" i="1" s="1"/>
  <c r="AB2385" i="1"/>
  <c r="AG2385" i="1" s="1"/>
  <c r="AB2393" i="1"/>
  <c r="AG2393" i="1" s="1"/>
  <c r="AB2401" i="1"/>
  <c r="AG2401" i="1" s="1"/>
  <c r="AB2409" i="1"/>
  <c r="AG2409" i="1" s="1"/>
  <c r="AB2417" i="1"/>
  <c r="AG2417" i="1" s="1"/>
  <c r="AB2425" i="1"/>
  <c r="AG2425" i="1" s="1"/>
  <c r="AB2433" i="1"/>
  <c r="AG2433" i="1" s="1"/>
  <c r="AB2441" i="1"/>
  <c r="AG2441" i="1" s="1"/>
  <c r="AB2449" i="1"/>
  <c r="AG2449" i="1" s="1"/>
  <c r="AB2457" i="1"/>
  <c r="AG2457" i="1" s="1"/>
  <c r="AB2465" i="1"/>
  <c r="AG2465" i="1" s="1"/>
  <c r="AB2473" i="1"/>
  <c r="AG2473" i="1" s="1"/>
  <c r="AB2481" i="1"/>
  <c r="AG2481" i="1" s="1"/>
  <c r="AB2489" i="1"/>
  <c r="AG2489" i="1" s="1"/>
  <c r="AB2497" i="1"/>
  <c r="AG2497" i="1" s="1"/>
  <c r="AB2505" i="1"/>
  <c r="AG2505" i="1" s="1"/>
  <c r="AB2513" i="1"/>
  <c r="AG2513" i="1" s="1"/>
  <c r="AB2521" i="1"/>
  <c r="AG2521" i="1" s="1"/>
  <c r="AB2529" i="1"/>
  <c r="AG2529" i="1" s="1"/>
  <c r="AB2537" i="1"/>
  <c r="AG2537" i="1" s="1"/>
  <c r="AB2545" i="1"/>
  <c r="AG2545" i="1" s="1"/>
  <c r="AB2553" i="1"/>
  <c r="AG2553" i="1" s="1"/>
  <c r="AB2561" i="1"/>
  <c r="AG2561" i="1" s="1"/>
  <c r="AB2569" i="1"/>
  <c r="AG2569" i="1" s="1"/>
  <c r="AB2577" i="1"/>
  <c r="AG2577" i="1" s="1"/>
  <c r="AB2585" i="1"/>
  <c r="AG2585" i="1" s="1"/>
  <c r="AB2593" i="1"/>
  <c r="AG2593" i="1" s="1"/>
  <c r="AB2601" i="1"/>
  <c r="AG2601" i="1" s="1"/>
  <c r="AB2609" i="1"/>
  <c r="AG2609" i="1" s="1"/>
  <c r="AB2617" i="1"/>
  <c r="AG2617" i="1" s="1"/>
  <c r="AB2625" i="1"/>
  <c r="AG2625" i="1" s="1"/>
  <c r="AB2633" i="1"/>
  <c r="AG2633" i="1" s="1"/>
  <c r="AB2641" i="1"/>
  <c r="AG2641" i="1" s="1"/>
  <c r="AB2649" i="1"/>
  <c r="AG2649" i="1" s="1"/>
  <c r="AB2657" i="1"/>
  <c r="AG2657" i="1" s="1"/>
  <c r="AB2665" i="1"/>
  <c r="AG2665" i="1" s="1"/>
  <c r="AB2673" i="1"/>
  <c r="AG2673" i="1" s="1"/>
  <c r="AB2681" i="1"/>
  <c r="AG2681" i="1" s="1"/>
  <c r="AB2689" i="1"/>
  <c r="AG2689" i="1" s="1"/>
  <c r="AB2697" i="1"/>
  <c r="AG2697" i="1" s="1"/>
  <c r="AB2705" i="1"/>
  <c r="AG2705" i="1" s="1"/>
  <c r="AB2713" i="1"/>
  <c r="AG2713" i="1" s="1"/>
  <c r="AB2721" i="1"/>
  <c r="AG2721" i="1" s="1"/>
  <c r="AB2729" i="1"/>
  <c r="AG2729" i="1" s="1"/>
  <c r="AB2737" i="1"/>
  <c r="AG2737" i="1" s="1"/>
  <c r="AB2745" i="1"/>
  <c r="AG2745" i="1" s="1"/>
  <c r="AB2753" i="1"/>
  <c r="AG2753" i="1" s="1"/>
  <c r="AB2761" i="1"/>
  <c r="AG2761" i="1" s="1"/>
  <c r="AB2769" i="1"/>
  <c r="AG2769" i="1" s="1"/>
  <c r="AB2777" i="1"/>
  <c r="AG2777" i="1" s="1"/>
  <c r="AB2785" i="1"/>
  <c r="AG2785" i="1" s="1"/>
  <c r="AB2793" i="1"/>
  <c r="AG2793" i="1" s="1"/>
  <c r="AB2801" i="1"/>
  <c r="AG2801" i="1" s="1"/>
  <c r="AB2809" i="1"/>
  <c r="AG2809" i="1" s="1"/>
  <c r="AB2817" i="1"/>
  <c r="AG2817" i="1" s="1"/>
  <c r="AB2825" i="1"/>
  <c r="AG2825" i="1" s="1"/>
  <c r="AB2833" i="1"/>
  <c r="AG2833" i="1" s="1"/>
  <c r="AB2841" i="1"/>
  <c r="AG2841" i="1" s="1"/>
  <c r="AB2849" i="1"/>
  <c r="AG2849" i="1" s="1"/>
  <c r="AB2857" i="1"/>
  <c r="AG2857" i="1" s="1"/>
  <c r="AB2865" i="1"/>
  <c r="AG2865" i="1" s="1"/>
  <c r="AB2873" i="1"/>
  <c r="AG2873" i="1" s="1"/>
  <c r="AB2881" i="1"/>
  <c r="AG2881" i="1" s="1"/>
  <c r="AB2889" i="1"/>
  <c r="AG2889" i="1" s="1"/>
  <c r="AB2897" i="1"/>
  <c r="AG2897" i="1" s="1"/>
  <c r="AB2905" i="1"/>
  <c r="AG2905" i="1" s="1"/>
  <c r="AB2913" i="1"/>
  <c r="AG2913" i="1" s="1"/>
  <c r="AB2921" i="1"/>
  <c r="AG2921" i="1" s="1"/>
  <c r="AB2929" i="1"/>
  <c r="AG2929" i="1" s="1"/>
  <c r="AB2937" i="1"/>
  <c r="AG2937" i="1" s="1"/>
  <c r="AB2945" i="1"/>
  <c r="AG2945" i="1" s="1"/>
  <c r="AB2953" i="1"/>
  <c r="AG2953" i="1" s="1"/>
  <c r="AB2961" i="1"/>
  <c r="AG2961" i="1" s="1"/>
  <c r="AB2969" i="1"/>
  <c r="AG2969" i="1" s="1"/>
  <c r="AB2977" i="1"/>
  <c r="AG2977" i="1" s="1"/>
  <c r="AB2985" i="1"/>
  <c r="AG2985" i="1" s="1"/>
  <c r="AB2993" i="1"/>
  <c r="AG2993" i="1" s="1"/>
  <c r="AB3001" i="1"/>
  <c r="AG3001" i="1" s="1"/>
  <c r="AB3009" i="1"/>
  <c r="AG3009" i="1" s="1"/>
  <c r="AB3017" i="1"/>
  <c r="AG3017" i="1" s="1"/>
  <c r="AB3025" i="1"/>
  <c r="AG3025" i="1" s="1"/>
  <c r="AB3033" i="1"/>
  <c r="AG3033" i="1" s="1"/>
  <c r="AB3041" i="1"/>
  <c r="AG3041" i="1" s="1"/>
  <c r="AB3049" i="1"/>
  <c r="AG3049" i="1" s="1"/>
  <c r="AB3057" i="1"/>
  <c r="AG3057" i="1" s="1"/>
  <c r="AB3065" i="1"/>
  <c r="AG3065" i="1" s="1"/>
  <c r="AB3073" i="1"/>
  <c r="AG3073" i="1" s="1"/>
  <c r="AB3081" i="1"/>
  <c r="AG3081" i="1" s="1"/>
  <c r="AB3089" i="1"/>
  <c r="AG3089" i="1" s="1"/>
  <c r="AB3097" i="1"/>
  <c r="AG3097" i="1" s="1"/>
  <c r="AB3105" i="1"/>
  <c r="AG3105" i="1" s="1"/>
  <c r="AB3113" i="1"/>
  <c r="AG3113" i="1" s="1"/>
  <c r="AB3121" i="1"/>
  <c r="AG3121" i="1" s="1"/>
  <c r="AB3129" i="1"/>
  <c r="AG3129" i="1" s="1"/>
  <c r="AB3137" i="1"/>
  <c r="AG3137" i="1" s="1"/>
  <c r="AB3145" i="1"/>
  <c r="AG3145" i="1" s="1"/>
  <c r="AB3153" i="1"/>
  <c r="AG3153" i="1" s="1"/>
  <c r="AB3161" i="1"/>
  <c r="AG3161" i="1" s="1"/>
  <c r="AB3169" i="1"/>
  <c r="AG3169" i="1" s="1"/>
  <c r="AB3177" i="1"/>
  <c r="AG3177" i="1" s="1"/>
  <c r="AB3185" i="1"/>
  <c r="AG3185" i="1" s="1"/>
  <c r="AB3193" i="1"/>
  <c r="AG3193" i="1" s="1"/>
  <c r="AB3201" i="1"/>
  <c r="AG3201" i="1" s="1"/>
  <c r="AB3209" i="1"/>
  <c r="AG3209" i="1" s="1"/>
  <c r="AB3217" i="1"/>
  <c r="AG3217" i="1" s="1"/>
  <c r="AB3225" i="1"/>
  <c r="AG3225" i="1" s="1"/>
  <c r="AB3233" i="1"/>
  <c r="AG3233" i="1" s="1"/>
  <c r="AB3241" i="1"/>
  <c r="AG3241" i="1" s="1"/>
  <c r="AB3249" i="1"/>
  <c r="AG3249" i="1" s="1"/>
  <c r="AB3257" i="1"/>
  <c r="AG3257" i="1" s="1"/>
  <c r="AB3265" i="1"/>
  <c r="AG3265" i="1" s="1"/>
  <c r="AB3273" i="1"/>
  <c r="AG3273" i="1" s="1"/>
  <c r="AB3281" i="1"/>
  <c r="AG3281" i="1" s="1"/>
  <c r="AB3289" i="1"/>
  <c r="AG3289" i="1" s="1"/>
  <c r="AB3297" i="1"/>
  <c r="AG3297" i="1" s="1"/>
  <c r="AB3305" i="1"/>
  <c r="AG3305" i="1" s="1"/>
  <c r="AB3313" i="1"/>
  <c r="AG3313" i="1" s="1"/>
  <c r="AB3321" i="1"/>
  <c r="AG3321" i="1" s="1"/>
  <c r="AB3329" i="1"/>
  <c r="AG3329" i="1" s="1"/>
  <c r="AB3337" i="1"/>
  <c r="AG3337" i="1" s="1"/>
  <c r="AB3345" i="1"/>
  <c r="AG3345" i="1" s="1"/>
  <c r="AB3353" i="1"/>
  <c r="AG3353" i="1" s="1"/>
  <c r="AB3361" i="1"/>
  <c r="AG3361" i="1" s="1"/>
  <c r="AB3369" i="1"/>
  <c r="AG3369" i="1" s="1"/>
  <c r="AB3377" i="1"/>
  <c r="AG3377" i="1" s="1"/>
  <c r="AB3385" i="1"/>
  <c r="AG3385" i="1" s="1"/>
  <c r="AB3393" i="1"/>
  <c r="AG3393" i="1" s="1"/>
  <c r="AB3401" i="1"/>
  <c r="AG3401" i="1" s="1"/>
  <c r="AB3409" i="1"/>
  <c r="AG3409" i="1" s="1"/>
  <c r="AB3417" i="1"/>
  <c r="AG3417" i="1" s="1"/>
  <c r="AB3425" i="1"/>
  <c r="AG3425" i="1" s="1"/>
  <c r="AB3433" i="1"/>
  <c r="AG3433" i="1" s="1"/>
  <c r="AB3441" i="1"/>
  <c r="AG3441" i="1" s="1"/>
  <c r="AB3449" i="1"/>
  <c r="AG3449" i="1" s="1"/>
  <c r="AB3457" i="1"/>
  <c r="AG3457" i="1" s="1"/>
  <c r="AB3465" i="1"/>
  <c r="AG3465" i="1" s="1"/>
  <c r="AB3473" i="1"/>
  <c r="AG3473" i="1" s="1"/>
  <c r="AB3481" i="1"/>
  <c r="AG3481" i="1" s="1"/>
  <c r="AB3489" i="1"/>
  <c r="AG3489" i="1" s="1"/>
  <c r="AB3497" i="1"/>
  <c r="AG3497" i="1" s="1"/>
  <c r="AB3505" i="1"/>
  <c r="AG3505" i="1" s="1"/>
  <c r="AB3513" i="1"/>
  <c r="AG3513" i="1" s="1"/>
  <c r="AB3521" i="1"/>
  <c r="AG3521" i="1" s="1"/>
  <c r="AB3529" i="1"/>
  <c r="AG3529" i="1" s="1"/>
  <c r="AB3537" i="1"/>
  <c r="AG3537" i="1" s="1"/>
  <c r="AB3545" i="1"/>
  <c r="AG3545" i="1" s="1"/>
  <c r="AB3553" i="1"/>
  <c r="AG3553" i="1" s="1"/>
  <c r="AB3561" i="1"/>
  <c r="AG3561" i="1" s="1"/>
  <c r="AB3569" i="1"/>
  <c r="AG3569" i="1" s="1"/>
  <c r="AB3577" i="1"/>
  <c r="AG3577" i="1" s="1"/>
  <c r="AB3585" i="1"/>
  <c r="AG3585" i="1" s="1"/>
  <c r="AB3593" i="1"/>
  <c r="AG3593" i="1" s="1"/>
  <c r="AB3601" i="1"/>
  <c r="AG3601" i="1" s="1"/>
  <c r="AB3609" i="1"/>
  <c r="AG3609" i="1" s="1"/>
  <c r="AB3617" i="1"/>
  <c r="AG3617" i="1" s="1"/>
  <c r="AB3625" i="1"/>
  <c r="AG3625" i="1" s="1"/>
  <c r="AB3633" i="1"/>
  <c r="AG3633" i="1" s="1"/>
  <c r="AB3641" i="1"/>
  <c r="AG3641" i="1" s="1"/>
  <c r="AB3649" i="1"/>
  <c r="AG3649" i="1" s="1"/>
  <c r="AB3657" i="1"/>
  <c r="AG3657" i="1" s="1"/>
  <c r="AB3665" i="1"/>
  <c r="AG3665" i="1" s="1"/>
  <c r="AB3673" i="1"/>
  <c r="AG3673" i="1" s="1"/>
  <c r="AB3681" i="1"/>
  <c r="AG3681" i="1" s="1"/>
  <c r="AB3689" i="1"/>
  <c r="AG3689" i="1" s="1"/>
  <c r="AB3697" i="1"/>
  <c r="AG3697" i="1" s="1"/>
  <c r="AB3705" i="1"/>
  <c r="AG3705" i="1" s="1"/>
  <c r="AB3713" i="1"/>
  <c r="AG3713" i="1" s="1"/>
  <c r="AB3721" i="1"/>
  <c r="AG3721" i="1" s="1"/>
  <c r="AB3729" i="1"/>
  <c r="AG3729" i="1" s="1"/>
  <c r="AB3737" i="1"/>
  <c r="AG3737" i="1" s="1"/>
  <c r="AB3745" i="1"/>
  <c r="AG3745" i="1" s="1"/>
  <c r="AB3753" i="1"/>
  <c r="AG3753" i="1" s="1"/>
  <c r="AB3761" i="1"/>
  <c r="AG3761" i="1" s="1"/>
  <c r="AB3769" i="1"/>
  <c r="AG3769" i="1" s="1"/>
  <c r="AB3777" i="1"/>
  <c r="AG3777" i="1" s="1"/>
  <c r="AB3785" i="1"/>
  <c r="AG3785" i="1" s="1"/>
  <c r="AB3793" i="1"/>
  <c r="AG3793" i="1" s="1"/>
  <c r="AB3801" i="1"/>
  <c r="AG3801" i="1" s="1"/>
  <c r="AB3809" i="1"/>
  <c r="AG3809" i="1" s="1"/>
  <c r="AB3817" i="1"/>
  <c r="AG3817" i="1" s="1"/>
  <c r="AB3825" i="1"/>
  <c r="AG3825" i="1" s="1"/>
  <c r="AB3833" i="1"/>
  <c r="AG3833" i="1" s="1"/>
  <c r="AB3841" i="1"/>
  <c r="AG3841" i="1" s="1"/>
  <c r="AB3849" i="1"/>
  <c r="AG3849" i="1" s="1"/>
  <c r="AB3857" i="1"/>
  <c r="AG3857" i="1" s="1"/>
  <c r="AB3865" i="1"/>
  <c r="AG3865" i="1" s="1"/>
  <c r="AB3873" i="1"/>
  <c r="AG3873" i="1" s="1"/>
  <c r="AB3881" i="1"/>
  <c r="AG3881" i="1" s="1"/>
  <c r="AB3889" i="1"/>
  <c r="AG3889" i="1" s="1"/>
  <c r="AB3897" i="1"/>
  <c r="AG3897" i="1" s="1"/>
  <c r="AB3905" i="1"/>
  <c r="AG3905" i="1" s="1"/>
  <c r="AB3913" i="1"/>
  <c r="AG3913" i="1" s="1"/>
  <c r="AB3921" i="1"/>
  <c r="AG3921" i="1" s="1"/>
  <c r="AB3929" i="1"/>
  <c r="AG3929" i="1" s="1"/>
  <c r="AB3937" i="1"/>
  <c r="AG3937" i="1" s="1"/>
  <c r="AB3945" i="1"/>
  <c r="AG3945" i="1" s="1"/>
  <c r="AB3953" i="1"/>
  <c r="AG3953" i="1" s="1"/>
  <c r="AB3961" i="1"/>
  <c r="AG3961" i="1" s="1"/>
  <c r="AB3969" i="1"/>
  <c r="AG3969" i="1" s="1"/>
  <c r="AB3977" i="1"/>
  <c r="AG3977" i="1" s="1"/>
  <c r="AB3985" i="1"/>
  <c r="AG3985" i="1" s="1"/>
  <c r="AB3993" i="1"/>
  <c r="AG3993" i="1" s="1"/>
  <c r="AB4001" i="1"/>
  <c r="AG4001" i="1" s="1"/>
  <c r="AB4009" i="1"/>
  <c r="AG4009" i="1" s="1"/>
  <c r="AB4017" i="1"/>
  <c r="AG4017" i="1" s="1"/>
  <c r="AB4025" i="1"/>
  <c r="AG4025" i="1" s="1"/>
  <c r="AB4033" i="1"/>
  <c r="AG4033" i="1" s="1"/>
  <c r="AB4041" i="1"/>
  <c r="AG4041" i="1" s="1"/>
  <c r="AB4049" i="1"/>
  <c r="AG4049" i="1" s="1"/>
  <c r="AB4057" i="1"/>
  <c r="AG4057" i="1" s="1"/>
  <c r="AB4065" i="1"/>
  <c r="AG4065" i="1" s="1"/>
  <c r="AB4073" i="1"/>
  <c r="AG4073" i="1" s="1"/>
  <c r="AB4081" i="1"/>
  <c r="AG4081" i="1" s="1"/>
  <c r="AB4089" i="1"/>
  <c r="AG4089" i="1" s="1"/>
  <c r="AB4097" i="1"/>
  <c r="AG4097" i="1" s="1"/>
  <c r="AB4105" i="1"/>
  <c r="AG4105" i="1" s="1"/>
  <c r="AB428" i="1"/>
  <c r="AG428" i="1" s="1"/>
  <c r="AB1131" i="1"/>
  <c r="AG1131" i="1" s="1"/>
  <c r="AB1387" i="1"/>
  <c r="AG1387" i="1" s="1"/>
  <c r="AB1643" i="1"/>
  <c r="AG1643" i="1" s="1"/>
  <c r="AB1899" i="1"/>
  <c r="AG1899" i="1" s="1"/>
  <c r="AB4112" i="1"/>
  <c r="AG4112" i="1" s="1"/>
  <c r="AB4120" i="1"/>
  <c r="AG4120" i="1" s="1"/>
  <c r="AB4128" i="1"/>
  <c r="AG4128" i="1" s="1"/>
  <c r="AB4136" i="1"/>
  <c r="AG4136" i="1" s="1"/>
  <c r="AB4144" i="1"/>
  <c r="AG4144" i="1" s="1"/>
  <c r="AB4152" i="1"/>
  <c r="AG4152" i="1" s="1"/>
  <c r="AB4160" i="1"/>
  <c r="AG4160" i="1" s="1"/>
  <c r="AB4168" i="1"/>
  <c r="AG4168" i="1" s="1"/>
  <c r="AB4176" i="1"/>
  <c r="AG4176" i="1" s="1"/>
  <c r="AB4184" i="1"/>
  <c r="AG4184" i="1" s="1"/>
  <c r="AB4192" i="1"/>
  <c r="AG4192" i="1" s="1"/>
  <c r="AB4200" i="1"/>
  <c r="AG4200" i="1" s="1"/>
  <c r="AB4208" i="1"/>
  <c r="AG4208" i="1" s="1"/>
  <c r="AB4216" i="1"/>
  <c r="AG4216" i="1" s="1"/>
  <c r="AB4224" i="1"/>
  <c r="AG4224" i="1" s="1"/>
  <c r="AB4232" i="1"/>
  <c r="AG4232" i="1" s="1"/>
  <c r="AB4240" i="1"/>
  <c r="AG4240" i="1" s="1"/>
  <c r="AB4248" i="1"/>
  <c r="AG4248" i="1" s="1"/>
  <c r="AB4256" i="1"/>
  <c r="AG4256" i="1" s="1"/>
  <c r="AB4264" i="1"/>
  <c r="AG4264" i="1" s="1"/>
  <c r="AB4272" i="1"/>
  <c r="AG4272" i="1" s="1"/>
  <c r="AB4280" i="1"/>
  <c r="AG4280" i="1" s="1"/>
  <c r="AB4288" i="1"/>
  <c r="AG4288" i="1" s="1"/>
  <c r="AB4296" i="1"/>
  <c r="AG4296" i="1" s="1"/>
  <c r="AB4304" i="1"/>
  <c r="AG4304" i="1" s="1"/>
  <c r="AB4312" i="1"/>
  <c r="AG4312" i="1" s="1"/>
  <c r="AB4320" i="1"/>
  <c r="AG4320" i="1" s="1"/>
  <c r="AB4328" i="1"/>
  <c r="AG4328" i="1" s="1"/>
  <c r="AB4336" i="1"/>
  <c r="AG4336" i="1" s="1"/>
  <c r="AB4344" i="1"/>
  <c r="AG4344" i="1" s="1"/>
  <c r="AB4352" i="1"/>
  <c r="AG4352" i="1" s="1"/>
  <c r="AB4360" i="1"/>
  <c r="AG4360" i="1" s="1"/>
  <c r="AB4368" i="1"/>
  <c r="AG4368" i="1" s="1"/>
  <c r="AB4376" i="1"/>
  <c r="AG4376" i="1" s="1"/>
  <c r="AB4384" i="1"/>
  <c r="AG4384" i="1" s="1"/>
  <c r="AB4392" i="1"/>
  <c r="AG4392" i="1" s="1"/>
  <c r="AB4400" i="1"/>
  <c r="AG4400" i="1" s="1"/>
  <c r="AB4408" i="1"/>
  <c r="AG4408" i="1" s="1"/>
  <c r="AB4416" i="1"/>
  <c r="AG4416" i="1" s="1"/>
  <c r="AB4424" i="1"/>
  <c r="AG4424" i="1" s="1"/>
  <c r="AB4432" i="1"/>
  <c r="AG4432" i="1" s="1"/>
  <c r="AB4440" i="1"/>
  <c r="AG4440" i="1" s="1"/>
  <c r="AB4448" i="1"/>
  <c r="AG4448" i="1" s="1"/>
  <c r="AB4456" i="1"/>
  <c r="AG4456" i="1" s="1"/>
  <c r="AB4464" i="1"/>
  <c r="AG4464" i="1" s="1"/>
  <c r="AB4472" i="1"/>
  <c r="AG4472" i="1" s="1"/>
  <c r="AB4480" i="1"/>
  <c r="AG4480" i="1" s="1"/>
  <c r="AB4488" i="1"/>
  <c r="AG4488" i="1" s="1"/>
  <c r="AB4113" i="1"/>
  <c r="AG4113" i="1" s="1"/>
  <c r="AB4121" i="1"/>
  <c r="AG4121" i="1" s="1"/>
  <c r="AB4129" i="1"/>
  <c r="AG4129" i="1" s="1"/>
  <c r="AB4137" i="1"/>
  <c r="AG4137" i="1" s="1"/>
  <c r="AB4145" i="1"/>
  <c r="AG4145" i="1" s="1"/>
  <c r="AB4153" i="1"/>
  <c r="AG4153" i="1" s="1"/>
  <c r="AB4161" i="1"/>
  <c r="AG4161" i="1" s="1"/>
  <c r="AB4169" i="1"/>
  <c r="AG4169" i="1" s="1"/>
  <c r="AB4177" i="1"/>
  <c r="AG4177" i="1" s="1"/>
  <c r="AB4185" i="1"/>
  <c r="AG4185" i="1" s="1"/>
  <c r="AB4193" i="1"/>
  <c r="AG4193" i="1" s="1"/>
  <c r="AB4201" i="1"/>
  <c r="AG4201" i="1" s="1"/>
  <c r="AB4209" i="1"/>
  <c r="AG4209" i="1" s="1"/>
  <c r="AB4217" i="1"/>
  <c r="AG4217" i="1" s="1"/>
  <c r="AB4225" i="1"/>
  <c r="AG4225" i="1" s="1"/>
  <c r="AB4233" i="1"/>
  <c r="AG4233" i="1" s="1"/>
  <c r="AB4241" i="1"/>
  <c r="AG4241" i="1" s="1"/>
  <c r="AB4249" i="1"/>
  <c r="AG4249" i="1" s="1"/>
  <c r="AB4257" i="1"/>
  <c r="AG4257" i="1" s="1"/>
  <c r="AB4265" i="1"/>
  <c r="AG4265" i="1" s="1"/>
  <c r="AB4273" i="1"/>
  <c r="AG4273" i="1" s="1"/>
  <c r="AB4281" i="1"/>
  <c r="AG4281" i="1" s="1"/>
  <c r="AB4289" i="1"/>
  <c r="AG4289" i="1" s="1"/>
  <c r="AB4297" i="1"/>
  <c r="AG4297" i="1" s="1"/>
  <c r="AB4305" i="1"/>
  <c r="AG4305" i="1" s="1"/>
  <c r="AB4313" i="1"/>
  <c r="AG4313" i="1" s="1"/>
  <c r="AB4321" i="1"/>
  <c r="AG4321" i="1" s="1"/>
  <c r="AB4329" i="1"/>
  <c r="AG4329" i="1" s="1"/>
  <c r="AB4337" i="1"/>
  <c r="AG4337" i="1" s="1"/>
  <c r="AB4345" i="1"/>
  <c r="AG4345" i="1" s="1"/>
  <c r="AB4353" i="1"/>
  <c r="AG4353" i="1" s="1"/>
  <c r="AB4361" i="1"/>
  <c r="AG4361" i="1" s="1"/>
  <c r="AB4369" i="1"/>
  <c r="AG4369" i="1" s="1"/>
  <c r="AB4377" i="1"/>
  <c r="AG4377" i="1" s="1"/>
  <c r="AB4385" i="1"/>
  <c r="AG4385" i="1" s="1"/>
  <c r="AB4393" i="1"/>
  <c r="AG4393" i="1" s="1"/>
  <c r="AB4401" i="1"/>
  <c r="AG4401" i="1" s="1"/>
  <c r="AB4409" i="1"/>
  <c r="AG4409" i="1" s="1"/>
  <c r="AB4417" i="1"/>
  <c r="AG4417" i="1" s="1"/>
  <c r="AB4425" i="1"/>
  <c r="AG4425" i="1" s="1"/>
  <c r="AB4433" i="1"/>
  <c r="AG4433" i="1" s="1"/>
  <c r="AB4441" i="1"/>
  <c r="AG4441" i="1" s="1"/>
  <c r="AB4449" i="1"/>
  <c r="AG4449" i="1" s="1"/>
  <c r="AB4457" i="1"/>
  <c r="AG4457" i="1" s="1"/>
  <c r="AB4465" i="1"/>
  <c r="AG4465" i="1" s="1"/>
  <c r="AB4473" i="1"/>
  <c r="AG4473" i="1" s="1"/>
  <c r="AB4481" i="1"/>
  <c r="AG4481" i="1" s="1"/>
  <c r="AB4489" i="1"/>
  <c r="AG4489" i="1" s="1"/>
  <c r="AB4496" i="1"/>
  <c r="AG4496" i="1" s="1"/>
  <c r="AB4504" i="1"/>
  <c r="AG4504" i="1" s="1"/>
  <c r="AB4512" i="1"/>
  <c r="AG4512" i="1" s="1"/>
  <c r="AB4520" i="1"/>
  <c r="AG4520" i="1" s="1"/>
  <c r="AB4528" i="1"/>
  <c r="AG4528" i="1" s="1"/>
  <c r="AB4536" i="1"/>
  <c r="AG4536" i="1" s="1"/>
  <c r="AB4544" i="1"/>
  <c r="AG4544" i="1" s="1"/>
  <c r="AB4552" i="1"/>
  <c r="AG4552" i="1" s="1"/>
  <c r="AB4560" i="1"/>
  <c r="AG4560" i="1" s="1"/>
  <c r="AB4568" i="1"/>
  <c r="AG4568" i="1" s="1"/>
  <c r="AB4576" i="1"/>
  <c r="AG4576" i="1" s="1"/>
  <c r="AB4584" i="1"/>
  <c r="AG4584" i="1" s="1"/>
  <c r="AB4592" i="1"/>
  <c r="AG4592" i="1" s="1"/>
  <c r="AB4600" i="1"/>
  <c r="AG4600" i="1" s="1"/>
  <c r="AB4608" i="1"/>
  <c r="AG4608" i="1" s="1"/>
  <c r="AB4616" i="1"/>
  <c r="AG4616" i="1" s="1"/>
  <c r="AB4624" i="1"/>
  <c r="AG4624" i="1" s="1"/>
  <c r="AB4632" i="1"/>
  <c r="AG4632" i="1" s="1"/>
  <c r="AB4640" i="1"/>
  <c r="AG4640" i="1" s="1"/>
  <c r="AB4648" i="1"/>
  <c r="AG4648" i="1" s="1"/>
  <c r="AB4656" i="1"/>
  <c r="AG4656" i="1" s="1"/>
  <c r="AB4664" i="1"/>
  <c r="AG4664" i="1" s="1"/>
  <c r="AB4672" i="1"/>
  <c r="AG4672" i="1" s="1"/>
  <c r="AB4680" i="1"/>
  <c r="AG4680" i="1" s="1"/>
  <c r="AB4688" i="1"/>
  <c r="AG4688" i="1" s="1"/>
  <c r="AB4696" i="1"/>
  <c r="AG4696" i="1" s="1"/>
  <c r="AB4704" i="1"/>
  <c r="AG4704" i="1" s="1"/>
  <c r="AB4712" i="1"/>
  <c r="AG4712" i="1" s="1"/>
  <c r="AB4720" i="1"/>
  <c r="AG4720" i="1" s="1"/>
  <c r="AB4728" i="1"/>
  <c r="AG4728" i="1" s="1"/>
  <c r="AB4736" i="1"/>
  <c r="AG4736" i="1" s="1"/>
  <c r="AB4744" i="1"/>
  <c r="AG4744" i="1" s="1"/>
  <c r="AB4752" i="1"/>
  <c r="AG4752" i="1" s="1"/>
  <c r="AB4760" i="1"/>
  <c r="AG4760" i="1" s="1"/>
  <c r="AB4768" i="1"/>
  <c r="AG4768" i="1" s="1"/>
  <c r="AB4776" i="1"/>
  <c r="AG4776" i="1" s="1"/>
  <c r="AB4784" i="1"/>
  <c r="AG4784" i="1" s="1"/>
  <c r="AB4792" i="1"/>
  <c r="AG4792" i="1" s="1"/>
  <c r="AB4800" i="1"/>
  <c r="AG4800" i="1" s="1"/>
  <c r="AB4808" i="1"/>
  <c r="AG4808" i="1" s="1"/>
  <c r="AB4816" i="1"/>
  <c r="AG4816" i="1" s="1"/>
  <c r="AB4824" i="1"/>
  <c r="AG4824" i="1" s="1"/>
  <c r="AB4832" i="1"/>
  <c r="AG4832" i="1" s="1"/>
  <c r="AB4501" i="1"/>
  <c r="AG4501" i="1" s="1"/>
  <c r="AB4509" i="1"/>
  <c r="AG4509" i="1" s="1"/>
  <c r="AB4517" i="1"/>
  <c r="AG4517" i="1" s="1"/>
  <c r="AB4525" i="1"/>
  <c r="AG4525" i="1" s="1"/>
  <c r="AB4533" i="1"/>
  <c r="AG4533" i="1" s="1"/>
  <c r="AB4541" i="1"/>
  <c r="AG4541" i="1" s="1"/>
  <c r="AB4549" i="1"/>
  <c r="AG4549" i="1" s="1"/>
  <c r="AB4557" i="1"/>
  <c r="AG4557" i="1" s="1"/>
  <c r="AB4565" i="1"/>
  <c r="AG4565" i="1" s="1"/>
  <c r="AB4573" i="1"/>
  <c r="AG4573" i="1" s="1"/>
  <c r="AB4581" i="1"/>
  <c r="AG4581" i="1" s="1"/>
  <c r="AB4589" i="1"/>
  <c r="AG4589" i="1" s="1"/>
  <c r="AB4597" i="1"/>
  <c r="AG4597" i="1" s="1"/>
  <c r="AB4605" i="1"/>
  <c r="AG4605" i="1" s="1"/>
  <c r="AB4613" i="1"/>
  <c r="AG4613" i="1" s="1"/>
  <c r="AB4621" i="1"/>
  <c r="AG4621" i="1" s="1"/>
  <c r="AB4629" i="1"/>
  <c r="AG4629" i="1" s="1"/>
  <c r="AB4637" i="1"/>
  <c r="AG4637" i="1" s="1"/>
  <c r="AB4645" i="1"/>
  <c r="AG4645" i="1" s="1"/>
  <c r="AB4653" i="1"/>
  <c r="AG4653" i="1" s="1"/>
  <c r="AB4661" i="1"/>
  <c r="AG4661" i="1" s="1"/>
  <c r="AB4669" i="1"/>
  <c r="AG4669" i="1" s="1"/>
  <c r="AB4677" i="1"/>
  <c r="AG4677" i="1" s="1"/>
  <c r="AB4685" i="1"/>
  <c r="AG4685" i="1" s="1"/>
  <c r="AB4693" i="1"/>
  <c r="AG4693" i="1" s="1"/>
  <c r="AB4701" i="1"/>
  <c r="AG4701" i="1" s="1"/>
  <c r="AB4709" i="1"/>
  <c r="AG4709" i="1" s="1"/>
  <c r="AB4717" i="1"/>
  <c r="AG4717" i="1" s="1"/>
  <c r="AB4725" i="1"/>
  <c r="AG4725" i="1" s="1"/>
  <c r="AB4733" i="1"/>
  <c r="AG4733" i="1" s="1"/>
  <c r="AB4741" i="1"/>
  <c r="AG4741" i="1" s="1"/>
  <c r="AB4749" i="1"/>
  <c r="AG4749" i="1" s="1"/>
  <c r="AB4757" i="1"/>
  <c r="AG4757" i="1" s="1"/>
  <c r="AB4765" i="1"/>
  <c r="AG4765" i="1" s="1"/>
  <c r="AB4773" i="1"/>
  <c r="AG4773" i="1" s="1"/>
  <c r="AB4781" i="1"/>
  <c r="AG4781" i="1" s="1"/>
  <c r="AH4781" i="1" s="1"/>
  <c r="AB4789" i="1"/>
  <c r="AG4789" i="1" s="1"/>
  <c r="AH4789" i="1" s="1"/>
  <c r="AB4797" i="1"/>
  <c r="AG4797" i="1" s="1"/>
  <c r="AB4805" i="1"/>
  <c r="AG4805" i="1" s="1"/>
  <c r="AB4813" i="1"/>
  <c r="AG4813" i="1" s="1"/>
  <c r="AB4821" i="1"/>
  <c r="AG4821" i="1" s="1"/>
  <c r="AB4829" i="1"/>
  <c r="AG4829" i="1" s="1"/>
  <c r="AH4829" i="1" s="1"/>
  <c r="AB4837" i="1"/>
  <c r="AG4837" i="1" s="1"/>
  <c r="AB4845" i="1"/>
  <c r="AG4845" i="1" s="1"/>
  <c r="AB4853" i="1"/>
  <c r="AG4853" i="1" s="1"/>
  <c r="AH4853" i="1" s="1"/>
  <c r="AB4861" i="1"/>
  <c r="AG4861" i="1" s="1"/>
  <c r="AH4861" i="1" s="1"/>
  <c r="AB4869" i="1"/>
  <c r="AG4869" i="1" s="1"/>
  <c r="AB4877" i="1"/>
  <c r="AG4877" i="1" s="1"/>
  <c r="AB4885" i="1"/>
  <c r="AG4885" i="1" s="1"/>
  <c r="AB4893" i="1"/>
  <c r="AG4893" i="1" s="1"/>
  <c r="AB4901" i="1"/>
  <c r="AG4901" i="1" s="1"/>
  <c r="AB4909" i="1"/>
  <c r="AG4909" i="1" s="1"/>
  <c r="AB4917" i="1"/>
  <c r="AG4917" i="1" s="1"/>
  <c r="AH4917" i="1" s="1"/>
  <c r="AB4925" i="1"/>
  <c r="AG4925" i="1" s="1"/>
  <c r="AB4933" i="1"/>
  <c r="AG4933" i="1" s="1"/>
  <c r="AB4941" i="1"/>
  <c r="AG4941" i="1" s="1"/>
  <c r="AB4949" i="1"/>
  <c r="AG4949" i="1" s="1"/>
  <c r="AB4957" i="1"/>
  <c r="AG4957" i="1" s="1"/>
  <c r="AB4965" i="1"/>
  <c r="AG4965" i="1" s="1"/>
  <c r="AB4973" i="1"/>
  <c r="AG4973" i="1" s="1"/>
  <c r="AB4981" i="1"/>
  <c r="AG4981" i="1" s="1"/>
  <c r="AH4981" i="1" s="1"/>
  <c r="AB4989" i="1"/>
  <c r="AG4989" i="1" s="1"/>
  <c r="AH4989" i="1" s="1"/>
  <c r="AB4997" i="1"/>
  <c r="AG4997" i="1" s="1"/>
  <c r="AB4838" i="1"/>
  <c r="AG4838" i="1" s="1"/>
  <c r="AB4846" i="1"/>
  <c r="AG4846" i="1" s="1"/>
  <c r="AB4854" i="1"/>
  <c r="AG4854" i="1" s="1"/>
  <c r="AB4862" i="1"/>
  <c r="AG4862" i="1" s="1"/>
  <c r="AB4870" i="1"/>
  <c r="AG4870" i="1" s="1"/>
  <c r="AB4878" i="1"/>
  <c r="AG4878" i="1" s="1"/>
  <c r="AB4886" i="1"/>
  <c r="AG4886" i="1" s="1"/>
  <c r="AB4894" i="1"/>
  <c r="AG4894" i="1" s="1"/>
  <c r="AB4902" i="1"/>
  <c r="AG4902" i="1" s="1"/>
  <c r="AB4910" i="1"/>
  <c r="AG4910" i="1" s="1"/>
  <c r="AB4918" i="1"/>
  <c r="AG4918" i="1" s="1"/>
  <c r="AB4926" i="1"/>
  <c r="AG4926" i="1" s="1"/>
  <c r="AB4934" i="1"/>
  <c r="AG4934" i="1" s="1"/>
  <c r="AB4942" i="1"/>
  <c r="AG4942" i="1" s="1"/>
  <c r="AB4950" i="1"/>
  <c r="AG4950" i="1" s="1"/>
  <c r="AB4958" i="1"/>
  <c r="AG4958" i="1" s="1"/>
  <c r="AB4966" i="1"/>
  <c r="AG4966" i="1" s="1"/>
  <c r="AB4974" i="1"/>
  <c r="AG4974" i="1" s="1"/>
  <c r="AB4982" i="1"/>
  <c r="AG4982" i="1" s="1"/>
  <c r="AB4990" i="1"/>
  <c r="AG4990" i="1" s="1"/>
  <c r="AB4998" i="1"/>
  <c r="AG4998" i="1" s="1"/>
  <c r="AB10" i="1"/>
  <c r="AG10" i="1" s="1"/>
  <c r="AH10" i="1" s="1"/>
  <c r="AB18" i="1"/>
  <c r="AG18" i="1" s="1"/>
  <c r="AB26" i="1"/>
  <c r="AG26" i="1" s="1"/>
  <c r="AB34" i="1"/>
  <c r="AG34" i="1" s="1"/>
  <c r="AB42" i="1"/>
  <c r="AG42" i="1" s="1"/>
  <c r="AH42" i="1" s="1"/>
  <c r="AB50" i="1"/>
  <c r="AG50" i="1" s="1"/>
  <c r="AH50" i="1" s="1"/>
  <c r="AB58" i="1"/>
  <c r="AG58" i="1" s="1"/>
  <c r="AB66" i="1"/>
  <c r="AG66" i="1" s="1"/>
  <c r="AB74" i="1"/>
  <c r="AG74" i="1" s="1"/>
  <c r="AH74" i="1" s="1"/>
  <c r="AB82" i="1"/>
  <c r="AG82" i="1" s="1"/>
  <c r="AB90" i="1"/>
  <c r="AG90" i="1" s="1"/>
  <c r="AB98" i="1"/>
  <c r="AG98" i="1" s="1"/>
  <c r="AB106" i="1"/>
  <c r="AG106" i="1" s="1"/>
  <c r="AH106" i="1" s="1"/>
  <c r="AB114" i="1"/>
  <c r="AG114" i="1" s="1"/>
  <c r="AH114" i="1" s="1"/>
  <c r="AB122" i="1"/>
  <c r="AG122" i="1" s="1"/>
  <c r="AH122" i="1" s="1"/>
  <c r="AB130" i="1"/>
  <c r="AG130" i="1" s="1"/>
  <c r="AB138" i="1"/>
  <c r="AG138" i="1" s="1"/>
  <c r="AH138" i="1" s="1"/>
  <c r="AB146" i="1"/>
  <c r="AG146" i="1" s="1"/>
  <c r="AH146" i="1" s="1"/>
  <c r="AB154" i="1"/>
  <c r="AG154" i="1" s="1"/>
  <c r="AH154" i="1" s="1"/>
  <c r="AB162" i="1"/>
  <c r="AG162" i="1" s="1"/>
  <c r="AB170" i="1"/>
  <c r="AG170" i="1" s="1"/>
  <c r="AH170" i="1" s="1"/>
  <c r="AB179" i="1"/>
  <c r="AG179" i="1" s="1"/>
  <c r="AB187" i="1"/>
  <c r="AG187" i="1" s="1"/>
  <c r="AB195" i="1"/>
  <c r="AG195" i="1" s="1"/>
  <c r="AB203" i="1"/>
  <c r="AG203" i="1" s="1"/>
  <c r="AB211" i="1"/>
  <c r="AG211" i="1" s="1"/>
  <c r="AB219" i="1"/>
  <c r="AG219" i="1" s="1"/>
  <c r="AB227" i="1"/>
  <c r="AG227" i="1" s="1"/>
  <c r="AB235" i="1"/>
  <c r="AG235" i="1" s="1"/>
  <c r="AB243" i="1"/>
  <c r="AG243" i="1" s="1"/>
  <c r="AB251" i="1"/>
  <c r="AG251" i="1" s="1"/>
  <c r="AB259" i="1"/>
  <c r="AG259" i="1" s="1"/>
  <c r="AB267" i="1"/>
  <c r="AG267" i="1" s="1"/>
  <c r="AB275" i="1"/>
  <c r="AG275" i="1" s="1"/>
  <c r="AB283" i="1"/>
  <c r="AG283" i="1" s="1"/>
  <c r="AB291" i="1"/>
  <c r="AG291" i="1" s="1"/>
  <c r="AB299" i="1"/>
  <c r="AG299" i="1" s="1"/>
  <c r="AB307" i="1"/>
  <c r="AG307" i="1" s="1"/>
  <c r="AB315" i="1"/>
  <c r="AG315" i="1" s="1"/>
  <c r="AB323" i="1"/>
  <c r="AG323" i="1" s="1"/>
  <c r="AB331" i="1"/>
  <c r="AG331" i="1" s="1"/>
  <c r="AB339" i="1"/>
  <c r="AG339" i="1" s="1"/>
  <c r="AB347" i="1"/>
  <c r="AG347" i="1" s="1"/>
  <c r="AB355" i="1"/>
  <c r="AG355" i="1" s="1"/>
  <c r="AB363" i="1"/>
  <c r="AG363" i="1" s="1"/>
  <c r="AB371" i="1"/>
  <c r="AG371" i="1" s="1"/>
  <c r="AB379" i="1"/>
  <c r="AG379" i="1" s="1"/>
  <c r="AB387" i="1"/>
  <c r="AG387" i="1" s="1"/>
  <c r="AB395" i="1"/>
  <c r="AG395" i="1" s="1"/>
  <c r="AB403" i="1"/>
  <c r="AG403" i="1" s="1"/>
  <c r="AB411" i="1"/>
  <c r="AG411" i="1" s="1"/>
  <c r="AB419" i="1"/>
  <c r="AG419" i="1" s="1"/>
  <c r="AB427" i="1"/>
  <c r="AG427" i="1" s="1"/>
  <c r="AB436" i="1"/>
  <c r="AG436" i="1" s="1"/>
  <c r="AB444" i="1"/>
  <c r="AG444" i="1" s="1"/>
  <c r="AB452" i="1"/>
  <c r="AG452" i="1" s="1"/>
  <c r="AB460" i="1"/>
  <c r="AG460" i="1" s="1"/>
  <c r="AB468" i="1"/>
  <c r="AG468" i="1" s="1"/>
  <c r="AB476" i="1"/>
  <c r="AG476" i="1" s="1"/>
  <c r="AB484" i="1"/>
  <c r="AG484" i="1" s="1"/>
  <c r="AB493" i="1"/>
  <c r="AG493" i="1" s="1"/>
  <c r="AB501" i="1"/>
  <c r="AG501" i="1" s="1"/>
  <c r="AB509" i="1"/>
  <c r="AG509" i="1" s="1"/>
  <c r="AB517" i="1"/>
  <c r="AG517" i="1" s="1"/>
  <c r="AB525" i="1"/>
  <c r="AG525" i="1" s="1"/>
  <c r="AB533" i="1"/>
  <c r="AG533" i="1" s="1"/>
  <c r="AB541" i="1"/>
  <c r="AG541" i="1" s="1"/>
  <c r="AB549" i="1"/>
  <c r="AG549" i="1" s="1"/>
  <c r="AB558" i="1"/>
  <c r="AG558" i="1" s="1"/>
  <c r="AB566" i="1"/>
  <c r="AG566" i="1" s="1"/>
  <c r="AB574" i="1"/>
  <c r="AG574" i="1" s="1"/>
  <c r="AB582" i="1"/>
  <c r="AG582" i="1" s="1"/>
  <c r="AB590" i="1"/>
  <c r="AG590" i="1" s="1"/>
  <c r="AB598" i="1"/>
  <c r="AG598" i="1" s="1"/>
  <c r="AB606" i="1"/>
  <c r="AG606" i="1" s="1"/>
  <c r="AB614" i="1"/>
  <c r="AG614" i="1" s="1"/>
  <c r="AB623" i="1"/>
  <c r="AG623" i="1" s="1"/>
  <c r="AB631" i="1"/>
  <c r="AG631" i="1" s="1"/>
  <c r="AB639" i="1"/>
  <c r="AG639" i="1" s="1"/>
  <c r="AB647" i="1"/>
  <c r="AG647" i="1" s="1"/>
  <c r="AB655" i="1"/>
  <c r="AG655" i="1" s="1"/>
  <c r="AB663" i="1"/>
  <c r="AG663" i="1" s="1"/>
  <c r="AB671" i="1"/>
  <c r="AG671" i="1" s="1"/>
  <c r="AB679" i="1"/>
  <c r="AG679" i="1" s="1"/>
  <c r="AB688" i="1"/>
  <c r="AG688" i="1" s="1"/>
  <c r="AB696" i="1"/>
  <c r="AG696" i="1" s="1"/>
  <c r="AB704" i="1"/>
  <c r="AG704" i="1" s="1"/>
  <c r="AB712" i="1"/>
  <c r="AG712" i="1" s="1"/>
  <c r="AB720" i="1"/>
  <c r="AG720" i="1" s="1"/>
  <c r="AB728" i="1"/>
  <c r="AG728" i="1" s="1"/>
  <c r="AB736" i="1"/>
  <c r="AG736" i="1" s="1"/>
  <c r="AB744" i="1"/>
  <c r="AG744" i="1" s="1"/>
  <c r="AB753" i="1"/>
  <c r="AG753" i="1" s="1"/>
  <c r="AB761" i="1"/>
  <c r="AG761" i="1" s="1"/>
  <c r="AB769" i="1"/>
  <c r="AG769" i="1" s="1"/>
  <c r="AB777" i="1"/>
  <c r="AG777" i="1" s="1"/>
  <c r="AB785" i="1"/>
  <c r="AG785" i="1" s="1"/>
  <c r="AB793" i="1"/>
  <c r="AG793" i="1" s="1"/>
  <c r="AB801" i="1"/>
  <c r="AG801" i="1" s="1"/>
  <c r="AB809" i="1"/>
  <c r="AG809" i="1" s="1"/>
  <c r="AB818" i="1"/>
  <c r="AG818" i="1" s="1"/>
  <c r="AB826" i="1"/>
  <c r="AG826" i="1" s="1"/>
  <c r="AB834" i="1"/>
  <c r="AG834" i="1" s="1"/>
  <c r="AB842" i="1"/>
  <c r="AG842" i="1" s="1"/>
  <c r="AB850" i="1"/>
  <c r="AG850" i="1" s="1"/>
  <c r="AB858" i="1"/>
  <c r="AG858" i="1" s="1"/>
  <c r="AB866" i="1"/>
  <c r="AG866" i="1" s="1"/>
  <c r="AB874" i="1"/>
  <c r="AG874" i="1" s="1"/>
  <c r="AB883" i="1"/>
  <c r="AG883" i="1" s="1"/>
  <c r="AB891" i="1"/>
  <c r="AG891" i="1" s="1"/>
  <c r="AB899" i="1"/>
  <c r="AG899" i="1" s="1"/>
  <c r="AB907" i="1"/>
  <c r="AG907" i="1" s="1"/>
  <c r="AB915" i="1"/>
  <c r="AG915" i="1" s="1"/>
  <c r="AB923" i="1"/>
  <c r="AG923" i="1" s="1"/>
  <c r="AB931" i="1"/>
  <c r="AG931" i="1" s="1"/>
  <c r="AB939" i="1"/>
  <c r="AG939" i="1" s="1"/>
  <c r="AB948" i="1"/>
  <c r="AG948" i="1" s="1"/>
  <c r="AB956" i="1"/>
  <c r="AG956" i="1" s="1"/>
  <c r="AB964" i="1"/>
  <c r="AG964" i="1" s="1"/>
  <c r="AB972" i="1"/>
  <c r="AG972" i="1" s="1"/>
  <c r="AB980" i="1"/>
  <c r="AG980" i="1" s="1"/>
  <c r="AB988" i="1"/>
  <c r="AG988" i="1" s="1"/>
  <c r="AB996" i="1"/>
  <c r="AG996" i="1" s="1"/>
  <c r="AB1005" i="1"/>
  <c r="AG1005" i="1" s="1"/>
  <c r="AB1013" i="1"/>
  <c r="AG1013" i="1" s="1"/>
  <c r="AB1021" i="1"/>
  <c r="AG1021" i="1" s="1"/>
  <c r="AB1029" i="1"/>
  <c r="AG1029" i="1" s="1"/>
  <c r="AB1038" i="1"/>
  <c r="AG1038" i="1" s="1"/>
  <c r="AB1046" i="1"/>
  <c r="AG1046" i="1" s="1"/>
  <c r="AB1055" i="1"/>
  <c r="AG1055" i="1" s="1"/>
  <c r="AB1063" i="1"/>
  <c r="AG1063" i="1" s="1"/>
  <c r="AB1072" i="1"/>
  <c r="AG1072" i="1" s="1"/>
  <c r="AB1080" i="1"/>
  <c r="AG1080" i="1" s="1"/>
  <c r="AB1089" i="1"/>
  <c r="AG1089" i="1" s="1"/>
  <c r="AH1089" i="1" s="1"/>
  <c r="AB1097" i="1"/>
  <c r="AG1097" i="1" s="1"/>
  <c r="AB1106" i="1"/>
  <c r="AG1106" i="1" s="1"/>
  <c r="AB1114" i="1"/>
  <c r="AG1114" i="1" s="1"/>
  <c r="AB1123" i="1"/>
  <c r="AG1123" i="1" s="1"/>
  <c r="AB1132" i="1"/>
  <c r="AG1132" i="1" s="1"/>
  <c r="AB1140" i="1"/>
  <c r="AG1140" i="1" s="1"/>
  <c r="AB1149" i="1"/>
  <c r="AG1149" i="1" s="1"/>
  <c r="AB1157" i="1"/>
  <c r="AG1157" i="1" s="1"/>
  <c r="AB1166" i="1"/>
  <c r="AG1166" i="1" s="1"/>
  <c r="AB1174" i="1"/>
  <c r="AG1174" i="1" s="1"/>
  <c r="AB1183" i="1"/>
  <c r="AG1183" i="1" s="1"/>
  <c r="AB1191" i="1"/>
  <c r="AG1191" i="1" s="1"/>
  <c r="AB1200" i="1"/>
  <c r="AG1200" i="1" s="1"/>
  <c r="AB1208" i="1"/>
  <c r="AG1208" i="1" s="1"/>
  <c r="AB1217" i="1"/>
  <c r="AG1217" i="1" s="1"/>
  <c r="AB1225" i="1"/>
  <c r="AG1225" i="1" s="1"/>
  <c r="AB1234" i="1"/>
  <c r="AG1234" i="1" s="1"/>
  <c r="AB1242" i="1"/>
  <c r="AG1242" i="1" s="1"/>
  <c r="AB1251" i="1"/>
  <c r="AG1251" i="1" s="1"/>
  <c r="AB1260" i="1"/>
  <c r="AG1260" i="1" s="1"/>
  <c r="AB1268" i="1"/>
  <c r="AG1268" i="1" s="1"/>
  <c r="AB1277" i="1"/>
  <c r="AG1277" i="1" s="1"/>
  <c r="AB1285" i="1"/>
  <c r="AG1285" i="1" s="1"/>
  <c r="AB1294" i="1"/>
  <c r="AG1294" i="1" s="1"/>
  <c r="AB1302" i="1"/>
  <c r="AG1302" i="1" s="1"/>
  <c r="AB1311" i="1"/>
  <c r="AG1311" i="1" s="1"/>
  <c r="AB1319" i="1"/>
  <c r="AG1319" i="1" s="1"/>
  <c r="AB1328" i="1"/>
  <c r="AG1328" i="1" s="1"/>
  <c r="AB1336" i="1"/>
  <c r="AG1336" i="1" s="1"/>
  <c r="AB1345" i="1"/>
  <c r="AG1345" i="1" s="1"/>
  <c r="AB1353" i="1"/>
  <c r="AG1353" i="1" s="1"/>
  <c r="AB1362" i="1"/>
  <c r="AG1362" i="1" s="1"/>
  <c r="AB1370" i="1"/>
  <c r="AG1370" i="1" s="1"/>
  <c r="AB1379" i="1"/>
  <c r="AG1379" i="1" s="1"/>
  <c r="AB1388" i="1"/>
  <c r="AG1388" i="1" s="1"/>
  <c r="AB1396" i="1"/>
  <c r="AG1396" i="1" s="1"/>
  <c r="AB1405" i="1"/>
  <c r="AG1405" i="1" s="1"/>
  <c r="AB1413" i="1"/>
  <c r="AG1413" i="1" s="1"/>
  <c r="AB1422" i="1"/>
  <c r="AG1422" i="1" s="1"/>
  <c r="AB1430" i="1"/>
  <c r="AG1430" i="1" s="1"/>
  <c r="AB1439" i="1"/>
  <c r="AG1439" i="1" s="1"/>
  <c r="AB1447" i="1"/>
  <c r="AG1447" i="1" s="1"/>
  <c r="AB1456" i="1"/>
  <c r="AG1456" i="1" s="1"/>
  <c r="AB1464" i="1"/>
  <c r="AG1464" i="1" s="1"/>
  <c r="AB1473" i="1"/>
  <c r="AG1473" i="1" s="1"/>
  <c r="AB1481" i="1"/>
  <c r="AG1481" i="1" s="1"/>
  <c r="AB1490" i="1"/>
  <c r="AG1490" i="1" s="1"/>
  <c r="AB1498" i="1"/>
  <c r="AG1498" i="1" s="1"/>
  <c r="AB1507" i="1"/>
  <c r="AG1507" i="1" s="1"/>
  <c r="AB1516" i="1"/>
  <c r="AG1516" i="1" s="1"/>
  <c r="AB1524" i="1"/>
  <c r="AG1524" i="1" s="1"/>
  <c r="AB1533" i="1"/>
  <c r="AG1533" i="1" s="1"/>
  <c r="AB1541" i="1"/>
  <c r="AG1541" i="1" s="1"/>
  <c r="AB1550" i="1"/>
  <c r="AG1550" i="1" s="1"/>
  <c r="AB1558" i="1"/>
  <c r="AG1558" i="1" s="1"/>
  <c r="AB1567" i="1"/>
  <c r="AG1567" i="1" s="1"/>
  <c r="AB1575" i="1"/>
  <c r="AG1575" i="1" s="1"/>
  <c r="AB1584" i="1"/>
  <c r="AG1584" i="1" s="1"/>
  <c r="AB1592" i="1"/>
  <c r="AG1592" i="1" s="1"/>
  <c r="AB1601" i="1"/>
  <c r="AG1601" i="1" s="1"/>
  <c r="AH1601" i="1" s="1"/>
  <c r="AB1609" i="1"/>
  <c r="AG1609" i="1" s="1"/>
  <c r="AB1618" i="1"/>
  <c r="AG1618" i="1" s="1"/>
  <c r="AB1626" i="1"/>
  <c r="AG1626" i="1" s="1"/>
  <c r="AB1635" i="1"/>
  <c r="AG1635" i="1" s="1"/>
  <c r="AB1644" i="1"/>
  <c r="AG1644" i="1" s="1"/>
  <c r="AB1652" i="1"/>
  <c r="AG1652" i="1" s="1"/>
  <c r="AB1661" i="1"/>
  <c r="AG1661" i="1" s="1"/>
  <c r="AB1669" i="1"/>
  <c r="AG1669" i="1" s="1"/>
  <c r="AB1678" i="1"/>
  <c r="AG1678" i="1" s="1"/>
  <c r="AB1686" i="1"/>
  <c r="AG1686" i="1" s="1"/>
  <c r="AB1695" i="1"/>
  <c r="AG1695" i="1" s="1"/>
  <c r="AB1703" i="1"/>
  <c r="AG1703" i="1" s="1"/>
  <c r="AB1712" i="1"/>
  <c r="AG1712" i="1" s="1"/>
  <c r="AB1720" i="1"/>
  <c r="AG1720" i="1" s="1"/>
  <c r="AB1729" i="1"/>
  <c r="AG1729" i="1" s="1"/>
  <c r="AB1737" i="1"/>
  <c r="AG1737" i="1" s="1"/>
  <c r="AB1746" i="1"/>
  <c r="AG1746" i="1" s="1"/>
  <c r="AB1754" i="1"/>
  <c r="AG1754" i="1" s="1"/>
  <c r="AB1763" i="1"/>
  <c r="AG1763" i="1" s="1"/>
  <c r="AB1772" i="1"/>
  <c r="AG1772" i="1" s="1"/>
  <c r="AB1780" i="1"/>
  <c r="AG1780" i="1" s="1"/>
  <c r="AB1789" i="1"/>
  <c r="AG1789" i="1" s="1"/>
  <c r="AB1797" i="1"/>
  <c r="AG1797" i="1" s="1"/>
  <c r="AB1806" i="1"/>
  <c r="AG1806" i="1" s="1"/>
  <c r="AB1814" i="1"/>
  <c r="AG1814" i="1" s="1"/>
  <c r="AB1823" i="1"/>
  <c r="AG1823" i="1" s="1"/>
  <c r="AB1831" i="1"/>
  <c r="AG1831" i="1" s="1"/>
  <c r="AB1840" i="1"/>
  <c r="AG1840" i="1" s="1"/>
  <c r="AB1848" i="1"/>
  <c r="AG1848" i="1" s="1"/>
  <c r="AB1857" i="1"/>
  <c r="AG1857" i="1" s="1"/>
  <c r="AH1857" i="1" s="1"/>
  <c r="AB1865" i="1"/>
  <c r="AG1865" i="1" s="1"/>
  <c r="AB1874" i="1"/>
  <c r="AG1874" i="1" s="1"/>
  <c r="AB1882" i="1"/>
  <c r="AG1882" i="1" s="1"/>
  <c r="AB1891" i="1"/>
  <c r="AG1891" i="1" s="1"/>
  <c r="AB1900" i="1"/>
  <c r="AG1900" i="1" s="1"/>
  <c r="AB1908" i="1"/>
  <c r="AG1908" i="1" s="1"/>
  <c r="AB1917" i="1"/>
  <c r="AG1917" i="1" s="1"/>
  <c r="AB1925" i="1"/>
  <c r="AG1925" i="1" s="1"/>
  <c r="AB1934" i="1"/>
  <c r="AG1934" i="1" s="1"/>
  <c r="AB1942" i="1"/>
  <c r="AG1942" i="1" s="1"/>
  <c r="AB1951" i="1"/>
  <c r="AG1951" i="1" s="1"/>
  <c r="AB1959" i="1"/>
  <c r="AG1959" i="1" s="1"/>
  <c r="AB1968" i="1"/>
  <c r="AG1968" i="1" s="1"/>
  <c r="AB1976" i="1"/>
  <c r="AG1976" i="1" s="1"/>
  <c r="AB1985" i="1"/>
  <c r="AG1985" i="1" s="1"/>
  <c r="AB1993" i="1"/>
  <c r="AG1993" i="1" s="1"/>
  <c r="AB2002" i="1"/>
  <c r="AG2002" i="1" s="1"/>
  <c r="AB2010" i="1"/>
  <c r="AG2010" i="1" s="1"/>
  <c r="AB2019" i="1"/>
  <c r="AG2019" i="1" s="1"/>
  <c r="AB2028" i="1"/>
  <c r="AG2028" i="1" s="1"/>
  <c r="AB2036" i="1"/>
  <c r="AG2036" i="1" s="1"/>
  <c r="AB2045" i="1"/>
  <c r="AG2045" i="1" s="1"/>
  <c r="AB2053" i="1"/>
  <c r="AG2053" i="1" s="1"/>
  <c r="AB2062" i="1"/>
  <c r="AG2062" i="1" s="1"/>
  <c r="AB2070" i="1"/>
  <c r="AG2070" i="1" s="1"/>
  <c r="AH2070" i="1" s="1"/>
  <c r="AB2079" i="1"/>
  <c r="AG2079" i="1" s="1"/>
  <c r="AB2087" i="1"/>
  <c r="AG2087" i="1" s="1"/>
  <c r="AB2096" i="1"/>
  <c r="AG2096" i="1" s="1"/>
  <c r="AB2104" i="1"/>
  <c r="AG2104" i="1" s="1"/>
  <c r="AB2113" i="1"/>
  <c r="AG2113" i="1" s="1"/>
  <c r="AB2121" i="1"/>
  <c r="AG2121" i="1" s="1"/>
  <c r="AB2130" i="1"/>
  <c r="AG2130" i="1" s="1"/>
  <c r="AB2138" i="1"/>
  <c r="AG2138" i="1" s="1"/>
  <c r="AB12" i="1"/>
  <c r="AG12" i="1" s="1"/>
  <c r="AB44" i="1"/>
  <c r="AG44" i="1" s="1"/>
  <c r="AH44" i="1" s="1"/>
  <c r="AB76" i="1"/>
  <c r="AG76" i="1" s="1"/>
  <c r="AB124" i="1"/>
  <c r="AG124" i="1" s="1"/>
  <c r="AB156" i="1"/>
  <c r="AG156" i="1" s="1"/>
  <c r="AB189" i="1"/>
  <c r="AG189" i="1" s="1"/>
  <c r="AB221" i="1"/>
  <c r="AG221" i="1" s="1"/>
  <c r="AB253" i="1"/>
  <c r="AG253" i="1" s="1"/>
  <c r="AB285" i="1"/>
  <c r="AG285" i="1" s="1"/>
  <c r="AB317" i="1"/>
  <c r="AG317" i="1" s="1"/>
  <c r="AB349" i="1"/>
  <c r="AG349" i="1" s="1"/>
  <c r="AB381" i="1"/>
  <c r="AG381" i="1" s="1"/>
  <c r="AB413" i="1"/>
  <c r="AG413" i="1" s="1"/>
  <c r="AB462" i="1"/>
  <c r="AG462" i="1" s="1"/>
  <c r="AB495" i="1"/>
  <c r="AG495" i="1" s="1"/>
  <c r="AB527" i="1"/>
  <c r="AG527" i="1" s="1"/>
  <c r="AB560" i="1"/>
  <c r="AG560" i="1" s="1"/>
  <c r="AH560" i="1" s="1"/>
  <c r="AB592" i="1"/>
  <c r="AG592" i="1" s="1"/>
  <c r="AB641" i="1"/>
  <c r="AG641" i="1" s="1"/>
  <c r="AB690" i="1"/>
  <c r="AG690" i="1" s="1"/>
  <c r="AB722" i="1"/>
  <c r="AG722" i="1" s="1"/>
  <c r="AB755" i="1"/>
  <c r="AG755" i="1" s="1"/>
  <c r="AB787" i="1"/>
  <c r="AG787" i="1" s="1"/>
  <c r="AB820" i="1"/>
  <c r="AG820" i="1" s="1"/>
  <c r="AH820" i="1" s="1"/>
  <c r="AB868" i="1"/>
  <c r="AG868" i="1" s="1"/>
  <c r="AB901" i="1"/>
  <c r="AG901" i="1" s="1"/>
  <c r="AB933" i="1"/>
  <c r="AG933" i="1" s="1"/>
  <c r="AB982" i="1"/>
  <c r="AG982" i="1" s="1"/>
  <c r="AB1031" i="1"/>
  <c r="AG1031" i="1" s="1"/>
  <c r="AB1065" i="1"/>
  <c r="AG1065" i="1" s="1"/>
  <c r="AB1117" i="1"/>
  <c r="AG1117" i="1" s="1"/>
  <c r="AB1151" i="1"/>
  <c r="AG1151" i="1" s="1"/>
  <c r="AB1202" i="1"/>
  <c r="AG1202" i="1" s="1"/>
  <c r="AB1236" i="1"/>
  <c r="AG1236" i="1" s="1"/>
  <c r="AB1270" i="1"/>
  <c r="AG1270" i="1" s="1"/>
  <c r="AB1304" i="1"/>
  <c r="AG1304" i="1" s="1"/>
  <c r="AB1356" i="1"/>
  <c r="AG1356" i="1" s="1"/>
  <c r="AB1407" i="1"/>
  <c r="AG1407" i="1" s="1"/>
  <c r="AB1441" i="1"/>
  <c r="AG1441" i="1" s="1"/>
  <c r="AB1475" i="1"/>
  <c r="AG1475" i="1" s="1"/>
  <c r="AH1475" i="1" s="1"/>
  <c r="AB1509" i="1"/>
  <c r="AG1509" i="1" s="1"/>
  <c r="AB1543" i="1"/>
  <c r="AG1543" i="1" s="1"/>
  <c r="AB1577" i="1"/>
  <c r="AG1577" i="1" s="1"/>
  <c r="AB1612" i="1"/>
  <c r="AG1612" i="1" s="1"/>
  <c r="AH1612" i="1" s="1"/>
  <c r="AB1663" i="1"/>
  <c r="AG1663" i="1" s="1"/>
  <c r="AB1714" i="1"/>
  <c r="AG1714" i="1" s="1"/>
  <c r="AB1748" i="1"/>
  <c r="AG1748" i="1" s="1"/>
  <c r="AB1816" i="1"/>
  <c r="AG1816" i="1" s="1"/>
  <c r="AB1868" i="1"/>
  <c r="AG1868" i="1" s="1"/>
  <c r="AB1919" i="1"/>
  <c r="AG1919" i="1" s="1"/>
  <c r="AB1970" i="1"/>
  <c r="AG1970" i="1" s="1"/>
  <c r="AB2004" i="1"/>
  <c r="AG2004" i="1" s="1"/>
  <c r="AB2055" i="1"/>
  <c r="AG2055" i="1" s="1"/>
  <c r="AB2106" i="1"/>
  <c r="AG2106" i="1" s="1"/>
  <c r="AB2141" i="1"/>
  <c r="AG2141" i="1" s="1"/>
  <c r="AB2175" i="1"/>
  <c r="AG2175" i="1" s="1"/>
  <c r="AB2209" i="1"/>
  <c r="AG2209" i="1" s="1"/>
  <c r="AB2271" i="1"/>
  <c r="AG2271" i="1" s="1"/>
  <c r="AB1179" i="1"/>
  <c r="AG1179" i="1" s="1"/>
  <c r="AB2171" i="1"/>
  <c r="AG2171" i="1" s="1"/>
  <c r="AB2324" i="1"/>
  <c r="AG2324" i="1" s="1"/>
  <c r="AB2356" i="1"/>
  <c r="AG2356" i="1" s="1"/>
  <c r="AB2404" i="1"/>
  <c r="AG2404" i="1" s="1"/>
  <c r="AB2452" i="1"/>
  <c r="AG2452" i="1" s="1"/>
  <c r="AB2484" i="1"/>
  <c r="AG2484" i="1" s="1"/>
  <c r="AB2532" i="1"/>
  <c r="AG2532" i="1" s="1"/>
  <c r="AB2564" i="1"/>
  <c r="AG2564" i="1" s="1"/>
  <c r="AB2612" i="1"/>
  <c r="AG2612" i="1" s="1"/>
  <c r="AB2660" i="1"/>
  <c r="AG2660" i="1" s="1"/>
  <c r="AB2708" i="1"/>
  <c r="AG2708" i="1" s="1"/>
  <c r="AB2740" i="1"/>
  <c r="AG2740" i="1" s="1"/>
  <c r="AB2772" i="1"/>
  <c r="AG2772" i="1" s="1"/>
  <c r="AB2820" i="1"/>
  <c r="AG2820" i="1" s="1"/>
  <c r="AB2852" i="1"/>
  <c r="AG2852" i="1" s="1"/>
  <c r="AB2900" i="1"/>
  <c r="AG2900" i="1" s="1"/>
  <c r="AB2932" i="1"/>
  <c r="AG2932" i="1" s="1"/>
  <c r="AB2964" i="1"/>
  <c r="AG2964" i="1" s="1"/>
  <c r="AB3012" i="1"/>
  <c r="AG3012" i="1" s="1"/>
  <c r="AB3044" i="1"/>
  <c r="AG3044" i="1" s="1"/>
  <c r="AB3092" i="1"/>
  <c r="AG3092" i="1" s="1"/>
  <c r="AB3140" i="1"/>
  <c r="AG3140" i="1" s="1"/>
  <c r="AB3188" i="1"/>
  <c r="AG3188" i="1" s="1"/>
  <c r="AB3220" i="1"/>
  <c r="AG3220" i="1" s="1"/>
  <c r="AB3252" i="1"/>
  <c r="AG3252" i="1" s="1"/>
  <c r="AB3300" i="1"/>
  <c r="AG3300" i="1" s="1"/>
  <c r="AB3316" i="1"/>
  <c r="AG3316" i="1" s="1"/>
  <c r="AB3364" i="1"/>
  <c r="AG3364" i="1" s="1"/>
  <c r="AH3364" i="1" s="1"/>
  <c r="AB3396" i="1"/>
  <c r="AG3396" i="1" s="1"/>
  <c r="AB3444" i="1"/>
  <c r="AG3444" i="1" s="1"/>
  <c r="AH3444" i="1" s="1"/>
  <c r="AB3476" i="1"/>
  <c r="AG3476" i="1" s="1"/>
  <c r="AB3524" i="1"/>
  <c r="AG3524" i="1" s="1"/>
  <c r="AH3524" i="1" s="1"/>
  <c r="AB3572" i="1"/>
  <c r="AG3572" i="1" s="1"/>
  <c r="AB3620" i="1"/>
  <c r="AG3620" i="1" s="1"/>
  <c r="AH3620" i="1" s="1"/>
  <c r="AB3652" i="1"/>
  <c r="AG3652" i="1" s="1"/>
  <c r="AB3700" i="1"/>
  <c r="AG3700" i="1" s="1"/>
  <c r="AH3700" i="1" s="1"/>
  <c r="AB3748" i="1"/>
  <c r="AG3748" i="1" s="1"/>
  <c r="AB3796" i="1"/>
  <c r="AG3796" i="1" s="1"/>
  <c r="AH3796" i="1" s="1"/>
  <c r="AB3844" i="1"/>
  <c r="AG3844" i="1" s="1"/>
  <c r="AB3892" i="1"/>
  <c r="AG3892" i="1" s="1"/>
  <c r="AB3940" i="1"/>
  <c r="AG3940" i="1" s="1"/>
  <c r="AH3940" i="1" s="1"/>
  <c r="AB3972" i="1"/>
  <c r="AG3972" i="1" s="1"/>
  <c r="AB4004" i="1"/>
  <c r="AG4004" i="1" s="1"/>
  <c r="AB4036" i="1"/>
  <c r="AG4036" i="1" s="1"/>
  <c r="AB4084" i="1"/>
  <c r="AG4084" i="1" s="1"/>
  <c r="AH4084" i="1" s="1"/>
  <c r="AB812" i="1"/>
  <c r="AG812" i="1" s="1"/>
  <c r="AB1995" i="1"/>
  <c r="AG1995" i="1" s="1"/>
  <c r="AH1995" i="1" s="1"/>
  <c r="AB45" i="1"/>
  <c r="AG45" i="1" s="1"/>
  <c r="AB77" i="1"/>
  <c r="AG77" i="1" s="1"/>
  <c r="AB109" i="1"/>
  <c r="AG109" i="1" s="1"/>
  <c r="AB141" i="1"/>
  <c r="AG141" i="1" s="1"/>
  <c r="AB190" i="1"/>
  <c r="AG190" i="1" s="1"/>
  <c r="AB206" i="1"/>
  <c r="AG206" i="1" s="1"/>
  <c r="AB238" i="1"/>
  <c r="AG238" i="1" s="1"/>
  <c r="AB286" i="1"/>
  <c r="AG286" i="1" s="1"/>
  <c r="AB318" i="1"/>
  <c r="AG318" i="1" s="1"/>
  <c r="AB350" i="1"/>
  <c r="AG350" i="1" s="1"/>
  <c r="AB382" i="1"/>
  <c r="AG382" i="1" s="1"/>
  <c r="AB414" i="1"/>
  <c r="AG414" i="1" s="1"/>
  <c r="AB447" i="1"/>
  <c r="AG447" i="1" s="1"/>
  <c r="AB479" i="1"/>
  <c r="AG479" i="1" s="1"/>
  <c r="AH479" i="1" s="1"/>
  <c r="AB528" i="1"/>
  <c r="AG528" i="1" s="1"/>
  <c r="AH528" i="1" s="1"/>
  <c r="AB561" i="1"/>
  <c r="AG561" i="1" s="1"/>
  <c r="AB593" i="1"/>
  <c r="AG593" i="1" s="1"/>
  <c r="AB626" i="1"/>
  <c r="AG626" i="1" s="1"/>
  <c r="AB658" i="1"/>
  <c r="AG658" i="1" s="1"/>
  <c r="AB707" i="1"/>
  <c r="AG707" i="1" s="1"/>
  <c r="AB739" i="1"/>
  <c r="AG739" i="1" s="1"/>
  <c r="AB772" i="1"/>
  <c r="AG772" i="1" s="1"/>
  <c r="AH772" i="1" s="1"/>
  <c r="AB821" i="1"/>
  <c r="AG821" i="1" s="1"/>
  <c r="AB837" i="1"/>
  <c r="AG837" i="1" s="1"/>
  <c r="AB869" i="1"/>
  <c r="AG869" i="1" s="1"/>
  <c r="AB902" i="1"/>
  <c r="AG902" i="1" s="1"/>
  <c r="AB951" i="1"/>
  <c r="AG951" i="1" s="1"/>
  <c r="AH951" i="1" s="1"/>
  <c r="AB983" i="1"/>
  <c r="AG983" i="1" s="1"/>
  <c r="AB1016" i="1"/>
  <c r="AG1016" i="1" s="1"/>
  <c r="AH1016" i="1" s="1"/>
  <c r="AB1066" i="1"/>
  <c r="AG1066" i="1" s="1"/>
  <c r="AB1101" i="1"/>
  <c r="AG1101" i="1" s="1"/>
  <c r="AB1135" i="1"/>
  <c r="AG1135" i="1" s="1"/>
  <c r="AB4" i="1"/>
  <c r="AG4" i="1" s="1"/>
  <c r="AB20" i="1"/>
  <c r="AG20" i="1" s="1"/>
  <c r="AH20" i="1" s="1"/>
  <c r="AB36" i="1"/>
  <c r="AG36" i="1" s="1"/>
  <c r="AB52" i="1"/>
  <c r="AG52" i="1" s="1"/>
  <c r="AB68" i="1"/>
  <c r="AG68" i="1" s="1"/>
  <c r="AB84" i="1"/>
  <c r="AG84" i="1" s="1"/>
  <c r="AH84" i="1" s="1"/>
  <c r="AB100" i="1"/>
  <c r="AG100" i="1" s="1"/>
  <c r="AB116" i="1"/>
  <c r="AG116" i="1" s="1"/>
  <c r="AB132" i="1"/>
  <c r="AG132" i="1" s="1"/>
  <c r="AB148" i="1"/>
  <c r="AG148" i="1" s="1"/>
  <c r="AB164" i="1"/>
  <c r="AG164" i="1" s="1"/>
  <c r="AB181" i="1"/>
  <c r="AG181" i="1" s="1"/>
  <c r="AB197" i="1"/>
  <c r="AG197" i="1" s="1"/>
  <c r="AB213" i="1"/>
  <c r="AG213" i="1" s="1"/>
  <c r="AB229" i="1"/>
  <c r="AG229" i="1" s="1"/>
  <c r="AB245" i="1"/>
  <c r="AG245" i="1" s="1"/>
  <c r="AB261" i="1"/>
  <c r="AG261" i="1" s="1"/>
  <c r="AB277" i="1"/>
  <c r="AG277" i="1" s="1"/>
  <c r="AB293" i="1"/>
  <c r="AG293" i="1" s="1"/>
  <c r="AB309" i="1"/>
  <c r="AG309" i="1" s="1"/>
  <c r="AB325" i="1"/>
  <c r="AG325" i="1" s="1"/>
  <c r="AB341" i="1"/>
  <c r="AG341" i="1" s="1"/>
  <c r="AB357" i="1"/>
  <c r="AG357" i="1" s="1"/>
  <c r="AB373" i="1"/>
  <c r="AG373" i="1" s="1"/>
  <c r="AB389" i="1"/>
  <c r="AG389" i="1" s="1"/>
  <c r="AB405" i="1"/>
  <c r="AG405" i="1" s="1"/>
  <c r="AB421" i="1"/>
  <c r="AG421" i="1" s="1"/>
  <c r="AB438" i="1"/>
  <c r="AG438" i="1" s="1"/>
  <c r="AB454" i="1"/>
  <c r="AG454" i="1" s="1"/>
  <c r="AB470" i="1"/>
  <c r="AG470" i="1" s="1"/>
  <c r="AB486" i="1"/>
  <c r="AG486" i="1" s="1"/>
  <c r="AB503" i="1"/>
  <c r="AG503" i="1" s="1"/>
  <c r="AB519" i="1"/>
  <c r="AG519" i="1" s="1"/>
  <c r="AH519" i="1" s="1"/>
  <c r="AB535" i="1"/>
  <c r="AG535" i="1" s="1"/>
  <c r="AB551" i="1"/>
  <c r="AG551" i="1" s="1"/>
  <c r="AH551" i="1" s="1"/>
  <c r="AB568" i="1"/>
  <c r="AG568" i="1" s="1"/>
  <c r="AB584" i="1"/>
  <c r="AG584" i="1" s="1"/>
  <c r="AH584" i="1" s="1"/>
  <c r="AB600" i="1"/>
  <c r="AG600" i="1" s="1"/>
  <c r="AB616" i="1"/>
  <c r="AG616" i="1" s="1"/>
  <c r="AH616" i="1" s="1"/>
  <c r="AB633" i="1"/>
  <c r="AG633" i="1" s="1"/>
  <c r="AB649" i="1"/>
  <c r="AG649" i="1" s="1"/>
  <c r="AB665" i="1"/>
  <c r="AG665" i="1" s="1"/>
  <c r="AB681" i="1"/>
  <c r="AG681" i="1" s="1"/>
  <c r="AB698" i="1"/>
  <c r="AG698" i="1" s="1"/>
  <c r="AB714" i="1"/>
  <c r="AG714" i="1" s="1"/>
  <c r="AB730" i="1"/>
  <c r="AG730" i="1" s="1"/>
  <c r="AB746" i="1"/>
  <c r="AG746" i="1" s="1"/>
  <c r="AB763" i="1"/>
  <c r="AG763" i="1" s="1"/>
  <c r="AB779" i="1"/>
  <c r="AG779" i="1" s="1"/>
  <c r="AB795" i="1"/>
  <c r="AG795" i="1" s="1"/>
  <c r="AB811" i="1"/>
  <c r="AG811" i="1" s="1"/>
  <c r="AB828" i="1"/>
  <c r="AG828" i="1" s="1"/>
  <c r="AH828" i="1" s="1"/>
  <c r="AB844" i="1"/>
  <c r="AG844" i="1" s="1"/>
  <c r="AB860" i="1"/>
  <c r="AG860" i="1" s="1"/>
  <c r="AB877" i="1"/>
  <c r="AG877" i="1" s="1"/>
  <c r="AB893" i="1"/>
  <c r="AG893" i="1" s="1"/>
  <c r="AB909" i="1"/>
  <c r="AG909" i="1" s="1"/>
  <c r="AB925" i="1"/>
  <c r="AG925" i="1" s="1"/>
  <c r="AB942" i="1"/>
  <c r="AG942" i="1" s="1"/>
  <c r="AB958" i="1"/>
  <c r="AG958" i="1" s="1"/>
  <c r="AB974" i="1"/>
  <c r="AG974" i="1" s="1"/>
  <c r="AB990" i="1"/>
  <c r="AG990" i="1" s="1"/>
  <c r="AB1007" i="1"/>
  <c r="AG1007" i="1" s="1"/>
  <c r="AB1023" i="1"/>
  <c r="AG1023" i="1" s="1"/>
  <c r="AB1040" i="1"/>
  <c r="AG1040" i="1" s="1"/>
  <c r="AB1057" i="1"/>
  <c r="AG1057" i="1" s="1"/>
  <c r="AB1074" i="1"/>
  <c r="AG1074" i="1" s="1"/>
  <c r="AB1091" i="1"/>
  <c r="AG1091" i="1" s="1"/>
  <c r="AB1108" i="1"/>
  <c r="AG1108" i="1" s="1"/>
  <c r="AB1125" i="1"/>
  <c r="AG1125" i="1" s="1"/>
  <c r="AB1142" i="1"/>
  <c r="AG1142" i="1" s="1"/>
  <c r="AB1159" i="1"/>
  <c r="AG1159" i="1" s="1"/>
  <c r="AB1176" i="1"/>
  <c r="AG1176" i="1" s="1"/>
  <c r="AH1176" i="1" s="1"/>
  <c r="AB1193" i="1"/>
  <c r="AG1193" i="1" s="1"/>
  <c r="AB1210" i="1"/>
  <c r="AG1210" i="1" s="1"/>
  <c r="AB1228" i="1"/>
  <c r="AG1228" i="1" s="1"/>
  <c r="AH1228" i="1" s="1"/>
  <c r="AB1245" i="1"/>
  <c r="AG1245" i="1" s="1"/>
  <c r="AB1262" i="1"/>
  <c r="AG1262" i="1" s="1"/>
  <c r="AB1279" i="1"/>
  <c r="AG1279" i="1" s="1"/>
  <c r="AB1296" i="1"/>
  <c r="AG1296" i="1" s="1"/>
  <c r="AB1313" i="1"/>
  <c r="AG1313" i="1" s="1"/>
  <c r="AB1330" i="1"/>
  <c r="AG1330" i="1" s="1"/>
  <c r="AB1347" i="1"/>
  <c r="AG1347" i="1" s="1"/>
  <c r="AB1364" i="1"/>
  <c r="AG1364" i="1" s="1"/>
  <c r="AB1381" i="1"/>
  <c r="AG1381" i="1" s="1"/>
  <c r="AB1398" i="1"/>
  <c r="AG1398" i="1" s="1"/>
  <c r="AB1415" i="1"/>
  <c r="AG1415" i="1" s="1"/>
  <c r="AB1432" i="1"/>
  <c r="AG1432" i="1" s="1"/>
  <c r="AB1449" i="1"/>
  <c r="AG1449" i="1" s="1"/>
  <c r="AB1466" i="1"/>
  <c r="AG1466" i="1" s="1"/>
  <c r="AB1484" i="1"/>
  <c r="AG1484" i="1" s="1"/>
  <c r="AB1501" i="1"/>
  <c r="AG1501" i="1" s="1"/>
  <c r="AB1518" i="1"/>
  <c r="AG1518" i="1" s="1"/>
  <c r="AB1535" i="1"/>
  <c r="AG1535" i="1" s="1"/>
  <c r="AB1552" i="1"/>
  <c r="AG1552" i="1" s="1"/>
  <c r="AH1552" i="1" s="1"/>
  <c r="AB1569" i="1"/>
  <c r="AG1569" i="1" s="1"/>
  <c r="AB1586" i="1"/>
  <c r="AG1586" i="1" s="1"/>
  <c r="AB1603" i="1"/>
  <c r="AG1603" i="1" s="1"/>
  <c r="AH1603" i="1" s="1"/>
  <c r="AB1620" i="1"/>
  <c r="AG1620" i="1" s="1"/>
  <c r="AB1637" i="1"/>
  <c r="AG1637" i="1" s="1"/>
  <c r="AB1654" i="1"/>
  <c r="AG1654" i="1" s="1"/>
  <c r="AB1671" i="1"/>
  <c r="AG1671" i="1" s="1"/>
  <c r="AB1688" i="1"/>
  <c r="AG1688" i="1" s="1"/>
  <c r="AH1688" i="1" s="1"/>
  <c r="AB1705" i="1"/>
  <c r="AG1705" i="1" s="1"/>
  <c r="AB1722" i="1"/>
  <c r="AG1722" i="1" s="1"/>
  <c r="AB1740" i="1"/>
  <c r="AG1740" i="1" s="1"/>
  <c r="AH1740" i="1" s="1"/>
  <c r="AB1757" i="1"/>
  <c r="AG1757" i="1" s="1"/>
  <c r="AB1774" i="1"/>
  <c r="AG1774" i="1" s="1"/>
  <c r="AB1791" i="1"/>
  <c r="AG1791" i="1" s="1"/>
  <c r="AB1808" i="1"/>
  <c r="AG1808" i="1" s="1"/>
  <c r="AB1825" i="1"/>
  <c r="AG1825" i="1" s="1"/>
  <c r="AB1842" i="1"/>
  <c r="AG1842" i="1" s="1"/>
  <c r="AB1859" i="1"/>
  <c r="AG1859" i="1" s="1"/>
  <c r="AB1876" i="1"/>
  <c r="AG1876" i="1" s="1"/>
  <c r="AH1876" i="1" s="1"/>
  <c r="AB1893" i="1"/>
  <c r="AG1893" i="1" s="1"/>
  <c r="AB1910" i="1"/>
  <c r="AG1910" i="1" s="1"/>
  <c r="AB1927" i="1"/>
  <c r="AG1927" i="1" s="1"/>
  <c r="AB1944" i="1"/>
  <c r="AG1944" i="1" s="1"/>
  <c r="AB1961" i="1"/>
  <c r="AG1961" i="1" s="1"/>
  <c r="AB1978" i="1"/>
  <c r="AG1978" i="1" s="1"/>
  <c r="AB1996" i="1"/>
  <c r="AG1996" i="1" s="1"/>
  <c r="AB2013" i="1"/>
  <c r="AG2013" i="1" s="1"/>
  <c r="AB2030" i="1"/>
  <c r="AG2030" i="1" s="1"/>
  <c r="AB2047" i="1"/>
  <c r="AG2047" i="1" s="1"/>
  <c r="AB2064" i="1"/>
  <c r="AG2064" i="1" s="1"/>
  <c r="AB2081" i="1"/>
  <c r="AG2081" i="1" s="1"/>
  <c r="AB2098" i="1"/>
  <c r="AG2098" i="1" s="1"/>
  <c r="AB2115" i="1"/>
  <c r="AG2115" i="1" s="1"/>
  <c r="AB2132" i="1"/>
  <c r="AG2132" i="1" s="1"/>
  <c r="AH2132" i="1" s="1"/>
  <c r="AB2149" i="1"/>
  <c r="AG2149" i="1" s="1"/>
  <c r="AB2166" i="1"/>
  <c r="AG2166" i="1" s="1"/>
  <c r="AB2183" i="1"/>
  <c r="AG2183" i="1" s="1"/>
  <c r="AB2200" i="1"/>
  <c r="AG2200" i="1" s="1"/>
  <c r="AB2217" i="1"/>
  <c r="AG2217" i="1" s="1"/>
  <c r="AB2239" i="1"/>
  <c r="AG2239" i="1" s="1"/>
  <c r="AB2260" i="1"/>
  <c r="AG2260" i="1" s="1"/>
  <c r="AB2281" i="1"/>
  <c r="AG2281" i="1" s="1"/>
  <c r="AB620" i="1"/>
  <c r="AG620" i="1" s="1"/>
  <c r="AB1435" i="1"/>
  <c r="AG1435" i="1" s="1"/>
  <c r="AB1947" i="1"/>
  <c r="AG1947" i="1" s="1"/>
  <c r="AH1947" i="1" s="1"/>
  <c r="AB2238" i="1"/>
  <c r="AG2238" i="1" s="1"/>
  <c r="AB2300" i="1"/>
  <c r="AG2300" i="1" s="1"/>
  <c r="AB2316" i="1"/>
  <c r="AG2316" i="1" s="1"/>
  <c r="AH2316" i="1" s="1"/>
  <c r="AB2332" i="1"/>
  <c r="AG2332" i="1" s="1"/>
  <c r="AB2348" i="1"/>
  <c r="AG2348" i="1" s="1"/>
  <c r="AB2364" i="1"/>
  <c r="AG2364" i="1" s="1"/>
  <c r="AB2380" i="1"/>
  <c r="AG2380" i="1" s="1"/>
  <c r="AH2380" i="1" s="1"/>
  <c r="AB2396" i="1"/>
  <c r="AG2396" i="1" s="1"/>
  <c r="AB2412" i="1"/>
  <c r="AG2412" i="1" s="1"/>
  <c r="AB2428" i="1"/>
  <c r="AG2428" i="1" s="1"/>
  <c r="AB2444" i="1"/>
  <c r="AG2444" i="1" s="1"/>
  <c r="AH2444" i="1" s="1"/>
  <c r="AB2460" i="1"/>
  <c r="AG2460" i="1" s="1"/>
  <c r="AB2476" i="1"/>
  <c r="AG2476" i="1" s="1"/>
  <c r="AB2492" i="1"/>
  <c r="AG2492" i="1" s="1"/>
  <c r="AB2508" i="1"/>
  <c r="AG2508" i="1" s="1"/>
  <c r="AH2508" i="1" s="1"/>
  <c r="AB2524" i="1"/>
  <c r="AG2524" i="1" s="1"/>
  <c r="AB2540" i="1"/>
  <c r="AG2540" i="1" s="1"/>
  <c r="AB2556" i="1"/>
  <c r="AG2556" i="1" s="1"/>
  <c r="AB2572" i="1"/>
  <c r="AG2572" i="1" s="1"/>
  <c r="AH2572" i="1" s="1"/>
  <c r="AB2588" i="1"/>
  <c r="AG2588" i="1" s="1"/>
  <c r="AB2604" i="1"/>
  <c r="AG2604" i="1" s="1"/>
  <c r="AB2620" i="1"/>
  <c r="AG2620" i="1" s="1"/>
  <c r="AB2636" i="1"/>
  <c r="AG2636" i="1" s="1"/>
  <c r="AH2636" i="1" s="1"/>
  <c r="AB2652" i="1"/>
  <c r="AG2652" i="1" s="1"/>
  <c r="AB2668" i="1"/>
  <c r="AG2668" i="1" s="1"/>
  <c r="AB2684" i="1"/>
  <c r="AG2684" i="1" s="1"/>
  <c r="AB2700" i="1"/>
  <c r="AG2700" i="1" s="1"/>
  <c r="AH2700" i="1" s="1"/>
  <c r="AB2716" i="1"/>
  <c r="AG2716" i="1" s="1"/>
  <c r="AB2732" i="1"/>
  <c r="AG2732" i="1" s="1"/>
  <c r="AB2748" i="1"/>
  <c r="AG2748" i="1" s="1"/>
  <c r="AB2764" i="1"/>
  <c r="AG2764" i="1" s="1"/>
  <c r="AB2780" i="1"/>
  <c r="AG2780" i="1" s="1"/>
  <c r="AB2796" i="1"/>
  <c r="AG2796" i="1" s="1"/>
  <c r="AB2812" i="1"/>
  <c r="AG2812" i="1" s="1"/>
  <c r="AB2828" i="1"/>
  <c r="AG2828" i="1" s="1"/>
  <c r="AH2828" i="1" s="1"/>
  <c r="AB2844" i="1"/>
  <c r="AG2844" i="1" s="1"/>
  <c r="AB2860" i="1"/>
  <c r="AG2860" i="1" s="1"/>
  <c r="AB2876" i="1"/>
  <c r="AG2876" i="1" s="1"/>
  <c r="AB2892" i="1"/>
  <c r="AG2892" i="1" s="1"/>
  <c r="AH2892" i="1" s="1"/>
  <c r="AB2908" i="1"/>
  <c r="AG2908" i="1" s="1"/>
  <c r="AB2924" i="1"/>
  <c r="AG2924" i="1" s="1"/>
  <c r="AB2940" i="1"/>
  <c r="AG2940" i="1" s="1"/>
  <c r="AB2956" i="1"/>
  <c r="AG2956" i="1" s="1"/>
  <c r="AH2956" i="1" s="1"/>
  <c r="AB2972" i="1"/>
  <c r="AG2972" i="1" s="1"/>
  <c r="AB2988" i="1"/>
  <c r="AG2988" i="1" s="1"/>
  <c r="AB3004" i="1"/>
  <c r="AG3004" i="1" s="1"/>
  <c r="AB3020" i="1"/>
  <c r="AG3020" i="1" s="1"/>
  <c r="AB3036" i="1"/>
  <c r="AG3036" i="1" s="1"/>
  <c r="AB3052" i="1"/>
  <c r="AG3052" i="1" s="1"/>
  <c r="AB3068" i="1"/>
  <c r="AG3068" i="1" s="1"/>
  <c r="AB3084" i="1"/>
  <c r="AG3084" i="1" s="1"/>
  <c r="AH3084" i="1" s="1"/>
  <c r="AB3100" i="1"/>
  <c r="AG3100" i="1" s="1"/>
  <c r="AB3116" i="1"/>
  <c r="AG3116" i="1" s="1"/>
  <c r="AB3132" i="1"/>
  <c r="AG3132" i="1" s="1"/>
  <c r="AB3148" i="1"/>
  <c r="AG3148" i="1" s="1"/>
  <c r="AH3148" i="1" s="1"/>
  <c r="AB3164" i="1"/>
  <c r="AG3164" i="1" s="1"/>
  <c r="AB3180" i="1"/>
  <c r="AG3180" i="1" s="1"/>
  <c r="AB3196" i="1"/>
  <c r="AG3196" i="1" s="1"/>
  <c r="AB3212" i="1"/>
  <c r="AG3212" i="1" s="1"/>
  <c r="AH3212" i="1" s="1"/>
  <c r="AB3228" i="1"/>
  <c r="AG3228" i="1" s="1"/>
  <c r="AB3244" i="1"/>
  <c r="AG3244" i="1" s="1"/>
  <c r="AB3260" i="1"/>
  <c r="AG3260" i="1" s="1"/>
  <c r="AB3276" i="1"/>
  <c r="AG3276" i="1" s="1"/>
  <c r="AB3292" i="1"/>
  <c r="AG3292" i="1" s="1"/>
  <c r="AB3308" i="1"/>
  <c r="AG3308" i="1" s="1"/>
  <c r="AB3324" i="1"/>
  <c r="AG3324" i="1" s="1"/>
  <c r="AB3340" i="1"/>
  <c r="AG3340" i="1" s="1"/>
  <c r="AH3340" i="1" s="1"/>
  <c r="AB3356" i="1"/>
  <c r="AG3356" i="1" s="1"/>
  <c r="AB3372" i="1"/>
  <c r="AG3372" i="1" s="1"/>
  <c r="AB3388" i="1"/>
  <c r="AG3388" i="1" s="1"/>
  <c r="AB3404" i="1"/>
  <c r="AG3404" i="1" s="1"/>
  <c r="AH3404" i="1" s="1"/>
  <c r="AB3420" i="1"/>
  <c r="AG3420" i="1" s="1"/>
  <c r="AB3436" i="1"/>
  <c r="AG3436" i="1" s="1"/>
  <c r="AB3452" i="1"/>
  <c r="AG3452" i="1" s="1"/>
  <c r="AB3468" i="1"/>
  <c r="AG3468" i="1" s="1"/>
  <c r="AH3468" i="1" s="1"/>
  <c r="AB3484" i="1"/>
  <c r="AG3484" i="1" s="1"/>
  <c r="AB3500" i="1"/>
  <c r="AG3500" i="1" s="1"/>
  <c r="AB3516" i="1"/>
  <c r="AG3516" i="1" s="1"/>
  <c r="AB3532" i="1"/>
  <c r="AG3532" i="1" s="1"/>
  <c r="AB3548" i="1"/>
  <c r="AG3548" i="1" s="1"/>
  <c r="AB3564" i="1"/>
  <c r="AG3564" i="1" s="1"/>
  <c r="AB3580" i="1"/>
  <c r="AG3580" i="1" s="1"/>
  <c r="AB3596" i="1"/>
  <c r="AG3596" i="1" s="1"/>
  <c r="AH3596" i="1" s="1"/>
  <c r="AB3612" i="1"/>
  <c r="AG3612" i="1" s="1"/>
  <c r="AB3628" i="1"/>
  <c r="AG3628" i="1" s="1"/>
  <c r="AB3644" i="1"/>
  <c r="AG3644" i="1" s="1"/>
  <c r="AB3660" i="1"/>
  <c r="AG3660" i="1" s="1"/>
  <c r="AH3660" i="1" s="1"/>
  <c r="AB3676" i="1"/>
  <c r="AG3676" i="1" s="1"/>
  <c r="AB3692" i="1"/>
  <c r="AG3692" i="1" s="1"/>
  <c r="AB3708" i="1"/>
  <c r="AG3708" i="1" s="1"/>
  <c r="AB3724" i="1"/>
  <c r="AG3724" i="1" s="1"/>
  <c r="AH3724" i="1" s="1"/>
  <c r="AB3740" i="1"/>
  <c r="AG3740" i="1" s="1"/>
  <c r="AB3756" i="1"/>
  <c r="AG3756" i="1" s="1"/>
  <c r="AB3772" i="1"/>
  <c r="AG3772" i="1" s="1"/>
  <c r="AB3788" i="1"/>
  <c r="AG3788" i="1" s="1"/>
  <c r="AH3788" i="1" s="1"/>
  <c r="AB3804" i="1"/>
  <c r="AG3804" i="1" s="1"/>
  <c r="AB3820" i="1"/>
  <c r="AG3820" i="1" s="1"/>
  <c r="AH3820" i="1" s="1"/>
  <c r="AB3836" i="1"/>
  <c r="AG3836" i="1" s="1"/>
  <c r="AB3852" i="1"/>
  <c r="AG3852" i="1" s="1"/>
  <c r="AH3852" i="1" s="1"/>
  <c r="AB3868" i="1"/>
  <c r="AG3868" i="1" s="1"/>
  <c r="AH3868" i="1" s="1"/>
  <c r="AB3884" i="1"/>
  <c r="AG3884" i="1" s="1"/>
  <c r="AH3884" i="1" s="1"/>
  <c r="AB3900" i="1"/>
  <c r="AG3900" i="1" s="1"/>
  <c r="AH3900" i="1" s="1"/>
  <c r="AB3916" i="1"/>
  <c r="AG3916" i="1" s="1"/>
  <c r="AH3916" i="1" s="1"/>
  <c r="AB3932" i="1"/>
  <c r="AG3932" i="1" s="1"/>
  <c r="AH3932" i="1" s="1"/>
  <c r="AB3948" i="1"/>
  <c r="AG3948" i="1" s="1"/>
  <c r="AH3948" i="1" s="1"/>
  <c r="AB3964" i="1"/>
  <c r="AG3964" i="1" s="1"/>
  <c r="AB3980" i="1"/>
  <c r="AG3980" i="1" s="1"/>
  <c r="AH3980" i="1" s="1"/>
  <c r="AB3996" i="1"/>
  <c r="AG3996" i="1" s="1"/>
  <c r="AH3996" i="1" s="1"/>
  <c r="AB4012" i="1"/>
  <c r="AG4012" i="1" s="1"/>
  <c r="AH4012" i="1" s="1"/>
  <c r="AB4028" i="1"/>
  <c r="AG4028" i="1" s="1"/>
  <c r="AH4028" i="1" s="1"/>
  <c r="AB4044" i="1"/>
  <c r="AG4044" i="1" s="1"/>
  <c r="AH4044" i="1" s="1"/>
  <c r="AB4060" i="1"/>
  <c r="AG4060" i="1" s="1"/>
  <c r="AH4060" i="1" s="1"/>
  <c r="AB4076" i="1"/>
  <c r="AG4076" i="1" s="1"/>
  <c r="AH4076" i="1" s="1"/>
  <c r="AB4092" i="1"/>
  <c r="AG4092" i="1" s="1"/>
  <c r="AH4092" i="1" s="1"/>
  <c r="AB4108" i="1"/>
  <c r="AG4108" i="1" s="1"/>
  <c r="AH4108" i="1" s="1"/>
  <c r="AB1227" i="1"/>
  <c r="AG1227" i="1" s="1"/>
  <c r="AH1227" i="1" s="1"/>
  <c r="AB1739" i="1"/>
  <c r="AG1739" i="1" s="1"/>
  <c r="AB5" i="1"/>
  <c r="AG5" i="1" s="1"/>
  <c r="AB21" i="1"/>
  <c r="AG21" i="1" s="1"/>
  <c r="AB37" i="1"/>
  <c r="AG37" i="1" s="1"/>
  <c r="AB53" i="1"/>
  <c r="AG53" i="1" s="1"/>
  <c r="AB69" i="1"/>
  <c r="AG69" i="1" s="1"/>
  <c r="AB85" i="1"/>
  <c r="AG85" i="1" s="1"/>
  <c r="AB101" i="1"/>
  <c r="AG101" i="1" s="1"/>
  <c r="AB117" i="1"/>
  <c r="AG117" i="1" s="1"/>
  <c r="AB133" i="1"/>
  <c r="AG133" i="1" s="1"/>
  <c r="AB149" i="1"/>
  <c r="AG149" i="1" s="1"/>
  <c r="AB165" i="1"/>
  <c r="AG165" i="1" s="1"/>
  <c r="AB182" i="1"/>
  <c r="AG182" i="1" s="1"/>
  <c r="AB198" i="1"/>
  <c r="AG198" i="1" s="1"/>
  <c r="AB214" i="1"/>
  <c r="AG214" i="1" s="1"/>
  <c r="AB230" i="1"/>
  <c r="AG230" i="1" s="1"/>
  <c r="AB246" i="1"/>
  <c r="AG246" i="1" s="1"/>
  <c r="AB262" i="1"/>
  <c r="AG262" i="1" s="1"/>
  <c r="AB278" i="1"/>
  <c r="AG278" i="1" s="1"/>
  <c r="AB294" i="1"/>
  <c r="AG294" i="1" s="1"/>
  <c r="AB310" i="1"/>
  <c r="AG310" i="1" s="1"/>
  <c r="AB326" i="1"/>
  <c r="AG326" i="1" s="1"/>
  <c r="AB342" i="1"/>
  <c r="AG342" i="1" s="1"/>
  <c r="AB358" i="1"/>
  <c r="AG358" i="1" s="1"/>
  <c r="AB374" i="1"/>
  <c r="AG374" i="1" s="1"/>
  <c r="AB390" i="1"/>
  <c r="AG390" i="1" s="1"/>
  <c r="AB406" i="1"/>
  <c r="AG406" i="1" s="1"/>
  <c r="AB422" i="1"/>
  <c r="AG422" i="1" s="1"/>
  <c r="AB439" i="1"/>
  <c r="AG439" i="1" s="1"/>
  <c r="AB455" i="1"/>
  <c r="AG455" i="1" s="1"/>
  <c r="AB471" i="1"/>
  <c r="AG471" i="1" s="1"/>
  <c r="AB487" i="1"/>
  <c r="AG487" i="1" s="1"/>
  <c r="AB504" i="1"/>
  <c r="AG504" i="1" s="1"/>
  <c r="AB520" i="1"/>
  <c r="AG520" i="1" s="1"/>
  <c r="AB536" i="1"/>
  <c r="AG536" i="1" s="1"/>
  <c r="AH536" i="1" s="1"/>
  <c r="AB552" i="1"/>
  <c r="AG552" i="1" s="1"/>
  <c r="AB569" i="1"/>
  <c r="AG569" i="1" s="1"/>
  <c r="AB585" i="1"/>
  <c r="AG585" i="1" s="1"/>
  <c r="AB601" i="1"/>
  <c r="AG601" i="1" s="1"/>
  <c r="AB617" i="1"/>
  <c r="AG617" i="1" s="1"/>
  <c r="AB634" i="1"/>
  <c r="AG634" i="1" s="1"/>
  <c r="AB650" i="1"/>
  <c r="AG650" i="1" s="1"/>
  <c r="AB666" i="1"/>
  <c r="AG666" i="1" s="1"/>
  <c r="AB682" i="1"/>
  <c r="AG682" i="1" s="1"/>
  <c r="AB699" i="1"/>
  <c r="AG699" i="1" s="1"/>
  <c r="AB715" i="1"/>
  <c r="AG715" i="1" s="1"/>
  <c r="AB731" i="1"/>
  <c r="AG731" i="1" s="1"/>
  <c r="AB747" i="1"/>
  <c r="AG747" i="1" s="1"/>
  <c r="AB764" i="1"/>
  <c r="AG764" i="1" s="1"/>
  <c r="AB780" i="1"/>
  <c r="AG780" i="1" s="1"/>
  <c r="AB796" i="1"/>
  <c r="AG796" i="1" s="1"/>
  <c r="AB813" i="1"/>
  <c r="AG813" i="1" s="1"/>
  <c r="AB829" i="1"/>
  <c r="AG829" i="1" s="1"/>
  <c r="AB845" i="1"/>
  <c r="AG845" i="1" s="1"/>
  <c r="AB861" i="1"/>
  <c r="AG861" i="1" s="1"/>
  <c r="AB878" i="1"/>
  <c r="AG878" i="1" s="1"/>
  <c r="AB894" i="1"/>
  <c r="AG894" i="1" s="1"/>
  <c r="AB910" i="1"/>
  <c r="AG910" i="1" s="1"/>
  <c r="AB926" i="1"/>
  <c r="AG926" i="1" s="1"/>
  <c r="AB943" i="1"/>
  <c r="AG943" i="1" s="1"/>
  <c r="AB959" i="1"/>
  <c r="AG959" i="1" s="1"/>
  <c r="AB975" i="1"/>
  <c r="AG975" i="1" s="1"/>
  <c r="AB991" i="1"/>
  <c r="AG991" i="1" s="1"/>
  <c r="AB1008" i="1"/>
  <c r="AG1008" i="1" s="1"/>
  <c r="AB1024" i="1"/>
  <c r="AG1024" i="1" s="1"/>
  <c r="AB1041" i="1"/>
  <c r="AG1041" i="1" s="1"/>
  <c r="AB1058" i="1"/>
  <c r="AG1058" i="1" s="1"/>
  <c r="AB1075" i="1"/>
  <c r="AG1075" i="1" s="1"/>
  <c r="AB1092" i="1"/>
  <c r="AG1092" i="1" s="1"/>
  <c r="AB1109" i="1"/>
  <c r="AG1109" i="1" s="1"/>
  <c r="AB1126" i="1"/>
  <c r="AG1126" i="1" s="1"/>
  <c r="AB1143" i="1"/>
  <c r="AG1143" i="1" s="1"/>
  <c r="AB1160" i="1"/>
  <c r="AG1160" i="1" s="1"/>
  <c r="AH1160" i="1" s="1"/>
  <c r="AB1177" i="1"/>
  <c r="AG1177" i="1" s="1"/>
  <c r="AB1194" i="1"/>
  <c r="AG1194" i="1" s="1"/>
  <c r="AB1212" i="1"/>
  <c r="AG1212" i="1" s="1"/>
  <c r="AH1212" i="1" s="1"/>
  <c r="AB1229" i="1"/>
  <c r="AG1229" i="1" s="1"/>
  <c r="AB1246" i="1"/>
  <c r="AG1246" i="1" s="1"/>
  <c r="AB1263" i="1"/>
  <c r="AG1263" i="1" s="1"/>
  <c r="AB1280" i="1"/>
  <c r="AG1280" i="1" s="1"/>
  <c r="AB1297" i="1"/>
  <c r="AG1297" i="1" s="1"/>
  <c r="AB1314" i="1"/>
  <c r="AG1314" i="1" s="1"/>
  <c r="AB1331" i="1"/>
  <c r="AG1331" i="1" s="1"/>
  <c r="AB1348" i="1"/>
  <c r="AG1348" i="1" s="1"/>
  <c r="AB1365" i="1"/>
  <c r="AG1365" i="1" s="1"/>
  <c r="AB1382" i="1"/>
  <c r="AG1382" i="1" s="1"/>
  <c r="AB1399" i="1"/>
  <c r="AG1399" i="1" s="1"/>
  <c r="AB1416" i="1"/>
  <c r="AG1416" i="1" s="1"/>
  <c r="AB1433" i="1"/>
  <c r="AG1433" i="1" s="1"/>
  <c r="AB1450" i="1"/>
  <c r="AG1450" i="1" s="1"/>
  <c r="AB1468" i="1"/>
  <c r="AG1468" i="1" s="1"/>
  <c r="AB1485" i="1"/>
  <c r="AG1485" i="1" s="1"/>
  <c r="AB1502" i="1"/>
  <c r="AG1502" i="1" s="1"/>
  <c r="AB1519" i="1"/>
  <c r="AG1519" i="1" s="1"/>
  <c r="AB1536" i="1"/>
  <c r="AG1536" i="1" s="1"/>
  <c r="AH1536" i="1" s="1"/>
  <c r="AB1553" i="1"/>
  <c r="AG1553" i="1" s="1"/>
  <c r="AB1570" i="1"/>
  <c r="AG1570" i="1" s="1"/>
  <c r="AB1587" i="1"/>
  <c r="AG1587" i="1" s="1"/>
  <c r="AH1587" i="1" s="1"/>
  <c r="AB1604" i="1"/>
  <c r="AG1604" i="1" s="1"/>
  <c r="AB1621" i="1"/>
  <c r="AG1621" i="1" s="1"/>
  <c r="AB1638" i="1"/>
  <c r="AG1638" i="1" s="1"/>
  <c r="AB1655" i="1"/>
  <c r="AG1655" i="1" s="1"/>
  <c r="AB1672" i="1"/>
  <c r="AG1672" i="1" s="1"/>
  <c r="AH1672" i="1" s="1"/>
  <c r="AB1689" i="1"/>
  <c r="AG1689" i="1" s="1"/>
  <c r="AB1706" i="1"/>
  <c r="AG1706" i="1" s="1"/>
  <c r="AB1724" i="1"/>
  <c r="AG1724" i="1" s="1"/>
  <c r="AH1724" i="1" s="1"/>
  <c r="AB1741" i="1"/>
  <c r="AG1741" i="1" s="1"/>
  <c r="AB1758" i="1"/>
  <c r="AG1758" i="1" s="1"/>
  <c r="AB1775" i="1"/>
  <c r="AG1775" i="1" s="1"/>
  <c r="AB1792" i="1"/>
  <c r="AG1792" i="1" s="1"/>
  <c r="AB1809" i="1"/>
  <c r="AG1809" i="1" s="1"/>
  <c r="AB1826" i="1"/>
  <c r="AG1826" i="1" s="1"/>
  <c r="AB1843" i="1"/>
  <c r="AG1843" i="1" s="1"/>
  <c r="AB1860" i="1"/>
  <c r="AG1860" i="1" s="1"/>
  <c r="AH1860" i="1" s="1"/>
  <c r="AB1877" i="1"/>
  <c r="AG1877" i="1" s="1"/>
  <c r="AB1894" i="1"/>
  <c r="AG1894" i="1" s="1"/>
  <c r="AB1911" i="1"/>
  <c r="AG1911" i="1" s="1"/>
  <c r="AB1928" i="1"/>
  <c r="AG1928" i="1" s="1"/>
  <c r="AB1945" i="1"/>
  <c r="AG1945" i="1" s="1"/>
  <c r="AB1962" i="1"/>
  <c r="AG1962" i="1" s="1"/>
  <c r="AB1980" i="1"/>
  <c r="AG1980" i="1" s="1"/>
  <c r="AB1997" i="1"/>
  <c r="AG1997" i="1" s="1"/>
  <c r="AB2014" i="1"/>
  <c r="AG2014" i="1" s="1"/>
  <c r="AB2031" i="1"/>
  <c r="AG2031" i="1" s="1"/>
  <c r="AB2048" i="1"/>
  <c r="AG2048" i="1" s="1"/>
  <c r="AB2065" i="1"/>
  <c r="AG2065" i="1" s="1"/>
  <c r="AB2082" i="1"/>
  <c r="AG2082" i="1" s="1"/>
  <c r="AB2099" i="1"/>
  <c r="AG2099" i="1" s="1"/>
  <c r="AB2116" i="1"/>
  <c r="AG2116" i="1" s="1"/>
  <c r="AB2133" i="1"/>
  <c r="AG2133" i="1" s="1"/>
  <c r="AB2150" i="1"/>
  <c r="AG2150" i="1" s="1"/>
  <c r="AB2167" i="1"/>
  <c r="AG2167" i="1" s="1"/>
  <c r="AB2184" i="1"/>
  <c r="AG2184" i="1" s="1"/>
  <c r="AB2201" i="1"/>
  <c r="AG2201" i="1" s="1"/>
  <c r="AB2219" i="1"/>
  <c r="AG2219" i="1" s="1"/>
  <c r="AB2240" i="1"/>
  <c r="AG2240" i="1" s="1"/>
  <c r="AB2261" i="1"/>
  <c r="AG2261" i="1" s="1"/>
  <c r="AB2283" i="1"/>
  <c r="AG2283" i="1" s="1"/>
  <c r="AB748" i="1"/>
  <c r="AG748" i="1" s="1"/>
  <c r="AB1467" i="1"/>
  <c r="AG1467" i="1" s="1"/>
  <c r="AH1467" i="1" s="1"/>
  <c r="AB1979" i="1"/>
  <c r="AG1979" i="1" s="1"/>
  <c r="AB2242" i="1"/>
  <c r="AG2242" i="1" s="1"/>
  <c r="AB2301" i="1"/>
  <c r="AG2301" i="1" s="1"/>
  <c r="AB2317" i="1"/>
  <c r="AG2317" i="1" s="1"/>
  <c r="AB2333" i="1"/>
  <c r="AG2333" i="1" s="1"/>
  <c r="AB2349" i="1"/>
  <c r="AG2349" i="1" s="1"/>
  <c r="AB2365" i="1"/>
  <c r="AG2365" i="1" s="1"/>
  <c r="AB2381" i="1"/>
  <c r="AG2381" i="1" s="1"/>
  <c r="AB2397" i="1"/>
  <c r="AG2397" i="1" s="1"/>
  <c r="AB2413" i="1"/>
  <c r="AG2413" i="1" s="1"/>
  <c r="AB2429" i="1"/>
  <c r="AG2429" i="1" s="1"/>
  <c r="AB2445" i="1"/>
  <c r="AG2445" i="1" s="1"/>
  <c r="AB2461" i="1"/>
  <c r="AG2461" i="1" s="1"/>
  <c r="AB2477" i="1"/>
  <c r="AG2477" i="1" s="1"/>
  <c r="AB2493" i="1"/>
  <c r="AG2493" i="1" s="1"/>
  <c r="AB2509" i="1"/>
  <c r="AG2509" i="1" s="1"/>
  <c r="AB2525" i="1"/>
  <c r="AG2525" i="1" s="1"/>
  <c r="AB2541" i="1"/>
  <c r="AG2541" i="1" s="1"/>
  <c r="AB2557" i="1"/>
  <c r="AG2557" i="1" s="1"/>
  <c r="AB2573" i="1"/>
  <c r="AG2573" i="1" s="1"/>
  <c r="AB2589" i="1"/>
  <c r="AG2589" i="1" s="1"/>
  <c r="AB2605" i="1"/>
  <c r="AG2605" i="1" s="1"/>
  <c r="AB2621" i="1"/>
  <c r="AG2621" i="1" s="1"/>
  <c r="AB2637" i="1"/>
  <c r="AG2637" i="1" s="1"/>
  <c r="AB2653" i="1"/>
  <c r="AG2653" i="1" s="1"/>
  <c r="AB2669" i="1"/>
  <c r="AG2669" i="1" s="1"/>
  <c r="AB2685" i="1"/>
  <c r="AG2685" i="1" s="1"/>
  <c r="AB2701" i="1"/>
  <c r="AG2701" i="1" s="1"/>
  <c r="AB2717" i="1"/>
  <c r="AG2717" i="1" s="1"/>
  <c r="AB2733" i="1"/>
  <c r="AG2733" i="1" s="1"/>
  <c r="AB2749" i="1"/>
  <c r="AG2749" i="1" s="1"/>
  <c r="AB2765" i="1"/>
  <c r="AG2765" i="1" s="1"/>
  <c r="AB2781" i="1"/>
  <c r="AG2781" i="1" s="1"/>
  <c r="AB2797" i="1"/>
  <c r="AG2797" i="1" s="1"/>
  <c r="AB2813" i="1"/>
  <c r="AG2813" i="1" s="1"/>
  <c r="AB2829" i="1"/>
  <c r="AG2829" i="1" s="1"/>
  <c r="AB2845" i="1"/>
  <c r="AG2845" i="1" s="1"/>
  <c r="AB2861" i="1"/>
  <c r="AG2861" i="1" s="1"/>
  <c r="AB2877" i="1"/>
  <c r="AG2877" i="1" s="1"/>
  <c r="AB2893" i="1"/>
  <c r="AG2893" i="1" s="1"/>
  <c r="AB2909" i="1"/>
  <c r="AG2909" i="1" s="1"/>
  <c r="AB2925" i="1"/>
  <c r="AG2925" i="1" s="1"/>
  <c r="AB2941" i="1"/>
  <c r="AG2941" i="1" s="1"/>
  <c r="AB2957" i="1"/>
  <c r="AG2957" i="1" s="1"/>
  <c r="AB2973" i="1"/>
  <c r="AG2973" i="1" s="1"/>
  <c r="AB2989" i="1"/>
  <c r="AG2989" i="1" s="1"/>
  <c r="AB3005" i="1"/>
  <c r="AG3005" i="1" s="1"/>
  <c r="AB3021" i="1"/>
  <c r="AG3021" i="1" s="1"/>
  <c r="AB3037" i="1"/>
  <c r="AG3037" i="1" s="1"/>
  <c r="AB3053" i="1"/>
  <c r="AG3053" i="1" s="1"/>
  <c r="AB3069" i="1"/>
  <c r="AG3069" i="1" s="1"/>
  <c r="AB3085" i="1"/>
  <c r="AG3085" i="1" s="1"/>
  <c r="AB3101" i="1"/>
  <c r="AG3101" i="1" s="1"/>
  <c r="AB3117" i="1"/>
  <c r="AG3117" i="1" s="1"/>
  <c r="AB3133" i="1"/>
  <c r="AG3133" i="1" s="1"/>
  <c r="AB3149" i="1"/>
  <c r="AG3149" i="1" s="1"/>
  <c r="AB3165" i="1"/>
  <c r="AG3165" i="1" s="1"/>
  <c r="AB3181" i="1"/>
  <c r="AG3181" i="1" s="1"/>
  <c r="AB3197" i="1"/>
  <c r="AG3197" i="1" s="1"/>
  <c r="AB3213" i="1"/>
  <c r="AG3213" i="1" s="1"/>
  <c r="AB3229" i="1"/>
  <c r="AG3229" i="1" s="1"/>
  <c r="AB3245" i="1"/>
  <c r="AG3245" i="1" s="1"/>
  <c r="AB3261" i="1"/>
  <c r="AG3261" i="1" s="1"/>
  <c r="AB3277" i="1"/>
  <c r="AG3277" i="1" s="1"/>
  <c r="AB3293" i="1"/>
  <c r="AG3293" i="1" s="1"/>
  <c r="AB3309" i="1"/>
  <c r="AG3309" i="1" s="1"/>
  <c r="AB3325" i="1"/>
  <c r="AG3325" i="1" s="1"/>
  <c r="AB3341" i="1"/>
  <c r="AG3341" i="1" s="1"/>
  <c r="AB3357" i="1"/>
  <c r="AG3357" i="1" s="1"/>
  <c r="AB3373" i="1"/>
  <c r="AG3373" i="1" s="1"/>
  <c r="AB3389" i="1"/>
  <c r="AG3389" i="1" s="1"/>
  <c r="AB3405" i="1"/>
  <c r="AG3405" i="1" s="1"/>
  <c r="AB3421" i="1"/>
  <c r="AG3421" i="1" s="1"/>
  <c r="AB3437" i="1"/>
  <c r="AG3437" i="1" s="1"/>
  <c r="AB3453" i="1"/>
  <c r="AG3453" i="1" s="1"/>
  <c r="AB3469" i="1"/>
  <c r="AG3469" i="1" s="1"/>
  <c r="AB3485" i="1"/>
  <c r="AG3485" i="1" s="1"/>
  <c r="AB3501" i="1"/>
  <c r="AG3501" i="1" s="1"/>
  <c r="AB3517" i="1"/>
  <c r="AG3517" i="1" s="1"/>
  <c r="AB3533" i="1"/>
  <c r="AG3533" i="1" s="1"/>
  <c r="AB3549" i="1"/>
  <c r="AG3549" i="1" s="1"/>
  <c r="AB3565" i="1"/>
  <c r="AG3565" i="1" s="1"/>
  <c r="AB3581" i="1"/>
  <c r="AG3581" i="1" s="1"/>
  <c r="AB3597" i="1"/>
  <c r="AG3597" i="1" s="1"/>
  <c r="AB3613" i="1"/>
  <c r="AG3613" i="1" s="1"/>
  <c r="AB3629" i="1"/>
  <c r="AG3629" i="1" s="1"/>
  <c r="AB3645" i="1"/>
  <c r="AG3645" i="1" s="1"/>
  <c r="AB3661" i="1"/>
  <c r="AG3661" i="1" s="1"/>
  <c r="AB3677" i="1"/>
  <c r="AG3677" i="1" s="1"/>
  <c r="AB3693" i="1"/>
  <c r="AG3693" i="1" s="1"/>
  <c r="AB3709" i="1"/>
  <c r="AG3709" i="1" s="1"/>
  <c r="AB3725" i="1"/>
  <c r="AG3725" i="1" s="1"/>
  <c r="AB3741" i="1"/>
  <c r="AG3741" i="1" s="1"/>
  <c r="AB3757" i="1"/>
  <c r="AG3757" i="1" s="1"/>
  <c r="AB3773" i="1"/>
  <c r="AG3773" i="1" s="1"/>
  <c r="AB3789" i="1"/>
  <c r="AG3789" i="1" s="1"/>
  <c r="AB3805" i="1"/>
  <c r="AG3805" i="1" s="1"/>
  <c r="AB3821" i="1"/>
  <c r="AG3821" i="1" s="1"/>
  <c r="AB3837" i="1"/>
  <c r="AG3837" i="1" s="1"/>
  <c r="AB3853" i="1"/>
  <c r="AG3853" i="1" s="1"/>
  <c r="AB3869" i="1"/>
  <c r="AG3869" i="1" s="1"/>
  <c r="AB3885" i="1"/>
  <c r="AG3885" i="1" s="1"/>
  <c r="AB3901" i="1"/>
  <c r="AG3901" i="1" s="1"/>
  <c r="AB3917" i="1"/>
  <c r="AG3917" i="1" s="1"/>
  <c r="AB3933" i="1"/>
  <c r="AG3933" i="1" s="1"/>
  <c r="AB3949" i="1"/>
  <c r="AG3949" i="1" s="1"/>
  <c r="AB3965" i="1"/>
  <c r="AG3965" i="1" s="1"/>
  <c r="AB3981" i="1"/>
  <c r="AG3981" i="1" s="1"/>
  <c r="AB3997" i="1"/>
  <c r="AG3997" i="1" s="1"/>
  <c r="AB4013" i="1"/>
  <c r="AG4013" i="1" s="1"/>
  <c r="AB4029" i="1"/>
  <c r="AG4029" i="1" s="1"/>
  <c r="AB4045" i="1"/>
  <c r="AG4045" i="1" s="1"/>
  <c r="AB4061" i="1"/>
  <c r="AG4061" i="1" s="1"/>
  <c r="AB4077" i="1"/>
  <c r="AG4077" i="1" s="1"/>
  <c r="AB4093" i="1"/>
  <c r="AG4093" i="1" s="1"/>
  <c r="AB4109" i="1"/>
  <c r="AG4109" i="1" s="1"/>
  <c r="AB1259" i="1"/>
  <c r="AG1259" i="1" s="1"/>
  <c r="AB1771" i="1"/>
  <c r="AG1771" i="1" s="1"/>
  <c r="AB4116" i="1"/>
  <c r="AG4116" i="1" s="1"/>
  <c r="AB4132" i="1"/>
  <c r="AG4132" i="1" s="1"/>
  <c r="AH4132" i="1" s="1"/>
  <c r="AB4148" i="1"/>
  <c r="AG4148" i="1" s="1"/>
  <c r="AB4164" i="1"/>
  <c r="AG4164" i="1" s="1"/>
  <c r="AB4180" i="1"/>
  <c r="AG4180" i="1" s="1"/>
  <c r="AB4196" i="1"/>
  <c r="AG4196" i="1" s="1"/>
  <c r="AH4196" i="1" s="1"/>
  <c r="AB4212" i="1"/>
  <c r="AG4212" i="1" s="1"/>
  <c r="AB4228" i="1"/>
  <c r="AG4228" i="1" s="1"/>
  <c r="AB4244" i="1"/>
  <c r="AG4244" i="1" s="1"/>
  <c r="AB4260" i="1"/>
  <c r="AG4260" i="1" s="1"/>
  <c r="AH4260" i="1" s="1"/>
  <c r="AB4276" i="1"/>
  <c r="AG4276" i="1" s="1"/>
  <c r="AB4292" i="1"/>
  <c r="AG4292" i="1" s="1"/>
  <c r="AB4308" i="1"/>
  <c r="AG4308" i="1" s="1"/>
  <c r="AB4324" i="1"/>
  <c r="AG4324" i="1" s="1"/>
  <c r="AH4324" i="1" s="1"/>
  <c r="AB4340" i="1"/>
  <c r="AG4340" i="1" s="1"/>
  <c r="AB4356" i="1"/>
  <c r="AG4356" i="1" s="1"/>
  <c r="AB4372" i="1"/>
  <c r="AG4372" i="1" s="1"/>
  <c r="AB4388" i="1"/>
  <c r="AG4388" i="1" s="1"/>
  <c r="AH4388" i="1" s="1"/>
  <c r="AB4404" i="1"/>
  <c r="AG4404" i="1" s="1"/>
  <c r="AB4420" i="1"/>
  <c r="AG4420" i="1" s="1"/>
  <c r="AB4436" i="1"/>
  <c r="AG4436" i="1" s="1"/>
  <c r="AB4452" i="1"/>
  <c r="AG4452" i="1" s="1"/>
  <c r="AH4452" i="1" s="1"/>
  <c r="AB4468" i="1"/>
  <c r="AG4468" i="1" s="1"/>
  <c r="AB4484" i="1"/>
  <c r="AG4484" i="1" s="1"/>
  <c r="AB4117" i="1"/>
  <c r="AG4117" i="1" s="1"/>
  <c r="AH4117" i="1" s="1"/>
  <c r="AB4133" i="1"/>
  <c r="AG4133" i="1" s="1"/>
  <c r="AB4149" i="1"/>
  <c r="AG4149" i="1" s="1"/>
  <c r="AB4165" i="1"/>
  <c r="AG4165" i="1" s="1"/>
  <c r="AB4181" i="1"/>
  <c r="AG4181" i="1" s="1"/>
  <c r="AH4181" i="1" s="1"/>
  <c r="AB4197" i="1"/>
  <c r="AG4197" i="1" s="1"/>
  <c r="AB4213" i="1"/>
  <c r="AG4213" i="1" s="1"/>
  <c r="AB4229" i="1"/>
  <c r="AG4229" i="1" s="1"/>
  <c r="AB4245" i="1"/>
  <c r="AG4245" i="1" s="1"/>
  <c r="AH4245" i="1" s="1"/>
  <c r="AB4261" i="1"/>
  <c r="AG4261" i="1" s="1"/>
  <c r="AB4277" i="1"/>
  <c r="AG4277" i="1" s="1"/>
  <c r="AB4293" i="1"/>
  <c r="AG4293" i="1" s="1"/>
  <c r="AB4309" i="1"/>
  <c r="AG4309" i="1" s="1"/>
  <c r="AH4309" i="1" s="1"/>
  <c r="AB4325" i="1"/>
  <c r="AG4325" i="1" s="1"/>
  <c r="AB4341" i="1"/>
  <c r="AG4341" i="1" s="1"/>
  <c r="AB4357" i="1"/>
  <c r="AG4357" i="1" s="1"/>
  <c r="AB4373" i="1"/>
  <c r="AG4373" i="1" s="1"/>
  <c r="AH4373" i="1" s="1"/>
  <c r="AB4389" i="1"/>
  <c r="AG4389" i="1" s="1"/>
  <c r="AB4405" i="1"/>
  <c r="AG4405" i="1" s="1"/>
  <c r="AB4421" i="1"/>
  <c r="AG4421" i="1" s="1"/>
  <c r="AB4437" i="1"/>
  <c r="AG4437" i="1" s="1"/>
  <c r="AH4437" i="1" s="1"/>
  <c r="AB4453" i="1"/>
  <c r="AG4453" i="1" s="1"/>
  <c r="AB4469" i="1"/>
  <c r="AG4469" i="1" s="1"/>
  <c r="AB4485" i="1"/>
  <c r="AG4485" i="1" s="1"/>
  <c r="AB4500" i="1"/>
  <c r="AG4500" i="1" s="1"/>
  <c r="AB4516" i="1"/>
  <c r="AG4516" i="1" s="1"/>
  <c r="AH4516" i="1" s="1"/>
  <c r="AB4532" i="1"/>
  <c r="AG4532" i="1" s="1"/>
  <c r="AB4548" i="1"/>
  <c r="AG4548" i="1" s="1"/>
  <c r="AB4564" i="1"/>
  <c r="AG4564" i="1" s="1"/>
  <c r="AB4580" i="1"/>
  <c r="AG4580" i="1" s="1"/>
  <c r="AH4580" i="1" s="1"/>
  <c r="AB4596" i="1"/>
  <c r="AG4596" i="1" s="1"/>
  <c r="AB4612" i="1"/>
  <c r="AG4612" i="1" s="1"/>
  <c r="AB4628" i="1"/>
  <c r="AG4628" i="1" s="1"/>
  <c r="AB4644" i="1"/>
  <c r="AG4644" i="1" s="1"/>
  <c r="AH4644" i="1" s="1"/>
  <c r="AB4660" i="1"/>
  <c r="AG4660" i="1" s="1"/>
  <c r="AB4676" i="1"/>
  <c r="AG4676" i="1" s="1"/>
  <c r="AB4692" i="1"/>
  <c r="AG4692" i="1" s="1"/>
  <c r="AB4708" i="1"/>
  <c r="AG4708" i="1" s="1"/>
  <c r="AH4708" i="1" s="1"/>
  <c r="AB4724" i="1"/>
  <c r="AG4724" i="1" s="1"/>
  <c r="AB4740" i="1"/>
  <c r="AG4740" i="1" s="1"/>
  <c r="AB4756" i="1"/>
  <c r="AG4756" i="1" s="1"/>
  <c r="AB4772" i="1"/>
  <c r="AG4772" i="1" s="1"/>
  <c r="AB4788" i="1"/>
  <c r="AG4788" i="1" s="1"/>
  <c r="AB4804" i="1"/>
  <c r="AG4804" i="1" s="1"/>
  <c r="AB4820" i="1"/>
  <c r="AG4820" i="1" s="1"/>
  <c r="AB4497" i="1"/>
  <c r="AG4497" i="1" s="1"/>
  <c r="AB4513" i="1"/>
  <c r="AG4513" i="1" s="1"/>
  <c r="AB4529" i="1"/>
  <c r="AG4529" i="1" s="1"/>
  <c r="AB4545" i="1"/>
  <c r="AG4545" i="1" s="1"/>
  <c r="AB4561" i="1"/>
  <c r="AG4561" i="1" s="1"/>
  <c r="AB4577" i="1"/>
  <c r="AG4577" i="1" s="1"/>
  <c r="AB4593" i="1"/>
  <c r="AG4593" i="1" s="1"/>
  <c r="AB4609" i="1"/>
  <c r="AG4609" i="1" s="1"/>
  <c r="AB4625" i="1"/>
  <c r="AG4625" i="1" s="1"/>
  <c r="AB4641" i="1"/>
  <c r="AG4641" i="1" s="1"/>
  <c r="AB4657" i="1"/>
  <c r="AG4657" i="1" s="1"/>
  <c r="AB4673" i="1"/>
  <c r="AG4673" i="1" s="1"/>
  <c r="AB4689" i="1"/>
  <c r="AG4689" i="1" s="1"/>
  <c r="AB4705" i="1"/>
  <c r="AG4705" i="1" s="1"/>
  <c r="AB4721" i="1"/>
  <c r="AG4721" i="1" s="1"/>
  <c r="AB4737" i="1"/>
  <c r="AG4737" i="1" s="1"/>
  <c r="AB4753" i="1"/>
  <c r="AG4753" i="1" s="1"/>
  <c r="AB4769" i="1"/>
  <c r="AG4769" i="1" s="1"/>
  <c r="AB4785" i="1"/>
  <c r="AG4785" i="1" s="1"/>
  <c r="AB4801" i="1"/>
  <c r="AG4801" i="1" s="1"/>
  <c r="AB4817" i="1"/>
  <c r="AG4817" i="1" s="1"/>
  <c r="AB4833" i="1"/>
  <c r="AG4833" i="1" s="1"/>
  <c r="AB4849" i="1"/>
  <c r="AG4849" i="1" s="1"/>
  <c r="AB4865" i="1"/>
  <c r="AG4865" i="1" s="1"/>
  <c r="AB4881" i="1"/>
  <c r="AG4881" i="1" s="1"/>
  <c r="AB4897" i="1"/>
  <c r="AG4897" i="1" s="1"/>
  <c r="AB4913" i="1"/>
  <c r="AG4913" i="1" s="1"/>
  <c r="AB4929" i="1"/>
  <c r="AG4929" i="1" s="1"/>
  <c r="AB4945" i="1"/>
  <c r="AG4945" i="1" s="1"/>
  <c r="AB4961" i="1"/>
  <c r="AG4961" i="1" s="1"/>
  <c r="AB4977" i="1"/>
  <c r="AG4977" i="1" s="1"/>
  <c r="AB4993" i="1"/>
  <c r="AG4993" i="1" s="1"/>
  <c r="AB4842" i="1"/>
  <c r="AG4842" i="1" s="1"/>
  <c r="AB4858" i="1"/>
  <c r="AG4858" i="1" s="1"/>
  <c r="AB4874" i="1"/>
  <c r="AG4874" i="1" s="1"/>
  <c r="AB4890" i="1"/>
  <c r="AG4890" i="1" s="1"/>
  <c r="AB4906" i="1"/>
  <c r="AG4906" i="1" s="1"/>
  <c r="AB4922" i="1"/>
  <c r="AG4922" i="1" s="1"/>
  <c r="AB4938" i="1"/>
  <c r="AG4938" i="1" s="1"/>
  <c r="AB4954" i="1"/>
  <c r="AG4954" i="1" s="1"/>
  <c r="AB4970" i="1"/>
  <c r="AG4970" i="1" s="1"/>
  <c r="AB4986" i="1"/>
  <c r="AG4986" i="1" s="1"/>
  <c r="AB6" i="1"/>
  <c r="AG6" i="1" s="1"/>
  <c r="AB22" i="1"/>
  <c r="AG22" i="1" s="1"/>
  <c r="AB38" i="1"/>
  <c r="AG38" i="1" s="1"/>
  <c r="AB54" i="1"/>
  <c r="AG54" i="1" s="1"/>
  <c r="AB70" i="1"/>
  <c r="AG70" i="1" s="1"/>
  <c r="AB86" i="1"/>
  <c r="AG86" i="1" s="1"/>
  <c r="AB102" i="1"/>
  <c r="AG102" i="1" s="1"/>
  <c r="AB118" i="1"/>
  <c r="AG118" i="1" s="1"/>
  <c r="AB134" i="1"/>
  <c r="AG134" i="1" s="1"/>
  <c r="AB150" i="1"/>
  <c r="AG150" i="1" s="1"/>
  <c r="AB166" i="1"/>
  <c r="AG166" i="1" s="1"/>
  <c r="AB183" i="1"/>
  <c r="AG183" i="1" s="1"/>
  <c r="AB199" i="1"/>
  <c r="AG199" i="1" s="1"/>
  <c r="AB215" i="1"/>
  <c r="AG215" i="1" s="1"/>
  <c r="AH215" i="1" s="1"/>
  <c r="AB231" i="1"/>
  <c r="AG231" i="1" s="1"/>
  <c r="AB247" i="1"/>
  <c r="AG247" i="1" s="1"/>
  <c r="AB263" i="1"/>
  <c r="AG263" i="1" s="1"/>
  <c r="AB279" i="1"/>
  <c r="AG279" i="1" s="1"/>
  <c r="AH279" i="1" s="1"/>
  <c r="AB295" i="1"/>
  <c r="AG295" i="1" s="1"/>
  <c r="AB311" i="1"/>
  <c r="AG311" i="1" s="1"/>
  <c r="AB327" i="1"/>
  <c r="AG327" i="1" s="1"/>
  <c r="AB343" i="1"/>
  <c r="AG343" i="1" s="1"/>
  <c r="AH343" i="1" s="1"/>
  <c r="AB359" i="1"/>
  <c r="AG359" i="1" s="1"/>
  <c r="AB375" i="1"/>
  <c r="AG375" i="1" s="1"/>
  <c r="AB391" i="1"/>
  <c r="AG391" i="1" s="1"/>
  <c r="AB407" i="1"/>
  <c r="AG407" i="1" s="1"/>
  <c r="AH407" i="1" s="1"/>
  <c r="AB423" i="1"/>
  <c r="AG423" i="1" s="1"/>
  <c r="AB440" i="1"/>
  <c r="AG440" i="1" s="1"/>
  <c r="AB456" i="1"/>
  <c r="AG456" i="1" s="1"/>
  <c r="AB472" i="1"/>
  <c r="AG472" i="1" s="1"/>
  <c r="AB488" i="1"/>
  <c r="AG488" i="1" s="1"/>
  <c r="AB505" i="1"/>
  <c r="AG505" i="1" s="1"/>
  <c r="AB521" i="1"/>
  <c r="AG521" i="1" s="1"/>
  <c r="AB537" i="1"/>
  <c r="AG537" i="1" s="1"/>
  <c r="AB553" i="1"/>
  <c r="AG553" i="1" s="1"/>
  <c r="AB570" i="1"/>
  <c r="AG570" i="1" s="1"/>
  <c r="AB586" i="1"/>
  <c r="AG586" i="1" s="1"/>
  <c r="AB602" i="1"/>
  <c r="AG602" i="1" s="1"/>
  <c r="AB618" i="1"/>
  <c r="AG618" i="1" s="1"/>
  <c r="AB635" i="1"/>
  <c r="AG635" i="1" s="1"/>
  <c r="AB651" i="1"/>
  <c r="AG651" i="1" s="1"/>
  <c r="AB667" i="1"/>
  <c r="AG667" i="1" s="1"/>
  <c r="AB683" i="1"/>
  <c r="AG683" i="1" s="1"/>
  <c r="AB700" i="1"/>
  <c r="AG700" i="1" s="1"/>
  <c r="AB716" i="1"/>
  <c r="AG716" i="1" s="1"/>
  <c r="AB732" i="1"/>
  <c r="AG732" i="1" s="1"/>
  <c r="AB749" i="1"/>
  <c r="AG749" i="1" s="1"/>
  <c r="AB765" i="1"/>
  <c r="AG765" i="1" s="1"/>
  <c r="AB781" i="1"/>
  <c r="AG781" i="1" s="1"/>
  <c r="AB797" i="1"/>
  <c r="AG797" i="1" s="1"/>
  <c r="AB814" i="1"/>
  <c r="AG814" i="1" s="1"/>
  <c r="AB830" i="1"/>
  <c r="AG830" i="1" s="1"/>
  <c r="AB846" i="1"/>
  <c r="AG846" i="1" s="1"/>
  <c r="AB862" i="1"/>
  <c r="AG862" i="1" s="1"/>
  <c r="AB879" i="1"/>
  <c r="AG879" i="1" s="1"/>
  <c r="AB895" i="1"/>
  <c r="AG895" i="1" s="1"/>
  <c r="AB911" i="1"/>
  <c r="AG911" i="1" s="1"/>
  <c r="AB927" i="1"/>
  <c r="AG927" i="1" s="1"/>
  <c r="AH927" i="1" s="1"/>
  <c r="AB944" i="1"/>
  <c r="AG944" i="1" s="1"/>
  <c r="AB960" i="1"/>
  <c r="AG960" i="1" s="1"/>
  <c r="AB976" i="1"/>
  <c r="AG976" i="1" s="1"/>
  <c r="AB992" i="1"/>
  <c r="AG992" i="1" s="1"/>
  <c r="AH992" i="1" s="1"/>
  <c r="AB1009" i="1"/>
  <c r="AG1009" i="1" s="1"/>
  <c r="AB1025" i="1"/>
  <c r="AG1025" i="1" s="1"/>
  <c r="AB1042" i="1"/>
  <c r="AG1042" i="1" s="1"/>
  <c r="AB1059" i="1"/>
  <c r="AG1059" i="1" s="1"/>
  <c r="AB1076" i="1"/>
  <c r="AG1076" i="1" s="1"/>
  <c r="AB1093" i="1"/>
  <c r="AG1093" i="1" s="1"/>
  <c r="AB1110" i="1"/>
  <c r="AG1110" i="1" s="1"/>
  <c r="AB1127" i="1"/>
  <c r="AG1127" i="1" s="1"/>
  <c r="AB1144" i="1"/>
  <c r="AG1144" i="1" s="1"/>
  <c r="AB1161" i="1"/>
  <c r="AG1161" i="1" s="1"/>
  <c r="AB1178" i="1"/>
  <c r="AG1178" i="1" s="1"/>
  <c r="AB1196" i="1"/>
  <c r="AG1196" i="1" s="1"/>
  <c r="AB1213" i="1"/>
  <c r="AG1213" i="1" s="1"/>
  <c r="AB1230" i="1"/>
  <c r="AG1230" i="1" s="1"/>
  <c r="AB1247" i="1"/>
  <c r="AG1247" i="1" s="1"/>
  <c r="AB1264" i="1"/>
  <c r="AG1264" i="1" s="1"/>
  <c r="AH1264" i="1" s="1"/>
  <c r="AB1281" i="1"/>
  <c r="AG1281" i="1" s="1"/>
  <c r="AB1298" i="1"/>
  <c r="AG1298" i="1" s="1"/>
  <c r="AB1315" i="1"/>
  <c r="AG1315" i="1" s="1"/>
  <c r="AH1315" i="1" s="1"/>
  <c r="AB1332" i="1"/>
  <c r="AG1332" i="1" s="1"/>
  <c r="AB1349" i="1"/>
  <c r="AG1349" i="1" s="1"/>
  <c r="AB1366" i="1"/>
  <c r="AG1366" i="1" s="1"/>
  <c r="AB1383" i="1"/>
  <c r="AG1383" i="1" s="1"/>
  <c r="AB1400" i="1"/>
  <c r="AG1400" i="1" s="1"/>
  <c r="AH1400" i="1" s="1"/>
  <c r="AB1417" i="1"/>
  <c r="AG1417" i="1" s="1"/>
  <c r="AB1434" i="1"/>
  <c r="AG1434" i="1" s="1"/>
  <c r="AB1452" i="1"/>
  <c r="AG1452" i="1" s="1"/>
  <c r="AH1452" i="1" s="1"/>
  <c r="AB1469" i="1"/>
  <c r="AG1469" i="1" s="1"/>
  <c r="AB1486" i="1"/>
  <c r="AG1486" i="1" s="1"/>
  <c r="AB1503" i="1"/>
  <c r="AG1503" i="1" s="1"/>
  <c r="AB1520" i="1"/>
  <c r="AG1520" i="1" s="1"/>
  <c r="AB1537" i="1"/>
  <c r="AG1537" i="1" s="1"/>
  <c r="AB1554" i="1"/>
  <c r="AG1554" i="1" s="1"/>
  <c r="AB1571" i="1"/>
  <c r="AG1571" i="1" s="1"/>
  <c r="AB1588" i="1"/>
  <c r="AG1588" i="1" s="1"/>
  <c r="AH1588" i="1" s="1"/>
  <c r="AB1605" i="1"/>
  <c r="AG1605" i="1" s="1"/>
  <c r="AB1622" i="1"/>
  <c r="AG1622" i="1" s="1"/>
  <c r="AB1639" i="1"/>
  <c r="AG1639" i="1" s="1"/>
  <c r="AB1656" i="1"/>
  <c r="AG1656" i="1" s="1"/>
  <c r="AB1673" i="1"/>
  <c r="AG1673" i="1" s="1"/>
  <c r="AB1690" i="1"/>
  <c r="AG1690" i="1" s="1"/>
  <c r="AB1708" i="1"/>
  <c r="AG1708" i="1" s="1"/>
  <c r="AB1725" i="1"/>
  <c r="AG1725" i="1" s="1"/>
  <c r="AB1742" i="1"/>
  <c r="AG1742" i="1" s="1"/>
  <c r="AB1759" i="1"/>
  <c r="AG1759" i="1" s="1"/>
  <c r="AB1776" i="1"/>
  <c r="AG1776" i="1" s="1"/>
  <c r="AB1793" i="1"/>
  <c r="AG1793" i="1" s="1"/>
  <c r="AB1810" i="1"/>
  <c r="AG1810" i="1" s="1"/>
  <c r="AB1827" i="1"/>
  <c r="AG1827" i="1" s="1"/>
  <c r="AB1844" i="1"/>
  <c r="AG1844" i="1" s="1"/>
  <c r="AB1861" i="1"/>
  <c r="AG1861" i="1" s="1"/>
  <c r="AB1878" i="1"/>
  <c r="AG1878" i="1" s="1"/>
  <c r="AB1895" i="1"/>
  <c r="AG1895" i="1" s="1"/>
  <c r="AB1912" i="1"/>
  <c r="AG1912" i="1" s="1"/>
  <c r="AH1912" i="1" s="1"/>
  <c r="AB1929" i="1"/>
  <c r="AG1929" i="1" s="1"/>
  <c r="AB1946" i="1"/>
  <c r="AG1946" i="1" s="1"/>
  <c r="AB1964" i="1"/>
  <c r="AG1964" i="1" s="1"/>
  <c r="AB1981" i="1"/>
  <c r="AG1981" i="1" s="1"/>
  <c r="AB1998" i="1"/>
  <c r="AG1998" i="1" s="1"/>
  <c r="AB2015" i="1"/>
  <c r="AG2015" i="1" s="1"/>
  <c r="AB2032" i="1"/>
  <c r="AG2032" i="1" s="1"/>
  <c r="AB2049" i="1"/>
  <c r="AG2049" i="1" s="1"/>
  <c r="AB2066" i="1"/>
  <c r="AG2066" i="1" s="1"/>
  <c r="AB2083" i="1"/>
  <c r="AG2083" i="1" s="1"/>
  <c r="AB2100" i="1"/>
  <c r="AG2100" i="1" s="1"/>
  <c r="AB2117" i="1"/>
  <c r="AG2117" i="1" s="1"/>
  <c r="AB2134" i="1"/>
  <c r="AG2134" i="1" s="1"/>
  <c r="AB2147" i="1"/>
  <c r="AG2147" i="1" s="1"/>
  <c r="AB2156" i="1"/>
  <c r="AG2156" i="1" s="1"/>
  <c r="AB2164" i="1"/>
  <c r="AG2164" i="1" s="1"/>
  <c r="AB2173" i="1"/>
  <c r="AG2173" i="1" s="1"/>
  <c r="AB2181" i="1"/>
  <c r="AG2181" i="1" s="1"/>
  <c r="AB2190" i="1"/>
  <c r="AG2190" i="1" s="1"/>
  <c r="AB2198" i="1"/>
  <c r="AG2198" i="1" s="1"/>
  <c r="AB2207" i="1"/>
  <c r="AG2207" i="1" s="1"/>
  <c r="AB2215" i="1"/>
  <c r="AG2215" i="1" s="1"/>
  <c r="AB2225" i="1"/>
  <c r="AG2225" i="1" s="1"/>
  <c r="AB2236" i="1"/>
  <c r="AG2236" i="1" s="1"/>
  <c r="AB2247" i="1"/>
  <c r="AG2247" i="1" s="1"/>
  <c r="AB2257" i="1"/>
  <c r="AG2257" i="1" s="1"/>
  <c r="AB2268" i="1"/>
  <c r="AG2268" i="1" s="1"/>
  <c r="AB2279" i="1"/>
  <c r="AG2279" i="1" s="1"/>
  <c r="AB2289" i="1"/>
  <c r="AG2289" i="1" s="1"/>
  <c r="AB173" i="1"/>
  <c r="AG173" i="1" s="1"/>
  <c r="AB1115" i="1"/>
  <c r="AG1115" i="1" s="1"/>
  <c r="AB1371" i="1"/>
  <c r="AG1371" i="1" s="1"/>
  <c r="AB1627" i="1"/>
  <c r="AG1627" i="1" s="1"/>
  <c r="AB1883" i="1"/>
  <c r="AG1883" i="1" s="1"/>
  <c r="AB2139" i="1"/>
  <c r="AG2139" i="1" s="1"/>
  <c r="AB2230" i="1"/>
  <c r="AG2230" i="1" s="1"/>
  <c r="AB2262" i="1"/>
  <c r="AG2262" i="1" s="1"/>
  <c r="AH2262" i="1" s="1"/>
  <c r="AB2294" i="1"/>
  <c r="AG2294" i="1" s="1"/>
  <c r="AB2306" i="1"/>
  <c r="AG2306" i="1" s="1"/>
  <c r="AB2314" i="1"/>
  <c r="AG2314" i="1" s="1"/>
  <c r="AB2322" i="1"/>
  <c r="AG2322" i="1" s="1"/>
  <c r="AB2330" i="1"/>
  <c r="AG2330" i="1" s="1"/>
  <c r="AB2338" i="1"/>
  <c r="AG2338" i="1" s="1"/>
  <c r="AB2346" i="1"/>
  <c r="AG2346" i="1" s="1"/>
  <c r="AB2354" i="1"/>
  <c r="AG2354" i="1" s="1"/>
  <c r="AB2362" i="1"/>
  <c r="AG2362" i="1" s="1"/>
  <c r="AB2370" i="1"/>
  <c r="AG2370" i="1" s="1"/>
  <c r="AB2378" i="1"/>
  <c r="AG2378" i="1" s="1"/>
  <c r="AB2386" i="1"/>
  <c r="AG2386" i="1" s="1"/>
  <c r="AB2394" i="1"/>
  <c r="AG2394" i="1" s="1"/>
  <c r="AB2402" i="1"/>
  <c r="AG2402" i="1" s="1"/>
  <c r="AB2410" i="1"/>
  <c r="AG2410" i="1" s="1"/>
  <c r="AB2418" i="1"/>
  <c r="AG2418" i="1" s="1"/>
  <c r="AB2426" i="1"/>
  <c r="AG2426" i="1" s="1"/>
  <c r="AB2434" i="1"/>
  <c r="AG2434" i="1" s="1"/>
  <c r="AB2442" i="1"/>
  <c r="AG2442" i="1" s="1"/>
  <c r="AB2450" i="1"/>
  <c r="AG2450" i="1" s="1"/>
  <c r="AB2458" i="1"/>
  <c r="AG2458" i="1" s="1"/>
  <c r="AB2466" i="1"/>
  <c r="AG2466" i="1" s="1"/>
  <c r="AB2474" i="1"/>
  <c r="AG2474" i="1" s="1"/>
  <c r="AB2482" i="1"/>
  <c r="AG2482" i="1" s="1"/>
  <c r="AB2490" i="1"/>
  <c r="AG2490" i="1" s="1"/>
  <c r="AB2498" i="1"/>
  <c r="AG2498" i="1" s="1"/>
  <c r="AB2506" i="1"/>
  <c r="AG2506" i="1" s="1"/>
  <c r="AB2514" i="1"/>
  <c r="AG2514" i="1" s="1"/>
  <c r="AB2522" i="1"/>
  <c r="AG2522" i="1" s="1"/>
  <c r="AB2530" i="1"/>
  <c r="AG2530" i="1" s="1"/>
  <c r="AB2538" i="1"/>
  <c r="AG2538" i="1" s="1"/>
  <c r="AB2546" i="1"/>
  <c r="AG2546" i="1" s="1"/>
  <c r="AB2554" i="1"/>
  <c r="AG2554" i="1" s="1"/>
  <c r="AB2562" i="1"/>
  <c r="AG2562" i="1" s="1"/>
  <c r="AB2570" i="1"/>
  <c r="AG2570" i="1" s="1"/>
  <c r="AB2578" i="1"/>
  <c r="AG2578" i="1" s="1"/>
  <c r="AB2586" i="1"/>
  <c r="AG2586" i="1" s="1"/>
  <c r="AB2594" i="1"/>
  <c r="AG2594" i="1" s="1"/>
  <c r="AB2602" i="1"/>
  <c r="AG2602" i="1" s="1"/>
  <c r="AB2610" i="1"/>
  <c r="AG2610" i="1" s="1"/>
  <c r="AB2618" i="1"/>
  <c r="AG2618" i="1" s="1"/>
  <c r="AB2626" i="1"/>
  <c r="AG2626" i="1" s="1"/>
  <c r="AB2634" i="1"/>
  <c r="AG2634" i="1" s="1"/>
  <c r="AB2642" i="1"/>
  <c r="AG2642" i="1" s="1"/>
  <c r="AB2650" i="1"/>
  <c r="AG2650" i="1" s="1"/>
  <c r="AB2658" i="1"/>
  <c r="AG2658" i="1" s="1"/>
  <c r="AB2666" i="1"/>
  <c r="AG2666" i="1" s="1"/>
  <c r="AB2674" i="1"/>
  <c r="AG2674" i="1" s="1"/>
  <c r="AB2682" i="1"/>
  <c r="AG2682" i="1" s="1"/>
  <c r="AB2690" i="1"/>
  <c r="AG2690" i="1" s="1"/>
  <c r="AB2698" i="1"/>
  <c r="AG2698" i="1" s="1"/>
  <c r="AB2706" i="1"/>
  <c r="AG2706" i="1" s="1"/>
  <c r="AB2714" i="1"/>
  <c r="AG2714" i="1" s="1"/>
  <c r="AB2722" i="1"/>
  <c r="AG2722" i="1" s="1"/>
  <c r="AB2730" i="1"/>
  <c r="AG2730" i="1" s="1"/>
  <c r="AB2738" i="1"/>
  <c r="AG2738" i="1" s="1"/>
  <c r="AB2746" i="1"/>
  <c r="AG2746" i="1" s="1"/>
  <c r="AB2754" i="1"/>
  <c r="AG2754" i="1" s="1"/>
  <c r="AB2762" i="1"/>
  <c r="AG2762" i="1" s="1"/>
  <c r="AB2770" i="1"/>
  <c r="AG2770" i="1" s="1"/>
  <c r="AB2778" i="1"/>
  <c r="AG2778" i="1" s="1"/>
  <c r="AB2786" i="1"/>
  <c r="AG2786" i="1" s="1"/>
  <c r="AB2794" i="1"/>
  <c r="AG2794" i="1" s="1"/>
  <c r="AB2802" i="1"/>
  <c r="AG2802" i="1" s="1"/>
  <c r="AB2810" i="1"/>
  <c r="AG2810" i="1" s="1"/>
  <c r="AB2818" i="1"/>
  <c r="AG2818" i="1" s="1"/>
  <c r="AB2826" i="1"/>
  <c r="AG2826" i="1" s="1"/>
  <c r="AB2834" i="1"/>
  <c r="AG2834" i="1" s="1"/>
  <c r="AB2842" i="1"/>
  <c r="AG2842" i="1" s="1"/>
  <c r="AB2850" i="1"/>
  <c r="AG2850" i="1" s="1"/>
  <c r="AB2858" i="1"/>
  <c r="AG2858" i="1" s="1"/>
  <c r="AB2866" i="1"/>
  <c r="AG2866" i="1" s="1"/>
  <c r="AB2874" i="1"/>
  <c r="AG2874" i="1" s="1"/>
  <c r="AB2882" i="1"/>
  <c r="AG2882" i="1" s="1"/>
  <c r="AB2890" i="1"/>
  <c r="AG2890" i="1" s="1"/>
  <c r="AB2898" i="1"/>
  <c r="AG2898" i="1" s="1"/>
  <c r="AB2906" i="1"/>
  <c r="AG2906" i="1" s="1"/>
  <c r="AB2914" i="1"/>
  <c r="AG2914" i="1" s="1"/>
  <c r="AB2922" i="1"/>
  <c r="AG2922" i="1" s="1"/>
  <c r="AB2930" i="1"/>
  <c r="AG2930" i="1" s="1"/>
  <c r="AB2938" i="1"/>
  <c r="AG2938" i="1" s="1"/>
  <c r="AB2946" i="1"/>
  <c r="AG2946" i="1" s="1"/>
  <c r="AB2954" i="1"/>
  <c r="AG2954" i="1" s="1"/>
  <c r="AB2962" i="1"/>
  <c r="AG2962" i="1" s="1"/>
  <c r="AB2970" i="1"/>
  <c r="AG2970" i="1" s="1"/>
  <c r="AB2978" i="1"/>
  <c r="AG2978" i="1" s="1"/>
  <c r="AB2986" i="1"/>
  <c r="AG2986" i="1" s="1"/>
  <c r="AB2994" i="1"/>
  <c r="AG2994" i="1" s="1"/>
  <c r="AB3002" i="1"/>
  <c r="AG3002" i="1" s="1"/>
  <c r="AB3010" i="1"/>
  <c r="AG3010" i="1" s="1"/>
  <c r="AB3018" i="1"/>
  <c r="AG3018" i="1" s="1"/>
  <c r="AB3026" i="1"/>
  <c r="AG3026" i="1" s="1"/>
  <c r="AB3034" i="1"/>
  <c r="AG3034" i="1" s="1"/>
  <c r="AB3042" i="1"/>
  <c r="AG3042" i="1" s="1"/>
  <c r="AB3050" i="1"/>
  <c r="AG3050" i="1" s="1"/>
  <c r="AB3058" i="1"/>
  <c r="AG3058" i="1" s="1"/>
  <c r="AB3066" i="1"/>
  <c r="AG3066" i="1" s="1"/>
  <c r="AB3074" i="1"/>
  <c r="AG3074" i="1" s="1"/>
  <c r="AB3082" i="1"/>
  <c r="AG3082" i="1" s="1"/>
  <c r="AB3090" i="1"/>
  <c r="AG3090" i="1" s="1"/>
  <c r="AB3098" i="1"/>
  <c r="AG3098" i="1" s="1"/>
  <c r="AB3106" i="1"/>
  <c r="AG3106" i="1" s="1"/>
  <c r="AB3114" i="1"/>
  <c r="AG3114" i="1" s="1"/>
  <c r="AB3122" i="1"/>
  <c r="AG3122" i="1" s="1"/>
  <c r="AB3130" i="1"/>
  <c r="AG3130" i="1" s="1"/>
  <c r="AB3138" i="1"/>
  <c r="AG3138" i="1" s="1"/>
  <c r="AB3146" i="1"/>
  <c r="AG3146" i="1" s="1"/>
  <c r="AB3154" i="1"/>
  <c r="AG3154" i="1" s="1"/>
  <c r="AB3162" i="1"/>
  <c r="AG3162" i="1" s="1"/>
  <c r="AB3170" i="1"/>
  <c r="AG3170" i="1" s="1"/>
  <c r="AB3178" i="1"/>
  <c r="AG3178" i="1" s="1"/>
  <c r="AB3186" i="1"/>
  <c r="AG3186" i="1" s="1"/>
  <c r="AB3194" i="1"/>
  <c r="AG3194" i="1" s="1"/>
  <c r="AB3202" i="1"/>
  <c r="AG3202" i="1" s="1"/>
  <c r="AB3210" i="1"/>
  <c r="AG3210" i="1" s="1"/>
  <c r="AB3218" i="1"/>
  <c r="AG3218" i="1" s="1"/>
  <c r="AB3226" i="1"/>
  <c r="AG3226" i="1" s="1"/>
  <c r="AB3234" i="1"/>
  <c r="AG3234" i="1" s="1"/>
  <c r="AB3242" i="1"/>
  <c r="AG3242" i="1" s="1"/>
  <c r="AB3250" i="1"/>
  <c r="AG3250" i="1" s="1"/>
  <c r="AB3258" i="1"/>
  <c r="AG3258" i="1" s="1"/>
  <c r="AB3266" i="1"/>
  <c r="AG3266" i="1" s="1"/>
  <c r="AB3274" i="1"/>
  <c r="AG3274" i="1" s="1"/>
  <c r="AB3282" i="1"/>
  <c r="AG3282" i="1" s="1"/>
  <c r="AB3290" i="1"/>
  <c r="AG3290" i="1" s="1"/>
  <c r="AB3298" i="1"/>
  <c r="AG3298" i="1" s="1"/>
  <c r="AB3306" i="1"/>
  <c r="AG3306" i="1" s="1"/>
  <c r="AB3314" i="1"/>
  <c r="AG3314" i="1" s="1"/>
  <c r="AB3322" i="1"/>
  <c r="AG3322" i="1" s="1"/>
  <c r="AB3330" i="1"/>
  <c r="AG3330" i="1" s="1"/>
  <c r="AB3338" i="1"/>
  <c r="AG3338" i="1" s="1"/>
  <c r="AB3346" i="1"/>
  <c r="AG3346" i="1" s="1"/>
  <c r="AB3354" i="1"/>
  <c r="AG3354" i="1" s="1"/>
  <c r="AB3362" i="1"/>
  <c r="AG3362" i="1" s="1"/>
  <c r="AB3370" i="1"/>
  <c r="AG3370" i="1" s="1"/>
  <c r="AB3378" i="1"/>
  <c r="AG3378" i="1" s="1"/>
  <c r="AB3386" i="1"/>
  <c r="AG3386" i="1" s="1"/>
  <c r="AB3394" i="1"/>
  <c r="AG3394" i="1" s="1"/>
  <c r="AB3402" i="1"/>
  <c r="AG3402" i="1" s="1"/>
  <c r="AB3410" i="1"/>
  <c r="AG3410" i="1" s="1"/>
  <c r="AB3418" i="1"/>
  <c r="AG3418" i="1" s="1"/>
  <c r="AB3426" i="1"/>
  <c r="AG3426" i="1" s="1"/>
  <c r="AB3434" i="1"/>
  <c r="AG3434" i="1" s="1"/>
  <c r="AB3442" i="1"/>
  <c r="AG3442" i="1" s="1"/>
  <c r="AB3450" i="1"/>
  <c r="AG3450" i="1" s="1"/>
  <c r="AB3458" i="1"/>
  <c r="AG3458" i="1" s="1"/>
  <c r="AB3466" i="1"/>
  <c r="AG3466" i="1" s="1"/>
  <c r="AH3466" i="1" s="1"/>
  <c r="AB3474" i="1"/>
  <c r="AG3474" i="1" s="1"/>
  <c r="AB3482" i="1"/>
  <c r="AG3482" i="1" s="1"/>
  <c r="AB3490" i="1"/>
  <c r="AG3490" i="1" s="1"/>
  <c r="AB3498" i="1"/>
  <c r="AG3498" i="1" s="1"/>
  <c r="AB3506" i="1"/>
  <c r="AG3506" i="1" s="1"/>
  <c r="AB3514" i="1"/>
  <c r="AG3514" i="1" s="1"/>
  <c r="AB3522" i="1"/>
  <c r="AG3522" i="1" s="1"/>
  <c r="AB3530" i="1"/>
  <c r="AG3530" i="1" s="1"/>
  <c r="AB3538" i="1"/>
  <c r="AG3538" i="1" s="1"/>
  <c r="AB3546" i="1"/>
  <c r="AG3546" i="1" s="1"/>
  <c r="AB3554" i="1"/>
  <c r="AG3554" i="1" s="1"/>
  <c r="AB3562" i="1"/>
  <c r="AG3562" i="1" s="1"/>
  <c r="AB3570" i="1"/>
  <c r="AG3570" i="1" s="1"/>
  <c r="AB3578" i="1"/>
  <c r="AG3578" i="1" s="1"/>
  <c r="AB3586" i="1"/>
  <c r="AG3586" i="1" s="1"/>
  <c r="AB3594" i="1"/>
  <c r="AG3594" i="1" s="1"/>
  <c r="AH3594" i="1" s="1"/>
  <c r="AB3602" i="1"/>
  <c r="AG3602" i="1" s="1"/>
  <c r="AB3610" i="1"/>
  <c r="AG3610" i="1" s="1"/>
  <c r="AB3618" i="1"/>
  <c r="AG3618" i="1" s="1"/>
  <c r="AB3626" i="1"/>
  <c r="AG3626" i="1" s="1"/>
  <c r="AB3634" i="1"/>
  <c r="AG3634" i="1" s="1"/>
  <c r="AB3642" i="1"/>
  <c r="AG3642" i="1" s="1"/>
  <c r="AB3650" i="1"/>
  <c r="AG3650" i="1" s="1"/>
  <c r="AB3658" i="1"/>
  <c r="AG3658" i="1" s="1"/>
  <c r="AB3666" i="1"/>
  <c r="AG3666" i="1" s="1"/>
  <c r="AB3674" i="1"/>
  <c r="AG3674" i="1" s="1"/>
  <c r="AB3682" i="1"/>
  <c r="AG3682" i="1" s="1"/>
  <c r="AB3690" i="1"/>
  <c r="AG3690" i="1" s="1"/>
  <c r="AB3698" i="1"/>
  <c r="AG3698" i="1" s="1"/>
  <c r="AB3706" i="1"/>
  <c r="AG3706" i="1" s="1"/>
  <c r="AB3714" i="1"/>
  <c r="AG3714" i="1" s="1"/>
  <c r="AB3722" i="1"/>
  <c r="AG3722" i="1" s="1"/>
  <c r="AH3722" i="1" s="1"/>
  <c r="AB3730" i="1"/>
  <c r="AG3730" i="1" s="1"/>
  <c r="AB3738" i="1"/>
  <c r="AG3738" i="1" s="1"/>
  <c r="AB3746" i="1"/>
  <c r="AG3746" i="1" s="1"/>
  <c r="AB3754" i="1"/>
  <c r="AG3754" i="1" s="1"/>
  <c r="AB3762" i="1"/>
  <c r="AG3762" i="1" s="1"/>
  <c r="AB3770" i="1"/>
  <c r="AG3770" i="1" s="1"/>
  <c r="AB3778" i="1"/>
  <c r="AG3778" i="1" s="1"/>
  <c r="AB3786" i="1"/>
  <c r="AG3786" i="1" s="1"/>
  <c r="AB3794" i="1"/>
  <c r="AG3794" i="1" s="1"/>
  <c r="AB3802" i="1"/>
  <c r="AG3802" i="1" s="1"/>
  <c r="AB3810" i="1"/>
  <c r="AG3810" i="1" s="1"/>
  <c r="AB3818" i="1"/>
  <c r="AG3818" i="1" s="1"/>
  <c r="AB3826" i="1"/>
  <c r="AG3826" i="1" s="1"/>
  <c r="AB3834" i="1"/>
  <c r="AG3834" i="1" s="1"/>
  <c r="AB3842" i="1"/>
  <c r="AG3842" i="1" s="1"/>
  <c r="AB3850" i="1"/>
  <c r="AG3850" i="1" s="1"/>
  <c r="AH3850" i="1" s="1"/>
  <c r="AB3858" i="1"/>
  <c r="AG3858" i="1" s="1"/>
  <c r="AB3866" i="1"/>
  <c r="AG3866" i="1" s="1"/>
  <c r="AB3874" i="1"/>
  <c r="AG3874" i="1" s="1"/>
  <c r="AB3882" i="1"/>
  <c r="AG3882" i="1" s="1"/>
  <c r="AB3890" i="1"/>
  <c r="AG3890" i="1" s="1"/>
  <c r="AB3898" i="1"/>
  <c r="AG3898" i="1" s="1"/>
  <c r="AB3906" i="1"/>
  <c r="AG3906" i="1" s="1"/>
  <c r="AB3914" i="1"/>
  <c r="AG3914" i="1" s="1"/>
  <c r="AB3922" i="1"/>
  <c r="AG3922" i="1" s="1"/>
  <c r="AB3930" i="1"/>
  <c r="AG3930" i="1" s="1"/>
  <c r="AB3938" i="1"/>
  <c r="AG3938" i="1" s="1"/>
  <c r="AB3946" i="1"/>
  <c r="AG3946" i="1" s="1"/>
  <c r="AB3954" i="1"/>
  <c r="AG3954" i="1" s="1"/>
  <c r="AB3962" i="1"/>
  <c r="AG3962" i="1" s="1"/>
  <c r="AB3970" i="1"/>
  <c r="AG3970" i="1" s="1"/>
  <c r="AB3978" i="1"/>
  <c r="AG3978" i="1" s="1"/>
  <c r="AB3986" i="1"/>
  <c r="AG3986" i="1" s="1"/>
  <c r="AB3994" i="1"/>
  <c r="AG3994" i="1" s="1"/>
  <c r="AB4002" i="1"/>
  <c r="AG4002" i="1" s="1"/>
  <c r="AB4010" i="1"/>
  <c r="AG4010" i="1" s="1"/>
  <c r="AB4018" i="1"/>
  <c r="AG4018" i="1" s="1"/>
  <c r="AB4026" i="1"/>
  <c r="AG4026" i="1" s="1"/>
  <c r="AB4034" i="1"/>
  <c r="AG4034" i="1" s="1"/>
  <c r="AB4042" i="1"/>
  <c r="AG4042" i="1" s="1"/>
  <c r="AB4050" i="1"/>
  <c r="AG4050" i="1" s="1"/>
  <c r="AB4058" i="1"/>
  <c r="AG4058" i="1" s="1"/>
  <c r="AB4066" i="1"/>
  <c r="AG4066" i="1" s="1"/>
  <c r="AB4074" i="1"/>
  <c r="AG4074" i="1" s="1"/>
  <c r="AB4082" i="1"/>
  <c r="AG4082" i="1" s="1"/>
  <c r="AB4090" i="1"/>
  <c r="AG4090" i="1" s="1"/>
  <c r="AB4098" i="1"/>
  <c r="AG4098" i="1" s="1"/>
  <c r="AB4106" i="1"/>
  <c r="AG4106" i="1" s="1"/>
  <c r="AB556" i="1"/>
  <c r="AG556" i="1" s="1"/>
  <c r="AB1163" i="1"/>
  <c r="AG1163" i="1" s="1"/>
  <c r="AB1419" i="1"/>
  <c r="AG1419" i="1" s="1"/>
  <c r="AB1675" i="1"/>
  <c r="AG1675" i="1" s="1"/>
  <c r="AB1931" i="1"/>
  <c r="AG1931" i="1" s="1"/>
  <c r="AB3" i="1"/>
  <c r="AG3" i="1" s="1"/>
  <c r="AB11" i="1"/>
  <c r="AG11" i="1" s="1"/>
  <c r="AB19" i="1"/>
  <c r="AG19" i="1" s="1"/>
  <c r="AB27" i="1"/>
  <c r="AG27" i="1" s="1"/>
  <c r="AB35" i="1"/>
  <c r="AG35" i="1" s="1"/>
  <c r="AB43" i="1"/>
  <c r="AG43" i="1" s="1"/>
  <c r="AB51" i="1"/>
  <c r="AG51" i="1" s="1"/>
  <c r="AB59" i="1"/>
  <c r="AG59" i="1" s="1"/>
  <c r="AB67" i="1"/>
  <c r="AG67" i="1" s="1"/>
  <c r="AB75" i="1"/>
  <c r="AG75" i="1" s="1"/>
  <c r="AB83" i="1"/>
  <c r="AG83" i="1" s="1"/>
  <c r="AB91" i="1"/>
  <c r="AG91" i="1" s="1"/>
  <c r="AB99" i="1"/>
  <c r="AG99" i="1" s="1"/>
  <c r="AB107" i="1"/>
  <c r="AG107" i="1" s="1"/>
  <c r="AB115" i="1"/>
  <c r="AG115" i="1" s="1"/>
  <c r="AB123" i="1"/>
  <c r="AG123" i="1" s="1"/>
  <c r="AB131" i="1"/>
  <c r="AG131" i="1" s="1"/>
  <c r="AB139" i="1"/>
  <c r="AG139" i="1" s="1"/>
  <c r="AB147" i="1"/>
  <c r="AG147" i="1" s="1"/>
  <c r="AB155" i="1"/>
  <c r="AG155" i="1" s="1"/>
  <c r="AB163" i="1"/>
  <c r="AG163" i="1" s="1"/>
  <c r="AB171" i="1"/>
  <c r="AG171" i="1" s="1"/>
  <c r="AB180" i="1"/>
  <c r="AG180" i="1" s="1"/>
  <c r="AB188" i="1"/>
  <c r="AG188" i="1" s="1"/>
  <c r="AB196" i="1"/>
  <c r="AG196" i="1" s="1"/>
  <c r="AB204" i="1"/>
  <c r="AG204" i="1" s="1"/>
  <c r="AB212" i="1"/>
  <c r="AG212" i="1" s="1"/>
  <c r="AB220" i="1"/>
  <c r="AG220" i="1" s="1"/>
  <c r="AB228" i="1"/>
  <c r="AG228" i="1" s="1"/>
  <c r="AB236" i="1"/>
  <c r="AG236" i="1" s="1"/>
  <c r="AB244" i="1"/>
  <c r="AG244" i="1" s="1"/>
  <c r="AB252" i="1"/>
  <c r="AG252" i="1" s="1"/>
  <c r="AB260" i="1"/>
  <c r="AG260" i="1" s="1"/>
  <c r="AB268" i="1"/>
  <c r="AG268" i="1" s="1"/>
  <c r="AB276" i="1"/>
  <c r="AG276" i="1" s="1"/>
  <c r="AB284" i="1"/>
  <c r="AG284" i="1" s="1"/>
  <c r="AB292" i="1"/>
  <c r="AG292" i="1" s="1"/>
  <c r="AB300" i="1"/>
  <c r="AG300" i="1" s="1"/>
  <c r="AB308" i="1"/>
  <c r="AG308" i="1" s="1"/>
  <c r="AB316" i="1"/>
  <c r="AG316" i="1" s="1"/>
  <c r="AB324" i="1"/>
  <c r="AG324" i="1" s="1"/>
  <c r="AB332" i="1"/>
  <c r="AG332" i="1" s="1"/>
  <c r="AB340" i="1"/>
  <c r="AG340" i="1" s="1"/>
  <c r="AB348" i="1"/>
  <c r="AG348" i="1" s="1"/>
  <c r="AB356" i="1"/>
  <c r="AG356" i="1" s="1"/>
  <c r="AB364" i="1"/>
  <c r="AG364" i="1" s="1"/>
  <c r="AB372" i="1"/>
  <c r="AG372" i="1" s="1"/>
  <c r="AB380" i="1"/>
  <c r="AG380" i="1" s="1"/>
  <c r="AB388" i="1"/>
  <c r="AG388" i="1" s="1"/>
  <c r="AB396" i="1"/>
  <c r="AG396" i="1" s="1"/>
  <c r="AB404" i="1"/>
  <c r="AG404" i="1" s="1"/>
  <c r="AB412" i="1"/>
  <c r="AG412" i="1" s="1"/>
  <c r="AB420" i="1"/>
  <c r="AG420" i="1" s="1"/>
  <c r="AB429" i="1"/>
  <c r="AG429" i="1" s="1"/>
  <c r="AB437" i="1"/>
  <c r="AG437" i="1" s="1"/>
  <c r="AB445" i="1"/>
  <c r="AG445" i="1" s="1"/>
  <c r="AB453" i="1"/>
  <c r="AG453" i="1" s="1"/>
  <c r="AB461" i="1"/>
  <c r="AG461" i="1" s="1"/>
  <c r="AB469" i="1"/>
  <c r="AG469" i="1" s="1"/>
  <c r="AB477" i="1"/>
  <c r="AG477" i="1" s="1"/>
  <c r="AB485" i="1"/>
  <c r="AG485" i="1" s="1"/>
  <c r="AB494" i="1"/>
  <c r="AG494" i="1" s="1"/>
  <c r="AB502" i="1"/>
  <c r="AG502" i="1" s="1"/>
  <c r="AB510" i="1"/>
  <c r="AG510" i="1" s="1"/>
  <c r="AB518" i="1"/>
  <c r="AG518" i="1" s="1"/>
  <c r="AB526" i="1"/>
  <c r="AG526" i="1" s="1"/>
  <c r="AB534" i="1"/>
  <c r="AG534" i="1" s="1"/>
  <c r="AB542" i="1"/>
  <c r="AG542" i="1" s="1"/>
  <c r="AB550" i="1"/>
  <c r="AG550" i="1" s="1"/>
  <c r="AB559" i="1"/>
  <c r="AG559" i="1" s="1"/>
  <c r="AB567" i="1"/>
  <c r="AG567" i="1" s="1"/>
  <c r="AB575" i="1"/>
  <c r="AG575" i="1" s="1"/>
  <c r="AB583" i="1"/>
  <c r="AG583" i="1" s="1"/>
  <c r="AB591" i="1"/>
  <c r="AG591" i="1" s="1"/>
  <c r="AB599" i="1"/>
  <c r="AG599" i="1" s="1"/>
  <c r="AB607" i="1"/>
  <c r="AG607" i="1" s="1"/>
  <c r="AB615" i="1"/>
  <c r="AG615" i="1" s="1"/>
  <c r="AB624" i="1"/>
  <c r="AG624" i="1" s="1"/>
  <c r="AB632" i="1"/>
  <c r="AG632" i="1" s="1"/>
  <c r="AB640" i="1"/>
  <c r="AG640" i="1" s="1"/>
  <c r="AB648" i="1"/>
  <c r="AG648" i="1" s="1"/>
  <c r="AB656" i="1"/>
  <c r="AG656" i="1" s="1"/>
  <c r="AB664" i="1"/>
  <c r="AG664" i="1" s="1"/>
  <c r="AB672" i="1"/>
  <c r="AG672" i="1" s="1"/>
  <c r="AB680" i="1"/>
  <c r="AG680" i="1" s="1"/>
  <c r="AB689" i="1"/>
  <c r="AG689" i="1" s="1"/>
  <c r="AB697" i="1"/>
  <c r="AG697" i="1" s="1"/>
  <c r="AB705" i="1"/>
  <c r="AG705" i="1" s="1"/>
  <c r="AB713" i="1"/>
  <c r="AG713" i="1" s="1"/>
  <c r="AB721" i="1"/>
  <c r="AG721" i="1" s="1"/>
  <c r="AB729" i="1"/>
  <c r="AG729" i="1" s="1"/>
  <c r="AB737" i="1"/>
  <c r="AG737" i="1" s="1"/>
  <c r="AB745" i="1"/>
  <c r="AG745" i="1" s="1"/>
  <c r="AB754" i="1"/>
  <c r="AG754" i="1" s="1"/>
  <c r="AB762" i="1"/>
  <c r="AG762" i="1" s="1"/>
  <c r="AB770" i="1"/>
  <c r="AG770" i="1" s="1"/>
  <c r="AB778" i="1"/>
  <c r="AG778" i="1" s="1"/>
  <c r="AB786" i="1"/>
  <c r="AG786" i="1" s="1"/>
  <c r="AB794" i="1"/>
  <c r="AG794" i="1" s="1"/>
  <c r="AB802" i="1"/>
  <c r="AG802" i="1" s="1"/>
  <c r="AB810" i="1"/>
  <c r="AG810" i="1" s="1"/>
  <c r="AB819" i="1"/>
  <c r="AG819" i="1" s="1"/>
  <c r="AB827" i="1"/>
  <c r="AG827" i="1" s="1"/>
  <c r="AB835" i="1"/>
  <c r="AG835" i="1" s="1"/>
  <c r="AB843" i="1"/>
  <c r="AG843" i="1" s="1"/>
  <c r="AB851" i="1"/>
  <c r="AG851" i="1" s="1"/>
  <c r="AB859" i="1"/>
  <c r="AG859" i="1" s="1"/>
  <c r="AB867" i="1"/>
  <c r="AG867" i="1" s="1"/>
  <c r="AB875" i="1"/>
  <c r="AG875" i="1" s="1"/>
  <c r="AB884" i="1"/>
  <c r="AG884" i="1" s="1"/>
  <c r="AB892" i="1"/>
  <c r="AG892" i="1" s="1"/>
  <c r="AB900" i="1"/>
  <c r="AG900" i="1" s="1"/>
  <c r="AB908" i="1"/>
  <c r="AG908" i="1" s="1"/>
  <c r="AB916" i="1"/>
  <c r="AG916" i="1" s="1"/>
  <c r="AB924" i="1"/>
  <c r="AG924" i="1" s="1"/>
  <c r="AB932" i="1"/>
  <c r="AG932" i="1" s="1"/>
  <c r="AB941" i="1"/>
  <c r="AG941" i="1" s="1"/>
  <c r="AB949" i="1"/>
  <c r="AG949" i="1" s="1"/>
  <c r="AB957" i="1"/>
  <c r="AG957" i="1" s="1"/>
  <c r="AB965" i="1"/>
  <c r="AG965" i="1" s="1"/>
  <c r="AB973" i="1"/>
  <c r="AG973" i="1" s="1"/>
  <c r="AB981" i="1"/>
  <c r="AG981" i="1" s="1"/>
  <c r="AB989" i="1"/>
  <c r="AG989" i="1" s="1"/>
  <c r="AB997" i="1"/>
  <c r="AG997" i="1" s="1"/>
  <c r="AB1006" i="1"/>
  <c r="AG1006" i="1" s="1"/>
  <c r="AB1014" i="1"/>
  <c r="AG1014" i="1" s="1"/>
  <c r="AB1022" i="1"/>
  <c r="AG1022" i="1" s="1"/>
  <c r="AB1030" i="1"/>
  <c r="AG1030" i="1" s="1"/>
  <c r="AB1039" i="1"/>
  <c r="AG1039" i="1" s="1"/>
  <c r="AB1047" i="1"/>
  <c r="AG1047" i="1" s="1"/>
  <c r="AB1056" i="1"/>
  <c r="AG1056" i="1" s="1"/>
  <c r="AB1064" i="1"/>
  <c r="AG1064" i="1" s="1"/>
  <c r="AB1073" i="1"/>
  <c r="AG1073" i="1" s="1"/>
  <c r="AH1073" i="1" s="1"/>
  <c r="AB1081" i="1"/>
  <c r="AG1081" i="1" s="1"/>
  <c r="AB1090" i="1"/>
  <c r="AG1090" i="1" s="1"/>
  <c r="AB1098" i="1"/>
  <c r="AG1098" i="1" s="1"/>
  <c r="AB1107" i="1"/>
  <c r="AG1107" i="1" s="1"/>
  <c r="AB1116" i="1"/>
  <c r="AG1116" i="1" s="1"/>
  <c r="AB1124" i="1"/>
  <c r="AG1124" i="1" s="1"/>
  <c r="AB1133" i="1"/>
  <c r="AG1133" i="1" s="1"/>
  <c r="AB1141" i="1"/>
  <c r="AG1141" i="1" s="1"/>
  <c r="AB1150" i="1"/>
  <c r="AG1150" i="1" s="1"/>
  <c r="AB1158" i="1"/>
  <c r="AG1158" i="1" s="1"/>
  <c r="AB1167" i="1"/>
  <c r="AG1167" i="1" s="1"/>
  <c r="AB1175" i="1"/>
  <c r="AG1175" i="1" s="1"/>
  <c r="AB1184" i="1"/>
  <c r="AG1184" i="1" s="1"/>
  <c r="AB1192" i="1"/>
  <c r="AG1192" i="1" s="1"/>
  <c r="AB1201" i="1"/>
  <c r="AG1201" i="1" s="1"/>
  <c r="AB1209" i="1"/>
  <c r="AG1209" i="1" s="1"/>
  <c r="AB1218" i="1"/>
  <c r="AG1218" i="1" s="1"/>
  <c r="AB1226" i="1"/>
  <c r="AG1226" i="1" s="1"/>
  <c r="AB1235" i="1"/>
  <c r="AG1235" i="1" s="1"/>
  <c r="AB1244" i="1"/>
  <c r="AG1244" i="1" s="1"/>
  <c r="AB1252" i="1"/>
  <c r="AG1252" i="1" s="1"/>
  <c r="AB1261" i="1"/>
  <c r="AG1261" i="1" s="1"/>
  <c r="AB1269" i="1"/>
  <c r="AG1269" i="1" s="1"/>
  <c r="AB1278" i="1"/>
  <c r="AG1278" i="1" s="1"/>
  <c r="AB1286" i="1"/>
  <c r="AG1286" i="1" s="1"/>
  <c r="AB1295" i="1"/>
  <c r="AG1295" i="1" s="1"/>
  <c r="AB1303" i="1"/>
  <c r="AG1303" i="1" s="1"/>
  <c r="AB1312" i="1"/>
  <c r="AG1312" i="1" s="1"/>
  <c r="AB1320" i="1"/>
  <c r="AG1320" i="1" s="1"/>
  <c r="AB1329" i="1"/>
  <c r="AG1329" i="1" s="1"/>
  <c r="AB1337" i="1"/>
  <c r="AG1337" i="1" s="1"/>
  <c r="AH1337" i="1" s="1"/>
  <c r="AB1346" i="1"/>
  <c r="AG1346" i="1" s="1"/>
  <c r="AB1354" i="1"/>
  <c r="AG1354" i="1" s="1"/>
  <c r="AB1363" i="1"/>
  <c r="AG1363" i="1" s="1"/>
  <c r="AB1372" i="1"/>
  <c r="AG1372" i="1" s="1"/>
  <c r="AB1380" i="1"/>
  <c r="AG1380" i="1" s="1"/>
  <c r="AB1389" i="1"/>
  <c r="AG1389" i="1" s="1"/>
  <c r="AB1397" i="1"/>
  <c r="AG1397" i="1" s="1"/>
  <c r="AB1406" i="1"/>
  <c r="AG1406" i="1" s="1"/>
  <c r="AB1414" i="1"/>
  <c r="AG1414" i="1" s="1"/>
  <c r="AB1423" i="1"/>
  <c r="AG1423" i="1" s="1"/>
  <c r="AB1431" i="1"/>
  <c r="AG1431" i="1" s="1"/>
  <c r="AB1440" i="1"/>
  <c r="AG1440" i="1" s="1"/>
  <c r="AB1448" i="1"/>
  <c r="AG1448" i="1" s="1"/>
  <c r="AB1457" i="1"/>
  <c r="AG1457" i="1" s="1"/>
  <c r="AB1465" i="1"/>
  <c r="AG1465" i="1" s="1"/>
  <c r="AB1474" i="1"/>
  <c r="AG1474" i="1" s="1"/>
  <c r="AB1482" i="1"/>
  <c r="AG1482" i="1" s="1"/>
  <c r="AB1491" i="1"/>
  <c r="AG1491" i="1" s="1"/>
  <c r="AB1500" i="1"/>
  <c r="AG1500" i="1" s="1"/>
  <c r="AB1508" i="1"/>
  <c r="AG1508" i="1" s="1"/>
  <c r="AB1517" i="1"/>
  <c r="AG1517" i="1" s="1"/>
  <c r="AB1525" i="1"/>
  <c r="AG1525" i="1" s="1"/>
  <c r="AB1534" i="1"/>
  <c r="AG1534" i="1" s="1"/>
  <c r="AB1542" i="1"/>
  <c r="AG1542" i="1" s="1"/>
  <c r="AB1551" i="1"/>
  <c r="AG1551" i="1" s="1"/>
  <c r="AB1559" i="1"/>
  <c r="AG1559" i="1" s="1"/>
  <c r="AB1568" i="1"/>
  <c r="AG1568" i="1" s="1"/>
  <c r="AB1576" i="1"/>
  <c r="AG1576" i="1" s="1"/>
  <c r="AB1585" i="1"/>
  <c r="AG1585" i="1" s="1"/>
  <c r="AH1585" i="1" s="1"/>
  <c r="AB1593" i="1"/>
  <c r="AG1593" i="1" s="1"/>
  <c r="AB1602" i="1"/>
  <c r="AG1602" i="1" s="1"/>
  <c r="AB1610" i="1"/>
  <c r="AG1610" i="1" s="1"/>
  <c r="AB1619" i="1"/>
  <c r="AG1619" i="1" s="1"/>
  <c r="AB1628" i="1"/>
  <c r="AG1628" i="1" s="1"/>
  <c r="AB1636" i="1"/>
  <c r="AG1636" i="1" s="1"/>
  <c r="AB1645" i="1"/>
  <c r="AG1645" i="1" s="1"/>
  <c r="AB1653" i="1"/>
  <c r="AG1653" i="1" s="1"/>
  <c r="AH1653" i="1" s="1"/>
  <c r="AB1662" i="1"/>
  <c r="AG1662" i="1" s="1"/>
  <c r="AB1670" i="1"/>
  <c r="AG1670" i="1" s="1"/>
  <c r="AB1679" i="1"/>
  <c r="AG1679" i="1" s="1"/>
  <c r="AB1687" i="1"/>
  <c r="AG1687" i="1" s="1"/>
  <c r="AB1696" i="1"/>
  <c r="AG1696" i="1" s="1"/>
  <c r="AB1704" i="1"/>
  <c r="AG1704" i="1" s="1"/>
  <c r="AB1713" i="1"/>
  <c r="AG1713" i="1" s="1"/>
  <c r="AB1721" i="1"/>
  <c r="AG1721" i="1" s="1"/>
  <c r="AB1730" i="1"/>
  <c r="AG1730" i="1" s="1"/>
  <c r="AB1738" i="1"/>
  <c r="AG1738" i="1" s="1"/>
  <c r="AB1747" i="1"/>
  <c r="AG1747" i="1" s="1"/>
  <c r="AB1756" i="1"/>
  <c r="AG1756" i="1" s="1"/>
  <c r="AB1764" i="1"/>
  <c r="AG1764" i="1" s="1"/>
  <c r="AB1773" i="1"/>
  <c r="AG1773" i="1" s="1"/>
  <c r="AB1781" i="1"/>
  <c r="AG1781" i="1" s="1"/>
  <c r="AB1790" i="1"/>
  <c r="AG1790" i="1" s="1"/>
  <c r="AB1798" i="1"/>
  <c r="AG1798" i="1" s="1"/>
  <c r="AB1807" i="1"/>
  <c r="AG1807" i="1" s="1"/>
  <c r="AB1815" i="1"/>
  <c r="AG1815" i="1" s="1"/>
  <c r="AB1824" i="1"/>
  <c r="AG1824" i="1" s="1"/>
  <c r="AB1832" i="1"/>
  <c r="AG1832" i="1" s="1"/>
  <c r="AB1841" i="1"/>
  <c r="AG1841" i="1" s="1"/>
  <c r="AB1849" i="1"/>
  <c r="AG1849" i="1" s="1"/>
  <c r="AB1858" i="1"/>
  <c r="AG1858" i="1" s="1"/>
  <c r="AB1866" i="1"/>
  <c r="AG1866" i="1" s="1"/>
  <c r="AB1875" i="1"/>
  <c r="AG1875" i="1" s="1"/>
  <c r="AB1884" i="1"/>
  <c r="AG1884" i="1" s="1"/>
  <c r="AB1892" i="1"/>
  <c r="AG1892" i="1" s="1"/>
  <c r="AB1901" i="1"/>
  <c r="AG1901" i="1" s="1"/>
  <c r="AB1909" i="1"/>
  <c r="AG1909" i="1" s="1"/>
  <c r="AB1918" i="1"/>
  <c r="AG1918" i="1" s="1"/>
  <c r="AB1926" i="1"/>
  <c r="AG1926" i="1" s="1"/>
  <c r="AB1935" i="1"/>
  <c r="AG1935" i="1" s="1"/>
  <c r="AB1943" i="1"/>
  <c r="AG1943" i="1" s="1"/>
  <c r="AB1952" i="1"/>
  <c r="AG1952" i="1" s="1"/>
  <c r="AB1960" i="1"/>
  <c r="AG1960" i="1" s="1"/>
  <c r="AB1969" i="1"/>
  <c r="AG1969" i="1" s="1"/>
  <c r="AB1977" i="1"/>
  <c r="AG1977" i="1" s="1"/>
  <c r="AB1986" i="1"/>
  <c r="AG1986" i="1" s="1"/>
  <c r="AB1994" i="1"/>
  <c r="AG1994" i="1" s="1"/>
  <c r="AB2003" i="1"/>
  <c r="AG2003" i="1" s="1"/>
  <c r="AB2012" i="1"/>
  <c r="AG2012" i="1" s="1"/>
  <c r="AB2020" i="1"/>
  <c r="AG2020" i="1" s="1"/>
  <c r="AB2029" i="1"/>
  <c r="AG2029" i="1" s="1"/>
  <c r="AB2037" i="1"/>
  <c r="AG2037" i="1" s="1"/>
  <c r="AB2046" i="1"/>
  <c r="AG2046" i="1" s="1"/>
  <c r="AH2046" i="1" s="1"/>
  <c r="AB2054" i="1"/>
  <c r="AG2054" i="1" s="1"/>
  <c r="AH2054" i="1" s="1"/>
  <c r="AB2063" i="1"/>
  <c r="AG2063" i="1" s="1"/>
  <c r="AB2071" i="1"/>
  <c r="AG2071" i="1" s="1"/>
  <c r="AB2080" i="1"/>
  <c r="AG2080" i="1" s="1"/>
  <c r="AB2088" i="1"/>
  <c r="AG2088" i="1" s="1"/>
  <c r="AB2097" i="1"/>
  <c r="AG2097" i="1" s="1"/>
  <c r="AB2105" i="1"/>
  <c r="AG2105" i="1" s="1"/>
  <c r="AB2114" i="1"/>
  <c r="AG2114" i="1" s="1"/>
  <c r="AB2122" i="1"/>
  <c r="AG2122" i="1" s="1"/>
  <c r="AB2131" i="1"/>
  <c r="AG2131" i="1" s="1"/>
  <c r="AB2140" i="1"/>
  <c r="AG2140" i="1" s="1"/>
  <c r="AB2148" i="1"/>
  <c r="AG2148" i="1" s="1"/>
  <c r="AB2157" i="1"/>
  <c r="AG2157" i="1" s="1"/>
  <c r="AB2165" i="1"/>
  <c r="AG2165" i="1" s="1"/>
  <c r="AB2174" i="1"/>
  <c r="AG2174" i="1" s="1"/>
  <c r="AB2182" i="1"/>
  <c r="AG2182" i="1" s="1"/>
  <c r="AB2191" i="1"/>
  <c r="AG2191" i="1" s="1"/>
  <c r="AB2199" i="1"/>
  <c r="AG2199" i="1" s="1"/>
  <c r="AB2208" i="1"/>
  <c r="AG2208" i="1" s="1"/>
  <c r="AB2216" i="1"/>
  <c r="AG2216" i="1" s="1"/>
  <c r="AB2227" i="1"/>
  <c r="AG2227" i="1" s="1"/>
  <c r="AB2237" i="1"/>
  <c r="AG2237" i="1" s="1"/>
  <c r="AB2248" i="1"/>
  <c r="AG2248" i="1" s="1"/>
  <c r="AB2259" i="1"/>
  <c r="AG2259" i="1" s="1"/>
  <c r="AB2269" i="1"/>
  <c r="AG2269" i="1" s="1"/>
  <c r="AB2280" i="1"/>
  <c r="AG2280" i="1" s="1"/>
  <c r="AB2291" i="1"/>
  <c r="AG2291" i="1" s="1"/>
  <c r="AB492" i="1"/>
  <c r="AG492" i="1" s="1"/>
  <c r="AB1147" i="1"/>
  <c r="AG1147" i="1" s="1"/>
  <c r="AB1403" i="1"/>
  <c r="AG1403" i="1" s="1"/>
  <c r="AB1659" i="1"/>
  <c r="AG1659" i="1" s="1"/>
  <c r="AB1915" i="1"/>
  <c r="AG1915" i="1" s="1"/>
  <c r="AB2155" i="1"/>
  <c r="AG2155" i="1" s="1"/>
  <c r="AB2234" i="1"/>
  <c r="AG2234" i="1" s="1"/>
  <c r="AB2266" i="1"/>
  <c r="AG2266" i="1" s="1"/>
  <c r="AB2298" i="1"/>
  <c r="AG2298" i="1" s="1"/>
  <c r="AB2307" i="1"/>
  <c r="AG2307" i="1" s="1"/>
  <c r="AB2315" i="1"/>
  <c r="AG2315" i="1" s="1"/>
  <c r="AB2323" i="1"/>
  <c r="AG2323" i="1" s="1"/>
  <c r="AB2331" i="1"/>
  <c r="AG2331" i="1" s="1"/>
  <c r="AB2339" i="1"/>
  <c r="AG2339" i="1" s="1"/>
  <c r="AB2347" i="1"/>
  <c r="AG2347" i="1" s="1"/>
  <c r="AB2355" i="1"/>
  <c r="AG2355" i="1" s="1"/>
  <c r="AB2363" i="1"/>
  <c r="AG2363" i="1" s="1"/>
  <c r="AB2371" i="1"/>
  <c r="AG2371" i="1" s="1"/>
  <c r="AB2379" i="1"/>
  <c r="AG2379" i="1" s="1"/>
  <c r="AB2387" i="1"/>
  <c r="AG2387" i="1" s="1"/>
  <c r="AB2395" i="1"/>
  <c r="AG2395" i="1" s="1"/>
  <c r="AB2403" i="1"/>
  <c r="AG2403" i="1" s="1"/>
  <c r="AB2411" i="1"/>
  <c r="AG2411" i="1" s="1"/>
  <c r="AB2419" i="1"/>
  <c r="AG2419" i="1" s="1"/>
  <c r="AB2427" i="1"/>
  <c r="AG2427" i="1" s="1"/>
  <c r="AB2435" i="1"/>
  <c r="AG2435" i="1" s="1"/>
  <c r="AB2443" i="1"/>
  <c r="AG2443" i="1" s="1"/>
  <c r="AB2451" i="1"/>
  <c r="AG2451" i="1" s="1"/>
  <c r="AB2459" i="1"/>
  <c r="AG2459" i="1" s="1"/>
  <c r="AB2467" i="1"/>
  <c r="AG2467" i="1" s="1"/>
  <c r="AB2475" i="1"/>
  <c r="AG2475" i="1" s="1"/>
  <c r="AB2483" i="1"/>
  <c r="AG2483" i="1" s="1"/>
  <c r="AB2491" i="1"/>
  <c r="AG2491" i="1" s="1"/>
  <c r="AB2499" i="1"/>
  <c r="AG2499" i="1" s="1"/>
  <c r="AB2507" i="1"/>
  <c r="AG2507" i="1" s="1"/>
  <c r="AB2515" i="1"/>
  <c r="AG2515" i="1" s="1"/>
  <c r="AB2523" i="1"/>
  <c r="AG2523" i="1" s="1"/>
  <c r="AB2531" i="1"/>
  <c r="AG2531" i="1" s="1"/>
  <c r="AB2539" i="1"/>
  <c r="AG2539" i="1" s="1"/>
  <c r="AB2547" i="1"/>
  <c r="AG2547" i="1" s="1"/>
  <c r="AB2555" i="1"/>
  <c r="AG2555" i="1" s="1"/>
  <c r="AB2563" i="1"/>
  <c r="AG2563" i="1" s="1"/>
  <c r="AB2571" i="1"/>
  <c r="AG2571" i="1" s="1"/>
  <c r="AB2579" i="1"/>
  <c r="AG2579" i="1" s="1"/>
  <c r="AB2587" i="1"/>
  <c r="AG2587" i="1" s="1"/>
  <c r="AB2595" i="1"/>
  <c r="AG2595" i="1" s="1"/>
  <c r="AB2603" i="1"/>
  <c r="AG2603" i="1" s="1"/>
  <c r="AB2611" i="1"/>
  <c r="AG2611" i="1" s="1"/>
  <c r="AB2619" i="1"/>
  <c r="AG2619" i="1" s="1"/>
  <c r="AB2627" i="1"/>
  <c r="AG2627" i="1" s="1"/>
  <c r="AB2635" i="1"/>
  <c r="AG2635" i="1" s="1"/>
  <c r="AB2643" i="1"/>
  <c r="AG2643" i="1" s="1"/>
  <c r="AB2651" i="1"/>
  <c r="AG2651" i="1" s="1"/>
  <c r="AB2659" i="1"/>
  <c r="AG2659" i="1" s="1"/>
  <c r="AB2667" i="1"/>
  <c r="AG2667" i="1" s="1"/>
  <c r="AB2675" i="1"/>
  <c r="AG2675" i="1" s="1"/>
  <c r="AB2683" i="1"/>
  <c r="AG2683" i="1" s="1"/>
  <c r="AB2691" i="1"/>
  <c r="AG2691" i="1" s="1"/>
  <c r="AB2699" i="1"/>
  <c r="AG2699" i="1" s="1"/>
  <c r="AB2707" i="1"/>
  <c r="AG2707" i="1" s="1"/>
  <c r="AB2715" i="1"/>
  <c r="AG2715" i="1" s="1"/>
  <c r="AB2723" i="1"/>
  <c r="AG2723" i="1" s="1"/>
  <c r="AB2731" i="1"/>
  <c r="AG2731" i="1" s="1"/>
  <c r="AB2739" i="1"/>
  <c r="AG2739" i="1" s="1"/>
  <c r="AB2747" i="1"/>
  <c r="AG2747" i="1" s="1"/>
  <c r="AB2755" i="1"/>
  <c r="AG2755" i="1" s="1"/>
  <c r="AB2763" i="1"/>
  <c r="AG2763" i="1" s="1"/>
  <c r="AB2771" i="1"/>
  <c r="AG2771" i="1" s="1"/>
  <c r="AB2779" i="1"/>
  <c r="AG2779" i="1" s="1"/>
  <c r="AB2787" i="1"/>
  <c r="AG2787" i="1" s="1"/>
  <c r="AB2795" i="1"/>
  <c r="AG2795" i="1" s="1"/>
  <c r="AB2803" i="1"/>
  <c r="AG2803" i="1" s="1"/>
  <c r="AB2811" i="1"/>
  <c r="AG2811" i="1" s="1"/>
  <c r="AB2819" i="1"/>
  <c r="AG2819" i="1" s="1"/>
  <c r="AB2827" i="1"/>
  <c r="AG2827" i="1" s="1"/>
  <c r="AB2835" i="1"/>
  <c r="AG2835" i="1" s="1"/>
  <c r="AB2843" i="1"/>
  <c r="AG2843" i="1" s="1"/>
  <c r="AB2851" i="1"/>
  <c r="AG2851" i="1" s="1"/>
  <c r="AB2859" i="1"/>
  <c r="AG2859" i="1" s="1"/>
  <c r="AB2867" i="1"/>
  <c r="AG2867" i="1" s="1"/>
  <c r="AB2875" i="1"/>
  <c r="AG2875" i="1" s="1"/>
  <c r="AB2883" i="1"/>
  <c r="AG2883" i="1" s="1"/>
  <c r="AB2891" i="1"/>
  <c r="AG2891" i="1" s="1"/>
  <c r="AB2899" i="1"/>
  <c r="AG2899" i="1" s="1"/>
  <c r="AB2907" i="1"/>
  <c r="AG2907" i="1" s="1"/>
  <c r="AB2915" i="1"/>
  <c r="AG2915" i="1" s="1"/>
  <c r="AB2923" i="1"/>
  <c r="AG2923" i="1" s="1"/>
  <c r="AB2931" i="1"/>
  <c r="AG2931" i="1" s="1"/>
  <c r="AB2939" i="1"/>
  <c r="AG2939" i="1" s="1"/>
  <c r="AB2947" i="1"/>
  <c r="AG2947" i="1" s="1"/>
  <c r="AB2955" i="1"/>
  <c r="AG2955" i="1" s="1"/>
  <c r="AB2963" i="1"/>
  <c r="AG2963" i="1" s="1"/>
  <c r="AB2971" i="1"/>
  <c r="AG2971" i="1" s="1"/>
  <c r="AB2979" i="1"/>
  <c r="AG2979" i="1" s="1"/>
  <c r="AB2987" i="1"/>
  <c r="AG2987" i="1" s="1"/>
  <c r="AB2995" i="1"/>
  <c r="AG2995" i="1" s="1"/>
  <c r="AB3003" i="1"/>
  <c r="AG3003" i="1" s="1"/>
  <c r="AB3011" i="1"/>
  <c r="AG3011" i="1" s="1"/>
  <c r="AB3019" i="1"/>
  <c r="AG3019" i="1" s="1"/>
  <c r="AB3027" i="1"/>
  <c r="AG3027" i="1" s="1"/>
  <c r="AB3035" i="1"/>
  <c r="AG3035" i="1" s="1"/>
  <c r="AB3043" i="1"/>
  <c r="AG3043" i="1" s="1"/>
  <c r="AB3051" i="1"/>
  <c r="AG3051" i="1" s="1"/>
  <c r="AB3059" i="1"/>
  <c r="AG3059" i="1" s="1"/>
  <c r="AB3067" i="1"/>
  <c r="AG3067" i="1" s="1"/>
  <c r="AB3075" i="1"/>
  <c r="AG3075" i="1" s="1"/>
  <c r="AB3083" i="1"/>
  <c r="AG3083" i="1" s="1"/>
  <c r="AB3091" i="1"/>
  <c r="AG3091" i="1" s="1"/>
  <c r="AB3099" i="1"/>
  <c r="AG3099" i="1" s="1"/>
  <c r="AB3107" i="1"/>
  <c r="AG3107" i="1" s="1"/>
  <c r="AB3115" i="1"/>
  <c r="AG3115" i="1" s="1"/>
  <c r="AB3123" i="1"/>
  <c r="AG3123" i="1" s="1"/>
  <c r="AB3131" i="1"/>
  <c r="AG3131" i="1" s="1"/>
  <c r="AB3139" i="1"/>
  <c r="AG3139" i="1" s="1"/>
  <c r="AB3147" i="1"/>
  <c r="AG3147" i="1" s="1"/>
  <c r="AB3155" i="1"/>
  <c r="AG3155" i="1" s="1"/>
  <c r="AB3163" i="1"/>
  <c r="AG3163" i="1" s="1"/>
  <c r="AB3171" i="1"/>
  <c r="AG3171" i="1" s="1"/>
  <c r="AB3179" i="1"/>
  <c r="AG3179" i="1" s="1"/>
  <c r="AB3187" i="1"/>
  <c r="AG3187" i="1" s="1"/>
  <c r="AB3195" i="1"/>
  <c r="AG3195" i="1" s="1"/>
  <c r="AB3203" i="1"/>
  <c r="AG3203" i="1" s="1"/>
  <c r="AB3211" i="1"/>
  <c r="AG3211" i="1" s="1"/>
  <c r="AB3219" i="1"/>
  <c r="AG3219" i="1" s="1"/>
  <c r="AB3227" i="1"/>
  <c r="AG3227" i="1" s="1"/>
  <c r="AB3235" i="1"/>
  <c r="AG3235" i="1" s="1"/>
  <c r="AB3243" i="1"/>
  <c r="AG3243" i="1" s="1"/>
  <c r="AB3251" i="1"/>
  <c r="AG3251" i="1" s="1"/>
  <c r="AB3259" i="1"/>
  <c r="AG3259" i="1" s="1"/>
  <c r="AB3267" i="1"/>
  <c r="AG3267" i="1" s="1"/>
  <c r="AB3275" i="1"/>
  <c r="AG3275" i="1" s="1"/>
  <c r="AB3283" i="1"/>
  <c r="AG3283" i="1" s="1"/>
  <c r="AB3291" i="1"/>
  <c r="AG3291" i="1" s="1"/>
  <c r="AB3299" i="1"/>
  <c r="AG3299" i="1" s="1"/>
  <c r="AB3307" i="1"/>
  <c r="AG3307" i="1" s="1"/>
  <c r="AB3315" i="1"/>
  <c r="AG3315" i="1" s="1"/>
  <c r="AB3323" i="1"/>
  <c r="AG3323" i="1" s="1"/>
  <c r="AB3331" i="1"/>
  <c r="AG3331" i="1" s="1"/>
  <c r="AB3339" i="1"/>
  <c r="AG3339" i="1" s="1"/>
  <c r="AB3347" i="1"/>
  <c r="AG3347" i="1" s="1"/>
  <c r="AB3355" i="1"/>
  <c r="AG3355" i="1" s="1"/>
  <c r="AB3363" i="1"/>
  <c r="AG3363" i="1" s="1"/>
  <c r="AB3371" i="1"/>
  <c r="AG3371" i="1" s="1"/>
  <c r="AB3379" i="1"/>
  <c r="AG3379" i="1" s="1"/>
  <c r="AB3387" i="1"/>
  <c r="AG3387" i="1" s="1"/>
  <c r="AB3395" i="1"/>
  <c r="AG3395" i="1" s="1"/>
  <c r="AB3403" i="1"/>
  <c r="AG3403" i="1" s="1"/>
  <c r="AB3411" i="1"/>
  <c r="AG3411" i="1" s="1"/>
  <c r="AB3419" i="1"/>
  <c r="AG3419" i="1" s="1"/>
  <c r="AB3427" i="1"/>
  <c r="AG3427" i="1" s="1"/>
  <c r="AB3435" i="1"/>
  <c r="AG3435" i="1" s="1"/>
  <c r="AB3443" i="1"/>
  <c r="AG3443" i="1" s="1"/>
  <c r="AB3451" i="1"/>
  <c r="AG3451" i="1" s="1"/>
  <c r="AB3459" i="1"/>
  <c r="AG3459" i="1" s="1"/>
  <c r="AB3467" i="1"/>
  <c r="AG3467" i="1" s="1"/>
  <c r="AB3475" i="1"/>
  <c r="AG3475" i="1" s="1"/>
  <c r="AB3483" i="1"/>
  <c r="AG3483" i="1" s="1"/>
  <c r="AB3491" i="1"/>
  <c r="AG3491" i="1" s="1"/>
  <c r="AB3499" i="1"/>
  <c r="AG3499" i="1" s="1"/>
  <c r="AB3507" i="1"/>
  <c r="AG3507" i="1" s="1"/>
  <c r="AB3515" i="1"/>
  <c r="AG3515" i="1" s="1"/>
  <c r="AB3523" i="1"/>
  <c r="AG3523" i="1" s="1"/>
  <c r="AB3531" i="1"/>
  <c r="AG3531" i="1" s="1"/>
  <c r="AB3539" i="1"/>
  <c r="AG3539" i="1" s="1"/>
  <c r="AB3547" i="1"/>
  <c r="AG3547" i="1" s="1"/>
  <c r="AB3555" i="1"/>
  <c r="AG3555" i="1" s="1"/>
  <c r="AB3563" i="1"/>
  <c r="AG3563" i="1" s="1"/>
  <c r="AB3571" i="1"/>
  <c r="AG3571" i="1" s="1"/>
  <c r="AB3579" i="1"/>
  <c r="AG3579" i="1" s="1"/>
  <c r="AB3587" i="1"/>
  <c r="AG3587" i="1" s="1"/>
  <c r="AB3595" i="1"/>
  <c r="AG3595" i="1" s="1"/>
  <c r="AB3603" i="1"/>
  <c r="AG3603" i="1" s="1"/>
  <c r="AB3611" i="1"/>
  <c r="AG3611" i="1" s="1"/>
  <c r="AB3619" i="1"/>
  <c r="AG3619" i="1" s="1"/>
  <c r="AB3627" i="1"/>
  <c r="AG3627" i="1" s="1"/>
  <c r="AB3635" i="1"/>
  <c r="AG3635" i="1" s="1"/>
  <c r="AB3643" i="1"/>
  <c r="AG3643" i="1" s="1"/>
  <c r="AB3651" i="1"/>
  <c r="AG3651" i="1" s="1"/>
  <c r="AB3659" i="1"/>
  <c r="AG3659" i="1" s="1"/>
  <c r="AB3667" i="1"/>
  <c r="AG3667" i="1" s="1"/>
  <c r="AB3675" i="1"/>
  <c r="AG3675" i="1" s="1"/>
  <c r="AB3683" i="1"/>
  <c r="AG3683" i="1" s="1"/>
  <c r="AB3691" i="1"/>
  <c r="AG3691" i="1" s="1"/>
  <c r="AB3699" i="1"/>
  <c r="AG3699" i="1" s="1"/>
  <c r="AB3707" i="1"/>
  <c r="AG3707" i="1" s="1"/>
  <c r="AB3715" i="1"/>
  <c r="AG3715" i="1" s="1"/>
  <c r="AB3723" i="1"/>
  <c r="AG3723" i="1" s="1"/>
  <c r="AB3731" i="1"/>
  <c r="AG3731" i="1" s="1"/>
  <c r="AB3739" i="1"/>
  <c r="AG3739" i="1" s="1"/>
  <c r="AB3747" i="1"/>
  <c r="AG3747" i="1" s="1"/>
  <c r="AB3755" i="1"/>
  <c r="AG3755" i="1" s="1"/>
  <c r="AB3763" i="1"/>
  <c r="AG3763" i="1" s="1"/>
  <c r="AB3771" i="1"/>
  <c r="AG3771" i="1" s="1"/>
  <c r="AB3779" i="1"/>
  <c r="AG3779" i="1" s="1"/>
  <c r="AB3787" i="1"/>
  <c r="AG3787" i="1" s="1"/>
  <c r="AB3795" i="1"/>
  <c r="AG3795" i="1" s="1"/>
  <c r="AB3803" i="1"/>
  <c r="AG3803" i="1" s="1"/>
  <c r="AB3811" i="1"/>
  <c r="AG3811" i="1" s="1"/>
  <c r="AB3819" i="1"/>
  <c r="AG3819" i="1" s="1"/>
  <c r="AB3827" i="1"/>
  <c r="AG3827" i="1" s="1"/>
  <c r="AB3835" i="1"/>
  <c r="AG3835" i="1" s="1"/>
  <c r="AB3843" i="1"/>
  <c r="AG3843" i="1" s="1"/>
  <c r="AB3851" i="1"/>
  <c r="AG3851" i="1" s="1"/>
  <c r="AB3859" i="1"/>
  <c r="AG3859" i="1" s="1"/>
  <c r="AB3867" i="1"/>
  <c r="AG3867" i="1" s="1"/>
  <c r="AB3875" i="1"/>
  <c r="AG3875" i="1" s="1"/>
  <c r="AB3883" i="1"/>
  <c r="AG3883" i="1" s="1"/>
  <c r="AB3891" i="1"/>
  <c r="AG3891" i="1" s="1"/>
  <c r="AB3899" i="1"/>
  <c r="AG3899" i="1" s="1"/>
  <c r="AB3907" i="1"/>
  <c r="AG3907" i="1" s="1"/>
  <c r="AB3915" i="1"/>
  <c r="AG3915" i="1" s="1"/>
  <c r="AB3923" i="1"/>
  <c r="AG3923" i="1" s="1"/>
  <c r="AB3931" i="1"/>
  <c r="AG3931" i="1" s="1"/>
  <c r="AB3939" i="1"/>
  <c r="AG3939" i="1" s="1"/>
  <c r="AB3947" i="1"/>
  <c r="AG3947" i="1" s="1"/>
  <c r="AB3955" i="1"/>
  <c r="AG3955" i="1" s="1"/>
  <c r="AB3963" i="1"/>
  <c r="AG3963" i="1" s="1"/>
  <c r="AB3971" i="1"/>
  <c r="AG3971" i="1" s="1"/>
  <c r="AB3979" i="1"/>
  <c r="AG3979" i="1" s="1"/>
  <c r="AB3987" i="1"/>
  <c r="AG3987" i="1" s="1"/>
  <c r="AB3995" i="1"/>
  <c r="AG3995" i="1" s="1"/>
  <c r="AB4003" i="1"/>
  <c r="AG4003" i="1" s="1"/>
  <c r="AB4011" i="1"/>
  <c r="AG4011" i="1" s="1"/>
  <c r="AB4019" i="1"/>
  <c r="AG4019" i="1" s="1"/>
  <c r="AB4027" i="1"/>
  <c r="AG4027" i="1" s="1"/>
  <c r="AB4035" i="1"/>
  <c r="AG4035" i="1" s="1"/>
  <c r="AB4043" i="1"/>
  <c r="AG4043" i="1" s="1"/>
  <c r="AB4051" i="1"/>
  <c r="AG4051" i="1" s="1"/>
  <c r="AB4059" i="1"/>
  <c r="AG4059" i="1" s="1"/>
  <c r="AB4067" i="1"/>
  <c r="AG4067" i="1" s="1"/>
  <c r="AB4075" i="1"/>
  <c r="AG4075" i="1" s="1"/>
  <c r="AB4083" i="1"/>
  <c r="AG4083" i="1" s="1"/>
  <c r="AB4091" i="1"/>
  <c r="AG4091" i="1" s="1"/>
  <c r="AB4099" i="1"/>
  <c r="AG4099" i="1" s="1"/>
  <c r="AB4107" i="1"/>
  <c r="AG4107" i="1" s="1"/>
  <c r="AB684" i="1"/>
  <c r="AG684" i="1" s="1"/>
  <c r="AB1195" i="1"/>
  <c r="AG1195" i="1" s="1"/>
  <c r="AB1451" i="1"/>
  <c r="AG1451" i="1" s="1"/>
  <c r="AB1707" i="1"/>
  <c r="AG1707" i="1" s="1"/>
  <c r="AB1963" i="1"/>
  <c r="AG1963" i="1" s="1"/>
  <c r="AB4114" i="1"/>
  <c r="AG4114" i="1" s="1"/>
  <c r="AB4122" i="1"/>
  <c r="AG4122" i="1" s="1"/>
  <c r="AB4130" i="1"/>
  <c r="AG4130" i="1" s="1"/>
  <c r="AB4138" i="1"/>
  <c r="AG4138" i="1" s="1"/>
  <c r="AB4146" i="1"/>
  <c r="AG4146" i="1" s="1"/>
  <c r="AB4154" i="1"/>
  <c r="AG4154" i="1" s="1"/>
  <c r="AB4162" i="1"/>
  <c r="AG4162" i="1" s="1"/>
  <c r="AB4170" i="1"/>
  <c r="AG4170" i="1" s="1"/>
  <c r="AB4178" i="1"/>
  <c r="AG4178" i="1" s="1"/>
  <c r="AB4186" i="1"/>
  <c r="AG4186" i="1" s="1"/>
  <c r="AB4194" i="1"/>
  <c r="AG4194" i="1" s="1"/>
  <c r="AB4202" i="1"/>
  <c r="AG4202" i="1" s="1"/>
  <c r="AB4210" i="1"/>
  <c r="AG4210" i="1" s="1"/>
  <c r="AB4218" i="1"/>
  <c r="AG4218" i="1" s="1"/>
  <c r="AB4226" i="1"/>
  <c r="AG4226" i="1" s="1"/>
  <c r="AB4234" i="1"/>
  <c r="AG4234" i="1" s="1"/>
  <c r="AB4242" i="1"/>
  <c r="AG4242" i="1" s="1"/>
  <c r="AB4250" i="1"/>
  <c r="AG4250" i="1" s="1"/>
  <c r="AB4258" i="1"/>
  <c r="AG4258" i="1" s="1"/>
  <c r="AB4266" i="1"/>
  <c r="AG4266" i="1" s="1"/>
  <c r="AB4274" i="1"/>
  <c r="AG4274" i="1" s="1"/>
  <c r="AB4282" i="1"/>
  <c r="AG4282" i="1" s="1"/>
  <c r="AB4290" i="1"/>
  <c r="AG4290" i="1" s="1"/>
  <c r="AB4298" i="1"/>
  <c r="AG4298" i="1" s="1"/>
  <c r="AB4306" i="1"/>
  <c r="AG4306" i="1" s="1"/>
  <c r="AB4314" i="1"/>
  <c r="AG4314" i="1" s="1"/>
  <c r="AB4322" i="1"/>
  <c r="AG4322" i="1" s="1"/>
  <c r="AB4330" i="1"/>
  <c r="AG4330" i="1" s="1"/>
  <c r="AB4338" i="1"/>
  <c r="AG4338" i="1" s="1"/>
  <c r="AB4346" i="1"/>
  <c r="AG4346" i="1" s="1"/>
  <c r="AB4354" i="1"/>
  <c r="AG4354" i="1" s="1"/>
  <c r="AB4362" i="1"/>
  <c r="AG4362" i="1" s="1"/>
  <c r="AB4370" i="1"/>
  <c r="AG4370" i="1" s="1"/>
  <c r="AB4378" i="1"/>
  <c r="AG4378" i="1" s="1"/>
  <c r="AB4386" i="1"/>
  <c r="AG4386" i="1" s="1"/>
  <c r="AB4394" i="1"/>
  <c r="AG4394" i="1" s="1"/>
  <c r="AB4402" i="1"/>
  <c r="AG4402" i="1" s="1"/>
  <c r="AB4410" i="1"/>
  <c r="AG4410" i="1" s="1"/>
  <c r="AB4418" i="1"/>
  <c r="AG4418" i="1" s="1"/>
  <c r="AB4426" i="1"/>
  <c r="AG4426" i="1" s="1"/>
  <c r="AB4434" i="1"/>
  <c r="AG4434" i="1" s="1"/>
  <c r="AB4442" i="1"/>
  <c r="AG4442" i="1" s="1"/>
  <c r="AB4450" i="1"/>
  <c r="AG4450" i="1" s="1"/>
  <c r="AB4458" i="1"/>
  <c r="AG4458" i="1" s="1"/>
  <c r="AB4466" i="1"/>
  <c r="AG4466" i="1" s="1"/>
  <c r="AB4474" i="1"/>
  <c r="AG4474" i="1" s="1"/>
  <c r="AB4482" i="1"/>
  <c r="AG4482" i="1" s="1"/>
  <c r="AB4490" i="1"/>
  <c r="AG4490" i="1" s="1"/>
  <c r="AB4115" i="1"/>
  <c r="AG4115" i="1" s="1"/>
  <c r="AB4123" i="1"/>
  <c r="AG4123" i="1" s="1"/>
  <c r="AH4123" i="1" s="1"/>
  <c r="AB4131" i="1"/>
  <c r="AG4131" i="1" s="1"/>
  <c r="AB4139" i="1"/>
  <c r="AG4139" i="1" s="1"/>
  <c r="AB4147" i="1"/>
  <c r="AG4147" i="1" s="1"/>
  <c r="AB4155" i="1"/>
  <c r="AG4155" i="1" s="1"/>
  <c r="AH4155" i="1" s="1"/>
  <c r="AB4163" i="1"/>
  <c r="AG4163" i="1" s="1"/>
  <c r="AB4171" i="1"/>
  <c r="AG4171" i="1" s="1"/>
  <c r="AB4179" i="1"/>
  <c r="AG4179" i="1" s="1"/>
  <c r="AB4187" i="1"/>
  <c r="AG4187" i="1" s="1"/>
  <c r="AH4187" i="1" s="1"/>
  <c r="AB4195" i="1"/>
  <c r="AG4195" i="1" s="1"/>
  <c r="AB4203" i="1"/>
  <c r="AG4203" i="1" s="1"/>
  <c r="AB4211" i="1"/>
  <c r="AG4211" i="1" s="1"/>
  <c r="AB4219" i="1"/>
  <c r="AG4219" i="1" s="1"/>
  <c r="AH4219" i="1" s="1"/>
  <c r="AB4227" i="1"/>
  <c r="AG4227" i="1" s="1"/>
  <c r="AB4235" i="1"/>
  <c r="AG4235" i="1" s="1"/>
  <c r="AB4243" i="1"/>
  <c r="AG4243" i="1" s="1"/>
  <c r="AB4251" i="1"/>
  <c r="AG4251" i="1" s="1"/>
  <c r="AH4251" i="1" s="1"/>
  <c r="AB4259" i="1"/>
  <c r="AG4259" i="1" s="1"/>
  <c r="AB4267" i="1"/>
  <c r="AG4267" i="1" s="1"/>
  <c r="AB4275" i="1"/>
  <c r="AG4275" i="1" s="1"/>
  <c r="AB4283" i="1"/>
  <c r="AG4283" i="1" s="1"/>
  <c r="AH4283" i="1" s="1"/>
  <c r="AB4291" i="1"/>
  <c r="AG4291" i="1" s="1"/>
  <c r="AB4299" i="1"/>
  <c r="AG4299" i="1" s="1"/>
  <c r="AB4307" i="1"/>
  <c r="AG4307" i="1" s="1"/>
  <c r="AB4315" i="1"/>
  <c r="AG4315" i="1" s="1"/>
  <c r="AH4315" i="1" s="1"/>
  <c r="AB4323" i="1"/>
  <c r="AG4323" i="1" s="1"/>
  <c r="AB4331" i="1"/>
  <c r="AG4331" i="1" s="1"/>
  <c r="AB4339" i="1"/>
  <c r="AG4339" i="1" s="1"/>
  <c r="AB4347" i="1"/>
  <c r="AG4347" i="1" s="1"/>
  <c r="AH4347" i="1" s="1"/>
  <c r="AB4355" i="1"/>
  <c r="AG4355" i="1" s="1"/>
  <c r="AB4363" i="1"/>
  <c r="AG4363" i="1" s="1"/>
  <c r="AB4371" i="1"/>
  <c r="AG4371" i="1" s="1"/>
  <c r="AB4379" i="1"/>
  <c r="AG4379" i="1" s="1"/>
  <c r="AH4379" i="1" s="1"/>
  <c r="AB4387" i="1"/>
  <c r="AG4387" i="1" s="1"/>
  <c r="AB4395" i="1"/>
  <c r="AG4395" i="1" s="1"/>
  <c r="AB4403" i="1"/>
  <c r="AG4403" i="1" s="1"/>
  <c r="AB4411" i="1"/>
  <c r="AG4411" i="1" s="1"/>
  <c r="AH4411" i="1" s="1"/>
  <c r="AB4419" i="1"/>
  <c r="AG4419" i="1" s="1"/>
  <c r="AB4427" i="1"/>
  <c r="AG4427" i="1" s="1"/>
  <c r="AB4435" i="1"/>
  <c r="AG4435" i="1" s="1"/>
  <c r="AB4443" i="1"/>
  <c r="AG4443" i="1" s="1"/>
  <c r="AH4443" i="1" s="1"/>
  <c r="AB4451" i="1"/>
  <c r="AG4451" i="1" s="1"/>
  <c r="AB4459" i="1"/>
  <c r="AG4459" i="1" s="1"/>
  <c r="AB4467" i="1"/>
  <c r="AG4467" i="1" s="1"/>
  <c r="AB4475" i="1"/>
  <c r="AG4475" i="1" s="1"/>
  <c r="AH4475" i="1" s="1"/>
  <c r="AB4483" i="1"/>
  <c r="AG4483" i="1" s="1"/>
  <c r="AB4491" i="1"/>
  <c r="AG4491" i="1" s="1"/>
  <c r="AB4498" i="1"/>
  <c r="AG4498" i="1" s="1"/>
  <c r="AB4506" i="1"/>
  <c r="AG4506" i="1" s="1"/>
  <c r="AB4514" i="1"/>
  <c r="AG4514" i="1" s="1"/>
  <c r="AB4522" i="1"/>
  <c r="AG4522" i="1" s="1"/>
  <c r="AB4530" i="1"/>
  <c r="AG4530" i="1" s="1"/>
  <c r="AB4538" i="1"/>
  <c r="AG4538" i="1" s="1"/>
  <c r="AB4546" i="1"/>
  <c r="AG4546" i="1" s="1"/>
  <c r="AB4554" i="1"/>
  <c r="AG4554" i="1" s="1"/>
  <c r="AB4562" i="1"/>
  <c r="AG4562" i="1" s="1"/>
  <c r="AB4570" i="1"/>
  <c r="AG4570" i="1" s="1"/>
  <c r="AB4578" i="1"/>
  <c r="AG4578" i="1" s="1"/>
  <c r="AB4586" i="1"/>
  <c r="AG4586" i="1" s="1"/>
  <c r="AB4594" i="1"/>
  <c r="AG4594" i="1" s="1"/>
  <c r="AB4602" i="1"/>
  <c r="AG4602" i="1" s="1"/>
  <c r="AB4610" i="1"/>
  <c r="AG4610" i="1" s="1"/>
  <c r="AB4618" i="1"/>
  <c r="AG4618" i="1" s="1"/>
  <c r="AB4626" i="1"/>
  <c r="AG4626" i="1" s="1"/>
  <c r="AB4634" i="1"/>
  <c r="AG4634" i="1" s="1"/>
  <c r="AB4642" i="1"/>
  <c r="AG4642" i="1" s="1"/>
  <c r="AB4650" i="1"/>
  <c r="AG4650" i="1" s="1"/>
  <c r="AB4658" i="1"/>
  <c r="AG4658" i="1" s="1"/>
  <c r="AB4666" i="1"/>
  <c r="AG4666" i="1" s="1"/>
  <c r="AB4674" i="1"/>
  <c r="AG4674" i="1" s="1"/>
  <c r="AB4682" i="1"/>
  <c r="AG4682" i="1" s="1"/>
  <c r="AB4690" i="1"/>
  <c r="AG4690" i="1" s="1"/>
  <c r="AB4698" i="1"/>
  <c r="AG4698" i="1" s="1"/>
  <c r="AB4706" i="1"/>
  <c r="AG4706" i="1" s="1"/>
  <c r="AB4714" i="1"/>
  <c r="AG4714" i="1" s="1"/>
  <c r="AB4722" i="1"/>
  <c r="AG4722" i="1" s="1"/>
  <c r="AB4730" i="1"/>
  <c r="AG4730" i="1" s="1"/>
  <c r="AB4738" i="1"/>
  <c r="AG4738" i="1" s="1"/>
  <c r="AB4746" i="1"/>
  <c r="AG4746" i="1" s="1"/>
  <c r="AB4754" i="1"/>
  <c r="AG4754" i="1" s="1"/>
  <c r="AB4762" i="1"/>
  <c r="AG4762" i="1" s="1"/>
  <c r="AB4770" i="1"/>
  <c r="AG4770" i="1" s="1"/>
  <c r="AB4778" i="1"/>
  <c r="AG4778" i="1" s="1"/>
  <c r="AB4786" i="1"/>
  <c r="AG4786" i="1" s="1"/>
  <c r="AB4794" i="1"/>
  <c r="AG4794" i="1" s="1"/>
  <c r="AB4802" i="1"/>
  <c r="AG4802" i="1" s="1"/>
  <c r="AB4810" i="1"/>
  <c r="AG4810" i="1" s="1"/>
  <c r="AB4818" i="1"/>
  <c r="AG4818" i="1" s="1"/>
  <c r="AB4826" i="1"/>
  <c r="AG4826" i="1" s="1"/>
  <c r="AB4834" i="1"/>
  <c r="AG4834" i="1" s="1"/>
  <c r="AB4503" i="1"/>
  <c r="AG4503" i="1" s="1"/>
  <c r="AB4511" i="1"/>
  <c r="AG4511" i="1" s="1"/>
  <c r="AH4511" i="1" s="1"/>
  <c r="AB4519" i="1"/>
  <c r="AG4519" i="1" s="1"/>
  <c r="AB4527" i="1"/>
  <c r="AG4527" i="1" s="1"/>
  <c r="AH4527" i="1" s="1"/>
  <c r="AB4535" i="1"/>
  <c r="AG4535" i="1" s="1"/>
  <c r="AB4543" i="1"/>
  <c r="AG4543" i="1" s="1"/>
  <c r="AB4551" i="1"/>
  <c r="AG4551" i="1" s="1"/>
  <c r="AB4559" i="1"/>
  <c r="AG4559" i="1" s="1"/>
  <c r="AH4559" i="1" s="1"/>
  <c r="AB4567" i="1"/>
  <c r="AG4567" i="1" s="1"/>
  <c r="AB4575" i="1"/>
  <c r="AG4575" i="1" s="1"/>
  <c r="AB4583" i="1"/>
  <c r="AG4583" i="1" s="1"/>
  <c r="AB4591" i="1"/>
  <c r="AG4591" i="1" s="1"/>
  <c r="AH4591" i="1" s="1"/>
  <c r="AB4599" i="1"/>
  <c r="AG4599" i="1" s="1"/>
  <c r="AB4607" i="1"/>
  <c r="AG4607" i="1" s="1"/>
  <c r="AB4615" i="1"/>
  <c r="AG4615" i="1" s="1"/>
  <c r="AB4623" i="1"/>
  <c r="AG4623" i="1" s="1"/>
  <c r="AH4623" i="1" s="1"/>
  <c r="AB4631" i="1"/>
  <c r="AG4631" i="1" s="1"/>
  <c r="AB4639" i="1"/>
  <c r="AG4639" i="1" s="1"/>
  <c r="AH4639" i="1" s="1"/>
  <c r="AB4647" i="1"/>
  <c r="AG4647" i="1" s="1"/>
  <c r="AB4655" i="1"/>
  <c r="AG4655" i="1" s="1"/>
  <c r="AH4655" i="1" s="1"/>
  <c r="AB4663" i="1"/>
  <c r="AG4663" i="1" s="1"/>
  <c r="AB4671" i="1"/>
  <c r="AG4671" i="1" s="1"/>
  <c r="AH4671" i="1" s="1"/>
  <c r="AB4679" i="1"/>
  <c r="AG4679" i="1" s="1"/>
  <c r="AB4687" i="1"/>
  <c r="AG4687" i="1" s="1"/>
  <c r="AH4687" i="1" s="1"/>
  <c r="AB4695" i="1"/>
  <c r="AG4695" i="1" s="1"/>
  <c r="AB4703" i="1"/>
  <c r="AG4703" i="1" s="1"/>
  <c r="AH4703" i="1" s="1"/>
  <c r="AB4711" i="1"/>
  <c r="AG4711" i="1" s="1"/>
  <c r="AB4719" i="1"/>
  <c r="AG4719" i="1" s="1"/>
  <c r="AB4727" i="1"/>
  <c r="AG4727" i="1" s="1"/>
  <c r="AB4735" i="1"/>
  <c r="AG4735" i="1" s="1"/>
  <c r="AB4743" i="1"/>
  <c r="AG4743" i="1" s="1"/>
  <c r="AB4751" i="1"/>
  <c r="AG4751" i="1" s="1"/>
  <c r="AB4759" i="1"/>
  <c r="AG4759" i="1" s="1"/>
  <c r="AB4767" i="1"/>
  <c r="AG4767" i="1" s="1"/>
  <c r="AB4775" i="1"/>
  <c r="AG4775" i="1" s="1"/>
  <c r="AB4783" i="1"/>
  <c r="AG4783" i="1" s="1"/>
  <c r="AB4791" i="1"/>
  <c r="AG4791" i="1" s="1"/>
  <c r="AB4799" i="1"/>
  <c r="AG4799" i="1" s="1"/>
  <c r="AB4807" i="1"/>
  <c r="AG4807" i="1" s="1"/>
  <c r="AB4815" i="1"/>
  <c r="AG4815" i="1" s="1"/>
  <c r="AB4823" i="1"/>
  <c r="AG4823" i="1" s="1"/>
  <c r="AB4831" i="1"/>
  <c r="AG4831" i="1" s="1"/>
  <c r="AB4839" i="1"/>
  <c r="AG4839" i="1" s="1"/>
  <c r="AB4847" i="1"/>
  <c r="AG4847" i="1" s="1"/>
  <c r="AB4855" i="1"/>
  <c r="AG4855" i="1" s="1"/>
  <c r="AB4863" i="1"/>
  <c r="AG4863" i="1" s="1"/>
  <c r="AB4871" i="1"/>
  <c r="AG4871" i="1" s="1"/>
  <c r="AB4879" i="1"/>
  <c r="AG4879" i="1" s="1"/>
  <c r="AB4887" i="1"/>
  <c r="AG4887" i="1" s="1"/>
  <c r="AB4895" i="1"/>
  <c r="AG4895" i="1" s="1"/>
  <c r="AB4903" i="1"/>
  <c r="AG4903" i="1" s="1"/>
  <c r="AB4911" i="1"/>
  <c r="AG4911" i="1" s="1"/>
  <c r="AB4919" i="1"/>
  <c r="AG4919" i="1" s="1"/>
  <c r="AB4927" i="1"/>
  <c r="AG4927" i="1" s="1"/>
  <c r="AB4935" i="1"/>
  <c r="AG4935" i="1" s="1"/>
  <c r="AB4943" i="1"/>
  <c r="AG4943" i="1" s="1"/>
  <c r="AB4951" i="1"/>
  <c r="AG4951" i="1" s="1"/>
  <c r="AB4959" i="1"/>
  <c r="AG4959" i="1" s="1"/>
  <c r="AB4967" i="1"/>
  <c r="AG4967" i="1" s="1"/>
  <c r="AB4975" i="1"/>
  <c r="AG4975" i="1" s="1"/>
  <c r="AB4983" i="1"/>
  <c r="AG4983" i="1" s="1"/>
  <c r="AB4991" i="1"/>
  <c r="AG4991" i="1" s="1"/>
  <c r="AB4999" i="1"/>
  <c r="AG4999" i="1" s="1"/>
  <c r="AB4840" i="1"/>
  <c r="AG4840" i="1" s="1"/>
  <c r="AB4848" i="1"/>
  <c r="AG4848" i="1" s="1"/>
  <c r="AB4856" i="1"/>
  <c r="AG4856" i="1" s="1"/>
  <c r="AH4856" i="1" s="1"/>
  <c r="AB4864" i="1"/>
  <c r="AG4864" i="1" s="1"/>
  <c r="AB4872" i="1"/>
  <c r="AG4872" i="1" s="1"/>
  <c r="AB4880" i="1"/>
  <c r="AG4880" i="1" s="1"/>
  <c r="AB4888" i="1"/>
  <c r="AG4888" i="1" s="1"/>
  <c r="AH4888" i="1" s="1"/>
  <c r="AB4896" i="1"/>
  <c r="AG4896" i="1" s="1"/>
  <c r="AB4904" i="1"/>
  <c r="AG4904" i="1" s="1"/>
  <c r="AB4912" i="1"/>
  <c r="AG4912" i="1" s="1"/>
  <c r="AB4920" i="1"/>
  <c r="AG4920" i="1" s="1"/>
  <c r="AH4920" i="1" s="1"/>
  <c r="AB4928" i="1"/>
  <c r="AG4928" i="1" s="1"/>
  <c r="AB4936" i="1"/>
  <c r="AG4936" i="1" s="1"/>
  <c r="AB4944" i="1"/>
  <c r="AG4944" i="1" s="1"/>
  <c r="AB4952" i="1"/>
  <c r="AG4952" i="1" s="1"/>
  <c r="AH4952" i="1" s="1"/>
  <c r="AB4960" i="1"/>
  <c r="AG4960" i="1" s="1"/>
  <c r="AB4968" i="1"/>
  <c r="AG4968" i="1" s="1"/>
  <c r="AB4976" i="1"/>
  <c r="AG4976" i="1" s="1"/>
  <c r="AB4984" i="1"/>
  <c r="AG4984" i="1" s="1"/>
  <c r="AH4984" i="1" s="1"/>
  <c r="AB4992" i="1"/>
  <c r="AG4992" i="1" s="1"/>
  <c r="AB5000" i="1"/>
  <c r="AG5000" i="1" s="1"/>
  <c r="AB28" i="1"/>
  <c r="AG28" i="1" s="1"/>
  <c r="AH28" i="1" s="1"/>
  <c r="AB60" i="1"/>
  <c r="AG60" i="1" s="1"/>
  <c r="AB92" i="1"/>
  <c r="AG92" i="1" s="1"/>
  <c r="AB108" i="1"/>
  <c r="AG108" i="1" s="1"/>
  <c r="AB140" i="1"/>
  <c r="AG140" i="1" s="1"/>
  <c r="AB172" i="1"/>
  <c r="AG172" i="1" s="1"/>
  <c r="AB205" i="1"/>
  <c r="AG205" i="1" s="1"/>
  <c r="AB237" i="1"/>
  <c r="AG237" i="1" s="1"/>
  <c r="AB269" i="1"/>
  <c r="AG269" i="1" s="1"/>
  <c r="AB301" i="1"/>
  <c r="AG301" i="1" s="1"/>
  <c r="AB333" i="1"/>
  <c r="AG333" i="1" s="1"/>
  <c r="AB365" i="1"/>
  <c r="AG365" i="1" s="1"/>
  <c r="AB397" i="1"/>
  <c r="AG397" i="1" s="1"/>
  <c r="AB430" i="1"/>
  <c r="AG430" i="1" s="1"/>
  <c r="AB446" i="1"/>
  <c r="AG446" i="1" s="1"/>
  <c r="AB478" i="1"/>
  <c r="AG478" i="1" s="1"/>
  <c r="AB511" i="1"/>
  <c r="AG511" i="1" s="1"/>
  <c r="AB543" i="1"/>
  <c r="AG543" i="1" s="1"/>
  <c r="AB576" i="1"/>
  <c r="AG576" i="1" s="1"/>
  <c r="AB608" i="1"/>
  <c r="AG608" i="1" s="1"/>
  <c r="AH608" i="1" s="1"/>
  <c r="AB625" i="1"/>
  <c r="AG625" i="1" s="1"/>
  <c r="AB657" i="1"/>
  <c r="AG657" i="1" s="1"/>
  <c r="AB673" i="1"/>
  <c r="AG673" i="1" s="1"/>
  <c r="AB706" i="1"/>
  <c r="AG706" i="1" s="1"/>
  <c r="AB738" i="1"/>
  <c r="AG738" i="1" s="1"/>
  <c r="AB771" i="1"/>
  <c r="AG771" i="1" s="1"/>
  <c r="AB803" i="1"/>
  <c r="AG803" i="1" s="1"/>
  <c r="AH803" i="1" s="1"/>
  <c r="AB836" i="1"/>
  <c r="AG836" i="1" s="1"/>
  <c r="AB852" i="1"/>
  <c r="AG852" i="1" s="1"/>
  <c r="AB885" i="1"/>
  <c r="AG885" i="1" s="1"/>
  <c r="AB917" i="1"/>
  <c r="AG917" i="1" s="1"/>
  <c r="AB950" i="1"/>
  <c r="AG950" i="1" s="1"/>
  <c r="AB966" i="1"/>
  <c r="AG966" i="1" s="1"/>
  <c r="AB998" i="1"/>
  <c r="AG998" i="1" s="1"/>
  <c r="AB1015" i="1"/>
  <c r="AG1015" i="1" s="1"/>
  <c r="AB1048" i="1"/>
  <c r="AG1048" i="1" s="1"/>
  <c r="AH1048" i="1" s="1"/>
  <c r="AB1082" i="1"/>
  <c r="AG1082" i="1" s="1"/>
  <c r="AB1100" i="1"/>
  <c r="AG1100" i="1" s="1"/>
  <c r="AB1134" i="1"/>
  <c r="AG1134" i="1" s="1"/>
  <c r="AB1168" i="1"/>
  <c r="AG1168" i="1" s="1"/>
  <c r="AH1168" i="1" s="1"/>
  <c r="AB1185" i="1"/>
  <c r="AG1185" i="1" s="1"/>
  <c r="AB1219" i="1"/>
  <c r="AG1219" i="1" s="1"/>
  <c r="AB1253" i="1"/>
  <c r="AG1253" i="1" s="1"/>
  <c r="AB1287" i="1"/>
  <c r="AG1287" i="1" s="1"/>
  <c r="AB1321" i="1"/>
  <c r="AG1321" i="1" s="1"/>
  <c r="AB1338" i="1"/>
  <c r="AG1338" i="1" s="1"/>
  <c r="AB1373" i="1"/>
  <c r="AG1373" i="1" s="1"/>
  <c r="AB1390" i="1"/>
  <c r="AG1390" i="1" s="1"/>
  <c r="AB1424" i="1"/>
  <c r="AG1424" i="1" s="1"/>
  <c r="AB1458" i="1"/>
  <c r="AG1458" i="1" s="1"/>
  <c r="AB1492" i="1"/>
  <c r="AG1492" i="1" s="1"/>
  <c r="AH1492" i="1" s="1"/>
  <c r="AB1526" i="1"/>
  <c r="AG1526" i="1" s="1"/>
  <c r="AB1560" i="1"/>
  <c r="AG1560" i="1" s="1"/>
  <c r="AB1594" i="1"/>
  <c r="AG1594" i="1" s="1"/>
  <c r="AB1629" i="1"/>
  <c r="AG1629" i="1" s="1"/>
  <c r="AB1646" i="1"/>
  <c r="AG1646" i="1" s="1"/>
  <c r="AB1680" i="1"/>
  <c r="AG1680" i="1" s="1"/>
  <c r="AB1697" i="1"/>
  <c r="AG1697" i="1" s="1"/>
  <c r="AB1731" i="1"/>
  <c r="AG1731" i="1" s="1"/>
  <c r="AH1731" i="1" s="1"/>
  <c r="AB1765" i="1"/>
  <c r="AG1765" i="1" s="1"/>
  <c r="AB1782" i="1"/>
  <c r="AG1782" i="1" s="1"/>
  <c r="AB1799" i="1"/>
  <c r="AG1799" i="1" s="1"/>
  <c r="AB1833" i="1"/>
  <c r="AG1833" i="1" s="1"/>
  <c r="AB1850" i="1"/>
  <c r="AG1850" i="1" s="1"/>
  <c r="AB1885" i="1"/>
  <c r="AG1885" i="1" s="1"/>
  <c r="AB1902" i="1"/>
  <c r="AG1902" i="1" s="1"/>
  <c r="AB1936" i="1"/>
  <c r="AG1936" i="1" s="1"/>
  <c r="AB1953" i="1"/>
  <c r="AG1953" i="1" s="1"/>
  <c r="AB1987" i="1"/>
  <c r="AG1987" i="1" s="1"/>
  <c r="AB2021" i="1"/>
  <c r="AG2021" i="1" s="1"/>
  <c r="AB2038" i="1"/>
  <c r="AG2038" i="1" s="1"/>
  <c r="AB2072" i="1"/>
  <c r="AG2072" i="1" s="1"/>
  <c r="AB2089" i="1"/>
  <c r="AG2089" i="1" s="1"/>
  <c r="AB2124" i="1"/>
  <c r="AG2124" i="1" s="1"/>
  <c r="AB2158" i="1"/>
  <c r="AG2158" i="1" s="1"/>
  <c r="AB2192" i="1"/>
  <c r="AG2192" i="1" s="1"/>
  <c r="AB2228" i="1"/>
  <c r="AG2228" i="1" s="1"/>
  <c r="AB2249" i="1"/>
  <c r="AG2249" i="1" s="1"/>
  <c r="AB2292" i="1"/>
  <c r="AG2292" i="1" s="1"/>
  <c r="AB1691" i="1"/>
  <c r="AG1691" i="1" s="1"/>
  <c r="AB2270" i="1"/>
  <c r="AG2270" i="1" s="1"/>
  <c r="AB2308" i="1"/>
  <c r="AG2308" i="1" s="1"/>
  <c r="AB2340" i="1"/>
  <c r="AG2340" i="1" s="1"/>
  <c r="AB2372" i="1"/>
  <c r="AG2372" i="1" s="1"/>
  <c r="AB2388" i="1"/>
  <c r="AG2388" i="1" s="1"/>
  <c r="AB2420" i="1"/>
  <c r="AG2420" i="1" s="1"/>
  <c r="AB2436" i="1"/>
  <c r="AG2436" i="1" s="1"/>
  <c r="AB2468" i="1"/>
  <c r="AG2468" i="1" s="1"/>
  <c r="AB2500" i="1"/>
  <c r="AG2500" i="1" s="1"/>
  <c r="AB2516" i="1"/>
  <c r="AG2516" i="1" s="1"/>
  <c r="AB2548" i="1"/>
  <c r="AG2548" i="1" s="1"/>
  <c r="AB2580" i="1"/>
  <c r="AG2580" i="1" s="1"/>
  <c r="AB2596" i="1"/>
  <c r="AG2596" i="1" s="1"/>
  <c r="AB2628" i="1"/>
  <c r="AG2628" i="1" s="1"/>
  <c r="AB2644" i="1"/>
  <c r="AG2644" i="1" s="1"/>
  <c r="AB2676" i="1"/>
  <c r="AG2676" i="1" s="1"/>
  <c r="AB2692" i="1"/>
  <c r="AG2692" i="1" s="1"/>
  <c r="AB2724" i="1"/>
  <c r="AG2724" i="1" s="1"/>
  <c r="AB2756" i="1"/>
  <c r="AG2756" i="1" s="1"/>
  <c r="AB2788" i="1"/>
  <c r="AG2788" i="1" s="1"/>
  <c r="AB2804" i="1"/>
  <c r="AG2804" i="1" s="1"/>
  <c r="AB2836" i="1"/>
  <c r="AG2836" i="1" s="1"/>
  <c r="AB2868" i="1"/>
  <c r="AG2868" i="1" s="1"/>
  <c r="AB2884" i="1"/>
  <c r="AG2884" i="1" s="1"/>
  <c r="AB2916" i="1"/>
  <c r="AG2916" i="1" s="1"/>
  <c r="AB2948" i="1"/>
  <c r="AG2948" i="1" s="1"/>
  <c r="AB2980" i="1"/>
  <c r="AG2980" i="1" s="1"/>
  <c r="AB2996" i="1"/>
  <c r="AG2996" i="1" s="1"/>
  <c r="AB3028" i="1"/>
  <c r="AG3028" i="1" s="1"/>
  <c r="AB3060" i="1"/>
  <c r="AG3060" i="1" s="1"/>
  <c r="AB3076" i="1"/>
  <c r="AG3076" i="1" s="1"/>
  <c r="AB3108" i="1"/>
  <c r="AG3108" i="1" s="1"/>
  <c r="AB3124" i="1"/>
  <c r="AG3124" i="1" s="1"/>
  <c r="AB3156" i="1"/>
  <c r="AG3156" i="1" s="1"/>
  <c r="AB3172" i="1"/>
  <c r="AG3172" i="1" s="1"/>
  <c r="AB3204" i="1"/>
  <c r="AG3204" i="1" s="1"/>
  <c r="AB3236" i="1"/>
  <c r="AG3236" i="1" s="1"/>
  <c r="AB3268" i="1"/>
  <c r="AG3268" i="1" s="1"/>
  <c r="AB3284" i="1"/>
  <c r="AG3284" i="1" s="1"/>
  <c r="AB3332" i="1"/>
  <c r="AG3332" i="1" s="1"/>
  <c r="AB3348" i="1"/>
  <c r="AG3348" i="1" s="1"/>
  <c r="AB3380" i="1"/>
  <c r="AG3380" i="1" s="1"/>
  <c r="AH3380" i="1" s="1"/>
  <c r="AB3412" i="1"/>
  <c r="AG3412" i="1" s="1"/>
  <c r="AB3428" i="1"/>
  <c r="AG3428" i="1" s="1"/>
  <c r="AH3428" i="1" s="1"/>
  <c r="AB3460" i="1"/>
  <c r="AG3460" i="1" s="1"/>
  <c r="AB3492" i="1"/>
  <c r="AG3492" i="1" s="1"/>
  <c r="AH3492" i="1" s="1"/>
  <c r="AB3508" i="1"/>
  <c r="AG3508" i="1" s="1"/>
  <c r="AB3540" i="1"/>
  <c r="AG3540" i="1" s="1"/>
  <c r="AH3540" i="1" s="1"/>
  <c r="AB3556" i="1"/>
  <c r="AG3556" i="1" s="1"/>
  <c r="AB3588" i="1"/>
  <c r="AG3588" i="1" s="1"/>
  <c r="AH3588" i="1" s="1"/>
  <c r="AB3604" i="1"/>
  <c r="AG3604" i="1" s="1"/>
  <c r="AB3636" i="1"/>
  <c r="AG3636" i="1" s="1"/>
  <c r="AH3636" i="1" s="1"/>
  <c r="AB3668" i="1"/>
  <c r="AG3668" i="1" s="1"/>
  <c r="AB3684" i="1"/>
  <c r="AG3684" i="1" s="1"/>
  <c r="AH3684" i="1" s="1"/>
  <c r="AB3716" i="1"/>
  <c r="AG3716" i="1" s="1"/>
  <c r="AB3732" i="1"/>
  <c r="AG3732" i="1" s="1"/>
  <c r="AH3732" i="1" s="1"/>
  <c r="AB3764" i="1"/>
  <c r="AG3764" i="1" s="1"/>
  <c r="AB3780" i="1"/>
  <c r="AG3780" i="1" s="1"/>
  <c r="AH3780" i="1" s="1"/>
  <c r="AB3812" i="1"/>
  <c r="AG3812" i="1" s="1"/>
  <c r="AH3812" i="1" s="1"/>
  <c r="AB3828" i="1"/>
  <c r="AG3828" i="1" s="1"/>
  <c r="AH3828" i="1" s="1"/>
  <c r="AB3860" i="1"/>
  <c r="AG3860" i="1" s="1"/>
  <c r="AB3876" i="1"/>
  <c r="AG3876" i="1" s="1"/>
  <c r="AB3908" i="1"/>
  <c r="AG3908" i="1" s="1"/>
  <c r="AH3908" i="1" s="1"/>
  <c r="AB3924" i="1"/>
  <c r="AG3924" i="1" s="1"/>
  <c r="AH3924" i="1" s="1"/>
  <c r="AB3956" i="1"/>
  <c r="AG3956" i="1" s="1"/>
  <c r="AB3988" i="1"/>
  <c r="AG3988" i="1" s="1"/>
  <c r="AB4020" i="1"/>
  <c r="AG4020" i="1" s="1"/>
  <c r="AH4020" i="1" s="1"/>
  <c r="AB4052" i="1"/>
  <c r="AG4052" i="1" s="1"/>
  <c r="AH4052" i="1" s="1"/>
  <c r="AB4068" i="1"/>
  <c r="AG4068" i="1" s="1"/>
  <c r="AB4100" i="1"/>
  <c r="AG4100" i="1" s="1"/>
  <c r="AB1483" i="1"/>
  <c r="AG1483" i="1" s="1"/>
  <c r="AB13" i="1"/>
  <c r="AG13" i="1" s="1"/>
  <c r="AB29" i="1"/>
  <c r="AG29" i="1" s="1"/>
  <c r="AB61" i="1"/>
  <c r="AG61" i="1" s="1"/>
  <c r="AB93" i="1"/>
  <c r="AG93" i="1" s="1"/>
  <c r="AB125" i="1"/>
  <c r="AG125" i="1" s="1"/>
  <c r="AB157" i="1"/>
  <c r="AG157" i="1" s="1"/>
  <c r="AB174" i="1"/>
  <c r="AG174" i="1" s="1"/>
  <c r="AB222" i="1"/>
  <c r="AG222" i="1" s="1"/>
  <c r="AB254" i="1"/>
  <c r="AG254" i="1" s="1"/>
  <c r="AB270" i="1"/>
  <c r="AG270" i="1" s="1"/>
  <c r="AB302" i="1"/>
  <c r="AG302" i="1" s="1"/>
  <c r="AB334" i="1"/>
  <c r="AG334" i="1" s="1"/>
  <c r="AB366" i="1"/>
  <c r="AG366" i="1" s="1"/>
  <c r="AB398" i="1"/>
  <c r="AG398" i="1" s="1"/>
  <c r="AB431" i="1"/>
  <c r="AG431" i="1" s="1"/>
  <c r="AB463" i="1"/>
  <c r="AG463" i="1" s="1"/>
  <c r="AB496" i="1"/>
  <c r="AG496" i="1" s="1"/>
  <c r="AH496" i="1" s="1"/>
  <c r="AB512" i="1"/>
  <c r="AG512" i="1" s="1"/>
  <c r="AB544" i="1"/>
  <c r="AG544" i="1" s="1"/>
  <c r="AB577" i="1"/>
  <c r="AG577" i="1" s="1"/>
  <c r="AB609" i="1"/>
  <c r="AG609" i="1" s="1"/>
  <c r="AB642" i="1"/>
  <c r="AG642" i="1" s="1"/>
  <c r="AB674" i="1"/>
  <c r="AG674" i="1" s="1"/>
  <c r="AB691" i="1"/>
  <c r="AG691" i="1" s="1"/>
  <c r="AH691" i="1" s="1"/>
  <c r="AB723" i="1"/>
  <c r="AG723" i="1" s="1"/>
  <c r="AB756" i="1"/>
  <c r="AG756" i="1" s="1"/>
  <c r="AB788" i="1"/>
  <c r="AG788" i="1" s="1"/>
  <c r="AB804" i="1"/>
  <c r="AG804" i="1" s="1"/>
  <c r="AH804" i="1" s="1"/>
  <c r="AB853" i="1"/>
  <c r="AG853" i="1" s="1"/>
  <c r="AB886" i="1"/>
  <c r="AG886" i="1" s="1"/>
  <c r="AB918" i="1"/>
  <c r="AG918" i="1" s="1"/>
  <c r="AB934" i="1"/>
  <c r="AG934" i="1" s="1"/>
  <c r="AB967" i="1"/>
  <c r="AG967" i="1" s="1"/>
  <c r="AH967" i="1" s="1"/>
  <c r="AB999" i="1"/>
  <c r="AG999" i="1" s="1"/>
  <c r="AB1032" i="1"/>
  <c r="AG1032" i="1" s="1"/>
  <c r="AH1032" i="1" s="1"/>
  <c r="AB1049" i="1"/>
  <c r="AG1049" i="1" s="1"/>
  <c r="AB1084" i="1"/>
  <c r="AG1084" i="1" s="1"/>
  <c r="AB1118" i="1"/>
  <c r="AG1118" i="1" s="1"/>
  <c r="AB1152" i="1"/>
  <c r="AG1152" i="1" s="1"/>
  <c r="AB1169" i="1"/>
  <c r="AG1169" i="1" s="1"/>
  <c r="AB1186" i="1"/>
  <c r="AG1186" i="1" s="1"/>
  <c r="AB1220" i="1"/>
  <c r="AG1220" i="1" s="1"/>
  <c r="AB1254" i="1"/>
  <c r="AG1254" i="1" s="1"/>
  <c r="AB1288" i="1"/>
  <c r="AG1288" i="1" s="1"/>
  <c r="AB1322" i="1"/>
  <c r="AG1322" i="1" s="1"/>
  <c r="AB1357" i="1"/>
  <c r="AG1357" i="1" s="1"/>
  <c r="AB1391" i="1"/>
  <c r="AG1391" i="1" s="1"/>
  <c r="AB1425" i="1"/>
  <c r="AG1425" i="1" s="1"/>
  <c r="AB1459" i="1"/>
  <c r="AG1459" i="1" s="1"/>
  <c r="AB1493" i="1"/>
  <c r="AG1493" i="1" s="1"/>
  <c r="AB1527" i="1"/>
  <c r="AG1527" i="1" s="1"/>
  <c r="AB1561" i="1"/>
  <c r="AG1561" i="1" s="1"/>
  <c r="AB1596" i="1"/>
  <c r="AG1596" i="1" s="1"/>
  <c r="AB1630" i="1"/>
  <c r="AG1630" i="1" s="1"/>
  <c r="AB1664" i="1"/>
  <c r="AG1664" i="1" s="1"/>
  <c r="AB1698" i="1"/>
  <c r="AG1698" i="1" s="1"/>
  <c r="AB1732" i="1"/>
  <c r="AG1732" i="1" s="1"/>
  <c r="AB1766" i="1"/>
  <c r="AG1766" i="1" s="1"/>
  <c r="AB1800" i="1"/>
  <c r="AG1800" i="1" s="1"/>
  <c r="AH1800" i="1" s="1"/>
  <c r="AB1834" i="1"/>
  <c r="AG1834" i="1" s="1"/>
  <c r="AB1869" i="1"/>
  <c r="AG1869" i="1" s="1"/>
  <c r="AB1903" i="1"/>
  <c r="AG1903" i="1" s="1"/>
  <c r="AB1937" i="1"/>
  <c r="AG1937" i="1" s="1"/>
  <c r="AB1971" i="1"/>
  <c r="AG1971" i="1" s="1"/>
  <c r="AH1971" i="1" s="1"/>
  <c r="AB2005" i="1"/>
  <c r="AG2005" i="1" s="1"/>
  <c r="AB2039" i="1"/>
  <c r="AG2039" i="1" s="1"/>
  <c r="AB2073" i="1"/>
  <c r="AG2073" i="1" s="1"/>
  <c r="AB2108" i="1"/>
  <c r="AG2108" i="1" s="1"/>
  <c r="AB2142" i="1"/>
  <c r="AG2142" i="1" s="1"/>
  <c r="AB2176" i="1"/>
  <c r="AG2176" i="1" s="1"/>
  <c r="AB2210" i="1"/>
  <c r="AG2210" i="1" s="1"/>
  <c r="AB2251" i="1"/>
  <c r="AG2251" i="1" s="1"/>
  <c r="AB2293" i="1"/>
  <c r="AG2293" i="1" s="1"/>
  <c r="AB1723" i="1"/>
  <c r="AG1723" i="1" s="1"/>
  <c r="AH1723" i="1" s="1"/>
  <c r="AB2274" i="1"/>
  <c r="AG2274" i="1" s="1"/>
  <c r="AB2325" i="1"/>
  <c r="AG2325" i="1" s="1"/>
  <c r="AB2357" i="1"/>
  <c r="AG2357" i="1" s="1"/>
  <c r="AB2389" i="1"/>
  <c r="AG2389" i="1" s="1"/>
  <c r="AB2421" i="1"/>
  <c r="AG2421" i="1" s="1"/>
  <c r="AB2453" i="1"/>
  <c r="AG2453" i="1" s="1"/>
  <c r="AB2485" i="1"/>
  <c r="AG2485" i="1" s="1"/>
  <c r="AB2517" i="1"/>
  <c r="AG2517" i="1" s="1"/>
  <c r="AB2549" i="1"/>
  <c r="AG2549" i="1" s="1"/>
  <c r="AB2581" i="1"/>
  <c r="AG2581" i="1" s="1"/>
  <c r="AB2613" i="1"/>
  <c r="AG2613" i="1" s="1"/>
  <c r="AB2645" i="1"/>
  <c r="AG2645" i="1" s="1"/>
  <c r="AB2677" i="1"/>
  <c r="AG2677" i="1" s="1"/>
  <c r="AB2709" i="1"/>
  <c r="AG2709" i="1" s="1"/>
  <c r="AB2741" i="1"/>
  <c r="AG2741" i="1" s="1"/>
  <c r="AB2773" i="1"/>
  <c r="AG2773" i="1" s="1"/>
  <c r="AB2805" i="1"/>
  <c r="AG2805" i="1" s="1"/>
  <c r="AB2837" i="1"/>
  <c r="AG2837" i="1" s="1"/>
  <c r="AB2869" i="1"/>
  <c r="AG2869" i="1" s="1"/>
  <c r="AB2901" i="1"/>
  <c r="AG2901" i="1" s="1"/>
  <c r="AB2933" i="1"/>
  <c r="AG2933" i="1" s="1"/>
  <c r="AB2965" i="1"/>
  <c r="AG2965" i="1" s="1"/>
  <c r="AB2997" i="1"/>
  <c r="AG2997" i="1" s="1"/>
  <c r="AB3029" i="1"/>
  <c r="AG3029" i="1" s="1"/>
  <c r="AB3061" i="1"/>
  <c r="AG3061" i="1" s="1"/>
  <c r="AB3093" i="1"/>
  <c r="AG3093" i="1" s="1"/>
  <c r="AB3125" i="1"/>
  <c r="AG3125" i="1" s="1"/>
  <c r="AB3157" i="1"/>
  <c r="AG3157" i="1" s="1"/>
  <c r="AB3189" i="1"/>
  <c r="AG3189" i="1" s="1"/>
  <c r="AB3221" i="1"/>
  <c r="AG3221" i="1" s="1"/>
  <c r="AB3253" i="1"/>
  <c r="AG3253" i="1" s="1"/>
  <c r="AB3285" i="1"/>
  <c r="AG3285" i="1" s="1"/>
  <c r="AB3317" i="1"/>
  <c r="AG3317" i="1" s="1"/>
  <c r="AB3349" i="1"/>
  <c r="AG3349" i="1" s="1"/>
  <c r="AB3381" i="1"/>
  <c r="AG3381" i="1" s="1"/>
  <c r="AB3413" i="1"/>
  <c r="AG3413" i="1" s="1"/>
  <c r="AB3445" i="1"/>
  <c r="AG3445" i="1" s="1"/>
  <c r="AB3477" i="1"/>
  <c r="AG3477" i="1" s="1"/>
  <c r="AB3509" i="1"/>
  <c r="AG3509" i="1" s="1"/>
  <c r="AB3541" i="1"/>
  <c r="AG3541" i="1" s="1"/>
  <c r="AB3573" i="1"/>
  <c r="AG3573" i="1" s="1"/>
  <c r="AB3605" i="1"/>
  <c r="AG3605" i="1" s="1"/>
  <c r="AB3637" i="1"/>
  <c r="AG3637" i="1" s="1"/>
  <c r="AB3669" i="1"/>
  <c r="AG3669" i="1" s="1"/>
  <c r="AB3701" i="1"/>
  <c r="AG3701" i="1" s="1"/>
  <c r="AB3733" i="1"/>
  <c r="AG3733" i="1" s="1"/>
  <c r="AB3765" i="1"/>
  <c r="AG3765" i="1" s="1"/>
  <c r="AB3797" i="1"/>
  <c r="AG3797" i="1" s="1"/>
  <c r="AB3829" i="1"/>
  <c r="AG3829" i="1" s="1"/>
  <c r="AB3861" i="1"/>
  <c r="AG3861" i="1" s="1"/>
  <c r="AB3893" i="1"/>
  <c r="AG3893" i="1" s="1"/>
  <c r="AB3925" i="1"/>
  <c r="AG3925" i="1" s="1"/>
  <c r="AB3957" i="1"/>
  <c r="AG3957" i="1" s="1"/>
  <c r="AB3989" i="1"/>
  <c r="AG3989" i="1" s="1"/>
  <c r="AB4021" i="1"/>
  <c r="AG4021" i="1" s="1"/>
  <c r="AB4053" i="1"/>
  <c r="AG4053" i="1" s="1"/>
  <c r="AB4085" i="1"/>
  <c r="AG4085" i="1" s="1"/>
  <c r="AB940" i="1"/>
  <c r="AG940" i="1" s="1"/>
  <c r="AB2027" i="1"/>
  <c r="AG2027" i="1" s="1"/>
  <c r="AB4140" i="1"/>
  <c r="AG4140" i="1" s="1"/>
  <c r="AB4172" i="1"/>
  <c r="AG4172" i="1" s="1"/>
  <c r="AB4204" i="1"/>
  <c r="AG4204" i="1" s="1"/>
  <c r="AB4236" i="1"/>
  <c r="AG4236" i="1" s="1"/>
  <c r="AH4236" i="1" s="1"/>
  <c r="AB4268" i="1"/>
  <c r="AG4268" i="1" s="1"/>
  <c r="AB4300" i="1"/>
  <c r="AG4300" i="1" s="1"/>
  <c r="AB4332" i="1"/>
  <c r="AG4332" i="1" s="1"/>
  <c r="AB4364" i="1"/>
  <c r="AG4364" i="1" s="1"/>
  <c r="AH4364" i="1" s="1"/>
  <c r="AB4396" i="1"/>
  <c r="AG4396" i="1" s="1"/>
  <c r="AB4428" i="1"/>
  <c r="AG4428" i="1" s="1"/>
  <c r="AB4460" i="1"/>
  <c r="AG4460" i="1" s="1"/>
  <c r="AB4492" i="1"/>
  <c r="AG4492" i="1" s="1"/>
  <c r="AH4492" i="1" s="1"/>
  <c r="AB4141" i="1"/>
  <c r="AG4141" i="1" s="1"/>
  <c r="AH4141" i="1" s="1"/>
  <c r="AB4173" i="1"/>
  <c r="AG4173" i="1" s="1"/>
  <c r="AB4205" i="1"/>
  <c r="AG4205" i="1" s="1"/>
  <c r="AB4237" i="1"/>
  <c r="AG4237" i="1" s="1"/>
  <c r="AB4269" i="1"/>
  <c r="AG4269" i="1" s="1"/>
  <c r="AH4269" i="1" s="1"/>
  <c r="AB4301" i="1"/>
  <c r="AG4301" i="1" s="1"/>
  <c r="AB4333" i="1"/>
  <c r="AG4333" i="1" s="1"/>
  <c r="AB4365" i="1"/>
  <c r="AG4365" i="1" s="1"/>
  <c r="AB4397" i="1"/>
  <c r="AG4397" i="1" s="1"/>
  <c r="AH4397" i="1" s="1"/>
  <c r="AB4429" i="1"/>
  <c r="AG4429" i="1" s="1"/>
  <c r="AB4461" i="1"/>
  <c r="AG4461" i="1" s="1"/>
  <c r="AB4493" i="1"/>
  <c r="AG4493" i="1" s="1"/>
  <c r="AB4524" i="1"/>
  <c r="AG4524" i="1" s="1"/>
  <c r="AB4556" i="1"/>
  <c r="AG4556" i="1" s="1"/>
  <c r="AB4588" i="1"/>
  <c r="AG4588" i="1" s="1"/>
  <c r="AB4620" i="1"/>
  <c r="AG4620" i="1" s="1"/>
  <c r="AH4620" i="1" s="1"/>
  <c r="AB4652" i="1"/>
  <c r="AG4652" i="1" s="1"/>
  <c r="AB4684" i="1"/>
  <c r="AG4684" i="1" s="1"/>
  <c r="AB4716" i="1"/>
  <c r="AG4716" i="1" s="1"/>
  <c r="AB4748" i="1"/>
  <c r="AG4748" i="1" s="1"/>
  <c r="AB4780" i="1"/>
  <c r="AG4780" i="1" s="1"/>
  <c r="AB4812" i="1"/>
  <c r="AG4812" i="1" s="1"/>
  <c r="AB4505" i="1"/>
  <c r="AG4505" i="1" s="1"/>
  <c r="AB4537" i="1"/>
  <c r="AG4537" i="1" s="1"/>
  <c r="AH4537" i="1" s="1"/>
  <c r="AB4569" i="1"/>
  <c r="AG4569" i="1" s="1"/>
  <c r="AB4601" i="1"/>
  <c r="AG4601" i="1" s="1"/>
  <c r="AH4601" i="1" s="1"/>
  <c r="AB4633" i="1"/>
  <c r="AG4633" i="1" s="1"/>
  <c r="AB4665" i="1"/>
  <c r="AG4665" i="1" s="1"/>
  <c r="AH4665" i="1" s="1"/>
  <c r="AB4697" i="1"/>
  <c r="AG4697" i="1" s="1"/>
  <c r="AB4729" i="1"/>
  <c r="AG4729" i="1" s="1"/>
  <c r="AB4761" i="1"/>
  <c r="AG4761" i="1" s="1"/>
  <c r="AB4793" i="1"/>
  <c r="AG4793" i="1" s="1"/>
  <c r="AB4825" i="1"/>
  <c r="AG4825" i="1" s="1"/>
  <c r="AB4857" i="1"/>
  <c r="AG4857" i="1" s="1"/>
  <c r="AB4889" i="1"/>
  <c r="AG4889" i="1" s="1"/>
  <c r="AB4921" i="1"/>
  <c r="AG4921" i="1" s="1"/>
  <c r="AB4953" i="1"/>
  <c r="AG4953" i="1" s="1"/>
  <c r="AB4985" i="1"/>
  <c r="AG4985" i="1" s="1"/>
  <c r="AB4850" i="1"/>
  <c r="AG4850" i="1" s="1"/>
  <c r="AB4882" i="1"/>
  <c r="AG4882" i="1" s="1"/>
  <c r="AB4914" i="1"/>
  <c r="AG4914" i="1" s="1"/>
  <c r="AB4946" i="1"/>
  <c r="AG4946" i="1" s="1"/>
  <c r="AB4978" i="1"/>
  <c r="AG4978" i="1" s="1"/>
  <c r="AB14" i="1"/>
  <c r="AG14" i="1" s="1"/>
  <c r="AB46" i="1"/>
  <c r="AG46" i="1" s="1"/>
  <c r="AB78" i="1"/>
  <c r="AG78" i="1" s="1"/>
  <c r="AB110" i="1"/>
  <c r="AG110" i="1" s="1"/>
  <c r="AB142" i="1"/>
  <c r="AG142" i="1" s="1"/>
  <c r="AB175" i="1"/>
  <c r="AG175" i="1" s="1"/>
  <c r="AB207" i="1"/>
  <c r="AG207" i="1" s="1"/>
  <c r="AB239" i="1"/>
  <c r="AG239" i="1" s="1"/>
  <c r="AB271" i="1"/>
  <c r="AG271" i="1" s="1"/>
  <c r="AB303" i="1"/>
  <c r="AG303" i="1" s="1"/>
  <c r="AH303" i="1" s="1"/>
  <c r="AB335" i="1"/>
  <c r="AG335" i="1" s="1"/>
  <c r="AB367" i="1"/>
  <c r="AG367" i="1" s="1"/>
  <c r="AB399" i="1"/>
  <c r="AG399" i="1" s="1"/>
  <c r="AB432" i="1"/>
  <c r="AG432" i="1" s="1"/>
  <c r="AB464" i="1"/>
  <c r="AG464" i="1" s="1"/>
  <c r="AB497" i="1"/>
  <c r="AG497" i="1" s="1"/>
  <c r="AB529" i="1"/>
  <c r="AG529" i="1" s="1"/>
  <c r="AB562" i="1"/>
  <c r="AG562" i="1" s="1"/>
  <c r="AB594" i="1"/>
  <c r="AG594" i="1" s="1"/>
  <c r="AB627" i="1"/>
  <c r="AG627" i="1" s="1"/>
  <c r="AB659" i="1"/>
  <c r="AG659" i="1" s="1"/>
  <c r="AB692" i="1"/>
  <c r="AG692" i="1" s="1"/>
  <c r="AB724" i="1"/>
  <c r="AG724" i="1" s="1"/>
  <c r="AB757" i="1"/>
  <c r="AG757" i="1" s="1"/>
  <c r="AB789" i="1"/>
  <c r="AG789" i="1" s="1"/>
  <c r="AB822" i="1"/>
  <c r="AG822" i="1" s="1"/>
  <c r="AB854" i="1"/>
  <c r="AG854" i="1" s="1"/>
  <c r="AB887" i="1"/>
  <c r="AG887" i="1" s="1"/>
  <c r="AB919" i="1"/>
  <c r="AG919" i="1" s="1"/>
  <c r="AH919" i="1" s="1"/>
  <c r="AB952" i="1"/>
  <c r="AG952" i="1" s="1"/>
  <c r="AB984" i="1"/>
  <c r="AG984" i="1" s="1"/>
  <c r="AH984" i="1" s="1"/>
  <c r="AB1017" i="1"/>
  <c r="AG1017" i="1" s="1"/>
  <c r="AB1050" i="1"/>
  <c r="AG1050" i="1" s="1"/>
  <c r="AB1085" i="1"/>
  <c r="AG1085" i="1" s="1"/>
  <c r="AB1119" i="1"/>
  <c r="AG1119" i="1" s="1"/>
  <c r="AB1153" i="1"/>
  <c r="AG1153" i="1" s="1"/>
  <c r="AB1187" i="1"/>
  <c r="AG1187" i="1" s="1"/>
  <c r="AB1221" i="1"/>
  <c r="AG1221" i="1" s="1"/>
  <c r="AB1255" i="1"/>
  <c r="AG1255" i="1" s="1"/>
  <c r="AB1289" i="1"/>
  <c r="AG1289" i="1" s="1"/>
  <c r="AB1324" i="1"/>
  <c r="AG1324" i="1" s="1"/>
  <c r="AB1358" i="1"/>
  <c r="AG1358" i="1" s="1"/>
  <c r="AB1392" i="1"/>
  <c r="AG1392" i="1" s="1"/>
  <c r="AB1426" i="1"/>
  <c r="AG1426" i="1" s="1"/>
  <c r="AB1460" i="1"/>
  <c r="AG1460" i="1" s="1"/>
  <c r="AB1494" i="1"/>
  <c r="AG1494" i="1" s="1"/>
  <c r="AB1528" i="1"/>
  <c r="AG1528" i="1" s="1"/>
  <c r="AH1528" i="1" s="1"/>
  <c r="AB1562" i="1"/>
  <c r="AG1562" i="1" s="1"/>
  <c r="AB1597" i="1"/>
  <c r="AG1597" i="1" s="1"/>
  <c r="AB1631" i="1"/>
  <c r="AG1631" i="1" s="1"/>
  <c r="AB1665" i="1"/>
  <c r="AG1665" i="1" s="1"/>
  <c r="AB1699" i="1"/>
  <c r="AG1699" i="1" s="1"/>
  <c r="AH1699" i="1" s="1"/>
  <c r="AB1733" i="1"/>
  <c r="AG1733" i="1" s="1"/>
  <c r="AB1767" i="1"/>
  <c r="AG1767" i="1" s="1"/>
  <c r="AB1801" i="1"/>
  <c r="AG1801" i="1" s="1"/>
  <c r="AB1836" i="1"/>
  <c r="AG1836" i="1" s="1"/>
  <c r="AH1836" i="1" s="1"/>
  <c r="AB1870" i="1"/>
  <c r="AG1870" i="1" s="1"/>
  <c r="AB1904" i="1"/>
  <c r="AG1904" i="1" s="1"/>
  <c r="AB1938" i="1"/>
  <c r="AG1938" i="1" s="1"/>
  <c r="AB1972" i="1"/>
  <c r="AG1972" i="1" s="1"/>
  <c r="AB2006" i="1"/>
  <c r="AG2006" i="1" s="1"/>
  <c r="AB2040" i="1"/>
  <c r="AG2040" i="1" s="1"/>
  <c r="AH2040" i="1" s="1"/>
  <c r="AB2074" i="1"/>
  <c r="AG2074" i="1" s="1"/>
  <c r="AB2109" i="1"/>
  <c r="AG2109" i="1" s="1"/>
  <c r="AB2143" i="1"/>
  <c r="AG2143" i="1" s="1"/>
  <c r="AB2160" i="1"/>
  <c r="AG2160" i="1" s="1"/>
  <c r="AB2177" i="1"/>
  <c r="AG2177" i="1" s="1"/>
  <c r="AB2194" i="1"/>
  <c r="AG2194" i="1" s="1"/>
  <c r="AB2211" i="1"/>
  <c r="AG2211" i="1" s="1"/>
  <c r="AB2231" i="1"/>
  <c r="AG2231" i="1" s="1"/>
  <c r="AB2252" i="1"/>
  <c r="AG2252" i="1" s="1"/>
  <c r="AB2273" i="1"/>
  <c r="AG2273" i="1" s="1"/>
  <c r="AB2295" i="1"/>
  <c r="AG2295" i="1" s="1"/>
  <c r="AB1243" i="1"/>
  <c r="AG1243" i="1" s="1"/>
  <c r="AH1243" i="1" s="1"/>
  <c r="AB1755" i="1"/>
  <c r="AG1755" i="1" s="1"/>
  <c r="AB2203" i="1"/>
  <c r="AG2203" i="1" s="1"/>
  <c r="AB2278" i="1"/>
  <c r="AG2278" i="1" s="1"/>
  <c r="AB2310" i="1"/>
  <c r="AG2310" i="1" s="1"/>
  <c r="AB2326" i="1"/>
  <c r="AG2326" i="1" s="1"/>
  <c r="AB2342" i="1"/>
  <c r="AG2342" i="1" s="1"/>
  <c r="AB2358" i="1"/>
  <c r="AG2358" i="1" s="1"/>
  <c r="AB2374" i="1"/>
  <c r="AG2374" i="1" s="1"/>
  <c r="AB2390" i="1"/>
  <c r="AG2390" i="1" s="1"/>
  <c r="AB2406" i="1"/>
  <c r="AG2406" i="1" s="1"/>
  <c r="AB2422" i="1"/>
  <c r="AG2422" i="1" s="1"/>
  <c r="AB2438" i="1"/>
  <c r="AG2438" i="1" s="1"/>
  <c r="AB2454" i="1"/>
  <c r="AG2454" i="1" s="1"/>
  <c r="AB2470" i="1"/>
  <c r="AG2470" i="1" s="1"/>
  <c r="AB2486" i="1"/>
  <c r="AG2486" i="1" s="1"/>
  <c r="AB2502" i="1"/>
  <c r="AG2502" i="1" s="1"/>
  <c r="AB2518" i="1"/>
  <c r="AG2518" i="1" s="1"/>
  <c r="AB2534" i="1"/>
  <c r="AG2534" i="1" s="1"/>
  <c r="AB2550" i="1"/>
  <c r="AG2550" i="1" s="1"/>
  <c r="AB2566" i="1"/>
  <c r="AG2566" i="1" s="1"/>
  <c r="AB2582" i="1"/>
  <c r="AG2582" i="1" s="1"/>
  <c r="AB2598" i="1"/>
  <c r="AG2598" i="1" s="1"/>
  <c r="AB2614" i="1"/>
  <c r="AG2614" i="1" s="1"/>
  <c r="AB2630" i="1"/>
  <c r="AG2630" i="1" s="1"/>
  <c r="AB2646" i="1"/>
  <c r="AG2646" i="1" s="1"/>
  <c r="AB2662" i="1"/>
  <c r="AG2662" i="1" s="1"/>
  <c r="AB2678" i="1"/>
  <c r="AG2678" i="1" s="1"/>
  <c r="AB2694" i="1"/>
  <c r="AG2694" i="1" s="1"/>
  <c r="AB2710" i="1"/>
  <c r="AG2710" i="1" s="1"/>
  <c r="AB2726" i="1"/>
  <c r="AG2726" i="1" s="1"/>
  <c r="AB2742" i="1"/>
  <c r="AG2742" i="1" s="1"/>
  <c r="AB2758" i="1"/>
  <c r="AG2758" i="1" s="1"/>
  <c r="AB2774" i="1"/>
  <c r="AG2774" i="1" s="1"/>
  <c r="AB2790" i="1"/>
  <c r="AG2790" i="1" s="1"/>
  <c r="AB2806" i="1"/>
  <c r="AG2806" i="1" s="1"/>
  <c r="AB2822" i="1"/>
  <c r="AG2822" i="1" s="1"/>
  <c r="AB2838" i="1"/>
  <c r="AG2838" i="1" s="1"/>
  <c r="AB2854" i="1"/>
  <c r="AG2854" i="1" s="1"/>
  <c r="AB2870" i="1"/>
  <c r="AG2870" i="1" s="1"/>
  <c r="AB2886" i="1"/>
  <c r="AG2886" i="1" s="1"/>
  <c r="AB2902" i="1"/>
  <c r="AG2902" i="1" s="1"/>
  <c r="AB2918" i="1"/>
  <c r="AG2918" i="1" s="1"/>
  <c r="AB2934" i="1"/>
  <c r="AG2934" i="1" s="1"/>
  <c r="AB2950" i="1"/>
  <c r="AG2950" i="1" s="1"/>
  <c r="AB2966" i="1"/>
  <c r="AG2966" i="1" s="1"/>
  <c r="AB2982" i="1"/>
  <c r="AG2982" i="1" s="1"/>
  <c r="AB2998" i="1"/>
  <c r="AG2998" i="1" s="1"/>
  <c r="AB3014" i="1"/>
  <c r="AG3014" i="1" s="1"/>
  <c r="AB3030" i="1"/>
  <c r="AG3030" i="1" s="1"/>
  <c r="AB3046" i="1"/>
  <c r="AG3046" i="1" s="1"/>
  <c r="AB3062" i="1"/>
  <c r="AG3062" i="1" s="1"/>
  <c r="AB3078" i="1"/>
  <c r="AG3078" i="1" s="1"/>
  <c r="AB3094" i="1"/>
  <c r="AG3094" i="1" s="1"/>
  <c r="AB3110" i="1"/>
  <c r="AG3110" i="1" s="1"/>
  <c r="AB3126" i="1"/>
  <c r="AG3126" i="1" s="1"/>
  <c r="AB3142" i="1"/>
  <c r="AG3142" i="1" s="1"/>
  <c r="AB3158" i="1"/>
  <c r="AG3158" i="1" s="1"/>
  <c r="AB3174" i="1"/>
  <c r="AG3174" i="1" s="1"/>
  <c r="AB3190" i="1"/>
  <c r="AG3190" i="1" s="1"/>
  <c r="AB3206" i="1"/>
  <c r="AG3206" i="1" s="1"/>
  <c r="AB3222" i="1"/>
  <c r="AG3222" i="1" s="1"/>
  <c r="AB3238" i="1"/>
  <c r="AG3238" i="1" s="1"/>
  <c r="AB3254" i="1"/>
  <c r="AG3254" i="1" s="1"/>
  <c r="AB3270" i="1"/>
  <c r="AG3270" i="1" s="1"/>
  <c r="AB3286" i="1"/>
  <c r="AG3286" i="1" s="1"/>
  <c r="AB3302" i="1"/>
  <c r="AG3302" i="1" s="1"/>
  <c r="AB3318" i="1"/>
  <c r="AG3318" i="1" s="1"/>
  <c r="AB3334" i="1"/>
  <c r="AG3334" i="1" s="1"/>
  <c r="AB3350" i="1"/>
  <c r="AG3350" i="1" s="1"/>
  <c r="AB3366" i="1"/>
  <c r="AG3366" i="1" s="1"/>
  <c r="AB3382" i="1"/>
  <c r="AG3382" i="1" s="1"/>
  <c r="AB3398" i="1"/>
  <c r="AG3398" i="1" s="1"/>
  <c r="AB3414" i="1"/>
  <c r="AG3414" i="1" s="1"/>
  <c r="AB3430" i="1"/>
  <c r="AG3430" i="1" s="1"/>
  <c r="AB3446" i="1"/>
  <c r="AG3446" i="1" s="1"/>
  <c r="AB3462" i="1"/>
  <c r="AG3462" i="1" s="1"/>
  <c r="AB3478" i="1"/>
  <c r="AG3478" i="1" s="1"/>
  <c r="AB3494" i="1"/>
  <c r="AG3494" i="1" s="1"/>
  <c r="AB3510" i="1"/>
  <c r="AG3510" i="1" s="1"/>
  <c r="AB3526" i="1"/>
  <c r="AG3526" i="1" s="1"/>
  <c r="AB3542" i="1"/>
  <c r="AG3542" i="1" s="1"/>
  <c r="AB3558" i="1"/>
  <c r="AG3558" i="1" s="1"/>
  <c r="AB3574" i="1"/>
  <c r="AG3574" i="1" s="1"/>
  <c r="AB3590" i="1"/>
  <c r="AG3590" i="1" s="1"/>
  <c r="AB3606" i="1"/>
  <c r="AG3606" i="1" s="1"/>
  <c r="AB3622" i="1"/>
  <c r="AG3622" i="1" s="1"/>
  <c r="AB3638" i="1"/>
  <c r="AG3638" i="1" s="1"/>
  <c r="AB3654" i="1"/>
  <c r="AG3654" i="1" s="1"/>
  <c r="AB3670" i="1"/>
  <c r="AG3670" i="1" s="1"/>
  <c r="AB3686" i="1"/>
  <c r="AG3686" i="1" s="1"/>
  <c r="AB3702" i="1"/>
  <c r="AG3702" i="1" s="1"/>
  <c r="AB3718" i="1"/>
  <c r="AG3718" i="1" s="1"/>
  <c r="AB3734" i="1"/>
  <c r="AG3734" i="1" s="1"/>
  <c r="AB3750" i="1"/>
  <c r="AG3750" i="1" s="1"/>
  <c r="AB3766" i="1"/>
  <c r="AG3766" i="1" s="1"/>
  <c r="AB3782" i="1"/>
  <c r="AG3782" i="1" s="1"/>
  <c r="AB3798" i="1"/>
  <c r="AG3798" i="1" s="1"/>
  <c r="AB3814" i="1"/>
  <c r="AG3814" i="1" s="1"/>
  <c r="AB3830" i="1"/>
  <c r="AG3830" i="1" s="1"/>
  <c r="AB3846" i="1"/>
  <c r="AG3846" i="1" s="1"/>
  <c r="AB3862" i="1"/>
  <c r="AG3862" i="1" s="1"/>
  <c r="AB3878" i="1"/>
  <c r="AG3878" i="1" s="1"/>
  <c r="AB3894" i="1"/>
  <c r="AG3894" i="1" s="1"/>
  <c r="AB3910" i="1"/>
  <c r="AG3910" i="1" s="1"/>
  <c r="AB3926" i="1"/>
  <c r="AG3926" i="1" s="1"/>
  <c r="AB3942" i="1"/>
  <c r="AG3942" i="1" s="1"/>
  <c r="AB3958" i="1"/>
  <c r="AG3958" i="1" s="1"/>
  <c r="AB3974" i="1"/>
  <c r="AG3974" i="1" s="1"/>
  <c r="AB3990" i="1"/>
  <c r="AG3990" i="1" s="1"/>
  <c r="AB4006" i="1"/>
  <c r="AG4006" i="1" s="1"/>
  <c r="AB4022" i="1"/>
  <c r="AG4022" i="1" s="1"/>
  <c r="AB4038" i="1"/>
  <c r="AG4038" i="1" s="1"/>
  <c r="AB4054" i="1"/>
  <c r="AG4054" i="1" s="1"/>
  <c r="AB4070" i="1"/>
  <c r="AG4070" i="1" s="1"/>
  <c r="AB4086" i="1"/>
  <c r="AG4086" i="1" s="1"/>
  <c r="AB4102" i="1"/>
  <c r="AG4102" i="1" s="1"/>
  <c r="AB1035" i="1"/>
  <c r="AG1035" i="1" s="1"/>
  <c r="AB1547" i="1"/>
  <c r="AG1547" i="1" s="1"/>
  <c r="AB2059" i="1"/>
  <c r="AG2059" i="1" s="1"/>
  <c r="AB15" i="1"/>
  <c r="AG15" i="1" s="1"/>
  <c r="AB31" i="1"/>
  <c r="AG31" i="1" s="1"/>
  <c r="AB47" i="1"/>
  <c r="AG47" i="1" s="1"/>
  <c r="AB63" i="1"/>
  <c r="AG63" i="1" s="1"/>
  <c r="AB79" i="1"/>
  <c r="AG79" i="1" s="1"/>
  <c r="AB95" i="1"/>
  <c r="AG95" i="1" s="1"/>
  <c r="AB111" i="1"/>
  <c r="AG111" i="1" s="1"/>
  <c r="AB127" i="1"/>
  <c r="AG127" i="1" s="1"/>
  <c r="AB143" i="1"/>
  <c r="AG143" i="1" s="1"/>
  <c r="AB159" i="1"/>
  <c r="AG159" i="1" s="1"/>
  <c r="AB176" i="1"/>
  <c r="AG176" i="1" s="1"/>
  <c r="AB192" i="1"/>
  <c r="AG192" i="1" s="1"/>
  <c r="AB208" i="1"/>
  <c r="AG208" i="1" s="1"/>
  <c r="AB224" i="1"/>
  <c r="AG224" i="1" s="1"/>
  <c r="AB240" i="1"/>
  <c r="AG240" i="1" s="1"/>
  <c r="AB256" i="1"/>
  <c r="AG256" i="1" s="1"/>
  <c r="AB272" i="1"/>
  <c r="AG272" i="1" s="1"/>
  <c r="AB288" i="1"/>
  <c r="AG288" i="1" s="1"/>
  <c r="AB304" i="1"/>
  <c r="AG304" i="1" s="1"/>
  <c r="AB320" i="1"/>
  <c r="AG320" i="1" s="1"/>
  <c r="AB336" i="1"/>
  <c r="AG336" i="1" s="1"/>
  <c r="AB352" i="1"/>
  <c r="AG352" i="1" s="1"/>
  <c r="AB368" i="1"/>
  <c r="AG368" i="1" s="1"/>
  <c r="AB384" i="1"/>
  <c r="AG384" i="1" s="1"/>
  <c r="AB400" i="1"/>
  <c r="AG400" i="1" s="1"/>
  <c r="AB416" i="1"/>
  <c r="AG416" i="1" s="1"/>
  <c r="AB433" i="1"/>
  <c r="AG433" i="1" s="1"/>
  <c r="AB449" i="1"/>
  <c r="AG449" i="1" s="1"/>
  <c r="AB465" i="1"/>
  <c r="AG465" i="1" s="1"/>
  <c r="AB481" i="1"/>
  <c r="AG481" i="1" s="1"/>
  <c r="AB498" i="1"/>
  <c r="AG498" i="1" s="1"/>
  <c r="AB514" i="1"/>
  <c r="AG514" i="1" s="1"/>
  <c r="AB530" i="1"/>
  <c r="AG530" i="1" s="1"/>
  <c r="AB546" i="1"/>
  <c r="AG546" i="1" s="1"/>
  <c r="AB563" i="1"/>
  <c r="AG563" i="1" s="1"/>
  <c r="AB579" i="1"/>
  <c r="AG579" i="1" s="1"/>
  <c r="AH579" i="1" s="1"/>
  <c r="AB595" i="1"/>
  <c r="AG595" i="1" s="1"/>
  <c r="AB611" i="1"/>
  <c r="AG611" i="1" s="1"/>
  <c r="AH611" i="1" s="1"/>
  <c r="AB628" i="1"/>
  <c r="AG628" i="1" s="1"/>
  <c r="AH628" i="1" s="1"/>
  <c r="AB644" i="1"/>
  <c r="AG644" i="1" s="1"/>
  <c r="AB660" i="1"/>
  <c r="AG660" i="1" s="1"/>
  <c r="AB676" i="1"/>
  <c r="AG676" i="1" s="1"/>
  <c r="AB693" i="1"/>
  <c r="AG693" i="1" s="1"/>
  <c r="AB709" i="1"/>
  <c r="AG709" i="1" s="1"/>
  <c r="AB725" i="1"/>
  <c r="AG725" i="1" s="1"/>
  <c r="AB741" i="1"/>
  <c r="AG741" i="1" s="1"/>
  <c r="AB758" i="1"/>
  <c r="AG758" i="1" s="1"/>
  <c r="AB774" i="1"/>
  <c r="AG774" i="1" s="1"/>
  <c r="AB790" i="1"/>
  <c r="AG790" i="1" s="1"/>
  <c r="AB806" i="1"/>
  <c r="AG806" i="1" s="1"/>
  <c r="AB823" i="1"/>
  <c r="AG823" i="1" s="1"/>
  <c r="AB839" i="1"/>
  <c r="AG839" i="1" s="1"/>
  <c r="AH839" i="1" s="1"/>
  <c r="AB855" i="1"/>
  <c r="AG855" i="1" s="1"/>
  <c r="AB871" i="1"/>
  <c r="AG871" i="1" s="1"/>
  <c r="AH871" i="1" s="1"/>
  <c r="AB888" i="1"/>
  <c r="AG888" i="1" s="1"/>
  <c r="AB904" i="1"/>
  <c r="AG904" i="1" s="1"/>
  <c r="AH904" i="1" s="1"/>
  <c r="AB920" i="1"/>
  <c r="AG920" i="1" s="1"/>
  <c r="AB936" i="1"/>
  <c r="AG936" i="1" s="1"/>
  <c r="AH936" i="1" s="1"/>
  <c r="AB953" i="1"/>
  <c r="AG953" i="1" s="1"/>
  <c r="AB969" i="1"/>
  <c r="AG969" i="1" s="1"/>
  <c r="AB985" i="1"/>
  <c r="AG985" i="1" s="1"/>
  <c r="AB1001" i="1"/>
  <c r="AG1001" i="1" s="1"/>
  <c r="AB1018" i="1"/>
  <c r="AG1018" i="1" s="1"/>
  <c r="AB1034" i="1"/>
  <c r="AG1034" i="1" s="1"/>
  <c r="AB1052" i="1"/>
  <c r="AG1052" i="1" s="1"/>
  <c r="AH1052" i="1" s="1"/>
  <c r="AB1069" i="1"/>
  <c r="AG1069" i="1" s="1"/>
  <c r="AB1086" i="1"/>
  <c r="AG1086" i="1" s="1"/>
  <c r="AB1103" i="1"/>
  <c r="AG1103" i="1" s="1"/>
  <c r="AB1120" i="1"/>
  <c r="AG1120" i="1" s="1"/>
  <c r="AB1137" i="1"/>
  <c r="AG1137" i="1" s="1"/>
  <c r="AB1154" i="1"/>
  <c r="AG1154" i="1" s="1"/>
  <c r="AB1171" i="1"/>
  <c r="AG1171" i="1" s="1"/>
  <c r="AB1188" i="1"/>
  <c r="AG1188" i="1" s="1"/>
  <c r="AB1205" i="1"/>
  <c r="AG1205" i="1" s="1"/>
  <c r="AB1222" i="1"/>
  <c r="AG1222" i="1" s="1"/>
  <c r="AB1239" i="1"/>
  <c r="AG1239" i="1" s="1"/>
  <c r="AB1256" i="1"/>
  <c r="AG1256" i="1" s="1"/>
  <c r="AB1273" i="1"/>
  <c r="AG1273" i="1" s="1"/>
  <c r="AB1290" i="1"/>
  <c r="AG1290" i="1" s="1"/>
  <c r="AB1308" i="1"/>
  <c r="AG1308" i="1" s="1"/>
  <c r="AB1325" i="1"/>
  <c r="AG1325" i="1" s="1"/>
  <c r="AB1342" i="1"/>
  <c r="AG1342" i="1" s="1"/>
  <c r="AB1359" i="1"/>
  <c r="AG1359" i="1" s="1"/>
  <c r="AB1376" i="1"/>
  <c r="AG1376" i="1" s="1"/>
  <c r="AH1376" i="1" s="1"/>
  <c r="AB1393" i="1"/>
  <c r="AG1393" i="1" s="1"/>
  <c r="AB1410" i="1"/>
  <c r="AG1410" i="1" s="1"/>
  <c r="AB1427" i="1"/>
  <c r="AG1427" i="1" s="1"/>
  <c r="AH1427" i="1" s="1"/>
  <c r="AB1444" i="1"/>
  <c r="AG1444" i="1" s="1"/>
  <c r="AB1461" i="1"/>
  <c r="AG1461" i="1" s="1"/>
  <c r="AB1478" i="1"/>
  <c r="AG1478" i="1" s="1"/>
  <c r="AB1495" i="1"/>
  <c r="AG1495" i="1" s="1"/>
  <c r="AB1512" i="1"/>
  <c r="AG1512" i="1" s="1"/>
  <c r="AH1512" i="1" s="1"/>
  <c r="AB1529" i="1"/>
  <c r="AG1529" i="1" s="1"/>
  <c r="AB1546" i="1"/>
  <c r="AG1546" i="1" s="1"/>
  <c r="AB1564" i="1"/>
  <c r="AG1564" i="1" s="1"/>
  <c r="AH1564" i="1" s="1"/>
  <c r="AB1581" i="1"/>
  <c r="AG1581" i="1" s="1"/>
  <c r="AB1598" i="1"/>
  <c r="AG1598" i="1" s="1"/>
  <c r="AB1615" i="1"/>
  <c r="AG1615" i="1" s="1"/>
  <c r="AB1632" i="1"/>
  <c r="AG1632" i="1" s="1"/>
  <c r="AB1649" i="1"/>
  <c r="AG1649" i="1" s="1"/>
  <c r="AB1666" i="1"/>
  <c r="AG1666" i="1" s="1"/>
  <c r="AB1683" i="1"/>
  <c r="AG1683" i="1" s="1"/>
  <c r="AB1700" i="1"/>
  <c r="AG1700" i="1" s="1"/>
  <c r="AH1700" i="1" s="1"/>
  <c r="AB1717" i="1"/>
  <c r="AG1717" i="1" s="1"/>
  <c r="AB1734" i="1"/>
  <c r="AG1734" i="1" s="1"/>
  <c r="AB1751" i="1"/>
  <c r="AG1751" i="1" s="1"/>
  <c r="AB1768" i="1"/>
  <c r="AG1768" i="1" s="1"/>
  <c r="AB1785" i="1"/>
  <c r="AG1785" i="1" s="1"/>
  <c r="AB1802" i="1"/>
  <c r="AG1802" i="1" s="1"/>
  <c r="AB1820" i="1"/>
  <c r="AG1820" i="1" s="1"/>
  <c r="AB1837" i="1"/>
  <c r="AG1837" i="1" s="1"/>
  <c r="AB1854" i="1"/>
  <c r="AG1854" i="1" s="1"/>
  <c r="AB1871" i="1"/>
  <c r="AG1871" i="1" s="1"/>
  <c r="AB1888" i="1"/>
  <c r="AG1888" i="1" s="1"/>
  <c r="AB1905" i="1"/>
  <c r="AG1905" i="1" s="1"/>
  <c r="AB1922" i="1"/>
  <c r="AG1922" i="1" s="1"/>
  <c r="AB1939" i="1"/>
  <c r="AG1939" i="1" s="1"/>
  <c r="AB1956" i="1"/>
  <c r="AG1956" i="1" s="1"/>
  <c r="AB1973" i="1"/>
  <c r="AG1973" i="1" s="1"/>
  <c r="AB1990" i="1"/>
  <c r="AG1990" i="1" s="1"/>
  <c r="AB2007" i="1"/>
  <c r="AG2007" i="1" s="1"/>
  <c r="AB2024" i="1"/>
  <c r="AG2024" i="1" s="1"/>
  <c r="AH2024" i="1" s="1"/>
  <c r="AB2041" i="1"/>
  <c r="AG2041" i="1" s="1"/>
  <c r="AB2058" i="1"/>
  <c r="AG2058" i="1" s="1"/>
  <c r="AB2076" i="1"/>
  <c r="AG2076" i="1" s="1"/>
  <c r="AB2093" i="1"/>
  <c r="AG2093" i="1" s="1"/>
  <c r="AB2110" i="1"/>
  <c r="AG2110" i="1" s="1"/>
  <c r="AB2127" i="1"/>
  <c r="AG2127" i="1" s="1"/>
  <c r="AB2144" i="1"/>
  <c r="AG2144" i="1" s="1"/>
  <c r="AB2161" i="1"/>
  <c r="AG2161" i="1" s="1"/>
  <c r="AB2178" i="1"/>
  <c r="AG2178" i="1" s="1"/>
  <c r="AB2195" i="1"/>
  <c r="AG2195" i="1" s="1"/>
  <c r="AB2212" i="1"/>
  <c r="AG2212" i="1" s="1"/>
  <c r="AB2232" i="1"/>
  <c r="AG2232" i="1" s="1"/>
  <c r="AB2253" i="1"/>
  <c r="AG2253" i="1" s="1"/>
  <c r="AB2275" i="1"/>
  <c r="AG2275" i="1" s="1"/>
  <c r="AB2296" i="1"/>
  <c r="AG2296" i="1" s="1"/>
  <c r="AH2296" i="1" s="1"/>
  <c r="AB1275" i="1"/>
  <c r="AG1275" i="1" s="1"/>
  <c r="AB1787" i="1"/>
  <c r="AG1787" i="1" s="1"/>
  <c r="AB2218" i="1"/>
  <c r="AG2218" i="1" s="1"/>
  <c r="AB2282" i="1"/>
  <c r="AG2282" i="1" s="1"/>
  <c r="AB2311" i="1"/>
  <c r="AG2311" i="1" s="1"/>
  <c r="AB2327" i="1"/>
  <c r="AG2327" i="1" s="1"/>
  <c r="AB2343" i="1"/>
  <c r="AG2343" i="1" s="1"/>
  <c r="AB2359" i="1"/>
  <c r="AG2359" i="1" s="1"/>
  <c r="AB2375" i="1"/>
  <c r="AG2375" i="1" s="1"/>
  <c r="AB2391" i="1"/>
  <c r="AG2391" i="1" s="1"/>
  <c r="AB2407" i="1"/>
  <c r="AG2407" i="1" s="1"/>
  <c r="AB2423" i="1"/>
  <c r="AG2423" i="1" s="1"/>
  <c r="AB2439" i="1"/>
  <c r="AG2439" i="1" s="1"/>
  <c r="AB2455" i="1"/>
  <c r="AG2455" i="1" s="1"/>
  <c r="AB2471" i="1"/>
  <c r="AG2471" i="1" s="1"/>
  <c r="AB2487" i="1"/>
  <c r="AG2487" i="1" s="1"/>
  <c r="AB2503" i="1"/>
  <c r="AG2503" i="1" s="1"/>
  <c r="AB2519" i="1"/>
  <c r="AG2519" i="1" s="1"/>
  <c r="AB2535" i="1"/>
  <c r="AG2535" i="1" s="1"/>
  <c r="AB2551" i="1"/>
  <c r="AG2551" i="1" s="1"/>
  <c r="AB2567" i="1"/>
  <c r="AG2567" i="1" s="1"/>
  <c r="AB2583" i="1"/>
  <c r="AG2583" i="1" s="1"/>
  <c r="AB2599" i="1"/>
  <c r="AG2599" i="1" s="1"/>
  <c r="AB2615" i="1"/>
  <c r="AG2615" i="1" s="1"/>
  <c r="AB2631" i="1"/>
  <c r="AG2631" i="1" s="1"/>
  <c r="AB2647" i="1"/>
  <c r="AG2647" i="1" s="1"/>
  <c r="AB2663" i="1"/>
  <c r="AG2663" i="1" s="1"/>
  <c r="AB2679" i="1"/>
  <c r="AG2679" i="1" s="1"/>
  <c r="AB2695" i="1"/>
  <c r="AG2695" i="1" s="1"/>
  <c r="AB2711" i="1"/>
  <c r="AG2711" i="1" s="1"/>
  <c r="AB2727" i="1"/>
  <c r="AG2727" i="1" s="1"/>
  <c r="AB2743" i="1"/>
  <c r="AG2743" i="1" s="1"/>
  <c r="AB2759" i="1"/>
  <c r="AG2759" i="1" s="1"/>
  <c r="AB2775" i="1"/>
  <c r="AG2775" i="1" s="1"/>
  <c r="AB2791" i="1"/>
  <c r="AG2791" i="1" s="1"/>
  <c r="AB2807" i="1"/>
  <c r="AG2807" i="1" s="1"/>
  <c r="AB2823" i="1"/>
  <c r="AG2823" i="1" s="1"/>
  <c r="AB2839" i="1"/>
  <c r="AG2839" i="1" s="1"/>
  <c r="AB2855" i="1"/>
  <c r="AG2855" i="1" s="1"/>
  <c r="AB2871" i="1"/>
  <c r="AG2871" i="1" s="1"/>
  <c r="AB2887" i="1"/>
  <c r="AG2887" i="1" s="1"/>
  <c r="AB2903" i="1"/>
  <c r="AG2903" i="1" s="1"/>
  <c r="AB2919" i="1"/>
  <c r="AG2919" i="1" s="1"/>
  <c r="AB2935" i="1"/>
  <c r="AG2935" i="1" s="1"/>
  <c r="AB2951" i="1"/>
  <c r="AG2951" i="1" s="1"/>
  <c r="AB2967" i="1"/>
  <c r="AG2967" i="1" s="1"/>
  <c r="AB2983" i="1"/>
  <c r="AG2983" i="1" s="1"/>
  <c r="AB2999" i="1"/>
  <c r="AG2999" i="1" s="1"/>
  <c r="AB3015" i="1"/>
  <c r="AG3015" i="1" s="1"/>
  <c r="AB3031" i="1"/>
  <c r="AG3031" i="1" s="1"/>
  <c r="AB3047" i="1"/>
  <c r="AG3047" i="1" s="1"/>
  <c r="AB3063" i="1"/>
  <c r="AG3063" i="1" s="1"/>
  <c r="AB3079" i="1"/>
  <c r="AG3079" i="1" s="1"/>
  <c r="AB3095" i="1"/>
  <c r="AG3095" i="1" s="1"/>
  <c r="AB3111" i="1"/>
  <c r="AG3111" i="1" s="1"/>
  <c r="AB3127" i="1"/>
  <c r="AG3127" i="1" s="1"/>
  <c r="AB3143" i="1"/>
  <c r="AG3143" i="1" s="1"/>
  <c r="AB3159" i="1"/>
  <c r="AG3159" i="1" s="1"/>
  <c r="AB3175" i="1"/>
  <c r="AG3175" i="1" s="1"/>
  <c r="AB3191" i="1"/>
  <c r="AG3191" i="1" s="1"/>
  <c r="AB3207" i="1"/>
  <c r="AG3207" i="1" s="1"/>
  <c r="AB3223" i="1"/>
  <c r="AG3223" i="1" s="1"/>
  <c r="AB3239" i="1"/>
  <c r="AG3239" i="1" s="1"/>
  <c r="AB3255" i="1"/>
  <c r="AG3255" i="1" s="1"/>
  <c r="AB3271" i="1"/>
  <c r="AG3271" i="1" s="1"/>
  <c r="AB3287" i="1"/>
  <c r="AG3287" i="1" s="1"/>
  <c r="AB3303" i="1"/>
  <c r="AG3303" i="1" s="1"/>
  <c r="AB3319" i="1"/>
  <c r="AG3319" i="1" s="1"/>
  <c r="AB3335" i="1"/>
  <c r="AG3335" i="1" s="1"/>
  <c r="AB3351" i="1"/>
  <c r="AG3351" i="1" s="1"/>
  <c r="AB3367" i="1"/>
  <c r="AG3367" i="1" s="1"/>
  <c r="AB3383" i="1"/>
  <c r="AG3383" i="1" s="1"/>
  <c r="AB3399" i="1"/>
  <c r="AG3399" i="1" s="1"/>
  <c r="AB3415" i="1"/>
  <c r="AG3415" i="1" s="1"/>
  <c r="AB3431" i="1"/>
  <c r="AG3431" i="1" s="1"/>
  <c r="AB3447" i="1"/>
  <c r="AG3447" i="1" s="1"/>
  <c r="AB3463" i="1"/>
  <c r="AG3463" i="1" s="1"/>
  <c r="AB3479" i="1"/>
  <c r="AG3479" i="1" s="1"/>
  <c r="AB3495" i="1"/>
  <c r="AG3495" i="1" s="1"/>
  <c r="AB3511" i="1"/>
  <c r="AG3511" i="1" s="1"/>
  <c r="AB3527" i="1"/>
  <c r="AG3527" i="1" s="1"/>
  <c r="AB3543" i="1"/>
  <c r="AG3543" i="1" s="1"/>
  <c r="AB3559" i="1"/>
  <c r="AG3559" i="1" s="1"/>
  <c r="AB3575" i="1"/>
  <c r="AG3575" i="1" s="1"/>
  <c r="AB3591" i="1"/>
  <c r="AG3591" i="1" s="1"/>
  <c r="AB3607" i="1"/>
  <c r="AG3607" i="1" s="1"/>
  <c r="AB3623" i="1"/>
  <c r="AG3623" i="1" s="1"/>
  <c r="AB3639" i="1"/>
  <c r="AG3639" i="1" s="1"/>
  <c r="AB3655" i="1"/>
  <c r="AG3655" i="1" s="1"/>
  <c r="AB3671" i="1"/>
  <c r="AG3671" i="1" s="1"/>
  <c r="AB3687" i="1"/>
  <c r="AG3687" i="1" s="1"/>
  <c r="AB3703" i="1"/>
  <c r="AG3703" i="1" s="1"/>
  <c r="AB3719" i="1"/>
  <c r="AG3719" i="1" s="1"/>
  <c r="AB3735" i="1"/>
  <c r="AG3735" i="1" s="1"/>
  <c r="AB3751" i="1"/>
  <c r="AG3751" i="1" s="1"/>
  <c r="AB3767" i="1"/>
  <c r="AG3767" i="1" s="1"/>
  <c r="AB3783" i="1"/>
  <c r="AG3783" i="1" s="1"/>
  <c r="AB3799" i="1"/>
  <c r="AG3799" i="1" s="1"/>
  <c r="AB3815" i="1"/>
  <c r="AG3815" i="1" s="1"/>
  <c r="AB3831" i="1"/>
  <c r="AG3831" i="1" s="1"/>
  <c r="AB3847" i="1"/>
  <c r="AG3847" i="1" s="1"/>
  <c r="AB3863" i="1"/>
  <c r="AG3863" i="1" s="1"/>
  <c r="AB3879" i="1"/>
  <c r="AG3879" i="1" s="1"/>
  <c r="AB3895" i="1"/>
  <c r="AG3895" i="1" s="1"/>
  <c r="AB3911" i="1"/>
  <c r="AG3911" i="1" s="1"/>
  <c r="AB3927" i="1"/>
  <c r="AG3927" i="1" s="1"/>
  <c r="AB3943" i="1"/>
  <c r="AG3943" i="1" s="1"/>
  <c r="AB3959" i="1"/>
  <c r="AG3959" i="1" s="1"/>
  <c r="AB3975" i="1"/>
  <c r="AG3975" i="1" s="1"/>
  <c r="AB3991" i="1"/>
  <c r="AG3991" i="1" s="1"/>
  <c r="AB4007" i="1"/>
  <c r="AG4007" i="1" s="1"/>
  <c r="AB4023" i="1"/>
  <c r="AG4023" i="1" s="1"/>
  <c r="AB4039" i="1"/>
  <c r="AG4039" i="1" s="1"/>
  <c r="AB4055" i="1"/>
  <c r="AG4055" i="1" s="1"/>
  <c r="AH4055" i="1" s="1"/>
  <c r="AB4071" i="1"/>
  <c r="AG4071" i="1" s="1"/>
  <c r="AH4071" i="1" s="1"/>
  <c r="AB4087" i="1"/>
  <c r="AG4087" i="1" s="1"/>
  <c r="AB4103" i="1"/>
  <c r="AG4103" i="1" s="1"/>
  <c r="AB1067" i="1"/>
  <c r="AG1067" i="1" s="1"/>
  <c r="AB1579" i="1"/>
  <c r="AG1579" i="1" s="1"/>
  <c r="AB2091" i="1"/>
  <c r="AG2091" i="1" s="1"/>
  <c r="AB4126" i="1"/>
  <c r="AG4126" i="1" s="1"/>
  <c r="AB4142" i="1"/>
  <c r="AG4142" i="1" s="1"/>
  <c r="AB4158" i="1"/>
  <c r="AG4158" i="1" s="1"/>
  <c r="AB4174" i="1"/>
  <c r="AG4174" i="1" s="1"/>
  <c r="AB4190" i="1"/>
  <c r="AG4190" i="1" s="1"/>
  <c r="AB4206" i="1"/>
  <c r="AG4206" i="1" s="1"/>
  <c r="AB4222" i="1"/>
  <c r="AG4222" i="1" s="1"/>
  <c r="AB4238" i="1"/>
  <c r="AG4238" i="1" s="1"/>
  <c r="AB4254" i="1"/>
  <c r="AG4254" i="1" s="1"/>
  <c r="AB4270" i="1"/>
  <c r="AG4270" i="1" s="1"/>
  <c r="AB4286" i="1"/>
  <c r="AG4286" i="1" s="1"/>
  <c r="AB4302" i="1"/>
  <c r="AG4302" i="1" s="1"/>
  <c r="AB4318" i="1"/>
  <c r="AG4318" i="1" s="1"/>
  <c r="AB4334" i="1"/>
  <c r="AG4334" i="1" s="1"/>
  <c r="AB4350" i="1"/>
  <c r="AG4350" i="1" s="1"/>
  <c r="AB4366" i="1"/>
  <c r="AG4366" i="1" s="1"/>
  <c r="AB4382" i="1"/>
  <c r="AG4382" i="1" s="1"/>
  <c r="AB4398" i="1"/>
  <c r="AG4398" i="1" s="1"/>
  <c r="AB4414" i="1"/>
  <c r="AG4414" i="1" s="1"/>
  <c r="AB4430" i="1"/>
  <c r="AG4430" i="1" s="1"/>
  <c r="AB4446" i="1"/>
  <c r="AG4446" i="1" s="1"/>
  <c r="AB4462" i="1"/>
  <c r="AG4462" i="1" s="1"/>
  <c r="AB4478" i="1"/>
  <c r="AG4478" i="1" s="1"/>
  <c r="AB4494" i="1"/>
  <c r="AG4494" i="1" s="1"/>
  <c r="AB4127" i="1"/>
  <c r="AG4127" i="1" s="1"/>
  <c r="AB4143" i="1"/>
  <c r="AG4143" i="1" s="1"/>
  <c r="AB4159" i="1"/>
  <c r="AG4159" i="1" s="1"/>
  <c r="AB4175" i="1"/>
  <c r="AG4175" i="1" s="1"/>
  <c r="AB4191" i="1"/>
  <c r="AG4191" i="1" s="1"/>
  <c r="AB4207" i="1"/>
  <c r="AG4207" i="1" s="1"/>
  <c r="AB4223" i="1"/>
  <c r="AG4223" i="1" s="1"/>
  <c r="AB4239" i="1"/>
  <c r="AG4239" i="1" s="1"/>
  <c r="AB4255" i="1"/>
  <c r="AG4255" i="1" s="1"/>
  <c r="AB4271" i="1"/>
  <c r="AG4271" i="1" s="1"/>
  <c r="AB4287" i="1"/>
  <c r="AG4287" i="1" s="1"/>
  <c r="AB4303" i="1"/>
  <c r="AG4303" i="1" s="1"/>
  <c r="AB4319" i="1"/>
  <c r="AG4319" i="1" s="1"/>
  <c r="AB4335" i="1"/>
  <c r="AG4335" i="1" s="1"/>
  <c r="AB4351" i="1"/>
  <c r="AG4351" i="1" s="1"/>
  <c r="AB4367" i="1"/>
  <c r="AG4367" i="1" s="1"/>
  <c r="AB4383" i="1"/>
  <c r="AG4383" i="1" s="1"/>
  <c r="AB4399" i="1"/>
  <c r="AG4399" i="1" s="1"/>
  <c r="AB4415" i="1"/>
  <c r="AG4415" i="1" s="1"/>
  <c r="AB4431" i="1"/>
  <c r="AG4431" i="1" s="1"/>
  <c r="AB4447" i="1"/>
  <c r="AG4447" i="1" s="1"/>
  <c r="AB4463" i="1"/>
  <c r="AG4463" i="1" s="1"/>
  <c r="AB4479" i="1"/>
  <c r="AG4479" i="1" s="1"/>
  <c r="AB4495" i="1"/>
  <c r="AG4495" i="1" s="1"/>
  <c r="AB4510" i="1"/>
  <c r="AG4510" i="1" s="1"/>
  <c r="AB4526" i="1"/>
  <c r="AG4526" i="1" s="1"/>
  <c r="AB4542" i="1"/>
  <c r="AG4542" i="1" s="1"/>
  <c r="AB4558" i="1"/>
  <c r="AG4558" i="1" s="1"/>
  <c r="AB4574" i="1"/>
  <c r="AG4574" i="1" s="1"/>
  <c r="AB4590" i="1"/>
  <c r="AG4590" i="1" s="1"/>
  <c r="AB4606" i="1"/>
  <c r="AG4606" i="1" s="1"/>
  <c r="AB4622" i="1"/>
  <c r="AG4622" i="1" s="1"/>
  <c r="AB4638" i="1"/>
  <c r="AG4638" i="1" s="1"/>
  <c r="AB4654" i="1"/>
  <c r="AG4654" i="1" s="1"/>
  <c r="AB4670" i="1"/>
  <c r="AG4670" i="1" s="1"/>
  <c r="AB4686" i="1"/>
  <c r="AG4686" i="1" s="1"/>
  <c r="AB4702" i="1"/>
  <c r="AG4702" i="1" s="1"/>
  <c r="AB4718" i="1"/>
  <c r="AG4718" i="1" s="1"/>
  <c r="AB4734" i="1"/>
  <c r="AG4734" i="1" s="1"/>
  <c r="AB4750" i="1"/>
  <c r="AG4750" i="1" s="1"/>
  <c r="AB4766" i="1"/>
  <c r="AG4766" i="1" s="1"/>
  <c r="AB4782" i="1"/>
  <c r="AG4782" i="1" s="1"/>
  <c r="AB4798" i="1"/>
  <c r="AG4798" i="1" s="1"/>
  <c r="AB4814" i="1"/>
  <c r="AG4814" i="1" s="1"/>
  <c r="AB4830" i="1"/>
  <c r="AG4830" i="1" s="1"/>
  <c r="AB4507" i="1"/>
  <c r="AG4507" i="1" s="1"/>
  <c r="AB4523" i="1"/>
  <c r="AG4523" i="1" s="1"/>
  <c r="AB4539" i="1"/>
  <c r="AG4539" i="1" s="1"/>
  <c r="AB4555" i="1"/>
  <c r="AG4555" i="1" s="1"/>
  <c r="AB4571" i="1"/>
  <c r="AG4571" i="1" s="1"/>
  <c r="AB4587" i="1"/>
  <c r="AG4587" i="1" s="1"/>
  <c r="AB4603" i="1"/>
  <c r="AG4603" i="1" s="1"/>
  <c r="AB4619" i="1"/>
  <c r="AG4619" i="1" s="1"/>
  <c r="AB4635" i="1"/>
  <c r="AG4635" i="1" s="1"/>
  <c r="AB4651" i="1"/>
  <c r="AG4651" i="1" s="1"/>
  <c r="AB4667" i="1"/>
  <c r="AG4667" i="1" s="1"/>
  <c r="AB4683" i="1"/>
  <c r="AG4683" i="1" s="1"/>
  <c r="AB4699" i="1"/>
  <c r="AG4699" i="1" s="1"/>
  <c r="AB4715" i="1"/>
  <c r="AG4715" i="1" s="1"/>
  <c r="AB4731" i="1"/>
  <c r="AG4731" i="1" s="1"/>
  <c r="AB1203" i="1"/>
  <c r="AG1203" i="1" s="1"/>
  <c r="AB1237" i="1"/>
  <c r="AG1237" i="1" s="1"/>
  <c r="AB1271" i="1"/>
  <c r="AG1271" i="1" s="1"/>
  <c r="AB1305" i="1"/>
  <c r="AG1305" i="1" s="1"/>
  <c r="AB1340" i="1"/>
  <c r="AG1340" i="1" s="1"/>
  <c r="AB1374" i="1"/>
  <c r="AG1374" i="1" s="1"/>
  <c r="AB1408" i="1"/>
  <c r="AG1408" i="1" s="1"/>
  <c r="AH1408" i="1" s="1"/>
  <c r="AB1442" i="1"/>
  <c r="AG1442" i="1" s="1"/>
  <c r="AB1476" i="1"/>
  <c r="AG1476" i="1" s="1"/>
  <c r="AB1510" i="1"/>
  <c r="AG1510" i="1" s="1"/>
  <c r="AB1544" i="1"/>
  <c r="AG1544" i="1" s="1"/>
  <c r="AH1544" i="1" s="1"/>
  <c r="AB1578" i="1"/>
  <c r="AG1578" i="1" s="1"/>
  <c r="AB1613" i="1"/>
  <c r="AG1613" i="1" s="1"/>
  <c r="AB1647" i="1"/>
  <c r="AG1647" i="1" s="1"/>
  <c r="AB1681" i="1"/>
  <c r="AG1681" i="1" s="1"/>
  <c r="AB1715" i="1"/>
  <c r="AG1715" i="1" s="1"/>
  <c r="AB1749" i="1"/>
  <c r="AG1749" i="1" s="1"/>
  <c r="AB1783" i="1"/>
  <c r="AG1783" i="1" s="1"/>
  <c r="AB1817" i="1"/>
  <c r="AG1817" i="1" s="1"/>
  <c r="AB1852" i="1"/>
  <c r="AG1852" i="1" s="1"/>
  <c r="AH1852" i="1" s="1"/>
  <c r="AB1886" i="1"/>
  <c r="AG1886" i="1" s="1"/>
  <c r="AB1920" i="1"/>
  <c r="AG1920" i="1" s="1"/>
  <c r="AB1954" i="1"/>
  <c r="AG1954" i="1" s="1"/>
  <c r="AB1988" i="1"/>
  <c r="AG1988" i="1" s="1"/>
  <c r="AB2022" i="1"/>
  <c r="AG2022" i="1" s="1"/>
  <c r="AB2056" i="1"/>
  <c r="AG2056" i="1" s="1"/>
  <c r="AH2056" i="1" s="1"/>
  <c r="AB2090" i="1"/>
  <c r="AG2090" i="1" s="1"/>
  <c r="AB2125" i="1"/>
  <c r="AG2125" i="1" s="1"/>
  <c r="AB2159" i="1"/>
  <c r="AG2159" i="1" s="1"/>
  <c r="AB2193" i="1"/>
  <c r="AG2193" i="1" s="1"/>
  <c r="AB2229" i="1"/>
  <c r="AG2229" i="1" s="1"/>
  <c r="AB2272" i="1"/>
  <c r="AG2272" i="1" s="1"/>
  <c r="AB1211" i="1"/>
  <c r="AG1211" i="1" s="1"/>
  <c r="AB2187" i="1"/>
  <c r="AG2187" i="1" s="1"/>
  <c r="AB2309" i="1"/>
  <c r="AG2309" i="1" s="1"/>
  <c r="AB2341" i="1"/>
  <c r="AG2341" i="1" s="1"/>
  <c r="AB2373" i="1"/>
  <c r="AG2373" i="1" s="1"/>
  <c r="AB2405" i="1"/>
  <c r="AG2405" i="1" s="1"/>
  <c r="AB2437" i="1"/>
  <c r="AG2437" i="1" s="1"/>
  <c r="AB2469" i="1"/>
  <c r="AG2469" i="1" s="1"/>
  <c r="AB2501" i="1"/>
  <c r="AG2501" i="1" s="1"/>
  <c r="AB2533" i="1"/>
  <c r="AG2533" i="1" s="1"/>
  <c r="AB2565" i="1"/>
  <c r="AG2565" i="1" s="1"/>
  <c r="AB2597" i="1"/>
  <c r="AG2597" i="1" s="1"/>
  <c r="AB2629" i="1"/>
  <c r="AG2629" i="1" s="1"/>
  <c r="AB2661" i="1"/>
  <c r="AG2661" i="1" s="1"/>
  <c r="AB2693" i="1"/>
  <c r="AG2693" i="1" s="1"/>
  <c r="AB2725" i="1"/>
  <c r="AG2725" i="1" s="1"/>
  <c r="AB2757" i="1"/>
  <c r="AG2757" i="1" s="1"/>
  <c r="AB2789" i="1"/>
  <c r="AG2789" i="1" s="1"/>
  <c r="AB2821" i="1"/>
  <c r="AG2821" i="1" s="1"/>
  <c r="AB2853" i="1"/>
  <c r="AG2853" i="1" s="1"/>
  <c r="AB2885" i="1"/>
  <c r="AG2885" i="1" s="1"/>
  <c r="AB2917" i="1"/>
  <c r="AG2917" i="1" s="1"/>
  <c r="AB2949" i="1"/>
  <c r="AG2949" i="1" s="1"/>
  <c r="AB2981" i="1"/>
  <c r="AG2981" i="1" s="1"/>
  <c r="AB3013" i="1"/>
  <c r="AG3013" i="1" s="1"/>
  <c r="AB3045" i="1"/>
  <c r="AG3045" i="1" s="1"/>
  <c r="AB3077" i="1"/>
  <c r="AG3077" i="1" s="1"/>
  <c r="AB3109" i="1"/>
  <c r="AG3109" i="1" s="1"/>
  <c r="AB3141" i="1"/>
  <c r="AG3141" i="1" s="1"/>
  <c r="AB3173" i="1"/>
  <c r="AG3173" i="1" s="1"/>
  <c r="AB3205" i="1"/>
  <c r="AG3205" i="1" s="1"/>
  <c r="AB3237" i="1"/>
  <c r="AG3237" i="1" s="1"/>
  <c r="AB3269" i="1"/>
  <c r="AG3269" i="1" s="1"/>
  <c r="AB3301" i="1"/>
  <c r="AG3301" i="1" s="1"/>
  <c r="AB3333" i="1"/>
  <c r="AG3333" i="1" s="1"/>
  <c r="AB3365" i="1"/>
  <c r="AG3365" i="1" s="1"/>
  <c r="AB3397" i="1"/>
  <c r="AG3397" i="1" s="1"/>
  <c r="AB3429" i="1"/>
  <c r="AG3429" i="1" s="1"/>
  <c r="AB3461" i="1"/>
  <c r="AG3461" i="1" s="1"/>
  <c r="AB3493" i="1"/>
  <c r="AG3493" i="1" s="1"/>
  <c r="AB3525" i="1"/>
  <c r="AG3525" i="1" s="1"/>
  <c r="AB3557" i="1"/>
  <c r="AG3557" i="1" s="1"/>
  <c r="AB3589" i="1"/>
  <c r="AG3589" i="1" s="1"/>
  <c r="AB3621" i="1"/>
  <c r="AG3621" i="1" s="1"/>
  <c r="AB3653" i="1"/>
  <c r="AG3653" i="1" s="1"/>
  <c r="AB3685" i="1"/>
  <c r="AG3685" i="1" s="1"/>
  <c r="AB3717" i="1"/>
  <c r="AG3717" i="1" s="1"/>
  <c r="AB3749" i="1"/>
  <c r="AG3749" i="1" s="1"/>
  <c r="AB3781" i="1"/>
  <c r="AG3781" i="1" s="1"/>
  <c r="AB3813" i="1"/>
  <c r="AG3813" i="1" s="1"/>
  <c r="AB3845" i="1"/>
  <c r="AG3845" i="1" s="1"/>
  <c r="AB3877" i="1"/>
  <c r="AG3877" i="1" s="1"/>
  <c r="AB3909" i="1"/>
  <c r="AG3909" i="1" s="1"/>
  <c r="AB3941" i="1"/>
  <c r="AG3941" i="1" s="1"/>
  <c r="AB3973" i="1"/>
  <c r="AG3973" i="1" s="1"/>
  <c r="AB4005" i="1"/>
  <c r="AG4005" i="1" s="1"/>
  <c r="AB4037" i="1"/>
  <c r="AG4037" i="1" s="1"/>
  <c r="AB4069" i="1"/>
  <c r="AG4069" i="1" s="1"/>
  <c r="AB4101" i="1"/>
  <c r="AG4101" i="1" s="1"/>
  <c r="AB1515" i="1"/>
  <c r="AG1515" i="1" s="1"/>
  <c r="AH1515" i="1" s="1"/>
  <c r="AB4124" i="1"/>
  <c r="AG4124" i="1" s="1"/>
  <c r="AH4124" i="1" s="1"/>
  <c r="AB4156" i="1"/>
  <c r="AG4156" i="1" s="1"/>
  <c r="AB4188" i="1"/>
  <c r="AG4188" i="1" s="1"/>
  <c r="AH4188" i="1" s="1"/>
  <c r="AB4220" i="1"/>
  <c r="AG4220" i="1" s="1"/>
  <c r="AB4252" i="1"/>
  <c r="AG4252" i="1" s="1"/>
  <c r="AH4252" i="1" s="1"/>
  <c r="AB4284" i="1"/>
  <c r="AG4284" i="1" s="1"/>
  <c r="AB4316" i="1"/>
  <c r="AG4316" i="1" s="1"/>
  <c r="AH4316" i="1" s="1"/>
  <c r="AB4348" i="1"/>
  <c r="AG4348" i="1" s="1"/>
  <c r="AB4380" i="1"/>
  <c r="AG4380" i="1" s="1"/>
  <c r="AH4380" i="1" s="1"/>
  <c r="AB4412" i="1"/>
  <c r="AG4412" i="1" s="1"/>
  <c r="AB4444" i="1"/>
  <c r="AG4444" i="1" s="1"/>
  <c r="AH4444" i="1" s="1"/>
  <c r="AB4476" i="1"/>
  <c r="AG4476" i="1" s="1"/>
  <c r="AB4125" i="1"/>
  <c r="AG4125" i="1" s="1"/>
  <c r="AB4157" i="1"/>
  <c r="AG4157" i="1" s="1"/>
  <c r="AH4157" i="1" s="1"/>
  <c r="AB4189" i="1"/>
  <c r="AG4189" i="1" s="1"/>
  <c r="AB4221" i="1"/>
  <c r="AG4221" i="1" s="1"/>
  <c r="AB4253" i="1"/>
  <c r="AG4253" i="1" s="1"/>
  <c r="AB4285" i="1"/>
  <c r="AG4285" i="1" s="1"/>
  <c r="AH4285" i="1" s="1"/>
  <c r="AB4317" i="1"/>
  <c r="AG4317" i="1" s="1"/>
  <c r="AB4349" i="1"/>
  <c r="AG4349" i="1" s="1"/>
  <c r="AB4381" i="1"/>
  <c r="AG4381" i="1" s="1"/>
  <c r="AB4413" i="1"/>
  <c r="AG4413" i="1" s="1"/>
  <c r="AH4413" i="1" s="1"/>
  <c r="AB4445" i="1"/>
  <c r="AG4445" i="1" s="1"/>
  <c r="AB4477" i="1"/>
  <c r="AG4477" i="1" s="1"/>
  <c r="AB4508" i="1"/>
  <c r="AG4508" i="1" s="1"/>
  <c r="AH4508" i="1" s="1"/>
  <c r="AB4540" i="1"/>
  <c r="AG4540" i="1" s="1"/>
  <c r="AB4572" i="1"/>
  <c r="AG4572" i="1" s="1"/>
  <c r="AH4572" i="1" s="1"/>
  <c r="AB4604" i="1"/>
  <c r="AG4604" i="1" s="1"/>
  <c r="AB4636" i="1"/>
  <c r="AG4636" i="1" s="1"/>
  <c r="AH4636" i="1" s="1"/>
  <c r="AB4668" i="1"/>
  <c r="AG4668" i="1" s="1"/>
  <c r="AB4700" i="1"/>
  <c r="AG4700" i="1" s="1"/>
  <c r="AH4700" i="1" s="1"/>
  <c r="AB4732" i="1"/>
  <c r="AG4732" i="1" s="1"/>
  <c r="AB4764" i="1"/>
  <c r="AG4764" i="1" s="1"/>
  <c r="AB4796" i="1"/>
  <c r="AG4796" i="1" s="1"/>
  <c r="AB4828" i="1"/>
  <c r="AG4828" i="1" s="1"/>
  <c r="AB4521" i="1"/>
  <c r="AG4521" i="1" s="1"/>
  <c r="AB4553" i="1"/>
  <c r="AG4553" i="1" s="1"/>
  <c r="AB4585" i="1"/>
  <c r="AG4585" i="1" s="1"/>
  <c r="AH4585" i="1" s="1"/>
  <c r="AB4617" i="1"/>
  <c r="AG4617" i="1" s="1"/>
  <c r="AB4649" i="1"/>
  <c r="AG4649" i="1" s="1"/>
  <c r="AB4681" i="1"/>
  <c r="AG4681" i="1" s="1"/>
  <c r="AB4713" i="1"/>
  <c r="AG4713" i="1" s="1"/>
  <c r="AH4713" i="1" s="1"/>
  <c r="AB4745" i="1"/>
  <c r="AG4745" i="1" s="1"/>
  <c r="AB4777" i="1"/>
  <c r="AG4777" i="1" s="1"/>
  <c r="AB4809" i="1"/>
  <c r="AG4809" i="1" s="1"/>
  <c r="AB4841" i="1"/>
  <c r="AG4841" i="1" s="1"/>
  <c r="AB4873" i="1"/>
  <c r="AG4873" i="1" s="1"/>
  <c r="AB4905" i="1"/>
  <c r="AG4905" i="1" s="1"/>
  <c r="AB4937" i="1"/>
  <c r="AG4937" i="1" s="1"/>
  <c r="AB4969" i="1"/>
  <c r="AG4969" i="1" s="1"/>
  <c r="AB5001" i="1"/>
  <c r="AG5001" i="1" s="1"/>
  <c r="AB4866" i="1"/>
  <c r="AG4866" i="1" s="1"/>
  <c r="AB4898" i="1"/>
  <c r="AG4898" i="1" s="1"/>
  <c r="AB4930" i="1"/>
  <c r="AG4930" i="1" s="1"/>
  <c r="AB4962" i="1"/>
  <c r="AG4962" i="1" s="1"/>
  <c r="AB4994" i="1"/>
  <c r="AG4994" i="1" s="1"/>
  <c r="AB30" i="1"/>
  <c r="AG30" i="1" s="1"/>
  <c r="AB62" i="1"/>
  <c r="AG62" i="1" s="1"/>
  <c r="AB94" i="1"/>
  <c r="AG94" i="1" s="1"/>
  <c r="AB126" i="1"/>
  <c r="AG126" i="1" s="1"/>
  <c r="AB158" i="1"/>
  <c r="AG158" i="1" s="1"/>
  <c r="AB191" i="1"/>
  <c r="AG191" i="1" s="1"/>
  <c r="AB223" i="1"/>
  <c r="AG223" i="1" s="1"/>
  <c r="AB255" i="1"/>
  <c r="AG255" i="1" s="1"/>
  <c r="AB287" i="1"/>
  <c r="AG287" i="1" s="1"/>
  <c r="AB319" i="1"/>
  <c r="AG319" i="1" s="1"/>
  <c r="AB351" i="1"/>
  <c r="AG351" i="1" s="1"/>
  <c r="AB383" i="1"/>
  <c r="AG383" i="1" s="1"/>
  <c r="AB415" i="1"/>
  <c r="AG415" i="1" s="1"/>
  <c r="AB448" i="1"/>
  <c r="AG448" i="1" s="1"/>
  <c r="AB480" i="1"/>
  <c r="AG480" i="1" s="1"/>
  <c r="AB513" i="1"/>
  <c r="AG513" i="1" s="1"/>
  <c r="AB545" i="1"/>
  <c r="AG545" i="1" s="1"/>
  <c r="AB578" i="1"/>
  <c r="AG578" i="1" s="1"/>
  <c r="AB610" i="1"/>
  <c r="AG610" i="1" s="1"/>
  <c r="AB643" i="1"/>
  <c r="AG643" i="1" s="1"/>
  <c r="AB675" i="1"/>
  <c r="AG675" i="1" s="1"/>
  <c r="AB708" i="1"/>
  <c r="AG708" i="1" s="1"/>
  <c r="AH708" i="1" s="1"/>
  <c r="AB740" i="1"/>
  <c r="AG740" i="1" s="1"/>
  <c r="AB773" i="1"/>
  <c r="AG773" i="1" s="1"/>
  <c r="AB805" i="1"/>
  <c r="AG805" i="1" s="1"/>
  <c r="AB838" i="1"/>
  <c r="AG838" i="1" s="1"/>
  <c r="AB870" i="1"/>
  <c r="AG870" i="1" s="1"/>
  <c r="AB903" i="1"/>
  <c r="AG903" i="1" s="1"/>
  <c r="AB935" i="1"/>
  <c r="AG935" i="1" s="1"/>
  <c r="AH935" i="1" s="1"/>
  <c r="AB968" i="1"/>
  <c r="AG968" i="1" s="1"/>
  <c r="AB1000" i="1"/>
  <c r="AG1000" i="1" s="1"/>
  <c r="AH1000" i="1" s="1"/>
  <c r="AB1033" i="1"/>
  <c r="AG1033" i="1" s="1"/>
  <c r="AB1068" i="1"/>
  <c r="AG1068" i="1" s="1"/>
  <c r="AB1102" i="1"/>
  <c r="AG1102" i="1" s="1"/>
  <c r="AB1136" i="1"/>
  <c r="AG1136" i="1" s="1"/>
  <c r="AH1136" i="1" s="1"/>
  <c r="AB1170" i="1"/>
  <c r="AG1170" i="1" s="1"/>
  <c r="AB1204" i="1"/>
  <c r="AG1204" i="1" s="1"/>
  <c r="AB1238" i="1"/>
  <c r="AG1238" i="1" s="1"/>
  <c r="AB1272" i="1"/>
  <c r="AG1272" i="1" s="1"/>
  <c r="AH1272" i="1" s="1"/>
  <c r="AB1306" i="1"/>
  <c r="AG1306" i="1" s="1"/>
  <c r="AB1341" i="1"/>
  <c r="AG1341" i="1" s="1"/>
  <c r="AB1375" i="1"/>
  <c r="AG1375" i="1" s="1"/>
  <c r="AB1409" i="1"/>
  <c r="AG1409" i="1" s="1"/>
  <c r="AB1443" i="1"/>
  <c r="AG1443" i="1" s="1"/>
  <c r="AB1477" i="1"/>
  <c r="AG1477" i="1" s="1"/>
  <c r="AB1511" i="1"/>
  <c r="AG1511" i="1" s="1"/>
  <c r="AB1545" i="1"/>
  <c r="AG1545" i="1" s="1"/>
  <c r="AB1580" i="1"/>
  <c r="AG1580" i="1" s="1"/>
  <c r="AH1580" i="1" s="1"/>
  <c r="AB1614" i="1"/>
  <c r="AG1614" i="1" s="1"/>
  <c r="AB1648" i="1"/>
  <c r="AG1648" i="1" s="1"/>
  <c r="AB1682" i="1"/>
  <c r="AG1682" i="1" s="1"/>
  <c r="AB1716" i="1"/>
  <c r="AG1716" i="1" s="1"/>
  <c r="AB1750" i="1"/>
  <c r="AG1750" i="1" s="1"/>
  <c r="AB1784" i="1"/>
  <c r="AG1784" i="1" s="1"/>
  <c r="AB1818" i="1"/>
  <c r="AG1818" i="1" s="1"/>
  <c r="AB1853" i="1"/>
  <c r="AG1853" i="1" s="1"/>
  <c r="AB1887" i="1"/>
  <c r="AG1887" i="1" s="1"/>
  <c r="AB1921" i="1"/>
  <c r="AG1921" i="1" s="1"/>
  <c r="AB1955" i="1"/>
  <c r="AG1955" i="1" s="1"/>
  <c r="AB1989" i="1"/>
  <c r="AG1989" i="1" s="1"/>
  <c r="AB2023" i="1"/>
  <c r="AG2023" i="1" s="1"/>
  <c r="AB2057" i="1"/>
  <c r="AG2057" i="1" s="1"/>
  <c r="AB2092" i="1"/>
  <c r="AG2092" i="1" s="1"/>
  <c r="AH2092" i="1" s="1"/>
  <c r="AB2126" i="1"/>
  <c r="AG2126" i="1" s="1"/>
  <c r="AB2151" i="1"/>
  <c r="AG2151" i="1" s="1"/>
  <c r="AB2168" i="1"/>
  <c r="AG2168" i="1" s="1"/>
  <c r="AH2168" i="1" s="1"/>
  <c r="AB2185" i="1"/>
  <c r="AG2185" i="1" s="1"/>
  <c r="AB2202" i="1"/>
  <c r="AG2202" i="1" s="1"/>
  <c r="AB2220" i="1"/>
  <c r="AG2220" i="1" s="1"/>
  <c r="AB2241" i="1"/>
  <c r="AG2241" i="1" s="1"/>
  <c r="AB2263" i="1"/>
  <c r="AG2263" i="1" s="1"/>
  <c r="AB2284" i="1"/>
  <c r="AG2284" i="1" s="1"/>
  <c r="AB876" i="1"/>
  <c r="AG876" i="1" s="1"/>
  <c r="AB1499" i="1"/>
  <c r="AG1499" i="1" s="1"/>
  <c r="AB2011" i="1"/>
  <c r="AG2011" i="1" s="1"/>
  <c r="AB2246" i="1"/>
  <c r="AG2246" i="1" s="1"/>
  <c r="AB2302" i="1"/>
  <c r="AG2302" i="1" s="1"/>
  <c r="AB2318" i="1"/>
  <c r="AG2318" i="1" s="1"/>
  <c r="AB2334" i="1"/>
  <c r="AG2334" i="1" s="1"/>
  <c r="AB2350" i="1"/>
  <c r="AG2350" i="1" s="1"/>
  <c r="AB2366" i="1"/>
  <c r="AG2366" i="1" s="1"/>
  <c r="AB2382" i="1"/>
  <c r="AG2382" i="1" s="1"/>
  <c r="AB2398" i="1"/>
  <c r="AG2398" i="1" s="1"/>
  <c r="AB2414" i="1"/>
  <c r="AG2414" i="1" s="1"/>
  <c r="AB2430" i="1"/>
  <c r="AG2430" i="1" s="1"/>
  <c r="AB2446" i="1"/>
  <c r="AG2446" i="1" s="1"/>
  <c r="AB2462" i="1"/>
  <c r="AG2462" i="1" s="1"/>
  <c r="AB2478" i="1"/>
  <c r="AG2478" i="1" s="1"/>
  <c r="AB2494" i="1"/>
  <c r="AG2494" i="1" s="1"/>
  <c r="AB2510" i="1"/>
  <c r="AG2510" i="1" s="1"/>
  <c r="AB2526" i="1"/>
  <c r="AG2526" i="1" s="1"/>
  <c r="AB2542" i="1"/>
  <c r="AG2542" i="1" s="1"/>
  <c r="AB2558" i="1"/>
  <c r="AG2558" i="1" s="1"/>
  <c r="AB2574" i="1"/>
  <c r="AG2574" i="1" s="1"/>
  <c r="AB2590" i="1"/>
  <c r="AG2590" i="1" s="1"/>
  <c r="AB2606" i="1"/>
  <c r="AG2606" i="1" s="1"/>
  <c r="AB2622" i="1"/>
  <c r="AG2622" i="1" s="1"/>
  <c r="AB2638" i="1"/>
  <c r="AG2638" i="1" s="1"/>
  <c r="AB2654" i="1"/>
  <c r="AG2654" i="1" s="1"/>
  <c r="AB2670" i="1"/>
  <c r="AG2670" i="1" s="1"/>
  <c r="AB2686" i="1"/>
  <c r="AG2686" i="1" s="1"/>
  <c r="AB2702" i="1"/>
  <c r="AG2702" i="1" s="1"/>
  <c r="AB2718" i="1"/>
  <c r="AG2718" i="1" s="1"/>
  <c r="AB2734" i="1"/>
  <c r="AG2734" i="1" s="1"/>
  <c r="AB2750" i="1"/>
  <c r="AG2750" i="1" s="1"/>
  <c r="AB2766" i="1"/>
  <c r="AG2766" i="1" s="1"/>
  <c r="AB2782" i="1"/>
  <c r="AG2782" i="1" s="1"/>
  <c r="AB2798" i="1"/>
  <c r="AG2798" i="1" s="1"/>
  <c r="AB2814" i="1"/>
  <c r="AG2814" i="1" s="1"/>
  <c r="AB2830" i="1"/>
  <c r="AG2830" i="1" s="1"/>
  <c r="AB2846" i="1"/>
  <c r="AG2846" i="1" s="1"/>
  <c r="AB2862" i="1"/>
  <c r="AG2862" i="1" s="1"/>
  <c r="AB2878" i="1"/>
  <c r="AG2878" i="1" s="1"/>
  <c r="AB2894" i="1"/>
  <c r="AG2894" i="1" s="1"/>
  <c r="AB2910" i="1"/>
  <c r="AG2910" i="1" s="1"/>
  <c r="AB2926" i="1"/>
  <c r="AG2926" i="1" s="1"/>
  <c r="AB2942" i="1"/>
  <c r="AG2942" i="1" s="1"/>
  <c r="AB2958" i="1"/>
  <c r="AG2958" i="1" s="1"/>
  <c r="AB2974" i="1"/>
  <c r="AG2974" i="1" s="1"/>
  <c r="AB2990" i="1"/>
  <c r="AG2990" i="1" s="1"/>
  <c r="AB3006" i="1"/>
  <c r="AG3006" i="1" s="1"/>
  <c r="AB3022" i="1"/>
  <c r="AG3022" i="1" s="1"/>
  <c r="AB3038" i="1"/>
  <c r="AG3038" i="1" s="1"/>
  <c r="AB3054" i="1"/>
  <c r="AG3054" i="1" s="1"/>
  <c r="AB3070" i="1"/>
  <c r="AG3070" i="1" s="1"/>
  <c r="AB3086" i="1"/>
  <c r="AG3086" i="1" s="1"/>
  <c r="AB3102" i="1"/>
  <c r="AG3102" i="1" s="1"/>
  <c r="AB3118" i="1"/>
  <c r="AG3118" i="1" s="1"/>
  <c r="AB3134" i="1"/>
  <c r="AG3134" i="1" s="1"/>
  <c r="AB3150" i="1"/>
  <c r="AG3150" i="1" s="1"/>
  <c r="AB3166" i="1"/>
  <c r="AG3166" i="1" s="1"/>
  <c r="AB3182" i="1"/>
  <c r="AG3182" i="1" s="1"/>
  <c r="AB3198" i="1"/>
  <c r="AG3198" i="1" s="1"/>
  <c r="AB3214" i="1"/>
  <c r="AG3214" i="1" s="1"/>
  <c r="AB3230" i="1"/>
  <c r="AG3230" i="1" s="1"/>
  <c r="AB3246" i="1"/>
  <c r="AG3246" i="1" s="1"/>
  <c r="AB3262" i="1"/>
  <c r="AG3262" i="1" s="1"/>
  <c r="AB3278" i="1"/>
  <c r="AG3278" i="1" s="1"/>
  <c r="AB3294" i="1"/>
  <c r="AG3294" i="1" s="1"/>
  <c r="AB3310" i="1"/>
  <c r="AG3310" i="1" s="1"/>
  <c r="AB3326" i="1"/>
  <c r="AG3326" i="1" s="1"/>
  <c r="AB3342" i="1"/>
  <c r="AG3342" i="1" s="1"/>
  <c r="AB3358" i="1"/>
  <c r="AG3358" i="1" s="1"/>
  <c r="AB3374" i="1"/>
  <c r="AG3374" i="1" s="1"/>
  <c r="AB3390" i="1"/>
  <c r="AG3390" i="1" s="1"/>
  <c r="AB3406" i="1"/>
  <c r="AG3406" i="1" s="1"/>
  <c r="AB3422" i="1"/>
  <c r="AG3422" i="1" s="1"/>
  <c r="AB3438" i="1"/>
  <c r="AG3438" i="1" s="1"/>
  <c r="AB3454" i="1"/>
  <c r="AG3454" i="1" s="1"/>
  <c r="AB3470" i="1"/>
  <c r="AG3470" i="1" s="1"/>
  <c r="AB3486" i="1"/>
  <c r="AG3486" i="1" s="1"/>
  <c r="AB3502" i="1"/>
  <c r="AG3502" i="1" s="1"/>
  <c r="AB3518" i="1"/>
  <c r="AG3518" i="1" s="1"/>
  <c r="AB3534" i="1"/>
  <c r="AG3534" i="1" s="1"/>
  <c r="AB3550" i="1"/>
  <c r="AG3550" i="1" s="1"/>
  <c r="AB3566" i="1"/>
  <c r="AG3566" i="1" s="1"/>
  <c r="AB3582" i="1"/>
  <c r="AG3582" i="1" s="1"/>
  <c r="AB3598" i="1"/>
  <c r="AG3598" i="1" s="1"/>
  <c r="AB3614" i="1"/>
  <c r="AG3614" i="1" s="1"/>
  <c r="AB3630" i="1"/>
  <c r="AG3630" i="1" s="1"/>
  <c r="AB3646" i="1"/>
  <c r="AG3646" i="1" s="1"/>
  <c r="AB3662" i="1"/>
  <c r="AG3662" i="1" s="1"/>
  <c r="AB3678" i="1"/>
  <c r="AG3678" i="1" s="1"/>
  <c r="AB3694" i="1"/>
  <c r="AG3694" i="1" s="1"/>
  <c r="AB3710" i="1"/>
  <c r="AG3710" i="1" s="1"/>
  <c r="AB3726" i="1"/>
  <c r="AG3726" i="1" s="1"/>
  <c r="AB3742" i="1"/>
  <c r="AG3742" i="1" s="1"/>
  <c r="AB3758" i="1"/>
  <c r="AG3758" i="1" s="1"/>
  <c r="AB3774" i="1"/>
  <c r="AG3774" i="1" s="1"/>
  <c r="AB3790" i="1"/>
  <c r="AG3790" i="1" s="1"/>
  <c r="AB3806" i="1"/>
  <c r="AG3806" i="1" s="1"/>
  <c r="AB3822" i="1"/>
  <c r="AG3822" i="1" s="1"/>
  <c r="AB3838" i="1"/>
  <c r="AG3838" i="1" s="1"/>
  <c r="AB3854" i="1"/>
  <c r="AG3854" i="1" s="1"/>
  <c r="AB3870" i="1"/>
  <c r="AG3870" i="1" s="1"/>
  <c r="AB3886" i="1"/>
  <c r="AG3886" i="1" s="1"/>
  <c r="AB3902" i="1"/>
  <c r="AG3902" i="1" s="1"/>
  <c r="AB3918" i="1"/>
  <c r="AG3918" i="1" s="1"/>
  <c r="AB3934" i="1"/>
  <c r="AG3934" i="1" s="1"/>
  <c r="AB3950" i="1"/>
  <c r="AG3950" i="1" s="1"/>
  <c r="AB3966" i="1"/>
  <c r="AG3966" i="1" s="1"/>
  <c r="AB3982" i="1"/>
  <c r="AG3982" i="1" s="1"/>
  <c r="AB3998" i="1"/>
  <c r="AG3998" i="1" s="1"/>
  <c r="AB4014" i="1"/>
  <c r="AG4014" i="1" s="1"/>
  <c r="AB4030" i="1"/>
  <c r="AG4030" i="1" s="1"/>
  <c r="AB4046" i="1"/>
  <c r="AG4046" i="1" s="1"/>
  <c r="AB4062" i="1"/>
  <c r="AG4062" i="1" s="1"/>
  <c r="AB4078" i="1"/>
  <c r="AG4078" i="1" s="1"/>
  <c r="AB4094" i="1"/>
  <c r="AG4094" i="1" s="1"/>
  <c r="AB4110" i="1"/>
  <c r="AG4110" i="1" s="1"/>
  <c r="AB1291" i="1"/>
  <c r="AG1291" i="1" s="1"/>
  <c r="AB1803" i="1"/>
  <c r="AG1803" i="1" s="1"/>
  <c r="AH1803" i="1" s="1"/>
  <c r="AB7" i="1"/>
  <c r="AG7" i="1" s="1"/>
  <c r="AB23" i="1"/>
  <c r="AG23" i="1" s="1"/>
  <c r="AB39" i="1"/>
  <c r="AG39" i="1" s="1"/>
  <c r="AB55" i="1"/>
  <c r="AG55" i="1" s="1"/>
  <c r="AB71" i="1"/>
  <c r="AG71" i="1" s="1"/>
  <c r="AB87" i="1"/>
  <c r="AG87" i="1" s="1"/>
  <c r="AB103" i="1"/>
  <c r="AG103" i="1" s="1"/>
  <c r="AB119" i="1"/>
  <c r="AG119" i="1" s="1"/>
  <c r="AB135" i="1"/>
  <c r="AG135" i="1" s="1"/>
  <c r="AB151" i="1"/>
  <c r="AG151" i="1" s="1"/>
  <c r="AB167" i="1"/>
  <c r="AG167" i="1" s="1"/>
  <c r="AB184" i="1"/>
  <c r="AG184" i="1" s="1"/>
  <c r="AB200" i="1"/>
  <c r="AG200" i="1" s="1"/>
  <c r="AB216" i="1"/>
  <c r="AG216" i="1" s="1"/>
  <c r="AB232" i="1"/>
  <c r="AG232" i="1" s="1"/>
  <c r="AB248" i="1"/>
  <c r="AG248" i="1" s="1"/>
  <c r="AB264" i="1"/>
  <c r="AG264" i="1" s="1"/>
  <c r="AB280" i="1"/>
  <c r="AG280" i="1" s="1"/>
  <c r="AB296" i="1"/>
  <c r="AG296" i="1" s="1"/>
  <c r="AB312" i="1"/>
  <c r="AG312" i="1" s="1"/>
  <c r="AB328" i="1"/>
  <c r="AG328" i="1" s="1"/>
  <c r="AB344" i="1"/>
  <c r="AG344" i="1" s="1"/>
  <c r="AB360" i="1"/>
  <c r="AG360" i="1" s="1"/>
  <c r="AB376" i="1"/>
  <c r="AG376" i="1" s="1"/>
  <c r="AB392" i="1"/>
  <c r="AG392" i="1" s="1"/>
  <c r="AB408" i="1"/>
  <c r="AG408" i="1" s="1"/>
  <c r="AB424" i="1"/>
  <c r="AG424" i="1" s="1"/>
  <c r="AB441" i="1"/>
  <c r="AG441" i="1" s="1"/>
  <c r="AB457" i="1"/>
  <c r="AG457" i="1" s="1"/>
  <c r="AB473" i="1"/>
  <c r="AG473" i="1" s="1"/>
  <c r="AB489" i="1"/>
  <c r="AG489" i="1" s="1"/>
  <c r="AB506" i="1"/>
  <c r="AG506" i="1" s="1"/>
  <c r="AB522" i="1"/>
  <c r="AG522" i="1" s="1"/>
  <c r="AB538" i="1"/>
  <c r="AG538" i="1" s="1"/>
  <c r="AB554" i="1"/>
  <c r="AG554" i="1" s="1"/>
  <c r="AB571" i="1"/>
  <c r="AG571" i="1" s="1"/>
  <c r="AB587" i="1"/>
  <c r="AG587" i="1" s="1"/>
  <c r="AB603" i="1"/>
  <c r="AG603" i="1" s="1"/>
  <c r="AB619" i="1"/>
  <c r="AG619" i="1" s="1"/>
  <c r="AB636" i="1"/>
  <c r="AG636" i="1" s="1"/>
  <c r="AB652" i="1"/>
  <c r="AG652" i="1" s="1"/>
  <c r="AB668" i="1"/>
  <c r="AG668" i="1" s="1"/>
  <c r="AB685" i="1"/>
  <c r="AG685" i="1" s="1"/>
  <c r="AB701" i="1"/>
  <c r="AG701" i="1" s="1"/>
  <c r="AB717" i="1"/>
  <c r="AG717" i="1" s="1"/>
  <c r="AB733" i="1"/>
  <c r="AG733" i="1" s="1"/>
  <c r="AB750" i="1"/>
  <c r="AG750" i="1" s="1"/>
  <c r="AB766" i="1"/>
  <c r="AG766" i="1" s="1"/>
  <c r="AB782" i="1"/>
  <c r="AG782" i="1" s="1"/>
  <c r="AB798" i="1"/>
  <c r="AG798" i="1" s="1"/>
  <c r="AB815" i="1"/>
  <c r="AG815" i="1" s="1"/>
  <c r="AH815" i="1" s="1"/>
  <c r="AB831" i="1"/>
  <c r="AG831" i="1" s="1"/>
  <c r="AB847" i="1"/>
  <c r="AG847" i="1" s="1"/>
  <c r="AB863" i="1"/>
  <c r="AG863" i="1" s="1"/>
  <c r="AB880" i="1"/>
  <c r="AG880" i="1" s="1"/>
  <c r="AH880" i="1" s="1"/>
  <c r="AB896" i="1"/>
  <c r="AG896" i="1" s="1"/>
  <c r="AB912" i="1"/>
  <c r="AG912" i="1" s="1"/>
  <c r="AB928" i="1"/>
  <c r="AG928" i="1" s="1"/>
  <c r="AB945" i="1"/>
  <c r="AG945" i="1" s="1"/>
  <c r="AB961" i="1"/>
  <c r="AG961" i="1" s="1"/>
  <c r="AB977" i="1"/>
  <c r="AG977" i="1" s="1"/>
  <c r="AB993" i="1"/>
  <c r="AG993" i="1" s="1"/>
  <c r="AB1010" i="1"/>
  <c r="AG1010" i="1" s="1"/>
  <c r="AB1026" i="1"/>
  <c r="AG1026" i="1" s="1"/>
  <c r="AB1043" i="1"/>
  <c r="AG1043" i="1" s="1"/>
  <c r="AB1060" i="1"/>
  <c r="AG1060" i="1" s="1"/>
  <c r="AH1060" i="1" s="1"/>
  <c r="AB1077" i="1"/>
  <c r="AG1077" i="1" s="1"/>
  <c r="AB1094" i="1"/>
  <c r="AG1094" i="1" s="1"/>
  <c r="AB1111" i="1"/>
  <c r="AG1111" i="1" s="1"/>
  <c r="AB1128" i="1"/>
  <c r="AG1128" i="1" s="1"/>
  <c r="AB1145" i="1"/>
  <c r="AG1145" i="1" s="1"/>
  <c r="AB1162" i="1"/>
  <c r="AG1162" i="1" s="1"/>
  <c r="AB1180" i="1"/>
  <c r="AG1180" i="1" s="1"/>
  <c r="AB1197" i="1"/>
  <c r="AG1197" i="1" s="1"/>
  <c r="AB1214" i="1"/>
  <c r="AG1214" i="1" s="1"/>
  <c r="AB1231" i="1"/>
  <c r="AG1231" i="1" s="1"/>
  <c r="AB1248" i="1"/>
  <c r="AG1248" i="1" s="1"/>
  <c r="AB1265" i="1"/>
  <c r="AG1265" i="1" s="1"/>
  <c r="AB1282" i="1"/>
  <c r="AG1282" i="1" s="1"/>
  <c r="AB1299" i="1"/>
  <c r="AG1299" i="1" s="1"/>
  <c r="AB1316" i="1"/>
  <c r="AG1316" i="1" s="1"/>
  <c r="AB1333" i="1"/>
  <c r="AG1333" i="1" s="1"/>
  <c r="AB1350" i="1"/>
  <c r="AG1350" i="1" s="1"/>
  <c r="AB1367" i="1"/>
  <c r="AG1367" i="1" s="1"/>
  <c r="AB1384" i="1"/>
  <c r="AG1384" i="1" s="1"/>
  <c r="AH1384" i="1" s="1"/>
  <c r="AB1401" i="1"/>
  <c r="AG1401" i="1" s="1"/>
  <c r="AB1418" i="1"/>
  <c r="AG1418" i="1" s="1"/>
  <c r="AB1436" i="1"/>
  <c r="AG1436" i="1" s="1"/>
  <c r="AH1436" i="1" s="1"/>
  <c r="AB1453" i="1"/>
  <c r="AG1453" i="1" s="1"/>
  <c r="AB1470" i="1"/>
  <c r="AG1470" i="1" s="1"/>
  <c r="AB1487" i="1"/>
  <c r="AG1487" i="1" s="1"/>
  <c r="AB1504" i="1"/>
  <c r="AG1504" i="1" s="1"/>
  <c r="AB1521" i="1"/>
  <c r="AG1521" i="1" s="1"/>
  <c r="AB1538" i="1"/>
  <c r="AG1538" i="1" s="1"/>
  <c r="AB1555" i="1"/>
  <c r="AG1555" i="1" s="1"/>
  <c r="AB1572" i="1"/>
  <c r="AG1572" i="1" s="1"/>
  <c r="AB1589" i="1"/>
  <c r="AG1589" i="1" s="1"/>
  <c r="AB1606" i="1"/>
  <c r="AG1606" i="1" s="1"/>
  <c r="AB1623" i="1"/>
  <c r="AG1623" i="1" s="1"/>
  <c r="AB1640" i="1"/>
  <c r="AG1640" i="1" s="1"/>
  <c r="AB1657" i="1"/>
  <c r="AG1657" i="1" s="1"/>
  <c r="AB1674" i="1"/>
  <c r="AG1674" i="1" s="1"/>
  <c r="AB1692" i="1"/>
  <c r="AG1692" i="1" s="1"/>
  <c r="AB1709" i="1"/>
  <c r="AG1709" i="1" s="1"/>
  <c r="AB1726" i="1"/>
  <c r="AG1726" i="1" s="1"/>
  <c r="AB1743" i="1"/>
  <c r="AG1743" i="1" s="1"/>
  <c r="AB1760" i="1"/>
  <c r="AG1760" i="1" s="1"/>
  <c r="AH1760" i="1" s="1"/>
  <c r="AB1777" i="1"/>
  <c r="AG1777" i="1" s="1"/>
  <c r="AB1794" i="1"/>
  <c r="AG1794" i="1" s="1"/>
  <c r="AB1811" i="1"/>
  <c r="AG1811" i="1" s="1"/>
  <c r="AH1811" i="1" s="1"/>
  <c r="AB1828" i="1"/>
  <c r="AG1828" i="1" s="1"/>
  <c r="AB1845" i="1"/>
  <c r="AG1845" i="1" s="1"/>
  <c r="AB1862" i="1"/>
  <c r="AG1862" i="1" s="1"/>
  <c r="AB1879" i="1"/>
  <c r="AG1879" i="1" s="1"/>
  <c r="AB1896" i="1"/>
  <c r="AG1896" i="1" s="1"/>
  <c r="AH1896" i="1" s="1"/>
  <c r="AB1913" i="1"/>
  <c r="AG1913" i="1" s="1"/>
  <c r="AB1930" i="1"/>
  <c r="AG1930" i="1" s="1"/>
  <c r="AB1948" i="1"/>
  <c r="AG1948" i="1" s="1"/>
  <c r="AB1965" i="1"/>
  <c r="AG1965" i="1" s="1"/>
  <c r="AB1982" i="1"/>
  <c r="AG1982" i="1" s="1"/>
  <c r="AB1999" i="1"/>
  <c r="AG1999" i="1" s="1"/>
  <c r="AB2016" i="1"/>
  <c r="AG2016" i="1" s="1"/>
  <c r="AB2033" i="1"/>
  <c r="AG2033" i="1" s="1"/>
  <c r="AB2050" i="1"/>
  <c r="AG2050" i="1" s="1"/>
  <c r="AB2067" i="1"/>
  <c r="AG2067" i="1" s="1"/>
  <c r="AB2084" i="1"/>
  <c r="AG2084" i="1" s="1"/>
  <c r="AB2101" i="1"/>
  <c r="AG2101" i="1" s="1"/>
  <c r="AB2118" i="1"/>
  <c r="AG2118" i="1" s="1"/>
  <c r="AB2135" i="1"/>
  <c r="AG2135" i="1" s="1"/>
  <c r="AB2152" i="1"/>
  <c r="AG2152" i="1" s="1"/>
  <c r="AH2152" i="1" s="1"/>
  <c r="AB2169" i="1"/>
  <c r="AG2169" i="1" s="1"/>
  <c r="AB2186" i="1"/>
  <c r="AG2186" i="1" s="1"/>
  <c r="AB2204" i="1"/>
  <c r="AG2204" i="1" s="1"/>
  <c r="AB2221" i="1"/>
  <c r="AG2221" i="1" s="1"/>
  <c r="AB2243" i="1"/>
  <c r="AG2243" i="1" s="1"/>
  <c r="AB2264" i="1"/>
  <c r="AG2264" i="1" s="1"/>
  <c r="AH2264" i="1" s="1"/>
  <c r="AB2285" i="1"/>
  <c r="AG2285" i="1" s="1"/>
  <c r="AB1004" i="1"/>
  <c r="AG1004" i="1" s="1"/>
  <c r="AB1531" i="1"/>
  <c r="AG1531" i="1" s="1"/>
  <c r="AB2043" i="1"/>
  <c r="AG2043" i="1" s="1"/>
  <c r="AB2250" i="1"/>
  <c r="AG2250" i="1" s="1"/>
  <c r="AB2303" i="1"/>
  <c r="AG2303" i="1" s="1"/>
  <c r="AB2319" i="1"/>
  <c r="AG2319" i="1" s="1"/>
  <c r="AB2335" i="1"/>
  <c r="AG2335" i="1" s="1"/>
  <c r="AB2351" i="1"/>
  <c r="AG2351" i="1" s="1"/>
  <c r="AB2367" i="1"/>
  <c r="AG2367" i="1" s="1"/>
  <c r="AB2383" i="1"/>
  <c r="AG2383" i="1" s="1"/>
  <c r="AB2399" i="1"/>
  <c r="AG2399" i="1" s="1"/>
  <c r="AB2415" i="1"/>
  <c r="AG2415" i="1" s="1"/>
  <c r="AB2431" i="1"/>
  <c r="AG2431" i="1" s="1"/>
  <c r="AB2447" i="1"/>
  <c r="AG2447" i="1" s="1"/>
  <c r="AB2463" i="1"/>
  <c r="AG2463" i="1" s="1"/>
  <c r="AB2479" i="1"/>
  <c r="AG2479" i="1" s="1"/>
  <c r="AB2495" i="1"/>
  <c r="AG2495" i="1" s="1"/>
  <c r="AB2511" i="1"/>
  <c r="AG2511" i="1" s="1"/>
  <c r="AB2527" i="1"/>
  <c r="AG2527" i="1" s="1"/>
  <c r="AB2543" i="1"/>
  <c r="AG2543" i="1" s="1"/>
  <c r="AB2559" i="1"/>
  <c r="AG2559" i="1" s="1"/>
  <c r="AB2575" i="1"/>
  <c r="AG2575" i="1" s="1"/>
  <c r="AB2591" i="1"/>
  <c r="AG2591" i="1" s="1"/>
  <c r="AB2607" i="1"/>
  <c r="AG2607" i="1" s="1"/>
  <c r="AB2623" i="1"/>
  <c r="AG2623" i="1" s="1"/>
  <c r="AB2639" i="1"/>
  <c r="AG2639" i="1" s="1"/>
  <c r="AB2655" i="1"/>
  <c r="AG2655" i="1" s="1"/>
  <c r="AB2671" i="1"/>
  <c r="AG2671" i="1" s="1"/>
  <c r="AB2687" i="1"/>
  <c r="AG2687" i="1" s="1"/>
  <c r="AB2703" i="1"/>
  <c r="AG2703" i="1" s="1"/>
  <c r="AB2719" i="1"/>
  <c r="AG2719" i="1" s="1"/>
  <c r="AB2735" i="1"/>
  <c r="AG2735" i="1" s="1"/>
  <c r="AB2751" i="1"/>
  <c r="AG2751" i="1" s="1"/>
  <c r="AB2767" i="1"/>
  <c r="AG2767" i="1" s="1"/>
  <c r="AB2783" i="1"/>
  <c r="AG2783" i="1" s="1"/>
  <c r="AB2799" i="1"/>
  <c r="AG2799" i="1" s="1"/>
  <c r="AB2815" i="1"/>
  <c r="AG2815" i="1" s="1"/>
  <c r="AB2831" i="1"/>
  <c r="AG2831" i="1" s="1"/>
  <c r="AB2847" i="1"/>
  <c r="AG2847" i="1" s="1"/>
  <c r="AB2863" i="1"/>
  <c r="AG2863" i="1" s="1"/>
  <c r="AB2879" i="1"/>
  <c r="AG2879" i="1" s="1"/>
  <c r="AB2895" i="1"/>
  <c r="AG2895" i="1" s="1"/>
  <c r="AB2911" i="1"/>
  <c r="AG2911" i="1" s="1"/>
  <c r="AB2927" i="1"/>
  <c r="AG2927" i="1" s="1"/>
  <c r="AB2943" i="1"/>
  <c r="AG2943" i="1" s="1"/>
  <c r="AB2959" i="1"/>
  <c r="AG2959" i="1" s="1"/>
  <c r="AB2975" i="1"/>
  <c r="AG2975" i="1" s="1"/>
  <c r="AB2991" i="1"/>
  <c r="AG2991" i="1" s="1"/>
  <c r="AB3007" i="1"/>
  <c r="AG3007" i="1" s="1"/>
  <c r="AB3023" i="1"/>
  <c r="AG3023" i="1" s="1"/>
  <c r="AB3039" i="1"/>
  <c r="AG3039" i="1" s="1"/>
  <c r="AB3055" i="1"/>
  <c r="AG3055" i="1" s="1"/>
  <c r="AB3071" i="1"/>
  <c r="AG3071" i="1" s="1"/>
  <c r="AB3087" i="1"/>
  <c r="AG3087" i="1" s="1"/>
  <c r="AB3103" i="1"/>
  <c r="AG3103" i="1" s="1"/>
  <c r="AB3119" i="1"/>
  <c r="AG3119" i="1" s="1"/>
  <c r="AB3135" i="1"/>
  <c r="AG3135" i="1" s="1"/>
  <c r="AB3151" i="1"/>
  <c r="AG3151" i="1" s="1"/>
  <c r="AB3167" i="1"/>
  <c r="AG3167" i="1" s="1"/>
  <c r="AB3183" i="1"/>
  <c r="AG3183" i="1" s="1"/>
  <c r="AB3199" i="1"/>
  <c r="AG3199" i="1" s="1"/>
  <c r="AB3215" i="1"/>
  <c r="AG3215" i="1" s="1"/>
  <c r="AB3231" i="1"/>
  <c r="AG3231" i="1" s="1"/>
  <c r="AB3247" i="1"/>
  <c r="AG3247" i="1" s="1"/>
  <c r="AB3263" i="1"/>
  <c r="AG3263" i="1" s="1"/>
  <c r="AB3279" i="1"/>
  <c r="AG3279" i="1" s="1"/>
  <c r="AB3295" i="1"/>
  <c r="AG3295" i="1" s="1"/>
  <c r="AB3311" i="1"/>
  <c r="AG3311" i="1" s="1"/>
  <c r="AB3327" i="1"/>
  <c r="AG3327" i="1" s="1"/>
  <c r="AB3343" i="1"/>
  <c r="AG3343" i="1" s="1"/>
  <c r="AB3359" i="1"/>
  <c r="AG3359" i="1" s="1"/>
  <c r="AB3375" i="1"/>
  <c r="AG3375" i="1" s="1"/>
  <c r="AB3391" i="1"/>
  <c r="AG3391" i="1" s="1"/>
  <c r="AB3407" i="1"/>
  <c r="AG3407" i="1" s="1"/>
  <c r="AB3423" i="1"/>
  <c r="AG3423" i="1" s="1"/>
  <c r="AB3439" i="1"/>
  <c r="AG3439" i="1" s="1"/>
  <c r="AB3455" i="1"/>
  <c r="AG3455" i="1" s="1"/>
  <c r="AB3471" i="1"/>
  <c r="AG3471" i="1" s="1"/>
  <c r="AB3487" i="1"/>
  <c r="AG3487" i="1" s="1"/>
  <c r="AB3503" i="1"/>
  <c r="AG3503" i="1" s="1"/>
  <c r="AB3519" i="1"/>
  <c r="AG3519" i="1" s="1"/>
  <c r="AB3535" i="1"/>
  <c r="AG3535" i="1" s="1"/>
  <c r="AB3551" i="1"/>
  <c r="AG3551" i="1" s="1"/>
  <c r="AB3567" i="1"/>
  <c r="AG3567" i="1" s="1"/>
  <c r="AB3583" i="1"/>
  <c r="AG3583" i="1" s="1"/>
  <c r="AB3599" i="1"/>
  <c r="AG3599" i="1" s="1"/>
  <c r="AB3615" i="1"/>
  <c r="AG3615" i="1" s="1"/>
  <c r="AB3631" i="1"/>
  <c r="AG3631" i="1" s="1"/>
  <c r="AB3647" i="1"/>
  <c r="AG3647" i="1" s="1"/>
  <c r="AB3663" i="1"/>
  <c r="AG3663" i="1" s="1"/>
  <c r="AB3679" i="1"/>
  <c r="AG3679" i="1" s="1"/>
  <c r="AB3695" i="1"/>
  <c r="AG3695" i="1" s="1"/>
  <c r="AB3711" i="1"/>
  <c r="AG3711" i="1" s="1"/>
  <c r="AB3727" i="1"/>
  <c r="AG3727" i="1" s="1"/>
  <c r="AB3743" i="1"/>
  <c r="AG3743" i="1" s="1"/>
  <c r="AB3759" i="1"/>
  <c r="AG3759" i="1" s="1"/>
  <c r="AB3775" i="1"/>
  <c r="AG3775" i="1" s="1"/>
  <c r="AB3791" i="1"/>
  <c r="AG3791" i="1" s="1"/>
  <c r="AB3807" i="1"/>
  <c r="AG3807" i="1" s="1"/>
  <c r="AB3823" i="1"/>
  <c r="AG3823" i="1" s="1"/>
  <c r="AB3839" i="1"/>
  <c r="AG3839" i="1" s="1"/>
  <c r="AB3855" i="1"/>
  <c r="AG3855" i="1" s="1"/>
  <c r="AB3871" i="1"/>
  <c r="AG3871" i="1" s="1"/>
  <c r="AB3887" i="1"/>
  <c r="AG3887" i="1" s="1"/>
  <c r="AB3903" i="1"/>
  <c r="AG3903" i="1" s="1"/>
  <c r="AB3919" i="1"/>
  <c r="AG3919" i="1" s="1"/>
  <c r="AB3935" i="1"/>
  <c r="AG3935" i="1" s="1"/>
  <c r="AB3951" i="1"/>
  <c r="AG3951" i="1" s="1"/>
  <c r="AB3967" i="1"/>
  <c r="AG3967" i="1" s="1"/>
  <c r="AB3983" i="1"/>
  <c r="AG3983" i="1" s="1"/>
  <c r="AB3999" i="1"/>
  <c r="AG3999" i="1" s="1"/>
  <c r="AB4015" i="1"/>
  <c r="AG4015" i="1" s="1"/>
  <c r="AB4031" i="1"/>
  <c r="AG4031" i="1" s="1"/>
  <c r="AB4047" i="1"/>
  <c r="AG4047" i="1" s="1"/>
  <c r="AB4063" i="1"/>
  <c r="AG4063" i="1" s="1"/>
  <c r="AH4063" i="1" s="1"/>
  <c r="AB4079" i="1"/>
  <c r="AG4079" i="1" s="1"/>
  <c r="AH4079" i="1" s="1"/>
  <c r="AB4095" i="1"/>
  <c r="AG4095" i="1" s="1"/>
  <c r="AH4095" i="1" s="1"/>
  <c r="AB4111" i="1"/>
  <c r="AG4111" i="1" s="1"/>
  <c r="AH4111" i="1" s="1"/>
  <c r="AB1323" i="1"/>
  <c r="AG1323" i="1" s="1"/>
  <c r="AH1323" i="1" s="1"/>
  <c r="AB1835" i="1"/>
  <c r="AG1835" i="1" s="1"/>
  <c r="AB4118" i="1"/>
  <c r="AG4118" i="1" s="1"/>
  <c r="AB4134" i="1"/>
  <c r="AG4134" i="1" s="1"/>
  <c r="AB4150" i="1"/>
  <c r="AG4150" i="1" s="1"/>
  <c r="AB4166" i="1"/>
  <c r="AG4166" i="1" s="1"/>
  <c r="AB4182" i="1"/>
  <c r="AG4182" i="1" s="1"/>
  <c r="AB4198" i="1"/>
  <c r="AG4198" i="1" s="1"/>
  <c r="AB4214" i="1"/>
  <c r="AG4214" i="1" s="1"/>
  <c r="AB4230" i="1"/>
  <c r="AG4230" i="1" s="1"/>
  <c r="AB4246" i="1"/>
  <c r="AG4246" i="1" s="1"/>
  <c r="AB4262" i="1"/>
  <c r="AG4262" i="1" s="1"/>
  <c r="AB4278" i="1"/>
  <c r="AG4278" i="1" s="1"/>
  <c r="AB4294" i="1"/>
  <c r="AG4294" i="1" s="1"/>
  <c r="AB4310" i="1"/>
  <c r="AG4310" i="1" s="1"/>
  <c r="AB4326" i="1"/>
  <c r="AG4326" i="1" s="1"/>
  <c r="AB4342" i="1"/>
  <c r="AG4342" i="1" s="1"/>
  <c r="AB4358" i="1"/>
  <c r="AG4358" i="1" s="1"/>
  <c r="AB4374" i="1"/>
  <c r="AG4374" i="1" s="1"/>
  <c r="AB4390" i="1"/>
  <c r="AG4390" i="1" s="1"/>
  <c r="AB4406" i="1"/>
  <c r="AG4406" i="1" s="1"/>
  <c r="AB4422" i="1"/>
  <c r="AG4422" i="1" s="1"/>
  <c r="AB4438" i="1"/>
  <c r="AG4438" i="1" s="1"/>
  <c r="AB4454" i="1"/>
  <c r="AG4454" i="1" s="1"/>
  <c r="AB4470" i="1"/>
  <c r="AG4470" i="1" s="1"/>
  <c r="AB4486" i="1"/>
  <c r="AG4486" i="1" s="1"/>
  <c r="AB4119" i="1"/>
  <c r="AG4119" i="1" s="1"/>
  <c r="AB4135" i="1"/>
  <c r="AG4135" i="1" s="1"/>
  <c r="AB4151" i="1"/>
  <c r="AG4151" i="1" s="1"/>
  <c r="AB4167" i="1"/>
  <c r="AG4167" i="1" s="1"/>
  <c r="AB4183" i="1"/>
  <c r="AG4183" i="1" s="1"/>
  <c r="AB4199" i="1"/>
  <c r="AG4199" i="1" s="1"/>
  <c r="AB4215" i="1"/>
  <c r="AG4215" i="1" s="1"/>
  <c r="AB4231" i="1"/>
  <c r="AG4231" i="1" s="1"/>
  <c r="AB4247" i="1"/>
  <c r="AG4247" i="1" s="1"/>
  <c r="AB4263" i="1"/>
  <c r="AG4263" i="1" s="1"/>
  <c r="AB4279" i="1"/>
  <c r="AG4279" i="1" s="1"/>
  <c r="AB4295" i="1"/>
  <c r="AG4295" i="1" s="1"/>
  <c r="AB4311" i="1"/>
  <c r="AG4311" i="1" s="1"/>
  <c r="AB4327" i="1"/>
  <c r="AG4327" i="1" s="1"/>
  <c r="AB4343" i="1"/>
  <c r="AG4343" i="1" s="1"/>
  <c r="AB4359" i="1"/>
  <c r="AG4359" i="1" s="1"/>
  <c r="AB4375" i="1"/>
  <c r="AG4375" i="1" s="1"/>
  <c r="AB4391" i="1"/>
  <c r="AG4391" i="1" s="1"/>
  <c r="AB4407" i="1"/>
  <c r="AG4407" i="1" s="1"/>
  <c r="AB4423" i="1"/>
  <c r="AG4423" i="1" s="1"/>
  <c r="AB4439" i="1"/>
  <c r="AG4439" i="1" s="1"/>
  <c r="AB4455" i="1"/>
  <c r="AG4455" i="1" s="1"/>
  <c r="AB4471" i="1"/>
  <c r="AG4471" i="1" s="1"/>
  <c r="AB4487" i="1"/>
  <c r="AG4487" i="1" s="1"/>
  <c r="AB4502" i="1"/>
  <c r="AG4502" i="1" s="1"/>
  <c r="AB4518" i="1"/>
  <c r="AG4518" i="1" s="1"/>
  <c r="AB4534" i="1"/>
  <c r="AG4534" i="1" s="1"/>
  <c r="AB4550" i="1"/>
  <c r="AG4550" i="1" s="1"/>
  <c r="AB4566" i="1"/>
  <c r="AG4566" i="1" s="1"/>
  <c r="AB4582" i="1"/>
  <c r="AG4582" i="1" s="1"/>
  <c r="AB4598" i="1"/>
  <c r="AG4598" i="1" s="1"/>
  <c r="AB4614" i="1"/>
  <c r="AG4614" i="1" s="1"/>
  <c r="AB4630" i="1"/>
  <c r="AG4630" i="1" s="1"/>
  <c r="AB4646" i="1"/>
  <c r="AG4646" i="1" s="1"/>
  <c r="AB4662" i="1"/>
  <c r="AG4662" i="1" s="1"/>
  <c r="AB4678" i="1"/>
  <c r="AG4678" i="1" s="1"/>
  <c r="AB4694" i="1"/>
  <c r="AG4694" i="1" s="1"/>
  <c r="AB4710" i="1"/>
  <c r="AG4710" i="1" s="1"/>
  <c r="AB4726" i="1"/>
  <c r="AG4726" i="1" s="1"/>
  <c r="AB4742" i="1"/>
  <c r="AG4742" i="1" s="1"/>
  <c r="AB4758" i="1"/>
  <c r="AG4758" i="1" s="1"/>
  <c r="AB4774" i="1"/>
  <c r="AG4774" i="1" s="1"/>
  <c r="AB4790" i="1"/>
  <c r="AG4790" i="1" s="1"/>
  <c r="AB4806" i="1"/>
  <c r="AG4806" i="1" s="1"/>
  <c r="AB4822" i="1"/>
  <c r="AG4822" i="1" s="1"/>
  <c r="AB4499" i="1"/>
  <c r="AG4499" i="1" s="1"/>
  <c r="AB4515" i="1"/>
  <c r="AG4515" i="1" s="1"/>
  <c r="AB4531" i="1"/>
  <c r="AG4531" i="1" s="1"/>
  <c r="AB4547" i="1"/>
  <c r="AG4547" i="1" s="1"/>
  <c r="AB4563" i="1"/>
  <c r="AG4563" i="1" s="1"/>
  <c r="AB4579" i="1"/>
  <c r="AG4579" i="1" s="1"/>
  <c r="AB4595" i="1"/>
  <c r="AG4595" i="1" s="1"/>
  <c r="AB4611" i="1"/>
  <c r="AG4611" i="1" s="1"/>
  <c r="AB4627" i="1"/>
  <c r="AG4627" i="1" s="1"/>
  <c r="AB4643" i="1"/>
  <c r="AG4643" i="1" s="1"/>
  <c r="AB4659" i="1"/>
  <c r="AG4659" i="1" s="1"/>
  <c r="AB4675" i="1"/>
  <c r="AG4675" i="1" s="1"/>
  <c r="AB4691" i="1"/>
  <c r="AG4691" i="1" s="1"/>
  <c r="AB4707" i="1"/>
  <c r="AG4707" i="1" s="1"/>
  <c r="AB4723" i="1"/>
  <c r="AG4723" i="1" s="1"/>
  <c r="AB4739" i="1"/>
  <c r="AG4739" i="1" s="1"/>
  <c r="AB4747" i="1"/>
  <c r="AG4747" i="1" s="1"/>
  <c r="AB4763" i="1"/>
  <c r="AG4763" i="1" s="1"/>
  <c r="AB4779" i="1"/>
  <c r="AG4779" i="1" s="1"/>
  <c r="AB4795" i="1"/>
  <c r="AG4795" i="1" s="1"/>
  <c r="AB4811" i="1"/>
  <c r="AG4811" i="1" s="1"/>
  <c r="AB4827" i="1"/>
  <c r="AG4827" i="1" s="1"/>
  <c r="AB4843" i="1"/>
  <c r="AG4843" i="1" s="1"/>
  <c r="AB4859" i="1"/>
  <c r="AG4859" i="1" s="1"/>
  <c r="AB4875" i="1"/>
  <c r="AG4875" i="1" s="1"/>
  <c r="AB4891" i="1"/>
  <c r="AG4891" i="1" s="1"/>
  <c r="AB4907" i="1"/>
  <c r="AG4907" i="1" s="1"/>
  <c r="AB4923" i="1"/>
  <c r="AG4923" i="1" s="1"/>
  <c r="AB4939" i="1"/>
  <c r="AG4939" i="1" s="1"/>
  <c r="AB4955" i="1"/>
  <c r="AG4955" i="1" s="1"/>
  <c r="AB4971" i="1"/>
  <c r="AG4971" i="1" s="1"/>
  <c r="AB4987" i="1"/>
  <c r="AG4987" i="1" s="1"/>
  <c r="AB4836" i="1"/>
  <c r="AG4836" i="1" s="1"/>
  <c r="AB4852" i="1"/>
  <c r="AG4852" i="1" s="1"/>
  <c r="AB4868" i="1"/>
  <c r="AG4868" i="1" s="1"/>
  <c r="AB4884" i="1"/>
  <c r="AG4884" i="1" s="1"/>
  <c r="AB4900" i="1"/>
  <c r="AG4900" i="1" s="1"/>
  <c r="AB4916" i="1"/>
  <c r="AG4916" i="1" s="1"/>
  <c r="AB4932" i="1"/>
  <c r="AG4932" i="1" s="1"/>
  <c r="AB4948" i="1"/>
  <c r="AG4948" i="1" s="1"/>
  <c r="AB4964" i="1"/>
  <c r="AG4964" i="1" s="1"/>
  <c r="AB4980" i="1"/>
  <c r="AG4980" i="1" s="1"/>
  <c r="AB4996" i="1"/>
  <c r="AG4996" i="1" s="1"/>
  <c r="AB4755" i="1"/>
  <c r="AG4755" i="1" s="1"/>
  <c r="AB4771" i="1"/>
  <c r="AG4771" i="1" s="1"/>
  <c r="AB4787" i="1"/>
  <c r="AG4787" i="1" s="1"/>
  <c r="AH4787" i="1" s="1"/>
  <c r="AB4803" i="1"/>
  <c r="AG4803" i="1" s="1"/>
  <c r="AB4819" i="1"/>
  <c r="AG4819" i="1" s="1"/>
  <c r="AB4835" i="1"/>
  <c r="AG4835" i="1" s="1"/>
  <c r="AB4851" i="1"/>
  <c r="AG4851" i="1" s="1"/>
  <c r="AH4851" i="1" s="1"/>
  <c r="AB4867" i="1"/>
  <c r="AG4867" i="1" s="1"/>
  <c r="AB4883" i="1"/>
  <c r="AG4883" i="1" s="1"/>
  <c r="AB4899" i="1"/>
  <c r="AG4899" i="1" s="1"/>
  <c r="AB4915" i="1"/>
  <c r="AG4915" i="1" s="1"/>
  <c r="AH4915" i="1" s="1"/>
  <c r="AB4931" i="1"/>
  <c r="AG4931" i="1" s="1"/>
  <c r="AB4947" i="1"/>
  <c r="AG4947" i="1" s="1"/>
  <c r="AB4963" i="1"/>
  <c r="AG4963" i="1" s="1"/>
  <c r="AB4979" i="1"/>
  <c r="AG4979" i="1" s="1"/>
  <c r="AH4979" i="1" s="1"/>
  <c r="AB4995" i="1"/>
  <c r="AG4995" i="1" s="1"/>
  <c r="AB4844" i="1"/>
  <c r="AG4844" i="1" s="1"/>
  <c r="AB4860" i="1"/>
  <c r="AG4860" i="1" s="1"/>
  <c r="AB4876" i="1"/>
  <c r="AG4876" i="1" s="1"/>
  <c r="AB4892" i="1"/>
  <c r="AG4892" i="1" s="1"/>
  <c r="AB4908" i="1"/>
  <c r="AG4908" i="1" s="1"/>
  <c r="AB4924" i="1"/>
  <c r="AG4924" i="1" s="1"/>
  <c r="AB4940" i="1"/>
  <c r="AG4940" i="1" s="1"/>
  <c r="AB4956" i="1"/>
  <c r="AG4956" i="1" s="1"/>
  <c r="AB4972" i="1"/>
  <c r="AG4972" i="1" s="1"/>
  <c r="AB4988" i="1"/>
  <c r="AG4988" i="1" s="1"/>
  <c r="B18" i="2"/>
  <c r="B19" i="2" s="1"/>
  <c r="AH480" i="1" l="1"/>
  <c r="AH4103" i="1"/>
  <c r="AH4100" i="1"/>
  <c r="AH3988" i="1"/>
  <c r="AH3876" i="1"/>
  <c r="AH4036" i="1"/>
  <c r="AH4087" i="1"/>
  <c r="AH4068" i="1"/>
  <c r="AH3956" i="1"/>
  <c r="AH3860" i="1"/>
  <c r="AH4004" i="1"/>
  <c r="AH3844" i="1"/>
  <c r="AH1572" i="1"/>
  <c r="AH1299" i="1"/>
  <c r="AH1716" i="1"/>
  <c r="AH1443" i="1"/>
  <c r="AH643" i="1"/>
  <c r="AH4649" i="1"/>
  <c r="AH4521" i="1"/>
  <c r="AH4477" i="1"/>
  <c r="AH4349" i="1"/>
  <c r="AH4221" i="1"/>
  <c r="AH2272" i="1"/>
  <c r="AH1715" i="1"/>
  <c r="AH2144" i="1"/>
  <c r="AH1939" i="1"/>
  <c r="AH1188" i="1"/>
  <c r="AH660" i="1"/>
  <c r="AH2160" i="1"/>
  <c r="AH692" i="1"/>
  <c r="AH2176" i="1"/>
  <c r="AH1220" i="1"/>
  <c r="AH756" i="1"/>
  <c r="AH1987" i="1"/>
  <c r="AH852" i="1"/>
  <c r="AH511" i="1"/>
  <c r="AH4491" i="1"/>
  <c r="AH4459" i="1"/>
  <c r="AH4427" i="1"/>
  <c r="AH4395" i="1"/>
  <c r="AH4363" i="1"/>
  <c r="AH4331" i="1"/>
  <c r="AH4299" i="1"/>
  <c r="AH4267" i="1"/>
  <c r="AH4235" i="1"/>
  <c r="AH4203" i="1"/>
  <c r="AH4171" i="1"/>
  <c r="AH4139" i="1"/>
  <c r="AH1525" i="1"/>
  <c r="AH1827" i="1"/>
  <c r="AH1076" i="1"/>
  <c r="AH2240" i="1"/>
  <c r="AH1348" i="1"/>
  <c r="AH1075" i="1"/>
  <c r="AH1364" i="1"/>
  <c r="AH1091" i="1"/>
  <c r="AH52" i="1"/>
  <c r="AH707" i="1"/>
  <c r="AH1236" i="1"/>
  <c r="AH755" i="1"/>
  <c r="AH1369" i="1"/>
  <c r="AH2102" i="1"/>
  <c r="AH1966" i="1"/>
  <c r="AH490" i="1"/>
  <c r="AH4947" i="1"/>
  <c r="AH4883" i="1"/>
  <c r="AH4819" i="1"/>
  <c r="AH4755" i="1"/>
  <c r="AH1004" i="1"/>
  <c r="AH668" i="1"/>
  <c r="AH1499" i="1"/>
  <c r="AH1067" i="1"/>
  <c r="AH1787" i="1"/>
  <c r="AH1547" i="1"/>
  <c r="AH627" i="1"/>
  <c r="AH367" i="1"/>
  <c r="AH239" i="1"/>
  <c r="AH4461" i="1"/>
  <c r="AH4333" i="1"/>
  <c r="AH4205" i="1"/>
  <c r="AH940" i="1"/>
  <c r="AH463" i="1"/>
  <c r="AH1483" i="1"/>
  <c r="AH716" i="1"/>
  <c r="AH4676" i="1"/>
  <c r="AH4612" i="1"/>
  <c r="AH4548" i="1"/>
  <c r="AH4484" i="1"/>
  <c r="AH4420" i="1"/>
  <c r="AH4356" i="1"/>
  <c r="AH4292" i="1"/>
  <c r="AH4228" i="1"/>
  <c r="AH4164" i="1"/>
  <c r="AH1771" i="1"/>
  <c r="AH780" i="1"/>
  <c r="AH620" i="1"/>
  <c r="AH860" i="1"/>
  <c r="AH527" i="1"/>
  <c r="AH4949" i="1"/>
  <c r="AH4885" i="1"/>
  <c r="AH4821" i="1"/>
  <c r="AH4757" i="1"/>
  <c r="AH1830" i="1"/>
  <c r="AH1129" i="1"/>
  <c r="AH474" i="1"/>
  <c r="AH1248" i="1"/>
  <c r="AH912" i="1"/>
  <c r="AH2220" i="1"/>
  <c r="AH1392" i="1"/>
  <c r="AH4556" i="1"/>
  <c r="AH4172" i="1"/>
  <c r="AH544" i="1"/>
  <c r="AH2124" i="1"/>
  <c r="AH1841" i="1"/>
  <c r="AH1261" i="1"/>
  <c r="AH3786" i="1"/>
  <c r="AH3658" i="1"/>
  <c r="AH3530" i="1"/>
  <c r="AH3402" i="1"/>
  <c r="AH1776" i="1"/>
  <c r="AH960" i="1"/>
  <c r="AH895" i="1"/>
  <c r="AH375" i="1"/>
  <c r="AH311" i="1"/>
  <c r="AH247" i="1"/>
  <c r="AH4469" i="1"/>
  <c r="AH4405" i="1"/>
  <c r="AH4341" i="1"/>
  <c r="AH4277" i="1"/>
  <c r="AH4213" i="1"/>
  <c r="AH4149" i="1"/>
  <c r="AH1024" i="1"/>
  <c r="AH959" i="1"/>
  <c r="AH3756" i="1"/>
  <c r="AH3692" i="1"/>
  <c r="AH3628" i="1"/>
  <c r="AH3564" i="1"/>
  <c r="AH3500" i="1"/>
  <c r="AH3436" i="1"/>
  <c r="AH3372" i="1"/>
  <c r="AH3308" i="1"/>
  <c r="AH3244" i="1"/>
  <c r="AH3180" i="1"/>
  <c r="AH3116" i="1"/>
  <c r="AH3052" i="1"/>
  <c r="AH2988" i="1"/>
  <c r="AH2924" i="1"/>
  <c r="AH2860" i="1"/>
  <c r="AH2796" i="1"/>
  <c r="AH2732" i="1"/>
  <c r="AH2668" i="1"/>
  <c r="AH2604" i="1"/>
  <c r="AH2540" i="1"/>
  <c r="AH2476" i="1"/>
  <c r="AH2412" i="1"/>
  <c r="AH2348" i="1"/>
  <c r="AH1040" i="1"/>
  <c r="AH2062" i="1"/>
  <c r="AH1413" i="1"/>
  <c r="AH1005" i="1"/>
  <c r="AH130" i="1"/>
  <c r="AH98" i="1"/>
  <c r="AH66" i="1"/>
  <c r="AH34" i="1"/>
  <c r="AH4832" i="1"/>
  <c r="AH4800" i="1"/>
  <c r="AH4768" i="1"/>
  <c r="AH4736" i="1"/>
  <c r="AH1822" i="1"/>
  <c r="AH1617" i="1"/>
  <c r="AH1105" i="1"/>
  <c r="AH194" i="1"/>
  <c r="AH2286" i="1"/>
  <c r="AH1974" i="1"/>
  <c r="AH2204" i="1"/>
  <c r="AH847" i="1"/>
  <c r="AH1888" i="1"/>
  <c r="AH4684" i="1"/>
  <c r="AH4428" i="1"/>
  <c r="AH4300" i="1"/>
  <c r="AH1664" i="1"/>
  <c r="AH1152" i="1"/>
  <c r="AH32" i="1"/>
  <c r="AH4765" i="1"/>
  <c r="AH4877" i="1"/>
  <c r="AH4941" i="1"/>
  <c r="AH64" i="1"/>
  <c r="AH4739" i="1"/>
  <c r="AH2084" i="1"/>
  <c r="AH2016" i="1"/>
  <c r="AH1640" i="1"/>
  <c r="AH1504" i="1"/>
  <c r="AH1128" i="1"/>
  <c r="AH928" i="1"/>
  <c r="AH896" i="1"/>
  <c r="AH863" i="1"/>
  <c r="AH831" i="1"/>
  <c r="AH2284" i="1"/>
  <c r="AH1784" i="1"/>
  <c r="AH1648" i="1"/>
  <c r="AH968" i="1"/>
  <c r="AH903" i="1"/>
  <c r="AH4668" i="1"/>
  <c r="AH4604" i="1"/>
  <c r="AH4540" i="1"/>
  <c r="AH4476" i="1"/>
  <c r="AH4412" i="1"/>
  <c r="AH4348" i="1"/>
  <c r="AH4284" i="1"/>
  <c r="AH4220" i="1"/>
  <c r="AH4156" i="1"/>
  <c r="AH1920" i="1"/>
  <c r="AH2212" i="1"/>
  <c r="AH2076" i="1"/>
  <c r="AH1768" i="1"/>
  <c r="AH1632" i="1"/>
  <c r="AH1256" i="1"/>
  <c r="AH1120" i="1"/>
  <c r="AH920" i="1"/>
  <c r="AH888" i="1"/>
  <c r="AH855" i="1"/>
  <c r="AH823" i="1"/>
  <c r="AH1904" i="1"/>
  <c r="AH952" i="1"/>
  <c r="AH887" i="1"/>
  <c r="AH4652" i="1"/>
  <c r="AH4588" i="1"/>
  <c r="AH4524" i="1"/>
  <c r="AH4460" i="1"/>
  <c r="AH4396" i="1"/>
  <c r="AH4332" i="1"/>
  <c r="AH4268" i="1"/>
  <c r="AH4204" i="1"/>
  <c r="AH4140" i="1"/>
  <c r="AH2108" i="1"/>
  <c r="AH1288" i="1"/>
  <c r="AH512" i="1"/>
  <c r="AH3764" i="1"/>
  <c r="AH3716" i="1"/>
  <c r="AH3668" i="1"/>
  <c r="AH3604" i="1"/>
  <c r="AH3556" i="1"/>
  <c r="AH3508" i="1"/>
  <c r="AH3460" i="1"/>
  <c r="AH3412" i="1"/>
  <c r="AH1936" i="1"/>
  <c r="AH1680" i="1"/>
  <c r="AH1560" i="1"/>
  <c r="AH1424" i="1"/>
  <c r="AH576" i="1"/>
  <c r="AH4976" i="1"/>
  <c r="AH4944" i="1"/>
  <c r="AH4912" i="1"/>
  <c r="AH4880" i="1"/>
  <c r="AH4848" i="1"/>
  <c r="AH4711" i="1"/>
  <c r="AH4695" i="1"/>
  <c r="AH4679" i="1"/>
  <c r="AH4663" i="1"/>
  <c r="AH4647" i="1"/>
  <c r="AH4631" i="1"/>
  <c r="AH4615" i="1"/>
  <c r="AH4599" i="1"/>
  <c r="AH4583" i="1"/>
  <c r="AH4567" i="1"/>
  <c r="AH4551" i="1"/>
  <c r="AH4535" i="1"/>
  <c r="AH2174" i="1"/>
  <c r="AH1969" i="1"/>
  <c r="AH1713" i="1"/>
  <c r="AH802" i="1"/>
  <c r="AH786" i="1"/>
  <c r="AH770" i="1"/>
  <c r="AH754" i="1"/>
  <c r="AH2190" i="1"/>
  <c r="AH2100" i="1"/>
  <c r="AH2032" i="1"/>
  <c r="AH1656" i="1"/>
  <c r="AH1520" i="1"/>
  <c r="AH1144" i="1"/>
  <c r="AH976" i="1"/>
  <c r="AH944" i="1"/>
  <c r="AH911" i="1"/>
  <c r="AH879" i="1"/>
  <c r="AH1928" i="1"/>
  <c r="AH1792" i="1"/>
  <c r="AH1416" i="1"/>
  <c r="AH1280" i="1"/>
  <c r="AH1008" i="1"/>
  <c r="AH552" i="1"/>
  <c r="AH520" i="1"/>
  <c r="AH3804" i="1"/>
  <c r="AH3772" i="1"/>
  <c r="AH3740" i="1"/>
  <c r="AH3676" i="1"/>
  <c r="AH3644" i="1"/>
  <c r="AH3612" i="1"/>
  <c r="AH3580" i="1"/>
  <c r="AH3548" i="1"/>
  <c r="AH3516" i="1"/>
  <c r="AH3484" i="1"/>
  <c r="AH3452" i="1"/>
  <c r="AH3420" i="1"/>
  <c r="AH3388" i="1"/>
  <c r="AH3356" i="1"/>
  <c r="AH3324" i="1"/>
  <c r="AH3292" i="1"/>
  <c r="AH3260" i="1"/>
  <c r="AH3228" i="1"/>
  <c r="AH3196" i="1"/>
  <c r="AH3164" i="1"/>
  <c r="AH3132" i="1"/>
  <c r="AH3100" i="1"/>
  <c r="AH3068" i="1"/>
  <c r="AH3036" i="1"/>
  <c r="AH3004" i="1"/>
  <c r="AH2972" i="1"/>
  <c r="AH2940" i="1"/>
  <c r="AH2908" i="1"/>
  <c r="AH2876" i="1"/>
  <c r="AH2844" i="1"/>
  <c r="AH2812" i="1"/>
  <c r="AH2780" i="1"/>
  <c r="AH2748" i="1"/>
  <c r="AH2716" i="1"/>
  <c r="AH2684" i="1"/>
  <c r="AH2652" i="1"/>
  <c r="AH2620" i="1"/>
  <c r="AH2588" i="1"/>
  <c r="AH2556" i="1"/>
  <c r="AH2524" i="1"/>
  <c r="AH2492" i="1"/>
  <c r="AH2460" i="1"/>
  <c r="AH2428" i="1"/>
  <c r="AH2396" i="1"/>
  <c r="AH2364" i="1"/>
  <c r="AH2332" i="1"/>
  <c r="AH2300" i="1"/>
  <c r="AH1944" i="1"/>
  <c r="AH1808" i="1"/>
  <c r="AH3748" i="1"/>
  <c r="AH3652" i="1"/>
  <c r="AH3572" i="1"/>
  <c r="AH3476" i="1"/>
  <c r="AH3396" i="1"/>
  <c r="AH4995" i="1"/>
  <c r="AH4963" i="1"/>
  <c r="AH4931" i="1"/>
  <c r="AH4899" i="1"/>
  <c r="AH4867" i="1"/>
  <c r="AH4835" i="1"/>
  <c r="AH4803" i="1"/>
  <c r="AH4771" i="1"/>
  <c r="AH1835" i="1"/>
  <c r="AH1531" i="1"/>
  <c r="AH1828" i="1"/>
  <c r="AH1692" i="1"/>
  <c r="AH1555" i="1"/>
  <c r="AH1316" i="1"/>
  <c r="AH1180" i="1"/>
  <c r="AH652" i="1"/>
  <c r="AH876" i="1"/>
  <c r="AH1955" i="1"/>
  <c r="AH1204" i="1"/>
  <c r="AH1068" i="1"/>
  <c r="AH740" i="1"/>
  <c r="AH1476" i="1"/>
  <c r="AH1340" i="1"/>
  <c r="AH1579" i="1"/>
  <c r="AH2232" i="1"/>
  <c r="AH1820" i="1"/>
  <c r="AH1683" i="1"/>
  <c r="AH1444" i="1"/>
  <c r="AH1308" i="1"/>
  <c r="AH676" i="1"/>
  <c r="AH644" i="1"/>
  <c r="AH1755" i="1"/>
  <c r="AH1460" i="1"/>
  <c r="AH1324" i="1"/>
  <c r="AH724" i="1"/>
  <c r="AH1732" i="1"/>
  <c r="AH1596" i="1"/>
  <c r="AH1084" i="1"/>
  <c r="AH788" i="1"/>
  <c r="AH1691" i="1"/>
  <c r="AH2192" i="1"/>
  <c r="AH2072" i="1"/>
  <c r="AH1100" i="1"/>
  <c r="AH836" i="1"/>
  <c r="AH60" i="1"/>
  <c r="AH2182" i="1"/>
  <c r="AH2294" i="1"/>
  <c r="AH125" i="1"/>
  <c r="AH4957" i="1"/>
  <c r="AH4813" i="1"/>
  <c r="AH4797" i="1"/>
  <c r="AH4749" i="1"/>
  <c r="AH4697" i="1"/>
  <c r="AH4633" i="1"/>
  <c r="AH4569" i="1"/>
  <c r="AH4505" i="1"/>
  <c r="AH423" i="1"/>
  <c r="AH391" i="1"/>
  <c r="AH359" i="1"/>
  <c r="AH327" i="1"/>
  <c r="AH295" i="1"/>
  <c r="AH263" i="1"/>
  <c r="AH231" i="1"/>
  <c r="AH4689" i="1"/>
  <c r="AH4657" i="1"/>
  <c r="AH4625" i="1"/>
  <c r="AH4561" i="1"/>
  <c r="AH4529" i="1"/>
  <c r="AH4497" i="1"/>
  <c r="AH975" i="1"/>
  <c r="AH943" i="1"/>
  <c r="AH1432" i="1"/>
  <c r="AH1296" i="1"/>
  <c r="AH600" i="1"/>
  <c r="AH568" i="1"/>
  <c r="AH1816" i="1"/>
  <c r="AH1304" i="1"/>
  <c r="AH592" i="1"/>
  <c r="AH2206" i="1"/>
  <c r="AH2254" i="1"/>
  <c r="AH2230" i="1"/>
  <c r="AH2198" i="1"/>
  <c r="AH1844" i="1"/>
  <c r="AH1708" i="1"/>
  <c r="AH1571" i="1"/>
  <c r="AH1332" i="1"/>
  <c r="AH1196" i="1"/>
  <c r="AH732" i="1"/>
  <c r="AH700" i="1"/>
  <c r="AH1979" i="1"/>
  <c r="AH748" i="1"/>
  <c r="AH2184" i="1"/>
  <c r="AH2048" i="1"/>
  <c r="AH1843" i="1"/>
  <c r="AH1604" i="1"/>
  <c r="AH1468" i="1"/>
  <c r="AH1092" i="1"/>
  <c r="AH796" i="1"/>
  <c r="AH764" i="1"/>
  <c r="AH2200" i="1"/>
  <c r="AH2064" i="1"/>
  <c r="AH1620" i="1"/>
  <c r="AH1484" i="1"/>
  <c r="AH1108" i="1"/>
  <c r="AH3972" i="1"/>
  <c r="AH3892" i="1"/>
  <c r="AH4593" i="1"/>
  <c r="AH4485" i="1"/>
  <c r="AH4453" i="1"/>
  <c r="AH4421" i="1"/>
  <c r="AH4389" i="1"/>
  <c r="AH4357" i="1"/>
  <c r="AH4325" i="1"/>
  <c r="AH4293" i="1"/>
  <c r="AH4261" i="1"/>
  <c r="AH4229" i="1"/>
  <c r="AH4197" i="1"/>
  <c r="AH4165" i="1"/>
  <c r="AH4133" i="1"/>
  <c r="AH487" i="1"/>
  <c r="AH455" i="1"/>
  <c r="AH1985" i="1"/>
  <c r="AH1729" i="1"/>
  <c r="AH1217" i="1"/>
  <c r="AH4997" i="1"/>
  <c r="AH4965" i="1"/>
  <c r="AH4933" i="1"/>
  <c r="AH4901" i="1"/>
  <c r="AH4869" i="1"/>
  <c r="AH4837" i="1"/>
  <c r="AH4805" i="1"/>
  <c r="AH4773" i="1"/>
  <c r="AH4824" i="1"/>
  <c r="AH4792" i="1"/>
  <c r="AH4760" i="1"/>
  <c r="AH4728" i="1"/>
  <c r="AH2001" i="1"/>
  <c r="AH1745" i="1"/>
  <c r="AH1233" i="1"/>
  <c r="AH1846" i="1"/>
  <c r="AH1761" i="1"/>
  <c r="AH1249" i="1"/>
  <c r="AH1739" i="1"/>
  <c r="AH1859" i="1"/>
  <c r="AH844" i="1"/>
  <c r="AH68" i="1"/>
  <c r="AH36" i="1"/>
  <c r="AH4" i="1"/>
  <c r="AH812" i="1"/>
  <c r="AH1868" i="1"/>
  <c r="AH1748" i="1"/>
  <c r="AH1356" i="1"/>
  <c r="AH868" i="1"/>
  <c r="AH76" i="1"/>
  <c r="AH12" i="1"/>
  <c r="AH2214" i="1"/>
  <c r="AH4845" i="1"/>
  <c r="AH4893" i="1"/>
  <c r="AH4909" i="1"/>
  <c r="AH4973" i="1"/>
  <c r="AH1043" i="1"/>
  <c r="AH1291" i="1"/>
  <c r="AH675" i="1"/>
  <c r="AH415" i="1"/>
  <c r="AH351" i="1"/>
  <c r="AH287" i="1"/>
  <c r="AH223" i="1"/>
  <c r="AH4445" i="1"/>
  <c r="AH4381" i="1"/>
  <c r="AH4317" i="1"/>
  <c r="AH4253" i="1"/>
  <c r="AH4189" i="1"/>
  <c r="AH4125" i="1"/>
  <c r="AH1211" i="1"/>
  <c r="AH1203" i="1"/>
  <c r="AH1275" i="1"/>
  <c r="AH1171" i="1"/>
  <c r="AH1035" i="1"/>
  <c r="AH1187" i="1"/>
  <c r="AH659" i="1"/>
  <c r="AH399" i="1"/>
  <c r="AH335" i="1"/>
  <c r="AH271" i="1"/>
  <c r="AH4493" i="1"/>
  <c r="AH4429" i="1"/>
  <c r="AH4365" i="1"/>
  <c r="AH4301" i="1"/>
  <c r="AH4237" i="1"/>
  <c r="AH4173" i="1"/>
  <c r="AH1459" i="1"/>
  <c r="AH723" i="1"/>
  <c r="AH431" i="1"/>
  <c r="AH1219" i="1"/>
  <c r="AH771" i="1"/>
  <c r="AH543" i="1"/>
  <c r="AH1465" i="1"/>
  <c r="AH1397" i="1"/>
  <c r="AH810" i="1"/>
  <c r="AH794" i="1"/>
  <c r="AH778" i="1"/>
  <c r="AH762" i="1"/>
  <c r="AH3290" i="1"/>
  <c r="AH3226" i="1"/>
  <c r="AH3162" i="1"/>
  <c r="AH3098" i="1"/>
  <c r="AH3034" i="1"/>
  <c r="AH2970" i="1"/>
  <c r="AH2906" i="1"/>
  <c r="AH1059" i="1"/>
  <c r="AH4705" i="1"/>
  <c r="AH4673" i="1"/>
  <c r="AH4641" i="1"/>
  <c r="AH4609" i="1"/>
  <c r="AH4577" i="1"/>
  <c r="AH4545" i="1"/>
  <c r="AH4513" i="1"/>
  <c r="AH4692" i="1"/>
  <c r="AH4660" i="1"/>
  <c r="AH4628" i="1"/>
  <c r="AH4596" i="1"/>
  <c r="AH4564" i="1"/>
  <c r="AH4532" i="1"/>
  <c r="AH4500" i="1"/>
  <c r="AH4468" i="1"/>
  <c r="AH4436" i="1"/>
  <c r="AH4404" i="1"/>
  <c r="AH4372" i="1"/>
  <c r="AH4340" i="1"/>
  <c r="AH4308" i="1"/>
  <c r="AH4276" i="1"/>
  <c r="AH4244" i="1"/>
  <c r="AH4212" i="1"/>
  <c r="AH4180" i="1"/>
  <c r="AH4148" i="1"/>
  <c r="AH4116" i="1"/>
  <c r="AH1259" i="1"/>
  <c r="AH1331" i="1"/>
  <c r="AH1435" i="1"/>
  <c r="AH1347" i="1"/>
  <c r="AH739" i="1"/>
  <c r="AH447" i="1"/>
  <c r="AH1179" i="1"/>
  <c r="AH787" i="1"/>
  <c r="AH495" i="1"/>
  <c r="AH1669" i="1"/>
  <c r="AH1157" i="1"/>
  <c r="AH1958" i="1"/>
  <c r="AH1685" i="1"/>
  <c r="AH1497" i="1"/>
  <c r="AH1838" i="1"/>
  <c r="AH1445" i="1"/>
  <c r="AH1189" i="1"/>
  <c r="AH4121" i="1"/>
  <c r="AH4153" i="1"/>
  <c r="AH4185" i="1"/>
  <c r="AH4209" i="1"/>
  <c r="AH4241" i="1"/>
  <c r="AH4273" i="1"/>
  <c r="AH4297" i="1"/>
  <c r="AH4321" i="1"/>
  <c r="AH4353" i="1"/>
  <c r="AH4385" i="1"/>
  <c r="AH4409" i="1"/>
  <c r="AH4441" i="1"/>
  <c r="AH4473" i="1"/>
  <c r="AH4112" i="1"/>
  <c r="AH4136" i="1"/>
  <c r="AH4168" i="1"/>
  <c r="AH4192" i="1"/>
  <c r="AH4224" i="1"/>
  <c r="AH4248" i="1"/>
  <c r="AH4280" i="1"/>
  <c r="AH4304" i="1"/>
  <c r="AH4328" i="1"/>
  <c r="AH4360" i="1"/>
  <c r="AH4392" i="1"/>
  <c r="AH4416" i="1"/>
  <c r="AH4448" i="1"/>
  <c r="AH4480" i="1"/>
  <c r="AH4504" i="1"/>
  <c r="AH4536" i="1"/>
  <c r="AH4568" i="1"/>
  <c r="AH4592" i="1"/>
  <c r="AH4616" i="1"/>
  <c r="AH4648" i="1"/>
  <c r="AH4680" i="1"/>
  <c r="AH4704" i="1"/>
  <c r="AH4741" i="1"/>
  <c r="AH4738" i="1"/>
  <c r="AH4778" i="1"/>
  <c r="AH4810" i="1"/>
  <c r="AH4834" i="1"/>
  <c r="AH4866" i="1"/>
  <c r="AH4898" i="1"/>
  <c r="AH4922" i="1"/>
  <c r="AH4954" i="1"/>
  <c r="AH4986" i="1"/>
  <c r="AH11" i="1"/>
  <c r="AH43" i="1"/>
  <c r="AH75" i="1"/>
  <c r="AH99" i="1"/>
  <c r="AH123" i="1"/>
  <c r="AH147" i="1"/>
  <c r="AH179" i="1"/>
  <c r="AH211" i="1"/>
  <c r="AH243" i="1"/>
  <c r="AH275" i="1"/>
  <c r="AH307" i="1"/>
  <c r="AH331" i="1"/>
  <c r="AH363" i="1"/>
  <c r="AH387" i="1"/>
  <c r="AH411" i="1"/>
  <c r="AH443" i="1"/>
  <c r="AH475" i="1"/>
  <c r="AH507" i="1"/>
  <c r="AH531" i="1"/>
  <c r="AH555" i="1"/>
  <c r="AH587" i="1"/>
  <c r="AH619" i="1"/>
  <c r="AH661" i="1"/>
  <c r="AH709" i="1"/>
  <c r="AH773" i="1"/>
  <c r="AH821" i="1"/>
  <c r="AH885" i="1"/>
  <c r="AH949" i="1"/>
  <c r="AH997" i="1"/>
  <c r="AH1061" i="1"/>
  <c r="AH1125" i="1"/>
  <c r="AH1173" i="1"/>
  <c r="AH1237" i="1"/>
  <c r="AH1301" i="1"/>
  <c r="AH1349" i="1"/>
  <c r="AH1477" i="1"/>
  <c r="AH1541" i="1"/>
  <c r="AH1589" i="1"/>
  <c r="AH1701" i="1"/>
  <c r="AH1765" i="1"/>
  <c r="AH1813" i="1"/>
  <c r="AH1861" i="1"/>
  <c r="AH1925" i="1"/>
  <c r="AH1989" i="1"/>
  <c r="AH2037" i="1"/>
  <c r="AH2085" i="1"/>
  <c r="AH2149" i="1"/>
  <c r="AH2197" i="1"/>
  <c r="AH2245" i="1"/>
  <c r="AH2309" i="1"/>
  <c r="AH2373" i="1"/>
  <c r="AH2421" i="1"/>
  <c r="AH54" i="1"/>
  <c r="AH102" i="1"/>
  <c r="AH150" i="1"/>
  <c r="AH214" i="1"/>
  <c r="AH262" i="1"/>
  <c r="AH326" i="1"/>
  <c r="AH374" i="1"/>
  <c r="AH422" i="1"/>
  <c r="AH486" i="1"/>
  <c r="AH534" i="1"/>
  <c r="AH598" i="1"/>
  <c r="AH662" i="1"/>
  <c r="AH726" i="1"/>
  <c r="AH774" i="1"/>
  <c r="AH838" i="1"/>
  <c r="AH886" i="1"/>
  <c r="AH918" i="1"/>
  <c r="AH950" i="1"/>
  <c r="AH998" i="1"/>
  <c r="AH1030" i="1"/>
  <c r="AH1062" i="1"/>
  <c r="AH1094" i="1"/>
  <c r="AH1126" i="1"/>
  <c r="AH1158" i="1"/>
  <c r="AH1190" i="1"/>
  <c r="AH1222" i="1"/>
  <c r="AH1254" i="1"/>
  <c r="AH1286" i="1"/>
  <c r="AH1318" i="1"/>
  <c r="AH1350" i="1"/>
  <c r="AH1382" i="1"/>
  <c r="AH1414" i="1"/>
  <c r="AH1462" i="1"/>
  <c r="AH1494" i="1"/>
  <c r="AH1526" i="1"/>
  <c r="AH1558" i="1"/>
  <c r="AH1590" i="1"/>
  <c r="AH1622" i="1"/>
  <c r="AH1654" i="1"/>
  <c r="AH1686" i="1"/>
  <c r="AH1718" i="1"/>
  <c r="AH1750" i="1"/>
  <c r="AH1782" i="1"/>
  <c r="AH1814" i="1"/>
  <c r="AH1878" i="1"/>
  <c r="AH1910" i="1"/>
  <c r="AH1942" i="1"/>
  <c r="AH2006" i="1"/>
  <c r="AH2042" i="1"/>
  <c r="AH2106" i="1"/>
  <c r="AH2170" i="1"/>
  <c r="AH2234" i="1"/>
  <c r="AH2298" i="1"/>
  <c r="AH2362" i="1"/>
  <c r="AH2426" i="1"/>
  <c r="AH2490" i="1"/>
  <c r="AH2554" i="1"/>
  <c r="AH2618" i="1"/>
  <c r="AH2682" i="1"/>
  <c r="AH2746" i="1"/>
  <c r="AH2810" i="1"/>
  <c r="AH2874" i="1"/>
  <c r="AH2938" i="1"/>
  <c r="AH3002" i="1"/>
  <c r="AH3066" i="1"/>
  <c r="AH3130" i="1"/>
  <c r="AH3194" i="1"/>
  <c r="AH3258" i="1"/>
  <c r="AH3322" i="1"/>
  <c r="AH3386" i="1"/>
  <c r="AH3450" i="1"/>
  <c r="AH3514" i="1"/>
  <c r="AH3578" i="1"/>
  <c r="AH3642" i="1"/>
  <c r="AH3706" i="1"/>
  <c r="AH3770" i="1"/>
  <c r="AH2469" i="1"/>
  <c r="AH2533" i="1"/>
  <c r="AH2597" i="1"/>
  <c r="AH2661" i="1"/>
  <c r="AH2735" i="1"/>
  <c r="AH2863" i="1"/>
  <c r="AH2991" i="1"/>
  <c r="AH3119" i="1"/>
  <c r="AH3247" i="1"/>
  <c r="AH3375" i="1"/>
  <c r="AH3503" i="1"/>
  <c r="AH3631" i="1"/>
  <c r="AH3773" i="1"/>
  <c r="AH4030" i="1"/>
  <c r="AH3985" i="1"/>
  <c r="AH4501" i="1"/>
  <c r="AH4517" i="1"/>
  <c r="AH4533" i="1"/>
  <c r="AH4549" i="1"/>
  <c r="AH4565" i="1"/>
  <c r="AH4581" i="1"/>
  <c r="AH4597" i="1"/>
  <c r="AH4613" i="1"/>
  <c r="AH4629" i="1"/>
  <c r="AH4645" i="1"/>
  <c r="AH4661" i="1"/>
  <c r="AH4677" i="1"/>
  <c r="AH4693" i="1"/>
  <c r="AH4709" i="1"/>
  <c r="AH4735" i="1"/>
  <c r="AH4717" i="1"/>
  <c r="AH4718" i="1"/>
  <c r="AH4734" i="1"/>
  <c r="AH4750" i="1"/>
  <c r="AH4766" i="1"/>
  <c r="AH4782" i="1"/>
  <c r="AH4798" i="1"/>
  <c r="AH4814" i="1"/>
  <c r="AH4830" i="1"/>
  <c r="AH4846" i="1"/>
  <c r="AH4862" i="1"/>
  <c r="AH4878" i="1"/>
  <c r="AH4894" i="1"/>
  <c r="AH4910" i="1"/>
  <c r="AH4926" i="1"/>
  <c r="AH4942" i="1"/>
  <c r="AH4958" i="1"/>
  <c r="AH4974" i="1"/>
  <c r="AH4990" i="1"/>
  <c r="AH7" i="1"/>
  <c r="AH23" i="1"/>
  <c r="AH39" i="1"/>
  <c r="AH55" i="1"/>
  <c r="AH71" i="1"/>
  <c r="AH87" i="1"/>
  <c r="AH103" i="1"/>
  <c r="AH119" i="1"/>
  <c r="AH135" i="1"/>
  <c r="AH151" i="1"/>
  <c r="AH167" i="1"/>
  <c r="AH183" i="1"/>
  <c r="AH199" i="1"/>
  <c r="AH439" i="1"/>
  <c r="AH471" i="1"/>
  <c r="AH503" i="1"/>
  <c r="AH535" i="1"/>
  <c r="AH567" i="1"/>
  <c r="AH583" i="1"/>
  <c r="AH599" i="1"/>
  <c r="AH615" i="1"/>
  <c r="AH631" i="1"/>
  <c r="AH653" i="1"/>
  <c r="AH685" i="1"/>
  <c r="AH717" i="1"/>
  <c r="AH749" i="1"/>
  <c r="AH781" i="1"/>
  <c r="AH813" i="1"/>
  <c r="AH845" i="1"/>
  <c r="AH877" i="1"/>
  <c r="AH909" i="1"/>
  <c r="AH941" i="1"/>
  <c r="AH973" i="1"/>
  <c r="AH1037" i="1"/>
  <c r="AH1069" i="1"/>
  <c r="AH1101" i="1"/>
  <c r="AH1133" i="1"/>
  <c r="AH1165" i="1"/>
  <c r="AH1197" i="1"/>
  <c r="AH1229" i="1"/>
  <c r="AH1325" i="1"/>
  <c r="AH1357" i="1"/>
  <c r="AH1389" i="1"/>
  <c r="AH1421" i="1"/>
  <c r="AH1453" i="1"/>
  <c r="AH1485" i="1"/>
  <c r="AH1517" i="1"/>
  <c r="AH1581" i="1"/>
  <c r="AH1613" i="1"/>
  <c r="AH1645" i="1"/>
  <c r="AH1677" i="1"/>
  <c r="AH1709" i="1"/>
  <c r="AH1741" i="1"/>
  <c r="AH1773" i="1"/>
  <c r="AH1805" i="1"/>
  <c r="AH1837" i="1"/>
  <c r="AH1869" i="1"/>
  <c r="AH1901" i="1"/>
  <c r="AH1933" i="1"/>
  <c r="AH1965" i="1"/>
  <c r="AH1997" i="1"/>
  <c r="AH2029" i="1"/>
  <c r="AH2061" i="1"/>
  <c r="AH2093" i="1"/>
  <c r="AH2125" i="1"/>
  <c r="AH2157" i="1"/>
  <c r="AH2189" i="1"/>
  <c r="AH2221" i="1"/>
  <c r="AH2253" i="1"/>
  <c r="AH2285" i="1"/>
  <c r="AH2317" i="1"/>
  <c r="AH2349" i="1"/>
  <c r="AH2381" i="1"/>
  <c r="AH2413" i="1"/>
  <c r="AH2445" i="1"/>
  <c r="AH30" i="1"/>
  <c r="AH62" i="1"/>
  <c r="AH94" i="1"/>
  <c r="AH126" i="1"/>
  <c r="AH158" i="1"/>
  <c r="AH190" i="1"/>
  <c r="AH222" i="1"/>
  <c r="AH254" i="1"/>
  <c r="AH286" i="1"/>
  <c r="AH318" i="1"/>
  <c r="AH350" i="1"/>
  <c r="AH382" i="1"/>
  <c r="AH414" i="1"/>
  <c r="AH446" i="1"/>
  <c r="AH478" i="1"/>
  <c r="AH510" i="1"/>
  <c r="AH542" i="1"/>
  <c r="AH574" i="1"/>
  <c r="AH606" i="1"/>
  <c r="AH638" i="1"/>
  <c r="AH670" i="1"/>
  <c r="AH702" i="1"/>
  <c r="AH734" i="1"/>
  <c r="AH766" i="1"/>
  <c r="AH798" i="1"/>
  <c r="AH830" i="1"/>
  <c r="AH862" i="1"/>
  <c r="AH894" i="1"/>
  <c r="AH926" i="1"/>
  <c r="AH958" i="1"/>
  <c r="AH990" i="1"/>
  <c r="AH1022" i="1"/>
  <c r="AH1054" i="1"/>
  <c r="AH1086" i="1"/>
  <c r="AH1118" i="1"/>
  <c r="AH1150" i="1"/>
  <c r="AH1182" i="1"/>
  <c r="AH1214" i="1"/>
  <c r="AH1246" i="1"/>
  <c r="AH1278" i="1"/>
  <c r="AH1310" i="1"/>
  <c r="AH1342" i="1"/>
  <c r="AH1374" i="1"/>
  <c r="AH1406" i="1"/>
  <c r="AH1438" i="1"/>
  <c r="AH1470" i="1"/>
  <c r="AH1502" i="1"/>
  <c r="AH1534" i="1"/>
  <c r="AH1566" i="1"/>
  <c r="AH1598" i="1"/>
  <c r="AH1630" i="1"/>
  <c r="AH1662" i="1"/>
  <c r="AH1694" i="1"/>
  <c r="AH1726" i="1"/>
  <c r="AH1758" i="1"/>
  <c r="AH1790" i="1"/>
  <c r="AH1854" i="1"/>
  <c r="AH1886" i="1"/>
  <c r="AH1918" i="1"/>
  <c r="AH1950" i="1"/>
  <c r="AH1982" i="1"/>
  <c r="AH2014" i="1"/>
  <c r="AH2058" i="1"/>
  <c r="AH2122" i="1"/>
  <c r="AH2186" i="1"/>
  <c r="AH2250" i="1"/>
  <c r="AH2314" i="1"/>
  <c r="AH2378" i="1"/>
  <c r="AH2442" i="1"/>
  <c r="AH2506" i="1"/>
  <c r="AH2570" i="1"/>
  <c r="AH2634" i="1"/>
  <c r="AH2698" i="1"/>
  <c r="AH2762" i="1"/>
  <c r="AH2826" i="1"/>
  <c r="AH2890" i="1"/>
  <c r="AH2954" i="1"/>
  <c r="AH3018" i="1"/>
  <c r="AH3082" i="1"/>
  <c r="AH3146" i="1"/>
  <c r="AH3210" i="1"/>
  <c r="AH3274" i="1"/>
  <c r="AH3338" i="1"/>
  <c r="AH2485" i="1"/>
  <c r="AH2549" i="1"/>
  <c r="AH2613" i="1"/>
  <c r="AH2677" i="1"/>
  <c r="AH2767" i="1"/>
  <c r="AH2895" i="1"/>
  <c r="AH3023" i="1"/>
  <c r="AH3151" i="1"/>
  <c r="AH3279" i="1"/>
  <c r="AH3407" i="1"/>
  <c r="AH3535" i="1"/>
  <c r="AH3663" i="1"/>
  <c r="AH3838" i="1"/>
  <c r="AH4094" i="1"/>
  <c r="AH4049" i="1"/>
  <c r="AH4145" i="1"/>
  <c r="AH4177" i="1"/>
  <c r="AH4217" i="1"/>
  <c r="AH4249" i="1"/>
  <c r="AH4289" i="1"/>
  <c r="AH4329" i="1"/>
  <c r="AH4361" i="1"/>
  <c r="AH4393" i="1"/>
  <c r="AH4425" i="1"/>
  <c r="AH4465" i="1"/>
  <c r="AH4727" i="1"/>
  <c r="AH4144" i="1"/>
  <c r="AH4184" i="1"/>
  <c r="AH4216" i="1"/>
  <c r="AH4256" i="1"/>
  <c r="AH4296" i="1"/>
  <c r="AH4336" i="1"/>
  <c r="AH4368" i="1"/>
  <c r="AH4408" i="1"/>
  <c r="AH4432" i="1"/>
  <c r="AH4472" i="1"/>
  <c r="AH4512" i="1"/>
  <c r="AH4544" i="1"/>
  <c r="AH4584" i="1"/>
  <c r="AH4624" i="1"/>
  <c r="AH4656" i="1"/>
  <c r="AH4688" i="1"/>
  <c r="AH4722" i="1"/>
  <c r="AH4754" i="1"/>
  <c r="AH4786" i="1"/>
  <c r="AH4826" i="1"/>
  <c r="AH4858" i="1"/>
  <c r="AH4890" i="1"/>
  <c r="AH4930" i="1"/>
  <c r="AH4962" i="1"/>
  <c r="AH4994" i="1"/>
  <c r="AH35" i="1"/>
  <c r="AH67" i="1"/>
  <c r="AH115" i="1"/>
  <c r="AH155" i="1"/>
  <c r="AH187" i="1"/>
  <c r="AH219" i="1"/>
  <c r="AH251" i="1"/>
  <c r="AH291" i="1"/>
  <c r="AH315" i="1"/>
  <c r="AH355" i="1"/>
  <c r="AH395" i="1"/>
  <c r="AH435" i="1"/>
  <c r="AH467" i="1"/>
  <c r="AH499" i="1"/>
  <c r="AH539" i="1"/>
  <c r="AH645" i="1"/>
  <c r="AH725" i="1"/>
  <c r="AH805" i="1"/>
  <c r="AH869" i="1"/>
  <c r="AH933" i="1"/>
  <c r="AH1013" i="1"/>
  <c r="AH1077" i="1"/>
  <c r="AH1141" i="1"/>
  <c r="AH1221" i="1"/>
  <c r="AH1285" i="1"/>
  <c r="AH1365" i="1"/>
  <c r="AH1493" i="1"/>
  <c r="AH1573" i="1"/>
  <c r="AH1637" i="1"/>
  <c r="AH1717" i="1"/>
  <c r="AH1797" i="1"/>
  <c r="AH1877" i="1"/>
  <c r="AH1941" i="1"/>
  <c r="AH2021" i="1"/>
  <c r="AH2101" i="1"/>
  <c r="AH2181" i="1"/>
  <c r="AH2261" i="1"/>
  <c r="AH2325" i="1"/>
  <c r="AH2405" i="1"/>
  <c r="AH4925" i="1"/>
  <c r="AH6" i="1"/>
  <c r="AH86" i="1"/>
  <c r="AH166" i="1"/>
  <c r="AH246" i="1"/>
  <c r="AH310" i="1"/>
  <c r="AH406" i="1"/>
  <c r="AH470" i="1"/>
  <c r="AH550" i="1"/>
  <c r="AH614" i="1"/>
  <c r="AH694" i="1"/>
  <c r="AH742" i="1"/>
  <c r="AH822" i="1"/>
  <c r="AH966" i="1"/>
  <c r="AH4119" i="1"/>
  <c r="AH4127" i="1"/>
  <c r="AH4135" i="1"/>
  <c r="AH4143" i="1"/>
  <c r="AH4151" i="1"/>
  <c r="AH4159" i="1"/>
  <c r="AH4167" i="1"/>
  <c r="AH4175" i="1"/>
  <c r="AH4183" i="1"/>
  <c r="AH4191" i="1"/>
  <c r="AH4199" i="1"/>
  <c r="AH4207" i="1"/>
  <c r="AH4215" i="1"/>
  <c r="AH4223" i="1"/>
  <c r="AH4231" i="1"/>
  <c r="AH4239" i="1"/>
  <c r="AH4247" i="1"/>
  <c r="AH4255" i="1"/>
  <c r="AH4263" i="1"/>
  <c r="AH4271" i="1"/>
  <c r="AH4279" i="1"/>
  <c r="AH4287" i="1"/>
  <c r="AH4295" i="1"/>
  <c r="AH4303" i="1"/>
  <c r="AH4311" i="1"/>
  <c r="AH4319" i="1"/>
  <c r="AH4327" i="1"/>
  <c r="AH4335" i="1"/>
  <c r="AH4343" i="1"/>
  <c r="AH4351" i="1"/>
  <c r="AH4359" i="1"/>
  <c r="AH4367" i="1"/>
  <c r="AH4375" i="1"/>
  <c r="AH4383" i="1"/>
  <c r="AH4391" i="1"/>
  <c r="AH4399" i="1"/>
  <c r="AH4407" i="1"/>
  <c r="AH4415" i="1"/>
  <c r="AH4423" i="1"/>
  <c r="AH4431" i="1"/>
  <c r="AH4439" i="1"/>
  <c r="AH4447" i="1"/>
  <c r="AH4455" i="1"/>
  <c r="AH4463" i="1"/>
  <c r="AH4471" i="1"/>
  <c r="AH4479" i="1"/>
  <c r="AH4487" i="1"/>
  <c r="AH4495" i="1"/>
  <c r="AH4503" i="1"/>
  <c r="AH4519" i="1"/>
  <c r="AH4543" i="1"/>
  <c r="AH4575" i="1"/>
  <c r="AH4607" i="1"/>
  <c r="AH4723" i="1"/>
  <c r="AH4118" i="1"/>
  <c r="AH4126" i="1"/>
  <c r="AH4134" i="1"/>
  <c r="AH4142" i="1"/>
  <c r="AH4150" i="1"/>
  <c r="AH4158" i="1"/>
  <c r="AH4166" i="1"/>
  <c r="AH4174" i="1"/>
  <c r="AH4182" i="1"/>
  <c r="AH4190" i="1"/>
  <c r="AH4198" i="1"/>
  <c r="AH4206" i="1"/>
  <c r="AH4214" i="1"/>
  <c r="AH4222" i="1"/>
  <c r="AH4230" i="1"/>
  <c r="AH4238" i="1"/>
  <c r="AH4246" i="1"/>
  <c r="AH4254" i="1"/>
  <c r="AH4262" i="1"/>
  <c r="AH4270" i="1"/>
  <c r="AH4278" i="1"/>
  <c r="AH4286" i="1"/>
  <c r="AH4294" i="1"/>
  <c r="AH4302" i="1"/>
  <c r="AH4310" i="1"/>
  <c r="AH4318" i="1"/>
  <c r="AH4326" i="1"/>
  <c r="AH4334" i="1"/>
  <c r="AH4342" i="1"/>
  <c r="AH4350" i="1"/>
  <c r="AH4358" i="1"/>
  <c r="AH4366" i="1"/>
  <c r="AH4374" i="1"/>
  <c r="AH4382" i="1"/>
  <c r="AH4390" i="1"/>
  <c r="AH4398" i="1"/>
  <c r="AH4406" i="1"/>
  <c r="AH4414" i="1"/>
  <c r="AH4422" i="1"/>
  <c r="AH4430" i="1"/>
  <c r="AH4438" i="1"/>
  <c r="AH4446" i="1"/>
  <c r="AH4454" i="1"/>
  <c r="AH4462" i="1"/>
  <c r="AH4470" i="1"/>
  <c r="AH4478" i="1"/>
  <c r="AH4486" i="1"/>
  <c r="AH4494" i="1"/>
  <c r="AH4502" i="1"/>
  <c r="AH4510" i="1"/>
  <c r="AH4518" i="1"/>
  <c r="AH4526" i="1"/>
  <c r="AH4534" i="1"/>
  <c r="AH4542" i="1"/>
  <c r="AH4550" i="1"/>
  <c r="AH4558" i="1"/>
  <c r="AH4566" i="1"/>
  <c r="AH4574" i="1"/>
  <c r="AH4582" i="1"/>
  <c r="AH4590" i="1"/>
  <c r="AH4598" i="1"/>
  <c r="AH4606" i="1"/>
  <c r="AH4614" i="1"/>
  <c r="AH4622" i="1"/>
  <c r="AH4630" i="1"/>
  <c r="AH4638" i="1"/>
  <c r="AH4646" i="1"/>
  <c r="AH4654" i="1"/>
  <c r="AH4662" i="1"/>
  <c r="AH4670" i="1"/>
  <c r="AH4678" i="1"/>
  <c r="AH4686" i="1"/>
  <c r="AH4694" i="1"/>
  <c r="AH4702" i="1"/>
  <c r="AH4710" i="1"/>
  <c r="AH4721" i="1"/>
  <c r="AH4737" i="1"/>
  <c r="AH4720" i="1"/>
  <c r="AH4744" i="1"/>
  <c r="AH4752" i="1"/>
  <c r="AH4776" i="1"/>
  <c r="AH4784" i="1"/>
  <c r="AH4808" i="1"/>
  <c r="AH4816" i="1"/>
  <c r="AH4840" i="1"/>
  <c r="AH4864" i="1"/>
  <c r="AH4872" i="1"/>
  <c r="AH4896" i="1"/>
  <c r="AH4904" i="1"/>
  <c r="AH4928" i="1"/>
  <c r="AH4936" i="1"/>
  <c r="AH4960" i="1"/>
  <c r="AH4968" i="1"/>
  <c r="AH4992" i="1"/>
  <c r="AH5000" i="1"/>
  <c r="AH9" i="1"/>
  <c r="AH17" i="1"/>
  <c r="AH25" i="1"/>
  <c r="AH33" i="1"/>
  <c r="AH41" i="1"/>
  <c r="AH49" i="1"/>
  <c r="AH57" i="1"/>
  <c r="AH65" i="1"/>
  <c r="AH73" i="1"/>
  <c r="AH81" i="1"/>
  <c r="AH89" i="1"/>
  <c r="AH97" i="1"/>
  <c r="AH105" i="1"/>
  <c r="AH113" i="1"/>
  <c r="AH121" i="1"/>
  <c r="AH129" i="1"/>
  <c r="AH137" i="1"/>
  <c r="AH145" i="1"/>
  <c r="AH153" i="1"/>
  <c r="AH161" i="1"/>
  <c r="AH169" i="1"/>
  <c r="AH177" i="1"/>
  <c r="AH185" i="1"/>
  <c r="AH193" i="1"/>
  <c r="AH201" i="1"/>
  <c r="AH209" i="1"/>
  <c r="AH217" i="1"/>
  <c r="AH225" i="1"/>
  <c r="AH233" i="1"/>
  <c r="AH241" i="1"/>
  <c r="AH249" i="1"/>
  <c r="AH257" i="1"/>
  <c r="AH265" i="1"/>
  <c r="AH273" i="1"/>
  <c r="AH281" i="1"/>
  <c r="AH289" i="1"/>
  <c r="AH297" i="1"/>
  <c r="AH305" i="1"/>
  <c r="AH313" i="1"/>
  <c r="AH321" i="1"/>
  <c r="AH329" i="1"/>
  <c r="AH337" i="1"/>
  <c r="AH345" i="1"/>
  <c r="AH353" i="1"/>
  <c r="AH361" i="1"/>
  <c r="AH369" i="1"/>
  <c r="AH377" i="1"/>
  <c r="AH385" i="1"/>
  <c r="AH393" i="1"/>
  <c r="AH401" i="1"/>
  <c r="AH409" i="1"/>
  <c r="AH417" i="1"/>
  <c r="AH425" i="1"/>
  <c r="AH433" i="1"/>
  <c r="AH441" i="1"/>
  <c r="AH449" i="1"/>
  <c r="AH457" i="1"/>
  <c r="AH465" i="1"/>
  <c r="AH473" i="1"/>
  <c r="AH481" i="1"/>
  <c r="AH489" i="1"/>
  <c r="AH497" i="1"/>
  <c r="AH505" i="1"/>
  <c r="AH513" i="1"/>
  <c r="AH521" i="1"/>
  <c r="AH529" i="1"/>
  <c r="AH537" i="1"/>
  <c r="AH545" i="1"/>
  <c r="AH553" i="1"/>
  <c r="AH561" i="1"/>
  <c r="AH569" i="1"/>
  <c r="AH577" i="1"/>
  <c r="AH585" i="1"/>
  <c r="AH593" i="1"/>
  <c r="AH601" i="1"/>
  <c r="AH609" i="1"/>
  <c r="AH617" i="1"/>
  <c r="AH625" i="1"/>
  <c r="AH633" i="1"/>
  <c r="AH641" i="1"/>
  <c r="AH657" i="1"/>
  <c r="AH673" i="1"/>
  <c r="AH689" i="1"/>
  <c r="AH705" i="1"/>
  <c r="AH721" i="1"/>
  <c r="AH737" i="1"/>
  <c r="AH753" i="1"/>
  <c r="AH769" i="1"/>
  <c r="AH785" i="1"/>
  <c r="AH801" i="1"/>
  <c r="AH817" i="1"/>
  <c r="AH833" i="1"/>
  <c r="AH849" i="1"/>
  <c r="AH865" i="1"/>
  <c r="AH881" i="1"/>
  <c r="AH897" i="1"/>
  <c r="AH913" i="1"/>
  <c r="AH929" i="1"/>
  <c r="AH945" i="1"/>
  <c r="AH961" i="1"/>
  <c r="AH977" i="1"/>
  <c r="AH993" i="1"/>
  <c r="AH1009" i="1"/>
  <c r="AH1025" i="1"/>
  <c r="AH1041" i="1"/>
  <c r="AH1057" i="1"/>
  <c r="AH1137" i="1"/>
  <c r="AH1153" i="1"/>
  <c r="AH1169" i="1"/>
  <c r="AH1185" i="1"/>
  <c r="AH1201" i="1"/>
  <c r="AH1265" i="1"/>
  <c r="AH1281" i="1"/>
  <c r="AH1297" i="1"/>
  <c r="AH1313" i="1"/>
  <c r="AH1329" i="1"/>
  <c r="AH1345" i="1"/>
  <c r="AH1361" i="1"/>
  <c r="AH1377" i="1"/>
  <c r="AH1393" i="1"/>
  <c r="AH1409" i="1"/>
  <c r="AH1425" i="1"/>
  <c r="AH1441" i="1"/>
  <c r="AH1457" i="1"/>
  <c r="AH1473" i="1"/>
  <c r="AH1489" i="1"/>
  <c r="AH1505" i="1"/>
  <c r="AH1521" i="1"/>
  <c r="AH1537" i="1"/>
  <c r="AH1553" i="1"/>
  <c r="AH1569" i="1"/>
  <c r="AH1649" i="1"/>
  <c r="AH1665" i="1"/>
  <c r="AH1681" i="1"/>
  <c r="AH1697" i="1"/>
  <c r="AH1777" i="1"/>
  <c r="AH1793" i="1"/>
  <c r="AH1809" i="1"/>
  <c r="AH1825" i="1"/>
  <c r="AH1905" i="1"/>
  <c r="AH1921" i="1"/>
  <c r="AH1937" i="1"/>
  <c r="AH1953" i="1"/>
  <c r="AH2017" i="1"/>
  <c r="AH2033" i="1"/>
  <c r="AH2049" i="1"/>
  <c r="AH2065" i="1"/>
  <c r="AH2081" i="1"/>
  <c r="AH2097" i="1"/>
  <c r="AH2113" i="1"/>
  <c r="AH2129" i="1"/>
  <c r="AH2145" i="1"/>
  <c r="AH2161" i="1"/>
  <c r="AH2177" i="1"/>
  <c r="AH2193" i="1"/>
  <c r="AH2209" i="1"/>
  <c r="AH2225" i="1"/>
  <c r="AH2241" i="1"/>
  <c r="AH2257" i="1"/>
  <c r="AH2273" i="1"/>
  <c r="AH2289" i="1"/>
  <c r="AH2305" i="1"/>
  <c r="AH2321" i="1"/>
  <c r="AH2337" i="1"/>
  <c r="AH2353" i="1"/>
  <c r="AH2369" i="1"/>
  <c r="AH2385" i="1"/>
  <c r="AH2401" i="1"/>
  <c r="AH2417" i="1"/>
  <c r="AH2433" i="1"/>
  <c r="AH4745" i="1"/>
  <c r="AH4761" i="1"/>
  <c r="AH4777" i="1"/>
  <c r="AH4793" i="1"/>
  <c r="AH4809" i="1"/>
  <c r="AH4825" i="1"/>
  <c r="AH4841" i="1"/>
  <c r="AH4857" i="1"/>
  <c r="AH4873" i="1"/>
  <c r="AH4889" i="1"/>
  <c r="AH4905" i="1"/>
  <c r="AH4921" i="1"/>
  <c r="AH4937" i="1"/>
  <c r="AH4953" i="1"/>
  <c r="AH4969" i="1"/>
  <c r="AH4985" i="1"/>
  <c r="AH5001" i="1"/>
  <c r="AH18" i="1"/>
  <c r="AH82" i="1"/>
  <c r="AH162" i="1"/>
  <c r="AH226" i="1"/>
  <c r="AH258" i="1"/>
  <c r="AH290" i="1"/>
  <c r="AH322" i="1"/>
  <c r="AH354" i="1"/>
  <c r="AH386" i="1"/>
  <c r="AH418" i="1"/>
  <c r="AH434" i="1"/>
  <c r="AH450" i="1"/>
  <c r="AH466" i="1"/>
  <c r="AH498" i="1"/>
  <c r="AH514" i="1"/>
  <c r="AH530" i="1"/>
  <c r="AH546" i="1"/>
  <c r="AH562" i="1"/>
  <c r="AH578" i="1"/>
  <c r="AH594" i="1"/>
  <c r="AH610" i="1"/>
  <c r="AH626" i="1"/>
  <c r="AH642" i="1"/>
  <c r="AH658" i="1"/>
  <c r="AH674" i="1"/>
  <c r="AH690" i="1"/>
  <c r="AH706" i="1"/>
  <c r="AH722" i="1"/>
  <c r="AH738" i="1"/>
  <c r="AH818" i="1"/>
  <c r="AH834" i="1"/>
  <c r="AH850" i="1"/>
  <c r="AH866" i="1"/>
  <c r="AH882" i="1"/>
  <c r="AH898" i="1"/>
  <c r="AH914" i="1"/>
  <c r="AH930" i="1"/>
  <c r="AH946" i="1"/>
  <c r="AH962" i="1"/>
  <c r="AH978" i="1"/>
  <c r="AH994" i="1"/>
  <c r="AH1010" i="1"/>
  <c r="AH1026" i="1"/>
  <c r="AH1042" i="1"/>
  <c r="AH1058" i="1"/>
  <c r="AH1074" i="1"/>
  <c r="AH1090" i="1"/>
  <c r="AH1106" i="1"/>
  <c r="AH1122" i="1"/>
  <c r="AH1138" i="1"/>
  <c r="AH1154" i="1"/>
  <c r="AH1170" i="1"/>
  <c r="AH1186" i="1"/>
  <c r="AH1202" i="1"/>
  <c r="AH1218" i="1"/>
  <c r="AH1234" i="1"/>
  <c r="AH1250" i="1"/>
  <c r="AH1266" i="1"/>
  <c r="AH1282" i="1"/>
  <c r="AH1298" i="1"/>
  <c r="AH1314" i="1"/>
  <c r="AH1330" i="1"/>
  <c r="AH1346" i="1"/>
  <c r="AH1362" i="1"/>
  <c r="AH1378" i="1"/>
  <c r="AH1394" i="1"/>
  <c r="AH1410" i="1"/>
  <c r="AH1426" i="1"/>
  <c r="AH1442" i="1"/>
  <c r="AH1458" i="1"/>
  <c r="AH1474" i="1"/>
  <c r="AH1490" i="1"/>
  <c r="AH1506" i="1"/>
  <c r="AH1522" i="1"/>
  <c r="AH1538" i="1"/>
  <c r="AH1554" i="1"/>
  <c r="AH1570" i="1"/>
  <c r="AH1586" i="1"/>
  <c r="AH1602" i="1"/>
  <c r="AH1618" i="1"/>
  <c r="AH1634" i="1"/>
  <c r="AH1650" i="1"/>
  <c r="AH1666" i="1"/>
  <c r="AH1682" i="1"/>
  <c r="AH1698" i="1"/>
  <c r="AH1714" i="1"/>
  <c r="AH1730" i="1"/>
  <c r="AH1746" i="1"/>
  <c r="AH1762" i="1"/>
  <c r="AH1778" i="1"/>
  <c r="AH1794" i="1"/>
  <c r="AH1810" i="1"/>
  <c r="AH1826" i="1"/>
  <c r="AH1842" i="1"/>
  <c r="AH1858" i="1"/>
  <c r="AH1874" i="1"/>
  <c r="AH1890" i="1"/>
  <c r="AH1906" i="1"/>
  <c r="AH1922" i="1"/>
  <c r="AH1938" i="1"/>
  <c r="AH1954" i="1"/>
  <c r="AH1970" i="1"/>
  <c r="AH1986" i="1"/>
  <c r="AH2002" i="1"/>
  <c r="AH2018" i="1"/>
  <c r="AH2034" i="1"/>
  <c r="AH2066" i="1"/>
  <c r="AH2098" i="1"/>
  <c r="AH2130" i="1"/>
  <c r="AH2162" i="1"/>
  <c r="AH2194" i="1"/>
  <c r="AH2226" i="1"/>
  <c r="AH2258" i="1"/>
  <c r="AH2290" i="1"/>
  <c r="AH2322" i="1"/>
  <c r="AH2354" i="1"/>
  <c r="AH2386" i="1"/>
  <c r="AH2418" i="1"/>
  <c r="AH2450" i="1"/>
  <c r="AH2482" i="1"/>
  <c r="AH2514" i="1"/>
  <c r="AH2546" i="1"/>
  <c r="AH2578" i="1"/>
  <c r="AH2610" i="1"/>
  <c r="AH2642" i="1"/>
  <c r="AH2674" i="1"/>
  <c r="AH2706" i="1"/>
  <c r="AH2738" i="1"/>
  <c r="AH2770" i="1"/>
  <c r="AH2802" i="1"/>
  <c r="AH2834" i="1"/>
  <c r="AH2866" i="1"/>
  <c r="AH2898" i="1"/>
  <c r="AH2930" i="1"/>
  <c r="AH2962" i="1"/>
  <c r="AH2994" i="1"/>
  <c r="AH3026" i="1"/>
  <c r="AH3058" i="1"/>
  <c r="AH3090" i="1"/>
  <c r="AH3122" i="1"/>
  <c r="AH3154" i="1"/>
  <c r="AH3186" i="1"/>
  <c r="AH3218" i="1"/>
  <c r="AH3250" i="1"/>
  <c r="AH3282" i="1"/>
  <c r="AH3314" i="1"/>
  <c r="AH3346" i="1"/>
  <c r="AH3378" i="1"/>
  <c r="AH3410" i="1"/>
  <c r="AH3442" i="1"/>
  <c r="AH3474" i="1"/>
  <c r="AH3506" i="1"/>
  <c r="AH3538" i="1"/>
  <c r="AH3570" i="1"/>
  <c r="AH3602" i="1"/>
  <c r="AH3634" i="1"/>
  <c r="AH3666" i="1"/>
  <c r="AH3698" i="1"/>
  <c r="AH3730" i="1"/>
  <c r="AH3762" i="1"/>
  <c r="AH3794" i="1"/>
  <c r="AH2461" i="1"/>
  <c r="AH2493" i="1"/>
  <c r="AH2525" i="1"/>
  <c r="AH2557" i="1"/>
  <c r="AH2589" i="1"/>
  <c r="AH2621" i="1"/>
  <c r="AH2653" i="1"/>
  <c r="AH2685" i="1"/>
  <c r="AH2719" i="1"/>
  <c r="AH2783" i="1"/>
  <c r="AH2847" i="1"/>
  <c r="AH2911" i="1"/>
  <c r="AH2975" i="1"/>
  <c r="AH3039" i="1"/>
  <c r="AH3103" i="1"/>
  <c r="AH3167" i="1"/>
  <c r="AH3231" i="1"/>
  <c r="AH3295" i="1"/>
  <c r="AH3359" i="1"/>
  <c r="AH3423" i="1"/>
  <c r="AH3487" i="1"/>
  <c r="AH3551" i="1"/>
  <c r="AH3615" i="1"/>
  <c r="AH3679" i="1"/>
  <c r="AH3743" i="1"/>
  <c r="AH3870" i="1"/>
  <c r="AH3998" i="1"/>
  <c r="AH3825" i="1"/>
  <c r="AH3953" i="1"/>
  <c r="AH4081" i="1"/>
  <c r="AH647" i="1"/>
  <c r="AH655" i="1"/>
  <c r="AH663" i="1"/>
  <c r="AH671" i="1"/>
  <c r="AH679" i="1"/>
  <c r="AH687" i="1"/>
  <c r="AH695" i="1"/>
  <c r="AH703" i="1"/>
  <c r="AH711" i="1"/>
  <c r="AH719" i="1"/>
  <c r="AH727" i="1"/>
  <c r="AH735" i="1"/>
  <c r="AH743" i="1"/>
  <c r="AH751" i="1"/>
  <c r="AH759" i="1"/>
  <c r="AH767" i="1"/>
  <c r="AH775" i="1"/>
  <c r="AH783" i="1"/>
  <c r="AH791" i="1"/>
  <c r="AH799" i="1"/>
  <c r="AH807" i="1"/>
  <c r="AH983" i="1"/>
  <c r="AH991" i="1"/>
  <c r="AH999" i="1"/>
  <c r="AH1007" i="1"/>
  <c r="AH1015" i="1"/>
  <c r="AH1023" i="1"/>
  <c r="AH1031" i="1"/>
  <c r="AH1039" i="1"/>
  <c r="AH1047" i="1"/>
  <c r="AH1055" i="1"/>
  <c r="AH1063" i="1"/>
  <c r="AH1071" i="1"/>
  <c r="AH1079" i="1"/>
  <c r="AH1087" i="1"/>
  <c r="AH1095" i="1"/>
  <c r="AH1103" i="1"/>
  <c r="AH1111" i="1"/>
  <c r="AH1119" i="1"/>
  <c r="AH1127" i="1"/>
  <c r="AH1135" i="1"/>
  <c r="AH1143" i="1"/>
  <c r="AH1151" i="1"/>
  <c r="AH1159" i="1"/>
  <c r="AH1167" i="1"/>
  <c r="AH1175" i="1"/>
  <c r="AH1183" i="1"/>
  <c r="AH1191" i="1"/>
  <c r="AH1199" i="1"/>
  <c r="AH1207" i="1"/>
  <c r="AH1215" i="1"/>
  <c r="AH1223" i="1"/>
  <c r="AH1231" i="1"/>
  <c r="AH1239" i="1"/>
  <c r="AH1247" i="1"/>
  <c r="AH1255" i="1"/>
  <c r="AH1263" i="1"/>
  <c r="AH1271" i="1"/>
  <c r="AH1279" i="1"/>
  <c r="AH1287" i="1"/>
  <c r="AH1295" i="1"/>
  <c r="AH1303" i="1"/>
  <c r="AH1311" i="1"/>
  <c r="AH1319" i="1"/>
  <c r="AH1327" i="1"/>
  <c r="AH1335" i="1"/>
  <c r="AH1343" i="1"/>
  <c r="AH1351" i="1"/>
  <c r="AH1359" i="1"/>
  <c r="AH1367" i="1"/>
  <c r="AH1375" i="1"/>
  <c r="AH1383" i="1"/>
  <c r="AH1391" i="1"/>
  <c r="AH1399" i="1"/>
  <c r="AH1407" i="1"/>
  <c r="AH1415" i="1"/>
  <c r="AH1423" i="1"/>
  <c r="AH1431" i="1"/>
  <c r="AH1439" i="1"/>
  <c r="AH1447" i="1"/>
  <c r="AH1455" i="1"/>
  <c r="AH1463" i="1"/>
  <c r="AH1471" i="1"/>
  <c r="AH1479" i="1"/>
  <c r="AH1487" i="1"/>
  <c r="AH1495" i="1"/>
  <c r="AH1503" i="1"/>
  <c r="AH1511" i="1"/>
  <c r="AH1519" i="1"/>
  <c r="AH1527" i="1"/>
  <c r="AH1535" i="1"/>
  <c r="AH1543" i="1"/>
  <c r="AH1551" i="1"/>
  <c r="AH1559" i="1"/>
  <c r="AH1567" i="1"/>
  <c r="AH1575" i="1"/>
  <c r="AH1583" i="1"/>
  <c r="AH1591" i="1"/>
  <c r="AH1599" i="1"/>
  <c r="AH1607" i="1"/>
  <c r="AH1615" i="1"/>
  <c r="AH1623" i="1"/>
  <c r="AH1631" i="1"/>
  <c r="AH1639" i="1"/>
  <c r="AH1647" i="1"/>
  <c r="AH1655" i="1"/>
  <c r="AH1663" i="1"/>
  <c r="AH1671" i="1"/>
  <c r="AH1679" i="1"/>
  <c r="AH1687" i="1"/>
  <c r="AH1695" i="1"/>
  <c r="AH1703" i="1"/>
  <c r="AH1711" i="1"/>
  <c r="AH1719" i="1"/>
  <c r="AH1727" i="1"/>
  <c r="AH1735" i="1"/>
  <c r="AH1743" i="1"/>
  <c r="AH1751" i="1"/>
  <c r="AH1759" i="1"/>
  <c r="AH1767" i="1"/>
  <c r="AH1775" i="1"/>
  <c r="AH1783" i="1"/>
  <c r="AH1791" i="1"/>
  <c r="AH1799" i="1"/>
  <c r="AH1807" i="1"/>
  <c r="AH1815" i="1"/>
  <c r="AH1823" i="1"/>
  <c r="AH1831" i="1"/>
  <c r="AH1839" i="1"/>
  <c r="AH1847" i="1"/>
  <c r="AH1855" i="1"/>
  <c r="AH1863" i="1"/>
  <c r="AH1871" i="1"/>
  <c r="AH1879" i="1"/>
  <c r="AH1887" i="1"/>
  <c r="AH1895" i="1"/>
  <c r="AH1903" i="1"/>
  <c r="AH1911" i="1"/>
  <c r="AH1919" i="1"/>
  <c r="AH1927" i="1"/>
  <c r="AH1935" i="1"/>
  <c r="AH1943" i="1"/>
  <c r="AH1951" i="1"/>
  <c r="AH1959" i="1"/>
  <c r="AH1967" i="1"/>
  <c r="AH1975" i="1"/>
  <c r="AH1983" i="1"/>
  <c r="AH1991" i="1"/>
  <c r="AH1999" i="1"/>
  <c r="AH2007" i="1"/>
  <c r="AH2015" i="1"/>
  <c r="AH2023" i="1"/>
  <c r="AH2031" i="1"/>
  <c r="AH2039" i="1"/>
  <c r="AH2047" i="1"/>
  <c r="AH2055" i="1"/>
  <c r="AH2063" i="1"/>
  <c r="AH2071" i="1"/>
  <c r="AH2079" i="1"/>
  <c r="AH2087" i="1"/>
  <c r="AH2095" i="1"/>
  <c r="AH2103" i="1"/>
  <c r="AH2111" i="1"/>
  <c r="AH2119" i="1"/>
  <c r="AH2127" i="1"/>
  <c r="AH2135" i="1"/>
  <c r="AH2143" i="1"/>
  <c r="AH2151" i="1"/>
  <c r="AH2159" i="1"/>
  <c r="AH2167" i="1"/>
  <c r="AH2175" i="1"/>
  <c r="AH2183" i="1"/>
  <c r="AH2191" i="1"/>
  <c r="AH2199" i="1"/>
  <c r="AH2207" i="1"/>
  <c r="AH2215" i="1"/>
  <c r="AH2223" i="1"/>
  <c r="AH2231" i="1"/>
  <c r="AH2239" i="1"/>
  <c r="AH2247" i="1"/>
  <c r="AH2255" i="1"/>
  <c r="AH2263" i="1"/>
  <c r="AH2271" i="1"/>
  <c r="AH2279" i="1"/>
  <c r="AH2287" i="1"/>
  <c r="AH2295" i="1"/>
  <c r="AH2303" i="1"/>
  <c r="AH2311" i="1"/>
  <c r="AH2319" i="1"/>
  <c r="AH2327" i="1"/>
  <c r="AH2335" i="1"/>
  <c r="AH2343" i="1"/>
  <c r="AH2351" i="1"/>
  <c r="AH2359" i="1"/>
  <c r="AH2367" i="1"/>
  <c r="AH2375" i="1"/>
  <c r="AH2383" i="1"/>
  <c r="AH2391" i="1"/>
  <c r="AH2399" i="1"/>
  <c r="AH2407" i="1"/>
  <c r="AH2415" i="1"/>
  <c r="AH2423" i="1"/>
  <c r="AH2431" i="1"/>
  <c r="AH2439" i="1"/>
  <c r="AH4743" i="1"/>
  <c r="AH4751" i="1"/>
  <c r="AH4759" i="1"/>
  <c r="AH4767" i="1"/>
  <c r="AH4775" i="1"/>
  <c r="AH4783" i="1"/>
  <c r="AH4791" i="1"/>
  <c r="AH4799" i="1"/>
  <c r="AH4807" i="1"/>
  <c r="AH4815" i="1"/>
  <c r="AH4823" i="1"/>
  <c r="AH4831" i="1"/>
  <c r="AH4839" i="1"/>
  <c r="AH4847" i="1"/>
  <c r="AH4855" i="1"/>
  <c r="AH4863" i="1"/>
  <c r="AH4871" i="1"/>
  <c r="AH4879" i="1"/>
  <c r="AH4887" i="1"/>
  <c r="AH4895" i="1"/>
  <c r="AH4903" i="1"/>
  <c r="AH4911" i="1"/>
  <c r="AH4919" i="1"/>
  <c r="AH4927" i="1"/>
  <c r="AH4935" i="1"/>
  <c r="AH4943" i="1"/>
  <c r="AH4951" i="1"/>
  <c r="AH4959" i="1"/>
  <c r="AH4967" i="1"/>
  <c r="AH4975" i="1"/>
  <c r="AH4983" i="1"/>
  <c r="AH4991" i="1"/>
  <c r="AH4999" i="1"/>
  <c r="AH8" i="1"/>
  <c r="AH16" i="1"/>
  <c r="AH24" i="1"/>
  <c r="AH40" i="1"/>
  <c r="AH48" i="1"/>
  <c r="AH56" i="1"/>
  <c r="AH72" i="1"/>
  <c r="AH80" i="1"/>
  <c r="AH88" i="1"/>
  <c r="AH96" i="1"/>
  <c r="AH104" i="1"/>
  <c r="AH112" i="1"/>
  <c r="AH120" i="1"/>
  <c r="AH128" i="1"/>
  <c r="AH136" i="1"/>
  <c r="AH144" i="1"/>
  <c r="AH152" i="1"/>
  <c r="AH160" i="1"/>
  <c r="AH168" i="1"/>
  <c r="AH176" i="1"/>
  <c r="AH184" i="1"/>
  <c r="AH192" i="1"/>
  <c r="AH200" i="1"/>
  <c r="AH208" i="1"/>
  <c r="AH216" i="1"/>
  <c r="AH224" i="1"/>
  <c r="AH232" i="1"/>
  <c r="AH240" i="1"/>
  <c r="AH248" i="1"/>
  <c r="AH256" i="1"/>
  <c r="AH264" i="1"/>
  <c r="AH272" i="1"/>
  <c r="AH280" i="1"/>
  <c r="AH288" i="1"/>
  <c r="AH296" i="1"/>
  <c r="AH304" i="1"/>
  <c r="AH312" i="1"/>
  <c r="AH320" i="1"/>
  <c r="AH328" i="1"/>
  <c r="AH336" i="1"/>
  <c r="AH344" i="1"/>
  <c r="AH352" i="1"/>
  <c r="AH360" i="1"/>
  <c r="AH368" i="1"/>
  <c r="AH376" i="1"/>
  <c r="AH384" i="1"/>
  <c r="AH392" i="1"/>
  <c r="AH400" i="1"/>
  <c r="AH408" i="1"/>
  <c r="AH416" i="1"/>
  <c r="AH424" i="1"/>
  <c r="AH432" i="1"/>
  <c r="AH440" i="1"/>
  <c r="AH448" i="1"/>
  <c r="AH456" i="1"/>
  <c r="AH464" i="1"/>
  <c r="AH472" i="1"/>
  <c r="AH488" i="1"/>
  <c r="AH504" i="1"/>
  <c r="AH624" i="1"/>
  <c r="AH632" i="1"/>
  <c r="AH640" i="1"/>
  <c r="AH648" i="1"/>
  <c r="AH656" i="1"/>
  <c r="AH664" i="1"/>
  <c r="AH672" i="1"/>
  <c r="AH680" i="1"/>
  <c r="AH688" i="1"/>
  <c r="AH696" i="1"/>
  <c r="AH704" i="1"/>
  <c r="AH712" i="1"/>
  <c r="AH720" i="1"/>
  <c r="AH728" i="1"/>
  <c r="AH736" i="1"/>
  <c r="AH744" i="1"/>
  <c r="AH752" i="1"/>
  <c r="AH760" i="1"/>
  <c r="AH768" i="1"/>
  <c r="AH776" i="1"/>
  <c r="AH784" i="1"/>
  <c r="AH792" i="1"/>
  <c r="AH800" i="1"/>
  <c r="AH808" i="1"/>
  <c r="AH816" i="1"/>
  <c r="AH824" i="1"/>
  <c r="AH832" i="1"/>
  <c r="AH840" i="1"/>
  <c r="AH848" i="1"/>
  <c r="AH856" i="1"/>
  <c r="AH864" i="1"/>
  <c r="AH872" i="1"/>
  <c r="AH1056" i="1"/>
  <c r="AH1064" i="1"/>
  <c r="AH1072" i="1"/>
  <c r="AH1080" i="1"/>
  <c r="AH1088" i="1"/>
  <c r="AH1096" i="1"/>
  <c r="AH1104" i="1"/>
  <c r="AH1112" i="1"/>
  <c r="AH1184" i="1"/>
  <c r="AH1192" i="1"/>
  <c r="AH1200" i="1"/>
  <c r="AH1208" i="1"/>
  <c r="AH1216" i="1"/>
  <c r="AH1224" i="1"/>
  <c r="AH1232" i="1"/>
  <c r="AH1240" i="1"/>
  <c r="AH1312" i="1"/>
  <c r="AH1320" i="1"/>
  <c r="AH1328" i="1"/>
  <c r="AH1336" i="1"/>
  <c r="AH1344" i="1"/>
  <c r="AH1352" i="1"/>
  <c r="AH1360" i="1"/>
  <c r="AH1368" i="1"/>
  <c r="AH1440" i="1"/>
  <c r="AH1448" i="1"/>
  <c r="AH1456" i="1"/>
  <c r="AH1464" i="1"/>
  <c r="AH1472" i="1"/>
  <c r="AH1480" i="1"/>
  <c r="AH1488" i="1"/>
  <c r="AH1496" i="1"/>
  <c r="AH1568" i="1"/>
  <c r="AH1576" i="1"/>
  <c r="AH1584" i="1"/>
  <c r="AH1592" i="1"/>
  <c r="AH1600" i="1"/>
  <c r="AH1608" i="1"/>
  <c r="AH1616" i="1"/>
  <c r="AH1624" i="1"/>
  <c r="AH1696" i="1"/>
  <c r="AH1704" i="1"/>
  <c r="AH1712" i="1"/>
  <c r="AH1720" i="1"/>
  <c r="AH1728" i="1"/>
  <c r="AH1736" i="1"/>
  <c r="AH1744" i="1"/>
  <c r="AH1752" i="1"/>
  <c r="AH1824" i="1"/>
  <c r="AH1832" i="1"/>
  <c r="AH1840" i="1"/>
  <c r="AH1848" i="1"/>
  <c r="AH1856" i="1"/>
  <c r="AH1864" i="1"/>
  <c r="AH1872" i="1"/>
  <c r="AH1880" i="1"/>
  <c r="AH1952" i="1"/>
  <c r="AH1960" i="1"/>
  <c r="AH1968" i="1"/>
  <c r="AH1976" i="1"/>
  <c r="AH1984" i="1"/>
  <c r="AH1992" i="1"/>
  <c r="AH2000" i="1"/>
  <c r="AH2008" i="1"/>
  <c r="AH2110" i="1"/>
  <c r="AH2126" i="1"/>
  <c r="AH2142" i="1"/>
  <c r="AH2158" i="1"/>
  <c r="AH2238" i="1"/>
  <c r="AH2270" i="1"/>
  <c r="AH2302" i="1"/>
  <c r="AH2318" i="1"/>
  <c r="AH2334" i="1"/>
  <c r="AH2350" i="1"/>
  <c r="AH2366" i="1"/>
  <c r="AH2382" i="1"/>
  <c r="AH2398" i="1"/>
  <c r="AH2414" i="1"/>
  <c r="AH2430" i="1"/>
  <c r="AH2446" i="1"/>
  <c r="AH2462" i="1"/>
  <c r="AH2478" i="1"/>
  <c r="AH2494" i="1"/>
  <c r="AH2510" i="1"/>
  <c r="AH2526" i="1"/>
  <c r="AH2542" i="1"/>
  <c r="AH2558" i="1"/>
  <c r="AH2574" i="1"/>
  <c r="AH2590" i="1"/>
  <c r="AH2606" i="1"/>
  <c r="AH2622" i="1"/>
  <c r="AH2638" i="1"/>
  <c r="AH2654" i="1"/>
  <c r="AH2670" i="1"/>
  <c r="AH2686" i="1"/>
  <c r="AH2702" i="1"/>
  <c r="AH2718" i="1"/>
  <c r="AH2734" i="1"/>
  <c r="AH2750" i="1"/>
  <c r="AH2766" i="1"/>
  <c r="AH2782" i="1"/>
  <c r="AH2798" i="1"/>
  <c r="AH2814" i="1"/>
  <c r="AH2830" i="1"/>
  <c r="AH2846" i="1"/>
  <c r="AH2862" i="1"/>
  <c r="AH2878" i="1"/>
  <c r="AH2894" i="1"/>
  <c r="AH2910" i="1"/>
  <c r="AH2926" i="1"/>
  <c r="AH2942" i="1"/>
  <c r="AH2958" i="1"/>
  <c r="AH2974" i="1"/>
  <c r="AH2990" i="1"/>
  <c r="AH3006" i="1"/>
  <c r="AH3022" i="1"/>
  <c r="AH3038" i="1"/>
  <c r="AH3054" i="1"/>
  <c r="AH3070" i="1"/>
  <c r="AH3086" i="1"/>
  <c r="AH3102" i="1"/>
  <c r="AH3118" i="1"/>
  <c r="AH3134" i="1"/>
  <c r="AH3150" i="1"/>
  <c r="AH3166" i="1"/>
  <c r="AH3182" i="1"/>
  <c r="AH3198" i="1"/>
  <c r="AH3214" i="1"/>
  <c r="AH3230" i="1"/>
  <c r="AH3246" i="1"/>
  <c r="AH3262" i="1"/>
  <c r="AH3278" i="1"/>
  <c r="AH3294" i="1"/>
  <c r="AH3310" i="1"/>
  <c r="AH3326" i="1"/>
  <c r="AH3342" i="1"/>
  <c r="AH3358" i="1"/>
  <c r="AH3374" i="1"/>
  <c r="AH3390" i="1"/>
  <c r="AH3406" i="1"/>
  <c r="AH3422" i="1"/>
  <c r="AH3438" i="1"/>
  <c r="AH3454" i="1"/>
  <c r="AH3470" i="1"/>
  <c r="AH3486" i="1"/>
  <c r="AH3502" i="1"/>
  <c r="AH3518" i="1"/>
  <c r="AH3534" i="1"/>
  <c r="AH3550" i="1"/>
  <c r="AH3566" i="1"/>
  <c r="AH3582" i="1"/>
  <c r="AH3598" i="1"/>
  <c r="AH3614" i="1"/>
  <c r="AH3630" i="1"/>
  <c r="AH3646" i="1"/>
  <c r="AH3662" i="1"/>
  <c r="AH3678" i="1"/>
  <c r="AH3694" i="1"/>
  <c r="AH3710" i="1"/>
  <c r="AH3726" i="1"/>
  <c r="AH3742" i="1"/>
  <c r="AH3758" i="1"/>
  <c r="AH3774" i="1"/>
  <c r="AH3790" i="1"/>
  <c r="AH3806" i="1"/>
  <c r="AH2457" i="1"/>
  <c r="AH2473" i="1"/>
  <c r="AH2489" i="1"/>
  <c r="AH2505" i="1"/>
  <c r="AH2521" i="1"/>
  <c r="AH2537" i="1"/>
  <c r="AH2553" i="1"/>
  <c r="AH2569" i="1"/>
  <c r="AH2585" i="1"/>
  <c r="AH2601" i="1"/>
  <c r="AH2617" i="1"/>
  <c r="AH2633" i="1"/>
  <c r="AH2649" i="1"/>
  <c r="AH2665" i="1"/>
  <c r="AH2681" i="1"/>
  <c r="AH2697" i="1"/>
  <c r="AH2713" i="1"/>
  <c r="AH2743" i="1"/>
  <c r="AH2775" i="1"/>
  <c r="AH2807" i="1"/>
  <c r="AH2839" i="1"/>
  <c r="AH2871" i="1"/>
  <c r="AH2903" i="1"/>
  <c r="AH2935" i="1"/>
  <c r="AH2967" i="1"/>
  <c r="AH2999" i="1"/>
  <c r="AH3031" i="1"/>
  <c r="AH3063" i="1"/>
  <c r="AH3095" i="1"/>
  <c r="AH3127" i="1"/>
  <c r="AH3159" i="1"/>
  <c r="AH3191" i="1"/>
  <c r="AH3223" i="1"/>
  <c r="AH3255" i="1"/>
  <c r="AH3287" i="1"/>
  <c r="AH3319" i="1"/>
  <c r="AH3351" i="1"/>
  <c r="AH3383" i="1"/>
  <c r="AH3415" i="1"/>
  <c r="AH3447" i="1"/>
  <c r="AH3479" i="1"/>
  <c r="AH3511" i="1"/>
  <c r="AH3543" i="1"/>
  <c r="AH3575" i="1"/>
  <c r="AH3607" i="1"/>
  <c r="AH3639" i="1"/>
  <c r="AH3671" i="1"/>
  <c r="AH3703" i="1"/>
  <c r="AH3735" i="1"/>
  <c r="AH3789" i="1"/>
  <c r="AH3854" i="1"/>
  <c r="AH3918" i="1"/>
  <c r="AH3982" i="1"/>
  <c r="AH4046" i="1"/>
  <c r="AH4110" i="1"/>
  <c r="AH3873" i="1"/>
  <c r="AH3937" i="1"/>
  <c r="AH4001" i="1"/>
  <c r="AH4065" i="1"/>
  <c r="AH2036" i="1"/>
  <c r="AH2044" i="1"/>
  <c r="AH2052" i="1"/>
  <c r="AH2060" i="1"/>
  <c r="AH2068" i="1"/>
  <c r="AH2116" i="1"/>
  <c r="AH2140" i="1"/>
  <c r="AH2148" i="1"/>
  <c r="AH2156" i="1"/>
  <c r="AH2164" i="1"/>
  <c r="AH2172" i="1"/>
  <c r="AH2180" i="1"/>
  <c r="AH2188" i="1"/>
  <c r="AH2196" i="1"/>
  <c r="AH2228" i="1"/>
  <c r="AH2236" i="1"/>
  <c r="AH2244" i="1"/>
  <c r="AH2252" i="1"/>
  <c r="AH2260" i="1"/>
  <c r="AH2268" i="1"/>
  <c r="AH2276" i="1"/>
  <c r="AH2292" i="1"/>
  <c r="AH2308" i="1"/>
  <c r="AH2324" i="1"/>
  <c r="AH2340" i="1"/>
  <c r="AH2356" i="1"/>
  <c r="AH2372" i="1"/>
  <c r="AH2388" i="1"/>
  <c r="AH2404" i="1"/>
  <c r="AH2420" i="1"/>
  <c r="AH2436" i="1"/>
  <c r="AH2452" i="1"/>
  <c r="AH2468" i="1"/>
  <c r="AH2484" i="1"/>
  <c r="AH2500" i="1"/>
  <c r="AH2516" i="1"/>
  <c r="AH2532" i="1"/>
  <c r="AH2548" i="1"/>
  <c r="AH2564" i="1"/>
  <c r="AH2580" i="1"/>
  <c r="AH2596" i="1"/>
  <c r="AH2612" i="1"/>
  <c r="AH2628" i="1"/>
  <c r="AH2644" i="1"/>
  <c r="AH2660" i="1"/>
  <c r="AH2676" i="1"/>
  <c r="AH2692" i="1"/>
  <c r="AH2708" i="1"/>
  <c r="AH2724" i="1"/>
  <c r="AH2740" i="1"/>
  <c r="AH2756" i="1"/>
  <c r="AH2764" i="1"/>
  <c r="AH2772" i="1"/>
  <c r="AH2788" i="1"/>
  <c r="AH2804" i="1"/>
  <c r="AH2820" i="1"/>
  <c r="AH2836" i="1"/>
  <c r="AH2852" i="1"/>
  <c r="AH2868" i="1"/>
  <c r="AH2884" i="1"/>
  <c r="AH2900" i="1"/>
  <c r="AH2916" i="1"/>
  <c r="AH2932" i="1"/>
  <c r="AH2948" i="1"/>
  <c r="AH2964" i="1"/>
  <c r="AH2980" i="1"/>
  <c r="AH2996" i="1"/>
  <c r="AH3012" i="1"/>
  <c r="AH3020" i="1"/>
  <c r="AH3028" i="1"/>
  <c r="AH3044" i="1"/>
  <c r="AH3060" i="1"/>
  <c r="AH3076" i="1"/>
  <c r="AH3092" i="1"/>
  <c r="AH3108" i="1"/>
  <c r="AH3124" i="1"/>
  <c r="AH3140" i="1"/>
  <c r="AH3156" i="1"/>
  <c r="AH3172" i="1"/>
  <c r="AH3188" i="1"/>
  <c r="AH3204" i="1"/>
  <c r="AH3220" i="1"/>
  <c r="AH3236" i="1"/>
  <c r="AH3252" i="1"/>
  <c r="AH3268" i="1"/>
  <c r="AH3276" i="1"/>
  <c r="AH3284" i="1"/>
  <c r="AH3300" i="1"/>
  <c r="AH3316" i="1"/>
  <c r="AH3332" i="1"/>
  <c r="AH3348" i="1"/>
  <c r="AH3532" i="1"/>
  <c r="AH3708" i="1"/>
  <c r="AH2447" i="1"/>
  <c r="AH2455" i="1"/>
  <c r="AH2463" i="1"/>
  <c r="AH2471" i="1"/>
  <c r="AH2479" i="1"/>
  <c r="AH2487" i="1"/>
  <c r="AH2495" i="1"/>
  <c r="AH2503" i="1"/>
  <c r="AH2511" i="1"/>
  <c r="AH2519" i="1"/>
  <c r="AH2527" i="1"/>
  <c r="AH2535" i="1"/>
  <c r="AH2543" i="1"/>
  <c r="AH2551" i="1"/>
  <c r="AH2559" i="1"/>
  <c r="AH2567" i="1"/>
  <c r="AH2575" i="1"/>
  <c r="AH2583" i="1"/>
  <c r="AH2591" i="1"/>
  <c r="AH2599" i="1"/>
  <c r="AH2607" i="1"/>
  <c r="AH2615" i="1"/>
  <c r="AH2623" i="1"/>
  <c r="AH2631" i="1"/>
  <c r="AH2639" i="1"/>
  <c r="AH2647" i="1"/>
  <c r="AH2655" i="1"/>
  <c r="AH2663" i="1"/>
  <c r="AH2671" i="1"/>
  <c r="AH2679" i="1"/>
  <c r="AH2687" i="1"/>
  <c r="AH2695" i="1"/>
  <c r="AH2703" i="1"/>
  <c r="AH2711" i="1"/>
  <c r="AH2723" i="1"/>
  <c r="AH2739" i="1"/>
  <c r="AH2755" i="1"/>
  <c r="AH2771" i="1"/>
  <c r="AH2787" i="1"/>
  <c r="AH2803" i="1"/>
  <c r="AH2819" i="1"/>
  <c r="AH2835" i="1"/>
  <c r="AH2851" i="1"/>
  <c r="AH2867" i="1"/>
  <c r="AH2883" i="1"/>
  <c r="AH2899" i="1"/>
  <c r="AH2915" i="1"/>
  <c r="AH2931" i="1"/>
  <c r="AH2947" i="1"/>
  <c r="AH2963" i="1"/>
  <c r="AH2979" i="1"/>
  <c r="AH2995" i="1"/>
  <c r="AH3011" i="1"/>
  <c r="AH3027" i="1"/>
  <c r="AH3043" i="1"/>
  <c r="AH3059" i="1"/>
  <c r="AH3075" i="1"/>
  <c r="AH3091" i="1"/>
  <c r="AH3107" i="1"/>
  <c r="AH3123" i="1"/>
  <c r="AH3139" i="1"/>
  <c r="AH3155" i="1"/>
  <c r="AH3171" i="1"/>
  <c r="AH3187" i="1"/>
  <c r="AH3203" i="1"/>
  <c r="AH3219" i="1"/>
  <c r="AH3235" i="1"/>
  <c r="AH3251" i="1"/>
  <c r="AH3267" i="1"/>
  <c r="AH3283" i="1"/>
  <c r="AH3299" i="1"/>
  <c r="AH3315" i="1"/>
  <c r="AH3331" i="1"/>
  <c r="AH3347" i="1"/>
  <c r="AH3363" i="1"/>
  <c r="AH3379" i="1"/>
  <c r="AH3395" i="1"/>
  <c r="AH3411" i="1"/>
  <c r="AH3427" i="1"/>
  <c r="AH3443" i="1"/>
  <c r="AH3459" i="1"/>
  <c r="AH3475" i="1"/>
  <c r="AH3491" i="1"/>
  <c r="AH3507" i="1"/>
  <c r="AH3523" i="1"/>
  <c r="AH3539" i="1"/>
  <c r="AH3555" i="1"/>
  <c r="AH3571" i="1"/>
  <c r="AH3587" i="1"/>
  <c r="AH3603" i="1"/>
  <c r="AH3619" i="1"/>
  <c r="AH3635" i="1"/>
  <c r="AH3651" i="1"/>
  <c r="AH3667" i="1"/>
  <c r="AH3683" i="1"/>
  <c r="AH3699" i="1"/>
  <c r="AH3715" i="1"/>
  <c r="AH3731" i="1"/>
  <c r="AH3749" i="1"/>
  <c r="AH3781" i="1"/>
  <c r="AH3814" i="1"/>
  <c r="AH3846" i="1"/>
  <c r="AH3878" i="1"/>
  <c r="AH3910" i="1"/>
  <c r="AH3942" i="1"/>
  <c r="AH3974" i="1"/>
  <c r="AH4006" i="1"/>
  <c r="AH4038" i="1"/>
  <c r="AH4070" i="1"/>
  <c r="AH4102" i="1"/>
  <c r="AH3833" i="1"/>
  <c r="AH3865" i="1"/>
  <c r="AH3897" i="1"/>
  <c r="AH3929" i="1"/>
  <c r="AH3961" i="1"/>
  <c r="AH3993" i="1"/>
  <c r="AH4025" i="1"/>
  <c r="AH4057" i="1"/>
  <c r="AH4089" i="1"/>
  <c r="AH2717" i="1"/>
  <c r="AH2725" i="1"/>
  <c r="AH2733" i="1"/>
  <c r="AH2741" i="1"/>
  <c r="AH2749" i="1"/>
  <c r="AH2757" i="1"/>
  <c r="AH2765" i="1"/>
  <c r="AH2773" i="1"/>
  <c r="AH2781" i="1"/>
  <c r="AH2789" i="1"/>
  <c r="AH2797" i="1"/>
  <c r="AH2805" i="1"/>
  <c r="AH2813" i="1"/>
  <c r="AH2821" i="1"/>
  <c r="AH2829" i="1"/>
  <c r="AH2837" i="1"/>
  <c r="AH2845" i="1"/>
  <c r="AH2853" i="1"/>
  <c r="AH2861" i="1"/>
  <c r="AH2869" i="1"/>
  <c r="AH2877" i="1"/>
  <c r="AH2885" i="1"/>
  <c r="AH2893" i="1"/>
  <c r="AH2901" i="1"/>
  <c r="AH2909" i="1"/>
  <c r="AH2917" i="1"/>
  <c r="AH2925" i="1"/>
  <c r="AH2933" i="1"/>
  <c r="AH2941" i="1"/>
  <c r="AH2949" i="1"/>
  <c r="AH2957" i="1"/>
  <c r="AH2965" i="1"/>
  <c r="AH2973" i="1"/>
  <c r="AH2981" i="1"/>
  <c r="AH2989" i="1"/>
  <c r="AH2997" i="1"/>
  <c r="AH3005" i="1"/>
  <c r="AH3013" i="1"/>
  <c r="AH3021" i="1"/>
  <c r="AH3029" i="1"/>
  <c r="AH3037" i="1"/>
  <c r="AH3045" i="1"/>
  <c r="AH3053" i="1"/>
  <c r="AH3061" i="1"/>
  <c r="AH3069" i="1"/>
  <c r="AH3077" i="1"/>
  <c r="AH3085" i="1"/>
  <c r="AH3093" i="1"/>
  <c r="AH3101" i="1"/>
  <c r="AH3109" i="1"/>
  <c r="AH3117" i="1"/>
  <c r="AH3125" i="1"/>
  <c r="AH3133" i="1"/>
  <c r="AH3141" i="1"/>
  <c r="AH3149" i="1"/>
  <c r="AH3157" i="1"/>
  <c r="AH3165" i="1"/>
  <c r="AH3173" i="1"/>
  <c r="AH3181" i="1"/>
  <c r="AH3189" i="1"/>
  <c r="AH3197" i="1"/>
  <c r="AH3205" i="1"/>
  <c r="AH3213" i="1"/>
  <c r="AH3221" i="1"/>
  <c r="AH3229" i="1"/>
  <c r="AH3237" i="1"/>
  <c r="AH3245" i="1"/>
  <c r="AH3253" i="1"/>
  <c r="AH3261" i="1"/>
  <c r="AH3269" i="1"/>
  <c r="AH3277" i="1"/>
  <c r="AH3285" i="1"/>
  <c r="AH3293" i="1"/>
  <c r="AH3301" i="1"/>
  <c r="AH3309" i="1"/>
  <c r="AH3317" i="1"/>
  <c r="AH3325" i="1"/>
  <c r="AH3333" i="1"/>
  <c r="AH3341" i="1"/>
  <c r="AH3349" i="1"/>
  <c r="AH3357" i="1"/>
  <c r="AH3365" i="1"/>
  <c r="AH3373" i="1"/>
  <c r="AH3381" i="1"/>
  <c r="AH3389" i="1"/>
  <c r="AH3397" i="1"/>
  <c r="AH3405" i="1"/>
  <c r="AH3413" i="1"/>
  <c r="AH3421" i="1"/>
  <c r="AH3429" i="1"/>
  <c r="AH3437" i="1"/>
  <c r="AH3445" i="1"/>
  <c r="AH3453" i="1"/>
  <c r="AH3461" i="1"/>
  <c r="AH3469" i="1"/>
  <c r="AH3477" i="1"/>
  <c r="AH3485" i="1"/>
  <c r="AH3493" i="1"/>
  <c r="AH3501" i="1"/>
  <c r="AH3509" i="1"/>
  <c r="AH3517" i="1"/>
  <c r="AH3525" i="1"/>
  <c r="AH3533" i="1"/>
  <c r="AH3541" i="1"/>
  <c r="AH3549" i="1"/>
  <c r="AH3557" i="1"/>
  <c r="AH3565" i="1"/>
  <c r="AH3573" i="1"/>
  <c r="AH3581" i="1"/>
  <c r="AH3589" i="1"/>
  <c r="AH3597" i="1"/>
  <c r="AH3605" i="1"/>
  <c r="AH3613" i="1"/>
  <c r="AH3621" i="1"/>
  <c r="AH3629" i="1"/>
  <c r="AH3637" i="1"/>
  <c r="AH3645" i="1"/>
  <c r="AH3653" i="1"/>
  <c r="AH3661" i="1"/>
  <c r="AH3669" i="1"/>
  <c r="AH3677" i="1"/>
  <c r="AH3685" i="1"/>
  <c r="AH3693" i="1"/>
  <c r="AH3701" i="1"/>
  <c r="AH3709" i="1"/>
  <c r="AH3717" i="1"/>
  <c r="AH3725" i="1"/>
  <c r="AH3733" i="1"/>
  <c r="AH3741" i="1"/>
  <c r="AH3753" i="1"/>
  <c r="AH3769" i="1"/>
  <c r="AH3785" i="1"/>
  <c r="AH3801" i="1"/>
  <c r="AH3818" i="1"/>
  <c r="AH3834" i="1"/>
  <c r="AH3866" i="1"/>
  <c r="AH3882" i="1"/>
  <c r="AH3898" i="1"/>
  <c r="AH3914" i="1"/>
  <c r="AH3930" i="1"/>
  <c r="AH3946" i="1"/>
  <c r="AH3962" i="1"/>
  <c r="AH3978" i="1"/>
  <c r="AH3994" i="1"/>
  <c r="AH4010" i="1"/>
  <c r="AH4026" i="1"/>
  <c r="AH4042" i="1"/>
  <c r="AH4058" i="1"/>
  <c r="AH4074" i="1"/>
  <c r="AH4090" i="1"/>
  <c r="AH4106" i="1"/>
  <c r="AH3821" i="1"/>
  <c r="AH3837" i="1"/>
  <c r="AH3853" i="1"/>
  <c r="AH3869" i="1"/>
  <c r="AH3885" i="1"/>
  <c r="AH3901" i="1"/>
  <c r="AH3917" i="1"/>
  <c r="AH3933" i="1"/>
  <c r="AH3949" i="1"/>
  <c r="AH3965" i="1"/>
  <c r="AH3981" i="1"/>
  <c r="AH3997" i="1"/>
  <c r="AH4013" i="1"/>
  <c r="AH4029" i="1"/>
  <c r="AH4045" i="1"/>
  <c r="AH4061" i="1"/>
  <c r="AH4077" i="1"/>
  <c r="AH4093" i="1"/>
  <c r="AH4109" i="1"/>
  <c r="AH3751" i="1"/>
  <c r="AH3759" i="1"/>
  <c r="AH3767" i="1"/>
  <c r="AH3775" i="1"/>
  <c r="AH3783" i="1"/>
  <c r="AH3791" i="1"/>
  <c r="AH3799" i="1"/>
  <c r="AH3807" i="1"/>
  <c r="AH3816" i="1"/>
  <c r="AH3824" i="1"/>
  <c r="AH3832" i="1"/>
  <c r="AH3840" i="1"/>
  <c r="AH3848" i="1"/>
  <c r="AH3856" i="1"/>
  <c r="AH3864" i="1"/>
  <c r="AH3872" i="1"/>
  <c r="AH3880" i="1"/>
  <c r="AH3888" i="1"/>
  <c r="AH3896" i="1"/>
  <c r="AH3904" i="1"/>
  <c r="AH3912" i="1"/>
  <c r="AH3920" i="1"/>
  <c r="AH3928" i="1"/>
  <c r="AH3936" i="1"/>
  <c r="AH3944" i="1"/>
  <c r="AH3952" i="1"/>
  <c r="AH3960" i="1"/>
  <c r="AH3968" i="1"/>
  <c r="AH3976" i="1"/>
  <c r="AH3984" i="1"/>
  <c r="AH3992" i="1"/>
  <c r="AH4000" i="1"/>
  <c r="AH4008" i="1"/>
  <c r="AH4016" i="1"/>
  <c r="AH4024" i="1"/>
  <c r="AH4032" i="1"/>
  <c r="AH4040" i="1"/>
  <c r="AH4048" i="1"/>
  <c r="AH4056" i="1"/>
  <c r="AH4064" i="1"/>
  <c r="AH4072" i="1"/>
  <c r="AH4080" i="1"/>
  <c r="AH4088" i="1"/>
  <c r="AH4096" i="1"/>
  <c r="AH4104" i="1"/>
  <c r="AH3811" i="1"/>
  <c r="AH3819" i="1"/>
  <c r="AH3827" i="1"/>
  <c r="AH3835" i="1"/>
  <c r="AH3843" i="1"/>
  <c r="AH3851" i="1"/>
  <c r="AH3859" i="1"/>
  <c r="AH3867" i="1"/>
  <c r="AH3875" i="1"/>
  <c r="AH3883" i="1"/>
  <c r="AH3891" i="1"/>
  <c r="AH3899" i="1"/>
  <c r="AH3907" i="1"/>
  <c r="AH3915" i="1"/>
  <c r="AH3923" i="1"/>
  <c r="AH3931" i="1"/>
  <c r="AH3939" i="1"/>
  <c r="AH3947" i="1"/>
  <c r="AH3955" i="1"/>
  <c r="AH3963" i="1"/>
  <c r="AH3971" i="1"/>
  <c r="AH3979" i="1"/>
  <c r="AH3987" i="1"/>
  <c r="AH3995" i="1"/>
  <c r="AH4003" i="1"/>
  <c r="AH4011" i="1"/>
  <c r="AH4019" i="1"/>
  <c r="AH4027" i="1"/>
  <c r="AH4035" i="1"/>
  <c r="AH4043" i="1"/>
  <c r="AH4051" i="1"/>
  <c r="AH4059" i="1"/>
  <c r="AH4067" i="1"/>
  <c r="AH4075" i="1"/>
  <c r="AH4083" i="1"/>
  <c r="AH4091" i="1"/>
  <c r="AH4099" i="1"/>
  <c r="AH4107" i="1"/>
  <c r="B27" i="1"/>
  <c r="AH4113" i="1"/>
  <c r="AH4137" i="1"/>
  <c r="AH4169" i="1"/>
  <c r="AH4193" i="1"/>
  <c r="AH4225" i="1"/>
  <c r="AH4257" i="1"/>
  <c r="AH4281" i="1"/>
  <c r="AH4313" i="1"/>
  <c r="AH4337" i="1"/>
  <c r="AH4369" i="1"/>
  <c r="AH4401" i="1"/>
  <c r="AH4433" i="1"/>
  <c r="AH4457" i="1"/>
  <c r="AH4489" i="1"/>
  <c r="AH4553" i="1"/>
  <c r="AH4617" i="1"/>
  <c r="AH4681" i="1"/>
  <c r="AH4120" i="1"/>
  <c r="AH4152" i="1"/>
  <c r="AH4176" i="1"/>
  <c r="AH4208" i="1"/>
  <c r="AH4232" i="1"/>
  <c r="AH4264" i="1"/>
  <c r="AH4288" i="1"/>
  <c r="AH4320" i="1"/>
  <c r="AH4344" i="1"/>
  <c r="AH4376" i="1"/>
  <c r="AH4400" i="1"/>
  <c r="AH4440" i="1"/>
  <c r="AH4464" i="1"/>
  <c r="AH4496" i="1"/>
  <c r="AH4520" i="1"/>
  <c r="AH4552" i="1"/>
  <c r="AH4576" i="1"/>
  <c r="AH4608" i="1"/>
  <c r="AH4632" i="1"/>
  <c r="AH4664" i="1"/>
  <c r="AH4696" i="1"/>
  <c r="AH4725" i="1"/>
  <c r="AH4730" i="1"/>
  <c r="AH4762" i="1"/>
  <c r="AH4794" i="1"/>
  <c r="AH4818" i="1"/>
  <c r="AH4850" i="1"/>
  <c r="AH4874" i="1"/>
  <c r="AH4914" i="1"/>
  <c r="AH4938" i="1"/>
  <c r="AH4970" i="1"/>
  <c r="AH3" i="1"/>
  <c r="AH27" i="1"/>
  <c r="AH59" i="1"/>
  <c r="AH83" i="1"/>
  <c r="AH107" i="1"/>
  <c r="AH139" i="1"/>
  <c r="AH171" i="1"/>
  <c r="AH195" i="1"/>
  <c r="AH227" i="1"/>
  <c r="AH259" i="1"/>
  <c r="AH283" i="1"/>
  <c r="AH323" i="1"/>
  <c r="AH347" i="1"/>
  <c r="AH371" i="1"/>
  <c r="AH403" i="1"/>
  <c r="AH427" i="1"/>
  <c r="AH459" i="1"/>
  <c r="AH491" i="1"/>
  <c r="AH515" i="1"/>
  <c r="AH547" i="1"/>
  <c r="AH571" i="1"/>
  <c r="AH603" i="1"/>
  <c r="AH635" i="1"/>
  <c r="AH677" i="1"/>
  <c r="AH741" i="1"/>
  <c r="AH789" i="1"/>
  <c r="AH853" i="1"/>
  <c r="AH917" i="1"/>
  <c r="AH981" i="1"/>
  <c r="AH1029" i="1"/>
  <c r="AH1093" i="1"/>
  <c r="AH1205" i="1"/>
  <c r="AH1269" i="1"/>
  <c r="AH1333" i="1"/>
  <c r="AH1381" i="1"/>
  <c r="AH1509" i="1"/>
  <c r="AH1557" i="1"/>
  <c r="AH1621" i="1"/>
  <c r="AH1733" i="1"/>
  <c r="AH1781" i="1"/>
  <c r="AH1845" i="1"/>
  <c r="AH1893" i="1"/>
  <c r="AH1957" i="1"/>
  <c r="AH2005" i="1"/>
  <c r="AH2053" i="1"/>
  <c r="AH2117" i="1"/>
  <c r="AH2165" i="1"/>
  <c r="AH2213" i="1"/>
  <c r="AH2277" i="1"/>
  <c r="AH2341" i="1"/>
  <c r="AH2389" i="1"/>
  <c r="AH22" i="1"/>
  <c r="AH70" i="1"/>
  <c r="AH118" i="1"/>
  <c r="AH182" i="1"/>
  <c r="AH230" i="1"/>
  <c r="AH294" i="1"/>
  <c r="AH342" i="1"/>
  <c r="AH390" i="1"/>
  <c r="AH454" i="1"/>
  <c r="AH502" i="1"/>
  <c r="AH566" i="1"/>
  <c r="AH630" i="1"/>
  <c r="AH678" i="1"/>
  <c r="AH758" i="1"/>
  <c r="AH806" i="1"/>
  <c r="AH854" i="1"/>
  <c r="AH902" i="1"/>
  <c r="AH934" i="1"/>
  <c r="AH982" i="1"/>
  <c r="AH1014" i="1"/>
  <c r="AH1046" i="1"/>
  <c r="AH1078" i="1"/>
  <c r="AH1110" i="1"/>
  <c r="AH1142" i="1"/>
  <c r="AH1174" i="1"/>
  <c r="AH1206" i="1"/>
  <c r="AH1238" i="1"/>
  <c r="AH1270" i="1"/>
  <c r="AH1302" i="1"/>
  <c r="AH1334" i="1"/>
  <c r="AH1366" i="1"/>
  <c r="AH1398" i="1"/>
  <c r="AH1446" i="1"/>
  <c r="AH1478" i="1"/>
  <c r="AH1510" i="1"/>
  <c r="AH1542" i="1"/>
  <c r="AH1574" i="1"/>
  <c r="AH1606" i="1"/>
  <c r="AH1638" i="1"/>
  <c r="AH1670" i="1"/>
  <c r="AH1702" i="1"/>
  <c r="AH1734" i="1"/>
  <c r="AH1766" i="1"/>
  <c r="AH1798" i="1"/>
  <c r="AH1862" i="1"/>
  <c r="AH1894" i="1"/>
  <c r="AH1926" i="1"/>
  <c r="AH1990" i="1"/>
  <c r="AH2022" i="1"/>
  <c r="AH2074" i="1"/>
  <c r="AH2138" i="1"/>
  <c r="AH2202" i="1"/>
  <c r="AH2266" i="1"/>
  <c r="AH2330" i="1"/>
  <c r="AH2394" i="1"/>
  <c r="AH2458" i="1"/>
  <c r="AH2522" i="1"/>
  <c r="AH2586" i="1"/>
  <c r="AH2650" i="1"/>
  <c r="AH2714" i="1"/>
  <c r="AH2778" i="1"/>
  <c r="AH2842" i="1"/>
  <c r="AH3354" i="1"/>
  <c r="AH3418" i="1"/>
  <c r="AH3482" i="1"/>
  <c r="AH3546" i="1"/>
  <c r="AH3610" i="1"/>
  <c r="AH3674" i="1"/>
  <c r="AH3738" i="1"/>
  <c r="AH3802" i="1"/>
  <c r="AH2501" i="1"/>
  <c r="AH2565" i="1"/>
  <c r="AH2629" i="1"/>
  <c r="AH2693" i="1"/>
  <c r="AH2799" i="1"/>
  <c r="AH2927" i="1"/>
  <c r="AH3055" i="1"/>
  <c r="AH3183" i="1"/>
  <c r="AH3311" i="1"/>
  <c r="AH3439" i="1"/>
  <c r="AH3567" i="1"/>
  <c r="AH3695" i="1"/>
  <c r="AH3902" i="1"/>
  <c r="AH3857" i="1"/>
  <c r="AH2" i="1"/>
  <c r="AH4509" i="1"/>
  <c r="AH4525" i="1"/>
  <c r="AH4541" i="1"/>
  <c r="AH4557" i="1"/>
  <c r="AH4573" i="1"/>
  <c r="AH4589" i="1"/>
  <c r="AH4605" i="1"/>
  <c r="AH4621" i="1"/>
  <c r="AH4637" i="1"/>
  <c r="AH4653" i="1"/>
  <c r="AH4669" i="1"/>
  <c r="AH4685" i="1"/>
  <c r="AH4701" i="1"/>
  <c r="AH4719" i="1"/>
  <c r="AH4733" i="1"/>
  <c r="AH4726" i="1"/>
  <c r="AH4742" i="1"/>
  <c r="AH4758" i="1"/>
  <c r="AH4774" i="1"/>
  <c r="AH4790" i="1"/>
  <c r="AH4806" i="1"/>
  <c r="AH4822" i="1"/>
  <c r="AH4838" i="1"/>
  <c r="AH4854" i="1"/>
  <c r="AH4870" i="1"/>
  <c r="AH4886" i="1"/>
  <c r="AH4902" i="1"/>
  <c r="AH4918" i="1"/>
  <c r="AH4934" i="1"/>
  <c r="AH4950" i="1"/>
  <c r="AH4966" i="1"/>
  <c r="AH4982" i="1"/>
  <c r="AH4998" i="1"/>
  <c r="AH15" i="1"/>
  <c r="AH31" i="1"/>
  <c r="AH47" i="1"/>
  <c r="AH63" i="1"/>
  <c r="AH79" i="1"/>
  <c r="AH95" i="1"/>
  <c r="AH111" i="1"/>
  <c r="AH127" i="1"/>
  <c r="AH143" i="1"/>
  <c r="AH159" i="1"/>
  <c r="AH175" i="1"/>
  <c r="AH191" i="1"/>
  <c r="AH207" i="1"/>
  <c r="AH255" i="1"/>
  <c r="AH319" i="1"/>
  <c r="AH383" i="1"/>
  <c r="AH559" i="1"/>
  <c r="AH575" i="1"/>
  <c r="AH591" i="1"/>
  <c r="AH607" i="1"/>
  <c r="AH623" i="1"/>
  <c r="AH639" i="1"/>
  <c r="AH669" i="1"/>
  <c r="AH701" i="1"/>
  <c r="AH733" i="1"/>
  <c r="AH765" i="1"/>
  <c r="AH797" i="1"/>
  <c r="AH829" i="1"/>
  <c r="AH861" i="1"/>
  <c r="AH893" i="1"/>
  <c r="AH925" i="1"/>
  <c r="AH957" i="1"/>
  <c r="AH989" i="1"/>
  <c r="AH1021" i="1"/>
  <c r="AH1053" i="1"/>
  <c r="AH1085" i="1"/>
  <c r="AH1117" i="1"/>
  <c r="AH1149" i="1"/>
  <c r="AH1181" i="1"/>
  <c r="AH1213" i="1"/>
  <c r="AH1245" i="1"/>
  <c r="AH1277" i="1"/>
  <c r="AH1309" i="1"/>
  <c r="AH1341" i="1"/>
  <c r="AH1373" i="1"/>
  <c r="AH1405" i="1"/>
  <c r="AH1437" i="1"/>
  <c r="AH1469" i="1"/>
  <c r="AH1501" i="1"/>
  <c r="AH1533" i="1"/>
  <c r="AH1565" i="1"/>
  <c r="AH1597" i="1"/>
  <c r="AH1629" i="1"/>
  <c r="AH1661" i="1"/>
  <c r="AH1693" i="1"/>
  <c r="AH1725" i="1"/>
  <c r="AH1757" i="1"/>
  <c r="AH1789" i="1"/>
  <c r="AH1821" i="1"/>
  <c r="AH1853" i="1"/>
  <c r="AH1885" i="1"/>
  <c r="AH1917" i="1"/>
  <c r="AH1949" i="1"/>
  <c r="AH1981" i="1"/>
  <c r="AH2013" i="1"/>
  <c r="AH2045" i="1"/>
  <c r="AH2077" i="1"/>
  <c r="AH2109" i="1"/>
  <c r="AH2141" i="1"/>
  <c r="AH2173" i="1"/>
  <c r="AH2205" i="1"/>
  <c r="AH2237" i="1"/>
  <c r="AH2269" i="1"/>
  <c r="AH2301" i="1"/>
  <c r="AH2333" i="1"/>
  <c r="AH2365" i="1"/>
  <c r="AH2397" i="1"/>
  <c r="AH2429" i="1"/>
  <c r="AH14" i="1"/>
  <c r="AH46" i="1"/>
  <c r="AH78" i="1"/>
  <c r="AH110" i="1"/>
  <c r="AH142" i="1"/>
  <c r="AH174" i="1"/>
  <c r="AH206" i="1"/>
  <c r="AH238" i="1"/>
  <c r="AH270" i="1"/>
  <c r="AH302" i="1"/>
  <c r="AH334" i="1"/>
  <c r="AH366" i="1"/>
  <c r="AH398" i="1"/>
  <c r="AH430" i="1"/>
  <c r="AH462" i="1"/>
  <c r="AH494" i="1"/>
  <c r="AH526" i="1"/>
  <c r="AH558" i="1"/>
  <c r="AH590" i="1"/>
  <c r="AH622" i="1"/>
  <c r="AH654" i="1"/>
  <c r="AH686" i="1"/>
  <c r="AH718" i="1"/>
  <c r="AH750" i="1"/>
  <c r="AH782" i="1"/>
  <c r="AH814" i="1"/>
  <c r="AH846" i="1"/>
  <c r="AH878" i="1"/>
  <c r="AH910" i="1"/>
  <c r="AH942" i="1"/>
  <c r="AH974" i="1"/>
  <c r="AH1006" i="1"/>
  <c r="AH1038" i="1"/>
  <c r="AH1070" i="1"/>
  <c r="AH1102" i="1"/>
  <c r="AH1134" i="1"/>
  <c r="AH1166" i="1"/>
  <c r="AH1198" i="1"/>
  <c r="AH1230" i="1"/>
  <c r="AH1262" i="1"/>
  <c r="AH1294" i="1"/>
  <c r="AH1326" i="1"/>
  <c r="AH1358" i="1"/>
  <c r="AH1390" i="1"/>
  <c r="AH1422" i="1"/>
  <c r="AH1454" i="1"/>
  <c r="AH1486" i="1"/>
  <c r="AH1518" i="1"/>
  <c r="AH1550" i="1"/>
  <c r="AH1582" i="1"/>
  <c r="AH1614" i="1"/>
  <c r="AH1646" i="1"/>
  <c r="AH1678" i="1"/>
  <c r="AH1710" i="1"/>
  <c r="AH1742" i="1"/>
  <c r="AH1774" i="1"/>
  <c r="AH1806" i="1"/>
  <c r="AH1870" i="1"/>
  <c r="AH1902" i="1"/>
  <c r="AH1934" i="1"/>
  <c r="AH1998" i="1"/>
  <c r="AH2030" i="1"/>
  <c r="AH2090" i="1"/>
  <c r="AH2154" i="1"/>
  <c r="AH2218" i="1"/>
  <c r="AH2282" i="1"/>
  <c r="AH2346" i="1"/>
  <c r="AH2410" i="1"/>
  <c r="AH2474" i="1"/>
  <c r="AH2538" i="1"/>
  <c r="AH2602" i="1"/>
  <c r="AH2666" i="1"/>
  <c r="AH2730" i="1"/>
  <c r="AH2794" i="1"/>
  <c r="AH2858" i="1"/>
  <c r="AH2922" i="1"/>
  <c r="AH2986" i="1"/>
  <c r="AH3050" i="1"/>
  <c r="AH3114" i="1"/>
  <c r="AH3178" i="1"/>
  <c r="AH3242" i="1"/>
  <c r="AH3306" i="1"/>
  <c r="AH3370" i="1"/>
  <c r="AH3434" i="1"/>
  <c r="AH3498" i="1"/>
  <c r="AH3562" i="1"/>
  <c r="AH3626" i="1"/>
  <c r="AH3690" i="1"/>
  <c r="AH3754" i="1"/>
  <c r="AH2453" i="1"/>
  <c r="AH2517" i="1"/>
  <c r="AH2581" i="1"/>
  <c r="AH2645" i="1"/>
  <c r="AH2709" i="1"/>
  <c r="AH2831" i="1"/>
  <c r="AH2959" i="1"/>
  <c r="AH3087" i="1"/>
  <c r="AH3215" i="1"/>
  <c r="AH3343" i="1"/>
  <c r="AH3471" i="1"/>
  <c r="AH3599" i="1"/>
  <c r="AH3727" i="1"/>
  <c r="AH3966" i="1"/>
  <c r="AH3921" i="1"/>
  <c r="AH4129" i="1"/>
  <c r="AH4161" i="1"/>
  <c r="AH4201" i="1"/>
  <c r="AH4233" i="1"/>
  <c r="AH4265" i="1"/>
  <c r="AH4305" i="1"/>
  <c r="AH4345" i="1"/>
  <c r="AH4377" i="1"/>
  <c r="AH4417" i="1"/>
  <c r="AH4449" i="1"/>
  <c r="AH4481" i="1"/>
  <c r="AH4128" i="1"/>
  <c r="AH4160" i="1"/>
  <c r="AH4200" i="1"/>
  <c r="AH4240" i="1"/>
  <c r="AH4272" i="1"/>
  <c r="AH4312" i="1"/>
  <c r="AH4352" i="1"/>
  <c r="AH4384" i="1"/>
  <c r="AH4424" i="1"/>
  <c r="AH4456" i="1"/>
  <c r="AH4488" i="1"/>
  <c r="AH4528" i="1"/>
  <c r="AH4560" i="1"/>
  <c r="AH4600" i="1"/>
  <c r="AH4640" i="1"/>
  <c r="AH4672" i="1"/>
  <c r="AH4712" i="1"/>
  <c r="AH4746" i="1"/>
  <c r="AH4770" i="1"/>
  <c r="AH4802" i="1"/>
  <c r="AH4842" i="1"/>
  <c r="AH4882" i="1"/>
  <c r="AH4906" i="1"/>
  <c r="AH4946" i="1"/>
  <c r="AH4978" i="1"/>
  <c r="AH19" i="1"/>
  <c r="AH51" i="1"/>
  <c r="AH91" i="1"/>
  <c r="AH131" i="1"/>
  <c r="AH163" i="1"/>
  <c r="AH203" i="1"/>
  <c r="AH235" i="1"/>
  <c r="AH267" i="1"/>
  <c r="AH299" i="1"/>
  <c r="AH339" i="1"/>
  <c r="AH379" i="1"/>
  <c r="AH419" i="1"/>
  <c r="AH451" i="1"/>
  <c r="AH483" i="1"/>
  <c r="AH523" i="1"/>
  <c r="AH563" i="1"/>
  <c r="AH595" i="1"/>
  <c r="AH693" i="1"/>
  <c r="AH757" i="1"/>
  <c r="AH837" i="1"/>
  <c r="AH901" i="1"/>
  <c r="AH965" i="1"/>
  <c r="AH1045" i="1"/>
  <c r="AH1109" i="1"/>
  <c r="AH1253" i="1"/>
  <c r="AH1461" i="1"/>
  <c r="AH1605" i="1"/>
  <c r="AH1749" i="1"/>
  <c r="AH1829" i="1"/>
  <c r="AH1909" i="1"/>
  <c r="AH1973" i="1"/>
  <c r="AH2069" i="1"/>
  <c r="AH2133" i="1"/>
  <c r="AH2229" i="1"/>
  <c r="AH2293" i="1"/>
  <c r="AH2357" i="1"/>
  <c r="AH2437" i="1"/>
  <c r="AH38" i="1"/>
  <c r="AH134" i="1"/>
  <c r="AH198" i="1"/>
  <c r="AH278" i="1"/>
  <c r="AH358" i="1"/>
  <c r="AH438" i="1"/>
  <c r="AH518" i="1"/>
  <c r="AH582" i="1"/>
  <c r="AH646" i="1"/>
  <c r="AH710" i="1"/>
  <c r="AH790" i="1"/>
  <c r="AH870" i="1"/>
  <c r="AH1430" i="1"/>
  <c r="AH4115" i="1"/>
  <c r="AH4131" i="1"/>
  <c r="AH4147" i="1"/>
  <c r="AH4163" i="1"/>
  <c r="AH4179" i="1"/>
  <c r="AH4195" i="1"/>
  <c r="AH4211" i="1"/>
  <c r="AH4227" i="1"/>
  <c r="AH4243" i="1"/>
  <c r="AH4259" i="1"/>
  <c r="AH4275" i="1"/>
  <c r="AH4291" i="1"/>
  <c r="AH4307" i="1"/>
  <c r="AH4323" i="1"/>
  <c r="AH4339" i="1"/>
  <c r="AH4355" i="1"/>
  <c r="AH4371" i="1"/>
  <c r="AH4387" i="1"/>
  <c r="AH4403" i="1"/>
  <c r="AH4419" i="1"/>
  <c r="AH4435" i="1"/>
  <c r="AH4451" i="1"/>
  <c r="AH4467" i="1"/>
  <c r="AH4483" i="1"/>
  <c r="AH4499" i="1"/>
  <c r="AH4507" i="1"/>
  <c r="AH4515" i="1"/>
  <c r="AH4523" i="1"/>
  <c r="AH4531" i="1"/>
  <c r="AH4539" i="1"/>
  <c r="AH4547" i="1"/>
  <c r="AH4555" i="1"/>
  <c r="AH4563" i="1"/>
  <c r="AH4571" i="1"/>
  <c r="AH4579" i="1"/>
  <c r="AH4587" i="1"/>
  <c r="AH4595" i="1"/>
  <c r="AH4603" i="1"/>
  <c r="AH4611" i="1"/>
  <c r="AH4619" i="1"/>
  <c r="AH4627" i="1"/>
  <c r="AH4635" i="1"/>
  <c r="AH4643" i="1"/>
  <c r="AH4651" i="1"/>
  <c r="AH4659" i="1"/>
  <c r="AH4667" i="1"/>
  <c r="AH4675" i="1"/>
  <c r="AH4683" i="1"/>
  <c r="AH4691" i="1"/>
  <c r="AH4699" i="1"/>
  <c r="AH4707" i="1"/>
  <c r="AH4715" i="1"/>
  <c r="AH4731" i="1"/>
  <c r="AH4114" i="1"/>
  <c r="AH4122" i="1"/>
  <c r="AH4130" i="1"/>
  <c r="AH4138" i="1"/>
  <c r="AH4146" i="1"/>
  <c r="AH4154" i="1"/>
  <c r="AH4162" i="1"/>
  <c r="AH4170" i="1"/>
  <c r="AH4178" i="1"/>
  <c r="AH4186" i="1"/>
  <c r="AH4194" i="1"/>
  <c r="AH4202" i="1"/>
  <c r="AH4210" i="1"/>
  <c r="AH4218" i="1"/>
  <c r="AH4226" i="1"/>
  <c r="AH4234" i="1"/>
  <c r="AH4242" i="1"/>
  <c r="AH4250" i="1"/>
  <c r="AH4258" i="1"/>
  <c r="AH4266" i="1"/>
  <c r="AH4274" i="1"/>
  <c r="AH4282" i="1"/>
  <c r="AH4290" i="1"/>
  <c r="AH4298" i="1"/>
  <c r="AH4306" i="1"/>
  <c r="AH4314" i="1"/>
  <c r="AH4322" i="1"/>
  <c r="AH4330" i="1"/>
  <c r="AH4338" i="1"/>
  <c r="AH4346" i="1"/>
  <c r="AH4354" i="1"/>
  <c r="AH4362" i="1"/>
  <c r="AH4370" i="1"/>
  <c r="AH4378" i="1"/>
  <c r="AH4386" i="1"/>
  <c r="AH4394" i="1"/>
  <c r="AH4402" i="1"/>
  <c r="AH4410" i="1"/>
  <c r="AH4418" i="1"/>
  <c r="AH4426" i="1"/>
  <c r="AH4434" i="1"/>
  <c r="AH4442" i="1"/>
  <c r="AH4450" i="1"/>
  <c r="AH4458" i="1"/>
  <c r="AH4466" i="1"/>
  <c r="AH4474" i="1"/>
  <c r="AH4482" i="1"/>
  <c r="AH4490" i="1"/>
  <c r="AH4498" i="1"/>
  <c r="AH4506" i="1"/>
  <c r="AH4514" i="1"/>
  <c r="AH4522" i="1"/>
  <c r="AH4530" i="1"/>
  <c r="AH4538" i="1"/>
  <c r="AH4546" i="1"/>
  <c r="AH4554" i="1"/>
  <c r="AH4562" i="1"/>
  <c r="AH4570" i="1"/>
  <c r="AH4578" i="1"/>
  <c r="AH4586" i="1"/>
  <c r="AH4594" i="1"/>
  <c r="AH4602" i="1"/>
  <c r="AH4610" i="1"/>
  <c r="AH4618" i="1"/>
  <c r="AH4626" i="1"/>
  <c r="AH4634" i="1"/>
  <c r="AH4642" i="1"/>
  <c r="AH4650" i="1"/>
  <c r="AH4658" i="1"/>
  <c r="AH4666" i="1"/>
  <c r="AH4674" i="1"/>
  <c r="AH4682" i="1"/>
  <c r="AH4690" i="1"/>
  <c r="AH4698" i="1"/>
  <c r="AH4706" i="1"/>
  <c r="AH4714" i="1"/>
  <c r="AH4729" i="1"/>
  <c r="AH4716" i="1"/>
  <c r="AH4724" i="1"/>
  <c r="AH4732" i="1"/>
  <c r="AH4740" i="1"/>
  <c r="AH4748" i="1"/>
  <c r="AH4756" i="1"/>
  <c r="AH4764" i="1"/>
  <c r="AH4772" i="1"/>
  <c r="AH4780" i="1"/>
  <c r="AH4788" i="1"/>
  <c r="AH4796" i="1"/>
  <c r="AH4804" i="1"/>
  <c r="AH4812" i="1"/>
  <c r="AH4820" i="1"/>
  <c r="AH4828" i="1"/>
  <c r="AH4836" i="1"/>
  <c r="AH4844" i="1"/>
  <c r="AH4852" i="1"/>
  <c r="AH4860" i="1"/>
  <c r="AH4868" i="1"/>
  <c r="AH4876" i="1"/>
  <c r="AH4884" i="1"/>
  <c r="AH4892" i="1"/>
  <c r="AH4900" i="1"/>
  <c r="AH4908" i="1"/>
  <c r="AH4916" i="1"/>
  <c r="AH4924" i="1"/>
  <c r="AH4932" i="1"/>
  <c r="AH4940" i="1"/>
  <c r="AH4948" i="1"/>
  <c r="AH4956" i="1"/>
  <c r="AH4964" i="1"/>
  <c r="AH4972" i="1"/>
  <c r="AH4980" i="1"/>
  <c r="AH4988" i="1"/>
  <c r="AH4996" i="1"/>
  <c r="AH5" i="1"/>
  <c r="AH13" i="1"/>
  <c r="AH21" i="1"/>
  <c r="AH29" i="1"/>
  <c r="AH37" i="1"/>
  <c r="AH45" i="1"/>
  <c r="AH53" i="1"/>
  <c r="AH61" i="1"/>
  <c r="AH69" i="1"/>
  <c r="AH77" i="1"/>
  <c r="AH85" i="1"/>
  <c r="AH93" i="1"/>
  <c r="AH101" i="1"/>
  <c r="AH109" i="1"/>
  <c r="AH117" i="1"/>
  <c r="AH133" i="1"/>
  <c r="AH141" i="1"/>
  <c r="AH149" i="1"/>
  <c r="AH157" i="1"/>
  <c r="AH165" i="1"/>
  <c r="AH173" i="1"/>
  <c r="AH181" i="1"/>
  <c r="AH189" i="1"/>
  <c r="AH197" i="1"/>
  <c r="AH205" i="1"/>
  <c r="AH213" i="1"/>
  <c r="AH221" i="1"/>
  <c r="AH229" i="1"/>
  <c r="AH237" i="1"/>
  <c r="AH245" i="1"/>
  <c r="AH253" i="1"/>
  <c r="AH261" i="1"/>
  <c r="AH269" i="1"/>
  <c r="AH277" i="1"/>
  <c r="AH285" i="1"/>
  <c r="AH293" i="1"/>
  <c r="AH301" i="1"/>
  <c r="AH309" i="1"/>
  <c r="AH317" i="1"/>
  <c r="AH325" i="1"/>
  <c r="AH333" i="1"/>
  <c r="AH341" i="1"/>
  <c r="AH349" i="1"/>
  <c r="AH357" i="1"/>
  <c r="AH365" i="1"/>
  <c r="AH373" i="1"/>
  <c r="AH381" i="1"/>
  <c r="AH389" i="1"/>
  <c r="AH397" i="1"/>
  <c r="AH405" i="1"/>
  <c r="AH413" i="1"/>
  <c r="AH421" i="1"/>
  <c r="AH429" i="1"/>
  <c r="AH437" i="1"/>
  <c r="AH445" i="1"/>
  <c r="AH453" i="1"/>
  <c r="AH461" i="1"/>
  <c r="AH469" i="1"/>
  <c r="AH477" i="1"/>
  <c r="AH485" i="1"/>
  <c r="AH493" i="1"/>
  <c r="AH501" i="1"/>
  <c r="AH509" i="1"/>
  <c r="AH517" i="1"/>
  <c r="AH525" i="1"/>
  <c r="AH533" i="1"/>
  <c r="AH541" i="1"/>
  <c r="AH549" i="1"/>
  <c r="AH557" i="1"/>
  <c r="AH565" i="1"/>
  <c r="AH573" i="1"/>
  <c r="AH581" i="1"/>
  <c r="AH589" i="1"/>
  <c r="AH597" i="1"/>
  <c r="AH605" i="1"/>
  <c r="AH613" i="1"/>
  <c r="AH621" i="1"/>
  <c r="AH629" i="1"/>
  <c r="AH637" i="1"/>
  <c r="AH649" i="1"/>
  <c r="AH665" i="1"/>
  <c r="AH681" i="1"/>
  <c r="AH697" i="1"/>
  <c r="AH713" i="1"/>
  <c r="AH729" i="1"/>
  <c r="AH745" i="1"/>
  <c r="AH761" i="1"/>
  <c r="AH777" i="1"/>
  <c r="AH793" i="1"/>
  <c r="AH809" i="1"/>
  <c r="AH825" i="1"/>
  <c r="AH841" i="1"/>
  <c r="AH857" i="1"/>
  <c r="AH873" i="1"/>
  <c r="AH889" i="1"/>
  <c r="AH905" i="1"/>
  <c r="AH921" i="1"/>
  <c r="AH937" i="1"/>
  <c r="AH953" i="1"/>
  <c r="AH969" i="1"/>
  <c r="AH985" i="1"/>
  <c r="AH1001" i="1"/>
  <c r="AH1017" i="1"/>
  <c r="AH1033" i="1"/>
  <c r="AH1049" i="1"/>
  <c r="AH1065" i="1"/>
  <c r="AH1081" i="1"/>
  <c r="AH1097" i="1"/>
  <c r="AH1113" i="1"/>
  <c r="AH1145" i="1"/>
  <c r="AH1161" i="1"/>
  <c r="AH1177" i="1"/>
  <c r="AH1193" i="1"/>
  <c r="AH1209" i="1"/>
  <c r="AH1225" i="1"/>
  <c r="AH1241" i="1"/>
  <c r="AH1257" i="1"/>
  <c r="AH1273" i="1"/>
  <c r="AH1289" i="1"/>
  <c r="AH1305" i="1"/>
  <c r="AH1321" i="1"/>
  <c r="AH1353" i="1"/>
  <c r="AH1385" i="1"/>
  <c r="AH1401" i="1"/>
  <c r="AH1417" i="1"/>
  <c r="AH1433" i="1"/>
  <c r="AH1449" i="1"/>
  <c r="AH1481" i="1"/>
  <c r="AH1513" i="1"/>
  <c r="AH1529" i="1"/>
  <c r="AH1545" i="1"/>
  <c r="AH1561" i="1"/>
  <c r="AH1577" i="1"/>
  <c r="AH1593" i="1"/>
  <c r="AH1609" i="1"/>
  <c r="AH1625" i="1"/>
  <c r="AH1641" i="1"/>
  <c r="AH1657" i="1"/>
  <c r="AH1673" i="1"/>
  <c r="AH1689" i="1"/>
  <c r="AH1705" i="1"/>
  <c r="AH1721" i="1"/>
  <c r="AH1737" i="1"/>
  <c r="AH1753" i="1"/>
  <c r="AH1769" i="1"/>
  <c r="AH1785" i="1"/>
  <c r="AH1801" i="1"/>
  <c r="AH1817" i="1"/>
  <c r="AH1833" i="1"/>
  <c r="AH1849" i="1"/>
  <c r="AH1865" i="1"/>
  <c r="AH1881" i="1"/>
  <c r="AH1897" i="1"/>
  <c r="AH1913" i="1"/>
  <c r="AH1929" i="1"/>
  <c r="AH1945" i="1"/>
  <c r="AH1961" i="1"/>
  <c r="AH1977" i="1"/>
  <c r="AH1993" i="1"/>
  <c r="AH2009" i="1"/>
  <c r="AH2025" i="1"/>
  <c r="AH2041" i="1"/>
  <c r="AH2057" i="1"/>
  <c r="AH2073" i="1"/>
  <c r="AH2089" i="1"/>
  <c r="AH2105" i="1"/>
  <c r="AH2121" i="1"/>
  <c r="AH2137" i="1"/>
  <c r="AH2153" i="1"/>
  <c r="AH2169" i="1"/>
  <c r="AH2185" i="1"/>
  <c r="AH2201" i="1"/>
  <c r="AH2217" i="1"/>
  <c r="AH2233" i="1"/>
  <c r="AH2249" i="1"/>
  <c r="AH2265" i="1"/>
  <c r="AH2281" i="1"/>
  <c r="AH2297" i="1"/>
  <c r="AH2313" i="1"/>
  <c r="AH2329" i="1"/>
  <c r="AH2345" i="1"/>
  <c r="AH2361" i="1"/>
  <c r="AH2377" i="1"/>
  <c r="AH2393" i="1"/>
  <c r="AH2409" i="1"/>
  <c r="AH2425" i="1"/>
  <c r="AH2441" i="1"/>
  <c r="AH4753" i="1"/>
  <c r="AH4769" i="1"/>
  <c r="AH4785" i="1"/>
  <c r="AH4801" i="1"/>
  <c r="AH4817" i="1"/>
  <c r="AH4833" i="1"/>
  <c r="AH4849" i="1"/>
  <c r="AH4865" i="1"/>
  <c r="AH4881" i="1"/>
  <c r="AH4897" i="1"/>
  <c r="AH4913" i="1"/>
  <c r="AH4929" i="1"/>
  <c r="AH4945" i="1"/>
  <c r="AH4961" i="1"/>
  <c r="AH4977" i="1"/>
  <c r="AH4993" i="1"/>
  <c r="AH26" i="1"/>
  <c r="AH58" i="1"/>
  <c r="AH90" i="1"/>
  <c r="AH218" i="1"/>
  <c r="AH234" i="1"/>
  <c r="AH250" i="1"/>
  <c r="AH266" i="1"/>
  <c r="AH282" i="1"/>
  <c r="AH298" i="1"/>
  <c r="AH314" i="1"/>
  <c r="AH330" i="1"/>
  <c r="AH346" i="1"/>
  <c r="AH362" i="1"/>
  <c r="AH378" i="1"/>
  <c r="AH394" i="1"/>
  <c r="AH410" i="1"/>
  <c r="AH426" i="1"/>
  <c r="AH442" i="1"/>
  <c r="AH458" i="1"/>
  <c r="AH506" i="1"/>
  <c r="AH522" i="1"/>
  <c r="AH538" i="1"/>
  <c r="AH554" i="1"/>
  <c r="AH570" i="1"/>
  <c r="AH586" i="1"/>
  <c r="AH602" i="1"/>
  <c r="AH618" i="1"/>
  <c r="AH634" i="1"/>
  <c r="AH650" i="1"/>
  <c r="AH666" i="1"/>
  <c r="AH682" i="1"/>
  <c r="AH698" i="1"/>
  <c r="AH714" i="1"/>
  <c r="AH730" i="1"/>
  <c r="AH746" i="1"/>
  <c r="AH826" i="1"/>
  <c r="AH842" i="1"/>
  <c r="AH858" i="1"/>
  <c r="AH874" i="1"/>
  <c r="AH890" i="1"/>
  <c r="AH906" i="1"/>
  <c r="AH922" i="1"/>
  <c r="AH938" i="1"/>
  <c r="AH954" i="1"/>
  <c r="AH970" i="1"/>
  <c r="AH986" i="1"/>
  <c r="AH1002" i="1"/>
  <c r="AH1018" i="1"/>
  <c r="AH1034" i="1"/>
  <c r="AH1050" i="1"/>
  <c r="AH1066" i="1"/>
  <c r="AH1082" i="1"/>
  <c r="AH1098" i="1"/>
  <c r="AH1114" i="1"/>
  <c r="AH1130" i="1"/>
  <c r="AH1146" i="1"/>
  <c r="AH1162" i="1"/>
  <c r="AH1178" i="1"/>
  <c r="AH1194" i="1"/>
  <c r="AH1210" i="1"/>
  <c r="AH1226" i="1"/>
  <c r="AH1242" i="1"/>
  <c r="AH1258" i="1"/>
  <c r="AH1274" i="1"/>
  <c r="AH1290" i="1"/>
  <c r="AH1306" i="1"/>
  <c r="AH1322" i="1"/>
  <c r="AH1338" i="1"/>
  <c r="AH1354" i="1"/>
  <c r="AH1370" i="1"/>
  <c r="AH1386" i="1"/>
  <c r="AH1402" i="1"/>
  <c r="AH1418" i="1"/>
  <c r="AH1434" i="1"/>
  <c r="AH1450" i="1"/>
  <c r="AH1466" i="1"/>
  <c r="AH1482" i="1"/>
  <c r="AH1498" i="1"/>
  <c r="AH1514" i="1"/>
  <c r="AH1530" i="1"/>
  <c r="AH1546" i="1"/>
  <c r="AH1562" i="1"/>
  <c r="AH1578" i="1"/>
  <c r="AH1594" i="1"/>
  <c r="AH1610" i="1"/>
  <c r="AH1626" i="1"/>
  <c r="AH1642" i="1"/>
  <c r="AH1658" i="1"/>
  <c r="AH1674" i="1"/>
  <c r="AH1690" i="1"/>
  <c r="AH1706" i="1"/>
  <c r="AH1722" i="1"/>
  <c r="AH1738" i="1"/>
  <c r="AH1754" i="1"/>
  <c r="AH1770" i="1"/>
  <c r="AH1786" i="1"/>
  <c r="AH1802" i="1"/>
  <c r="AH1818" i="1"/>
  <c r="AH1834" i="1"/>
  <c r="AH1850" i="1"/>
  <c r="AH1866" i="1"/>
  <c r="AH1882" i="1"/>
  <c r="AH1898" i="1"/>
  <c r="AH1914" i="1"/>
  <c r="AH1930" i="1"/>
  <c r="AH1946" i="1"/>
  <c r="AH1962" i="1"/>
  <c r="AH1978" i="1"/>
  <c r="AH1994" i="1"/>
  <c r="AH2010" i="1"/>
  <c r="AH2026" i="1"/>
  <c r="AH2050" i="1"/>
  <c r="AH2082" i="1"/>
  <c r="AH2114" i="1"/>
  <c r="AH2146" i="1"/>
  <c r="AH2178" i="1"/>
  <c r="AH2210" i="1"/>
  <c r="AH2242" i="1"/>
  <c r="AH2274" i="1"/>
  <c r="AH2306" i="1"/>
  <c r="AH2338" i="1"/>
  <c r="AH2370" i="1"/>
  <c r="AH2402" i="1"/>
  <c r="AH2434" i="1"/>
  <c r="AH2466" i="1"/>
  <c r="AH2498" i="1"/>
  <c r="AH2530" i="1"/>
  <c r="AH2562" i="1"/>
  <c r="AH2594" i="1"/>
  <c r="AH2626" i="1"/>
  <c r="AH2658" i="1"/>
  <c r="AH2690" i="1"/>
  <c r="AH2722" i="1"/>
  <c r="AH2754" i="1"/>
  <c r="AH2786" i="1"/>
  <c r="AH2818" i="1"/>
  <c r="AH2850" i="1"/>
  <c r="AH2882" i="1"/>
  <c r="AH2914" i="1"/>
  <c r="AH2946" i="1"/>
  <c r="AH2978" i="1"/>
  <c r="AH3010" i="1"/>
  <c r="AH3042" i="1"/>
  <c r="AH3074" i="1"/>
  <c r="AH3106" i="1"/>
  <c r="AH3138" i="1"/>
  <c r="AH3170" i="1"/>
  <c r="AH3202" i="1"/>
  <c r="AH3234" i="1"/>
  <c r="AH3266" i="1"/>
  <c r="AH3298" i="1"/>
  <c r="AH3330" i="1"/>
  <c r="AH3362" i="1"/>
  <c r="AH3394" i="1"/>
  <c r="AH3426" i="1"/>
  <c r="AH3458" i="1"/>
  <c r="AH3490" i="1"/>
  <c r="AH3522" i="1"/>
  <c r="AH3554" i="1"/>
  <c r="AH3586" i="1"/>
  <c r="AH3618" i="1"/>
  <c r="AH3650" i="1"/>
  <c r="AH3682" i="1"/>
  <c r="AH3714" i="1"/>
  <c r="AH3746" i="1"/>
  <c r="AH3778" i="1"/>
  <c r="AH3810" i="1"/>
  <c r="AH2477" i="1"/>
  <c r="AH2509" i="1"/>
  <c r="AH2541" i="1"/>
  <c r="AH2573" i="1"/>
  <c r="AH2605" i="1"/>
  <c r="AH2637" i="1"/>
  <c r="AH2669" i="1"/>
  <c r="AH2701" i="1"/>
  <c r="AH2751" i="1"/>
  <c r="AH2815" i="1"/>
  <c r="AH2879" i="1"/>
  <c r="AH2943" i="1"/>
  <c r="AH3007" i="1"/>
  <c r="AH3071" i="1"/>
  <c r="AH3135" i="1"/>
  <c r="AH3199" i="1"/>
  <c r="AH3263" i="1"/>
  <c r="AH3327" i="1"/>
  <c r="AH3391" i="1"/>
  <c r="AH3455" i="1"/>
  <c r="AH3519" i="1"/>
  <c r="AH3583" i="1"/>
  <c r="AH3647" i="1"/>
  <c r="AH3711" i="1"/>
  <c r="AH3805" i="1"/>
  <c r="AH3934" i="1"/>
  <c r="AH4062" i="1"/>
  <c r="AH3889" i="1"/>
  <c r="AH4017" i="1"/>
  <c r="AH651" i="1"/>
  <c r="AH667" i="1"/>
  <c r="AH683" i="1"/>
  <c r="AH699" i="1"/>
  <c r="AH715" i="1"/>
  <c r="AH731" i="1"/>
  <c r="AH747" i="1"/>
  <c r="AH763" i="1"/>
  <c r="AH779" i="1"/>
  <c r="AH795" i="1"/>
  <c r="AH811" i="1"/>
  <c r="AH819" i="1"/>
  <c r="AH827" i="1"/>
  <c r="AH835" i="1"/>
  <c r="AH843" i="1"/>
  <c r="AH851" i="1"/>
  <c r="AH859" i="1"/>
  <c r="AH867" i="1"/>
  <c r="AH875" i="1"/>
  <c r="AH883" i="1"/>
  <c r="AH891" i="1"/>
  <c r="AH899" i="1"/>
  <c r="AH907" i="1"/>
  <c r="AH915" i="1"/>
  <c r="AH923" i="1"/>
  <c r="AH931" i="1"/>
  <c r="AH939" i="1"/>
  <c r="AH947" i="1"/>
  <c r="AH955" i="1"/>
  <c r="AH963" i="1"/>
  <c r="AH971" i="1"/>
  <c r="AH979" i="1"/>
  <c r="AH987" i="1"/>
  <c r="AH995" i="1"/>
  <c r="AH1003" i="1"/>
  <c r="AH1011" i="1"/>
  <c r="AH1019" i="1"/>
  <c r="AH1027" i="1"/>
  <c r="AH1051" i="1"/>
  <c r="AH1083" i="1"/>
  <c r="AH1099" i="1"/>
  <c r="AH1107" i="1"/>
  <c r="AH1115" i="1"/>
  <c r="AH1123" i="1"/>
  <c r="AH1131" i="1"/>
  <c r="AH1139" i="1"/>
  <c r="AH1147" i="1"/>
  <c r="AH1155" i="1"/>
  <c r="AH1163" i="1"/>
  <c r="AH1195" i="1"/>
  <c r="AH1235" i="1"/>
  <c r="AH1251" i="1"/>
  <c r="AH1267" i="1"/>
  <c r="AH1283" i="1"/>
  <c r="AH1307" i="1"/>
  <c r="AH1339" i="1"/>
  <c r="AH1355" i="1"/>
  <c r="AH1363" i="1"/>
  <c r="AH1371" i="1"/>
  <c r="AH1379" i="1"/>
  <c r="AH1387" i="1"/>
  <c r="AH1395" i="1"/>
  <c r="AH1403" i="1"/>
  <c r="AH1411" i="1"/>
  <c r="AH1419" i="1"/>
  <c r="AH1451" i="1"/>
  <c r="AH1491" i="1"/>
  <c r="AH1507" i="1"/>
  <c r="AH1523" i="1"/>
  <c r="AH1539" i="1"/>
  <c r="AH1563" i="1"/>
  <c r="AH1595" i="1"/>
  <c r="AH1611" i="1"/>
  <c r="AH1619" i="1"/>
  <c r="AH1627" i="1"/>
  <c r="AH1635" i="1"/>
  <c r="AH1643" i="1"/>
  <c r="AH1651" i="1"/>
  <c r="AH1659" i="1"/>
  <c r="AH1667" i="1"/>
  <c r="AH1675" i="1"/>
  <c r="AH1707" i="1"/>
  <c r="AH1747" i="1"/>
  <c r="AH1763" i="1"/>
  <c r="AH1779" i="1"/>
  <c r="AH1795" i="1"/>
  <c r="AH1819" i="1"/>
  <c r="AH1851" i="1"/>
  <c r="AH1867" i="1"/>
  <c r="AH1875" i="1"/>
  <c r="AH1883" i="1"/>
  <c r="AH1891" i="1"/>
  <c r="AH1899" i="1"/>
  <c r="AH1907" i="1"/>
  <c r="AH1915" i="1"/>
  <c r="AH1923" i="1"/>
  <c r="AH1931" i="1"/>
  <c r="AH1963" i="1"/>
  <c r="AH2003" i="1"/>
  <c r="AH2011" i="1"/>
  <c r="AH2019" i="1"/>
  <c r="AH2027" i="1"/>
  <c r="AH2035" i="1"/>
  <c r="AH2043" i="1"/>
  <c r="AH2051" i="1"/>
  <c r="AH2059" i="1"/>
  <c r="AH2067" i="1"/>
  <c r="AH2075" i="1"/>
  <c r="AH2083" i="1"/>
  <c r="AH2091" i="1"/>
  <c r="AH2099" i="1"/>
  <c r="AH2107" i="1"/>
  <c r="AH2115" i="1"/>
  <c r="AH2123" i="1"/>
  <c r="AH2131" i="1"/>
  <c r="AH2139" i="1"/>
  <c r="AH2147" i="1"/>
  <c r="AH2155" i="1"/>
  <c r="AH2163" i="1"/>
  <c r="AH2171" i="1"/>
  <c r="AH2179" i="1"/>
  <c r="AH2187" i="1"/>
  <c r="AH2195" i="1"/>
  <c r="AH2203" i="1"/>
  <c r="AH2211" i="1"/>
  <c r="AH2219" i="1"/>
  <c r="AH2227" i="1"/>
  <c r="AH2235" i="1"/>
  <c r="AH2243" i="1"/>
  <c r="AH2251" i="1"/>
  <c r="AH2259" i="1"/>
  <c r="AH2267" i="1"/>
  <c r="AH2275" i="1"/>
  <c r="AH2283" i="1"/>
  <c r="AH2291" i="1"/>
  <c r="AH2299" i="1"/>
  <c r="AH2307" i="1"/>
  <c r="AH2315" i="1"/>
  <c r="AH2323" i="1"/>
  <c r="AH2331" i="1"/>
  <c r="AH2339" i="1"/>
  <c r="AH2347" i="1"/>
  <c r="AH2355" i="1"/>
  <c r="AH2363" i="1"/>
  <c r="AH2371" i="1"/>
  <c r="AH2379" i="1"/>
  <c r="AH2387" i="1"/>
  <c r="AH2395" i="1"/>
  <c r="AH2403" i="1"/>
  <c r="AH2411" i="1"/>
  <c r="AH2419" i="1"/>
  <c r="AH2427" i="1"/>
  <c r="AH2435" i="1"/>
  <c r="AH2443" i="1"/>
  <c r="AH4747" i="1"/>
  <c r="AH4763" i="1"/>
  <c r="AH4779" i="1"/>
  <c r="AH4795" i="1"/>
  <c r="AH4811" i="1"/>
  <c r="AH4827" i="1"/>
  <c r="AH4843" i="1"/>
  <c r="AH4859" i="1"/>
  <c r="AH4875" i="1"/>
  <c r="AH4891" i="1"/>
  <c r="AH4907" i="1"/>
  <c r="AH4923" i="1"/>
  <c r="AH4939" i="1"/>
  <c r="AH4955" i="1"/>
  <c r="AH4971" i="1"/>
  <c r="AH4987" i="1"/>
  <c r="AH92" i="1"/>
  <c r="AH100" i="1"/>
  <c r="AH108" i="1"/>
  <c r="AH116" i="1"/>
  <c r="AH124" i="1"/>
  <c r="AH132" i="1"/>
  <c r="AH140" i="1"/>
  <c r="AH148" i="1"/>
  <c r="AH156" i="1"/>
  <c r="AH164" i="1"/>
  <c r="AH172" i="1"/>
  <c r="AH180" i="1"/>
  <c r="AH188" i="1"/>
  <c r="AH196" i="1"/>
  <c r="AH204" i="1"/>
  <c r="AH212" i="1"/>
  <c r="AH220" i="1"/>
  <c r="AH228" i="1"/>
  <c r="AH236" i="1"/>
  <c r="AH244" i="1"/>
  <c r="AH252" i="1"/>
  <c r="AH260" i="1"/>
  <c r="AH268" i="1"/>
  <c r="AH276" i="1"/>
  <c r="AH284" i="1"/>
  <c r="AH292" i="1"/>
  <c r="AH300" i="1"/>
  <c r="AH308" i="1"/>
  <c r="AH316" i="1"/>
  <c r="AH324" i="1"/>
  <c r="AH332" i="1"/>
  <c r="AH340" i="1"/>
  <c r="AH348" i="1"/>
  <c r="AH356" i="1"/>
  <c r="AH364" i="1"/>
  <c r="AH372" i="1"/>
  <c r="AH380" i="1"/>
  <c r="AH388" i="1"/>
  <c r="AH396" i="1"/>
  <c r="AH404" i="1"/>
  <c r="AH412" i="1"/>
  <c r="AH420" i="1"/>
  <c r="AH428" i="1"/>
  <c r="AH436" i="1"/>
  <c r="AH444" i="1"/>
  <c r="AH452" i="1"/>
  <c r="AH460" i="1"/>
  <c r="AH468" i="1"/>
  <c r="AH476" i="1"/>
  <c r="AH484" i="1"/>
  <c r="AH492" i="1"/>
  <c r="AH500" i="1"/>
  <c r="AH508" i="1"/>
  <c r="AH516" i="1"/>
  <c r="AH524" i="1"/>
  <c r="AH532" i="1"/>
  <c r="AH540" i="1"/>
  <c r="AH548" i="1"/>
  <c r="AH556" i="1"/>
  <c r="AH564" i="1"/>
  <c r="AH572" i="1"/>
  <c r="AH580" i="1"/>
  <c r="AH588" i="1"/>
  <c r="AH596" i="1"/>
  <c r="AH604" i="1"/>
  <c r="AH612" i="1"/>
  <c r="AH636" i="1"/>
  <c r="AH684" i="1"/>
  <c r="AH884" i="1"/>
  <c r="AH892" i="1"/>
  <c r="AH900" i="1"/>
  <c r="AH908" i="1"/>
  <c r="AH916" i="1"/>
  <c r="AH924" i="1"/>
  <c r="AH932" i="1"/>
  <c r="AH948" i="1"/>
  <c r="AH956" i="1"/>
  <c r="AH964" i="1"/>
  <c r="AH972" i="1"/>
  <c r="AH980" i="1"/>
  <c r="AH988" i="1"/>
  <c r="AH996" i="1"/>
  <c r="AH1012" i="1"/>
  <c r="AH1020" i="1"/>
  <c r="AH1028" i="1"/>
  <c r="AH1036" i="1"/>
  <c r="AH1044" i="1"/>
  <c r="AH1116" i="1"/>
  <c r="AH1124" i="1"/>
  <c r="AH1132" i="1"/>
  <c r="AH1140" i="1"/>
  <c r="AH1148" i="1"/>
  <c r="AH1156" i="1"/>
  <c r="AH1164" i="1"/>
  <c r="AH1172" i="1"/>
  <c r="AH1244" i="1"/>
  <c r="AH1252" i="1"/>
  <c r="AH1260" i="1"/>
  <c r="AH1268" i="1"/>
  <c r="AH1276" i="1"/>
  <c r="AH1284" i="1"/>
  <c r="AH1292" i="1"/>
  <c r="AH1300" i="1"/>
  <c r="AH1372" i="1"/>
  <c r="AH1380" i="1"/>
  <c r="AH1388" i="1"/>
  <c r="AH1396" i="1"/>
  <c r="AH1404" i="1"/>
  <c r="AH1412" i="1"/>
  <c r="AH1420" i="1"/>
  <c r="AH1428" i="1"/>
  <c r="AH1500" i="1"/>
  <c r="AH1508" i="1"/>
  <c r="AH1516" i="1"/>
  <c r="AH1524" i="1"/>
  <c r="AH1532" i="1"/>
  <c r="AH1540" i="1"/>
  <c r="AH1548" i="1"/>
  <c r="AH1556" i="1"/>
  <c r="AH1628" i="1"/>
  <c r="AH1636" i="1"/>
  <c r="AH1644" i="1"/>
  <c r="AH1652" i="1"/>
  <c r="AH1660" i="1"/>
  <c r="AH1668" i="1"/>
  <c r="AH1676" i="1"/>
  <c r="AH1684" i="1"/>
  <c r="AH1756" i="1"/>
  <c r="AH1764" i="1"/>
  <c r="AH1772" i="1"/>
  <c r="AH1780" i="1"/>
  <c r="AH1788" i="1"/>
  <c r="AH1796" i="1"/>
  <c r="AH1804" i="1"/>
  <c r="AH1812" i="1"/>
  <c r="AH1884" i="1"/>
  <c r="AH1892" i="1"/>
  <c r="AH1900" i="1"/>
  <c r="AH1908" i="1"/>
  <c r="AH1916" i="1"/>
  <c r="AH1924" i="1"/>
  <c r="AH1932" i="1"/>
  <c r="AH1940" i="1"/>
  <c r="AH1948" i="1"/>
  <c r="AH1956" i="1"/>
  <c r="AH1964" i="1"/>
  <c r="AH1972" i="1"/>
  <c r="AH1980" i="1"/>
  <c r="AH1988" i="1"/>
  <c r="AH1996" i="1"/>
  <c r="AH2004" i="1"/>
  <c r="AH2012" i="1"/>
  <c r="AH2020" i="1"/>
  <c r="AH2028" i="1"/>
  <c r="AH2038" i="1"/>
  <c r="AH2118" i="1"/>
  <c r="AH2134" i="1"/>
  <c r="AH2150" i="1"/>
  <c r="AH2166" i="1"/>
  <c r="AH2246" i="1"/>
  <c r="AH2278" i="1"/>
  <c r="AH2310" i="1"/>
  <c r="AH2326" i="1"/>
  <c r="AH2342" i="1"/>
  <c r="AH2358" i="1"/>
  <c r="AH2374" i="1"/>
  <c r="AH2390" i="1"/>
  <c r="AH2406" i="1"/>
  <c r="AH2422" i="1"/>
  <c r="AH2438" i="1"/>
  <c r="AH2454" i="1"/>
  <c r="AH2470" i="1"/>
  <c r="AH2486" i="1"/>
  <c r="AH2502" i="1"/>
  <c r="AH2518" i="1"/>
  <c r="AH2534" i="1"/>
  <c r="AH2550" i="1"/>
  <c r="AH2566" i="1"/>
  <c r="AH2582" i="1"/>
  <c r="AH2598" i="1"/>
  <c r="AH2614" i="1"/>
  <c r="AH2630" i="1"/>
  <c r="AH2646" i="1"/>
  <c r="AH2662" i="1"/>
  <c r="AH2678" i="1"/>
  <c r="AH2694" i="1"/>
  <c r="AH2710" i="1"/>
  <c r="AH2726" i="1"/>
  <c r="AH2742" i="1"/>
  <c r="AH2758" i="1"/>
  <c r="AH2774" i="1"/>
  <c r="AH2790" i="1"/>
  <c r="AH2806" i="1"/>
  <c r="AH2822" i="1"/>
  <c r="AH2838" i="1"/>
  <c r="AH2854" i="1"/>
  <c r="AH2870" i="1"/>
  <c r="AH2886" i="1"/>
  <c r="AH2902" i="1"/>
  <c r="AH2918" i="1"/>
  <c r="AH2934" i="1"/>
  <c r="AH2950" i="1"/>
  <c r="AH2966" i="1"/>
  <c r="AH2982" i="1"/>
  <c r="AH2998" i="1"/>
  <c r="AH3014" i="1"/>
  <c r="AH3030" i="1"/>
  <c r="AH3046" i="1"/>
  <c r="AH3062" i="1"/>
  <c r="AH3078" i="1"/>
  <c r="AH3094" i="1"/>
  <c r="AH3110" i="1"/>
  <c r="AH3126" i="1"/>
  <c r="AH3142" i="1"/>
  <c r="AH3158" i="1"/>
  <c r="AH3174" i="1"/>
  <c r="AH3190" i="1"/>
  <c r="AH3206" i="1"/>
  <c r="AH3222" i="1"/>
  <c r="AH3238" i="1"/>
  <c r="AH3254" i="1"/>
  <c r="AH3270" i="1"/>
  <c r="AH3286" i="1"/>
  <c r="AH3302" i="1"/>
  <c r="AH3318" i="1"/>
  <c r="AH3334" i="1"/>
  <c r="AH3350" i="1"/>
  <c r="AH3366" i="1"/>
  <c r="AH3382" i="1"/>
  <c r="AH3398" i="1"/>
  <c r="AH3414" i="1"/>
  <c r="AH3430" i="1"/>
  <c r="AH3446" i="1"/>
  <c r="AH3462" i="1"/>
  <c r="AH3478" i="1"/>
  <c r="AH3494" i="1"/>
  <c r="AH3510" i="1"/>
  <c r="AH3526" i="1"/>
  <c r="AH3542" i="1"/>
  <c r="AH3558" i="1"/>
  <c r="AH3574" i="1"/>
  <c r="AH3590" i="1"/>
  <c r="AH3606" i="1"/>
  <c r="AH3622" i="1"/>
  <c r="AH3638" i="1"/>
  <c r="AH3654" i="1"/>
  <c r="AH3670" i="1"/>
  <c r="AH3686" i="1"/>
  <c r="AH3702" i="1"/>
  <c r="AH3718" i="1"/>
  <c r="AH3734" i="1"/>
  <c r="AH3750" i="1"/>
  <c r="AH3766" i="1"/>
  <c r="AH3782" i="1"/>
  <c r="AH3798" i="1"/>
  <c r="AH2449" i="1"/>
  <c r="AH2465" i="1"/>
  <c r="AH2481" i="1"/>
  <c r="AH2497" i="1"/>
  <c r="AH2513" i="1"/>
  <c r="AH2529" i="1"/>
  <c r="AH2545" i="1"/>
  <c r="AH2561" i="1"/>
  <c r="AH2577" i="1"/>
  <c r="AH2593" i="1"/>
  <c r="AH2609" i="1"/>
  <c r="AH2625" i="1"/>
  <c r="AH2641" i="1"/>
  <c r="AH2657" i="1"/>
  <c r="AH2673" i="1"/>
  <c r="AH2689" i="1"/>
  <c r="AH2705" i="1"/>
  <c r="AH2727" i="1"/>
  <c r="AH2759" i="1"/>
  <c r="AH2791" i="1"/>
  <c r="AH2823" i="1"/>
  <c r="AH2855" i="1"/>
  <c r="AH2887" i="1"/>
  <c r="AH2919" i="1"/>
  <c r="AH2951" i="1"/>
  <c r="AH2983" i="1"/>
  <c r="AH3015" i="1"/>
  <c r="AH3047" i="1"/>
  <c r="AH3079" i="1"/>
  <c r="AH3111" i="1"/>
  <c r="AH3143" i="1"/>
  <c r="AH3175" i="1"/>
  <c r="AH3207" i="1"/>
  <c r="AH3239" i="1"/>
  <c r="AH3271" i="1"/>
  <c r="AH3303" i="1"/>
  <c r="AH3335" i="1"/>
  <c r="AH3367" i="1"/>
  <c r="AH3399" i="1"/>
  <c r="AH3431" i="1"/>
  <c r="AH3463" i="1"/>
  <c r="AH3495" i="1"/>
  <c r="AH3527" i="1"/>
  <c r="AH3559" i="1"/>
  <c r="AH3591" i="1"/>
  <c r="AH3623" i="1"/>
  <c r="AH3655" i="1"/>
  <c r="AH3687" i="1"/>
  <c r="AH3719" i="1"/>
  <c r="AH3757" i="1"/>
  <c r="AH3822" i="1"/>
  <c r="AH3886" i="1"/>
  <c r="AH3950" i="1"/>
  <c r="AH4014" i="1"/>
  <c r="AH4078" i="1"/>
  <c r="AH3841" i="1"/>
  <c r="AH3905" i="1"/>
  <c r="AH3969" i="1"/>
  <c r="AH4033" i="1"/>
  <c r="AH4097" i="1"/>
  <c r="AH2080" i="1"/>
  <c r="AH2088" i="1"/>
  <c r="AH2096" i="1"/>
  <c r="AH2104" i="1"/>
  <c r="AH2112" i="1"/>
  <c r="AH2120" i="1"/>
  <c r="AH2128" i="1"/>
  <c r="AH2136" i="1"/>
  <c r="AH2208" i="1"/>
  <c r="AH2216" i="1"/>
  <c r="AH2224" i="1"/>
  <c r="AH2248" i="1"/>
  <c r="AH2256" i="1"/>
  <c r="AH2280" i="1"/>
  <c r="AH2288" i="1"/>
  <c r="AH2304" i="1"/>
  <c r="AH2312" i="1"/>
  <c r="AH2320" i="1"/>
  <c r="AH2328" i="1"/>
  <c r="AH2336" i="1"/>
  <c r="AH2344" i="1"/>
  <c r="AH2352" i="1"/>
  <c r="AH2360" i="1"/>
  <c r="AH2368" i="1"/>
  <c r="AH2376" i="1"/>
  <c r="AH2384" i="1"/>
  <c r="AH2392" i="1"/>
  <c r="AH2400" i="1"/>
  <c r="AH2408" i="1"/>
  <c r="AH2416" i="1"/>
  <c r="AH2424" i="1"/>
  <c r="AH2432" i="1"/>
  <c r="AH2440" i="1"/>
  <c r="AH2448" i="1"/>
  <c r="AH2456" i="1"/>
  <c r="AH2464" i="1"/>
  <c r="AH2472" i="1"/>
  <c r="AH2480" i="1"/>
  <c r="AH2488" i="1"/>
  <c r="AH2496" i="1"/>
  <c r="AH2504" i="1"/>
  <c r="AH2512" i="1"/>
  <c r="AH2520" i="1"/>
  <c r="AH2528" i="1"/>
  <c r="AH2536" i="1"/>
  <c r="AH2544" i="1"/>
  <c r="AH2552" i="1"/>
  <c r="AH2560" i="1"/>
  <c r="AH2568" i="1"/>
  <c r="AH2576" i="1"/>
  <c r="AH2584" i="1"/>
  <c r="AH2592" i="1"/>
  <c r="AH2600" i="1"/>
  <c r="AH2608" i="1"/>
  <c r="AH2616" i="1"/>
  <c r="AH2624" i="1"/>
  <c r="AH2632" i="1"/>
  <c r="AH2640" i="1"/>
  <c r="AH2648" i="1"/>
  <c r="AH2656" i="1"/>
  <c r="AH2664" i="1"/>
  <c r="AH2672" i="1"/>
  <c r="AH2680" i="1"/>
  <c r="AH2688" i="1"/>
  <c r="AH2696" i="1"/>
  <c r="AH2704" i="1"/>
  <c r="AH2712" i="1"/>
  <c r="AH2720" i="1"/>
  <c r="AH2728" i="1"/>
  <c r="AH2736" i="1"/>
  <c r="AH2744" i="1"/>
  <c r="AH2752" i="1"/>
  <c r="AH2760" i="1"/>
  <c r="AH2768" i="1"/>
  <c r="AH2776" i="1"/>
  <c r="AH2784" i="1"/>
  <c r="AH2792" i="1"/>
  <c r="AH2800" i="1"/>
  <c r="AH2808" i="1"/>
  <c r="AH2816" i="1"/>
  <c r="AH2824" i="1"/>
  <c r="AH2832" i="1"/>
  <c r="AH2840" i="1"/>
  <c r="AH2848" i="1"/>
  <c r="AH2856" i="1"/>
  <c r="AH2864" i="1"/>
  <c r="AH2872" i="1"/>
  <c r="AH2880" i="1"/>
  <c r="AH2888" i="1"/>
  <c r="AH2896" i="1"/>
  <c r="AH2904" i="1"/>
  <c r="AH2912" i="1"/>
  <c r="AH2920" i="1"/>
  <c r="AH2928" i="1"/>
  <c r="AH2936" i="1"/>
  <c r="AH2944" i="1"/>
  <c r="AH2952" i="1"/>
  <c r="AH2960" i="1"/>
  <c r="AH2968" i="1"/>
  <c r="AH2976" i="1"/>
  <c r="AH2984" i="1"/>
  <c r="AH2992" i="1"/>
  <c r="AH3000" i="1"/>
  <c r="AH3008" i="1"/>
  <c r="AH3016" i="1"/>
  <c r="AH3024" i="1"/>
  <c r="AH3032" i="1"/>
  <c r="AH3040" i="1"/>
  <c r="AH3048" i="1"/>
  <c r="AH3056" i="1"/>
  <c r="AH3064" i="1"/>
  <c r="AH3072" i="1"/>
  <c r="AH3080" i="1"/>
  <c r="AH3088" i="1"/>
  <c r="AH3096" i="1"/>
  <c r="AH3104" i="1"/>
  <c r="AH3112" i="1"/>
  <c r="AH3120" i="1"/>
  <c r="AH3128" i="1"/>
  <c r="AH3136" i="1"/>
  <c r="AH3144" i="1"/>
  <c r="AH3152" i="1"/>
  <c r="AH3160" i="1"/>
  <c r="AH3168" i="1"/>
  <c r="AH3176" i="1"/>
  <c r="AH3184" i="1"/>
  <c r="AH3192" i="1"/>
  <c r="AH3200" i="1"/>
  <c r="AH3208" i="1"/>
  <c r="AH3216" i="1"/>
  <c r="AH3224" i="1"/>
  <c r="AH3232" i="1"/>
  <c r="AH3240" i="1"/>
  <c r="AH3248" i="1"/>
  <c r="AH3256" i="1"/>
  <c r="AH3264" i="1"/>
  <c r="AH3272" i="1"/>
  <c r="AH3280" i="1"/>
  <c r="AH3288" i="1"/>
  <c r="AH3296" i="1"/>
  <c r="AH3304" i="1"/>
  <c r="AH3312" i="1"/>
  <c r="AH3320" i="1"/>
  <c r="AH3328" i="1"/>
  <c r="AH3336" i="1"/>
  <c r="AH3344" i="1"/>
  <c r="AH3352" i="1"/>
  <c r="AH3360" i="1"/>
  <c r="AH3368" i="1"/>
  <c r="AH3376" i="1"/>
  <c r="AH3384" i="1"/>
  <c r="AH3392" i="1"/>
  <c r="AH3400" i="1"/>
  <c r="AH3408" i="1"/>
  <c r="AH3416" i="1"/>
  <c r="AH3424" i="1"/>
  <c r="AH3432" i="1"/>
  <c r="AH3440" i="1"/>
  <c r="AH3448" i="1"/>
  <c r="AH3456" i="1"/>
  <c r="AH3464" i="1"/>
  <c r="AH3472" i="1"/>
  <c r="AH3480" i="1"/>
  <c r="AH3488" i="1"/>
  <c r="AH3496" i="1"/>
  <c r="AH3504" i="1"/>
  <c r="AH3512" i="1"/>
  <c r="AH3520" i="1"/>
  <c r="AH3528" i="1"/>
  <c r="AH3536" i="1"/>
  <c r="AH3544" i="1"/>
  <c r="AH3552" i="1"/>
  <c r="AH3560" i="1"/>
  <c r="AH3568" i="1"/>
  <c r="AH3576" i="1"/>
  <c r="AH3584" i="1"/>
  <c r="AH3592" i="1"/>
  <c r="AH3600" i="1"/>
  <c r="AH3608" i="1"/>
  <c r="AH3616" i="1"/>
  <c r="AH3624" i="1"/>
  <c r="AH3632" i="1"/>
  <c r="AH3640" i="1"/>
  <c r="AH3648" i="1"/>
  <c r="AH3656" i="1"/>
  <c r="AH3664" i="1"/>
  <c r="AH3672" i="1"/>
  <c r="AH3680" i="1"/>
  <c r="AH3688" i="1"/>
  <c r="AH3696" i="1"/>
  <c r="AH3704" i="1"/>
  <c r="AH3712" i="1"/>
  <c r="AH3720" i="1"/>
  <c r="AH3728" i="1"/>
  <c r="AH3736" i="1"/>
  <c r="AH3744" i="1"/>
  <c r="AH3752" i="1"/>
  <c r="AH3760" i="1"/>
  <c r="AH3768" i="1"/>
  <c r="AH3776" i="1"/>
  <c r="AH3784" i="1"/>
  <c r="AH3792" i="1"/>
  <c r="AH3800" i="1"/>
  <c r="AH3808" i="1"/>
  <c r="AH2451" i="1"/>
  <c r="AH2459" i="1"/>
  <c r="AH2467" i="1"/>
  <c r="AH2475" i="1"/>
  <c r="AH2483" i="1"/>
  <c r="AH2491" i="1"/>
  <c r="AH2499" i="1"/>
  <c r="AH2507" i="1"/>
  <c r="AH2515" i="1"/>
  <c r="AH2523" i="1"/>
  <c r="AH2531" i="1"/>
  <c r="AH2539" i="1"/>
  <c r="AH2547" i="1"/>
  <c r="AH2555" i="1"/>
  <c r="AH2563" i="1"/>
  <c r="AH2571" i="1"/>
  <c r="AH2579" i="1"/>
  <c r="AH2587" i="1"/>
  <c r="AH2595" i="1"/>
  <c r="AH2603" i="1"/>
  <c r="AH2611" i="1"/>
  <c r="AH2619" i="1"/>
  <c r="AH2627" i="1"/>
  <c r="AH2635" i="1"/>
  <c r="AH2643" i="1"/>
  <c r="AH2651" i="1"/>
  <c r="AH2659" i="1"/>
  <c r="AH2667" i="1"/>
  <c r="AH2675" i="1"/>
  <c r="AH2683" i="1"/>
  <c r="AH2691" i="1"/>
  <c r="AH2699" i="1"/>
  <c r="AH2707" i="1"/>
  <c r="AH2715" i="1"/>
  <c r="AH2731" i="1"/>
  <c r="AH2747" i="1"/>
  <c r="AH2763" i="1"/>
  <c r="AH2779" i="1"/>
  <c r="AH2795" i="1"/>
  <c r="AH2811" i="1"/>
  <c r="AH2827" i="1"/>
  <c r="AH2843" i="1"/>
  <c r="AH2859" i="1"/>
  <c r="AH2875" i="1"/>
  <c r="AH2891" i="1"/>
  <c r="AH2907" i="1"/>
  <c r="AH2923" i="1"/>
  <c r="AH2939" i="1"/>
  <c r="AH2955" i="1"/>
  <c r="AH2971" i="1"/>
  <c r="AH2987" i="1"/>
  <c r="AH3003" i="1"/>
  <c r="AH3019" i="1"/>
  <c r="AH3035" i="1"/>
  <c r="AH3051" i="1"/>
  <c r="AH3067" i="1"/>
  <c r="AH3083" i="1"/>
  <c r="AH3099" i="1"/>
  <c r="AH3115" i="1"/>
  <c r="AH3131" i="1"/>
  <c r="AH3147" i="1"/>
  <c r="AH3163" i="1"/>
  <c r="AH3179" i="1"/>
  <c r="AH3195" i="1"/>
  <c r="AH3211" i="1"/>
  <c r="AH3227" i="1"/>
  <c r="AH3243" i="1"/>
  <c r="AH3259" i="1"/>
  <c r="AH3275" i="1"/>
  <c r="AH3291" i="1"/>
  <c r="AH3307" i="1"/>
  <c r="AH3323" i="1"/>
  <c r="AH3339" i="1"/>
  <c r="AH3355" i="1"/>
  <c r="AH3371" i="1"/>
  <c r="AH3387" i="1"/>
  <c r="AH3403" i="1"/>
  <c r="AH3419" i="1"/>
  <c r="AH3435" i="1"/>
  <c r="AH3451" i="1"/>
  <c r="AH3467" i="1"/>
  <c r="AH3483" i="1"/>
  <c r="AH3499" i="1"/>
  <c r="AH3515" i="1"/>
  <c r="AH3531" i="1"/>
  <c r="AH3547" i="1"/>
  <c r="AH3563" i="1"/>
  <c r="AH3579" i="1"/>
  <c r="AH3595" i="1"/>
  <c r="AH3611" i="1"/>
  <c r="AH3627" i="1"/>
  <c r="AH3643" i="1"/>
  <c r="AH3659" i="1"/>
  <c r="AH3675" i="1"/>
  <c r="AH3691" i="1"/>
  <c r="AH3707" i="1"/>
  <c r="AH3723" i="1"/>
  <c r="AH3739" i="1"/>
  <c r="AH3765" i="1"/>
  <c r="AH3797" i="1"/>
  <c r="AH3830" i="1"/>
  <c r="AH3862" i="1"/>
  <c r="AH3894" i="1"/>
  <c r="AH3926" i="1"/>
  <c r="AH3958" i="1"/>
  <c r="AH3990" i="1"/>
  <c r="AH4022" i="1"/>
  <c r="AH4054" i="1"/>
  <c r="AH4086" i="1"/>
  <c r="AH3817" i="1"/>
  <c r="AH3849" i="1"/>
  <c r="AH3881" i="1"/>
  <c r="AH3913" i="1"/>
  <c r="AH3945" i="1"/>
  <c r="AH3977" i="1"/>
  <c r="AH4009" i="1"/>
  <c r="AH4041" i="1"/>
  <c r="AH4073" i="1"/>
  <c r="AH4105" i="1"/>
  <c r="AH2721" i="1"/>
  <c r="AH2729" i="1"/>
  <c r="AH2737" i="1"/>
  <c r="AH2745" i="1"/>
  <c r="AH2753" i="1"/>
  <c r="AH2761" i="1"/>
  <c r="AH2769" i="1"/>
  <c r="AH2777" i="1"/>
  <c r="AH2785" i="1"/>
  <c r="AH2793" i="1"/>
  <c r="AH2801" i="1"/>
  <c r="AH2809" i="1"/>
  <c r="AH2817" i="1"/>
  <c r="AH2825" i="1"/>
  <c r="AH2833" i="1"/>
  <c r="AH2841" i="1"/>
  <c r="AH2849" i="1"/>
  <c r="AH2857" i="1"/>
  <c r="AH2865" i="1"/>
  <c r="AH2873" i="1"/>
  <c r="AH2881" i="1"/>
  <c r="AH2889" i="1"/>
  <c r="AH2897" i="1"/>
  <c r="AH2905" i="1"/>
  <c r="AH2913" i="1"/>
  <c r="AH2921" i="1"/>
  <c r="AH2929" i="1"/>
  <c r="AH2937" i="1"/>
  <c r="AH2945" i="1"/>
  <c r="AH2953" i="1"/>
  <c r="AH2961" i="1"/>
  <c r="AH2969" i="1"/>
  <c r="AH2977" i="1"/>
  <c r="AH2985" i="1"/>
  <c r="AH2993" i="1"/>
  <c r="AH3001" i="1"/>
  <c r="AH3009" i="1"/>
  <c r="AH3017" i="1"/>
  <c r="AH3025" i="1"/>
  <c r="AH3033" i="1"/>
  <c r="AH3041" i="1"/>
  <c r="AH3049" i="1"/>
  <c r="AH3057" i="1"/>
  <c r="AH3065" i="1"/>
  <c r="AH3073" i="1"/>
  <c r="AH3081" i="1"/>
  <c r="AH3089" i="1"/>
  <c r="AH3097" i="1"/>
  <c r="AH3105" i="1"/>
  <c r="AH3113" i="1"/>
  <c r="AH3121" i="1"/>
  <c r="AH3129" i="1"/>
  <c r="AH3137" i="1"/>
  <c r="AH3145" i="1"/>
  <c r="AH3153" i="1"/>
  <c r="AH3161" i="1"/>
  <c r="AH3169" i="1"/>
  <c r="AH3177" i="1"/>
  <c r="AH3185" i="1"/>
  <c r="AH3193" i="1"/>
  <c r="AH3201" i="1"/>
  <c r="AH3209" i="1"/>
  <c r="AH3217" i="1"/>
  <c r="AH3225" i="1"/>
  <c r="AH3233" i="1"/>
  <c r="AH3241" i="1"/>
  <c r="AH3249" i="1"/>
  <c r="AH3257" i="1"/>
  <c r="AH3265" i="1"/>
  <c r="AH3273" i="1"/>
  <c r="AH3281" i="1"/>
  <c r="AH3289" i="1"/>
  <c r="AH3297" i="1"/>
  <c r="AH3305" i="1"/>
  <c r="AH3313" i="1"/>
  <c r="AH3321" i="1"/>
  <c r="AH3329" i="1"/>
  <c r="AH3337" i="1"/>
  <c r="AH3345" i="1"/>
  <c r="AH3353" i="1"/>
  <c r="AH3361" i="1"/>
  <c r="AH3369" i="1"/>
  <c r="AH3377" i="1"/>
  <c r="AH3385" i="1"/>
  <c r="AH3393" i="1"/>
  <c r="AH3401" i="1"/>
  <c r="AH3409" i="1"/>
  <c r="AH3417" i="1"/>
  <c r="AH3425" i="1"/>
  <c r="AH3433" i="1"/>
  <c r="AH3441" i="1"/>
  <c r="AH3449" i="1"/>
  <c r="AH3457" i="1"/>
  <c r="AH3465" i="1"/>
  <c r="AH3473" i="1"/>
  <c r="AH3481" i="1"/>
  <c r="AH3489" i="1"/>
  <c r="AH3497" i="1"/>
  <c r="AH3505" i="1"/>
  <c r="AH3513" i="1"/>
  <c r="AH3521" i="1"/>
  <c r="AH3529" i="1"/>
  <c r="AH3537" i="1"/>
  <c r="AH3545" i="1"/>
  <c r="AH3553" i="1"/>
  <c r="AH3561" i="1"/>
  <c r="AH3569" i="1"/>
  <c r="AH3577" i="1"/>
  <c r="AH3585" i="1"/>
  <c r="AH3593" i="1"/>
  <c r="AH3601" i="1"/>
  <c r="AH3609" i="1"/>
  <c r="AH3617" i="1"/>
  <c r="AH3625" i="1"/>
  <c r="AH3633" i="1"/>
  <c r="AH3641" i="1"/>
  <c r="AH3649" i="1"/>
  <c r="AH3657" i="1"/>
  <c r="AH3665" i="1"/>
  <c r="AH3673" i="1"/>
  <c r="AH3681" i="1"/>
  <c r="AH3689" i="1"/>
  <c r="AH3697" i="1"/>
  <c r="AH3705" i="1"/>
  <c r="AH3713" i="1"/>
  <c r="AH3721" i="1"/>
  <c r="AH3729" i="1"/>
  <c r="AH3737" i="1"/>
  <c r="AH3745" i="1"/>
  <c r="AH3761" i="1"/>
  <c r="AH3777" i="1"/>
  <c r="AH3793" i="1"/>
  <c r="AH3809" i="1"/>
  <c r="AH3826" i="1"/>
  <c r="AH3842" i="1"/>
  <c r="AH3858" i="1"/>
  <c r="AH3874" i="1"/>
  <c r="AH3890" i="1"/>
  <c r="AH3906" i="1"/>
  <c r="AH3922" i="1"/>
  <c r="AH3938" i="1"/>
  <c r="AH3954" i="1"/>
  <c r="AH3970" i="1"/>
  <c r="AH3986" i="1"/>
  <c r="AH4002" i="1"/>
  <c r="AH4018" i="1"/>
  <c r="AH4034" i="1"/>
  <c r="AH4050" i="1"/>
  <c r="AH4066" i="1"/>
  <c r="AH4082" i="1"/>
  <c r="AH4098" i="1"/>
  <c r="AH3813" i="1"/>
  <c r="AH3829" i="1"/>
  <c r="AH3845" i="1"/>
  <c r="AH3861" i="1"/>
  <c r="AH3877" i="1"/>
  <c r="AH3893" i="1"/>
  <c r="AH3909" i="1"/>
  <c r="AH3925" i="1"/>
  <c r="AH3941" i="1"/>
  <c r="AH3957" i="1"/>
  <c r="AH3973" i="1"/>
  <c r="AH3989" i="1"/>
  <c r="AH4005" i="1"/>
  <c r="AH4021" i="1"/>
  <c r="AH4037" i="1"/>
  <c r="AH4053" i="1"/>
  <c r="AH4069" i="1"/>
  <c r="AH4085" i="1"/>
  <c r="AH4101" i="1"/>
  <c r="AH3747" i="1"/>
  <c r="AH3755" i="1"/>
  <c r="AH3763" i="1"/>
  <c r="AH3771" i="1"/>
  <c r="AH3779" i="1"/>
  <c r="AH3787" i="1"/>
  <c r="AH3795" i="1"/>
  <c r="AH3803" i="1"/>
  <c r="AH3836" i="1"/>
  <c r="AH3964" i="1"/>
  <c r="AH3815" i="1"/>
  <c r="AH3823" i="1"/>
  <c r="AH3831" i="1"/>
  <c r="AH3839" i="1"/>
  <c r="AH3847" i="1"/>
  <c r="AH3855" i="1"/>
  <c r="AH3863" i="1"/>
  <c r="AH3871" i="1"/>
  <c r="AH3879" i="1"/>
  <c r="AH3887" i="1"/>
  <c r="AH3895" i="1"/>
  <c r="AH3903" i="1"/>
  <c r="AH3911" i="1"/>
  <c r="AH3919" i="1"/>
  <c r="AH3927" i="1"/>
  <c r="AH3935" i="1"/>
  <c r="AH3943" i="1"/>
  <c r="AH3951" i="1"/>
  <c r="AH3959" i="1"/>
  <c r="AH3967" i="1"/>
  <c r="AH3975" i="1"/>
  <c r="AH3983" i="1"/>
  <c r="AH3991" i="1"/>
  <c r="AH3999" i="1"/>
  <c r="AH4007" i="1"/>
  <c r="AH4015" i="1"/>
  <c r="AH4023" i="1"/>
  <c r="AH4031" i="1"/>
  <c r="AH4039" i="1"/>
  <c r="AH4047" i="1"/>
  <c r="B20" i="2"/>
  <c r="C20" i="2"/>
  <c r="C32" i="2" s="1"/>
  <c r="B21" i="2"/>
  <c r="B33" i="2" s="1"/>
  <c r="C21" i="2"/>
  <c r="C33" i="2" s="1"/>
  <c r="AJ2" i="1"/>
  <c r="B32" i="2" l="1"/>
  <c r="B38" i="1"/>
  <c r="C24" i="2"/>
  <c r="B25" i="2" s="1"/>
  <c r="AA3345" i="2" s="1"/>
  <c r="AE3345" i="2" s="1"/>
  <c r="Z2" i="2"/>
  <c r="AD2" i="2" s="1"/>
  <c r="Z5001" i="2"/>
  <c r="AD5001" i="2" s="1"/>
  <c r="Z4999" i="2"/>
  <c r="AD4999" i="2" s="1"/>
  <c r="Z4997" i="2"/>
  <c r="AD4997" i="2" s="1"/>
  <c r="Z4995" i="2"/>
  <c r="AD4995" i="2" s="1"/>
  <c r="Z4993" i="2"/>
  <c r="AD4993" i="2" s="1"/>
  <c r="Z4991" i="2"/>
  <c r="AD4991" i="2" s="1"/>
  <c r="Z4989" i="2"/>
  <c r="AD4989" i="2" s="1"/>
  <c r="Z4987" i="2"/>
  <c r="AD4987" i="2" s="1"/>
  <c r="Z4985" i="2"/>
  <c r="AD4985" i="2" s="1"/>
  <c r="Z4983" i="2"/>
  <c r="AD4983" i="2" s="1"/>
  <c r="Z4981" i="2"/>
  <c r="AD4981" i="2" s="1"/>
  <c r="Z4979" i="2"/>
  <c r="AD4979" i="2" s="1"/>
  <c r="Z4977" i="2"/>
  <c r="AD4977" i="2" s="1"/>
  <c r="Z4975" i="2"/>
  <c r="AD4975" i="2" s="1"/>
  <c r="Z4973" i="2"/>
  <c r="AD4973" i="2" s="1"/>
  <c r="Z4971" i="2"/>
  <c r="AD4971" i="2" s="1"/>
  <c r="Z4969" i="2"/>
  <c r="AD4969" i="2" s="1"/>
  <c r="Z4967" i="2"/>
  <c r="AD4967" i="2" s="1"/>
  <c r="Z4965" i="2"/>
  <c r="AD4965" i="2" s="1"/>
  <c r="Z4963" i="2"/>
  <c r="AD4963" i="2" s="1"/>
  <c r="Z4961" i="2"/>
  <c r="AD4961" i="2" s="1"/>
  <c r="Z4959" i="2"/>
  <c r="AD4959" i="2" s="1"/>
  <c r="Z4957" i="2"/>
  <c r="AD4957" i="2" s="1"/>
  <c r="Z4955" i="2"/>
  <c r="AD4955" i="2" s="1"/>
  <c r="Z4953" i="2"/>
  <c r="AD4953" i="2" s="1"/>
  <c r="Z4951" i="2"/>
  <c r="AD4951" i="2" s="1"/>
  <c r="Z4949" i="2"/>
  <c r="AD4949" i="2" s="1"/>
  <c r="Z4947" i="2"/>
  <c r="AD4947" i="2" s="1"/>
  <c r="Z4945" i="2"/>
  <c r="AD4945" i="2" s="1"/>
  <c r="Z4943" i="2"/>
  <c r="AD4943" i="2" s="1"/>
  <c r="Z4941" i="2"/>
  <c r="AD4941" i="2" s="1"/>
  <c r="Z4939" i="2"/>
  <c r="AD4939" i="2" s="1"/>
  <c r="Z4937" i="2"/>
  <c r="AD4937" i="2" s="1"/>
  <c r="Z4935" i="2"/>
  <c r="AD4935" i="2" s="1"/>
  <c r="Z4933" i="2"/>
  <c r="AD4933" i="2" s="1"/>
  <c r="Z4931" i="2"/>
  <c r="AD4931" i="2" s="1"/>
  <c r="Z4929" i="2"/>
  <c r="AD4929" i="2" s="1"/>
  <c r="Z4927" i="2"/>
  <c r="AD4927" i="2" s="1"/>
  <c r="Z4925" i="2"/>
  <c r="AD4925" i="2" s="1"/>
  <c r="Z4923" i="2"/>
  <c r="AD4923" i="2" s="1"/>
  <c r="Z4921" i="2"/>
  <c r="AD4921" i="2" s="1"/>
  <c r="Z4919" i="2"/>
  <c r="AD4919" i="2" s="1"/>
  <c r="Z4917" i="2"/>
  <c r="AD4917" i="2" s="1"/>
  <c r="Z4915" i="2"/>
  <c r="AD4915" i="2" s="1"/>
  <c r="Z4913" i="2"/>
  <c r="AD4913" i="2" s="1"/>
  <c r="Z4911" i="2"/>
  <c r="AD4911" i="2" s="1"/>
  <c r="Z4909" i="2"/>
  <c r="AD4909" i="2" s="1"/>
  <c r="Z4907" i="2"/>
  <c r="AD4907" i="2" s="1"/>
  <c r="Z4905" i="2"/>
  <c r="AD4905" i="2" s="1"/>
  <c r="Z4903" i="2"/>
  <c r="AD4903" i="2" s="1"/>
  <c r="Z4901" i="2"/>
  <c r="AD4901" i="2" s="1"/>
  <c r="Z4899" i="2"/>
  <c r="AD4899" i="2" s="1"/>
  <c r="Z4897" i="2"/>
  <c r="AD4897" i="2" s="1"/>
  <c r="Z4895" i="2"/>
  <c r="AD4895" i="2" s="1"/>
  <c r="Z4893" i="2"/>
  <c r="AD4893" i="2" s="1"/>
  <c r="Z4891" i="2"/>
  <c r="AD4891" i="2" s="1"/>
  <c r="Z4889" i="2"/>
  <c r="AD4889" i="2" s="1"/>
  <c r="Z4887" i="2"/>
  <c r="AD4887" i="2" s="1"/>
  <c r="Z4885" i="2"/>
  <c r="AD4885" i="2" s="1"/>
  <c r="Z4883" i="2"/>
  <c r="AD4883" i="2" s="1"/>
  <c r="Z4881" i="2"/>
  <c r="AD4881" i="2" s="1"/>
  <c r="Z4879" i="2"/>
  <c r="AD4879" i="2" s="1"/>
  <c r="Z4877" i="2"/>
  <c r="AD4877" i="2" s="1"/>
  <c r="Z4875" i="2"/>
  <c r="AD4875" i="2" s="1"/>
  <c r="Z4873" i="2"/>
  <c r="AD4873" i="2" s="1"/>
  <c r="Z4871" i="2"/>
  <c r="AD4871" i="2" s="1"/>
  <c r="Z4869" i="2"/>
  <c r="AD4869" i="2" s="1"/>
  <c r="Z4867" i="2"/>
  <c r="AD4867" i="2" s="1"/>
  <c r="Z4865" i="2"/>
  <c r="AD4865" i="2" s="1"/>
  <c r="Z4863" i="2"/>
  <c r="AD4863" i="2" s="1"/>
  <c r="Z4861" i="2"/>
  <c r="AD4861" i="2" s="1"/>
  <c r="Z4859" i="2"/>
  <c r="AD4859" i="2" s="1"/>
  <c r="Z4857" i="2"/>
  <c r="AD4857" i="2" s="1"/>
  <c r="Z4855" i="2"/>
  <c r="AD4855" i="2" s="1"/>
  <c r="Z4853" i="2"/>
  <c r="AD4853" i="2" s="1"/>
  <c r="Z4851" i="2"/>
  <c r="AD4851" i="2" s="1"/>
  <c r="Z4849" i="2"/>
  <c r="AD4849" i="2" s="1"/>
  <c r="Z4847" i="2"/>
  <c r="AD4847" i="2" s="1"/>
  <c r="Z4845" i="2"/>
  <c r="AD4845" i="2" s="1"/>
  <c r="Z4843" i="2"/>
  <c r="AD4843" i="2" s="1"/>
  <c r="Z4841" i="2"/>
  <c r="AD4841" i="2" s="1"/>
  <c r="Z4839" i="2"/>
  <c r="AD4839" i="2" s="1"/>
  <c r="Z4837" i="2"/>
  <c r="AD4837" i="2" s="1"/>
  <c r="Z4835" i="2"/>
  <c r="AD4835" i="2" s="1"/>
  <c r="Z4833" i="2"/>
  <c r="AD4833" i="2" s="1"/>
  <c r="Z4831" i="2"/>
  <c r="AD4831" i="2" s="1"/>
  <c r="Z4829" i="2"/>
  <c r="AD4829" i="2" s="1"/>
  <c r="Z4827" i="2"/>
  <c r="AD4827" i="2" s="1"/>
  <c r="Z4825" i="2"/>
  <c r="AD4825" i="2" s="1"/>
  <c r="Z4823" i="2"/>
  <c r="AD4823" i="2" s="1"/>
  <c r="Z4821" i="2"/>
  <c r="AD4821" i="2" s="1"/>
  <c r="Z4819" i="2"/>
  <c r="AD4819" i="2" s="1"/>
  <c r="Z4817" i="2"/>
  <c r="AD4817" i="2" s="1"/>
  <c r="Z4815" i="2"/>
  <c r="AD4815" i="2" s="1"/>
  <c r="Z4813" i="2"/>
  <c r="AD4813" i="2" s="1"/>
  <c r="Z4811" i="2"/>
  <c r="AD4811" i="2" s="1"/>
  <c r="Z4809" i="2"/>
  <c r="AD4809" i="2" s="1"/>
  <c r="Z4807" i="2"/>
  <c r="AD4807" i="2" s="1"/>
  <c r="Z4805" i="2"/>
  <c r="AD4805" i="2" s="1"/>
  <c r="Z4803" i="2"/>
  <c r="AD4803" i="2" s="1"/>
  <c r="Z4801" i="2"/>
  <c r="AD4801" i="2" s="1"/>
  <c r="Z4799" i="2"/>
  <c r="AD4799" i="2" s="1"/>
  <c r="Z4797" i="2"/>
  <c r="AD4797" i="2" s="1"/>
  <c r="Z4795" i="2"/>
  <c r="AD4795" i="2" s="1"/>
  <c r="Z4793" i="2"/>
  <c r="AD4793" i="2" s="1"/>
  <c r="Z4791" i="2"/>
  <c r="AD4791" i="2" s="1"/>
  <c r="Z4789" i="2"/>
  <c r="AD4789" i="2" s="1"/>
  <c r="Z4787" i="2"/>
  <c r="AD4787" i="2" s="1"/>
  <c r="Z4785" i="2"/>
  <c r="AD4785" i="2" s="1"/>
  <c r="Z4783" i="2"/>
  <c r="AD4783" i="2" s="1"/>
  <c r="Z4781" i="2"/>
  <c r="AD4781" i="2" s="1"/>
  <c r="Z4779" i="2"/>
  <c r="AD4779" i="2" s="1"/>
  <c r="Z4777" i="2"/>
  <c r="AD4777" i="2" s="1"/>
  <c r="Z4775" i="2"/>
  <c r="AD4775" i="2" s="1"/>
  <c r="Z4773" i="2"/>
  <c r="AD4773" i="2" s="1"/>
  <c r="Z4771" i="2"/>
  <c r="AD4771" i="2" s="1"/>
  <c r="Z4769" i="2"/>
  <c r="AD4769" i="2" s="1"/>
  <c r="Z4767" i="2"/>
  <c r="AD4767" i="2" s="1"/>
  <c r="Z4765" i="2"/>
  <c r="AD4765" i="2" s="1"/>
  <c r="Z4763" i="2"/>
  <c r="AD4763" i="2" s="1"/>
  <c r="Z4761" i="2"/>
  <c r="AD4761" i="2" s="1"/>
  <c r="Z4759" i="2"/>
  <c r="AD4759" i="2" s="1"/>
  <c r="Z4757" i="2"/>
  <c r="AD4757" i="2" s="1"/>
  <c r="Z4755" i="2"/>
  <c r="AD4755" i="2" s="1"/>
  <c r="Z4753" i="2"/>
  <c r="AD4753" i="2" s="1"/>
  <c r="Z4751" i="2"/>
  <c r="AD4751" i="2" s="1"/>
  <c r="Z4749" i="2"/>
  <c r="AD4749" i="2" s="1"/>
  <c r="Z4747" i="2"/>
  <c r="AD4747" i="2" s="1"/>
  <c r="Z4745" i="2"/>
  <c r="AD4745" i="2" s="1"/>
  <c r="Z4743" i="2"/>
  <c r="AD4743" i="2" s="1"/>
  <c r="Z4741" i="2"/>
  <c r="AD4741" i="2" s="1"/>
  <c r="Z4739" i="2"/>
  <c r="AD4739" i="2" s="1"/>
  <c r="Z4737" i="2"/>
  <c r="AD4737" i="2" s="1"/>
  <c r="Z4735" i="2"/>
  <c r="AD4735" i="2" s="1"/>
  <c r="Z4733" i="2"/>
  <c r="AD4733" i="2" s="1"/>
  <c r="Z4731" i="2"/>
  <c r="AD4731" i="2" s="1"/>
  <c r="Z4729" i="2"/>
  <c r="AD4729" i="2" s="1"/>
  <c r="Z4727" i="2"/>
  <c r="AD4727" i="2" s="1"/>
  <c r="Z4725" i="2"/>
  <c r="AD4725" i="2" s="1"/>
  <c r="Z4723" i="2"/>
  <c r="AD4723" i="2" s="1"/>
  <c r="Z4721" i="2"/>
  <c r="AD4721" i="2" s="1"/>
  <c r="Z4719" i="2"/>
  <c r="AD4719" i="2" s="1"/>
  <c r="Z4717" i="2"/>
  <c r="AD4717" i="2" s="1"/>
  <c r="Z4715" i="2"/>
  <c r="AD4715" i="2" s="1"/>
  <c r="Z4713" i="2"/>
  <c r="AD4713" i="2" s="1"/>
  <c r="Z4711" i="2"/>
  <c r="AD4711" i="2" s="1"/>
  <c r="Z4709" i="2"/>
  <c r="AD4709" i="2" s="1"/>
  <c r="Z4707" i="2"/>
  <c r="AD4707" i="2" s="1"/>
  <c r="Z4705" i="2"/>
  <c r="AD4705" i="2" s="1"/>
  <c r="Z4703" i="2"/>
  <c r="AD4703" i="2" s="1"/>
  <c r="Z4701" i="2"/>
  <c r="AD4701" i="2" s="1"/>
  <c r="Z4699" i="2"/>
  <c r="AD4699" i="2" s="1"/>
  <c r="Z4697" i="2"/>
  <c r="AD4697" i="2" s="1"/>
  <c r="Z4695" i="2"/>
  <c r="AD4695" i="2" s="1"/>
  <c r="Z4693" i="2"/>
  <c r="AD4693" i="2" s="1"/>
  <c r="Z4691" i="2"/>
  <c r="AD4691" i="2" s="1"/>
  <c r="Z4689" i="2"/>
  <c r="AD4689" i="2" s="1"/>
  <c r="Z4687" i="2"/>
  <c r="AD4687" i="2" s="1"/>
  <c r="Z4685" i="2"/>
  <c r="AD4685" i="2" s="1"/>
  <c r="Z4683" i="2"/>
  <c r="AD4683" i="2" s="1"/>
  <c r="Z4681" i="2"/>
  <c r="AD4681" i="2" s="1"/>
  <c r="Z4679" i="2"/>
  <c r="AD4679" i="2" s="1"/>
  <c r="Z4677" i="2"/>
  <c r="AD4677" i="2" s="1"/>
  <c r="Z4675" i="2"/>
  <c r="AD4675" i="2" s="1"/>
  <c r="Z4673" i="2"/>
  <c r="AD4673" i="2" s="1"/>
  <c r="Z4671" i="2"/>
  <c r="AD4671" i="2" s="1"/>
  <c r="Z4669" i="2"/>
  <c r="AD4669" i="2" s="1"/>
  <c r="Z4667" i="2"/>
  <c r="AD4667" i="2" s="1"/>
  <c r="Z4665" i="2"/>
  <c r="AD4665" i="2" s="1"/>
  <c r="Z4663" i="2"/>
  <c r="AD4663" i="2" s="1"/>
  <c r="Z4661" i="2"/>
  <c r="AD4661" i="2" s="1"/>
  <c r="Z4659" i="2"/>
  <c r="AD4659" i="2" s="1"/>
  <c r="Z4657" i="2"/>
  <c r="AD4657" i="2" s="1"/>
  <c r="Z4655" i="2"/>
  <c r="AD4655" i="2" s="1"/>
  <c r="Z4653" i="2"/>
  <c r="AD4653" i="2" s="1"/>
  <c r="Z4651" i="2"/>
  <c r="AD4651" i="2" s="1"/>
  <c r="Z4649" i="2"/>
  <c r="AD4649" i="2" s="1"/>
  <c r="Z4647" i="2"/>
  <c r="AD4647" i="2" s="1"/>
  <c r="Z4645" i="2"/>
  <c r="AD4645" i="2" s="1"/>
  <c r="Z4643" i="2"/>
  <c r="AD4643" i="2" s="1"/>
  <c r="Z4641" i="2"/>
  <c r="AD4641" i="2" s="1"/>
  <c r="Z4639" i="2"/>
  <c r="AD4639" i="2" s="1"/>
  <c r="Z4637" i="2"/>
  <c r="AD4637" i="2" s="1"/>
  <c r="Z4635" i="2"/>
  <c r="AD4635" i="2" s="1"/>
  <c r="Z4633" i="2"/>
  <c r="AD4633" i="2" s="1"/>
  <c r="Z4631" i="2"/>
  <c r="AD4631" i="2" s="1"/>
  <c r="Z4629" i="2"/>
  <c r="AD4629" i="2" s="1"/>
  <c r="Z4627" i="2"/>
  <c r="AD4627" i="2" s="1"/>
  <c r="Z4625" i="2"/>
  <c r="AD4625" i="2" s="1"/>
  <c r="Z4623" i="2"/>
  <c r="AD4623" i="2" s="1"/>
  <c r="Z4621" i="2"/>
  <c r="AD4621" i="2" s="1"/>
  <c r="Z4619" i="2"/>
  <c r="AD4619" i="2" s="1"/>
  <c r="Z4617" i="2"/>
  <c r="AD4617" i="2" s="1"/>
  <c r="Z4615" i="2"/>
  <c r="AD4615" i="2" s="1"/>
  <c r="Z4613" i="2"/>
  <c r="AD4613" i="2" s="1"/>
  <c r="Z4611" i="2"/>
  <c r="AD4611" i="2" s="1"/>
  <c r="Z4609" i="2"/>
  <c r="AD4609" i="2" s="1"/>
  <c r="Z4607" i="2"/>
  <c r="AD4607" i="2" s="1"/>
  <c r="Z4605" i="2"/>
  <c r="AD4605" i="2" s="1"/>
  <c r="Z4603" i="2"/>
  <c r="AD4603" i="2" s="1"/>
  <c r="Z4601" i="2"/>
  <c r="AD4601" i="2" s="1"/>
  <c r="Z4599" i="2"/>
  <c r="AD4599" i="2" s="1"/>
  <c r="Z4597" i="2"/>
  <c r="AD4597" i="2" s="1"/>
  <c r="Z4595" i="2"/>
  <c r="AD4595" i="2" s="1"/>
  <c r="Z4593" i="2"/>
  <c r="AD4593" i="2" s="1"/>
  <c r="Z4591" i="2"/>
  <c r="AD4591" i="2" s="1"/>
  <c r="Z4589" i="2"/>
  <c r="AD4589" i="2" s="1"/>
  <c r="Z4587" i="2"/>
  <c r="AD4587" i="2" s="1"/>
  <c r="Z4585" i="2"/>
  <c r="AD4585" i="2" s="1"/>
  <c r="Z4583" i="2"/>
  <c r="AD4583" i="2" s="1"/>
  <c r="Z4581" i="2"/>
  <c r="AD4581" i="2" s="1"/>
  <c r="Z4579" i="2"/>
  <c r="AD4579" i="2" s="1"/>
  <c r="Z4577" i="2"/>
  <c r="AD4577" i="2" s="1"/>
  <c r="Z4575" i="2"/>
  <c r="AD4575" i="2" s="1"/>
  <c r="Z4573" i="2"/>
  <c r="AD4573" i="2" s="1"/>
  <c r="Z4571" i="2"/>
  <c r="AD4571" i="2" s="1"/>
  <c r="Z4569" i="2"/>
  <c r="AD4569" i="2" s="1"/>
  <c r="Z4567" i="2"/>
  <c r="AD4567" i="2" s="1"/>
  <c r="Z4565" i="2"/>
  <c r="AD4565" i="2" s="1"/>
  <c r="Z4563" i="2"/>
  <c r="AD4563" i="2" s="1"/>
  <c r="Z4561" i="2"/>
  <c r="AD4561" i="2" s="1"/>
  <c r="Z4559" i="2"/>
  <c r="AD4559" i="2" s="1"/>
  <c r="Z4557" i="2"/>
  <c r="AD4557" i="2" s="1"/>
  <c r="Z4555" i="2"/>
  <c r="AD4555" i="2" s="1"/>
  <c r="Z4553" i="2"/>
  <c r="AD4553" i="2" s="1"/>
  <c r="Z4551" i="2"/>
  <c r="AD4551" i="2" s="1"/>
  <c r="Z4549" i="2"/>
  <c r="AD4549" i="2" s="1"/>
  <c r="Z4547" i="2"/>
  <c r="AD4547" i="2" s="1"/>
  <c r="Z4545" i="2"/>
  <c r="AD4545" i="2" s="1"/>
  <c r="Z4543" i="2"/>
  <c r="AD4543" i="2" s="1"/>
  <c r="Z4541" i="2"/>
  <c r="AD4541" i="2" s="1"/>
  <c r="Z4539" i="2"/>
  <c r="AD4539" i="2" s="1"/>
  <c r="Z4537" i="2"/>
  <c r="AD4537" i="2" s="1"/>
  <c r="Z4535" i="2"/>
  <c r="AD4535" i="2" s="1"/>
  <c r="Z4533" i="2"/>
  <c r="AD4533" i="2" s="1"/>
  <c r="Z4531" i="2"/>
  <c r="AD4531" i="2" s="1"/>
  <c r="Z4529" i="2"/>
  <c r="AD4529" i="2" s="1"/>
  <c r="Z4527" i="2"/>
  <c r="AD4527" i="2" s="1"/>
  <c r="Z4525" i="2"/>
  <c r="AD4525" i="2" s="1"/>
  <c r="Z4523" i="2"/>
  <c r="AD4523" i="2" s="1"/>
  <c r="Z4521" i="2"/>
  <c r="AD4521" i="2" s="1"/>
  <c r="Z4519" i="2"/>
  <c r="AD4519" i="2" s="1"/>
  <c r="Z4517" i="2"/>
  <c r="AD4517" i="2" s="1"/>
  <c r="Z4515" i="2"/>
  <c r="AD4515" i="2" s="1"/>
  <c r="Z4513" i="2"/>
  <c r="AD4513" i="2" s="1"/>
  <c r="Z4511" i="2"/>
  <c r="AD4511" i="2" s="1"/>
  <c r="Z4509" i="2"/>
  <c r="AD4509" i="2" s="1"/>
  <c r="Z4507" i="2"/>
  <c r="AD4507" i="2" s="1"/>
  <c r="Z4505" i="2"/>
  <c r="AD4505" i="2" s="1"/>
  <c r="Z4503" i="2"/>
  <c r="AD4503" i="2" s="1"/>
  <c r="Z4501" i="2"/>
  <c r="AD4501" i="2" s="1"/>
  <c r="Z4499" i="2"/>
  <c r="AD4499" i="2" s="1"/>
  <c r="Z4497" i="2"/>
  <c r="AD4497" i="2" s="1"/>
  <c r="Z4495" i="2"/>
  <c r="AD4495" i="2" s="1"/>
  <c r="Z4493" i="2"/>
  <c r="AD4493" i="2" s="1"/>
  <c r="Z4491" i="2"/>
  <c r="AD4491" i="2" s="1"/>
  <c r="Z4489" i="2"/>
  <c r="AD4489" i="2" s="1"/>
  <c r="Z4487" i="2"/>
  <c r="AD4487" i="2" s="1"/>
  <c r="Z4485" i="2"/>
  <c r="AD4485" i="2" s="1"/>
  <c r="Z4483" i="2"/>
  <c r="AD4483" i="2" s="1"/>
  <c r="Z4481" i="2"/>
  <c r="AD4481" i="2" s="1"/>
  <c r="Z4479" i="2"/>
  <c r="AD4479" i="2" s="1"/>
  <c r="Z4477" i="2"/>
  <c r="AD4477" i="2" s="1"/>
  <c r="Z4475" i="2"/>
  <c r="AD4475" i="2" s="1"/>
  <c r="Z4473" i="2"/>
  <c r="AD4473" i="2" s="1"/>
  <c r="Z4471" i="2"/>
  <c r="AD4471" i="2" s="1"/>
  <c r="Z4469" i="2"/>
  <c r="AD4469" i="2" s="1"/>
  <c r="Z4467" i="2"/>
  <c r="AD4467" i="2" s="1"/>
  <c r="Z4465" i="2"/>
  <c r="AD4465" i="2" s="1"/>
  <c r="Z4463" i="2"/>
  <c r="AD4463" i="2" s="1"/>
  <c r="Z4461" i="2"/>
  <c r="AD4461" i="2" s="1"/>
  <c r="Z4459" i="2"/>
  <c r="AD4459" i="2" s="1"/>
  <c r="Z4457" i="2"/>
  <c r="AD4457" i="2" s="1"/>
  <c r="Z4455" i="2"/>
  <c r="AD4455" i="2" s="1"/>
  <c r="Z4453" i="2"/>
  <c r="AD4453" i="2" s="1"/>
  <c r="Z4451" i="2"/>
  <c r="AD4451" i="2" s="1"/>
  <c r="Z4449" i="2"/>
  <c r="AD4449" i="2" s="1"/>
  <c r="Z4447" i="2"/>
  <c r="AD4447" i="2" s="1"/>
  <c r="Z4445" i="2"/>
  <c r="AD4445" i="2" s="1"/>
  <c r="Z4443" i="2"/>
  <c r="AD4443" i="2" s="1"/>
  <c r="Z4441" i="2"/>
  <c r="AD4441" i="2" s="1"/>
  <c r="Z4439" i="2"/>
  <c r="AD4439" i="2" s="1"/>
  <c r="Z4437" i="2"/>
  <c r="AD4437" i="2" s="1"/>
  <c r="Z4435" i="2"/>
  <c r="AD4435" i="2" s="1"/>
  <c r="Z4433" i="2"/>
  <c r="AD4433" i="2" s="1"/>
  <c r="Z4431" i="2"/>
  <c r="AD4431" i="2" s="1"/>
  <c r="Z4429" i="2"/>
  <c r="AD4429" i="2" s="1"/>
  <c r="Z4427" i="2"/>
  <c r="AD4427" i="2" s="1"/>
  <c r="Z4425" i="2"/>
  <c r="AD4425" i="2" s="1"/>
  <c r="Z4423" i="2"/>
  <c r="AD4423" i="2" s="1"/>
  <c r="Z4421" i="2"/>
  <c r="AD4421" i="2" s="1"/>
  <c r="Z4419" i="2"/>
  <c r="AD4419" i="2" s="1"/>
  <c r="Z4417" i="2"/>
  <c r="AD4417" i="2" s="1"/>
  <c r="Z4415" i="2"/>
  <c r="AD4415" i="2" s="1"/>
  <c r="Z4413" i="2"/>
  <c r="AD4413" i="2" s="1"/>
  <c r="Z4411" i="2"/>
  <c r="AD4411" i="2" s="1"/>
  <c r="Z4409" i="2"/>
  <c r="AD4409" i="2" s="1"/>
  <c r="Z4407" i="2"/>
  <c r="AD4407" i="2" s="1"/>
  <c r="Z4405" i="2"/>
  <c r="AD4405" i="2" s="1"/>
  <c r="Z4403" i="2"/>
  <c r="AD4403" i="2" s="1"/>
  <c r="Z4401" i="2"/>
  <c r="AD4401" i="2" s="1"/>
  <c r="Z4399" i="2"/>
  <c r="AD4399" i="2" s="1"/>
  <c r="Z4397" i="2"/>
  <c r="AD4397" i="2" s="1"/>
  <c r="Z4395" i="2"/>
  <c r="AD4395" i="2" s="1"/>
  <c r="Z4393" i="2"/>
  <c r="AD4393" i="2" s="1"/>
  <c r="Z4391" i="2"/>
  <c r="AD4391" i="2" s="1"/>
  <c r="Z4389" i="2"/>
  <c r="AD4389" i="2" s="1"/>
  <c r="Z4387" i="2"/>
  <c r="AD4387" i="2" s="1"/>
  <c r="Z4385" i="2"/>
  <c r="AD4385" i="2" s="1"/>
  <c r="Z4383" i="2"/>
  <c r="AD4383" i="2" s="1"/>
  <c r="Z4381" i="2"/>
  <c r="AD4381" i="2" s="1"/>
  <c r="Z4379" i="2"/>
  <c r="AD4379" i="2" s="1"/>
  <c r="Z4377" i="2"/>
  <c r="AD4377" i="2" s="1"/>
  <c r="Z4375" i="2"/>
  <c r="AD4375" i="2" s="1"/>
  <c r="Z4373" i="2"/>
  <c r="AD4373" i="2" s="1"/>
  <c r="Z4371" i="2"/>
  <c r="AD4371" i="2" s="1"/>
  <c r="Z4369" i="2"/>
  <c r="AD4369" i="2" s="1"/>
  <c r="Z4367" i="2"/>
  <c r="AD4367" i="2" s="1"/>
  <c r="Z4365" i="2"/>
  <c r="AD4365" i="2" s="1"/>
  <c r="Z4363" i="2"/>
  <c r="AD4363" i="2" s="1"/>
  <c r="Z4361" i="2"/>
  <c r="AD4361" i="2" s="1"/>
  <c r="Z4359" i="2"/>
  <c r="AD4359" i="2" s="1"/>
  <c r="Z4357" i="2"/>
  <c r="AD4357" i="2" s="1"/>
  <c r="Z4355" i="2"/>
  <c r="AD4355" i="2" s="1"/>
  <c r="Z4353" i="2"/>
  <c r="AD4353" i="2" s="1"/>
  <c r="Z4351" i="2"/>
  <c r="AD4351" i="2" s="1"/>
  <c r="Z4349" i="2"/>
  <c r="AD4349" i="2" s="1"/>
  <c r="Z4347" i="2"/>
  <c r="AD4347" i="2" s="1"/>
  <c r="Z4345" i="2"/>
  <c r="AD4345" i="2" s="1"/>
  <c r="Z4343" i="2"/>
  <c r="AD4343" i="2" s="1"/>
  <c r="Z4341" i="2"/>
  <c r="AD4341" i="2" s="1"/>
  <c r="Z4339" i="2"/>
  <c r="AD4339" i="2" s="1"/>
  <c r="Z4337" i="2"/>
  <c r="AD4337" i="2" s="1"/>
  <c r="Z4335" i="2"/>
  <c r="AD4335" i="2" s="1"/>
  <c r="Z4333" i="2"/>
  <c r="AD4333" i="2" s="1"/>
  <c r="Z4331" i="2"/>
  <c r="AD4331" i="2" s="1"/>
  <c r="Z4329" i="2"/>
  <c r="AD4329" i="2" s="1"/>
  <c r="Z4327" i="2"/>
  <c r="AD4327" i="2" s="1"/>
  <c r="Z4325" i="2"/>
  <c r="AD4325" i="2" s="1"/>
  <c r="Z4323" i="2"/>
  <c r="AD4323" i="2" s="1"/>
  <c r="Z4321" i="2"/>
  <c r="AD4321" i="2" s="1"/>
  <c r="Z4319" i="2"/>
  <c r="AD4319" i="2" s="1"/>
  <c r="Z4317" i="2"/>
  <c r="AD4317" i="2" s="1"/>
  <c r="Z4315" i="2"/>
  <c r="AD4315" i="2" s="1"/>
  <c r="Z4313" i="2"/>
  <c r="AD4313" i="2" s="1"/>
  <c r="Z4311" i="2"/>
  <c r="AD4311" i="2" s="1"/>
  <c r="Z4309" i="2"/>
  <c r="AD4309" i="2" s="1"/>
  <c r="Z4307" i="2"/>
  <c r="AD4307" i="2" s="1"/>
  <c r="Z4305" i="2"/>
  <c r="AD4305" i="2" s="1"/>
  <c r="Z4303" i="2"/>
  <c r="AD4303" i="2" s="1"/>
  <c r="Z4301" i="2"/>
  <c r="AD4301" i="2" s="1"/>
  <c r="Z4299" i="2"/>
  <c r="AD4299" i="2" s="1"/>
  <c r="Z4297" i="2"/>
  <c r="AD4297" i="2" s="1"/>
  <c r="Z4295" i="2"/>
  <c r="AD4295" i="2" s="1"/>
  <c r="Z4293" i="2"/>
  <c r="AD4293" i="2" s="1"/>
  <c r="Z4291" i="2"/>
  <c r="AD4291" i="2" s="1"/>
  <c r="Z4289" i="2"/>
  <c r="AD4289" i="2" s="1"/>
  <c r="Z4287" i="2"/>
  <c r="AD4287" i="2" s="1"/>
  <c r="Z4285" i="2"/>
  <c r="AD4285" i="2" s="1"/>
  <c r="Z4283" i="2"/>
  <c r="AD4283" i="2" s="1"/>
  <c r="Z4281" i="2"/>
  <c r="AD4281" i="2" s="1"/>
  <c r="Z4279" i="2"/>
  <c r="AD4279" i="2" s="1"/>
  <c r="Z4277" i="2"/>
  <c r="AD4277" i="2" s="1"/>
  <c r="Z4275" i="2"/>
  <c r="AD4275" i="2" s="1"/>
  <c r="Z4273" i="2"/>
  <c r="AD4273" i="2" s="1"/>
  <c r="Z4271" i="2"/>
  <c r="AD4271" i="2" s="1"/>
  <c r="Z4269" i="2"/>
  <c r="AD4269" i="2" s="1"/>
  <c r="Z4267" i="2"/>
  <c r="AD4267" i="2" s="1"/>
  <c r="Z4265" i="2"/>
  <c r="AD4265" i="2" s="1"/>
  <c r="Z4263" i="2"/>
  <c r="AD4263" i="2" s="1"/>
  <c r="Z4261" i="2"/>
  <c r="AD4261" i="2" s="1"/>
  <c r="Z4259" i="2"/>
  <c r="AD4259" i="2" s="1"/>
  <c r="Z4257" i="2"/>
  <c r="AD4257" i="2" s="1"/>
  <c r="Z4255" i="2"/>
  <c r="AD4255" i="2" s="1"/>
  <c r="Z4253" i="2"/>
  <c r="AD4253" i="2" s="1"/>
  <c r="Z4251" i="2"/>
  <c r="AD4251" i="2" s="1"/>
  <c r="Z4249" i="2"/>
  <c r="AD4249" i="2" s="1"/>
  <c r="Z4247" i="2"/>
  <c r="AD4247" i="2" s="1"/>
  <c r="Z4245" i="2"/>
  <c r="AD4245" i="2" s="1"/>
  <c r="Z4243" i="2"/>
  <c r="AD4243" i="2" s="1"/>
  <c r="Z4241" i="2"/>
  <c r="AD4241" i="2" s="1"/>
  <c r="Z4239" i="2"/>
  <c r="AD4239" i="2" s="1"/>
  <c r="Z4237" i="2"/>
  <c r="AD4237" i="2" s="1"/>
  <c r="Z4235" i="2"/>
  <c r="AD4235" i="2" s="1"/>
  <c r="Z4233" i="2"/>
  <c r="AD4233" i="2" s="1"/>
  <c r="Z4231" i="2"/>
  <c r="AD4231" i="2" s="1"/>
  <c r="Z4229" i="2"/>
  <c r="AD4229" i="2" s="1"/>
  <c r="Z4227" i="2"/>
  <c r="AD4227" i="2" s="1"/>
  <c r="Z4225" i="2"/>
  <c r="AD4225" i="2" s="1"/>
  <c r="Z4223" i="2"/>
  <c r="AD4223" i="2" s="1"/>
  <c r="Z4221" i="2"/>
  <c r="AD4221" i="2" s="1"/>
  <c r="Z4219" i="2"/>
  <c r="AD4219" i="2" s="1"/>
  <c r="Z4217" i="2"/>
  <c r="AD4217" i="2" s="1"/>
  <c r="Z4215" i="2"/>
  <c r="AD4215" i="2" s="1"/>
  <c r="Z4213" i="2"/>
  <c r="AD4213" i="2" s="1"/>
  <c r="Z4211" i="2"/>
  <c r="AD4211" i="2" s="1"/>
  <c r="Z4209" i="2"/>
  <c r="AD4209" i="2" s="1"/>
  <c r="Z4207" i="2"/>
  <c r="AD4207" i="2" s="1"/>
  <c r="Z4205" i="2"/>
  <c r="AD4205" i="2" s="1"/>
  <c r="Z4203" i="2"/>
  <c r="AD4203" i="2" s="1"/>
  <c r="Z4201" i="2"/>
  <c r="AD4201" i="2" s="1"/>
  <c r="Z4199" i="2"/>
  <c r="AD4199" i="2" s="1"/>
  <c r="Z4197" i="2"/>
  <c r="AD4197" i="2" s="1"/>
  <c r="Z4195" i="2"/>
  <c r="AD4195" i="2" s="1"/>
  <c r="Z4193" i="2"/>
  <c r="AD4193" i="2" s="1"/>
  <c r="Z4191" i="2"/>
  <c r="AD4191" i="2" s="1"/>
  <c r="Z4189" i="2"/>
  <c r="AD4189" i="2" s="1"/>
  <c r="Z4187" i="2"/>
  <c r="AD4187" i="2" s="1"/>
  <c r="Z4185" i="2"/>
  <c r="AD4185" i="2" s="1"/>
  <c r="Z4183" i="2"/>
  <c r="AD4183" i="2" s="1"/>
  <c r="Z4181" i="2"/>
  <c r="AD4181" i="2" s="1"/>
  <c r="Z4179" i="2"/>
  <c r="AD4179" i="2" s="1"/>
  <c r="Z4177" i="2"/>
  <c r="AD4177" i="2" s="1"/>
  <c r="Z4175" i="2"/>
  <c r="AD4175" i="2" s="1"/>
  <c r="Z4173" i="2"/>
  <c r="AD4173" i="2" s="1"/>
  <c r="Z4171" i="2"/>
  <c r="AD4171" i="2" s="1"/>
  <c r="Z4169" i="2"/>
  <c r="AD4169" i="2" s="1"/>
  <c r="Z4167" i="2"/>
  <c r="AD4167" i="2" s="1"/>
  <c r="Z4165" i="2"/>
  <c r="AD4165" i="2" s="1"/>
  <c r="Z4163" i="2"/>
  <c r="AD4163" i="2" s="1"/>
  <c r="Z4161" i="2"/>
  <c r="AD4161" i="2" s="1"/>
  <c r="Z4159" i="2"/>
  <c r="AD4159" i="2" s="1"/>
  <c r="Z4157" i="2"/>
  <c r="AD4157" i="2" s="1"/>
  <c r="Z4155" i="2"/>
  <c r="AD4155" i="2" s="1"/>
  <c r="Z4153" i="2"/>
  <c r="AD4153" i="2" s="1"/>
  <c r="Z4151" i="2"/>
  <c r="AD4151" i="2" s="1"/>
  <c r="Z4149" i="2"/>
  <c r="AD4149" i="2" s="1"/>
  <c r="Z4147" i="2"/>
  <c r="AD4147" i="2" s="1"/>
  <c r="Z4145" i="2"/>
  <c r="AD4145" i="2" s="1"/>
  <c r="Z4143" i="2"/>
  <c r="AD4143" i="2" s="1"/>
  <c r="Z4141" i="2"/>
  <c r="AD4141" i="2" s="1"/>
  <c r="Z4139" i="2"/>
  <c r="AD4139" i="2" s="1"/>
  <c r="Z4137" i="2"/>
  <c r="AD4137" i="2" s="1"/>
  <c r="Z4135" i="2"/>
  <c r="AD4135" i="2" s="1"/>
  <c r="Z4133" i="2"/>
  <c r="AD4133" i="2" s="1"/>
  <c r="Z4131" i="2"/>
  <c r="AD4131" i="2" s="1"/>
  <c r="Z4129" i="2"/>
  <c r="AD4129" i="2" s="1"/>
  <c r="Z4127" i="2"/>
  <c r="AD4127" i="2" s="1"/>
  <c r="Z4125" i="2"/>
  <c r="AD4125" i="2" s="1"/>
  <c r="Z4123" i="2"/>
  <c r="AD4123" i="2" s="1"/>
  <c r="Z4121" i="2"/>
  <c r="AD4121" i="2" s="1"/>
  <c r="Z4119" i="2"/>
  <c r="AD4119" i="2" s="1"/>
  <c r="Z4117" i="2"/>
  <c r="AD4117" i="2" s="1"/>
  <c r="Z4115" i="2"/>
  <c r="AD4115" i="2" s="1"/>
  <c r="Z4113" i="2"/>
  <c r="AD4113" i="2" s="1"/>
  <c r="Z4111" i="2"/>
  <c r="AD4111" i="2" s="1"/>
  <c r="Z4109" i="2"/>
  <c r="AD4109" i="2" s="1"/>
  <c r="Z4107" i="2"/>
  <c r="AD4107" i="2" s="1"/>
  <c r="Z4105" i="2"/>
  <c r="AD4105" i="2" s="1"/>
  <c r="Z4103" i="2"/>
  <c r="AD4103" i="2" s="1"/>
  <c r="Z4101" i="2"/>
  <c r="AD4101" i="2" s="1"/>
  <c r="Z4099" i="2"/>
  <c r="AD4099" i="2" s="1"/>
  <c r="Z4097" i="2"/>
  <c r="AD4097" i="2" s="1"/>
  <c r="Z4095" i="2"/>
  <c r="AD4095" i="2" s="1"/>
  <c r="Z4093" i="2"/>
  <c r="AD4093" i="2" s="1"/>
  <c r="Z4091" i="2"/>
  <c r="AD4091" i="2" s="1"/>
  <c r="Z4089" i="2"/>
  <c r="AD4089" i="2" s="1"/>
  <c r="Z4087" i="2"/>
  <c r="AD4087" i="2" s="1"/>
  <c r="Z4085" i="2"/>
  <c r="AD4085" i="2" s="1"/>
  <c r="Z4083" i="2"/>
  <c r="AD4083" i="2" s="1"/>
  <c r="Z4081" i="2"/>
  <c r="AD4081" i="2" s="1"/>
  <c r="Z4079" i="2"/>
  <c r="AD4079" i="2" s="1"/>
  <c r="Z4077" i="2"/>
  <c r="AD4077" i="2" s="1"/>
  <c r="Z4075" i="2"/>
  <c r="AD4075" i="2" s="1"/>
  <c r="Z4073" i="2"/>
  <c r="AD4073" i="2" s="1"/>
  <c r="Z4071" i="2"/>
  <c r="AD4071" i="2" s="1"/>
  <c r="Z4069" i="2"/>
  <c r="AD4069" i="2" s="1"/>
  <c r="Z4067" i="2"/>
  <c r="AD4067" i="2" s="1"/>
  <c r="Z4065" i="2"/>
  <c r="AD4065" i="2" s="1"/>
  <c r="Z4063" i="2"/>
  <c r="AD4063" i="2" s="1"/>
  <c r="Z4061" i="2"/>
  <c r="AD4061" i="2" s="1"/>
  <c r="Z4059" i="2"/>
  <c r="AD4059" i="2" s="1"/>
  <c r="Z4057" i="2"/>
  <c r="AD4057" i="2" s="1"/>
  <c r="Z4055" i="2"/>
  <c r="AD4055" i="2" s="1"/>
  <c r="Z4053" i="2"/>
  <c r="AD4053" i="2" s="1"/>
  <c r="Z4051" i="2"/>
  <c r="AD4051" i="2" s="1"/>
  <c r="Z4049" i="2"/>
  <c r="AD4049" i="2" s="1"/>
  <c r="Z4047" i="2"/>
  <c r="AD4047" i="2" s="1"/>
  <c r="Z4045" i="2"/>
  <c r="AD4045" i="2" s="1"/>
  <c r="Z4043" i="2"/>
  <c r="AD4043" i="2" s="1"/>
  <c r="Z4041" i="2"/>
  <c r="AD4041" i="2" s="1"/>
  <c r="Z4039" i="2"/>
  <c r="AD4039" i="2" s="1"/>
  <c r="Z4037" i="2"/>
  <c r="AD4037" i="2" s="1"/>
  <c r="Z4035" i="2"/>
  <c r="AD4035" i="2" s="1"/>
  <c r="Z4033" i="2"/>
  <c r="AD4033" i="2" s="1"/>
  <c r="Z4031" i="2"/>
  <c r="AD4031" i="2" s="1"/>
  <c r="Z4029" i="2"/>
  <c r="AD4029" i="2" s="1"/>
  <c r="Z4027" i="2"/>
  <c r="AD4027" i="2" s="1"/>
  <c r="Z4025" i="2"/>
  <c r="AD4025" i="2" s="1"/>
  <c r="Z4023" i="2"/>
  <c r="AD4023" i="2" s="1"/>
  <c r="Z4021" i="2"/>
  <c r="AD4021" i="2" s="1"/>
  <c r="Z4019" i="2"/>
  <c r="AD4019" i="2" s="1"/>
  <c r="Z4017" i="2"/>
  <c r="AD4017" i="2" s="1"/>
  <c r="Z4015" i="2"/>
  <c r="AD4015" i="2" s="1"/>
  <c r="Z4013" i="2"/>
  <c r="AD4013" i="2" s="1"/>
  <c r="Z4011" i="2"/>
  <c r="AD4011" i="2" s="1"/>
  <c r="Z4009" i="2"/>
  <c r="AD4009" i="2" s="1"/>
  <c r="Z4007" i="2"/>
  <c r="AD4007" i="2" s="1"/>
  <c r="Z4005" i="2"/>
  <c r="AD4005" i="2" s="1"/>
  <c r="Z4003" i="2"/>
  <c r="AD4003" i="2" s="1"/>
  <c r="Z4001" i="2"/>
  <c r="AD4001" i="2" s="1"/>
  <c r="Z3999" i="2"/>
  <c r="AD3999" i="2" s="1"/>
  <c r="Z3997" i="2"/>
  <c r="AD3997" i="2" s="1"/>
  <c r="Z3995" i="2"/>
  <c r="AD3995" i="2" s="1"/>
  <c r="Z3993" i="2"/>
  <c r="AD3993" i="2" s="1"/>
  <c r="Z3991" i="2"/>
  <c r="AD3991" i="2" s="1"/>
  <c r="Z3989" i="2"/>
  <c r="AD3989" i="2" s="1"/>
  <c r="Z3987" i="2"/>
  <c r="AD3987" i="2" s="1"/>
  <c r="Z3985" i="2"/>
  <c r="AD3985" i="2" s="1"/>
  <c r="Z3983" i="2"/>
  <c r="AD3983" i="2" s="1"/>
  <c r="Z3981" i="2"/>
  <c r="AD3981" i="2" s="1"/>
  <c r="Z3979" i="2"/>
  <c r="AD3979" i="2" s="1"/>
  <c r="Z3977" i="2"/>
  <c r="AD3977" i="2" s="1"/>
  <c r="Z3975" i="2"/>
  <c r="AD3975" i="2" s="1"/>
  <c r="Z3973" i="2"/>
  <c r="AD3973" i="2" s="1"/>
  <c r="Z3971" i="2"/>
  <c r="AD3971" i="2" s="1"/>
  <c r="Z3969" i="2"/>
  <c r="AD3969" i="2" s="1"/>
  <c r="Z3967" i="2"/>
  <c r="AD3967" i="2" s="1"/>
  <c r="Z3965" i="2"/>
  <c r="AD3965" i="2" s="1"/>
  <c r="Z3963" i="2"/>
  <c r="AD3963" i="2" s="1"/>
  <c r="Z3961" i="2"/>
  <c r="AD3961" i="2" s="1"/>
  <c r="Z3959" i="2"/>
  <c r="AD3959" i="2" s="1"/>
  <c r="Z3957" i="2"/>
  <c r="AD3957" i="2" s="1"/>
  <c r="Z3955" i="2"/>
  <c r="AD3955" i="2" s="1"/>
  <c r="Z3953" i="2"/>
  <c r="AD3953" i="2" s="1"/>
  <c r="Z3951" i="2"/>
  <c r="AD3951" i="2" s="1"/>
  <c r="Z3949" i="2"/>
  <c r="AD3949" i="2" s="1"/>
  <c r="Z3947" i="2"/>
  <c r="AD3947" i="2" s="1"/>
  <c r="Z3945" i="2"/>
  <c r="AD3945" i="2" s="1"/>
  <c r="Z3943" i="2"/>
  <c r="AD3943" i="2" s="1"/>
  <c r="Z3941" i="2"/>
  <c r="AD3941" i="2" s="1"/>
  <c r="Z3939" i="2"/>
  <c r="AD3939" i="2" s="1"/>
  <c r="Z3937" i="2"/>
  <c r="AD3937" i="2" s="1"/>
  <c r="Z3935" i="2"/>
  <c r="AD3935" i="2" s="1"/>
  <c r="Z3933" i="2"/>
  <c r="AD3933" i="2" s="1"/>
  <c r="Z3931" i="2"/>
  <c r="AD3931" i="2" s="1"/>
  <c r="Z3929" i="2"/>
  <c r="AD3929" i="2" s="1"/>
  <c r="Z3927" i="2"/>
  <c r="AD3927" i="2" s="1"/>
  <c r="Z3925" i="2"/>
  <c r="AD3925" i="2" s="1"/>
  <c r="Z3923" i="2"/>
  <c r="AD3923" i="2" s="1"/>
  <c r="Z3921" i="2"/>
  <c r="AD3921" i="2" s="1"/>
  <c r="Z3919" i="2"/>
  <c r="AD3919" i="2" s="1"/>
  <c r="Z3917" i="2"/>
  <c r="AD3917" i="2" s="1"/>
  <c r="Z3915" i="2"/>
  <c r="AD3915" i="2" s="1"/>
  <c r="Z3913" i="2"/>
  <c r="AD3913" i="2" s="1"/>
  <c r="Z3911" i="2"/>
  <c r="AD3911" i="2" s="1"/>
  <c r="Z3909" i="2"/>
  <c r="AD3909" i="2" s="1"/>
  <c r="Z3907" i="2"/>
  <c r="AD3907" i="2" s="1"/>
  <c r="Z3905" i="2"/>
  <c r="AD3905" i="2" s="1"/>
  <c r="Z3903" i="2"/>
  <c r="AD3903" i="2" s="1"/>
  <c r="Z3901" i="2"/>
  <c r="AD3901" i="2" s="1"/>
  <c r="Z3899" i="2"/>
  <c r="AD3899" i="2" s="1"/>
  <c r="Z3897" i="2"/>
  <c r="AD3897" i="2" s="1"/>
  <c r="Z3895" i="2"/>
  <c r="AD3895" i="2" s="1"/>
  <c r="Z3893" i="2"/>
  <c r="AD3893" i="2" s="1"/>
  <c r="Z3891" i="2"/>
  <c r="AD3891" i="2" s="1"/>
  <c r="Z3889" i="2"/>
  <c r="AD3889" i="2" s="1"/>
  <c r="Z3887" i="2"/>
  <c r="AD3887" i="2" s="1"/>
  <c r="Z3885" i="2"/>
  <c r="AD3885" i="2" s="1"/>
  <c r="Z3883" i="2"/>
  <c r="AD3883" i="2" s="1"/>
  <c r="Z3881" i="2"/>
  <c r="AD3881" i="2" s="1"/>
  <c r="Z3879" i="2"/>
  <c r="AD3879" i="2" s="1"/>
  <c r="Z3877" i="2"/>
  <c r="AD3877" i="2" s="1"/>
  <c r="Z3875" i="2"/>
  <c r="AD3875" i="2" s="1"/>
  <c r="Z3873" i="2"/>
  <c r="AD3873" i="2" s="1"/>
  <c r="Z3871" i="2"/>
  <c r="AD3871" i="2" s="1"/>
  <c r="Z3869" i="2"/>
  <c r="AD3869" i="2" s="1"/>
  <c r="Z3867" i="2"/>
  <c r="AD3867" i="2" s="1"/>
  <c r="Z3865" i="2"/>
  <c r="AD3865" i="2" s="1"/>
  <c r="Z3863" i="2"/>
  <c r="AD3863" i="2" s="1"/>
  <c r="Z3861" i="2"/>
  <c r="AD3861" i="2" s="1"/>
  <c r="Z3859" i="2"/>
  <c r="AD3859" i="2" s="1"/>
  <c r="Z3857" i="2"/>
  <c r="AD3857" i="2" s="1"/>
  <c r="Z3855" i="2"/>
  <c r="AD3855" i="2" s="1"/>
  <c r="Z3853" i="2"/>
  <c r="AD3853" i="2" s="1"/>
  <c r="Z3851" i="2"/>
  <c r="AD3851" i="2" s="1"/>
  <c r="Z3849" i="2"/>
  <c r="AD3849" i="2" s="1"/>
  <c r="Z3847" i="2"/>
  <c r="AD3847" i="2" s="1"/>
  <c r="Z3845" i="2"/>
  <c r="AD3845" i="2" s="1"/>
  <c r="Z3843" i="2"/>
  <c r="AD3843" i="2" s="1"/>
  <c r="Z3841" i="2"/>
  <c r="AD3841" i="2" s="1"/>
  <c r="Z3839" i="2"/>
  <c r="AD3839" i="2" s="1"/>
  <c r="Z3837" i="2"/>
  <c r="AD3837" i="2" s="1"/>
  <c r="Z3835" i="2"/>
  <c r="AD3835" i="2" s="1"/>
  <c r="Z3833" i="2"/>
  <c r="AD3833" i="2" s="1"/>
  <c r="Z3831" i="2"/>
  <c r="AD3831" i="2" s="1"/>
  <c r="Z3829" i="2"/>
  <c r="AD3829" i="2" s="1"/>
  <c r="Z3827" i="2"/>
  <c r="AD3827" i="2" s="1"/>
  <c r="Z3825" i="2"/>
  <c r="AD3825" i="2" s="1"/>
  <c r="Z3823" i="2"/>
  <c r="AD3823" i="2" s="1"/>
  <c r="Z3821" i="2"/>
  <c r="AD3821" i="2" s="1"/>
  <c r="Z3819" i="2"/>
  <c r="AD3819" i="2" s="1"/>
  <c r="Z3817" i="2"/>
  <c r="AD3817" i="2" s="1"/>
  <c r="Z3815" i="2"/>
  <c r="AD3815" i="2" s="1"/>
  <c r="Z3813" i="2"/>
  <c r="AD3813" i="2" s="1"/>
  <c r="Z3811" i="2"/>
  <c r="AD3811" i="2" s="1"/>
  <c r="Z3809" i="2"/>
  <c r="AD3809" i="2" s="1"/>
  <c r="Z3807" i="2"/>
  <c r="AD3807" i="2" s="1"/>
  <c r="Z3805" i="2"/>
  <c r="AD3805" i="2" s="1"/>
  <c r="Z3803" i="2"/>
  <c r="AD3803" i="2" s="1"/>
  <c r="Z3801" i="2"/>
  <c r="AD3801" i="2" s="1"/>
  <c r="Z3799" i="2"/>
  <c r="AD3799" i="2" s="1"/>
  <c r="Z3797" i="2"/>
  <c r="AD3797" i="2" s="1"/>
  <c r="Z3795" i="2"/>
  <c r="AD3795" i="2" s="1"/>
  <c r="Z3793" i="2"/>
  <c r="AD3793" i="2" s="1"/>
  <c r="Z3791" i="2"/>
  <c r="AD3791" i="2" s="1"/>
  <c r="Z3789" i="2"/>
  <c r="AD3789" i="2" s="1"/>
  <c r="Z3787" i="2"/>
  <c r="AD3787" i="2" s="1"/>
  <c r="Z3785" i="2"/>
  <c r="AD3785" i="2" s="1"/>
  <c r="Z3783" i="2"/>
  <c r="AD3783" i="2" s="1"/>
  <c r="Z3781" i="2"/>
  <c r="AD3781" i="2" s="1"/>
  <c r="Z3779" i="2"/>
  <c r="AD3779" i="2" s="1"/>
  <c r="Z3777" i="2"/>
  <c r="AD3777" i="2" s="1"/>
  <c r="Z3775" i="2"/>
  <c r="AD3775" i="2" s="1"/>
  <c r="Z3773" i="2"/>
  <c r="AD3773" i="2" s="1"/>
  <c r="Z3771" i="2"/>
  <c r="AD3771" i="2" s="1"/>
  <c r="Z3769" i="2"/>
  <c r="AD3769" i="2" s="1"/>
  <c r="Z3767" i="2"/>
  <c r="AD3767" i="2" s="1"/>
  <c r="Z3765" i="2"/>
  <c r="AD3765" i="2" s="1"/>
  <c r="Z3763" i="2"/>
  <c r="AD3763" i="2" s="1"/>
  <c r="Z3761" i="2"/>
  <c r="AD3761" i="2" s="1"/>
  <c r="Z3759" i="2"/>
  <c r="AD3759" i="2" s="1"/>
  <c r="Z3757" i="2"/>
  <c r="AD3757" i="2" s="1"/>
  <c r="Z3755" i="2"/>
  <c r="AD3755" i="2" s="1"/>
  <c r="Z3753" i="2"/>
  <c r="AD3753" i="2" s="1"/>
  <c r="Z3751" i="2"/>
  <c r="AD3751" i="2" s="1"/>
  <c r="Z3749" i="2"/>
  <c r="AD3749" i="2" s="1"/>
  <c r="Z3747" i="2"/>
  <c r="AD3747" i="2" s="1"/>
  <c r="Z3745" i="2"/>
  <c r="AD3745" i="2" s="1"/>
  <c r="Z3743" i="2"/>
  <c r="AD3743" i="2" s="1"/>
  <c r="Z3741" i="2"/>
  <c r="AD3741" i="2" s="1"/>
  <c r="Z3739" i="2"/>
  <c r="AD3739" i="2" s="1"/>
  <c r="Z3737" i="2"/>
  <c r="AD3737" i="2" s="1"/>
  <c r="Z3735" i="2"/>
  <c r="AD3735" i="2" s="1"/>
  <c r="Z3733" i="2"/>
  <c r="AD3733" i="2" s="1"/>
  <c r="Z3731" i="2"/>
  <c r="AD3731" i="2" s="1"/>
  <c r="Z3729" i="2"/>
  <c r="AD3729" i="2" s="1"/>
  <c r="Z3727" i="2"/>
  <c r="AD3727" i="2" s="1"/>
  <c r="Z3725" i="2"/>
  <c r="AD3725" i="2" s="1"/>
  <c r="Z3723" i="2"/>
  <c r="AD3723" i="2" s="1"/>
  <c r="Z3721" i="2"/>
  <c r="AD3721" i="2" s="1"/>
  <c r="Z3719" i="2"/>
  <c r="AD3719" i="2" s="1"/>
  <c r="Z3717" i="2"/>
  <c r="AD3717" i="2" s="1"/>
  <c r="Z3715" i="2"/>
  <c r="AD3715" i="2" s="1"/>
  <c r="Z3713" i="2"/>
  <c r="AD3713" i="2" s="1"/>
  <c r="Z3711" i="2"/>
  <c r="AD3711" i="2" s="1"/>
  <c r="Z3709" i="2"/>
  <c r="AD3709" i="2" s="1"/>
  <c r="Z3707" i="2"/>
  <c r="AD3707" i="2" s="1"/>
  <c r="Z3705" i="2"/>
  <c r="AD3705" i="2" s="1"/>
  <c r="Z3703" i="2"/>
  <c r="AD3703" i="2" s="1"/>
  <c r="Z3701" i="2"/>
  <c r="AD3701" i="2" s="1"/>
  <c r="Z3699" i="2"/>
  <c r="AD3699" i="2" s="1"/>
  <c r="Z3697" i="2"/>
  <c r="AD3697" i="2" s="1"/>
  <c r="Z3695" i="2"/>
  <c r="AD3695" i="2" s="1"/>
  <c r="Z3693" i="2"/>
  <c r="AD3693" i="2" s="1"/>
  <c r="Z3691" i="2"/>
  <c r="AD3691" i="2" s="1"/>
  <c r="Z3689" i="2"/>
  <c r="AD3689" i="2" s="1"/>
  <c r="Z3687" i="2"/>
  <c r="AD3687" i="2" s="1"/>
  <c r="Z3685" i="2"/>
  <c r="AD3685" i="2" s="1"/>
  <c r="Z3683" i="2"/>
  <c r="AD3683" i="2" s="1"/>
  <c r="Z3681" i="2"/>
  <c r="AD3681" i="2" s="1"/>
  <c r="Z3679" i="2"/>
  <c r="AD3679" i="2" s="1"/>
  <c r="Z3677" i="2"/>
  <c r="AD3677" i="2" s="1"/>
  <c r="Z3675" i="2"/>
  <c r="AD3675" i="2" s="1"/>
  <c r="Z3673" i="2"/>
  <c r="AD3673" i="2" s="1"/>
  <c r="Z3671" i="2"/>
  <c r="AD3671" i="2" s="1"/>
  <c r="Z3669" i="2"/>
  <c r="AD3669" i="2" s="1"/>
  <c r="Z3667" i="2"/>
  <c r="AD3667" i="2" s="1"/>
  <c r="Z3665" i="2"/>
  <c r="AD3665" i="2" s="1"/>
  <c r="Z3663" i="2"/>
  <c r="AD3663" i="2" s="1"/>
  <c r="Z3661" i="2"/>
  <c r="AD3661" i="2" s="1"/>
  <c r="Z3659" i="2"/>
  <c r="AD3659" i="2" s="1"/>
  <c r="Z3657" i="2"/>
  <c r="AD3657" i="2" s="1"/>
  <c r="Z3655" i="2"/>
  <c r="AD3655" i="2" s="1"/>
  <c r="Z3653" i="2"/>
  <c r="AD3653" i="2" s="1"/>
  <c r="Z3651" i="2"/>
  <c r="AD3651" i="2" s="1"/>
  <c r="Z3649" i="2"/>
  <c r="AD3649" i="2" s="1"/>
  <c r="Z3647" i="2"/>
  <c r="AD3647" i="2" s="1"/>
  <c r="Z3645" i="2"/>
  <c r="AD3645" i="2" s="1"/>
  <c r="Z3643" i="2"/>
  <c r="AD3643" i="2" s="1"/>
  <c r="Z3641" i="2"/>
  <c r="AD3641" i="2" s="1"/>
  <c r="Z3639" i="2"/>
  <c r="AD3639" i="2" s="1"/>
  <c r="Z3637" i="2"/>
  <c r="AD3637" i="2" s="1"/>
  <c r="Z3635" i="2"/>
  <c r="AD3635" i="2" s="1"/>
  <c r="Z3633" i="2"/>
  <c r="AD3633" i="2" s="1"/>
  <c r="Z3631" i="2"/>
  <c r="AD3631" i="2" s="1"/>
  <c r="Z3629" i="2"/>
  <c r="AD3629" i="2" s="1"/>
  <c r="Z3627" i="2"/>
  <c r="AD3627" i="2" s="1"/>
  <c r="Z3625" i="2"/>
  <c r="AD3625" i="2" s="1"/>
  <c r="Z3623" i="2"/>
  <c r="AD3623" i="2" s="1"/>
  <c r="Z3621" i="2"/>
  <c r="AD3621" i="2" s="1"/>
  <c r="Z3619" i="2"/>
  <c r="AD3619" i="2" s="1"/>
  <c r="Z3617" i="2"/>
  <c r="AD3617" i="2" s="1"/>
  <c r="Z3615" i="2"/>
  <c r="AD3615" i="2" s="1"/>
  <c r="Z3613" i="2"/>
  <c r="AD3613" i="2" s="1"/>
  <c r="Z3611" i="2"/>
  <c r="AD3611" i="2" s="1"/>
  <c r="Z3609" i="2"/>
  <c r="AD3609" i="2" s="1"/>
  <c r="Z3607" i="2"/>
  <c r="AD3607" i="2" s="1"/>
  <c r="Z3605" i="2"/>
  <c r="AD3605" i="2" s="1"/>
  <c r="Z3603" i="2"/>
  <c r="AD3603" i="2" s="1"/>
  <c r="Z3601" i="2"/>
  <c r="AD3601" i="2" s="1"/>
  <c r="Z3599" i="2"/>
  <c r="AD3599" i="2" s="1"/>
  <c r="Z3597" i="2"/>
  <c r="AD3597" i="2" s="1"/>
  <c r="Z3595" i="2"/>
  <c r="AD3595" i="2" s="1"/>
  <c r="Z3593" i="2"/>
  <c r="AD3593" i="2" s="1"/>
  <c r="Z3591" i="2"/>
  <c r="AD3591" i="2" s="1"/>
  <c r="Z3589" i="2"/>
  <c r="AD3589" i="2" s="1"/>
  <c r="Z3587" i="2"/>
  <c r="AD3587" i="2" s="1"/>
  <c r="Z3585" i="2"/>
  <c r="AD3585" i="2" s="1"/>
  <c r="Z3583" i="2"/>
  <c r="AD3583" i="2" s="1"/>
  <c r="Z3581" i="2"/>
  <c r="AD3581" i="2" s="1"/>
  <c r="Z3579" i="2"/>
  <c r="AD3579" i="2" s="1"/>
  <c r="Z3577" i="2"/>
  <c r="AD3577" i="2" s="1"/>
  <c r="Z3575" i="2"/>
  <c r="AD3575" i="2" s="1"/>
  <c r="Z3573" i="2"/>
  <c r="AD3573" i="2" s="1"/>
  <c r="Z3571" i="2"/>
  <c r="AD3571" i="2" s="1"/>
  <c r="Z3569" i="2"/>
  <c r="AD3569" i="2" s="1"/>
  <c r="Z3567" i="2"/>
  <c r="AD3567" i="2" s="1"/>
  <c r="Z3565" i="2"/>
  <c r="AD3565" i="2" s="1"/>
  <c r="Z3563" i="2"/>
  <c r="AD3563" i="2" s="1"/>
  <c r="Z3561" i="2"/>
  <c r="AD3561" i="2" s="1"/>
  <c r="Z3559" i="2"/>
  <c r="AD3559" i="2" s="1"/>
  <c r="Z3557" i="2"/>
  <c r="AD3557" i="2" s="1"/>
  <c r="Z3555" i="2"/>
  <c r="AD3555" i="2" s="1"/>
  <c r="Z3553" i="2"/>
  <c r="AD3553" i="2" s="1"/>
  <c r="Z3551" i="2"/>
  <c r="AD3551" i="2" s="1"/>
  <c r="Z3549" i="2"/>
  <c r="AD3549" i="2" s="1"/>
  <c r="Z3547" i="2"/>
  <c r="AD3547" i="2" s="1"/>
  <c r="Z3545" i="2"/>
  <c r="AD3545" i="2" s="1"/>
  <c r="Z3543" i="2"/>
  <c r="AD3543" i="2" s="1"/>
  <c r="Z3541" i="2"/>
  <c r="AD3541" i="2" s="1"/>
  <c r="Z3539" i="2"/>
  <c r="AD3539" i="2" s="1"/>
  <c r="Z3537" i="2"/>
  <c r="AD3537" i="2" s="1"/>
  <c r="Z3535" i="2"/>
  <c r="AD3535" i="2" s="1"/>
  <c r="Z3533" i="2"/>
  <c r="AD3533" i="2" s="1"/>
  <c r="Z3531" i="2"/>
  <c r="AD3531" i="2" s="1"/>
  <c r="Z3529" i="2"/>
  <c r="AD3529" i="2" s="1"/>
  <c r="Z3527" i="2"/>
  <c r="AD3527" i="2" s="1"/>
  <c r="Z3525" i="2"/>
  <c r="AD3525" i="2" s="1"/>
  <c r="Z3523" i="2"/>
  <c r="AD3523" i="2" s="1"/>
  <c r="Z3521" i="2"/>
  <c r="AD3521" i="2" s="1"/>
  <c r="Z3519" i="2"/>
  <c r="AD3519" i="2" s="1"/>
  <c r="Z3517" i="2"/>
  <c r="AD3517" i="2" s="1"/>
  <c r="Z3515" i="2"/>
  <c r="AD3515" i="2" s="1"/>
  <c r="Z3513" i="2"/>
  <c r="AD3513" i="2" s="1"/>
  <c r="Z3511" i="2"/>
  <c r="AD3511" i="2" s="1"/>
  <c r="Z3509" i="2"/>
  <c r="AD3509" i="2" s="1"/>
  <c r="Z3507" i="2"/>
  <c r="AD3507" i="2" s="1"/>
  <c r="Z3505" i="2"/>
  <c r="AD3505" i="2" s="1"/>
  <c r="Z3503" i="2"/>
  <c r="AD3503" i="2" s="1"/>
  <c r="Z3501" i="2"/>
  <c r="AD3501" i="2" s="1"/>
  <c r="Z3499" i="2"/>
  <c r="AD3499" i="2" s="1"/>
  <c r="Z3497" i="2"/>
  <c r="AD3497" i="2" s="1"/>
  <c r="Z3495" i="2"/>
  <c r="AD3495" i="2" s="1"/>
  <c r="Z3493" i="2"/>
  <c r="AD3493" i="2" s="1"/>
  <c r="Z3491" i="2"/>
  <c r="AD3491" i="2" s="1"/>
  <c r="Z3489" i="2"/>
  <c r="AD3489" i="2" s="1"/>
  <c r="Z3487" i="2"/>
  <c r="AD3487" i="2" s="1"/>
  <c r="Z3485" i="2"/>
  <c r="AD3485" i="2" s="1"/>
  <c r="Z3483" i="2"/>
  <c r="AD3483" i="2" s="1"/>
  <c r="Z3481" i="2"/>
  <c r="AD3481" i="2" s="1"/>
  <c r="Z3479" i="2"/>
  <c r="AD3479" i="2" s="1"/>
  <c r="Z3477" i="2"/>
  <c r="AD3477" i="2" s="1"/>
  <c r="Z3475" i="2"/>
  <c r="AD3475" i="2" s="1"/>
  <c r="Z3473" i="2"/>
  <c r="AD3473" i="2" s="1"/>
  <c r="Z3471" i="2"/>
  <c r="AD3471" i="2" s="1"/>
  <c r="Z3469" i="2"/>
  <c r="AD3469" i="2" s="1"/>
  <c r="Z3467" i="2"/>
  <c r="AD3467" i="2" s="1"/>
  <c r="Z3465" i="2"/>
  <c r="AD3465" i="2" s="1"/>
  <c r="Z3463" i="2"/>
  <c r="AD3463" i="2" s="1"/>
  <c r="Z3461" i="2"/>
  <c r="AD3461" i="2" s="1"/>
  <c r="Z3459" i="2"/>
  <c r="AD3459" i="2" s="1"/>
  <c r="Z3457" i="2"/>
  <c r="AD3457" i="2" s="1"/>
  <c r="Z3455" i="2"/>
  <c r="AD3455" i="2" s="1"/>
  <c r="Z3453" i="2"/>
  <c r="AD3453" i="2" s="1"/>
  <c r="Z3451" i="2"/>
  <c r="AD3451" i="2" s="1"/>
  <c r="Z3449" i="2"/>
  <c r="AD3449" i="2" s="1"/>
  <c r="Z3447" i="2"/>
  <c r="AD3447" i="2" s="1"/>
  <c r="Z3445" i="2"/>
  <c r="AD3445" i="2" s="1"/>
  <c r="Z3443" i="2"/>
  <c r="AD3443" i="2" s="1"/>
  <c r="Z3441" i="2"/>
  <c r="AD3441" i="2" s="1"/>
  <c r="Z3439" i="2"/>
  <c r="AD3439" i="2" s="1"/>
  <c r="Z3437" i="2"/>
  <c r="AD3437" i="2" s="1"/>
  <c r="Z3435" i="2"/>
  <c r="AD3435" i="2" s="1"/>
  <c r="Z3433" i="2"/>
  <c r="AD3433" i="2" s="1"/>
  <c r="Z3431" i="2"/>
  <c r="AD3431" i="2" s="1"/>
  <c r="Z3429" i="2"/>
  <c r="AD3429" i="2" s="1"/>
  <c r="Z3427" i="2"/>
  <c r="AD3427" i="2" s="1"/>
  <c r="Z3425" i="2"/>
  <c r="AD3425" i="2" s="1"/>
  <c r="Z3423" i="2"/>
  <c r="AD3423" i="2" s="1"/>
  <c r="Z3421" i="2"/>
  <c r="AD3421" i="2" s="1"/>
  <c r="Z3419" i="2"/>
  <c r="AD3419" i="2" s="1"/>
  <c r="Z3417" i="2"/>
  <c r="AD3417" i="2" s="1"/>
  <c r="Z3415" i="2"/>
  <c r="AD3415" i="2" s="1"/>
  <c r="Z3413" i="2"/>
  <c r="AD3413" i="2" s="1"/>
  <c r="Z3411" i="2"/>
  <c r="AD3411" i="2" s="1"/>
  <c r="Z3409" i="2"/>
  <c r="AD3409" i="2" s="1"/>
  <c r="Z3407" i="2"/>
  <c r="AD3407" i="2" s="1"/>
  <c r="Z3405" i="2"/>
  <c r="AD3405" i="2" s="1"/>
  <c r="Z3403" i="2"/>
  <c r="AD3403" i="2" s="1"/>
  <c r="Z3401" i="2"/>
  <c r="AD3401" i="2" s="1"/>
  <c r="Z3399" i="2"/>
  <c r="AD3399" i="2" s="1"/>
  <c r="Z3397" i="2"/>
  <c r="AD3397" i="2" s="1"/>
  <c r="Z3395" i="2"/>
  <c r="AD3395" i="2" s="1"/>
  <c r="Z3393" i="2"/>
  <c r="AD3393" i="2" s="1"/>
  <c r="Z3391" i="2"/>
  <c r="AD3391" i="2" s="1"/>
  <c r="Z3389" i="2"/>
  <c r="AD3389" i="2" s="1"/>
  <c r="Z3387" i="2"/>
  <c r="AD3387" i="2" s="1"/>
  <c r="Z3385" i="2"/>
  <c r="AD3385" i="2" s="1"/>
  <c r="Z3383" i="2"/>
  <c r="AD3383" i="2" s="1"/>
  <c r="Z3381" i="2"/>
  <c r="AD3381" i="2" s="1"/>
  <c r="Z3379" i="2"/>
  <c r="AD3379" i="2" s="1"/>
  <c r="Z3377" i="2"/>
  <c r="AD3377" i="2" s="1"/>
  <c r="Z3375" i="2"/>
  <c r="AD3375" i="2" s="1"/>
  <c r="Z3373" i="2"/>
  <c r="AD3373" i="2" s="1"/>
  <c r="Z3371" i="2"/>
  <c r="AD3371" i="2" s="1"/>
  <c r="Z3369" i="2"/>
  <c r="AD3369" i="2" s="1"/>
  <c r="Z3367" i="2"/>
  <c r="AD3367" i="2" s="1"/>
  <c r="Z3365" i="2"/>
  <c r="AD3365" i="2" s="1"/>
  <c r="Z3363" i="2"/>
  <c r="AD3363" i="2" s="1"/>
  <c r="Z3361" i="2"/>
  <c r="AD3361" i="2" s="1"/>
  <c r="Z3359" i="2"/>
  <c r="AD3359" i="2" s="1"/>
  <c r="Z3357" i="2"/>
  <c r="AD3357" i="2" s="1"/>
  <c r="Z3355" i="2"/>
  <c r="AD3355" i="2" s="1"/>
  <c r="Z3353" i="2"/>
  <c r="AD3353" i="2" s="1"/>
  <c r="Z3351" i="2"/>
  <c r="AD3351" i="2" s="1"/>
  <c r="Z3349" i="2"/>
  <c r="AD3349" i="2" s="1"/>
  <c r="Z3347" i="2"/>
  <c r="AD3347" i="2" s="1"/>
  <c r="Z3345" i="2"/>
  <c r="AD3345" i="2" s="1"/>
  <c r="Z3343" i="2"/>
  <c r="AD3343" i="2" s="1"/>
  <c r="Z3341" i="2"/>
  <c r="AD3341" i="2" s="1"/>
  <c r="Z3339" i="2"/>
  <c r="AD3339" i="2" s="1"/>
  <c r="Z3337" i="2"/>
  <c r="AD3337" i="2" s="1"/>
  <c r="Z3335" i="2"/>
  <c r="AD3335" i="2" s="1"/>
  <c r="Z3333" i="2"/>
  <c r="AD3333" i="2" s="1"/>
  <c r="Z3331" i="2"/>
  <c r="AD3331" i="2" s="1"/>
  <c r="Z3329" i="2"/>
  <c r="AD3329" i="2" s="1"/>
  <c r="Z3327" i="2"/>
  <c r="AD3327" i="2" s="1"/>
  <c r="Z3325" i="2"/>
  <c r="AD3325" i="2" s="1"/>
  <c r="Z3323" i="2"/>
  <c r="AD3323" i="2" s="1"/>
  <c r="Z3321" i="2"/>
  <c r="AD3321" i="2" s="1"/>
  <c r="Z3319" i="2"/>
  <c r="AD3319" i="2" s="1"/>
  <c r="Z3317" i="2"/>
  <c r="AD3317" i="2" s="1"/>
  <c r="Z3315" i="2"/>
  <c r="AD3315" i="2" s="1"/>
  <c r="Z3313" i="2"/>
  <c r="AD3313" i="2" s="1"/>
  <c r="Z3311" i="2"/>
  <c r="AD3311" i="2" s="1"/>
  <c r="Z3309" i="2"/>
  <c r="AD3309" i="2" s="1"/>
  <c r="Z3307" i="2"/>
  <c r="AD3307" i="2" s="1"/>
  <c r="Z3305" i="2"/>
  <c r="AD3305" i="2" s="1"/>
  <c r="Z3303" i="2"/>
  <c r="AD3303" i="2" s="1"/>
  <c r="Z3301" i="2"/>
  <c r="AD3301" i="2" s="1"/>
  <c r="Z3299" i="2"/>
  <c r="AD3299" i="2" s="1"/>
  <c r="Z3297" i="2"/>
  <c r="AD3297" i="2" s="1"/>
  <c r="Z3295" i="2"/>
  <c r="AD3295" i="2" s="1"/>
  <c r="Z3293" i="2"/>
  <c r="AD3293" i="2" s="1"/>
  <c r="Z3291" i="2"/>
  <c r="AD3291" i="2" s="1"/>
  <c r="Z3289" i="2"/>
  <c r="AD3289" i="2" s="1"/>
  <c r="Z3287" i="2"/>
  <c r="AD3287" i="2" s="1"/>
  <c r="Z3285" i="2"/>
  <c r="AD3285" i="2" s="1"/>
  <c r="Z3283" i="2"/>
  <c r="AD3283" i="2" s="1"/>
  <c r="Z3281" i="2"/>
  <c r="AD3281" i="2" s="1"/>
  <c r="Z3279" i="2"/>
  <c r="AD3279" i="2" s="1"/>
  <c r="Z3277" i="2"/>
  <c r="AD3277" i="2" s="1"/>
  <c r="Z3275" i="2"/>
  <c r="AD3275" i="2" s="1"/>
  <c r="Z3273" i="2"/>
  <c r="AD3273" i="2" s="1"/>
  <c r="Z3271" i="2"/>
  <c r="AD3271" i="2" s="1"/>
  <c r="Z3269" i="2"/>
  <c r="AD3269" i="2" s="1"/>
  <c r="Z3267" i="2"/>
  <c r="AD3267" i="2" s="1"/>
  <c r="Z3265" i="2"/>
  <c r="AD3265" i="2" s="1"/>
  <c r="Z3263" i="2"/>
  <c r="AD3263" i="2" s="1"/>
  <c r="Z3261" i="2"/>
  <c r="AD3261" i="2" s="1"/>
  <c r="Z3259" i="2"/>
  <c r="AD3259" i="2" s="1"/>
  <c r="Z3257" i="2"/>
  <c r="AD3257" i="2" s="1"/>
  <c r="Z3255" i="2"/>
  <c r="AD3255" i="2" s="1"/>
  <c r="Z3253" i="2"/>
  <c r="AD3253" i="2" s="1"/>
  <c r="Z3251" i="2"/>
  <c r="AD3251" i="2" s="1"/>
  <c r="Z3249" i="2"/>
  <c r="AD3249" i="2" s="1"/>
  <c r="Z3247" i="2"/>
  <c r="AD3247" i="2" s="1"/>
  <c r="Z3245" i="2"/>
  <c r="AD3245" i="2" s="1"/>
  <c r="Z3243" i="2"/>
  <c r="AD3243" i="2" s="1"/>
  <c r="Z3241" i="2"/>
  <c r="AD3241" i="2" s="1"/>
  <c r="Z3239" i="2"/>
  <c r="AD3239" i="2" s="1"/>
  <c r="Z3237" i="2"/>
  <c r="AD3237" i="2" s="1"/>
  <c r="Z3235" i="2"/>
  <c r="AD3235" i="2" s="1"/>
  <c r="Z3233" i="2"/>
  <c r="AD3233" i="2" s="1"/>
  <c r="Z3231" i="2"/>
  <c r="AD3231" i="2" s="1"/>
  <c r="Z3229" i="2"/>
  <c r="AD3229" i="2" s="1"/>
  <c r="Z3227" i="2"/>
  <c r="AD3227" i="2" s="1"/>
  <c r="Z3225" i="2"/>
  <c r="AD3225" i="2" s="1"/>
  <c r="Z3223" i="2"/>
  <c r="AD3223" i="2" s="1"/>
  <c r="Z3221" i="2"/>
  <c r="AD3221" i="2" s="1"/>
  <c r="Z3219" i="2"/>
  <c r="AD3219" i="2" s="1"/>
  <c r="Z3217" i="2"/>
  <c r="AD3217" i="2" s="1"/>
  <c r="Z3215" i="2"/>
  <c r="AD3215" i="2" s="1"/>
  <c r="Z3213" i="2"/>
  <c r="AD3213" i="2" s="1"/>
  <c r="Z3211" i="2"/>
  <c r="AD3211" i="2" s="1"/>
  <c r="Z3209" i="2"/>
  <c r="AD3209" i="2" s="1"/>
  <c r="Z3207" i="2"/>
  <c r="AD3207" i="2" s="1"/>
  <c r="Z3205" i="2"/>
  <c r="AD3205" i="2" s="1"/>
  <c r="Z3203" i="2"/>
  <c r="AD3203" i="2" s="1"/>
  <c r="Z3201" i="2"/>
  <c r="AD3201" i="2" s="1"/>
  <c r="Z3199" i="2"/>
  <c r="AD3199" i="2" s="1"/>
  <c r="Z3197" i="2"/>
  <c r="AD3197" i="2" s="1"/>
  <c r="Z3195" i="2"/>
  <c r="AD3195" i="2" s="1"/>
  <c r="Z3193" i="2"/>
  <c r="AD3193" i="2" s="1"/>
  <c r="Z3191" i="2"/>
  <c r="AD3191" i="2" s="1"/>
  <c r="Z3189" i="2"/>
  <c r="AD3189" i="2" s="1"/>
  <c r="Z3187" i="2"/>
  <c r="AD3187" i="2" s="1"/>
  <c r="Z3185" i="2"/>
  <c r="AD3185" i="2" s="1"/>
  <c r="Z3183" i="2"/>
  <c r="AD3183" i="2" s="1"/>
  <c r="Z3181" i="2"/>
  <c r="AD3181" i="2" s="1"/>
  <c r="Z3179" i="2"/>
  <c r="AD3179" i="2" s="1"/>
  <c r="Z3177" i="2"/>
  <c r="AD3177" i="2" s="1"/>
  <c r="Z3175" i="2"/>
  <c r="AD3175" i="2" s="1"/>
  <c r="Z3173" i="2"/>
  <c r="AD3173" i="2" s="1"/>
  <c r="Z3171" i="2"/>
  <c r="AD3171" i="2" s="1"/>
  <c r="Z3169" i="2"/>
  <c r="AD3169" i="2" s="1"/>
  <c r="Z3167" i="2"/>
  <c r="AD3167" i="2" s="1"/>
  <c r="Z3165" i="2"/>
  <c r="AD3165" i="2" s="1"/>
  <c r="Z3163" i="2"/>
  <c r="AD3163" i="2" s="1"/>
  <c r="Z3161" i="2"/>
  <c r="AD3161" i="2" s="1"/>
  <c r="Z3159" i="2"/>
  <c r="AD3159" i="2" s="1"/>
  <c r="Z3157" i="2"/>
  <c r="AD3157" i="2" s="1"/>
  <c r="Z3155" i="2"/>
  <c r="AD3155" i="2" s="1"/>
  <c r="Z3153" i="2"/>
  <c r="AD3153" i="2" s="1"/>
  <c r="Z3151" i="2"/>
  <c r="AD3151" i="2" s="1"/>
  <c r="Z3149" i="2"/>
  <c r="AD3149" i="2" s="1"/>
  <c r="Z3147" i="2"/>
  <c r="AD3147" i="2" s="1"/>
  <c r="Z3145" i="2"/>
  <c r="AD3145" i="2" s="1"/>
  <c r="Z3143" i="2"/>
  <c r="AD3143" i="2" s="1"/>
  <c r="Z3141" i="2"/>
  <c r="AD3141" i="2" s="1"/>
  <c r="Z3139" i="2"/>
  <c r="AD3139" i="2" s="1"/>
  <c r="Z3137" i="2"/>
  <c r="AD3137" i="2" s="1"/>
  <c r="Z3135" i="2"/>
  <c r="AD3135" i="2" s="1"/>
  <c r="Z3133" i="2"/>
  <c r="AD3133" i="2" s="1"/>
  <c r="Z3131" i="2"/>
  <c r="AD3131" i="2" s="1"/>
  <c r="Z3129" i="2"/>
  <c r="AD3129" i="2" s="1"/>
  <c r="Z3127" i="2"/>
  <c r="AD3127" i="2" s="1"/>
  <c r="Z3125" i="2"/>
  <c r="AD3125" i="2" s="1"/>
  <c r="Z3123" i="2"/>
  <c r="AD3123" i="2" s="1"/>
  <c r="Z3121" i="2"/>
  <c r="AD3121" i="2" s="1"/>
  <c r="Z3119" i="2"/>
  <c r="AD3119" i="2" s="1"/>
  <c r="Z3117" i="2"/>
  <c r="AD3117" i="2" s="1"/>
  <c r="Z3115" i="2"/>
  <c r="AD3115" i="2" s="1"/>
  <c r="Z3113" i="2"/>
  <c r="AD3113" i="2" s="1"/>
  <c r="Z3111" i="2"/>
  <c r="AD3111" i="2" s="1"/>
  <c r="Z3109" i="2"/>
  <c r="AD3109" i="2" s="1"/>
  <c r="Z3107" i="2"/>
  <c r="AD3107" i="2" s="1"/>
  <c r="Z3105" i="2"/>
  <c r="AD3105" i="2" s="1"/>
  <c r="Z3103" i="2"/>
  <c r="AD3103" i="2" s="1"/>
  <c r="Z3101" i="2"/>
  <c r="AD3101" i="2" s="1"/>
  <c r="Z3099" i="2"/>
  <c r="AD3099" i="2" s="1"/>
  <c r="Z3097" i="2"/>
  <c r="AD3097" i="2" s="1"/>
  <c r="Z3095" i="2"/>
  <c r="AD3095" i="2" s="1"/>
  <c r="Z3093" i="2"/>
  <c r="AD3093" i="2" s="1"/>
  <c r="Z3091" i="2"/>
  <c r="AD3091" i="2" s="1"/>
  <c r="Z3089" i="2"/>
  <c r="AD3089" i="2" s="1"/>
  <c r="Z3087" i="2"/>
  <c r="AD3087" i="2" s="1"/>
  <c r="Z3085" i="2"/>
  <c r="AD3085" i="2" s="1"/>
  <c r="Z3083" i="2"/>
  <c r="AD3083" i="2" s="1"/>
  <c r="Z3081" i="2"/>
  <c r="AD3081" i="2" s="1"/>
  <c r="Z3079" i="2"/>
  <c r="AD3079" i="2" s="1"/>
  <c r="Z3077" i="2"/>
  <c r="AD3077" i="2" s="1"/>
  <c r="Z3075" i="2"/>
  <c r="AD3075" i="2" s="1"/>
  <c r="Z3073" i="2"/>
  <c r="AD3073" i="2" s="1"/>
  <c r="Z3071" i="2"/>
  <c r="AD3071" i="2" s="1"/>
  <c r="Z3069" i="2"/>
  <c r="AD3069" i="2" s="1"/>
  <c r="Z3067" i="2"/>
  <c r="AD3067" i="2" s="1"/>
  <c r="Z3065" i="2"/>
  <c r="AD3065" i="2" s="1"/>
  <c r="Z3063" i="2"/>
  <c r="AD3063" i="2" s="1"/>
  <c r="Z3061" i="2"/>
  <c r="AD3061" i="2" s="1"/>
  <c r="Z3059" i="2"/>
  <c r="AD3059" i="2" s="1"/>
  <c r="Z3057" i="2"/>
  <c r="AD3057" i="2" s="1"/>
  <c r="Z3055" i="2"/>
  <c r="AD3055" i="2" s="1"/>
  <c r="Z3053" i="2"/>
  <c r="AD3053" i="2" s="1"/>
  <c r="Z3051" i="2"/>
  <c r="AD3051" i="2" s="1"/>
  <c r="Z3049" i="2"/>
  <c r="AD3049" i="2" s="1"/>
  <c r="Z3047" i="2"/>
  <c r="AD3047" i="2" s="1"/>
  <c r="Z3045" i="2"/>
  <c r="AD3045" i="2" s="1"/>
  <c r="Z3043" i="2"/>
  <c r="AD3043" i="2" s="1"/>
  <c r="Z3041" i="2"/>
  <c r="AD3041" i="2" s="1"/>
  <c r="Z3039" i="2"/>
  <c r="AD3039" i="2" s="1"/>
  <c r="Z3037" i="2"/>
  <c r="AD3037" i="2" s="1"/>
  <c r="Z3035" i="2"/>
  <c r="AD3035" i="2" s="1"/>
  <c r="Z3033" i="2"/>
  <c r="AD3033" i="2" s="1"/>
  <c r="Z3031" i="2"/>
  <c r="AD3031" i="2" s="1"/>
  <c r="Z3029" i="2"/>
  <c r="AD3029" i="2" s="1"/>
  <c r="Z3027" i="2"/>
  <c r="AD3027" i="2" s="1"/>
  <c r="Z3025" i="2"/>
  <c r="AD3025" i="2" s="1"/>
  <c r="Z3023" i="2"/>
  <c r="AD3023" i="2" s="1"/>
  <c r="Z3021" i="2"/>
  <c r="AD3021" i="2" s="1"/>
  <c r="Z3019" i="2"/>
  <c r="AD3019" i="2" s="1"/>
  <c r="Z3017" i="2"/>
  <c r="AD3017" i="2" s="1"/>
  <c r="Z3015" i="2"/>
  <c r="AD3015" i="2" s="1"/>
  <c r="Z3013" i="2"/>
  <c r="AD3013" i="2" s="1"/>
  <c r="Z3011" i="2"/>
  <c r="AD3011" i="2" s="1"/>
  <c r="Z3009" i="2"/>
  <c r="AD3009" i="2" s="1"/>
  <c r="Z3007" i="2"/>
  <c r="AD3007" i="2" s="1"/>
  <c r="Z3005" i="2"/>
  <c r="AD3005" i="2" s="1"/>
  <c r="Z3003" i="2"/>
  <c r="AD3003" i="2" s="1"/>
  <c r="Z3001" i="2"/>
  <c r="AD3001" i="2" s="1"/>
  <c r="Z2999" i="2"/>
  <c r="AD2999" i="2" s="1"/>
  <c r="Z2997" i="2"/>
  <c r="AD2997" i="2" s="1"/>
  <c r="Z2995" i="2"/>
  <c r="AD2995" i="2" s="1"/>
  <c r="Z2993" i="2"/>
  <c r="AD2993" i="2" s="1"/>
  <c r="Z2991" i="2"/>
  <c r="AD2991" i="2" s="1"/>
  <c r="Z2989" i="2"/>
  <c r="AD2989" i="2" s="1"/>
  <c r="Z2987" i="2"/>
  <c r="AD2987" i="2" s="1"/>
  <c r="Z2985" i="2"/>
  <c r="AD2985" i="2" s="1"/>
  <c r="Z2983" i="2"/>
  <c r="AD2983" i="2" s="1"/>
  <c r="Z2981" i="2"/>
  <c r="AD2981" i="2" s="1"/>
  <c r="Z2979" i="2"/>
  <c r="AD2979" i="2" s="1"/>
  <c r="Z2977" i="2"/>
  <c r="AD2977" i="2" s="1"/>
  <c r="Z2975" i="2"/>
  <c r="AD2975" i="2" s="1"/>
  <c r="Z2973" i="2"/>
  <c r="AD2973" i="2" s="1"/>
  <c r="Z2971" i="2"/>
  <c r="AD2971" i="2" s="1"/>
  <c r="Z2969" i="2"/>
  <c r="AD2969" i="2" s="1"/>
  <c r="Z2967" i="2"/>
  <c r="AD2967" i="2" s="1"/>
  <c r="Z2965" i="2"/>
  <c r="AD2965" i="2" s="1"/>
  <c r="Z2963" i="2"/>
  <c r="AD2963" i="2" s="1"/>
  <c r="Z2961" i="2"/>
  <c r="AD2961" i="2" s="1"/>
  <c r="Z2959" i="2"/>
  <c r="AD2959" i="2" s="1"/>
  <c r="Z2957" i="2"/>
  <c r="AD2957" i="2" s="1"/>
  <c r="Z2955" i="2"/>
  <c r="AD2955" i="2" s="1"/>
  <c r="Z2953" i="2"/>
  <c r="AD2953" i="2" s="1"/>
  <c r="Z2951" i="2"/>
  <c r="AD2951" i="2" s="1"/>
  <c r="Z2949" i="2"/>
  <c r="AD2949" i="2" s="1"/>
  <c r="Z2947" i="2"/>
  <c r="AD2947" i="2" s="1"/>
  <c r="Z2945" i="2"/>
  <c r="AD2945" i="2" s="1"/>
  <c r="Z2943" i="2"/>
  <c r="AD2943" i="2" s="1"/>
  <c r="Z2941" i="2"/>
  <c r="AD2941" i="2" s="1"/>
  <c r="Z2939" i="2"/>
  <c r="AD2939" i="2" s="1"/>
  <c r="Z2937" i="2"/>
  <c r="AD2937" i="2" s="1"/>
  <c r="Z2935" i="2"/>
  <c r="AD2935" i="2" s="1"/>
  <c r="Z2933" i="2"/>
  <c r="AD2933" i="2" s="1"/>
  <c r="Z2931" i="2"/>
  <c r="AD2931" i="2" s="1"/>
  <c r="Z2929" i="2"/>
  <c r="AD2929" i="2" s="1"/>
  <c r="Z2927" i="2"/>
  <c r="AD2927" i="2" s="1"/>
  <c r="Z2925" i="2"/>
  <c r="AD2925" i="2" s="1"/>
  <c r="Z2923" i="2"/>
  <c r="AD2923" i="2" s="1"/>
  <c r="Z2921" i="2"/>
  <c r="AD2921" i="2" s="1"/>
  <c r="Z2919" i="2"/>
  <c r="AD2919" i="2" s="1"/>
  <c r="Z2917" i="2"/>
  <c r="AD2917" i="2" s="1"/>
  <c r="Z2915" i="2"/>
  <c r="AD2915" i="2" s="1"/>
  <c r="Z2913" i="2"/>
  <c r="AD2913" i="2" s="1"/>
  <c r="Z2911" i="2"/>
  <c r="AD2911" i="2" s="1"/>
  <c r="Z2909" i="2"/>
  <c r="AD2909" i="2" s="1"/>
  <c r="Z2907" i="2"/>
  <c r="AD2907" i="2" s="1"/>
  <c r="Z2905" i="2"/>
  <c r="AD2905" i="2" s="1"/>
  <c r="Z2903" i="2"/>
  <c r="AD2903" i="2" s="1"/>
  <c r="Z2901" i="2"/>
  <c r="AD2901" i="2" s="1"/>
  <c r="Z2899" i="2"/>
  <c r="AD2899" i="2" s="1"/>
  <c r="Z2897" i="2"/>
  <c r="AD2897" i="2" s="1"/>
  <c r="Z2895" i="2"/>
  <c r="AD2895" i="2" s="1"/>
  <c r="Z2893" i="2"/>
  <c r="AD2893" i="2" s="1"/>
  <c r="Z2891" i="2"/>
  <c r="AD2891" i="2" s="1"/>
  <c r="Z2889" i="2"/>
  <c r="AD2889" i="2" s="1"/>
  <c r="Z2887" i="2"/>
  <c r="AD2887" i="2" s="1"/>
  <c r="Z2885" i="2"/>
  <c r="AD2885" i="2" s="1"/>
  <c r="Z2883" i="2"/>
  <c r="AD2883" i="2" s="1"/>
  <c r="Z2881" i="2"/>
  <c r="AD2881" i="2" s="1"/>
  <c r="Z2879" i="2"/>
  <c r="AD2879" i="2" s="1"/>
  <c r="Z2877" i="2"/>
  <c r="AD2877" i="2" s="1"/>
  <c r="Z2875" i="2"/>
  <c r="AD2875" i="2" s="1"/>
  <c r="Z2873" i="2"/>
  <c r="AD2873" i="2" s="1"/>
  <c r="Z2871" i="2"/>
  <c r="AD2871" i="2" s="1"/>
  <c r="Z2869" i="2"/>
  <c r="AD2869" i="2" s="1"/>
  <c r="Z2867" i="2"/>
  <c r="AD2867" i="2" s="1"/>
  <c r="Z2865" i="2"/>
  <c r="AD2865" i="2" s="1"/>
  <c r="Z2863" i="2"/>
  <c r="AD2863" i="2" s="1"/>
  <c r="Z2861" i="2"/>
  <c r="AD2861" i="2" s="1"/>
  <c r="Z2859" i="2"/>
  <c r="AD2859" i="2" s="1"/>
  <c r="Z2857" i="2"/>
  <c r="AD2857" i="2" s="1"/>
  <c r="Z2855" i="2"/>
  <c r="AD2855" i="2" s="1"/>
  <c r="Z2853" i="2"/>
  <c r="AD2853" i="2" s="1"/>
  <c r="Z2851" i="2"/>
  <c r="AD2851" i="2" s="1"/>
  <c r="Z2849" i="2"/>
  <c r="AD2849" i="2" s="1"/>
  <c r="Z2847" i="2"/>
  <c r="AD2847" i="2" s="1"/>
  <c r="Z2845" i="2"/>
  <c r="AD2845" i="2" s="1"/>
  <c r="Z2843" i="2"/>
  <c r="AD2843" i="2" s="1"/>
  <c r="Z2841" i="2"/>
  <c r="AD2841" i="2" s="1"/>
  <c r="Z2839" i="2"/>
  <c r="AD2839" i="2" s="1"/>
  <c r="Z2837" i="2"/>
  <c r="AD2837" i="2" s="1"/>
  <c r="Z2835" i="2"/>
  <c r="AD2835" i="2" s="1"/>
  <c r="Z2833" i="2"/>
  <c r="AD2833" i="2" s="1"/>
  <c r="Z2831" i="2"/>
  <c r="AD2831" i="2" s="1"/>
  <c r="Z2829" i="2"/>
  <c r="AD2829" i="2" s="1"/>
  <c r="Z2827" i="2"/>
  <c r="AD2827" i="2" s="1"/>
  <c r="Z2825" i="2"/>
  <c r="AD2825" i="2" s="1"/>
  <c r="Z2823" i="2"/>
  <c r="AD2823" i="2" s="1"/>
  <c r="Z2821" i="2"/>
  <c r="AD2821" i="2" s="1"/>
  <c r="Z2819" i="2"/>
  <c r="AD2819" i="2" s="1"/>
  <c r="Z2817" i="2"/>
  <c r="AD2817" i="2" s="1"/>
  <c r="Z2815" i="2"/>
  <c r="AD2815" i="2" s="1"/>
  <c r="Z2813" i="2"/>
  <c r="AD2813" i="2" s="1"/>
  <c r="Z2811" i="2"/>
  <c r="AD2811" i="2" s="1"/>
  <c r="Z2809" i="2"/>
  <c r="AD2809" i="2" s="1"/>
  <c r="Z2807" i="2"/>
  <c r="AD2807" i="2" s="1"/>
  <c r="Z2805" i="2"/>
  <c r="AD2805" i="2" s="1"/>
  <c r="Z2803" i="2"/>
  <c r="AD2803" i="2" s="1"/>
  <c r="Z2801" i="2"/>
  <c r="AD2801" i="2" s="1"/>
  <c r="Z2799" i="2"/>
  <c r="AD2799" i="2" s="1"/>
  <c r="Z2797" i="2"/>
  <c r="AD2797" i="2" s="1"/>
  <c r="Z2795" i="2"/>
  <c r="AD2795" i="2" s="1"/>
  <c r="Z2793" i="2"/>
  <c r="AD2793" i="2" s="1"/>
  <c r="Z2791" i="2"/>
  <c r="AD2791" i="2" s="1"/>
  <c r="Z2789" i="2"/>
  <c r="AD2789" i="2" s="1"/>
  <c r="Z2787" i="2"/>
  <c r="AD2787" i="2" s="1"/>
  <c r="Z2785" i="2"/>
  <c r="AD2785" i="2" s="1"/>
  <c r="Z2783" i="2"/>
  <c r="AD2783" i="2" s="1"/>
  <c r="Z2781" i="2"/>
  <c r="AD2781" i="2" s="1"/>
  <c r="Z2779" i="2"/>
  <c r="AD2779" i="2" s="1"/>
  <c r="Z2777" i="2"/>
  <c r="AD2777" i="2" s="1"/>
  <c r="Z2775" i="2"/>
  <c r="AD2775" i="2" s="1"/>
  <c r="Z2773" i="2"/>
  <c r="AD2773" i="2" s="1"/>
  <c r="Z2771" i="2"/>
  <c r="AD2771" i="2" s="1"/>
  <c r="Z2769" i="2"/>
  <c r="AD2769" i="2" s="1"/>
  <c r="Z2767" i="2"/>
  <c r="AD2767" i="2" s="1"/>
  <c r="Z2765" i="2"/>
  <c r="AD2765" i="2" s="1"/>
  <c r="Z2763" i="2"/>
  <c r="AD2763" i="2" s="1"/>
  <c r="Z2761" i="2"/>
  <c r="AD2761" i="2" s="1"/>
  <c r="Z2759" i="2"/>
  <c r="AD2759" i="2" s="1"/>
  <c r="Z2757" i="2"/>
  <c r="AD2757" i="2" s="1"/>
  <c r="Z2755" i="2"/>
  <c r="AD2755" i="2" s="1"/>
  <c r="Z2753" i="2"/>
  <c r="AD2753" i="2" s="1"/>
  <c r="Z2751" i="2"/>
  <c r="AD2751" i="2" s="1"/>
  <c r="Z2749" i="2"/>
  <c r="AD2749" i="2" s="1"/>
  <c r="Z2747" i="2"/>
  <c r="AD2747" i="2" s="1"/>
  <c r="Z2745" i="2"/>
  <c r="AD2745" i="2" s="1"/>
  <c r="Z2743" i="2"/>
  <c r="AD2743" i="2" s="1"/>
  <c r="Z2741" i="2"/>
  <c r="AD2741" i="2" s="1"/>
  <c r="Z2739" i="2"/>
  <c r="AD2739" i="2" s="1"/>
  <c r="Z2737" i="2"/>
  <c r="AD2737" i="2" s="1"/>
  <c r="Z2735" i="2"/>
  <c r="AD2735" i="2" s="1"/>
  <c r="Z2733" i="2"/>
  <c r="AD2733" i="2" s="1"/>
  <c r="Z2731" i="2"/>
  <c r="AD2731" i="2" s="1"/>
  <c r="Z2729" i="2"/>
  <c r="AD2729" i="2" s="1"/>
  <c r="Z2727" i="2"/>
  <c r="AD2727" i="2" s="1"/>
  <c r="Z2725" i="2"/>
  <c r="AD2725" i="2" s="1"/>
  <c r="Z2723" i="2"/>
  <c r="AD2723" i="2" s="1"/>
  <c r="Z2721" i="2"/>
  <c r="AD2721" i="2" s="1"/>
  <c r="Z2719" i="2"/>
  <c r="AD2719" i="2" s="1"/>
  <c r="Z2717" i="2"/>
  <c r="AD2717" i="2" s="1"/>
  <c r="Z2715" i="2"/>
  <c r="AD2715" i="2" s="1"/>
  <c r="Z2713" i="2"/>
  <c r="AD2713" i="2" s="1"/>
  <c r="Z2711" i="2"/>
  <c r="AD2711" i="2" s="1"/>
  <c r="Z2709" i="2"/>
  <c r="AD2709" i="2" s="1"/>
  <c r="Z2707" i="2"/>
  <c r="AD2707" i="2" s="1"/>
  <c r="Z2705" i="2"/>
  <c r="AD2705" i="2" s="1"/>
  <c r="Z2703" i="2"/>
  <c r="AD2703" i="2" s="1"/>
  <c r="Z2701" i="2"/>
  <c r="AD2701" i="2" s="1"/>
  <c r="Z2699" i="2"/>
  <c r="AD2699" i="2" s="1"/>
  <c r="Z2697" i="2"/>
  <c r="AD2697" i="2" s="1"/>
  <c r="Z2695" i="2"/>
  <c r="AD2695" i="2" s="1"/>
  <c r="Z2693" i="2"/>
  <c r="AD2693" i="2" s="1"/>
  <c r="Z2691" i="2"/>
  <c r="AD2691" i="2" s="1"/>
  <c r="Z2689" i="2"/>
  <c r="AD2689" i="2" s="1"/>
  <c r="Z2687" i="2"/>
  <c r="AD2687" i="2" s="1"/>
  <c r="Z2685" i="2"/>
  <c r="AD2685" i="2" s="1"/>
  <c r="Z2683" i="2"/>
  <c r="AD2683" i="2" s="1"/>
  <c r="Z2681" i="2"/>
  <c r="AD2681" i="2" s="1"/>
  <c r="Z2679" i="2"/>
  <c r="AD2679" i="2" s="1"/>
  <c r="Z2677" i="2"/>
  <c r="AD2677" i="2" s="1"/>
  <c r="Z2675" i="2"/>
  <c r="AD2675" i="2" s="1"/>
  <c r="Z2673" i="2"/>
  <c r="AD2673" i="2" s="1"/>
  <c r="Z2671" i="2"/>
  <c r="AD2671" i="2" s="1"/>
  <c r="Z2669" i="2"/>
  <c r="AD2669" i="2" s="1"/>
  <c r="Z2667" i="2"/>
  <c r="AD2667" i="2" s="1"/>
  <c r="Z2665" i="2"/>
  <c r="AD2665" i="2" s="1"/>
  <c r="Z2663" i="2"/>
  <c r="AD2663" i="2" s="1"/>
  <c r="Z2661" i="2"/>
  <c r="AD2661" i="2" s="1"/>
  <c r="Z2659" i="2"/>
  <c r="AD2659" i="2" s="1"/>
  <c r="Z2657" i="2"/>
  <c r="AD2657" i="2" s="1"/>
  <c r="Z2655" i="2"/>
  <c r="AD2655" i="2" s="1"/>
  <c r="Z2653" i="2"/>
  <c r="AD2653" i="2" s="1"/>
  <c r="Z2651" i="2"/>
  <c r="AD2651" i="2" s="1"/>
  <c r="Z2649" i="2"/>
  <c r="AD2649" i="2" s="1"/>
  <c r="Z2647" i="2"/>
  <c r="AD2647" i="2" s="1"/>
  <c r="Z2645" i="2"/>
  <c r="AD2645" i="2" s="1"/>
  <c r="Z2643" i="2"/>
  <c r="AD2643" i="2" s="1"/>
  <c r="Z2641" i="2"/>
  <c r="AD2641" i="2" s="1"/>
  <c r="Z2639" i="2"/>
  <c r="AD2639" i="2" s="1"/>
  <c r="Z2637" i="2"/>
  <c r="AD2637" i="2" s="1"/>
  <c r="Z2635" i="2"/>
  <c r="AD2635" i="2" s="1"/>
  <c r="Z2633" i="2"/>
  <c r="AD2633" i="2" s="1"/>
  <c r="Z2631" i="2"/>
  <c r="AD2631" i="2" s="1"/>
  <c r="Z2629" i="2"/>
  <c r="AD2629" i="2" s="1"/>
  <c r="Z2627" i="2"/>
  <c r="AD2627" i="2" s="1"/>
  <c r="Z2625" i="2"/>
  <c r="AD2625" i="2" s="1"/>
  <c r="Z2623" i="2"/>
  <c r="AD2623" i="2" s="1"/>
  <c r="Z2621" i="2"/>
  <c r="AD2621" i="2" s="1"/>
  <c r="Z2619" i="2"/>
  <c r="AD2619" i="2" s="1"/>
  <c r="Z2617" i="2"/>
  <c r="AD2617" i="2" s="1"/>
  <c r="Z2615" i="2"/>
  <c r="AD2615" i="2" s="1"/>
  <c r="Z2613" i="2"/>
  <c r="AD2613" i="2" s="1"/>
  <c r="Z2611" i="2"/>
  <c r="AD2611" i="2" s="1"/>
  <c r="Z2609" i="2"/>
  <c r="AD2609" i="2" s="1"/>
  <c r="Z2607" i="2"/>
  <c r="AD2607" i="2" s="1"/>
  <c r="Z2605" i="2"/>
  <c r="AD2605" i="2" s="1"/>
  <c r="Z2603" i="2"/>
  <c r="AD2603" i="2" s="1"/>
  <c r="Z2601" i="2"/>
  <c r="AD2601" i="2" s="1"/>
  <c r="Z2599" i="2"/>
  <c r="AD2599" i="2" s="1"/>
  <c r="Z2597" i="2"/>
  <c r="AD2597" i="2" s="1"/>
  <c r="Z2595" i="2"/>
  <c r="AD2595" i="2" s="1"/>
  <c r="Z2593" i="2"/>
  <c r="AD2593" i="2" s="1"/>
  <c r="Z2591" i="2"/>
  <c r="AD2591" i="2" s="1"/>
  <c r="Z2589" i="2"/>
  <c r="AD2589" i="2" s="1"/>
  <c r="Z2587" i="2"/>
  <c r="AD2587" i="2" s="1"/>
  <c r="Z2585" i="2"/>
  <c r="AD2585" i="2" s="1"/>
  <c r="Z2583" i="2"/>
  <c r="AD2583" i="2" s="1"/>
  <c r="Z2581" i="2"/>
  <c r="AD2581" i="2" s="1"/>
  <c r="Z2579" i="2"/>
  <c r="AD2579" i="2" s="1"/>
  <c r="Z2577" i="2"/>
  <c r="AD2577" i="2" s="1"/>
  <c r="Z2575" i="2"/>
  <c r="AD2575" i="2" s="1"/>
  <c r="Z2573" i="2"/>
  <c r="AD2573" i="2" s="1"/>
  <c r="Z2571" i="2"/>
  <c r="AD2571" i="2" s="1"/>
  <c r="Z2569" i="2"/>
  <c r="AD2569" i="2" s="1"/>
  <c r="Z2567" i="2"/>
  <c r="AD2567" i="2" s="1"/>
  <c r="Z2565" i="2"/>
  <c r="AD2565" i="2" s="1"/>
  <c r="Z2563" i="2"/>
  <c r="AD2563" i="2" s="1"/>
  <c r="Z2561" i="2"/>
  <c r="AD2561" i="2" s="1"/>
  <c r="Z2559" i="2"/>
  <c r="AD2559" i="2" s="1"/>
  <c r="Z2557" i="2"/>
  <c r="AD2557" i="2" s="1"/>
  <c r="Z2555" i="2"/>
  <c r="AD2555" i="2" s="1"/>
  <c r="Z2553" i="2"/>
  <c r="AD2553" i="2" s="1"/>
  <c r="Z2551" i="2"/>
  <c r="AD2551" i="2" s="1"/>
  <c r="Z2549" i="2"/>
  <c r="AD2549" i="2" s="1"/>
  <c r="Z2547" i="2"/>
  <c r="AD2547" i="2" s="1"/>
  <c r="Z2545" i="2"/>
  <c r="AD2545" i="2" s="1"/>
  <c r="Z2543" i="2"/>
  <c r="AD2543" i="2" s="1"/>
  <c r="Z2541" i="2"/>
  <c r="AD2541" i="2" s="1"/>
  <c r="Z2539" i="2"/>
  <c r="AD2539" i="2" s="1"/>
  <c r="Z2537" i="2"/>
  <c r="AD2537" i="2" s="1"/>
  <c r="Z2535" i="2"/>
  <c r="AD2535" i="2" s="1"/>
  <c r="Z2533" i="2"/>
  <c r="AD2533" i="2" s="1"/>
  <c r="Z2531" i="2"/>
  <c r="AD2531" i="2" s="1"/>
  <c r="Z2529" i="2"/>
  <c r="AD2529" i="2" s="1"/>
  <c r="Z2527" i="2"/>
  <c r="AD2527" i="2" s="1"/>
  <c r="Z2525" i="2"/>
  <c r="AD2525" i="2" s="1"/>
  <c r="Z2523" i="2"/>
  <c r="AD2523" i="2" s="1"/>
  <c r="Z2521" i="2"/>
  <c r="AD2521" i="2" s="1"/>
  <c r="Z2519" i="2"/>
  <c r="AD2519" i="2" s="1"/>
  <c r="Z2517" i="2"/>
  <c r="AD2517" i="2" s="1"/>
  <c r="Z2515" i="2"/>
  <c r="AD2515" i="2" s="1"/>
  <c r="Z2513" i="2"/>
  <c r="AD2513" i="2" s="1"/>
  <c r="Z2511" i="2"/>
  <c r="AD2511" i="2" s="1"/>
  <c r="Z2509" i="2"/>
  <c r="AD2509" i="2" s="1"/>
  <c r="Z2507" i="2"/>
  <c r="AD2507" i="2" s="1"/>
  <c r="Z2505" i="2"/>
  <c r="AD2505" i="2" s="1"/>
  <c r="Z2503" i="2"/>
  <c r="AD2503" i="2" s="1"/>
  <c r="Z2501" i="2"/>
  <c r="AD2501" i="2" s="1"/>
  <c r="Z2499" i="2"/>
  <c r="AD2499" i="2" s="1"/>
  <c r="Z2497" i="2"/>
  <c r="AD2497" i="2" s="1"/>
  <c r="Z2495" i="2"/>
  <c r="AD2495" i="2" s="1"/>
  <c r="Z2493" i="2"/>
  <c r="AD2493" i="2" s="1"/>
  <c r="Z2491" i="2"/>
  <c r="AD2491" i="2" s="1"/>
  <c r="Z2489" i="2"/>
  <c r="AD2489" i="2" s="1"/>
  <c r="Z2487" i="2"/>
  <c r="AD2487" i="2" s="1"/>
  <c r="Z2485" i="2"/>
  <c r="AD2485" i="2" s="1"/>
  <c r="Z2483" i="2"/>
  <c r="AD2483" i="2" s="1"/>
  <c r="Z2481" i="2"/>
  <c r="AD2481" i="2" s="1"/>
  <c r="Z2479" i="2"/>
  <c r="AD2479" i="2" s="1"/>
  <c r="Z2477" i="2"/>
  <c r="AD2477" i="2" s="1"/>
  <c r="Z2475" i="2"/>
  <c r="AD2475" i="2" s="1"/>
  <c r="Z2473" i="2"/>
  <c r="AD2473" i="2" s="1"/>
  <c r="Z2471" i="2"/>
  <c r="AD2471" i="2" s="1"/>
  <c r="Z2469" i="2"/>
  <c r="AD2469" i="2" s="1"/>
  <c r="Z2467" i="2"/>
  <c r="AD2467" i="2" s="1"/>
  <c r="Z2465" i="2"/>
  <c r="AD2465" i="2" s="1"/>
  <c r="Z2463" i="2"/>
  <c r="AD2463" i="2" s="1"/>
  <c r="Z2461" i="2"/>
  <c r="AD2461" i="2" s="1"/>
  <c r="Z2459" i="2"/>
  <c r="AD2459" i="2" s="1"/>
  <c r="Z2457" i="2"/>
  <c r="AD2457" i="2" s="1"/>
  <c r="Z2455" i="2"/>
  <c r="AD2455" i="2" s="1"/>
  <c r="Z2453" i="2"/>
  <c r="AD2453" i="2" s="1"/>
  <c r="Z2451" i="2"/>
  <c r="AD2451" i="2" s="1"/>
  <c r="Z2449" i="2"/>
  <c r="AD2449" i="2" s="1"/>
  <c r="Z2447" i="2"/>
  <c r="AD2447" i="2" s="1"/>
  <c r="Z2445" i="2"/>
  <c r="AD2445" i="2" s="1"/>
  <c r="Z2443" i="2"/>
  <c r="AD2443" i="2" s="1"/>
  <c r="Z2441" i="2"/>
  <c r="AD2441" i="2" s="1"/>
  <c r="Z2439" i="2"/>
  <c r="AD2439" i="2" s="1"/>
  <c r="Z2437" i="2"/>
  <c r="AD2437" i="2" s="1"/>
  <c r="Z2435" i="2"/>
  <c r="AD2435" i="2" s="1"/>
  <c r="Z2433" i="2"/>
  <c r="AD2433" i="2" s="1"/>
  <c r="Z2431" i="2"/>
  <c r="AD2431" i="2" s="1"/>
  <c r="Z2429" i="2"/>
  <c r="AD2429" i="2" s="1"/>
  <c r="Z2427" i="2"/>
  <c r="AD2427" i="2" s="1"/>
  <c r="Z2425" i="2"/>
  <c r="AD2425" i="2" s="1"/>
  <c r="Z2423" i="2"/>
  <c r="AD2423" i="2" s="1"/>
  <c r="Z2421" i="2"/>
  <c r="AD2421" i="2" s="1"/>
  <c r="Z2419" i="2"/>
  <c r="AD2419" i="2" s="1"/>
  <c r="Z2417" i="2"/>
  <c r="AD2417" i="2" s="1"/>
  <c r="Z2415" i="2"/>
  <c r="AD2415" i="2" s="1"/>
  <c r="Z2413" i="2"/>
  <c r="AD2413" i="2" s="1"/>
  <c r="Z2411" i="2"/>
  <c r="AD2411" i="2" s="1"/>
  <c r="Z2409" i="2"/>
  <c r="AD2409" i="2" s="1"/>
  <c r="Z2407" i="2"/>
  <c r="AD2407" i="2" s="1"/>
  <c r="Z2405" i="2"/>
  <c r="AD2405" i="2" s="1"/>
  <c r="Z2403" i="2"/>
  <c r="AD2403" i="2" s="1"/>
  <c r="Z2401" i="2"/>
  <c r="AD2401" i="2" s="1"/>
  <c r="Z2399" i="2"/>
  <c r="AD2399" i="2" s="1"/>
  <c r="Z2397" i="2"/>
  <c r="AD2397" i="2" s="1"/>
  <c r="Z2395" i="2"/>
  <c r="AD2395" i="2" s="1"/>
  <c r="Z2393" i="2"/>
  <c r="AD2393" i="2" s="1"/>
  <c r="Z2391" i="2"/>
  <c r="AD2391" i="2" s="1"/>
  <c r="Z2389" i="2"/>
  <c r="AD2389" i="2" s="1"/>
  <c r="Z2387" i="2"/>
  <c r="AD2387" i="2" s="1"/>
  <c r="Z2385" i="2"/>
  <c r="AD2385" i="2" s="1"/>
  <c r="Z2383" i="2"/>
  <c r="AD2383" i="2" s="1"/>
  <c r="Z2381" i="2"/>
  <c r="AD2381" i="2" s="1"/>
  <c r="Z2379" i="2"/>
  <c r="AD2379" i="2" s="1"/>
  <c r="Z2377" i="2"/>
  <c r="AD2377" i="2" s="1"/>
  <c r="Z2375" i="2"/>
  <c r="AD2375" i="2" s="1"/>
  <c r="Z2373" i="2"/>
  <c r="AD2373" i="2" s="1"/>
  <c r="Z2371" i="2"/>
  <c r="AD2371" i="2" s="1"/>
  <c r="Z2369" i="2"/>
  <c r="AD2369" i="2" s="1"/>
  <c r="Z2367" i="2"/>
  <c r="AD2367" i="2" s="1"/>
  <c r="Z2365" i="2"/>
  <c r="AD2365" i="2" s="1"/>
  <c r="Z2363" i="2"/>
  <c r="AD2363" i="2" s="1"/>
  <c r="Z2361" i="2"/>
  <c r="AD2361" i="2" s="1"/>
  <c r="Z2359" i="2"/>
  <c r="AD2359" i="2" s="1"/>
  <c r="Z2357" i="2"/>
  <c r="AD2357" i="2" s="1"/>
  <c r="Z2355" i="2"/>
  <c r="AD2355" i="2" s="1"/>
  <c r="Z2353" i="2"/>
  <c r="AD2353" i="2" s="1"/>
  <c r="Z2351" i="2"/>
  <c r="AD2351" i="2" s="1"/>
  <c r="Z2349" i="2"/>
  <c r="AD2349" i="2" s="1"/>
  <c r="Z2347" i="2"/>
  <c r="AD2347" i="2" s="1"/>
  <c r="Z2345" i="2"/>
  <c r="AD2345" i="2" s="1"/>
  <c r="Z2343" i="2"/>
  <c r="AD2343" i="2" s="1"/>
  <c r="Z2341" i="2"/>
  <c r="AD2341" i="2" s="1"/>
  <c r="Z2339" i="2"/>
  <c r="AD2339" i="2" s="1"/>
  <c r="Z2337" i="2"/>
  <c r="AD2337" i="2" s="1"/>
  <c r="Z2335" i="2"/>
  <c r="AD2335" i="2" s="1"/>
  <c r="Z2333" i="2"/>
  <c r="AD2333" i="2" s="1"/>
  <c r="Z2331" i="2"/>
  <c r="AD2331" i="2" s="1"/>
  <c r="Z2329" i="2"/>
  <c r="AD2329" i="2" s="1"/>
  <c r="Z2327" i="2"/>
  <c r="AD2327" i="2" s="1"/>
  <c r="Z2325" i="2"/>
  <c r="AD2325" i="2" s="1"/>
  <c r="Z2323" i="2"/>
  <c r="AD2323" i="2" s="1"/>
  <c r="Z2321" i="2"/>
  <c r="AD2321" i="2" s="1"/>
  <c r="Z2319" i="2"/>
  <c r="AD2319" i="2" s="1"/>
  <c r="Z2317" i="2"/>
  <c r="AD2317" i="2" s="1"/>
  <c r="Z2315" i="2"/>
  <c r="AD2315" i="2" s="1"/>
  <c r="Z2313" i="2"/>
  <c r="AD2313" i="2" s="1"/>
  <c r="Z2311" i="2"/>
  <c r="AD2311" i="2" s="1"/>
  <c r="Z2309" i="2"/>
  <c r="AD2309" i="2" s="1"/>
  <c r="Z2307" i="2"/>
  <c r="AD2307" i="2" s="1"/>
  <c r="Z2305" i="2"/>
  <c r="AD2305" i="2" s="1"/>
  <c r="Z2303" i="2"/>
  <c r="AD2303" i="2" s="1"/>
  <c r="Z2301" i="2"/>
  <c r="AD2301" i="2" s="1"/>
  <c r="Z2299" i="2"/>
  <c r="AD2299" i="2" s="1"/>
  <c r="Z2297" i="2"/>
  <c r="AD2297" i="2" s="1"/>
  <c r="Z2295" i="2"/>
  <c r="AD2295" i="2" s="1"/>
  <c r="Z2293" i="2"/>
  <c r="AD2293" i="2" s="1"/>
  <c r="Z2291" i="2"/>
  <c r="AD2291" i="2" s="1"/>
  <c r="Z2289" i="2"/>
  <c r="AD2289" i="2" s="1"/>
  <c r="Z2287" i="2"/>
  <c r="AD2287" i="2" s="1"/>
  <c r="Z2285" i="2"/>
  <c r="AD2285" i="2" s="1"/>
  <c r="Z2283" i="2"/>
  <c r="AD2283" i="2" s="1"/>
  <c r="Z2281" i="2"/>
  <c r="AD2281" i="2" s="1"/>
  <c r="Z2279" i="2"/>
  <c r="AD2279" i="2" s="1"/>
  <c r="Z2277" i="2"/>
  <c r="AD2277" i="2" s="1"/>
  <c r="Z2275" i="2"/>
  <c r="AD2275" i="2" s="1"/>
  <c r="Z2273" i="2"/>
  <c r="AD2273" i="2" s="1"/>
  <c r="Z2271" i="2"/>
  <c r="AD2271" i="2" s="1"/>
  <c r="Z2269" i="2"/>
  <c r="AD2269" i="2" s="1"/>
  <c r="Z2267" i="2"/>
  <c r="AD2267" i="2" s="1"/>
  <c r="Z2265" i="2"/>
  <c r="AD2265" i="2" s="1"/>
  <c r="Z2263" i="2"/>
  <c r="AD2263" i="2" s="1"/>
  <c r="Z2261" i="2"/>
  <c r="AD2261" i="2" s="1"/>
  <c r="Z2259" i="2"/>
  <c r="AD2259" i="2" s="1"/>
  <c r="Z2257" i="2"/>
  <c r="AD2257" i="2" s="1"/>
  <c r="Z2255" i="2"/>
  <c r="AD2255" i="2" s="1"/>
  <c r="Z2253" i="2"/>
  <c r="AD2253" i="2" s="1"/>
  <c r="Z2251" i="2"/>
  <c r="AD2251" i="2" s="1"/>
  <c r="Z2249" i="2"/>
  <c r="AD2249" i="2" s="1"/>
  <c r="Z2247" i="2"/>
  <c r="AD2247" i="2" s="1"/>
  <c r="Z2245" i="2"/>
  <c r="AD2245" i="2" s="1"/>
  <c r="Z2243" i="2"/>
  <c r="AD2243" i="2" s="1"/>
  <c r="Z2241" i="2"/>
  <c r="AD2241" i="2" s="1"/>
  <c r="Z2239" i="2"/>
  <c r="AD2239" i="2" s="1"/>
  <c r="Z2237" i="2"/>
  <c r="AD2237" i="2" s="1"/>
  <c r="Z2235" i="2"/>
  <c r="AD2235" i="2" s="1"/>
  <c r="Z2233" i="2"/>
  <c r="AD2233" i="2" s="1"/>
  <c r="Z2231" i="2"/>
  <c r="AD2231" i="2" s="1"/>
  <c r="Z2229" i="2"/>
  <c r="AD2229" i="2" s="1"/>
  <c r="Z2227" i="2"/>
  <c r="AD2227" i="2" s="1"/>
  <c r="Z2225" i="2"/>
  <c r="AD2225" i="2" s="1"/>
  <c r="Z2223" i="2"/>
  <c r="AD2223" i="2" s="1"/>
  <c r="Z2221" i="2"/>
  <c r="AD2221" i="2" s="1"/>
  <c r="Z2219" i="2"/>
  <c r="AD2219" i="2" s="1"/>
  <c r="Z2217" i="2"/>
  <c r="AD2217" i="2" s="1"/>
  <c r="Z2215" i="2"/>
  <c r="AD2215" i="2" s="1"/>
  <c r="Z2213" i="2"/>
  <c r="AD2213" i="2" s="1"/>
  <c r="Z2211" i="2"/>
  <c r="AD2211" i="2" s="1"/>
  <c r="Z2209" i="2"/>
  <c r="AD2209" i="2" s="1"/>
  <c r="Z2207" i="2"/>
  <c r="AD2207" i="2" s="1"/>
  <c r="Z2205" i="2"/>
  <c r="AD2205" i="2" s="1"/>
  <c r="Z2203" i="2"/>
  <c r="AD2203" i="2" s="1"/>
  <c r="Z2201" i="2"/>
  <c r="AD2201" i="2" s="1"/>
  <c r="Z2199" i="2"/>
  <c r="AD2199" i="2" s="1"/>
  <c r="Z2197" i="2"/>
  <c r="AD2197" i="2" s="1"/>
  <c r="Z2195" i="2"/>
  <c r="AD2195" i="2" s="1"/>
  <c r="Z2193" i="2"/>
  <c r="AD2193" i="2" s="1"/>
  <c r="Z2191" i="2"/>
  <c r="AD2191" i="2" s="1"/>
  <c r="Z2189" i="2"/>
  <c r="AD2189" i="2" s="1"/>
  <c r="Z2187" i="2"/>
  <c r="AD2187" i="2" s="1"/>
  <c r="Z2185" i="2"/>
  <c r="AD2185" i="2" s="1"/>
  <c r="Z2183" i="2"/>
  <c r="AD2183" i="2" s="1"/>
  <c r="Z2181" i="2"/>
  <c r="AD2181" i="2" s="1"/>
  <c r="Z2179" i="2"/>
  <c r="AD2179" i="2" s="1"/>
  <c r="Z2177" i="2"/>
  <c r="AD2177" i="2" s="1"/>
  <c r="Z2175" i="2"/>
  <c r="AD2175" i="2" s="1"/>
  <c r="Z2173" i="2"/>
  <c r="AD2173" i="2" s="1"/>
  <c r="Z2171" i="2"/>
  <c r="AD2171" i="2" s="1"/>
  <c r="Z2169" i="2"/>
  <c r="AD2169" i="2" s="1"/>
  <c r="Z2167" i="2"/>
  <c r="AD2167" i="2" s="1"/>
  <c r="Z2165" i="2"/>
  <c r="AD2165" i="2" s="1"/>
  <c r="Z2163" i="2"/>
  <c r="AD2163" i="2" s="1"/>
  <c r="Z2161" i="2"/>
  <c r="AD2161" i="2" s="1"/>
  <c r="Z2159" i="2"/>
  <c r="AD2159" i="2" s="1"/>
  <c r="Z2157" i="2"/>
  <c r="AD2157" i="2" s="1"/>
  <c r="Z2155" i="2"/>
  <c r="AD2155" i="2" s="1"/>
  <c r="Z2153" i="2"/>
  <c r="AD2153" i="2" s="1"/>
  <c r="Z2151" i="2"/>
  <c r="AD2151" i="2" s="1"/>
  <c r="Z2149" i="2"/>
  <c r="AD2149" i="2" s="1"/>
  <c r="Z2147" i="2"/>
  <c r="AD2147" i="2" s="1"/>
  <c r="Z2145" i="2"/>
  <c r="AD2145" i="2" s="1"/>
  <c r="Z2143" i="2"/>
  <c r="AD2143" i="2" s="1"/>
  <c r="Z2141" i="2"/>
  <c r="AD2141" i="2" s="1"/>
  <c r="Z2139" i="2"/>
  <c r="AD2139" i="2" s="1"/>
  <c r="Z2137" i="2"/>
  <c r="AD2137" i="2" s="1"/>
  <c r="Z2135" i="2"/>
  <c r="AD2135" i="2" s="1"/>
  <c r="Z2133" i="2"/>
  <c r="AD2133" i="2" s="1"/>
  <c r="Z2131" i="2"/>
  <c r="AD2131" i="2" s="1"/>
  <c r="Z2129" i="2"/>
  <c r="AD2129" i="2" s="1"/>
  <c r="Z2127" i="2"/>
  <c r="AD2127" i="2" s="1"/>
  <c r="Z2125" i="2"/>
  <c r="AD2125" i="2" s="1"/>
  <c r="Z2123" i="2"/>
  <c r="AD2123" i="2" s="1"/>
  <c r="Z2121" i="2"/>
  <c r="AD2121" i="2" s="1"/>
  <c r="Z2119" i="2"/>
  <c r="AD2119" i="2" s="1"/>
  <c r="Z2117" i="2"/>
  <c r="AD2117" i="2" s="1"/>
  <c r="Z2115" i="2"/>
  <c r="AD2115" i="2" s="1"/>
  <c r="Z2113" i="2"/>
  <c r="AD2113" i="2" s="1"/>
  <c r="Z2111" i="2"/>
  <c r="AD2111" i="2" s="1"/>
  <c r="Z2109" i="2"/>
  <c r="AD2109" i="2" s="1"/>
  <c r="Z2107" i="2"/>
  <c r="AD2107" i="2" s="1"/>
  <c r="Z2105" i="2"/>
  <c r="AD2105" i="2" s="1"/>
  <c r="Z2103" i="2"/>
  <c r="AD2103" i="2" s="1"/>
  <c r="Z2101" i="2"/>
  <c r="AD2101" i="2" s="1"/>
  <c r="Z2099" i="2"/>
  <c r="AD2099" i="2" s="1"/>
  <c r="Z2097" i="2"/>
  <c r="AD2097" i="2" s="1"/>
  <c r="Z2095" i="2"/>
  <c r="AD2095" i="2" s="1"/>
  <c r="Z2093" i="2"/>
  <c r="AD2093" i="2" s="1"/>
  <c r="Z2091" i="2"/>
  <c r="AD2091" i="2" s="1"/>
  <c r="Z2089" i="2"/>
  <c r="AD2089" i="2" s="1"/>
  <c r="Z2087" i="2"/>
  <c r="AD2087" i="2" s="1"/>
  <c r="Z2085" i="2"/>
  <c r="AD2085" i="2" s="1"/>
  <c r="Z2083" i="2"/>
  <c r="AD2083" i="2" s="1"/>
  <c r="Z2081" i="2"/>
  <c r="AD2081" i="2" s="1"/>
  <c r="Z2079" i="2"/>
  <c r="AD2079" i="2" s="1"/>
  <c r="Z2077" i="2"/>
  <c r="AD2077" i="2" s="1"/>
  <c r="Z2075" i="2"/>
  <c r="AD2075" i="2" s="1"/>
  <c r="Z2073" i="2"/>
  <c r="AD2073" i="2" s="1"/>
  <c r="Z2071" i="2"/>
  <c r="AD2071" i="2" s="1"/>
  <c r="Z2069" i="2"/>
  <c r="AD2069" i="2" s="1"/>
  <c r="Z2067" i="2"/>
  <c r="AD2067" i="2" s="1"/>
  <c r="Z2065" i="2"/>
  <c r="AD2065" i="2" s="1"/>
  <c r="Z2063" i="2"/>
  <c r="AD2063" i="2" s="1"/>
  <c r="Z2061" i="2"/>
  <c r="AD2061" i="2" s="1"/>
  <c r="Z2059" i="2"/>
  <c r="AD2059" i="2" s="1"/>
  <c r="Z2057" i="2"/>
  <c r="AD2057" i="2" s="1"/>
  <c r="Z2055" i="2"/>
  <c r="AD2055" i="2" s="1"/>
  <c r="Z2053" i="2"/>
  <c r="AD2053" i="2" s="1"/>
  <c r="Z2051" i="2"/>
  <c r="AD2051" i="2" s="1"/>
  <c r="Z2049" i="2"/>
  <c r="AD2049" i="2" s="1"/>
  <c r="Z2047" i="2"/>
  <c r="AD2047" i="2" s="1"/>
  <c r="Z2045" i="2"/>
  <c r="AD2045" i="2" s="1"/>
  <c r="Z2043" i="2"/>
  <c r="AD2043" i="2" s="1"/>
  <c r="Z2041" i="2"/>
  <c r="AD2041" i="2" s="1"/>
  <c r="Z2039" i="2"/>
  <c r="AD2039" i="2" s="1"/>
  <c r="Z2037" i="2"/>
  <c r="AD2037" i="2" s="1"/>
  <c r="Z2035" i="2"/>
  <c r="AD2035" i="2" s="1"/>
  <c r="Z2033" i="2"/>
  <c r="AD2033" i="2" s="1"/>
  <c r="Z2031" i="2"/>
  <c r="AD2031" i="2" s="1"/>
  <c r="Z2029" i="2"/>
  <c r="AD2029" i="2" s="1"/>
  <c r="Z2027" i="2"/>
  <c r="AD2027" i="2" s="1"/>
  <c r="Z2025" i="2"/>
  <c r="AD2025" i="2" s="1"/>
  <c r="Z2023" i="2"/>
  <c r="AD2023" i="2" s="1"/>
  <c r="Z2021" i="2"/>
  <c r="AD2021" i="2" s="1"/>
  <c r="Z2019" i="2"/>
  <c r="AD2019" i="2" s="1"/>
  <c r="Z2017" i="2"/>
  <c r="AD2017" i="2" s="1"/>
  <c r="Z2015" i="2"/>
  <c r="AD2015" i="2" s="1"/>
  <c r="Z2013" i="2"/>
  <c r="AD2013" i="2" s="1"/>
  <c r="Z2011" i="2"/>
  <c r="AD2011" i="2" s="1"/>
  <c r="Z2009" i="2"/>
  <c r="AD2009" i="2" s="1"/>
  <c r="Z2007" i="2"/>
  <c r="AD2007" i="2" s="1"/>
  <c r="Z2005" i="2"/>
  <c r="AD2005" i="2" s="1"/>
  <c r="Z2003" i="2"/>
  <c r="AD2003" i="2" s="1"/>
  <c r="Z2001" i="2"/>
  <c r="AD2001" i="2" s="1"/>
  <c r="Z1999" i="2"/>
  <c r="AD1999" i="2" s="1"/>
  <c r="Z1997" i="2"/>
  <c r="AD1997" i="2" s="1"/>
  <c r="Z1995" i="2"/>
  <c r="AD1995" i="2" s="1"/>
  <c r="Z1993" i="2"/>
  <c r="AD1993" i="2" s="1"/>
  <c r="Z1991" i="2"/>
  <c r="AD1991" i="2" s="1"/>
  <c r="Z1989" i="2"/>
  <c r="AD1989" i="2" s="1"/>
  <c r="Z1987" i="2"/>
  <c r="AD1987" i="2" s="1"/>
  <c r="Z1985" i="2"/>
  <c r="AD1985" i="2" s="1"/>
  <c r="Z1983" i="2"/>
  <c r="AD1983" i="2" s="1"/>
  <c r="Z1981" i="2"/>
  <c r="AD1981" i="2" s="1"/>
  <c r="Z1979" i="2"/>
  <c r="AD1979" i="2" s="1"/>
  <c r="Z1977" i="2"/>
  <c r="AD1977" i="2" s="1"/>
  <c r="Z1975" i="2"/>
  <c r="AD1975" i="2" s="1"/>
  <c r="Z1973" i="2"/>
  <c r="AD1973" i="2" s="1"/>
  <c r="Z1971" i="2"/>
  <c r="AD1971" i="2" s="1"/>
  <c r="Z1969" i="2"/>
  <c r="AD1969" i="2" s="1"/>
  <c r="Z1967" i="2"/>
  <c r="AD1967" i="2" s="1"/>
  <c r="Z1965" i="2"/>
  <c r="AD1965" i="2" s="1"/>
  <c r="Z1963" i="2"/>
  <c r="AD1963" i="2" s="1"/>
  <c r="Z1961" i="2"/>
  <c r="AD1961" i="2" s="1"/>
  <c r="Z1959" i="2"/>
  <c r="AD1959" i="2" s="1"/>
  <c r="Z1957" i="2"/>
  <c r="AD1957" i="2" s="1"/>
  <c r="Z1955" i="2"/>
  <c r="AD1955" i="2" s="1"/>
  <c r="Z1953" i="2"/>
  <c r="AD1953" i="2" s="1"/>
  <c r="Z1951" i="2"/>
  <c r="AD1951" i="2" s="1"/>
  <c r="Z1949" i="2"/>
  <c r="AD1949" i="2" s="1"/>
  <c r="Z1947" i="2"/>
  <c r="AD1947" i="2" s="1"/>
  <c r="Z1945" i="2"/>
  <c r="AD1945" i="2" s="1"/>
  <c r="Z1943" i="2"/>
  <c r="AD1943" i="2" s="1"/>
  <c r="Z1941" i="2"/>
  <c r="AD1941" i="2" s="1"/>
  <c r="Z1939" i="2"/>
  <c r="AD1939" i="2" s="1"/>
  <c r="Z1937" i="2"/>
  <c r="AD1937" i="2" s="1"/>
  <c r="Z1935" i="2"/>
  <c r="AD1935" i="2" s="1"/>
  <c r="Z1933" i="2"/>
  <c r="AD1933" i="2" s="1"/>
  <c r="Z1931" i="2"/>
  <c r="AD1931" i="2" s="1"/>
  <c r="Z1929" i="2"/>
  <c r="AD1929" i="2" s="1"/>
  <c r="Z1927" i="2"/>
  <c r="AD1927" i="2" s="1"/>
  <c r="Z1925" i="2"/>
  <c r="AD1925" i="2" s="1"/>
  <c r="Z1923" i="2"/>
  <c r="AD1923" i="2" s="1"/>
  <c r="Z1921" i="2"/>
  <c r="AD1921" i="2" s="1"/>
  <c r="Z1919" i="2"/>
  <c r="AD1919" i="2" s="1"/>
  <c r="Z1917" i="2"/>
  <c r="AD1917" i="2" s="1"/>
  <c r="Z1915" i="2"/>
  <c r="AD1915" i="2" s="1"/>
  <c r="Z1913" i="2"/>
  <c r="AD1913" i="2" s="1"/>
  <c r="Z1911" i="2"/>
  <c r="AD1911" i="2" s="1"/>
  <c r="Z1909" i="2"/>
  <c r="AD1909" i="2" s="1"/>
  <c r="Z1907" i="2"/>
  <c r="AD1907" i="2" s="1"/>
  <c r="Z1905" i="2"/>
  <c r="AD1905" i="2" s="1"/>
  <c r="Z1903" i="2"/>
  <c r="AD1903" i="2" s="1"/>
  <c r="Z1901" i="2"/>
  <c r="AD1901" i="2" s="1"/>
  <c r="Z1899" i="2"/>
  <c r="AD1899" i="2" s="1"/>
  <c r="Z1897" i="2"/>
  <c r="AD1897" i="2" s="1"/>
  <c r="Z1895" i="2"/>
  <c r="AD1895" i="2" s="1"/>
  <c r="Z1893" i="2"/>
  <c r="AD1893" i="2" s="1"/>
  <c r="Z1891" i="2"/>
  <c r="AD1891" i="2" s="1"/>
  <c r="Z1889" i="2"/>
  <c r="AD1889" i="2" s="1"/>
  <c r="Z1887" i="2"/>
  <c r="AD1887" i="2" s="1"/>
  <c r="Z1885" i="2"/>
  <c r="AD1885" i="2" s="1"/>
  <c r="Z1883" i="2"/>
  <c r="AD1883" i="2" s="1"/>
  <c r="Z1881" i="2"/>
  <c r="AD1881" i="2" s="1"/>
  <c r="Z1879" i="2"/>
  <c r="AD1879" i="2" s="1"/>
  <c r="Z1877" i="2"/>
  <c r="AD1877" i="2" s="1"/>
  <c r="Z1875" i="2"/>
  <c r="AD1875" i="2" s="1"/>
  <c r="Z1873" i="2"/>
  <c r="AD1873" i="2" s="1"/>
  <c r="Z1871" i="2"/>
  <c r="AD1871" i="2" s="1"/>
  <c r="Z1869" i="2"/>
  <c r="AD1869" i="2" s="1"/>
  <c r="Z1867" i="2"/>
  <c r="AD1867" i="2" s="1"/>
  <c r="Z1865" i="2"/>
  <c r="AD1865" i="2" s="1"/>
  <c r="Z1863" i="2"/>
  <c r="AD1863" i="2" s="1"/>
  <c r="Z1861" i="2"/>
  <c r="AD1861" i="2" s="1"/>
  <c r="Z1859" i="2"/>
  <c r="AD1859" i="2" s="1"/>
  <c r="Z1857" i="2"/>
  <c r="AD1857" i="2" s="1"/>
  <c r="Z1855" i="2"/>
  <c r="AD1855" i="2" s="1"/>
  <c r="Z1853" i="2"/>
  <c r="AD1853" i="2" s="1"/>
  <c r="Z1851" i="2"/>
  <c r="AD1851" i="2" s="1"/>
  <c r="Z1849" i="2"/>
  <c r="AD1849" i="2" s="1"/>
  <c r="Z1847" i="2"/>
  <c r="AD1847" i="2" s="1"/>
  <c r="Z1845" i="2"/>
  <c r="AD1845" i="2" s="1"/>
  <c r="Z1843" i="2"/>
  <c r="AD1843" i="2" s="1"/>
  <c r="Z1841" i="2"/>
  <c r="AD1841" i="2" s="1"/>
  <c r="Z1839" i="2"/>
  <c r="AD1839" i="2" s="1"/>
  <c r="Z1837" i="2"/>
  <c r="AD1837" i="2" s="1"/>
  <c r="Z1835" i="2"/>
  <c r="AD1835" i="2" s="1"/>
  <c r="Z1833" i="2"/>
  <c r="AD1833" i="2" s="1"/>
  <c r="Z1831" i="2"/>
  <c r="AD1831" i="2" s="1"/>
  <c r="Z1829" i="2"/>
  <c r="AD1829" i="2" s="1"/>
  <c r="Z1827" i="2"/>
  <c r="AD1827" i="2" s="1"/>
  <c r="Z1825" i="2"/>
  <c r="AD1825" i="2" s="1"/>
  <c r="Z1823" i="2"/>
  <c r="AD1823" i="2" s="1"/>
  <c r="Z1821" i="2"/>
  <c r="AD1821" i="2" s="1"/>
  <c r="Z1819" i="2"/>
  <c r="AD1819" i="2" s="1"/>
  <c r="Z1817" i="2"/>
  <c r="AD1817" i="2" s="1"/>
  <c r="Z1815" i="2"/>
  <c r="AD1815" i="2" s="1"/>
  <c r="Z1813" i="2"/>
  <c r="AD1813" i="2" s="1"/>
  <c r="Z1811" i="2"/>
  <c r="AD1811" i="2" s="1"/>
  <c r="Z1809" i="2"/>
  <c r="AD1809" i="2" s="1"/>
  <c r="Z1807" i="2"/>
  <c r="AD1807" i="2" s="1"/>
  <c r="Z1805" i="2"/>
  <c r="AD1805" i="2" s="1"/>
  <c r="Z1803" i="2"/>
  <c r="AD1803" i="2" s="1"/>
  <c r="Z1801" i="2"/>
  <c r="AD1801" i="2" s="1"/>
  <c r="Z1799" i="2"/>
  <c r="AD1799" i="2" s="1"/>
  <c r="Z1797" i="2"/>
  <c r="AD1797" i="2" s="1"/>
  <c r="Z1795" i="2"/>
  <c r="AD1795" i="2" s="1"/>
  <c r="Z1793" i="2"/>
  <c r="AD1793" i="2" s="1"/>
  <c r="Z1791" i="2"/>
  <c r="AD1791" i="2" s="1"/>
  <c r="Z1789" i="2"/>
  <c r="AD1789" i="2" s="1"/>
  <c r="Z1787" i="2"/>
  <c r="AD1787" i="2" s="1"/>
  <c r="Z1785" i="2"/>
  <c r="AD1785" i="2" s="1"/>
  <c r="Z1783" i="2"/>
  <c r="AD1783" i="2" s="1"/>
  <c r="Z1781" i="2"/>
  <c r="AD1781" i="2" s="1"/>
  <c r="Z1779" i="2"/>
  <c r="AD1779" i="2" s="1"/>
  <c r="Z1777" i="2"/>
  <c r="AD1777" i="2" s="1"/>
  <c r="Z1775" i="2"/>
  <c r="AD1775" i="2" s="1"/>
  <c r="Z1773" i="2"/>
  <c r="AD1773" i="2" s="1"/>
  <c r="Z1771" i="2"/>
  <c r="AD1771" i="2" s="1"/>
  <c r="Z1769" i="2"/>
  <c r="AD1769" i="2" s="1"/>
  <c r="Z1767" i="2"/>
  <c r="AD1767" i="2" s="1"/>
  <c r="Z1765" i="2"/>
  <c r="AD1765" i="2" s="1"/>
  <c r="Z1763" i="2"/>
  <c r="AD1763" i="2" s="1"/>
  <c r="Z1761" i="2"/>
  <c r="AD1761" i="2" s="1"/>
  <c r="Z1759" i="2"/>
  <c r="AD1759" i="2" s="1"/>
  <c r="Z1757" i="2"/>
  <c r="AD1757" i="2" s="1"/>
  <c r="Z1755" i="2"/>
  <c r="AD1755" i="2" s="1"/>
  <c r="Z1753" i="2"/>
  <c r="AD1753" i="2" s="1"/>
  <c r="Z1751" i="2"/>
  <c r="AD1751" i="2" s="1"/>
  <c r="Z1749" i="2"/>
  <c r="AD1749" i="2" s="1"/>
  <c r="Z1747" i="2"/>
  <c r="AD1747" i="2" s="1"/>
  <c r="Z1745" i="2"/>
  <c r="AD1745" i="2" s="1"/>
  <c r="Z1743" i="2"/>
  <c r="AD1743" i="2" s="1"/>
  <c r="Z1741" i="2"/>
  <c r="AD1741" i="2" s="1"/>
  <c r="Z1739" i="2"/>
  <c r="AD1739" i="2" s="1"/>
  <c r="Z1737" i="2"/>
  <c r="AD1737" i="2" s="1"/>
  <c r="Z1735" i="2"/>
  <c r="AD1735" i="2" s="1"/>
  <c r="Z1733" i="2"/>
  <c r="AD1733" i="2" s="1"/>
  <c r="Z1731" i="2"/>
  <c r="AD1731" i="2" s="1"/>
  <c r="Z1729" i="2"/>
  <c r="AD1729" i="2" s="1"/>
  <c r="Z1727" i="2"/>
  <c r="AD1727" i="2" s="1"/>
  <c r="Z1725" i="2"/>
  <c r="AD1725" i="2" s="1"/>
  <c r="Z1723" i="2"/>
  <c r="AD1723" i="2" s="1"/>
  <c r="Z1721" i="2"/>
  <c r="AD1721" i="2" s="1"/>
  <c r="Z1719" i="2"/>
  <c r="AD1719" i="2" s="1"/>
  <c r="Z1717" i="2"/>
  <c r="AD1717" i="2" s="1"/>
  <c r="Z1715" i="2"/>
  <c r="AD1715" i="2" s="1"/>
  <c r="Z1713" i="2"/>
  <c r="AD1713" i="2" s="1"/>
  <c r="Z1711" i="2"/>
  <c r="AD1711" i="2" s="1"/>
  <c r="Z1709" i="2"/>
  <c r="AD1709" i="2" s="1"/>
  <c r="Z1707" i="2"/>
  <c r="AD1707" i="2" s="1"/>
  <c r="Z1705" i="2"/>
  <c r="AD1705" i="2" s="1"/>
  <c r="Z1703" i="2"/>
  <c r="AD1703" i="2" s="1"/>
  <c r="Z1701" i="2"/>
  <c r="AD1701" i="2" s="1"/>
  <c r="Z1699" i="2"/>
  <c r="AD1699" i="2" s="1"/>
  <c r="Z1697" i="2"/>
  <c r="AD1697" i="2" s="1"/>
  <c r="Z1695" i="2"/>
  <c r="AD1695" i="2" s="1"/>
  <c r="Z1693" i="2"/>
  <c r="AD1693" i="2" s="1"/>
  <c r="Z1691" i="2"/>
  <c r="AD1691" i="2" s="1"/>
  <c r="Z1689" i="2"/>
  <c r="AD1689" i="2" s="1"/>
  <c r="Z1687" i="2"/>
  <c r="AD1687" i="2" s="1"/>
  <c r="Z1685" i="2"/>
  <c r="AD1685" i="2" s="1"/>
  <c r="Z1683" i="2"/>
  <c r="AD1683" i="2" s="1"/>
  <c r="Z1681" i="2"/>
  <c r="AD1681" i="2" s="1"/>
  <c r="Z1679" i="2"/>
  <c r="AD1679" i="2" s="1"/>
  <c r="Z1677" i="2"/>
  <c r="AD1677" i="2" s="1"/>
  <c r="Z1675" i="2"/>
  <c r="AD1675" i="2" s="1"/>
  <c r="Z1673" i="2"/>
  <c r="AD1673" i="2" s="1"/>
  <c r="Z1671" i="2"/>
  <c r="AD1671" i="2" s="1"/>
  <c r="Z1669" i="2"/>
  <c r="AD1669" i="2" s="1"/>
  <c r="Z1667" i="2"/>
  <c r="AD1667" i="2" s="1"/>
  <c r="Z1665" i="2"/>
  <c r="AD1665" i="2" s="1"/>
  <c r="Z1663" i="2"/>
  <c r="AD1663" i="2" s="1"/>
  <c r="Z1661" i="2"/>
  <c r="AD1661" i="2" s="1"/>
  <c r="Z1659" i="2"/>
  <c r="AD1659" i="2" s="1"/>
  <c r="Z1657" i="2"/>
  <c r="AD1657" i="2" s="1"/>
  <c r="Z1655" i="2"/>
  <c r="AD1655" i="2" s="1"/>
  <c r="Z1653" i="2"/>
  <c r="AD1653" i="2" s="1"/>
  <c r="Z1651" i="2"/>
  <c r="AD1651" i="2" s="1"/>
  <c r="Z1649" i="2"/>
  <c r="AD1649" i="2" s="1"/>
  <c r="Z1647" i="2"/>
  <c r="AD1647" i="2" s="1"/>
  <c r="Z1645" i="2"/>
  <c r="AD1645" i="2" s="1"/>
  <c r="Z1643" i="2"/>
  <c r="AD1643" i="2" s="1"/>
  <c r="Z1641" i="2"/>
  <c r="AD1641" i="2" s="1"/>
  <c r="Z1639" i="2"/>
  <c r="AD1639" i="2" s="1"/>
  <c r="Z1637" i="2"/>
  <c r="AD1637" i="2" s="1"/>
  <c r="Z1635" i="2"/>
  <c r="AD1635" i="2" s="1"/>
  <c r="Z1633" i="2"/>
  <c r="AD1633" i="2" s="1"/>
  <c r="Z1631" i="2"/>
  <c r="AD1631" i="2" s="1"/>
  <c r="Z1629" i="2"/>
  <c r="AD1629" i="2" s="1"/>
  <c r="Z1627" i="2"/>
  <c r="AD1627" i="2" s="1"/>
  <c r="Z1625" i="2"/>
  <c r="AD1625" i="2" s="1"/>
  <c r="Z1623" i="2"/>
  <c r="AD1623" i="2" s="1"/>
  <c r="Z1621" i="2"/>
  <c r="AD1621" i="2" s="1"/>
  <c r="Z1619" i="2"/>
  <c r="AD1619" i="2" s="1"/>
  <c r="Z1617" i="2"/>
  <c r="AD1617" i="2" s="1"/>
  <c r="Z1615" i="2"/>
  <c r="AD1615" i="2" s="1"/>
  <c r="Z1613" i="2"/>
  <c r="AD1613" i="2" s="1"/>
  <c r="Z1611" i="2"/>
  <c r="AD1611" i="2" s="1"/>
  <c r="Z1609" i="2"/>
  <c r="AD1609" i="2" s="1"/>
  <c r="Z1607" i="2"/>
  <c r="AD1607" i="2" s="1"/>
  <c r="Z1605" i="2"/>
  <c r="AD1605" i="2" s="1"/>
  <c r="Z1603" i="2"/>
  <c r="AD1603" i="2" s="1"/>
  <c r="Z1601" i="2"/>
  <c r="AD1601" i="2" s="1"/>
  <c r="Z827" i="2"/>
  <c r="AD827" i="2" s="1"/>
  <c r="Z811" i="2"/>
  <c r="AD811" i="2" s="1"/>
  <c r="Z795" i="2"/>
  <c r="AD795" i="2" s="1"/>
  <c r="Z779" i="2"/>
  <c r="AD779" i="2" s="1"/>
  <c r="Z763" i="2"/>
  <c r="AD763" i="2" s="1"/>
  <c r="Z747" i="2"/>
  <c r="AD747" i="2" s="1"/>
  <c r="Z731" i="2"/>
  <c r="AD731" i="2" s="1"/>
  <c r="Z715" i="2"/>
  <c r="AD715" i="2" s="1"/>
  <c r="Z699" i="2"/>
  <c r="AD699" i="2" s="1"/>
  <c r="Z683" i="2"/>
  <c r="AD683" i="2" s="1"/>
  <c r="Z667" i="2"/>
  <c r="AD667" i="2" s="1"/>
  <c r="Z651" i="2"/>
  <c r="AD651" i="2" s="1"/>
  <c r="Z635" i="2"/>
  <c r="AD635" i="2" s="1"/>
  <c r="Z619" i="2"/>
  <c r="AD619" i="2" s="1"/>
  <c r="Z603" i="2"/>
  <c r="AD603" i="2" s="1"/>
  <c r="Z587" i="2"/>
  <c r="AD587" i="2" s="1"/>
  <c r="Z571" i="2"/>
  <c r="AD571" i="2" s="1"/>
  <c r="Z555" i="2"/>
  <c r="AD555" i="2" s="1"/>
  <c r="Z539" i="2"/>
  <c r="AD539" i="2" s="1"/>
  <c r="Z507" i="2"/>
  <c r="AD507" i="2" s="1"/>
  <c r="Z475" i="2"/>
  <c r="AD475" i="2" s="1"/>
  <c r="Z1599" i="2"/>
  <c r="AD1599" i="2" s="1"/>
  <c r="Z1597" i="2"/>
  <c r="AD1597" i="2" s="1"/>
  <c r="Z1595" i="2"/>
  <c r="AD1595" i="2" s="1"/>
  <c r="Z1593" i="2"/>
  <c r="AD1593" i="2" s="1"/>
  <c r="Z1591" i="2"/>
  <c r="AD1591" i="2" s="1"/>
  <c r="Z1589" i="2"/>
  <c r="AD1589" i="2" s="1"/>
  <c r="Z1587" i="2"/>
  <c r="AD1587" i="2" s="1"/>
  <c r="Z1585" i="2"/>
  <c r="AD1585" i="2" s="1"/>
  <c r="Z1583" i="2"/>
  <c r="AD1583" i="2" s="1"/>
  <c r="Z1581" i="2"/>
  <c r="AD1581" i="2" s="1"/>
  <c r="Z1579" i="2"/>
  <c r="AD1579" i="2" s="1"/>
  <c r="Z1577" i="2"/>
  <c r="AD1577" i="2" s="1"/>
  <c r="Z1575" i="2"/>
  <c r="AD1575" i="2" s="1"/>
  <c r="Z1573" i="2"/>
  <c r="AD1573" i="2" s="1"/>
  <c r="Z1571" i="2"/>
  <c r="AD1571" i="2" s="1"/>
  <c r="Z1569" i="2"/>
  <c r="AD1569" i="2" s="1"/>
  <c r="Z1567" i="2"/>
  <c r="AD1567" i="2" s="1"/>
  <c r="Z1565" i="2"/>
  <c r="AD1565" i="2" s="1"/>
  <c r="Z1563" i="2"/>
  <c r="AD1563" i="2" s="1"/>
  <c r="Z1561" i="2"/>
  <c r="AD1561" i="2" s="1"/>
  <c r="Z1559" i="2"/>
  <c r="AD1559" i="2" s="1"/>
  <c r="Z1557" i="2"/>
  <c r="AD1557" i="2" s="1"/>
  <c r="Z1555" i="2"/>
  <c r="AD1555" i="2" s="1"/>
  <c r="Z1553" i="2"/>
  <c r="AD1553" i="2" s="1"/>
  <c r="Z1551" i="2"/>
  <c r="AD1551" i="2" s="1"/>
  <c r="Z1549" i="2"/>
  <c r="AD1549" i="2" s="1"/>
  <c r="Z1547" i="2"/>
  <c r="AD1547" i="2" s="1"/>
  <c r="Z1545" i="2"/>
  <c r="AD1545" i="2" s="1"/>
  <c r="Z1543" i="2"/>
  <c r="AD1543" i="2" s="1"/>
  <c r="Z1541" i="2"/>
  <c r="AD1541" i="2" s="1"/>
  <c r="Z1539" i="2"/>
  <c r="AD1539" i="2" s="1"/>
  <c r="Z1537" i="2"/>
  <c r="AD1537" i="2" s="1"/>
  <c r="Z1535" i="2"/>
  <c r="AD1535" i="2" s="1"/>
  <c r="Z1533" i="2"/>
  <c r="AD1533" i="2" s="1"/>
  <c r="Z1531" i="2"/>
  <c r="AD1531" i="2" s="1"/>
  <c r="Z1529" i="2"/>
  <c r="AD1529" i="2" s="1"/>
  <c r="Z1527" i="2"/>
  <c r="AD1527" i="2" s="1"/>
  <c r="Z1525" i="2"/>
  <c r="AD1525" i="2" s="1"/>
  <c r="Z1523" i="2"/>
  <c r="AD1523" i="2" s="1"/>
  <c r="Z1521" i="2"/>
  <c r="AD1521" i="2" s="1"/>
  <c r="Z1519" i="2"/>
  <c r="AD1519" i="2" s="1"/>
  <c r="Z1517" i="2"/>
  <c r="AD1517" i="2" s="1"/>
  <c r="Z1515" i="2"/>
  <c r="AD1515" i="2" s="1"/>
  <c r="Z1513" i="2"/>
  <c r="AD1513" i="2" s="1"/>
  <c r="Z1511" i="2"/>
  <c r="AD1511" i="2" s="1"/>
  <c r="Z1509" i="2"/>
  <c r="AD1509" i="2" s="1"/>
  <c r="Z1507" i="2"/>
  <c r="AD1507" i="2" s="1"/>
  <c r="Z1505" i="2"/>
  <c r="AD1505" i="2" s="1"/>
  <c r="Z1503" i="2"/>
  <c r="AD1503" i="2" s="1"/>
  <c r="Z1501" i="2"/>
  <c r="AD1501" i="2" s="1"/>
  <c r="Z1499" i="2"/>
  <c r="AD1499" i="2" s="1"/>
  <c r="Z1497" i="2"/>
  <c r="AD1497" i="2" s="1"/>
  <c r="Z1495" i="2"/>
  <c r="AD1495" i="2" s="1"/>
  <c r="Z1493" i="2"/>
  <c r="AD1493" i="2" s="1"/>
  <c r="Z1491" i="2"/>
  <c r="AD1491" i="2" s="1"/>
  <c r="Z1489" i="2"/>
  <c r="AD1489" i="2" s="1"/>
  <c r="Z1487" i="2"/>
  <c r="AD1487" i="2" s="1"/>
  <c r="Z1485" i="2"/>
  <c r="AD1485" i="2" s="1"/>
  <c r="Z1483" i="2"/>
  <c r="AD1483" i="2" s="1"/>
  <c r="Z1481" i="2"/>
  <c r="AD1481" i="2" s="1"/>
  <c r="Z1479" i="2"/>
  <c r="AD1479" i="2" s="1"/>
  <c r="Z1477" i="2"/>
  <c r="AD1477" i="2" s="1"/>
  <c r="Z1475" i="2"/>
  <c r="AD1475" i="2" s="1"/>
  <c r="Z1473" i="2"/>
  <c r="AD1473" i="2" s="1"/>
  <c r="Z1471" i="2"/>
  <c r="AD1471" i="2" s="1"/>
  <c r="Z1469" i="2"/>
  <c r="AD1469" i="2" s="1"/>
  <c r="Z1467" i="2"/>
  <c r="AD1467" i="2" s="1"/>
  <c r="Z1465" i="2"/>
  <c r="AD1465" i="2" s="1"/>
  <c r="Z1463" i="2"/>
  <c r="AD1463" i="2" s="1"/>
  <c r="Z1461" i="2"/>
  <c r="AD1461" i="2" s="1"/>
  <c r="Z1459" i="2"/>
  <c r="AD1459" i="2" s="1"/>
  <c r="Z1457" i="2"/>
  <c r="AD1457" i="2" s="1"/>
  <c r="Z1455" i="2"/>
  <c r="AD1455" i="2" s="1"/>
  <c r="Z1453" i="2"/>
  <c r="AD1453" i="2" s="1"/>
  <c r="Z1451" i="2"/>
  <c r="AD1451" i="2" s="1"/>
  <c r="Z1449" i="2"/>
  <c r="AD1449" i="2" s="1"/>
  <c r="Z1447" i="2"/>
  <c r="AD1447" i="2" s="1"/>
  <c r="Z1445" i="2"/>
  <c r="AD1445" i="2" s="1"/>
  <c r="Z1443" i="2"/>
  <c r="AD1443" i="2" s="1"/>
  <c r="Z1441" i="2"/>
  <c r="AD1441" i="2" s="1"/>
  <c r="Z1439" i="2"/>
  <c r="AD1439" i="2" s="1"/>
  <c r="Z1437" i="2"/>
  <c r="AD1437" i="2" s="1"/>
  <c r="Z1435" i="2"/>
  <c r="AD1435" i="2" s="1"/>
  <c r="Z1433" i="2"/>
  <c r="AD1433" i="2" s="1"/>
  <c r="Z1431" i="2"/>
  <c r="AD1431" i="2" s="1"/>
  <c r="Z1429" i="2"/>
  <c r="AD1429" i="2" s="1"/>
  <c r="Z1427" i="2"/>
  <c r="AD1427" i="2" s="1"/>
  <c r="Z1425" i="2"/>
  <c r="AD1425" i="2" s="1"/>
  <c r="Z1423" i="2"/>
  <c r="AD1423" i="2" s="1"/>
  <c r="Z1421" i="2"/>
  <c r="AD1421" i="2" s="1"/>
  <c r="Z1419" i="2"/>
  <c r="AD1419" i="2" s="1"/>
  <c r="Z1417" i="2"/>
  <c r="AD1417" i="2" s="1"/>
  <c r="Z1415" i="2"/>
  <c r="AD1415" i="2" s="1"/>
  <c r="Z1413" i="2"/>
  <c r="AD1413" i="2" s="1"/>
  <c r="Z1411" i="2"/>
  <c r="AD1411" i="2" s="1"/>
  <c r="Z1409" i="2"/>
  <c r="AD1409" i="2" s="1"/>
  <c r="Z1407" i="2"/>
  <c r="AD1407" i="2" s="1"/>
  <c r="Z1405" i="2"/>
  <c r="AD1405" i="2" s="1"/>
  <c r="Z1403" i="2"/>
  <c r="AD1403" i="2" s="1"/>
  <c r="Z1401" i="2"/>
  <c r="AD1401" i="2" s="1"/>
  <c r="Z1399" i="2"/>
  <c r="AD1399" i="2" s="1"/>
  <c r="Z1397" i="2"/>
  <c r="AD1397" i="2" s="1"/>
  <c r="Z1395" i="2"/>
  <c r="AD1395" i="2" s="1"/>
  <c r="Z1393" i="2"/>
  <c r="AD1393" i="2" s="1"/>
  <c r="Z1391" i="2"/>
  <c r="AD1391" i="2" s="1"/>
  <c r="Z1389" i="2"/>
  <c r="AD1389" i="2" s="1"/>
  <c r="Z1387" i="2"/>
  <c r="AD1387" i="2" s="1"/>
  <c r="Z1385" i="2"/>
  <c r="AD1385" i="2" s="1"/>
  <c r="Z1383" i="2"/>
  <c r="AD1383" i="2" s="1"/>
  <c r="Z1381" i="2"/>
  <c r="AD1381" i="2" s="1"/>
  <c r="Z1379" i="2"/>
  <c r="AD1379" i="2" s="1"/>
  <c r="Z1377" i="2"/>
  <c r="AD1377" i="2" s="1"/>
  <c r="Z1375" i="2"/>
  <c r="AD1375" i="2" s="1"/>
  <c r="Z1373" i="2"/>
  <c r="AD1373" i="2" s="1"/>
  <c r="Z1371" i="2"/>
  <c r="AD1371" i="2" s="1"/>
  <c r="Z1369" i="2"/>
  <c r="AD1369" i="2" s="1"/>
  <c r="Z1367" i="2"/>
  <c r="AD1367" i="2" s="1"/>
  <c r="Z1365" i="2"/>
  <c r="AD1365" i="2" s="1"/>
  <c r="Z1363" i="2"/>
  <c r="AD1363" i="2" s="1"/>
  <c r="Z1361" i="2"/>
  <c r="AD1361" i="2" s="1"/>
  <c r="Z1359" i="2"/>
  <c r="AD1359" i="2" s="1"/>
  <c r="Z1357" i="2"/>
  <c r="AD1357" i="2" s="1"/>
  <c r="Z1355" i="2"/>
  <c r="AD1355" i="2" s="1"/>
  <c r="Z1353" i="2"/>
  <c r="AD1353" i="2" s="1"/>
  <c r="Z1351" i="2"/>
  <c r="AD1351" i="2" s="1"/>
  <c r="Z1349" i="2"/>
  <c r="AD1349" i="2" s="1"/>
  <c r="Z1347" i="2"/>
  <c r="AD1347" i="2" s="1"/>
  <c r="Z1345" i="2"/>
  <c r="AD1345" i="2" s="1"/>
  <c r="Z1343" i="2"/>
  <c r="AD1343" i="2" s="1"/>
  <c r="Z1341" i="2"/>
  <c r="AD1341" i="2" s="1"/>
  <c r="Z1339" i="2"/>
  <c r="AD1339" i="2" s="1"/>
  <c r="Z1337" i="2"/>
  <c r="AD1337" i="2" s="1"/>
  <c r="Z1335" i="2"/>
  <c r="AD1335" i="2" s="1"/>
  <c r="Z1333" i="2"/>
  <c r="AD1333" i="2" s="1"/>
  <c r="Z1331" i="2"/>
  <c r="AD1331" i="2" s="1"/>
  <c r="Z1329" i="2"/>
  <c r="AD1329" i="2" s="1"/>
  <c r="Z1327" i="2"/>
  <c r="AD1327" i="2" s="1"/>
  <c r="Z1325" i="2"/>
  <c r="AD1325" i="2" s="1"/>
  <c r="Z1323" i="2"/>
  <c r="AD1323" i="2" s="1"/>
  <c r="Z1321" i="2"/>
  <c r="AD1321" i="2" s="1"/>
  <c r="Z1319" i="2"/>
  <c r="AD1319" i="2" s="1"/>
  <c r="Z1317" i="2"/>
  <c r="AD1317" i="2" s="1"/>
  <c r="Z1315" i="2"/>
  <c r="AD1315" i="2" s="1"/>
  <c r="Z1313" i="2"/>
  <c r="AD1313" i="2" s="1"/>
  <c r="Z1311" i="2"/>
  <c r="AD1311" i="2" s="1"/>
  <c r="Z1309" i="2"/>
  <c r="AD1309" i="2" s="1"/>
  <c r="Z1307" i="2"/>
  <c r="AD1307" i="2" s="1"/>
  <c r="Z1305" i="2"/>
  <c r="AD1305" i="2" s="1"/>
  <c r="Z1303" i="2"/>
  <c r="AD1303" i="2" s="1"/>
  <c r="Z1301" i="2"/>
  <c r="AD1301" i="2" s="1"/>
  <c r="Z1299" i="2"/>
  <c r="AD1299" i="2" s="1"/>
  <c r="Z1297" i="2"/>
  <c r="AD1297" i="2" s="1"/>
  <c r="Z1295" i="2"/>
  <c r="AD1295" i="2" s="1"/>
  <c r="Z1293" i="2"/>
  <c r="AD1293" i="2" s="1"/>
  <c r="Z1291" i="2"/>
  <c r="AD1291" i="2" s="1"/>
  <c r="Z1289" i="2"/>
  <c r="AD1289" i="2" s="1"/>
  <c r="Z1287" i="2"/>
  <c r="AD1287" i="2" s="1"/>
  <c r="Z1285" i="2"/>
  <c r="AD1285" i="2" s="1"/>
  <c r="Z1283" i="2"/>
  <c r="AD1283" i="2" s="1"/>
  <c r="Z1281" i="2"/>
  <c r="AD1281" i="2" s="1"/>
  <c r="Z1279" i="2"/>
  <c r="AD1279" i="2" s="1"/>
  <c r="Z1277" i="2"/>
  <c r="AD1277" i="2" s="1"/>
  <c r="Z1275" i="2"/>
  <c r="AD1275" i="2" s="1"/>
  <c r="Z1273" i="2"/>
  <c r="AD1273" i="2" s="1"/>
  <c r="Z1271" i="2"/>
  <c r="AD1271" i="2" s="1"/>
  <c r="Z1269" i="2"/>
  <c r="AD1269" i="2" s="1"/>
  <c r="Z1267" i="2"/>
  <c r="AD1267" i="2" s="1"/>
  <c r="Z1265" i="2"/>
  <c r="AD1265" i="2" s="1"/>
  <c r="Z1263" i="2"/>
  <c r="AD1263" i="2" s="1"/>
  <c r="Z1261" i="2"/>
  <c r="AD1261" i="2" s="1"/>
  <c r="Z1259" i="2"/>
  <c r="AD1259" i="2" s="1"/>
  <c r="Z1257" i="2"/>
  <c r="AD1257" i="2" s="1"/>
  <c r="Z1255" i="2"/>
  <c r="AD1255" i="2" s="1"/>
  <c r="Z1253" i="2"/>
  <c r="AD1253" i="2" s="1"/>
  <c r="Z1251" i="2"/>
  <c r="AD1251" i="2" s="1"/>
  <c r="Z1249" i="2"/>
  <c r="AD1249" i="2" s="1"/>
  <c r="Z1247" i="2"/>
  <c r="AD1247" i="2" s="1"/>
  <c r="Z1245" i="2"/>
  <c r="AD1245" i="2" s="1"/>
  <c r="Z1243" i="2"/>
  <c r="AD1243" i="2" s="1"/>
  <c r="Z1241" i="2"/>
  <c r="AD1241" i="2" s="1"/>
  <c r="Z1239" i="2"/>
  <c r="AD1239" i="2" s="1"/>
  <c r="Z1237" i="2"/>
  <c r="AD1237" i="2" s="1"/>
  <c r="Z1235" i="2"/>
  <c r="AD1235" i="2" s="1"/>
  <c r="Z1233" i="2"/>
  <c r="AD1233" i="2" s="1"/>
  <c r="Z1231" i="2"/>
  <c r="AD1231" i="2" s="1"/>
  <c r="Z1229" i="2"/>
  <c r="AD1229" i="2" s="1"/>
  <c r="Z1227" i="2"/>
  <c r="AD1227" i="2" s="1"/>
  <c r="Z1225" i="2"/>
  <c r="AD1225" i="2" s="1"/>
  <c r="Z1223" i="2"/>
  <c r="AD1223" i="2" s="1"/>
  <c r="Z1221" i="2"/>
  <c r="AD1221" i="2" s="1"/>
  <c r="Z1219" i="2"/>
  <c r="AD1219" i="2" s="1"/>
  <c r="Z1217" i="2"/>
  <c r="AD1217" i="2" s="1"/>
  <c r="Z1215" i="2"/>
  <c r="AD1215" i="2" s="1"/>
  <c r="Z1213" i="2"/>
  <c r="AD1213" i="2" s="1"/>
  <c r="Z1211" i="2"/>
  <c r="AD1211" i="2" s="1"/>
  <c r="Z1209" i="2"/>
  <c r="AD1209" i="2" s="1"/>
  <c r="Z1207" i="2"/>
  <c r="AD1207" i="2" s="1"/>
  <c r="Z1205" i="2"/>
  <c r="AD1205" i="2" s="1"/>
  <c r="Z1203" i="2"/>
  <c r="AD1203" i="2" s="1"/>
  <c r="Z1201" i="2"/>
  <c r="AD1201" i="2" s="1"/>
  <c r="Z1199" i="2"/>
  <c r="AD1199" i="2" s="1"/>
  <c r="Z1197" i="2"/>
  <c r="AD1197" i="2" s="1"/>
  <c r="Z1195" i="2"/>
  <c r="AD1195" i="2" s="1"/>
  <c r="Z1193" i="2"/>
  <c r="AD1193" i="2" s="1"/>
  <c r="Z1191" i="2"/>
  <c r="AD1191" i="2" s="1"/>
  <c r="Z1189" i="2"/>
  <c r="AD1189" i="2" s="1"/>
  <c r="Z1187" i="2"/>
  <c r="AD1187" i="2" s="1"/>
  <c r="Z1185" i="2"/>
  <c r="AD1185" i="2" s="1"/>
  <c r="Z1183" i="2"/>
  <c r="AD1183" i="2" s="1"/>
  <c r="Z1181" i="2"/>
  <c r="AD1181" i="2" s="1"/>
  <c r="Z1179" i="2"/>
  <c r="AD1179" i="2" s="1"/>
  <c r="Z1177" i="2"/>
  <c r="AD1177" i="2" s="1"/>
  <c r="Z1175" i="2"/>
  <c r="AD1175" i="2" s="1"/>
  <c r="Z1173" i="2"/>
  <c r="AD1173" i="2" s="1"/>
  <c r="Z1171" i="2"/>
  <c r="AD1171" i="2" s="1"/>
  <c r="Z1169" i="2"/>
  <c r="AD1169" i="2" s="1"/>
  <c r="Z1167" i="2"/>
  <c r="AD1167" i="2" s="1"/>
  <c r="Z1165" i="2"/>
  <c r="AD1165" i="2" s="1"/>
  <c r="Z1163" i="2"/>
  <c r="AD1163" i="2" s="1"/>
  <c r="Z1161" i="2"/>
  <c r="AD1161" i="2" s="1"/>
  <c r="Z1159" i="2"/>
  <c r="AD1159" i="2" s="1"/>
  <c r="Z1157" i="2"/>
  <c r="AD1157" i="2" s="1"/>
  <c r="Z1155" i="2"/>
  <c r="AD1155" i="2" s="1"/>
  <c r="Z1153" i="2"/>
  <c r="AD1153" i="2" s="1"/>
  <c r="Z1151" i="2"/>
  <c r="AD1151" i="2" s="1"/>
  <c r="Z1149" i="2"/>
  <c r="AD1149" i="2" s="1"/>
  <c r="Z1147" i="2"/>
  <c r="AD1147" i="2" s="1"/>
  <c r="Z1145" i="2"/>
  <c r="AD1145" i="2" s="1"/>
  <c r="Z1143" i="2"/>
  <c r="AD1143" i="2" s="1"/>
  <c r="Z1141" i="2"/>
  <c r="AD1141" i="2" s="1"/>
  <c r="Z1139" i="2"/>
  <c r="AD1139" i="2" s="1"/>
  <c r="Z1137" i="2"/>
  <c r="AD1137" i="2" s="1"/>
  <c r="Z1135" i="2"/>
  <c r="AD1135" i="2" s="1"/>
  <c r="Z1133" i="2"/>
  <c r="AD1133" i="2" s="1"/>
  <c r="Z1131" i="2"/>
  <c r="AD1131" i="2" s="1"/>
  <c r="Z1129" i="2"/>
  <c r="AD1129" i="2" s="1"/>
  <c r="Z1127" i="2"/>
  <c r="AD1127" i="2" s="1"/>
  <c r="Z1125" i="2"/>
  <c r="AD1125" i="2" s="1"/>
  <c r="Z1123" i="2"/>
  <c r="AD1123" i="2" s="1"/>
  <c r="Z1121" i="2"/>
  <c r="AD1121" i="2" s="1"/>
  <c r="Z1119" i="2"/>
  <c r="AD1119" i="2" s="1"/>
  <c r="Z1117" i="2"/>
  <c r="AD1117" i="2" s="1"/>
  <c r="Z1115" i="2"/>
  <c r="AD1115" i="2" s="1"/>
  <c r="Z1113" i="2"/>
  <c r="AD1113" i="2" s="1"/>
  <c r="Z1111" i="2"/>
  <c r="AD1111" i="2" s="1"/>
  <c r="Z1109" i="2"/>
  <c r="AD1109" i="2" s="1"/>
  <c r="Z1107" i="2"/>
  <c r="AD1107" i="2" s="1"/>
  <c r="Z1105" i="2"/>
  <c r="AD1105" i="2" s="1"/>
  <c r="Z1103" i="2"/>
  <c r="AD1103" i="2" s="1"/>
  <c r="Z1101" i="2"/>
  <c r="AD1101" i="2" s="1"/>
  <c r="Z1099" i="2"/>
  <c r="AD1099" i="2" s="1"/>
  <c r="Z1097" i="2"/>
  <c r="AD1097" i="2" s="1"/>
  <c r="Z1095" i="2"/>
  <c r="AD1095" i="2" s="1"/>
  <c r="Z1093" i="2"/>
  <c r="AD1093" i="2" s="1"/>
  <c r="Z1091" i="2"/>
  <c r="AD1091" i="2" s="1"/>
  <c r="Z1089" i="2"/>
  <c r="AD1089" i="2" s="1"/>
  <c r="Z1087" i="2"/>
  <c r="AD1087" i="2" s="1"/>
  <c r="Z1085" i="2"/>
  <c r="AD1085" i="2" s="1"/>
  <c r="Z1083" i="2"/>
  <c r="AD1083" i="2" s="1"/>
  <c r="Z1081" i="2"/>
  <c r="AD1081" i="2" s="1"/>
  <c r="Z1079" i="2"/>
  <c r="AD1079" i="2" s="1"/>
  <c r="Z1077" i="2"/>
  <c r="AD1077" i="2" s="1"/>
  <c r="Z1075" i="2"/>
  <c r="AD1075" i="2" s="1"/>
  <c r="Z1073" i="2"/>
  <c r="AD1073" i="2" s="1"/>
  <c r="Z1071" i="2"/>
  <c r="AD1071" i="2" s="1"/>
  <c r="Z1069" i="2"/>
  <c r="AD1069" i="2" s="1"/>
  <c r="Z1067" i="2"/>
  <c r="AD1067" i="2" s="1"/>
  <c r="Z1065" i="2"/>
  <c r="AD1065" i="2" s="1"/>
  <c r="Z1063" i="2"/>
  <c r="AD1063" i="2" s="1"/>
  <c r="Z1061" i="2"/>
  <c r="AD1061" i="2" s="1"/>
  <c r="Z1059" i="2"/>
  <c r="AD1059" i="2" s="1"/>
  <c r="Z1057" i="2"/>
  <c r="AD1057" i="2" s="1"/>
  <c r="Z1055" i="2"/>
  <c r="AD1055" i="2" s="1"/>
  <c r="Z1053" i="2"/>
  <c r="AD1053" i="2" s="1"/>
  <c r="Z1051" i="2"/>
  <c r="AD1051" i="2" s="1"/>
  <c r="Z1049" i="2"/>
  <c r="AD1049" i="2" s="1"/>
  <c r="Z1047" i="2"/>
  <c r="AD1047" i="2" s="1"/>
  <c r="Z1045" i="2"/>
  <c r="AD1045" i="2" s="1"/>
  <c r="Z1043" i="2"/>
  <c r="AD1043" i="2" s="1"/>
  <c r="Z1041" i="2"/>
  <c r="AD1041" i="2" s="1"/>
  <c r="Z1039" i="2"/>
  <c r="AD1039" i="2" s="1"/>
  <c r="Z1037" i="2"/>
  <c r="AD1037" i="2" s="1"/>
  <c r="Z1035" i="2"/>
  <c r="AD1035" i="2" s="1"/>
  <c r="Z1033" i="2"/>
  <c r="AD1033" i="2" s="1"/>
  <c r="Z1031" i="2"/>
  <c r="AD1031" i="2" s="1"/>
  <c r="Z1029" i="2"/>
  <c r="AD1029" i="2" s="1"/>
  <c r="Z1027" i="2"/>
  <c r="AD1027" i="2" s="1"/>
  <c r="Z1025" i="2"/>
  <c r="AD1025" i="2" s="1"/>
  <c r="Z1023" i="2"/>
  <c r="AD1023" i="2" s="1"/>
  <c r="Z1021" i="2"/>
  <c r="AD1021" i="2" s="1"/>
  <c r="Z1019" i="2"/>
  <c r="AD1019" i="2" s="1"/>
  <c r="Z1017" i="2"/>
  <c r="AD1017" i="2" s="1"/>
  <c r="Z1015" i="2"/>
  <c r="AD1015" i="2" s="1"/>
  <c r="Z1013" i="2"/>
  <c r="AD1013" i="2" s="1"/>
  <c r="Z1011" i="2"/>
  <c r="AD1011" i="2" s="1"/>
  <c r="Z1009" i="2"/>
  <c r="AD1009" i="2" s="1"/>
  <c r="Z1007" i="2"/>
  <c r="AD1007" i="2" s="1"/>
  <c r="Z1005" i="2"/>
  <c r="AD1005" i="2" s="1"/>
  <c r="Z1003" i="2"/>
  <c r="AD1003" i="2" s="1"/>
  <c r="Z1001" i="2"/>
  <c r="AD1001" i="2" s="1"/>
  <c r="Z999" i="2"/>
  <c r="AD999" i="2" s="1"/>
  <c r="Z997" i="2"/>
  <c r="AD997" i="2" s="1"/>
  <c r="Z995" i="2"/>
  <c r="AD995" i="2" s="1"/>
  <c r="Z993" i="2"/>
  <c r="AD993" i="2" s="1"/>
  <c r="Z991" i="2"/>
  <c r="AD991" i="2" s="1"/>
  <c r="Z989" i="2"/>
  <c r="AD989" i="2" s="1"/>
  <c r="Z987" i="2"/>
  <c r="AD987" i="2" s="1"/>
  <c r="Z985" i="2"/>
  <c r="AD985" i="2" s="1"/>
  <c r="Z983" i="2"/>
  <c r="AD983" i="2" s="1"/>
  <c r="Z981" i="2"/>
  <c r="AD981" i="2" s="1"/>
  <c r="Z979" i="2"/>
  <c r="AD979" i="2" s="1"/>
  <c r="Z977" i="2"/>
  <c r="AD977" i="2" s="1"/>
  <c r="Z975" i="2"/>
  <c r="AD975" i="2" s="1"/>
  <c r="Z973" i="2"/>
  <c r="AD973" i="2" s="1"/>
  <c r="Z971" i="2"/>
  <c r="AD971" i="2" s="1"/>
  <c r="Z969" i="2"/>
  <c r="AD969" i="2" s="1"/>
  <c r="Z967" i="2"/>
  <c r="AD967" i="2" s="1"/>
  <c r="Z965" i="2"/>
  <c r="AD965" i="2" s="1"/>
  <c r="Z963" i="2"/>
  <c r="AD963" i="2" s="1"/>
  <c r="Z961" i="2"/>
  <c r="AD961" i="2" s="1"/>
  <c r="Z959" i="2"/>
  <c r="AD959" i="2" s="1"/>
  <c r="Z957" i="2"/>
  <c r="AD957" i="2" s="1"/>
  <c r="Z955" i="2"/>
  <c r="AD955" i="2" s="1"/>
  <c r="Z953" i="2"/>
  <c r="AD953" i="2" s="1"/>
  <c r="Z951" i="2"/>
  <c r="AD951" i="2" s="1"/>
  <c r="Z949" i="2"/>
  <c r="AD949" i="2" s="1"/>
  <c r="Z947" i="2"/>
  <c r="AD947" i="2" s="1"/>
  <c r="Z945" i="2"/>
  <c r="AD945" i="2" s="1"/>
  <c r="Z943" i="2"/>
  <c r="AD943" i="2" s="1"/>
  <c r="Z941" i="2"/>
  <c r="AD941" i="2" s="1"/>
  <c r="Z939" i="2"/>
  <c r="AD939" i="2" s="1"/>
  <c r="Z937" i="2"/>
  <c r="AD937" i="2" s="1"/>
  <c r="Z935" i="2"/>
  <c r="AD935" i="2" s="1"/>
  <c r="Z933" i="2"/>
  <c r="AD933" i="2" s="1"/>
  <c r="Z931" i="2"/>
  <c r="AD931" i="2" s="1"/>
  <c r="Z929" i="2"/>
  <c r="AD929" i="2" s="1"/>
  <c r="Z927" i="2"/>
  <c r="AD927" i="2" s="1"/>
  <c r="Z925" i="2"/>
  <c r="AD925" i="2" s="1"/>
  <c r="Z923" i="2"/>
  <c r="AD923" i="2" s="1"/>
  <c r="Z921" i="2"/>
  <c r="AD921" i="2" s="1"/>
  <c r="Z919" i="2"/>
  <c r="AD919" i="2" s="1"/>
  <c r="Z917" i="2"/>
  <c r="AD917" i="2" s="1"/>
  <c r="Z915" i="2"/>
  <c r="AD915" i="2" s="1"/>
  <c r="Z913" i="2"/>
  <c r="AD913" i="2" s="1"/>
  <c r="Z911" i="2"/>
  <c r="AD911" i="2" s="1"/>
  <c r="Z909" i="2"/>
  <c r="AD909" i="2" s="1"/>
  <c r="Z907" i="2"/>
  <c r="AD907" i="2" s="1"/>
  <c r="Z905" i="2"/>
  <c r="AD905" i="2" s="1"/>
  <c r="Z903" i="2"/>
  <c r="AD903" i="2" s="1"/>
  <c r="Z901" i="2"/>
  <c r="AD901" i="2" s="1"/>
  <c r="Z899" i="2"/>
  <c r="AD899" i="2" s="1"/>
  <c r="Z897" i="2"/>
  <c r="AD897" i="2" s="1"/>
  <c r="Z895" i="2"/>
  <c r="AD895" i="2" s="1"/>
  <c r="Z893" i="2"/>
  <c r="AD893" i="2" s="1"/>
  <c r="Z891" i="2"/>
  <c r="AD891" i="2" s="1"/>
  <c r="Z889" i="2"/>
  <c r="AD889" i="2" s="1"/>
  <c r="Z887" i="2"/>
  <c r="AD887" i="2" s="1"/>
  <c r="Z885" i="2"/>
  <c r="AD885" i="2" s="1"/>
  <c r="Z883" i="2"/>
  <c r="AD883" i="2" s="1"/>
  <c r="Z881" i="2"/>
  <c r="AD881" i="2" s="1"/>
  <c r="Z879" i="2"/>
  <c r="AD879" i="2" s="1"/>
  <c r="Z877" i="2"/>
  <c r="AD877" i="2" s="1"/>
  <c r="Z875" i="2"/>
  <c r="AD875" i="2" s="1"/>
  <c r="Z873" i="2"/>
  <c r="AD873" i="2" s="1"/>
  <c r="Z871" i="2"/>
  <c r="AD871" i="2" s="1"/>
  <c r="Z869" i="2"/>
  <c r="AD869" i="2" s="1"/>
  <c r="Z867" i="2"/>
  <c r="AD867" i="2" s="1"/>
  <c r="Z865" i="2"/>
  <c r="AD865" i="2" s="1"/>
  <c r="Z863" i="2"/>
  <c r="AD863" i="2" s="1"/>
  <c r="Z861" i="2"/>
  <c r="AD861" i="2" s="1"/>
  <c r="Z859" i="2"/>
  <c r="AD859" i="2" s="1"/>
  <c r="Z857" i="2"/>
  <c r="AD857" i="2" s="1"/>
  <c r="Z855" i="2"/>
  <c r="AD855" i="2" s="1"/>
  <c r="Z853" i="2"/>
  <c r="AD853" i="2" s="1"/>
  <c r="Z851" i="2"/>
  <c r="AD851" i="2" s="1"/>
  <c r="Z849" i="2"/>
  <c r="AD849" i="2" s="1"/>
  <c r="Z847" i="2"/>
  <c r="AD847" i="2" s="1"/>
  <c r="Z845" i="2"/>
  <c r="AD845" i="2" s="1"/>
  <c r="Z843" i="2"/>
  <c r="AD843" i="2" s="1"/>
  <c r="Z841" i="2"/>
  <c r="AD841" i="2" s="1"/>
  <c r="Z839" i="2"/>
  <c r="AD839" i="2" s="1"/>
  <c r="Z837" i="2"/>
  <c r="AD837" i="2" s="1"/>
  <c r="Z835" i="2"/>
  <c r="AD835" i="2" s="1"/>
  <c r="Z833" i="2"/>
  <c r="AD833" i="2" s="1"/>
  <c r="Z831" i="2"/>
  <c r="AD831" i="2" s="1"/>
  <c r="Z829" i="2"/>
  <c r="AD829" i="2" s="1"/>
  <c r="Z826" i="2"/>
  <c r="AD826" i="2" s="1"/>
  <c r="Z824" i="2"/>
  <c r="AD824" i="2" s="1"/>
  <c r="Z822" i="2"/>
  <c r="AD822" i="2" s="1"/>
  <c r="Z820" i="2"/>
  <c r="AD820" i="2" s="1"/>
  <c r="Z817" i="2"/>
  <c r="AD817" i="2" s="1"/>
  <c r="Z815" i="2"/>
  <c r="AD815" i="2" s="1"/>
  <c r="Z813" i="2"/>
  <c r="AD813" i="2" s="1"/>
  <c r="Z810" i="2"/>
  <c r="AD810" i="2" s="1"/>
  <c r="Z808" i="2"/>
  <c r="AD808" i="2" s="1"/>
  <c r="Z806" i="2"/>
  <c r="AD806" i="2" s="1"/>
  <c r="Z804" i="2"/>
  <c r="AD804" i="2" s="1"/>
  <c r="Z801" i="2"/>
  <c r="AD801" i="2" s="1"/>
  <c r="Z799" i="2"/>
  <c r="AD799" i="2" s="1"/>
  <c r="Z797" i="2"/>
  <c r="AD797" i="2" s="1"/>
  <c r="Z794" i="2"/>
  <c r="AD794" i="2" s="1"/>
  <c r="Z792" i="2"/>
  <c r="AD792" i="2" s="1"/>
  <c r="Z790" i="2"/>
  <c r="AD790" i="2" s="1"/>
  <c r="Z788" i="2"/>
  <c r="AD788" i="2" s="1"/>
  <c r="Z785" i="2"/>
  <c r="AD785" i="2" s="1"/>
  <c r="Z783" i="2"/>
  <c r="AD783" i="2" s="1"/>
  <c r="Z781" i="2"/>
  <c r="AD781" i="2" s="1"/>
  <c r="Z778" i="2"/>
  <c r="AD778" i="2" s="1"/>
  <c r="Z776" i="2"/>
  <c r="AD776" i="2" s="1"/>
  <c r="Z774" i="2"/>
  <c r="AD774" i="2" s="1"/>
  <c r="Z772" i="2"/>
  <c r="AD772" i="2" s="1"/>
  <c r="Z769" i="2"/>
  <c r="AD769" i="2" s="1"/>
  <c r="Z767" i="2"/>
  <c r="AD767" i="2" s="1"/>
  <c r="Z765" i="2"/>
  <c r="AD765" i="2" s="1"/>
  <c r="Z762" i="2"/>
  <c r="AD762" i="2" s="1"/>
  <c r="Z760" i="2"/>
  <c r="AD760" i="2" s="1"/>
  <c r="Z758" i="2"/>
  <c r="AD758" i="2" s="1"/>
  <c r="Z756" i="2"/>
  <c r="AD756" i="2" s="1"/>
  <c r="Z753" i="2"/>
  <c r="AD753" i="2" s="1"/>
  <c r="Z751" i="2"/>
  <c r="AD751" i="2" s="1"/>
  <c r="Z749" i="2"/>
  <c r="AD749" i="2" s="1"/>
  <c r="Z746" i="2"/>
  <c r="AD746" i="2" s="1"/>
  <c r="Z744" i="2"/>
  <c r="AD744" i="2" s="1"/>
  <c r="Z742" i="2"/>
  <c r="AD742" i="2" s="1"/>
  <c r="Z740" i="2"/>
  <c r="AD740" i="2" s="1"/>
  <c r="Z737" i="2"/>
  <c r="AD737" i="2" s="1"/>
  <c r="Z735" i="2"/>
  <c r="AD735" i="2" s="1"/>
  <c r="Z733" i="2"/>
  <c r="AD733" i="2" s="1"/>
  <c r="Z730" i="2"/>
  <c r="AD730" i="2" s="1"/>
  <c r="Z728" i="2"/>
  <c r="AD728" i="2" s="1"/>
  <c r="Z726" i="2"/>
  <c r="AD726" i="2" s="1"/>
  <c r="Z724" i="2"/>
  <c r="AD724" i="2" s="1"/>
  <c r="Z721" i="2"/>
  <c r="AD721" i="2" s="1"/>
  <c r="Z719" i="2"/>
  <c r="AD719" i="2" s="1"/>
  <c r="Z717" i="2"/>
  <c r="AD717" i="2" s="1"/>
  <c r="Z714" i="2"/>
  <c r="AD714" i="2" s="1"/>
  <c r="Z712" i="2"/>
  <c r="AD712" i="2" s="1"/>
  <c r="Z710" i="2"/>
  <c r="AD710" i="2" s="1"/>
  <c r="Z708" i="2"/>
  <c r="AD708" i="2" s="1"/>
  <c r="Z705" i="2"/>
  <c r="AD705" i="2" s="1"/>
  <c r="Z703" i="2"/>
  <c r="AD703" i="2" s="1"/>
  <c r="Z701" i="2"/>
  <c r="AD701" i="2" s="1"/>
  <c r="Z698" i="2"/>
  <c r="AD698" i="2" s="1"/>
  <c r="Z696" i="2"/>
  <c r="AD696" i="2" s="1"/>
  <c r="Z694" i="2"/>
  <c r="AD694" i="2" s="1"/>
  <c r="Z692" i="2"/>
  <c r="AD692" i="2" s="1"/>
  <c r="Z689" i="2"/>
  <c r="AD689" i="2" s="1"/>
  <c r="Z687" i="2"/>
  <c r="AD687" i="2" s="1"/>
  <c r="Z685" i="2"/>
  <c r="AD685" i="2" s="1"/>
  <c r="Z682" i="2"/>
  <c r="AD682" i="2" s="1"/>
  <c r="Z680" i="2"/>
  <c r="AD680" i="2" s="1"/>
  <c r="Z678" i="2"/>
  <c r="AD678" i="2" s="1"/>
  <c r="Z676" i="2"/>
  <c r="AD676" i="2" s="1"/>
  <c r="Z673" i="2"/>
  <c r="AD673" i="2" s="1"/>
  <c r="Z671" i="2"/>
  <c r="AD671" i="2" s="1"/>
  <c r="Z669" i="2"/>
  <c r="AD669" i="2" s="1"/>
  <c r="Z666" i="2"/>
  <c r="AD666" i="2" s="1"/>
  <c r="Z664" i="2"/>
  <c r="AD664" i="2" s="1"/>
  <c r="Z662" i="2"/>
  <c r="AD662" i="2" s="1"/>
  <c r="Z660" i="2"/>
  <c r="AD660" i="2" s="1"/>
  <c r="Z657" i="2"/>
  <c r="AD657" i="2" s="1"/>
  <c r="Z655" i="2"/>
  <c r="AD655" i="2" s="1"/>
  <c r="Z653" i="2"/>
  <c r="AD653" i="2" s="1"/>
  <c r="Z650" i="2"/>
  <c r="AD650" i="2" s="1"/>
  <c r="Z648" i="2"/>
  <c r="AD648" i="2" s="1"/>
  <c r="Z646" i="2"/>
  <c r="AD646" i="2" s="1"/>
  <c r="Z644" i="2"/>
  <c r="AD644" i="2" s="1"/>
  <c r="Z641" i="2"/>
  <c r="AD641" i="2" s="1"/>
  <c r="Z639" i="2"/>
  <c r="AD639" i="2" s="1"/>
  <c r="Z637" i="2"/>
  <c r="AD637" i="2" s="1"/>
  <c r="Z634" i="2"/>
  <c r="AD634" i="2" s="1"/>
  <c r="Z632" i="2"/>
  <c r="AD632" i="2" s="1"/>
  <c r="Z630" i="2"/>
  <c r="AD630" i="2" s="1"/>
  <c r="Z628" i="2"/>
  <c r="AD628" i="2" s="1"/>
  <c r="Z625" i="2"/>
  <c r="AD625" i="2" s="1"/>
  <c r="Z623" i="2"/>
  <c r="AD623" i="2" s="1"/>
  <c r="Z621" i="2"/>
  <c r="AD621" i="2" s="1"/>
  <c r="Z618" i="2"/>
  <c r="AD618" i="2" s="1"/>
  <c r="Z616" i="2"/>
  <c r="AD616" i="2" s="1"/>
  <c r="Z614" i="2"/>
  <c r="AD614" i="2" s="1"/>
  <c r="Z612" i="2"/>
  <c r="AD612" i="2" s="1"/>
  <c r="Z609" i="2"/>
  <c r="AD609" i="2" s="1"/>
  <c r="Z607" i="2"/>
  <c r="AD607" i="2" s="1"/>
  <c r="Z605" i="2"/>
  <c r="AD605" i="2" s="1"/>
  <c r="Z602" i="2"/>
  <c r="AD602" i="2" s="1"/>
  <c r="Z600" i="2"/>
  <c r="AD600" i="2" s="1"/>
  <c r="Z598" i="2"/>
  <c r="AD598" i="2" s="1"/>
  <c r="Z596" i="2"/>
  <c r="AD596" i="2" s="1"/>
  <c r="Z593" i="2"/>
  <c r="AD593" i="2" s="1"/>
  <c r="Z591" i="2"/>
  <c r="AD591" i="2" s="1"/>
  <c r="Z589" i="2"/>
  <c r="AD589" i="2" s="1"/>
  <c r="Z586" i="2"/>
  <c r="AD586" i="2" s="1"/>
  <c r="Z584" i="2"/>
  <c r="AD584" i="2" s="1"/>
  <c r="Z582" i="2"/>
  <c r="AD582" i="2" s="1"/>
  <c r="Z580" i="2"/>
  <c r="AD580" i="2" s="1"/>
  <c r="Z577" i="2"/>
  <c r="AD577" i="2" s="1"/>
  <c r="Z575" i="2"/>
  <c r="AD575" i="2" s="1"/>
  <c r="Z573" i="2"/>
  <c r="AD573" i="2" s="1"/>
  <c r="Z570" i="2"/>
  <c r="AD570" i="2" s="1"/>
  <c r="Z568" i="2"/>
  <c r="AD568" i="2" s="1"/>
  <c r="Z566" i="2"/>
  <c r="AD566" i="2" s="1"/>
  <c r="Z564" i="2"/>
  <c r="AD564" i="2" s="1"/>
  <c r="Z561" i="2"/>
  <c r="AD561" i="2" s="1"/>
  <c r="Z559" i="2"/>
  <c r="AD559" i="2" s="1"/>
  <c r="Z557" i="2"/>
  <c r="AD557" i="2" s="1"/>
  <c r="Z554" i="2"/>
  <c r="AD554" i="2" s="1"/>
  <c r="Z552" i="2"/>
  <c r="AD552" i="2" s="1"/>
  <c r="Z550" i="2"/>
  <c r="AD550" i="2" s="1"/>
  <c r="Z548" i="2"/>
  <c r="AD548" i="2" s="1"/>
  <c r="Z545" i="2"/>
  <c r="AD545" i="2" s="1"/>
  <c r="Z543" i="2"/>
  <c r="AD543" i="2" s="1"/>
  <c r="Z541" i="2"/>
  <c r="AD541" i="2" s="1"/>
  <c r="Z538" i="2"/>
  <c r="AD538" i="2" s="1"/>
  <c r="Z536" i="2"/>
  <c r="AD536" i="2" s="1"/>
  <c r="Z534" i="2"/>
  <c r="AD534" i="2" s="1"/>
  <c r="Z532" i="2"/>
  <c r="AD532" i="2" s="1"/>
  <c r="Z530" i="2"/>
  <c r="AD530" i="2" s="1"/>
  <c r="Z528" i="2"/>
  <c r="AD528" i="2" s="1"/>
  <c r="Z526" i="2"/>
  <c r="AD526" i="2" s="1"/>
  <c r="Z524" i="2"/>
  <c r="AD524" i="2" s="1"/>
  <c r="Z521" i="2"/>
  <c r="AD521" i="2" s="1"/>
  <c r="Z519" i="2"/>
  <c r="AD519" i="2" s="1"/>
  <c r="Z517" i="2"/>
  <c r="AD517" i="2" s="1"/>
  <c r="Z515" i="2"/>
  <c r="AD515" i="2" s="1"/>
  <c r="Z513" i="2"/>
  <c r="AD513" i="2" s="1"/>
  <c r="Z511" i="2"/>
  <c r="AD511" i="2" s="1"/>
  <c r="Z509" i="2"/>
  <c r="AD509" i="2" s="1"/>
  <c r="Z506" i="2"/>
  <c r="AD506" i="2" s="1"/>
  <c r="Z504" i="2"/>
  <c r="AD504" i="2" s="1"/>
  <c r="Z502" i="2"/>
  <c r="AD502" i="2" s="1"/>
  <c r="Z500" i="2"/>
  <c r="AD500" i="2" s="1"/>
  <c r="Z498" i="2"/>
  <c r="AD498" i="2" s="1"/>
  <c r="Z496" i="2"/>
  <c r="AD496" i="2" s="1"/>
  <c r="Z494" i="2"/>
  <c r="AD494" i="2" s="1"/>
  <c r="Z492" i="2"/>
  <c r="AD492" i="2" s="1"/>
  <c r="Z489" i="2"/>
  <c r="AD489" i="2" s="1"/>
  <c r="Z487" i="2"/>
  <c r="AD487" i="2" s="1"/>
  <c r="Z485" i="2"/>
  <c r="AD485" i="2" s="1"/>
  <c r="Z483" i="2"/>
  <c r="AD483" i="2" s="1"/>
  <c r="Z481" i="2"/>
  <c r="AD481" i="2" s="1"/>
  <c r="Z479" i="2"/>
  <c r="AD479" i="2" s="1"/>
  <c r="Z477" i="2"/>
  <c r="AD477" i="2" s="1"/>
  <c r="Z474" i="2"/>
  <c r="AD474" i="2" s="1"/>
  <c r="Z472" i="2"/>
  <c r="AD472" i="2" s="1"/>
  <c r="Z470" i="2"/>
  <c r="AD470" i="2" s="1"/>
  <c r="Z468" i="2"/>
  <c r="AD468" i="2" s="1"/>
  <c r="Z466" i="2"/>
  <c r="AD466" i="2" s="1"/>
  <c r="Z464" i="2"/>
  <c r="AD464" i="2" s="1"/>
  <c r="Z462" i="2"/>
  <c r="AD462" i="2" s="1"/>
  <c r="Z460" i="2"/>
  <c r="AD460" i="2" s="1"/>
  <c r="Z457" i="2"/>
  <c r="AD457" i="2" s="1"/>
  <c r="Z455" i="2"/>
  <c r="AD455" i="2" s="1"/>
  <c r="Z453" i="2"/>
  <c r="AD453" i="2" s="1"/>
  <c r="Z451" i="2"/>
  <c r="AD451" i="2" s="1"/>
  <c r="Z449" i="2"/>
  <c r="AD449" i="2" s="1"/>
  <c r="Z447" i="2"/>
  <c r="AD447" i="2" s="1"/>
  <c r="Z445" i="2"/>
  <c r="AD445" i="2" s="1"/>
  <c r="Z443" i="2"/>
  <c r="AD443" i="2" s="1"/>
  <c r="Z441" i="2"/>
  <c r="AD441" i="2" s="1"/>
  <c r="Z439" i="2"/>
  <c r="AD439" i="2" s="1"/>
  <c r="Z437" i="2"/>
  <c r="AD437" i="2" s="1"/>
  <c r="Z435" i="2"/>
  <c r="AD435" i="2" s="1"/>
  <c r="Z433" i="2"/>
  <c r="AD433" i="2" s="1"/>
  <c r="Z431" i="2"/>
  <c r="AD431" i="2" s="1"/>
  <c r="Z429" i="2"/>
  <c r="AD429" i="2" s="1"/>
  <c r="Z427" i="2"/>
  <c r="AD427" i="2" s="1"/>
  <c r="Z425" i="2"/>
  <c r="AD425" i="2" s="1"/>
  <c r="Z423" i="2"/>
  <c r="AD423" i="2" s="1"/>
  <c r="Z421" i="2"/>
  <c r="AD421" i="2" s="1"/>
  <c r="Z419" i="2"/>
  <c r="AD419" i="2" s="1"/>
  <c r="Z417" i="2"/>
  <c r="AD417" i="2" s="1"/>
  <c r="Z415" i="2"/>
  <c r="AD415" i="2" s="1"/>
  <c r="Z413" i="2"/>
  <c r="AD413" i="2" s="1"/>
  <c r="Z411" i="2"/>
  <c r="AD411" i="2" s="1"/>
  <c r="Z409" i="2"/>
  <c r="AD409" i="2" s="1"/>
  <c r="Z407" i="2"/>
  <c r="AD407" i="2" s="1"/>
  <c r="Z405" i="2"/>
  <c r="AD405" i="2" s="1"/>
  <c r="Z403" i="2"/>
  <c r="AD403" i="2" s="1"/>
  <c r="Z401" i="2"/>
  <c r="AD401" i="2" s="1"/>
  <c r="Z399" i="2"/>
  <c r="AD399" i="2" s="1"/>
  <c r="Z397" i="2"/>
  <c r="AD397" i="2" s="1"/>
  <c r="Z395" i="2"/>
  <c r="AD395" i="2" s="1"/>
  <c r="Z393" i="2"/>
  <c r="AD393" i="2" s="1"/>
  <c r="Z391" i="2"/>
  <c r="AD391" i="2" s="1"/>
  <c r="Z389" i="2"/>
  <c r="AD389" i="2" s="1"/>
  <c r="Z387" i="2"/>
  <c r="AD387" i="2" s="1"/>
  <c r="Z385" i="2"/>
  <c r="AD385" i="2" s="1"/>
  <c r="Z383" i="2"/>
  <c r="AD383" i="2" s="1"/>
  <c r="Z381" i="2"/>
  <c r="AD381" i="2" s="1"/>
  <c r="Z379" i="2"/>
  <c r="AD379" i="2" s="1"/>
  <c r="Z377" i="2"/>
  <c r="AD377" i="2" s="1"/>
  <c r="Z375" i="2"/>
  <c r="AD375" i="2" s="1"/>
  <c r="Z373" i="2"/>
  <c r="AD373" i="2" s="1"/>
  <c r="Z371" i="2"/>
  <c r="AD371" i="2" s="1"/>
  <c r="Z369" i="2"/>
  <c r="AD369" i="2" s="1"/>
  <c r="Z367" i="2"/>
  <c r="AD367" i="2" s="1"/>
  <c r="Z365" i="2"/>
  <c r="AD365" i="2" s="1"/>
  <c r="Z363" i="2"/>
  <c r="AD363" i="2" s="1"/>
  <c r="Z361" i="2"/>
  <c r="AD361" i="2" s="1"/>
  <c r="Z359" i="2"/>
  <c r="AD359" i="2" s="1"/>
  <c r="Z357" i="2"/>
  <c r="AD357" i="2" s="1"/>
  <c r="Z355" i="2"/>
  <c r="AD355" i="2" s="1"/>
  <c r="Z353" i="2"/>
  <c r="AD353" i="2" s="1"/>
  <c r="Z351" i="2"/>
  <c r="AD351" i="2" s="1"/>
  <c r="Z349" i="2"/>
  <c r="AD349" i="2" s="1"/>
  <c r="Z347" i="2"/>
  <c r="AD347" i="2" s="1"/>
  <c r="Z345" i="2"/>
  <c r="AD345" i="2" s="1"/>
  <c r="Z343" i="2"/>
  <c r="AD343" i="2" s="1"/>
  <c r="Z341" i="2"/>
  <c r="AD341" i="2" s="1"/>
  <c r="Z339" i="2"/>
  <c r="AD339" i="2" s="1"/>
  <c r="Z337" i="2"/>
  <c r="AD337" i="2" s="1"/>
  <c r="Z335" i="2"/>
  <c r="AD335" i="2" s="1"/>
  <c r="Z333" i="2"/>
  <c r="AD333" i="2" s="1"/>
  <c r="Z331" i="2"/>
  <c r="AD331" i="2" s="1"/>
  <c r="Z329" i="2"/>
  <c r="AD329" i="2" s="1"/>
  <c r="Z327" i="2"/>
  <c r="AD327" i="2" s="1"/>
  <c r="Z325" i="2"/>
  <c r="AD325" i="2" s="1"/>
  <c r="Z323" i="2"/>
  <c r="AD323" i="2" s="1"/>
  <c r="Z321" i="2"/>
  <c r="AD321" i="2" s="1"/>
  <c r="Z319" i="2"/>
  <c r="AD319" i="2" s="1"/>
  <c r="Z317" i="2"/>
  <c r="AD317" i="2" s="1"/>
  <c r="Z315" i="2"/>
  <c r="AD315" i="2" s="1"/>
  <c r="Z313" i="2"/>
  <c r="AD313" i="2" s="1"/>
  <c r="Z311" i="2"/>
  <c r="AD311" i="2" s="1"/>
  <c r="Z309" i="2"/>
  <c r="AD309" i="2" s="1"/>
  <c r="Z307" i="2"/>
  <c r="AD307" i="2" s="1"/>
  <c r="Z305" i="2"/>
  <c r="AD305" i="2" s="1"/>
  <c r="Z303" i="2"/>
  <c r="AD303" i="2" s="1"/>
  <c r="Z301" i="2"/>
  <c r="AD301" i="2" s="1"/>
  <c r="Z299" i="2"/>
  <c r="AD299" i="2" s="1"/>
  <c r="Z297" i="2"/>
  <c r="AD297" i="2" s="1"/>
  <c r="Z295" i="2"/>
  <c r="AD295" i="2" s="1"/>
  <c r="Z293" i="2"/>
  <c r="AD293" i="2" s="1"/>
  <c r="Z291" i="2"/>
  <c r="AD291" i="2" s="1"/>
  <c r="Z289" i="2"/>
  <c r="AD289" i="2" s="1"/>
  <c r="Z287" i="2"/>
  <c r="AD287" i="2" s="1"/>
  <c r="Z285" i="2"/>
  <c r="AD285" i="2" s="1"/>
  <c r="Z283" i="2"/>
  <c r="AD283" i="2" s="1"/>
  <c r="Z281" i="2"/>
  <c r="AD281" i="2" s="1"/>
  <c r="Z279" i="2"/>
  <c r="AD279" i="2" s="1"/>
  <c r="Z277" i="2"/>
  <c r="AD277" i="2" s="1"/>
  <c r="Z275" i="2"/>
  <c r="AD275" i="2" s="1"/>
  <c r="Z273" i="2"/>
  <c r="AD273" i="2" s="1"/>
  <c r="Z271" i="2"/>
  <c r="AD271" i="2" s="1"/>
  <c r="Z269" i="2"/>
  <c r="AD269" i="2" s="1"/>
  <c r="Z267" i="2"/>
  <c r="AD267" i="2" s="1"/>
  <c r="Z265" i="2"/>
  <c r="AD265" i="2" s="1"/>
  <c r="Z263" i="2"/>
  <c r="AD263" i="2" s="1"/>
  <c r="Z261" i="2"/>
  <c r="AD261" i="2" s="1"/>
  <c r="Z259" i="2"/>
  <c r="AD259" i="2" s="1"/>
  <c r="Z257" i="2"/>
  <c r="AD257" i="2" s="1"/>
  <c r="Z255" i="2"/>
  <c r="AD255" i="2" s="1"/>
  <c r="Z253" i="2"/>
  <c r="AD253" i="2" s="1"/>
  <c r="Z251" i="2"/>
  <c r="AD251" i="2" s="1"/>
  <c r="Z249" i="2"/>
  <c r="AD249" i="2" s="1"/>
  <c r="Z247" i="2"/>
  <c r="AD247" i="2" s="1"/>
  <c r="Z245" i="2"/>
  <c r="AD245" i="2" s="1"/>
  <c r="Z243" i="2"/>
  <c r="AD243" i="2" s="1"/>
  <c r="Z241" i="2"/>
  <c r="AD241" i="2" s="1"/>
  <c r="Z239" i="2"/>
  <c r="AD239" i="2" s="1"/>
  <c r="Z237" i="2"/>
  <c r="AD237" i="2" s="1"/>
  <c r="Z235" i="2"/>
  <c r="AD235" i="2" s="1"/>
  <c r="Z233" i="2"/>
  <c r="AD233" i="2" s="1"/>
  <c r="Z231" i="2"/>
  <c r="AD231" i="2" s="1"/>
  <c r="Z229" i="2"/>
  <c r="AD229" i="2" s="1"/>
  <c r="Z227" i="2"/>
  <c r="AD227" i="2" s="1"/>
  <c r="Z225" i="2"/>
  <c r="AD225" i="2" s="1"/>
  <c r="Z223" i="2"/>
  <c r="AD223" i="2" s="1"/>
  <c r="Z221" i="2"/>
  <c r="AD221" i="2" s="1"/>
  <c r="Z219" i="2"/>
  <c r="AD219" i="2" s="1"/>
  <c r="Z217" i="2"/>
  <c r="AD217" i="2" s="1"/>
  <c r="Z215" i="2"/>
  <c r="AD215" i="2" s="1"/>
  <c r="Z213" i="2"/>
  <c r="AD213" i="2" s="1"/>
  <c r="Z211" i="2"/>
  <c r="AD211" i="2" s="1"/>
  <c r="Z209" i="2"/>
  <c r="AD209" i="2" s="1"/>
  <c r="Z207" i="2"/>
  <c r="AD207" i="2" s="1"/>
  <c r="Z205" i="2"/>
  <c r="AD205" i="2" s="1"/>
  <c r="Z203" i="2"/>
  <c r="AD203" i="2" s="1"/>
  <c r="Z201" i="2"/>
  <c r="AD201" i="2" s="1"/>
  <c r="Z199" i="2"/>
  <c r="AD199" i="2" s="1"/>
  <c r="Z197" i="2"/>
  <c r="AD197" i="2" s="1"/>
  <c r="Z195" i="2"/>
  <c r="AD195" i="2" s="1"/>
  <c r="Z193" i="2"/>
  <c r="AD193" i="2" s="1"/>
  <c r="Z191" i="2"/>
  <c r="AD191" i="2" s="1"/>
  <c r="Z189" i="2"/>
  <c r="AD189" i="2" s="1"/>
  <c r="Z187" i="2"/>
  <c r="AD187" i="2" s="1"/>
  <c r="Z185" i="2"/>
  <c r="AD185" i="2" s="1"/>
  <c r="Z183" i="2"/>
  <c r="AD183" i="2" s="1"/>
  <c r="Z181" i="2"/>
  <c r="AD181" i="2" s="1"/>
  <c r="Z179" i="2"/>
  <c r="AD179" i="2" s="1"/>
  <c r="Z177" i="2"/>
  <c r="AD177" i="2" s="1"/>
  <c r="Z175" i="2"/>
  <c r="AD175" i="2" s="1"/>
  <c r="Z173" i="2"/>
  <c r="AD173" i="2" s="1"/>
  <c r="Z171" i="2"/>
  <c r="AD171" i="2" s="1"/>
  <c r="Z169" i="2"/>
  <c r="AD169" i="2" s="1"/>
  <c r="Z167" i="2"/>
  <c r="AD167" i="2" s="1"/>
  <c r="Z165" i="2"/>
  <c r="AD165" i="2" s="1"/>
  <c r="Z163" i="2"/>
  <c r="AD163" i="2" s="1"/>
  <c r="Z161" i="2"/>
  <c r="AD161" i="2" s="1"/>
  <c r="Z159" i="2"/>
  <c r="AD159" i="2" s="1"/>
  <c r="Z157" i="2"/>
  <c r="AD157" i="2" s="1"/>
  <c r="Z155" i="2"/>
  <c r="AD155" i="2" s="1"/>
  <c r="Z153" i="2"/>
  <c r="AD153" i="2" s="1"/>
  <c r="Z151" i="2"/>
  <c r="AD151" i="2" s="1"/>
  <c r="Z149" i="2"/>
  <c r="AD149" i="2" s="1"/>
  <c r="Z147" i="2"/>
  <c r="AD147" i="2" s="1"/>
  <c r="Z145" i="2"/>
  <c r="AD145" i="2" s="1"/>
  <c r="Z143" i="2"/>
  <c r="AD143" i="2" s="1"/>
  <c r="Z141" i="2"/>
  <c r="AD141" i="2" s="1"/>
  <c r="Z139" i="2"/>
  <c r="AD139" i="2" s="1"/>
  <c r="Z137" i="2"/>
  <c r="AD137" i="2" s="1"/>
  <c r="Z135" i="2"/>
  <c r="AD135" i="2" s="1"/>
  <c r="Z133" i="2"/>
  <c r="AD133" i="2" s="1"/>
  <c r="Z131" i="2"/>
  <c r="AD131" i="2" s="1"/>
  <c r="Z129" i="2"/>
  <c r="AD129" i="2" s="1"/>
  <c r="Z127" i="2"/>
  <c r="AD127" i="2" s="1"/>
  <c r="Z125" i="2"/>
  <c r="AD125" i="2" s="1"/>
  <c r="Z123" i="2"/>
  <c r="AD123" i="2" s="1"/>
  <c r="Z121" i="2"/>
  <c r="AD121" i="2" s="1"/>
  <c r="Z119" i="2"/>
  <c r="AD119" i="2" s="1"/>
  <c r="Z117" i="2"/>
  <c r="AD117" i="2" s="1"/>
  <c r="Z115" i="2"/>
  <c r="AD115" i="2" s="1"/>
  <c r="Z113" i="2"/>
  <c r="AD113" i="2" s="1"/>
  <c r="Z111" i="2"/>
  <c r="AD111" i="2" s="1"/>
  <c r="Z109" i="2"/>
  <c r="AD109" i="2" s="1"/>
  <c r="Z107" i="2"/>
  <c r="AD107" i="2" s="1"/>
  <c r="Z105" i="2"/>
  <c r="AD105" i="2" s="1"/>
  <c r="Z103" i="2"/>
  <c r="AD103" i="2" s="1"/>
  <c r="Z101" i="2"/>
  <c r="AD101" i="2" s="1"/>
  <c r="Z99" i="2"/>
  <c r="AD99" i="2" s="1"/>
  <c r="Z97" i="2"/>
  <c r="AD97" i="2" s="1"/>
  <c r="Z95" i="2"/>
  <c r="AD95" i="2" s="1"/>
  <c r="Z93" i="2"/>
  <c r="AD93" i="2" s="1"/>
  <c r="Z91" i="2"/>
  <c r="AD91" i="2" s="1"/>
  <c r="Z89" i="2"/>
  <c r="AD89" i="2" s="1"/>
  <c r="Z87" i="2"/>
  <c r="AD87" i="2" s="1"/>
  <c r="Z85" i="2"/>
  <c r="AD85" i="2" s="1"/>
  <c r="Z83" i="2"/>
  <c r="AD83" i="2" s="1"/>
  <c r="Z81" i="2"/>
  <c r="AD81" i="2" s="1"/>
  <c r="Z79" i="2"/>
  <c r="AD79" i="2" s="1"/>
  <c r="Z77" i="2"/>
  <c r="AD77" i="2" s="1"/>
  <c r="Z75" i="2"/>
  <c r="AD75" i="2" s="1"/>
  <c r="Z73" i="2"/>
  <c r="AD73" i="2" s="1"/>
  <c r="Z71" i="2"/>
  <c r="AD71" i="2" s="1"/>
  <c r="Z69" i="2"/>
  <c r="AD69" i="2" s="1"/>
  <c r="Z67" i="2"/>
  <c r="AD67" i="2" s="1"/>
  <c r="Z65" i="2"/>
  <c r="AD65" i="2" s="1"/>
  <c r="Z63" i="2"/>
  <c r="AD63" i="2" s="1"/>
  <c r="Z61" i="2"/>
  <c r="AD61" i="2" s="1"/>
  <c r="Z59" i="2"/>
  <c r="AD59" i="2" s="1"/>
  <c r="Z57" i="2"/>
  <c r="AD57" i="2" s="1"/>
  <c r="Z55" i="2"/>
  <c r="AD55" i="2" s="1"/>
  <c r="Z53" i="2"/>
  <c r="AD53" i="2" s="1"/>
  <c r="Z51" i="2"/>
  <c r="AD51" i="2" s="1"/>
  <c r="Z49" i="2"/>
  <c r="AD49" i="2" s="1"/>
  <c r="Z47" i="2"/>
  <c r="AD47" i="2" s="1"/>
  <c r="Z45" i="2"/>
  <c r="AD45" i="2" s="1"/>
  <c r="Z43" i="2"/>
  <c r="AD43" i="2" s="1"/>
  <c r="Z41" i="2"/>
  <c r="AD41" i="2" s="1"/>
  <c r="Z39" i="2"/>
  <c r="AD39" i="2" s="1"/>
  <c r="Z37" i="2"/>
  <c r="AD37" i="2" s="1"/>
  <c r="Z35" i="2"/>
  <c r="AD35" i="2" s="1"/>
  <c r="Z33" i="2"/>
  <c r="AD33" i="2" s="1"/>
  <c r="Z31" i="2"/>
  <c r="AD31" i="2" s="1"/>
  <c r="Z29" i="2"/>
  <c r="AD29" i="2" s="1"/>
  <c r="Z27" i="2"/>
  <c r="AD27" i="2" s="1"/>
  <c r="Z25" i="2"/>
  <c r="AD25" i="2" s="1"/>
  <c r="Z23" i="2"/>
  <c r="AD23" i="2" s="1"/>
  <c r="Z21" i="2"/>
  <c r="AD21" i="2" s="1"/>
  <c r="Z19" i="2"/>
  <c r="AD19" i="2" s="1"/>
  <c r="Z17" i="2"/>
  <c r="AD17" i="2" s="1"/>
  <c r="Z15" i="2"/>
  <c r="AD15" i="2" s="1"/>
  <c r="Z13" i="2"/>
  <c r="AD13" i="2" s="1"/>
  <c r="Z11" i="2"/>
  <c r="AD11" i="2" s="1"/>
  <c r="Z9" i="2"/>
  <c r="AD9" i="2" s="1"/>
  <c r="Z7" i="2"/>
  <c r="AD7" i="2" s="1"/>
  <c r="Z5" i="2"/>
  <c r="AD5" i="2" s="1"/>
  <c r="Z3" i="2"/>
  <c r="AD3" i="2" s="1"/>
  <c r="Z5000" i="2"/>
  <c r="AD5000" i="2" s="1"/>
  <c r="Z4998" i="2"/>
  <c r="AD4998" i="2" s="1"/>
  <c r="Z4996" i="2"/>
  <c r="AD4996" i="2" s="1"/>
  <c r="Z4994" i="2"/>
  <c r="AD4994" i="2" s="1"/>
  <c r="Z4992" i="2"/>
  <c r="AD4992" i="2" s="1"/>
  <c r="Z4990" i="2"/>
  <c r="AD4990" i="2" s="1"/>
  <c r="Z4988" i="2"/>
  <c r="AD4988" i="2" s="1"/>
  <c r="Z4986" i="2"/>
  <c r="AD4986" i="2" s="1"/>
  <c r="Z4984" i="2"/>
  <c r="AD4984" i="2" s="1"/>
  <c r="Z4982" i="2"/>
  <c r="AD4982" i="2" s="1"/>
  <c r="Z4980" i="2"/>
  <c r="AD4980" i="2" s="1"/>
  <c r="Z4978" i="2"/>
  <c r="AD4978" i="2" s="1"/>
  <c r="Z4976" i="2"/>
  <c r="AD4976" i="2" s="1"/>
  <c r="Z4974" i="2"/>
  <c r="AD4974" i="2" s="1"/>
  <c r="Z4972" i="2"/>
  <c r="AD4972" i="2" s="1"/>
  <c r="Z4970" i="2"/>
  <c r="AD4970" i="2" s="1"/>
  <c r="Z4968" i="2"/>
  <c r="AD4968" i="2" s="1"/>
  <c r="Z4966" i="2"/>
  <c r="AD4966" i="2" s="1"/>
  <c r="Z4964" i="2"/>
  <c r="AD4964" i="2" s="1"/>
  <c r="Z4962" i="2"/>
  <c r="AD4962" i="2" s="1"/>
  <c r="Z4960" i="2"/>
  <c r="AD4960" i="2" s="1"/>
  <c r="Z4958" i="2"/>
  <c r="AD4958" i="2" s="1"/>
  <c r="Z4956" i="2"/>
  <c r="AD4956" i="2" s="1"/>
  <c r="Z4954" i="2"/>
  <c r="AD4954" i="2" s="1"/>
  <c r="Z4952" i="2"/>
  <c r="AD4952" i="2" s="1"/>
  <c r="Z4950" i="2"/>
  <c r="AD4950" i="2" s="1"/>
  <c r="Z4948" i="2"/>
  <c r="AD4948" i="2" s="1"/>
  <c r="Z4946" i="2"/>
  <c r="AD4946" i="2" s="1"/>
  <c r="Z4944" i="2"/>
  <c r="AD4944" i="2" s="1"/>
  <c r="Z4942" i="2"/>
  <c r="AD4942" i="2" s="1"/>
  <c r="Z4940" i="2"/>
  <c r="AD4940" i="2" s="1"/>
  <c r="Z4938" i="2"/>
  <c r="AD4938" i="2" s="1"/>
  <c r="Z4936" i="2"/>
  <c r="AD4936" i="2" s="1"/>
  <c r="Z4934" i="2"/>
  <c r="AD4934" i="2" s="1"/>
  <c r="Z4932" i="2"/>
  <c r="AD4932" i="2" s="1"/>
  <c r="Z4930" i="2"/>
  <c r="AD4930" i="2" s="1"/>
  <c r="Z4928" i="2"/>
  <c r="AD4928" i="2" s="1"/>
  <c r="Z4926" i="2"/>
  <c r="AD4926" i="2" s="1"/>
  <c r="Z4924" i="2"/>
  <c r="AD4924" i="2" s="1"/>
  <c r="Z4922" i="2"/>
  <c r="AD4922" i="2" s="1"/>
  <c r="Z4920" i="2"/>
  <c r="AD4920" i="2" s="1"/>
  <c r="Z4918" i="2"/>
  <c r="AD4918" i="2" s="1"/>
  <c r="Z4916" i="2"/>
  <c r="AD4916" i="2" s="1"/>
  <c r="Z4914" i="2"/>
  <c r="AD4914" i="2" s="1"/>
  <c r="Z4912" i="2"/>
  <c r="AD4912" i="2" s="1"/>
  <c r="Z4910" i="2"/>
  <c r="AD4910" i="2" s="1"/>
  <c r="Z4908" i="2"/>
  <c r="AD4908" i="2" s="1"/>
  <c r="Z4906" i="2"/>
  <c r="AD4906" i="2" s="1"/>
  <c r="Z4904" i="2"/>
  <c r="AD4904" i="2" s="1"/>
  <c r="Z4902" i="2"/>
  <c r="AD4902" i="2" s="1"/>
  <c r="Z4900" i="2"/>
  <c r="AD4900" i="2" s="1"/>
  <c r="Z4898" i="2"/>
  <c r="AD4898" i="2" s="1"/>
  <c r="Z4896" i="2"/>
  <c r="AD4896" i="2" s="1"/>
  <c r="Z4894" i="2"/>
  <c r="AD4894" i="2" s="1"/>
  <c r="Z4892" i="2"/>
  <c r="AD4892" i="2" s="1"/>
  <c r="Z4890" i="2"/>
  <c r="AD4890" i="2" s="1"/>
  <c r="Z4888" i="2"/>
  <c r="AD4888" i="2" s="1"/>
  <c r="Z4886" i="2"/>
  <c r="AD4886" i="2" s="1"/>
  <c r="Z4884" i="2"/>
  <c r="AD4884" i="2" s="1"/>
  <c r="Z4882" i="2"/>
  <c r="AD4882" i="2" s="1"/>
  <c r="Z4880" i="2"/>
  <c r="AD4880" i="2" s="1"/>
  <c r="Z4878" i="2"/>
  <c r="AD4878" i="2" s="1"/>
  <c r="Z4876" i="2"/>
  <c r="AD4876" i="2" s="1"/>
  <c r="Z4874" i="2"/>
  <c r="AD4874" i="2" s="1"/>
  <c r="Z4872" i="2"/>
  <c r="AD4872" i="2" s="1"/>
  <c r="Z4870" i="2"/>
  <c r="AD4870" i="2" s="1"/>
  <c r="Z4868" i="2"/>
  <c r="AD4868" i="2" s="1"/>
  <c r="Z4866" i="2"/>
  <c r="AD4866" i="2" s="1"/>
  <c r="Z4864" i="2"/>
  <c r="AD4864" i="2" s="1"/>
  <c r="Z4862" i="2"/>
  <c r="AD4862" i="2" s="1"/>
  <c r="Z4860" i="2"/>
  <c r="AD4860" i="2" s="1"/>
  <c r="Z4858" i="2"/>
  <c r="AD4858" i="2" s="1"/>
  <c r="Z4856" i="2"/>
  <c r="AD4856" i="2" s="1"/>
  <c r="Z4854" i="2"/>
  <c r="AD4854" i="2" s="1"/>
  <c r="Z4852" i="2"/>
  <c r="AD4852" i="2" s="1"/>
  <c r="Z4850" i="2"/>
  <c r="AD4850" i="2" s="1"/>
  <c r="Z4848" i="2"/>
  <c r="AD4848" i="2" s="1"/>
  <c r="Z4846" i="2"/>
  <c r="AD4846" i="2" s="1"/>
  <c r="Z4844" i="2"/>
  <c r="AD4844" i="2" s="1"/>
  <c r="Z4842" i="2"/>
  <c r="AD4842" i="2" s="1"/>
  <c r="Z4840" i="2"/>
  <c r="AD4840" i="2" s="1"/>
  <c r="Z4838" i="2"/>
  <c r="AD4838" i="2" s="1"/>
  <c r="Z4836" i="2"/>
  <c r="AD4836" i="2" s="1"/>
  <c r="Z4834" i="2"/>
  <c r="AD4834" i="2" s="1"/>
  <c r="Z4832" i="2"/>
  <c r="AD4832" i="2" s="1"/>
  <c r="Z4830" i="2"/>
  <c r="AD4830" i="2" s="1"/>
  <c r="Z4828" i="2"/>
  <c r="AD4828" i="2" s="1"/>
  <c r="Z4826" i="2"/>
  <c r="AD4826" i="2" s="1"/>
  <c r="Z4824" i="2"/>
  <c r="AD4824" i="2" s="1"/>
  <c r="Z4822" i="2"/>
  <c r="AD4822" i="2" s="1"/>
  <c r="Z4820" i="2"/>
  <c r="AD4820" i="2" s="1"/>
  <c r="Z4818" i="2"/>
  <c r="AD4818" i="2" s="1"/>
  <c r="Z4816" i="2"/>
  <c r="AD4816" i="2" s="1"/>
  <c r="Z4814" i="2"/>
  <c r="AD4814" i="2" s="1"/>
  <c r="Z4812" i="2"/>
  <c r="AD4812" i="2" s="1"/>
  <c r="Z4810" i="2"/>
  <c r="AD4810" i="2" s="1"/>
  <c r="Z4808" i="2"/>
  <c r="AD4808" i="2" s="1"/>
  <c r="Z4806" i="2"/>
  <c r="AD4806" i="2" s="1"/>
  <c r="Z4804" i="2"/>
  <c r="AD4804" i="2" s="1"/>
  <c r="Z4802" i="2"/>
  <c r="AD4802" i="2" s="1"/>
  <c r="Z4800" i="2"/>
  <c r="AD4800" i="2" s="1"/>
  <c r="Z4798" i="2"/>
  <c r="AD4798" i="2" s="1"/>
  <c r="Z4796" i="2"/>
  <c r="AD4796" i="2" s="1"/>
  <c r="Z4794" i="2"/>
  <c r="AD4794" i="2" s="1"/>
  <c r="Z4792" i="2"/>
  <c r="AD4792" i="2" s="1"/>
  <c r="Z4790" i="2"/>
  <c r="AD4790" i="2" s="1"/>
  <c r="Z4788" i="2"/>
  <c r="AD4788" i="2" s="1"/>
  <c r="Z4786" i="2"/>
  <c r="AD4786" i="2" s="1"/>
  <c r="Z4784" i="2"/>
  <c r="AD4784" i="2" s="1"/>
  <c r="Z4782" i="2"/>
  <c r="AD4782" i="2" s="1"/>
  <c r="Z4780" i="2"/>
  <c r="AD4780" i="2" s="1"/>
  <c r="Z4778" i="2"/>
  <c r="AD4778" i="2" s="1"/>
  <c r="Z4776" i="2"/>
  <c r="AD4776" i="2" s="1"/>
  <c r="Z4774" i="2"/>
  <c r="AD4774" i="2" s="1"/>
  <c r="Z4772" i="2"/>
  <c r="AD4772" i="2" s="1"/>
  <c r="Z4770" i="2"/>
  <c r="AD4770" i="2" s="1"/>
  <c r="Z4768" i="2"/>
  <c r="AD4768" i="2" s="1"/>
  <c r="Z4766" i="2"/>
  <c r="AD4766" i="2" s="1"/>
  <c r="Z4764" i="2"/>
  <c r="AD4764" i="2" s="1"/>
  <c r="Z4762" i="2"/>
  <c r="AD4762" i="2" s="1"/>
  <c r="Z4760" i="2"/>
  <c r="AD4760" i="2" s="1"/>
  <c r="Z4758" i="2"/>
  <c r="AD4758" i="2" s="1"/>
  <c r="Z4756" i="2"/>
  <c r="AD4756" i="2" s="1"/>
  <c r="Z4754" i="2"/>
  <c r="AD4754" i="2" s="1"/>
  <c r="Z4752" i="2"/>
  <c r="AD4752" i="2" s="1"/>
  <c r="Z4750" i="2"/>
  <c r="AD4750" i="2" s="1"/>
  <c r="Z4748" i="2"/>
  <c r="AD4748" i="2" s="1"/>
  <c r="Z4746" i="2"/>
  <c r="AD4746" i="2" s="1"/>
  <c r="Z4744" i="2"/>
  <c r="AD4744" i="2" s="1"/>
  <c r="Z4742" i="2"/>
  <c r="AD4742" i="2" s="1"/>
  <c r="Z4740" i="2"/>
  <c r="AD4740" i="2" s="1"/>
  <c r="Z4738" i="2"/>
  <c r="AD4738" i="2" s="1"/>
  <c r="Z4736" i="2"/>
  <c r="AD4736" i="2" s="1"/>
  <c r="Z4734" i="2"/>
  <c r="AD4734" i="2" s="1"/>
  <c r="Z4732" i="2"/>
  <c r="AD4732" i="2" s="1"/>
  <c r="Z4730" i="2"/>
  <c r="AD4730" i="2" s="1"/>
  <c r="Z4728" i="2"/>
  <c r="AD4728" i="2" s="1"/>
  <c r="Z4726" i="2"/>
  <c r="AD4726" i="2" s="1"/>
  <c r="Z4724" i="2"/>
  <c r="AD4724" i="2" s="1"/>
  <c r="Z4722" i="2"/>
  <c r="AD4722" i="2" s="1"/>
  <c r="Z4720" i="2"/>
  <c r="AD4720" i="2" s="1"/>
  <c r="Z4718" i="2"/>
  <c r="AD4718" i="2" s="1"/>
  <c r="Z4716" i="2"/>
  <c r="AD4716" i="2" s="1"/>
  <c r="Z4714" i="2"/>
  <c r="AD4714" i="2" s="1"/>
  <c r="Z4712" i="2"/>
  <c r="AD4712" i="2" s="1"/>
  <c r="Z4710" i="2"/>
  <c r="AD4710" i="2" s="1"/>
  <c r="Z4708" i="2"/>
  <c r="AD4708" i="2" s="1"/>
  <c r="Z4706" i="2"/>
  <c r="AD4706" i="2" s="1"/>
  <c r="Z4704" i="2"/>
  <c r="AD4704" i="2" s="1"/>
  <c r="Z4702" i="2"/>
  <c r="AD4702" i="2" s="1"/>
  <c r="Z4700" i="2"/>
  <c r="AD4700" i="2" s="1"/>
  <c r="Z4698" i="2"/>
  <c r="AD4698" i="2" s="1"/>
  <c r="Z4696" i="2"/>
  <c r="AD4696" i="2" s="1"/>
  <c r="Z4694" i="2"/>
  <c r="AD4694" i="2" s="1"/>
  <c r="Z4692" i="2"/>
  <c r="AD4692" i="2" s="1"/>
  <c r="Z4690" i="2"/>
  <c r="AD4690" i="2" s="1"/>
  <c r="Z4688" i="2"/>
  <c r="AD4688" i="2" s="1"/>
  <c r="Z4686" i="2"/>
  <c r="AD4686" i="2" s="1"/>
  <c r="Z4684" i="2"/>
  <c r="AD4684" i="2" s="1"/>
  <c r="Z4682" i="2"/>
  <c r="AD4682" i="2" s="1"/>
  <c r="Z4680" i="2"/>
  <c r="AD4680" i="2" s="1"/>
  <c r="Z4678" i="2"/>
  <c r="AD4678" i="2" s="1"/>
  <c r="Z4676" i="2"/>
  <c r="AD4676" i="2" s="1"/>
  <c r="Z4674" i="2"/>
  <c r="AD4674" i="2" s="1"/>
  <c r="Z4672" i="2"/>
  <c r="AD4672" i="2" s="1"/>
  <c r="Z4670" i="2"/>
  <c r="AD4670" i="2" s="1"/>
  <c r="Z4668" i="2"/>
  <c r="AD4668" i="2" s="1"/>
  <c r="Z4666" i="2"/>
  <c r="AD4666" i="2" s="1"/>
  <c r="Z4664" i="2"/>
  <c r="AD4664" i="2" s="1"/>
  <c r="Z4662" i="2"/>
  <c r="AD4662" i="2" s="1"/>
  <c r="Z4660" i="2"/>
  <c r="AD4660" i="2" s="1"/>
  <c r="Z4658" i="2"/>
  <c r="AD4658" i="2" s="1"/>
  <c r="Z4656" i="2"/>
  <c r="AD4656" i="2" s="1"/>
  <c r="Z4654" i="2"/>
  <c r="AD4654" i="2" s="1"/>
  <c r="Z4652" i="2"/>
  <c r="AD4652" i="2" s="1"/>
  <c r="Z4650" i="2"/>
  <c r="AD4650" i="2" s="1"/>
  <c r="Z4648" i="2"/>
  <c r="AD4648" i="2" s="1"/>
  <c r="Z4646" i="2"/>
  <c r="AD4646" i="2" s="1"/>
  <c r="Z4644" i="2"/>
  <c r="AD4644" i="2" s="1"/>
  <c r="Z4642" i="2"/>
  <c r="AD4642" i="2" s="1"/>
  <c r="Z4640" i="2"/>
  <c r="AD4640" i="2" s="1"/>
  <c r="Z4638" i="2"/>
  <c r="AD4638" i="2" s="1"/>
  <c r="Z4636" i="2"/>
  <c r="AD4636" i="2" s="1"/>
  <c r="Z4634" i="2"/>
  <c r="AD4634" i="2" s="1"/>
  <c r="Z4632" i="2"/>
  <c r="AD4632" i="2" s="1"/>
  <c r="Z4630" i="2"/>
  <c r="AD4630" i="2" s="1"/>
  <c r="Z4628" i="2"/>
  <c r="AD4628" i="2" s="1"/>
  <c r="Z4626" i="2"/>
  <c r="AD4626" i="2" s="1"/>
  <c r="Z4624" i="2"/>
  <c r="AD4624" i="2" s="1"/>
  <c r="Z4622" i="2"/>
  <c r="AD4622" i="2" s="1"/>
  <c r="Z4620" i="2"/>
  <c r="AD4620" i="2" s="1"/>
  <c r="Z4618" i="2"/>
  <c r="AD4618" i="2" s="1"/>
  <c r="Z4616" i="2"/>
  <c r="AD4616" i="2" s="1"/>
  <c r="Z4614" i="2"/>
  <c r="AD4614" i="2" s="1"/>
  <c r="Z4612" i="2"/>
  <c r="AD4612" i="2" s="1"/>
  <c r="Z4610" i="2"/>
  <c r="AD4610" i="2" s="1"/>
  <c r="Z4608" i="2"/>
  <c r="AD4608" i="2" s="1"/>
  <c r="Z4606" i="2"/>
  <c r="AD4606" i="2" s="1"/>
  <c r="Z4604" i="2"/>
  <c r="AD4604" i="2" s="1"/>
  <c r="Z4602" i="2"/>
  <c r="AD4602" i="2" s="1"/>
  <c r="Z4600" i="2"/>
  <c r="AD4600" i="2" s="1"/>
  <c r="Z4598" i="2"/>
  <c r="AD4598" i="2" s="1"/>
  <c r="Z4596" i="2"/>
  <c r="AD4596" i="2" s="1"/>
  <c r="Z4594" i="2"/>
  <c r="AD4594" i="2" s="1"/>
  <c r="Z4592" i="2"/>
  <c r="AD4592" i="2" s="1"/>
  <c r="Z4590" i="2"/>
  <c r="AD4590" i="2" s="1"/>
  <c r="Z4588" i="2"/>
  <c r="AD4588" i="2" s="1"/>
  <c r="Z4586" i="2"/>
  <c r="AD4586" i="2" s="1"/>
  <c r="Z4584" i="2"/>
  <c r="AD4584" i="2" s="1"/>
  <c r="Z4582" i="2"/>
  <c r="AD4582" i="2" s="1"/>
  <c r="Z4580" i="2"/>
  <c r="AD4580" i="2" s="1"/>
  <c r="Z4578" i="2"/>
  <c r="AD4578" i="2" s="1"/>
  <c r="Z4576" i="2"/>
  <c r="AD4576" i="2" s="1"/>
  <c r="Z4574" i="2"/>
  <c r="AD4574" i="2" s="1"/>
  <c r="Z4572" i="2"/>
  <c r="AD4572" i="2" s="1"/>
  <c r="Z4570" i="2"/>
  <c r="AD4570" i="2" s="1"/>
  <c r="Z4568" i="2"/>
  <c r="AD4568" i="2" s="1"/>
  <c r="Z4566" i="2"/>
  <c r="AD4566" i="2" s="1"/>
  <c r="Z4564" i="2"/>
  <c r="AD4564" i="2" s="1"/>
  <c r="Z4562" i="2"/>
  <c r="AD4562" i="2" s="1"/>
  <c r="Z4560" i="2"/>
  <c r="AD4560" i="2" s="1"/>
  <c r="Z4558" i="2"/>
  <c r="AD4558" i="2" s="1"/>
  <c r="Z4556" i="2"/>
  <c r="AD4556" i="2" s="1"/>
  <c r="Z4554" i="2"/>
  <c r="AD4554" i="2" s="1"/>
  <c r="Z4552" i="2"/>
  <c r="AD4552" i="2" s="1"/>
  <c r="Z4550" i="2"/>
  <c r="AD4550" i="2" s="1"/>
  <c r="Z4548" i="2"/>
  <c r="AD4548" i="2" s="1"/>
  <c r="Z4546" i="2"/>
  <c r="AD4546" i="2" s="1"/>
  <c r="Z4544" i="2"/>
  <c r="AD4544" i="2" s="1"/>
  <c r="Z4542" i="2"/>
  <c r="AD4542" i="2" s="1"/>
  <c r="Z4540" i="2"/>
  <c r="AD4540" i="2" s="1"/>
  <c r="Z4538" i="2"/>
  <c r="AD4538" i="2" s="1"/>
  <c r="Z4536" i="2"/>
  <c r="AD4536" i="2" s="1"/>
  <c r="Z4534" i="2"/>
  <c r="AD4534" i="2" s="1"/>
  <c r="Z4532" i="2"/>
  <c r="AD4532" i="2" s="1"/>
  <c r="Z4530" i="2"/>
  <c r="AD4530" i="2" s="1"/>
  <c r="Z4528" i="2"/>
  <c r="AD4528" i="2" s="1"/>
  <c r="Z4526" i="2"/>
  <c r="AD4526" i="2" s="1"/>
  <c r="Z4524" i="2"/>
  <c r="AD4524" i="2" s="1"/>
  <c r="Z4522" i="2"/>
  <c r="AD4522" i="2" s="1"/>
  <c r="Z4520" i="2"/>
  <c r="AD4520" i="2" s="1"/>
  <c r="Z4518" i="2"/>
  <c r="AD4518" i="2" s="1"/>
  <c r="Z4516" i="2"/>
  <c r="AD4516" i="2" s="1"/>
  <c r="Z4514" i="2"/>
  <c r="AD4514" i="2" s="1"/>
  <c r="Z4512" i="2"/>
  <c r="AD4512" i="2" s="1"/>
  <c r="Z4510" i="2"/>
  <c r="AD4510" i="2" s="1"/>
  <c r="Z4508" i="2"/>
  <c r="AD4508" i="2" s="1"/>
  <c r="Z4506" i="2"/>
  <c r="AD4506" i="2" s="1"/>
  <c r="Z4504" i="2"/>
  <c r="AD4504" i="2" s="1"/>
  <c r="Z4502" i="2"/>
  <c r="AD4502" i="2" s="1"/>
  <c r="Z4500" i="2"/>
  <c r="AD4500" i="2" s="1"/>
  <c r="Z4498" i="2"/>
  <c r="AD4498" i="2" s="1"/>
  <c r="Z4496" i="2"/>
  <c r="AD4496" i="2" s="1"/>
  <c r="Z4494" i="2"/>
  <c r="AD4494" i="2" s="1"/>
  <c r="Z4492" i="2"/>
  <c r="AD4492" i="2" s="1"/>
  <c r="Z4490" i="2"/>
  <c r="AD4490" i="2" s="1"/>
  <c r="Z4488" i="2"/>
  <c r="AD4488" i="2" s="1"/>
  <c r="Z4486" i="2"/>
  <c r="AD4486" i="2" s="1"/>
  <c r="Z4484" i="2"/>
  <c r="AD4484" i="2" s="1"/>
  <c r="Z4482" i="2"/>
  <c r="AD4482" i="2" s="1"/>
  <c r="Z4480" i="2"/>
  <c r="AD4480" i="2" s="1"/>
  <c r="Z4478" i="2"/>
  <c r="AD4478" i="2" s="1"/>
  <c r="Z4476" i="2"/>
  <c r="AD4476" i="2" s="1"/>
  <c r="Z4474" i="2"/>
  <c r="AD4474" i="2" s="1"/>
  <c r="Z4472" i="2"/>
  <c r="AD4472" i="2" s="1"/>
  <c r="Z4470" i="2"/>
  <c r="AD4470" i="2" s="1"/>
  <c r="Z4468" i="2"/>
  <c r="AD4468" i="2" s="1"/>
  <c r="Z4466" i="2"/>
  <c r="AD4466" i="2" s="1"/>
  <c r="Z4464" i="2"/>
  <c r="AD4464" i="2" s="1"/>
  <c r="Z4462" i="2"/>
  <c r="AD4462" i="2" s="1"/>
  <c r="Z4460" i="2"/>
  <c r="AD4460" i="2" s="1"/>
  <c r="Z4458" i="2"/>
  <c r="AD4458" i="2" s="1"/>
  <c r="Z4456" i="2"/>
  <c r="AD4456" i="2" s="1"/>
  <c r="Z4454" i="2"/>
  <c r="AD4454" i="2" s="1"/>
  <c r="Z4452" i="2"/>
  <c r="AD4452" i="2" s="1"/>
  <c r="Z4450" i="2"/>
  <c r="AD4450" i="2" s="1"/>
  <c r="Z4448" i="2"/>
  <c r="AD4448" i="2" s="1"/>
  <c r="Z4446" i="2"/>
  <c r="AD4446" i="2" s="1"/>
  <c r="Z4444" i="2"/>
  <c r="AD4444" i="2" s="1"/>
  <c r="Z4442" i="2"/>
  <c r="AD4442" i="2" s="1"/>
  <c r="Z4440" i="2"/>
  <c r="AD4440" i="2" s="1"/>
  <c r="Z4438" i="2"/>
  <c r="AD4438" i="2" s="1"/>
  <c r="Z4436" i="2"/>
  <c r="AD4436" i="2" s="1"/>
  <c r="Z4434" i="2"/>
  <c r="AD4434" i="2" s="1"/>
  <c r="Z4432" i="2"/>
  <c r="AD4432" i="2" s="1"/>
  <c r="Z4430" i="2"/>
  <c r="AD4430" i="2" s="1"/>
  <c r="Z4428" i="2"/>
  <c r="AD4428" i="2" s="1"/>
  <c r="Z4426" i="2"/>
  <c r="AD4426" i="2" s="1"/>
  <c r="Z4424" i="2"/>
  <c r="AD4424" i="2" s="1"/>
  <c r="Z4422" i="2"/>
  <c r="AD4422" i="2" s="1"/>
  <c r="Z4420" i="2"/>
  <c r="AD4420" i="2" s="1"/>
  <c r="Z4418" i="2"/>
  <c r="AD4418" i="2" s="1"/>
  <c r="Z4416" i="2"/>
  <c r="AD4416" i="2" s="1"/>
  <c r="Z4414" i="2"/>
  <c r="AD4414" i="2" s="1"/>
  <c r="Z4412" i="2"/>
  <c r="AD4412" i="2" s="1"/>
  <c r="Z4410" i="2"/>
  <c r="AD4410" i="2" s="1"/>
  <c r="Z4408" i="2"/>
  <c r="AD4408" i="2" s="1"/>
  <c r="Z4406" i="2"/>
  <c r="AD4406" i="2" s="1"/>
  <c r="Z4404" i="2"/>
  <c r="AD4404" i="2" s="1"/>
  <c r="Z4402" i="2"/>
  <c r="AD4402" i="2" s="1"/>
  <c r="Z4400" i="2"/>
  <c r="AD4400" i="2" s="1"/>
  <c r="Z4398" i="2"/>
  <c r="AD4398" i="2" s="1"/>
  <c r="Z4396" i="2"/>
  <c r="AD4396" i="2" s="1"/>
  <c r="Z4394" i="2"/>
  <c r="AD4394" i="2" s="1"/>
  <c r="Z4392" i="2"/>
  <c r="AD4392" i="2" s="1"/>
  <c r="Z4390" i="2"/>
  <c r="AD4390" i="2" s="1"/>
  <c r="Z4388" i="2"/>
  <c r="AD4388" i="2" s="1"/>
  <c r="Z4386" i="2"/>
  <c r="AD4386" i="2" s="1"/>
  <c r="Z4384" i="2"/>
  <c r="AD4384" i="2" s="1"/>
  <c r="Z4382" i="2"/>
  <c r="AD4382" i="2" s="1"/>
  <c r="Z4380" i="2"/>
  <c r="AD4380" i="2" s="1"/>
  <c r="Z4378" i="2"/>
  <c r="AD4378" i="2" s="1"/>
  <c r="Z4376" i="2"/>
  <c r="AD4376" i="2" s="1"/>
  <c r="Z4374" i="2"/>
  <c r="AD4374" i="2" s="1"/>
  <c r="Z4372" i="2"/>
  <c r="AD4372" i="2" s="1"/>
  <c r="Z4370" i="2"/>
  <c r="AD4370" i="2" s="1"/>
  <c r="Z4368" i="2"/>
  <c r="AD4368" i="2" s="1"/>
  <c r="Z4366" i="2"/>
  <c r="AD4366" i="2" s="1"/>
  <c r="Z4364" i="2"/>
  <c r="AD4364" i="2" s="1"/>
  <c r="Z4362" i="2"/>
  <c r="AD4362" i="2" s="1"/>
  <c r="Z4360" i="2"/>
  <c r="AD4360" i="2" s="1"/>
  <c r="Z4358" i="2"/>
  <c r="AD4358" i="2" s="1"/>
  <c r="Z4356" i="2"/>
  <c r="AD4356" i="2" s="1"/>
  <c r="Z4354" i="2"/>
  <c r="AD4354" i="2" s="1"/>
  <c r="Z4352" i="2"/>
  <c r="AD4352" i="2" s="1"/>
  <c r="Z4350" i="2"/>
  <c r="AD4350" i="2" s="1"/>
  <c r="Z4348" i="2"/>
  <c r="AD4348" i="2" s="1"/>
  <c r="Z4346" i="2"/>
  <c r="AD4346" i="2" s="1"/>
  <c r="Z4344" i="2"/>
  <c r="AD4344" i="2" s="1"/>
  <c r="Z4342" i="2"/>
  <c r="AD4342" i="2" s="1"/>
  <c r="Z4340" i="2"/>
  <c r="AD4340" i="2" s="1"/>
  <c r="Z4338" i="2"/>
  <c r="AD4338" i="2" s="1"/>
  <c r="Z4336" i="2"/>
  <c r="AD4336" i="2" s="1"/>
  <c r="Z4334" i="2"/>
  <c r="AD4334" i="2" s="1"/>
  <c r="Z4332" i="2"/>
  <c r="AD4332" i="2" s="1"/>
  <c r="Z4330" i="2"/>
  <c r="AD4330" i="2" s="1"/>
  <c r="Z4328" i="2"/>
  <c r="AD4328" i="2" s="1"/>
  <c r="Z4326" i="2"/>
  <c r="AD4326" i="2" s="1"/>
  <c r="Z4324" i="2"/>
  <c r="AD4324" i="2" s="1"/>
  <c r="Z4322" i="2"/>
  <c r="AD4322" i="2" s="1"/>
  <c r="Z4320" i="2"/>
  <c r="AD4320" i="2" s="1"/>
  <c r="Z4318" i="2"/>
  <c r="AD4318" i="2" s="1"/>
  <c r="Z4316" i="2"/>
  <c r="AD4316" i="2" s="1"/>
  <c r="Z4314" i="2"/>
  <c r="AD4314" i="2" s="1"/>
  <c r="Z4312" i="2"/>
  <c r="AD4312" i="2" s="1"/>
  <c r="Z4310" i="2"/>
  <c r="AD4310" i="2" s="1"/>
  <c r="Z4308" i="2"/>
  <c r="AD4308" i="2" s="1"/>
  <c r="Z4306" i="2"/>
  <c r="AD4306" i="2" s="1"/>
  <c r="Z4304" i="2"/>
  <c r="AD4304" i="2" s="1"/>
  <c r="Z4302" i="2"/>
  <c r="AD4302" i="2" s="1"/>
  <c r="Z4300" i="2"/>
  <c r="AD4300" i="2" s="1"/>
  <c r="Z4298" i="2"/>
  <c r="AD4298" i="2" s="1"/>
  <c r="Z4296" i="2"/>
  <c r="AD4296" i="2" s="1"/>
  <c r="Z4294" i="2"/>
  <c r="AD4294" i="2" s="1"/>
  <c r="Z4292" i="2"/>
  <c r="AD4292" i="2" s="1"/>
  <c r="Z4290" i="2"/>
  <c r="AD4290" i="2" s="1"/>
  <c r="Z4288" i="2"/>
  <c r="AD4288" i="2" s="1"/>
  <c r="Z4286" i="2"/>
  <c r="AD4286" i="2" s="1"/>
  <c r="Z4284" i="2"/>
  <c r="AD4284" i="2" s="1"/>
  <c r="Z4282" i="2"/>
  <c r="AD4282" i="2" s="1"/>
  <c r="Z4280" i="2"/>
  <c r="AD4280" i="2" s="1"/>
  <c r="Z4278" i="2"/>
  <c r="AD4278" i="2" s="1"/>
  <c r="Z4276" i="2"/>
  <c r="AD4276" i="2" s="1"/>
  <c r="Z4274" i="2"/>
  <c r="AD4274" i="2" s="1"/>
  <c r="Z4272" i="2"/>
  <c r="AD4272" i="2" s="1"/>
  <c r="Z4270" i="2"/>
  <c r="AD4270" i="2" s="1"/>
  <c r="Z4268" i="2"/>
  <c r="AD4268" i="2" s="1"/>
  <c r="Z4266" i="2"/>
  <c r="AD4266" i="2" s="1"/>
  <c r="Z4264" i="2"/>
  <c r="AD4264" i="2" s="1"/>
  <c r="Z4262" i="2"/>
  <c r="AD4262" i="2" s="1"/>
  <c r="Z4260" i="2"/>
  <c r="AD4260" i="2" s="1"/>
  <c r="Z4258" i="2"/>
  <c r="AD4258" i="2" s="1"/>
  <c r="Z4256" i="2"/>
  <c r="AD4256" i="2" s="1"/>
  <c r="Z4254" i="2"/>
  <c r="AD4254" i="2" s="1"/>
  <c r="Z4252" i="2"/>
  <c r="AD4252" i="2" s="1"/>
  <c r="Z4250" i="2"/>
  <c r="AD4250" i="2" s="1"/>
  <c r="Z4248" i="2"/>
  <c r="AD4248" i="2" s="1"/>
  <c r="Z4246" i="2"/>
  <c r="AD4246" i="2" s="1"/>
  <c r="Z4244" i="2"/>
  <c r="AD4244" i="2" s="1"/>
  <c r="Z4242" i="2"/>
  <c r="AD4242" i="2" s="1"/>
  <c r="Z4240" i="2"/>
  <c r="AD4240" i="2" s="1"/>
  <c r="Z4238" i="2"/>
  <c r="AD4238" i="2" s="1"/>
  <c r="Z4236" i="2"/>
  <c r="AD4236" i="2" s="1"/>
  <c r="Z4234" i="2"/>
  <c r="AD4234" i="2" s="1"/>
  <c r="Z4232" i="2"/>
  <c r="AD4232" i="2" s="1"/>
  <c r="Z4230" i="2"/>
  <c r="AD4230" i="2" s="1"/>
  <c r="Z4228" i="2"/>
  <c r="AD4228" i="2" s="1"/>
  <c r="Z4226" i="2"/>
  <c r="AD4226" i="2" s="1"/>
  <c r="Z4224" i="2"/>
  <c r="AD4224" i="2" s="1"/>
  <c r="Z4222" i="2"/>
  <c r="AD4222" i="2" s="1"/>
  <c r="Z4220" i="2"/>
  <c r="AD4220" i="2" s="1"/>
  <c r="Z4218" i="2"/>
  <c r="AD4218" i="2" s="1"/>
  <c r="Z4216" i="2"/>
  <c r="AD4216" i="2" s="1"/>
  <c r="Z4214" i="2"/>
  <c r="AD4214" i="2" s="1"/>
  <c r="Z4212" i="2"/>
  <c r="AD4212" i="2" s="1"/>
  <c r="Z4210" i="2"/>
  <c r="AD4210" i="2" s="1"/>
  <c r="Z4208" i="2"/>
  <c r="AD4208" i="2" s="1"/>
  <c r="Z4206" i="2"/>
  <c r="AD4206" i="2" s="1"/>
  <c r="Z4204" i="2"/>
  <c r="AD4204" i="2" s="1"/>
  <c r="Z4202" i="2"/>
  <c r="AD4202" i="2" s="1"/>
  <c r="Z4200" i="2"/>
  <c r="AD4200" i="2" s="1"/>
  <c r="Z4198" i="2"/>
  <c r="AD4198" i="2" s="1"/>
  <c r="Z4196" i="2"/>
  <c r="AD4196" i="2" s="1"/>
  <c r="Z4194" i="2"/>
  <c r="AD4194" i="2" s="1"/>
  <c r="Z4192" i="2"/>
  <c r="AD4192" i="2" s="1"/>
  <c r="Z4190" i="2"/>
  <c r="AD4190" i="2" s="1"/>
  <c r="Z4188" i="2"/>
  <c r="AD4188" i="2" s="1"/>
  <c r="Z4186" i="2"/>
  <c r="AD4186" i="2" s="1"/>
  <c r="Z4184" i="2"/>
  <c r="AD4184" i="2" s="1"/>
  <c r="Z4182" i="2"/>
  <c r="AD4182" i="2" s="1"/>
  <c r="Z4180" i="2"/>
  <c r="AD4180" i="2" s="1"/>
  <c r="Z4178" i="2"/>
  <c r="AD4178" i="2" s="1"/>
  <c r="Z4176" i="2"/>
  <c r="AD4176" i="2" s="1"/>
  <c r="Z4174" i="2"/>
  <c r="AD4174" i="2" s="1"/>
  <c r="Z4172" i="2"/>
  <c r="AD4172" i="2" s="1"/>
  <c r="Z4170" i="2"/>
  <c r="AD4170" i="2" s="1"/>
  <c r="Z4168" i="2"/>
  <c r="AD4168" i="2" s="1"/>
  <c r="Z4166" i="2"/>
  <c r="AD4166" i="2" s="1"/>
  <c r="Z4164" i="2"/>
  <c r="AD4164" i="2" s="1"/>
  <c r="Z4162" i="2"/>
  <c r="AD4162" i="2" s="1"/>
  <c r="Z4160" i="2"/>
  <c r="AD4160" i="2" s="1"/>
  <c r="Z4158" i="2"/>
  <c r="AD4158" i="2" s="1"/>
  <c r="Z4156" i="2"/>
  <c r="AD4156" i="2" s="1"/>
  <c r="Z4154" i="2"/>
  <c r="AD4154" i="2" s="1"/>
  <c r="Z4152" i="2"/>
  <c r="AD4152" i="2" s="1"/>
  <c r="Z4150" i="2"/>
  <c r="AD4150" i="2" s="1"/>
  <c r="Z4148" i="2"/>
  <c r="AD4148" i="2" s="1"/>
  <c r="Z4146" i="2"/>
  <c r="AD4146" i="2" s="1"/>
  <c r="Z4144" i="2"/>
  <c r="AD4144" i="2" s="1"/>
  <c r="Z4142" i="2"/>
  <c r="AD4142" i="2" s="1"/>
  <c r="Z4140" i="2"/>
  <c r="AD4140" i="2" s="1"/>
  <c r="Z4138" i="2"/>
  <c r="AD4138" i="2" s="1"/>
  <c r="Z4136" i="2"/>
  <c r="AD4136" i="2" s="1"/>
  <c r="Z4134" i="2"/>
  <c r="AD4134" i="2" s="1"/>
  <c r="Z4132" i="2"/>
  <c r="AD4132" i="2" s="1"/>
  <c r="Z4130" i="2"/>
  <c r="AD4130" i="2" s="1"/>
  <c r="Z4128" i="2"/>
  <c r="AD4128" i="2" s="1"/>
  <c r="Z4126" i="2"/>
  <c r="AD4126" i="2" s="1"/>
  <c r="Z4124" i="2"/>
  <c r="AD4124" i="2" s="1"/>
  <c r="Z4122" i="2"/>
  <c r="AD4122" i="2" s="1"/>
  <c r="Z4120" i="2"/>
  <c r="AD4120" i="2" s="1"/>
  <c r="Z4118" i="2"/>
  <c r="AD4118" i="2" s="1"/>
  <c r="Z4116" i="2"/>
  <c r="AD4116" i="2" s="1"/>
  <c r="Z4114" i="2"/>
  <c r="AD4114" i="2" s="1"/>
  <c r="Z4112" i="2"/>
  <c r="AD4112" i="2" s="1"/>
  <c r="Z4110" i="2"/>
  <c r="AD4110" i="2" s="1"/>
  <c r="Z4108" i="2"/>
  <c r="AD4108" i="2" s="1"/>
  <c r="Z4106" i="2"/>
  <c r="AD4106" i="2" s="1"/>
  <c r="Z4104" i="2"/>
  <c r="AD4104" i="2" s="1"/>
  <c r="Z4102" i="2"/>
  <c r="AD4102" i="2" s="1"/>
  <c r="Z4100" i="2"/>
  <c r="AD4100" i="2" s="1"/>
  <c r="Z4098" i="2"/>
  <c r="AD4098" i="2" s="1"/>
  <c r="Z4096" i="2"/>
  <c r="AD4096" i="2" s="1"/>
  <c r="Z4094" i="2"/>
  <c r="AD4094" i="2" s="1"/>
  <c r="Z4092" i="2"/>
  <c r="AD4092" i="2" s="1"/>
  <c r="Z4090" i="2"/>
  <c r="AD4090" i="2" s="1"/>
  <c r="Z4088" i="2"/>
  <c r="AD4088" i="2" s="1"/>
  <c r="Z4086" i="2"/>
  <c r="AD4086" i="2" s="1"/>
  <c r="Z4084" i="2"/>
  <c r="AD4084" i="2" s="1"/>
  <c r="Z4082" i="2"/>
  <c r="AD4082" i="2" s="1"/>
  <c r="Z4080" i="2"/>
  <c r="AD4080" i="2" s="1"/>
  <c r="Z4078" i="2"/>
  <c r="AD4078" i="2" s="1"/>
  <c r="Z4076" i="2"/>
  <c r="AD4076" i="2" s="1"/>
  <c r="Z4074" i="2"/>
  <c r="AD4074" i="2" s="1"/>
  <c r="Z4072" i="2"/>
  <c r="AD4072" i="2" s="1"/>
  <c r="Z4070" i="2"/>
  <c r="AD4070" i="2" s="1"/>
  <c r="Z4068" i="2"/>
  <c r="AD4068" i="2" s="1"/>
  <c r="Z4066" i="2"/>
  <c r="AD4066" i="2" s="1"/>
  <c r="Z4064" i="2"/>
  <c r="AD4064" i="2" s="1"/>
  <c r="Z4062" i="2"/>
  <c r="AD4062" i="2" s="1"/>
  <c r="Z4060" i="2"/>
  <c r="AD4060" i="2" s="1"/>
  <c r="Z4058" i="2"/>
  <c r="AD4058" i="2" s="1"/>
  <c r="Z4056" i="2"/>
  <c r="AD4056" i="2" s="1"/>
  <c r="Z4054" i="2"/>
  <c r="AD4054" i="2" s="1"/>
  <c r="Z4052" i="2"/>
  <c r="AD4052" i="2" s="1"/>
  <c r="Z4050" i="2"/>
  <c r="AD4050" i="2" s="1"/>
  <c r="Z4048" i="2"/>
  <c r="AD4048" i="2" s="1"/>
  <c r="Z4046" i="2"/>
  <c r="AD4046" i="2" s="1"/>
  <c r="Z4044" i="2"/>
  <c r="AD4044" i="2" s="1"/>
  <c r="Z4042" i="2"/>
  <c r="AD4042" i="2" s="1"/>
  <c r="Z4040" i="2"/>
  <c r="AD4040" i="2" s="1"/>
  <c r="Z4038" i="2"/>
  <c r="AD4038" i="2" s="1"/>
  <c r="Z4036" i="2"/>
  <c r="AD4036" i="2" s="1"/>
  <c r="Z4034" i="2"/>
  <c r="AD4034" i="2" s="1"/>
  <c r="Z4032" i="2"/>
  <c r="AD4032" i="2" s="1"/>
  <c r="Z4030" i="2"/>
  <c r="AD4030" i="2" s="1"/>
  <c r="Z4028" i="2"/>
  <c r="AD4028" i="2" s="1"/>
  <c r="Z4026" i="2"/>
  <c r="AD4026" i="2" s="1"/>
  <c r="Z4024" i="2"/>
  <c r="AD4024" i="2" s="1"/>
  <c r="Z4022" i="2"/>
  <c r="AD4022" i="2" s="1"/>
  <c r="Z4020" i="2"/>
  <c r="AD4020" i="2" s="1"/>
  <c r="Z4018" i="2"/>
  <c r="AD4018" i="2" s="1"/>
  <c r="Z4016" i="2"/>
  <c r="AD4016" i="2" s="1"/>
  <c r="Z4014" i="2"/>
  <c r="AD4014" i="2" s="1"/>
  <c r="Z4012" i="2"/>
  <c r="AD4012" i="2" s="1"/>
  <c r="Z4010" i="2"/>
  <c r="AD4010" i="2" s="1"/>
  <c r="Z4008" i="2"/>
  <c r="AD4008" i="2" s="1"/>
  <c r="Z4006" i="2"/>
  <c r="AD4006" i="2" s="1"/>
  <c r="Z4004" i="2"/>
  <c r="AD4004" i="2" s="1"/>
  <c r="Z4002" i="2"/>
  <c r="AD4002" i="2" s="1"/>
  <c r="Z4000" i="2"/>
  <c r="AD4000" i="2" s="1"/>
  <c r="Z3998" i="2"/>
  <c r="AD3998" i="2" s="1"/>
  <c r="Z3996" i="2"/>
  <c r="AD3996" i="2" s="1"/>
  <c r="Z3994" i="2"/>
  <c r="AD3994" i="2" s="1"/>
  <c r="Z3992" i="2"/>
  <c r="AD3992" i="2" s="1"/>
  <c r="Z3990" i="2"/>
  <c r="AD3990" i="2" s="1"/>
  <c r="Z3988" i="2"/>
  <c r="AD3988" i="2" s="1"/>
  <c r="Z3986" i="2"/>
  <c r="AD3986" i="2" s="1"/>
  <c r="Z3984" i="2"/>
  <c r="AD3984" i="2" s="1"/>
  <c r="Z3982" i="2"/>
  <c r="AD3982" i="2" s="1"/>
  <c r="Z3980" i="2"/>
  <c r="AD3980" i="2" s="1"/>
  <c r="Z3978" i="2"/>
  <c r="AD3978" i="2" s="1"/>
  <c r="Z3976" i="2"/>
  <c r="AD3976" i="2" s="1"/>
  <c r="Z3974" i="2"/>
  <c r="AD3974" i="2" s="1"/>
  <c r="Z3972" i="2"/>
  <c r="AD3972" i="2" s="1"/>
  <c r="Z3970" i="2"/>
  <c r="AD3970" i="2" s="1"/>
  <c r="Z3968" i="2"/>
  <c r="AD3968" i="2" s="1"/>
  <c r="Z3966" i="2"/>
  <c r="AD3966" i="2" s="1"/>
  <c r="Z3964" i="2"/>
  <c r="AD3964" i="2" s="1"/>
  <c r="Z3962" i="2"/>
  <c r="AD3962" i="2" s="1"/>
  <c r="Z3960" i="2"/>
  <c r="AD3960" i="2" s="1"/>
  <c r="Z3958" i="2"/>
  <c r="AD3958" i="2" s="1"/>
  <c r="Z3956" i="2"/>
  <c r="AD3956" i="2" s="1"/>
  <c r="Z3954" i="2"/>
  <c r="AD3954" i="2" s="1"/>
  <c r="Z3952" i="2"/>
  <c r="AD3952" i="2" s="1"/>
  <c r="Z3950" i="2"/>
  <c r="AD3950" i="2" s="1"/>
  <c r="Z3948" i="2"/>
  <c r="AD3948" i="2" s="1"/>
  <c r="Z3946" i="2"/>
  <c r="AD3946" i="2" s="1"/>
  <c r="Z3944" i="2"/>
  <c r="AD3944" i="2" s="1"/>
  <c r="Z3942" i="2"/>
  <c r="AD3942" i="2" s="1"/>
  <c r="Z3940" i="2"/>
  <c r="AD3940" i="2" s="1"/>
  <c r="Z3938" i="2"/>
  <c r="AD3938" i="2" s="1"/>
  <c r="Z3936" i="2"/>
  <c r="AD3936" i="2" s="1"/>
  <c r="Z3934" i="2"/>
  <c r="AD3934" i="2" s="1"/>
  <c r="Z3932" i="2"/>
  <c r="AD3932" i="2" s="1"/>
  <c r="Z3930" i="2"/>
  <c r="AD3930" i="2" s="1"/>
  <c r="Z3928" i="2"/>
  <c r="AD3928" i="2" s="1"/>
  <c r="Z3926" i="2"/>
  <c r="AD3926" i="2" s="1"/>
  <c r="Z3924" i="2"/>
  <c r="AD3924" i="2" s="1"/>
  <c r="Z3922" i="2"/>
  <c r="AD3922" i="2" s="1"/>
  <c r="Z3920" i="2"/>
  <c r="AD3920" i="2" s="1"/>
  <c r="Z3918" i="2"/>
  <c r="AD3918" i="2" s="1"/>
  <c r="Z3916" i="2"/>
  <c r="AD3916" i="2" s="1"/>
  <c r="Z3914" i="2"/>
  <c r="AD3914" i="2" s="1"/>
  <c r="Z3912" i="2"/>
  <c r="AD3912" i="2" s="1"/>
  <c r="Z3910" i="2"/>
  <c r="AD3910" i="2" s="1"/>
  <c r="Z3908" i="2"/>
  <c r="AD3908" i="2" s="1"/>
  <c r="Z3906" i="2"/>
  <c r="AD3906" i="2" s="1"/>
  <c r="Z3904" i="2"/>
  <c r="AD3904" i="2" s="1"/>
  <c r="Z3902" i="2"/>
  <c r="AD3902" i="2" s="1"/>
  <c r="Z3900" i="2"/>
  <c r="AD3900" i="2" s="1"/>
  <c r="Z3898" i="2"/>
  <c r="AD3898" i="2" s="1"/>
  <c r="Z3896" i="2"/>
  <c r="AD3896" i="2" s="1"/>
  <c r="Z3894" i="2"/>
  <c r="AD3894" i="2" s="1"/>
  <c r="Z3892" i="2"/>
  <c r="AD3892" i="2" s="1"/>
  <c r="Z3890" i="2"/>
  <c r="AD3890" i="2" s="1"/>
  <c r="Z3888" i="2"/>
  <c r="AD3888" i="2" s="1"/>
  <c r="Z3886" i="2"/>
  <c r="AD3886" i="2" s="1"/>
  <c r="Z3884" i="2"/>
  <c r="AD3884" i="2" s="1"/>
  <c r="Z3882" i="2"/>
  <c r="AD3882" i="2" s="1"/>
  <c r="Z3880" i="2"/>
  <c r="AD3880" i="2" s="1"/>
  <c r="Z3878" i="2"/>
  <c r="AD3878" i="2" s="1"/>
  <c r="Z3876" i="2"/>
  <c r="AD3876" i="2" s="1"/>
  <c r="Z3874" i="2"/>
  <c r="AD3874" i="2" s="1"/>
  <c r="Z3872" i="2"/>
  <c r="AD3872" i="2" s="1"/>
  <c r="Z3870" i="2"/>
  <c r="AD3870" i="2" s="1"/>
  <c r="Z3868" i="2"/>
  <c r="AD3868" i="2" s="1"/>
  <c r="Z3866" i="2"/>
  <c r="AD3866" i="2" s="1"/>
  <c r="Z3864" i="2"/>
  <c r="AD3864" i="2" s="1"/>
  <c r="Z3862" i="2"/>
  <c r="AD3862" i="2" s="1"/>
  <c r="Z3860" i="2"/>
  <c r="AD3860" i="2" s="1"/>
  <c r="Z3858" i="2"/>
  <c r="AD3858" i="2" s="1"/>
  <c r="Z3856" i="2"/>
  <c r="AD3856" i="2" s="1"/>
  <c r="Z3854" i="2"/>
  <c r="AD3854" i="2" s="1"/>
  <c r="Z3852" i="2"/>
  <c r="AD3852" i="2" s="1"/>
  <c r="Z3850" i="2"/>
  <c r="AD3850" i="2" s="1"/>
  <c r="Z3848" i="2"/>
  <c r="AD3848" i="2" s="1"/>
  <c r="Z3846" i="2"/>
  <c r="AD3846" i="2" s="1"/>
  <c r="Z3844" i="2"/>
  <c r="AD3844" i="2" s="1"/>
  <c r="Z3842" i="2"/>
  <c r="AD3842" i="2" s="1"/>
  <c r="Z3840" i="2"/>
  <c r="AD3840" i="2" s="1"/>
  <c r="Z3838" i="2"/>
  <c r="AD3838" i="2" s="1"/>
  <c r="Z3836" i="2"/>
  <c r="AD3836" i="2" s="1"/>
  <c r="Z3834" i="2"/>
  <c r="AD3834" i="2" s="1"/>
  <c r="Z3832" i="2"/>
  <c r="AD3832" i="2" s="1"/>
  <c r="Z3830" i="2"/>
  <c r="AD3830" i="2" s="1"/>
  <c r="Z3828" i="2"/>
  <c r="AD3828" i="2" s="1"/>
  <c r="Z3826" i="2"/>
  <c r="AD3826" i="2" s="1"/>
  <c r="Z3824" i="2"/>
  <c r="AD3824" i="2" s="1"/>
  <c r="Z3822" i="2"/>
  <c r="AD3822" i="2" s="1"/>
  <c r="Z3820" i="2"/>
  <c r="AD3820" i="2" s="1"/>
  <c r="Z3818" i="2"/>
  <c r="AD3818" i="2" s="1"/>
  <c r="Z3816" i="2"/>
  <c r="AD3816" i="2" s="1"/>
  <c r="Z3814" i="2"/>
  <c r="AD3814" i="2" s="1"/>
  <c r="Z3812" i="2"/>
  <c r="AD3812" i="2" s="1"/>
  <c r="Z3810" i="2"/>
  <c r="AD3810" i="2" s="1"/>
  <c r="Z3808" i="2"/>
  <c r="AD3808" i="2" s="1"/>
  <c r="Z3806" i="2"/>
  <c r="AD3806" i="2" s="1"/>
  <c r="Z3804" i="2"/>
  <c r="AD3804" i="2" s="1"/>
  <c r="Z3802" i="2"/>
  <c r="AD3802" i="2" s="1"/>
  <c r="Z3800" i="2"/>
  <c r="AD3800" i="2" s="1"/>
  <c r="Z3798" i="2"/>
  <c r="AD3798" i="2" s="1"/>
  <c r="Z3796" i="2"/>
  <c r="AD3796" i="2" s="1"/>
  <c r="Z3794" i="2"/>
  <c r="AD3794" i="2" s="1"/>
  <c r="Z3792" i="2"/>
  <c r="AD3792" i="2" s="1"/>
  <c r="Z3790" i="2"/>
  <c r="AD3790" i="2" s="1"/>
  <c r="Z3788" i="2"/>
  <c r="AD3788" i="2" s="1"/>
  <c r="Z3786" i="2"/>
  <c r="AD3786" i="2" s="1"/>
  <c r="Z3784" i="2"/>
  <c r="AD3784" i="2" s="1"/>
  <c r="Z3782" i="2"/>
  <c r="AD3782" i="2" s="1"/>
  <c r="Z3780" i="2"/>
  <c r="AD3780" i="2" s="1"/>
  <c r="Z3778" i="2"/>
  <c r="AD3778" i="2" s="1"/>
  <c r="Z3776" i="2"/>
  <c r="AD3776" i="2" s="1"/>
  <c r="Z3774" i="2"/>
  <c r="AD3774" i="2" s="1"/>
  <c r="Z3772" i="2"/>
  <c r="AD3772" i="2" s="1"/>
  <c r="Z3770" i="2"/>
  <c r="AD3770" i="2" s="1"/>
  <c r="Z3768" i="2"/>
  <c r="AD3768" i="2" s="1"/>
  <c r="Z3766" i="2"/>
  <c r="AD3766" i="2" s="1"/>
  <c r="Z3764" i="2"/>
  <c r="AD3764" i="2" s="1"/>
  <c r="Z3762" i="2"/>
  <c r="AD3762" i="2" s="1"/>
  <c r="Z3760" i="2"/>
  <c r="AD3760" i="2" s="1"/>
  <c r="Z3758" i="2"/>
  <c r="AD3758" i="2" s="1"/>
  <c r="Z3756" i="2"/>
  <c r="AD3756" i="2" s="1"/>
  <c r="Z3754" i="2"/>
  <c r="AD3754" i="2" s="1"/>
  <c r="Z3752" i="2"/>
  <c r="AD3752" i="2" s="1"/>
  <c r="Z3750" i="2"/>
  <c r="AD3750" i="2" s="1"/>
  <c r="Z3748" i="2"/>
  <c r="AD3748" i="2" s="1"/>
  <c r="Z3746" i="2"/>
  <c r="AD3746" i="2" s="1"/>
  <c r="Z3744" i="2"/>
  <c r="AD3744" i="2" s="1"/>
  <c r="Z3742" i="2"/>
  <c r="AD3742" i="2" s="1"/>
  <c r="Z3740" i="2"/>
  <c r="AD3740" i="2" s="1"/>
  <c r="Z3738" i="2"/>
  <c r="AD3738" i="2" s="1"/>
  <c r="Z3736" i="2"/>
  <c r="AD3736" i="2" s="1"/>
  <c r="Z3734" i="2"/>
  <c r="AD3734" i="2" s="1"/>
  <c r="Z3732" i="2"/>
  <c r="AD3732" i="2" s="1"/>
  <c r="Z3730" i="2"/>
  <c r="AD3730" i="2" s="1"/>
  <c r="Z3728" i="2"/>
  <c r="AD3728" i="2" s="1"/>
  <c r="Z3726" i="2"/>
  <c r="AD3726" i="2" s="1"/>
  <c r="Z3724" i="2"/>
  <c r="AD3724" i="2" s="1"/>
  <c r="Z3722" i="2"/>
  <c r="AD3722" i="2" s="1"/>
  <c r="Z3720" i="2"/>
  <c r="AD3720" i="2" s="1"/>
  <c r="Z3718" i="2"/>
  <c r="AD3718" i="2" s="1"/>
  <c r="Z3716" i="2"/>
  <c r="AD3716" i="2" s="1"/>
  <c r="Z3714" i="2"/>
  <c r="AD3714" i="2" s="1"/>
  <c r="Z3712" i="2"/>
  <c r="AD3712" i="2" s="1"/>
  <c r="Z3710" i="2"/>
  <c r="AD3710" i="2" s="1"/>
  <c r="Z3708" i="2"/>
  <c r="AD3708" i="2" s="1"/>
  <c r="Z3706" i="2"/>
  <c r="AD3706" i="2" s="1"/>
  <c r="Z3704" i="2"/>
  <c r="AD3704" i="2" s="1"/>
  <c r="Z3702" i="2"/>
  <c r="AD3702" i="2" s="1"/>
  <c r="Z3700" i="2"/>
  <c r="AD3700" i="2" s="1"/>
  <c r="Z3698" i="2"/>
  <c r="AD3698" i="2" s="1"/>
  <c r="Z3696" i="2"/>
  <c r="AD3696" i="2" s="1"/>
  <c r="Z3694" i="2"/>
  <c r="AD3694" i="2" s="1"/>
  <c r="Z3692" i="2"/>
  <c r="AD3692" i="2" s="1"/>
  <c r="Z3690" i="2"/>
  <c r="AD3690" i="2" s="1"/>
  <c r="Z3688" i="2"/>
  <c r="AD3688" i="2" s="1"/>
  <c r="Z3686" i="2"/>
  <c r="AD3686" i="2" s="1"/>
  <c r="Z3684" i="2"/>
  <c r="AD3684" i="2" s="1"/>
  <c r="Z3682" i="2"/>
  <c r="AD3682" i="2" s="1"/>
  <c r="Z3680" i="2"/>
  <c r="AD3680" i="2" s="1"/>
  <c r="Z3678" i="2"/>
  <c r="AD3678" i="2" s="1"/>
  <c r="Z3676" i="2"/>
  <c r="AD3676" i="2" s="1"/>
  <c r="Z3674" i="2"/>
  <c r="AD3674" i="2" s="1"/>
  <c r="Z3672" i="2"/>
  <c r="AD3672" i="2" s="1"/>
  <c r="Z3670" i="2"/>
  <c r="AD3670" i="2" s="1"/>
  <c r="Z3668" i="2"/>
  <c r="AD3668" i="2" s="1"/>
  <c r="Z3666" i="2"/>
  <c r="AD3666" i="2" s="1"/>
  <c r="Z3664" i="2"/>
  <c r="AD3664" i="2" s="1"/>
  <c r="Z3662" i="2"/>
  <c r="AD3662" i="2" s="1"/>
  <c r="Z3660" i="2"/>
  <c r="AD3660" i="2" s="1"/>
  <c r="Z3658" i="2"/>
  <c r="AD3658" i="2" s="1"/>
  <c r="Z3656" i="2"/>
  <c r="AD3656" i="2" s="1"/>
  <c r="Z3654" i="2"/>
  <c r="AD3654" i="2" s="1"/>
  <c r="Z3652" i="2"/>
  <c r="AD3652" i="2" s="1"/>
  <c r="Z3650" i="2"/>
  <c r="AD3650" i="2" s="1"/>
  <c r="Z3648" i="2"/>
  <c r="AD3648" i="2" s="1"/>
  <c r="Z3646" i="2"/>
  <c r="AD3646" i="2" s="1"/>
  <c r="Z3644" i="2"/>
  <c r="AD3644" i="2" s="1"/>
  <c r="Z3642" i="2"/>
  <c r="AD3642" i="2" s="1"/>
  <c r="Z3640" i="2"/>
  <c r="AD3640" i="2" s="1"/>
  <c r="Z3638" i="2"/>
  <c r="AD3638" i="2" s="1"/>
  <c r="Z3636" i="2"/>
  <c r="AD3636" i="2" s="1"/>
  <c r="Z3634" i="2"/>
  <c r="AD3634" i="2" s="1"/>
  <c r="Z3632" i="2"/>
  <c r="AD3632" i="2" s="1"/>
  <c r="Z3630" i="2"/>
  <c r="AD3630" i="2" s="1"/>
  <c r="Z3628" i="2"/>
  <c r="AD3628" i="2" s="1"/>
  <c r="Z3626" i="2"/>
  <c r="AD3626" i="2" s="1"/>
  <c r="Z3624" i="2"/>
  <c r="AD3624" i="2" s="1"/>
  <c r="Z3622" i="2"/>
  <c r="AD3622" i="2" s="1"/>
  <c r="Z3620" i="2"/>
  <c r="AD3620" i="2" s="1"/>
  <c r="Z3618" i="2"/>
  <c r="AD3618" i="2" s="1"/>
  <c r="Z3616" i="2"/>
  <c r="AD3616" i="2" s="1"/>
  <c r="Z3614" i="2"/>
  <c r="AD3614" i="2" s="1"/>
  <c r="Z3612" i="2"/>
  <c r="AD3612" i="2" s="1"/>
  <c r="Z3610" i="2"/>
  <c r="AD3610" i="2" s="1"/>
  <c r="Z3608" i="2"/>
  <c r="AD3608" i="2" s="1"/>
  <c r="Z3606" i="2"/>
  <c r="AD3606" i="2" s="1"/>
  <c r="Z3604" i="2"/>
  <c r="AD3604" i="2" s="1"/>
  <c r="Z3602" i="2"/>
  <c r="AD3602" i="2" s="1"/>
  <c r="Z3600" i="2"/>
  <c r="AD3600" i="2" s="1"/>
  <c r="Z3598" i="2"/>
  <c r="AD3598" i="2" s="1"/>
  <c r="Z3596" i="2"/>
  <c r="AD3596" i="2" s="1"/>
  <c r="Z3594" i="2"/>
  <c r="AD3594" i="2" s="1"/>
  <c r="Z3592" i="2"/>
  <c r="AD3592" i="2" s="1"/>
  <c r="Z3590" i="2"/>
  <c r="AD3590" i="2" s="1"/>
  <c r="Z3588" i="2"/>
  <c r="AD3588" i="2" s="1"/>
  <c r="Z3586" i="2"/>
  <c r="AD3586" i="2" s="1"/>
  <c r="Z3584" i="2"/>
  <c r="AD3584" i="2" s="1"/>
  <c r="Z3582" i="2"/>
  <c r="AD3582" i="2" s="1"/>
  <c r="Z3580" i="2"/>
  <c r="AD3580" i="2" s="1"/>
  <c r="Z3578" i="2"/>
  <c r="AD3578" i="2" s="1"/>
  <c r="Z3576" i="2"/>
  <c r="AD3576" i="2" s="1"/>
  <c r="Z3574" i="2"/>
  <c r="AD3574" i="2" s="1"/>
  <c r="Z3572" i="2"/>
  <c r="AD3572" i="2" s="1"/>
  <c r="Z3570" i="2"/>
  <c r="AD3570" i="2" s="1"/>
  <c r="Z3568" i="2"/>
  <c r="AD3568" i="2" s="1"/>
  <c r="Z3566" i="2"/>
  <c r="AD3566" i="2" s="1"/>
  <c r="Z3564" i="2"/>
  <c r="AD3564" i="2" s="1"/>
  <c r="Z3562" i="2"/>
  <c r="AD3562" i="2" s="1"/>
  <c r="Z3560" i="2"/>
  <c r="AD3560" i="2" s="1"/>
  <c r="Z3558" i="2"/>
  <c r="AD3558" i="2" s="1"/>
  <c r="Z3556" i="2"/>
  <c r="AD3556" i="2" s="1"/>
  <c r="Z3554" i="2"/>
  <c r="AD3554" i="2" s="1"/>
  <c r="Z3552" i="2"/>
  <c r="AD3552" i="2" s="1"/>
  <c r="Z3550" i="2"/>
  <c r="AD3550" i="2" s="1"/>
  <c r="Z3548" i="2"/>
  <c r="AD3548" i="2" s="1"/>
  <c r="Z3546" i="2"/>
  <c r="AD3546" i="2" s="1"/>
  <c r="Z3544" i="2"/>
  <c r="AD3544" i="2" s="1"/>
  <c r="Z3542" i="2"/>
  <c r="AD3542" i="2" s="1"/>
  <c r="Z3540" i="2"/>
  <c r="AD3540" i="2" s="1"/>
  <c r="Z3538" i="2"/>
  <c r="AD3538" i="2" s="1"/>
  <c r="Z3536" i="2"/>
  <c r="AD3536" i="2" s="1"/>
  <c r="Z3534" i="2"/>
  <c r="AD3534" i="2" s="1"/>
  <c r="Z3532" i="2"/>
  <c r="AD3532" i="2" s="1"/>
  <c r="Z3530" i="2"/>
  <c r="AD3530" i="2" s="1"/>
  <c r="Z3528" i="2"/>
  <c r="AD3528" i="2" s="1"/>
  <c r="Z3526" i="2"/>
  <c r="AD3526" i="2" s="1"/>
  <c r="Z3524" i="2"/>
  <c r="AD3524" i="2" s="1"/>
  <c r="Z3522" i="2"/>
  <c r="AD3522" i="2" s="1"/>
  <c r="Z3520" i="2"/>
  <c r="AD3520" i="2" s="1"/>
  <c r="Z3518" i="2"/>
  <c r="AD3518" i="2" s="1"/>
  <c r="Z3516" i="2"/>
  <c r="AD3516" i="2" s="1"/>
  <c r="Z3514" i="2"/>
  <c r="AD3514" i="2" s="1"/>
  <c r="Z3512" i="2"/>
  <c r="AD3512" i="2" s="1"/>
  <c r="Z3510" i="2"/>
  <c r="AD3510" i="2" s="1"/>
  <c r="Z3508" i="2"/>
  <c r="AD3508" i="2" s="1"/>
  <c r="Z3506" i="2"/>
  <c r="AD3506" i="2" s="1"/>
  <c r="Z3504" i="2"/>
  <c r="AD3504" i="2" s="1"/>
  <c r="Z3502" i="2"/>
  <c r="AD3502" i="2" s="1"/>
  <c r="Z3500" i="2"/>
  <c r="AD3500" i="2" s="1"/>
  <c r="Z3498" i="2"/>
  <c r="AD3498" i="2" s="1"/>
  <c r="Z3496" i="2"/>
  <c r="AD3496" i="2" s="1"/>
  <c r="Z3494" i="2"/>
  <c r="AD3494" i="2" s="1"/>
  <c r="Z3492" i="2"/>
  <c r="AD3492" i="2" s="1"/>
  <c r="Z3490" i="2"/>
  <c r="AD3490" i="2" s="1"/>
  <c r="Z3488" i="2"/>
  <c r="AD3488" i="2" s="1"/>
  <c r="Z3486" i="2"/>
  <c r="AD3486" i="2" s="1"/>
  <c r="Z3484" i="2"/>
  <c r="AD3484" i="2" s="1"/>
  <c r="Z3482" i="2"/>
  <c r="AD3482" i="2" s="1"/>
  <c r="Z3480" i="2"/>
  <c r="AD3480" i="2" s="1"/>
  <c r="Z3478" i="2"/>
  <c r="AD3478" i="2" s="1"/>
  <c r="Z3476" i="2"/>
  <c r="AD3476" i="2" s="1"/>
  <c r="Z3474" i="2"/>
  <c r="AD3474" i="2" s="1"/>
  <c r="Z3472" i="2"/>
  <c r="AD3472" i="2" s="1"/>
  <c r="Z3470" i="2"/>
  <c r="AD3470" i="2" s="1"/>
  <c r="Z3468" i="2"/>
  <c r="AD3468" i="2" s="1"/>
  <c r="Z3466" i="2"/>
  <c r="AD3466" i="2" s="1"/>
  <c r="Z3464" i="2"/>
  <c r="AD3464" i="2" s="1"/>
  <c r="Z3462" i="2"/>
  <c r="AD3462" i="2" s="1"/>
  <c r="Z3460" i="2"/>
  <c r="AD3460" i="2" s="1"/>
  <c r="Z3458" i="2"/>
  <c r="AD3458" i="2" s="1"/>
  <c r="Z3456" i="2"/>
  <c r="AD3456" i="2" s="1"/>
  <c r="Z3454" i="2"/>
  <c r="AD3454" i="2" s="1"/>
  <c r="Z3452" i="2"/>
  <c r="AD3452" i="2" s="1"/>
  <c r="Z3450" i="2"/>
  <c r="AD3450" i="2" s="1"/>
  <c r="Z3448" i="2"/>
  <c r="AD3448" i="2" s="1"/>
  <c r="Z3446" i="2"/>
  <c r="AD3446" i="2" s="1"/>
  <c r="Z3444" i="2"/>
  <c r="AD3444" i="2" s="1"/>
  <c r="Z3442" i="2"/>
  <c r="AD3442" i="2" s="1"/>
  <c r="Z3440" i="2"/>
  <c r="AD3440" i="2" s="1"/>
  <c r="Z3438" i="2"/>
  <c r="AD3438" i="2" s="1"/>
  <c r="Z3436" i="2"/>
  <c r="AD3436" i="2" s="1"/>
  <c r="Z3434" i="2"/>
  <c r="AD3434" i="2" s="1"/>
  <c r="Z3432" i="2"/>
  <c r="AD3432" i="2" s="1"/>
  <c r="Z3430" i="2"/>
  <c r="AD3430" i="2" s="1"/>
  <c r="Z3428" i="2"/>
  <c r="AD3428" i="2" s="1"/>
  <c r="Z3426" i="2"/>
  <c r="AD3426" i="2" s="1"/>
  <c r="Z3424" i="2"/>
  <c r="AD3424" i="2" s="1"/>
  <c r="Z3422" i="2"/>
  <c r="AD3422" i="2" s="1"/>
  <c r="Z3420" i="2"/>
  <c r="AD3420" i="2" s="1"/>
  <c r="Z3418" i="2"/>
  <c r="AD3418" i="2" s="1"/>
  <c r="Z3416" i="2"/>
  <c r="AD3416" i="2" s="1"/>
  <c r="Z3414" i="2"/>
  <c r="AD3414" i="2" s="1"/>
  <c r="Z3412" i="2"/>
  <c r="AD3412" i="2" s="1"/>
  <c r="Z3410" i="2"/>
  <c r="AD3410" i="2" s="1"/>
  <c r="Z3408" i="2"/>
  <c r="AD3408" i="2" s="1"/>
  <c r="Z3406" i="2"/>
  <c r="AD3406" i="2" s="1"/>
  <c r="Z3404" i="2"/>
  <c r="AD3404" i="2" s="1"/>
  <c r="Z3402" i="2"/>
  <c r="AD3402" i="2" s="1"/>
  <c r="Z3400" i="2"/>
  <c r="AD3400" i="2" s="1"/>
  <c r="Z3398" i="2"/>
  <c r="AD3398" i="2" s="1"/>
  <c r="Z3396" i="2"/>
  <c r="AD3396" i="2" s="1"/>
  <c r="Z3394" i="2"/>
  <c r="AD3394" i="2" s="1"/>
  <c r="Z3392" i="2"/>
  <c r="AD3392" i="2" s="1"/>
  <c r="Z3390" i="2"/>
  <c r="AD3390" i="2" s="1"/>
  <c r="Z3388" i="2"/>
  <c r="AD3388" i="2" s="1"/>
  <c r="Z3386" i="2"/>
  <c r="AD3386" i="2" s="1"/>
  <c r="Z3384" i="2"/>
  <c r="AD3384" i="2" s="1"/>
  <c r="Z3382" i="2"/>
  <c r="AD3382" i="2" s="1"/>
  <c r="Z3380" i="2"/>
  <c r="AD3380" i="2" s="1"/>
  <c r="Z3378" i="2"/>
  <c r="AD3378" i="2" s="1"/>
  <c r="Z3376" i="2"/>
  <c r="AD3376" i="2" s="1"/>
  <c r="Z3374" i="2"/>
  <c r="AD3374" i="2" s="1"/>
  <c r="Z3372" i="2"/>
  <c r="AD3372" i="2" s="1"/>
  <c r="Z3370" i="2"/>
  <c r="AD3370" i="2" s="1"/>
  <c r="Z3368" i="2"/>
  <c r="AD3368" i="2" s="1"/>
  <c r="Z3366" i="2"/>
  <c r="AD3366" i="2" s="1"/>
  <c r="Z3364" i="2"/>
  <c r="AD3364" i="2" s="1"/>
  <c r="Z3362" i="2"/>
  <c r="AD3362" i="2" s="1"/>
  <c r="Z3360" i="2"/>
  <c r="AD3360" i="2" s="1"/>
  <c r="Z3358" i="2"/>
  <c r="AD3358" i="2" s="1"/>
  <c r="Z3356" i="2"/>
  <c r="AD3356" i="2" s="1"/>
  <c r="Z3354" i="2"/>
  <c r="AD3354" i="2" s="1"/>
  <c r="Z3352" i="2"/>
  <c r="AD3352" i="2" s="1"/>
  <c r="Z3350" i="2"/>
  <c r="AD3350" i="2" s="1"/>
  <c r="Z3348" i="2"/>
  <c r="AD3348" i="2" s="1"/>
  <c r="Z3346" i="2"/>
  <c r="AD3346" i="2" s="1"/>
  <c r="Z3344" i="2"/>
  <c r="AD3344" i="2" s="1"/>
  <c r="Z3342" i="2"/>
  <c r="AD3342" i="2" s="1"/>
  <c r="Z3340" i="2"/>
  <c r="AD3340" i="2" s="1"/>
  <c r="Z3338" i="2"/>
  <c r="AD3338" i="2" s="1"/>
  <c r="Z3336" i="2"/>
  <c r="AD3336" i="2" s="1"/>
  <c r="Z3334" i="2"/>
  <c r="AD3334" i="2" s="1"/>
  <c r="Z3332" i="2"/>
  <c r="AD3332" i="2" s="1"/>
  <c r="Z3330" i="2"/>
  <c r="AD3330" i="2" s="1"/>
  <c r="Z3328" i="2"/>
  <c r="AD3328" i="2" s="1"/>
  <c r="Z3326" i="2"/>
  <c r="AD3326" i="2" s="1"/>
  <c r="Z3324" i="2"/>
  <c r="AD3324" i="2" s="1"/>
  <c r="Z3322" i="2"/>
  <c r="AD3322" i="2" s="1"/>
  <c r="Z3320" i="2"/>
  <c r="AD3320" i="2" s="1"/>
  <c r="Z3318" i="2"/>
  <c r="AD3318" i="2" s="1"/>
  <c r="Z3316" i="2"/>
  <c r="AD3316" i="2" s="1"/>
  <c r="Z3314" i="2"/>
  <c r="AD3314" i="2" s="1"/>
  <c r="Z3312" i="2"/>
  <c r="AD3312" i="2" s="1"/>
  <c r="Z3310" i="2"/>
  <c r="AD3310" i="2" s="1"/>
  <c r="Z3308" i="2"/>
  <c r="AD3308" i="2" s="1"/>
  <c r="Z3306" i="2"/>
  <c r="AD3306" i="2" s="1"/>
  <c r="Z3304" i="2"/>
  <c r="AD3304" i="2" s="1"/>
  <c r="Z3302" i="2"/>
  <c r="AD3302" i="2" s="1"/>
  <c r="Z3300" i="2"/>
  <c r="AD3300" i="2" s="1"/>
  <c r="Z3298" i="2"/>
  <c r="AD3298" i="2" s="1"/>
  <c r="Z3296" i="2"/>
  <c r="AD3296" i="2" s="1"/>
  <c r="Z3294" i="2"/>
  <c r="AD3294" i="2" s="1"/>
  <c r="Z3292" i="2"/>
  <c r="AD3292" i="2" s="1"/>
  <c r="Z3290" i="2"/>
  <c r="AD3290" i="2" s="1"/>
  <c r="Z3288" i="2"/>
  <c r="AD3288" i="2" s="1"/>
  <c r="Z3286" i="2"/>
  <c r="AD3286" i="2" s="1"/>
  <c r="Z3284" i="2"/>
  <c r="AD3284" i="2" s="1"/>
  <c r="Z3282" i="2"/>
  <c r="AD3282" i="2" s="1"/>
  <c r="Z3280" i="2"/>
  <c r="AD3280" i="2" s="1"/>
  <c r="Z3278" i="2"/>
  <c r="AD3278" i="2" s="1"/>
  <c r="Z3276" i="2"/>
  <c r="AD3276" i="2" s="1"/>
  <c r="Z3274" i="2"/>
  <c r="AD3274" i="2" s="1"/>
  <c r="Z3272" i="2"/>
  <c r="AD3272" i="2" s="1"/>
  <c r="Z3270" i="2"/>
  <c r="AD3270" i="2" s="1"/>
  <c r="Z3268" i="2"/>
  <c r="AD3268" i="2" s="1"/>
  <c r="Z3266" i="2"/>
  <c r="AD3266" i="2" s="1"/>
  <c r="Z3264" i="2"/>
  <c r="AD3264" i="2" s="1"/>
  <c r="Z3262" i="2"/>
  <c r="AD3262" i="2" s="1"/>
  <c r="Z3260" i="2"/>
  <c r="AD3260" i="2" s="1"/>
  <c r="Z3258" i="2"/>
  <c r="AD3258" i="2" s="1"/>
  <c r="Z3256" i="2"/>
  <c r="AD3256" i="2" s="1"/>
  <c r="Z3254" i="2"/>
  <c r="AD3254" i="2" s="1"/>
  <c r="Z3252" i="2"/>
  <c r="AD3252" i="2" s="1"/>
  <c r="Z3250" i="2"/>
  <c r="AD3250" i="2" s="1"/>
  <c r="Z3248" i="2"/>
  <c r="AD3248" i="2" s="1"/>
  <c r="Z3246" i="2"/>
  <c r="AD3246" i="2" s="1"/>
  <c r="Z3244" i="2"/>
  <c r="AD3244" i="2" s="1"/>
  <c r="Z3242" i="2"/>
  <c r="AD3242" i="2" s="1"/>
  <c r="Z3240" i="2"/>
  <c r="AD3240" i="2" s="1"/>
  <c r="Z3238" i="2"/>
  <c r="AD3238" i="2" s="1"/>
  <c r="Z3236" i="2"/>
  <c r="AD3236" i="2" s="1"/>
  <c r="Z3234" i="2"/>
  <c r="AD3234" i="2" s="1"/>
  <c r="Z3232" i="2"/>
  <c r="AD3232" i="2" s="1"/>
  <c r="Z3230" i="2"/>
  <c r="AD3230" i="2" s="1"/>
  <c r="Z3228" i="2"/>
  <c r="AD3228" i="2" s="1"/>
  <c r="Z3226" i="2"/>
  <c r="AD3226" i="2" s="1"/>
  <c r="Z3224" i="2"/>
  <c r="AD3224" i="2" s="1"/>
  <c r="Z3222" i="2"/>
  <c r="AD3222" i="2" s="1"/>
  <c r="Z3220" i="2"/>
  <c r="AD3220" i="2" s="1"/>
  <c r="Z3218" i="2"/>
  <c r="AD3218" i="2" s="1"/>
  <c r="Z3216" i="2"/>
  <c r="AD3216" i="2" s="1"/>
  <c r="Z3214" i="2"/>
  <c r="AD3214" i="2" s="1"/>
  <c r="Z3212" i="2"/>
  <c r="AD3212" i="2" s="1"/>
  <c r="Z3210" i="2"/>
  <c r="AD3210" i="2" s="1"/>
  <c r="Z3208" i="2"/>
  <c r="AD3208" i="2" s="1"/>
  <c r="Z3206" i="2"/>
  <c r="AD3206" i="2" s="1"/>
  <c r="Z3204" i="2"/>
  <c r="AD3204" i="2" s="1"/>
  <c r="Z3202" i="2"/>
  <c r="AD3202" i="2" s="1"/>
  <c r="Z3200" i="2"/>
  <c r="AD3200" i="2" s="1"/>
  <c r="Z3198" i="2"/>
  <c r="AD3198" i="2" s="1"/>
  <c r="Z3196" i="2"/>
  <c r="AD3196" i="2" s="1"/>
  <c r="Z3194" i="2"/>
  <c r="AD3194" i="2" s="1"/>
  <c r="Z3192" i="2"/>
  <c r="AD3192" i="2" s="1"/>
  <c r="Z3190" i="2"/>
  <c r="AD3190" i="2" s="1"/>
  <c r="Z3188" i="2"/>
  <c r="AD3188" i="2" s="1"/>
  <c r="Z3186" i="2"/>
  <c r="AD3186" i="2" s="1"/>
  <c r="Z3184" i="2"/>
  <c r="AD3184" i="2" s="1"/>
  <c r="Z3182" i="2"/>
  <c r="AD3182" i="2" s="1"/>
  <c r="Z3180" i="2"/>
  <c r="AD3180" i="2" s="1"/>
  <c r="Z3178" i="2"/>
  <c r="AD3178" i="2" s="1"/>
  <c r="Z3176" i="2"/>
  <c r="AD3176" i="2" s="1"/>
  <c r="Z3174" i="2"/>
  <c r="AD3174" i="2" s="1"/>
  <c r="Z3172" i="2"/>
  <c r="AD3172" i="2" s="1"/>
  <c r="Z3170" i="2"/>
  <c r="AD3170" i="2" s="1"/>
  <c r="Z3168" i="2"/>
  <c r="AD3168" i="2" s="1"/>
  <c r="Z3166" i="2"/>
  <c r="AD3166" i="2" s="1"/>
  <c r="Z3164" i="2"/>
  <c r="AD3164" i="2" s="1"/>
  <c r="Z3162" i="2"/>
  <c r="AD3162" i="2" s="1"/>
  <c r="Z3160" i="2"/>
  <c r="AD3160" i="2" s="1"/>
  <c r="Z3158" i="2"/>
  <c r="AD3158" i="2" s="1"/>
  <c r="Z3156" i="2"/>
  <c r="AD3156" i="2" s="1"/>
  <c r="Z3154" i="2"/>
  <c r="AD3154" i="2" s="1"/>
  <c r="Z3152" i="2"/>
  <c r="AD3152" i="2" s="1"/>
  <c r="Z3150" i="2"/>
  <c r="AD3150" i="2" s="1"/>
  <c r="Z3148" i="2"/>
  <c r="AD3148" i="2" s="1"/>
  <c r="Z3146" i="2"/>
  <c r="AD3146" i="2" s="1"/>
  <c r="Z3144" i="2"/>
  <c r="AD3144" i="2" s="1"/>
  <c r="Z3142" i="2"/>
  <c r="AD3142" i="2" s="1"/>
  <c r="Z3140" i="2"/>
  <c r="AD3140" i="2" s="1"/>
  <c r="Z3138" i="2"/>
  <c r="AD3138" i="2" s="1"/>
  <c r="Z3136" i="2"/>
  <c r="AD3136" i="2" s="1"/>
  <c r="Z3134" i="2"/>
  <c r="AD3134" i="2" s="1"/>
  <c r="Z3132" i="2"/>
  <c r="AD3132" i="2" s="1"/>
  <c r="Z3130" i="2"/>
  <c r="AD3130" i="2" s="1"/>
  <c r="Z3128" i="2"/>
  <c r="AD3128" i="2" s="1"/>
  <c r="Z3126" i="2"/>
  <c r="AD3126" i="2" s="1"/>
  <c r="Z3124" i="2"/>
  <c r="AD3124" i="2" s="1"/>
  <c r="Z3122" i="2"/>
  <c r="AD3122" i="2" s="1"/>
  <c r="Z3120" i="2"/>
  <c r="AD3120" i="2" s="1"/>
  <c r="Z3118" i="2"/>
  <c r="AD3118" i="2" s="1"/>
  <c r="Z3116" i="2"/>
  <c r="AD3116" i="2" s="1"/>
  <c r="Z3114" i="2"/>
  <c r="AD3114" i="2" s="1"/>
  <c r="Z3112" i="2"/>
  <c r="AD3112" i="2" s="1"/>
  <c r="Z3110" i="2"/>
  <c r="AD3110" i="2" s="1"/>
  <c r="Z3108" i="2"/>
  <c r="AD3108" i="2" s="1"/>
  <c r="Z3106" i="2"/>
  <c r="AD3106" i="2" s="1"/>
  <c r="Z3104" i="2"/>
  <c r="AD3104" i="2" s="1"/>
  <c r="Z3102" i="2"/>
  <c r="AD3102" i="2" s="1"/>
  <c r="Z3100" i="2"/>
  <c r="AD3100" i="2" s="1"/>
  <c r="Z3098" i="2"/>
  <c r="AD3098" i="2" s="1"/>
  <c r="Z3096" i="2"/>
  <c r="AD3096" i="2" s="1"/>
  <c r="Z3094" i="2"/>
  <c r="AD3094" i="2" s="1"/>
  <c r="Z3092" i="2"/>
  <c r="AD3092" i="2" s="1"/>
  <c r="Z3090" i="2"/>
  <c r="AD3090" i="2" s="1"/>
  <c r="Z3088" i="2"/>
  <c r="AD3088" i="2" s="1"/>
  <c r="Z3086" i="2"/>
  <c r="AD3086" i="2" s="1"/>
  <c r="Z3084" i="2"/>
  <c r="AD3084" i="2" s="1"/>
  <c r="Z3082" i="2"/>
  <c r="AD3082" i="2" s="1"/>
  <c r="Z3080" i="2"/>
  <c r="AD3080" i="2" s="1"/>
  <c r="Z3078" i="2"/>
  <c r="AD3078" i="2" s="1"/>
  <c r="Z3076" i="2"/>
  <c r="AD3076" i="2" s="1"/>
  <c r="Z3074" i="2"/>
  <c r="AD3074" i="2" s="1"/>
  <c r="Z3072" i="2"/>
  <c r="AD3072" i="2" s="1"/>
  <c r="Z3070" i="2"/>
  <c r="AD3070" i="2" s="1"/>
  <c r="Z3068" i="2"/>
  <c r="AD3068" i="2" s="1"/>
  <c r="Z3066" i="2"/>
  <c r="AD3066" i="2" s="1"/>
  <c r="Z3064" i="2"/>
  <c r="AD3064" i="2" s="1"/>
  <c r="Z3062" i="2"/>
  <c r="AD3062" i="2" s="1"/>
  <c r="Z3060" i="2"/>
  <c r="AD3060" i="2" s="1"/>
  <c r="Z3058" i="2"/>
  <c r="AD3058" i="2" s="1"/>
  <c r="Z3056" i="2"/>
  <c r="AD3056" i="2" s="1"/>
  <c r="Z3054" i="2"/>
  <c r="AD3054" i="2" s="1"/>
  <c r="Z3052" i="2"/>
  <c r="AD3052" i="2" s="1"/>
  <c r="Z3050" i="2"/>
  <c r="AD3050" i="2" s="1"/>
  <c r="Z3048" i="2"/>
  <c r="AD3048" i="2" s="1"/>
  <c r="Z3046" i="2"/>
  <c r="AD3046" i="2" s="1"/>
  <c r="Z3044" i="2"/>
  <c r="AD3044" i="2" s="1"/>
  <c r="Z3042" i="2"/>
  <c r="AD3042" i="2" s="1"/>
  <c r="Z3040" i="2"/>
  <c r="AD3040" i="2" s="1"/>
  <c r="Z3038" i="2"/>
  <c r="AD3038" i="2" s="1"/>
  <c r="Z3036" i="2"/>
  <c r="AD3036" i="2" s="1"/>
  <c r="Z3034" i="2"/>
  <c r="AD3034" i="2" s="1"/>
  <c r="Z3032" i="2"/>
  <c r="AD3032" i="2" s="1"/>
  <c r="Z3030" i="2"/>
  <c r="AD3030" i="2" s="1"/>
  <c r="Z3028" i="2"/>
  <c r="AD3028" i="2" s="1"/>
  <c r="Z3026" i="2"/>
  <c r="AD3026" i="2" s="1"/>
  <c r="Z3024" i="2"/>
  <c r="AD3024" i="2" s="1"/>
  <c r="Z3022" i="2"/>
  <c r="AD3022" i="2" s="1"/>
  <c r="Z3020" i="2"/>
  <c r="AD3020" i="2" s="1"/>
  <c r="Z3018" i="2"/>
  <c r="AD3018" i="2" s="1"/>
  <c r="Z3016" i="2"/>
  <c r="AD3016" i="2" s="1"/>
  <c r="Z3014" i="2"/>
  <c r="AD3014" i="2" s="1"/>
  <c r="Z3012" i="2"/>
  <c r="AD3012" i="2" s="1"/>
  <c r="Z3010" i="2"/>
  <c r="AD3010" i="2" s="1"/>
  <c r="Z3008" i="2"/>
  <c r="AD3008" i="2" s="1"/>
  <c r="Z3006" i="2"/>
  <c r="AD3006" i="2" s="1"/>
  <c r="Z3004" i="2"/>
  <c r="AD3004" i="2" s="1"/>
  <c r="Z3002" i="2"/>
  <c r="AD3002" i="2" s="1"/>
  <c r="Z3000" i="2"/>
  <c r="AD3000" i="2" s="1"/>
  <c r="Z2998" i="2"/>
  <c r="AD2998" i="2" s="1"/>
  <c r="Z2996" i="2"/>
  <c r="AD2996" i="2" s="1"/>
  <c r="Z2994" i="2"/>
  <c r="AD2994" i="2" s="1"/>
  <c r="Z2992" i="2"/>
  <c r="AD2992" i="2" s="1"/>
  <c r="Z2990" i="2"/>
  <c r="AD2990" i="2" s="1"/>
  <c r="Z2988" i="2"/>
  <c r="AD2988" i="2" s="1"/>
  <c r="Z2986" i="2"/>
  <c r="AD2986" i="2" s="1"/>
  <c r="Z2984" i="2"/>
  <c r="AD2984" i="2" s="1"/>
  <c r="Z2982" i="2"/>
  <c r="AD2982" i="2" s="1"/>
  <c r="Z2980" i="2"/>
  <c r="AD2980" i="2" s="1"/>
  <c r="Z2978" i="2"/>
  <c r="AD2978" i="2" s="1"/>
  <c r="Z2976" i="2"/>
  <c r="AD2976" i="2" s="1"/>
  <c r="Z2974" i="2"/>
  <c r="AD2974" i="2" s="1"/>
  <c r="Z2972" i="2"/>
  <c r="AD2972" i="2" s="1"/>
  <c r="Z2970" i="2"/>
  <c r="AD2970" i="2" s="1"/>
  <c r="Z2968" i="2"/>
  <c r="AD2968" i="2" s="1"/>
  <c r="Z2966" i="2"/>
  <c r="AD2966" i="2" s="1"/>
  <c r="Z2964" i="2"/>
  <c r="AD2964" i="2" s="1"/>
  <c r="Z2962" i="2"/>
  <c r="AD2962" i="2" s="1"/>
  <c r="Z2960" i="2"/>
  <c r="AD2960" i="2" s="1"/>
  <c r="Z2958" i="2"/>
  <c r="AD2958" i="2" s="1"/>
  <c r="Z2956" i="2"/>
  <c r="AD2956" i="2" s="1"/>
  <c r="Z2954" i="2"/>
  <c r="AD2954" i="2" s="1"/>
  <c r="Z2952" i="2"/>
  <c r="AD2952" i="2" s="1"/>
  <c r="Z2950" i="2"/>
  <c r="AD2950" i="2" s="1"/>
  <c r="Z2948" i="2"/>
  <c r="AD2948" i="2" s="1"/>
  <c r="Z2946" i="2"/>
  <c r="AD2946" i="2" s="1"/>
  <c r="Z2944" i="2"/>
  <c r="AD2944" i="2" s="1"/>
  <c r="Z2942" i="2"/>
  <c r="AD2942" i="2" s="1"/>
  <c r="Z2940" i="2"/>
  <c r="AD2940" i="2" s="1"/>
  <c r="Z2938" i="2"/>
  <c r="AD2938" i="2" s="1"/>
  <c r="Z2936" i="2"/>
  <c r="AD2936" i="2" s="1"/>
  <c r="Z2934" i="2"/>
  <c r="AD2934" i="2" s="1"/>
  <c r="Z2932" i="2"/>
  <c r="AD2932" i="2" s="1"/>
  <c r="Z2930" i="2"/>
  <c r="AD2930" i="2" s="1"/>
  <c r="Z2928" i="2"/>
  <c r="AD2928" i="2" s="1"/>
  <c r="Z2926" i="2"/>
  <c r="AD2926" i="2" s="1"/>
  <c r="Z2924" i="2"/>
  <c r="AD2924" i="2" s="1"/>
  <c r="Z2922" i="2"/>
  <c r="AD2922" i="2" s="1"/>
  <c r="Z2920" i="2"/>
  <c r="AD2920" i="2" s="1"/>
  <c r="Z2918" i="2"/>
  <c r="AD2918" i="2" s="1"/>
  <c r="Z2916" i="2"/>
  <c r="AD2916" i="2" s="1"/>
  <c r="Z2914" i="2"/>
  <c r="AD2914" i="2" s="1"/>
  <c r="Z2912" i="2"/>
  <c r="AD2912" i="2" s="1"/>
  <c r="Z2910" i="2"/>
  <c r="AD2910" i="2" s="1"/>
  <c r="Z2908" i="2"/>
  <c r="AD2908" i="2" s="1"/>
  <c r="Z2906" i="2"/>
  <c r="AD2906" i="2" s="1"/>
  <c r="Z2904" i="2"/>
  <c r="AD2904" i="2" s="1"/>
  <c r="Z2902" i="2"/>
  <c r="AD2902" i="2" s="1"/>
  <c r="Z2900" i="2"/>
  <c r="AD2900" i="2" s="1"/>
  <c r="Z2898" i="2"/>
  <c r="AD2898" i="2" s="1"/>
  <c r="Z2896" i="2"/>
  <c r="AD2896" i="2" s="1"/>
  <c r="Z2894" i="2"/>
  <c r="AD2894" i="2" s="1"/>
  <c r="Z2892" i="2"/>
  <c r="AD2892" i="2" s="1"/>
  <c r="Z2890" i="2"/>
  <c r="AD2890" i="2" s="1"/>
  <c r="Z2888" i="2"/>
  <c r="AD2888" i="2" s="1"/>
  <c r="Z2886" i="2"/>
  <c r="AD2886" i="2" s="1"/>
  <c r="Z2884" i="2"/>
  <c r="AD2884" i="2" s="1"/>
  <c r="Z2882" i="2"/>
  <c r="AD2882" i="2" s="1"/>
  <c r="Z2880" i="2"/>
  <c r="AD2880" i="2" s="1"/>
  <c r="Z2878" i="2"/>
  <c r="AD2878" i="2" s="1"/>
  <c r="Z2876" i="2"/>
  <c r="AD2876" i="2" s="1"/>
  <c r="Z2874" i="2"/>
  <c r="AD2874" i="2" s="1"/>
  <c r="Z2872" i="2"/>
  <c r="AD2872" i="2" s="1"/>
  <c r="Z2870" i="2"/>
  <c r="AD2870" i="2" s="1"/>
  <c r="Z2868" i="2"/>
  <c r="AD2868" i="2" s="1"/>
  <c r="Z2866" i="2"/>
  <c r="AD2866" i="2" s="1"/>
  <c r="Z2864" i="2"/>
  <c r="AD2864" i="2" s="1"/>
  <c r="Z2862" i="2"/>
  <c r="AD2862" i="2" s="1"/>
  <c r="Z2860" i="2"/>
  <c r="AD2860" i="2" s="1"/>
  <c r="Z2858" i="2"/>
  <c r="AD2858" i="2" s="1"/>
  <c r="Z2856" i="2"/>
  <c r="AD2856" i="2" s="1"/>
  <c r="Z2854" i="2"/>
  <c r="AD2854" i="2" s="1"/>
  <c r="Z2852" i="2"/>
  <c r="AD2852" i="2" s="1"/>
  <c r="Z2850" i="2"/>
  <c r="AD2850" i="2" s="1"/>
  <c r="Z2848" i="2"/>
  <c r="AD2848" i="2" s="1"/>
  <c r="Z2846" i="2"/>
  <c r="AD2846" i="2" s="1"/>
  <c r="Z2844" i="2"/>
  <c r="AD2844" i="2" s="1"/>
  <c r="Z2842" i="2"/>
  <c r="AD2842" i="2" s="1"/>
  <c r="Z2840" i="2"/>
  <c r="AD2840" i="2" s="1"/>
  <c r="Z2838" i="2"/>
  <c r="AD2838" i="2" s="1"/>
  <c r="Z2836" i="2"/>
  <c r="AD2836" i="2" s="1"/>
  <c r="Z2834" i="2"/>
  <c r="AD2834" i="2" s="1"/>
  <c r="Z2832" i="2"/>
  <c r="AD2832" i="2" s="1"/>
  <c r="Z2830" i="2"/>
  <c r="AD2830" i="2" s="1"/>
  <c r="Z2828" i="2"/>
  <c r="AD2828" i="2" s="1"/>
  <c r="Z2826" i="2"/>
  <c r="AD2826" i="2" s="1"/>
  <c r="Z2824" i="2"/>
  <c r="AD2824" i="2" s="1"/>
  <c r="Z2822" i="2"/>
  <c r="AD2822" i="2" s="1"/>
  <c r="Z2820" i="2"/>
  <c r="AD2820" i="2" s="1"/>
  <c r="Z2818" i="2"/>
  <c r="AD2818" i="2" s="1"/>
  <c r="Z2816" i="2"/>
  <c r="AD2816" i="2" s="1"/>
  <c r="Z2814" i="2"/>
  <c r="AD2814" i="2" s="1"/>
  <c r="Z2812" i="2"/>
  <c r="AD2812" i="2" s="1"/>
  <c r="Z2810" i="2"/>
  <c r="AD2810" i="2" s="1"/>
  <c r="Z2808" i="2"/>
  <c r="AD2808" i="2" s="1"/>
  <c r="Z2806" i="2"/>
  <c r="AD2806" i="2" s="1"/>
  <c r="Z2804" i="2"/>
  <c r="AD2804" i="2" s="1"/>
  <c r="Z2802" i="2"/>
  <c r="AD2802" i="2" s="1"/>
  <c r="Z2800" i="2"/>
  <c r="AD2800" i="2" s="1"/>
  <c r="Z2798" i="2"/>
  <c r="AD2798" i="2" s="1"/>
  <c r="Z2796" i="2"/>
  <c r="AD2796" i="2" s="1"/>
  <c r="Z2794" i="2"/>
  <c r="AD2794" i="2" s="1"/>
  <c r="Z2792" i="2"/>
  <c r="AD2792" i="2" s="1"/>
  <c r="Z2790" i="2"/>
  <c r="AD2790" i="2" s="1"/>
  <c r="Z2788" i="2"/>
  <c r="AD2788" i="2" s="1"/>
  <c r="Z2786" i="2"/>
  <c r="AD2786" i="2" s="1"/>
  <c r="Z2784" i="2"/>
  <c r="AD2784" i="2" s="1"/>
  <c r="Z2782" i="2"/>
  <c r="AD2782" i="2" s="1"/>
  <c r="Z2780" i="2"/>
  <c r="AD2780" i="2" s="1"/>
  <c r="Z2778" i="2"/>
  <c r="AD2778" i="2" s="1"/>
  <c r="Z2776" i="2"/>
  <c r="AD2776" i="2" s="1"/>
  <c r="Z2774" i="2"/>
  <c r="AD2774" i="2" s="1"/>
  <c r="Z2772" i="2"/>
  <c r="AD2772" i="2" s="1"/>
  <c r="Z2770" i="2"/>
  <c r="AD2770" i="2" s="1"/>
  <c r="Z2768" i="2"/>
  <c r="AD2768" i="2" s="1"/>
  <c r="Z2766" i="2"/>
  <c r="AD2766" i="2" s="1"/>
  <c r="Z2764" i="2"/>
  <c r="AD2764" i="2" s="1"/>
  <c r="Z2762" i="2"/>
  <c r="AD2762" i="2" s="1"/>
  <c r="Z2760" i="2"/>
  <c r="AD2760" i="2" s="1"/>
  <c r="Z2758" i="2"/>
  <c r="AD2758" i="2" s="1"/>
  <c r="Z2756" i="2"/>
  <c r="AD2756" i="2" s="1"/>
  <c r="Z2754" i="2"/>
  <c r="AD2754" i="2" s="1"/>
  <c r="Z2752" i="2"/>
  <c r="AD2752" i="2" s="1"/>
  <c r="Z2750" i="2"/>
  <c r="AD2750" i="2" s="1"/>
  <c r="Z2748" i="2"/>
  <c r="AD2748" i="2" s="1"/>
  <c r="Z2746" i="2"/>
  <c r="AD2746" i="2" s="1"/>
  <c r="Z2744" i="2"/>
  <c r="AD2744" i="2" s="1"/>
  <c r="Z2742" i="2"/>
  <c r="AD2742" i="2" s="1"/>
  <c r="Z2740" i="2"/>
  <c r="AD2740" i="2" s="1"/>
  <c r="Z2738" i="2"/>
  <c r="AD2738" i="2" s="1"/>
  <c r="Z2736" i="2"/>
  <c r="AD2736" i="2" s="1"/>
  <c r="Z2734" i="2"/>
  <c r="AD2734" i="2" s="1"/>
  <c r="Z2732" i="2"/>
  <c r="AD2732" i="2" s="1"/>
  <c r="Z2730" i="2"/>
  <c r="AD2730" i="2" s="1"/>
  <c r="Z2728" i="2"/>
  <c r="AD2728" i="2" s="1"/>
  <c r="Z2726" i="2"/>
  <c r="AD2726" i="2" s="1"/>
  <c r="Z2724" i="2"/>
  <c r="AD2724" i="2" s="1"/>
  <c r="Z2722" i="2"/>
  <c r="AD2722" i="2" s="1"/>
  <c r="Z2720" i="2"/>
  <c r="AD2720" i="2" s="1"/>
  <c r="Z2718" i="2"/>
  <c r="AD2718" i="2" s="1"/>
  <c r="Z2716" i="2"/>
  <c r="AD2716" i="2" s="1"/>
  <c r="Z2714" i="2"/>
  <c r="AD2714" i="2" s="1"/>
  <c r="Z2712" i="2"/>
  <c r="AD2712" i="2" s="1"/>
  <c r="Z2710" i="2"/>
  <c r="AD2710" i="2" s="1"/>
  <c r="Z2708" i="2"/>
  <c r="AD2708" i="2" s="1"/>
  <c r="Z2706" i="2"/>
  <c r="AD2706" i="2" s="1"/>
  <c r="Z2704" i="2"/>
  <c r="AD2704" i="2" s="1"/>
  <c r="Z2702" i="2"/>
  <c r="AD2702" i="2" s="1"/>
  <c r="Z2700" i="2"/>
  <c r="AD2700" i="2" s="1"/>
  <c r="Z2698" i="2"/>
  <c r="AD2698" i="2" s="1"/>
  <c r="Z2696" i="2"/>
  <c r="AD2696" i="2" s="1"/>
  <c r="Z2694" i="2"/>
  <c r="AD2694" i="2" s="1"/>
  <c r="Z2692" i="2"/>
  <c r="AD2692" i="2" s="1"/>
  <c r="Z2690" i="2"/>
  <c r="AD2690" i="2" s="1"/>
  <c r="Z2688" i="2"/>
  <c r="AD2688" i="2" s="1"/>
  <c r="Z2686" i="2"/>
  <c r="AD2686" i="2" s="1"/>
  <c r="Z2684" i="2"/>
  <c r="AD2684" i="2" s="1"/>
  <c r="Z2682" i="2"/>
  <c r="AD2682" i="2" s="1"/>
  <c r="Z2680" i="2"/>
  <c r="AD2680" i="2" s="1"/>
  <c r="Z2678" i="2"/>
  <c r="AD2678" i="2" s="1"/>
  <c r="Z2676" i="2"/>
  <c r="AD2676" i="2" s="1"/>
  <c r="Z2674" i="2"/>
  <c r="AD2674" i="2" s="1"/>
  <c r="Z2672" i="2"/>
  <c r="AD2672" i="2" s="1"/>
  <c r="Z2670" i="2"/>
  <c r="AD2670" i="2" s="1"/>
  <c r="Z2668" i="2"/>
  <c r="AD2668" i="2" s="1"/>
  <c r="Z2666" i="2"/>
  <c r="AD2666" i="2" s="1"/>
  <c r="Z2664" i="2"/>
  <c r="AD2664" i="2" s="1"/>
  <c r="Z2662" i="2"/>
  <c r="AD2662" i="2" s="1"/>
  <c r="Z2660" i="2"/>
  <c r="AD2660" i="2" s="1"/>
  <c r="Z2658" i="2"/>
  <c r="AD2658" i="2" s="1"/>
  <c r="Z2656" i="2"/>
  <c r="AD2656" i="2" s="1"/>
  <c r="Z2654" i="2"/>
  <c r="AD2654" i="2" s="1"/>
  <c r="Z2652" i="2"/>
  <c r="AD2652" i="2" s="1"/>
  <c r="Z2650" i="2"/>
  <c r="AD2650" i="2" s="1"/>
  <c r="Z2648" i="2"/>
  <c r="AD2648" i="2" s="1"/>
  <c r="Z2646" i="2"/>
  <c r="AD2646" i="2" s="1"/>
  <c r="Z2644" i="2"/>
  <c r="AD2644" i="2" s="1"/>
  <c r="Z2642" i="2"/>
  <c r="AD2642" i="2" s="1"/>
  <c r="Z2640" i="2"/>
  <c r="AD2640" i="2" s="1"/>
  <c r="Z2638" i="2"/>
  <c r="AD2638" i="2" s="1"/>
  <c r="Z2636" i="2"/>
  <c r="AD2636" i="2" s="1"/>
  <c r="Z2634" i="2"/>
  <c r="AD2634" i="2" s="1"/>
  <c r="Z2632" i="2"/>
  <c r="AD2632" i="2" s="1"/>
  <c r="Z2630" i="2"/>
  <c r="AD2630" i="2" s="1"/>
  <c r="Z2628" i="2"/>
  <c r="AD2628" i="2" s="1"/>
  <c r="Z2626" i="2"/>
  <c r="AD2626" i="2" s="1"/>
  <c r="Z2624" i="2"/>
  <c r="AD2624" i="2" s="1"/>
  <c r="Z2622" i="2"/>
  <c r="AD2622" i="2" s="1"/>
  <c r="Z2620" i="2"/>
  <c r="AD2620" i="2" s="1"/>
  <c r="Z2618" i="2"/>
  <c r="AD2618" i="2" s="1"/>
  <c r="Z2616" i="2"/>
  <c r="AD2616" i="2" s="1"/>
  <c r="Z2614" i="2"/>
  <c r="AD2614" i="2" s="1"/>
  <c r="Z2612" i="2"/>
  <c r="AD2612" i="2" s="1"/>
  <c r="Z2610" i="2"/>
  <c r="AD2610" i="2" s="1"/>
  <c r="Z2608" i="2"/>
  <c r="AD2608" i="2" s="1"/>
  <c r="Z2606" i="2"/>
  <c r="AD2606" i="2" s="1"/>
  <c r="Z2604" i="2"/>
  <c r="AD2604" i="2" s="1"/>
  <c r="Z2602" i="2"/>
  <c r="AD2602" i="2" s="1"/>
  <c r="Z2600" i="2"/>
  <c r="AD2600" i="2" s="1"/>
  <c r="Z2598" i="2"/>
  <c r="AD2598" i="2" s="1"/>
  <c r="Z2596" i="2"/>
  <c r="AD2596" i="2" s="1"/>
  <c r="Z2594" i="2"/>
  <c r="AD2594" i="2" s="1"/>
  <c r="Z2592" i="2"/>
  <c r="AD2592" i="2" s="1"/>
  <c r="Z2590" i="2"/>
  <c r="AD2590" i="2" s="1"/>
  <c r="Z2588" i="2"/>
  <c r="AD2588" i="2" s="1"/>
  <c r="Z2586" i="2"/>
  <c r="AD2586" i="2" s="1"/>
  <c r="Z2584" i="2"/>
  <c r="AD2584" i="2" s="1"/>
  <c r="Z2582" i="2"/>
  <c r="AD2582" i="2" s="1"/>
  <c r="Z2580" i="2"/>
  <c r="AD2580" i="2" s="1"/>
  <c r="Z2578" i="2"/>
  <c r="AD2578" i="2" s="1"/>
  <c r="Z2576" i="2"/>
  <c r="AD2576" i="2" s="1"/>
  <c r="Z2574" i="2"/>
  <c r="AD2574" i="2" s="1"/>
  <c r="Z2572" i="2"/>
  <c r="AD2572" i="2" s="1"/>
  <c r="Z2570" i="2"/>
  <c r="AD2570" i="2" s="1"/>
  <c r="Z2568" i="2"/>
  <c r="AD2568" i="2" s="1"/>
  <c r="Z2566" i="2"/>
  <c r="AD2566" i="2" s="1"/>
  <c r="Z2564" i="2"/>
  <c r="AD2564" i="2" s="1"/>
  <c r="Z2562" i="2"/>
  <c r="AD2562" i="2" s="1"/>
  <c r="Z2560" i="2"/>
  <c r="AD2560" i="2" s="1"/>
  <c r="Z2558" i="2"/>
  <c r="AD2558" i="2" s="1"/>
  <c r="Z2556" i="2"/>
  <c r="AD2556" i="2" s="1"/>
  <c r="Z2554" i="2"/>
  <c r="AD2554" i="2" s="1"/>
  <c r="Z2552" i="2"/>
  <c r="AD2552" i="2" s="1"/>
  <c r="Z2550" i="2"/>
  <c r="AD2550" i="2" s="1"/>
  <c r="Z2548" i="2"/>
  <c r="AD2548" i="2" s="1"/>
  <c r="Z2546" i="2"/>
  <c r="AD2546" i="2" s="1"/>
  <c r="Z2544" i="2"/>
  <c r="AD2544" i="2" s="1"/>
  <c r="Z2542" i="2"/>
  <c r="AD2542" i="2" s="1"/>
  <c r="Z2540" i="2"/>
  <c r="AD2540" i="2" s="1"/>
  <c r="Z2538" i="2"/>
  <c r="AD2538" i="2" s="1"/>
  <c r="Z2536" i="2"/>
  <c r="AD2536" i="2" s="1"/>
  <c r="Z2534" i="2"/>
  <c r="AD2534" i="2" s="1"/>
  <c r="Z2532" i="2"/>
  <c r="AD2532" i="2" s="1"/>
  <c r="Z2530" i="2"/>
  <c r="AD2530" i="2" s="1"/>
  <c r="Z2528" i="2"/>
  <c r="AD2528" i="2" s="1"/>
  <c r="Z2526" i="2"/>
  <c r="AD2526" i="2" s="1"/>
  <c r="Z2524" i="2"/>
  <c r="AD2524" i="2" s="1"/>
  <c r="Z2522" i="2"/>
  <c r="AD2522" i="2" s="1"/>
  <c r="Z2520" i="2"/>
  <c r="AD2520" i="2" s="1"/>
  <c r="Z2518" i="2"/>
  <c r="AD2518" i="2" s="1"/>
  <c r="Z2516" i="2"/>
  <c r="AD2516" i="2" s="1"/>
  <c r="Z2514" i="2"/>
  <c r="AD2514" i="2" s="1"/>
  <c r="Z2512" i="2"/>
  <c r="AD2512" i="2" s="1"/>
  <c r="Z2510" i="2"/>
  <c r="AD2510" i="2" s="1"/>
  <c r="Z2508" i="2"/>
  <c r="AD2508" i="2" s="1"/>
  <c r="Z2506" i="2"/>
  <c r="AD2506" i="2" s="1"/>
  <c r="Z2504" i="2"/>
  <c r="AD2504" i="2" s="1"/>
  <c r="Z2502" i="2"/>
  <c r="AD2502" i="2" s="1"/>
  <c r="Z2500" i="2"/>
  <c r="AD2500" i="2" s="1"/>
  <c r="Z2498" i="2"/>
  <c r="AD2498" i="2" s="1"/>
  <c r="Z2496" i="2"/>
  <c r="AD2496" i="2" s="1"/>
  <c r="Z2494" i="2"/>
  <c r="AD2494" i="2" s="1"/>
  <c r="Z2492" i="2"/>
  <c r="AD2492" i="2" s="1"/>
  <c r="Z2490" i="2"/>
  <c r="AD2490" i="2" s="1"/>
  <c r="Z2488" i="2"/>
  <c r="AD2488" i="2" s="1"/>
  <c r="Z2486" i="2"/>
  <c r="AD2486" i="2" s="1"/>
  <c r="Z2484" i="2"/>
  <c r="AD2484" i="2" s="1"/>
  <c r="Z2482" i="2"/>
  <c r="AD2482" i="2" s="1"/>
  <c r="Z2480" i="2"/>
  <c r="AD2480" i="2" s="1"/>
  <c r="Z2478" i="2"/>
  <c r="AD2478" i="2" s="1"/>
  <c r="Z2476" i="2"/>
  <c r="AD2476" i="2" s="1"/>
  <c r="Z2474" i="2"/>
  <c r="AD2474" i="2" s="1"/>
  <c r="Z2472" i="2"/>
  <c r="AD2472" i="2" s="1"/>
  <c r="Z2470" i="2"/>
  <c r="AD2470" i="2" s="1"/>
  <c r="Z2468" i="2"/>
  <c r="AD2468" i="2" s="1"/>
  <c r="Z2466" i="2"/>
  <c r="AD2466" i="2" s="1"/>
  <c r="Z2464" i="2"/>
  <c r="AD2464" i="2" s="1"/>
  <c r="Z2462" i="2"/>
  <c r="AD2462" i="2" s="1"/>
  <c r="Z2460" i="2"/>
  <c r="AD2460" i="2" s="1"/>
  <c r="Z2458" i="2"/>
  <c r="AD2458" i="2" s="1"/>
  <c r="Z2456" i="2"/>
  <c r="AD2456" i="2" s="1"/>
  <c r="Z2454" i="2"/>
  <c r="AD2454" i="2" s="1"/>
  <c r="Z2452" i="2"/>
  <c r="AD2452" i="2" s="1"/>
  <c r="Z2450" i="2"/>
  <c r="AD2450" i="2" s="1"/>
  <c r="Z2448" i="2"/>
  <c r="AD2448" i="2" s="1"/>
  <c r="Z2446" i="2"/>
  <c r="AD2446" i="2" s="1"/>
  <c r="Z2444" i="2"/>
  <c r="AD2444" i="2" s="1"/>
  <c r="Z2442" i="2"/>
  <c r="AD2442" i="2" s="1"/>
  <c r="Z2440" i="2"/>
  <c r="AD2440" i="2" s="1"/>
  <c r="Z2438" i="2"/>
  <c r="AD2438" i="2" s="1"/>
  <c r="Z2436" i="2"/>
  <c r="AD2436" i="2" s="1"/>
  <c r="Z2434" i="2"/>
  <c r="AD2434" i="2" s="1"/>
  <c r="Z2432" i="2"/>
  <c r="AD2432" i="2" s="1"/>
  <c r="Z2430" i="2"/>
  <c r="AD2430" i="2" s="1"/>
  <c r="Z2428" i="2"/>
  <c r="AD2428" i="2" s="1"/>
  <c r="Z2426" i="2"/>
  <c r="AD2426" i="2" s="1"/>
  <c r="Z2424" i="2"/>
  <c r="AD2424" i="2" s="1"/>
  <c r="Z2422" i="2"/>
  <c r="AD2422" i="2" s="1"/>
  <c r="Z2420" i="2"/>
  <c r="AD2420" i="2" s="1"/>
  <c r="Z2418" i="2"/>
  <c r="AD2418" i="2" s="1"/>
  <c r="Z2416" i="2"/>
  <c r="AD2416" i="2" s="1"/>
  <c r="Z2414" i="2"/>
  <c r="AD2414" i="2" s="1"/>
  <c r="Z2412" i="2"/>
  <c r="AD2412" i="2" s="1"/>
  <c r="Z2410" i="2"/>
  <c r="AD2410" i="2" s="1"/>
  <c r="Z2408" i="2"/>
  <c r="AD2408" i="2" s="1"/>
  <c r="Z2406" i="2"/>
  <c r="AD2406" i="2" s="1"/>
  <c r="Z2404" i="2"/>
  <c r="AD2404" i="2" s="1"/>
  <c r="Z2402" i="2"/>
  <c r="AD2402" i="2" s="1"/>
  <c r="Z2400" i="2"/>
  <c r="AD2400" i="2" s="1"/>
  <c r="Z2398" i="2"/>
  <c r="AD2398" i="2" s="1"/>
  <c r="Z2396" i="2"/>
  <c r="AD2396" i="2" s="1"/>
  <c r="Z2394" i="2"/>
  <c r="AD2394" i="2" s="1"/>
  <c r="Z2392" i="2"/>
  <c r="AD2392" i="2" s="1"/>
  <c r="Z2390" i="2"/>
  <c r="AD2390" i="2" s="1"/>
  <c r="Z2388" i="2"/>
  <c r="AD2388" i="2" s="1"/>
  <c r="Z2386" i="2"/>
  <c r="AD2386" i="2" s="1"/>
  <c r="Z2384" i="2"/>
  <c r="AD2384" i="2" s="1"/>
  <c r="Z2382" i="2"/>
  <c r="AD2382" i="2" s="1"/>
  <c r="Z2380" i="2"/>
  <c r="AD2380" i="2" s="1"/>
  <c r="Z2378" i="2"/>
  <c r="AD2378" i="2" s="1"/>
  <c r="Z2376" i="2"/>
  <c r="AD2376" i="2" s="1"/>
  <c r="Z2374" i="2"/>
  <c r="AD2374" i="2" s="1"/>
  <c r="Z2372" i="2"/>
  <c r="AD2372" i="2" s="1"/>
  <c r="Z2370" i="2"/>
  <c r="AD2370" i="2" s="1"/>
  <c r="Z2368" i="2"/>
  <c r="AD2368" i="2" s="1"/>
  <c r="Z2366" i="2"/>
  <c r="AD2366" i="2" s="1"/>
  <c r="Z2364" i="2"/>
  <c r="AD2364" i="2" s="1"/>
  <c r="Z2362" i="2"/>
  <c r="AD2362" i="2" s="1"/>
  <c r="Z2360" i="2"/>
  <c r="AD2360" i="2" s="1"/>
  <c r="Z2358" i="2"/>
  <c r="AD2358" i="2" s="1"/>
  <c r="Z2356" i="2"/>
  <c r="AD2356" i="2" s="1"/>
  <c r="Z2354" i="2"/>
  <c r="AD2354" i="2" s="1"/>
  <c r="Z2352" i="2"/>
  <c r="AD2352" i="2" s="1"/>
  <c r="Z2350" i="2"/>
  <c r="AD2350" i="2" s="1"/>
  <c r="Z2348" i="2"/>
  <c r="AD2348" i="2" s="1"/>
  <c r="Z2346" i="2"/>
  <c r="AD2346" i="2" s="1"/>
  <c r="Z2344" i="2"/>
  <c r="AD2344" i="2" s="1"/>
  <c r="Z2342" i="2"/>
  <c r="AD2342" i="2" s="1"/>
  <c r="Z2340" i="2"/>
  <c r="AD2340" i="2" s="1"/>
  <c r="Z2338" i="2"/>
  <c r="AD2338" i="2" s="1"/>
  <c r="Z2336" i="2"/>
  <c r="AD2336" i="2" s="1"/>
  <c r="Z2334" i="2"/>
  <c r="AD2334" i="2" s="1"/>
  <c r="Z2332" i="2"/>
  <c r="AD2332" i="2" s="1"/>
  <c r="Z2330" i="2"/>
  <c r="AD2330" i="2" s="1"/>
  <c r="Z2328" i="2"/>
  <c r="AD2328" i="2" s="1"/>
  <c r="Z2326" i="2"/>
  <c r="AD2326" i="2" s="1"/>
  <c r="Z2324" i="2"/>
  <c r="AD2324" i="2" s="1"/>
  <c r="Z2322" i="2"/>
  <c r="AD2322" i="2" s="1"/>
  <c r="Z2320" i="2"/>
  <c r="AD2320" i="2" s="1"/>
  <c r="Z2318" i="2"/>
  <c r="AD2318" i="2" s="1"/>
  <c r="Z2316" i="2"/>
  <c r="AD2316" i="2" s="1"/>
  <c r="Z2314" i="2"/>
  <c r="AD2314" i="2" s="1"/>
  <c r="Z2312" i="2"/>
  <c r="AD2312" i="2" s="1"/>
  <c r="Z2310" i="2"/>
  <c r="AD2310" i="2" s="1"/>
  <c r="Z2308" i="2"/>
  <c r="AD2308" i="2" s="1"/>
  <c r="Z2306" i="2"/>
  <c r="AD2306" i="2" s="1"/>
  <c r="Z2304" i="2"/>
  <c r="AD2304" i="2" s="1"/>
  <c r="Z2302" i="2"/>
  <c r="AD2302" i="2" s="1"/>
  <c r="Z2300" i="2"/>
  <c r="AD2300" i="2" s="1"/>
  <c r="Z2298" i="2"/>
  <c r="AD2298" i="2" s="1"/>
  <c r="Z2296" i="2"/>
  <c r="AD2296" i="2" s="1"/>
  <c r="Z2294" i="2"/>
  <c r="AD2294" i="2" s="1"/>
  <c r="Z2292" i="2"/>
  <c r="AD2292" i="2" s="1"/>
  <c r="Z2290" i="2"/>
  <c r="AD2290" i="2" s="1"/>
  <c r="Z2288" i="2"/>
  <c r="AD2288" i="2" s="1"/>
  <c r="Z2286" i="2"/>
  <c r="AD2286" i="2" s="1"/>
  <c r="Z2284" i="2"/>
  <c r="AD2284" i="2" s="1"/>
  <c r="Z2282" i="2"/>
  <c r="AD2282" i="2" s="1"/>
  <c r="Z2280" i="2"/>
  <c r="AD2280" i="2" s="1"/>
  <c r="Z2278" i="2"/>
  <c r="AD2278" i="2" s="1"/>
  <c r="Z2276" i="2"/>
  <c r="AD2276" i="2" s="1"/>
  <c r="Z2274" i="2"/>
  <c r="AD2274" i="2" s="1"/>
  <c r="Z2272" i="2"/>
  <c r="AD2272" i="2" s="1"/>
  <c r="Z2270" i="2"/>
  <c r="AD2270" i="2" s="1"/>
  <c r="Z2268" i="2"/>
  <c r="AD2268" i="2" s="1"/>
  <c r="Z2266" i="2"/>
  <c r="AD2266" i="2" s="1"/>
  <c r="Z2264" i="2"/>
  <c r="AD2264" i="2" s="1"/>
  <c r="Z2262" i="2"/>
  <c r="AD2262" i="2" s="1"/>
  <c r="Z2260" i="2"/>
  <c r="AD2260" i="2" s="1"/>
  <c r="Z2258" i="2"/>
  <c r="AD2258" i="2" s="1"/>
  <c r="Z2256" i="2"/>
  <c r="AD2256" i="2" s="1"/>
  <c r="Z2254" i="2"/>
  <c r="AD2254" i="2" s="1"/>
  <c r="Z2252" i="2"/>
  <c r="AD2252" i="2" s="1"/>
  <c r="Z2250" i="2"/>
  <c r="AD2250" i="2" s="1"/>
  <c r="Z2248" i="2"/>
  <c r="AD2248" i="2" s="1"/>
  <c r="Z2246" i="2"/>
  <c r="AD2246" i="2" s="1"/>
  <c r="Z2244" i="2"/>
  <c r="AD2244" i="2" s="1"/>
  <c r="Z2242" i="2"/>
  <c r="AD2242" i="2" s="1"/>
  <c r="Z2240" i="2"/>
  <c r="AD2240" i="2" s="1"/>
  <c r="Z2238" i="2"/>
  <c r="AD2238" i="2" s="1"/>
  <c r="Z2236" i="2"/>
  <c r="AD2236" i="2" s="1"/>
  <c r="Z2234" i="2"/>
  <c r="AD2234" i="2" s="1"/>
  <c r="Z2232" i="2"/>
  <c r="AD2232" i="2" s="1"/>
  <c r="Z2230" i="2"/>
  <c r="AD2230" i="2" s="1"/>
  <c r="Z2228" i="2"/>
  <c r="AD2228" i="2" s="1"/>
  <c r="Z2226" i="2"/>
  <c r="AD2226" i="2" s="1"/>
  <c r="Z2224" i="2"/>
  <c r="AD2224" i="2" s="1"/>
  <c r="Z2222" i="2"/>
  <c r="AD2222" i="2" s="1"/>
  <c r="Z2220" i="2"/>
  <c r="AD2220" i="2" s="1"/>
  <c r="Z2218" i="2"/>
  <c r="AD2218" i="2" s="1"/>
  <c r="Z2216" i="2"/>
  <c r="AD2216" i="2" s="1"/>
  <c r="Z2214" i="2"/>
  <c r="AD2214" i="2" s="1"/>
  <c r="Z2212" i="2"/>
  <c r="AD2212" i="2" s="1"/>
  <c r="Z2210" i="2"/>
  <c r="AD2210" i="2" s="1"/>
  <c r="Z2208" i="2"/>
  <c r="AD2208" i="2" s="1"/>
  <c r="Z2206" i="2"/>
  <c r="AD2206" i="2" s="1"/>
  <c r="Z2204" i="2"/>
  <c r="AD2204" i="2" s="1"/>
  <c r="Z2202" i="2"/>
  <c r="AD2202" i="2" s="1"/>
  <c r="Z2200" i="2"/>
  <c r="AD2200" i="2" s="1"/>
  <c r="Z2198" i="2"/>
  <c r="AD2198" i="2" s="1"/>
  <c r="Z2196" i="2"/>
  <c r="AD2196" i="2" s="1"/>
  <c r="Z2194" i="2"/>
  <c r="AD2194" i="2" s="1"/>
  <c r="Z2192" i="2"/>
  <c r="AD2192" i="2" s="1"/>
  <c r="Z2190" i="2"/>
  <c r="AD2190" i="2" s="1"/>
  <c r="Z2188" i="2"/>
  <c r="AD2188" i="2" s="1"/>
  <c r="Z2186" i="2"/>
  <c r="AD2186" i="2" s="1"/>
  <c r="Z2184" i="2"/>
  <c r="AD2184" i="2" s="1"/>
  <c r="Z2182" i="2"/>
  <c r="AD2182" i="2" s="1"/>
  <c r="Z2180" i="2"/>
  <c r="AD2180" i="2" s="1"/>
  <c r="Z2178" i="2"/>
  <c r="AD2178" i="2" s="1"/>
  <c r="Z2176" i="2"/>
  <c r="AD2176" i="2" s="1"/>
  <c r="Z2174" i="2"/>
  <c r="AD2174" i="2" s="1"/>
  <c r="Z2172" i="2"/>
  <c r="AD2172" i="2" s="1"/>
  <c r="Z2170" i="2"/>
  <c r="AD2170" i="2" s="1"/>
  <c r="Z2168" i="2"/>
  <c r="AD2168" i="2" s="1"/>
  <c r="Z2166" i="2"/>
  <c r="AD2166" i="2" s="1"/>
  <c r="Z2164" i="2"/>
  <c r="AD2164" i="2" s="1"/>
  <c r="Z2162" i="2"/>
  <c r="AD2162" i="2" s="1"/>
  <c r="Z2160" i="2"/>
  <c r="AD2160" i="2" s="1"/>
  <c r="Z2158" i="2"/>
  <c r="AD2158" i="2" s="1"/>
  <c r="Z2156" i="2"/>
  <c r="AD2156" i="2" s="1"/>
  <c r="Z2154" i="2"/>
  <c r="AD2154" i="2" s="1"/>
  <c r="Z2152" i="2"/>
  <c r="AD2152" i="2" s="1"/>
  <c r="Z2150" i="2"/>
  <c r="AD2150" i="2" s="1"/>
  <c r="Z2148" i="2"/>
  <c r="AD2148" i="2" s="1"/>
  <c r="Z2146" i="2"/>
  <c r="AD2146" i="2" s="1"/>
  <c r="Z2144" i="2"/>
  <c r="AD2144" i="2" s="1"/>
  <c r="Z2142" i="2"/>
  <c r="AD2142" i="2" s="1"/>
  <c r="Z2140" i="2"/>
  <c r="AD2140" i="2" s="1"/>
  <c r="Z2138" i="2"/>
  <c r="AD2138" i="2" s="1"/>
  <c r="Z2136" i="2"/>
  <c r="AD2136" i="2" s="1"/>
  <c r="Z2134" i="2"/>
  <c r="AD2134" i="2" s="1"/>
  <c r="Z2132" i="2"/>
  <c r="AD2132" i="2" s="1"/>
  <c r="Z2130" i="2"/>
  <c r="AD2130" i="2" s="1"/>
  <c r="Z2128" i="2"/>
  <c r="AD2128" i="2" s="1"/>
  <c r="Z2126" i="2"/>
  <c r="AD2126" i="2" s="1"/>
  <c r="Z2124" i="2"/>
  <c r="AD2124" i="2" s="1"/>
  <c r="Z2122" i="2"/>
  <c r="AD2122" i="2" s="1"/>
  <c r="Z2120" i="2"/>
  <c r="AD2120" i="2" s="1"/>
  <c r="Z2118" i="2"/>
  <c r="AD2118" i="2" s="1"/>
  <c r="Z2116" i="2"/>
  <c r="AD2116" i="2" s="1"/>
  <c r="Z2114" i="2"/>
  <c r="AD2114" i="2" s="1"/>
  <c r="Z2112" i="2"/>
  <c r="AD2112" i="2" s="1"/>
  <c r="Z2110" i="2"/>
  <c r="AD2110" i="2" s="1"/>
  <c r="Z2108" i="2"/>
  <c r="AD2108" i="2" s="1"/>
  <c r="Z2106" i="2"/>
  <c r="AD2106" i="2" s="1"/>
  <c r="Z2104" i="2"/>
  <c r="AD2104" i="2" s="1"/>
  <c r="Z2102" i="2"/>
  <c r="AD2102" i="2" s="1"/>
  <c r="Z2100" i="2"/>
  <c r="AD2100" i="2" s="1"/>
  <c r="Z2098" i="2"/>
  <c r="AD2098" i="2" s="1"/>
  <c r="Z2096" i="2"/>
  <c r="AD2096" i="2" s="1"/>
  <c r="Z2094" i="2"/>
  <c r="AD2094" i="2" s="1"/>
  <c r="Z2092" i="2"/>
  <c r="AD2092" i="2" s="1"/>
  <c r="Z2090" i="2"/>
  <c r="AD2090" i="2" s="1"/>
  <c r="Z2088" i="2"/>
  <c r="AD2088" i="2" s="1"/>
  <c r="Z2086" i="2"/>
  <c r="AD2086" i="2" s="1"/>
  <c r="Z2084" i="2"/>
  <c r="AD2084" i="2" s="1"/>
  <c r="Z2082" i="2"/>
  <c r="AD2082" i="2" s="1"/>
  <c r="Z2080" i="2"/>
  <c r="AD2080" i="2" s="1"/>
  <c r="Z2078" i="2"/>
  <c r="AD2078" i="2" s="1"/>
  <c r="Z2076" i="2"/>
  <c r="AD2076" i="2" s="1"/>
  <c r="Z2074" i="2"/>
  <c r="AD2074" i="2" s="1"/>
  <c r="Z2072" i="2"/>
  <c r="AD2072" i="2" s="1"/>
  <c r="Z2070" i="2"/>
  <c r="AD2070" i="2" s="1"/>
  <c r="Z2068" i="2"/>
  <c r="AD2068" i="2" s="1"/>
  <c r="Z2066" i="2"/>
  <c r="AD2066" i="2" s="1"/>
  <c r="Z2064" i="2"/>
  <c r="AD2064" i="2" s="1"/>
  <c r="Z2062" i="2"/>
  <c r="AD2062" i="2" s="1"/>
  <c r="Z2060" i="2"/>
  <c r="AD2060" i="2" s="1"/>
  <c r="Z2058" i="2"/>
  <c r="AD2058" i="2" s="1"/>
  <c r="Z2056" i="2"/>
  <c r="AD2056" i="2" s="1"/>
  <c r="Z2054" i="2"/>
  <c r="AD2054" i="2" s="1"/>
  <c r="Z2052" i="2"/>
  <c r="AD2052" i="2" s="1"/>
  <c r="Z2050" i="2"/>
  <c r="AD2050" i="2" s="1"/>
  <c r="Z2048" i="2"/>
  <c r="AD2048" i="2" s="1"/>
  <c r="Z2046" i="2"/>
  <c r="AD2046" i="2" s="1"/>
  <c r="Z2044" i="2"/>
  <c r="AD2044" i="2" s="1"/>
  <c r="Z2042" i="2"/>
  <c r="AD2042" i="2" s="1"/>
  <c r="Z2040" i="2"/>
  <c r="AD2040" i="2" s="1"/>
  <c r="Z2038" i="2"/>
  <c r="AD2038" i="2" s="1"/>
  <c r="Z2036" i="2"/>
  <c r="AD2036" i="2" s="1"/>
  <c r="Z2034" i="2"/>
  <c r="AD2034" i="2" s="1"/>
  <c r="Z2032" i="2"/>
  <c r="AD2032" i="2" s="1"/>
  <c r="Z2030" i="2"/>
  <c r="AD2030" i="2" s="1"/>
  <c r="Z2028" i="2"/>
  <c r="AD2028" i="2" s="1"/>
  <c r="Z2026" i="2"/>
  <c r="AD2026" i="2" s="1"/>
  <c r="Z2024" i="2"/>
  <c r="AD2024" i="2" s="1"/>
  <c r="Z2022" i="2"/>
  <c r="AD2022" i="2" s="1"/>
  <c r="Z2020" i="2"/>
  <c r="AD2020" i="2" s="1"/>
  <c r="Z2018" i="2"/>
  <c r="AD2018" i="2" s="1"/>
  <c r="Z2016" i="2"/>
  <c r="AD2016" i="2" s="1"/>
  <c r="Z2014" i="2"/>
  <c r="AD2014" i="2" s="1"/>
  <c r="Z2012" i="2"/>
  <c r="AD2012" i="2" s="1"/>
  <c r="Z2010" i="2"/>
  <c r="AD2010" i="2" s="1"/>
  <c r="Z2008" i="2"/>
  <c r="AD2008" i="2" s="1"/>
  <c r="Z2006" i="2"/>
  <c r="AD2006" i="2" s="1"/>
  <c r="Z2004" i="2"/>
  <c r="AD2004" i="2" s="1"/>
  <c r="Z2002" i="2"/>
  <c r="AD2002" i="2" s="1"/>
  <c r="Z2000" i="2"/>
  <c r="AD2000" i="2" s="1"/>
  <c r="Z1998" i="2"/>
  <c r="AD1998" i="2" s="1"/>
  <c r="Z1996" i="2"/>
  <c r="AD1996" i="2" s="1"/>
  <c r="Z1994" i="2"/>
  <c r="AD1994" i="2" s="1"/>
  <c r="Z1992" i="2"/>
  <c r="AD1992" i="2" s="1"/>
  <c r="Z1990" i="2"/>
  <c r="AD1990" i="2" s="1"/>
  <c r="Z1988" i="2"/>
  <c r="AD1988" i="2" s="1"/>
  <c r="Z1986" i="2"/>
  <c r="AD1986" i="2" s="1"/>
  <c r="Z1984" i="2"/>
  <c r="AD1984" i="2" s="1"/>
  <c r="Z1982" i="2"/>
  <c r="AD1982" i="2" s="1"/>
  <c r="Z1980" i="2"/>
  <c r="AD1980" i="2" s="1"/>
  <c r="Z1978" i="2"/>
  <c r="AD1978" i="2" s="1"/>
  <c r="Z1976" i="2"/>
  <c r="AD1976" i="2" s="1"/>
  <c r="Z1974" i="2"/>
  <c r="AD1974" i="2" s="1"/>
  <c r="Z1972" i="2"/>
  <c r="AD1972" i="2" s="1"/>
  <c r="Z1970" i="2"/>
  <c r="AD1970" i="2" s="1"/>
  <c r="Z1968" i="2"/>
  <c r="AD1968" i="2" s="1"/>
  <c r="Z1966" i="2"/>
  <c r="AD1966" i="2" s="1"/>
  <c r="Z1964" i="2"/>
  <c r="AD1964" i="2" s="1"/>
  <c r="Z1962" i="2"/>
  <c r="AD1962" i="2" s="1"/>
  <c r="Z1960" i="2"/>
  <c r="AD1960" i="2" s="1"/>
  <c r="Z1958" i="2"/>
  <c r="AD1958" i="2" s="1"/>
  <c r="Z1956" i="2"/>
  <c r="AD1956" i="2" s="1"/>
  <c r="Z1954" i="2"/>
  <c r="AD1954" i="2" s="1"/>
  <c r="Z1952" i="2"/>
  <c r="AD1952" i="2" s="1"/>
  <c r="Z1950" i="2"/>
  <c r="AD1950" i="2" s="1"/>
  <c r="Z1948" i="2"/>
  <c r="AD1948" i="2" s="1"/>
  <c r="Z1946" i="2"/>
  <c r="AD1946" i="2" s="1"/>
  <c r="Z1944" i="2"/>
  <c r="AD1944" i="2" s="1"/>
  <c r="Z1942" i="2"/>
  <c r="AD1942" i="2" s="1"/>
  <c r="Z1940" i="2"/>
  <c r="AD1940" i="2" s="1"/>
  <c r="Z1938" i="2"/>
  <c r="AD1938" i="2" s="1"/>
  <c r="Z1936" i="2"/>
  <c r="AD1936" i="2" s="1"/>
  <c r="Z1934" i="2"/>
  <c r="AD1934" i="2" s="1"/>
  <c r="Z1932" i="2"/>
  <c r="AD1932" i="2" s="1"/>
  <c r="Z1930" i="2"/>
  <c r="AD1930" i="2" s="1"/>
  <c r="Z1928" i="2"/>
  <c r="AD1928" i="2" s="1"/>
  <c r="Z1926" i="2"/>
  <c r="AD1926" i="2" s="1"/>
  <c r="Z1924" i="2"/>
  <c r="AD1924" i="2" s="1"/>
  <c r="Z1922" i="2"/>
  <c r="AD1922" i="2" s="1"/>
  <c r="Z1920" i="2"/>
  <c r="AD1920" i="2" s="1"/>
  <c r="Z1918" i="2"/>
  <c r="AD1918" i="2" s="1"/>
  <c r="Z1916" i="2"/>
  <c r="AD1916" i="2" s="1"/>
  <c r="Z1914" i="2"/>
  <c r="AD1914" i="2" s="1"/>
  <c r="Z1912" i="2"/>
  <c r="AD1912" i="2" s="1"/>
  <c r="Z1910" i="2"/>
  <c r="AD1910" i="2" s="1"/>
  <c r="Z1908" i="2"/>
  <c r="AD1908" i="2" s="1"/>
  <c r="Z1906" i="2"/>
  <c r="AD1906" i="2" s="1"/>
  <c r="Z1904" i="2"/>
  <c r="AD1904" i="2" s="1"/>
  <c r="Z1902" i="2"/>
  <c r="AD1902" i="2" s="1"/>
  <c r="Z1900" i="2"/>
  <c r="AD1900" i="2" s="1"/>
  <c r="Z1898" i="2"/>
  <c r="AD1898" i="2" s="1"/>
  <c r="Z1896" i="2"/>
  <c r="AD1896" i="2" s="1"/>
  <c r="Z1894" i="2"/>
  <c r="AD1894" i="2" s="1"/>
  <c r="Z1892" i="2"/>
  <c r="AD1892" i="2" s="1"/>
  <c r="Z1890" i="2"/>
  <c r="AD1890" i="2" s="1"/>
  <c r="Z1888" i="2"/>
  <c r="AD1888" i="2" s="1"/>
  <c r="Z1886" i="2"/>
  <c r="AD1886" i="2" s="1"/>
  <c r="Z1884" i="2"/>
  <c r="AD1884" i="2" s="1"/>
  <c r="Z1882" i="2"/>
  <c r="AD1882" i="2" s="1"/>
  <c r="Z1880" i="2"/>
  <c r="AD1880" i="2" s="1"/>
  <c r="Z1878" i="2"/>
  <c r="AD1878" i="2" s="1"/>
  <c r="Z1876" i="2"/>
  <c r="AD1876" i="2" s="1"/>
  <c r="Z1874" i="2"/>
  <c r="AD1874" i="2" s="1"/>
  <c r="Z1872" i="2"/>
  <c r="AD1872" i="2" s="1"/>
  <c r="Z1870" i="2"/>
  <c r="AD1870" i="2" s="1"/>
  <c r="Z1868" i="2"/>
  <c r="AD1868" i="2" s="1"/>
  <c r="Z1866" i="2"/>
  <c r="AD1866" i="2" s="1"/>
  <c r="Z1864" i="2"/>
  <c r="AD1864" i="2" s="1"/>
  <c r="Z1862" i="2"/>
  <c r="AD1862" i="2" s="1"/>
  <c r="Z1860" i="2"/>
  <c r="AD1860" i="2" s="1"/>
  <c r="Z1858" i="2"/>
  <c r="AD1858" i="2" s="1"/>
  <c r="Z1856" i="2"/>
  <c r="AD1856" i="2" s="1"/>
  <c r="Z1854" i="2"/>
  <c r="AD1854" i="2" s="1"/>
  <c r="Z1852" i="2"/>
  <c r="AD1852" i="2" s="1"/>
  <c r="Z1850" i="2"/>
  <c r="AD1850" i="2" s="1"/>
  <c r="Z1848" i="2"/>
  <c r="AD1848" i="2" s="1"/>
  <c r="Z1846" i="2"/>
  <c r="AD1846" i="2" s="1"/>
  <c r="Z1844" i="2"/>
  <c r="AD1844" i="2" s="1"/>
  <c r="Z1842" i="2"/>
  <c r="AD1842" i="2" s="1"/>
  <c r="Z1840" i="2"/>
  <c r="AD1840" i="2" s="1"/>
  <c r="Z1838" i="2"/>
  <c r="AD1838" i="2" s="1"/>
  <c r="Z1836" i="2"/>
  <c r="AD1836" i="2" s="1"/>
  <c r="Z1834" i="2"/>
  <c r="AD1834" i="2" s="1"/>
  <c r="Z1832" i="2"/>
  <c r="AD1832" i="2" s="1"/>
  <c r="Z1830" i="2"/>
  <c r="AD1830" i="2" s="1"/>
  <c r="Z1828" i="2"/>
  <c r="AD1828" i="2" s="1"/>
  <c r="Z1826" i="2"/>
  <c r="AD1826" i="2" s="1"/>
  <c r="Z1824" i="2"/>
  <c r="AD1824" i="2" s="1"/>
  <c r="Z1822" i="2"/>
  <c r="AD1822" i="2" s="1"/>
  <c r="Z1820" i="2"/>
  <c r="AD1820" i="2" s="1"/>
  <c r="Z1818" i="2"/>
  <c r="AD1818" i="2" s="1"/>
  <c r="Z1816" i="2"/>
  <c r="AD1816" i="2" s="1"/>
  <c r="Z1814" i="2"/>
  <c r="AD1814" i="2" s="1"/>
  <c r="Z1812" i="2"/>
  <c r="AD1812" i="2" s="1"/>
  <c r="Z1810" i="2"/>
  <c r="AD1810" i="2" s="1"/>
  <c r="Z1808" i="2"/>
  <c r="AD1808" i="2" s="1"/>
  <c r="Z1806" i="2"/>
  <c r="AD1806" i="2" s="1"/>
  <c r="Z1804" i="2"/>
  <c r="AD1804" i="2" s="1"/>
  <c r="Z1802" i="2"/>
  <c r="AD1802" i="2" s="1"/>
  <c r="Z1800" i="2"/>
  <c r="AD1800" i="2" s="1"/>
  <c r="Z1798" i="2"/>
  <c r="AD1798" i="2" s="1"/>
  <c r="Z1796" i="2"/>
  <c r="AD1796" i="2" s="1"/>
  <c r="Z1794" i="2"/>
  <c r="AD1794" i="2" s="1"/>
  <c r="Z1792" i="2"/>
  <c r="AD1792" i="2" s="1"/>
  <c r="Z1790" i="2"/>
  <c r="AD1790" i="2" s="1"/>
  <c r="Z1788" i="2"/>
  <c r="AD1788" i="2" s="1"/>
  <c r="Z1786" i="2"/>
  <c r="AD1786" i="2" s="1"/>
  <c r="Z1784" i="2"/>
  <c r="AD1784" i="2" s="1"/>
  <c r="Z1782" i="2"/>
  <c r="AD1782" i="2" s="1"/>
  <c r="Z1780" i="2"/>
  <c r="AD1780" i="2" s="1"/>
  <c r="Z1778" i="2"/>
  <c r="AD1778" i="2" s="1"/>
  <c r="Z1776" i="2"/>
  <c r="AD1776" i="2" s="1"/>
  <c r="Z1774" i="2"/>
  <c r="AD1774" i="2" s="1"/>
  <c r="Z1772" i="2"/>
  <c r="AD1772" i="2" s="1"/>
  <c r="Z1770" i="2"/>
  <c r="AD1770" i="2" s="1"/>
  <c r="Z1768" i="2"/>
  <c r="AD1768" i="2" s="1"/>
  <c r="Z1766" i="2"/>
  <c r="AD1766" i="2" s="1"/>
  <c r="Z1764" i="2"/>
  <c r="AD1764" i="2" s="1"/>
  <c r="Z1762" i="2"/>
  <c r="AD1762" i="2" s="1"/>
  <c r="Z1760" i="2"/>
  <c r="AD1760" i="2" s="1"/>
  <c r="Z1758" i="2"/>
  <c r="AD1758" i="2" s="1"/>
  <c r="Z1756" i="2"/>
  <c r="AD1756" i="2" s="1"/>
  <c r="Z1754" i="2"/>
  <c r="AD1754" i="2" s="1"/>
  <c r="Z1752" i="2"/>
  <c r="AD1752" i="2" s="1"/>
  <c r="Z1750" i="2"/>
  <c r="AD1750" i="2" s="1"/>
  <c r="Z1748" i="2"/>
  <c r="AD1748" i="2" s="1"/>
  <c r="Z1746" i="2"/>
  <c r="AD1746" i="2" s="1"/>
  <c r="Z1744" i="2"/>
  <c r="AD1744" i="2" s="1"/>
  <c r="Z1742" i="2"/>
  <c r="AD1742" i="2" s="1"/>
  <c r="Z1740" i="2"/>
  <c r="AD1740" i="2" s="1"/>
  <c r="Z1738" i="2"/>
  <c r="AD1738" i="2" s="1"/>
  <c r="Z1736" i="2"/>
  <c r="AD1736" i="2" s="1"/>
  <c r="Z1734" i="2"/>
  <c r="AD1734" i="2" s="1"/>
  <c r="Z1732" i="2"/>
  <c r="AD1732" i="2" s="1"/>
  <c r="Z1730" i="2"/>
  <c r="AD1730" i="2" s="1"/>
  <c r="Z1728" i="2"/>
  <c r="AD1728" i="2" s="1"/>
  <c r="Z1726" i="2"/>
  <c r="AD1726" i="2" s="1"/>
  <c r="Z1724" i="2"/>
  <c r="AD1724" i="2" s="1"/>
  <c r="Z1722" i="2"/>
  <c r="AD1722" i="2" s="1"/>
  <c r="Z1720" i="2"/>
  <c r="AD1720" i="2" s="1"/>
  <c r="Z1718" i="2"/>
  <c r="AD1718" i="2" s="1"/>
  <c r="Z1716" i="2"/>
  <c r="AD1716" i="2" s="1"/>
  <c r="Z1714" i="2"/>
  <c r="AD1714" i="2" s="1"/>
  <c r="Z1712" i="2"/>
  <c r="AD1712" i="2" s="1"/>
  <c r="Z1710" i="2"/>
  <c r="AD1710" i="2" s="1"/>
  <c r="Z1708" i="2"/>
  <c r="AD1708" i="2" s="1"/>
  <c r="Z1706" i="2"/>
  <c r="AD1706" i="2" s="1"/>
  <c r="Z1704" i="2"/>
  <c r="AD1704" i="2" s="1"/>
  <c r="Z1702" i="2"/>
  <c r="AD1702" i="2" s="1"/>
  <c r="Z1700" i="2"/>
  <c r="AD1700" i="2" s="1"/>
  <c r="Z1698" i="2"/>
  <c r="AD1698" i="2" s="1"/>
  <c r="Z1696" i="2"/>
  <c r="AD1696" i="2" s="1"/>
  <c r="Z1694" i="2"/>
  <c r="AD1694" i="2" s="1"/>
  <c r="Z1692" i="2"/>
  <c r="AD1692" i="2" s="1"/>
  <c r="Z1690" i="2"/>
  <c r="AD1690" i="2" s="1"/>
  <c r="Z1688" i="2"/>
  <c r="AD1688" i="2" s="1"/>
  <c r="Z1686" i="2"/>
  <c r="AD1686" i="2" s="1"/>
  <c r="Z1684" i="2"/>
  <c r="AD1684" i="2" s="1"/>
  <c r="Z1682" i="2"/>
  <c r="AD1682" i="2" s="1"/>
  <c r="Z1680" i="2"/>
  <c r="AD1680" i="2" s="1"/>
  <c r="Z1678" i="2"/>
  <c r="AD1678" i="2" s="1"/>
  <c r="Z1676" i="2"/>
  <c r="AD1676" i="2" s="1"/>
  <c r="Z1674" i="2"/>
  <c r="AD1674" i="2" s="1"/>
  <c r="Z1672" i="2"/>
  <c r="AD1672" i="2" s="1"/>
  <c r="Z1670" i="2"/>
  <c r="AD1670" i="2" s="1"/>
  <c r="Z1668" i="2"/>
  <c r="AD1668" i="2" s="1"/>
  <c r="Z1666" i="2"/>
  <c r="AD1666" i="2" s="1"/>
  <c r="Z1664" i="2"/>
  <c r="AD1664" i="2" s="1"/>
  <c r="Z1662" i="2"/>
  <c r="AD1662" i="2" s="1"/>
  <c r="Z1660" i="2"/>
  <c r="AD1660" i="2" s="1"/>
  <c r="Z1658" i="2"/>
  <c r="AD1658" i="2" s="1"/>
  <c r="Z1656" i="2"/>
  <c r="AD1656" i="2" s="1"/>
  <c r="Z1654" i="2"/>
  <c r="AD1654" i="2" s="1"/>
  <c r="Z1652" i="2"/>
  <c r="AD1652" i="2" s="1"/>
  <c r="Z1650" i="2"/>
  <c r="AD1650" i="2" s="1"/>
  <c r="Z1648" i="2"/>
  <c r="AD1648" i="2" s="1"/>
  <c r="Z1646" i="2"/>
  <c r="AD1646" i="2" s="1"/>
  <c r="Z1644" i="2"/>
  <c r="AD1644" i="2" s="1"/>
  <c r="Z1642" i="2"/>
  <c r="AD1642" i="2" s="1"/>
  <c r="Z1640" i="2"/>
  <c r="AD1640" i="2" s="1"/>
  <c r="Z1638" i="2"/>
  <c r="AD1638" i="2" s="1"/>
  <c r="Z1636" i="2"/>
  <c r="AD1636" i="2" s="1"/>
  <c r="Z1634" i="2"/>
  <c r="AD1634" i="2" s="1"/>
  <c r="Z1632" i="2"/>
  <c r="AD1632" i="2" s="1"/>
  <c r="Z1630" i="2"/>
  <c r="AD1630" i="2" s="1"/>
  <c r="Z1628" i="2"/>
  <c r="AD1628" i="2" s="1"/>
  <c r="Z1626" i="2"/>
  <c r="AD1626" i="2" s="1"/>
  <c r="Z1624" i="2"/>
  <c r="AD1624" i="2" s="1"/>
  <c r="Z1622" i="2"/>
  <c r="AD1622" i="2" s="1"/>
  <c r="Z1620" i="2"/>
  <c r="AD1620" i="2" s="1"/>
  <c r="Z1618" i="2"/>
  <c r="AD1618" i="2" s="1"/>
  <c r="Z1616" i="2"/>
  <c r="AD1616" i="2" s="1"/>
  <c r="Z1614" i="2"/>
  <c r="AD1614" i="2" s="1"/>
  <c r="Z1612" i="2"/>
  <c r="AD1612" i="2" s="1"/>
  <c r="Z1610" i="2"/>
  <c r="AD1610" i="2" s="1"/>
  <c r="Z1608" i="2"/>
  <c r="AD1608" i="2" s="1"/>
  <c r="Z1606" i="2"/>
  <c r="AD1606" i="2" s="1"/>
  <c r="Z1604" i="2"/>
  <c r="AD1604" i="2" s="1"/>
  <c r="Z1602" i="2"/>
  <c r="AD1602" i="2" s="1"/>
  <c r="Z1600" i="2"/>
  <c r="AD1600" i="2" s="1"/>
  <c r="Z819" i="2"/>
  <c r="AD819" i="2" s="1"/>
  <c r="Z803" i="2"/>
  <c r="AD803" i="2" s="1"/>
  <c r="Z787" i="2"/>
  <c r="AD787" i="2" s="1"/>
  <c r="Z771" i="2"/>
  <c r="AD771" i="2" s="1"/>
  <c r="Z755" i="2"/>
  <c r="AD755" i="2" s="1"/>
  <c r="Z739" i="2"/>
  <c r="AD739" i="2" s="1"/>
  <c r="Z723" i="2"/>
  <c r="AD723" i="2" s="1"/>
  <c r="Z707" i="2"/>
  <c r="AD707" i="2" s="1"/>
  <c r="Z691" i="2"/>
  <c r="AD691" i="2" s="1"/>
  <c r="Z675" i="2"/>
  <c r="AD675" i="2" s="1"/>
  <c r="Z659" i="2"/>
  <c r="AD659" i="2" s="1"/>
  <c r="Z643" i="2"/>
  <c r="AD643" i="2" s="1"/>
  <c r="Z627" i="2"/>
  <c r="AD627" i="2" s="1"/>
  <c r="Z611" i="2"/>
  <c r="AD611" i="2" s="1"/>
  <c r="Z595" i="2"/>
  <c r="AD595" i="2" s="1"/>
  <c r="Z579" i="2"/>
  <c r="AD579" i="2" s="1"/>
  <c r="Z563" i="2"/>
  <c r="AD563" i="2" s="1"/>
  <c r="Z547" i="2"/>
  <c r="AD547" i="2" s="1"/>
  <c r="Z523" i="2"/>
  <c r="AD523" i="2" s="1"/>
  <c r="Z491" i="2"/>
  <c r="AD491" i="2" s="1"/>
  <c r="Z459" i="2"/>
  <c r="AD459" i="2" s="1"/>
  <c r="Z1598" i="2"/>
  <c r="AD1598" i="2" s="1"/>
  <c r="Z1596" i="2"/>
  <c r="AD1596" i="2" s="1"/>
  <c r="Z1594" i="2"/>
  <c r="AD1594" i="2" s="1"/>
  <c r="Z1592" i="2"/>
  <c r="AD1592" i="2" s="1"/>
  <c r="Z1590" i="2"/>
  <c r="AD1590" i="2" s="1"/>
  <c r="Z1588" i="2"/>
  <c r="AD1588" i="2" s="1"/>
  <c r="Z1586" i="2"/>
  <c r="AD1586" i="2" s="1"/>
  <c r="Z1584" i="2"/>
  <c r="AD1584" i="2" s="1"/>
  <c r="Z1582" i="2"/>
  <c r="AD1582" i="2" s="1"/>
  <c r="Z1580" i="2"/>
  <c r="AD1580" i="2" s="1"/>
  <c r="Z1578" i="2"/>
  <c r="AD1578" i="2" s="1"/>
  <c r="Z1576" i="2"/>
  <c r="AD1576" i="2" s="1"/>
  <c r="Z1574" i="2"/>
  <c r="AD1574" i="2" s="1"/>
  <c r="Z1572" i="2"/>
  <c r="AD1572" i="2" s="1"/>
  <c r="Z1570" i="2"/>
  <c r="AD1570" i="2" s="1"/>
  <c r="Z1568" i="2"/>
  <c r="AD1568" i="2" s="1"/>
  <c r="Z1566" i="2"/>
  <c r="AD1566" i="2" s="1"/>
  <c r="Z1564" i="2"/>
  <c r="AD1564" i="2" s="1"/>
  <c r="Z1562" i="2"/>
  <c r="AD1562" i="2" s="1"/>
  <c r="Z1560" i="2"/>
  <c r="AD1560" i="2" s="1"/>
  <c r="Z1558" i="2"/>
  <c r="AD1558" i="2" s="1"/>
  <c r="Z1556" i="2"/>
  <c r="AD1556" i="2" s="1"/>
  <c r="Z1554" i="2"/>
  <c r="AD1554" i="2" s="1"/>
  <c r="Z1552" i="2"/>
  <c r="AD1552" i="2" s="1"/>
  <c r="Z1550" i="2"/>
  <c r="AD1550" i="2" s="1"/>
  <c r="Z1548" i="2"/>
  <c r="AD1548" i="2" s="1"/>
  <c r="Z1546" i="2"/>
  <c r="AD1546" i="2" s="1"/>
  <c r="Z1544" i="2"/>
  <c r="AD1544" i="2" s="1"/>
  <c r="Z1542" i="2"/>
  <c r="AD1542" i="2" s="1"/>
  <c r="Z1540" i="2"/>
  <c r="AD1540" i="2" s="1"/>
  <c r="Z1538" i="2"/>
  <c r="AD1538" i="2" s="1"/>
  <c r="Z1536" i="2"/>
  <c r="AD1536" i="2" s="1"/>
  <c r="Z1534" i="2"/>
  <c r="AD1534" i="2" s="1"/>
  <c r="Z1532" i="2"/>
  <c r="AD1532" i="2" s="1"/>
  <c r="Z1530" i="2"/>
  <c r="AD1530" i="2" s="1"/>
  <c r="Z1528" i="2"/>
  <c r="AD1528" i="2" s="1"/>
  <c r="Z1526" i="2"/>
  <c r="AD1526" i="2" s="1"/>
  <c r="Z1524" i="2"/>
  <c r="AD1524" i="2" s="1"/>
  <c r="Z1522" i="2"/>
  <c r="AD1522" i="2" s="1"/>
  <c r="Z1520" i="2"/>
  <c r="AD1520" i="2" s="1"/>
  <c r="Z1518" i="2"/>
  <c r="AD1518" i="2" s="1"/>
  <c r="Z1516" i="2"/>
  <c r="AD1516" i="2" s="1"/>
  <c r="Z1514" i="2"/>
  <c r="AD1514" i="2" s="1"/>
  <c r="Z1512" i="2"/>
  <c r="AD1512" i="2" s="1"/>
  <c r="Z1510" i="2"/>
  <c r="AD1510" i="2" s="1"/>
  <c r="Z1508" i="2"/>
  <c r="AD1508" i="2" s="1"/>
  <c r="Z1506" i="2"/>
  <c r="AD1506" i="2" s="1"/>
  <c r="Z1504" i="2"/>
  <c r="AD1504" i="2" s="1"/>
  <c r="Z1502" i="2"/>
  <c r="AD1502" i="2" s="1"/>
  <c r="Z1500" i="2"/>
  <c r="AD1500" i="2" s="1"/>
  <c r="Z1498" i="2"/>
  <c r="AD1498" i="2" s="1"/>
  <c r="Z1496" i="2"/>
  <c r="AD1496" i="2" s="1"/>
  <c r="Z1494" i="2"/>
  <c r="AD1494" i="2" s="1"/>
  <c r="Z1492" i="2"/>
  <c r="AD1492" i="2" s="1"/>
  <c r="Z1490" i="2"/>
  <c r="AD1490" i="2" s="1"/>
  <c r="Z1488" i="2"/>
  <c r="AD1488" i="2" s="1"/>
  <c r="Z1486" i="2"/>
  <c r="AD1486" i="2" s="1"/>
  <c r="Z1484" i="2"/>
  <c r="AD1484" i="2" s="1"/>
  <c r="Z1482" i="2"/>
  <c r="AD1482" i="2" s="1"/>
  <c r="Z1480" i="2"/>
  <c r="AD1480" i="2" s="1"/>
  <c r="Z1478" i="2"/>
  <c r="AD1478" i="2" s="1"/>
  <c r="Z1476" i="2"/>
  <c r="AD1476" i="2" s="1"/>
  <c r="Z1474" i="2"/>
  <c r="AD1474" i="2" s="1"/>
  <c r="Z1472" i="2"/>
  <c r="AD1472" i="2" s="1"/>
  <c r="Z1470" i="2"/>
  <c r="AD1470" i="2" s="1"/>
  <c r="Z1468" i="2"/>
  <c r="AD1468" i="2" s="1"/>
  <c r="Z1466" i="2"/>
  <c r="AD1466" i="2" s="1"/>
  <c r="Z1464" i="2"/>
  <c r="AD1464" i="2" s="1"/>
  <c r="Z1462" i="2"/>
  <c r="AD1462" i="2" s="1"/>
  <c r="Z1460" i="2"/>
  <c r="AD1460" i="2" s="1"/>
  <c r="Z1458" i="2"/>
  <c r="AD1458" i="2" s="1"/>
  <c r="Z1456" i="2"/>
  <c r="AD1456" i="2" s="1"/>
  <c r="Z1454" i="2"/>
  <c r="AD1454" i="2" s="1"/>
  <c r="Z1452" i="2"/>
  <c r="AD1452" i="2" s="1"/>
  <c r="Z1450" i="2"/>
  <c r="AD1450" i="2" s="1"/>
  <c r="Z1448" i="2"/>
  <c r="AD1448" i="2" s="1"/>
  <c r="Z1446" i="2"/>
  <c r="AD1446" i="2" s="1"/>
  <c r="Z1444" i="2"/>
  <c r="AD1444" i="2" s="1"/>
  <c r="Z1442" i="2"/>
  <c r="AD1442" i="2" s="1"/>
  <c r="Z1440" i="2"/>
  <c r="AD1440" i="2" s="1"/>
  <c r="Z1438" i="2"/>
  <c r="AD1438" i="2" s="1"/>
  <c r="Z1436" i="2"/>
  <c r="AD1436" i="2" s="1"/>
  <c r="Z1434" i="2"/>
  <c r="AD1434" i="2" s="1"/>
  <c r="Z1432" i="2"/>
  <c r="AD1432" i="2" s="1"/>
  <c r="Z1430" i="2"/>
  <c r="AD1430" i="2" s="1"/>
  <c r="Z1428" i="2"/>
  <c r="AD1428" i="2" s="1"/>
  <c r="Z1426" i="2"/>
  <c r="AD1426" i="2" s="1"/>
  <c r="Z1424" i="2"/>
  <c r="AD1424" i="2" s="1"/>
  <c r="Z1422" i="2"/>
  <c r="AD1422" i="2" s="1"/>
  <c r="Z1420" i="2"/>
  <c r="AD1420" i="2" s="1"/>
  <c r="Z1418" i="2"/>
  <c r="AD1418" i="2" s="1"/>
  <c r="Z1416" i="2"/>
  <c r="AD1416" i="2" s="1"/>
  <c r="Z1414" i="2"/>
  <c r="AD1414" i="2" s="1"/>
  <c r="Z1412" i="2"/>
  <c r="AD1412" i="2" s="1"/>
  <c r="Z1410" i="2"/>
  <c r="AD1410" i="2" s="1"/>
  <c r="Z1408" i="2"/>
  <c r="AD1408" i="2" s="1"/>
  <c r="Z1406" i="2"/>
  <c r="AD1406" i="2" s="1"/>
  <c r="Z1404" i="2"/>
  <c r="AD1404" i="2" s="1"/>
  <c r="Z1402" i="2"/>
  <c r="AD1402" i="2" s="1"/>
  <c r="Z1400" i="2"/>
  <c r="AD1400" i="2" s="1"/>
  <c r="Z1398" i="2"/>
  <c r="AD1398" i="2" s="1"/>
  <c r="Z1396" i="2"/>
  <c r="AD1396" i="2" s="1"/>
  <c r="Z1394" i="2"/>
  <c r="AD1394" i="2" s="1"/>
  <c r="Z1392" i="2"/>
  <c r="AD1392" i="2" s="1"/>
  <c r="Z1390" i="2"/>
  <c r="AD1390" i="2" s="1"/>
  <c r="Z1388" i="2"/>
  <c r="AD1388" i="2" s="1"/>
  <c r="Z1386" i="2"/>
  <c r="AD1386" i="2" s="1"/>
  <c r="Z1384" i="2"/>
  <c r="AD1384" i="2" s="1"/>
  <c r="Z1382" i="2"/>
  <c r="AD1382" i="2" s="1"/>
  <c r="Z1380" i="2"/>
  <c r="AD1380" i="2" s="1"/>
  <c r="Z1378" i="2"/>
  <c r="AD1378" i="2" s="1"/>
  <c r="Z1376" i="2"/>
  <c r="AD1376" i="2" s="1"/>
  <c r="Z1374" i="2"/>
  <c r="AD1374" i="2" s="1"/>
  <c r="Z1372" i="2"/>
  <c r="AD1372" i="2" s="1"/>
  <c r="Z1370" i="2"/>
  <c r="AD1370" i="2" s="1"/>
  <c r="Z1368" i="2"/>
  <c r="AD1368" i="2" s="1"/>
  <c r="Z1366" i="2"/>
  <c r="AD1366" i="2" s="1"/>
  <c r="Z1364" i="2"/>
  <c r="AD1364" i="2" s="1"/>
  <c r="Z1362" i="2"/>
  <c r="AD1362" i="2" s="1"/>
  <c r="Z1360" i="2"/>
  <c r="AD1360" i="2" s="1"/>
  <c r="Z1358" i="2"/>
  <c r="AD1358" i="2" s="1"/>
  <c r="Z1356" i="2"/>
  <c r="AD1356" i="2" s="1"/>
  <c r="Z1354" i="2"/>
  <c r="AD1354" i="2" s="1"/>
  <c r="Z1352" i="2"/>
  <c r="AD1352" i="2" s="1"/>
  <c r="Z1350" i="2"/>
  <c r="AD1350" i="2" s="1"/>
  <c r="Z1348" i="2"/>
  <c r="AD1348" i="2" s="1"/>
  <c r="Z1346" i="2"/>
  <c r="AD1346" i="2" s="1"/>
  <c r="Z1344" i="2"/>
  <c r="AD1344" i="2" s="1"/>
  <c r="Z1342" i="2"/>
  <c r="AD1342" i="2" s="1"/>
  <c r="Z1340" i="2"/>
  <c r="AD1340" i="2" s="1"/>
  <c r="Z1338" i="2"/>
  <c r="AD1338" i="2" s="1"/>
  <c r="Z1336" i="2"/>
  <c r="AD1336" i="2" s="1"/>
  <c r="Z1334" i="2"/>
  <c r="AD1334" i="2" s="1"/>
  <c r="Z1332" i="2"/>
  <c r="AD1332" i="2" s="1"/>
  <c r="Z1330" i="2"/>
  <c r="AD1330" i="2" s="1"/>
  <c r="Z1328" i="2"/>
  <c r="AD1328" i="2" s="1"/>
  <c r="Z1326" i="2"/>
  <c r="AD1326" i="2" s="1"/>
  <c r="Z1324" i="2"/>
  <c r="AD1324" i="2" s="1"/>
  <c r="Z1322" i="2"/>
  <c r="AD1322" i="2" s="1"/>
  <c r="Z1320" i="2"/>
  <c r="AD1320" i="2" s="1"/>
  <c r="Z1318" i="2"/>
  <c r="AD1318" i="2" s="1"/>
  <c r="Z1316" i="2"/>
  <c r="AD1316" i="2" s="1"/>
  <c r="Z1314" i="2"/>
  <c r="AD1314" i="2" s="1"/>
  <c r="Z1312" i="2"/>
  <c r="AD1312" i="2" s="1"/>
  <c r="Z1310" i="2"/>
  <c r="AD1310" i="2" s="1"/>
  <c r="Z1308" i="2"/>
  <c r="AD1308" i="2" s="1"/>
  <c r="Z1306" i="2"/>
  <c r="AD1306" i="2" s="1"/>
  <c r="Z1304" i="2"/>
  <c r="AD1304" i="2" s="1"/>
  <c r="Z1302" i="2"/>
  <c r="AD1302" i="2" s="1"/>
  <c r="Z1300" i="2"/>
  <c r="AD1300" i="2" s="1"/>
  <c r="Z1298" i="2"/>
  <c r="AD1298" i="2" s="1"/>
  <c r="Z1296" i="2"/>
  <c r="AD1296" i="2" s="1"/>
  <c r="Z1294" i="2"/>
  <c r="AD1294" i="2" s="1"/>
  <c r="Z1292" i="2"/>
  <c r="AD1292" i="2" s="1"/>
  <c r="Z1290" i="2"/>
  <c r="AD1290" i="2" s="1"/>
  <c r="Z1288" i="2"/>
  <c r="AD1288" i="2" s="1"/>
  <c r="Z1286" i="2"/>
  <c r="AD1286" i="2" s="1"/>
  <c r="Z1284" i="2"/>
  <c r="AD1284" i="2" s="1"/>
  <c r="Z1282" i="2"/>
  <c r="AD1282" i="2" s="1"/>
  <c r="Z1280" i="2"/>
  <c r="AD1280" i="2" s="1"/>
  <c r="Z1278" i="2"/>
  <c r="AD1278" i="2" s="1"/>
  <c r="Z1276" i="2"/>
  <c r="AD1276" i="2" s="1"/>
  <c r="Z1274" i="2"/>
  <c r="AD1274" i="2" s="1"/>
  <c r="Z1272" i="2"/>
  <c r="AD1272" i="2" s="1"/>
  <c r="Z1270" i="2"/>
  <c r="AD1270" i="2" s="1"/>
  <c r="Z1268" i="2"/>
  <c r="AD1268" i="2" s="1"/>
  <c r="Z1266" i="2"/>
  <c r="AD1266" i="2" s="1"/>
  <c r="Z1264" i="2"/>
  <c r="AD1264" i="2" s="1"/>
  <c r="Z1262" i="2"/>
  <c r="AD1262" i="2" s="1"/>
  <c r="Z1260" i="2"/>
  <c r="AD1260" i="2" s="1"/>
  <c r="Z1258" i="2"/>
  <c r="AD1258" i="2" s="1"/>
  <c r="Z1256" i="2"/>
  <c r="AD1256" i="2" s="1"/>
  <c r="Z1254" i="2"/>
  <c r="AD1254" i="2" s="1"/>
  <c r="Z1252" i="2"/>
  <c r="AD1252" i="2" s="1"/>
  <c r="Z1250" i="2"/>
  <c r="AD1250" i="2" s="1"/>
  <c r="Z1248" i="2"/>
  <c r="AD1248" i="2" s="1"/>
  <c r="Z1246" i="2"/>
  <c r="AD1246" i="2" s="1"/>
  <c r="Z1244" i="2"/>
  <c r="AD1244" i="2" s="1"/>
  <c r="Z1242" i="2"/>
  <c r="AD1242" i="2" s="1"/>
  <c r="Z1240" i="2"/>
  <c r="AD1240" i="2" s="1"/>
  <c r="Z1238" i="2"/>
  <c r="AD1238" i="2" s="1"/>
  <c r="Z1236" i="2"/>
  <c r="AD1236" i="2" s="1"/>
  <c r="Z1234" i="2"/>
  <c r="AD1234" i="2" s="1"/>
  <c r="Z1232" i="2"/>
  <c r="AD1232" i="2" s="1"/>
  <c r="Z1230" i="2"/>
  <c r="AD1230" i="2" s="1"/>
  <c r="Z1228" i="2"/>
  <c r="AD1228" i="2" s="1"/>
  <c r="Z1226" i="2"/>
  <c r="AD1226" i="2" s="1"/>
  <c r="Z1224" i="2"/>
  <c r="AD1224" i="2" s="1"/>
  <c r="Z1222" i="2"/>
  <c r="AD1222" i="2" s="1"/>
  <c r="Z1220" i="2"/>
  <c r="AD1220" i="2" s="1"/>
  <c r="Z1218" i="2"/>
  <c r="AD1218" i="2" s="1"/>
  <c r="Z1216" i="2"/>
  <c r="AD1216" i="2" s="1"/>
  <c r="Z1214" i="2"/>
  <c r="AD1214" i="2" s="1"/>
  <c r="Z1212" i="2"/>
  <c r="AD1212" i="2" s="1"/>
  <c r="Z1210" i="2"/>
  <c r="AD1210" i="2" s="1"/>
  <c r="Z1208" i="2"/>
  <c r="AD1208" i="2" s="1"/>
  <c r="Z1206" i="2"/>
  <c r="AD1206" i="2" s="1"/>
  <c r="Z1204" i="2"/>
  <c r="AD1204" i="2" s="1"/>
  <c r="Z1202" i="2"/>
  <c r="AD1202" i="2" s="1"/>
  <c r="Z1200" i="2"/>
  <c r="AD1200" i="2" s="1"/>
  <c r="Z1198" i="2"/>
  <c r="AD1198" i="2" s="1"/>
  <c r="Z1196" i="2"/>
  <c r="AD1196" i="2" s="1"/>
  <c r="Z1194" i="2"/>
  <c r="AD1194" i="2" s="1"/>
  <c r="Z1192" i="2"/>
  <c r="AD1192" i="2" s="1"/>
  <c r="Z1190" i="2"/>
  <c r="AD1190" i="2" s="1"/>
  <c r="Z1188" i="2"/>
  <c r="AD1188" i="2" s="1"/>
  <c r="Z1186" i="2"/>
  <c r="AD1186" i="2" s="1"/>
  <c r="Z1184" i="2"/>
  <c r="AD1184" i="2" s="1"/>
  <c r="Z1182" i="2"/>
  <c r="AD1182" i="2" s="1"/>
  <c r="Z1180" i="2"/>
  <c r="AD1180" i="2" s="1"/>
  <c r="Z1178" i="2"/>
  <c r="AD1178" i="2" s="1"/>
  <c r="Z1176" i="2"/>
  <c r="AD1176" i="2" s="1"/>
  <c r="Z1174" i="2"/>
  <c r="AD1174" i="2" s="1"/>
  <c r="Z1172" i="2"/>
  <c r="AD1172" i="2" s="1"/>
  <c r="Z1170" i="2"/>
  <c r="AD1170" i="2" s="1"/>
  <c r="Z1168" i="2"/>
  <c r="AD1168" i="2" s="1"/>
  <c r="Z1166" i="2"/>
  <c r="AD1166" i="2" s="1"/>
  <c r="Z1164" i="2"/>
  <c r="AD1164" i="2" s="1"/>
  <c r="Z1162" i="2"/>
  <c r="AD1162" i="2" s="1"/>
  <c r="Z1160" i="2"/>
  <c r="AD1160" i="2" s="1"/>
  <c r="Z1158" i="2"/>
  <c r="AD1158" i="2" s="1"/>
  <c r="Z1156" i="2"/>
  <c r="AD1156" i="2" s="1"/>
  <c r="Z1154" i="2"/>
  <c r="AD1154" i="2" s="1"/>
  <c r="Z1152" i="2"/>
  <c r="AD1152" i="2" s="1"/>
  <c r="Z1150" i="2"/>
  <c r="AD1150" i="2" s="1"/>
  <c r="Z1148" i="2"/>
  <c r="AD1148" i="2" s="1"/>
  <c r="Z1146" i="2"/>
  <c r="AD1146" i="2" s="1"/>
  <c r="Z1144" i="2"/>
  <c r="AD1144" i="2" s="1"/>
  <c r="Z1142" i="2"/>
  <c r="AD1142" i="2" s="1"/>
  <c r="Z1140" i="2"/>
  <c r="AD1140" i="2" s="1"/>
  <c r="Z1138" i="2"/>
  <c r="AD1138" i="2" s="1"/>
  <c r="Z1136" i="2"/>
  <c r="AD1136" i="2" s="1"/>
  <c r="Z1134" i="2"/>
  <c r="AD1134" i="2" s="1"/>
  <c r="Z1132" i="2"/>
  <c r="AD1132" i="2" s="1"/>
  <c r="Z1130" i="2"/>
  <c r="AD1130" i="2" s="1"/>
  <c r="Z1128" i="2"/>
  <c r="AD1128" i="2" s="1"/>
  <c r="Z1126" i="2"/>
  <c r="AD1126" i="2" s="1"/>
  <c r="Z1124" i="2"/>
  <c r="AD1124" i="2" s="1"/>
  <c r="Z1122" i="2"/>
  <c r="AD1122" i="2" s="1"/>
  <c r="Z1120" i="2"/>
  <c r="AD1120" i="2" s="1"/>
  <c r="Z1118" i="2"/>
  <c r="AD1118" i="2" s="1"/>
  <c r="Z1116" i="2"/>
  <c r="AD1116" i="2" s="1"/>
  <c r="Z1114" i="2"/>
  <c r="AD1114" i="2" s="1"/>
  <c r="Z1112" i="2"/>
  <c r="AD1112" i="2" s="1"/>
  <c r="Z1110" i="2"/>
  <c r="AD1110" i="2" s="1"/>
  <c r="Z1108" i="2"/>
  <c r="AD1108" i="2" s="1"/>
  <c r="Z1106" i="2"/>
  <c r="AD1106" i="2" s="1"/>
  <c r="Z1104" i="2"/>
  <c r="AD1104" i="2" s="1"/>
  <c r="Z1102" i="2"/>
  <c r="AD1102" i="2" s="1"/>
  <c r="Z1100" i="2"/>
  <c r="AD1100" i="2" s="1"/>
  <c r="Z1098" i="2"/>
  <c r="AD1098" i="2" s="1"/>
  <c r="Z1096" i="2"/>
  <c r="AD1096" i="2" s="1"/>
  <c r="Z1094" i="2"/>
  <c r="AD1094" i="2" s="1"/>
  <c r="Z1092" i="2"/>
  <c r="AD1092" i="2" s="1"/>
  <c r="Z1090" i="2"/>
  <c r="AD1090" i="2" s="1"/>
  <c r="Z1088" i="2"/>
  <c r="AD1088" i="2" s="1"/>
  <c r="Z1086" i="2"/>
  <c r="AD1086" i="2" s="1"/>
  <c r="Z1084" i="2"/>
  <c r="AD1084" i="2" s="1"/>
  <c r="Z1082" i="2"/>
  <c r="AD1082" i="2" s="1"/>
  <c r="Z1080" i="2"/>
  <c r="AD1080" i="2" s="1"/>
  <c r="Z1078" i="2"/>
  <c r="AD1078" i="2" s="1"/>
  <c r="Z1076" i="2"/>
  <c r="AD1076" i="2" s="1"/>
  <c r="Z1074" i="2"/>
  <c r="AD1074" i="2" s="1"/>
  <c r="Z1072" i="2"/>
  <c r="AD1072" i="2" s="1"/>
  <c r="Z1070" i="2"/>
  <c r="AD1070" i="2" s="1"/>
  <c r="Z1068" i="2"/>
  <c r="AD1068" i="2" s="1"/>
  <c r="Z1066" i="2"/>
  <c r="AD1066" i="2" s="1"/>
  <c r="Z1064" i="2"/>
  <c r="AD1064" i="2" s="1"/>
  <c r="Z1062" i="2"/>
  <c r="AD1062" i="2" s="1"/>
  <c r="Z1060" i="2"/>
  <c r="AD1060" i="2" s="1"/>
  <c r="Z1058" i="2"/>
  <c r="AD1058" i="2" s="1"/>
  <c r="Z1056" i="2"/>
  <c r="AD1056" i="2" s="1"/>
  <c r="Z1054" i="2"/>
  <c r="AD1054" i="2" s="1"/>
  <c r="Z1052" i="2"/>
  <c r="AD1052" i="2" s="1"/>
  <c r="Z1050" i="2"/>
  <c r="AD1050" i="2" s="1"/>
  <c r="Z1048" i="2"/>
  <c r="AD1048" i="2" s="1"/>
  <c r="Z1046" i="2"/>
  <c r="AD1046" i="2" s="1"/>
  <c r="Z1044" i="2"/>
  <c r="AD1044" i="2" s="1"/>
  <c r="Z1042" i="2"/>
  <c r="AD1042" i="2" s="1"/>
  <c r="Z1040" i="2"/>
  <c r="AD1040" i="2" s="1"/>
  <c r="Z1038" i="2"/>
  <c r="AD1038" i="2" s="1"/>
  <c r="Z1036" i="2"/>
  <c r="AD1036" i="2" s="1"/>
  <c r="Z1034" i="2"/>
  <c r="AD1034" i="2" s="1"/>
  <c r="Z1032" i="2"/>
  <c r="AD1032" i="2" s="1"/>
  <c r="Z1030" i="2"/>
  <c r="AD1030" i="2" s="1"/>
  <c r="Z1028" i="2"/>
  <c r="AD1028" i="2" s="1"/>
  <c r="Z1026" i="2"/>
  <c r="AD1026" i="2" s="1"/>
  <c r="Z1024" i="2"/>
  <c r="AD1024" i="2" s="1"/>
  <c r="Z1022" i="2"/>
  <c r="AD1022" i="2" s="1"/>
  <c r="Z1020" i="2"/>
  <c r="AD1020" i="2" s="1"/>
  <c r="Z1018" i="2"/>
  <c r="AD1018" i="2" s="1"/>
  <c r="Z1016" i="2"/>
  <c r="AD1016" i="2" s="1"/>
  <c r="Z1014" i="2"/>
  <c r="AD1014" i="2" s="1"/>
  <c r="Z1012" i="2"/>
  <c r="AD1012" i="2" s="1"/>
  <c r="Z1010" i="2"/>
  <c r="AD1010" i="2" s="1"/>
  <c r="Z1008" i="2"/>
  <c r="AD1008" i="2" s="1"/>
  <c r="Z1006" i="2"/>
  <c r="AD1006" i="2" s="1"/>
  <c r="Z1004" i="2"/>
  <c r="AD1004" i="2" s="1"/>
  <c r="Z1002" i="2"/>
  <c r="AD1002" i="2" s="1"/>
  <c r="Z1000" i="2"/>
  <c r="AD1000" i="2" s="1"/>
  <c r="Z998" i="2"/>
  <c r="AD998" i="2" s="1"/>
  <c r="Z996" i="2"/>
  <c r="AD996" i="2" s="1"/>
  <c r="Z994" i="2"/>
  <c r="AD994" i="2" s="1"/>
  <c r="Z992" i="2"/>
  <c r="AD992" i="2" s="1"/>
  <c r="Z990" i="2"/>
  <c r="AD990" i="2" s="1"/>
  <c r="Z988" i="2"/>
  <c r="AD988" i="2" s="1"/>
  <c r="Z986" i="2"/>
  <c r="AD986" i="2" s="1"/>
  <c r="Z984" i="2"/>
  <c r="AD984" i="2" s="1"/>
  <c r="Z982" i="2"/>
  <c r="AD982" i="2" s="1"/>
  <c r="Z980" i="2"/>
  <c r="AD980" i="2" s="1"/>
  <c r="Z978" i="2"/>
  <c r="AD978" i="2" s="1"/>
  <c r="Z976" i="2"/>
  <c r="AD976" i="2" s="1"/>
  <c r="Z974" i="2"/>
  <c r="AD974" i="2" s="1"/>
  <c r="Z972" i="2"/>
  <c r="AD972" i="2" s="1"/>
  <c r="Z970" i="2"/>
  <c r="AD970" i="2" s="1"/>
  <c r="Z968" i="2"/>
  <c r="AD968" i="2" s="1"/>
  <c r="Z966" i="2"/>
  <c r="AD966" i="2" s="1"/>
  <c r="Z964" i="2"/>
  <c r="AD964" i="2" s="1"/>
  <c r="Z962" i="2"/>
  <c r="AD962" i="2" s="1"/>
  <c r="Z960" i="2"/>
  <c r="AD960" i="2" s="1"/>
  <c r="Z958" i="2"/>
  <c r="AD958" i="2" s="1"/>
  <c r="Z956" i="2"/>
  <c r="AD956" i="2" s="1"/>
  <c r="Z954" i="2"/>
  <c r="AD954" i="2" s="1"/>
  <c r="Z952" i="2"/>
  <c r="AD952" i="2" s="1"/>
  <c r="Z950" i="2"/>
  <c r="AD950" i="2" s="1"/>
  <c r="Z948" i="2"/>
  <c r="AD948" i="2" s="1"/>
  <c r="Z946" i="2"/>
  <c r="AD946" i="2" s="1"/>
  <c r="Z944" i="2"/>
  <c r="AD944" i="2" s="1"/>
  <c r="Z942" i="2"/>
  <c r="AD942" i="2" s="1"/>
  <c r="Z940" i="2"/>
  <c r="AD940" i="2" s="1"/>
  <c r="Z938" i="2"/>
  <c r="AD938" i="2" s="1"/>
  <c r="Z936" i="2"/>
  <c r="AD936" i="2" s="1"/>
  <c r="Z934" i="2"/>
  <c r="AD934" i="2" s="1"/>
  <c r="Z932" i="2"/>
  <c r="AD932" i="2" s="1"/>
  <c r="Z930" i="2"/>
  <c r="AD930" i="2" s="1"/>
  <c r="Z928" i="2"/>
  <c r="AD928" i="2" s="1"/>
  <c r="Z926" i="2"/>
  <c r="AD926" i="2" s="1"/>
  <c r="Z924" i="2"/>
  <c r="AD924" i="2" s="1"/>
  <c r="Z922" i="2"/>
  <c r="AD922" i="2" s="1"/>
  <c r="Z920" i="2"/>
  <c r="AD920" i="2" s="1"/>
  <c r="Z918" i="2"/>
  <c r="AD918" i="2" s="1"/>
  <c r="Z916" i="2"/>
  <c r="AD916" i="2" s="1"/>
  <c r="Z914" i="2"/>
  <c r="AD914" i="2" s="1"/>
  <c r="Z912" i="2"/>
  <c r="AD912" i="2" s="1"/>
  <c r="Z910" i="2"/>
  <c r="AD910" i="2" s="1"/>
  <c r="Z908" i="2"/>
  <c r="AD908" i="2" s="1"/>
  <c r="Z906" i="2"/>
  <c r="AD906" i="2" s="1"/>
  <c r="Z904" i="2"/>
  <c r="AD904" i="2" s="1"/>
  <c r="Z902" i="2"/>
  <c r="AD902" i="2" s="1"/>
  <c r="Z900" i="2"/>
  <c r="AD900" i="2" s="1"/>
  <c r="Z898" i="2"/>
  <c r="AD898" i="2" s="1"/>
  <c r="Z896" i="2"/>
  <c r="AD896" i="2" s="1"/>
  <c r="Z894" i="2"/>
  <c r="AD894" i="2" s="1"/>
  <c r="Z892" i="2"/>
  <c r="AD892" i="2" s="1"/>
  <c r="Z890" i="2"/>
  <c r="AD890" i="2" s="1"/>
  <c r="Z888" i="2"/>
  <c r="AD888" i="2" s="1"/>
  <c r="Z886" i="2"/>
  <c r="AD886" i="2" s="1"/>
  <c r="Z884" i="2"/>
  <c r="AD884" i="2" s="1"/>
  <c r="Z882" i="2"/>
  <c r="AD882" i="2" s="1"/>
  <c r="Z880" i="2"/>
  <c r="AD880" i="2" s="1"/>
  <c r="Z878" i="2"/>
  <c r="AD878" i="2" s="1"/>
  <c r="Z876" i="2"/>
  <c r="AD876" i="2" s="1"/>
  <c r="Z874" i="2"/>
  <c r="AD874" i="2" s="1"/>
  <c r="Z872" i="2"/>
  <c r="AD872" i="2" s="1"/>
  <c r="Z870" i="2"/>
  <c r="AD870" i="2" s="1"/>
  <c r="Z868" i="2"/>
  <c r="AD868" i="2" s="1"/>
  <c r="Z866" i="2"/>
  <c r="AD866" i="2" s="1"/>
  <c r="Z864" i="2"/>
  <c r="AD864" i="2" s="1"/>
  <c r="Z862" i="2"/>
  <c r="AD862" i="2" s="1"/>
  <c r="Z860" i="2"/>
  <c r="AD860" i="2" s="1"/>
  <c r="Z858" i="2"/>
  <c r="AD858" i="2" s="1"/>
  <c r="Z856" i="2"/>
  <c r="AD856" i="2" s="1"/>
  <c r="Z854" i="2"/>
  <c r="AD854" i="2" s="1"/>
  <c r="Z852" i="2"/>
  <c r="AD852" i="2" s="1"/>
  <c r="Z850" i="2"/>
  <c r="AD850" i="2" s="1"/>
  <c r="Z848" i="2"/>
  <c r="AD848" i="2" s="1"/>
  <c r="Z846" i="2"/>
  <c r="AD846" i="2" s="1"/>
  <c r="Z844" i="2"/>
  <c r="AD844" i="2" s="1"/>
  <c r="Z842" i="2"/>
  <c r="AD842" i="2" s="1"/>
  <c r="Z840" i="2"/>
  <c r="AD840" i="2" s="1"/>
  <c r="Z838" i="2"/>
  <c r="AD838" i="2" s="1"/>
  <c r="Z836" i="2"/>
  <c r="AD836" i="2" s="1"/>
  <c r="Z834" i="2"/>
  <c r="AD834" i="2" s="1"/>
  <c r="Z832" i="2"/>
  <c r="AD832" i="2" s="1"/>
  <c r="Z830" i="2"/>
  <c r="AD830" i="2" s="1"/>
  <c r="Z828" i="2"/>
  <c r="AD828" i="2" s="1"/>
  <c r="Z825" i="2"/>
  <c r="AD825" i="2" s="1"/>
  <c r="Z823" i="2"/>
  <c r="AD823" i="2" s="1"/>
  <c r="Z821" i="2"/>
  <c r="AD821" i="2" s="1"/>
  <c r="Z818" i="2"/>
  <c r="AD818" i="2" s="1"/>
  <c r="Z816" i="2"/>
  <c r="AD816" i="2" s="1"/>
  <c r="Z814" i="2"/>
  <c r="AD814" i="2" s="1"/>
  <c r="Z812" i="2"/>
  <c r="AD812" i="2" s="1"/>
  <c r="Z809" i="2"/>
  <c r="AD809" i="2" s="1"/>
  <c r="Z807" i="2"/>
  <c r="AD807" i="2" s="1"/>
  <c r="Z805" i="2"/>
  <c r="AD805" i="2" s="1"/>
  <c r="Z802" i="2"/>
  <c r="AD802" i="2" s="1"/>
  <c r="Z800" i="2"/>
  <c r="AD800" i="2" s="1"/>
  <c r="Z798" i="2"/>
  <c r="AD798" i="2" s="1"/>
  <c r="Z796" i="2"/>
  <c r="AD796" i="2" s="1"/>
  <c r="Z793" i="2"/>
  <c r="AD793" i="2" s="1"/>
  <c r="Z791" i="2"/>
  <c r="AD791" i="2" s="1"/>
  <c r="Z789" i="2"/>
  <c r="AD789" i="2" s="1"/>
  <c r="Z786" i="2"/>
  <c r="AD786" i="2" s="1"/>
  <c r="Z784" i="2"/>
  <c r="AD784" i="2" s="1"/>
  <c r="Z782" i="2"/>
  <c r="AD782" i="2" s="1"/>
  <c r="Z780" i="2"/>
  <c r="AD780" i="2" s="1"/>
  <c r="Z777" i="2"/>
  <c r="AD777" i="2" s="1"/>
  <c r="Z775" i="2"/>
  <c r="AD775" i="2" s="1"/>
  <c r="Z773" i="2"/>
  <c r="AD773" i="2" s="1"/>
  <c r="Z770" i="2"/>
  <c r="AD770" i="2" s="1"/>
  <c r="Z768" i="2"/>
  <c r="AD768" i="2" s="1"/>
  <c r="Z766" i="2"/>
  <c r="AD766" i="2" s="1"/>
  <c r="Z764" i="2"/>
  <c r="AD764" i="2" s="1"/>
  <c r="Z761" i="2"/>
  <c r="AD761" i="2" s="1"/>
  <c r="Z759" i="2"/>
  <c r="AD759" i="2" s="1"/>
  <c r="Z757" i="2"/>
  <c r="AD757" i="2" s="1"/>
  <c r="Z754" i="2"/>
  <c r="AD754" i="2" s="1"/>
  <c r="Z752" i="2"/>
  <c r="AD752" i="2" s="1"/>
  <c r="Z750" i="2"/>
  <c r="AD750" i="2" s="1"/>
  <c r="Z748" i="2"/>
  <c r="AD748" i="2" s="1"/>
  <c r="Z745" i="2"/>
  <c r="AD745" i="2" s="1"/>
  <c r="Z743" i="2"/>
  <c r="AD743" i="2" s="1"/>
  <c r="Z741" i="2"/>
  <c r="AD741" i="2" s="1"/>
  <c r="Z738" i="2"/>
  <c r="AD738" i="2" s="1"/>
  <c r="Z736" i="2"/>
  <c r="AD736" i="2" s="1"/>
  <c r="Z734" i="2"/>
  <c r="AD734" i="2" s="1"/>
  <c r="Z732" i="2"/>
  <c r="AD732" i="2" s="1"/>
  <c r="Z729" i="2"/>
  <c r="AD729" i="2" s="1"/>
  <c r="Z727" i="2"/>
  <c r="AD727" i="2" s="1"/>
  <c r="Z725" i="2"/>
  <c r="AD725" i="2" s="1"/>
  <c r="Z722" i="2"/>
  <c r="AD722" i="2" s="1"/>
  <c r="Z720" i="2"/>
  <c r="AD720" i="2" s="1"/>
  <c r="Z718" i="2"/>
  <c r="AD718" i="2" s="1"/>
  <c r="Z716" i="2"/>
  <c r="AD716" i="2" s="1"/>
  <c r="Z713" i="2"/>
  <c r="AD713" i="2" s="1"/>
  <c r="Z711" i="2"/>
  <c r="AD711" i="2" s="1"/>
  <c r="Z709" i="2"/>
  <c r="AD709" i="2" s="1"/>
  <c r="Z706" i="2"/>
  <c r="AD706" i="2" s="1"/>
  <c r="Z704" i="2"/>
  <c r="AD704" i="2" s="1"/>
  <c r="Z702" i="2"/>
  <c r="AD702" i="2" s="1"/>
  <c r="Z700" i="2"/>
  <c r="AD700" i="2" s="1"/>
  <c r="Z697" i="2"/>
  <c r="AD697" i="2" s="1"/>
  <c r="Z695" i="2"/>
  <c r="AD695" i="2" s="1"/>
  <c r="Z693" i="2"/>
  <c r="AD693" i="2" s="1"/>
  <c r="Z690" i="2"/>
  <c r="AD690" i="2" s="1"/>
  <c r="Z688" i="2"/>
  <c r="AD688" i="2" s="1"/>
  <c r="Z686" i="2"/>
  <c r="AD686" i="2" s="1"/>
  <c r="Z684" i="2"/>
  <c r="AD684" i="2" s="1"/>
  <c r="Z681" i="2"/>
  <c r="AD681" i="2" s="1"/>
  <c r="Z679" i="2"/>
  <c r="AD679" i="2" s="1"/>
  <c r="Z677" i="2"/>
  <c r="AD677" i="2" s="1"/>
  <c r="Z674" i="2"/>
  <c r="AD674" i="2" s="1"/>
  <c r="Z672" i="2"/>
  <c r="AD672" i="2" s="1"/>
  <c r="Z670" i="2"/>
  <c r="AD670" i="2" s="1"/>
  <c r="Z668" i="2"/>
  <c r="AD668" i="2" s="1"/>
  <c r="Z665" i="2"/>
  <c r="AD665" i="2" s="1"/>
  <c r="Z663" i="2"/>
  <c r="AD663" i="2" s="1"/>
  <c r="Z661" i="2"/>
  <c r="AD661" i="2" s="1"/>
  <c r="Z658" i="2"/>
  <c r="AD658" i="2" s="1"/>
  <c r="Z656" i="2"/>
  <c r="AD656" i="2" s="1"/>
  <c r="Z654" i="2"/>
  <c r="AD654" i="2" s="1"/>
  <c r="Z652" i="2"/>
  <c r="AD652" i="2" s="1"/>
  <c r="Z649" i="2"/>
  <c r="AD649" i="2" s="1"/>
  <c r="Z647" i="2"/>
  <c r="AD647" i="2" s="1"/>
  <c r="Z645" i="2"/>
  <c r="AD645" i="2" s="1"/>
  <c r="Z642" i="2"/>
  <c r="AD642" i="2" s="1"/>
  <c r="Z640" i="2"/>
  <c r="AD640" i="2" s="1"/>
  <c r="Z638" i="2"/>
  <c r="AD638" i="2" s="1"/>
  <c r="Z636" i="2"/>
  <c r="AD636" i="2" s="1"/>
  <c r="Z633" i="2"/>
  <c r="AD633" i="2" s="1"/>
  <c r="Z631" i="2"/>
  <c r="AD631" i="2" s="1"/>
  <c r="Z629" i="2"/>
  <c r="AD629" i="2" s="1"/>
  <c r="Z626" i="2"/>
  <c r="AD626" i="2" s="1"/>
  <c r="Z624" i="2"/>
  <c r="AD624" i="2" s="1"/>
  <c r="Z622" i="2"/>
  <c r="AD622" i="2" s="1"/>
  <c r="Z620" i="2"/>
  <c r="AD620" i="2" s="1"/>
  <c r="Z617" i="2"/>
  <c r="AD617" i="2" s="1"/>
  <c r="Z615" i="2"/>
  <c r="AD615" i="2" s="1"/>
  <c r="Z613" i="2"/>
  <c r="AD613" i="2" s="1"/>
  <c r="Z610" i="2"/>
  <c r="AD610" i="2" s="1"/>
  <c r="Z608" i="2"/>
  <c r="AD608" i="2" s="1"/>
  <c r="Z606" i="2"/>
  <c r="AD606" i="2" s="1"/>
  <c r="Z604" i="2"/>
  <c r="AD604" i="2" s="1"/>
  <c r="Z601" i="2"/>
  <c r="AD601" i="2" s="1"/>
  <c r="Z599" i="2"/>
  <c r="AD599" i="2" s="1"/>
  <c r="Z597" i="2"/>
  <c r="AD597" i="2" s="1"/>
  <c r="Z594" i="2"/>
  <c r="AD594" i="2" s="1"/>
  <c r="Z592" i="2"/>
  <c r="AD592" i="2" s="1"/>
  <c r="Z590" i="2"/>
  <c r="AD590" i="2" s="1"/>
  <c r="Z588" i="2"/>
  <c r="AD588" i="2" s="1"/>
  <c r="Z585" i="2"/>
  <c r="AD585" i="2" s="1"/>
  <c r="Z583" i="2"/>
  <c r="AD583" i="2" s="1"/>
  <c r="Z581" i="2"/>
  <c r="AD581" i="2" s="1"/>
  <c r="Z578" i="2"/>
  <c r="AD578" i="2" s="1"/>
  <c r="Z576" i="2"/>
  <c r="AD576" i="2" s="1"/>
  <c r="Z574" i="2"/>
  <c r="AD574" i="2" s="1"/>
  <c r="Z572" i="2"/>
  <c r="AD572" i="2" s="1"/>
  <c r="Z569" i="2"/>
  <c r="AD569" i="2" s="1"/>
  <c r="Z567" i="2"/>
  <c r="AD567" i="2" s="1"/>
  <c r="Z565" i="2"/>
  <c r="AD565" i="2" s="1"/>
  <c r="Z562" i="2"/>
  <c r="AD562" i="2" s="1"/>
  <c r="Z560" i="2"/>
  <c r="AD560" i="2" s="1"/>
  <c r="Z558" i="2"/>
  <c r="AD558" i="2" s="1"/>
  <c r="Z556" i="2"/>
  <c r="AD556" i="2" s="1"/>
  <c r="Z553" i="2"/>
  <c r="AD553" i="2" s="1"/>
  <c r="Z551" i="2"/>
  <c r="AD551" i="2" s="1"/>
  <c r="Z549" i="2"/>
  <c r="AD549" i="2" s="1"/>
  <c r="Z546" i="2"/>
  <c r="AD546" i="2" s="1"/>
  <c r="Z544" i="2"/>
  <c r="AD544" i="2" s="1"/>
  <c r="Z542" i="2"/>
  <c r="AD542" i="2" s="1"/>
  <c r="Z540" i="2"/>
  <c r="AD540" i="2" s="1"/>
  <c r="Z537" i="2"/>
  <c r="AD537" i="2" s="1"/>
  <c r="Z535" i="2"/>
  <c r="AD535" i="2" s="1"/>
  <c r="Z533" i="2"/>
  <c r="AD533" i="2" s="1"/>
  <c r="Z531" i="2"/>
  <c r="AD531" i="2" s="1"/>
  <c r="Z529" i="2"/>
  <c r="AD529" i="2" s="1"/>
  <c r="Z527" i="2"/>
  <c r="AD527" i="2" s="1"/>
  <c r="Z525" i="2"/>
  <c r="AD525" i="2" s="1"/>
  <c r="Z522" i="2"/>
  <c r="AD522" i="2" s="1"/>
  <c r="Z520" i="2"/>
  <c r="AD520" i="2" s="1"/>
  <c r="Z518" i="2"/>
  <c r="AD518" i="2" s="1"/>
  <c r="Z516" i="2"/>
  <c r="AD516" i="2" s="1"/>
  <c r="Z514" i="2"/>
  <c r="AD514" i="2" s="1"/>
  <c r="Z512" i="2"/>
  <c r="AD512" i="2" s="1"/>
  <c r="Z510" i="2"/>
  <c r="AD510" i="2" s="1"/>
  <c r="Z508" i="2"/>
  <c r="AD508" i="2" s="1"/>
  <c r="Z505" i="2"/>
  <c r="AD505" i="2" s="1"/>
  <c r="Z503" i="2"/>
  <c r="AD503" i="2" s="1"/>
  <c r="Z501" i="2"/>
  <c r="AD501" i="2" s="1"/>
  <c r="Z499" i="2"/>
  <c r="AD499" i="2" s="1"/>
  <c r="Z497" i="2"/>
  <c r="AD497" i="2" s="1"/>
  <c r="Z495" i="2"/>
  <c r="AD495" i="2" s="1"/>
  <c r="Z493" i="2"/>
  <c r="AD493" i="2" s="1"/>
  <c r="Z490" i="2"/>
  <c r="AD490" i="2" s="1"/>
  <c r="Z488" i="2"/>
  <c r="AD488" i="2" s="1"/>
  <c r="Z486" i="2"/>
  <c r="AD486" i="2" s="1"/>
  <c r="Z484" i="2"/>
  <c r="AD484" i="2" s="1"/>
  <c r="Z482" i="2"/>
  <c r="AD482" i="2" s="1"/>
  <c r="Z480" i="2"/>
  <c r="AD480" i="2" s="1"/>
  <c r="Z478" i="2"/>
  <c r="AD478" i="2" s="1"/>
  <c r="Z476" i="2"/>
  <c r="AD476" i="2" s="1"/>
  <c r="Z473" i="2"/>
  <c r="AD473" i="2" s="1"/>
  <c r="Z471" i="2"/>
  <c r="AD471" i="2" s="1"/>
  <c r="Z469" i="2"/>
  <c r="AD469" i="2" s="1"/>
  <c r="Z467" i="2"/>
  <c r="AD467" i="2" s="1"/>
  <c r="Z465" i="2"/>
  <c r="AD465" i="2" s="1"/>
  <c r="Z463" i="2"/>
  <c r="AD463" i="2" s="1"/>
  <c r="Z461" i="2"/>
  <c r="AD461" i="2" s="1"/>
  <c r="Z458" i="2"/>
  <c r="AD458" i="2" s="1"/>
  <c r="Z456" i="2"/>
  <c r="AD456" i="2" s="1"/>
  <c r="Z454" i="2"/>
  <c r="AD454" i="2" s="1"/>
  <c r="Z452" i="2"/>
  <c r="AD452" i="2" s="1"/>
  <c r="Z450" i="2"/>
  <c r="AD450" i="2" s="1"/>
  <c r="Z448" i="2"/>
  <c r="AD448" i="2" s="1"/>
  <c r="Z446" i="2"/>
  <c r="AD446" i="2" s="1"/>
  <c r="Z444" i="2"/>
  <c r="AD444" i="2" s="1"/>
  <c r="Z442" i="2"/>
  <c r="AD442" i="2" s="1"/>
  <c r="Z440" i="2"/>
  <c r="AD440" i="2" s="1"/>
  <c r="Z438" i="2"/>
  <c r="AD438" i="2" s="1"/>
  <c r="Z436" i="2"/>
  <c r="AD436" i="2" s="1"/>
  <c r="Z434" i="2"/>
  <c r="AD434" i="2" s="1"/>
  <c r="Z432" i="2"/>
  <c r="AD432" i="2" s="1"/>
  <c r="Z430" i="2"/>
  <c r="AD430" i="2" s="1"/>
  <c r="Z428" i="2"/>
  <c r="AD428" i="2" s="1"/>
  <c r="Z426" i="2"/>
  <c r="AD426" i="2" s="1"/>
  <c r="Z424" i="2"/>
  <c r="AD424" i="2" s="1"/>
  <c r="Z422" i="2"/>
  <c r="AD422" i="2" s="1"/>
  <c r="Z420" i="2"/>
  <c r="AD420" i="2" s="1"/>
  <c r="Z418" i="2"/>
  <c r="AD418" i="2" s="1"/>
  <c r="Z416" i="2"/>
  <c r="AD416" i="2" s="1"/>
  <c r="Z414" i="2"/>
  <c r="AD414" i="2" s="1"/>
  <c r="Z412" i="2"/>
  <c r="AD412" i="2" s="1"/>
  <c r="Z410" i="2"/>
  <c r="AD410" i="2" s="1"/>
  <c r="Z408" i="2"/>
  <c r="AD408" i="2" s="1"/>
  <c r="Z406" i="2"/>
  <c r="AD406" i="2" s="1"/>
  <c r="Z404" i="2"/>
  <c r="AD404" i="2" s="1"/>
  <c r="Z402" i="2"/>
  <c r="AD402" i="2" s="1"/>
  <c r="Z400" i="2"/>
  <c r="AD400" i="2" s="1"/>
  <c r="Z398" i="2"/>
  <c r="AD398" i="2" s="1"/>
  <c r="Z396" i="2"/>
  <c r="AD396" i="2" s="1"/>
  <c r="Z394" i="2"/>
  <c r="AD394" i="2" s="1"/>
  <c r="Z392" i="2"/>
  <c r="AD392" i="2" s="1"/>
  <c r="Z390" i="2"/>
  <c r="AD390" i="2" s="1"/>
  <c r="Z388" i="2"/>
  <c r="AD388" i="2" s="1"/>
  <c r="Z386" i="2"/>
  <c r="AD386" i="2" s="1"/>
  <c r="Z384" i="2"/>
  <c r="AD384" i="2" s="1"/>
  <c r="Z382" i="2"/>
  <c r="AD382" i="2" s="1"/>
  <c r="Z380" i="2"/>
  <c r="AD380" i="2" s="1"/>
  <c r="Z378" i="2"/>
  <c r="AD378" i="2" s="1"/>
  <c r="Z376" i="2"/>
  <c r="AD376" i="2" s="1"/>
  <c r="Z374" i="2"/>
  <c r="AD374" i="2" s="1"/>
  <c r="Z372" i="2"/>
  <c r="AD372" i="2" s="1"/>
  <c r="Z370" i="2"/>
  <c r="AD370" i="2" s="1"/>
  <c r="Z368" i="2"/>
  <c r="AD368" i="2" s="1"/>
  <c r="Z366" i="2"/>
  <c r="AD366" i="2" s="1"/>
  <c r="Z364" i="2"/>
  <c r="AD364" i="2" s="1"/>
  <c r="Z362" i="2"/>
  <c r="AD362" i="2" s="1"/>
  <c r="Z360" i="2"/>
  <c r="AD360" i="2" s="1"/>
  <c r="Z358" i="2"/>
  <c r="AD358" i="2" s="1"/>
  <c r="Z356" i="2"/>
  <c r="AD356" i="2" s="1"/>
  <c r="Z354" i="2"/>
  <c r="AD354" i="2" s="1"/>
  <c r="Z352" i="2"/>
  <c r="AD352" i="2" s="1"/>
  <c r="Z350" i="2"/>
  <c r="AD350" i="2" s="1"/>
  <c r="Z348" i="2"/>
  <c r="AD348" i="2" s="1"/>
  <c r="Z346" i="2"/>
  <c r="AD346" i="2" s="1"/>
  <c r="Z344" i="2"/>
  <c r="AD344" i="2" s="1"/>
  <c r="Z342" i="2"/>
  <c r="AD342" i="2" s="1"/>
  <c r="Z340" i="2"/>
  <c r="AD340" i="2" s="1"/>
  <c r="Z338" i="2"/>
  <c r="AD338" i="2" s="1"/>
  <c r="Z336" i="2"/>
  <c r="AD336" i="2" s="1"/>
  <c r="Z334" i="2"/>
  <c r="AD334" i="2" s="1"/>
  <c r="Z332" i="2"/>
  <c r="AD332" i="2" s="1"/>
  <c r="Z330" i="2"/>
  <c r="AD330" i="2" s="1"/>
  <c r="Z328" i="2"/>
  <c r="AD328" i="2" s="1"/>
  <c r="Z326" i="2"/>
  <c r="AD326" i="2" s="1"/>
  <c r="Z324" i="2"/>
  <c r="AD324" i="2" s="1"/>
  <c r="Z322" i="2"/>
  <c r="AD322" i="2" s="1"/>
  <c r="Z320" i="2"/>
  <c r="AD320" i="2" s="1"/>
  <c r="Z318" i="2"/>
  <c r="AD318" i="2" s="1"/>
  <c r="Z316" i="2"/>
  <c r="AD316" i="2" s="1"/>
  <c r="Z314" i="2"/>
  <c r="AD314" i="2" s="1"/>
  <c r="Z312" i="2"/>
  <c r="AD312" i="2" s="1"/>
  <c r="Z310" i="2"/>
  <c r="AD310" i="2" s="1"/>
  <c r="Z308" i="2"/>
  <c r="AD308" i="2" s="1"/>
  <c r="Z306" i="2"/>
  <c r="AD306" i="2" s="1"/>
  <c r="Z304" i="2"/>
  <c r="AD304" i="2" s="1"/>
  <c r="Z302" i="2"/>
  <c r="AD302" i="2" s="1"/>
  <c r="Z300" i="2"/>
  <c r="AD300" i="2" s="1"/>
  <c r="Z298" i="2"/>
  <c r="AD298" i="2" s="1"/>
  <c r="Z296" i="2"/>
  <c r="AD296" i="2" s="1"/>
  <c r="Z294" i="2"/>
  <c r="AD294" i="2" s="1"/>
  <c r="Z292" i="2"/>
  <c r="AD292" i="2" s="1"/>
  <c r="Z290" i="2"/>
  <c r="AD290" i="2" s="1"/>
  <c r="Z288" i="2"/>
  <c r="AD288" i="2" s="1"/>
  <c r="Z286" i="2"/>
  <c r="AD286" i="2" s="1"/>
  <c r="Z284" i="2"/>
  <c r="AD284" i="2" s="1"/>
  <c r="Z282" i="2"/>
  <c r="AD282" i="2" s="1"/>
  <c r="Z280" i="2"/>
  <c r="AD280" i="2" s="1"/>
  <c r="Z278" i="2"/>
  <c r="AD278" i="2" s="1"/>
  <c r="Z276" i="2"/>
  <c r="AD276" i="2" s="1"/>
  <c r="Z274" i="2"/>
  <c r="AD274" i="2" s="1"/>
  <c r="Z272" i="2"/>
  <c r="AD272" i="2" s="1"/>
  <c r="Z270" i="2"/>
  <c r="AD270" i="2" s="1"/>
  <c r="Z268" i="2"/>
  <c r="AD268" i="2" s="1"/>
  <c r="Z266" i="2"/>
  <c r="AD266" i="2" s="1"/>
  <c r="Z264" i="2"/>
  <c r="AD264" i="2" s="1"/>
  <c r="Z262" i="2"/>
  <c r="AD262" i="2" s="1"/>
  <c r="Z260" i="2"/>
  <c r="AD260" i="2" s="1"/>
  <c r="Z258" i="2"/>
  <c r="AD258" i="2" s="1"/>
  <c r="Z256" i="2"/>
  <c r="AD256" i="2" s="1"/>
  <c r="Z254" i="2"/>
  <c r="AD254" i="2" s="1"/>
  <c r="Z252" i="2"/>
  <c r="AD252" i="2" s="1"/>
  <c r="Z250" i="2"/>
  <c r="AD250" i="2" s="1"/>
  <c r="Z248" i="2"/>
  <c r="AD248" i="2" s="1"/>
  <c r="Z246" i="2"/>
  <c r="AD246" i="2" s="1"/>
  <c r="Z244" i="2"/>
  <c r="AD244" i="2" s="1"/>
  <c r="Z242" i="2"/>
  <c r="AD242" i="2" s="1"/>
  <c r="Z240" i="2"/>
  <c r="AD240" i="2" s="1"/>
  <c r="Z238" i="2"/>
  <c r="AD238" i="2" s="1"/>
  <c r="Z236" i="2"/>
  <c r="AD236" i="2" s="1"/>
  <c r="Z234" i="2"/>
  <c r="AD234" i="2" s="1"/>
  <c r="Z232" i="2"/>
  <c r="AD232" i="2" s="1"/>
  <c r="Z230" i="2"/>
  <c r="AD230" i="2" s="1"/>
  <c r="Z228" i="2"/>
  <c r="AD228" i="2" s="1"/>
  <c r="Z226" i="2"/>
  <c r="AD226" i="2" s="1"/>
  <c r="Z224" i="2"/>
  <c r="AD224" i="2" s="1"/>
  <c r="Z222" i="2"/>
  <c r="AD222" i="2" s="1"/>
  <c r="Z220" i="2"/>
  <c r="AD220" i="2" s="1"/>
  <c r="Z218" i="2"/>
  <c r="AD218" i="2" s="1"/>
  <c r="Z216" i="2"/>
  <c r="AD216" i="2" s="1"/>
  <c r="Z214" i="2"/>
  <c r="AD214" i="2" s="1"/>
  <c r="Z212" i="2"/>
  <c r="AD212" i="2" s="1"/>
  <c r="Z210" i="2"/>
  <c r="AD210" i="2" s="1"/>
  <c r="Z208" i="2"/>
  <c r="AD208" i="2" s="1"/>
  <c r="Z206" i="2"/>
  <c r="AD206" i="2" s="1"/>
  <c r="Z204" i="2"/>
  <c r="AD204" i="2" s="1"/>
  <c r="Z202" i="2"/>
  <c r="AD202" i="2" s="1"/>
  <c r="Z200" i="2"/>
  <c r="AD200" i="2" s="1"/>
  <c r="Z198" i="2"/>
  <c r="AD198" i="2" s="1"/>
  <c r="Z196" i="2"/>
  <c r="AD196" i="2" s="1"/>
  <c r="Z194" i="2"/>
  <c r="AD194" i="2" s="1"/>
  <c r="Z192" i="2"/>
  <c r="AD192" i="2" s="1"/>
  <c r="Z190" i="2"/>
  <c r="AD190" i="2" s="1"/>
  <c r="Z188" i="2"/>
  <c r="AD188" i="2" s="1"/>
  <c r="Z186" i="2"/>
  <c r="AD186" i="2" s="1"/>
  <c r="Z184" i="2"/>
  <c r="AD184" i="2" s="1"/>
  <c r="Z182" i="2"/>
  <c r="AD182" i="2" s="1"/>
  <c r="Z180" i="2"/>
  <c r="AD180" i="2" s="1"/>
  <c r="Z178" i="2"/>
  <c r="AD178" i="2" s="1"/>
  <c r="Z176" i="2"/>
  <c r="AD176" i="2" s="1"/>
  <c r="Z174" i="2"/>
  <c r="AD174" i="2" s="1"/>
  <c r="Z172" i="2"/>
  <c r="AD172" i="2" s="1"/>
  <c r="Z170" i="2"/>
  <c r="AD170" i="2" s="1"/>
  <c r="Z168" i="2"/>
  <c r="AD168" i="2" s="1"/>
  <c r="Z166" i="2"/>
  <c r="AD166" i="2" s="1"/>
  <c r="Z164" i="2"/>
  <c r="AD164" i="2" s="1"/>
  <c r="Z162" i="2"/>
  <c r="AD162" i="2" s="1"/>
  <c r="Z160" i="2"/>
  <c r="AD160" i="2" s="1"/>
  <c r="Z158" i="2"/>
  <c r="AD158" i="2" s="1"/>
  <c r="Z156" i="2"/>
  <c r="AD156" i="2" s="1"/>
  <c r="Z154" i="2"/>
  <c r="AD154" i="2" s="1"/>
  <c r="Z152" i="2"/>
  <c r="AD152" i="2" s="1"/>
  <c r="Z150" i="2"/>
  <c r="AD150" i="2" s="1"/>
  <c r="Z148" i="2"/>
  <c r="AD148" i="2" s="1"/>
  <c r="Z146" i="2"/>
  <c r="AD146" i="2" s="1"/>
  <c r="Z144" i="2"/>
  <c r="AD144" i="2" s="1"/>
  <c r="Z142" i="2"/>
  <c r="AD142" i="2" s="1"/>
  <c r="Z140" i="2"/>
  <c r="AD140" i="2" s="1"/>
  <c r="Z138" i="2"/>
  <c r="AD138" i="2" s="1"/>
  <c r="Z136" i="2"/>
  <c r="AD136" i="2" s="1"/>
  <c r="Z134" i="2"/>
  <c r="AD134" i="2" s="1"/>
  <c r="Z132" i="2"/>
  <c r="AD132" i="2" s="1"/>
  <c r="Z130" i="2"/>
  <c r="AD130" i="2" s="1"/>
  <c r="Z128" i="2"/>
  <c r="AD128" i="2" s="1"/>
  <c r="Z126" i="2"/>
  <c r="AD126" i="2" s="1"/>
  <c r="Z124" i="2"/>
  <c r="AD124" i="2" s="1"/>
  <c r="Z122" i="2"/>
  <c r="AD122" i="2" s="1"/>
  <c r="Z120" i="2"/>
  <c r="AD120" i="2" s="1"/>
  <c r="Z118" i="2"/>
  <c r="AD118" i="2" s="1"/>
  <c r="Z116" i="2"/>
  <c r="AD116" i="2" s="1"/>
  <c r="Z114" i="2"/>
  <c r="AD114" i="2" s="1"/>
  <c r="Z112" i="2"/>
  <c r="AD112" i="2" s="1"/>
  <c r="Z110" i="2"/>
  <c r="AD110" i="2" s="1"/>
  <c r="Z108" i="2"/>
  <c r="AD108" i="2" s="1"/>
  <c r="Z106" i="2"/>
  <c r="AD106" i="2" s="1"/>
  <c r="Z104" i="2"/>
  <c r="AD104" i="2" s="1"/>
  <c r="Z102" i="2"/>
  <c r="AD102" i="2" s="1"/>
  <c r="Z100" i="2"/>
  <c r="AD100" i="2" s="1"/>
  <c r="Z98" i="2"/>
  <c r="AD98" i="2" s="1"/>
  <c r="Z96" i="2"/>
  <c r="AD96" i="2" s="1"/>
  <c r="Z94" i="2"/>
  <c r="AD94" i="2" s="1"/>
  <c r="Z92" i="2"/>
  <c r="AD92" i="2" s="1"/>
  <c r="Z90" i="2"/>
  <c r="AD90" i="2" s="1"/>
  <c r="Z88" i="2"/>
  <c r="AD88" i="2" s="1"/>
  <c r="Z86" i="2"/>
  <c r="AD86" i="2" s="1"/>
  <c r="Z84" i="2"/>
  <c r="AD84" i="2" s="1"/>
  <c r="Z82" i="2"/>
  <c r="AD82" i="2" s="1"/>
  <c r="Z80" i="2"/>
  <c r="AD80" i="2" s="1"/>
  <c r="Z78" i="2"/>
  <c r="AD78" i="2" s="1"/>
  <c r="Z76" i="2"/>
  <c r="AD76" i="2" s="1"/>
  <c r="Z74" i="2"/>
  <c r="AD74" i="2" s="1"/>
  <c r="Z72" i="2"/>
  <c r="AD72" i="2" s="1"/>
  <c r="Z70" i="2"/>
  <c r="AD70" i="2" s="1"/>
  <c r="Z68" i="2"/>
  <c r="AD68" i="2" s="1"/>
  <c r="Z66" i="2"/>
  <c r="AD66" i="2" s="1"/>
  <c r="Z64" i="2"/>
  <c r="AD64" i="2" s="1"/>
  <c r="Z62" i="2"/>
  <c r="AD62" i="2" s="1"/>
  <c r="Z60" i="2"/>
  <c r="AD60" i="2" s="1"/>
  <c r="Z58" i="2"/>
  <c r="AD58" i="2" s="1"/>
  <c r="Z56" i="2"/>
  <c r="AD56" i="2" s="1"/>
  <c r="Z54" i="2"/>
  <c r="AD54" i="2" s="1"/>
  <c r="Z52" i="2"/>
  <c r="AD52" i="2" s="1"/>
  <c r="Z50" i="2"/>
  <c r="AD50" i="2" s="1"/>
  <c r="Z48" i="2"/>
  <c r="AD48" i="2" s="1"/>
  <c r="Z46" i="2"/>
  <c r="AD46" i="2" s="1"/>
  <c r="Z44" i="2"/>
  <c r="AD44" i="2" s="1"/>
  <c r="Z42" i="2"/>
  <c r="AD42" i="2" s="1"/>
  <c r="Z40" i="2"/>
  <c r="AD40" i="2" s="1"/>
  <c r="Z38" i="2"/>
  <c r="AD38" i="2" s="1"/>
  <c r="Z36" i="2"/>
  <c r="AD36" i="2" s="1"/>
  <c r="Z34" i="2"/>
  <c r="AD34" i="2" s="1"/>
  <c r="Z32" i="2"/>
  <c r="AD32" i="2" s="1"/>
  <c r="Z30" i="2"/>
  <c r="AD30" i="2" s="1"/>
  <c r="Z28" i="2"/>
  <c r="AD28" i="2" s="1"/>
  <c r="Z26" i="2"/>
  <c r="AD26" i="2" s="1"/>
  <c r="Z24" i="2"/>
  <c r="AD24" i="2" s="1"/>
  <c r="Z22" i="2"/>
  <c r="AD22" i="2" s="1"/>
  <c r="Z20" i="2"/>
  <c r="AD20" i="2" s="1"/>
  <c r="Z18" i="2"/>
  <c r="AD18" i="2" s="1"/>
  <c r="Z16" i="2"/>
  <c r="AD16" i="2" s="1"/>
  <c r="Z14" i="2"/>
  <c r="AD14" i="2" s="1"/>
  <c r="Z12" i="2"/>
  <c r="AD12" i="2" s="1"/>
  <c r="Z10" i="2"/>
  <c r="AD10" i="2" s="1"/>
  <c r="Z8" i="2"/>
  <c r="AD8" i="2" s="1"/>
  <c r="Z6" i="2"/>
  <c r="AD6" i="2" s="1"/>
  <c r="Z4" i="2"/>
  <c r="AD4" i="2" s="1"/>
  <c r="B22" i="2" a="1"/>
  <c r="B22" i="2" s="1"/>
  <c r="AA2254" i="2" l="1"/>
  <c r="AE2254" i="2" s="1"/>
  <c r="AA2006" i="2"/>
  <c r="AE2006" i="2" s="1"/>
  <c r="AF2006" i="2" s="1"/>
  <c r="AA2318" i="2"/>
  <c r="AE2318" i="2" s="1"/>
  <c r="AF2318" i="2" s="1"/>
  <c r="AA2134" i="2"/>
  <c r="AE2134" i="2" s="1"/>
  <c r="AF2134" i="2" s="1"/>
  <c r="AA1878" i="2"/>
  <c r="AE1878" i="2" s="1"/>
  <c r="AA1750" i="2"/>
  <c r="AE1750" i="2" s="1"/>
  <c r="AF1750" i="2" s="1"/>
  <c r="AA1622" i="2"/>
  <c r="AE1622" i="2" s="1"/>
  <c r="AF1622" i="2" s="1"/>
  <c r="AA1494" i="2"/>
  <c r="AE1494" i="2" s="1"/>
  <c r="AF1494" i="2" s="1"/>
  <c r="AA2350" i="2"/>
  <c r="AE2350" i="2" s="1"/>
  <c r="AA2286" i="2"/>
  <c r="AE2286" i="2" s="1"/>
  <c r="AF2286" i="2" s="1"/>
  <c r="AA2198" i="2"/>
  <c r="AE2198" i="2" s="1"/>
  <c r="AF2198" i="2" s="1"/>
  <c r="AA2070" i="2"/>
  <c r="AE2070" i="2" s="1"/>
  <c r="AF2070" i="2" s="1"/>
  <c r="AA1942" i="2"/>
  <c r="AE1942" i="2" s="1"/>
  <c r="AA1814" i="2"/>
  <c r="AE1814" i="2" s="1"/>
  <c r="AF1814" i="2" s="1"/>
  <c r="AA1686" i="2"/>
  <c r="AE1686" i="2" s="1"/>
  <c r="AF1686" i="2" s="1"/>
  <c r="AA1558" i="2"/>
  <c r="AE1558" i="2" s="1"/>
  <c r="AF1558" i="2" s="1"/>
  <c r="AA1430" i="2"/>
  <c r="AE1430" i="2" s="1"/>
  <c r="AA1366" i="2"/>
  <c r="AE1366" i="2" s="1"/>
  <c r="AF1366" i="2" s="1"/>
  <c r="AA1213" i="2"/>
  <c r="AE1213" i="2" s="1"/>
  <c r="AF1213" i="2" s="1"/>
  <c r="AA957" i="2"/>
  <c r="AE957" i="2" s="1"/>
  <c r="AF957" i="2" s="1"/>
  <c r="AA2366" i="2"/>
  <c r="AE2366" i="2" s="1"/>
  <c r="AA2334" i="2"/>
  <c r="AE2334" i="2" s="1"/>
  <c r="AF2334" i="2" s="1"/>
  <c r="AA2302" i="2"/>
  <c r="AE2302" i="2" s="1"/>
  <c r="AF2302" i="2" s="1"/>
  <c r="AA2270" i="2"/>
  <c r="AE2270" i="2" s="1"/>
  <c r="AF2270" i="2" s="1"/>
  <c r="AA2230" i="2"/>
  <c r="AE2230" i="2" s="1"/>
  <c r="AA2166" i="2"/>
  <c r="AE2166" i="2" s="1"/>
  <c r="AF2166" i="2" s="1"/>
  <c r="AA2102" i="2"/>
  <c r="AE2102" i="2" s="1"/>
  <c r="AA2038" i="2"/>
  <c r="AE2038" i="2" s="1"/>
  <c r="AF2038" i="2" s="1"/>
  <c r="AA1974" i="2"/>
  <c r="AE1974" i="2" s="1"/>
  <c r="AA1910" i="2"/>
  <c r="AE1910" i="2" s="1"/>
  <c r="AF1910" i="2" s="1"/>
  <c r="AA1846" i="2"/>
  <c r="AE1846" i="2" s="1"/>
  <c r="AF1846" i="2" s="1"/>
  <c r="AA1782" i="2"/>
  <c r="AE1782" i="2" s="1"/>
  <c r="AF1782" i="2" s="1"/>
  <c r="AA1718" i="2"/>
  <c r="AE1718" i="2" s="1"/>
  <c r="AA1654" i="2"/>
  <c r="AE1654" i="2" s="1"/>
  <c r="AF1654" i="2" s="1"/>
  <c r="AA1590" i="2"/>
  <c r="AE1590" i="2" s="1"/>
  <c r="AF1590" i="2" s="1"/>
  <c r="AA1526" i="2"/>
  <c r="AE1526" i="2" s="1"/>
  <c r="AF1526" i="2" s="1"/>
  <c r="AA1462" i="2"/>
  <c r="AE1462" i="2" s="1"/>
  <c r="AA1398" i="2"/>
  <c r="AE1398" i="2" s="1"/>
  <c r="AF1398" i="2" s="1"/>
  <c r="AA1325" i="2"/>
  <c r="AE1325" i="2" s="1"/>
  <c r="AF1325" i="2" s="1"/>
  <c r="AA1085" i="2"/>
  <c r="AE1085" i="2" s="1"/>
  <c r="AF1085" i="2" s="1"/>
  <c r="AA4998" i="2"/>
  <c r="AE4998" i="2" s="1"/>
  <c r="AA4966" i="2"/>
  <c r="AE4966" i="2" s="1"/>
  <c r="AF4966" i="2" s="1"/>
  <c r="AA4934" i="2"/>
  <c r="AE4934" i="2" s="1"/>
  <c r="AF4934" i="2" s="1"/>
  <c r="AA2358" i="2"/>
  <c r="AE2358" i="2" s="1"/>
  <c r="AF2358" i="2" s="1"/>
  <c r="AA2342" i="2"/>
  <c r="AE2342" i="2" s="1"/>
  <c r="AA2326" i="2"/>
  <c r="AE2326" i="2" s="1"/>
  <c r="AF2326" i="2" s="1"/>
  <c r="AA2310" i="2"/>
  <c r="AE2310" i="2" s="1"/>
  <c r="AF2310" i="2" s="1"/>
  <c r="AA2294" i="2"/>
  <c r="AE2294" i="2" s="1"/>
  <c r="AF2294" i="2" s="1"/>
  <c r="AA2278" i="2"/>
  <c r="AE2278" i="2" s="1"/>
  <c r="AA2262" i="2"/>
  <c r="AE2262" i="2" s="1"/>
  <c r="AF2262" i="2" s="1"/>
  <c r="AA2246" i="2"/>
  <c r="AE2246" i="2" s="1"/>
  <c r="AF2246" i="2" s="1"/>
  <c r="AA2214" i="2"/>
  <c r="AE2214" i="2" s="1"/>
  <c r="AF2214" i="2" s="1"/>
  <c r="AA2182" i="2"/>
  <c r="AE2182" i="2" s="1"/>
  <c r="AA2150" i="2"/>
  <c r="AE2150" i="2" s="1"/>
  <c r="AF2150" i="2" s="1"/>
  <c r="AA2118" i="2"/>
  <c r="AE2118" i="2" s="1"/>
  <c r="AF2118" i="2" s="1"/>
  <c r="AA2086" i="2"/>
  <c r="AE2086" i="2" s="1"/>
  <c r="AF2086" i="2" s="1"/>
  <c r="AA2054" i="2"/>
  <c r="AE2054" i="2" s="1"/>
  <c r="AA2022" i="2"/>
  <c r="AE2022" i="2" s="1"/>
  <c r="AF2022" i="2" s="1"/>
  <c r="AA1990" i="2"/>
  <c r="AE1990" i="2" s="1"/>
  <c r="AF1990" i="2" s="1"/>
  <c r="AA1958" i="2"/>
  <c r="AE1958" i="2" s="1"/>
  <c r="AF1958" i="2" s="1"/>
  <c r="AA1926" i="2"/>
  <c r="AE1926" i="2" s="1"/>
  <c r="AA1894" i="2"/>
  <c r="AE1894" i="2" s="1"/>
  <c r="AF1894" i="2" s="1"/>
  <c r="AA1862" i="2"/>
  <c r="AE1862" i="2" s="1"/>
  <c r="AA1830" i="2"/>
  <c r="AE1830" i="2" s="1"/>
  <c r="AF1830" i="2" s="1"/>
  <c r="AA1798" i="2"/>
  <c r="AE1798" i="2" s="1"/>
  <c r="AA1766" i="2"/>
  <c r="AE1766" i="2" s="1"/>
  <c r="AF1766" i="2" s="1"/>
  <c r="AA1734" i="2"/>
  <c r="AE1734" i="2" s="1"/>
  <c r="AF1734" i="2" s="1"/>
  <c r="AA1702" i="2"/>
  <c r="AE1702" i="2" s="1"/>
  <c r="AF1702" i="2" s="1"/>
  <c r="AA1670" i="2"/>
  <c r="AE1670" i="2" s="1"/>
  <c r="AA1638" i="2"/>
  <c r="AE1638" i="2" s="1"/>
  <c r="AF1638" i="2" s="1"/>
  <c r="AA1606" i="2"/>
  <c r="AE1606" i="2" s="1"/>
  <c r="AA1574" i="2"/>
  <c r="AE1574" i="2" s="1"/>
  <c r="AF1574" i="2" s="1"/>
  <c r="AA1542" i="2"/>
  <c r="AE1542" i="2" s="1"/>
  <c r="AA1510" i="2"/>
  <c r="AE1510" i="2" s="1"/>
  <c r="AF1510" i="2" s="1"/>
  <c r="AA1478" i="2"/>
  <c r="AE1478" i="2" s="1"/>
  <c r="AF1478" i="2" s="1"/>
  <c r="AA1446" i="2"/>
  <c r="AE1446" i="2" s="1"/>
  <c r="AF1446" i="2" s="1"/>
  <c r="AA1414" i="2"/>
  <c r="AE1414" i="2" s="1"/>
  <c r="AA1382" i="2"/>
  <c r="AE1382" i="2" s="1"/>
  <c r="AF1382" i="2" s="1"/>
  <c r="AA1350" i="2"/>
  <c r="AE1350" i="2" s="1"/>
  <c r="AF1350" i="2" s="1"/>
  <c r="AA1277" i="2"/>
  <c r="AE1277" i="2" s="1"/>
  <c r="AF1277" i="2" s="1"/>
  <c r="AA1149" i="2"/>
  <c r="AE1149" i="2" s="1"/>
  <c r="AA1021" i="2"/>
  <c r="AE1021" i="2" s="1"/>
  <c r="AF1021" i="2" s="1"/>
  <c r="AA893" i="2"/>
  <c r="AE893" i="2" s="1"/>
  <c r="AA4982" i="2"/>
  <c r="AE4982" i="2" s="1"/>
  <c r="AF4982" i="2" s="1"/>
  <c r="AA4950" i="2"/>
  <c r="AE4950" i="2" s="1"/>
  <c r="AA4918" i="2"/>
  <c r="AE4918" i="2" s="1"/>
  <c r="AF4918" i="2" s="1"/>
  <c r="AA4902" i="2"/>
  <c r="AE4902" i="2" s="1"/>
  <c r="AF4902" i="2" s="1"/>
  <c r="AA4886" i="2"/>
  <c r="AE4886" i="2" s="1"/>
  <c r="AF4886" i="2" s="1"/>
  <c r="AA4870" i="2"/>
  <c r="AE4870" i="2" s="1"/>
  <c r="AA2238" i="2"/>
  <c r="AE2238" i="2" s="1"/>
  <c r="AF2238" i="2" s="1"/>
  <c r="AA2222" i="2"/>
  <c r="AE2222" i="2" s="1"/>
  <c r="AF2222" i="2" s="1"/>
  <c r="AA2206" i="2"/>
  <c r="AE2206" i="2" s="1"/>
  <c r="AF2206" i="2" s="1"/>
  <c r="AA2190" i="2"/>
  <c r="AE2190" i="2" s="1"/>
  <c r="AA2174" i="2"/>
  <c r="AE2174" i="2" s="1"/>
  <c r="AF2174" i="2" s="1"/>
  <c r="AA2158" i="2"/>
  <c r="AE2158" i="2" s="1"/>
  <c r="AF2158" i="2" s="1"/>
  <c r="AA2142" i="2"/>
  <c r="AE2142" i="2" s="1"/>
  <c r="AF2142" i="2" s="1"/>
  <c r="AA2126" i="2"/>
  <c r="AE2126" i="2" s="1"/>
  <c r="AA2110" i="2"/>
  <c r="AE2110" i="2" s="1"/>
  <c r="AF2110" i="2" s="1"/>
  <c r="AA2094" i="2"/>
  <c r="AE2094" i="2" s="1"/>
  <c r="AF2094" i="2" s="1"/>
  <c r="AA2078" i="2"/>
  <c r="AE2078" i="2" s="1"/>
  <c r="AF2078" i="2" s="1"/>
  <c r="AA2062" i="2"/>
  <c r="AE2062" i="2" s="1"/>
  <c r="AA2046" i="2"/>
  <c r="AE2046" i="2" s="1"/>
  <c r="AF2046" i="2" s="1"/>
  <c r="AA2030" i="2"/>
  <c r="AE2030" i="2" s="1"/>
  <c r="AF2030" i="2" s="1"/>
  <c r="AA2014" i="2"/>
  <c r="AE2014" i="2" s="1"/>
  <c r="AF2014" i="2" s="1"/>
  <c r="AA1998" i="2"/>
  <c r="AE1998" i="2" s="1"/>
  <c r="AA1982" i="2"/>
  <c r="AE1982" i="2" s="1"/>
  <c r="AF1982" i="2" s="1"/>
  <c r="AA1966" i="2"/>
  <c r="AE1966" i="2" s="1"/>
  <c r="AF1966" i="2" s="1"/>
  <c r="AA1950" i="2"/>
  <c r="AE1950" i="2" s="1"/>
  <c r="AF1950" i="2" s="1"/>
  <c r="AA1934" i="2"/>
  <c r="AE1934" i="2" s="1"/>
  <c r="AA1918" i="2"/>
  <c r="AE1918" i="2" s="1"/>
  <c r="AF1918" i="2" s="1"/>
  <c r="AA1902" i="2"/>
  <c r="AE1902" i="2" s="1"/>
  <c r="AF1902" i="2" s="1"/>
  <c r="AA1886" i="2"/>
  <c r="AE1886" i="2" s="1"/>
  <c r="AF1886" i="2" s="1"/>
  <c r="AA1870" i="2"/>
  <c r="AE1870" i="2" s="1"/>
  <c r="AA1854" i="2"/>
  <c r="AE1854" i="2" s="1"/>
  <c r="AF1854" i="2" s="1"/>
  <c r="AA1838" i="2"/>
  <c r="AE1838" i="2" s="1"/>
  <c r="AF1838" i="2" s="1"/>
  <c r="AA1822" i="2"/>
  <c r="AE1822" i="2" s="1"/>
  <c r="AF1822" i="2" s="1"/>
  <c r="AA1806" i="2"/>
  <c r="AE1806" i="2" s="1"/>
  <c r="AA1790" i="2"/>
  <c r="AE1790" i="2" s="1"/>
  <c r="AF1790" i="2" s="1"/>
  <c r="AA1774" i="2"/>
  <c r="AE1774" i="2" s="1"/>
  <c r="AA1758" i="2"/>
  <c r="AE1758" i="2" s="1"/>
  <c r="AF1758" i="2" s="1"/>
  <c r="AA1742" i="2"/>
  <c r="AE1742" i="2" s="1"/>
  <c r="AA1726" i="2"/>
  <c r="AE1726" i="2" s="1"/>
  <c r="AF1726" i="2" s="1"/>
  <c r="AA1710" i="2"/>
  <c r="AE1710" i="2" s="1"/>
  <c r="AA1694" i="2"/>
  <c r="AE1694" i="2" s="1"/>
  <c r="AF1694" i="2" s="1"/>
  <c r="AA1678" i="2"/>
  <c r="AE1678" i="2" s="1"/>
  <c r="AA1662" i="2"/>
  <c r="AE1662" i="2" s="1"/>
  <c r="AF1662" i="2" s="1"/>
  <c r="AA1646" i="2"/>
  <c r="AE1646" i="2" s="1"/>
  <c r="AF1646" i="2" s="1"/>
  <c r="AA1630" i="2"/>
  <c r="AE1630" i="2" s="1"/>
  <c r="AF1630" i="2" s="1"/>
  <c r="AA1614" i="2"/>
  <c r="AE1614" i="2" s="1"/>
  <c r="AA1598" i="2"/>
  <c r="AE1598" i="2" s="1"/>
  <c r="AF1598" i="2" s="1"/>
  <c r="AA1582" i="2"/>
  <c r="AE1582" i="2" s="1"/>
  <c r="AF1582" i="2" s="1"/>
  <c r="AA1566" i="2"/>
  <c r="AE1566" i="2" s="1"/>
  <c r="AF1566" i="2" s="1"/>
  <c r="AA1550" i="2"/>
  <c r="AE1550" i="2" s="1"/>
  <c r="AF1550" i="2" s="1"/>
  <c r="AA1534" i="2"/>
  <c r="AE1534" i="2" s="1"/>
  <c r="AF1534" i="2" s="1"/>
  <c r="AA1518" i="2"/>
  <c r="AE1518" i="2" s="1"/>
  <c r="AF1518" i="2" s="1"/>
  <c r="AA1502" i="2"/>
  <c r="AE1502" i="2" s="1"/>
  <c r="AF1502" i="2" s="1"/>
  <c r="AA1486" i="2"/>
  <c r="AE1486" i="2" s="1"/>
  <c r="AF1486" i="2" s="1"/>
  <c r="AA1470" i="2"/>
  <c r="AE1470" i="2" s="1"/>
  <c r="AF1470" i="2" s="1"/>
  <c r="AA1454" i="2"/>
  <c r="AE1454" i="2" s="1"/>
  <c r="AF1454" i="2" s="1"/>
  <c r="AA1438" i="2"/>
  <c r="AE1438" i="2" s="1"/>
  <c r="AF1438" i="2" s="1"/>
  <c r="AA1422" i="2"/>
  <c r="AE1422" i="2" s="1"/>
  <c r="AF1422" i="2" s="1"/>
  <c r="AA1406" i="2"/>
  <c r="AE1406" i="2" s="1"/>
  <c r="AF1406" i="2" s="1"/>
  <c r="AA1390" i="2"/>
  <c r="AE1390" i="2" s="1"/>
  <c r="AF1390" i="2" s="1"/>
  <c r="AA1374" i="2"/>
  <c r="AE1374" i="2" s="1"/>
  <c r="AF1374" i="2" s="1"/>
  <c r="AA1358" i="2"/>
  <c r="AE1358" i="2" s="1"/>
  <c r="AF1358" i="2" s="1"/>
  <c r="AA1341" i="2"/>
  <c r="AE1341" i="2" s="1"/>
  <c r="AF1341" i="2" s="1"/>
  <c r="AA1309" i="2"/>
  <c r="AE1309" i="2" s="1"/>
  <c r="AA1245" i="2"/>
  <c r="AE1245" i="2" s="1"/>
  <c r="AF1245" i="2" s="1"/>
  <c r="AA1181" i="2"/>
  <c r="AE1181" i="2" s="1"/>
  <c r="AA1117" i="2"/>
  <c r="AE1117" i="2" s="1"/>
  <c r="AF1117" i="2" s="1"/>
  <c r="AA1053" i="2"/>
  <c r="AE1053" i="2" s="1"/>
  <c r="AA989" i="2"/>
  <c r="AE989" i="2" s="1"/>
  <c r="AF989" i="2" s="1"/>
  <c r="AA925" i="2"/>
  <c r="AE925" i="2" s="1"/>
  <c r="AA861" i="2"/>
  <c r="AE861" i="2" s="1"/>
  <c r="AF861" i="2" s="1"/>
  <c r="AA4990" i="2"/>
  <c r="AE4990" i="2" s="1"/>
  <c r="AA4974" i="2"/>
  <c r="AE4974" i="2" s="1"/>
  <c r="AF4974" i="2" s="1"/>
  <c r="AA4958" i="2"/>
  <c r="AE4958" i="2" s="1"/>
  <c r="AA4942" i="2"/>
  <c r="AE4942" i="2" s="1"/>
  <c r="AF4942" i="2" s="1"/>
  <c r="AA4926" i="2"/>
  <c r="AE4926" i="2" s="1"/>
  <c r="AF4926" i="2" s="1"/>
  <c r="AA4910" i="2"/>
  <c r="AE4910" i="2" s="1"/>
  <c r="AF4910" i="2" s="1"/>
  <c r="AA4894" i="2"/>
  <c r="AE4894" i="2" s="1"/>
  <c r="AA4878" i="2"/>
  <c r="AE4878" i="2" s="1"/>
  <c r="AF4878" i="2" s="1"/>
  <c r="AA4862" i="2"/>
  <c r="AE4862" i="2" s="1"/>
  <c r="AA4848" i="2"/>
  <c r="AE4848" i="2" s="1"/>
  <c r="AF4848" i="2" s="1"/>
  <c r="AA4832" i="2"/>
  <c r="AE4832" i="2" s="1"/>
  <c r="AF4832" i="2" s="1"/>
  <c r="AA4816" i="2"/>
  <c r="AE4816" i="2" s="1"/>
  <c r="AF4816" i="2" s="1"/>
  <c r="AA4800" i="2"/>
  <c r="AE4800" i="2" s="1"/>
  <c r="AF4800" i="2" s="1"/>
  <c r="AA4784" i="2"/>
  <c r="AE4784" i="2" s="1"/>
  <c r="AF4784" i="2" s="1"/>
  <c r="AA4768" i="2"/>
  <c r="AE4768" i="2" s="1"/>
  <c r="AF4768" i="2" s="1"/>
  <c r="AA4752" i="2"/>
  <c r="AE4752" i="2" s="1"/>
  <c r="AF4752" i="2" s="1"/>
  <c r="AA4720" i="2"/>
  <c r="AE4720" i="2" s="1"/>
  <c r="AF4720" i="2" s="1"/>
  <c r="AA4736" i="2"/>
  <c r="AE4736" i="2" s="1"/>
  <c r="AF4736" i="2" s="1"/>
  <c r="AA4704" i="2"/>
  <c r="AE4704" i="2" s="1"/>
  <c r="AF4704" i="2" s="1"/>
  <c r="AA4688" i="2"/>
  <c r="AE4688" i="2" s="1"/>
  <c r="AF4688" i="2" s="1"/>
  <c r="AA4672" i="2"/>
  <c r="AE4672" i="2" s="1"/>
  <c r="AF4672" i="2" s="1"/>
  <c r="AA4650" i="2"/>
  <c r="AE4650" i="2" s="1"/>
  <c r="AF4650" i="2" s="1"/>
  <c r="AA4612" i="2"/>
  <c r="AE4612" i="2" s="1"/>
  <c r="AA2" i="2"/>
  <c r="AE2" i="2" s="1"/>
  <c r="AF2" i="2" s="1"/>
  <c r="AA4994" i="2"/>
  <c r="AE4994" i="2" s="1"/>
  <c r="AF4994" i="2" s="1"/>
  <c r="AA4986" i="2"/>
  <c r="AE4986" i="2" s="1"/>
  <c r="AF4986" i="2" s="1"/>
  <c r="AA4978" i="2"/>
  <c r="AE4978" i="2" s="1"/>
  <c r="AA4970" i="2"/>
  <c r="AE4970" i="2" s="1"/>
  <c r="AF4970" i="2" s="1"/>
  <c r="AA4962" i="2"/>
  <c r="AE4962" i="2" s="1"/>
  <c r="AF4962" i="2" s="1"/>
  <c r="AA4954" i="2"/>
  <c r="AE4954" i="2" s="1"/>
  <c r="AF4954" i="2" s="1"/>
  <c r="AA4946" i="2"/>
  <c r="AE4946" i="2" s="1"/>
  <c r="AA4938" i="2"/>
  <c r="AE4938" i="2" s="1"/>
  <c r="AF4938" i="2" s="1"/>
  <c r="AA4930" i="2"/>
  <c r="AE4930" i="2" s="1"/>
  <c r="AA4922" i="2"/>
  <c r="AE4922" i="2" s="1"/>
  <c r="AF4922" i="2" s="1"/>
  <c r="AA4914" i="2"/>
  <c r="AE4914" i="2" s="1"/>
  <c r="AA4906" i="2"/>
  <c r="AE4906" i="2" s="1"/>
  <c r="AF4906" i="2" s="1"/>
  <c r="AA4898" i="2"/>
  <c r="AE4898" i="2" s="1"/>
  <c r="AA4890" i="2"/>
  <c r="AE4890" i="2" s="1"/>
  <c r="AF4890" i="2" s="1"/>
  <c r="AA4882" i="2"/>
  <c r="AE4882" i="2" s="1"/>
  <c r="AA4874" i="2"/>
  <c r="AE4874" i="2" s="1"/>
  <c r="AF4874" i="2" s="1"/>
  <c r="AA4866" i="2"/>
  <c r="AE4866" i="2" s="1"/>
  <c r="AA4856" i="2"/>
  <c r="AE4856" i="2" s="1"/>
  <c r="AF4856" i="2" s="1"/>
  <c r="AA4840" i="2"/>
  <c r="AE4840" i="2" s="1"/>
  <c r="AA4824" i="2"/>
  <c r="AE4824" i="2" s="1"/>
  <c r="AF4824" i="2" s="1"/>
  <c r="AA4808" i="2"/>
  <c r="AE4808" i="2" s="1"/>
  <c r="AF4808" i="2" s="1"/>
  <c r="AA4792" i="2"/>
  <c r="AE4792" i="2" s="1"/>
  <c r="AF4792" i="2" s="1"/>
  <c r="AA4776" i="2"/>
  <c r="AE4776" i="2" s="1"/>
  <c r="AA4760" i="2"/>
  <c r="AE4760" i="2" s="1"/>
  <c r="AF4760" i="2" s="1"/>
  <c r="AA4744" i="2"/>
  <c r="AE4744" i="2" s="1"/>
  <c r="AA4728" i="2"/>
  <c r="AE4728" i="2" s="1"/>
  <c r="AF4728" i="2" s="1"/>
  <c r="AA4712" i="2"/>
  <c r="AE4712" i="2" s="1"/>
  <c r="AA4696" i="2"/>
  <c r="AE4696" i="2" s="1"/>
  <c r="AF4696" i="2" s="1"/>
  <c r="AA4680" i="2"/>
  <c r="AE4680" i="2" s="1"/>
  <c r="AA4664" i="2"/>
  <c r="AE4664" i="2" s="1"/>
  <c r="AF4664" i="2" s="1"/>
  <c r="AA4634" i="2"/>
  <c r="AE4634" i="2" s="1"/>
  <c r="AA4580" i="2"/>
  <c r="AE4580" i="2" s="1"/>
  <c r="AF4580" i="2" s="1"/>
  <c r="AA4548" i="2"/>
  <c r="AE4548" i="2" s="1"/>
  <c r="AA4516" i="2"/>
  <c r="AE4516" i="2" s="1"/>
  <c r="AF4516" i="2" s="1"/>
  <c r="AA1293" i="2"/>
  <c r="AE1293" i="2" s="1"/>
  <c r="AA1261" i="2"/>
  <c r="AE1261" i="2" s="1"/>
  <c r="AF1261" i="2" s="1"/>
  <c r="AA1229" i="2"/>
  <c r="AE1229" i="2" s="1"/>
  <c r="AF1229" i="2" s="1"/>
  <c r="AA1197" i="2"/>
  <c r="AE1197" i="2" s="1"/>
  <c r="AF1197" i="2" s="1"/>
  <c r="AA1165" i="2"/>
  <c r="AE1165" i="2" s="1"/>
  <c r="AA1133" i="2"/>
  <c r="AE1133" i="2" s="1"/>
  <c r="AF1133" i="2" s="1"/>
  <c r="AA1101" i="2"/>
  <c r="AE1101" i="2" s="1"/>
  <c r="AF1101" i="2" s="1"/>
  <c r="AA1069" i="2"/>
  <c r="AE1069" i="2" s="1"/>
  <c r="AF1069" i="2" s="1"/>
  <c r="AA1037" i="2"/>
  <c r="AE1037" i="2" s="1"/>
  <c r="AA1005" i="2"/>
  <c r="AE1005" i="2" s="1"/>
  <c r="AF1005" i="2" s="1"/>
  <c r="AA973" i="2"/>
  <c r="AE973" i="2" s="1"/>
  <c r="AF973" i="2" s="1"/>
  <c r="AA941" i="2"/>
  <c r="AE941" i="2" s="1"/>
  <c r="AF941" i="2" s="1"/>
  <c r="AA909" i="2"/>
  <c r="AE909" i="2" s="1"/>
  <c r="AA877" i="2"/>
  <c r="AE877" i="2" s="1"/>
  <c r="AF877" i="2" s="1"/>
  <c r="AA845" i="2"/>
  <c r="AE845" i="2" s="1"/>
  <c r="AF845" i="2" s="1"/>
  <c r="AA5000" i="2"/>
  <c r="AE5000" i="2" s="1"/>
  <c r="AF5000" i="2" s="1"/>
  <c r="AA4996" i="2"/>
  <c r="AE4996" i="2" s="1"/>
  <c r="AF4996" i="2" s="1"/>
  <c r="AA4992" i="2"/>
  <c r="AE4992" i="2" s="1"/>
  <c r="AF4992" i="2" s="1"/>
  <c r="AA4988" i="2"/>
  <c r="AE4988" i="2" s="1"/>
  <c r="AA4984" i="2"/>
  <c r="AE4984" i="2" s="1"/>
  <c r="AF4984" i="2" s="1"/>
  <c r="AA4980" i="2"/>
  <c r="AE4980" i="2" s="1"/>
  <c r="AF4980" i="2" s="1"/>
  <c r="AA4976" i="2"/>
  <c r="AE4976" i="2" s="1"/>
  <c r="AF4976" i="2" s="1"/>
  <c r="AA4972" i="2"/>
  <c r="AE4972" i="2" s="1"/>
  <c r="AF4972" i="2" s="1"/>
  <c r="AA4968" i="2"/>
  <c r="AE4968" i="2" s="1"/>
  <c r="AF4968" i="2" s="1"/>
  <c r="AA4964" i="2"/>
  <c r="AE4964" i="2" s="1"/>
  <c r="AF4964" i="2" s="1"/>
  <c r="AA4960" i="2"/>
  <c r="AE4960" i="2" s="1"/>
  <c r="AF4960" i="2" s="1"/>
  <c r="AA4956" i="2"/>
  <c r="AE4956" i="2" s="1"/>
  <c r="AA4952" i="2"/>
  <c r="AE4952" i="2" s="1"/>
  <c r="AF4952" i="2" s="1"/>
  <c r="AA4948" i="2"/>
  <c r="AE4948" i="2" s="1"/>
  <c r="AF4948" i="2" s="1"/>
  <c r="AA4944" i="2"/>
  <c r="AE4944" i="2" s="1"/>
  <c r="AF4944" i="2" s="1"/>
  <c r="AA4940" i="2"/>
  <c r="AE4940" i="2" s="1"/>
  <c r="AF4940" i="2" s="1"/>
  <c r="AA4936" i="2"/>
  <c r="AE4936" i="2" s="1"/>
  <c r="AF4936" i="2" s="1"/>
  <c r="AA4932" i="2"/>
  <c r="AE4932" i="2" s="1"/>
  <c r="AF4932" i="2" s="1"/>
  <c r="AA4928" i="2"/>
  <c r="AE4928" i="2" s="1"/>
  <c r="AF4928" i="2" s="1"/>
  <c r="AA4924" i="2"/>
  <c r="AE4924" i="2" s="1"/>
  <c r="AF4924" i="2" s="1"/>
  <c r="AA4920" i="2"/>
  <c r="AE4920" i="2" s="1"/>
  <c r="AF4920" i="2" s="1"/>
  <c r="AA4916" i="2"/>
  <c r="AE4916" i="2" s="1"/>
  <c r="AF4916" i="2" s="1"/>
  <c r="AA4912" i="2"/>
  <c r="AE4912" i="2" s="1"/>
  <c r="AF4912" i="2" s="1"/>
  <c r="AA4908" i="2"/>
  <c r="AE4908" i="2" s="1"/>
  <c r="AF4908" i="2" s="1"/>
  <c r="AA4904" i="2"/>
  <c r="AE4904" i="2" s="1"/>
  <c r="AF4904" i="2" s="1"/>
  <c r="AA4900" i="2"/>
  <c r="AE4900" i="2" s="1"/>
  <c r="AF4900" i="2" s="1"/>
  <c r="AA4896" i="2"/>
  <c r="AE4896" i="2" s="1"/>
  <c r="AF4896" i="2" s="1"/>
  <c r="AA4892" i="2"/>
  <c r="AE4892" i="2" s="1"/>
  <c r="AF4892" i="2" s="1"/>
  <c r="AA4888" i="2"/>
  <c r="AE4888" i="2" s="1"/>
  <c r="AF4888" i="2" s="1"/>
  <c r="AA4884" i="2"/>
  <c r="AE4884" i="2" s="1"/>
  <c r="AF4884" i="2" s="1"/>
  <c r="AA4880" i="2"/>
  <c r="AE4880" i="2" s="1"/>
  <c r="AF4880" i="2" s="1"/>
  <c r="AA4876" i="2"/>
  <c r="AE4876" i="2" s="1"/>
  <c r="AF4876" i="2" s="1"/>
  <c r="AA4872" i="2"/>
  <c r="AE4872" i="2" s="1"/>
  <c r="AF4872" i="2" s="1"/>
  <c r="AA4868" i="2"/>
  <c r="AE4868" i="2" s="1"/>
  <c r="AF4868" i="2" s="1"/>
  <c r="AA4864" i="2"/>
  <c r="AE4864" i="2" s="1"/>
  <c r="AF4864" i="2" s="1"/>
  <c r="AA4860" i="2"/>
  <c r="AE4860" i="2" s="1"/>
  <c r="AF4860" i="2" s="1"/>
  <c r="AA4852" i="2"/>
  <c r="AE4852" i="2" s="1"/>
  <c r="AF4852" i="2" s="1"/>
  <c r="AA4844" i="2"/>
  <c r="AE4844" i="2" s="1"/>
  <c r="AF4844" i="2" s="1"/>
  <c r="AA4836" i="2"/>
  <c r="AE4836" i="2" s="1"/>
  <c r="AF4836" i="2" s="1"/>
  <c r="AA4828" i="2"/>
  <c r="AE4828" i="2" s="1"/>
  <c r="AA4820" i="2"/>
  <c r="AE4820" i="2" s="1"/>
  <c r="AF4820" i="2" s="1"/>
  <c r="AA4812" i="2"/>
  <c r="AE4812" i="2" s="1"/>
  <c r="AF4812" i="2" s="1"/>
  <c r="AA4804" i="2"/>
  <c r="AE4804" i="2" s="1"/>
  <c r="AF4804" i="2" s="1"/>
  <c r="AA4796" i="2"/>
  <c r="AE4796" i="2" s="1"/>
  <c r="AF4796" i="2" s="1"/>
  <c r="AA4788" i="2"/>
  <c r="AE4788" i="2" s="1"/>
  <c r="AF4788" i="2" s="1"/>
  <c r="AA4780" i="2"/>
  <c r="AE4780" i="2" s="1"/>
  <c r="AF4780" i="2" s="1"/>
  <c r="AA4772" i="2"/>
  <c r="AE4772" i="2" s="1"/>
  <c r="AF4772" i="2" s="1"/>
  <c r="AA4764" i="2"/>
  <c r="AE4764" i="2" s="1"/>
  <c r="AA4756" i="2"/>
  <c r="AE4756" i="2" s="1"/>
  <c r="AF4756" i="2" s="1"/>
  <c r="AA4748" i="2"/>
  <c r="AE4748" i="2" s="1"/>
  <c r="AF4748" i="2" s="1"/>
  <c r="AA4740" i="2"/>
  <c r="AE4740" i="2" s="1"/>
  <c r="AF4740" i="2" s="1"/>
  <c r="AA4732" i="2"/>
  <c r="AE4732" i="2" s="1"/>
  <c r="AF4732" i="2" s="1"/>
  <c r="AA4724" i="2"/>
  <c r="AE4724" i="2" s="1"/>
  <c r="AF4724" i="2" s="1"/>
  <c r="AA4716" i="2"/>
  <c r="AE4716" i="2" s="1"/>
  <c r="AF4716" i="2" s="1"/>
  <c r="AA4708" i="2"/>
  <c r="AE4708" i="2" s="1"/>
  <c r="AF4708" i="2" s="1"/>
  <c r="AA4700" i="2"/>
  <c r="AE4700" i="2" s="1"/>
  <c r="AF4700" i="2" s="1"/>
  <c r="AA4692" i="2"/>
  <c r="AE4692" i="2" s="1"/>
  <c r="AF4692" i="2" s="1"/>
  <c r="AA4684" i="2"/>
  <c r="AE4684" i="2" s="1"/>
  <c r="AF4684" i="2" s="1"/>
  <c r="AA4676" i="2"/>
  <c r="AE4676" i="2" s="1"/>
  <c r="AF4676" i="2" s="1"/>
  <c r="AA4668" i="2"/>
  <c r="AE4668" i="2" s="1"/>
  <c r="AF4668" i="2" s="1"/>
  <c r="AA4658" i="2"/>
  <c r="AE4658" i="2" s="1"/>
  <c r="AF4658" i="2" s="1"/>
  <c r="AA4642" i="2"/>
  <c r="AE4642" i="2" s="1"/>
  <c r="AA4626" i="2"/>
  <c r="AE4626" i="2" s="1"/>
  <c r="AF4626" i="2" s="1"/>
  <c r="AA4596" i="2"/>
  <c r="AE4596" i="2" s="1"/>
  <c r="AF4596" i="2" s="1"/>
  <c r="AA4564" i="2"/>
  <c r="AE4564" i="2" s="1"/>
  <c r="AF4564" i="2" s="1"/>
  <c r="AA4532" i="2"/>
  <c r="AE4532" i="2" s="1"/>
  <c r="AF4532" i="2" s="1"/>
  <c r="AA4492" i="2"/>
  <c r="AE4492" i="2" s="1"/>
  <c r="AF4492" i="2" s="1"/>
  <c r="AA4460" i="2"/>
  <c r="AE4460" i="2" s="1"/>
  <c r="AF4460" i="2" s="1"/>
  <c r="AA4858" i="2"/>
  <c r="AE4858" i="2" s="1"/>
  <c r="AF4858" i="2" s="1"/>
  <c r="AA4854" i="2"/>
  <c r="AE4854" i="2" s="1"/>
  <c r="AA4850" i="2"/>
  <c r="AE4850" i="2" s="1"/>
  <c r="AF4850" i="2" s="1"/>
  <c r="AA4846" i="2"/>
  <c r="AE4846" i="2" s="1"/>
  <c r="AF4846" i="2" s="1"/>
  <c r="AA4842" i="2"/>
  <c r="AE4842" i="2" s="1"/>
  <c r="AF4842" i="2" s="1"/>
  <c r="AA4838" i="2"/>
  <c r="AE4838" i="2" s="1"/>
  <c r="AA4834" i="2"/>
  <c r="AE4834" i="2" s="1"/>
  <c r="AF4834" i="2" s="1"/>
  <c r="AA4830" i="2"/>
  <c r="AE4830" i="2" s="1"/>
  <c r="AA4826" i="2"/>
  <c r="AE4826" i="2" s="1"/>
  <c r="AF4826" i="2" s="1"/>
  <c r="AA4822" i="2"/>
  <c r="AE4822" i="2" s="1"/>
  <c r="AA4818" i="2"/>
  <c r="AE4818" i="2" s="1"/>
  <c r="AF4818" i="2" s="1"/>
  <c r="AA4814" i="2"/>
  <c r="AE4814" i="2" s="1"/>
  <c r="AF4814" i="2" s="1"/>
  <c r="AA4810" i="2"/>
  <c r="AE4810" i="2" s="1"/>
  <c r="AF4810" i="2" s="1"/>
  <c r="AA4806" i="2"/>
  <c r="AE4806" i="2" s="1"/>
  <c r="AA4802" i="2"/>
  <c r="AE4802" i="2" s="1"/>
  <c r="AF4802" i="2" s="1"/>
  <c r="AA4798" i="2"/>
  <c r="AE4798" i="2" s="1"/>
  <c r="AF4798" i="2" s="1"/>
  <c r="AA4794" i="2"/>
  <c r="AE4794" i="2" s="1"/>
  <c r="AF4794" i="2" s="1"/>
  <c r="AA4790" i="2"/>
  <c r="AE4790" i="2" s="1"/>
  <c r="AA4786" i="2"/>
  <c r="AE4786" i="2" s="1"/>
  <c r="AF4786" i="2" s="1"/>
  <c r="AA4782" i="2"/>
  <c r="AE4782" i="2" s="1"/>
  <c r="AF4782" i="2" s="1"/>
  <c r="AA4778" i="2"/>
  <c r="AE4778" i="2" s="1"/>
  <c r="AF4778" i="2" s="1"/>
  <c r="AA4774" i="2"/>
  <c r="AE4774" i="2" s="1"/>
  <c r="AA4770" i="2"/>
  <c r="AE4770" i="2" s="1"/>
  <c r="AF4770" i="2" s="1"/>
  <c r="AA4766" i="2"/>
  <c r="AE4766" i="2" s="1"/>
  <c r="AF4766" i="2" s="1"/>
  <c r="AA4762" i="2"/>
  <c r="AE4762" i="2" s="1"/>
  <c r="AF4762" i="2" s="1"/>
  <c r="AA4758" i="2"/>
  <c r="AE4758" i="2" s="1"/>
  <c r="AA4754" i="2"/>
  <c r="AE4754" i="2" s="1"/>
  <c r="AF4754" i="2" s="1"/>
  <c r="AA4750" i="2"/>
  <c r="AE4750" i="2" s="1"/>
  <c r="AF4750" i="2" s="1"/>
  <c r="AA4746" i="2"/>
  <c r="AE4746" i="2" s="1"/>
  <c r="AF4746" i="2" s="1"/>
  <c r="AA4742" i="2"/>
  <c r="AE4742" i="2" s="1"/>
  <c r="AA4738" i="2"/>
  <c r="AE4738" i="2" s="1"/>
  <c r="AF4738" i="2" s="1"/>
  <c r="AA4734" i="2"/>
  <c r="AE4734" i="2" s="1"/>
  <c r="AA4730" i="2"/>
  <c r="AE4730" i="2" s="1"/>
  <c r="AF4730" i="2" s="1"/>
  <c r="AA4726" i="2"/>
  <c r="AE4726" i="2" s="1"/>
  <c r="AA4722" i="2"/>
  <c r="AE4722" i="2" s="1"/>
  <c r="AF4722" i="2" s="1"/>
  <c r="AA4718" i="2"/>
  <c r="AE4718" i="2" s="1"/>
  <c r="AF4718" i="2" s="1"/>
  <c r="AA4714" i="2"/>
  <c r="AE4714" i="2" s="1"/>
  <c r="AF4714" i="2" s="1"/>
  <c r="AA4710" i="2"/>
  <c r="AE4710" i="2" s="1"/>
  <c r="AA4706" i="2"/>
  <c r="AE4706" i="2" s="1"/>
  <c r="AF4706" i="2" s="1"/>
  <c r="AA4702" i="2"/>
  <c r="AE4702" i="2" s="1"/>
  <c r="AA4698" i="2"/>
  <c r="AE4698" i="2" s="1"/>
  <c r="AF4698" i="2" s="1"/>
  <c r="AA4694" i="2"/>
  <c r="AE4694" i="2" s="1"/>
  <c r="AA4690" i="2"/>
  <c r="AE4690" i="2" s="1"/>
  <c r="AF4690" i="2" s="1"/>
  <c r="AA4686" i="2"/>
  <c r="AE4686" i="2" s="1"/>
  <c r="AF4686" i="2" s="1"/>
  <c r="AA4682" i="2"/>
  <c r="AE4682" i="2" s="1"/>
  <c r="AF4682" i="2" s="1"/>
  <c r="AA4678" i="2"/>
  <c r="AE4678" i="2" s="1"/>
  <c r="AA4674" i="2"/>
  <c r="AE4674" i="2" s="1"/>
  <c r="AF4674" i="2" s="1"/>
  <c r="AA4670" i="2"/>
  <c r="AE4670" i="2" s="1"/>
  <c r="AF4670" i="2" s="1"/>
  <c r="AA4666" i="2"/>
  <c r="AE4666" i="2" s="1"/>
  <c r="AF4666" i="2" s="1"/>
  <c r="AA4662" i="2"/>
  <c r="AE4662" i="2" s="1"/>
  <c r="AA4654" i="2"/>
  <c r="AE4654" i="2" s="1"/>
  <c r="AF4654" i="2" s="1"/>
  <c r="AA4646" i="2"/>
  <c r="AE4646" i="2" s="1"/>
  <c r="AF4646" i="2" s="1"/>
  <c r="AA4638" i="2"/>
  <c r="AE4638" i="2" s="1"/>
  <c r="AF4638" i="2" s="1"/>
  <c r="AA4630" i="2"/>
  <c r="AE4630" i="2" s="1"/>
  <c r="AA4620" i="2"/>
  <c r="AE4620" i="2" s="1"/>
  <c r="AF4620" i="2" s="1"/>
  <c r="AA4604" i="2"/>
  <c r="AE4604" i="2" s="1"/>
  <c r="AF4604" i="2" s="1"/>
  <c r="AA4588" i="2"/>
  <c r="AE4588" i="2" s="1"/>
  <c r="AF4588" i="2" s="1"/>
  <c r="AA4572" i="2"/>
  <c r="AE4572" i="2" s="1"/>
  <c r="AA4556" i="2"/>
  <c r="AE4556" i="2" s="1"/>
  <c r="AF4556" i="2" s="1"/>
  <c r="AA4540" i="2"/>
  <c r="AE4540" i="2" s="1"/>
  <c r="AF4540" i="2" s="1"/>
  <c r="AA4524" i="2"/>
  <c r="AE4524" i="2" s="1"/>
  <c r="AF4524" i="2" s="1"/>
  <c r="AA4508" i="2"/>
  <c r="AE4508" i="2" s="1"/>
  <c r="AA4476" i="2"/>
  <c r="AE4476" i="2" s="1"/>
  <c r="AF4476" i="2" s="1"/>
  <c r="AA4444" i="2"/>
  <c r="AE4444" i="2" s="1"/>
  <c r="AA4428" i="2"/>
  <c r="AE4428" i="2" s="1"/>
  <c r="AF4428" i="2" s="1"/>
  <c r="AA2356" i="2"/>
  <c r="AE2356" i="2" s="1"/>
  <c r="AA2292" i="2"/>
  <c r="AE2292" i="2" s="1"/>
  <c r="AF2292" i="2" s="1"/>
  <c r="AA2228" i="2"/>
  <c r="AE2228" i="2" s="1"/>
  <c r="AF2228" i="2" s="1"/>
  <c r="AA2164" i="2"/>
  <c r="AE2164" i="2" s="1"/>
  <c r="AF2164" i="2" s="1"/>
  <c r="AA2068" i="2"/>
  <c r="AE2068" i="2" s="1"/>
  <c r="AF2068" i="2" s="1"/>
  <c r="AA4660" i="2"/>
  <c r="AE4660" i="2" s="1"/>
  <c r="AF4660" i="2" s="1"/>
  <c r="AA4656" i="2"/>
  <c r="AE4656" i="2" s="1"/>
  <c r="AF4656" i="2" s="1"/>
  <c r="AA4652" i="2"/>
  <c r="AE4652" i="2" s="1"/>
  <c r="AF4652" i="2" s="1"/>
  <c r="AA4648" i="2"/>
  <c r="AE4648" i="2" s="1"/>
  <c r="AA4644" i="2"/>
  <c r="AE4644" i="2" s="1"/>
  <c r="AF4644" i="2" s="1"/>
  <c r="AA4640" i="2"/>
  <c r="AE4640" i="2" s="1"/>
  <c r="AF4640" i="2" s="1"/>
  <c r="AA4636" i="2"/>
  <c r="AE4636" i="2" s="1"/>
  <c r="AF4636" i="2" s="1"/>
  <c r="AA4632" i="2"/>
  <c r="AE4632" i="2" s="1"/>
  <c r="AA4628" i="2"/>
  <c r="AE4628" i="2" s="1"/>
  <c r="AF4628" i="2" s="1"/>
  <c r="AA4624" i="2"/>
  <c r="AE4624" i="2" s="1"/>
  <c r="AF4624" i="2" s="1"/>
  <c r="AA4616" i="2"/>
  <c r="AE4616" i="2" s="1"/>
  <c r="AF4616" i="2" s="1"/>
  <c r="AA4608" i="2"/>
  <c r="AE4608" i="2" s="1"/>
  <c r="AF4608" i="2" s="1"/>
  <c r="AA4600" i="2"/>
  <c r="AE4600" i="2" s="1"/>
  <c r="AF4600" i="2" s="1"/>
  <c r="AA4592" i="2"/>
  <c r="AE4592" i="2" s="1"/>
  <c r="AF4592" i="2" s="1"/>
  <c r="AA4584" i="2"/>
  <c r="AE4584" i="2" s="1"/>
  <c r="AF4584" i="2" s="1"/>
  <c r="AA4576" i="2"/>
  <c r="AE4576" i="2" s="1"/>
  <c r="AF4576" i="2" s="1"/>
  <c r="AA4568" i="2"/>
  <c r="AE4568" i="2" s="1"/>
  <c r="AF4568" i="2" s="1"/>
  <c r="AA4560" i="2"/>
  <c r="AE4560" i="2" s="1"/>
  <c r="AF4560" i="2" s="1"/>
  <c r="AA4552" i="2"/>
  <c r="AE4552" i="2" s="1"/>
  <c r="AF4552" i="2" s="1"/>
  <c r="AA4544" i="2"/>
  <c r="AE4544" i="2" s="1"/>
  <c r="AF4544" i="2" s="1"/>
  <c r="AA4536" i="2"/>
  <c r="AE4536" i="2" s="1"/>
  <c r="AF4536" i="2" s="1"/>
  <c r="AA4528" i="2"/>
  <c r="AE4528" i="2" s="1"/>
  <c r="AF4528" i="2" s="1"/>
  <c r="AA4520" i="2"/>
  <c r="AE4520" i="2" s="1"/>
  <c r="AF4520" i="2" s="1"/>
  <c r="AA4512" i="2"/>
  <c r="AE4512" i="2" s="1"/>
  <c r="AF4512" i="2" s="1"/>
  <c r="AA4500" i="2"/>
  <c r="AE4500" i="2" s="1"/>
  <c r="AF4500" i="2" s="1"/>
  <c r="AA4484" i="2"/>
  <c r="AE4484" i="2" s="1"/>
  <c r="AF4484" i="2" s="1"/>
  <c r="AA4468" i="2"/>
  <c r="AE4468" i="2" s="1"/>
  <c r="AF4468" i="2" s="1"/>
  <c r="AA4452" i="2"/>
  <c r="AE4452" i="2" s="1"/>
  <c r="AF4452" i="2" s="1"/>
  <c r="AA4436" i="2"/>
  <c r="AE4436" i="2" s="1"/>
  <c r="AF4436" i="2" s="1"/>
  <c r="AA4420" i="2"/>
  <c r="AE4420" i="2" s="1"/>
  <c r="AF4420" i="2" s="1"/>
  <c r="AA2324" i="2"/>
  <c r="AE2324" i="2" s="1"/>
  <c r="AF2324" i="2" s="1"/>
  <c r="AA2260" i="2"/>
  <c r="AE2260" i="2" s="1"/>
  <c r="AF2260" i="2" s="1"/>
  <c r="AA2196" i="2"/>
  <c r="AE2196" i="2" s="1"/>
  <c r="AF2196" i="2" s="1"/>
  <c r="AA2132" i="2"/>
  <c r="AE2132" i="2" s="1"/>
  <c r="AF2132" i="2" s="1"/>
  <c r="AA1976" i="2"/>
  <c r="AE1976" i="2" s="1"/>
  <c r="AF1976" i="2" s="1"/>
  <c r="AA1848" i="2"/>
  <c r="AE1848" i="2" s="1"/>
  <c r="AF1848" i="2" s="1"/>
  <c r="AA1720" i="2"/>
  <c r="AE1720" i="2" s="1"/>
  <c r="AF1720" i="2" s="1"/>
  <c r="AA1592" i="2"/>
  <c r="AE1592" i="2" s="1"/>
  <c r="AA4622" i="2"/>
  <c r="AE4622" i="2" s="1"/>
  <c r="AF4622" i="2" s="1"/>
  <c r="AA4618" i="2"/>
  <c r="AE4618" i="2" s="1"/>
  <c r="AA4614" i="2"/>
  <c r="AE4614" i="2" s="1"/>
  <c r="AF4614" i="2" s="1"/>
  <c r="AA4610" i="2"/>
  <c r="AE4610" i="2" s="1"/>
  <c r="AA4606" i="2"/>
  <c r="AE4606" i="2" s="1"/>
  <c r="AF4606" i="2" s="1"/>
  <c r="AA4602" i="2"/>
  <c r="AE4602" i="2" s="1"/>
  <c r="AA4598" i="2"/>
  <c r="AE4598" i="2" s="1"/>
  <c r="AF4598" i="2" s="1"/>
  <c r="AA4594" i="2"/>
  <c r="AE4594" i="2" s="1"/>
  <c r="AF4594" i="2" s="1"/>
  <c r="AA4590" i="2"/>
  <c r="AE4590" i="2" s="1"/>
  <c r="AF4590" i="2" s="1"/>
  <c r="AA4586" i="2"/>
  <c r="AE4586" i="2" s="1"/>
  <c r="AA4582" i="2"/>
  <c r="AE4582" i="2" s="1"/>
  <c r="AF4582" i="2" s="1"/>
  <c r="AA4578" i="2"/>
  <c r="AE4578" i="2" s="1"/>
  <c r="AA4574" i="2"/>
  <c r="AE4574" i="2" s="1"/>
  <c r="AF4574" i="2" s="1"/>
  <c r="AA4570" i="2"/>
  <c r="AE4570" i="2" s="1"/>
  <c r="AA4566" i="2"/>
  <c r="AE4566" i="2" s="1"/>
  <c r="AF4566" i="2" s="1"/>
  <c r="AA4562" i="2"/>
  <c r="AE4562" i="2" s="1"/>
  <c r="AF4562" i="2" s="1"/>
  <c r="AA4558" i="2"/>
  <c r="AE4558" i="2" s="1"/>
  <c r="AF4558" i="2" s="1"/>
  <c r="AA4554" i="2"/>
  <c r="AE4554" i="2" s="1"/>
  <c r="AA4550" i="2"/>
  <c r="AE4550" i="2" s="1"/>
  <c r="AF4550" i="2" s="1"/>
  <c r="AA4546" i="2"/>
  <c r="AE4546" i="2" s="1"/>
  <c r="AF4546" i="2" s="1"/>
  <c r="AA4542" i="2"/>
  <c r="AE4542" i="2" s="1"/>
  <c r="AF4542" i="2" s="1"/>
  <c r="AA4538" i="2"/>
  <c r="AE4538" i="2" s="1"/>
  <c r="AA4534" i="2"/>
  <c r="AE4534" i="2" s="1"/>
  <c r="AF4534" i="2" s="1"/>
  <c r="AA4530" i="2"/>
  <c r="AE4530" i="2" s="1"/>
  <c r="AF4530" i="2" s="1"/>
  <c r="AA4526" i="2"/>
  <c r="AE4526" i="2" s="1"/>
  <c r="AF4526" i="2" s="1"/>
  <c r="AA4522" i="2"/>
  <c r="AE4522" i="2" s="1"/>
  <c r="AA4518" i="2"/>
  <c r="AE4518" i="2" s="1"/>
  <c r="AF4518" i="2" s="1"/>
  <c r="AA4514" i="2"/>
  <c r="AE4514" i="2" s="1"/>
  <c r="AF4514" i="2" s="1"/>
  <c r="AA4510" i="2"/>
  <c r="AE4510" i="2" s="1"/>
  <c r="AF4510" i="2" s="1"/>
  <c r="AA4504" i="2"/>
  <c r="AE4504" i="2" s="1"/>
  <c r="AF4504" i="2" s="1"/>
  <c r="AA4496" i="2"/>
  <c r="AE4496" i="2" s="1"/>
  <c r="AF4496" i="2" s="1"/>
  <c r="AA4488" i="2"/>
  <c r="AE4488" i="2" s="1"/>
  <c r="AF4488" i="2" s="1"/>
  <c r="AA4480" i="2"/>
  <c r="AE4480" i="2" s="1"/>
  <c r="AF4480" i="2" s="1"/>
  <c r="AA4472" i="2"/>
  <c r="AE4472" i="2" s="1"/>
  <c r="AA4464" i="2"/>
  <c r="AE4464" i="2" s="1"/>
  <c r="AF4464" i="2" s="1"/>
  <c r="AA4456" i="2"/>
  <c r="AE4456" i="2" s="1"/>
  <c r="AF4456" i="2" s="1"/>
  <c r="AA4448" i="2"/>
  <c r="AE4448" i="2" s="1"/>
  <c r="AF4448" i="2" s="1"/>
  <c r="AA4440" i="2"/>
  <c r="AE4440" i="2" s="1"/>
  <c r="AF4440" i="2" s="1"/>
  <c r="AA4432" i="2"/>
  <c r="AE4432" i="2" s="1"/>
  <c r="AF4432" i="2" s="1"/>
  <c r="AA4424" i="2"/>
  <c r="AE4424" i="2" s="1"/>
  <c r="AF4424" i="2" s="1"/>
  <c r="AA4416" i="2"/>
  <c r="AE4416" i="2" s="1"/>
  <c r="AF4416" i="2" s="1"/>
  <c r="AA2340" i="2"/>
  <c r="AE2340" i="2" s="1"/>
  <c r="AF2340" i="2" s="1"/>
  <c r="AA2308" i="2"/>
  <c r="AE2308" i="2" s="1"/>
  <c r="AF2308" i="2" s="1"/>
  <c r="AA2276" i="2"/>
  <c r="AE2276" i="2" s="1"/>
  <c r="AF2276" i="2" s="1"/>
  <c r="AA2244" i="2"/>
  <c r="AE2244" i="2" s="1"/>
  <c r="AF2244" i="2" s="1"/>
  <c r="AA2212" i="2"/>
  <c r="AE2212" i="2" s="1"/>
  <c r="AF2212" i="2" s="1"/>
  <c r="AA2180" i="2"/>
  <c r="AE2180" i="2" s="1"/>
  <c r="AF2180" i="2" s="1"/>
  <c r="AA2148" i="2"/>
  <c r="AE2148" i="2" s="1"/>
  <c r="AA2100" i="2"/>
  <c r="AE2100" i="2" s="1"/>
  <c r="AF2100" i="2" s="1"/>
  <c r="AA2036" i="2"/>
  <c r="AE2036" i="2" s="1"/>
  <c r="AA1912" i="2"/>
  <c r="AE1912" i="2" s="1"/>
  <c r="AF1912" i="2" s="1"/>
  <c r="AA1784" i="2"/>
  <c r="AE1784" i="2" s="1"/>
  <c r="AF1784" i="2" s="1"/>
  <c r="AA1656" i="2"/>
  <c r="AE1656" i="2" s="1"/>
  <c r="AF1656" i="2" s="1"/>
  <c r="AA1528" i="2"/>
  <c r="AE1528" i="2" s="1"/>
  <c r="AA1297" i="2"/>
  <c r="AE1297" i="2" s="1"/>
  <c r="AF1297" i="2" s="1"/>
  <c r="AA4409" i="2"/>
  <c r="AE4409" i="2" s="1"/>
  <c r="AF4409" i="2" s="1"/>
  <c r="AA4506" i="2"/>
  <c r="AE4506" i="2" s="1"/>
  <c r="AF4506" i="2" s="1"/>
  <c r="AA4502" i="2"/>
  <c r="AE4502" i="2" s="1"/>
  <c r="AA4498" i="2"/>
  <c r="AE4498" i="2" s="1"/>
  <c r="AF4498" i="2" s="1"/>
  <c r="AA4494" i="2"/>
  <c r="AE4494" i="2" s="1"/>
  <c r="AF4494" i="2" s="1"/>
  <c r="AA4490" i="2"/>
  <c r="AE4490" i="2" s="1"/>
  <c r="AF4490" i="2" s="1"/>
  <c r="AA4486" i="2"/>
  <c r="AE4486" i="2" s="1"/>
  <c r="AA4482" i="2"/>
  <c r="AE4482" i="2" s="1"/>
  <c r="AF4482" i="2" s="1"/>
  <c r="AA4478" i="2"/>
  <c r="AE4478" i="2" s="1"/>
  <c r="AA4474" i="2"/>
  <c r="AE4474" i="2" s="1"/>
  <c r="AF4474" i="2" s="1"/>
  <c r="AA4470" i="2"/>
  <c r="AE4470" i="2" s="1"/>
  <c r="AA4466" i="2"/>
  <c r="AE4466" i="2" s="1"/>
  <c r="AF4466" i="2" s="1"/>
  <c r="AA4462" i="2"/>
  <c r="AE4462" i="2" s="1"/>
  <c r="AF4462" i="2" s="1"/>
  <c r="AA4458" i="2"/>
  <c r="AE4458" i="2" s="1"/>
  <c r="AF4458" i="2" s="1"/>
  <c r="AA4454" i="2"/>
  <c r="AE4454" i="2" s="1"/>
  <c r="AA4450" i="2"/>
  <c r="AE4450" i="2" s="1"/>
  <c r="AF4450" i="2" s="1"/>
  <c r="AA4446" i="2"/>
  <c r="AE4446" i="2" s="1"/>
  <c r="AA4442" i="2"/>
  <c r="AE4442" i="2" s="1"/>
  <c r="AF4442" i="2" s="1"/>
  <c r="AA4438" i="2"/>
  <c r="AE4438" i="2" s="1"/>
  <c r="AA4434" i="2"/>
  <c r="AE4434" i="2" s="1"/>
  <c r="AF4434" i="2" s="1"/>
  <c r="AA4430" i="2"/>
  <c r="AE4430" i="2" s="1"/>
  <c r="AF4430" i="2" s="1"/>
  <c r="AA4426" i="2"/>
  <c r="AE4426" i="2" s="1"/>
  <c r="AF4426" i="2" s="1"/>
  <c r="AA4422" i="2"/>
  <c r="AE4422" i="2" s="1"/>
  <c r="AA4418" i="2"/>
  <c r="AE4418" i="2" s="1"/>
  <c r="AF4418" i="2" s="1"/>
  <c r="AA2364" i="2"/>
  <c r="AE2364" i="2" s="1"/>
  <c r="AF2364" i="2" s="1"/>
  <c r="AA2348" i="2"/>
  <c r="AE2348" i="2" s="1"/>
  <c r="AF2348" i="2" s="1"/>
  <c r="AA2332" i="2"/>
  <c r="AE2332" i="2" s="1"/>
  <c r="AF2332" i="2" s="1"/>
  <c r="AA2316" i="2"/>
  <c r="AE2316" i="2" s="1"/>
  <c r="AF2316" i="2" s="1"/>
  <c r="AA2300" i="2"/>
  <c r="AE2300" i="2" s="1"/>
  <c r="AF2300" i="2" s="1"/>
  <c r="AA2284" i="2"/>
  <c r="AE2284" i="2" s="1"/>
  <c r="AF2284" i="2" s="1"/>
  <c r="AA2268" i="2"/>
  <c r="AE2268" i="2" s="1"/>
  <c r="AF2268" i="2" s="1"/>
  <c r="AA2252" i="2"/>
  <c r="AE2252" i="2" s="1"/>
  <c r="AF2252" i="2" s="1"/>
  <c r="AA2236" i="2"/>
  <c r="AE2236" i="2" s="1"/>
  <c r="AF2236" i="2" s="1"/>
  <c r="AA2220" i="2"/>
  <c r="AE2220" i="2" s="1"/>
  <c r="AF2220" i="2" s="1"/>
  <c r="AA2204" i="2"/>
  <c r="AE2204" i="2" s="1"/>
  <c r="AF2204" i="2" s="1"/>
  <c r="AA2188" i="2"/>
  <c r="AE2188" i="2" s="1"/>
  <c r="AF2188" i="2" s="1"/>
  <c r="AA2172" i="2"/>
  <c r="AE2172" i="2" s="1"/>
  <c r="AF2172" i="2" s="1"/>
  <c r="AA2156" i="2"/>
  <c r="AE2156" i="2" s="1"/>
  <c r="AF2156" i="2" s="1"/>
  <c r="AA2140" i="2"/>
  <c r="AE2140" i="2" s="1"/>
  <c r="AF2140" i="2" s="1"/>
  <c r="AA2116" i="2"/>
  <c r="AE2116" i="2" s="1"/>
  <c r="AF2116" i="2" s="1"/>
  <c r="AA2084" i="2"/>
  <c r="AE2084" i="2" s="1"/>
  <c r="AF2084" i="2" s="1"/>
  <c r="AA2052" i="2"/>
  <c r="AE2052" i="2" s="1"/>
  <c r="AF2052" i="2" s="1"/>
  <c r="AA2008" i="2"/>
  <c r="AE2008" i="2" s="1"/>
  <c r="AF2008" i="2" s="1"/>
  <c r="AA1944" i="2"/>
  <c r="AE1944" i="2" s="1"/>
  <c r="AF1944" i="2" s="1"/>
  <c r="AA1880" i="2"/>
  <c r="AE1880" i="2" s="1"/>
  <c r="AF1880" i="2" s="1"/>
  <c r="AA1816" i="2"/>
  <c r="AE1816" i="2" s="1"/>
  <c r="AF1816" i="2" s="1"/>
  <c r="AA1752" i="2"/>
  <c r="AE1752" i="2" s="1"/>
  <c r="AF1752" i="2" s="1"/>
  <c r="AA1688" i="2"/>
  <c r="AE1688" i="2" s="1"/>
  <c r="AF1688" i="2" s="1"/>
  <c r="AA1624" i="2"/>
  <c r="AE1624" i="2" s="1"/>
  <c r="AF1624" i="2" s="1"/>
  <c r="AA1560" i="2"/>
  <c r="AE1560" i="2" s="1"/>
  <c r="AF1560" i="2" s="1"/>
  <c r="AA1448" i="2"/>
  <c r="AE1448" i="2" s="1"/>
  <c r="AA1041" i="2"/>
  <c r="AE1041" i="2" s="1"/>
  <c r="AF1041" i="2" s="1"/>
  <c r="AA4377" i="2"/>
  <c r="AE4377" i="2" s="1"/>
  <c r="AF4377" i="2" s="1"/>
  <c r="AA4345" i="2"/>
  <c r="AE4345" i="2" s="1"/>
  <c r="AF4345" i="2" s="1"/>
  <c r="AA4313" i="2"/>
  <c r="AE4313" i="2" s="1"/>
  <c r="AF4313" i="2" s="1"/>
  <c r="AA4281" i="2"/>
  <c r="AE4281" i="2" s="1"/>
  <c r="AF4281" i="2" s="1"/>
  <c r="AA4249" i="2"/>
  <c r="AE4249" i="2" s="1"/>
  <c r="AF4249" i="2" s="1"/>
  <c r="AA4217" i="2"/>
  <c r="AE4217" i="2" s="1"/>
  <c r="AF4217" i="2" s="1"/>
  <c r="AA4153" i="2"/>
  <c r="AE4153" i="2" s="1"/>
  <c r="AF4153" i="2" s="1"/>
  <c r="AA4049" i="2"/>
  <c r="AE4049" i="2" s="1"/>
  <c r="AF4049" i="2" s="1"/>
  <c r="AA4185" i="2"/>
  <c r="AE4185" i="2" s="1"/>
  <c r="AF4185" i="2" s="1"/>
  <c r="AA4113" i="2"/>
  <c r="AE4113" i="2" s="1"/>
  <c r="AF4113" i="2" s="1"/>
  <c r="AA3985" i="2"/>
  <c r="AE3985" i="2" s="1"/>
  <c r="AF3985" i="2" s="1"/>
  <c r="AA3921" i="2"/>
  <c r="AE3921" i="2" s="1"/>
  <c r="AF3921" i="2" s="1"/>
  <c r="AA2124" i="2"/>
  <c r="AE2124" i="2" s="1"/>
  <c r="AF2124" i="2" s="1"/>
  <c r="AA2108" i="2"/>
  <c r="AE2108" i="2" s="1"/>
  <c r="AF2108" i="2" s="1"/>
  <c r="AA2092" i="2"/>
  <c r="AE2092" i="2" s="1"/>
  <c r="AF2092" i="2" s="1"/>
  <c r="AA2076" i="2"/>
  <c r="AE2076" i="2" s="1"/>
  <c r="AF2076" i="2" s="1"/>
  <c r="AA2060" i="2"/>
  <c r="AE2060" i="2" s="1"/>
  <c r="AF2060" i="2" s="1"/>
  <c r="AA2044" i="2"/>
  <c r="AE2044" i="2" s="1"/>
  <c r="AF2044" i="2" s="1"/>
  <c r="AA2024" i="2"/>
  <c r="AE2024" i="2" s="1"/>
  <c r="AF2024" i="2" s="1"/>
  <c r="AA1992" i="2"/>
  <c r="AE1992" i="2" s="1"/>
  <c r="AF1992" i="2" s="1"/>
  <c r="AA1960" i="2"/>
  <c r="AE1960" i="2" s="1"/>
  <c r="AF1960" i="2" s="1"/>
  <c r="AA1928" i="2"/>
  <c r="AE1928" i="2" s="1"/>
  <c r="AF1928" i="2" s="1"/>
  <c r="AA1896" i="2"/>
  <c r="AE1896" i="2" s="1"/>
  <c r="AF1896" i="2" s="1"/>
  <c r="AA1864" i="2"/>
  <c r="AE1864" i="2" s="1"/>
  <c r="AF1864" i="2" s="1"/>
  <c r="AA1832" i="2"/>
  <c r="AE1832" i="2" s="1"/>
  <c r="AF1832" i="2" s="1"/>
  <c r="AA1800" i="2"/>
  <c r="AE1800" i="2" s="1"/>
  <c r="AF1800" i="2" s="1"/>
  <c r="AA1768" i="2"/>
  <c r="AE1768" i="2" s="1"/>
  <c r="AF1768" i="2" s="1"/>
  <c r="AA1736" i="2"/>
  <c r="AE1736" i="2" s="1"/>
  <c r="AF1736" i="2" s="1"/>
  <c r="AA1704" i="2"/>
  <c r="AE1704" i="2" s="1"/>
  <c r="AF1704" i="2" s="1"/>
  <c r="AA1672" i="2"/>
  <c r="AE1672" i="2" s="1"/>
  <c r="AF1672" i="2" s="1"/>
  <c r="AA1640" i="2"/>
  <c r="AE1640" i="2" s="1"/>
  <c r="AF1640" i="2" s="1"/>
  <c r="AA1608" i="2"/>
  <c r="AE1608" i="2" s="1"/>
  <c r="AF1608" i="2" s="1"/>
  <c r="AA1576" i="2"/>
  <c r="AE1576" i="2" s="1"/>
  <c r="AF1576" i="2" s="1"/>
  <c r="AA1544" i="2"/>
  <c r="AE1544" i="2" s="1"/>
  <c r="AF1544" i="2" s="1"/>
  <c r="AA1496" i="2"/>
  <c r="AE1496" i="2" s="1"/>
  <c r="AA1384" i="2"/>
  <c r="AE1384" i="2" s="1"/>
  <c r="AF1384" i="2" s="1"/>
  <c r="AA1169" i="2"/>
  <c r="AE1169" i="2" s="1"/>
  <c r="AF1169" i="2" s="1"/>
  <c r="AA913" i="2"/>
  <c r="AE913" i="2" s="1"/>
  <c r="AF913" i="2" s="1"/>
  <c r="AA4393" i="2"/>
  <c r="AE4393" i="2" s="1"/>
  <c r="AF4393" i="2" s="1"/>
  <c r="AA4361" i="2"/>
  <c r="AE4361" i="2" s="1"/>
  <c r="AF4361" i="2" s="1"/>
  <c r="AA4329" i="2"/>
  <c r="AE4329" i="2" s="1"/>
  <c r="AF4329" i="2" s="1"/>
  <c r="AA4297" i="2"/>
  <c r="AE4297" i="2" s="1"/>
  <c r="AF4297" i="2" s="1"/>
  <c r="AA4265" i="2"/>
  <c r="AE4265" i="2" s="1"/>
  <c r="AF4265" i="2" s="1"/>
  <c r="AA4233" i="2"/>
  <c r="AE4233" i="2" s="1"/>
  <c r="AF4233" i="2" s="1"/>
  <c r="AA4201" i="2"/>
  <c r="AE4201" i="2" s="1"/>
  <c r="AF4201" i="2" s="1"/>
  <c r="AA4169" i="2"/>
  <c r="AE4169" i="2" s="1"/>
  <c r="AF4169" i="2" s="1"/>
  <c r="AA4137" i="2"/>
  <c r="AE4137" i="2" s="1"/>
  <c r="AF4137" i="2" s="1"/>
  <c r="AA4081" i="2"/>
  <c r="AE4081" i="2" s="1"/>
  <c r="AF4081" i="2" s="1"/>
  <c r="AA4017" i="2"/>
  <c r="AE4017" i="2" s="1"/>
  <c r="AF4017" i="2" s="1"/>
  <c r="AA3953" i="2"/>
  <c r="AE3953" i="2" s="1"/>
  <c r="AF3953" i="2" s="1"/>
  <c r="AA3857" i="2"/>
  <c r="AE3857" i="2" s="1"/>
  <c r="AF3857" i="2" s="1"/>
  <c r="AA3793" i="2"/>
  <c r="AE3793" i="2" s="1"/>
  <c r="AF3793" i="2" s="1"/>
  <c r="AA3729" i="2"/>
  <c r="AE3729" i="2" s="1"/>
  <c r="AF3729" i="2" s="1"/>
  <c r="AA1512" i="2"/>
  <c r="AE1512" i="2" s="1"/>
  <c r="AF1512" i="2" s="1"/>
  <c r="AA1480" i="2"/>
  <c r="AE1480" i="2" s="1"/>
  <c r="AF1480" i="2" s="1"/>
  <c r="AA1416" i="2"/>
  <c r="AE1416" i="2" s="1"/>
  <c r="AF1416" i="2" s="1"/>
  <c r="AA1352" i="2"/>
  <c r="AE1352" i="2" s="1"/>
  <c r="AF1352" i="2" s="1"/>
  <c r="AA1233" i="2"/>
  <c r="AE1233" i="2" s="1"/>
  <c r="AF1233" i="2" s="1"/>
  <c r="AA1105" i="2"/>
  <c r="AE1105" i="2" s="1"/>
  <c r="AF1105" i="2" s="1"/>
  <c r="AA977" i="2"/>
  <c r="AE977" i="2" s="1"/>
  <c r="AF977" i="2" s="1"/>
  <c r="AA849" i="2"/>
  <c r="AE849" i="2" s="1"/>
  <c r="AF849" i="2" s="1"/>
  <c r="AA4401" i="2"/>
  <c r="AE4401" i="2" s="1"/>
  <c r="AF4401" i="2" s="1"/>
  <c r="AA4385" i="2"/>
  <c r="AE4385" i="2" s="1"/>
  <c r="AF4385" i="2" s="1"/>
  <c r="AA4369" i="2"/>
  <c r="AE4369" i="2" s="1"/>
  <c r="AF4369" i="2" s="1"/>
  <c r="AA4353" i="2"/>
  <c r="AE4353" i="2" s="1"/>
  <c r="AF4353" i="2" s="1"/>
  <c r="AA4337" i="2"/>
  <c r="AE4337" i="2" s="1"/>
  <c r="AF4337" i="2" s="1"/>
  <c r="AA4321" i="2"/>
  <c r="AE4321" i="2" s="1"/>
  <c r="AF4321" i="2" s="1"/>
  <c r="AA4305" i="2"/>
  <c r="AE4305" i="2" s="1"/>
  <c r="AF4305" i="2" s="1"/>
  <c r="AA4289" i="2"/>
  <c r="AE4289" i="2" s="1"/>
  <c r="AF4289" i="2" s="1"/>
  <c r="AA4273" i="2"/>
  <c r="AE4273" i="2" s="1"/>
  <c r="AF4273" i="2" s="1"/>
  <c r="AA4257" i="2"/>
  <c r="AE4257" i="2" s="1"/>
  <c r="AF4257" i="2" s="1"/>
  <c r="AA4241" i="2"/>
  <c r="AE4241" i="2" s="1"/>
  <c r="AF4241" i="2" s="1"/>
  <c r="AA4225" i="2"/>
  <c r="AE4225" i="2" s="1"/>
  <c r="AF4225" i="2" s="1"/>
  <c r="AA4209" i="2"/>
  <c r="AE4209" i="2" s="1"/>
  <c r="AF4209" i="2" s="1"/>
  <c r="AA4193" i="2"/>
  <c r="AE4193" i="2" s="1"/>
  <c r="AF4193" i="2" s="1"/>
  <c r="AA4177" i="2"/>
  <c r="AE4177" i="2" s="1"/>
  <c r="AF4177" i="2" s="1"/>
  <c r="AA4161" i="2"/>
  <c r="AE4161" i="2" s="1"/>
  <c r="AF4161" i="2" s="1"/>
  <c r="AA4145" i="2"/>
  <c r="AE4145" i="2" s="1"/>
  <c r="AF4145" i="2" s="1"/>
  <c r="AA4129" i="2"/>
  <c r="AE4129" i="2" s="1"/>
  <c r="AF4129" i="2" s="1"/>
  <c r="AA4097" i="2"/>
  <c r="AE4097" i="2" s="1"/>
  <c r="AF4097" i="2" s="1"/>
  <c r="AA4065" i="2"/>
  <c r="AE4065" i="2" s="1"/>
  <c r="AF4065" i="2" s="1"/>
  <c r="AA4033" i="2"/>
  <c r="AE4033" i="2" s="1"/>
  <c r="AF4033" i="2" s="1"/>
  <c r="AA4001" i="2"/>
  <c r="AE4001" i="2" s="1"/>
  <c r="AF4001" i="2" s="1"/>
  <c r="AA3969" i="2"/>
  <c r="AE3969" i="2" s="1"/>
  <c r="AF3969" i="2" s="1"/>
  <c r="AA3937" i="2"/>
  <c r="AE3937" i="2" s="1"/>
  <c r="AF3937" i="2" s="1"/>
  <c r="AA3889" i="2"/>
  <c r="AE3889" i="2" s="1"/>
  <c r="AF3889" i="2" s="1"/>
  <c r="AA3825" i="2"/>
  <c r="AE3825" i="2" s="1"/>
  <c r="AF3825" i="2" s="1"/>
  <c r="AA3761" i="2"/>
  <c r="AE3761" i="2" s="1"/>
  <c r="AF3761" i="2" s="1"/>
  <c r="AA3697" i="2"/>
  <c r="AE3697" i="2" s="1"/>
  <c r="AF3697" i="2" s="1"/>
  <c r="AA3637" i="2"/>
  <c r="AE3637" i="2" s="1"/>
  <c r="AF3637" i="2" s="1"/>
  <c r="AA3573" i="2"/>
  <c r="AE3573" i="2" s="1"/>
  <c r="AF3573" i="2" s="1"/>
  <c r="AA3509" i="2"/>
  <c r="AE3509" i="2" s="1"/>
  <c r="AF3509" i="2" s="1"/>
  <c r="AA3409" i="2"/>
  <c r="AE3409" i="2" s="1"/>
  <c r="AF3409" i="2" s="1"/>
  <c r="AF3345" i="2"/>
  <c r="AA3905" i="2"/>
  <c r="AE3905" i="2" s="1"/>
  <c r="AF3905" i="2" s="1"/>
  <c r="AA3873" i="2"/>
  <c r="AE3873" i="2" s="1"/>
  <c r="AF3873" i="2" s="1"/>
  <c r="AA3841" i="2"/>
  <c r="AE3841" i="2" s="1"/>
  <c r="AF3841" i="2" s="1"/>
  <c r="AA3809" i="2"/>
  <c r="AE3809" i="2" s="1"/>
  <c r="AF3809" i="2" s="1"/>
  <c r="AA3777" i="2"/>
  <c r="AE3777" i="2" s="1"/>
  <c r="AF3777" i="2" s="1"/>
  <c r="AA3745" i="2"/>
  <c r="AE3745" i="2" s="1"/>
  <c r="AF3745" i="2" s="1"/>
  <c r="AA3713" i="2"/>
  <c r="AE3713" i="2" s="1"/>
  <c r="AF3713" i="2" s="1"/>
  <c r="AA3669" i="2"/>
  <c r="AE3669" i="2" s="1"/>
  <c r="AF3669" i="2" s="1"/>
  <c r="AA3605" i="2"/>
  <c r="AE3605" i="2" s="1"/>
  <c r="AF3605" i="2" s="1"/>
  <c r="AA3541" i="2"/>
  <c r="AE3541" i="2" s="1"/>
  <c r="AF3541" i="2" s="1"/>
  <c r="AA3473" i="2"/>
  <c r="AE3473" i="2" s="1"/>
  <c r="AF3473" i="2" s="1"/>
  <c r="AA67" i="2"/>
  <c r="AE67" i="2" s="1"/>
  <c r="AF67" i="2" s="1"/>
  <c r="AA3313" i="2"/>
  <c r="AE3313" i="2" s="1"/>
  <c r="AF3313" i="2" s="1"/>
  <c r="AA3377" i="2"/>
  <c r="AE3377" i="2" s="1"/>
  <c r="AF3377" i="2" s="1"/>
  <c r="AA3441" i="2"/>
  <c r="AE3441" i="2" s="1"/>
  <c r="AF3441" i="2" s="1"/>
  <c r="AA3493" i="2"/>
  <c r="AE3493" i="2" s="1"/>
  <c r="AF3493" i="2" s="1"/>
  <c r="AA3525" i="2"/>
  <c r="AE3525" i="2" s="1"/>
  <c r="AF3525" i="2" s="1"/>
  <c r="AA3557" i="2"/>
  <c r="AE3557" i="2" s="1"/>
  <c r="AF3557" i="2" s="1"/>
  <c r="AA3589" i="2"/>
  <c r="AE3589" i="2" s="1"/>
  <c r="AF3589" i="2" s="1"/>
  <c r="AA3621" i="2"/>
  <c r="AE3621" i="2" s="1"/>
  <c r="AF3621" i="2" s="1"/>
  <c r="AA3653" i="2"/>
  <c r="AE3653" i="2" s="1"/>
  <c r="AF3653" i="2" s="1"/>
  <c r="AA3685" i="2"/>
  <c r="AE3685" i="2" s="1"/>
  <c r="AF3685" i="2" s="1"/>
  <c r="AA3705" i="2"/>
  <c r="AE3705" i="2" s="1"/>
  <c r="AF3705" i="2" s="1"/>
  <c r="AA3721" i="2"/>
  <c r="AE3721" i="2" s="1"/>
  <c r="AF3721" i="2" s="1"/>
  <c r="AA3737" i="2"/>
  <c r="AE3737" i="2" s="1"/>
  <c r="AF3737" i="2" s="1"/>
  <c r="AA3753" i="2"/>
  <c r="AE3753" i="2" s="1"/>
  <c r="AF3753" i="2" s="1"/>
  <c r="AA3769" i="2"/>
  <c r="AE3769" i="2" s="1"/>
  <c r="AF3769" i="2" s="1"/>
  <c r="AA3785" i="2"/>
  <c r="AE3785" i="2" s="1"/>
  <c r="AF3785" i="2" s="1"/>
  <c r="AA3801" i="2"/>
  <c r="AE3801" i="2" s="1"/>
  <c r="AF3801" i="2" s="1"/>
  <c r="AA3817" i="2"/>
  <c r="AE3817" i="2" s="1"/>
  <c r="AF3817" i="2" s="1"/>
  <c r="AA3833" i="2"/>
  <c r="AE3833" i="2" s="1"/>
  <c r="AF3833" i="2" s="1"/>
  <c r="AA3849" i="2"/>
  <c r="AE3849" i="2" s="1"/>
  <c r="AF3849" i="2" s="1"/>
  <c r="AA3865" i="2"/>
  <c r="AE3865" i="2" s="1"/>
  <c r="AF3865" i="2" s="1"/>
  <c r="AA3881" i="2"/>
  <c r="AE3881" i="2" s="1"/>
  <c r="AF3881" i="2" s="1"/>
  <c r="AA3897" i="2"/>
  <c r="AE3897" i="2" s="1"/>
  <c r="AF3897" i="2" s="1"/>
  <c r="AA3913" i="2"/>
  <c r="AE3913" i="2" s="1"/>
  <c r="AF3913" i="2" s="1"/>
  <c r="AA3929" i="2"/>
  <c r="AE3929" i="2" s="1"/>
  <c r="AF3929" i="2" s="1"/>
  <c r="AA3945" i="2"/>
  <c r="AE3945" i="2" s="1"/>
  <c r="AF3945" i="2" s="1"/>
  <c r="AA3961" i="2"/>
  <c r="AE3961" i="2" s="1"/>
  <c r="AF3961" i="2" s="1"/>
  <c r="AA3977" i="2"/>
  <c r="AE3977" i="2" s="1"/>
  <c r="AF3977" i="2" s="1"/>
  <c r="AA3993" i="2"/>
  <c r="AE3993" i="2" s="1"/>
  <c r="AF3993" i="2" s="1"/>
  <c r="AA4009" i="2"/>
  <c r="AE4009" i="2" s="1"/>
  <c r="AF4009" i="2" s="1"/>
  <c r="AA4025" i="2"/>
  <c r="AE4025" i="2" s="1"/>
  <c r="AF4025" i="2" s="1"/>
  <c r="AA4041" i="2"/>
  <c r="AE4041" i="2" s="1"/>
  <c r="AF4041" i="2" s="1"/>
  <c r="AA4057" i="2"/>
  <c r="AE4057" i="2" s="1"/>
  <c r="AF4057" i="2" s="1"/>
  <c r="AA4073" i="2"/>
  <c r="AE4073" i="2" s="1"/>
  <c r="AF4073" i="2" s="1"/>
  <c r="AA4089" i="2"/>
  <c r="AE4089" i="2" s="1"/>
  <c r="AF4089" i="2" s="1"/>
  <c r="AA4105" i="2"/>
  <c r="AE4105" i="2" s="1"/>
  <c r="AF4105" i="2" s="1"/>
  <c r="AA4121" i="2"/>
  <c r="AE4121" i="2" s="1"/>
  <c r="AF4121" i="2" s="1"/>
  <c r="AA4133" i="2"/>
  <c r="AE4133" i="2" s="1"/>
  <c r="AF4133" i="2" s="1"/>
  <c r="AA4141" i="2"/>
  <c r="AE4141" i="2" s="1"/>
  <c r="AF4141" i="2" s="1"/>
  <c r="AA4149" i="2"/>
  <c r="AE4149" i="2" s="1"/>
  <c r="AF4149" i="2" s="1"/>
  <c r="AA4157" i="2"/>
  <c r="AE4157" i="2" s="1"/>
  <c r="AF4157" i="2" s="1"/>
  <c r="AA4165" i="2"/>
  <c r="AE4165" i="2" s="1"/>
  <c r="AF4165" i="2" s="1"/>
  <c r="AA4173" i="2"/>
  <c r="AE4173" i="2" s="1"/>
  <c r="AF4173" i="2" s="1"/>
  <c r="AA4181" i="2"/>
  <c r="AE4181" i="2" s="1"/>
  <c r="AF4181" i="2" s="1"/>
  <c r="AA4189" i="2"/>
  <c r="AE4189" i="2" s="1"/>
  <c r="AF4189" i="2" s="1"/>
  <c r="AA4197" i="2"/>
  <c r="AE4197" i="2" s="1"/>
  <c r="AF4197" i="2" s="1"/>
  <c r="AA4205" i="2"/>
  <c r="AE4205" i="2" s="1"/>
  <c r="AF4205" i="2" s="1"/>
  <c r="AA4213" i="2"/>
  <c r="AE4213" i="2" s="1"/>
  <c r="AF4213" i="2" s="1"/>
  <c r="AA4221" i="2"/>
  <c r="AE4221" i="2" s="1"/>
  <c r="AF4221" i="2" s="1"/>
  <c r="AA4229" i="2"/>
  <c r="AE4229" i="2" s="1"/>
  <c r="AF4229" i="2" s="1"/>
  <c r="AA4237" i="2"/>
  <c r="AE4237" i="2" s="1"/>
  <c r="AF4237" i="2" s="1"/>
  <c r="AA4245" i="2"/>
  <c r="AE4245" i="2" s="1"/>
  <c r="AF4245" i="2" s="1"/>
  <c r="AA4253" i="2"/>
  <c r="AE4253" i="2" s="1"/>
  <c r="AF4253" i="2" s="1"/>
  <c r="AA4261" i="2"/>
  <c r="AE4261" i="2" s="1"/>
  <c r="AF4261" i="2" s="1"/>
  <c r="AA4269" i="2"/>
  <c r="AE4269" i="2" s="1"/>
  <c r="AF4269" i="2" s="1"/>
  <c r="AA4277" i="2"/>
  <c r="AE4277" i="2" s="1"/>
  <c r="AF4277" i="2" s="1"/>
  <c r="AA4285" i="2"/>
  <c r="AE4285" i="2" s="1"/>
  <c r="AF4285" i="2" s="1"/>
  <c r="AA4293" i="2"/>
  <c r="AE4293" i="2" s="1"/>
  <c r="AF4293" i="2" s="1"/>
  <c r="AA4301" i="2"/>
  <c r="AE4301" i="2" s="1"/>
  <c r="AF4301" i="2" s="1"/>
  <c r="AA4309" i="2"/>
  <c r="AE4309" i="2" s="1"/>
  <c r="AF4309" i="2" s="1"/>
  <c r="AA4317" i="2"/>
  <c r="AE4317" i="2" s="1"/>
  <c r="AF4317" i="2" s="1"/>
  <c r="AA4325" i="2"/>
  <c r="AE4325" i="2" s="1"/>
  <c r="AF4325" i="2" s="1"/>
  <c r="AA4333" i="2"/>
  <c r="AE4333" i="2" s="1"/>
  <c r="AF4333" i="2" s="1"/>
  <c r="AA4341" i="2"/>
  <c r="AE4341" i="2" s="1"/>
  <c r="AF4341" i="2" s="1"/>
  <c r="AA4349" i="2"/>
  <c r="AE4349" i="2" s="1"/>
  <c r="AF4349" i="2" s="1"/>
  <c r="AA4357" i="2"/>
  <c r="AE4357" i="2" s="1"/>
  <c r="AF4357" i="2" s="1"/>
  <c r="AA4365" i="2"/>
  <c r="AE4365" i="2" s="1"/>
  <c r="AF4365" i="2" s="1"/>
  <c r="AA4373" i="2"/>
  <c r="AE4373" i="2" s="1"/>
  <c r="AF4373" i="2" s="1"/>
  <c r="AA4381" i="2"/>
  <c r="AE4381" i="2" s="1"/>
  <c r="AF4381" i="2" s="1"/>
  <c r="AA4389" i="2"/>
  <c r="AE4389" i="2" s="1"/>
  <c r="AF4389" i="2" s="1"/>
  <c r="AA4397" i="2"/>
  <c r="AE4397" i="2" s="1"/>
  <c r="AF4397" i="2" s="1"/>
  <c r="AA4405" i="2"/>
  <c r="AE4405" i="2" s="1"/>
  <c r="AF4405" i="2" s="1"/>
  <c r="AA4413" i="2"/>
  <c r="AE4413" i="2" s="1"/>
  <c r="AF4413" i="2" s="1"/>
  <c r="AA881" i="2"/>
  <c r="AE881" i="2" s="1"/>
  <c r="AF881" i="2" s="1"/>
  <c r="AA945" i="2"/>
  <c r="AE945" i="2" s="1"/>
  <c r="AF945" i="2" s="1"/>
  <c r="AA1009" i="2"/>
  <c r="AE1009" i="2" s="1"/>
  <c r="AF1009" i="2" s="1"/>
  <c r="AA1073" i="2"/>
  <c r="AE1073" i="2" s="1"/>
  <c r="AA1137" i="2"/>
  <c r="AE1137" i="2" s="1"/>
  <c r="AF1137" i="2" s="1"/>
  <c r="AA1201" i="2"/>
  <c r="AE1201" i="2" s="1"/>
  <c r="AF1201" i="2" s="1"/>
  <c r="AA1265" i="2"/>
  <c r="AE1265" i="2" s="1"/>
  <c r="AF1265" i="2" s="1"/>
  <c r="AA1329" i="2"/>
  <c r="AE1329" i="2" s="1"/>
  <c r="AA1368" i="2"/>
  <c r="AE1368" i="2" s="1"/>
  <c r="AF1368" i="2" s="1"/>
  <c r="AA1400" i="2"/>
  <c r="AE1400" i="2" s="1"/>
  <c r="AF1400" i="2" s="1"/>
  <c r="AA1432" i="2"/>
  <c r="AE1432" i="2" s="1"/>
  <c r="AF1432" i="2" s="1"/>
  <c r="AA1464" i="2"/>
  <c r="AE1464" i="2" s="1"/>
  <c r="AF1464" i="2" s="1"/>
  <c r="AA3281" i="2"/>
  <c r="AE3281" i="2" s="1"/>
  <c r="AF3281" i="2" s="1"/>
  <c r="AA4125" i="2"/>
  <c r="AE4125" i="2" s="1"/>
  <c r="AF4125" i="2" s="1"/>
  <c r="AA4117" i="2"/>
  <c r="AE4117" i="2" s="1"/>
  <c r="AF4117" i="2" s="1"/>
  <c r="AA4109" i="2"/>
  <c r="AE4109" i="2" s="1"/>
  <c r="AF4109" i="2" s="1"/>
  <c r="AA4101" i="2"/>
  <c r="AE4101" i="2" s="1"/>
  <c r="AF4101" i="2" s="1"/>
  <c r="AA4093" i="2"/>
  <c r="AE4093" i="2" s="1"/>
  <c r="AF4093" i="2" s="1"/>
  <c r="AA4085" i="2"/>
  <c r="AE4085" i="2" s="1"/>
  <c r="AF4085" i="2" s="1"/>
  <c r="AA4077" i="2"/>
  <c r="AE4077" i="2" s="1"/>
  <c r="AF4077" i="2" s="1"/>
  <c r="AA4069" i="2"/>
  <c r="AE4069" i="2" s="1"/>
  <c r="AF4069" i="2" s="1"/>
  <c r="AA4061" i="2"/>
  <c r="AE4061" i="2" s="1"/>
  <c r="AF4061" i="2" s="1"/>
  <c r="AA4053" i="2"/>
  <c r="AE4053" i="2" s="1"/>
  <c r="AF4053" i="2" s="1"/>
  <c r="AA4045" i="2"/>
  <c r="AE4045" i="2" s="1"/>
  <c r="AF4045" i="2" s="1"/>
  <c r="AA4037" i="2"/>
  <c r="AE4037" i="2" s="1"/>
  <c r="AF4037" i="2" s="1"/>
  <c r="AA4029" i="2"/>
  <c r="AE4029" i="2" s="1"/>
  <c r="AF4029" i="2" s="1"/>
  <c r="AA4021" i="2"/>
  <c r="AE4021" i="2" s="1"/>
  <c r="AF4021" i="2" s="1"/>
  <c r="AA4013" i="2"/>
  <c r="AE4013" i="2" s="1"/>
  <c r="AF4013" i="2" s="1"/>
  <c r="AA4005" i="2"/>
  <c r="AE4005" i="2" s="1"/>
  <c r="AF4005" i="2" s="1"/>
  <c r="AA3997" i="2"/>
  <c r="AE3997" i="2" s="1"/>
  <c r="AF3997" i="2" s="1"/>
  <c r="AA3989" i="2"/>
  <c r="AE3989" i="2" s="1"/>
  <c r="AF3989" i="2" s="1"/>
  <c r="AA3981" i="2"/>
  <c r="AE3981" i="2" s="1"/>
  <c r="AF3981" i="2" s="1"/>
  <c r="AA3973" i="2"/>
  <c r="AE3973" i="2" s="1"/>
  <c r="AF3973" i="2" s="1"/>
  <c r="AA3965" i="2"/>
  <c r="AE3965" i="2" s="1"/>
  <c r="AF3965" i="2" s="1"/>
  <c r="AA3957" i="2"/>
  <c r="AE3957" i="2" s="1"/>
  <c r="AF3957" i="2" s="1"/>
  <c r="AA3949" i="2"/>
  <c r="AE3949" i="2" s="1"/>
  <c r="AF3949" i="2" s="1"/>
  <c r="AA3941" i="2"/>
  <c r="AE3941" i="2" s="1"/>
  <c r="AF3941" i="2" s="1"/>
  <c r="AA3933" i="2"/>
  <c r="AE3933" i="2" s="1"/>
  <c r="AF3933" i="2" s="1"/>
  <c r="AA3925" i="2"/>
  <c r="AE3925" i="2" s="1"/>
  <c r="AF3925" i="2" s="1"/>
  <c r="AA3917" i="2"/>
  <c r="AE3917" i="2" s="1"/>
  <c r="AF3917" i="2" s="1"/>
  <c r="AA3909" i="2"/>
  <c r="AE3909" i="2" s="1"/>
  <c r="AF3909" i="2" s="1"/>
  <c r="AA3901" i="2"/>
  <c r="AE3901" i="2" s="1"/>
  <c r="AF3901" i="2" s="1"/>
  <c r="AA3893" i="2"/>
  <c r="AE3893" i="2" s="1"/>
  <c r="AF3893" i="2" s="1"/>
  <c r="AA3885" i="2"/>
  <c r="AE3885" i="2" s="1"/>
  <c r="AF3885" i="2" s="1"/>
  <c r="AA3877" i="2"/>
  <c r="AE3877" i="2" s="1"/>
  <c r="AF3877" i="2" s="1"/>
  <c r="AA3869" i="2"/>
  <c r="AE3869" i="2" s="1"/>
  <c r="AF3869" i="2" s="1"/>
  <c r="AA3861" i="2"/>
  <c r="AE3861" i="2" s="1"/>
  <c r="AF3861" i="2" s="1"/>
  <c r="AA3853" i="2"/>
  <c r="AE3853" i="2" s="1"/>
  <c r="AF3853" i="2" s="1"/>
  <c r="AA3845" i="2"/>
  <c r="AE3845" i="2" s="1"/>
  <c r="AF3845" i="2" s="1"/>
  <c r="AA3837" i="2"/>
  <c r="AE3837" i="2" s="1"/>
  <c r="AF3837" i="2" s="1"/>
  <c r="AA3829" i="2"/>
  <c r="AE3829" i="2" s="1"/>
  <c r="AF3829" i="2" s="1"/>
  <c r="AA3821" i="2"/>
  <c r="AE3821" i="2" s="1"/>
  <c r="AF3821" i="2" s="1"/>
  <c r="AA3813" i="2"/>
  <c r="AE3813" i="2" s="1"/>
  <c r="AF3813" i="2" s="1"/>
  <c r="AA3805" i="2"/>
  <c r="AE3805" i="2" s="1"/>
  <c r="AF3805" i="2" s="1"/>
  <c r="AA3797" i="2"/>
  <c r="AE3797" i="2" s="1"/>
  <c r="AF3797" i="2" s="1"/>
  <c r="AA3789" i="2"/>
  <c r="AE3789" i="2" s="1"/>
  <c r="AF3789" i="2" s="1"/>
  <c r="AA3781" i="2"/>
  <c r="AE3781" i="2" s="1"/>
  <c r="AF3781" i="2" s="1"/>
  <c r="AA3773" i="2"/>
  <c r="AE3773" i="2" s="1"/>
  <c r="AF3773" i="2" s="1"/>
  <c r="AA3765" i="2"/>
  <c r="AE3765" i="2" s="1"/>
  <c r="AF3765" i="2" s="1"/>
  <c r="AA3757" i="2"/>
  <c r="AE3757" i="2" s="1"/>
  <c r="AF3757" i="2" s="1"/>
  <c r="AA3749" i="2"/>
  <c r="AE3749" i="2" s="1"/>
  <c r="AF3749" i="2" s="1"/>
  <c r="AA3741" i="2"/>
  <c r="AE3741" i="2" s="1"/>
  <c r="AF3741" i="2" s="1"/>
  <c r="AA3733" i="2"/>
  <c r="AE3733" i="2" s="1"/>
  <c r="AF3733" i="2" s="1"/>
  <c r="AA3725" i="2"/>
  <c r="AE3725" i="2" s="1"/>
  <c r="AF3725" i="2" s="1"/>
  <c r="AA3717" i="2"/>
  <c r="AE3717" i="2" s="1"/>
  <c r="AF3717" i="2" s="1"/>
  <c r="AA3709" i="2"/>
  <c r="AE3709" i="2" s="1"/>
  <c r="AF3709" i="2" s="1"/>
  <c r="AA3701" i="2"/>
  <c r="AE3701" i="2" s="1"/>
  <c r="AF3701" i="2" s="1"/>
  <c r="AA3693" i="2"/>
  <c r="AE3693" i="2" s="1"/>
  <c r="AF3693" i="2" s="1"/>
  <c r="AA3677" i="2"/>
  <c r="AE3677" i="2" s="1"/>
  <c r="AF3677" i="2" s="1"/>
  <c r="AA3661" i="2"/>
  <c r="AE3661" i="2" s="1"/>
  <c r="AF3661" i="2" s="1"/>
  <c r="AA3645" i="2"/>
  <c r="AE3645" i="2" s="1"/>
  <c r="AF3645" i="2" s="1"/>
  <c r="AA3629" i="2"/>
  <c r="AE3629" i="2" s="1"/>
  <c r="AF3629" i="2" s="1"/>
  <c r="AA3613" i="2"/>
  <c r="AE3613" i="2" s="1"/>
  <c r="AF3613" i="2" s="1"/>
  <c r="AA3597" i="2"/>
  <c r="AE3597" i="2" s="1"/>
  <c r="AF3597" i="2" s="1"/>
  <c r="AA3581" i="2"/>
  <c r="AE3581" i="2" s="1"/>
  <c r="AF3581" i="2" s="1"/>
  <c r="AA3565" i="2"/>
  <c r="AE3565" i="2" s="1"/>
  <c r="AF3565" i="2" s="1"/>
  <c r="AA3549" i="2"/>
  <c r="AE3549" i="2" s="1"/>
  <c r="AF3549" i="2" s="1"/>
  <c r="AA3533" i="2"/>
  <c r="AE3533" i="2" s="1"/>
  <c r="AF3533" i="2" s="1"/>
  <c r="AA3517" i="2"/>
  <c r="AE3517" i="2" s="1"/>
  <c r="AF3517" i="2" s="1"/>
  <c r="AA3501" i="2"/>
  <c r="AE3501" i="2" s="1"/>
  <c r="AF3501" i="2" s="1"/>
  <c r="AA3485" i="2"/>
  <c r="AE3485" i="2" s="1"/>
  <c r="AF3485" i="2" s="1"/>
  <c r="AA3457" i="2"/>
  <c r="AE3457" i="2" s="1"/>
  <c r="AF3457" i="2" s="1"/>
  <c r="AA3425" i="2"/>
  <c r="AE3425" i="2" s="1"/>
  <c r="AF3425" i="2" s="1"/>
  <c r="AA3393" i="2"/>
  <c r="AE3393" i="2" s="1"/>
  <c r="AF3393" i="2" s="1"/>
  <c r="AA3361" i="2"/>
  <c r="AE3361" i="2" s="1"/>
  <c r="AF3361" i="2" s="1"/>
  <c r="AA3329" i="2"/>
  <c r="AE3329" i="2" s="1"/>
  <c r="AF3329" i="2" s="1"/>
  <c r="AA3297" i="2"/>
  <c r="AE3297" i="2" s="1"/>
  <c r="AF3297" i="2" s="1"/>
  <c r="AA3265" i="2"/>
  <c r="AE3265" i="2" s="1"/>
  <c r="AF3265" i="2" s="1"/>
  <c r="AA3245" i="2"/>
  <c r="AE3245" i="2" s="1"/>
  <c r="AF3245" i="2" s="1"/>
  <c r="AA3213" i="2"/>
  <c r="AE3213" i="2" s="1"/>
  <c r="AF3213" i="2" s="1"/>
  <c r="AA3181" i="2"/>
  <c r="AE3181" i="2" s="1"/>
  <c r="AF3181" i="2" s="1"/>
  <c r="AA3145" i="2"/>
  <c r="AE3145" i="2" s="1"/>
  <c r="AF3145" i="2" s="1"/>
  <c r="AA3081" i="2"/>
  <c r="AE3081" i="2" s="1"/>
  <c r="AF3081" i="2" s="1"/>
  <c r="AA3017" i="2"/>
  <c r="AE3017" i="2" s="1"/>
  <c r="AF3017" i="2" s="1"/>
  <c r="AA2953" i="2"/>
  <c r="AE2953" i="2" s="1"/>
  <c r="AF2953" i="2" s="1"/>
  <c r="AA2889" i="2"/>
  <c r="AE2889" i="2" s="1"/>
  <c r="AF2889" i="2" s="1"/>
  <c r="AA2825" i="2"/>
  <c r="AE2825" i="2" s="1"/>
  <c r="AF2825" i="2" s="1"/>
  <c r="AA3689" i="2"/>
  <c r="AE3689" i="2" s="1"/>
  <c r="AF3689" i="2" s="1"/>
  <c r="AA3681" i="2"/>
  <c r="AE3681" i="2" s="1"/>
  <c r="AF3681" i="2" s="1"/>
  <c r="AA3673" i="2"/>
  <c r="AE3673" i="2" s="1"/>
  <c r="AF3673" i="2" s="1"/>
  <c r="AA3665" i="2"/>
  <c r="AE3665" i="2" s="1"/>
  <c r="AF3665" i="2" s="1"/>
  <c r="AA3657" i="2"/>
  <c r="AE3657" i="2" s="1"/>
  <c r="AF3657" i="2" s="1"/>
  <c r="AA3649" i="2"/>
  <c r="AE3649" i="2" s="1"/>
  <c r="AF3649" i="2" s="1"/>
  <c r="AA3641" i="2"/>
  <c r="AE3641" i="2" s="1"/>
  <c r="AF3641" i="2" s="1"/>
  <c r="AA3633" i="2"/>
  <c r="AE3633" i="2" s="1"/>
  <c r="AF3633" i="2" s="1"/>
  <c r="AA3625" i="2"/>
  <c r="AE3625" i="2" s="1"/>
  <c r="AF3625" i="2" s="1"/>
  <c r="AA3617" i="2"/>
  <c r="AE3617" i="2" s="1"/>
  <c r="AF3617" i="2" s="1"/>
  <c r="AA3609" i="2"/>
  <c r="AE3609" i="2" s="1"/>
  <c r="AF3609" i="2" s="1"/>
  <c r="AA3601" i="2"/>
  <c r="AE3601" i="2" s="1"/>
  <c r="AF3601" i="2" s="1"/>
  <c r="AA3593" i="2"/>
  <c r="AE3593" i="2" s="1"/>
  <c r="AF3593" i="2" s="1"/>
  <c r="AA3585" i="2"/>
  <c r="AE3585" i="2" s="1"/>
  <c r="AF3585" i="2" s="1"/>
  <c r="AA3577" i="2"/>
  <c r="AE3577" i="2" s="1"/>
  <c r="AF3577" i="2" s="1"/>
  <c r="AA3569" i="2"/>
  <c r="AE3569" i="2" s="1"/>
  <c r="AF3569" i="2" s="1"/>
  <c r="AA3561" i="2"/>
  <c r="AE3561" i="2" s="1"/>
  <c r="AF3561" i="2" s="1"/>
  <c r="AA3553" i="2"/>
  <c r="AE3553" i="2" s="1"/>
  <c r="AF3553" i="2" s="1"/>
  <c r="AA3545" i="2"/>
  <c r="AE3545" i="2" s="1"/>
  <c r="AF3545" i="2" s="1"/>
  <c r="AA3537" i="2"/>
  <c r="AE3537" i="2" s="1"/>
  <c r="AF3537" i="2" s="1"/>
  <c r="AA3529" i="2"/>
  <c r="AE3529" i="2" s="1"/>
  <c r="AF3529" i="2" s="1"/>
  <c r="AA3521" i="2"/>
  <c r="AE3521" i="2" s="1"/>
  <c r="AF3521" i="2" s="1"/>
  <c r="AA3513" i="2"/>
  <c r="AE3513" i="2" s="1"/>
  <c r="AF3513" i="2" s="1"/>
  <c r="AA3505" i="2"/>
  <c r="AE3505" i="2" s="1"/>
  <c r="AF3505" i="2" s="1"/>
  <c r="AA3497" i="2"/>
  <c r="AE3497" i="2" s="1"/>
  <c r="AF3497" i="2" s="1"/>
  <c r="AA3489" i="2"/>
  <c r="AE3489" i="2" s="1"/>
  <c r="AF3489" i="2" s="1"/>
  <c r="AA3481" i="2"/>
  <c r="AE3481" i="2" s="1"/>
  <c r="AF3481" i="2" s="1"/>
  <c r="AA3465" i="2"/>
  <c r="AE3465" i="2" s="1"/>
  <c r="AF3465" i="2" s="1"/>
  <c r="AA3449" i="2"/>
  <c r="AE3449" i="2" s="1"/>
  <c r="AF3449" i="2" s="1"/>
  <c r="AA3433" i="2"/>
  <c r="AE3433" i="2" s="1"/>
  <c r="AF3433" i="2" s="1"/>
  <c r="AA3417" i="2"/>
  <c r="AE3417" i="2" s="1"/>
  <c r="AF3417" i="2" s="1"/>
  <c r="AA3401" i="2"/>
  <c r="AE3401" i="2" s="1"/>
  <c r="AF3401" i="2" s="1"/>
  <c r="AA3385" i="2"/>
  <c r="AE3385" i="2" s="1"/>
  <c r="AF3385" i="2" s="1"/>
  <c r="AA3369" i="2"/>
  <c r="AE3369" i="2" s="1"/>
  <c r="AF3369" i="2" s="1"/>
  <c r="AA3353" i="2"/>
  <c r="AE3353" i="2" s="1"/>
  <c r="AF3353" i="2" s="1"/>
  <c r="AA3337" i="2"/>
  <c r="AE3337" i="2" s="1"/>
  <c r="AF3337" i="2" s="1"/>
  <c r="AA3321" i="2"/>
  <c r="AE3321" i="2" s="1"/>
  <c r="AF3321" i="2" s="1"/>
  <c r="AA3305" i="2"/>
  <c r="AE3305" i="2" s="1"/>
  <c r="AF3305" i="2" s="1"/>
  <c r="AA3289" i="2"/>
  <c r="AE3289" i="2" s="1"/>
  <c r="AF3289" i="2" s="1"/>
  <c r="AA3273" i="2"/>
  <c r="AE3273" i="2" s="1"/>
  <c r="AF3273" i="2" s="1"/>
  <c r="AA3257" i="2"/>
  <c r="AE3257" i="2" s="1"/>
  <c r="AF3257" i="2" s="1"/>
  <c r="AA3229" i="2"/>
  <c r="AE3229" i="2" s="1"/>
  <c r="AF3229" i="2" s="1"/>
  <c r="AA3197" i="2"/>
  <c r="AE3197" i="2" s="1"/>
  <c r="AF3197" i="2" s="1"/>
  <c r="AA3165" i="2"/>
  <c r="AE3165" i="2" s="1"/>
  <c r="AF3165" i="2" s="1"/>
  <c r="AA3113" i="2"/>
  <c r="AE3113" i="2" s="1"/>
  <c r="AF3113" i="2" s="1"/>
  <c r="AA3049" i="2"/>
  <c r="AE3049" i="2" s="1"/>
  <c r="AF3049" i="2" s="1"/>
  <c r="AA2985" i="2"/>
  <c r="AE2985" i="2" s="1"/>
  <c r="AF2985" i="2" s="1"/>
  <c r="AA2921" i="2"/>
  <c r="AE2921" i="2" s="1"/>
  <c r="AF2921" i="2" s="1"/>
  <c r="AA2857" i="2"/>
  <c r="AE2857" i="2" s="1"/>
  <c r="AF2857" i="2" s="1"/>
  <c r="AA2785" i="2"/>
  <c r="AE2785" i="2" s="1"/>
  <c r="AF2785" i="2" s="1"/>
  <c r="AA2721" i="2"/>
  <c r="AE2721" i="2" s="1"/>
  <c r="AF2721" i="2" s="1"/>
  <c r="AA3477" i="2"/>
  <c r="AE3477" i="2" s="1"/>
  <c r="AF3477" i="2" s="1"/>
  <c r="AA3469" i="2"/>
  <c r="AE3469" i="2" s="1"/>
  <c r="AF3469" i="2" s="1"/>
  <c r="AA3461" i="2"/>
  <c r="AE3461" i="2" s="1"/>
  <c r="AF3461" i="2" s="1"/>
  <c r="AA3453" i="2"/>
  <c r="AE3453" i="2" s="1"/>
  <c r="AF3453" i="2" s="1"/>
  <c r="AA3445" i="2"/>
  <c r="AE3445" i="2" s="1"/>
  <c r="AF3445" i="2" s="1"/>
  <c r="AA3437" i="2"/>
  <c r="AE3437" i="2" s="1"/>
  <c r="AF3437" i="2" s="1"/>
  <c r="AA3429" i="2"/>
  <c r="AE3429" i="2" s="1"/>
  <c r="AF3429" i="2" s="1"/>
  <c r="AA3421" i="2"/>
  <c r="AE3421" i="2" s="1"/>
  <c r="AF3421" i="2" s="1"/>
  <c r="AA3413" i="2"/>
  <c r="AE3413" i="2" s="1"/>
  <c r="AF3413" i="2" s="1"/>
  <c r="AA3405" i="2"/>
  <c r="AE3405" i="2" s="1"/>
  <c r="AF3405" i="2" s="1"/>
  <c r="AA3397" i="2"/>
  <c r="AE3397" i="2" s="1"/>
  <c r="AF3397" i="2" s="1"/>
  <c r="AA3389" i="2"/>
  <c r="AE3389" i="2" s="1"/>
  <c r="AF3389" i="2" s="1"/>
  <c r="AA3381" i="2"/>
  <c r="AE3381" i="2" s="1"/>
  <c r="AF3381" i="2" s="1"/>
  <c r="AA3373" i="2"/>
  <c r="AE3373" i="2" s="1"/>
  <c r="AF3373" i="2" s="1"/>
  <c r="AA3365" i="2"/>
  <c r="AE3365" i="2" s="1"/>
  <c r="AF3365" i="2" s="1"/>
  <c r="AA3357" i="2"/>
  <c r="AE3357" i="2" s="1"/>
  <c r="AF3357" i="2" s="1"/>
  <c r="AA3349" i="2"/>
  <c r="AE3349" i="2" s="1"/>
  <c r="AF3349" i="2" s="1"/>
  <c r="AA3341" i="2"/>
  <c r="AE3341" i="2" s="1"/>
  <c r="AF3341" i="2" s="1"/>
  <c r="AA3333" i="2"/>
  <c r="AE3333" i="2" s="1"/>
  <c r="AF3333" i="2" s="1"/>
  <c r="AA3325" i="2"/>
  <c r="AE3325" i="2" s="1"/>
  <c r="AF3325" i="2" s="1"/>
  <c r="AA3317" i="2"/>
  <c r="AE3317" i="2" s="1"/>
  <c r="AF3317" i="2" s="1"/>
  <c r="AA3309" i="2"/>
  <c r="AE3309" i="2" s="1"/>
  <c r="AF3309" i="2" s="1"/>
  <c r="AA3301" i="2"/>
  <c r="AE3301" i="2" s="1"/>
  <c r="AF3301" i="2" s="1"/>
  <c r="AA3293" i="2"/>
  <c r="AE3293" i="2" s="1"/>
  <c r="AF3293" i="2" s="1"/>
  <c r="AA3285" i="2"/>
  <c r="AE3285" i="2" s="1"/>
  <c r="AF3285" i="2" s="1"/>
  <c r="AA3277" i="2"/>
  <c r="AE3277" i="2" s="1"/>
  <c r="AF3277" i="2" s="1"/>
  <c r="AA3269" i="2"/>
  <c r="AE3269" i="2" s="1"/>
  <c r="AF3269" i="2" s="1"/>
  <c r="AA3261" i="2"/>
  <c r="AE3261" i="2" s="1"/>
  <c r="AF3261" i="2" s="1"/>
  <c r="AA3253" i="2"/>
  <c r="AE3253" i="2" s="1"/>
  <c r="AF3253" i="2" s="1"/>
  <c r="AA3237" i="2"/>
  <c r="AE3237" i="2" s="1"/>
  <c r="AF3237" i="2" s="1"/>
  <c r="AA3221" i="2"/>
  <c r="AE3221" i="2" s="1"/>
  <c r="AF3221" i="2" s="1"/>
  <c r="AA3205" i="2"/>
  <c r="AE3205" i="2" s="1"/>
  <c r="AF3205" i="2" s="1"/>
  <c r="AA3189" i="2"/>
  <c r="AE3189" i="2" s="1"/>
  <c r="AF3189" i="2" s="1"/>
  <c r="AA3173" i="2"/>
  <c r="AE3173" i="2" s="1"/>
  <c r="AF3173" i="2" s="1"/>
  <c r="AA3157" i="2"/>
  <c r="AE3157" i="2" s="1"/>
  <c r="AF3157" i="2" s="1"/>
  <c r="AA3129" i="2"/>
  <c r="AE3129" i="2" s="1"/>
  <c r="AF3129" i="2" s="1"/>
  <c r="AA3097" i="2"/>
  <c r="AE3097" i="2" s="1"/>
  <c r="AF3097" i="2" s="1"/>
  <c r="AA3065" i="2"/>
  <c r="AE3065" i="2" s="1"/>
  <c r="AF3065" i="2" s="1"/>
  <c r="AA3033" i="2"/>
  <c r="AE3033" i="2" s="1"/>
  <c r="AF3033" i="2" s="1"/>
  <c r="AA3001" i="2"/>
  <c r="AE3001" i="2" s="1"/>
  <c r="AF3001" i="2" s="1"/>
  <c r="AA2969" i="2"/>
  <c r="AE2969" i="2" s="1"/>
  <c r="AF2969" i="2" s="1"/>
  <c r="AA2937" i="2"/>
  <c r="AE2937" i="2" s="1"/>
  <c r="AF2937" i="2" s="1"/>
  <c r="AA2905" i="2"/>
  <c r="AE2905" i="2" s="1"/>
  <c r="AF2905" i="2" s="1"/>
  <c r="AA2873" i="2"/>
  <c r="AE2873" i="2" s="1"/>
  <c r="AF2873" i="2" s="1"/>
  <c r="AA2841" i="2"/>
  <c r="AE2841" i="2" s="1"/>
  <c r="AA2809" i="2"/>
  <c r="AE2809" i="2" s="1"/>
  <c r="AF2809" i="2" s="1"/>
  <c r="AA2753" i="2"/>
  <c r="AE2753" i="2" s="1"/>
  <c r="AF2753" i="2" s="1"/>
  <c r="AA2689" i="2"/>
  <c r="AE2689" i="2" s="1"/>
  <c r="AF2689" i="2" s="1"/>
  <c r="AF2841" i="2"/>
  <c r="AA2657" i="2"/>
  <c r="AE2657" i="2" s="1"/>
  <c r="AF2657" i="2" s="1"/>
  <c r="AA2625" i="2"/>
  <c r="AE2625" i="2" s="1"/>
  <c r="AF2625" i="2" s="1"/>
  <c r="AA2583" i="2"/>
  <c r="AE2583" i="2" s="1"/>
  <c r="AF2583" i="2" s="1"/>
  <c r="AA2519" i="2"/>
  <c r="AE2519" i="2" s="1"/>
  <c r="AF2519" i="2" s="1"/>
  <c r="AA2455" i="2"/>
  <c r="AE2455" i="2" s="1"/>
  <c r="AF2455" i="2" s="1"/>
  <c r="AA2391" i="2"/>
  <c r="AE2391" i="2" s="1"/>
  <c r="AF2391" i="2" s="1"/>
  <c r="AA3249" i="2"/>
  <c r="AE3249" i="2" s="1"/>
  <c r="AF3249" i="2" s="1"/>
  <c r="AA3241" i="2"/>
  <c r="AE3241" i="2" s="1"/>
  <c r="AF3241" i="2" s="1"/>
  <c r="AA3233" i="2"/>
  <c r="AE3233" i="2" s="1"/>
  <c r="AF3233" i="2" s="1"/>
  <c r="AA3225" i="2"/>
  <c r="AE3225" i="2" s="1"/>
  <c r="AF3225" i="2" s="1"/>
  <c r="AA3217" i="2"/>
  <c r="AE3217" i="2" s="1"/>
  <c r="AF3217" i="2" s="1"/>
  <c r="AA3209" i="2"/>
  <c r="AE3209" i="2" s="1"/>
  <c r="AF3209" i="2" s="1"/>
  <c r="AA3201" i="2"/>
  <c r="AE3201" i="2" s="1"/>
  <c r="AF3201" i="2" s="1"/>
  <c r="AA3193" i="2"/>
  <c r="AE3193" i="2" s="1"/>
  <c r="AF3193" i="2" s="1"/>
  <c r="AA3185" i="2"/>
  <c r="AE3185" i="2" s="1"/>
  <c r="AF3185" i="2" s="1"/>
  <c r="AA3177" i="2"/>
  <c r="AE3177" i="2" s="1"/>
  <c r="AF3177" i="2" s="1"/>
  <c r="AA3169" i="2"/>
  <c r="AE3169" i="2" s="1"/>
  <c r="AF3169" i="2" s="1"/>
  <c r="AA3161" i="2"/>
  <c r="AE3161" i="2" s="1"/>
  <c r="AF3161" i="2" s="1"/>
  <c r="AA3153" i="2"/>
  <c r="AE3153" i="2" s="1"/>
  <c r="AF3153" i="2" s="1"/>
  <c r="AA3137" i="2"/>
  <c r="AE3137" i="2" s="1"/>
  <c r="AF3137" i="2" s="1"/>
  <c r="AA3121" i="2"/>
  <c r="AE3121" i="2" s="1"/>
  <c r="AF3121" i="2" s="1"/>
  <c r="AA3105" i="2"/>
  <c r="AE3105" i="2" s="1"/>
  <c r="AF3105" i="2" s="1"/>
  <c r="AA3089" i="2"/>
  <c r="AE3089" i="2" s="1"/>
  <c r="AF3089" i="2" s="1"/>
  <c r="AA3073" i="2"/>
  <c r="AE3073" i="2" s="1"/>
  <c r="AF3073" i="2" s="1"/>
  <c r="AA3057" i="2"/>
  <c r="AE3057" i="2" s="1"/>
  <c r="AF3057" i="2" s="1"/>
  <c r="AA3041" i="2"/>
  <c r="AE3041" i="2" s="1"/>
  <c r="AF3041" i="2" s="1"/>
  <c r="AA3025" i="2"/>
  <c r="AE3025" i="2" s="1"/>
  <c r="AF3025" i="2" s="1"/>
  <c r="AA3009" i="2"/>
  <c r="AE3009" i="2" s="1"/>
  <c r="AF3009" i="2" s="1"/>
  <c r="AA2993" i="2"/>
  <c r="AE2993" i="2" s="1"/>
  <c r="AF2993" i="2" s="1"/>
  <c r="AA2977" i="2"/>
  <c r="AE2977" i="2" s="1"/>
  <c r="AF2977" i="2" s="1"/>
  <c r="AA2961" i="2"/>
  <c r="AE2961" i="2" s="1"/>
  <c r="AF2961" i="2" s="1"/>
  <c r="AA2945" i="2"/>
  <c r="AE2945" i="2" s="1"/>
  <c r="AF2945" i="2" s="1"/>
  <c r="AA2929" i="2"/>
  <c r="AE2929" i="2" s="1"/>
  <c r="AF2929" i="2" s="1"/>
  <c r="AA2913" i="2"/>
  <c r="AE2913" i="2" s="1"/>
  <c r="AF2913" i="2" s="1"/>
  <c r="AA2897" i="2"/>
  <c r="AE2897" i="2" s="1"/>
  <c r="AF2897" i="2" s="1"/>
  <c r="AA2881" i="2"/>
  <c r="AE2881" i="2" s="1"/>
  <c r="AF2881" i="2" s="1"/>
  <c r="AA2865" i="2"/>
  <c r="AE2865" i="2" s="1"/>
  <c r="AF2865" i="2" s="1"/>
  <c r="AA2849" i="2"/>
  <c r="AE2849" i="2" s="1"/>
  <c r="AF2849" i="2" s="1"/>
  <c r="AA2833" i="2"/>
  <c r="AE2833" i="2" s="1"/>
  <c r="AF2833" i="2" s="1"/>
  <c r="AA2817" i="2"/>
  <c r="AE2817" i="2" s="1"/>
  <c r="AF2817" i="2" s="1"/>
  <c r="AA2801" i="2"/>
  <c r="AE2801" i="2" s="1"/>
  <c r="AF2801" i="2" s="1"/>
  <c r="AA2769" i="2"/>
  <c r="AE2769" i="2" s="1"/>
  <c r="AF2769" i="2" s="1"/>
  <c r="AA2737" i="2"/>
  <c r="AE2737" i="2" s="1"/>
  <c r="AF2737" i="2" s="1"/>
  <c r="AA2705" i="2"/>
  <c r="AE2705" i="2" s="1"/>
  <c r="AF2705" i="2" s="1"/>
  <c r="AA2673" i="2"/>
  <c r="AE2673" i="2" s="1"/>
  <c r="AF2673" i="2" s="1"/>
  <c r="AA2641" i="2"/>
  <c r="AE2641" i="2" s="1"/>
  <c r="AF2641" i="2" s="1"/>
  <c r="AA2609" i="2"/>
  <c r="AE2609" i="2" s="1"/>
  <c r="AF2609" i="2" s="1"/>
  <c r="AA2551" i="2"/>
  <c r="AE2551" i="2" s="1"/>
  <c r="AF2551" i="2" s="1"/>
  <c r="AA2487" i="2"/>
  <c r="AE2487" i="2" s="1"/>
  <c r="AF2487" i="2" s="1"/>
  <c r="AA2423" i="2"/>
  <c r="AE2423" i="2" s="1"/>
  <c r="AF2423" i="2" s="1"/>
  <c r="AA2351" i="2"/>
  <c r="AE2351" i="2" s="1"/>
  <c r="AF2351" i="2" s="1"/>
  <c r="AA2287" i="2"/>
  <c r="AE2287" i="2" s="1"/>
  <c r="AF2287" i="2" s="1"/>
  <c r="AA2223" i="2"/>
  <c r="AE2223" i="2" s="1"/>
  <c r="AF2223" i="2" s="1"/>
  <c r="AA2063" i="2"/>
  <c r="AE2063" i="2" s="1"/>
  <c r="AF2063" i="2" s="1"/>
  <c r="AA2159" i="2"/>
  <c r="AE2159" i="2" s="1"/>
  <c r="AA1935" i="2"/>
  <c r="AE1935" i="2" s="1"/>
  <c r="AF1935" i="2" s="1"/>
  <c r="AA1807" i="2"/>
  <c r="AE1807" i="2" s="1"/>
  <c r="AF1807" i="2" s="1"/>
  <c r="AA1679" i="2"/>
  <c r="AE1679" i="2" s="1"/>
  <c r="AF1679" i="2" s="1"/>
  <c r="AA1519" i="2"/>
  <c r="AE1519" i="2" s="1"/>
  <c r="AF1519" i="2" s="1"/>
  <c r="AA1183" i="2"/>
  <c r="AE1183" i="2" s="1"/>
  <c r="AF1183" i="2" s="1"/>
  <c r="AA1262" i="2"/>
  <c r="AE1262" i="2" s="1"/>
  <c r="AF1262" i="2" s="1"/>
  <c r="AA3149" i="2"/>
  <c r="AE3149" i="2" s="1"/>
  <c r="AF3149" i="2" s="1"/>
  <c r="AA3141" i="2"/>
  <c r="AE3141" i="2" s="1"/>
  <c r="AF3141" i="2" s="1"/>
  <c r="AA3133" i="2"/>
  <c r="AE3133" i="2" s="1"/>
  <c r="AF3133" i="2" s="1"/>
  <c r="AA3125" i="2"/>
  <c r="AE3125" i="2" s="1"/>
  <c r="AF3125" i="2" s="1"/>
  <c r="AA3117" i="2"/>
  <c r="AE3117" i="2" s="1"/>
  <c r="AF3117" i="2" s="1"/>
  <c r="AA3109" i="2"/>
  <c r="AE3109" i="2" s="1"/>
  <c r="AF3109" i="2" s="1"/>
  <c r="AA3101" i="2"/>
  <c r="AE3101" i="2" s="1"/>
  <c r="AF3101" i="2" s="1"/>
  <c r="AA3093" i="2"/>
  <c r="AE3093" i="2" s="1"/>
  <c r="AF3093" i="2" s="1"/>
  <c r="AA3085" i="2"/>
  <c r="AE3085" i="2" s="1"/>
  <c r="AF3085" i="2" s="1"/>
  <c r="AA3077" i="2"/>
  <c r="AE3077" i="2" s="1"/>
  <c r="AF3077" i="2" s="1"/>
  <c r="AA3069" i="2"/>
  <c r="AE3069" i="2" s="1"/>
  <c r="AF3069" i="2" s="1"/>
  <c r="AA3061" i="2"/>
  <c r="AE3061" i="2" s="1"/>
  <c r="AF3061" i="2" s="1"/>
  <c r="AA3053" i="2"/>
  <c r="AE3053" i="2" s="1"/>
  <c r="AF3053" i="2" s="1"/>
  <c r="AA3045" i="2"/>
  <c r="AE3045" i="2" s="1"/>
  <c r="AF3045" i="2" s="1"/>
  <c r="AA3037" i="2"/>
  <c r="AE3037" i="2" s="1"/>
  <c r="AF3037" i="2" s="1"/>
  <c r="AA3029" i="2"/>
  <c r="AE3029" i="2" s="1"/>
  <c r="AF3029" i="2" s="1"/>
  <c r="AA3021" i="2"/>
  <c r="AE3021" i="2" s="1"/>
  <c r="AF3021" i="2" s="1"/>
  <c r="AA3013" i="2"/>
  <c r="AE3013" i="2" s="1"/>
  <c r="AF3013" i="2" s="1"/>
  <c r="AA3005" i="2"/>
  <c r="AE3005" i="2" s="1"/>
  <c r="AF3005" i="2" s="1"/>
  <c r="AA2997" i="2"/>
  <c r="AE2997" i="2" s="1"/>
  <c r="AF2997" i="2" s="1"/>
  <c r="AA2989" i="2"/>
  <c r="AE2989" i="2" s="1"/>
  <c r="AF2989" i="2" s="1"/>
  <c r="AA2981" i="2"/>
  <c r="AE2981" i="2" s="1"/>
  <c r="AF2981" i="2" s="1"/>
  <c r="AA2973" i="2"/>
  <c r="AE2973" i="2" s="1"/>
  <c r="AF2973" i="2" s="1"/>
  <c r="AA2965" i="2"/>
  <c r="AE2965" i="2" s="1"/>
  <c r="AF2965" i="2" s="1"/>
  <c r="AA2957" i="2"/>
  <c r="AE2957" i="2" s="1"/>
  <c r="AF2957" i="2" s="1"/>
  <c r="AA2949" i="2"/>
  <c r="AE2949" i="2" s="1"/>
  <c r="AF2949" i="2" s="1"/>
  <c r="AA2941" i="2"/>
  <c r="AE2941" i="2" s="1"/>
  <c r="AF2941" i="2" s="1"/>
  <c r="AA2933" i="2"/>
  <c r="AE2933" i="2" s="1"/>
  <c r="AF2933" i="2" s="1"/>
  <c r="AA2925" i="2"/>
  <c r="AE2925" i="2" s="1"/>
  <c r="AF2925" i="2" s="1"/>
  <c r="AA2917" i="2"/>
  <c r="AE2917" i="2" s="1"/>
  <c r="AF2917" i="2" s="1"/>
  <c r="AA2909" i="2"/>
  <c r="AE2909" i="2" s="1"/>
  <c r="AF2909" i="2" s="1"/>
  <c r="AA2901" i="2"/>
  <c r="AE2901" i="2" s="1"/>
  <c r="AF2901" i="2" s="1"/>
  <c r="AA2893" i="2"/>
  <c r="AE2893" i="2" s="1"/>
  <c r="AF2893" i="2" s="1"/>
  <c r="AA2885" i="2"/>
  <c r="AE2885" i="2" s="1"/>
  <c r="AF2885" i="2" s="1"/>
  <c r="AA2877" i="2"/>
  <c r="AE2877" i="2" s="1"/>
  <c r="AF2877" i="2" s="1"/>
  <c r="AA2869" i="2"/>
  <c r="AE2869" i="2" s="1"/>
  <c r="AF2869" i="2" s="1"/>
  <c r="AA2861" i="2"/>
  <c r="AE2861" i="2" s="1"/>
  <c r="AF2861" i="2" s="1"/>
  <c r="AA2853" i="2"/>
  <c r="AE2853" i="2" s="1"/>
  <c r="AF2853" i="2" s="1"/>
  <c r="AA2845" i="2"/>
  <c r="AE2845" i="2" s="1"/>
  <c r="AF2845" i="2" s="1"/>
  <c r="AA2837" i="2"/>
  <c r="AE2837" i="2" s="1"/>
  <c r="AF2837" i="2" s="1"/>
  <c r="AA2829" i="2"/>
  <c r="AE2829" i="2" s="1"/>
  <c r="AF2829" i="2" s="1"/>
  <c r="AA2821" i="2"/>
  <c r="AE2821" i="2" s="1"/>
  <c r="AF2821" i="2" s="1"/>
  <c r="AA2813" i="2"/>
  <c r="AE2813" i="2" s="1"/>
  <c r="AF2813" i="2" s="1"/>
  <c r="AA2805" i="2"/>
  <c r="AE2805" i="2" s="1"/>
  <c r="AF2805" i="2" s="1"/>
  <c r="AA2793" i="2"/>
  <c r="AE2793" i="2" s="1"/>
  <c r="AF2793" i="2" s="1"/>
  <c r="AA2777" i="2"/>
  <c r="AE2777" i="2" s="1"/>
  <c r="AF2777" i="2" s="1"/>
  <c r="AA2761" i="2"/>
  <c r="AE2761" i="2" s="1"/>
  <c r="AF2761" i="2" s="1"/>
  <c r="AA2745" i="2"/>
  <c r="AE2745" i="2" s="1"/>
  <c r="AF2745" i="2" s="1"/>
  <c r="AA2729" i="2"/>
  <c r="AE2729" i="2" s="1"/>
  <c r="AF2729" i="2" s="1"/>
  <c r="AA2713" i="2"/>
  <c r="AE2713" i="2" s="1"/>
  <c r="AF2713" i="2" s="1"/>
  <c r="AA2697" i="2"/>
  <c r="AE2697" i="2" s="1"/>
  <c r="AF2697" i="2" s="1"/>
  <c r="AA2681" i="2"/>
  <c r="AE2681" i="2" s="1"/>
  <c r="AF2681" i="2" s="1"/>
  <c r="AA2665" i="2"/>
  <c r="AE2665" i="2" s="1"/>
  <c r="AF2665" i="2" s="1"/>
  <c r="AA2649" i="2"/>
  <c r="AE2649" i="2" s="1"/>
  <c r="AF2649" i="2" s="1"/>
  <c r="AA2633" i="2"/>
  <c r="AE2633" i="2" s="1"/>
  <c r="AF2633" i="2" s="1"/>
  <c r="AA2617" i="2"/>
  <c r="AE2617" i="2" s="1"/>
  <c r="AF2617" i="2" s="1"/>
  <c r="AA2599" i="2"/>
  <c r="AE2599" i="2" s="1"/>
  <c r="AF2599" i="2" s="1"/>
  <c r="AA2567" i="2"/>
  <c r="AE2567" i="2" s="1"/>
  <c r="AF2567" i="2" s="1"/>
  <c r="AA2535" i="2"/>
  <c r="AE2535" i="2" s="1"/>
  <c r="AF2535" i="2" s="1"/>
  <c r="AA2503" i="2"/>
  <c r="AE2503" i="2" s="1"/>
  <c r="AF2503" i="2" s="1"/>
  <c r="AA2471" i="2"/>
  <c r="AE2471" i="2" s="1"/>
  <c r="AF2471" i="2" s="1"/>
  <c r="AA2439" i="2"/>
  <c r="AE2439" i="2" s="1"/>
  <c r="AF2439" i="2" s="1"/>
  <c r="AA2407" i="2"/>
  <c r="AE2407" i="2" s="1"/>
  <c r="AF2407" i="2" s="1"/>
  <c r="AA2375" i="2"/>
  <c r="AE2375" i="2" s="1"/>
  <c r="AF2375" i="2" s="1"/>
  <c r="AA2319" i="2"/>
  <c r="AE2319" i="2" s="1"/>
  <c r="AF2319" i="2" s="1"/>
  <c r="AA2255" i="2"/>
  <c r="AE2255" i="2" s="1"/>
  <c r="AF2255" i="2" s="1"/>
  <c r="AA2191" i="2"/>
  <c r="AE2191" i="2" s="1"/>
  <c r="AF2191" i="2" s="1"/>
  <c r="AA2127" i="2"/>
  <c r="AE2127" i="2" s="1"/>
  <c r="AF2127" i="2" s="1"/>
  <c r="AA1999" i="2"/>
  <c r="AE1999" i="2" s="1"/>
  <c r="AF1999" i="2" s="1"/>
  <c r="AA1871" i="2"/>
  <c r="AE1871" i="2" s="1"/>
  <c r="AF1871" i="2" s="1"/>
  <c r="AA1743" i="2"/>
  <c r="AE1743" i="2" s="1"/>
  <c r="AF1743" i="2" s="1"/>
  <c r="AA1615" i="2"/>
  <c r="AE1615" i="2" s="1"/>
  <c r="AF1615" i="2" s="1"/>
  <c r="AA1391" i="2"/>
  <c r="AE1391" i="2" s="1"/>
  <c r="AF1391" i="2" s="1"/>
  <c r="AA927" i="2"/>
  <c r="AE927" i="2" s="1"/>
  <c r="AF927" i="2" s="1"/>
  <c r="AA1134" i="2"/>
  <c r="AE1134" i="2" s="1"/>
  <c r="AF1134" i="2" s="1"/>
  <c r="AA964" i="2"/>
  <c r="AE964" i="2" s="1"/>
  <c r="AF964" i="2" s="1"/>
  <c r="AA770" i="2"/>
  <c r="AE770" i="2" s="1"/>
  <c r="AF770" i="2" s="1"/>
  <c r="AA2797" i="2"/>
  <c r="AE2797" i="2" s="1"/>
  <c r="AF2797" i="2" s="1"/>
  <c r="AA2789" i="2"/>
  <c r="AE2789" i="2" s="1"/>
  <c r="AF2789" i="2" s="1"/>
  <c r="AA2781" i="2"/>
  <c r="AE2781" i="2" s="1"/>
  <c r="AF2781" i="2" s="1"/>
  <c r="AA2773" i="2"/>
  <c r="AE2773" i="2" s="1"/>
  <c r="AF2773" i="2" s="1"/>
  <c r="AA2765" i="2"/>
  <c r="AE2765" i="2" s="1"/>
  <c r="AF2765" i="2" s="1"/>
  <c r="AA2757" i="2"/>
  <c r="AE2757" i="2" s="1"/>
  <c r="AF2757" i="2" s="1"/>
  <c r="AA2749" i="2"/>
  <c r="AE2749" i="2" s="1"/>
  <c r="AF2749" i="2" s="1"/>
  <c r="AA2741" i="2"/>
  <c r="AE2741" i="2" s="1"/>
  <c r="AF2741" i="2" s="1"/>
  <c r="AA2733" i="2"/>
  <c r="AE2733" i="2" s="1"/>
  <c r="AF2733" i="2" s="1"/>
  <c r="AA2725" i="2"/>
  <c r="AE2725" i="2" s="1"/>
  <c r="AF2725" i="2" s="1"/>
  <c r="AA2717" i="2"/>
  <c r="AE2717" i="2" s="1"/>
  <c r="AF2717" i="2" s="1"/>
  <c r="AA2709" i="2"/>
  <c r="AE2709" i="2" s="1"/>
  <c r="AF2709" i="2" s="1"/>
  <c r="AA2701" i="2"/>
  <c r="AE2701" i="2" s="1"/>
  <c r="AF2701" i="2" s="1"/>
  <c r="AA2693" i="2"/>
  <c r="AE2693" i="2" s="1"/>
  <c r="AF2693" i="2" s="1"/>
  <c r="AA2685" i="2"/>
  <c r="AE2685" i="2" s="1"/>
  <c r="AF2685" i="2" s="1"/>
  <c r="AA2677" i="2"/>
  <c r="AE2677" i="2" s="1"/>
  <c r="AF2677" i="2" s="1"/>
  <c r="AA2669" i="2"/>
  <c r="AE2669" i="2" s="1"/>
  <c r="AF2669" i="2" s="1"/>
  <c r="AA2661" i="2"/>
  <c r="AE2661" i="2" s="1"/>
  <c r="AF2661" i="2" s="1"/>
  <c r="AA2653" i="2"/>
  <c r="AE2653" i="2" s="1"/>
  <c r="AF2653" i="2" s="1"/>
  <c r="AA2645" i="2"/>
  <c r="AE2645" i="2" s="1"/>
  <c r="AF2645" i="2" s="1"/>
  <c r="AA2637" i="2"/>
  <c r="AE2637" i="2" s="1"/>
  <c r="AF2637" i="2" s="1"/>
  <c r="AA2629" i="2"/>
  <c r="AE2629" i="2" s="1"/>
  <c r="AF2629" i="2" s="1"/>
  <c r="AA2621" i="2"/>
  <c r="AE2621" i="2" s="1"/>
  <c r="AF2621" i="2" s="1"/>
  <c r="AA2613" i="2"/>
  <c r="AE2613" i="2" s="1"/>
  <c r="AF2613" i="2" s="1"/>
  <c r="AA2605" i="2"/>
  <c r="AE2605" i="2" s="1"/>
  <c r="AF2605" i="2" s="1"/>
  <c r="AA2591" i="2"/>
  <c r="AE2591" i="2" s="1"/>
  <c r="AF2591" i="2" s="1"/>
  <c r="AA2575" i="2"/>
  <c r="AE2575" i="2" s="1"/>
  <c r="AF2575" i="2" s="1"/>
  <c r="AA2559" i="2"/>
  <c r="AE2559" i="2" s="1"/>
  <c r="AF2559" i="2" s="1"/>
  <c r="AA2543" i="2"/>
  <c r="AE2543" i="2" s="1"/>
  <c r="AF2543" i="2" s="1"/>
  <c r="AA2527" i="2"/>
  <c r="AE2527" i="2" s="1"/>
  <c r="AF2527" i="2" s="1"/>
  <c r="AA2511" i="2"/>
  <c r="AE2511" i="2" s="1"/>
  <c r="AF2511" i="2" s="1"/>
  <c r="AA2495" i="2"/>
  <c r="AE2495" i="2" s="1"/>
  <c r="AF2495" i="2" s="1"/>
  <c r="AA2479" i="2"/>
  <c r="AE2479" i="2" s="1"/>
  <c r="AF2479" i="2" s="1"/>
  <c r="AA2463" i="2"/>
  <c r="AE2463" i="2" s="1"/>
  <c r="AF2463" i="2" s="1"/>
  <c r="AA2447" i="2"/>
  <c r="AE2447" i="2" s="1"/>
  <c r="AF2447" i="2" s="1"/>
  <c r="AA2431" i="2"/>
  <c r="AE2431" i="2" s="1"/>
  <c r="AF2431" i="2" s="1"/>
  <c r="AA2415" i="2"/>
  <c r="AE2415" i="2" s="1"/>
  <c r="AF2415" i="2" s="1"/>
  <c r="AA2399" i="2"/>
  <c r="AE2399" i="2" s="1"/>
  <c r="AF2399" i="2" s="1"/>
  <c r="AA2383" i="2"/>
  <c r="AE2383" i="2" s="1"/>
  <c r="AA2367" i="2"/>
  <c r="AE2367" i="2" s="1"/>
  <c r="AF2367" i="2" s="1"/>
  <c r="AA2335" i="2"/>
  <c r="AE2335" i="2" s="1"/>
  <c r="AF2335" i="2" s="1"/>
  <c r="AA2303" i="2"/>
  <c r="AE2303" i="2" s="1"/>
  <c r="AF2303" i="2" s="1"/>
  <c r="AA2271" i="2"/>
  <c r="AE2271" i="2" s="1"/>
  <c r="AF2271" i="2" s="1"/>
  <c r="AA2239" i="2"/>
  <c r="AE2239" i="2" s="1"/>
  <c r="AF2239" i="2" s="1"/>
  <c r="AA2207" i="2"/>
  <c r="AE2207" i="2" s="1"/>
  <c r="AF2207" i="2" s="1"/>
  <c r="AA2175" i="2"/>
  <c r="AE2175" i="2" s="1"/>
  <c r="AF2175" i="2" s="1"/>
  <c r="AA2143" i="2"/>
  <c r="AE2143" i="2" s="1"/>
  <c r="AF2143" i="2" s="1"/>
  <c r="AA2095" i="2"/>
  <c r="AE2095" i="2" s="1"/>
  <c r="AF2095" i="2" s="1"/>
  <c r="AA2031" i="2"/>
  <c r="AE2031" i="2" s="1"/>
  <c r="AF2031" i="2" s="1"/>
  <c r="AA1967" i="2"/>
  <c r="AE1967" i="2" s="1"/>
  <c r="AF1967" i="2" s="1"/>
  <c r="AA1903" i="2"/>
  <c r="AE1903" i="2" s="1"/>
  <c r="AF1903" i="2" s="1"/>
  <c r="AA1839" i="2"/>
  <c r="AE1839" i="2" s="1"/>
  <c r="AF1839" i="2" s="1"/>
  <c r="AA1775" i="2"/>
  <c r="AE1775" i="2" s="1"/>
  <c r="AF1775" i="2" s="1"/>
  <c r="AA1711" i="2"/>
  <c r="AE1711" i="2" s="1"/>
  <c r="AF1711" i="2" s="1"/>
  <c r="AA1647" i="2"/>
  <c r="AE1647" i="2" s="1"/>
  <c r="AF1647" i="2" s="1"/>
  <c r="AA1583" i="2"/>
  <c r="AE1583" i="2" s="1"/>
  <c r="AF1583" i="2" s="1"/>
  <c r="AA1455" i="2"/>
  <c r="AE1455" i="2" s="1"/>
  <c r="AF1455" i="2" s="1"/>
  <c r="AA1311" i="2"/>
  <c r="AE1311" i="2" s="1"/>
  <c r="AF1311" i="2" s="1"/>
  <c r="AA1055" i="2"/>
  <c r="AE1055" i="2" s="1"/>
  <c r="AF1055" i="2" s="1"/>
  <c r="AA1326" i="2"/>
  <c r="AE1326" i="2" s="1"/>
  <c r="AF1326" i="2" s="1"/>
  <c r="AA1198" i="2"/>
  <c r="AE1198" i="2" s="1"/>
  <c r="AA1070" i="2"/>
  <c r="AE1070" i="2" s="1"/>
  <c r="AF1070" i="2" s="1"/>
  <c r="AA836" i="2"/>
  <c r="AE836" i="2" s="1"/>
  <c r="AF836" i="2" s="1"/>
  <c r="AA706" i="2"/>
  <c r="AE706" i="2" s="1"/>
  <c r="AF706" i="2" s="1"/>
  <c r="AF1198" i="2"/>
  <c r="AA642" i="2"/>
  <c r="AE642" i="2" s="1"/>
  <c r="AF642" i="2" s="1"/>
  <c r="AA578" i="2"/>
  <c r="AE578" i="2" s="1"/>
  <c r="AF578" i="2" s="1"/>
  <c r="AA514" i="2"/>
  <c r="AE514" i="2" s="1"/>
  <c r="AF514" i="2" s="1"/>
  <c r="AA450" i="2"/>
  <c r="AE450" i="2" s="1"/>
  <c r="AF450" i="2" s="1"/>
  <c r="AA344" i="2"/>
  <c r="AE344" i="2" s="1"/>
  <c r="AF344" i="2" s="1"/>
  <c r="AA2111" i="2"/>
  <c r="AE2111" i="2" s="1"/>
  <c r="AF2111" i="2" s="1"/>
  <c r="AA2079" i="2"/>
  <c r="AE2079" i="2" s="1"/>
  <c r="AF2079" i="2" s="1"/>
  <c r="AA2047" i="2"/>
  <c r="AE2047" i="2" s="1"/>
  <c r="AF2047" i="2" s="1"/>
  <c r="AA2015" i="2"/>
  <c r="AE2015" i="2" s="1"/>
  <c r="AF2015" i="2" s="1"/>
  <c r="AA1983" i="2"/>
  <c r="AE1983" i="2" s="1"/>
  <c r="AF1983" i="2" s="1"/>
  <c r="AA1951" i="2"/>
  <c r="AE1951" i="2" s="1"/>
  <c r="AF1951" i="2" s="1"/>
  <c r="AA1919" i="2"/>
  <c r="AE1919" i="2" s="1"/>
  <c r="AF1919" i="2" s="1"/>
  <c r="AA1887" i="2"/>
  <c r="AE1887" i="2" s="1"/>
  <c r="AF1887" i="2" s="1"/>
  <c r="AA1855" i="2"/>
  <c r="AE1855" i="2" s="1"/>
  <c r="AF1855" i="2" s="1"/>
  <c r="AA1823" i="2"/>
  <c r="AE1823" i="2" s="1"/>
  <c r="AF1823" i="2" s="1"/>
  <c r="AA1791" i="2"/>
  <c r="AE1791" i="2" s="1"/>
  <c r="AF1791" i="2" s="1"/>
  <c r="AA1759" i="2"/>
  <c r="AE1759" i="2" s="1"/>
  <c r="AF1759" i="2" s="1"/>
  <c r="AA1727" i="2"/>
  <c r="AE1727" i="2" s="1"/>
  <c r="AF1727" i="2" s="1"/>
  <c r="AA1695" i="2"/>
  <c r="AE1695" i="2" s="1"/>
  <c r="AF1695" i="2" s="1"/>
  <c r="AA1663" i="2"/>
  <c r="AE1663" i="2" s="1"/>
  <c r="AF1663" i="2" s="1"/>
  <c r="AA1631" i="2"/>
  <c r="AE1631" i="2" s="1"/>
  <c r="AF1631" i="2" s="1"/>
  <c r="AA1599" i="2"/>
  <c r="AE1599" i="2" s="1"/>
  <c r="AF1599" i="2" s="1"/>
  <c r="AA1551" i="2"/>
  <c r="AE1551" i="2" s="1"/>
  <c r="AF1551" i="2" s="1"/>
  <c r="AA1487" i="2"/>
  <c r="AE1487" i="2" s="1"/>
  <c r="AF1487" i="2" s="1"/>
  <c r="AA1423" i="2"/>
  <c r="AE1423" i="2" s="1"/>
  <c r="AF1423" i="2" s="1"/>
  <c r="AA1359" i="2"/>
  <c r="AE1359" i="2" s="1"/>
  <c r="AF1359" i="2" s="1"/>
  <c r="AA1247" i="2"/>
  <c r="AE1247" i="2" s="1"/>
  <c r="AF1247" i="2" s="1"/>
  <c r="AA1119" i="2"/>
  <c r="AE1119" i="2" s="1"/>
  <c r="AF1119" i="2" s="1"/>
  <c r="AA991" i="2"/>
  <c r="AE991" i="2" s="1"/>
  <c r="AF991" i="2" s="1"/>
  <c r="AA863" i="2"/>
  <c r="AE863" i="2" s="1"/>
  <c r="AF863" i="2" s="1"/>
  <c r="AA1294" i="2"/>
  <c r="AE1294" i="2" s="1"/>
  <c r="AF1294" i="2" s="1"/>
  <c r="AA1230" i="2"/>
  <c r="AE1230" i="2" s="1"/>
  <c r="AF1230" i="2" s="1"/>
  <c r="AA1166" i="2"/>
  <c r="AE1166" i="2" s="1"/>
  <c r="AF1166" i="2" s="1"/>
  <c r="AA1102" i="2"/>
  <c r="AE1102" i="2" s="1"/>
  <c r="AF1102" i="2" s="1"/>
  <c r="AA1028" i="2"/>
  <c r="AE1028" i="2" s="1"/>
  <c r="AF1028" i="2" s="1"/>
  <c r="AA900" i="2"/>
  <c r="AE900" i="2" s="1"/>
  <c r="AF900" i="2" s="1"/>
  <c r="AA802" i="2"/>
  <c r="AE802" i="2" s="1"/>
  <c r="AF802" i="2" s="1"/>
  <c r="AA738" i="2"/>
  <c r="AE738" i="2" s="1"/>
  <c r="AF738" i="2" s="1"/>
  <c r="AA674" i="2"/>
  <c r="AE674" i="2" s="1"/>
  <c r="AF674" i="2" s="1"/>
  <c r="AA610" i="2"/>
  <c r="AE610" i="2" s="1"/>
  <c r="AF610" i="2" s="1"/>
  <c r="AA546" i="2"/>
  <c r="AE546" i="2" s="1"/>
  <c r="AF546" i="2" s="1"/>
  <c r="AA482" i="2"/>
  <c r="AE482" i="2" s="1"/>
  <c r="AF482" i="2" s="1"/>
  <c r="AA408" i="2"/>
  <c r="AE408" i="2" s="1"/>
  <c r="AF408" i="2" s="1"/>
  <c r="AA280" i="2"/>
  <c r="AE280" i="2" s="1"/>
  <c r="AF280" i="2" s="1"/>
  <c r="AF1414" i="2"/>
  <c r="AF1430" i="2"/>
  <c r="AF1462" i="2"/>
  <c r="AF1542" i="2"/>
  <c r="AF2036" i="2"/>
  <c r="AF2148" i="2"/>
  <c r="AF2356" i="2"/>
  <c r="AF4444" i="2"/>
  <c r="AF4472" i="2"/>
  <c r="AF4508" i="2"/>
  <c r="AF4548" i="2"/>
  <c r="AF4572" i="2"/>
  <c r="AF4612" i="2"/>
  <c r="AF4632" i="2"/>
  <c r="AF4648" i="2"/>
  <c r="AF4680" i="2"/>
  <c r="AF4712" i="2"/>
  <c r="AF4744" i="2"/>
  <c r="AF4764" i="2"/>
  <c r="AF4776" i="2"/>
  <c r="AF4828" i="2"/>
  <c r="AF4840" i="2"/>
  <c r="AF4956" i="2"/>
  <c r="AF4988" i="2"/>
  <c r="AA216" i="2"/>
  <c r="AE216" i="2" s="1"/>
  <c r="AF216" i="2" s="1"/>
  <c r="AA131" i="2"/>
  <c r="AE131" i="2" s="1"/>
  <c r="AF131" i="2" s="1"/>
  <c r="AA1567" i="2"/>
  <c r="AE1567" i="2" s="1"/>
  <c r="AF1567" i="2" s="1"/>
  <c r="AA1535" i="2"/>
  <c r="AE1535" i="2" s="1"/>
  <c r="AF1535" i="2" s="1"/>
  <c r="AA1503" i="2"/>
  <c r="AE1503" i="2" s="1"/>
  <c r="AF1503" i="2" s="1"/>
  <c r="AA1471" i="2"/>
  <c r="AE1471" i="2" s="1"/>
  <c r="AF1471" i="2" s="1"/>
  <c r="AA1439" i="2"/>
  <c r="AE1439" i="2" s="1"/>
  <c r="AF1439" i="2" s="1"/>
  <c r="AA1407" i="2"/>
  <c r="AE1407" i="2" s="1"/>
  <c r="AF1407" i="2" s="1"/>
  <c r="AA1375" i="2"/>
  <c r="AE1375" i="2" s="1"/>
  <c r="AF1375" i="2" s="1"/>
  <c r="AA1343" i="2"/>
  <c r="AE1343" i="2" s="1"/>
  <c r="AF1343" i="2" s="1"/>
  <c r="AA1279" i="2"/>
  <c r="AE1279" i="2" s="1"/>
  <c r="AF1279" i="2" s="1"/>
  <c r="AA1215" i="2"/>
  <c r="AE1215" i="2" s="1"/>
  <c r="AF1215" i="2" s="1"/>
  <c r="AA1151" i="2"/>
  <c r="AE1151" i="2" s="1"/>
  <c r="AF1151" i="2" s="1"/>
  <c r="AA1087" i="2"/>
  <c r="AE1087" i="2" s="1"/>
  <c r="AF1087" i="2" s="1"/>
  <c r="AA1023" i="2"/>
  <c r="AE1023" i="2" s="1"/>
  <c r="AF1023" i="2" s="1"/>
  <c r="AA959" i="2"/>
  <c r="AE959" i="2" s="1"/>
  <c r="AF959" i="2" s="1"/>
  <c r="AA895" i="2"/>
  <c r="AE895" i="2" s="1"/>
  <c r="AF895" i="2" s="1"/>
  <c r="AA1342" i="2"/>
  <c r="AE1342" i="2" s="1"/>
  <c r="AF1342" i="2" s="1"/>
  <c r="AA1310" i="2"/>
  <c r="AE1310" i="2" s="1"/>
  <c r="AF1310" i="2" s="1"/>
  <c r="AA1278" i="2"/>
  <c r="AE1278" i="2" s="1"/>
  <c r="AF1278" i="2" s="1"/>
  <c r="AA1246" i="2"/>
  <c r="AE1246" i="2" s="1"/>
  <c r="AF1246" i="2" s="1"/>
  <c r="AA1214" i="2"/>
  <c r="AE1214" i="2" s="1"/>
  <c r="AF1214" i="2" s="1"/>
  <c r="AA1182" i="2"/>
  <c r="AE1182" i="2" s="1"/>
  <c r="AF1182" i="2" s="1"/>
  <c r="AA1150" i="2"/>
  <c r="AE1150" i="2" s="1"/>
  <c r="AF1150" i="2" s="1"/>
  <c r="AA1118" i="2"/>
  <c r="AE1118" i="2" s="1"/>
  <c r="AF1118" i="2" s="1"/>
  <c r="AA1086" i="2"/>
  <c r="AE1086" i="2" s="1"/>
  <c r="AF1086" i="2" s="1"/>
  <c r="AA1054" i="2"/>
  <c r="AE1054" i="2" s="1"/>
  <c r="AF1054" i="2" s="1"/>
  <c r="AA996" i="2"/>
  <c r="AE996" i="2" s="1"/>
  <c r="AF996" i="2" s="1"/>
  <c r="AA932" i="2"/>
  <c r="AE932" i="2" s="1"/>
  <c r="AF932" i="2" s="1"/>
  <c r="AA868" i="2"/>
  <c r="AE868" i="2" s="1"/>
  <c r="AF868" i="2" s="1"/>
  <c r="AA818" i="2"/>
  <c r="AE818" i="2" s="1"/>
  <c r="AF818" i="2" s="1"/>
  <c r="AA786" i="2"/>
  <c r="AE786" i="2" s="1"/>
  <c r="AF786" i="2" s="1"/>
  <c r="AA754" i="2"/>
  <c r="AE754" i="2" s="1"/>
  <c r="AF754" i="2" s="1"/>
  <c r="AA722" i="2"/>
  <c r="AE722" i="2" s="1"/>
  <c r="AF722" i="2" s="1"/>
  <c r="AA690" i="2"/>
  <c r="AE690" i="2" s="1"/>
  <c r="AF690" i="2" s="1"/>
  <c r="AA658" i="2"/>
  <c r="AE658" i="2" s="1"/>
  <c r="AF658" i="2" s="1"/>
  <c r="AA626" i="2"/>
  <c r="AE626" i="2" s="1"/>
  <c r="AF626" i="2" s="1"/>
  <c r="AA594" i="2"/>
  <c r="AE594" i="2" s="1"/>
  <c r="AF594" i="2" s="1"/>
  <c r="AA562" i="2"/>
  <c r="AE562" i="2" s="1"/>
  <c r="AF562" i="2" s="1"/>
  <c r="AA530" i="2"/>
  <c r="AE530" i="2" s="1"/>
  <c r="AF530" i="2" s="1"/>
  <c r="AA498" i="2"/>
  <c r="AE498" i="2" s="1"/>
  <c r="AF498" i="2" s="1"/>
  <c r="AA466" i="2"/>
  <c r="AE466" i="2" s="1"/>
  <c r="AF466" i="2" s="1"/>
  <c r="AA434" i="2"/>
  <c r="AE434" i="2" s="1"/>
  <c r="AF434" i="2" s="1"/>
  <c r="AA376" i="2"/>
  <c r="AE376" i="2" s="1"/>
  <c r="AA312" i="2"/>
  <c r="AE312" i="2" s="1"/>
  <c r="AF312" i="2" s="1"/>
  <c r="AA248" i="2"/>
  <c r="AE248" i="2" s="1"/>
  <c r="AF248" i="2" s="1"/>
  <c r="AA184" i="2"/>
  <c r="AE184" i="2" s="1"/>
  <c r="AF184" i="2" s="1"/>
  <c r="AF376" i="2"/>
  <c r="AA3" i="2"/>
  <c r="AE3" i="2" s="1"/>
  <c r="AF3" i="2" s="1"/>
  <c r="AA4" i="2"/>
  <c r="AE4" i="2" s="1"/>
  <c r="AF4" i="2" s="1"/>
  <c r="AA6" i="2"/>
  <c r="AE6" i="2" s="1"/>
  <c r="AF6" i="2" s="1"/>
  <c r="AA8" i="2"/>
  <c r="AE8" i="2" s="1"/>
  <c r="AF8" i="2" s="1"/>
  <c r="AA10" i="2"/>
  <c r="AE10" i="2" s="1"/>
  <c r="AF10" i="2" s="1"/>
  <c r="AA12" i="2"/>
  <c r="AE12" i="2" s="1"/>
  <c r="AF12" i="2" s="1"/>
  <c r="AA14" i="2"/>
  <c r="AE14" i="2" s="1"/>
  <c r="AF14" i="2" s="1"/>
  <c r="AA16" i="2"/>
  <c r="AE16" i="2" s="1"/>
  <c r="AF16" i="2" s="1"/>
  <c r="AA18" i="2"/>
  <c r="AE18" i="2" s="1"/>
  <c r="AF18" i="2" s="1"/>
  <c r="AA20" i="2"/>
  <c r="AE20" i="2" s="1"/>
  <c r="AF20" i="2" s="1"/>
  <c r="AA22" i="2"/>
  <c r="AE22" i="2" s="1"/>
  <c r="AF22" i="2" s="1"/>
  <c r="AA24" i="2"/>
  <c r="AE24" i="2" s="1"/>
  <c r="AF24" i="2" s="1"/>
  <c r="AA26" i="2"/>
  <c r="AE26" i="2" s="1"/>
  <c r="AF26" i="2" s="1"/>
  <c r="AA28" i="2"/>
  <c r="AE28" i="2" s="1"/>
  <c r="AF28" i="2" s="1"/>
  <c r="AA30" i="2"/>
  <c r="AE30" i="2" s="1"/>
  <c r="AF30" i="2" s="1"/>
  <c r="AA32" i="2"/>
  <c r="AE32" i="2" s="1"/>
  <c r="AF32" i="2" s="1"/>
  <c r="AA34" i="2"/>
  <c r="AE34" i="2" s="1"/>
  <c r="AF34" i="2" s="1"/>
  <c r="AA36" i="2"/>
  <c r="AE36" i="2" s="1"/>
  <c r="AF36" i="2" s="1"/>
  <c r="AA38" i="2"/>
  <c r="AE38" i="2" s="1"/>
  <c r="AF38" i="2" s="1"/>
  <c r="AA40" i="2"/>
  <c r="AE40" i="2" s="1"/>
  <c r="AF40" i="2" s="1"/>
  <c r="AA42" i="2"/>
  <c r="AE42" i="2" s="1"/>
  <c r="AF42" i="2" s="1"/>
  <c r="AA44" i="2"/>
  <c r="AE44" i="2" s="1"/>
  <c r="AF44" i="2" s="1"/>
  <c r="AA46" i="2"/>
  <c r="AE46" i="2" s="1"/>
  <c r="AF46" i="2" s="1"/>
  <c r="AA48" i="2"/>
  <c r="AE48" i="2" s="1"/>
  <c r="AF48" i="2" s="1"/>
  <c r="AA50" i="2"/>
  <c r="AE50" i="2" s="1"/>
  <c r="AF50" i="2" s="1"/>
  <c r="AA52" i="2"/>
  <c r="AE52" i="2" s="1"/>
  <c r="AF52" i="2" s="1"/>
  <c r="AA54" i="2"/>
  <c r="AE54" i="2" s="1"/>
  <c r="AF54" i="2" s="1"/>
  <c r="AA56" i="2"/>
  <c r="AE56" i="2" s="1"/>
  <c r="AF56" i="2" s="1"/>
  <c r="AA58" i="2"/>
  <c r="AE58" i="2" s="1"/>
  <c r="AF58" i="2" s="1"/>
  <c r="AA60" i="2"/>
  <c r="AE60" i="2" s="1"/>
  <c r="AF60" i="2" s="1"/>
  <c r="AA62" i="2"/>
  <c r="AE62" i="2" s="1"/>
  <c r="AF62" i="2" s="1"/>
  <c r="AA64" i="2"/>
  <c r="AE64" i="2" s="1"/>
  <c r="AF64" i="2" s="1"/>
  <c r="AA66" i="2"/>
  <c r="AE66" i="2" s="1"/>
  <c r="AF66" i="2" s="1"/>
  <c r="AA68" i="2"/>
  <c r="AE68" i="2" s="1"/>
  <c r="AF68" i="2" s="1"/>
  <c r="AA70" i="2"/>
  <c r="AE70" i="2" s="1"/>
  <c r="AF70" i="2" s="1"/>
  <c r="AA72" i="2"/>
  <c r="AE72" i="2" s="1"/>
  <c r="AF72" i="2" s="1"/>
  <c r="AA74" i="2"/>
  <c r="AE74" i="2" s="1"/>
  <c r="AF74" i="2" s="1"/>
  <c r="AA76" i="2"/>
  <c r="AE76" i="2" s="1"/>
  <c r="AF76" i="2" s="1"/>
  <c r="AA78" i="2"/>
  <c r="AE78" i="2" s="1"/>
  <c r="AF78" i="2" s="1"/>
  <c r="AA80" i="2"/>
  <c r="AE80" i="2" s="1"/>
  <c r="AF80" i="2" s="1"/>
  <c r="AA82" i="2"/>
  <c r="AE82" i="2" s="1"/>
  <c r="AF82" i="2" s="1"/>
  <c r="AA84" i="2"/>
  <c r="AE84" i="2" s="1"/>
  <c r="AF84" i="2" s="1"/>
  <c r="AA86" i="2"/>
  <c r="AE86" i="2" s="1"/>
  <c r="AF86" i="2" s="1"/>
  <c r="AA88" i="2"/>
  <c r="AE88" i="2" s="1"/>
  <c r="AF88" i="2" s="1"/>
  <c r="AA90" i="2"/>
  <c r="AE90" i="2" s="1"/>
  <c r="AF90" i="2" s="1"/>
  <c r="AA92" i="2"/>
  <c r="AE92" i="2" s="1"/>
  <c r="AF92" i="2" s="1"/>
  <c r="AA94" i="2"/>
  <c r="AE94" i="2" s="1"/>
  <c r="AF94" i="2" s="1"/>
  <c r="AA96" i="2"/>
  <c r="AE96" i="2" s="1"/>
  <c r="AF96" i="2" s="1"/>
  <c r="AA98" i="2"/>
  <c r="AE98" i="2" s="1"/>
  <c r="AF98" i="2" s="1"/>
  <c r="AA100" i="2"/>
  <c r="AE100" i="2" s="1"/>
  <c r="AF100" i="2" s="1"/>
  <c r="AA102" i="2"/>
  <c r="AE102" i="2" s="1"/>
  <c r="AF102" i="2" s="1"/>
  <c r="AA104" i="2"/>
  <c r="AE104" i="2" s="1"/>
  <c r="AF104" i="2" s="1"/>
  <c r="AA106" i="2"/>
  <c r="AE106" i="2" s="1"/>
  <c r="AF106" i="2" s="1"/>
  <c r="AA108" i="2"/>
  <c r="AE108" i="2" s="1"/>
  <c r="AF108" i="2" s="1"/>
  <c r="AA110" i="2"/>
  <c r="AE110" i="2" s="1"/>
  <c r="AF110" i="2" s="1"/>
  <c r="AA112" i="2"/>
  <c r="AE112" i="2" s="1"/>
  <c r="AF112" i="2" s="1"/>
  <c r="AA114" i="2"/>
  <c r="AE114" i="2" s="1"/>
  <c r="AF114" i="2" s="1"/>
  <c r="AA116" i="2"/>
  <c r="AE116" i="2" s="1"/>
  <c r="AF116" i="2" s="1"/>
  <c r="AA118" i="2"/>
  <c r="AE118" i="2" s="1"/>
  <c r="AF118" i="2" s="1"/>
  <c r="AA120" i="2"/>
  <c r="AE120" i="2" s="1"/>
  <c r="AF120" i="2" s="1"/>
  <c r="AA122" i="2"/>
  <c r="AE122" i="2" s="1"/>
  <c r="AF122" i="2" s="1"/>
  <c r="AA124" i="2"/>
  <c r="AE124" i="2" s="1"/>
  <c r="AF124" i="2" s="1"/>
  <c r="AA126" i="2"/>
  <c r="AE126" i="2" s="1"/>
  <c r="AF126" i="2" s="1"/>
  <c r="AA128" i="2"/>
  <c r="AE128" i="2" s="1"/>
  <c r="AF128" i="2" s="1"/>
  <c r="AA130" i="2"/>
  <c r="AE130" i="2" s="1"/>
  <c r="AF130" i="2" s="1"/>
  <c r="AA132" i="2"/>
  <c r="AE132" i="2" s="1"/>
  <c r="AF132" i="2" s="1"/>
  <c r="AA134" i="2"/>
  <c r="AE134" i="2" s="1"/>
  <c r="AF134" i="2" s="1"/>
  <c r="AA136" i="2"/>
  <c r="AE136" i="2" s="1"/>
  <c r="AF136" i="2" s="1"/>
  <c r="AA138" i="2"/>
  <c r="AE138" i="2" s="1"/>
  <c r="AF138" i="2" s="1"/>
  <c r="AA140" i="2"/>
  <c r="AE140" i="2" s="1"/>
  <c r="AF140" i="2" s="1"/>
  <c r="AA142" i="2"/>
  <c r="AE142" i="2" s="1"/>
  <c r="AF142" i="2" s="1"/>
  <c r="AA144" i="2"/>
  <c r="AE144" i="2" s="1"/>
  <c r="AF144" i="2" s="1"/>
  <c r="AA146" i="2"/>
  <c r="AE146" i="2" s="1"/>
  <c r="AF146" i="2" s="1"/>
  <c r="AA148" i="2"/>
  <c r="AE148" i="2" s="1"/>
  <c r="AF148" i="2" s="1"/>
  <c r="AA150" i="2"/>
  <c r="AE150" i="2" s="1"/>
  <c r="AF150" i="2" s="1"/>
  <c r="AA152" i="2"/>
  <c r="AE152" i="2" s="1"/>
  <c r="AF152" i="2" s="1"/>
  <c r="AA154" i="2"/>
  <c r="AE154" i="2" s="1"/>
  <c r="AF154" i="2" s="1"/>
  <c r="AA156" i="2"/>
  <c r="AE156" i="2" s="1"/>
  <c r="AF156" i="2" s="1"/>
  <c r="AA158" i="2"/>
  <c r="AE158" i="2" s="1"/>
  <c r="AF158" i="2" s="1"/>
  <c r="AA160" i="2"/>
  <c r="AE160" i="2" s="1"/>
  <c r="AF160" i="2" s="1"/>
  <c r="AA162" i="2"/>
  <c r="AE162" i="2" s="1"/>
  <c r="AF162" i="2" s="1"/>
  <c r="AA164" i="2"/>
  <c r="AE164" i="2" s="1"/>
  <c r="AF164" i="2" s="1"/>
  <c r="AA166" i="2"/>
  <c r="AE166" i="2" s="1"/>
  <c r="AF166" i="2" s="1"/>
  <c r="AA168" i="2"/>
  <c r="AE168" i="2" s="1"/>
  <c r="AF168" i="2" s="1"/>
  <c r="AA170" i="2"/>
  <c r="AE170" i="2" s="1"/>
  <c r="AF170" i="2" s="1"/>
  <c r="AA172" i="2"/>
  <c r="AE172" i="2" s="1"/>
  <c r="AF172" i="2" s="1"/>
  <c r="AA5" i="2"/>
  <c r="AE5" i="2" s="1"/>
  <c r="AF5" i="2" s="1"/>
  <c r="AA9" i="2"/>
  <c r="AE9" i="2" s="1"/>
  <c r="AF9" i="2" s="1"/>
  <c r="AA13" i="2"/>
  <c r="AE13" i="2" s="1"/>
  <c r="AF13" i="2" s="1"/>
  <c r="AA17" i="2"/>
  <c r="AE17" i="2" s="1"/>
  <c r="AF17" i="2" s="1"/>
  <c r="AA21" i="2"/>
  <c r="AE21" i="2" s="1"/>
  <c r="AF21" i="2" s="1"/>
  <c r="AA25" i="2"/>
  <c r="AE25" i="2" s="1"/>
  <c r="AF25" i="2" s="1"/>
  <c r="AA29" i="2"/>
  <c r="AE29" i="2" s="1"/>
  <c r="AF29" i="2" s="1"/>
  <c r="AA33" i="2"/>
  <c r="AE33" i="2" s="1"/>
  <c r="AF33" i="2" s="1"/>
  <c r="AA37" i="2"/>
  <c r="AE37" i="2" s="1"/>
  <c r="AF37" i="2" s="1"/>
  <c r="AA41" i="2"/>
  <c r="AE41" i="2" s="1"/>
  <c r="AF41" i="2" s="1"/>
  <c r="AA45" i="2"/>
  <c r="AE45" i="2" s="1"/>
  <c r="AF45" i="2" s="1"/>
  <c r="AA49" i="2"/>
  <c r="AE49" i="2" s="1"/>
  <c r="AF49" i="2" s="1"/>
  <c r="AA53" i="2"/>
  <c r="AE53" i="2" s="1"/>
  <c r="AF53" i="2" s="1"/>
  <c r="AA57" i="2"/>
  <c r="AE57" i="2" s="1"/>
  <c r="AF57" i="2" s="1"/>
  <c r="AA61" i="2"/>
  <c r="AE61" i="2" s="1"/>
  <c r="AF61" i="2" s="1"/>
  <c r="AA65" i="2"/>
  <c r="AE65" i="2" s="1"/>
  <c r="AF65" i="2" s="1"/>
  <c r="AA69" i="2"/>
  <c r="AE69" i="2" s="1"/>
  <c r="AF69" i="2" s="1"/>
  <c r="AA73" i="2"/>
  <c r="AE73" i="2" s="1"/>
  <c r="AF73" i="2" s="1"/>
  <c r="AA77" i="2"/>
  <c r="AE77" i="2" s="1"/>
  <c r="AF77" i="2" s="1"/>
  <c r="AA81" i="2"/>
  <c r="AE81" i="2" s="1"/>
  <c r="AF81" i="2" s="1"/>
  <c r="AA85" i="2"/>
  <c r="AE85" i="2" s="1"/>
  <c r="AF85" i="2" s="1"/>
  <c r="AA89" i="2"/>
  <c r="AE89" i="2" s="1"/>
  <c r="AF89" i="2" s="1"/>
  <c r="AA93" i="2"/>
  <c r="AE93" i="2" s="1"/>
  <c r="AF93" i="2" s="1"/>
  <c r="AA97" i="2"/>
  <c r="AE97" i="2" s="1"/>
  <c r="AF97" i="2" s="1"/>
  <c r="AA101" i="2"/>
  <c r="AE101" i="2" s="1"/>
  <c r="AF101" i="2" s="1"/>
  <c r="AA105" i="2"/>
  <c r="AE105" i="2" s="1"/>
  <c r="AF105" i="2" s="1"/>
  <c r="AA109" i="2"/>
  <c r="AE109" i="2" s="1"/>
  <c r="AF109" i="2" s="1"/>
  <c r="AA113" i="2"/>
  <c r="AE113" i="2" s="1"/>
  <c r="AF113" i="2" s="1"/>
  <c r="AA117" i="2"/>
  <c r="AE117" i="2" s="1"/>
  <c r="AF117" i="2" s="1"/>
  <c r="AA121" i="2"/>
  <c r="AE121" i="2" s="1"/>
  <c r="AF121" i="2" s="1"/>
  <c r="AA125" i="2"/>
  <c r="AE125" i="2" s="1"/>
  <c r="AF125" i="2" s="1"/>
  <c r="AA129" i="2"/>
  <c r="AE129" i="2" s="1"/>
  <c r="AF129" i="2" s="1"/>
  <c r="AA133" i="2"/>
  <c r="AE133" i="2" s="1"/>
  <c r="AF133" i="2" s="1"/>
  <c r="AA137" i="2"/>
  <c r="AE137" i="2" s="1"/>
  <c r="AF137" i="2" s="1"/>
  <c r="AA141" i="2"/>
  <c r="AE141" i="2" s="1"/>
  <c r="AF141" i="2" s="1"/>
  <c r="AA145" i="2"/>
  <c r="AE145" i="2" s="1"/>
  <c r="AF145" i="2" s="1"/>
  <c r="AA149" i="2"/>
  <c r="AE149" i="2" s="1"/>
  <c r="AF149" i="2" s="1"/>
  <c r="AA153" i="2"/>
  <c r="AE153" i="2" s="1"/>
  <c r="AF153" i="2" s="1"/>
  <c r="AA157" i="2"/>
  <c r="AE157" i="2" s="1"/>
  <c r="AF157" i="2" s="1"/>
  <c r="AA161" i="2"/>
  <c r="AE161" i="2" s="1"/>
  <c r="AF161" i="2" s="1"/>
  <c r="AA165" i="2"/>
  <c r="AE165" i="2" s="1"/>
  <c r="AF165" i="2" s="1"/>
  <c r="AA169" i="2"/>
  <c r="AE169" i="2" s="1"/>
  <c r="AF169" i="2" s="1"/>
  <c r="AA173" i="2"/>
  <c r="AE173" i="2" s="1"/>
  <c r="AF173" i="2" s="1"/>
  <c r="AA175" i="2"/>
  <c r="AE175" i="2" s="1"/>
  <c r="AF175" i="2" s="1"/>
  <c r="AA177" i="2"/>
  <c r="AE177" i="2" s="1"/>
  <c r="AF177" i="2" s="1"/>
  <c r="AA179" i="2"/>
  <c r="AE179" i="2" s="1"/>
  <c r="AF179" i="2" s="1"/>
  <c r="AA181" i="2"/>
  <c r="AE181" i="2" s="1"/>
  <c r="AF181" i="2" s="1"/>
  <c r="AA183" i="2"/>
  <c r="AE183" i="2" s="1"/>
  <c r="AF183" i="2" s="1"/>
  <c r="AA185" i="2"/>
  <c r="AE185" i="2" s="1"/>
  <c r="AF185" i="2" s="1"/>
  <c r="AA187" i="2"/>
  <c r="AE187" i="2" s="1"/>
  <c r="AF187" i="2" s="1"/>
  <c r="AA189" i="2"/>
  <c r="AE189" i="2" s="1"/>
  <c r="AF189" i="2" s="1"/>
  <c r="AA191" i="2"/>
  <c r="AE191" i="2" s="1"/>
  <c r="AF191" i="2" s="1"/>
  <c r="AA193" i="2"/>
  <c r="AE193" i="2" s="1"/>
  <c r="AF193" i="2" s="1"/>
  <c r="AA195" i="2"/>
  <c r="AE195" i="2" s="1"/>
  <c r="AF195" i="2" s="1"/>
  <c r="AA197" i="2"/>
  <c r="AE197" i="2" s="1"/>
  <c r="AF197" i="2" s="1"/>
  <c r="AA199" i="2"/>
  <c r="AE199" i="2" s="1"/>
  <c r="AF199" i="2" s="1"/>
  <c r="AA201" i="2"/>
  <c r="AE201" i="2" s="1"/>
  <c r="AF201" i="2" s="1"/>
  <c r="AA203" i="2"/>
  <c r="AE203" i="2" s="1"/>
  <c r="AF203" i="2" s="1"/>
  <c r="AA205" i="2"/>
  <c r="AE205" i="2" s="1"/>
  <c r="AF205" i="2" s="1"/>
  <c r="AA207" i="2"/>
  <c r="AE207" i="2" s="1"/>
  <c r="AF207" i="2" s="1"/>
  <c r="AA209" i="2"/>
  <c r="AE209" i="2" s="1"/>
  <c r="AF209" i="2" s="1"/>
  <c r="AA211" i="2"/>
  <c r="AE211" i="2" s="1"/>
  <c r="AF211" i="2" s="1"/>
  <c r="AA213" i="2"/>
  <c r="AE213" i="2" s="1"/>
  <c r="AF213" i="2" s="1"/>
  <c r="AA215" i="2"/>
  <c r="AE215" i="2" s="1"/>
  <c r="AF215" i="2" s="1"/>
  <c r="AA217" i="2"/>
  <c r="AE217" i="2" s="1"/>
  <c r="AF217" i="2" s="1"/>
  <c r="AA219" i="2"/>
  <c r="AE219" i="2" s="1"/>
  <c r="AF219" i="2" s="1"/>
  <c r="AA221" i="2"/>
  <c r="AE221" i="2" s="1"/>
  <c r="AF221" i="2" s="1"/>
  <c r="AA223" i="2"/>
  <c r="AE223" i="2" s="1"/>
  <c r="AF223" i="2" s="1"/>
  <c r="AA225" i="2"/>
  <c r="AE225" i="2" s="1"/>
  <c r="AF225" i="2" s="1"/>
  <c r="AA227" i="2"/>
  <c r="AE227" i="2" s="1"/>
  <c r="AF227" i="2" s="1"/>
  <c r="AA229" i="2"/>
  <c r="AE229" i="2" s="1"/>
  <c r="AF229" i="2" s="1"/>
  <c r="AA231" i="2"/>
  <c r="AE231" i="2" s="1"/>
  <c r="AF231" i="2" s="1"/>
  <c r="AA233" i="2"/>
  <c r="AE233" i="2" s="1"/>
  <c r="AF233" i="2" s="1"/>
  <c r="AA235" i="2"/>
  <c r="AE235" i="2" s="1"/>
  <c r="AF235" i="2" s="1"/>
  <c r="AA237" i="2"/>
  <c r="AE237" i="2" s="1"/>
  <c r="AF237" i="2" s="1"/>
  <c r="AA239" i="2"/>
  <c r="AE239" i="2" s="1"/>
  <c r="AF239" i="2" s="1"/>
  <c r="AA241" i="2"/>
  <c r="AE241" i="2" s="1"/>
  <c r="AF241" i="2" s="1"/>
  <c r="AA243" i="2"/>
  <c r="AE243" i="2" s="1"/>
  <c r="AF243" i="2" s="1"/>
  <c r="AA245" i="2"/>
  <c r="AE245" i="2" s="1"/>
  <c r="AF245" i="2" s="1"/>
  <c r="AA247" i="2"/>
  <c r="AE247" i="2" s="1"/>
  <c r="AF247" i="2" s="1"/>
  <c r="AA249" i="2"/>
  <c r="AE249" i="2" s="1"/>
  <c r="AF249" i="2" s="1"/>
  <c r="AA251" i="2"/>
  <c r="AE251" i="2" s="1"/>
  <c r="AF251" i="2" s="1"/>
  <c r="AA253" i="2"/>
  <c r="AE253" i="2" s="1"/>
  <c r="AF253" i="2" s="1"/>
  <c r="AA255" i="2"/>
  <c r="AE255" i="2" s="1"/>
  <c r="AF255" i="2" s="1"/>
  <c r="AA257" i="2"/>
  <c r="AE257" i="2" s="1"/>
  <c r="AF257" i="2" s="1"/>
  <c r="AA259" i="2"/>
  <c r="AE259" i="2" s="1"/>
  <c r="AF259" i="2" s="1"/>
  <c r="AA261" i="2"/>
  <c r="AE261" i="2" s="1"/>
  <c r="AF261" i="2" s="1"/>
  <c r="AA263" i="2"/>
  <c r="AE263" i="2" s="1"/>
  <c r="AF263" i="2" s="1"/>
  <c r="AA265" i="2"/>
  <c r="AE265" i="2" s="1"/>
  <c r="AF265" i="2" s="1"/>
  <c r="AA267" i="2"/>
  <c r="AE267" i="2" s="1"/>
  <c r="AF267" i="2" s="1"/>
  <c r="AA269" i="2"/>
  <c r="AE269" i="2" s="1"/>
  <c r="AF269" i="2" s="1"/>
  <c r="AA271" i="2"/>
  <c r="AE271" i="2" s="1"/>
  <c r="AF271" i="2" s="1"/>
  <c r="AA273" i="2"/>
  <c r="AE273" i="2" s="1"/>
  <c r="AF273" i="2" s="1"/>
  <c r="AA275" i="2"/>
  <c r="AE275" i="2" s="1"/>
  <c r="AF275" i="2" s="1"/>
  <c r="AA277" i="2"/>
  <c r="AE277" i="2" s="1"/>
  <c r="AF277" i="2" s="1"/>
  <c r="AA279" i="2"/>
  <c r="AE279" i="2" s="1"/>
  <c r="AF279" i="2" s="1"/>
  <c r="AA281" i="2"/>
  <c r="AE281" i="2" s="1"/>
  <c r="AF281" i="2" s="1"/>
  <c r="AA283" i="2"/>
  <c r="AE283" i="2" s="1"/>
  <c r="AF283" i="2" s="1"/>
  <c r="AA285" i="2"/>
  <c r="AE285" i="2" s="1"/>
  <c r="AF285" i="2" s="1"/>
  <c r="AA287" i="2"/>
  <c r="AE287" i="2" s="1"/>
  <c r="AF287" i="2" s="1"/>
  <c r="AA289" i="2"/>
  <c r="AE289" i="2" s="1"/>
  <c r="AF289" i="2" s="1"/>
  <c r="AA291" i="2"/>
  <c r="AE291" i="2" s="1"/>
  <c r="AF291" i="2" s="1"/>
  <c r="AA293" i="2"/>
  <c r="AE293" i="2" s="1"/>
  <c r="AF293" i="2" s="1"/>
  <c r="AA295" i="2"/>
  <c r="AE295" i="2" s="1"/>
  <c r="AF295" i="2" s="1"/>
  <c r="AA297" i="2"/>
  <c r="AE297" i="2" s="1"/>
  <c r="AF297" i="2" s="1"/>
  <c r="AA299" i="2"/>
  <c r="AE299" i="2" s="1"/>
  <c r="AF299" i="2" s="1"/>
  <c r="AA301" i="2"/>
  <c r="AE301" i="2" s="1"/>
  <c r="AF301" i="2" s="1"/>
  <c r="AA303" i="2"/>
  <c r="AE303" i="2" s="1"/>
  <c r="AF303" i="2" s="1"/>
  <c r="AA305" i="2"/>
  <c r="AE305" i="2" s="1"/>
  <c r="AF305" i="2" s="1"/>
  <c r="AA307" i="2"/>
  <c r="AE307" i="2" s="1"/>
  <c r="AF307" i="2" s="1"/>
  <c r="AA309" i="2"/>
  <c r="AE309" i="2" s="1"/>
  <c r="AF309" i="2" s="1"/>
  <c r="AA311" i="2"/>
  <c r="AE311" i="2" s="1"/>
  <c r="AF311" i="2" s="1"/>
  <c r="AA313" i="2"/>
  <c r="AE313" i="2" s="1"/>
  <c r="AF313" i="2" s="1"/>
  <c r="AA315" i="2"/>
  <c r="AE315" i="2" s="1"/>
  <c r="AF315" i="2" s="1"/>
  <c r="AA317" i="2"/>
  <c r="AE317" i="2" s="1"/>
  <c r="AF317" i="2" s="1"/>
  <c r="AA319" i="2"/>
  <c r="AE319" i="2" s="1"/>
  <c r="AF319" i="2" s="1"/>
  <c r="AA321" i="2"/>
  <c r="AE321" i="2" s="1"/>
  <c r="AF321" i="2" s="1"/>
  <c r="AA323" i="2"/>
  <c r="AE323" i="2" s="1"/>
  <c r="AF323" i="2" s="1"/>
  <c r="AA325" i="2"/>
  <c r="AE325" i="2" s="1"/>
  <c r="AF325" i="2" s="1"/>
  <c r="AA327" i="2"/>
  <c r="AE327" i="2" s="1"/>
  <c r="AF327" i="2" s="1"/>
  <c r="AA329" i="2"/>
  <c r="AE329" i="2" s="1"/>
  <c r="AF329" i="2" s="1"/>
  <c r="AA331" i="2"/>
  <c r="AE331" i="2" s="1"/>
  <c r="AF331" i="2" s="1"/>
  <c r="AA333" i="2"/>
  <c r="AE333" i="2" s="1"/>
  <c r="AF333" i="2" s="1"/>
  <c r="AA335" i="2"/>
  <c r="AE335" i="2" s="1"/>
  <c r="AF335" i="2" s="1"/>
  <c r="AA337" i="2"/>
  <c r="AE337" i="2" s="1"/>
  <c r="AF337" i="2" s="1"/>
  <c r="AA339" i="2"/>
  <c r="AE339" i="2" s="1"/>
  <c r="AF339" i="2" s="1"/>
  <c r="AA341" i="2"/>
  <c r="AE341" i="2" s="1"/>
  <c r="AF341" i="2" s="1"/>
  <c r="AA343" i="2"/>
  <c r="AE343" i="2" s="1"/>
  <c r="AF343" i="2" s="1"/>
  <c r="AA345" i="2"/>
  <c r="AE345" i="2" s="1"/>
  <c r="AF345" i="2" s="1"/>
  <c r="AA347" i="2"/>
  <c r="AE347" i="2" s="1"/>
  <c r="AF347" i="2" s="1"/>
  <c r="AA349" i="2"/>
  <c r="AE349" i="2" s="1"/>
  <c r="AF349" i="2" s="1"/>
  <c r="AA351" i="2"/>
  <c r="AE351" i="2" s="1"/>
  <c r="AF351" i="2" s="1"/>
  <c r="AA353" i="2"/>
  <c r="AE353" i="2" s="1"/>
  <c r="AF353" i="2" s="1"/>
  <c r="AA355" i="2"/>
  <c r="AE355" i="2" s="1"/>
  <c r="AF355" i="2" s="1"/>
  <c r="AA357" i="2"/>
  <c r="AE357" i="2" s="1"/>
  <c r="AF357" i="2" s="1"/>
  <c r="AA359" i="2"/>
  <c r="AE359" i="2" s="1"/>
  <c r="AF359" i="2" s="1"/>
  <c r="AA361" i="2"/>
  <c r="AE361" i="2" s="1"/>
  <c r="AF361" i="2" s="1"/>
  <c r="AA363" i="2"/>
  <c r="AE363" i="2" s="1"/>
  <c r="AF363" i="2" s="1"/>
  <c r="AA365" i="2"/>
  <c r="AE365" i="2" s="1"/>
  <c r="AF365" i="2" s="1"/>
  <c r="AA367" i="2"/>
  <c r="AE367" i="2" s="1"/>
  <c r="AF367" i="2" s="1"/>
  <c r="AA369" i="2"/>
  <c r="AE369" i="2" s="1"/>
  <c r="AF369" i="2" s="1"/>
  <c r="AA371" i="2"/>
  <c r="AE371" i="2" s="1"/>
  <c r="AF371" i="2" s="1"/>
  <c r="AA373" i="2"/>
  <c r="AE373" i="2" s="1"/>
  <c r="AF373" i="2" s="1"/>
  <c r="AA375" i="2"/>
  <c r="AE375" i="2" s="1"/>
  <c r="AF375" i="2" s="1"/>
  <c r="AA377" i="2"/>
  <c r="AE377" i="2" s="1"/>
  <c r="AF377" i="2" s="1"/>
  <c r="AA379" i="2"/>
  <c r="AE379" i="2" s="1"/>
  <c r="AF379" i="2" s="1"/>
  <c r="AA381" i="2"/>
  <c r="AE381" i="2" s="1"/>
  <c r="AF381" i="2" s="1"/>
  <c r="AA383" i="2"/>
  <c r="AE383" i="2" s="1"/>
  <c r="AF383" i="2" s="1"/>
  <c r="AA385" i="2"/>
  <c r="AE385" i="2" s="1"/>
  <c r="AF385" i="2" s="1"/>
  <c r="AA387" i="2"/>
  <c r="AE387" i="2" s="1"/>
  <c r="AF387" i="2" s="1"/>
  <c r="AA389" i="2"/>
  <c r="AE389" i="2" s="1"/>
  <c r="AF389" i="2" s="1"/>
  <c r="AA391" i="2"/>
  <c r="AE391" i="2" s="1"/>
  <c r="AF391" i="2" s="1"/>
  <c r="AA393" i="2"/>
  <c r="AE393" i="2" s="1"/>
  <c r="AF393" i="2" s="1"/>
  <c r="AA395" i="2"/>
  <c r="AE395" i="2" s="1"/>
  <c r="AF395" i="2" s="1"/>
  <c r="AA397" i="2"/>
  <c r="AE397" i="2" s="1"/>
  <c r="AF397" i="2" s="1"/>
  <c r="AA399" i="2"/>
  <c r="AE399" i="2" s="1"/>
  <c r="AF399" i="2" s="1"/>
  <c r="AA401" i="2"/>
  <c r="AE401" i="2" s="1"/>
  <c r="AF401" i="2" s="1"/>
  <c r="AA403" i="2"/>
  <c r="AE403" i="2" s="1"/>
  <c r="AF403" i="2" s="1"/>
  <c r="AA405" i="2"/>
  <c r="AE405" i="2" s="1"/>
  <c r="AF405" i="2" s="1"/>
  <c r="AA407" i="2"/>
  <c r="AE407" i="2" s="1"/>
  <c r="AF407" i="2" s="1"/>
  <c r="AA409" i="2"/>
  <c r="AE409" i="2" s="1"/>
  <c r="AF409" i="2" s="1"/>
  <c r="AA411" i="2"/>
  <c r="AE411" i="2" s="1"/>
  <c r="AF411" i="2" s="1"/>
  <c r="AA413" i="2"/>
  <c r="AE413" i="2" s="1"/>
  <c r="AF413" i="2" s="1"/>
  <c r="AA415" i="2"/>
  <c r="AE415" i="2" s="1"/>
  <c r="AF415" i="2" s="1"/>
  <c r="AA417" i="2"/>
  <c r="AE417" i="2" s="1"/>
  <c r="AF417" i="2" s="1"/>
  <c r="AA419" i="2"/>
  <c r="AE419" i="2" s="1"/>
  <c r="AF419" i="2" s="1"/>
  <c r="AA421" i="2"/>
  <c r="AE421" i="2" s="1"/>
  <c r="AF421" i="2" s="1"/>
  <c r="AA423" i="2"/>
  <c r="AE423" i="2" s="1"/>
  <c r="AF423" i="2" s="1"/>
  <c r="AA425" i="2"/>
  <c r="AE425" i="2" s="1"/>
  <c r="AF425" i="2" s="1"/>
  <c r="AA427" i="2"/>
  <c r="AE427" i="2" s="1"/>
  <c r="AF427" i="2" s="1"/>
  <c r="AA7" i="2"/>
  <c r="AE7" i="2" s="1"/>
  <c r="AF7" i="2" s="1"/>
  <c r="AA15" i="2"/>
  <c r="AE15" i="2" s="1"/>
  <c r="AF15" i="2" s="1"/>
  <c r="AA23" i="2"/>
  <c r="AE23" i="2" s="1"/>
  <c r="AF23" i="2" s="1"/>
  <c r="AA31" i="2"/>
  <c r="AE31" i="2" s="1"/>
  <c r="AF31" i="2" s="1"/>
  <c r="AA39" i="2"/>
  <c r="AE39" i="2" s="1"/>
  <c r="AF39" i="2" s="1"/>
  <c r="AA47" i="2"/>
  <c r="AE47" i="2" s="1"/>
  <c r="AF47" i="2" s="1"/>
  <c r="AA55" i="2"/>
  <c r="AE55" i="2" s="1"/>
  <c r="AF55" i="2" s="1"/>
  <c r="AA63" i="2"/>
  <c r="AE63" i="2" s="1"/>
  <c r="AF63" i="2" s="1"/>
  <c r="AA71" i="2"/>
  <c r="AE71" i="2" s="1"/>
  <c r="AF71" i="2" s="1"/>
  <c r="AA79" i="2"/>
  <c r="AE79" i="2" s="1"/>
  <c r="AF79" i="2" s="1"/>
  <c r="AA87" i="2"/>
  <c r="AE87" i="2" s="1"/>
  <c r="AF87" i="2" s="1"/>
  <c r="AA95" i="2"/>
  <c r="AE95" i="2" s="1"/>
  <c r="AF95" i="2" s="1"/>
  <c r="AA103" i="2"/>
  <c r="AE103" i="2" s="1"/>
  <c r="AF103" i="2" s="1"/>
  <c r="AA111" i="2"/>
  <c r="AE111" i="2" s="1"/>
  <c r="AF111" i="2" s="1"/>
  <c r="AA119" i="2"/>
  <c r="AE119" i="2" s="1"/>
  <c r="AF119" i="2" s="1"/>
  <c r="AA127" i="2"/>
  <c r="AE127" i="2" s="1"/>
  <c r="AF127" i="2" s="1"/>
  <c r="AA135" i="2"/>
  <c r="AE135" i="2" s="1"/>
  <c r="AF135" i="2" s="1"/>
  <c r="AA143" i="2"/>
  <c r="AE143" i="2" s="1"/>
  <c r="AF143" i="2" s="1"/>
  <c r="AA151" i="2"/>
  <c r="AE151" i="2" s="1"/>
  <c r="AF151" i="2" s="1"/>
  <c r="AA159" i="2"/>
  <c r="AE159" i="2" s="1"/>
  <c r="AF159" i="2" s="1"/>
  <c r="AA167" i="2"/>
  <c r="AE167" i="2" s="1"/>
  <c r="AF167" i="2" s="1"/>
  <c r="AA174" i="2"/>
  <c r="AE174" i="2" s="1"/>
  <c r="AF174" i="2" s="1"/>
  <c r="AA178" i="2"/>
  <c r="AE178" i="2" s="1"/>
  <c r="AF178" i="2" s="1"/>
  <c r="AA182" i="2"/>
  <c r="AE182" i="2" s="1"/>
  <c r="AF182" i="2" s="1"/>
  <c r="AA186" i="2"/>
  <c r="AE186" i="2" s="1"/>
  <c r="AF186" i="2" s="1"/>
  <c r="AA190" i="2"/>
  <c r="AE190" i="2" s="1"/>
  <c r="AF190" i="2" s="1"/>
  <c r="AA194" i="2"/>
  <c r="AE194" i="2" s="1"/>
  <c r="AF194" i="2" s="1"/>
  <c r="AA198" i="2"/>
  <c r="AE198" i="2" s="1"/>
  <c r="AF198" i="2" s="1"/>
  <c r="AA202" i="2"/>
  <c r="AE202" i="2" s="1"/>
  <c r="AF202" i="2" s="1"/>
  <c r="AA206" i="2"/>
  <c r="AE206" i="2" s="1"/>
  <c r="AF206" i="2" s="1"/>
  <c r="AA210" i="2"/>
  <c r="AE210" i="2" s="1"/>
  <c r="AF210" i="2" s="1"/>
  <c r="AA214" i="2"/>
  <c r="AE214" i="2" s="1"/>
  <c r="AF214" i="2" s="1"/>
  <c r="AA218" i="2"/>
  <c r="AE218" i="2" s="1"/>
  <c r="AF218" i="2" s="1"/>
  <c r="AA222" i="2"/>
  <c r="AE222" i="2" s="1"/>
  <c r="AF222" i="2" s="1"/>
  <c r="AA226" i="2"/>
  <c r="AE226" i="2" s="1"/>
  <c r="AF226" i="2" s="1"/>
  <c r="AA230" i="2"/>
  <c r="AE230" i="2" s="1"/>
  <c r="AF230" i="2" s="1"/>
  <c r="AA234" i="2"/>
  <c r="AE234" i="2" s="1"/>
  <c r="AF234" i="2" s="1"/>
  <c r="AA238" i="2"/>
  <c r="AE238" i="2" s="1"/>
  <c r="AF238" i="2" s="1"/>
  <c r="AA242" i="2"/>
  <c r="AE242" i="2" s="1"/>
  <c r="AF242" i="2" s="1"/>
  <c r="AA246" i="2"/>
  <c r="AE246" i="2" s="1"/>
  <c r="AF246" i="2" s="1"/>
  <c r="AA250" i="2"/>
  <c r="AE250" i="2" s="1"/>
  <c r="AF250" i="2" s="1"/>
  <c r="AA254" i="2"/>
  <c r="AE254" i="2" s="1"/>
  <c r="AF254" i="2" s="1"/>
  <c r="AA258" i="2"/>
  <c r="AE258" i="2" s="1"/>
  <c r="AF258" i="2" s="1"/>
  <c r="AA262" i="2"/>
  <c r="AE262" i="2" s="1"/>
  <c r="AF262" i="2" s="1"/>
  <c r="AA266" i="2"/>
  <c r="AE266" i="2" s="1"/>
  <c r="AF266" i="2" s="1"/>
  <c r="AA270" i="2"/>
  <c r="AE270" i="2" s="1"/>
  <c r="AF270" i="2" s="1"/>
  <c r="AA274" i="2"/>
  <c r="AE274" i="2" s="1"/>
  <c r="AF274" i="2" s="1"/>
  <c r="AA278" i="2"/>
  <c r="AE278" i="2" s="1"/>
  <c r="AF278" i="2" s="1"/>
  <c r="AA282" i="2"/>
  <c r="AE282" i="2" s="1"/>
  <c r="AF282" i="2" s="1"/>
  <c r="AA286" i="2"/>
  <c r="AE286" i="2" s="1"/>
  <c r="AF286" i="2" s="1"/>
  <c r="AA290" i="2"/>
  <c r="AE290" i="2" s="1"/>
  <c r="AF290" i="2" s="1"/>
  <c r="AA294" i="2"/>
  <c r="AE294" i="2" s="1"/>
  <c r="AF294" i="2" s="1"/>
  <c r="AA298" i="2"/>
  <c r="AE298" i="2" s="1"/>
  <c r="AF298" i="2" s="1"/>
  <c r="AA302" i="2"/>
  <c r="AE302" i="2" s="1"/>
  <c r="AF302" i="2" s="1"/>
  <c r="AA306" i="2"/>
  <c r="AE306" i="2" s="1"/>
  <c r="AF306" i="2" s="1"/>
  <c r="AA310" i="2"/>
  <c r="AE310" i="2" s="1"/>
  <c r="AF310" i="2" s="1"/>
  <c r="AA314" i="2"/>
  <c r="AE314" i="2" s="1"/>
  <c r="AF314" i="2" s="1"/>
  <c r="AA318" i="2"/>
  <c r="AE318" i="2" s="1"/>
  <c r="AF318" i="2" s="1"/>
  <c r="AA322" i="2"/>
  <c r="AE322" i="2" s="1"/>
  <c r="AF322" i="2" s="1"/>
  <c r="AA326" i="2"/>
  <c r="AE326" i="2" s="1"/>
  <c r="AF326" i="2" s="1"/>
  <c r="AA330" i="2"/>
  <c r="AE330" i="2" s="1"/>
  <c r="AF330" i="2" s="1"/>
  <c r="AA334" i="2"/>
  <c r="AE334" i="2" s="1"/>
  <c r="AF334" i="2" s="1"/>
  <c r="AA338" i="2"/>
  <c r="AE338" i="2" s="1"/>
  <c r="AF338" i="2" s="1"/>
  <c r="AA342" i="2"/>
  <c r="AE342" i="2" s="1"/>
  <c r="AF342" i="2" s="1"/>
  <c r="AA346" i="2"/>
  <c r="AE346" i="2" s="1"/>
  <c r="AF346" i="2" s="1"/>
  <c r="AA350" i="2"/>
  <c r="AE350" i="2" s="1"/>
  <c r="AF350" i="2" s="1"/>
  <c r="AA354" i="2"/>
  <c r="AE354" i="2" s="1"/>
  <c r="AF354" i="2" s="1"/>
  <c r="AA358" i="2"/>
  <c r="AE358" i="2" s="1"/>
  <c r="AF358" i="2" s="1"/>
  <c r="AA362" i="2"/>
  <c r="AE362" i="2" s="1"/>
  <c r="AF362" i="2" s="1"/>
  <c r="AA366" i="2"/>
  <c r="AE366" i="2" s="1"/>
  <c r="AF366" i="2" s="1"/>
  <c r="AA370" i="2"/>
  <c r="AE370" i="2" s="1"/>
  <c r="AF370" i="2" s="1"/>
  <c r="AA374" i="2"/>
  <c r="AE374" i="2" s="1"/>
  <c r="AF374" i="2" s="1"/>
  <c r="AA378" i="2"/>
  <c r="AE378" i="2" s="1"/>
  <c r="AF378" i="2" s="1"/>
  <c r="AA382" i="2"/>
  <c r="AE382" i="2" s="1"/>
  <c r="AF382" i="2" s="1"/>
  <c r="AA386" i="2"/>
  <c r="AE386" i="2" s="1"/>
  <c r="AF386" i="2" s="1"/>
  <c r="AA390" i="2"/>
  <c r="AE390" i="2" s="1"/>
  <c r="AF390" i="2" s="1"/>
  <c r="AA394" i="2"/>
  <c r="AE394" i="2" s="1"/>
  <c r="AF394" i="2" s="1"/>
  <c r="AA398" i="2"/>
  <c r="AE398" i="2" s="1"/>
  <c r="AF398" i="2" s="1"/>
  <c r="AA402" i="2"/>
  <c r="AE402" i="2" s="1"/>
  <c r="AF402" i="2" s="1"/>
  <c r="AA406" i="2"/>
  <c r="AE406" i="2" s="1"/>
  <c r="AF406" i="2" s="1"/>
  <c r="AA410" i="2"/>
  <c r="AE410" i="2" s="1"/>
  <c r="AF410" i="2" s="1"/>
  <c r="AA414" i="2"/>
  <c r="AE414" i="2" s="1"/>
  <c r="AF414" i="2" s="1"/>
  <c r="AA418" i="2"/>
  <c r="AE418" i="2" s="1"/>
  <c r="AF418" i="2" s="1"/>
  <c r="AA422" i="2"/>
  <c r="AE422" i="2" s="1"/>
  <c r="AF422" i="2" s="1"/>
  <c r="AA426" i="2"/>
  <c r="AE426" i="2" s="1"/>
  <c r="AF426" i="2" s="1"/>
  <c r="AA429" i="2"/>
  <c r="AE429" i="2" s="1"/>
  <c r="AF429" i="2" s="1"/>
  <c r="AA431" i="2"/>
  <c r="AE431" i="2" s="1"/>
  <c r="AF431" i="2" s="1"/>
  <c r="AA433" i="2"/>
  <c r="AE433" i="2" s="1"/>
  <c r="AF433" i="2" s="1"/>
  <c r="AA435" i="2"/>
  <c r="AE435" i="2" s="1"/>
  <c r="AF435" i="2" s="1"/>
  <c r="AA437" i="2"/>
  <c r="AE437" i="2" s="1"/>
  <c r="AF437" i="2" s="1"/>
  <c r="AA439" i="2"/>
  <c r="AE439" i="2" s="1"/>
  <c r="AF439" i="2" s="1"/>
  <c r="AA441" i="2"/>
  <c r="AE441" i="2" s="1"/>
  <c r="AF441" i="2" s="1"/>
  <c r="AA443" i="2"/>
  <c r="AE443" i="2" s="1"/>
  <c r="AF443" i="2" s="1"/>
  <c r="AA445" i="2"/>
  <c r="AE445" i="2" s="1"/>
  <c r="AF445" i="2" s="1"/>
  <c r="AA447" i="2"/>
  <c r="AE447" i="2" s="1"/>
  <c r="AF447" i="2" s="1"/>
  <c r="AA449" i="2"/>
  <c r="AE449" i="2" s="1"/>
  <c r="AF449" i="2" s="1"/>
  <c r="AA451" i="2"/>
  <c r="AE451" i="2" s="1"/>
  <c r="AF451" i="2" s="1"/>
  <c r="AA453" i="2"/>
  <c r="AE453" i="2" s="1"/>
  <c r="AF453" i="2" s="1"/>
  <c r="AA455" i="2"/>
  <c r="AE455" i="2" s="1"/>
  <c r="AF455" i="2" s="1"/>
  <c r="AA457" i="2"/>
  <c r="AE457" i="2" s="1"/>
  <c r="AF457" i="2" s="1"/>
  <c r="AA459" i="2"/>
  <c r="AE459" i="2" s="1"/>
  <c r="AF459" i="2" s="1"/>
  <c r="AA461" i="2"/>
  <c r="AE461" i="2" s="1"/>
  <c r="AF461" i="2" s="1"/>
  <c r="AA463" i="2"/>
  <c r="AE463" i="2" s="1"/>
  <c r="AF463" i="2" s="1"/>
  <c r="AA465" i="2"/>
  <c r="AE465" i="2" s="1"/>
  <c r="AF465" i="2" s="1"/>
  <c r="AA467" i="2"/>
  <c r="AE467" i="2" s="1"/>
  <c r="AF467" i="2" s="1"/>
  <c r="AA469" i="2"/>
  <c r="AE469" i="2" s="1"/>
  <c r="AF469" i="2" s="1"/>
  <c r="AA471" i="2"/>
  <c r="AE471" i="2" s="1"/>
  <c r="AF471" i="2" s="1"/>
  <c r="AA473" i="2"/>
  <c r="AE473" i="2" s="1"/>
  <c r="AF473" i="2" s="1"/>
  <c r="AA475" i="2"/>
  <c r="AE475" i="2" s="1"/>
  <c r="AF475" i="2" s="1"/>
  <c r="AA477" i="2"/>
  <c r="AE477" i="2" s="1"/>
  <c r="AF477" i="2" s="1"/>
  <c r="AA479" i="2"/>
  <c r="AE479" i="2" s="1"/>
  <c r="AF479" i="2" s="1"/>
  <c r="AA481" i="2"/>
  <c r="AE481" i="2" s="1"/>
  <c r="AF481" i="2" s="1"/>
  <c r="AA483" i="2"/>
  <c r="AE483" i="2" s="1"/>
  <c r="AF483" i="2" s="1"/>
  <c r="AA485" i="2"/>
  <c r="AE485" i="2" s="1"/>
  <c r="AF485" i="2" s="1"/>
  <c r="AA487" i="2"/>
  <c r="AE487" i="2" s="1"/>
  <c r="AF487" i="2" s="1"/>
  <c r="AA489" i="2"/>
  <c r="AE489" i="2" s="1"/>
  <c r="AF489" i="2" s="1"/>
  <c r="AA491" i="2"/>
  <c r="AE491" i="2" s="1"/>
  <c r="AF491" i="2" s="1"/>
  <c r="AA493" i="2"/>
  <c r="AE493" i="2" s="1"/>
  <c r="AF493" i="2" s="1"/>
  <c r="AA495" i="2"/>
  <c r="AE495" i="2" s="1"/>
  <c r="AF495" i="2" s="1"/>
  <c r="AA497" i="2"/>
  <c r="AE497" i="2" s="1"/>
  <c r="AF497" i="2" s="1"/>
  <c r="AA499" i="2"/>
  <c r="AE499" i="2" s="1"/>
  <c r="AF499" i="2" s="1"/>
  <c r="AA501" i="2"/>
  <c r="AE501" i="2" s="1"/>
  <c r="AF501" i="2" s="1"/>
  <c r="AA503" i="2"/>
  <c r="AE503" i="2" s="1"/>
  <c r="AF503" i="2" s="1"/>
  <c r="AA505" i="2"/>
  <c r="AE505" i="2" s="1"/>
  <c r="AF505" i="2" s="1"/>
  <c r="AA507" i="2"/>
  <c r="AE507" i="2" s="1"/>
  <c r="AF507" i="2" s="1"/>
  <c r="AA509" i="2"/>
  <c r="AE509" i="2" s="1"/>
  <c r="AF509" i="2" s="1"/>
  <c r="AA511" i="2"/>
  <c r="AE511" i="2" s="1"/>
  <c r="AF511" i="2" s="1"/>
  <c r="AA513" i="2"/>
  <c r="AE513" i="2" s="1"/>
  <c r="AF513" i="2" s="1"/>
  <c r="AA515" i="2"/>
  <c r="AE515" i="2" s="1"/>
  <c r="AF515" i="2" s="1"/>
  <c r="AA517" i="2"/>
  <c r="AE517" i="2" s="1"/>
  <c r="AF517" i="2" s="1"/>
  <c r="AA519" i="2"/>
  <c r="AE519" i="2" s="1"/>
  <c r="AF519" i="2" s="1"/>
  <c r="AA521" i="2"/>
  <c r="AE521" i="2" s="1"/>
  <c r="AF521" i="2" s="1"/>
  <c r="AA523" i="2"/>
  <c r="AE523" i="2" s="1"/>
  <c r="AF523" i="2" s="1"/>
  <c r="AA525" i="2"/>
  <c r="AE525" i="2" s="1"/>
  <c r="AF525" i="2" s="1"/>
  <c r="AA527" i="2"/>
  <c r="AE527" i="2" s="1"/>
  <c r="AF527" i="2" s="1"/>
  <c r="AA529" i="2"/>
  <c r="AE529" i="2" s="1"/>
  <c r="AF529" i="2" s="1"/>
  <c r="AA531" i="2"/>
  <c r="AE531" i="2" s="1"/>
  <c r="AF531" i="2" s="1"/>
  <c r="AA533" i="2"/>
  <c r="AE533" i="2" s="1"/>
  <c r="AF533" i="2" s="1"/>
  <c r="AA535" i="2"/>
  <c r="AE535" i="2" s="1"/>
  <c r="AF535" i="2" s="1"/>
  <c r="AA537" i="2"/>
  <c r="AE537" i="2" s="1"/>
  <c r="AF537" i="2" s="1"/>
  <c r="AA539" i="2"/>
  <c r="AE539" i="2" s="1"/>
  <c r="AF539" i="2" s="1"/>
  <c r="AA541" i="2"/>
  <c r="AE541" i="2" s="1"/>
  <c r="AF541" i="2" s="1"/>
  <c r="AA543" i="2"/>
  <c r="AE543" i="2" s="1"/>
  <c r="AF543" i="2" s="1"/>
  <c r="AA545" i="2"/>
  <c r="AE545" i="2" s="1"/>
  <c r="AF545" i="2" s="1"/>
  <c r="AA547" i="2"/>
  <c r="AE547" i="2" s="1"/>
  <c r="AF547" i="2" s="1"/>
  <c r="AA549" i="2"/>
  <c r="AE549" i="2" s="1"/>
  <c r="AF549" i="2" s="1"/>
  <c r="AA551" i="2"/>
  <c r="AE551" i="2" s="1"/>
  <c r="AF551" i="2" s="1"/>
  <c r="AA553" i="2"/>
  <c r="AE553" i="2" s="1"/>
  <c r="AF553" i="2" s="1"/>
  <c r="AA555" i="2"/>
  <c r="AE555" i="2" s="1"/>
  <c r="AF555" i="2" s="1"/>
  <c r="AA557" i="2"/>
  <c r="AE557" i="2" s="1"/>
  <c r="AF557" i="2" s="1"/>
  <c r="AA559" i="2"/>
  <c r="AE559" i="2" s="1"/>
  <c r="AF559" i="2" s="1"/>
  <c r="AA561" i="2"/>
  <c r="AE561" i="2" s="1"/>
  <c r="AF561" i="2" s="1"/>
  <c r="AA563" i="2"/>
  <c r="AE563" i="2" s="1"/>
  <c r="AF563" i="2" s="1"/>
  <c r="AA565" i="2"/>
  <c r="AE565" i="2" s="1"/>
  <c r="AF565" i="2" s="1"/>
  <c r="AA567" i="2"/>
  <c r="AE567" i="2" s="1"/>
  <c r="AF567" i="2" s="1"/>
  <c r="AA569" i="2"/>
  <c r="AE569" i="2" s="1"/>
  <c r="AF569" i="2" s="1"/>
  <c r="AA571" i="2"/>
  <c r="AE571" i="2" s="1"/>
  <c r="AF571" i="2" s="1"/>
  <c r="AA573" i="2"/>
  <c r="AE573" i="2" s="1"/>
  <c r="AF573" i="2" s="1"/>
  <c r="AA575" i="2"/>
  <c r="AE575" i="2" s="1"/>
  <c r="AF575" i="2" s="1"/>
  <c r="AA577" i="2"/>
  <c r="AE577" i="2" s="1"/>
  <c r="AF577" i="2" s="1"/>
  <c r="AA579" i="2"/>
  <c r="AE579" i="2" s="1"/>
  <c r="AF579" i="2" s="1"/>
  <c r="AA581" i="2"/>
  <c r="AE581" i="2" s="1"/>
  <c r="AF581" i="2" s="1"/>
  <c r="AA583" i="2"/>
  <c r="AE583" i="2" s="1"/>
  <c r="AF583" i="2" s="1"/>
  <c r="AA585" i="2"/>
  <c r="AE585" i="2" s="1"/>
  <c r="AF585" i="2" s="1"/>
  <c r="AA587" i="2"/>
  <c r="AE587" i="2" s="1"/>
  <c r="AF587" i="2" s="1"/>
  <c r="AA589" i="2"/>
  <c r="AE589" i="2" s="1"/>
  <c r="AF589" i="2" s="1"/>
  <c r="AA591" i="2"/>
  <c r="AE591" i="2" s="1"/>
  <c r="AF591" i="2" s="1"/>
  <c r="AA593" i="2"/>
  <c r="AE593" i="2" s="1"/>
  <c r="AF593" i="2" s="1"/>
  <c r="AA595" i="2"/>
  <c r="AE595" i="2" s="1"/>
  <c r="AF595" i="2" s="1"/>
  <c r="AA597" i="2"/>
  <c r="AE597" i="2" s="1"/>
  <c r="AF597" i="2" s="1"/>
  <c r="AA599" i="2"/>
  <c r="AE599" i="2" s="1"/>
  <c r="AF599" i="2" s="1"/>
  <c r="AA601" i="2"/>
  <c r="AE601" i="2" s="1"/>
  <c r="AF601" i="2" s="1"/>
  <c r="AA603" i="2"/>
  <c r="AE603" i="2" s="1"/>
  <c r="AF603" i="2" s="1"/>
  <c r="AA605" i="2"/>
  <c r="AE605" i="2" s="1"/>
  <c r="AF605" i="2" s="1"/>
  <c r="AA607" i="2"/>
  <c r="AE607" i="2" s="1"/>
  <c r="AF607" i="2" s="1"/>
  <c r="AA609" i="2"/>
  <c r="AE609" i="2" s="1"/>
  <c r="AF609" i="2" s="1"/>
  <c r="AA611" i="2"/>
  <c r="AE611" i="2" s="1"/>
  <c r="AF611" i="2" s="1"/>
  <c r="AA613" i="2"/>
  <c r="AE613" i="2" s="1"/>
  <c r="AF613" i="2" s="1"/>
  <c r="AA615" i="2"/>
  <c r="AE615" i="2" s="1"/>
  <c r="AF615" i="2" s="1"/>
  <c r="AA617" i="2"/>
  <c r="AE617" i="2" s="1"/>
  <c r="AF617" i="2" s="1"/>
  <c r="AA619" i="2"/>
  <c r="AE619" i="2" s="1"/>
  <c r="AF619" i="2" s="1"/>
  <c r="AA621" i="2"/>
  <c r="AE621" i="2" s="1"/>
  <c r="AF621" i="2" s="1"/>
  <c r="AA623" i="2"/>
  <c r="AE623" i="2" s="1"/>
  <c r="AF623" i="2" s="1"/>
  <c r="AA625" i="2"/>
  <c r="AE625" i="2" s="1"/>
  <c r="AF625" i="2" s="1"/>
  <c r="AA627" i="2"/>
  <c r="AE627" i="2" s="1"/>
  <c r="AF627" i="2" s="1"/>
  <c r="AA629" i="2"/>
  <c r="AE629" i="2" s="1"/>
  <c r="AF629" i="2" s="1"/>
  <c r="AA631" i="2"/>
  <c r="AE631" i="2" s="1"/>
  <c r="AF631" i="2" s="1"/>
  <c r="AA633" i="2"/>
  <c r="AE633" i="2" s="1"/>
  <c r="AF633" i="2" s="1"/>
  <c r="AA635" i="2"/>
  <c r="AE635" i="2" s="1"/>
  <c r="AF635" i="2" s="1"/>
  <c r="AA637" i="2"/>
  <c r="AE637" i="2" s="1"/>
  <c r="AF637" i="2" s="1"/>
  <c r="AA639" i="2"/>
  <c r="AE639" i="2" s="1"/>
  <c r="AF639" i="2" s="1"/>
  <c r="AA641" i="2"/>
  <c r="AE641" i="2" s="1"/>
  <c r="AF641" i="2" s="1"/>
  <c r="AA643" i="2"/>
  <c r="AE643" i="2" s="1"/>
  <c r="AF643" i="2" s="1"/>
  <c r="AA645" i="2"/>
  <c r="AE645" i="2" s="1"/>
  <c r="AF645" i="2" s="1"/>
  <c r="AA647" i="2"/>
  <c r="AE647" i="2" s="1"/>
  <c r="AF647" i="2" s="1"/>
  <c r="AA649" i="2"/>
  <c r="AE649" i="2" s="1"/>
  <c r="AF649" i="2" s="1"/>
  <c r="AA651" i="2"/>
  <c r="AE651" i="2" s="1"/>
  <c r="AF651" i="2" s="1"/>
  <c r="AA653" i="2"/>
  <c r="AE653" i="2" s="1"/>
  <c r="AF653" i="2" s="1"/>
  <c r="AA655" i="2"/>
  <c r="AE655" i="2" s="1"/>
  <c r="AF655" i="2" s="1"/>
  <c r="AA657" i="2"/>
  <c r="AE657" i="2" s="1"/>
  <c r="AF657" i="2" s="1"/>
  <c r="AA659" i="2"/>
  <c r="AE659" i="2" s="1"/>
  <c r="AF659" i="2" s="1"/>
  <c r="AA661" i="2"/>
  <c r="AE661" i="2" s="1"/>
  <c r="AF661" i="2" s="1"/>
  <c r="AA663" i="2"/>
  <c r="AE663" i="2" s="1"/>
  <c r="AF663" i="2" s="1"/>
  <c r="AA665" i="2"/>
  <c r="AE665" i="2" s="1"/>
  <c r="AF665" i="2" s="1"/>
  <c r="AA667" i="2"/>
  <c r="AE667" i="2" s="1"/>
  <c r="AF667" i="2" s="1"/>
  <c r="AA669" i="2"/>
  <c r="AE669" i="2" s="1"/>
  <c r="AF669" i="2" s="1"/>
  <c r="AA671" i="2"/>
  <c r="AE671" i="2" s="1"/>
  <c r="AF671" i="2" s="1"/>
  <c r="AA673" i="2"/>
  <c r="AE673" i="2" s="1"/>
  <c r="AF673" i="2" s="1"/>
  <c r="AA675" i="2"/>
  <c r="AE675" i="2" s="1"/>
  <c r="AF675" i="2" s="1"/>
  <c r="AA677" i="2"/>
  <c r="AE677" i="2" s="1"/>
  <c r="AF677" i="2" s="1"/>
  <c r="AA679" i="2"/>
  <c r="AE679" i="2" s="1"/>
  <c r="AF679" i="2" s="1"/>
  <c r="AA681" i="2"/>
  <c r="AE681" i="2" s="1"/>
  <c r="AF681" i="2" s="1"/>
  <c r="AA683" i="2"/>
  <c r="AE683" i="2" s="1"/>
  <c r="AF683" i="2" s="1"/>
  <c r="AA685" i="2"/>
  <c r="AE685" i="2" s="1"/>
  <c r="AF685" i="2" s="1"/>
  <c r="AA687" i="2"/>
  <c r="AE687" i="2" s="1"/>
  <c r="AF687" i="2" s="1"/>
  <c r="AA689" i="2"/>
  <c r="AE689" i="2" s="1"/>
  <c r="AF689" i="2" s="1"/>
  <c r="AA691" i="2"/>
  <c r="AE691" i="2" s="1"/>
  <c r="AF691" i="2" s="1"/>
  <c r="AA693" i="2"/>
  <c r="AE693" i="2" s="1"/>
  <c r="AF693" i="2" s="1"/>
  <c r="AA695" i="2"/>
  <c r="AE695" i="2" s="1"/>
  <c r="AF695" i="2" s="1"/>
  <c r="AA697" i="2"/>
  <c r="AE697" i="2" s="1"/>
  <c r="AF697" i="2" s="1"/>
  <c r="AA699" i="2"/>
  <c r="AE699" i="2" s="1"/>
  <c r="AF699" i="2" s="1"/>
  <c r="AA701" i="2"/>
  <c r="AE701" i="2" s="1"/>
  <c r="AF701" i="2" s="1"/>
  <c r="AA703" i="2"/>
  <c r="AE703" i="2" s="1"/>
  <c r="AF703" i="2" s="1"/>
  <c r="AA705" i="2"/>
  <c r="AE705" i="2" s="1"/>
  <c r="AF705" i="2" s="1"/>
  <c r="AA707" i="2"/>
  <c r="AE707" i="2" s="1"/>
  <c r="AF707" i="2" s="1"/>
  <c r="AA709" i="2"/>
  <c r="AE709" i="2" s="1"/>
  <c r="AF709" i="2" s="1"/>
  <c r="AA711" i="2"/>
  <c r="AE711" i="2" s="1"/>
  <c r="AF711" i="2" s="1"/>
  <c r="AA713" i="2"/>
  <c r="AE713" i="2" s="1"/>
  <c r="AF713" i="2" s="1"/>
  <c r="AA715" i="2"/>
  <c r="AE715" i="2" s="1"/>
  <c r="AF715" i="2" s="1"/>
  <c r="AA717" i="2"/>
  <c r="AE717" i="2" s="1"/>
  <c r="AF717" i="2" s="1"/>
  <c r="AA719" i="2"/>
  <c r="AE719" i="2" s="1"/>
  <c r="AF719" i="2" s="1"/>
  <c r="AA721" i="2"/>
  <c r="AE721" i="2" s="1"/>
  <c r="AF721" i="2" s="1"/>
  <c r="AA723" i="2"/>
  <c r="AE723" i="2" s="1"/>
  <c r="AF723" i="2" s="1"/>
  <c r="AA725" i="2"/>
  <c r="AE725" i="2" s="1"/>
  <c r="AF725" i="2" s="1"/>
  <c r="AA727" i="2"/>
  <c r="AE727" i="2" s="1"/>
  <c r="AF727" i="2" s="1"/>
  <c r="AA729" i="2"/>
  <c r="AE729" i="2" s="1"/>
  <c r="AF729" i="2" s="1"/>
  <c r="AA731" i="2"/>
  <c r="AE731" i="2" s="1"/>
  <c r="AF731" i="2" s="1"/>
  <c r="AA733" i="2"/>
  <c r="AE733" i="2" s="1"/>
  <c r="AF733" i="2" s="1"/>
  <c r="AA735" i="2"/>
  <c r="AE735" i="2" s="1"/>
  <c r="AF735" i="2" s="1"/>
  <c r="AA737" i="2"/>
  <c r="AE737" i="2" s="1"/>
  <c r="AF737" i="2" s="1"/>
  <c r="AA739" i="2"/>
  <c r="AE739" i="2" s="1"/>
  <c r="AF739" i="2" s="1"/>
  <c r="AA741" i="2"/>
  <c r="AE741" i="2" s="1"/>
  <c r="AF741" i="2" s="1"/>
  <c r="AA743" i="2"/>
  <c r="AE743" i="2" s="1"/>
  <c r="AF743" i="2" s="1"/>
  <c r="AA745" i="2"/>
  <c r="AE745" i="2" s="1"/>
  <c r="AF745" i="2" s="1"/>
  <c r="AA747" i="2"/>
  <c r="AE747" i="2" s="1"/>
  <c r="AF747" i="2" s="1"/>
  <c r="AA749" i="2"/>
  <c r="AE749" i="2" s="1"/>
  <c r="AF749" i="2" s="1"/>
  <c r="AA751" i="2"/>
  <c r="AE751" i="2" s="1"/>
  <c r="AF751" i="2" s="1"/>
  <c r="AA753" i="2"/>
  <c r="AE753" i="2" s="1"/>
  <c r="AF753" i="2" s="1"/>
  <c r="AA755" i="2"/>
  <c r="AE755" i="2" s="1"/>
  <c r="AF755" i="2" s="1"/>
  <c r="AA757" i="2"/>
  <c r="AE757" i="2" s="1"/>
  <c r="AF757" i="2" s="1"/>
  <c r="AA759" i="2"/>
  <c r="AE759" i="2" s="1"/>
  <c r="AF759" i="2" s="1"/>
  <c r="AA761" i="2"/>
  <c r="AE761" i="2" s="1"/>
  <c r="AF761" i="2" s="1"/>
  <c r="AA763" i="2"/>
  <c r="AE763" i="2" s="1"/>
  <c r="AF763" i="2" s="1"/>
  <c r="AA765" i="2"/>
  <c r="AE765" i="2" s="1"/>
  <c r="AF765" i="2" s="1"/>
  <c r="AA767" i="2"/>
  <c r="AE767" i="2" s="1"/>
  <c r="AF767" i="2" s="1"/>
  <c r="AA769" i="2"/>
  <c r="AE769" i="2" s="1"/>
  <c r="AF769" i="2" s="1"/>
  <c r="AA771" i="2"/>
  <c r="AE771" i="2" s="1"/>
  <c r="AF771" i="2" s="1"/>
  <c r="AA773" i="2"/>
  <c r="AE773" i="2" s="1"/>
  <c r="AF773" i="2" s="1"/>
  <c r="AA775" i="2"/>
  <c r="AE775" i="2" s="1"/>
  <c r="AF775" i="2" s="1"/>
  <c r="AA777" i="2"/>
  <c r="AE777" i="2" s="1"/>
  <c r="AF777" i="2" s="1"/>
  <c r="AA779" i="2"/>
  <c r="AE779" i="2" s="1"/>
  <c r="AF779" i="2" s="1"/>
  <c r="AA781" i="2"/>
  <c r="AE781" i="2" s="1"/>
  <c r="AF781" i="2" s="1"/>
  <c r="AA783" i="2"/>
  <c r="AE783" i="2" s="1"/>
  <c r="AF783" i="2" s="1"/>
  <c r="AA785" i="2"/>
  <c r="AE785" i="2" s="1"/>
  <c r="AF785" i="2" s="1"/>
  <c r="AA787" i="2"/>
  <c r="AE787" i="2" s="1"/>
  <c r="AF787" i="2" s="1"/>
  <c r="AA789" i="2"/>
  <c r="AE789" i="2" s="1"/>
  <c r="AF789" i="2" s="1"/>
  <c r="AA791" i="2"/>
  <c r="AE791" i="2" s="1"/>
  <c r="AF791" i="2" s="1"/>
  <c r="AA793" i="2"/>
  <c r="AE793" i="2" s="1"/>
  <c r="AF793" i="2" s="1"/>
  <c r="AA795" i="2"/>
  <c r="AE795" i="2" s="1"/>
  <c r="AF795" i="2" s="1"/>
  <c r="AA797" i="2"/>
  <c r="AE797" i="2" s="1"/>
  <c r="AF797" i="2" s="1"/>
  <c r="AA799" i="2"/>
  <c r="AE799" i="2" s="1"/>
  <c r="AF799" i="2" s="1"/>
  <c r="AA801" i="2"/>
  <c r="AE801" i="2" s="1"/>
  <c r="AF801" i="2" s="1"/>
  <c r="AA803" i="2"/>
  <c r="AE803" i="2" s="1"/>
  <c r="AF803" i="2" s="1"/>
  <c r="AA805" i="2"/>
  <c r="AE805" i="2" s="1"/>
  <c r="AF805" i="2" s="1"/>
  <c r="AA807" i="2"/>
  <c r="AE807" i="2" s="1"/>
  <c r="AF807" i="2" s="1"/>
  <c r="AA809" i="2"/>
  <c r="AE809" i="2" s="1"/>
  <c r="AF809" i="2" s="1"/>
  <c r="AA811" i="2"/>
  <c r="AE811" i="2" s="1"/>
  <c r="AF811" i="2" s="1"/>
  <c r="AA813" i="2"/>
  <c r="AE813" i="2" s="1"/>
  <c r="AF813" i="2" s="1"/>
  <c r="AA815" i="2"/>
  <c r="AE815" i="2" s="1"/>
  <c r="AF815" i="2" s="1"/>
  <c r="AA817" i="2"/>
  <c r="AE817" i="2" s="1"/>
  <c r="AF817" i="2" s="1"/>
  <c r="AA819" i="2"/>
  <c r="AE819" i="2" s="1"/>
  <c r="AF819" i="2" s="1"/>
  <c r="AA821" i="2"/>
  <c r="AE821" i="2" s="1"/>
  <c r="AF821" i="2" s="1"/>
  <c r="AA823" i="2"/>
  <c r="AE823" i="2" s="1"/>
  <c r="AF823" i="2" s="1"/>
  <c r="AA825" i="2"/>
  <c r="AE825" i="2" s="1"/>
  <c r="AF825" i="2" s="1"/>
  <c r="AA827" i="2"/>
  <c r="AE827" i="2" s="1"/>
  <c r="AF827" i="2" s="1"/>
  <c r="AA829" i="2"/>
  <c r="AE829" i="2" s="1"/>
  <c r="AF829" i="2" s="1"/>
  <c r="AA831" i="2"/>
  <c r="AE831" i="2" s="1"/>
  <c r="AF831" i="2" s="1"/>
  <c r="AA834" i="2"/>
  <c r="AE834" i="2" s="1"/>
  <c r="AF834" i="2" s="1"/>
  <c r="AA838" i="2"/>
  <c r="AE838" i="2" s="1"/>
  <c r="AF838" i="2" s="1"/>
  <c r="AA842" i="2"/>
  <c r="AE842" i="2" s="1"/>
  <c r="AF842" i="2" s="1"/>
  <c r="AA846" i="2"/>
  <c r="AE846" i="2" s="1"/>
  <c r="AF846" i="2" s="1"/>
  <c r="AA850" i="2"/>
  <c r="AE850" i="2" s="1"/>
  <c r="AF850" i="2" s="1"/>
  <c r="AA854" i="2"/>
  <c r="AE854" i="2" s="1"/>
  <c r="AF854" i="2" s="1"/>
  <c r="AA858" i="2"/>
  <c r="AE858" i="2" s="1"/>
  <c r="AF858" i="2" s="1"/>
  <c r="AA862" i="2"/>
  <c r="AE862" i="2" s="1"/>
  <c r="AF862" i="2" s="1"/>
  <c r="AA866" i="2"/>
  <c r="AE866" i="2" s="1"/>
  <c r="AF866" i="2" s="1"/>
  <c r="AA870" i="2"/>
  <c r="AE870" i="2" s="1"/>
  <c r="AF870" i="2" s="1"/>
  <c r="AA874" i="2"/>
  <c r="AE874" i="2" s="1"/>
  <c r="AF874" i="2" s="1"/>
  <c r="AA878" i="2"/>
  <c r="AE878" i="2" s="1"/>
  <c r="AF878" i="2" s="1"/>
  <c r="AA882" i="2"/>
  <c r="AE882" i="2" s="1"/>
  <c r="AF882" i="2" s="1"/>
  <c r="AA886" i="2"/>
  <c r="AE886" i="2" s="1"/>
  <c r="AF886" i="2" s="1"/>
  <c r="AA890" i="2"/>
  <c r="AE890" i="2" s="1"/>
  <c r="AF890" i="2" s="1"/>
  <c r="AA894" i="2"/>
  <c r="AE894" i="2" s="1"/>
  <c r="AF894" i="2" s="1"/>
  <c r="AA898" i="2"/>
  <c r="AE898" i="2" s="1"/>
  <c r="AF898" i="2" s="1"/>
  <c r="AA902" i="2"/>
  <c r="AE902" i="2" s="1"/>
  <c r="AF902" i="2" s="1"/>
  <c r="AA906" i="2"/>
  <c r="AE906" i="2" s="1"/>
  <c r="AF906" i="2" s="1"/>
  <c r="AA910" i="2"/>
  <c r="AE910" i="2" s="1"/>
  <c r="AF910" i="2" s="1"/>
  <c r="AA914" i="2"/>
  <c r="AE914" i="2" s="1"/>
  <c r="AF914" i="2" s="1"/>
  <c r="AA918" i="2"/>
  <c r="AE918" i="2" s="1"/>
  <c r="AF918" i="2" s="1"/>
  <c r="AA922" i="2"/>
  <c r="AE922" i="2" s="1"/>
  <c r="AF922" i="2" s="1"/>
  <c r="AA926" i="2"/>
  <c r="AE926" i="2" s="1"/>
  <c r="AF926" i="2" s="1"/>
  <c r="AA930" i="2"/>
  <c r="AE930" i="2" s="1"/>
  <c r="AF930" i="2" s="1"/>
  <c r="AA934" i="2"/>
  <c r="AE934" i="2" s="1"/>
  <c r="AF934" i="2" s="1"/>
  <c r="AA938" i="2"/>
  <c r="AE938" i="2" s="1"/>
  <c r="AF938" i="2" s="1"/>
  <c r="AA942" i="2"/>
  <c r="AE942" i="2" s="1"/>
  <c r="AF942" i="2" s="1"/>
  <c r="AA946" i="2"/>
  <c r="AE946" i="2" s="1"/>
  <c r="AF946" i="2" s="1"/>
  <c r="AA950" i="2"/>
  <c r="AE950" i="2" s="1"/>
  <c r="AF950" i="2" s="1"/>
  <c r="AA954" i="2"/>
  <c r="AE954" i="2" s="1"/>
  <c r="AF954" i="2" s="1"/>
  <c r="AA958" i="2"/>
  <c r="AE958" i="2" s="1"/>
  <c r="AF958" i="2" s="1"/>
  <c r="AA962" i="2"/>
  <c r="AE962" i="2" s="1"/>
  <c r="AF962" i="2" s="1"/>
  <c r="AA966" i="2"/>
  <c r="AE966" i="2" s="1"/>
  <c r="AF966" i="2" s="1"/>
  <c r="AA970" i="2"/>
  <c r="AE970" i="2" s="1"/>
  <c r="AF970" i="2" s="1"/>
  <c r="AA974" i="2"/>
  <c r="AE974" i="2" s="1"/>
  <c r="AF974" i="2" s="1"/>
  <c r="AA978" i="2"/>
  <c r="AE978" i="2" s="1"/>
  <c r="AF978" i="2" s="1"/>
  <c r="AA982" i="2"/>
  <c r="AE982" i="2" s="1"/>
  <c r="AF982" i="2" s="1"/>
  <c r="AA986" i="2"/>
  <c r="AE986" i="2" s="1"/>
  <c r="AF986" i="2" s="1"/>
  <c r="AA990" i="2"/>
  <c r="AE990" i="2" s="1"/>
  <c r="AF990" i="2" s="1"/>
  <c r="AA994" i="2"/>
  <c r="AE994" i="2" s="1"/>
  <c r="AF994" i="2" s="1"/>
  <c r="AA998" i="2"/>
  <c r="AE998" i="2" s="1"/>
  <c r="AF998" i="2" s="1"/>
  <c r="AA1002" i="2"/>
  <c r="AE1002" i="2" s="1"/>
  <c r="AF1002" i="2" s="1"/>
  <c r="AA1006" i="2"/>
  <c r="AE1006" i="2" s="1"/>
  <c r="AF1006" i="2" s="1"/>
  <c r="AA1010" i="2"/>
  <c r="AE1010" i="2" s="1"/>
  <c r="AF1010" i="2" s="1"/>
  <c r="AA1014" i="2"/>
  <c r="AE1014" i="2" s="1"/>
  <c r="AF1014" i="2" s="1"/>
  <c r="AA1018" i="2"/>
  <c r="AE1018" i="2" s="1"/>
  <c r="AF1018" i="2" s="1"/>
  <c r="AA1022" i="2"/>
  <c r="AE1022" i="2" s="1"/>
  <c r="AF1022" i="2" s="1"/>
  <c r="AA1026" i="2"/>
  <c r="AE1026" i="2" s="1"/>
  <c r="AF1026" i="2" s="1"/>
  <c r="AA1030" i="2"/>
  <c r="AE1030" i="2" s="1"/>
  <c r="AF1030" i="2" s="1"/>
  <c r="AA1034" i="2"/>
  <c r="AE1034" i="2" s="1"/>
  <c r="AF1034" i="2" s="1"/>
  <c r="AA1038" i="2"/>
  <c r="AE1038" i="2" s="1"/>
  <c r="AF1038" i="2" s="1"/>
  <c r="AA1042" i="2"/>
  <c r="AE1042" i="2" s="1"/>
  <c r="AF1042" i="2" s="1"/>
  <c r="AA1046" i="2"/>
  <c r="AE1046" i="2" s="1"/>
  <c r="AF1046" i="2" s="1"/>
  <c r="AA11" i="2"/>
  <c r="AE11" i="2" s="1"/>
  <c r="AF11" i="2" s="1"/>
  <c r="AA27" i="2"/>
  <c r="AE27" i="2" s="1"/>
  <c r="AF27" i="2" s="1"/>
  <c r="AA43" i="2"/>
  <c r="AE43" i="2" s="1"/>
  <c r="AF43" i="2" s="1"/>
  <c r="AA59" i="2"/>
  <c r="AE59" i="2" s="1"/>
  <c r="AF59" i="2" s="1"/>
  <c r="AA75" i="2"/>
  <c r="AE75" i="2" s="1"/>
  <c r="AF75" i="2" s="1"/>
  <c r="AA91" i="2"/>
  <c r="AE91" i="2" s="1"/>
  <c r="AF91" i="2" s="1"/>
  <c r="AA107" i="2"/>
  <c r="AE107" i="2" s="1"/>
  <c r="AF107" i="2" s="1"/>
  <c r="AA123" i="2"/>
  <c r="AE123" i="2" s="1"/>
  <c r="AF123" i="2" s="1"/>
  <c r="AA139" i="2"/>
  <c r="AE139" i="2" s="1"/>
  <c r="AF139" i="2" s="1"/>
  <c r="AA155" i="2"/>
  <c r="AE155" i="2" s="1"/>
  <c r="AF155" i="2" s="1"/>
  <c r="AA171" i="2"/>
  <c r="AE171" i="2" s="1"/>
  <c r="AF171" i="2" s="1"/>
  <c r="AA180" i="2"/>
  <c r="AE180" i="2" s="1"/>
  <c r="AF180" i="2" s="1"/>
  <c r="AA188" i="2"/>
  <c r="AE188" i="2" s="1"/>
  <c r="AF188" i="2" s="1"/>
  <c r="AA196" i="2"/>
  <c r="AE196" i="2" s="1"/>
  <c r="AF196" i="2" s="1"/>
  <c r="AA204" i="2"/>
  <c r="AE204" i="2" s="1"/>
  <c r="AF204" i="2" s="1"/>
  <c r="AA212" i="2"/>
  <c r="AE212" i="2" s="1"/>
  <c r="AF212" i="2" s="1"/>
  <c r="AA220" i="2"/>
  <c r="AE220" i="2" s="1"/>
  <c r="AF220" i="2" s="1"/>
  <c r="AA228" i="2"/>
  <c r="AE228" i="2" s="1"/>
  <c r="AF228" i="2" s="1"/>
  <c r="AA236" i="2"/>
  <c r="AE236" i="2" s="1"/>
  <c r="AF236" i="2" s="1"/>
  <c r="AA244" i="2"/>
  <c r="AE244" i="2" s="1"/>
  <c r="AF244" i="2" s="1"/>
  <c r="AA252" i="2"/>
  <c r="AE252" i="2" s="1"/>
  <c r="AF252" i="2" s="1"/>
  <c r="AA260" i="2"/>
  <c r="AE260" i="2" s="1"/>
  <c r="AF260" i="2" s="1"/>
  <c r="AA268" i="2"/>
  <c r="AE268" i="2" s="1"/>
  <c r="AF268" i="2" s="1"/>
  <c r="AA276" i="2"/>
  <c r="AE276" i="2" s="1"/>
  <c r="AF276" i="2" s="1"/>
  <c r="AA284" i="2"/>
  <c r="AE284" i="2" s="1"/>
  <c r="AF284" i="2" s="1"/>
  <c r="AA292" i="2"/>
  <c r="AE292" i="2" s="1"/>
  <c r="AF292" i="2" s="1"/>
  <c r="AA300" i="2"/>
  <c r="AE300" i="2" s="1"/>
  <c r="AF300" i="2" s="1"/>
  <c r="AA308" i="2"/>
  <c r="AE308" i="2" s="1"/>
  <c r="AF308" i="2" s="1"/>
  <c r="AA316" i="2"/>
  <c r="AE316" i="2" s="1"/>
  <c r="AF316" i="2" s="1"/>
  <c r="AA324" i="2"/>
  <c r="AE324" i="2" s="1"/>
  <c r="AF324" i="2" s="1"/>
  <c r="AA332" i="2"/>
  <c r="AE332" i="2" s="1"/>
  <c r="AF332" i="2" s="1"/>
  <c r="AA340" i="2"/>
  <c r="AE340" i="2" s="1"/>
  <c r="AF340" i="2" s="1"/>
  <c r="AA348" i="2"/>
  <c r="AE348" i="2" s="1"/>
  <c r="AF348" i="2" s="1"/>
  <c r="AA356" i="2"/>
  <c r="AE356" i="2" s="1"/>
  <c r="AF356" i="2" s="1"/>
  <c r="AA364" i="2"/>
  <c r="AE364" i="2" s="1"/>
  <c r="AF364" i="2" s="1"/>
  <c r="AA372" i="2"/>
  <c r="AE372" i="2" s="1"/>
  <c r="AF372" i="2" s="1"/>
  <c r="AA380" i="2"/>
  <c r="AE380" i="2" s="1"/>
  <c r="AF380" i="2" s="1"/>
  <c r="AA388" i="2"/>
  <c r="AE388" i="2" s="1"/>
  <c r="AF388" i="2" s="1"/>
  <c r="AA396" i="2"/>
  <c r="AE396" i="2" s="1"/>
  <c r="AF396" i="2" s="1"/>
  <c r="AA404" i="2"/>
  <c r="AE404" i="2" s="1"/>
  <c r="AF404" i="2" s="1"/>
  <c r="AA412" i="2"/>
  <c r="AE412" i="2" s="1"/>
  <c r="AF412" i="2" s="1"/>
  <c r="AA420" i="2"/>
  <c r="AE420" i="2" s="1"/>
  <c r="AF420" i="2" s="1"/>
  <c r="AA428" i="2"/>
  <c r="AE428" i="2" s="1"/>
  <c r="AF428" i="2" s="1"/>
  <c r="AA432" i="2"/>
  <c r="AE432" i="2" s="1"/>
  <c r="AF432" i="2" s="1"/>
  <c r="AA436" i="2"/>
  <c r="AE436" i="2" s="1"/>
  <c r="AF436" i="2" s="1"/>
  <c r="AA440" i="2"/>
  <c r="AE440" i="2" s="1"/>
  <c r="AF440" i="2" s="1"/>
  <c r="AA444" i="2"/>
  <c r="AE444" i="2" s="1"/>
  <c r="AF444" i="2" s="1"/>
  <c r="AA448" i="2"/>
  <c r="AE448" i="2" s="1"/>
  <c r="AF448" i="2" s="1"/>
  <c r="AA452" i="2"/>
  <c r="AE452" i="2" s="1"/>
  <c r="AF452" i="2" s="1"/>
  <c r="AA456" i="2"/>
  <c r="AE456" i="2" s="1"/>
  <c r="AF456" i="2" s="1"/>
  <c r="AA460" i="2"/>
  <c r="AE460" i="2" s="1"/>
  <c r="AF460" i="2" s="1"/>
  <c r="AA464" i="2"/>
  <c r="AE464" i="2" s="1"/>
  <c r="AF464" i="2" s="1"/>
  <c r="AA468" i="2"/>
  <c r="AE468" i="2" s="1"/>
  <c r="AF468" i="2" s="1"/>
  <c r="AA472" i="2"/>
  <c r="AE472" i="2" s="1"/>
  <c r="AF472" i="2" s="1"/>
  <c r="AA476" i="2"/>
  <c r="AE476" i="2" s="1"/>
  <c r="AF476" i="2" s="1"/>
  <c r="AA480" i="2"/>
  <c r="AE480" i="2" s="1"/>
  <c r="AF480" i="2" s="1"/>
  <c r="AA484" i="2"/>
  <c r="AE484" i="2" s="1"/>
  <c r="AF484" i="2" s="1"/>
  <c r="AA488" i="2"/>
  <c r="AE488" i="2" s="1"/>
  <c r="AF488" i="2" s="1"/>
  <c r="AA492" i="2"/>
  <c r="AE492" i="2" s="1"/>
  <c r="AF492" i="2" s="1"/>
  <c r="AA496" i="2"/>
  <c r="AE496" i="2" s="1"/>
  <c r="AF496" i="2" s="1"/>
  <c r="AA500" i="2"/>
  <c r="AE500" i="2" s="1"/>
  <c r="AF500" i="2" s="1"/>
  <c r="AA504" i="2"/>
  <c r="AE504" i="2" s="1"/>
  <c r="AF504" i="2" s="1"/>
  <c r="AA508" i="2"/>
  <c r="AE508" i="2" s="1"/>
  <c r="AF508" i="2" s="1"/>
  <c r="AA512" i="2"/>
  <c r="AE512" i="2" s="1"/>
  <c r="AF512" i="2" s="1"/>
  <c r="AA516" i="2"/>
  <c r="AE516" i="2" s="1"/>
  <c r="AF516" i="2" s="1"/>
  <c r="AA520" i="2"/>
  <c r="AE520" i="2" s="1"/>
  <c r="AF520" i="2" s="1"/>
  <c r="AA524" i="2"/>
  <c r="AE524" i="2" s="1"/>
  <c r="AF524" i="2" s="1"/>
  <c r="AA528" i="2"/>
  <c r="AE528" i="2" s="1"/>
  <c r="AF528" i="2" s="1"/>
  <c r="AA532" i="2"/>
  <c r="AE532" i="2" s="1"/>
  <c r="AF532" i="2" s="1"/>
  <c r="AA536" i="2"/>
  <c r="AE536" i="2" s="1"/>
  <c r="AF536" i="2" s="1"/>
  <c r="AA540" i="2"/>
  <c r="AE540" i="2" s="1"/>
  <c r="AF540" i="2" s="1"/>
  <c r="AA544" i="2"/>
  <c r="AE544" i="2" s="1"/>
  <c r="AF544" i="2" s="1"/>
  <c r="AA548" i="2"/>
  <c r="AE548" i="2" s="1"/>
  <c r="AF548" i="2" s="1"/>
  <c r="AA552" i="2"/>
  <c r="AE552" i="2" s="1"/>
  <c r="AF552" i="2" s="1"/>
  <c r="AA556" i="2"/>
  <c r="AE556" i="2" s="1"/>
  <c r="AF556" i="2" s="1"/>
  <c r="AA560" i="2"/>
  <c r="AE560" i="2" s="1"/>
  <c r="AF560" i="2" s="1"/>
  <c r="AA564" i="2"/>
  <c r="AE564" i="2" s="1"/>
  <c r="AF564" i="2" s="1"/>
  <c r="AA568" i="2"/>
  <c r="AE568" i="2" s="1"/>
  <c r="AF568" i="2" s="1"/>
  <c r="AA572" i="2"/>
  <c r="AE572" i="2" s="1"/>
  <c r="AF572" i="2" s="1"/>
  <c r="AA576" i="2"/>
  <c r="AE576" i="2" s="1"/>
  <c r="AF576" i="2" s="1"/>
  <c r="AA580" i="2"/>
  <c r="AE580" i="2" s="1"/>
  <c r="AF580" i="2" s="1"/>
  <c r="AA584" i="2"/>
  <c r="AE584" i="2" s="1"/>
  <c r="AF584" i="2" s="1"/>
  <c r="AA588" i="2"/>
  <c r="AE588" i="2" s="1"/>
  <c r="AF588" i="2" s="1"/>
  <c r="AA592" i="2"/>
  <c r="AE592" i="2" s="1"/>
  <c r="AF592" i="2" s="1"/>
  <c r="AA596" i="2"/>
  <c r="AE596" i="2" s="1"/>
  <c r="AF596" i="2" s="1"/>
  <c r="AA600" i="2"/>
  <c r="AE600" i="2" s="1"/>
  <c r="AF600" i="2" s="1"/>
  <c r="AA604" i="2"/>
  <c r="AE604" i="2" s="1"/>
  <c r="AF604" i="2" s="1"/>
  <c r="AA608" i="2"/>
  <c r="AE608" i="2" s="1"/>
  <c r="AF608" i="2" s="1"/>
  <c r="AA612" i="2"/>
  <c r="AE612" i="2" s="1"/>
  <c r="AF612" i="2" s="1"/>
  <c r="AA616" i="2"/>
  <c r="AE616" i="2" s="1"/>
  <c r="AF616" i="2" s="1"/>
  <c r="AA620" i="2"/>
  <c r="AE620" i="2" s="1"/>
  <c r="AF620" i="2" s="1"/>
  <c r="AA624" i="2"/>
  <c r="AE624" i="2" s="1"/>
  <c r="AF624" i="2" s="1"/>
  <c r="AA628" i="2"/>
  <c r="AE628" i="2" s="1"/>
  <c r="AF628" i="2" s="1"/>
  <c r="AA632" i="2"/>
  <c r="AE632" i="2" s="1"/>
  <c r="AF632" i="2" s="1"/>
  <c r="AA636" i="2"/>
  <c r="AE636" i="2" s="1"/>
  <c r="AF636" i="2" s="1"/>
  <c r="AA640" i="2"/>
  <c r="AE640" i="2" s="1"/>
  <c r="AF640" i="2" s="1"/>
  <c r="AA644" i="2"/>
  <c r="AE644" i="2" s="1"/>
  <c r="AF644" i="2" s="1"/>
  <c r="AA648" i="2"/>
  <c r="AE648" i="2" s="1"/>
  <c r="AF648" i="2" s="1"/>
  <c r="AA652" i="2"/>
  <c r="AE652" i="2" s="1"/>
  <c r="AF652" i="2" s="1"/>
  <c r="AA656" i="2"/>
  <c r="AE656" i="2" s="1"/>
  <c r="AF656" i="2" s="1"/>
  <c r="AA660" i="2"/>
  <c r="AE660" i="2" s="1"/>
  <c r="AF660" i="2" s="1"/>
  <c r="AA664" i="2"/>
  <c r="AE664" i="2" s="1"/>
  <c r="AF664" i="2" s="1"/>
  <c r="AA668" i="2"/>
  <c r="AE668" i="2" s="1"/>
  <c r="AF668" i="2" s="1"/>
  <c r="AA672" i="2"/>
  <c r="AE672" i="2" s="1"/>
  <c r="AF672" i="2" s="1"/>
  <c r="AA676" i="2"/>
  <c r="AE676" i="2" s="1"/>
  <c r="AF676" i="2" s="1"/>
  <c r="AA680" i="2"/>
  <c r="AE680" i="2" s="1"/>
  <c r="AF680" i="2" s="1"/>
  <c r="AA684" i="2"/>
  <c r="AE684" i="2" s="1"/>
  <c r="AF684" i="2" s="1"/>
  <c r="AA688" i="2"/>
  <c r="AE688" i="2" s="1"/>
  <c r="AF688" i="2" s="1"/>
  <c r="AA692" i="2"/>
  <c r="AE692" i="2" s="1"/>
  <c r="AF692" i="2" s="1"/>
  <c r="AA696" i="2"/>
  <c r="AE696" i="2" s="1"/>
  <c r="AF696" i="2" s="1"/>
  <c r="AA700" i="2"/>
  <c r="AE700" i="2" s="1"/>
  <c r="AF700" i="2" s="1"/>
  <c r="AA704" i="2"/>
  <c r="AE704" i="2" s="1"/>
  <c r="AF704" i="2" s="1"/>
  <c r="AA708" i="2"/>
  <c r="AE708" i="2" s="1"/>
  <c r="AF708" i="2" s="1"/>
  <c r="AA712" i="2"/>
  <c r="AE712" i="2" s="1"/>
  <c r="AF712" i="2" s="1"/>
  <c r="AA716" i="2"/>
  <c r="AE716" i="2" s="1"/>
  <c r="AF716" i="2" s="1"/>
  <c r="AA720" i="2"/>
  <c r="AE720" i="2" s="1"/>
  <c r="AF720" i="2" s="1"/>
  <c r="AA724" i="2"/>
  <c r="AE724" i="2" s="1"/>
  <c r="AF724" i="2" s="1"/>
  <c r="AA728" i="2"/>
  <c r="AE728" i="2" s="1"/>
  <c r="AF728" i="2" s="1"/>
  <c r="AA732" i="2"/>
  <c r="AE732" i="2" s="1"/>
  <c r="AF732" i="2" s="1"/>
  <c r="AA736" i="2"/>
  <c r="AE736" i="2" s="1"/>
  <c r="AF736" i="2" s="1"/>
  <c r="AA740" i="2"/>
  <c r="AE740" i="2" s="1"/>
  <c r="AF740" i="2" s="1"/>
  <c r="AA744" i="2"/>
  <c r="AE744" i="2" s="1"/>
  <c r="AF744" i="2" s="1"/>
  <c r="AA748" i="2"/>
  <c r="AE748" i="2" s="1"/>
  <c r="AF748" i="2" s="1"/>
  <c r="AA752" i="2"/>
  <c r="AE752" i="2" s="1"/>
  <c r="AF752" i="2" s="1"/>
  <c r="AA756" i="2"/>
  <c r="AE756" i="2" s="1"/>
  <c r="AF756" i="2" s="1"/>
  <c r="AA760" i="2"/>
  <c r="AE760" i="2" s="1"/>
  <c r="AF760" i="2" s="1"/>
  <c r="AA764" i="2"/>
  <c r="AE764" i="2" s="1"/>
  <c r="AF764" i="2" s="1"/>
  <c r="AA768" i="2"/>
  <c r="AE768" i="2" s="1"/>
  <c r="AF768" i="2" s="1"/>
  <c r="AA772" i="2"/>
  <c r="AE772" i="2" s="1"/>
  <c r="AF772" i="2" s="1"/>
  <c r="AA776" i="2"/>
  <c r="AE776" i="2" s="1"/>
  <c r="AF776" i="2" s="1"/>
  <c r="AA780" i="2"/>
  <c r="AE780" i="2" s="1"/>
  <c r="AF780" i="2" s="1"/>
  <c r="AA784" i="2"/>
  <c r="AE784" i="2" s="1"/>
  <c r="AF784" i="2" s="1"/>
  <c r="AA788" i="2"/>
  <c r="AE788" i="2" s="1"/>
  <c r="AF788" i="2" s="1"/>
  <c r="AA792" i="2"/>
  <c r="AE792" i="2" s="1"/>
  <c r="AF792" i="2" s="1"/>
  <c r="AA796" i="2"/>
  <c r="AE796" i="2" s="1"/>
  <c r="AF796" i="2" s="1"/>
  <c r="AA800" i="2"/>
  <c r="AE800" i="2" s="1"/>
  <c r="AF800" i="2" s="1"/>
  <c r="AA804" i="2"/>
  <c r="AE804" i="2" s="1"/>
  <c r="AF804" i="2" s="1"/>
  <c r="AA808" i="2"/>
  <c r="AE808" i="2" s="1"/>
  <c r="AF808" i="2" s="1"/>
  <c r="AA812" i="2"/>
  <c r="AE812" i="2" s="1"/>
  <c r="AF812" i="2" s="1"/>
  <c r="AA816" i="2"/>
  <c r="AE816" i="2" s="1"/>
  <c r="AF816" i="2" s="1"/>
  <c r="AA820" i="2"/>
  <c r="AE820" i="2" s="1"/>
  <c r="AF820" i="2" s="1"/>
  <c r="AA824" i="2"/>
  <c r="AE824" i="2" s="1"/>
  <c r="AF824" i="2" s="1"/>
  <c r="AA828" i="2"/>
  <c r="AE828" i="2" s="1"/>
  <c r="AF828" i="2" s="1"/>
  <c r="AA832" i="2"/>
  <c r="AE832" i="2" s="1"/>
  <c r="AF832" i="2" s="1"/>
  <c r="AA840" i="2"/>
  <c r="AE840" i="2" s="1"/>
  <c r="AF840" i="2" s="1"/>
  <c r="AA848" i="2"/>
  <c r="AE848" i="2" s="1"/>
  <c r="AF848" i="2" s="1"/>
  <c r="AA856" i="2"/>
  <c r="AE856" i="2" s="1"/>
  <c r="AF856" i="2" s="1"/>
  <c r="AA864" i="2"/>
  <c r="AE864" i="2" s="1"/>
  <c r="AF864" i="2" s="1"/>
  <c r="AA872" i="2"/>
  <c r="AE872" i="2" s="1"/>
  <c r="AF872" i="2" s="1"/>
  <c r="AA880" i="2"/>
  <c r="AE880" i="2" s="1"/>
  <c r="AF880" i="2" s="1"/>
  <c r="AA888" i="2"/>
  <c r="AE888" i="2" s="1"/>
  <c r="AF888" i="2" s="1"/>
  <c r="AA896" i="2"/>
  <c r="AE896" i="2" s="1"/>
  <c r="AF896" i="2" s="1"/>
  <c r="AA904" i="2"/>
  <c r="AE904" i="2" s="1"/>
  <c r="AF904" i="2" s="1"/>
  <c r="AA912" i="2"/>
  <c r="AE912" i="2" s="1"/>
  <c r="AF912" i="2" s="1"/>
  <c r="AA920" i="2"/>
  <c r="AE920" i="2" s="1"/>
  <c r="AF920" i="2" s="1"/>
  <c r="AA928" i="2"/>
  <c r="AE928" i="2" s="1"/>
  <c r="AF928" i="2" s="1"/>
  <c r="AA936" i="2"/>
  <c r="AE936" i="2" s="1"/>
  <c r="AF936" i="2" s="1"/>
  <c r="AA944" i="2"/>
  <c r="AE944" i="2" s="1"/>
  <c r="AF944" i="2" s="1"/>
  <c r="AA952" i="2"/>
  <c r="AE952" i="2" s="1"/>
  <c r="AF952" i="2" s="1"/>
  <c r="AA960" i="2"/>
  <c r="AE960" i="2" s="1"/>
  <c r="AF960" i="2" s="1"/>
  <c r="AA968" i="2"/>
  <c r="AE968" i="2" s="1"/>
  <c r="AF968" i="2" s="1"/>
  <c r="AA976" i="2"/>
  <c r="AE976" i="2" s="1"/>
  <c r="AF976" i="2" s="1"/>
  <c r="AA984" i="2"/>
  <c r="AE984" i="2" s="1"/>
  <c r="AF984" i="2" s="1"/>
  <c r="AA992" i="2"/>
  <c r="AE992" i="2" s="1"/>
  <c r="AF992" i="2" s="1"/>
  <c r="AA1000" i="2"/>
  <c r="AE1000" i="2" s="1"/>
  <c r="AF1000" i="2" s="1"/>
  <c r="AA1008" i="2"/>
  <c r="AE1008" i="2" s="1"/>
  <c r="AF1008" i="2" s="1"/>
  <c r="AA1016" i="2"/>
  <c r="AE1016" i="2" s="1"/>
  <c r="AF1016" i="2" s="1"/>
  <c r="AA1024" i="2"/>
  <c r="AE1024" i="2" s="1"/>
  <c r="AF1024" i="2" s="1"/>
  <c r="AA1032" i="2"/>
  <c r="AE1032" i="2" s="1"/>
  <c r="AF1032" i="2" s="1"/>
  <c r="AA1040" i="2"/>
  <c r="AE1040" i="2" s="1"/>
  <c r="AF1040" i="2" s="1"/>
  <c r="AA1048" i="2"/>
  <c r="AE1048" i="2" s="1"/>
  <c r="AF1048" i="2" s="1"/>
  <c r="AA1052" i="2"/>
  <c r="AE1052" i="2" s="1"/>
  <c r="AF1052" i="2" s="1"/>
  <c r="AA1056" i="2"/>
  <c r="AE1056" i="2" s="1"/>
  <c r="AF1056" i="2" s="1"/>
  <c r="AA1060" i="2"/>
  <c r="AE1060" i="2" s="1"/>
  <c r="AF1060" i="2" s="1"/>
  <c r="AA1064" i="2"/>
  <c r="AE1064" i="2" s="1"/>
  <c r="AF1064" i="2" s="1"/>
  <c r="AA1068" i="2"/>
  <c r="AE1068" i="2" s="1"/>
  <c r="AF1068" i="2" s="1"/>
  <c r="AA1072" i="2"/>
  <c r="AE1072" i="2" s="1"/>
  <c r="AF1072" i="2" s="1"/>
  <c r="AA1076" i="2"/>
  <c r="AE1076" i="2" s="1"/>
  <c r="AF1076" i="2" s="1"/>
  <c r="AA1080" i="2"/>
  <c r="AE1080" i="2" s="1"/>
  <c r="AF1080" i="2" s="1"/>
  <c r="AA1084" i="2"/>
  <c r="AE1084" i="2" s="1"/>
  <c r="AF1084" i="2" s="1"/>
  <c r="AA1088" i="2"/>
  <c r="AE1088" i="2" s="1"/>
  <c r="AF1088" i="2" s="1"/>
  <c r="AA1092" i="2"/>
  <c r="AE1092" i="2" s="1"/>
  <c r="AF1092" i="2" s="1"/>
  <c r="AA1096" i="2"/>
  <c r="AE1096" i="2" s="1"/>
  <c r="AF1096" i="2" s="1"/>
  <c r="AA1100" i="2"/>
  <c r="AE1100" i="2" s="1"/>
  <c r="AF1100" i="2" s="1"/>
  <c r="AA1104" i="2"/>
  <c r="AE1104" i="2" s="1"/>
  <c r="AF1104" i="2" s="1"/>
  <c r="AA1108" i="2"/>
  <c r="AE1108" i="2" s="1"/>
  <c r="AF1108" i="2" s="1"/>
  <c r="AA1112" i="2"/>
  <c r="AE1112" i="2" s="1"/>
  <c r="AF1112" i="2" s="1"/>
  <c r="AA1116" i="2"/>
  <c r="AE1116" i="2" s="1"/>
  <c r="AF1116" i="2" s="1"/>
  <c r="AA1120" i="2"/>
  <c r="AE1120" i="2" s="1"/>
  <c r="AF1120" i="2" s="1"/>
  <c r="AA1124" i="2"/>
  <c r="AE1124" i="2" s="1"/>
  <c r="AF1124" i="2" s="1"/>
  <c r="AA1128" i="2"/>
  <c r="AE1128" i="2" s="1"/>
  <c r="AF1128" i="2" s="1"/>
  <c r="AA1132" i="2"/>
  <c r="AE1132" i="2" s="1"/>
  <c r="AF1132" i="2" s="1"/>
  <c r="AA1136" i="2"/>
  <c r="AE1136" i="2" s="1"/>
  <c r="AF1136" i="2" s="1"/>
  <c r="AA1140" i="2"/>
  <c r="AE1140" i="2" s="1"/>
  <c r="AF1140" i="2" s="1"/>
  <c r="AA1144" i="2"/>
  <c r="AE1144" i="2" s="1"/>
  <c r="AF1144" i="2" s="1"/>
  <c r="AA1148" i="2"/>
  <c r="AE1148" i="2" s="1"/>
  <c r="AF1148" i="2" s="1"/>
  <c r="AA1152" i="2"/>
  <c r="AE1152" i="2" s="1"/>
  <c r="AF1152" i="2" s="1"/>
  <c r="AA1156" i="2"/>
  <c r="AE1156" i="2" s="1"/>
  <c r="AF1156" i="2" s="1"/>
  <c r="AA1160" i="2"/>
  <c r="AE1160" i="2" s="1"/>
  <c r="AF1160" i="2" s="1"/>
  <c r="AA1164" i="2"/>
  <c r="AE1164" i="2" s="1"/>
  <c r="AF1164" i="2" s="1"/>
  <c r="AA1168" i="2"/>
  <c r="AE1168" i="2" s="1"/>
  <c r="AF1168" i="2" s="1"/>
  <c r="AA1172" i="2"/>
  <c r="AE1172" i="2" s="1"/>
  <c r="AF1172" i="2" s="1"/>
  <c r="AA1176" i="2"/>
  <c r="AE1176" i="2" s="1"/>
  <c r="AF1176" i="2" s="1"/>
  <c r="AA1180" i="2"/>
  <c r="AE1180" i="2" s="1"/>
  <c r="AF1180" i="2" s="1"/>
  <c r="AA1184" i="2"/>
  <c r="AE1184" i="2" s="1"/>
  <c r="AF1184" i="2" s="1"/>
  <c r="AA1188" i="2"/>
  <c r="AE1188" i="2" s="1"/>
  <c r="AF1188" i="2" s="1"/>
  <c r="AA1192" i="2"/>
  <c r="AE1192" i="2" s="1"/>
  <c r="AF1192" i="2" s="1"/>
  <c r="AA1196" i="2"/>
  <c r="AE1196" i="2" s="1"/>
  <c r="AF1196" i="2" s="1"/>
  <c r="AA1200" i="2"/>
  <c r="AE1200" i="2" s="1"/>
  <c r="AF1200" i="2" s="1"/>
  <c r="AA1204" i="2"/>
  <c r="AE1204" i="2" s="1"/>
  <c r="AF1204" i="2" s="1"/>
  <c r="AA1208" i="2"/>
  <c r="AE1208" i="2" s="1"/>
  <c r="AF1208" i="2" s="1"/>
  <c r="AA1212" i="2"/>
  <c r="AE1212" i="2" s="1"/>
  <c r="AF1212" i="2" s="1"/>
  <c r="AA1216" i="2"/>
  <c r="AE1216" i="2" s="1"/>
  <c r="AF1216" i="2" s="1"/>
  <c r="AA1220" i="2"/>
  <c r="AE1220" i="2" s="1"/>
  <c r="AF1220" i="2" s="1"/>
  <c r="AA1224" i="2"/>
  <c r="AE1224" i="2" s="1"/>
  <c r="AF1224" i="2" s="1"/>
  <c r="AA1228" i="2"/>
  <c r="AE1228" i="2" s="1"/>
  <c r="AF1228" i="2" s="1"/>
  <c r="AA1232" i="2"/>
  <c r="AE1232" i="2" s="1"/>
  <c r="AF1232" i="2" s="1"/>
  <c r="AA1236" i="2"/>
  <c r="AE1236" i="2" s="1"/>
  <c r="AF1236" i="2" s="1"/>
  <c r="AA1240" i="2"/>
  <c r="AE1240" i="2" s="1"/>
  <c r="AF1240" i="2" s="1"/>
  <c r="AA1244" i="2"/>
  <c r="AE1244" i="2" s="1"/>
  <c r="AF1244" i="2" s="1"/>
  <c r="AA1248" i="2"/>
  <c r="AE1248" i="2" s="1"/>
  <c r="AF1248" i="2" s="1"/>
  <c r="AA1252" i="2"/>
  <c r="AE1252" i="2" s="1"/>
  <c r="AF1252" i="2" s="1"/>
  <c r="AA1256" i="2"/>
  <c r="AE1256" i="2" s="1"/>
  <c r="AF1256" i="2" s="1"/>
  <c r="AA1260" i="2"/>
  <c r="AE1260" i="2" s="1"/>
  <c r="AF1260" i="2" s="1"/>
  <c r="AA1264" i="2"/>
  <c r="AE1264" i="2" s="1"/>
  <c r="AF1264" i="2" s="1"/>
  <c r="AA1268" i="2"/>
  <c r="AE1268" i="2" s="1"/>
  <c r="AF1268" i="2" s="1"/>
  <c r="AA1272" i="2"/>
  <c r="AE1272" i="2" s="1"/>
  <c r="AF1272" i="2" s="1"/>
  <c r="AA1276" i="2"/>
  <c r="AE1276" i="2" s="1"/>
  <c r="AF1276" i="2" s="1"/>
  <c r="AA1280" i="2"/>
  <c r="AE1280" i="2" s="1"/>
  <c r="AF1280" i="2" s="1"/>
  <c r="AA1284" i="2"/>
  <c r="AE1284" i="2" s="1"/>
  <c r="AF1284" i="2" s="1"/>
  <c r="AA1288" i="2"/>
  <c r="AE1288" i="2" s="1"/>
  <c r="AF1288" i="2" s="1"/>
  <c r="AA1292" i="2"/>
  <c r="AE1292" i="2" s="1"/>
  <c r="AF1292" i="2" s="1"/>
  <c r="AA1296" i="2"/>
  <c r="AE1296" i="2" s="1"/>
  <c r="AF1296" i="2" s="1"/>
  <c r="AA1300" i="2"/>
  <c r="AE1300" i="2" s="1"/>
  <c r="AF1300" i="2" s="1"/>
  <c r="AA1304" i="2"/>
  <c r="AE1304" i="2" s="1"/>
  <c r="AF1304" i="2" s="1"/>
  <c r="AA1308" i="2"/>
  <c r="AE1308" i="2" s="1"/>
  <c r="AF1308" i="2" s="1"/>
  <c r="AA1312" i="2"/>
  <c r="AE1312" i="2" s="1"/>
  <c r="AF1312" i="2" s="1"/>
  <c r="AA1316" i="2"/>
  <c r="AE1316" i="2" s="1"/>
  <c r="AF1316" i="2" s="1"/>
  <c r="AA1320" i="2"/>
  <c r="AE1320" i="2" s="1"/>
  <c r="AF1320" i="2" s="1"/>
  <c r="AA1324" i="2"/>
  <c r="AE1324" i="2" s="1"/>
  <c r="AF1324" i="2" s="1"/>
  <c r="AA1328" i="2"/>
  <c r="AE1328" i="2" s="1"/>
  <c r="AF1328" i="2" s="1"/>
  <c r="AA1332" i="2"/>
  <c r="AE1332" i="2" s="1"/>
  <c r="AF1332" i="2" s="1"/>
  <c r="AA1336" i="2"/>
  <c r="AE1336" i="2" s="1"/>
  <c r="AF1336" i="2" s="1"/>
  <c r="AA1340" i="2"/>
  <c r="AE1340" i="2" s="1"/>
  <c r="AF1340" i="2" s="1"/>
  <c r="AA835" i="2"/>
  <c r="AE835" i="2" s="1"/>
  <c r="AF835" i="2" s="1"/>
  <c r="AA843" i="2"/>
  <c r="AE843" i="2" s="1"/>
  <c r="AF843" i="2" s="1"/>
  <c r="AA851" i="2"/>
  <c r="AE851" i="2" s="1"/>
  <c r="AF851" i="2" s="1"/>
  <c r="AA859" i="2"/>
  <c r="AE859" i="2" s="1"/>
  <c r="AF859" i="2" s="1"/>
  <c r="AA867" i="2"/>
  <c r="AE867" i="2" s="1"/>
  <c r="AF867" i="2" s="1"/>
  <c r="AA875" i="2"/>
  <c r="AE875" i="2" s="1"/>
  <c r="AF875" i="2" s="1"/>
  <c r="AA883" i="2"/>
  <c r="AE883" i="2" s="1"/>
  <c r="AF883" i="2" s="1"/>
  <c r="AA891" i="2"/>
  <c r="AE891" i="2" s="1"/>
  <c r="AF891" i="2" s="1"/>
  <c r="AA899" i="2"/>
  <c r="AE899" i="2" s="1"/>
  <c r="AF899" i="2" s="1"/>
  <c r="AA907" i="2"/>
  <c r="AE907" i="2" s="1"/>
  <c r="AF907" i="2" s="1"/>
  <c r="AA915" i="2"/>
  <c r="AE915" i="2" s="1"/>
  <c r="AF915" i="2" s="1"/>
  <c r="AA923" i="2"/>
  <c r="AE923" i="2" s="1"/>
  <c r="AF923" i="2" s="1"/>
  <c r="AA931" i="2"/>
  <c r="AE931" i="2" s="1"/>
  <c r="AF931" i="2" s="1"/>
  <c r="AA939" i="2"/>
  <c r="AE939" i="2" s="1"/>
  <c r="AF939" i="2" s="1"/>
  <c r="AA947" i="2"/>
  <c r="AE947" i="2" s="1"/>
  <c r="AF947" i="2" s="1"/>
  <c r="AA955" i="2"/>
  <c r="AE955" i="2" s="1"/>
  <c r="AF955" i="2" s="1"/>
  <c r="AA963" i="2"/>
  <c r="AE963" i="2" s="1"/>
  <c r="AF963" i="2" s="1"/>
  <c r="AA971" i="2"/>
  <c r="AE971" i="2" s="1"/>
  <c r="AF971" i="2" s="1"/>
  <c r="AA979" i="2"/>
  <c r="AE979" i="2" s="1"/>
  <c r="AF979" i="2" s="1"/>
  <c r="AA987" i="2"/>
  <c r="AE987" i="2" s="1"/>
  <c r="AF987" i="2" s="1"/>
  <c r="AA995" i="2"/>
  <c r="AE995" i="2" s="1"/>
  <c r="AF995" i="2" s="1"/>
  <c r="AA1003" i="2"/>
  <c r="AE1003" i="2" s="1"/>
  <c r="AF1003" i="2" s="1"/>
  <c r="AA1011" i="2"/>
  <c r="AE1011" i="2" s="1"/>
  <c r="AF1011" i="2" s="1"/>
  <c r="AA1019" i="2"/>
  <c r="AE1019" i="2" s="1"/>
  <c r="AF1019" i="2" s="1"/>
  <c r="AA1027" i="2"/>
  <c r="AE1027" i="2" s="1"/>
  <c r="AF1027" i="2" s="1"/>
  <c r="AA1035" i="2"/>
  <c r="AE1035" i="2" s="1"/>
  <c r="AF1035" i="2" s="1"/>
  <c r="AA1043" i="2"/>
  <c r="AE1043" i="2" s="1"/>
  <c r="AF1043" i="2" s="1"/>
  <c r="AA1051" i="2"/>
  <c r="AE1051" i="2" s="1"/>
  <c r="AF1051" i="2" s="1"/>
  <c r="AA1059" i="2"/>
  <c r="AE1059" i="2" s="1"/>
  <c r="AF1059" i="2" s="1"/>
  <c r="AA1067" i="2"/>
  <c r="AE1067" i="2" s="1"/>
  <c r="AF1067" i="2" s="1"/>
  <c r="AA1075" i="2"/>
  <c r="AE1075" i="2" s="1"/>
  <c r="AF1075" i="2" s="1"/>
  <c r="AA1083" i="2"/>
  <c r="AE1083" i="2" s="1"/>
  <c r="AF1083" i="2" s="1"/>
  <c r="AA1091" i="2"/>
  <c r="AE1091" i="2" s="1"/>
  <c r="AF1091" i="2" s="1"/>
  <c r="AA1099" i="2"/>
  <c r="AE1099" i="2" s="1"/>
  <c r="AF1099" i="2" s="1"/>
  <c r="AA1107" i="2"/>
  <c r="AE1107" i="2" s="1"/>
  <c r="AF1107" i="2" s="1"/>
  <c r="AA1115" i="2"/>
  <c r="AE1115" i="2" s="1"/>
  <c r="AF1115" i="2" s="1"/>
  <c r="AA1123" i="2"/>
  <c r="AE1123" i="2" s="1"/>
  <c r="AF1123" i="2" s="1"/>
  <c r="AA1131" i="2"/>
  <c r="AE1131" i="2" s="1"/>
  <c r="AF1131" i="2" s="1"/>
  <c r="AA1139" i="2"/>
  <c r="AE1139" i="2" s="1"/>
  <c r="AF1139" i="2" s="1"/>
  <c r="AA1147" i="2"/>
  <c r="AE1147" i="2" s="1"/>
  <c r="AF1147" i="2" s="1"/>
  <c r="AA1155" i="2"/>
  <c r="AE1155" i="2" s="1"/>
  <c r="AF1155" i="2" s="1"/>
  <c r="AA1163" i="2"/>
  <c r="AE1163" i="2" s="1"/>
  <c r="AF1163" i="2" s="1"/>
  <c r="AA1171" i="2"/>
  <c r="AE1171" i="2" s="1"/>
  <c r="AF1171" i="2" s="1"/>
  <c r="AA1179" i="2"/>
  <c r="AE1179" i="2" s="1"/>
  <c r="AF1179" i="2" s="1"/>
  <c r="AA1187" i="2"/>
  <c r="AE1187" i="2" s="1"/>
  <c r="AF1187" i="2" s="1"/>
  <c r="AA1195" i="2"/>
  <c r="AE1195" i="2" s="1"/>
  <c r="AF1195" i="2" s="1"/>
  <c r="AA1203" i="2"/>
  <c r="AE1203" i="2" s="1"/>
  <c r="AF1203" i="2" s="1"/>
  <c r="AA1211" i="2"/>
  <c r="AE1211" i="2" s="1"/>
  <c r="AF1211" i="2" s="1"/>
  <c r="AA1219" i="2"/>
  <c r="AE1219" i="2" s="1"/>
  <c r="AF1219" i="2" s="1"/>
  <c r="AA1227" i="2"/>
  <c r="AE1227" i="2" s="1"/>
  <c r="AF1227" i="2" s="1"/>
  <c r="AA1235" i="2"/>
  <c r="AE1235" i="2" s="1"/>
  <c r="AF1235" i="2" s="1"/>
  <c r="AA1243" i="2"/>
  <c r="AE1243" i="2" s="1"/>
  <c r="AF1243" i="2" s="1"/>
  <c r="AA1251" i="2"/>
  <c r="AE1251" i="2" s="1"/>
  <c r="AF1251" i="2" s="1"/>
  <c r="AA1259" i="2"/>
  <c r="AE1259" i="2" s="1"/>
  <c r="AF1259" i="2" s="1"/>
  <c r="AA1267" i="2"/>
  <c r="AE1267" i="2" s="1"/>
  <c r="AF1267" i="2" s="1"/>
  <c r="AA1275" i="2"/>
  <c r="AE1275" i="2" s="1"/>
  <c r="AF1275" i="2" s="1"/>
  <c r="AA1283" i="2"/>
  <c r="AE1283" i="2" s="1"/>
  <c r="AF1283" i="2" s="1"/>
  <c r="AA1291" i="2"/>
  <c r="AE1291" i="2" s="1"/>
  <c r="AF1291" i="2" s="1"/>
  <c r="AA1299" i="2"/>
  <c r="AE1299" i="2" s="1"/>
  <c r="AF1299" i="2" s="1"/>
  <c r="AA1307" i="2"/>
  <c r="AE1307" i="2" s="1"/>
  <c r="AF1307" i="2" s="1"/>
  <c r="AA1315" i="2"/>
  <c r="AE1315" i="2" s="1"/>
  <c r="AF1315" i="2" s="1"/>
  <c r="AA1323" i="2"/>
  <c r="AE1323" i="2" s="1"/>
  <c r="AF1323" i="2" s="1"/>
  <c r="AA1331" i="2"/>
  <c r="AE1331" i="2" s="1"/>
  <c r="AF1331" i="2" s="1"/>
  <c r="AA1339" i="2"/>
  <c r="AE1339" i="2" s="1"/>
  <c r="AF1339" i="2" s="1"/>
  <c r="AA1345" i="2"/>
  <c r="AE1345" i="2" s="1"/>
  <c r="AF1345" i="2" s="1"/>
  <c r="AA1349" i="2"/>
  <c r="AE1349" i="2" s="1"/>
  <c r="AF1349" i="2" s="1"/>
  <c r="AA1353" i="2"/>
  <c r="AE1353" i="2" s="1"/>
  <c r="AF1353" i="2" s="1"/>
  <c r="AA1357" i="2"/>
  <c r="AE1357" i="2" s="1"/>
  <c r="AF1357" i="2" s="1"/>
  <c r="AA1361" i="2"/>
  <c r="AE1361" i="2" s="1"/>
  <c r="AF1361" i="2" s="1"/>
  <c r="AA1365" i="2"/>
  <c r="AE1365" i="2" s="1"/>
  <c r="AF1365" i="2" s="1"/>
  <c r="AA1369" i="2"/>
  <c r="AE1369" i="2" s="1"/>
  <c r="AF1369" i="2" s="1"/>
  <c r="AA1373" i="2"/>
  <c r="AE1373" i="2" s="1"/>
  <c r="AF1373" i="2" s="1"/>
  <c r="AA1377" i="2"/>
  <c r="AE1377" i="2" s="1"/>
  <c r="AF1377" i="2" s="1"/>
  <c r="AA1381" i="2"/>
  <c r="AE1381" i="2" s="1"/>
  <c r="AF1381" i="2" s="1"/>
  <c r="AA1385" i="2"/>
  <c r="AE1385" i="2" s="1"/>
  <c r="AF1385" i="2" s="1"/>
  <c r="AA1389" i="2"/>
  <c r="AE1389" i="2" s="1"/>
  <c r="AF1389" i="2" s="1"/>
  <c r="AA1393" i="2"/>
  <c r="AE1393" i="2" s="1"/>
  <c r="AF1393" i="2" s="1"/>
  <c r="AA1397" i="2"/>
  <c r="AE1397" i="2" s="1"/>
  <c r="AF1397" i="2" s="1"/>
  <c r="AA1401" i="2"/>
  <c r="AE1401" i="2" s="1"/>
  <c r="AF1401" i="2" s="1"/>
  <c r="AA1405" i="2"/>
  <c r="AE1405" i="2" s="1"/>
  <c r="AF1405" i="2" s="1"/>
  <c r="AA1409" i="2"/>
  <c r="AE1409" i="2" s="1"/>
  <c r="AF1409" i="2" s="1"/>
  <c r="AA1413" i="2"/>
  <c r="AE1413" i="2" s="1"/>
  <c r="AF1413" i="2" s="1"/>
  <c r="AA1417" i="2"/>
  <c r="AE1417" i="2" s="1"/>
  <c r="AF1417" i="2" s="1"/>
  <c r="AA1421" i="2"/>
  <c r="AE1421" i="2" s="1"/>
  <c r="AF1421" i="2" s="1"/>
  <c r="AA1425" i="2"/>
  <c r="AE1425" i="2" s="1"/>
  <c r="AF1425" i="2" s="1"/>
  <c r="AA1429" i="2"/>
  <c r="AE1429" i="2" s="1"/>
  <c r="AF1429" i="2" s="1"/>
  <c r="AA1433" i="2"/>
  <c r="AE1433" i="2" s="1"/>
  <c r="AF1433" i="2" s="1"/>
  <c r="AA1437" i="2"/>
  <c r="AE1437" i="2" s="1"/>
  <c r="AF1437" i="2" s="1"/>
  <c r="AA1441" i="2"/>
  <c r="AE1441" i="2" s="1"/>
  <c r="AF1441" i="2" s="1"/>
  <c r="AA1445" i="2"/>
  <c r="AE1445" i="2" s="1"/>
  <c r="AF1445" i="2" s="1"/>
  <c r="AA1449" i="2"/>
  <c r="AE1449" i="2" s="1"/>
  <c r="AF1449" i="2" s="1"/>
  <c r="AA1453" i="2"/>
  <c r="AE1453" i="2" s="1"/>
  <c r="AF1453" i="2" s="1"/>
  <c r="AA1457" i="2"/>
  <c r="AE1457" i="2" s="1"/>
  <c r="AF1457" i="2" s="1"/>
  <c r="AA1461" i="2"/>
  <c r="AE1461" i="2" s="1"/>
  <c r="AF1461" i="2" s="1"/>
  <c r="AA1465" i="2"/>
  <c r="AE1465" i="2" s="1"/>
  <c r="AF1465" i="2" s="1"/>
  <c r="AA1469" i="2"/>
  <c r="AE1469" i="2" s="1"/>
  <c r="AF1469" i="2" s="1"/>
  <c r="AA1473" i="2"/>
  <c r="AE1473" i="2" s="1"/>
  <c r="AF1473" i="2" s="1"/>
  <c r="AA1477" i="2"/>
  <c r="AE1477" i="2" s="1"/>
  <c r="AF1477" i="2" s="1"/>
  <c r="AA1481" i="2"/>
  <c r="AE1481" i="2" s="1"/>
  <c r="AF1481" i="2" s="1"/>
  <c r="AA1485" i="2"/>
  <c r="AE1485" i="2" s="1"/>
  <c r="AF1485" i="2" s="1"/>
  <c r="AA1489" i="2"/>
  <c r="AE1489" i="2" s="1"/>
  <c r="AF1489" i="2" s="1"/>
  <c r="AA1493" i="2"/>
  <c r="AE1493" i="2" s="1"/>
  <c r="AF1493" i="2" s="1"/>
  <c r="AA1497" i="2"/>
  <c r="AE1497" i="2" s="1"/>
  <c r="AF1497" i="2" s="1"/>
  <c r="AA1501" i="2"/>
  <c r="AE1501" i="2" s="1"/>
  <c r="AF1501" i="2" s="1"/>
  <c r="AA1505" i="2"/>
  <c r="AE1505" i="2" s="1"/>
  <c r="AF1505" i="2" s="1"/>
  <c r="AA1509" i="2"/>
  <c r="AE1509" i="2" s="1"/>
  <c r="AF1509" i="2" s="1"/>
  <c r="AA1513" i="2"/>
  <c r="AE1513" i="2" s="1"/>
  <c r="AF1513" i="2" s="1"/>
  <c r="AA1517" i="2"/>
  <c r="AE1517" i="2" s="1"/>
  <c r="AF1517" i="2" s="1"/>
  <c r="AA1521" i="2"/>
  <c r="AE1521" i="2" s="1"/>
  <c r="AF1521" i="2" s="1"/>
  <c r="AA1525" i="2"/>
  <c r="AE1525" i="2" s="1"/>
  <c r="AF1525" i="2" s="1"/>
  <c r="AA1529" i="2"/>
  <c r="AE1529" i="2" s="1"/>
  <c r="AF1529" i="2" s="1"/>
  <c r="AA1533" i="2"/>
  <c r="AE1533" i="2" s="1"/>
  <c r="AF1533" i="2" s="1"/>
  <c r="AA1537" i="2"/>
  <c r="AE1537" i="2" s="1"/>
  <c r="AF1537" i="2" s="1"/>
  <c r="AA1541" i="2"/>
  <c r="AE1541" i="2" s="1"/>
  <c r="AF1541" i="2" s="1"/>
  <c r="AA1545" i="2"/>
  <c r="AE1545" i="2" s="1"/>
  <c r="AF1545" i="2" s="1"/>
  <c r="AA1549" i="2"/>
  <c r="AE1549" i="2" s="1"/>
  <c r="AF1549" i="2" s="1"/>
  <c r="AA1553" i="2"/>
  <c r="AE1553" i="2" s="1"/>
  <c r="AF1553" i="2" s="1"/>
  <c r="AA1557" i="2"/>
  <c r="AE1557" i="2" s="1"/>
  <c r="AF1557" i="2" s="1"/>
  <c r="AA1561" i="2"/>
  <c r="AE1561" i="2" s="1"/>
  <c r="AF1561" i="2" s="1"/>
  <c r="AA1565" i="2"/>
  <c r="AE1565" i="2" s="1"/>
  <c r="AF1565" i="2" s="1"/>
  <c r="AA1569" i="2"/>
  <c r="AE1569" i="2" s="1"/>
  <c r="AF1569" i="2" s="1"/>
  <c r="AA1573" i="2"/>
  <c r="AE1573" i="2" s="1"/>
  <c r="AF1573" i="2" s="1"/>
  <c r="AA1577" i="2"/>
  <c r="AE1577" i="2" s="1"/>
  <c r="AF1577" i="2" s="1"/>
  <c r="AA1581" i="2"/>
  <c r="AE1581" i="2" s="1"/>
  <c r="AF1581" i="2" s="1"/>
  <c r="AA1585" i="2"/>
  <c r="AE1585" i="2" s="1"/>
  <c r="AF1585" i="2" s="1"/>
  <c r="AA1589" i="2"/>
  <c r="AE1589" i="2" s="1"/>
  <c r="AF1589" i="2" s="1"/>
  <c r="AA1593" i="2"/>
  <c r="AE1593" i="2" s="1"/>
  <c r="AF1593" i="2" s="1"/>
  <c r="AA1597" i="2"/>
  <c r="AE1597" i="2" s="1"/>
  <c r="AF1597" i="2" s="1"/>
  <c r="AA1601" i="2"/>
  <c r="AE1601" i="2" s="1"/>
  <c r="AF1601" i="2" s="1"/>
  <c r="AA1605" i="2"/>
  <c r="AE1605" i="2" s="1"/>
  <c r="AF1605" i="2" s="1"/>
  <c r="AA1609" i="2"/>
  <c r="AE1609" i="2" s="1"/>
  <c r="AF1609" i="2" s="1"/>
  <c r="AA1613" i="2"/>
  <c r="AE1613" i="2" s="1"/>
  <c r="AF1613" i="2" s="1"/>
  <c r="AA1617" i="2"/>
  <c r="AE1617" i="2" s="1"/>
  <c r="AF1617" i="2" s="1"/>
  <c r="AA1621" i="2"/>
  <c r="AE1621" i="2" s="1"/>
  <c r="AF1621" i="2" s="1"/>
  <c r="AA1625" i="2"/>
  <c r="AE1625" i="2" s="1"/>
  <c r="AF1625" i="2" s="1"/>
  <c r="AA1629" i="2"/>
  <c r="AE1629" i="2" s="1"/>
  <c r="AF1629" i="2" s="1"/>
  <c r="AA1633" i="2"/>
  <c r="AE1633" i="2" s="1"/>
  <c r="AF1633" i="2" s="1"/>
  <c r="AA1637" i="2"/>
  <c r="AE1637" i="2" s="1"/>
  <c r="AF1637" i="2" s="1"/>
  <c r="AA1641" i="2"/>
  <c r="AE1641" i="2" s="1"/>
  <c r="AF1641" i="2" s="1"/>
  <c r="AA1645" i="2"/>
  <c r="AE1645" i="2" s="1"/>
  <c r="AF1645" i="2" s="1"/>
  <c r="AA1649" i="2"/>
  <c r="AE1649" i="2" s="1"/>
  <c r="AF1649" i="2" s="1"/>
  <c r="AA1653" i="2"/>
  <c r="AE1653" i="2" s="1"/>
  <c r="AF1653" i="2" s="1"/>
  <c r="AA1657" i="2"/>
  <c r="AE1657" i="2" s="1"/>
  <c r="AF1657" i="2" s="1"/>
  <c r="AA1661" i="2"/>
  <c r="AE1661" i="2" s="1"/>
  <c r="AF1661" i="2" s="1"/>
  <c r="AA1665" i="2"/>
  <c r="AE1665" i="2" s="1"/>
  <c r="AF1665" i="2" s="1"/>
  <c r="AA1669" i="2"/>
  <c r="AE1669" i="2" s="1"/>
  <c r="AF1669" i="2" s="1"/>
  <c r="AA1673" i="2"/>
  <c r="AE1673" i="2" s="1"/>
  <c r="AF1673" i="2" s="1"/>
  <c r="AA1677" i="2"/>
  <c r="AE1677" i="2" s="1"/>
  <c r="AF1677" i="2" s="1"/>
  <c r="AA1681" i="2"/>
  <c r="AE1681" i="2" s="1"/>
  <c r="AF1681" i="2" s="1"/>
  <c r="AA1685" i="2"/>
  <c r="AE1685" i="2" s="1"/>
  <c r="AF1685" i="2" s="1"/>
  <c r="AA1689" i="2"/>
  <c r="AE1689" i="2" s="1"/>
  <c r="AF1689" i="2" s="1"/>
  <c r="AA1693" i="2"/>
  <c r="AE1693" i="2" s="1"/>
  <c r="AF1693" i="2" s="1"/>
  <c r="AA1697" i="2"/>
  <c r="AE1697" i="2" s="1"/>
  <c r="AF1697" i="2" s="1"/>
  <c r="AA1701" i="2"/>
  <c r="AE1701" i="2" s="1"/>
  <c r="AF1701" i="2" s="1"/>
  <c r="AA1705" i="2"/>
  <c r="AE1705" i="2" s="1"/>
  <c r="AF1705" i="2" s="1"/>
  <c r="AA1709" i="2"/>
  <c r="AE1709" i="2" s="1"/>
  <c r="AF1709" i="2" s="1"/>
  <c r="AA1713" i="2"/>
  <c r="AE1713" i="2" s="1"/>
  <c r="AF1713" i="2" s="1"/>
  <c r="AA1717" i="2"/>
  <c r="AE1717" i="2" s="1"/>
  <c r="AF1717" i="2" s="1"/>
  <c r="AA1721" i="2"/>
  <c r="AE1721" i="2" s="1"/>
  <c r="AF1721" i="2" s="1"/>
  <c r="AA1725" i="2"/>
  <c r="AE1725" i="2" s="1"/>
  <c r="AF1725" i="2" s="1"/>
  <c r="AA1729" i="2"/>
  <c r="AE1729" i="2" s="1"/>
  <c r="AF1729" i="2" s="1"/>
  <c r="AA1733" i="2"/>
  <c r="AE1733" i="2" s="1"/>
  <c r="AF1733" i="2" s="1"/>
  <c r="AA1737" i="2"/>
  <c r="AE1737" i="2" s="1"/>
  <c r="AF1737" i="2" s="1"/>
  <c r="AA1741" i="2"/>
  <c r="AE1741" i="2" s="1"/>
  <c r="AF1741" i="2" s="1"/>
  <c r="AA1745" i="2"/>
  <c r="AE1745" i="2" s="1"/>
  <c r="AF1745" i="2" s="1"/>
  <c r="AA1749" i="2"/>
  <c r="AE1749" i="2" s="1"/>
  <c r="AF1749" i="2" s="1"/>
  <c r="AA1753" i="2"/>
  <c r="AE1753" i="2" s="1"/>
  <c r="AF1753" i="2" s="1"/>
  <c r="AA1757" i="2"/>
  <c r="AE1757" i="2" s="1"/>
  <c r="AF1757" i="2" s="1"/>
  <c r="AA1761" i="2"/>
  <c r="AE1761" i="2" s="1"/>
  <c r="AF1761" i="2" s="1"/>
  <c r="AA1765" i="2"/>
  <c r="AE1765" i="2" s="1"/>
  <c r="AF1765" i="2" s="1"/>
  <c r="AA1769" i="2"/>
  <c r="AE1769" i="2" s="1"/>
  <c r="AF1769" i="2" s="1"/>
  <c r="AA1773" i="2"/>
  <c r="AE1773" i="2" s="1"/>
  <c r="AF1773" i="2" s="1"/>
  <c r="AA1777" i="2"/>
  <c r="AE1777" i="2" s="1"/>
  <c r="AF1777" i="2" s="1"/>
  <c r="AA1781" i="2"/>
  <c r="AE1781" i="2" s="1"/>
  <c r="AF1781" i="2" s="1"/>
  <c r="AA1785" i="2"/>
  <c r="AE1785" i="2" s="1"/>
  <c r="AF1785" i="2" s="1"/>
  <c r="AA1789" i="2"/>
  <c r="AE1789" i="2" s="1"/>
  <c r="AF1789" i="2" s="1"/>
  <c r="AA1793" i="2"/>
  <c r="AE1793" i="2" s="1"/>
  <c r="AF1793" i="2" s="1"/>
  <c r="AA1797" i="2"/>
  <c r="AE1797" i="2" s="1"/>
  <c r="AF1797" i="2" s="1"/>
  <c r="AA1801" i="2"/>
  <c r="AE1801" i="2" s="1"/>
  <c r="AF1801" i="2" s="1"/>
  <c r="AA1805" i="2"/>
  <c r="AE1805" i="2" s="1"/>
  <c r="AF1805" i="2" s="1"/>
  <c r="AA1809" i="2"/>
  <c r="AE1809" i="2" s="1"/>
  <c r="AF1809" i="2" s="1"/>
  <c r="AA1813" i="2"/>
  <c r="AE1813" i="2" s="1"/>
  <c r="AF1813" i="2" s="1"/>
  <c r="AA1817" i="2"/>
  <c r="AE1817" i="2" s="1"/>
  <c r="AF1817" i="2" s="1"/>
  <c r="AA1821" i="2"/>
  <c r="AE1821" i="2" s="1"/>
  <c r="AF1821" i="2" s="1"/>
  <c r="AA1825" i="2"/>
  <c r="AE1825" i="2" s="1"/>
  <c r="AF1825" i="2" s="1"/>
  <c r="AA1829" i="2"/>
  <c r="AE1829" i="2" s="1"/>
  <c r="AF1829" i="2" s="1"/>
  <c r="AA1833" i="2"/>
  <c r="AE1833" i="2" s="1"/>
  <c r="AF1833" i="2" s="1"/>
  <c r="AA1837" i="2"/>
  <c r="AE1837" i="2" s="1"/>
  <c r="AF1837" i="2" s="1"/>
  <c r="AA1841" i="2"/>
  <c r="AE1841" i="2" s="1"/>
  <c r="AF1841" i="2" s="1"/>
  <c r="AA1845" i="2"/>
  <c r="AE1845" i="2" s="1"/>
  <c r="AF1845" i="2" s="1"/>
  <c r="AA1849" i="2"/>
  <c r="AE1849" i="2" s="1"/>
  <c r="AF1849" i="2" s="1"/>
  <c r="AA1853" i="2"/>
  <c r="AE1853" i="2" s="1"/>
  <c r="AF1853" i="2" s="1"/>
  <c r="AA1857" i="2"/>
  <c r="AE1857" i="2" s="1"/>
  <c r="AF1857" i="2" s="1"/>
  <c r="AA1861" i="2"/>
  <c r="AE1861" i="2" s="1"/>
  <c r="AF1861" i="2" s="1"/>
  <c r="AA1865" i="2"/>
  <c r="AE1865" i="2" s="1"/>
  <c r="AF1865" i="2" s="1"/>
  <c r="AA1869" i="2"/>
  <c r="AE1869" i="2" s="1"/>
  <c r="AF1869" i="2" s="1"/>
  <c r="AA1873" i="2"/>
  <c r="AE1873" i="2" s="1"/>
  <c r="AF1873" i="2" s="1"/>
  <c r="AA1877" i="2"/>
  <c r="AE1877" i="2" s="1"/>
  <c r="AF1877" i="2" s="1"/>
  <c r="AA1881" i="2"/>
  <c r="AE1881" i="2" s="1"/>
  <c r="AF1881" i="2" s="1"/>
  <c r="AA1885" i="2"/>
  <c r="AE1885" i="2" s="1"/>
  <c r="AF1885" i="2" s="1"/>
  <c r="AA1889" i="2"/>
  <c r="AE1889" i="2" s="1"/>
  <c r="AF1889" i="2" s="1"/>
  <c r="AA1893" i="2"/>
  <c r="AE1893" i="2" s="1"/>
  <c r="AF1893" i="2" s="1"/>
  <c r="AA1897" i="2"/>
  <c r="AE1897" i="2" s="1"/>
  <c r="AF1897" i="2" s="1"/>
  <c r="AA1901" i="2"/>
  <c r="AE1901" i="2" s="1"/>
  <c r="AF1901" i="2" s="1"/>
  <c r="AA1905" i="2"/>
  <c r="AE1905" i="2" s="1"/>
  <c r="AF1905" i="2" s="1"/>
  <c r="AA1909" i="2"/>
  <c r="AE1909" i="2" s="1"/>
  <c r="AF1909" i="2" s="1"/>
  <c r="AA1913" i="2"/>
  <c r="AE1913" i="2" s="1"/>
  <c r="AF1913" i="2" s="1"/>
  <c r="AA1917" i="2"/>
  <c r="AE1917" i="2" s="1"/>
  <c r="AF1917" i="2" s="1"/>
  <c r="AA1921" i="2"/>
  <c r="AE1921" i="2" s="1"/>
  <c r="AF1921" i="2" s="1"/>
  <c r="AA1925" i="2"/>
  <c r="AE1925" i="2" s="1"/>
  <c r="AF1925" i="2" s="1"/>
  <c r="AA1929" i="2"/>
  <c r="AE1929" i="2" s="1"/>
  <c r="AF1929" i="2" s="1"/>
  <c r="AA1933" i="2"/>
  <c r="AE1933" i="2" s="1"/>
  <c r="AF1933" i="2" s="1"/>
  <c r="AA1937" i="2"/>
  <c r="AE1937" i="2" s="1"/>
  <c r="AF1937" i="2" s="1"/>
  <c r="AA1941" i="2"/>
  <c r="AE1941" i="2" s="1"/>
  <c r="AF1941" i="2" s="1"/>
  <c r="AA1945" i="2"/>
  <c r="AE1945" i="2" s="1"/>
  <c r="AF1945" i="2" s="1"/>
  <c r="AA1949" i="2"/>
  <c r="AE1949" i="2" s="1"/>
  <c r="AF1949" i="2" s="1"/>
  <c r="AA1953" i="2"/>
  <c r="AE1953" i="2" s="1"/>
  <c r="AF1953" i="2" s="1"/>
  <c r="AA1957" i="2"/>
  <c r="AE1957" i="2" s="1"/>
  <c r="AF1957" i="2" s="1"/>
  <c r="AA1961" i="2"/>
  <c r="AE1961" i="2" s="1"/>
  <c r="AF1961" i="2" s="1"/>
  <c r="AA1965" i="2"/>
  <c r="AE1965" i="2" s="1"/>
  <c r="AF1965" i="2" s="1"/>
  <c r="AA1969" i="2"/>
  <c r="AE1969" i="2" s="1"/>
  <c r="AF1969" i="2" s="1"/>
  <c r="AA1973" i="2"/>
  <c r="AE1973" i="2" s="1"/>
  <c r="AF1973" i="2" s="1"/>
  <c r="AA1977" i="2"/>
  <c r="AE1977" i="2" s="1"/>
  <c r="AF1977" i="2" s="1"/>
  <c r="AA1981" i="2"/>
  <c r="AE1981" i="2" s="1"/>
  <c r="AF1981" i="2" s="1"/>
  <c r="AA1985" i="2"/>
  <c r="AE1985" i="2" s="1"/>
  <c r="AF1985" i="2" s="1"/>
  <c r="AA1989" i="2"/>
  <c r="AE1989" i="2" s="1"/>
  <c r="AF1989" i="2" s="1"/>
  <c r="AA1993" i="2"/>
  <c r="AE1993" i="2" s="1"/>
  <c r="AF1993" i="2" s="1"/>
  <c r="AA1997" i="2"/>
  <c r="AE1997" i="2" s="1"/>
  <c r="AF1997" i="2" s="1"/>
  <c r="AA2001" i="2"/>
  <c r="AE2001" i="2" s="1"/>
  <c r="AF2001" i="2" s="1"/>
  <c r="AA2005" i="2"/>
  <c r="AE2005" i="2" s="1"/>
  <c r="AF2005" i="2" s="1"/>
  <c r="AA2009" i="2"/>
  <c r="AE2009" i="2" s="1"/>
  <c r="AF2009" i="2" s="1"/>
  <c r="AA2013" i="2"/>
  <c r="AE2013" i="2" s="1"/>
  <c r="AF2013" i="2" s="1"/>
  <c r="AA2017" i="2"/>
  <c r="AE2017" i="2" s="1"/>
  <c r="AF2017" i="2" s="1"/>
  <c r="AA2021" i="2"/>
  <c r="AE2021" i="2" s="1"/>
  <c r="AF2021" i="2" s="1"/>
  <c r="AA2025" i="2"/>
  <c r="AE2025" i="2" s="1"/>
  <c r="AF2025" i="2" s="1"/>
  <c r="AA2029" i="2"/>
  <c r="AE2029" i="2" s="1"/>
  <c r="AF2029" i="2" s="1"/>
  <c r="AA2033" i="2"/>
  <c r="AE2033" i="2" s="1"/>
  <c r="AF2033" i="2" s="1"/>
  <c r="AA2037" i="2"/>
  <c r="AE2037" i="2" s="1"/>
  <c r="AF2037" i="2" s="1"/>
  <c r="AA2041" i="2"/>
  <c r="AE2041" i="2" s="1"/>
  <c r="AF2041" i="2" s="1"/>
  <c r="AA2045" i="2"/>
  <c r="AE2045" i="2" s="1"/>
  <c r="AF2045" i="2" s="1"/>
  <c r="AA2049" i="2"/>
  <c r="AE2049" i="2" s="1"/>
  <c r="AF2049" i="2" s="1"/>
  <c r="AA2053" i="2"/>
  <c r="AE2053" i="2" s="1"/>
  <c r="AF2053" i="2" s="1"/>
  <c r="AA2057" i="2"/>
  <c r="AE2057" i="2" s="1"/>
  <c r="AF2057" i="2" s="1"/>
  <c r="AA2061" i="2"/>
  <c r="AE2061" i="2" s="1"/>
  <c r="AF2061" i="2" s="1"/>
  <c r="AA2065" i="2"/>
  <c r="AE2065" i="2" s="1"/>
  <c r="AF2065" i="2" s="1"/>
  <c r="AA2069" i="2"/>
  <c r="AE2069" i="2" s="1"/>
  <c r="AF2069" i="2" s="1"/>
  <c r="AA2073" i="2"/>
  <c r="AE2073" i="2" s="1"/>
  <c r="AF2073" i="2" s="1"/>
  <c r="AA2077" i="2"/>
  <c r="AE2077" i="2" s="1"/>
  <c r="AF2077" i="2" s="1"/>
  <c r="AA2081" i="2"/>
  <c r="AE2081" i="2" s="1"/>
  <c r="AF2081" i="2" s="1"/>
  <c r="AA2085" i="2"/>
  <c r="AE2085" i="2" s="1"/>
  <c r="AF2085" i="2" s="1"/>
  <c r="AA2089" i="2"/>
  <c r="AE2089" i="2" s="1"/>
  <c r="AF2089" i="2" s="1"/>
  <c r="AA2093" i="2"/>
  <c r="AE2093" i="2" s="1"/>
  <c r="AF2093" i="2" s="1"/>
  <c r="AA2097" i="2"/>
  <c r="AE2097" i="2" s="1"/>
  <c r="AF2097" i="2" s="1"/>
  <c r="AA2101" i="2"/>
  <c r="AE2101" i="2" s="1"/>
  <c r="AF2101" i="2" s="1"/>
  <c r="AA2105" i="2"/>
  <c r="AE2105" i="2" s="1"/>
  <c r="AF2105" i="2" s="1"/>
  <c r="AA2109" i="2"/>
  <c r="AE2109" i="2" s="1"/>
  <c r="AF2109" i="2" s="1"/>
  <c r="AA2113" i="2"/>
  <c r="AE2113" i="2" s="1"/>
  <c r="AF2113" i="2" s="1"/>
  <c r="AA2117" i="2"/>
  <c r="AE2117" i="2" s="1"/>
  <c r="AF2117" i="2" s="1"/>
  <c r="AA2121" i="2"/>
  <c r="AE2121" i="2" s="1"/>
  <c r="AF2121" i="2" s="1"/>
  <c r="AA2125" i="2"/>
  <c r="AE2125" i="2" s="1"/>
  <c r="AF2125" i="2" s="1"/>
  <c r="AA2129" i="2"/>
  <c r="AE2129" i="2" s="1"/>
  <c r="AF2129" i="2" s="1"/>
  <c r="AA2133" i="2"/>
  <c r="AE2133" i="2" s="1"/>
  <c r="AF2133" i="2" s="1"/>
  <c r="AA2137" i="2"/>
  <c r="AE2137" i="2" s="1"/>
  <c r="AF2137" i="2" s="1"/>
  <c r="AA2141" i="2"/>
  <c r="AE2141" i="2" s="1"/>
  <c r="AF2141" i="2" s="1"/>
  <c r="AA2145" i="2"/>
  <c r="AE2145" i="2" s="1"/>
  <c r="AF2145" i="2" s="1"/>
  <c r="AA2149" i="2"/>
  <c r="AE2149" i="2" s="1"/>
  <c r="AF2149" i="2" s="1"/>
  <c r="AA2153" i="2"/>
  <c r="AE2153" i="2" s="1"/>
  <c r="AF2153" i="2" s="1"/>
  <c r="AA2157" i="2"/>
  <c r="AE2157" i="2" s="1"/>
  <c r="AF2157" i="2" s="1"/>
  <c r="AA2161" i="2"/>
  <c r="AE2161" i="2" s="1"/>
  <c r="AF2161" i="2" s="1"/>
  <c r="AA2165" i="2"/>
  <c r="AE2165" i="2" s="1"/>
  <c r="AF2165" i="2" s="1"/>
  <c r="AA2169" i="2"/>
  <c r="AE2169" i="2" s="1"/>
  <c r="AF2169" i="2" s="1"/>
  <c r="AA2173" i="2"/>
  <c r="AE2173" i="2" s="1"/>
  <c r="AF2173" i="2" s="1"/>
  <c r="AA2177" i="2"/>
  <c r="AE2177" i="2" s="1"/>
  <c r="AF2177" i="2" s="1"/>
  <c r="AA2181" i="2"/>
  <c r="AE2181" i="2" s="1"/>
  <c r="AF2181" i="2" s="1"/>
  <c r="AA2185" i="2"/>
  <c r="AE2185" i="2" s="1"/>
  <c r="AF2185" i="2" s="1"/>
  <c r="AA2189" i="2"/>
  <c r="AE2189" i="2" s="1"/>
  <c r="AF2189" i="2" s="1"/>
  <c r="AA2193" i="2"/>
  <c r="AE2193" i="2" s="1"/>
  <c r="AF2193" i="2" s="1"/>
  <c r="AA2197" i="2"/>
  <c r="AE2197" i="2" s="1"/>
  <c r="AF2197" i="2" s="1"/>
  <c r="AA2201" i="2"/>
  <c r="AE2201" i="2" s="1"/>
  <c r="AF2201" i="2" s="1"/>
  <c r="AA2205" i="2"/>
  <c r="AE2205" i="2" s="1"/>
  <c r="AF2205" i="2" s="1"/>
  <c r="AA2209" i="2"/>
  <c r="AE2209" i="2" s="1"/>
  <c r="AF2209" i="2" s="1"/>
  <c r="AA2213" i="2"/>
  <c r="AE2213" i="2" s="1"/>
  <c r="AF2213" i="2" s="1"/>
  <c r="AA2217" i="2"/>
  <c r="AE2217" i="2" s="1"/>
  <c r="AF2217" i="2" s="1"/>
  <c r="AA2221" i="2"/>
  <c r="AE2221" i="2" s="1"/>
  <c r="AF2221" i="2" s="1"/>
  <c r="AA2225" i="2"/>
  <c r="AE2225" i="2" s="1"/>
  <c r="AF2225" i="2" s="1"/>
  <c r="AA2229" i="2"/>
  <c r="AE2229" i="2" s="1"/>
  <c r="AF2229" i="2" s="1"/>
  <c r="AA2233" i="2"/>
  <c r="AE2233" i="2" s="1"/>
  <c r="AF2233" i="2" s="1"/>
  <c r="AA2237" i="2"/>
  <c r="AE2237" i="2" s="1"/>
  <c r="AF2237" i="2" s="1"/>
  <c r="AA2241" i="2"/>
  <c r="AE2241" i="2" s="1"/>
  <c r="AF2241" i="2" s="1"/>
  <c r="AA2245" i="2"/>
  <c r="AE2245" i="2" s="1"/>
  <c r="AF2245" i="2" s="1"/>
  <c r="AA2249" i="2"/>
  <c r="AE2249" i="2" s="1"/>
  <c r="AF2249" i="2" s="1"/>
  <c r="AA2253" i="2"/>
  <c r="AE2253" i="2" s="1"/>
  <c r="AF2253" i="2" s="1"/>
  <c r="AA2257" i="2"/>
  <c r="AE2257" i="2" s="1"/>
  <c r="AF2257" i="2" s="1"/>
  <c r="AA2261" i="2"/>
  <c r="AE2261" i="2" s="1"/>
  <c r="AF2261" i="2" s="1"/>
  <c r="AA2265" i="2"/>
  <c r="AE2265" i="2" s="1"/>
  <c r="AF2265" i="2" s="1"/>
  <c r="AA2269" i="2"/>
  <c r="AE2269" i="2" s="1"/>
  <c r="AF2269" i="2" s="1"/>
  <c r="AA2273" i="2"/>
  <c r="AE2273" i="2" s="1"/>
  <c r="AF2273" i="2" s="1"/>
  <c r="AA2277" i="2"/>
  <c r="AE2277" i="2" s="1"/>
  <c r="AF2277" i="2" s="1"/>
  <c r="AA2281" i="2"/>
  <c r="AE2281" i="2" s="1"/>
  <c r="AF2281" i="2" s="1"/>
  <c r="AA2285" i="2"/>
  <c r="AE2285" i="2" s="1"/>
  <c r="AF2285" i="2" s="1"/>
  <c r="AA2289" i="2"/>
  <c r="AE2289" i="2" s="1"/>
  <c r="AF2289" i="2" s="1"/>
  <c r="AA2293" i="2"/>
  <c r="AE2293" i="2" s="1"/>
  <c r="AF2293" i="2" s="1"/>
  <c r="AA2297" i="2"/>
  <c r="AE2297" i="2" s="1"/>
  <c r="AF2297" i="2" s="1"/>
  <c r="AA2301" i="2"/>
  <c r="AE2301" i="2" s="1"/>
  <c r="AF2301" i="2" s="1"/>
  <c r="AA2305" i="2"/>
  <c r="AE2305" i="2" s="1"/>
  <c r="AF2305" i="2" s="1"/>
  <c r="AA2309" i="2"/>
  <c r="AE2309" i="2" s="1"/>
  <c r="AF2309" i="2" s="1"/>
  <c r="AA2313" i="2"/>
  <c r="AE2313" i="2" s="1"/>
  <c r="AF2313" i="2" s="1"/>
  <c r="AA2317" i="2"/>
  <c r="AE2317" i="2" s="1"/>
  <c r="AF2317" i="2" s="1"/>
  <c r="AA2321" i="2"/>
  <c r="AE2321" i="2" s="1"/>
  <c r="AF2321" i="2" s="1"/>
  <c r="AA2325" i="2"/>
  <c r="AE2325" i="2" s="1"/>
  <c r="AF2325" i="2" s="1"/>
  <c r="AA2329" i="2"/>
  <c r="AE2329" i="2" s="1"/>
  <c r="AF2329" i="2" s="1"/>
  <c r="AA2333" i="2"/>
  <c r="AE2333" i="2" s="1"/>
  <c r="AF2333" i="2" s="1"/>
  <c r="AA2337" i="2"/>
  <c r="AE2337" i="2" s="1"/>
  <c r="AF2337" i="2" s="1"/>
  <c r="AA2341" i="2"/>
  <c r="AE2341" i="2" s="1"/>
  <c r="AF2341" i="2" s="1"/>
  <c r="AA2345" i="2"/>
  <c r="AE2345" i="2" s="1"/>
  <c r="AF2345" i="2" s="1"/>
  <c r="AA2349" i="2"/>
  <c r="AE2349" i="2" s="1"/>
  <c r="AF2349" i="2" s="1"/>
  <c r="AA2353" i="2"/>
  <c r="AE2353" i="2" s="1"/>
  <c r="AF2353" i="2" s="1"/>
  <c r="AA2357" i="2"/>
  <c r="AE2357" i="2" s="1"/>
  <c r="AF2357" i="2" s="1"/>
  <c r="AA2361" i="2"/>
  <c r="AE2361" i="2" s="1"/>
  <c r="AF2361" i="2" s="1"/>
  <c r="AA2365" i="2"/>
  <c r="AE2365" i="2" s="1"/>
  <c r="AF2365" i="2" s="1"/>
  <c r="AA2368" i="2"/>
  <c r="AE2368" i="2" s="1"/>
  <c r="AF2368" i="2" s="1"/>
  <c r="AA2370" i="2"/>
  <c r="AE2370" i="2" s="1"/>
  <c r="AF2370" i="2" s="1"/>
  <c r="AA2372" i="2"/>
  <c r="AE2372" i="2" s="1"/>
  <c r="AF2372" i="2" s="1"/>
  <c r="AA2374" i="2"/>
  <c r="AE2374" i="2" s="1"/>
  <c r="AF2374" i="2" s="1"/>
  <c r="AA2376" i="2"/>
  <c r="AE2376" i="2" s="1"/>
  <c r="AF2376" i="2" s="1"/>
  <c r="AA2378" i="2"/>
  <c r="AE2378" i="2" s="1"/>
  <c r="AF2378" i="2" s="1"/>
  <c r="AA2380" i="2"/>
  <c r="AE2380" i="2" s="1"/>
  <c r="AF2380" i="2" s="1"/>
  <c r="AA2382" i="2"/>
  <c r="AE2382" i="2" s="1"/>
  <c r="AF2382" i="2" s="1"/>
  <c r="AA2384" i="2"/>
  <c r="AE2384" i="2" s="1"/>
  <c r="AF2384" i="2" s="1"/>
  <c r="AA2386" i="2"/>
  <c r="AE2386" i="2" s="1"/>
  <c r="AF2386" i="2" s="1"/>
  <c r="AA2388" i="2"/>
  <c r="AE2388" i="2" s="1"/>
  <c r="AF2388" i="2" s="1"/>
  <c r="AA2390" i="2"/>
  <c r="AE2390" i="2" s="1"/>
  <c r="AF2390" i="2" s="1"/>
  <c r="AA2392" i="2"/>
  <c r="AE2392" i="2" s="1"/>
  <c r="AF2392" i="2" s="1"/>
  <c r="AA2394" i="2"/>
  <c r="AE2394" i="2" s="1"/>
  <c r="AF2394" i="2" s="1"/>
  <c r="AA2396" i="2"/>
  <c r="AE2396" i="2" s="1"/>
  <c r="AF2396" i="2" s="1"/>
  <c r="AA2398" i="2"/>
  <c r="AE2398" i="2" s="1"/>
  <c r="AF2398" i="2" s="1"/>
  <c r="AA2400" i="2"/>
  <c r="AE2400" i="2" s="1"/>
  <c r="AF2400" i="2" s="1"/>
  <c r="AA2402" i="2"/>
  <c r="AE2402" i="2" s="1"/>
  <c r="AF2402" i="2" s="1"/>
  <c r="AA2404" i="2"/>
  <c r="AE2404" i="2" s="1"/>
  <c r="AF2404" i="2" s="1"/>
  <c r="AA2406" i="2"/>
  <c r="AE2406" i="2" s="1"/>
  <c r="AF2406" i="2" s="1"/>
  <c r="AA2408" i="2"/>
  <c r="AE2408" i="2" s="1"/>
  <c r="AF2408" i="2" s="1"/>
  <c r="AA2410" i="2"/>
  <c r="AE2410" i="2" s="1"/>
  <c r="AF2410" i="2" s="1"/>
  <c r="AA2412" i="2"/>
  <c r="AE2412" i="2" s="1"/>
  <c r="AF2412" i="2" s="1"/>
  <c r="AA2414" i="2"/>
  <c r="AE2414" i="2" s="1"/>
  <c r="AF2414" i="2" s="1"/>
  <c r="AA2416" i="2"/>
  <c r="AE2416" i="2" s="1"/>
  <c r="AF2416" i="2" s="1"/>
  <c r="AA2418" i="2"/>
  <c r="AE2418" i="2" s="1"/>
  <c r="AF2418" i="2" s="1"/>
  <c r="AA2420" i="2"/>
  <c r="AE2420" i="2" s="1"/>
  <c r="AF2420" i="2" s="1"/>
  <c r="AA2422" i="2"/>
  <c r="AE2422" i="2" s="1"/>
  <c r="AF2422" i="2" s="1"/>
  <c r="AA2424" i="2"/>
  <c r="AE2424" i="2" s="1"/>
  <c r="AF2424" i="2" s="1"/>
  <c r="AA2426" i="2"/>
  <c r="AE2426" i="2" s="1"/>
  <c r="AF2426" i="2" s="1"/>
  <c r="AA2428" i="2"/>
  <c r="AE2428" i="2" s="1"/>
  <c r="AF2428" i="2" s="1"/>
  <c r="AA2430" i="2"/>
  <c r="AE2430" i="2" s="1"/>
  <c r="AF2430" i="2" s="1"/>
  <c r="AA2432" i="2"/>
  <c r="AE2432" i="2" s="1"/>
  <c r="AF2432" i="2" s="1"/>
  <c r="AA2434" i="2"/>
  <c r="AE2434" i="2" s="1"/>
  <c r="AF2434" i="2" s="1"/>
  <c r="AA2436" i="2"/>
  <c r="AE2436" i="2" s="1"/>
  <c r="AF2436" i="2" s="1"/>
  <c r="AA2438" i="2"/>
  <c r="AE2438" i="2" s="1"/>
  <c r="AF2438" i="2" s="1"/>
  <c r="AA2440" i="2"/>
  <c r="AE2440" i="2" s="1"/>
  <c r="AF2440" i="2" s="1"/>
  <c r="AA2442" i="2"/>
  <c r="AE2442" i="2" s="1"/>
  <c r="AF2442" i="2" s="1"/>
  <c r="AA2444" i="2"/>
  <c r="AE2444" i="2" s="1"/>
  <c r="AF2444" i="2" s="1"/>
  <c r="AA2446" i="2"/>
  <c r="AE2446" i="2" s="1"/>
  <c r="AF2446" i="2" s="1"/>
  <c r="AA2448" i="2"/>
  <c r="AE2448" i="2" s="1"/>
  <c r="AF2448" i="2" s="1"/>
  <c r="AA2450" i="2"/>
  <c r="AE2450" i="2" s="1"/>
  <c r="AF2450" i="2" s="1"/>
  <c r="AA2452" i="2"/>
  <c r="AE2452" i="2" s="1"/>
  <c r="AF2452" i="2" s="1"/>
  <c r="AA2454" i="2"/>
  <c r="AE2454" i="2" s="1"/>
  <c r="AF2454" i="2" s="1"/>
  <c r="AA2456" i="2"/>
  <c r="AE2456" i="2" s="1"/>
  <c r="AF2456" i="2" s="1"/>
  <c r="AA2458" i="2"/>
  <c r="AE2458" i="2" s="1"/>
  <c r="AF2458" i="2" s="1"/>
  <c r="AA2460" i="2"/>
  <c r="AE2460" i="2" s="1"/>
  <c r="AF2460" i="2" s="1"/>
  <c r="AA2462" i="2"/>
  <c r="AE2462" i="2" s="1"/>
  <c r="AF2462" i="2" s="1"/>
  <c r="AA2464" i="2"/>
  <c r="AE2464" i="2" s="1"/>
  <c r="AF2464" i="2" s="1"/>
  <c r="AA2466" i="2"/>
  <c r="AE2466" i="2" s="1"/>
  <c r="AF2466" i="2" s="1"/>
  <c r="AA2468" i="2"/>
  <c r="AE2468" i="2" s="1"/>
  <c r="AF2468" i="2" s="1"/>
  <c r="AA2470" i="2"/>
  <c r="AE2470" i="2" s="1"/>
  <c r="AF2470" i="2" s="1"/>
  <c r="AA2472" i="2"/>
  <c r="AE2472" i="2" s="1"/>
  <c r="AF2472" i="2" s="1"/>
  <c r="AA2474" i="2"/>
  <c r="AE2474" i="2" s="1"/>
  <c r="AF2474" i="2" s="1"/>
  <c r="AA2476" i="2"/>
  <c r="AE2476" i="2" s="1"/>
  <c r="AF2476" i="2" s="1"/>
  <c r="AA2478" i="2"/>
  <c r="AE2478" i="2" s="1"/>
  <c r="AF2478" i="2" s="1"/>
  <c r="AA2480" i="2"/>
  <c r="AE2480" i="2" s="1"/>
  <c r="AF2480" i="2" s="1"/>
  <c r="AA2482" i="2"/>
  <c r="AE2482" i="2" s="1"/>
  <c r="AF2482" i="2" s="1"/>
  <c r="AA2484" i="2"/>
  <c r="AE2484" i="2" s="1"/>
  <c r="AF2484" i="2" s="1"/>
  <c r="AA2486" i="2"/>
  <c r="AE2486" i="2" s="1"/>
  <c r="AF2486" i="2" s="1"/>
  <c r="AA2488" i="2"/>
  <c r="AE2488" i="2" s="1"/>
  <c r="AF2488" i="2" s="1"/>
  <c r="AA2490" i="2"/>
  <c r="AE2490" i="2" s="1"/>
  <c r="AF2490" i="2" s="1"/>
  <c r="AA2492" i="2"/>
  <c r="AE2492" i="2" s="1"/>
  <c r="AF2492" i="2" s="1"/>
  <c r="AA2494" i="2"/>
  <c r="AE2494" i="2" s="1"/>
  <c r="AF2494" i="2" s="1"/>
  <c r="AA2496" i="2"/>
  <c r="AE2496" i="2" s="1"/>
  <c r="AF2496" i="2" s="1"/>
  <c r="AA2498" i="2"/>
  <c r="AE2498" i="2" s="1"/>
  <c r="AF2498" i="2" s="1"/>
  <c r="AA2500" i="2"/>
  <c r="AE2500" i="2" s="1"/>
  <c r="AF2500" i="2" s="1"/>
  <c r="AA2502" i="2"/>
  <c r="AE2502" i="2" s="1"/>
  <c r="AF2502" i="2" s="1"/>
  <c r="AA2504" i="2"/>
  <c r="AE2504" i="2" s="1"/>
  <c r="AF2504" i="2" s="1"/>
  <c r="AA2506" i="2"/>
  <c r="AE2506" i="2" s="1"/>
  <c r="AF2506" i="2" s="1"/>
  <c r="AA2508" i="2"/>
  <c r="AE2508" i="2" s="1"/>
  <c r="AF2508" i="2" s="1"/>
  <c r="AA2510" i="2"/>
  <c r="AE2510" i="2" s="1"/>
  <c r="AF2510" i="2" s="1"/>
  <c r="AA2512" i="2"/>
  <c r="AE2512" i="2" s="1"/>
  <c r="AF2512" i="2" s="1"/>
  <c r="AA2514" i="2"/>
  <c r="AE2514" i="2" s="1"/>
  <c r="AF2514" i="2" s="1"/>
  <c r="AA2516" i="2"/>
  <c r="AE2516" i="2" s="1"/>
  <c r="AF2516" i="2" s="1"/>
  <c r="AA2518" i="2"/>
  <c r="AE2518" i="2" s="1"/>
  <c r="AF2518" i="2" s="1"/>
  <c r="AA2520" i="2"/>
  <c r="AE2520" i="2" s="1"/>
  <c r="AF2520" i="2" s="1"/>
  <c r="AA2522" i="2"/>
  <c r="AE2522" i="2" s="1"/>
  <c r="AF2522" i="2" s="1"/>
  <c r="AA2524" i="2"/>
  <c r="AE2524" i="2" s="1"/>
  <c r="AF2524" i="2" s="1"/>
  <c r="AA2526" i="2"/>
  <c r="AE2526" i="2" s="1"/>
  <c r="AF2526" i="2" s="1"/>
  <c r="AA2528" i="2"/>
  <c r="AE2528" i="2" s="1"/>
  <c r="AF2528" i="2" s="1"/>
  <c r="AA2530" i="2"/>
  <c r="AE2530" i="2" s="1"/>
  <c r="AF2530" i="2" s="1"/>
  <c r="AA2532" i="2"/>
  <c r="AE2532" i="2" s="1"/>
  <c r="AF2532" i="2" s="1"/>
  <c r="AA2534" i="2"/>
  <c r="AE2534" i="2" s="1"/>
  <c r="AF2534" i="2" s="1"/>
  <c r="AA2536" i="2"/>
  <c r="AE2536" i="2" s="1"/>
  <c r="AF2536" i="2" s="1"/>
  <c r="AA2538" i="2"/>
  <c r="AE2538" i="2" s="1"/>
  <c r="AF2538" i="2" s="1"/>
  <c r="AA2540" i="2"/>
  <c r="AE2540" i="2" s="1"/>
  <c r="AF2540" i="2" s="1"/>
  <c r="AA2542" i="2"/>
  <c r="AE2542" i="2" s="1"/>
  <c r="AF2542" i="2" s="1"/>
  <c r="AA2544" i="2"/>
  <c r="AE2544" i="2" s="1"/>
  <c r="AF2544" i="2" s="1"/>
  <c r="AA2546" i="2"/>
  <c r="AE2546" i="2" s="1"/>
  <c r="AF2546" i="2" s="1"/>
  <c r="AA2548" i="2"/>
  <c r="AE2548" i="2" s="1"/>
  <c r="AF2548" i="2" s="1"/>
  <c r="AA2550" i="2"/>
  <c r="AE2550" i="2" s="1"/>
  <c r="AF2550" i="2" s="1"/>
  <c r="AA2552" i="2"/>
  <c r="AE2552" i="2" s="1"/>
  <c r="AF2552" i="2" s="1"/>
  <c r="AA2554" i="2"/>
  <c r="AE2554" i="2" s="1"/>
  <c r="AF2554" i="2" s="1"/>
  <c r="AA2556" i="2"/>
  <c r="AE2556" i="2" s="1"/>
  <c r="AF2556" i="2" s="1"/>
  <c r="AA2558" i="2"/>
  <c r="AE2558" i="2" s="1"/>
  <c r="AF2558" i="2" s="1"/>
  <c r="AA2560" i="2"/>
  <c r="AE2560" i="2" s="1"/>
  <c r="AF2560" i="2" s="1"/>
  <c r="AA2562" i="2"/>
  <c r="AE2562" i="2" s="1"/>
  <c r="AF2562" i="2" s="1"/>
  <c r="AA2564" i="2"/>
  <c r="AE2564" i="2" s="1"/>
  <c r="AF2564" i="2" s="1"/>
  <c r="AA2566" i="2"/>
  <c r="AE2566" i="2" s="1"/>
  <c r="AF2566" i="2" s="1"/>
  <c r="AA2568" i="2"/>
  <c r="AE2568" i="2" s="1"/>
  <c r="AF2568" i="2" s="1"/>
  <c r="AA2570" i="2"/>
  <c r="AE2570" i="2" s="1"/>
  <c r="AF2570" i="2" s="1"/>
  <c r="AA2572" i="2"/>
  <c r="AE2572" i="2" s="1"/>
  <c r="AF2572" i="2" s="1"/>
  <c r="AA2574" i="2"/>
  <c r="AE2574" i="2" s="1"/>
  <c r="AF2574" i="2" s="1"/>
  <c r="AA2576" i="2"/>
  <c r="AE2576" i="2" s="1"/>
  <c r="AF2576" i="2" s="1"/>
  <c r="AA2578" i="2"/>
  <c r="AE2578" i="2" s="1"/>
  <c r="AF2578" i="2" s="1"/>
  <c r="AA2580" i="2"/>
  <c r="AE2580" i="2" s="1"/>
  <c r="AF2580" i="2" s="1"/>
  <c r="AA2582" i="2"/>
  <c r="AE2582" i="2" s="1"/>
  <c r="AF2582" i="2" s="1"/>
  <c r="AA2584" i="2"/>
  <c r="AE2584" i="2" s="1"/>
  <c r="AF2584" i="2" s="1"/>
  <c r="AA2586" i="2"/>
  <c r="AE2586" i="2" s="1"/>
  <c r="AF2586" i="2" s="1"/>
  <c r="AA2588" i="2"/>
  <c r="AE2588" i="2" s="1"/>
  <c r="AF2588" i="2" s="1"/>
  <c r="AA2590" i="2"/>
  <c r="AE2590" i="2" s="1"/>
  <c r="AF2590" i="2" s="1"/>
  <c r="AA2592" i="2"/>
  <c r="AE2592" i="2" s="1"/>
  <c r="AF2592" i="2" s="1"/>
  <c r="AA2594" i="2"/>
  <c r="AE2594" i="2" s="1"/>
  <c r="AF2594" i="2" s="1"/>
  <c r="AA2596" i="2"/>
  <c r="AE2596" i="2" s="1"/>
  <c r="AF2596" i="2" s="1"/>
  <c r="AA2598" i="2"/>
  <c r="AE2598" i="2" s="1"/>
  <c r="AF2598" i="2" s="1"/>
  <c r="AA2600" i="2"/>
  <c r="AE2600" i="2" s="1"/>
  <c r="AF2600" i="2" s="1"/>
  <c r="AA2602" i="2"/>
  <c r="AE2602" i="2" s="1"/>
  <c r="AF2602" i="2" s="1"/>
  <c r="AA19" i="2"/>
  <c r="AE19" i="2" s="1"/>
  <c r="AF19" i="2" s="1"/>
  <c r="AA51" i="2"/>
  <c r="AE51" i="2" s="1"/>
  <c r="AF51" i="2" s="1"/>
  <c r="AA83" i="2"/>
  <c r="AE83" i="2" s="1"/>
  <c r="AF83" i="2" s="1"/>
  <c r="AA115" i="2"/>
  <c r="AE115" i="2" s="1"/>
  <c r="AF115" i="2" s="1"/>
  <c r="AA147" i="2"/>
  <c r="AE147" i="2" s="1"/>
  <c r="AF147" i="2" s="1"/>
  <c r="AA176" i="2"/>
  <c r="AE176" i="2" s="1"/>
  <c r="AF176" i="2" s="1"/>
  <c r="AA192" i="2"/>
  <c r="AE192" i="2" s="1"/>
  <c r="AF192" i="2" s="1"/>
  <c r="AA208" i="2"/>
  <c r="AE208" i="2" s="1"/>
  <c r="AF208" i="2" s="1"/>
  <c r="AA224" i="2"/>
  <c r="AE224" i="2" s="1"/>
  <c r="AF224" i="2" s="1"/>
  <c r="AA240" i="2"/>
  <c r="AE240" i="2" s="1"/>
  <c r="AF240" i="2" s="1"/>
  <c r="AA256" i="2"/>
  <c r="AE256" i="2" s="1"/>
  <c r="AF256" i="2" s="1"/>
  <c r="AA272" i="2"/>
  <c r="AE272" i="2" s="1"/>
  <c r="AF272" i="2" s="1"/>
  <c r="AA288" i="2"/>
  <c r="AE288" i="2" s="1"/>
  <c r="AF288" i="2" s="1"/>
  <c r="AA304" i="2"/>
  <c r="AE304" i="2" s="1"/>
  <c r="AF304" i="2" s="1"/>
  <c r="AA320" i="2"/>
  <c r="AE320" i="2" s="1"/>
  <c r="AF320" i="2" s="1"/>
  <c r="AA336" i="2"/>
  <c r="AE336" i="2" s="1"/>
  <c r="AF336" i="2" s="1"/>
  <c r="AA352" i="2"/>
  <c r="AE352" i="2" s="1"/>
  <c r="AF352" i="2" s="1"/>
  <c r="AA368" i="2"/>
  <c r="AE368" i="2" s="1"/>
  <c r="AF368" i="2" s="1"/>
  <c r="AA384" i="2"/>
  <c r="AE384" i="2" s="1"/>
  <c r="AF384" i="2" s="1"/>
  <c r="AA400" i="2"/>
  <c r="AE400" i="2" s="1"/>
  <c r="AF400" i="2" s="1"/>
  <c r="AA416" i="2"/>
  <c r="AE416" i="2" s="1"/>
  <c r="AF416" i="2" s="1"/>
  <c r="AA430" i="2"/>
  <c r="AE430" i="2" s="1"/>
  <c r="AF430" i="2" s="1"/>
  <c r="AA438" i="2"/>
  <c r="AE438" i="2" s="1"/>
  <c r="AF438" i="2" s="1"/>
  <c r="AA446" i="2"/>
  <c r="AE446" i="2" s="1"/>
  <c r="AF446" i="2" s="1"/>
  <c r="AA454" i="2"/>
  <c r="AE454" i="2" s="1"/>
  <c r="AF454" i="2" s="1"/>
  <c r="AA462" i="2"/>
  <c r="AE462" i="2" s="1"/>
  <c r="AF462" i="2" s="1"/>
  <c r="AA470" i="2"/>
  <c r="AE470" i="2" s="1"/>
  <c r="AF470" i="2" s="1"/>
  <c r="AA478" i="2"/>
  <c r="AE478" i="2" s="1"/>
  <c r="AF478" i="2" s="1"/>
  <c r="AA486" i="2"/>
  <c r="AE486" i="2" s="1"/>
  <c r="AF486" i="2" s="1"/>
  <c r="AA494" i="2"/>
  <c r="AE494" i="2" s="1"/>
  <c r="AF494" i="2" s="1"/>
  <c r="AA502" i="2"/>
  <c r="AE502" i="2" s="1"/>
  <c r="AF502" i="2" s="1"/>
  <c r="AA510" i="2"/>
  <c r="AE510" i="2" s="1"/>
  <c r="AF510" i="2" s="1"/>
  <c r="AA518" i="2"/>
  <c r="AE518" i="2" s="1"/>
  <c r="AF518" i="2" s="1"/>
  <c r="AA526" i="2"/>
  <c r="AE526" i="2" s="1"/>
  <c r="AF526" i="2" s="1"/>
  <c r="AA534" i="2"/>
  <c r="AE534" i="2" s="1"/>
  <c r="AF534" i="2" s="1"/>
  <c r="AA542" i="2"/>
  <c r="AE542" i="2" s="1"/>
  <c r="AF542" i="2" s="1"/>
  <c r="AA550" i="2"/>
  <c r="AE550" i="2" s="1"/>
  <c r="AF550" i="2" s="1"/>
  <c r="AA558" i="2"/>
  <c r="AE558" i="2" s="1"/>
  <c r="AF558" i="2" s="1"/>
  <c r="AA566" i="2"/>
  <c r="AE566" i="2" s="1"/>
  <c r="AF566" i="2" s="1"/>
  <c r="AA574" i="2"/>
  <c r="AE574" i="2" s="1"/>
  <c r="AF574" i="2" s="1"/>
  <c r="AA582" i="2"/>
  <c r="AE582" i="2" s="1"/>
  <c r="AF582" i="2" s="1"/>
  <c r="AA590" i="2"/>
  <c r="AE590" i="2" s="1"/>
  <c r="AF590" i="2" s="1"/>
  <c r="AA598" i="2"/>
  <c r="AE598" i="2" s="1"/>
  <c r="AF598" i="2" s="1"/>
  <c r="AA606" i="2"/>
  <c r="AE606" i="2" s="1"/>
  <c r="AF606" i="2" s="1"/>
  <c r="AA614" i="2"/>
  <c r="AE614" i="2" s="1"/>
  <c r="AF614" i="2" s="1"/>
  <c r="AA622" i="2"/>
  <c r="AE622" i="2" s="1"/>
  <c r="AF622" i="2" s="1"/>
  <c r="AA630" i="2"/>
  <c r="AE630" i="2" s="1"/>
  <c r="AF630" i="2" s="1"/>
  <c r="AA638" i="2"/>
  <c r="AE638" i="2" s="1"/>
  <c r="AF638" i="2" s="1"/>
  <c r="AA646" i="2"/>
  <c r="AE646" i="2" s="1"/>
  <c r="AF646" i="2" s="1"/>
  <c r="AA654" i="2"/>
  <c r="AE654" i="2" s="1"/>
  <c r="AF654" i="2" s="1"/>
  <c r="AA662" i="2"/>
  <c r="AE662" i="2" s="1"/>
  <c r="AF662" i="2" s="1"/>
  <c r="AA670" i="2"/>
  <c r="AE670" i="2" s="1"/>
  <c r="AF670" i="2" s="1"/>
  <c r="AA678" i="2"/>
  <c r="AE678" i="2" s="1"/>
  <c r="AF678" i="2" s="1"/>
  <c r="AA686" i="2"/>
  <c r="AE686" i="2" s="1"/>
  <c r="AF686" i="2" s="1"/>
  <c r="AA694" i="2"/>
  <c r="AE694" i="2" s="1"/>
  <c r="AF694" i="2" s="1"/>
  <c r="AA702" i="2"/>
  <c r="AE702" i="2" s="1"/>
  <c r="AF702" i="2" s="1"/>
  <c r="AA710" i="2"/>
  <c r="AE710" i="2" s="1"/>
  <c r="AF710" i="2" s="1"/>
  <c r="AA718" i="2"/>
  <c r="AE718" i="2" s="1"/>
  <c r="AF718" i="2" s="1"/>
  <c r="AA726" i="2"/>
  <c r="AE726" i="2" s="1"/>
  <c r="AF726" i="2" s="1"/>
  <c r="AA734" i="2"/>
  <c r="AE734" i="2" s="1"/>
  <c r="AF734" i="2" s="1"/>
  <c r="AA742" i="2"/>
  <c r="AE742" i="2" s="1"/>
  <c r="AF742" i="2" s="1"/>
  <c r="AA750" i="2"/>
  <c r="AE750" i="2" s="1"/>
  <c r="AF750" i="2" s="1"/>
  <c r="AA758" i="2"/>
  <c r="AE758" i="2" s="1"/>
  <c r="AF758" i="2" s="1"/>
  <c r="AA766" i="2"/>
  <c r="AE766" i="2" s="1"/>
  <c r="AF766" i="2" s="1"/>
  <c r="AA774" i="2"/>
  <c r="AE774" i="2" s="1"/>
  <c r="AF774" i="2" s="1"/>
  <c r="AA782" i="2"/>
  <c r="AE782" i="2" s="1"/>
  <c r="AF782" i="2" s="1"/>
  <c r="AA790" i="2"/>
  <c r="AE790" i="2" s="1"/>
  <c r="AF790" i="2" s="1"/>
  <c r="AA798" i="2"/>
  <c r="AE798" i="2" s="1"/>
  <c r="AF798" i="2" s="1"/>
  <c r="AA806" i="2"/>
  <c r="AE806" i="2" s="1"/>
  <c r="AF806" i="2" s="1"/>
  <c r="AA814" i="2"/>
  <c r="AE814" i="2" s="1"/>
  <c r="AF814" i="2" s="1"/>
  <c r="AA822" i="2"/>
  <c r="AE822" i="2" s="1"/>
  <c r="AF822" i="2" s="1"/>
  <c r="AA830" i="2"/>
  <c r="AE830" i="2" s="1"/>
  <c r="AF830" i="2" s="1"/>
  <c r="AA844" i="2"/>
  <c r="AE844" i="2" s="1"/>
  <c r="AF844" i="2" s="1"/>
  <c r="AA860" i="2"/>
  <c r="AE860" i="2" s="1"/>
  <c r="AF860" i="2" s="1"/>
  <c r="AA876" i="2"/>
  <c r="AE876" i="2" s="1"/>
  <c r="AF876" i="2" s="1"/>
  <c r="AA892" i="2"/>
  <c r="AE892" i="2" s="1"/>
  <c r="AF892" i="2" s="1"/>
  <c r="AA908" i="2"/>
  <c r="AE908" i="2" s="1"/>
  <c r="AF908" i="2" s="1"/>
  <c r="AA924" i="2"/>
  <c r="AE924" i="2" s="1"/>
  <c r="AF924" i="2" s="1"/>
  <c r="AA940" i="2"/>
  <c r="AE940" i="2" s="1"/>
  <c r="AF940" i="2" s="1"/>
  <c r="AA956" i="2"/>
  <c r="AE956" i="2" s="1"/>
  <c r="AF956" i="2" s="1"/>
  <c r="AA972" i="2"/>
  <c r="AE972" i="2" s="1"/>
  <c r="AF972" i="2" s="1"/>
  <c r="AA988" i="2"/>
  <c r="AE988" i="2" s="1"/>
  <c r="AF988" i="2" s="1"/>
  <c r="AA1004" i="2"/>
  <c r="AE1004" i="2" s="1"/>
  <c r="AF1004" i="2" s="1"/>
  <c r="AA1020" i="2"/>
  <c r="AE1020" i="2" s="1"/>
  <c r="AF1020" i="2" s="1"/>
  <c r="AA1036" i="2"/>
  <c r="AE1036" i="2" s="1"/>
  <c r="AF1036" i="2" s="1"/>
  <c r="AA1050" i="2"/>
  <c r="AE1050" i="2" s="1"/>
  <c r="AF1050" i="2" s="1"/>
  <c r="AA1058" i="2"/>
  <c r="AE1058" i="2" s="1"/>
  <c r="AF1058" i="2" s="1"/>
  <c r="AA1066" i="2"/>
  <c r="AE1066" i="2" s="1"/>
  <c r="AF1066" i="2" s="1"/>
  <c r="AA1074" i="2"/>
  <c r="AE1074" i="2" s="1"/>
  <c r="AF1074" i="2" s="1"/>
  <c r="AA1082" i="2"/>
  <c r="AE1082" i="2" s="1"/>
  <c r="AF1082" i="2" s="1"/>
  <c r="AA1090" i="2"/>
  <c r="AE1090" i="2" s="1"/>
  <c r="AF1090" i="2" s="1"/>
  <c r="AA1098" i="2"/>
  <c r="AE1098" i="2" s="1"/>
  <c r="AF1098" i="2" s="1"/>
  <c r="AA1106" i="2"/>
  <c r="AE1106" i="2" s="1"/>
  <c r="AF1106" i="2" s="1"/>
  <c r="AA1114" i="2"/>
  <c r="AE1114" i="2" s="1"/>
  <c r="AF1114" i="2" s="1"/>
  <c r="AA1122" i="2"/>
  <c r="AE1122" i="2" s="1"/>
  <c r="AF1122" i="2" s="1"/>
  <c r="AA1130" i="2"/>
  <c r="AE1130" i="2" s="1"/>
  <c r="AF1130" i="2" s="1"/>
  <c r="AA1138" i="2"/>
  <c r="AE1138" i="2" s="1"/>
  <c r="AF1138" i="2" s="1"/>
  <c r="AA1146" i="2"/>
  <c r="AE1146" i="2" s="1"/>
  <c r="AF1146" i="2" s="1"/>
  <c r="AA1154" i="2"/>
  <c r="AE1154" i="2" s="1"/>
  <c r="AF1154" i="2" s="1"/>
  <c r="AA1162" i="2"/>
  <c r="AE1162" i="2" s="1"/>
  <c r="AF1162" i="2" s="1"/>
  <c r="AA1170" i="2"/>
  <c r="AE1170" i="2" s="1"/>
  <c r="AF1170" i="2" s="1"/>
  <c r="AA1178" i="2"/>
  <c r="AE1178" i="2" s="1"/>
  <c r="AF1178" i="2" s="1"/>
  <c r="AA1186" i="2"/>
  <c r="AE1186" i="2" s="1"/>
  <c r="AF1186" i="2" s="1"/>
  <c r="AA1194" i="2"/>
  <c r="AE1194" i="2" s="1"/>
  <c r="AF1194" i="2" s="1"/>
  <c r="AA1202" i="2"/>
  <c r="AE1202" i="2" s="1"/>
  <c r="AF1202" i="2" s="1"/>
  <c r="AA1210" i="2"/>
  <c r="AE1210" i="2" s="1"/>
  <c r="AF1210" i="2" s="1"/>
  <c r="AA1218" i="2"/>
  <c r="AE1218" i="2" s="1"/>
  <c r="AF1218" i="2" s="1"/>
  <c r="AA1226" i="2"/>
  <c r="AE1226" i="2" s="1"/>
  <c r="AF1226" i="2" s="1"/>
  <c r="AA1234" i="2"/>
  <c r="AE1234" i="2" s="1"/>
  <c r="AF1234" i="2" s="1"/>
  <c r="AA1242" i="2"/>
  <c r="AE1242" i="2" s="1"/>
  <c r="AF1242" i="2" s="1"/>
  <c r="AA1250" i="2"/>
  <c r="AE1250" i="2" s="1"/>
  <c r="AF1250" i="2" s="1"/>
  <c r="AA1258" i="2"/>
  <c r="AE1258" i="2" s="1"/>
  <c r="AF1258" i="2" s="1"/>
  <c r="AA1266" i="2"/>
  <c r="AE1266" i="2" s="1"/>
  <c r="AF1266" i="2" s="1"/>
  <c r="AA1274" i="2"/>
  <c r="AE1274" i="2" s="1"/>
  <c r="AF1274" i="2" s="1"/>
  <c r="AA1282" i="2"/>
  <c r="AE1282" i="2" s="1"/>
  <c r="AF1282" i="2" s="1"/>
  <c r="AA1290" i="2"/>
  <c r="AE1290" i="2" s="1"/>
  <c r="AF1290" i="2" s="1"/>
  <c r="AA1298" i="2"/>
  <c r="AE1298" i="2" s="1"/>
  <c r="AF1298" i="2" s="1"/>
  <c r="AA1306" i="2"/>
  <c r="AE1306" i="2" s="1"/>
  <c r="AF1306" i="2" s="1"/>
  <c r="AA1314" i="2"/>
  <c r="AE1314" i="2" s="1"/>
  <c r="AF1314" i="2" s="1"/>
  <c r="AA1322" i="2"/>
  <c r="AE1322" i="2" s="1"/>
  <c r="AF1322" i="2" s="1"/>
  <c r="AA1330" i="2"/>
  <c r="AE1330" i="2" s="1"/>
  <c r="AF1330" i="2" s="1"/>
  <c r="AA1338" i="2"/>
  <c r="AE1338" i="2" s="1"/>
  <c r="AF1338" i="2" s="1"/>
  <c r="AA839" i="2"/>
  <c r="AE839" i="2" s="1"/>
  <c r="AF839" i="2" s="1"/>
  <c r="AA855" i="2"/>
  <c r="AE855" i="2" s="1"/>
  <c r="AF855" i="2" s="1"/>
  <c r="AA871" i="2"/>
  <c r="AE871" i="2" s="1"/>
  <c r="AF871" i="2" s="1"/>
  <c r="AA887" i="2"/>
  <c r="AE887" i="2" s="1"/>
  <c r="AF887" i="2" s="1"/>
  <c r="AA903" i="2"/>
  <c r="AE903" i="2" s="1"/>
  <c r="AF903" i="2" s="1"/>
  <c r="AA919" i="2"/>
  <c r="AE919" i="2" s="1"/>
  <c r="AF919" i="2" s="1"/>
  <c r="AA935" i="2"/>
  <c r="AE935" i="2" s="1"/>
  <c r="AF935" i="2" s="1"/>
  <c r="AA951" i="2"/>
  <c r="AE951" i="2" s="1"/>
  <c r="AF951" i="2" s="1"/>
  <c r="AA967" i="2"/>
  <c r="AE967" i="2" s="1"/>
  <c r="AF967" i="2" s="1"/>
  <c r="AA983" i="2"/>
  <c r="AE983" i="2" s="1"/>
  <c r="AF983" i="2" s="1"/>
  <c r="AA999" i="2"/>
  <c r="AE999" i="2" s="1"/>
  <c r="AF999" i="2" s="1"/>
  <c r="AA1015" i="2"/>
  <c r="AE1015" i="2" s="1"/>
  <c r="AF1015" i="2" s="1"/>
  <c r="AA1031" i="2"/>
  <c r="AE1031" i="2" s="1"/>
  <c r="AF1031" i="2" s="1"/>
  <c r="AA1047" i="2"/>
  <c r="AE1047" i="2" s="1"/>
  <c r="AF1047" i="2" s="1"/>
  <c r="AA1063" i="2"/>
  <c r="AE1063" i="2" s="1"/>
  <c r="AF1063" i="2" s="1"/>
  <c r="AA1079" i="2"/>
  <c r="AE1079" i="2" s="1"/>
  <c r="AF1079" i="2" s="1"/>
  <c r="AA1095" i="2"/>
  <c r="AE1095" i="2" s="1"/>
  <c r="AF1095" i="2" s="1"/>
  <c r="AA1111" i="2"/>
  <c r="AE1111" i="2" s="1"/>
  <c r="AF1111" i="2" s="1"/>
  <c r="AA1127" i="2"/>
  <c r="AE1127" i="2" s="1"/>
  <c r="AF1127" i="2" s="1"/>
  <c r="AA1143" i="2"/>
  <c r="AE1143" i="2" s="1"/>
  <c r="AF1143" i="2" s="1"/>
  <c r="AA1159" i="2"/>
  <c r="AE1159" i="2" s="1"/>
  <c r="AF1159" i="2" s="1"/>
  <c r="AA1175" i="2"/>
  <c r="AE1175" i="2" s="1"/>
  <c r="AF1175" i="2" s="1"/>
  <c r="AA1191" i="2"/>
  <c r="AE1191" i="2" s="1"/>
  <c r="AF1191" i="2" s="1"/>
  <c r="AA1207" i="2"/>
  <c r="AE1207" i="2" s="1"/>
  <c r="AF1207" i="2" s="1"/>
  <c r="AA1223" i="2"/>
  <c r="AE1223" i="2" s="1"/>
  <c r="AF1223" i="2" s="1"/>
  <c r="AA1239" i="2"/>
  <c r="AE1239" i="2" s="1"/>
  <c r="AF1239" i="2" s="1"/>
  <c r="AA1255" i="2"/>
  <c r="AE1255" i="2" s="1"/>
  <c r="AF1255" i="2" s="1"/>
  <c r="AA1271" i="2"/>
  <c r="AE1271" i="2" s="1"/>
  <c r="AF1271" i="2" s="1"/>
  <c r="AA1287" i="2"/>
  <c r="AE1287" i="2" s="1"/>
  <c r="AF1287" i="2" s="1"/>
  <c r="AA1303" i="2"/>
  <c r="AE1303" i="2" s="1"/>
  <c r="AF1303" i="2" s="1"/>
  <c r="AA1319" i="2"/>
  <c r="AE1319" i="2" s="1"/>
  <c r="AF1319" i="2" s="1"/>
  <c r="AA1335" i="2"/>
  <c r="AE1335" i="2" s="1"/>
  <c r="AF1335" i="2" s="1"/>
  <c r="AA1347" i="2"/>
  <c r="AE1347" i="2" s="1"/>
  <c r="AF1347" i="2" s="1"/>
  <c r="AA1355" i="2"/>
  <c r="AE1355" i="2" s="1"/>
  <c r="AF1355" i="2" s="1"/>
  <c r="AA1363" i="2"/>
  <c r="AE1363" i="2" s="1"/>
  <c r="AF1363" i="2" s="1"/>
  <c r="AA1371" i="2"/>
  <c r="AE1371" i="2" s="1"/>
  <c r="AF1371" i="2" s="1"/>
  <c r="AA1379" i="2"/>
  <c r="AE1379" i="2" s="1"/>
  <c r="AF1379" i="2" s="1"/>
  <c r="AA1387" i="2"/>
  <c r="AE1387" i="2" s="1"/>
  <c r="AF1387" i="2" s="1"/>
  <c r="AA1395" i="2"/>
  <c r="AE1395" i="2" s="1"/>
  <c r="AF1395" i="2" s="1"/>
  <c r="AA1403" i="2"/>
  <c r="AE1403" i="2" s="1"/>
  <c r="AF1403" i="2" s="1"/>
  <c r="AA1411" i="2"/>
  <c r="AE1411" i="2" s="1"/>
  <c r="AF1411" i="2" s="1"/>
  <c r="AA1419" i="2"/>
  <c r="AE1419" i="2" s="1"/>
  <c r="AF1419" i="2" s="1"/>
  <c r="AA1427" i="2"/>
  <c r="AE1427" i="2" s="1"/>
  <c r="AF1427" i="2" s="1"/>
  <c r="AA1435" i="2"/>
  <c r="AE1435" i="2" s="1"/>
  <c r="AF1435" i="2" s="1"/>
  <c r="AA1443" i="2"/>
  <c r="AE1443" i="2" s="1"/>
  <c r="AF1443" i="2" s="1"/>
  <c r="AA1451" i="2"/>
  <c r="AE1451" i="2" s="1"/>
  <c r="AF1451" i="2" s="1"/>
  <c r="AA1459" i="2"/>
  <c r="AE1459" i="2" s="1"/>
  <c r="AF1459" i="2" s="1"/>
  <c r="AA1467" i="2"/>
  <c r="AE1467" i="2" s="1"/>
  <c r="AF1467" i="2" s="1"/>
  <c r="AA1475" i="2"/>
  <c r="AE1475" i="2" s="1"/>
  <c r="AF1475" i="2" s="1"/>
  <c r="AA1483" i="2"/>
  <c r="AE1483" i="2" s="1"/>
  <c r="AF1483" i="2" s="1"/>
  <c r="AA1491" i="2"/>
  <c r="AE1491" i="2" s="1"/>
  <c r="AF1491" i="2" s="1"/>
  <c r="AA1499" i="2"/>
  <c r="AE1499" i="2" s="1"/>
  <c r="AF1499" i="2" s="1"/>
  <c r="AA1507" i="2"/>
  <c r="AE1507" i="2" s="1"/>
  <c r="AF1507" i="2" s="1"/>
  <c r="AA1515" i="2"/>
  <c r="AE1515" i="2" s="1"/>
  <c r="AF1515" i="2" s="1"/>
  <c r="AA1523" i="2"/>
  <c r="AE1523" i="2" s="1"/>
  <c r="AF1523" i="2" s="1"/>
  <c r="AA1531" i="2"/>
  <c r="AE1531" i="2" s="1"/>
  <c r="AF1531" i="2" s="1"/>
  <c r="AA1539" i="2"/>
  <c r="AE1539" i="2" s="1"/>
  <c r="AF1539" i="2" s="1"/>
  <c r="AA1547" i="2"/>
  <c r="AE1547" i="2" s="1"/>
  <c r="AF1547" i="2" s="1"/>
  <c r="AA1555" i="2"/>
  <c r="AE1555" i="2" s="1"/>
  <c r="AF1555" i="2" s="1"/>
  <c r="AA1563" i="2"/>
  <c r="AE1563" i="2" s="1"/>
  <c r="AF1563" i="2" s="1"/>
  <c r="AA1571" i="2"/>
  <c r="AE1571" i="2" s="1"/>
  <c r="AF1571" i="2" s="1"/>
  <c r="AA1579" i="2"/>
  <c r="AE1579" i="2" s="1"/>
  <c r="AF1579" i="2" s="1"/>
  <c r="AA1587" i="2"/>
  <c r="AE1587" i="2" s="1"/>
  <c r="AF1587" i="2" s="1"/>
  <c r="AA1595" i="2"/>
  <c r="AE1595" i="2" s="1"/>
  <c r="AF1595" i="2" s="1"/>
  <c r="AA1603" i="2"/>
  <c r="AE1603" i="2" s="1"/>
  <c r="AF1603" i="2" s="1"/>
  <c r="AA1611" i="2"/>
  <c r="AE1611" i="2" s="1"/>
  <c r="AF1611" i="2" s="1"/>
  <c r="AA1619" i="2"/>
  <c r="AE1619" i="2" s="1"/>
  <c r="AF1619" i="2" s="1"/>
  <c r="AA1627" i="2"/>
  <c r="AE1627" i="2" s="1"/>
  <c r="AF1627" i="2" s="1"/>
  <c r="AA1635" i="2"/>
  <c r="AE1635" i="2" s="1"/>
  <c r="AF1635" i="2" s="1"/>
  <c r="AA1643" i="2"/>
  <c r="AE1643" i="2" s="1"/>
  <c r="AF1643" i="2" s="1"/>
  <c r="AA1651" i="2"/>
  <c r="AE1651" i="2" s="1"/>
  <c r="AF1651" i="2" s="1"/>
  <c r="AA1659" i="2"/>
  <c r="AE1659" i="2" s="1"/>
  <c r="AF1659" i="2" s="1"/>
  <c r="AA1667" i="2"/>
  <c r="AE1667" i="2" s="1"/>
  <c r="AF1667" i="2" s="1"/>
  <c r="AA1675" i="2"/>
  <c r="AE1675" i="2" s="1"/>
  <c r="AF1675" i="2" s="1"/>
  <c r="AA1683" i="2"/>
  <c r="AE1683" i="2" s="1"/>
  <c r="AF1683" i="2" s="1"/>
  <c r="AA1691" i="2"/>
  <c r="AE1691" i="2" s="1"/>
  <c r="AF1691" i="2" s="1"/>
  <c r="AA1699" i="2"/>
  <c r="AE1699" i="2" s="1"/>
  <c r="AF1699" i="2" s="1"/>
  <c r="AA1707" i="2"/>
  <c r="AE1707" i="2" s="1"/>
  <c r="AF1707" i="2" s="1"/>
  <c r="AA1715" i="2"/>
  <c r="AE1715" i="2" s="1"/>
  <c r="AF1715" i="2" s="1"/>
  <c r="AA1723" i="2"/>
  <c r="AE1723" i="2" s="1"/>
  <c r="AF1723" i="2" s="1"/>
  <c r="AA1731" i="2"/>
  <c r="AE1731" i="2" s="1"/>
  <c r="AF1731" i="2" s="1"/>
  <c r="AA1739" i="2"/>
  <c r="AE1739" i="2" s="1"/>
  <c r="AF1739" i="2" s="1"/>
  <c r="AA1747" i="2"/>
  <c r="AE1747" i="2" s="1"/>
  <c r="AF1747" i="2" s="1"/>
  <c r="AA1755" i="2"/>
  <c r="AE1755" i="2" s="1"/>
  <c r="AF1755" i="2" s="1"/>
  <c r="AA1763" i="2"/>
  <c r="AE1763" i="2" s="1"/>
  <c r="AF1763" i="2" s="1"/>
  <c r="AA1771" i="2"/>
  <c r="AE1771" i="2" s="1"/>
  <c r="AF1771" i="2" s="1"/>
  <c r="AA1779" i="2"/>
  <c r="AE1779" i="2" s="1"/>
  <c r="AF1779" i="2" s="1"/>
  <c r="AA1787" i="2"/>
  <c r="AE1787" i="2" s="1"/>
  <c r="AF1787" i="2" s="1"/>
  <c r="AA1795" i="2"/>
  <c r="AE1795" i="2" s="1"/>
  <c r="AF1795" i="2" s="1"/>
  <c r="AA1803" i="2"/>
  <c r="AE1803" i="2" s="1"/>
  <c r="AF1803" i="2" s="1"/>
  <c r="AA1811" i="2"/>
  <c r="AE1811" i="2" s="1"/>
  <c r="AF1811" i="2" s="1"/>
  <c r="AA1819" i="2"/>
  <c r="AE1819" i="2" s="1"/>
  <c r="AF1819" i="2" s="1"/>
  <c r="AA1827" i="2"/>
  <c r="AE1827" i="2" s="1"/>
  <c r="AF1827" i="2" s="1"/>
  <c r="AA1835" i="2"/>
  <c r="AE1835" i="2" s="1"/>
  <c r="AF1835" i="2" s="1"/>
  <c r="AA1843" i="2"/>
  <c r="AE1843" i="2" s="1"/>
  <c r="AF1843" i="2" s="1"/>
  <c r="AA1851" i="2"/>
  <c r="AE1851" i="2" s="1"/>
  <c r="AF1851" i="2" s="1"/>
  <c r="AA1859" i="2"/>
  <c r="AE1859" i="2" s="1"/>
  <c r="AF1859" i="2" s="1"/>
  <c r="AA1867" i="2"/>
  <c r="AE1867" i="2" s="1"/>
  <c r="AF1867" i="2" s="1"/>
  <c r="AA1875" i="2"/>
  <c r="AE1875" i="2" s="1"/>
  <c r="AF1875" i="2" s="1"/>
  <c r="AA1883" i="2"/>
  <c r="AE1883" i="2" s="1"/>
  <c r="AF1883" i="2" s="1"/>
  <c r="AA1891" i="2"/>
  <c r="AE1891" i="2" s="1"/>
  <c r="AF1891" i="2" s="1"/>
  <c r="AA1899" i="2"/>
  <c r="AE1899" i="2" s="1"/>
  <c r="AF1899" i="2" s="1"/>
  <c r="AA1907" i="2"/>
  <c r="AE1907" i="2" s="1"/>
  <c r="AF1907" i="2" s="1"/>
  <c r="AA1915" i="2"/>
  <c r="AE1915" i="2" s="1"/>
  <c r="AF1915" i="2" s="1"/>
  <c r="AA1923" i="2"/>
  <c r="AE1923" i="2" s="1"/>
  <c r="AF1923" i="2" s="1"/>
  <c r="AA1931" i="2"/>
  <c r="AE1931" i="2" s="1"/>
  <c r="AF1931" i="2" s="1"/>
  <c r="AA1939" i="2"/>
  <c r="AE1939" i="2" s="1"/>
  <c r="AF1939" i="2" s="1"/>
  <c r="AA1947" i="2"/>
  <c r="AE1947" i="2" s="1"/>
  <c r="AF1947" i="2" s="1"/>
  <c r="AA1955" i="2"/>
  <c r="AE1955" i="2" s="1"/>
  <c r="AF1955" i="2" s="1"/>
  <c r="AA1963" i="2"/>
  <c r="AE1963" i="2" s="1"/>
  <c r="AF1963" i="2" s="1"/>
  <c r="AA1971" i="2"/>
  <c r="AE1971" i="2" s="1"/>
  <c r="AF1971" i="2" s="1"/>
  <c r="AA1979" i="2"/>
  <c r="AE1979" i="2" s="1"/>
  <c r="AF1979" i="2" s="1"/>
  <c r="AA1987" i="2"/>
  <c r="AE1987" i="2" s="1"/>
  <c r="AF1987" i="2" s="1"/>
  <c r="AA1995" i="2"/>
  <c r="AE1995" i="2" s="1"/>
  <c r="AF1995" i="2" s="1"/>
  <c r="AA2003" i="2"/>
  <c r="AE2003" i="2" s="1"/>
  <c r="AF2003" i="2" s="1"/>
  <c r="AA2011" i="2"/>
  <c r="AE2011" i="2" s="1"/>
  <c r="AF2011" i="2" s="1"/>
  <c r="AA2019" i="2"/>
  <c r="AE2019" i="2" s="1"/>
  <c r="AF2019" i="2" s="1"/>
  <c r="AA2027" i="2"/>
  <c r="AE2027" i="2" s="1"/>
  <c r="AF2027" i="2" s="1"/>
  <c r="AA2035" i="2"/>
  <c r="AE2035" i="2" s="1"/>
  <c r="AF2035" i="2" s="1"/>
  <c r="AA2043" i="2"/>
  <c r="AE2043" i="2" s="1"/>
  <c r="AF2043" i="2" s="1"/>
  <c r="AA2051" i="2"/>
  <c r="AE2051" i="2" s="1"/>
  <c r="AF2051" i="2" s="1"/>
  <c r="AA2059" i="2"/>
  <c r="AE2059" i="2" s="1"/>
  <c r="AF2059" i="2" s="1"/>
  <c r="AA2067" i="2"/>
  <c r="AE2067" i="2" s="1"/>
  <c r="AF2067" i="2" s="1"/>
  <c r="AA2075" i="2"/>
  <c r="AE2075" i="2" s="1"/>
  <c r="AF2075" i="2" s="1"/>
  <c r="AA2083" i="2"/>
  <c r="AE2083" i="2" s="1"/>
  <c r="AF2083" i="2" s="1"/>
  <c r="AA2091" i="2"/>
  <c r="AE2091" i="2" s="1"/>
  <c r="AF2091" i="2" s="1"/>
  <c r="AA2099" i="2"/>
  <c r="AE2099" i="2" s="1"/>
  <c r="AF2099" i="2" s="1"/>
  <c r="AA2107" i="2"/>
  <c r="AE2107" i="2" s="1"/>
  <c r="AF2107" i="2" s="1"/>
  <c r="AA2115" i="2"/>
  <c r="AE2115" i="2" s="1"/>
  <c r="AF2115" i="2" s="1"/>
  <c r="AA2123" i="2"/>
  <c r="AE2123" i="2" s="1"/>
  <c r="AF2123" i="2" s="1"/>
  <c r="AA2131" i="2"/>
  <c r="AE2131" i="2" s="1"/>
  <c r="AF2131" i="2" s="1"/>
  <c r="AA2139" i="2"/>
  <c r="AE2139" i="2" s="1"/>
  <c r="AF2139" i="2" s="1"/>
  <c r="AA2147" i="2"/>
  <c r="AE2147" i="2" s="1"/>
  <c r="AF2147" i="2" s="1"/>
  <c r="AA2155" i="2"/>
  <c r="AE2155" i="2" s="1"/>
  <c r="AF2155" i="2" s="1"/>
  <c r="AA2163" i="2"/>
  <c r="AE2163" i="2" s="1"/>
  <c r="AF2163" i="2" s="1"/>
  <c r="AA2171" i="2"/>
  <c r="AE2171" i="2" s="1"/>
  <c r="AF2171" i="2" s="1"/>
  <c r="AA2179" i="2"/>
  <c r="AE2179" i="2" s="1"/>
  <c r="AF2179" i="2" s="1"/>
  <c r="AA2187" i="2"/>
  <c r="AE2187" i="2" s="1"/>
  <c r="AF2187" i="2" s="1"/>
  <c r="AA2195" i="2"/>
  <c r="AE2195" i="2" s="1"/>
  <c r="AF2195" i="2" s="1"/>
  <c r="AA2203" i="2"/>
  <c r="AE2203" i="2" s="1"/>
  <c r="AF2203" i="2" s="1"/>
  <c r="AA2211" i="2"/>
  <c r="AE2211" i="2" s="1"/>
  <c r="AF2211" i="2" s="1"/>
  <c r="AA2219" i="2"/>
  <c r="AE2219" i="2" s="1"/>
  <c r="AF2219" i="2" s="1"/>
  <c r="AA2227" i="2"/>
  <c r="AE2227" i="2" s="1"/>
  <c r="AF2227" i="2" s="1"/>
  <c r="AA2235" i="2"/>
  <c r="AE2235" i="2" s="1"/>
  <c r="AF2235" i="2" s="1"/>
  <c r="AA2243" i="2"/>
  <c r="AE2243" i="2" s="1"/>
  <c r="AF2243" i="2" s="1"/>
  <c r="AA2251" i="2"/>
  <c r="AE2251" i="2" s="1"/>
  <c r="AF2251" i="2" s="1"/>
  <c r="AA2259" i="2"/>
  <c r="AE2259" i="2" s="1"/>
  <c r="AF2259" i="2" s="1"/>
  <c r="AA2267" i="2"/>
  <c r="AE2267" i="2" s="1"/>
  <c r="AF2267" i="2" s="1"/>
  <c r="AA2275" i="2"/>
  <c r="AE2275" i="2" s="1"/>
  <c r="AF2275" i="2" s="1"/>
  <c r="AA2283" i="2"/>
  <c r="AE2283" i="2" s="1"/>
  <c r="AF2283" i="2" s="1"/>
  <c r="AA2291" i="2"/>
  <c r="AE2291" i="2" s="1"/>
  <c r="AF2291" i="2" s="1"/>
  <c r="AA2299" i="2"/>
  <c r="AE2299" i="2" s="1"/>
  <c r="AF2299" i="2" s="1"/>
  <c r="AA2307" i="2"/>
  <c r="AE2307" i="2" s="1"/>
  <c r="AF2307" i="2" s="1"/>
  <c r="AA2315" i="2"/>
  <c r="AE2315" i="2" s="1"/>
  <c r="AF2315" i="2" s="1"/>
  <c r="AA2323" i="2"/>
  <c r="AE2323" i="2" s="1"/>
  <c r="AF2323" i="2" s="1"/>
  <c r="AA2331" i="2"/>
  <c r="AE2331" i="2" s="1"/>
  <c r="AF2331" i="2" s="1"/>
  <c r="AA2339" i="2"/>
  <c r="AE2339" i="2" s="1"/>
  <c r="AF2339" i="2" s="1"/>
  <c r="AA2347" i="2"/>
  <c r="AE2347" i="2" s="1"/>
  <c r="AF2347" i="2" s="1"/>
  <c r="AA2355" i="2"/>
  <c r="AE2355" i="2" s="1"/>
  <c r="AF2355" i="2" s="1"/>
  <c r="AA2363" i="2"/>
  <c r="AE2363" i="2" s="1"/>
  <c r="AF2363" i="2" s="1"/>
  <c r="AA2369" i="2"/>
  <c r="AE2369" i="2" s="1"/>
  <c r="AF2369" i="2" s="1"/>
  <c r="AA2373" i="2"/>
  <c r="AE2373" i="2" s="1"/>
  <c r="AF2373" i="2" s="1"/>
  <c r="AA2377" i="2"/>
  <c r="AE2377" i="2" s="1"/>
  <c r="AF2377" i="2" s="1"/>
  <c r="AA2381" i="2"/>
  <c r="AE2381" i="2" s="1"/>
  <c r="AF2381" i="2" s="1"/>
  <c r="AA2385" i="2"/>
  <c r="AE2385" i="2" s="1"/>
  <c r="AF2385" i="2" s="1"/>
  <c r="AA2389" i="2"/>
  <c r="AE2389" i="2" s="1"/>
  <c r="AF2389" i="2" s="1"/>
  <c r="AA2393" i="2"/>
  <c r="AE2393" i="2" s="1"/>
  <c r="AF2393" i="2" s="1"/>
  <c r="AA2397" i="2"/>
  <c r="AE2397" i="2" s="1"/>
  <c r="AF2397" i="2" s="1"/>
  <c r="AA2401" i="2"/>
  <c r="AE2401" i="2" s="1"/>
  <c r="AF2401" i="2" s="1"/>
  <c r="AA2405" i="2"/>
  <c r="AE2405" i="2" s="1"/>
  <c r="AF2405" i="2" s="1"/>
  <c r="AA2409" i="2"/>
  <c r="AE2409" i="2" s="1"/>
  <c r="AF2409" i="2" s="1"/>
  <c r="AA2413" i="2"/>
  <c r="AE2413" i="2" s="1"/>
  <c r="AF2413" i="2" s="1"/>
  <c r="AA2417" i="2"/>
  <c r="AE2417" i="2" s="1"/>
  <c r="AF2417" i="2" s="1"/>
  <c r="AA2421" i="2"/>
  <c r="AE2421" i="2" s="1"/>
  <c r="AF2421" i="2" s="1"/>
  <c r="AA2425" i="2"/>
  <c r="AE2425" i="2" s="1"/>
  <c r="AF2425" i="2" s="1"/>
  <c r="AA2429" i="2"/>
  <c r="AE2429" i="2" s="1"/>
  <c r="AF2429" i="2" s="1"/>
  <c r="AA2433" i="2"/>
  <c r="AE2433" i="2" s="1"/>
  <c r="AF2433" i="2" s="1"/>
  <c r="AA2437" i="2"/>
  <c r="AE2437" i="2" s="1"/>
  <c r="AF2437" i="2" s="1"/>
  <c r="AA2441" i="2"/>
  <c r="AE2441" i="2" s="1"/>
  <c r="AF2441" i="2" s="1"/>
  <c r="AA2445" i="2"/>
  <c r="AE2445" i="2" s="1"/>
  <c r="AF2445" i="2" s="1"/>
  <c r="AA2449" i="2"/>
  <c r="AE2449" i="2" s="1"/>
  <c r="AF2449" i="2" s="1"/>
  <c r="AA2453" i="2"/>
  <c r="AE2453" i="2" s="1"/>
  <c r="AF2453" i="2" s="1"/>
  <c r="AA2457" i="2"/>
  <c r="AE2457" i="2" s="1"/>
  <c r="AF2457" i="2" s="1"/>
  <c r="AA2461" i="2"/>
  <c r="AE2461" i="2" s="1"/>
  <c r="AF2461" i="2" s="1"/>
  <c r="AA2465" i="2"/>
  <c r="AE2465" i="2" s="1"/>
  <c r="AF2465" i="2" s="1"/>
  <c r="AA2469" i="2"/>
  <c r="AE2469" i="2" s="1"/>
  <c r="AF2469" i="2" s="1"/>
  <c r="AA2473" i="2"/>
  <c r="AE2473" i="2" s="1"/>
  <c r="AF2473" i="2" s="1"/>
  <c r="AA2477" i="2"/>
  <c r="AE2477" i="2" s="1"/>
  <c r="AF2477" i="2" s="1"/>
  <c r="AA2481" i="2"/>
  <c r="AE2481" i="2" s="1"/>
  <c r="AF2481" i="2" s="1"/>
  <c r="AA2485" i="2"/>
  <c r="AE2485" i="2" s="1"/>
  <c r="AF2485" i="2" s="1"/>
  <c r="AA2489" i="2"/>
  <c r="AE2489" i="2" s="1"/>
  <c r="AF2489" i="2" s="1"/>
  <c r="AA2493" i="2"/>
  <c r="AE2493" i="2" s="1"/>
  <c r="AF2493" i="2" s="1"/>
  <c r="AA2497" i="2"/>
  <c r="AE2497" i="2" s="1"/>
  <c r="AF2497" i="2" s="1"/>
  <c r="AA2501" i="2"/>
  <c r="AE2501" i="2" s="1"/>
  <c r="AF2501" i="2" s="1"/>
  <c r="AA2505" i="2"/>
  <c r="AE2505" i="2" s="1"/>
  <c r="AF2505" i="2" s="1"/>
  <c r="AA2509" i="2"/>
  <c r="AE2509" i="2" s="1"/>
  <c r="AF2509" i="2" s="1"/>
  <c r="AA2513" i="2"/>
  <c r="AE2513" i="2" s="1"/>
  <c r="AF2513" i="2" s="1"/>
  <c r="AA2517" i="2"/>
  <c r="AE2517" i="2" s="1"/>
  <c r="AF2517" i="2" s="1"/>
  <c r="AA2521" i="2"/>
  <c r="AE2521" i="2" s="1"/>
  <c r="AF2521" i="2" s="1"/>
  <c r="AA2525" i="2"/>
  <c r="AE2525" i="2" s="1"/>
  <c r="AF2525" i="2" s="1"/>
  <c r="AA2529" i="2"/>
  <c r="AE2529" i="2" s="1"/>
  <c r="AF2529" i="2" s="1"/>
  <c r="AA2533" i="2"/>
  <c r="AE2533" i="2" s="1"/>
  <c r="AF2533" i="2" s="1"/>
  <c r="AA2537" i="2"/>
  <c r="AE2537" i="2" s="1"/>
  <c r="AF2537" i="2" s="1"/>
  <c r="AA2541" i="2"/>
  <c r="AE2541" i="2" s="1"/>
  <c r="AF2541" i="2" s="1"/>
  <c r="AA2545" i="2"/>
  <c r="AE2545" i="2" s="1"/>
  <c r="AF2545" i="2" s="1"/>
  <c r="AA2549" i="2"/>
  <c r="AE2549" i="2" s="1"/>
  <c r="AF2549" i="2" s="1"/>
  <c r="AA2553" i="2"/>
  <c r="AE2553" i="2" s="1"/>
  <c r="AF2553" i="2" s="1"/>
  <c r="AA2557" i="2"/>
  <c r="AE2557" i="2" s="1"/>
  <c r="AF2557" i="2" s="1"/>
  <c r="AA2561" i="2"/>
  <c r="AE2561" i="2" s="1"/>
  <c r="AF2561" i="2" s="1"/>
  <c r="AA2565" i="2"/>
  <c r="AE2565" i="2" s="1"/>
  <c r="AF2565" i="2" s="1"/>
  <c r="AA2569" i="2"/>
  <c r="AE2569" i="2" s="1"/>
  <c r="AF2569" i="2" s="1"/>
  <c r="AA2573" i="2"/>
  <c r="AE2573" i="2" s="1"/>
  <c r="AF2573" i="2" s="1"/>
  <c r="AA2577" i="2"/>
  <c r="AE2577" i="2" s="1"/>
  <c r="AF2577" i="2" s="1"/>
  <c r="AA2581" i="2"/>
  <c r="AE2581" i="2" s="1"/>
  <c r="AF2581" i="2" s="1"/>
  <c r="AA2585" i="2"/>
  <c r="AE2585" i="2" s="1"/>
  <c r="AF2585" i="2" s="1"/>
  <c r="AA2589" i="2"/>
  <c r="AE2589" i="2" s="1"/>
  <c r="AF2589" i="2" s="1"/>
  <c r="AA2593" i="2"/>
  <c r="AE2593" i="2" s="1"/>
  <c r="AF2593" i="2" s="1"/>
  <c r="AA2597" i="2"/>
  <c r="AE2597" i="2" s="1"/>
  <c r="AF2597" i="2" s="1"/>
  <c r="AA2601" i="2"/>
  <c r="AE2601" i="2" s="1"/>
  <c r="AF2601" i="2" s="1"/>
  <c r="AA2604" i="2"/>
  <c r="AE2604" i="2" s="1"/>
  <c r="AF2604" i="2" s="1"/>
  <c r="AA2606" i="2"/>
  <c r="AE2606" i="2" s="1"/>
  <c r="AF2606" i="2" s="1"/>
  <c r="AA2608" i="2"/>
  <c r="AE2608" i="2" s="1"/>
  <c r="AF2608" i="2" s="1"/>
  <c r="AA2610" i="2"/>
  <c r="AE2610" i="2" s="1"/>
  <c r="AF2610" i="2" s="1"/>
  <c r="AA2612" i="2"/>
  <c r="AE2612" i="2" s="1"/>
  <c r="AF2612" i="2" s="1"/>
  <c r="AA2614" i="2"/>
  <c r="AE2614" i="2" s="1"/>
  <c r="AF2614" i="2" s="1"/>
  <c r="AA2616" i="2"/>
  <c r="AE2616" i="2" s="1"/>
  <c r="AF2616" i="2" s="1"/>
  <c r="AA2618" i="2"/>
  <c r="AE2618" i="2" s="1"/>
  <c r="AF2618" i="2" s="1"/>
  <c r="AA2620" i="2"/>
  <c r="AE2620" i="2" s="1"/>
  <c r="AF2620" i="2" s="1"/>
  <c r="AA2622" i="2"/>
  <c r="AE2622" i="2" s="1"/>
  <c r="AF2622" i="2" s="1"/>
  <c r="AA2624" i="2"/>
  <c r="AE2624" i="2" s="1"/>
  <c r="AF2624" i="2" s="1"/>
  <c r="AA2626" i="2"/>
  <c r="AE2626" i="2" s="1"/>
  <c r="AF2626" i="2" s="1"/>
  <c r="AA2628" i="2"/>
  <c r="AE2628" i="2" s="1"/>
  <c r="AF2628" i="2" s="1"/>
  <c r="AA2630" i="2"/>
  <c r="AE2630" i="2" s="1"/>
  <c r="AF2630" i="2" s="1"/>
  <c r="AA2632" i="2"/>
  <c r="AE2632" i="2" s="1"/>
  <c r="AF2632" i="2" s="1"/>
  <c r="AA2634" i="2"/>
  <c r="AE2634" i="2" s="1"/>
  <c r="AF2634" i="2" s="1"/>
  <c r="AA2636" i="2"/>
  <c r="AE2636" i="2" s="1"/>
  <c r="AF2636" i="2" s="1"/>
  <c r="AA2638" i="2"/>
  <c r="AE2638" i="2" s="1"/>
  <c r="AF2638" i="2" s="1"/>
  <c r="AA2640" i="2"/>
  <c r="AE2640" i="2" s="1"/>
  <c r="AF2640" i="2" s="1"/>
  <c r="AA2642" i="2"/>
  <c r="AE2642" i="2" s="1"/>
  <c r="AF2642" i="2" s="1"/>
  <c r="AA2644" i="2"/>
  <c r="AE2644" i="2" s="1"/>
  <c r="AF2644" i="2" s="1"/>
  <c r="AA2646" i="2"/>
  <c r="AE2646" i="2" s="1"/>
  <c r="AF2646" i="2" s="1"/>
  <c r="AA2648" i="2"/>
  <c r="AE2648" i="2" s="1"/>
  <c r="AF2648" i="2" s="1"/>
  <c r="AA2650" i="2"/>
  <c r="AE2650" i="2" s="1"/>
  <c r="AF2650" i="2" s="1"/>
  <c r="AA2652" i="2"/>
  <c r="AE2652" i="2" s="1"/>
  <c r="AF2652" i="2" s="1"/>
  <c r="AA2654" i="2"/>
  <c r="AE2654" i="2" s="1"/>
  <c r="AF2654" i="2" s="1"/>
  <c r="AA2656" i="2"/>
  <c r="AE2656" i="2" s="1"/>
  <c r="AF2656" i="2" s="1"/>
  <c r="AA2658" i="2"/>
  <c r="AE2658" i="2" s="1"/>
  <c r="AF2658" i="2" s="1"/>
  <c r="AA2660" i="2"/>
  <c r="AE2660" i="2" s="1"/>
  <c r="AF2660" i="2" s="1"/>
  <c r="AA2662" i="2"/>
  <c r="AE2662" i="2" s="1"/>
  <c r="AF2662" i="2" s="1"/>
  <c r="AA2664" i="2"/>
  <c r="AE2664" i="2" s="1"/>
  <c r="AF2664" i="2" s="1"/>
  <c r="AA2666" i="2"/>
  <c r="AE2666" i="2" s="1"/>
  <c r="AF2666" i="2" s="1"/>
  <c r="AA2668" i="2"/>
  <c r="AE2668" i="2" s="1"/>
  <c r="AF2668" i="2" s="1"/>
  <c r="AA2670" i="2"/>
  <c r="AE2670" i="2" s="1"/>
  <c r="AF2670" i="2" s="1"/>
  <c r="AA2672" i="2"/>
  <c r="AE2672" i="2" s="1"/>
  <c r="AF2672" i="2" s="1"/>
  <c r="AA2674" i="2"/>
  <c r="AE2674" i="2" s="1"/>
  <c r="AF2674" i="2" s="1"/>
  <c r="AA2676" i="2"/>
  <c r="AE2676" i="2" s="1"/>
  <c r="AF2676" i="2" s="1"/>
  <c r="AA2678" i="2"/>
  <c r="AE2678" i="2" s="1"/>
  <c r="AF2678" i="2" s="1"/>
  <c r="AA2680" i="2"/>
  <c r="AE2680" i="2" s="1"/>
  <c r="AF2680" i="2" s="1"/>
  <c r="AA2682" i="2"/>
  <c r="AE2682" i="2" s="1"/>
  <c r="AF2682" i="2" s="1"/>
  <c r="AA2684" i="2"/>
  <c r="AE2684" i="2" s="1"/>
  <c r="AF2684" i="2" s="1"/>
  <c r="AA2686" i="2"/>
  <c r="AE2686" i="2" s="1"/>
  <c r="AF2686" i="2" s="1"/>
  <c r="AA2688" i="2"/>
  <c r="AE2688" i="2" s="1"/>
  <c r="AF2688" i="2" s="1"/>
  <c r="AA2690" i="2"/>
  <c r="AE2690" i="2" s="1"/>
  <c r="AF2690" i="2" s="1"/>
  <c r="AA2692" i="2"/>
  <c r="AE2692" i="2" s="1"/>
  <c r="AF2692" i="2" s="1"/>
  <c r="AA2694" i="2"/>
  <c r="AE2694" i="2" s="1"/>
  <c r="AF2694" i="2" s="1"/>
  <c r="AA2696" i="2"/>
  <c r="AE2696" i="2" s="1"/>
  <c r="AF2696" i="2" s="1"/>
  <c r="AA2698" i="2"/>
  <c r="AE2698" i="2" s="1"/>
  <c r="AF2698" i="2" s="1"/>
  <c r="AA2700" i="2"/>
  <c r="AE2700" i="2" s="1"/>
  <c r="AF2700" i="2" s="1"/>
  <c r="AA2702" i="2"/>
  <c r="AE2702" i="2" s="1"/>
  <c r="AF2702" i="2" s="1"/>
  <c r="AA2704" i="2"/>
  <c r="AE2704" i="2" s="1"/>
  <c r="AF2704" i="2" s="1"/>
  <c r="AA2706" i="2"/>
  <c r="AE2706" i="2" s="1"/>
  <c r="AF2706" i="2" s="1"/>
  <c r="AA2708" i="2"/>
  <c r="AE2708" i="2" s="1"/>
  <c r="AF2708" i="2" s="1"/>
  <c r="AA2710" i="2"/>
  <c r="AE2710" i="2" s="1"/>
  <c r="AF2710" i="2" s="1"/>
  <c r="AA2712" i="2"/>
  <c r="AE2712" i="2" s="1"/>
  <c r="AF2712" i="2" s="1"/>
  <c r="AA2714" i="2"/>
  <c r="AE2714" i="2" s="1"/>
  <c r="AF2714" i="2" s="1"/>
  <c r="AA2716" i="2"/>
  <c r="AE2716" i="2" s="1"/>
  <c r="AF2716" i="2" s="1"/>
  <c r="AA2718" i="2"/>
  <c r="AE2718" i="2" s="1"/>
  <c r="AF2718" i="2" s="1"/>
  <c r="AA2720" i="2"/>
  <c r="AE2720" i="2" s="1"/>
  <c r="AF2720" i="2" s="1"/>
  <c r="AA2722" i="2"/>
  <c r="AE2722" i="2" s="1"/>
  <c r="AF2722" i="2" s="1"/>
  <c r="AA2724" i="2"/>
  <c r="AE2724" i="2" s="1"/>
  <c r="AF2724" i="2" s="1"/>
  <c r="AA2726" i="2"/>
  <c r="AE2726" i="2" s="1"/>
  <c r="AF2726" i="2" s="1"/>
  <c r="AA2728" i="2"/>
  <c r="AE2728" i="2" s="1"/>
  <c r="AF2728" i="2" s="1"/>
  <c r="AA2730" i="2"/>
  <c r="AE2730" i="2" s="1"/>
  <c r="AF2730" i="2" s="1"/>
  <c r="AA2732" i="2"/>
  <c r="AE2732" i="2" s="1"/>
  <c r="AF2732" i="2" s="1"/>
  <c r="AA2734" i="2"/>
  <c r="AE2734" i="2" s="1"/>
  <c r="AF2734" i="2" s="1"/>
  <c r="AA2736" i="2"/>
  <c r="AE2736" i="2" s="1"/>
  <c r="AF2736" i="2" s="1"/>
  <c r="AA2738" i="2"/>
  <c r="AE2738" i="2" s="1"/>
  <c r="AF2738" i="2" s="1"/>
  <c r="AA2740" i="2"/>
  <c r="AE2740" i="2" s="1"/>
  <c r="AF2740" i="2" s="1"/>
  <c r="AA2742" i="2"/>
  <c r="AE2742" i="2" s="1"/>
  <c r="AF2742" i="2" s="1"/>
  <c r="AA2744" i="2"/>
  <c r="AE2744" i="2" s="1"/>
  <c r="AF2744" i="2" s="1"/>
  <c r="AA2746" i="2"/>
  <c r="AE2746" i="2" s="1"/>
  <c r="AF2746" i="2" s="1"/>
  <c r="AA2748" i="2"/>
  <c r="AE2748" i="2" s="1"/>
  <c r="AF2748" i="2" s="1"/>
  <c r="AA2750" i="2"/>
  <c r="AE2750" i="2" s="1"/>
  <c r="AF2750" i="2" s="1"/>
  <c r="AA2752" i="2"/>
  <c r="AE2752" i="2" s="1"/>
  <c r="AF2752" i="2" s="1"/>
  <c r="AA2754" i="2"/>
  <c r="AE2754" i="2" s="1"/>
  <c r="AF2754" i="2" s="1"/>
  <c r="AA2756" i="2"/>
  <c r="AE2756" i="2" s="1"/>
  <c r="AF2756" i="2" s="1"/>
  <c r="AA2758" i="2"/>
  <c r="AE2758" i="2" s="1"/>
  <c r="AF2758" i="2" s="1"/>
  <c r="AA2760" i="2"/>
  <c r="AE2760" i="2" s="1"/>
  <c r="AF2760" i="2" s="1"/>
  <c r="AA2762" i="2"/>
  <c r="AE2762" i="2" s="1"/>
  <c r="AF2762" i="2" s="1"/>
  <c r="AA2764" i="2"/>
  <c r="AE2764" i="2" s="1"/>
  <c r="AF2764" i="2" s="1"/>
  <c r="AA2766" i="2"/>
  <c r="AE2766" i="2" s="1"/>
  <c r="AF2766" i="2" s="1"/>
  <c r="AA2768" i="2"/>
  <c r="AE2768" i="2" s="1"/>
  <c r="AF2768" i="2" s="1"/>
  <c r="AA2770" i="2"/>
  <c r="AE2770" i="2" s="1"/>
  <c r="AF2770" i="2" s="1"/>
  <c r="AA2772" i="2"/>
  <c r="AE2772" i="2" s="1"/>
  <c r="AF2772" i="2" s="1"/>
  <c r="AA2774" i="2"/>
  <c r="AE2774" i="2" s="1"/>
  <c r="AF2774" i="2" s="1"/>
  <c r="AA2776" i="2"/>
  <c r="AE2776" i="2" s="1"/>
  <c r="AF2776" i="2" s="1"/>
  <c r="AA2778" i="2"/>
  <c r="AE2778" i="2" s="1"/>
  <c r="AF2778" i="2" s="1"/>
  <c r="AA2780" i="2"/>
  <c r="AE2780" i="2" s="1"/>
  <c r="AF2780" i="2" s="1"/>
  <c r="AA2782" i="2"/>
  <c r="AE2782" i="2" s="1"/>
  <c r="AF2782" i="2" s="1"/>
  <c r="AA2784" i="2"/>
  <c r="AE2784" i="2" s="1"/>
  <c r="AF2784" i="2" s="1"/>
  <c r="AA2786" i="2"/>
  <c r="AE2786" i="2" s="1"/>
  <c r="AF2786" i="2" s="1"/>
  <c r="AA2788" i="2"/>
  <c r="AE2788" i="2" s="1"/>
  <c r="AF2788" i="2" s="1"/>
  <c r="AA2790" i="2"/>
  <c r="AE2790" i="2" s="1"/>
  <c r="AF2790" i="2" s="1"/>
  <c r="AA2792" i="2"/>
  <c r="AE2792" i="2" s="1"/>
  <c r="AF2792" i="2" s="1"/>
  <c r="AA2794" i="2"/>
  <c r="AE2794" i="2" s="1"/>
  <c r="AF2794" i="2" s="1"/>
  <c r="AA2796" i="2"/>
  <c r="AE2796" i="2" s="1"/>
  <c r="AF2796" i="2" s="1"/>
  <c r="AA2798" i="2"/>
  <c r="AE2798" i="2" s="1"/>
  <c r="AF2798" i="2" s="1"/>
  <c r="AA2800" i="2"/>
  <c r="AE2800" i="2" s="1"/>
  <c r="AF2800" i="2" s="1"/>
  <c r="AA2802" i="2"/>
  <c r="AE2802" i="2" s="1"/>
  <c r="AF2802" i="2" s="1"/>
  <c r="AA2804" i="2"/>
  <c r="AE2804" i="2" s="1"/>
  <c r="AF2804" i="2" s="1"/>
  <c r="AA2806" i="2"/>
  <c r="AE2806" i="2" s="1"/>
  <c r="AF2806" i="2" s="1"/>
  <c r="AA2808" i="2"/>
  <c r="AE2808" i="2" s="1"/>
  <c r="AF2808" i="2" s="1"/>
  <c r="AA2810" i="2"/>
  <c r="AE2810" i="2" s="1"/>
  <c r="AF2810" i="2" s="1"/>
  <c r="AA2812" i="2"/>
  <c r="AE2812" i="2" s="1"/>
  <c r="AF2812" i="2" s="1"/>
  <c r="AA2814" i="2"/>
  <c r="AE2814" i="2" s="1"/>
  <c r="AF2814" i="2" s="1"/>
  <c r="AA2816" i="2"/>
  <c r="AE2816" i="2" s="1"/>
  <c r="AF2816" i="2" s="1"/>
  <c r="AA2818" i="2"/>
  <c r="AE2818" i="2" s="1"/>
  <c r="AF2818" i="2" s="1"/>
  <c r="AA2820" i="2"/>
  <c r="AE2820" i="2" s="1"/>
  <c r="AF2820" i="2" s="1"/>
  <c r="AA2822" i="2"/>
  <c r="AE2822" i="2" s="1"/>
  <c r="AF2822" i="2" s="1"/>
  <c r="AA2824" i="2"/>
  <c r="AE2824" i="2" s="1"/>
  <c r="AF2824" i="2" s="1"/>
  <c r="AA2826" i="2"/>
  <c r="AE2826" i="2" s="1"/>
  <c r="AF2826" i="2" s="1"/>
  <c r="AA2828" i="2"/>
  <c r="AE2828" i="2" s="1"/>
  <c r="AF2828" i="2" s="1"/>
  <c r="AA2830" i="2"/>
  <c r="AE2830" i="2" s="1"/>
  <c r="AF2830" i="2" s="1"/>
  <c r="AA2832" i="2"/>
  <c r="AE2832" i="2" s="1"/>
  <c r="AF2832" i="2" s="1"/>
  <c r="AA2834" i="2"/>
  <c r="AE2834" i="2" s="1"/>
  <c r="AF2834" i="2" s="1"/>
  <c r="AA2836" i="2"/>
  <c r="AE2836" i="2" s="1"/>
  <c r="AF2836" i="2" s="1"/>
  <c r="AA2838" i="2"/>
  <c r="AE2838" i="2" s="1"/>
  <c r="AF2838" i="2" s="1"/>
  <c r="AA2840" i="2"/>
  <c r="AE2840" i="2" s="1"/>
  <c r="AF2840" i="2" s="1"/>
  <c r="AA2842" i="2"/>
  <c r="AE2842" i="2" s="1"/>
  <c r="AF2842" i="2" s="1"/>
  <c r="AA2844" i="2"/>
  <c r="AE2844" i="2" s="1"/>
  <c r="AF2844" i="2" s="1"/>
  <c r="AA2846" i="2"/>
  <c r="AE2846" i="2" s="1"/>
  <c r="AF2846" i="2" s="1"/>
  <c r="AA2848" i="2"/>
  <c r="AE2848" i="2" s="1"/>
  <c r="AF2848" i="2" s="1"/>
  <c r="AA2850" i="2"/>
  <c r="AE2850" i="2" s="1"/>
  <c r="AF2850" i="2" s="1"/>
  <c r="AA2852" i="2"/>
  <c r="AE2852" i="2" s="1"/>
  <c r="AF2852" i="2" s="1"/>
  <c r="AA2854" i="2"/>
  <c r="AE2854" i="2" s="1"/>
  <c r="AF2854" i="2" s="1"/>
  <c r="AA2856" i="2"/>
  <c r="AE2856" i="2" s="1"/>
  <c r="AF2856" i="2" s="1"/>
  <c r="AA2858" i="2"/>
  <c r="AE2858" i="2" s="1"/>
  <c r="AF2858" i="2" s="1"/>
  <c r="AA2860" i="2"/>
  <c r="AE2860" i="2" s="1"/>
  <c r="AF2860" i="2" s="1"/>
  <c r="AA2862" i="2"/>
  <c r="AE2862" i="2" s="1"/>
  <c r="AF2862" i="2" s="1"/>
  <c r="AA2864" i="2"/>
  <c r="AE2864" i="2" s="1"/>
  <c r="AF2864" i="2" s="1"/>
  <c r="AA2866" i="2"/>
  <c r="AE2866" i="2" s="1"/>
  <c r="AF2866" i="2" s="1"/>
  <c r="AA2868" i="2"/>
  <c r="AE2868" i="2" s="1"/>
  <c r="AF2868" i="2" s="1"/>
  <c r="AA2870" i="2"/>
  <c r="AE2870" i="2" s="1"/>
  <c r="AF2870" i="2" s="1"/>
  <c r="AA2872" i="2"/>
  <c r="AE2872" i="2" s="1"/>
  <c r="AF2872" i="2" s="1"/>
  <c r="AA2874" i="2"/>
  <c r="AE2874" i="2" s="1"/>
  <c r="AF2874" i="2" s="1"/>
  <c r="AA2876" i="2"/>
  <c r="AE2876" i="2" s="1"/>
  <c r="AF2876" i="2" s="1"/>
  <c r="AA2878" i="2"/>
  <c r="AE2878" i="2" s="1"/>
  <c r="AF2878" i="2" s="1"/>
  <c r="AA2880" i="2"/>
  <c r="AE2880" i="2" s="1"/>
  <c r="AF2880" i="2" s="1"/>
  <c r="AA2882" i="2"/>
  <c r="AE2882" i="2" s="1"/>
  <c r="AF2882" i="2" s="1"/>
  <c r="AA2884" i="2"/>
  <c r="AE2884" i="2" s="1"/>
  <c r="AF2884" i="2" s="1"/>
  <c r="AA2886" i="2"/>
  <c r="AE2886" i="2" s="1"/>
  <c r="AF2886" i="2" s="1"/>
  <c r="AA2888" i="2"/>
  <c r="AE2888" i="2" s="1"/>
  <c r="AF2888" i="2" s="1"/>
  <c r="AA2890" i="2"/>
  <c r="AE2890" i="2" s="1"/>
  <c r="AF2890" i="2" s="1"/>
  <c r="AA2892" i="2"/>
  <c r="AE2892" i="2" s="1"/>
  <c r="AF2892" i="2" s="1"/>
  <c r="AA2894" i="2"/>
  <c r="AE2894" i="2" s="1"/>
  <c r="AF2894" i="2" s="1"/>
  <c r="AA2896" i="2"/>
  <c r="AE2896" i="2" s="1"/>
  <c r="AF2896" i="2" s="1"/>
  <c r="AA2898" i="2"/>
  <c r="AE2898" i="2" s="1"/>
  <c r="AF2898" i="2" s="1"/>
  <c r="AA2900" i="2"/>
  <c r="AE2900" i="2" s="1"/>
  <c r="AF2900" i="2" s="1"/>
  <c r="AA2902" i="2"/>
  <c r="AE2902" i="2" s="1"/>
  <c r="AF2902" i="2" s="1"/>
  <c r="AA2904" i="2"/>
  <c r="AE2904" i="2" s="1"/>
  <c r="AF2904" i="2" s="1"/>
  <c r="AA2906" i="2"/>
  <c r="AE2906" i="2" s="1"/>
  <c r="AF2906" i="2" s="1"/>
  <c r="AA2908" i="2"/>
  <c r="AE2908" i="2" s="1"/>
  <c r="AF2908" i="2" s="1"/>
  <c r="AA2910" i="2"/>
  <c r="AE2910" i="2" s="1"/>
  <c r="AF2910" i="2" s="1"/>
  <c r="AA2912" i="2"/>
  <c r="AE2912" i="2" s="1"/>
  <c r="AF2912" i="2" s="1"/>
  <c r="AA2914" i="2"/>
  <c r="AE2914" i="2" s="1"/>
  <c r="AF2914" i="2" s="1"/>
  <c r="AA2916" i="2"/>
  <c r="AE2916" i="2" s="1"/>
  <c r="AF2916" i="2" s="1"/>
  <c r="AA2918" i="2"/>
  <c r="AE2918" i="2" s="1"/>
  <c r="AF2918" i="2" s="1"/>
  <c r="AA2920" i="2"/>
  <c r="AE2920" i="2" s="1"/>
  <c r="AF2920" i="2" s="1"/>
  <c r="AA2922" i="2"/>
  <c r="AE2922" i="2" s="1"/>
  <c r="AF2922" i="2" s="1"/>
  <c r="AA2924" i="2"/>
  <c r="AE2924" i="2" s="1"/>
  <c r="AF2924" i="2" s="1"/>
  <c r="AA2926" i="2"/>
  <c r="AE2926" i="2" s="1"/>
  <c r="AF2926" i="2" s="1"/>
  <c r="AA2928" i="2"/>
  <c r="AE2928" i="2" s="1"/>
  <c r="AF2928" i="2" s="1"/>
  <c r="AA2930" i="2"/>
  <c r="AE2930" i="2" s="1"/>
  <c r="AF2930" i="2" s="1"/>
  <c r="AA2932" i="2"/>
  <c r="AE2932" i="2" s="1"/>
  <c r="AF2932" i="2" s="1"/>
  <c r="AA2934" i="2"/>
  <c r="AE2934" i="2" s="1"/>
  <c r="AF2934" i="2" s="1"/>
  <c r="AA2936" i="2"/>
  <c r="AE2936" i="2" s="1"/>
  <c r="AF2936" i="2" s="1"/>
  <c r="AA2938" i="2"/>
  <c r="AE2938" i="2" s="1"/>
  <c r="AF2938" i="2" s="1"/>
  <c r="AA2940" i="2"/>
  <c r="AE2940" i="2" s="1"/>
  <c r="AF2940" i="2" s="1"/>
  <c r="AA2942" i="2"/>
  <c r="AE2942" i="2" s="1"/>
  <c r="AF2942" i="2" s="1"/>
  <c r="AA2944" i="2"/>
  <c r="AE2944" i="2" s="1"/>
  <c r="AF2944" i="2" s="1"/>
  <c r="AA2946" i="2"/>
  <c r="AE2946" i="2" s="1"/>
  <c r="AF2946" i="2" s="1"/>
  <c r="AA2948" i="2"/>
  <c r="AE2948" i="2" s="1"/>
  <c r="AF2948" i="2" s="1"/>
  <c r="AA2950" i="2"/>
  <c r="AE2950" i="2" s="1"/>
  <c r="AF2950" i="2" s="1"/>
  <c r="AA2952" i="2"/>
  <c r="AE2952" i="2" s="1"/>
  <c r="AF2952" i="2" s="1"/>
  <c r="AA2954" i="2"/>
  <c r="AE2954" i="2" s="1"/>
  <c r="AF2954" i="2" s="1"/>
  <c r="AA2956" i="2"/>
  <c r="AE2956" i="2" s="1"/>
  <c r="AF2956" i="2" s="1"/>
  <c r="AA2958" i="2"/>
  <c r="AE2958" i="2" s="1"/>
  <c r="AF2958" i="2" s="1"/>
  <c r="AA2960" i="2"/>
  <c r="AE2960" i="2" s="1"/>
  <c r="AF2960" i="2" s="1"/>
  <c r="AA2962" i="2"/>
  <c r="AE2962" i="2" s="1"/>
  <c r="AF2962" i="2" s="1"/>
  <c r="AA2964" i="2"/>
  <c r="AE2964" i="2" s="1"/>
  <c r="AF2964" i="2" s="1"/>
  <c r="AA2966" i="2"/>
  <c r="AE2966" i="2" s="1"/>
  <c r="AF2966" i="2" s="1"/>
  <c r="AA2968" i="2"/>
  <c r="AE2968" i="2" s="1"/>
  <c r="AF2968" i="2" s="1"/>
  <c r="AA2970" i="2"/>
  <c r="AE2970" i="2" s="1"/>
  <c r="AF2970" i="2" s="1"/>
  <c r="AA2972" i="2"/>
  <c r="AE2972" i="2" s="1"/>
  <c r="AF2972" i="2" s="1"/>
  <c r="AA2974" i="2"/>
  <c r="AE2974" i="2" s="1"/>
  <c r="AF2974" i="2" s="1"/>
  <c r="AA2976" i="2"/>
  <c r="AE2976" i="2" s="1"/>
  <c r="AF2976" i="2" s="1"/>
  <c r="AA2978" i="2"/>
  <c r="AE2978" i="2" s="1"/>
  <c r="AF2978" i="2" s="1"/>
  <c r="AA2980" i="2"/>
  <c r="AE2980" i="2" s="1"/>
  <c r="AF2980" i="2" s="1"/>
  <c r="AA2982" i="2"/>
  <c r="AE2982" i="2" s="1"/>
  <c r="AF2982" i="2" s="1"/>
  <c r="AA2984" i="2"/>
  <c r="AE2984" i="2" s="1"/>
  <c r="AF2984" i="2" s="1"/>
  <c r="AA2986" i="2"/>
  <c r="AE2986" i="2" s="1"/>
  <c r="AF2986" i="2" s="1"/>
  <c r="AA2988" i="2"/>
  <c r="AE2988" i="2" s="1"/>
  <c r="AF2988" i="2" s="1"/>
  <c r="AA2990" i="2"/>
  <c r="AE2990" i="2" s="1"/>
  <c r="AF2990" i="2" s="1"/>
  <c r="AA2992" i="2"/>
  <c r="AE2992" i="2" s="1"/>
  <c r="AF2992" i="2" s="1"/>
  <c r="AA2994" i="2"/>
  <c r="AE2994" i="2" s="1"/>
  <c r="AF2994" i="2" s="1"/>
  <c r="AA2996" i="2"/>
  <c r="AE2996" i="2" s="1"/>
  <c r="AF2996" i="2" s="1"/>
  <c r="AA2998" i="2"/>
  <c r="AE2998" i="2" s="1"/>
  <c r="AF2998" i="2" s="1"/>
  <c r="AA3000" i="2"/>
  <c r="AE3000" i="2" s="1"/>
  <c r="AF3000" i="2" s="1"/>
  <c r="AA3002" i="2"/>
  <c r="AE3002" i="2" s="1"/>
  <c r="AF3002" i="2" s="1"/>
  <c r="AA3004" i="2"/>
  <c r="AE3004" i="2" s="1"/>
  <c r="AF3004" i="2" s="1"/>
  <c r="AA3006" i="2"/>
  <c r="AE3006" i="2" s="1"/>
  <c r="AF3006" i="2" s="1"/>
  <c r="AA3008" i="2"/>
  <c r="AE3008" i="2" s="1"/>
  <c r="AF3008" i="2" s="1"/>
  <c r="AA3010" i="2"/>
  <c r="AE3010" i="2" s="1"/>
  <c r="AF3010" i="2" s="1"/>
  <c r="AA3012" i="2"/>
  <c r="AE3012" i="2" s="1"/>
  <c r="AF3012" i="2" s="1"/>
  <c r="AA3014" i="2"/>
  <c r="AE3014" i="2" s="1"/>
  <c r="AF3014" i="2" s="1"/>
  <c r="AA3016" i="2"/>
  <c r="AE3016" i="2" s="1"/>
  <c r="AF3016" i="2" s="1"/>
  <c r="AA3018" i="2"/>
  <c r="AE3018" i="2" s="1"/>
  <c r="AF3018" i="2" s="1"/>
  <c r="AA3020" i="2"/>
  <c r="AE3020" i="2" s="1"/>
  <c r="AF3020" i="2" s="1"/>
  <c r="AA3022" i="2"/>
  <c r="AE3022" i="2" s="1"/>
  <c r="AF3022" i="2" s="1"/>
  <c r="AA3024" i="2"/>
  <c r="AE3024" i="2" s="1"/>
  <c r="AF3024" i="2" s="1"/>
  <c r="AA3026" i="2"/>
  <c r="AE3026" i="2" s="1"/>
  <c r="AF3026" i="2" s="1"/>
  <c r="AA3028" i="2"/>
  <c r="AE3028" i="2" s="1"/>
  <c r="AF3028" i="2" s="1"/>
  <c r="AA3030" i="2"/>
  <c r="AE3030" i="2" s="1"/>
  <c r="AF3030" i="2" s="1"/>
  <c r="AA3032" i="2"/>
  <c r="AE3032" i="2" s="1"/>
  <c r="AF3032" i="2" s="1"/>
  <c r="AA3034" i="2"/>
  <c r="AE3034" i="2" s="1"/>
  <c r="AF3034" i="2" s="1"/>
  <c r="AA3036" i="2"/>
  <c r="AE3036" i="2" s="1"/>
  <c r="AF3036" i="2" s="1"/>
  <c r="AA3038" i="2"/>
  <c r="AE3038" i="2" s="1"/>
  <c r="AF3038" i="2" s="1"/>
  <c r="AA3040" i="2"/>
  <c r="AE3040" i="2" s="1"/>
  <c r="AF3040" i="2" s="1"/>
  <c r="AA3042" i="2"/>
  <c r="AE3042" i="2" s="1"/>
  <c r="AF3042" i="2" s="1"/>
  <c r="AA3044" i="2"/>
  <c r="AE3044" i="2" s="1"/>
  <c r="AF3044" i="2" s="1"/>
  <c r="AA3046" i="2"/>
  <c r="AE3046" i="2" s="1"/>
  <c r="AF3046" i="2" s="1"/>
  <c r="AA3048" i="2"/>
  <c r="AE3048" i="2" s="1"/>
  <c r="AF3048" i="2" s="1"/>
  <c r="AA3050" i="2"/>
  <c r="AE3050" i="2" s="1"/>
  <c r="AF3050" i="2" s="1"/>
  <c r="AA3052" i="2"/>
  <c r="AE3052" i="2" s="1"/>
  <c r="AF3052" i="2" s="1"/>
  <c r="AA3054" i="2"/>
  <c r="AE3054" i="2" s="1"/>
  <c r="AF3054" i="2" s="1"/>
  <c r="AA3056" i="2"/>
  <c r="AE3056" i="2" s="1"/>
  <c r="AF3056" i="2" s="1"/>
  <c r="AA3058" i="2"/>
  <c r="AE3058" i="2" s="1"/>
  <c r="AF3058" i="2" s="1"/>
  <c r="AA3060" i="2"/>
  <c r="AE3060" i="2" s="1"/>
  <c r="AF3060" i="2" s="1"/>
  <c r="AA3062" i="2"/>
  <c r="AE3062" i="2" s="1"/>
  <c r="AF3062" i="2" s="1"/>
  <c r="AA3064" i="2"/>
  <c r="AE3064" i="2" s="1"/>
  <c r="AF3064" i="2" s="1"/>
  <c r="AA3066" i="2"/>
  <c r="AE3066" i="2" s="1"/>
  <c r="AF3066" i="2" s="1"/>
  <c r="AA3068" i="2"/>
  <c r="AE3068" i="2" s="1"/>
  <c r="AF3068" i="2" s="1"/>
  <c r="AA3070" i="2"/>
  <c r="AE3070" i="2" s="1"/>
  <c r="AF3070" i="2" s="1"/>
  <c r="AA3072" i="2"/>
  <c r="AE3072" i="2" s="1"/>
  <c r="AF3072" i="2" s="1"/>
  <c r="AA3074" i="2"/>
  <c r="AE3074" i="2" s="1"/>
  <c r="AF3074" i="2" s="1"/>
  <c r="AA3076" i="2"/>
  <c r="AE3076" i="2" s="1"/>
  <c r="AF3076" i="2" s="1"/>
  <c r="AA3078" i="2"/>
  <c r="AE3078" i="2" s="1"/>
  <c r="AF3078" i="2" s="1"/>
  <c r="AA3080" i="2"/>
  <c r="AE3080" i="2" s="1"/>
  <c r="AF3080" i="2" s="1"/>
  <c r="AA3082" i="2"/>
  <c r="AE3082" i="2" s="1"/>
  <c r="AF3082" i="2" s="1"/>
  <c r="AA3084" i="2"/>
  <c r="AE3084" i="2" s="1"/>
  <c r="AF3084" i="2" s="1"/>
  <c r="AA3086" i="2"/>
  <c r="AE3086" i="2" s="1"/>
  <c r="AF3086" i="2" s="1"/>
  <c r="AA3088" i="2"/>
  <c r="AE3088" i="2" s="1"/>
  <c r="AF3088" i="2" s="1"/>
  <c r="AA3090" i="2"/>
  <c r="AE3090" i="2" s="1"/>
  <c r="AF3090" i="2" s="1"/>
  <c r="AA3092" i="2"/>
  <c r="AE3092" i="2" s="1"/>
  <c r="AF3092" i="2" s="1"/>
  <c r="AA3094" i="2"/>
  <c r="AE3094" i="2" s="1"/>
  <c r="AF3094" i="2" s="1"/>
  <c r="AA3096" i="2"/>
  <c r="AE3096" i="2" s="1"/>
  <c r="AF3096" i="2" s="1"/>
  <c r="AA3098" i="2"/>
  <c r="AE3098" i="2" s="1"/>
  <c r="AF3098" i="2" s="1"/>
  <c r="AA3100" i="2"/>
  <c r="AE3100" i="2" s="1"/>
  <c r="AF3100" i="2" s="1"/>
  <c r="AA3102" i="2"/>
  <c r="AE3102" i="2" s="1"/>
  <c r="AF3102" i="2" s="1"/>
  <c r="AA3104" i="2"/>
  <c r="AE3104" i="2" s="1"/>
  <c r="AF3104" i="2" s="1"/>
  <c r="AA3106" i="2"/>
  <c r="AE3106" i="2" s="1"/>
  <c r="AF3106" i="2" s="1"/>
  <c r="AA3108" i="2"/>
  <c r="AE3108" i="2" s="1"/>
  <c r="AF3108" i="2" s="1"/>
  <c r="AA3110" i="2"/>
  <c r="AE3110" i="2" s="1"/>
  <c r="AF3110" i="2" s="1"/>
  <c r="AA3112" i="2"/>
  <c r="AE3112" i="2" s="1"/>
  <c r="AF3112" i="2" s="1"/>
  <c r="AA3114" i="2"/>
  <c r="AE3114" i="2" s="1"/>
  <c r="AF3114" i="2" s="1"/>
  <c r="AA3116" i="2"/>
  <c r="AE3116" i="2" s="1"/>
  <c r="AF3116" i="2" s="1"/>
  <c r="AA3118" i="2"/>
  <c r="AE3118" i="2" s="1"/>
  <c r="AF3118" i="2" s="1"/>
  <c r="AA3120" i="2"/>
  <c r="AE3120" i="2" s="1"/>
  <c r="AF3120" i="2" s="1"/>
  <c r="AA3122" i="2"/>
  <c r="AE3122" i="2" s="1"/>
  <c r="AF3122" i="2" s="1"/>
  <c r="AA3124" i="2"/>
  <c r="AE3124" i="2" s="1"/>
  <c r="AF3124" i="2" s="1"/>
  <c r="AA3126" i="2"/>
  <c r="AE3126" i="2" s="1"/>
  <c r="AF3126" i="2" s="1"/>
  <c r="AA3128" i="2"/>
  <c r="AE3128" i="2" s="1"/>
  <c r="AF3128" i="2" s="1"/>
  <c r="AA3130" i="2"/>
  <c r="AE3130" i="2" s="1"/>
  <c r="AF3130" i="2" s="1"/>
  <c r="AA3132" i="2"/>
  <c r="AE3132" i="2" s="1"/>
  <c r="AF3132" i="2" s="1"/>
  <c r="AA3134" i="2"/>
  <c r="AE3134" i="2" s="1"/>
  <c r="AF3134" i="2" s="1"/>
  <c r="AA3136" i="2"/>
  <c r="AE3136" i="2" s="1"/>
  <c r="AF3136" i="2" s="1"/>
  <c r="AA3138" i="2"/>
  <c r="AE3138" i="2" s="1"/>
  <c r="AF3138" i="2" s="1"/>
  <c r="AA3140" i="2"/>
  <c r="AE3140" i="2" s="1"/>
  <c r="AF3140" i="2" s="1"/>
  <c r="AA3142" i="2"/>
  <c r="AE3142" i="2" s="1"/>
  <c r="AF3142" i="2" s="1"/>
  <c r="AA3144" i="2"/>
  <c r="AE3144" i="2" s="1"/>
  <c r="AF3144" i="2" s="1"/>
  <c r="AA3146" i="2"/>
  <c r="AE3146" i="2" s="1"/>
  <c r="AF3146" i="2" s="1"/>
  <c r="AA3148" i="2"/>
  <c r="AE3148" i="2" s="1"/>
  <c r="AF3148" i="2" s="1"/>
  <c r="AA3150" i="2"/>
  <c r="AE3150" i="2" s="1"/>
  <c r="AF3150" i="2" s="1"/>
  <c r="AA3152" i="2"/>
  <c r="AE3152" i="2" s="1"/>
  <c r="AF3152" i="2" s="1"/>
  <c r="AA3154" i="2"/>
  <c r="AE3154" i="2" s="1"/>
  <c r="AF3154" i="2" s="1"/>
  <c r="AA3156" i="2"/>
  <c r="AE3156" i="2" s="1"/>
  <c r="AF3156" i="2" s="1"/>
  <c r="AA3158" i="2"/>
  <c r="AE3158" i="2" s="1"/>
  <c r="AF3158" i="2" s="1"/>
  <c r="AA3160" i="2"/>
  <c r="AE3160" i="2" s="1"/>
  <c r="AF3160" i="2" s="1"/>
  <c r="AA3162" i="2"/>
  <c r="AE3162" i="2" s="1"/>
  <c r="AF3162" i="2" s="1"/>
  <c r="AA3164" i="2"/>
  <c r="AE3164" i="2" s="1"/>
  <c r="AF3164" i="2" s="1"/>
  <c r="AA3166" i="2"/>
  <c r="AE3166" i="2" s="1"/>
  <c r="AF3166" i="2" s="1"/>
  <c r="AA3168" i="2"/>
  <c r="AE3168" i="2" s="1"/>
  <c r="AF3168" i="2" s="1"/>
  <c r="AA3170" i="2"/>
  <c r="AE3170" i="2" s="1"/>
  <c r="AF3170" i="2" s="1"/>
  <c r="AA3172" i="2"/>
  <c r="AE3172" i="2" s="1"/>
  <c r="AF3172" i="2" s="1"/>
  <c r="AA3174" i="2"/>
  <c r="AE3174" i="2" s="1"/>
  <c r="AF3174" i="2" s="1"/>
  <c r="AA3176" i="2"/>
  <c r="AE3176" i="2" s="1"/>
  <c r="AF3176" i="2" s="1"/>
  <c r="AA3178" i="2"/>
  <c r="AE3178" i="2" s="1"/>
  <c r="AF3178" i="2" s="1"/>
  <c r="AA3180" i="2"/>
  <c r="AE3180" i="2" s="1"/>
  <c r="AF3180" i="2" s="1"/>
  <c r="AA3182" i="2"/>
  <c r="AE3182" i="2" s="1"/>
  <c r="AF3182" i="2" s="1"/>
  <c r="AA3184" i="2"/>
  <c r="AE3184" i="2" s="1"/>
  <c r="AF3184" i="2" s="1"/>
  <c r="AA3186" i="2"/>
  <c r="AE3186" i="2" s="1"/>
  <c r="AF3186" i="2" s="1"/>
  <c r="AA3188" i="2"/>
  <c r="AE3188" i="2" s="1"/>
  <c r="AF3188" i="2" s="1"/>
  <c r="AA3190" i="2"/>
  <c r="AE3190" i="2" s="1"/>
  <c r="AF3190" i="2" s="1"/>
  <c r="AA3192" i="2"/>
  <c r="AE3192" i="2" s="1"/>
  <c r="AF3192" i="2" s="1"/>
  <c r="AA3194" i="2"/>
  <c r="AE3194" i="2" s="1"/>
  <c r="AF3194" i="2" s="1"/>
  <c r="AA3196" i="2"/>
  <c r="AE3196" i="2" s="1"/>
  <c r="AF3196" i="2" s="1"/>
  <c r="AA3198" i="2"/>
  <c r="AE3198" i="2" s="1"/>
  <c r="AF3198" i="2" s="1"/>
  <c r="AA3200" i="2"/>
  <c r="AE3200" i="2" s="1"/>
  <c r="AF3200" i="2" s="1"/>
  <c r="AA3202" i="2"/>
  <c r="AE3202" i="2" s="1"/>
  <c r="AF3202" i="2" s="1"/>
  <c r="AA3204" i="2"/>
  <c r="AE3204" i="2" s="1"/>
  <c r="AF3204" i="2" s="1"/>
  <c r="AA3206" i="2"/>
  <c r="AE3206" i="2" s="1"/>
  <c r="AF3206" i="2" s="1"/>
  <c r="AA3208" i="2"/>
  <c r="AE3208" i="2" s="1"/>
  <c r="AF3208" i="2" s="1"/>
  <c r="AA3210" i="2"/>
  <c r="AE3210" i="2" s="1"/>
  <c r="AF3210" i="2" s="1"/>
  <c r="AA3212" i="2"/>
  <c r="AE3212" i="2" s="1"/>
  <c r="AF3212" i="2" s="1"/>
  <c r="AA3214" i="2"/>
  <c r="AE3214" i="2" s="1"/>
  <c r="AF3214" i="2" s="1"/>
  <c r="AA3216" i="2"/>
  <c r="AE3216" i="2" s="1"/>
  <c r="AF3216" i="2" s="1"/>
  <c r="AA3218" i="2"/>
  <c r="AE3218" i="2" s="1"/>
  <c r="AF3218" i="2" s="1"/>
  <c r="AA3220" i="2"/>
  <c r="AE3220" i="2" s="1"/>
  <c r="AF3220" i="2" s="1"/>
  <c r="AA3222" i="2"/>
  <c r="AE3222" i="2" s="1"/>
  <c r="AF3222" i="2" s="1"/>
  <c r="AA3224" i="2"/>
  <c r="AE3224" i="2" s="1"/>
  <c r="AF3224" i="2" s="1"/>
  <c r="AA3226" i="2"/>
  <c r="AE3226" i="2" s="1"/>
  <c r="AF3226" i="2" s="1"/>
  <c r="AA3228" i="2"/>
  <c r="AE3228" i="2" s="1"/>
  <c r="AF3228" i="2" s="1"/>
  <c r="AA3230" i="2"/>
  <c r="AE3230" i="2" s="1"/>
  <c r="AF3230" i="2" s="1"/>
  <c r="AA3232" i="2"/>
  <c r="AE3232" i="2" s="1"/>
  <c r="AF3232" i="2" s="1"/>
  <c r="AA3234" i="2"/>
  <c r="AE3234" i="2" s="1"/>
  <c r="AF3234" i="2" s="1"/>
  <c r="AA3236" i="2"/>
  <c r="AE3236" i="2" s="1"/>
  <c r="AF3236" i="2" s="1"/>
  <c r="AA3238" i="2"/>
  <c r="AE3238" i="2" s="1"/>
  <c r="AF3238" i="2" s="1"/>
  <c r="AA3240" i="2"/>
  <c r="AE3240" i="2" s="1"/>
  <c r="AF3240" i="2" s="1"/>
  <c r="AA3242" i="2"/>
  <c r="AE3242" i="2" s="1"/>
  <c r="AF3242" i="2" s="1"/>
  <c r="AA3244" i="2"/>
  <c r="AE3244" i="2" s="1"/>
  <c r="AF3244" i="2" s="1"/>
  <c r="AA3246" i="2"/>
  <c r="AE3246" i="2" s="1"/>
  <c r="AF3246" i="2" s="1"/>
  <c r="AA3248" i="2"/>
  <c r="AE3248" i="2" s="1"/>
  <c r="AF3248" i="2" s="1"/>
  <c r="AA3250" i="2"/>
  <c r="AE3250" i="2" s="1"/>
  <c r="AF3250" i="2" s="1"/>
  <c r="AA3252" i="2"/>
  <c r="AE3252" i="2" s="1"/>
  <c r="AF3252" i="2" s="1"/>
  <c r="AA3254" i="2"/>
  <c r="AE3254" i="2" s="1"/>
  <c r="AF3254" i="2" s="1"/>
  <c r="AA3256" i="2"/>
  <c r="AE3256" i="2" s="1"/>
  <c r="AF3256" i="2" s="1"/>
  <c r="AA3258" i="2"/>
  <c r="AE3258" i="2" s="1"/>
  <c r="AF3258" i="2" s="1"/>
  <c r="AA3260" i="2"/>
  <c r="AE3260" i="2" s="1"/>
  <c r="AF3260" i="2" s="1"/>
  <c r="AA3262" i="2"/>
  <c r="AE3262" i="2" s="1"/>
  <c r="AF3262" i="2" s="1"/>
  <c r="AA3264" i="2"/>
  <c r="AE3264" i="2" s="1"/>
  <c r="AF3264" i="2" s="1"/>
  <c r="AA3266" i="2"/>
  <c r="AE3266" i="2" s="1"/>
  <c r="AF3266" i="2" s="1"/>
  <c r="AA3268" i="2"/>
  <c r="AE3268" i="2" s="1"/>
  <c r="AF3268" i="2" s="1"/>
  <c r="AA3270" i="2"/>
  <c r="AE3270" i="2" s="1"/>
  <c r="AF3270" i="2" s="1"/>
  <c r="AA3272" i="2"/>
  <c r="AE3272" i="2" s="1"/>
  <c r="AF3272" i="2" s="1"/>
  <c r="AA3274" i="2"/>
  <c r="AE3274" i="2" s="1"/>
  <c r="AF3274" i="2" s="1"/>
  <c r="AA3276" i="2"/>
  <c r="AE3276" i="2" s="1"/>
  <c r="AF3276" i="2" s="1"/>
  <c r="AA3278" i="2"/>
  <c r="AE3278" i="2" s="1"/>
  <c r="AF3278" i="2" s="1"/>
  <c r="AA3280" i="2"/>
  <c r="AE3280" i="2" s="1"/>
  <c r="AF3280" i="2" s="1"/>
  <c r="AA3282" i="2"/>
  <c r="AE3282" i="2" s="1"/>
  <c r="AF3282" i="2" s="1"/>
  <c r="AA3284" i="2"/>
  <c r="AE3284" i="2" s="1"/>
  <c r="AF3284" i="2" s="1"/>
  <c r="AA3286" i="2"/>
  <c r="AE3286" i="2" s="1"/>
  <c r="AF3286" i="2" s="1"/>
  <c r="AA3288" i="2"/>
  <c r="AE3288" i="2" s="1"/>
  <c r="AF3288" i="2" s="1"/>
  <c r="AA3290" i="2"/>
  <c r="AE3290" i="2" s="1"/>
  <c r="AF3290" i="2" s="1"/>
  <c r="AA3292" i="2"/>
  <c r="AE3292" i="2" s="1"/>
  <c r="AF3292" i="2" s="1"/>
  <c r="AA3294" i="2"/>
  <c r="AE3294" i="2" s="1"/>
  <c r="AF3294" i="2" s="1"/>
  <c r="AA3296" i="2"/>
  <c r="AE3296" i="2" s="1"/>
  <c r="AF3296" i="2" s="1"/>
  <c r="AA3298" i="2"/>
  <c r="AE3298" i="2" s="1"/>
  <c r="AF3298" i="2" s="1"/>
  <c r="AA3300" i="2"/>
  <c r="AE3300" i="2" s="1"/>
  <c r="AF3300" i="2" s="1"/>
  <c r="AA3302" i="2"/>
  <c r="AE3302" i="2" s="1"/>
  <c r="AF3302" i="2" s="1"/>
  <c r="AA3304" i="2"/>
  <c r="AE3304" i="2" s="1"/>
  <c r="AF3304" i="2" s="1"/>
  <c r="AA3306" i="2"/>
  <c r="AE3306" i="2" s="1"/>
  <c r="AF3306" i="2" s="1"/>
  <c r="AA3308" i="2"/>
  <c r="AE3308" i="2" s="1"/>
  <c r="AF3308" i="2" s="1"/>
  <c r="AA3310" i="2"/>
  <c r="AE3310" i="2" s="1"/>
  <c r="AF3310" i="2" s="1"/>
  <c r="AA3312" i="2"/>
  <c r="AE3312" i="2" s="1"/>
  <c r="AF3312" i="2" s="1"/>
  <c r="AA3314" i="2"/>
  <c r="AE3314" i="2" s="1"/>
  <c r="AF3314" i="2" s="1"/>
  <c r="AA3316" i="2"/>
  <c r="AE3316" i="2" s="1"/>
  <c r="AF3316" i="2" s="1"/>
  <c r="AA3318" i="2"/>
  <c r="AE3318" i="2" s="1"/>
  <c r="AF3318" i="2" s="1"/>
  <c r="AA3320" i="2"/>
  <c r="AE3320" i="2" s="1"/>
  <c r="AF3320" i="2" s="1"/>
  <c r="AA3322" i="2"/>
  <c r="AE3322" i="2" s="1"/>
  <c r="AF3322" i="2" s="1"/>
  <c r="AA3324" i="2"/>
  <c r="AE3324" i="2" s="1"/>
  <c r="AF3324" i="2" s="1"/>
  <c r="AA3326" i="2"/>
  <c r="AE3326" i="2" s="1"/>
  <c r="AF3326" i="2" s="1"/>
  <c r="AA3328" i="2"/>
  <c r="AE3328" i="2" s="1"/>
  <c r="AF3328" i="2" s="1"/>
  <c r="AA3330" i="2"/>
  <c r="AE3330" i="2" s="1"/>
  <c r="AF3330" i="2" s="1"/>
  <c r="AA3332" i="2"/>
  <c r="AE3332" i="2" s="1"/>
  <c r="AF3332" i="2" s="1"/>
  <c r="AA3334" i="2"/>
  <c r="AE3334" i="2" s="1"/>
  <c r="AF3334" i="2" s="1"/>
  <c r="AA3336" i="2"/>
  <c r="AE3336" i="2" s="1"/>
  <c r="AF3336" i="2" s="1"/>
  <c r="AA3338" i="2"/>
  <c r="AE3338" i="2" s="1"/>
  <c r="AF3338" i="2" s="1"/>
  <c r="AA3340" i="2"/>
  <c r="AE3340" i="2" s="1"/>
  <c r="AF3340" i="2" s="1"/>
  <c r="AA3342" i="2"/>
  <c r="AE3342" i="2" s="1"/>
  <c r="AF3342" i="2" s="1"/>
  <c r="AA3344" i="2"/>
  <c r="AE3344" i="2" s="1"/>
  <c r="AF3344" i="2" s="1"/>
  <c r="AA3346" i="2"/>
  <c r="AE3346" i="2" s="1"/>
  <c r="AF3346" i="2" s="1"/>
  <c r="AA3348" i="2"/>
  <c r="AE3348" i="2" s="1"/>
  <c r="AF3348" i="2" s="1"/>
  <c r="AA3350" i="2"/>
  <c r="AE3350" i="2" s="1"/>
  <c r="AF3350" i="2" s="1"/>
  <c r="AA3352" i="2"/>
  <c r="AE3352" i="2" s="1"/>
  <c r="AF3352" i="2" s="1"/>
  <c r="AA3354" i="2"/>
  <c r="AE3354" i="2" s="1"/>
  <c r="AF3354" i="2" s="1"/>
  <c r="AA3356" i="2"/>
  <c r="AE3356" i="2" s="1"/>
  <c r="AF3356" i="2" s="1"/>
  <c r="AA3358" i="2"/>
  <c r="AE3358" i="2" s="1"/>
  <c r="AF3358" i="2" s="1"/>
  <c r="AA3360" i="2"/>
  <c r="AE3360" i="2" s="1"/>
  <c r="AF3360" i="2" s="1"/>
  <c r="AA3362" i="2"/>
  <c r="AE3362" i="2" s="1"/>
  <c r="AF3362" i="2" s="1"/>
  <c r="AA3364" i="2"/>
  <c r="AE3364" i="2" s="1"/>
  <c r="AF3364" i="2" s="1"/>
  <c r="AA3366" i="2"/>
  <c r="AE3366" i="2" s="1"/>
  <c r="AF3366" i="2" s="1"/>
  <c r="AA3368" i="2"/>
  <c r="AE3368" i="2" s="1"/>
  <c r="AF3368" i="2" s="1"/>
  <c r="AA3370" i="2"/>
  <c r="AE3370" i="2" s="1"/>
  <c r="AF3370" i="2" s="1"/>
  <c r="AA3372" i="2"/>
  <c r="AE3372" i="2" s="1"/>
  <c r="AF3372" i="2" s="1"/>
  <c r="AA3374" i="2"/>
  <c r="AE3374" i="2" s="1"/>
  <c r="AF3374" i="2" s="1"/>
  <c r="AA3376" i="2"/>
  <c r="AE3376" i="2" s="1"/>
  <c r="AF3376" i="2" s="1"/>
  <c r="AA3378" i="2"/>
  <c r="AE3378" i="2" s="1"/>
  <c r="AF3378" i="2" s="1"/>
  <c r="AA3380" i="2"/>
  <c r="AE3380" i="2" s="1"/>
  <c r="AF3380" i="2" s="1"/>
  <c r="AA3382" i="2"/>
  <c r="AE3382" i="2" s="1"/>
  <c r="AF3382" i="2" s="1"/>
  <c r="AA3384" i="2"/>
  <c r="AE3384" i="2" s="1"/>
  <c r="AF3384" i="2" s="1"/>
  <c r="AA3386" i="2"/>
  <c r="AE3386" i="2" s="1"/>
  <c r="AF3386" i="2" s="1"/>
  <c r="AA3388" i="2"/>
  <c r="AE3388" i="2" s="1"/>
  <c r="AF3388" i="2" s="1"/>
  <c r="AA3390" i="2"/>
  <c r="AE3390" i="2" s="1"/>
  <c r="AF3390" i="2" s="1"/>
  <c r="AA3392" i="2"/>
  <c r="AE3392" i="2" s="1"/>
  <c r="AF3392" i="2" s="1"/>
  <c r="AA3394" i="2"/>
  <c r="AE3394" i="2" s="1"/>
  <c r="AF3394" i="2" s="1"/>
  <c r="AA3396" i="2"/>
  <c r="AE3396" i="2" s="1"/>
  <c r="AF3396" i="2" s="1"/>
  <c r="AA3398" i="2"/>
  <c r="AE3398" i="2" s="1"/>
  <c r="AF3398" i="2" s="1"/>
  <c r="AA3400" i="2"/>
  <c r="AE3400" i="2" s="1"/>
  <c r="AF3400" i="2" s="1"/>
  <c r="AA3402" i="2"/>
  <c r="AE3402" i="2" s="1"/>
  <c r="AF3402" i="2" s="1"/>
  <c r="AA3404" i="2"/>
  <c r="AE3404" i="2" s="1"/>
  <c r="AF3404" i="2" s="1"/>
  <c r="AA3406" i="2"/>
  <c r="AE3406" i="2" s="1"/>
  <c r="AF3406" i="2" s="1"/>
  <c r="AA3408" i="2"/>
  <c r="AE3408" i="2" s="1"/>
  <c r="AF3408" i="2" s="1"/>
  <c r="AA3410" i="2"/>
  <c r="AE3410" i="2" s="1"/>
  <c r="AF3410" i="2" s="1"/>
  <c r="AA3412" i="2"/>
  <c r="AE3412" i="2" s="1"/>
  <c r="AF3412" i="2" s="1"/>
  <c r="AA3414" i="2"/>
  <c r="AE3414" i="2" s="1"/>
  <c r="AF3414" i="2" s="1"/>
  <c r="AA3416" i="2"/>
  <c r="AE3416" i="2" s="1"/>
  <c r="AF3416" i="2" s="1"/>
  <c r="AA3418" i="2"/>
  <c r="AE3418" i="2" s="1"/>
  <c r="AF3418" i="2" s="1"/>
  <c r="AA3420" i="2"/>
  <c r="AE3420" i="2" s="1"/>
  <c r="AF3420" i="2" s="1"/>
  <c r="AA3422" i="2"/>
  <c r="AE3422" i="2" s="1"/>
  <c r="AF3422" i="2" s="1"/>
  <c r="AA3424" i="2"/>
  <c r="AE3424" i="2" s="1"/>
  <c r="AF3424" i="2" s="1"/>
  <c r="AA3426" i="2"/>
  <c r="AE3426" i="2" s="1"/>
  <c r="AF3426" i="2" s="1"/>
  <c r="AA3428" i="2"/>
  <c r="AE3428" i="2" s="1"/>
  <c r="AF3428" i="2" s="1"/>
  <c r="AA3430" i="2"/>
  <c r="AE3430" i="2" s="1"/>
  <c r="AF3430" i="2" s="1"/>
  <c r="AA3432" i="2"/>
  <c r="AE3432" i="2" s="1"/>
  <c r="AF3432" i="2" s="1"/>
  <c r="AA3434" i="2"/>
  <c r="AE3434" i="2" s="1"/>
  <c r="AF3434" i="2" s="1"/>
  <c r="AA3436" i="2"/>
  <c r="AE3436" i="2" s="1"/>
  <c r="AF3436" i="2" s="1"/>
  <c r="AA3438" i="2"/>
  <c r="AE3438" i="2" s="1"/>
  <c r="AF3438" i="2" s="1"/>
  <c r="AA3440" i="2"/>
  <c r="AE3440" i="2" s="1"/>
  <c r="AF3440" i="2" s="1"/>
  <c r="AA3442" i="2"/>
  <c r="AE3442" i="2" s="1"/>
  <c r="AF3442" i="2" s="1"/>
  <c r="AA3444" i="2"/>
  <c r="AE3444" i="2" s="1"/>
  <c r="AF3444" i="2" s="1"/>
  <c r="AA3446" i="2"/>
  <c r="AE3446" i="2" s="1"/>
  <c r="AF3446" i="2" s="1"/>
  <c r="AA3448" i="2"/>
  <c r="AE3448" i="2" s="1"/>
  <c r="AF3448" i="2" s="1"/>
  <c r="AA3450" i="2"/>
  <c r="AE3450" i="2" s="1"/>
  <c r="AF3450" i="2" s="1"/>
  <c r="AA3452" i="2"/>
  <c r="AE3452" i="2" s="1"/>
  <c r="AF3452" i="2" s="1"/>
  <c r="AA3454" i="2"/>
  <c r="AE3454" i="2" s="1"/>
  <c r="AF3454" i="2" s="1"/>
  <c r="AA3456" i="2"/>
  <c r="AE3456" i="2" s="1"/>
  <c r="AF3456" i="2" s="1"/>
  <c r="AA3458" i="2"/>
  <c r="AE3458" i="2" s="1"/>
  <c r="AF3458" i="2" s="1"/>
  <c r="AA3460" i="2"/>
  <c r="AE3460" i="2" s="1"/>
  <c r="AF3460" i="2" s="1"/>
  <c r="AA3462" i="2"/>
  <c r="AE3462" i="2" s="1"/>
  <c r="AF3462" i="2" s="1"/>
  <c r="AA3464" i="2"/>
  <c r="AE3464" i="2" s="1"/>
  <c r="AF3464" i="2" s="1"/>
  <c r="AA3466" i="2"/>
  <c r="AE3466" i="2" s="1"/>
  <c r="AF3466" i="2" s="1"/>
  <c r="AA3468" i="2"/>
  <c r="AE3468" i="2" s="1"/>
  <c r="AF3468" i="2" s="1"/>
  <c r="AA3470" i="2"/>
  <c r="AE3470" i="2" s="1"/>
  <c r="AF3470" i="2" s="1"/>
  <c r="AA3472" i="2"/>
  <c r="AE3472" i="2" s="1"/>
  <c r="AF3472" i="2" s="1"/>
  <c r="AA3474" i="2"/>
  <c r="AE3474" i="2" s="1"/>
  <c r="AF3474" i="2" s="1"/>
  <c r="AA3476" i="2"/>
  <c r="AE3476" i="2" s="1"/>
  <c r="AF3476" i="2" s="1"/>
  <c r="AA3478" i="2"/>
  <c r="AE3478" i="2" s="1"/>
  <c r="AF3478" i="2" s="1"/>
  <c r="AA3480" i="2"/>
  <c r="AE3480" i="2" s="1"/>
  <c r="AF3480" i="2" s="1"/>
  <c r="AA3482" i="2"/>
  <c r="AE3482" i="2" s="1"/>
  <c r="AF3482" i="2" s="1"/>
  <c r="AA3484" i="2"/>
  <c r="AE3484" i="2" s="1"/>
  <c r="AF3484" i="2" s="1"/>
  <c r="AA3486" i="2"/>
  <c r="AE3486" i="2" s="1"/>
  <c r="AF3486" i="2" s="1"/>
  <c r="AA3488" i="2"/>
  <c r="AE3488" i="2" s="1"/>
  <c r="AF3488" i="2" s="1"/>
  <c r="AA3490" i="2"/>
  <c r="AE3490" i="2" s="1"/>
  <c r="AF3490" i="2" s="1"/>
  <c r="AA3492" i="2"/>
  <c r="AE3492" i="2" s="1"/>
  <c r="AF3492" i="2" s="1"/>
  <c r="AA3494" i="2"/>
  <c r="AE3494" i="2" s="1"/>
  <c r="AF3494" i="2" s="1"/>
  <c r="AA3496" i="2"/>
  <c r="AE3496" i="2" s="1"/>
  <c r="AF3496" i="2" s="1"/>
  <c r="AA3498" i="2"/>
  <c r="AE3498" i="2" s="1"/>
  <c r="AF3498" i="2" s="1"/>
  <c r="AA3500" i="2"/>
  <c r="AE3500" i="2" s="1"/>
  <c r="AF3500" i="2" s="1"/>
  <c r="AA3502" i="2"/>
  <c r="AE3502" i="2" s="1"/>
  <c r="AF3502" i="2" s="1"/>
  <c r="AA3504" i="2"/>
  <c r="AE3504" i="2" s="1"/>
  <c r="AF3504" i="2" s="1"/>
  <c r="AA3506" i="2"/>
  <c r="AE3506" i="2" s="1"/>
  <c r="AF3506" i="2" s="1"/>
  <c r="AA3508" i="2"/>
  <c r="AE3508" i="2" s="1"/>
  <c r="AF3508" i="2" s="1"/>
  <c r="AA3510" i="2"/>
  <c r="AE3510" i="2" s="1"/>
  <c r="AF3510" i="2" s="1"/>
  <c r="AA3512" i="2"/>
  <c r="AE3512" i="2" s="1"/>
  <c r="AF3512" i="2" s="1"/>
  <c r="AA3514" i="2"/>
  <c r="AE3514" i="2" s="1"/>
  <c r="AF3514" i="2" s="1"/>
  <c r="AA3516" i="2"/>
  <c r="AE3516" i="2" s="1"/>
  <c r="AF3516" i="2" s="1"/>
  <c r="AA3518" i="2"/>
  <c r="AE3518" i="2" s="1"/>
  <c r="AF3518" i="2" s="1"/>
  <c r="AA3520" i="2"/>
  <c r="AE3520" i="2" s="1"/>
  <c r="AF3520" i="2" s="1"/>
  <c r="AA3522" i="2"/>
  <c r="AE3522" i="2" s="1"/>
  <c r="AF3522" i="2" s="1"/>
  <c r="AA3524" i="2"/>
  <c r="AE3524" i="2" s="1"/>
  <c r="AF3524" i="2" s="1"/>
  <c r="AA3526" i="2"/>
  <c r="AE3526" i="2" s="1"/>
  <c r="AF3526" i="2" s="1"/>
  <c r="AA3528" i="2"/>
  <c r="AE3528" i="2" s="1"/>
  <c r="AF3528" i="2" s="1"/>
  <c r="AA3530" i="2"/>
  <c r="AE3530" i="2" s="1"/>
  <c r="AF3530" i="2" s="1"/>
  <c r="AA3532" i="2"/>
  <c r="AE3532" i="2" s="1"/>
  <c r="AF3532" i="2" s="1"/>
  <c r="AA3534" i="2"/>
  <c r="AE3534" i="2" s="1"/>
  <c r="AF3534" i="2" s="1"/>
  <c r="AA3536" i="2"/>
  <c r="AE3536" i="2" s="1"/>
  <c r="AF3536" i="2" s="1"/>
  <c r="AA3538" i="2"/>
  <c r="AE3538" i="2" s="1"/>
  <c r="AF3538" i="2" s="1"/>
  <c r="AA3540" i="2"/>
  <c r="AE3540" i="2" s="1"/>
  <c r="AF3540" i="2" s="1"/>
  <c r="AA3542" i="2"/>
  <c r="AE3542" i="2" s="1"/>
  <c r="AF3542" i="2" s="1"/>
  <c r="AA3544" i="2"/>
  <c r="AE3544" i="2" s="1"/>
  <c r="AF3544" i="2" s="1"/>
  <c r="AA3546" i="2"/>
  <c r="AE3546" i="2" s="1"/>
  <c r="AF3546" i="2" s="1"/>
  <c r="AA3548" i="2"/>
  <c r="AE3548" i="2" s="1"/>
  <c r="AF3548" i="2" s="1"/>
  <c r="AA3550" i="2"/>
  <c r="AE3550" i="2" s="1"/>
  <c r="AF3550" i="2" s="1"/>
  <c r="AA3552" i="2"/>
  <c r="AE3552" i="2" s="1"/>
  <c r="AF3552" i="2" s="1"/>
  <c r="AA3554" i="2"/>
  <c r="AE3554" i="2" s="1"/>
  <c r="AF3554" i="2" s="1"/>
  <c r="AA3556" i="2"/>
  <c r="AE3556" i="2" s="1"/>
  <c r="AF3556" i="2" s="1"/>
  <c r="AA3558" i="2"/>
  <c r="AE3558" i="2" s="1"/>
  <c r="AF3558" i="2" s="1"/>
  <c r="AA3560" i="2"/>
  <c r="AE3560" i="2" s="1"/>
  <c r="AF3560" i="2" s="1"/>
  <c r="AA3562" i="2"/>
  <c r="AE3562" i="2" s="1"/>
  <c r="AF3562" i="2" s="1"/>
  <c r="AA3564" i="2"/>
  <c r="AE3564" i="2" s="1"/>
  <c r="AF3564" i="2" s="1"/>
  <c r="AA3566" i="2"/>
  <c r="AE3566" i="2" s="1"/>
  <c r="AF3566" i="2" s="1"/>
  <c r="AA3568" i="2"/>
  <c r="AE3568" i="2" s="1"/>
  <c r="AF3568" i="2" s="1"/>
  <c r="AA3570" i="2"/>
  <c r="AE3570" i="2" s="1"/>
  <c r="AF3570" i="2" s="1"/>
  <c r="AA3572" i="2"/>
  <c r="AE3572" i="2" s="1"/>
  <c r="AF3572" i="2" s="1"/>
  <c r="AA3574" i="2"/>
  <c r="AE3574" i="2" s="1"/>
  <c r="AF3574" i="2" s="1"/>
  <c r="AA3576" i="2"/>
  <c r="AE3576" i="2" s="1"/>
  <c r="AF3576" i="2" s="1"/>
  <c r="AA3578" i="2"/>
  <c r="AE3578" i="2" s="1"/>
  <c r="AF3578" i="2" s="1"/>
  <c r="AA3580" i="2"/>
  <c r="AE3580" i="2" s="1"/>
  <c r="AF3580" i="2" s="1"/>
  <c r="AA3582" i="2"/>
  <c r="AE3582" i="2" s="1"/>
  <c r="AF3582" i="2" s="1"/>
  <c r="AA3584" i="2"/>
  <c r="AE3584" i="2" s="1"/>
  <c r="AF3584" i="2" s="1"/>
  <c r="AA3586" i="2"/>
  <c r="AE3586" i="2" s="1"/>
  <c r="AF3586" i="2" s="1"/>
  <c r="AA3588" i="2"/>
  <c r="AE3588" i="2" s="1"/>
  <c r="AF3588" i="2" s="1"/>
  <c r="AA3590" i="2"/>
  <c r="AE3590" i="2" s="1"/>
  <c r="AF3590" i="2" s="1"/>
  <c r="AA3592" i="2"/>
  <c r="AE3592" i="2" s="1"/>
  <c r="AF3592" i="2" s="1"/>
  <c r="AA3594" i="2"/>
  <c r="AE3594" i="2" s="1"/>
  <c r="AF3594" i="2" s="1"/>
  <c r="AA3596" i="2"/>
  <c r="AE3596" i="2" s="1"/>
  <c r="AF3596" i="2" s="1"/>
  <c r="AA3598" i="2"/>
  <c r="AE3598" i="2" s="1"/>
  <c r="AF3598" i="2" s="1"/>
  <c r="AA3600" i="2"/>
  <c r="AE3600" i="2" s="1"/>
  <c r="AF3600" i="2" s="1"/>
  <c r="AA3602" i="2"/>
  <c r="AE3602" i="2" s="1"/>
  <c r="AF3602" i="2" s="1"/>
  <c r="AA3604" i="2"/>
  <c r="AE3604" i="2" s="1"/>
  <c r="AF3604" i="2" s="1"/>
  <c r="AA3606" i="2"/>
  <c r="AE3606" i="2" s="1"/>
  <c r="AF3606" i="2" s="1"/>
  <c r="AA3608" i="2"/>
  <c r="AE3608" i="2" s="1"/>
  <c r="AF3608" i="2" s="1"/>
  <c r="AA3610" i="2"/>
  <c r="AE3610" i="2" s="1"/>
  <c r="AF3610" i="2" s="1"/>
  <c r="AA3612" i="2"/>
  <c r="AE3612" i="2" s="1"/>
  <c r="AF3612" i="2" s="1"/>
  <c r="AA3614" i="2"/>
  <c r="AE3614" i="2" s="1"/>
  <c r="AF3614" i="2" s="1"/>
  <c r="AA3616" i="2"/>
  <c r="AE3616" i="2" s="1"/>
  <c r="AF3616" i="2" s="1"/>
  <c r="AA3618" i="2"/>
  <c r="AE3618" i="2" s="1"/>
  <c r="AF3618" i="2" s="1"/>
  <c r="AA3620" i="2"/>
  <c r="AE3620" i="2" s="1"/>
  <c r="AF3620" i="2" s="1"/>
  <c r="AA3622" i="2"/>
  <c r="AE3622" i="2" s="1"/>
  <c r="AF3622" i="2" s="1"/>
  <c r="AA3624" i="2"/>
  <c r="AE3624" i="2" s="1"/>
  <c r="AF3624" i="2" s="1"/>
  <c r="AA3626" i="2"/>
  <c r="AE3626" i="2" s="1"/>
  <c r="AF3626" i="2" s="1"/>
  <c r="AA3628" i="2"/>
  <c r="AE3628" i="2" s="1"/>
  <c r="AF3628" i="2" s="1"/>
  <c r="AA3630" i="2"/>
  <c r="AE3630" i="2" s="1"/>
  <c r="AF3630" i="2" s="1"/>
  <c r="AA3632" i="2"/>
  <c r="AE3632" i="2" s="1"/>
  <c r="AF3632" i="2" s="1"/>
  <c r="AA3634" i="2"/>
  <c r="AE3634" i="2" s="1"/>
  <c r="AF3634" i="2" s="1"/>
  <c r="AA3636" i="2"/>
  <c r="AE3636" i="2" s="1"/>
  <c r="AF3636" i="2" s="1"/>
  <c r="AA3638" i="2"/>
  <c r="AE3638" i="2" s="1"/>
  <c r="AF3638" i="2" s="1"/>
  <c r="AA3640" i="2"/>
  <c r="AE3640" i="2" s="1"/>
  <c r="AF3640" i="2" s="1"/>
  <c r="AA3642" i="2"/>
  <c r="AE3642" i="2" s="1"/>
  <c r="AF3642" i="2" s="1"/>
  <c r="AA3644" i="2"/>
  <c r="AE3644" i="2" s="1"/>
  <c r="AF3644" i="2" s="1"/>
  <c r="AA3646" i="2"/>
  <c r="AE3646" i="2" s="1"/>
  <c r="AF3646" i="2" s="1"/>
  <c r="AA3648" i="2"/>
  <c r="AE3648" i="2" s="1"/>
  <c r="AF3648" i="2" s="1"/>
  <c r="AA3650" i="2"/>
  <c r="AE3650" i="2" s="1"/>
  <c r="AF3650" i="2" s="1"/>
  <c r="AA3652" i="2"/>
  <c r="AE3652" i="2" s="1"/>
  <c r="AF3652" i="2" s="1"/>
  <c r="AA3654" i="2"/>
  <c r="AE3654" i="2" s="1"/>
  <c r="AF3654" i="2" s="1"/>
  <c r="AA3656" i="2"/>
  <c r="AE3656" i="2" s="1"/>
  <c r="AF3656" i="2" s="1"/>
  <c r="AA3658" i="2"/>
  <c r="AE3658" i="2" s="1"/>
  <c r="AF3658" i="2" s="1"/>
  <c r="AA3660" i="2"/>
  <c r="AE3660" i="2" s="1"/>
  <c r="AF3660" i="2" s="1"/>
  <c r="AA3662" i="2"/>
  <c r="AE3662" i="2" s="1"/>
  <c r="AF3662" i="2" s="1"/>
  <c r="AA3664" i="2"/>
  <c r="AE3664" i="2" s="1"/>
  <c r="AF3664" i="2" s="1"/>
  <c r="AA3666" i="2"/>
  <c r="AE3666" i="2" s="1"/>
  <c r="AF3666" i="2" s="1"/>
  <c r="AA3668" i="2"/>
  <c r="AE3668" i="2" s="1"/>
  <c r="AF3668" i="2" s="1"/>
  <c r="AA3670" i="2"/>
  <c r="AE3670" i="2" s="1"/>
  <c r="AF3670" i="2" s="1"/>
  <c r="AA3672" i="2"/>
  <c r="AE3672" i="2" s="1"/>
  <c r="AF3672" i="2" s="1"/>
  <c r="AA3674" i="2"/>
  <c r="AE3674" i="2" s="1"/>
  <c r="AF3674" i="2" s="1"/>
  <c r="AA3676" i="2"/>
  <c r="AE3676" i="2" s="1"/>
  <c r="AF3676" i="2" s="1"/>
  <c r="AA3678" i="2"/>
  <c r="AE3678" i="2" s="1"/>
  <c r="AF3678" i="2" s="1"/>
  <c r="AA3680" i="2"/>
  <c r="AE3680" i="2" s="1"/>
  <c r="AF3680" i="2" s="1"/>
  <c r="AA3682" i="2"/>
  <c r="AE3682" i="2" s="1"/>
  <c r="AF3682" i="2" s="1"/>
  <c r="AA3684" i="2"/>
  <c r="AE3684" i="2" s="1"/>
  <c r="AF3684" i="2" s="1"/>
  <c r="AA3686" i="2"/>
  <c r="AE3686" i="2" s="1"/>
  <c r="AF3686" i="2" s="1"/>
  <c r="AA3688" i="2"/>
  <c r="AE3688" i="2" s="1"/>
  <c r="AF3688" i="2" s="1"/>
  <c r="AA3690" i="2"/>
  <c r="AE3690" i="2" s="1"/>
  <c r="AF3690" i="2" s="1"/>
  <c r="AA3692" i="2"/>
  <c r="AE3692" i="2" s="1"/>
  <c r="AF3692" i="2" s="1"/>
  <c r="AA3694" i="2"/>
  <c r="AE3694" i="2" s="1"/>
  <c r="AF3694" i="2" s="1"/>
  <c r="AA3696" i="2"/>
  <c r="AE3696" i="2" s="1"/>
  <c r="AF3696" i="2" s="1"/>
  <c r="AA3698" i="2"/>
  <c r="AE3698" i="2" s="1"/>
  <c r="AF3698" i="2" s="1"/>
  <c r="AA3700" i="2"/>
  <c r="AE3700" i="2" s="1"/>
  <c r="AF3700" i="2" s="1"/>
  <c r="AA3702" i="2"/>
  <c r="AE3702" i="2" s="1"/>
  <c r="AF3702" i="2" s="1"/>
  <c r="AA3704" i="2"/>
  <c r="AE3704" i="2" s="1"/>
  <c r="AF3704" i="2" s="1"/>
  <c r="AA3706" i="2"/>
  <c r="AE3706" i="2" s="1"/>
  <c r="AF3706" i="2" s="1"/>
  <c r="AA3708" i="2"/>
  <c r="AE3708" i="2" s="1"/>
  <c r="AF3708" i="2" s="1"/>
  <c r="AA3710" i="2"/>
  <c r="AE3710" i="2" s="1"/>
  <c r="AF3710" i="2" s="1"/>
  <c r="AA3712" i="2"/>
  <c r="AE3712" i="2" s="1"/>
  <c r="AF3712" i="2" s="1"/>
  <c r="AA3714" i="2"/>
  <c r="AE3714" i="2" s="1"/>
  <c r="AF3714" i="2" s="1"/>
  <c r="AA3716" i="2"/>
  <c r="AE3716" i="2" s="1"/>
  <c r="AF3716" i="2" s="1"/>
  <c r="AA3718" i="2"/>
  <c r="AE3718" i="2" s="1"/>
  <c r="AF3718" i="2" s="1"/>
  <c r="AA3720" i="2"/>
  <c r="AE3720" i="2" s="1"/>
  <c r="AF3720" i="2" s="1"/>
  <c r="AA3722" i="2"/>
  <c r="AE3722" i="2" s="1"/>
  <c r="AF3722" i="2" s="1"/>
  <c r="AA3724" i="2"/>
  <c r="AE3724" i="2" s="1"/>
  <c r="AF3724" i="2" s="1"/>
  <c r="AA3726" i="2"/>
  <c r="AE3726" i="2" s="1"/>
  <c r="AF3726" i="2" s="1"/>
  <c r="AA3728" i="2"/>
  <c r="AE3728" i="2" s="1"/>
  <c r="AF3728" i="2" s="1"/>
  <c r="AA3730" i="2"/>
  <c r="AE3730" i="2" s="1"/>
  <c r="AF3730" i="2" s="1"/>
  <c r="AA3732" i="2"/>
  <c r="AE3732" i="2" s="1"/>
  <c r="AF3732" i="2" s="1"/>
  <c r="AA3734" i="2"/>
  <c r="AE3734" i="2" s="1"/>
  <c r="AF3734" i="2" s="1"/>
  <c r="AA3736" i="2"/>
  <c r="AE3736" i="2" s="1"/>
  <c r="AF3736" i="2" s="1"/>
  <c r="AA3738" i="2"/>
  <c r="AE3738" i="2" s="1"/>
  <c r="AF3738" i="2" s="1"/>
  <c r="AA3740" i="2"/>
  <c r="AE3740" i="2" s="1"/>
  <c r="AF3740" i="2" s="1"/>
  <c r="AA3742" i="2"/>
  <c r="AE3742" i="2" s="1"/>
  <c r="AF3742" i="2" s="1"/>
  <c r="AA3744" i="2"/>
  <c r="AE3744" i="2" s="1"/>
  <c r="AF3744" i="2" s="1"/>
  <c r="AA3746" i="2"/>
  <c r="AE3746" i="2" s="1"/>
  <c r="AF3746" i="2" s="1"/>
  <c r="AA3748" i="2"/>
  <c r="AE3748" i="2" s="1"/>
  <c r="AF3748" i="2" s="1"/>
  <c r="AA3750" i="2"/>
  <c r="AE3750" i="2" s="1"/>
  <c r="AF3750" i="2" s="1"/>
  <c r="AA3752" i="2"/>
  <c r="AE3752" i="2" s="1"/>
  <c r="AF3752" i="2" s="1"/>
  <c r="AA3754" i="2"/>
  <c r="AE3754" i="2" s="1"/>
  <c r="AF3754" i="2" s="1"/>
  <c r="AA3756" i="2"/>
  <c r="AE3756" i="2" s="1"/>
  <c r="AF3756" i="2" s="1"/>
  <c r="AA3758" i="2"/>
  <c r="AE3758" i="2" s="1"/>
  <c r="AF3758" i="2" s="1"/>
  <c r="AA3760" i="2"/>
  <c r="AE3760" i="2" s="1"/>
  <c r="AF3760" i="2" s="1"/>
  <c r="AA3762" i="2"/>
  <c r="AE3762" i="2" s="1"/>
  <c r="AF3762" i="2" s="1"/>
  <c r="AA3764" i="2"/>
  <c r="AE3764" i="2" s="1"/>
  <c r="AF3764" i="2" s="1"/>
  <c r="AA3766" i="2"/>
  <c r="AE3766" i="2" s="1"/>
  <c r="AF3766" i="2" s="1"/>
  <c r="AA3768" i="2"/>
  <c r="AE3768" i="2" s="1"/>
  <c r="AF3768" i="2" s="1"/>
  <c r="AA3770" i="2"/>
  <c r="AE3770" i="2" s="1"/>
  <c r="AF3770" i="2" s="1"/>
  <c r="AA3772" i="2"/>
  <c r="AE3772" i="2" s="1"/>
  <c r="AF3772" i="2" s="1"/>
  <c r="AA3774" i="2"/>
  <c r="AE3774" i="2" s="1"/>
  <c r="AF3774" i="2" s="1"/>
  <c r="AA3776" i="2"/>
  <c r="AE3776" i="2" s="1"/>
  <c r="AF3776" i="2" s="1"/>
  <c r="AA3778" i="2"/>
  <c r="AE3778" i="2" s="1"/>
  <c r="AF3778" i="2" s="1"/>
  <c r="AA3780" i="2"/>
  <c r="AE3780" i="2" s="1"/>
  <c r="AF3780" i="2" s="1"/>
  <c r="AA3782" i="2"/>
  <c r="AE3782" i="2" s="1"/>
  <c r="AF3782" i="2" s="1"/>
  <c r="AA3784" i="2"/>
  <c r="AE3784" i="2" s="1"/>
  <c r="AF3784" i="2" s="1"/>
  <c r="AA3786" i="2"/>
  <c r="AE3786" i="2" s="1"/>
  <c r="AF3786" i="2" s="1"/>
  <c r="AA3788" i="2"/>
  <c r="AE3788" i="2" s="1"/>
  <c r="AF3788" i="2" s="1"/>
  <c r="AA3790" i="2"/>
  <c r="AE3790" i="2" s="1"/>
  <c r="AF3790" i="2" s="1"/>
  <c r="AA3792" i="2"/>
  <c r="AE3792" i="2" s="1"/>
  <c r="AF3792" i="2" s="1"/>
  <c r="AA3794" i="2"/>
  <c r="AE3794" i="2" s="1"/>
  <c r="AF3794" i="2" s="1"/>
  <c r="AA3796" i="2"/>
  <c r="AE3796" i="2" s="1"/>
  <c r="AF3796" i="2" s="1"/>
  <c r="AA3798" i="2"/>
  <c r="AE3798" i="2" s="1"/>
  <c r="AF3798" i="2" s="1"/>
  <c r="AA3800" i="2"/>
  <c r="AE3800" i="2" s="1"/>
  <c r="AF3800" i="2" s="1"/>
  <c r="AA3802" i="2"/>
  <c r="AE3802" i="2" s="1"/>
  <c r="AF3802" i="2" s="1"/>
  <c r="AA3804" i="2"/>
  <c r="AE3804" i="2" s="1"/>
  <c r="AF3804" i="2" s="1"/>
  <c r="AA3806" i="2"/>
  <c r="AE3806" i="2" s="1"/>
  <c r="AF3806" i="2" s="1"/>
  <c r="AA3808" i="2"/>
  <c r="AE3808" i="2" s="1"/>
  <c r="AF3808" i="2" s="1"/>
  <c r="AA3810" i="2"/>
  <c r="AE3810" i="2" s="1"/>
  <c r="AF3810" i="2" s="1"/>
  <c r="AA3812" i="2"/>
  <c r="AE3812" i="2" s="1"/>
  <c r="AF3812" i="2" s="1"/>
  <c r="AA3814" i="2"/>
  <c r="AE3814" i="2" s="1"/>
  <c r="AF3814" i="2" s="1"/>
  <c r="AA3816" i="2"/>
  <c r="AE3816" i="2" s="1"/>
  <c r="AF3816" i="2" s="1"/>
  <c r="AA3818" i="2"/>
  <c r="AE3818" i="2" s="1"/>
  <c r="AF3818" i="2" s="1"/>
  <c r="AA3820" i="2"/>
  <c r="AE3820" i="2" s="1"/>
  <c r="AF3820" i="2" s="1"/>
  <c r="AA3822" i="2"/>
  <c r="AE3822" i="2" s="1"/>
  <c r="AF3822" i="2" s="1"/>
  <c r="AA3824" i="2"/>
  <c r="AE3824" i="2" s="1"/>
  <c r="AF3824" i="2" s="1"/>
  <c r="AA3826" i="2"/>
  <c r="AE3826" i="2" s="1"/>
  <c r="AF3826" i="2" s="1"/>
  <c r="AA3828" i="2"/>
  <c r="AE3828" i="2" s="1"/>
  <c r="AF3828" i="2" s="1"/>
  <c r="AA3830" i="2"/>
  <c r="AE3830" i="2" s="1"/>
  <c r="AF3830" i="2" s="1"/>
  <c r="AA3832" i="2"/>
  <c r="AE3832" i="2" s="1"/>
  <c r="AF3832" i="2" s="1"/>
  <c r="AA3834" i="2"/>
  <c r="AE3834" i="2" s="1"/>
  <c r="AF3834" i="2" s="1"/>
  <c r="AA3836" i="2"/>
  <c r="AE3836" i="2" s="1"/>
  <c r="AF3836" i="2" s="1"/>
  <c r="AA3838" i="2"/>
  <c r="AE3838" i="2" s="1"/>
  <c r="AF3838" i="2" s="1"/>
  <c r="AA3840" i="2"/>
  <c r="AE3840" i="2" s="1"/>
  <c r="AF3840" i="2" s="1"/>
  <c r="AA3842" i="2"/>
  <c r="AE3842" i="2" s="1"/>
  <c r="AF3842" i="2" s="1"/>
  <c r="AA3844" i="2"/>
  <c r="AE3844" i="2" s="1"/>
  <c r="AF3844" i="2" s="1"/>
  <c r="AA3846" i="2"/>
  <c r="AE3846" i="2" s="1"/>
  <c r="AF3846" i="2" s="1"/>
  <c r="AA3848" i="2"/>
  <c r="AE3848" i="2" s="1"/>
  <c r="AF3848" i="2" s="1"/>
  <c r="AA3850" i="2"/>
  <c r="AE3850" i="2" s="1"/>
  <c r="AF3850" i="2" s="1"/>
  <c r="AA3852" i="2"/>
  <c r="AE3852" i="2" s="1"/>
  <c r="AF3852" i="2" s="1"/>
  <c r="AA3854" i="2"/>
  <c r="AE3854" i="2" s="1"/>
  <c r="AF3854" i="2" s="1"/>
  <c r="AA3856" i="2"/>
  <c r="AE3856" i="2" s="1"/>
  <c r="AF3856" i="2" s="1"/>
  <c r="AA3858" i="2"/>
  <c r="AE3858" i="2" s="1"/>
  <c r="AF3858" i="2" s="1"/>
  <c r="AA3860" i="2"/>
  <c r="AE3860" i="2" s="1"/>
  <c r="AF3860" i="2" s="1"/>
  <c r="AA3862" i="2"/>
  <c r="AE3862" i="2" s="1"/>
  <c r="AF3862" i="2" s="1"/>
  <c r="AA3864" i="2"/>
  <c r="AE3864" i="2" s="1"/>
  <c r="AF3864" i="2" s="1"/>
  <c r="AA3866" i="2"/>
  <c r="AE3866" i="2" s="1"/>
  <c r="AF3866" i="2" s="1"/>
  <c r="AA3868" i="2"/>
  <c r="AE3868" i="2" s="1"/>
  <c r="AF3868" i="2" s="1"/>
  <c r="AA3870" i="2"/>
  <c r="AE3870" i="2" s="1"/>
  <c r="AF3870" i="2" s="1"/>
  <c r="AA3872" i="2"/>
  <c r="AE3872" i="2" s="1"/>
  <c r="AF3872" i="2" s="1"/>
  <c r="AA3874" i="2"/>
  <c r="AE3874" i="2" s="1"/>
  <c r="AF3874" i="2" s="1"/>
  <c r="AA3876" i="2"/>
  <c r="AE3876" i="2" s="1"/>
  <c r="AF3876" i="2" s="1"/>
  <c r="AA3878" i="2"/>
  <c r="AE3878" i="2" s="1"/>
  <c r="AF3878" i="2" s="1"/>
  <c r="AA3880" i="2"/>
  <c r="AE3880" i="2" s="1"/>
  <c r="AF3880" i="2" s="1"/>
  <c r="AA3882" i="2"/>
  <c r="AE3882" i="2" s="1"/>
  <c r="AF3882" i="2" s="1"/>
  <c r="AA3884" i="2"/>
  <c r="AE3884" i="2" s="1"/>
  <c r="AF3884" i="2" s="1"/>
  <c r="AA3886" i="2"/>
  <c r="AE3886" i="2" s="1"/>
  <c r="AF3886" i="2" s="1"/>
  <c r="AA3888" i="2"/>
  <c r="AE3888" i="2" s="1"/>
  <c r="AF3888" i="2" s="1"/>
  <c r="AA3890" i="2"/>
  <c r="AE3890" i="2" s="1"/>
  <c r="AF3890" i="2" s="1"/>
  <c r="AA3892" i="2"/>
  <c r="AE3892" i="2" s="1"/>
  <c r="AF3892" i="2" s="1"/>
  <c r="AA3894" i="2"/>
  <c r="AE3894" i="2" s="1"/>
  <c r="AF3894" i="2" s="1"/>
  <c r="AA3896" i="2"/>
  <c r="AE3896" i="2" s="1"/>
  <c r="AF3896" i="2" s="1"/>
  <c r="AA3898" i="2"/>
  <c r="AE3898" i="2" s="1"/>
  <c r="AF3898" i="2" s="1"/>
  <c r="AA3900" i="2"/>
  <c r="AE3900" i="2" s="1"/>
  <c r="AF3900" i="2" s="1"/>
  <c r="AA3902" i="2"/>
  <c r="AE3902" i="2" s="1"/>
  <c r="AF3902" i="2" s="1"/>
  <c r="AA3904" i="2"/>
  <c r="AE3904" i="2" s="1"/>
  <c r="AF3904" i="2" s="1"/>
  <c r="AA3906" i="2"/>
  <c r="AE3906" i="2" s="1"/>
  <c r="AF3906" i="2" s="1"/>
  <c r="AA3908" i="2"/>
  <c r="AE3908" i="2" s="1"/>
  <c r="AF3908" i="2" s="1"/>
  <c r="AA3910" i="2"/>
  <c r="AE3910" i="2" s="1"/>
  <c r="AF3910" i="2" s="1"/>
  <c r="AA3912" i="2"/>
  <c r="AE3912" i="2" s="1"/>
  <c r="AF3912" i="2" s="1"/>
  <c r="AA3914" i="2"/>
  <c r="AE3914" i="2" s="1"/>
  <c r="AF3914" i="2" s="1"/>
  <c r="AA3916" i="2"/>
  <c r="AE3916" i="2" s="1"/>
  <c r="AF3916" i="2" s="1"/>
  <c r="AA3918" i="2"/>
  <c r="AE3918" i="2" s="1"/>
  <c r="AF3918" i="2" s="1"/>
  <c r="AA3920" i="2"/>
  <c r="AE3920" i="2" s="1"/>
  <c r="AF3920" i="2" s="1"/>
  <c r="AA3922" i="2"/>
  <c r="AE3922" i="2" s="1"/>
  <c r="AF3922" i="2" s="1"/>
  <c r="AA3924" i="2"/>
  <c r="AE3924" i="2" s="1"/>
  <c r="AF3924" i="2" s="1"/>
  <c r="AA3926" i="2"/>
  <c r="AE3926" i="2" s="1"/>
  <c r="AF3926" i="2" s="1"/>
  <c r="AA3928" i="2"/>
  <c r="AE3928" i="2" s="1"/>
  <c r="AF3928" i="2" s="1"/>
  <c r="AA3930" i="2"/>
  <c r="AE3930" i="2" s="1"/>
  <c r="AF3930" i="2" s="1"/>
  <c r="AA3932" i="2"/>
  <c r="AE3932" i="2" s="1"/>
  <c r="AF3932" i="2" s="1"/>
  <c r="AA3934" i="2"/>
  <c r="AE3934" i="2" s="1"/>
  <c r="AF3934" i="2" s="1"/>
  <c r="AA3936" i="2"/>
  <c r="AE3936" i="2" s="1"/>
  <c r="AF3936" i="2" s="1"/>
  <c r="AA3938" i="2"/>
  <c r="AE3938" i="2" s="1"/>
  <c r="AF3938" i="2" s="1"/>
  <c r="AA3940" i="2"/>
  <c r="AE3940" i="2" s="1"/>
  <c r="AF3940" i="2" s="1"/>
  <c r="AA3942" i="2"/>
  <c r="AE3942" i="2" s="1"/>
  <c r="AF3942" i="2" s="1"/>
  <c r="AA3944" i="2"/>
  <c r="AE3944" i="2" s="1"/>
  <c r="AF3944" i="2" s="1"/>
  <c r="AA3946" i="2"/>
  <c r="AE3946" i="2" s="1"/>
  <c r="AF3946" i="2" s="1"/>
  <c r="AA3948" i="2"/>
  <c r="AE3948" i="2" s="1"/>
  <c r="AF3948" i="2" s="1"/>
  <c r="AA3950" i="2"/>
  <c r="AE3950" i="2" s="1"/>
  <c r="AF3950" i="2" s="1"/>
  <c r="AA3952" i="2"/>
  <c r="AE3952" i="2" s="1"/>
  <c r="AF3952" i="2" s="1"/>
  <c r="AA3954" i="2"/>
  <c r="AE3954" i="2" s="1"/>
  <c r="AF3954" i="2" s="1"/>
  <c r="AA3956" i="2"/>
  <c r="AE3956" i="2" s="1"/>
  <c r="AF3956" i="2" s="1"/>
  <c r="AA3958" i="2"/>
  <c r="AE3958" i="2" s="1"/>
  <c r="AF3958" i="2" s="1"/>
  <c r="AA3960" i="2"/>
  <c r="AE3960" i="2" s="1"/>
  <c r="AF3960" i="2" s="1"/>
  <c r="AA3962" i="2"/>
  <c r="AE3962" i="2" s="1"/>
  <c r="AF3962" i="2" s="1"/>
  <c r="AA3964" i="2"/>
  <c r="AE3964" i="2" s="1"/>
  <c r="AF3964" i="2" s="1"/>
  <c r="AA3966" i="2"/>
  <c r="AE3966" i="2" s="1"/>
  <c r="AF3966" i="2" s="1"/>
  <c r="AA3968" i="2"/>
  <c r="AE3968" i="2" s="1"/>
  <c r="AF3968" i="2" s="1"/>
  <c r="AA3970" i="2"/>
  <c r="AE3970" i="2" s="1"/>
  <c r="AF3970" i="2" s="1"/>
  <c r="AA3972" i="2"/>
  <c r="AE3972" i="2" s="1"/>
  <c r="AF3972" i="2" s="1"/>
  <c r="AA3974" i="2"/>
  <c r="AE3974" i="2" s="1"/>
  <c r="AF3974" i="2" s="1"/>
  <c r="AA3976" i="2"/>
  <c r="AE3976" i="2" s="1"/>
  <c r="AF3976" i="2" s="1"/>
  <c r="AA3978" i="2"/>
  <c r="AE3978" i="2" s="1"/>
  <c r="AF3978" i="2" s="1"/>
  <c r="AA3980" i="2"/>
  <c r="AE3980" i="2" s="1"/>
  <c r="AF3980" i="2" s="1"/>
  <c r="AA3982" i="2"/>
  <c r="AE3982" i="2" s="1"/>
  <c r="AF3982" i="2" s="1"/>
  <c r="AA3984" i="2"/>
  <c r="AE3984" i="2" s="1"/>
  <c r="AF3984" i="2" s="1"/>
  <c r="AA3986" i="2"/>
  <c r="AE3986" i="2" s="1"/>
  <c r="AF3986" i="2" s="1"/>
  <c r="AA3988" i="2"/>
  <c r="AE3988" i="2" s="1"/>
  <c r="AF3988" i="2" s="1"/>
  <c r="AA3990" i="2"/>
  <c r="AE3990" i="2" s="1"/>
  <c r="AF3990" i="2" s="1"/>
  <c r="AA3992" i="2"/>
  <c r="AE3992" i="2" s="1"/>
  <c r="AF3992" i="2" s="1"/>
  <c r="AA3994" i="2"/>
  <c r="AE3994" i="2" s="1"/>
  <c r="AF3994" i="2" s="1"/>
  <c r="AA3996" i="2"/>
  <c r="AE3996" i="2" s="1"/>
  <c r="AF3996" i="2" s="1"/>
  <c r="AA3998" i="2"/>
  <c r="AE3998" i="2" s="1"/>
  <c r="AF3998" i="2" s="1"/>
  <c r="AA4000" i="2"/>
  <c r="AE4000" i="2" s="1"/>
  <c r="AF4000" i="2" s="1"/>
  <c r="AA4002" i="2"/>
  <c r="AE4002" i="2" s="1"/>
  <c r="AF4002" i="2" s="1"/>
  <c r="AA4004" i="2"/>
  <c r="AE4004" i="2" s="1"/>
  <c r="AF4004" i="2" s="1"/>
  <c r="AA4006" i="2"/>
  <c r="AE4006" i="2" s="1"/>
  <c r="AF4006" i="2" s="1"/>
  <c r="AA4008" i="2"/>
  <c r="AE4008" i="2" s="1"/>
  <c r="AF4008" i="2" s="1"/>
  <c r="AA4010" i="2"/>
  <c r="AE4010" i="2" s="1"/>
  <c r="AF4010" i="2" s="1"/>
  <c r="AA4012" i="2"/>
  <c r="AE4012" i="2" s="1"/>
  <c r="AF4012" i="2" s="1"/>
  <c r="AA4014" i="2"/>
  <c r="AE4014" i="2" s="1"/>
  <c r="AF4014" i="2" s="1"/>
  <c r="AA4016" i="2"/>
  <c r="AE4016" i="2" s="1"/>
  <c r="AF4016" i="2" s="1"/>
  <c r="AA4018" i="2"/>
  <c r="AE4018" i="2" s="1"/>
  <c r="AF4018" i="2" s="1"/>
  <c r="AA4020" i="2"/>
  <c r="AE4020" i="2" s="1"/>
  <c r="AF4020" i="2" s="1"/>
  <c r="AA4022" i="2"/>
  <c r="AE4022" i="2" s="1"/>
  <c r="AF4022" i="2" s="1"/>
  <c r="AA4024" i="2"/>
  <c r="AE4024" i="2" s="1"/>
  <c r="AF4024" i="2" s="1"/>
  <c r="AA4026" i="2"/>
  <c r="AE4026" i="2" s="1"/>
  <c r="AF4026" i="2" s="1"/>
  <c r="AA4028" i="2"/>
  <c r="AE4028" i="2" s="1"/>
  <c r="AF4028" i="2" s="1"/>
  <c r="AA4030" i="2"/>
  <c r="AE4030" i="2" s="1"/>
  <c r="AF4030" i="2" s="1"/>
  <c r="AA4032" i="2"/>
  <c r="AE4032" i="2" s="1"/>
  <c r="AF4032" i="2" s="1"/>
  <c r="AA4034" i="2"/>
  <c r="AE4034" i="2" s="1"/>
  <c r="AF4034" i="2" s="1"/>
  <c r="AA4036" i="2"/>
  <c r="AE4036" i="2" s="1"/>
  <c r="AF4036" i="2" s="1"/>
  <c r="AA4038" i="2"/>
  <c r="AE4038" i="2" s="1"/>
  <c r="AF4038" i="2" s="1"/>
  <c r="AA4040" i="2"/>
  <c r="AE4040" i="2" s="1"/>
  <c r="AF4040" i="2" s="1"/>
  <c r="AA4042" i="2"/>
  <c r="AE4042" i="2" s="1"/>
  <c r="AF4042" i="2" s="1"/>
  <c r="AA4044" i="2"/>
  <c r="AE4044" i="2" s="1"/>
  <c r="AF4044" i="2" s="1"/>
  <c r="AA4046" i="2"/>
  <c r="AE4046" i="2" s="1"/>
  <c r="AF4046" i="2" s="1"/>
  <c r="AA4048" i="2"/>
  <c r="AE4048" i="2" s="1"/>
  <c r="AF4048" i="2" s="1"/>
  <c r="AA4050" i="2"/>
  <c r="AE4050" i="2" s="1"/>
  <c r="AF4050" i="2" s="1"/>
  <c r="AA4052" i="2"/>
  <c r="AE4052" i="2" s="1"/>
  <c r="AF4052" i="2" s="1"/>
  <c r="AA4054" i="2"/>
  <c r="AE4054" i="2" s="1"/>
  <c r="AF4054" i="2" s="1"/>
  <c r="AA4056" i="2"/>
  <c r="AE4056" i="2" s="1"/>
  <c r="AF4056" i="2" s="1"/>
  <c r="AA4058" i="2"/>
  <c r="AE4058" i="2" s="1"/>
  <c r="AF4058" i="2" s="1"/>
  <c r="AA4060" i="2"/>
  <c r="AE4060" i="2" s="1"/>
  <c r="AF4060" i="2" s="1"/>
  <c r="AA4062" i="2"/>
  <c r="AE4062" i="2" s="1"/>
  <c r="AF4062" i="2" s="1"/>
  <c r="AA4064" i="2"/>
  <c r="AE4064" i="2" s="1"/>
  <c r="AF4064" i="2" s="1"/>
  <c r="AA4066" i="2"/>
  <c r="AE4066" i="2" s="1"/>
  <c r="AF4066" i="2" s="1"/>
  <c r="AA4068" i="2"/>
  <c r="AE4068" i="2" s="1"/>
  <c r="AF4068" i="2" s="1"/>
  <c r="AA4070" i="2"/>
  <c r="AE4070" i="2" s="1"/>
  <c r="AF4070" i="2" s="1"/>
  <c r="AA4072" i="2"/>
  <c r="AE4072" i="2" s="1"/>
  <c r="AF4072" i="2" s="1"/>
  <c r="AA4074" i="2"/>
  <c r="AE4074" i="2" s="1"/>
  <c r="AF4074" i="2" s="1"/>
  <c r="AA4076" i="2"/>
  <c r="AE4076" i="2" s="1"/>
  <c r="AF4076" i="2" s="1"/>
  <c r="AA4078" i="2"/>
  <c r="AE4078" i="2" s="1"/>
  <c r="AF4078" i="2" s="1"/>
  <c r="AA4080" i="2"/>
  <c r="AE4080" i="2" s="1"/>
  <c r="AF4080" i="2" s="1"/>
  <c r="AA4082" i="2"/>
  <c r="AE4082" i="2" s="1"/>
  <c r="AF4082" i="2" s="1"/>
  <c r="AA4084" i="2"/>
  <c r="AE4084" i="2" s="1"/>
  <c r="AF4084" i="2" s="1"/>
  <c r="AA4086" i="2"/>
  <c r="AE4086" i="2" s="1"/>
  <c r="AF4086" i="2" s="1"/>
  <c r="AA4088" i="2"/>
  <c r="AE4088" i="2" s="1"/>
  <c r="AF4088" i="2" s="1"/>
  <c r="AA4090" i="2"/>
  <c r="AE4090" i="2" s="1"/>
  <c r="AF4090" i="2" s="1"/>
  <c r="AA4092" i="2"/>
  <c r="AE4092" i="2" s="1"/>
  <c r="AF4092" i="2" s="1"/>
  <c r="AA4094" i="2"/>
  <c r="AE4094" i="2" s="1"/>
  <c r="AF4094" i="2" s="1"/>
  <c r="AA4096" i="2"/>
  <c r="AE4096" i="2" s="1"/>
  <c r="AF4096" i="2" s="1"/>
  <c r="AA4098" i="2"/>
  <c r="AE4098" i="2" s="1"/>
  <c r="AF4098" i="2" s="1"/>
  <c r="AA4100" i="2"/>
  <c r="AE4100" i="2" s="1"/>
  <c r="AF4100" i="2" s="1"/>
  <c r="AA4102" i="2"/>
  <c r="AE4102" i="2" s="1"/>
  <c r="AF4102" i="2" s="1"/>
  <c r="AA4104" i="2"/>
  <c r="AE4104" i="2" s="1"/>
  <c r="AF4104" i="2" s="1"/>
  <c r="AA4106" i="2"/>
  <c r="AE4106" i="2" s="1"/>
  <c r="AF4106" i="2" s="1"/>
  <c r="AA4108" i="2"/>
  <c r="AE4108" i="2" s="1"/>
  <c r="AF4108" i="2" s="1"/>
  <c r="AA4110" i="2"/>
  <c r="AE4110" i="2" s="1"/>
  <c r="AF4110" i="2" s="1"/>
  <c r="AA4112" i="2"/>
  <c r="AE4112" i="2" s="1"/>
  <c r="AF4112" i="2" s="1"/>
  <c r="AA4114" i="2"/>
  <c r="AE4114" i="2" s="1"/>
  <c r="AF4114" i="2" s="1"/>
  <c r="AA4116" i="2"/>
  <c r="AE4116" i="2" s="1"/>
  <c r="AF4116" i="2" s="1"/>
  <c r="AA4118" i="2"/>
  <c r="AE4118" i="2" s="1"/>
  <c r="AF4118" i="2" s="1"/>
  <c r="AA4120" i="2"/>
  <c r="AE4120" i="2" s="1"/>
  <c r="AF4120" i="2" s="1"/>
  <c r="AA4122" i="2"/>
  <c r="AE4122" i="2" s="1"/>
  <c r="AF4122" i="2" s="1"/>
  <c r="AA4124" i="2"/>
  <c r="AE4124" i="2" s="1"/>
  <c r="AF4124" i="2" s="1"/>
  <c r="AA4126" i="2"/>
  <c r="AE4126" i="2" s="1"/>
  <c r="AF4126" i="2" s="1"/>
  <c r="AA4128" i="2"/>
  <c r="AE4128" i="2" s="1"/>
  <c r="AF4128" i="2" s="1"/>
  <c r="AA4130" i="2"/>
  <c r="AE4130" i="2" s="1"/>
  <c r="AF4130" i="2" s="1"/>
  <c r="AA4132" i="2"/>
  <c r="AE4132" i="2" s="1"/>
  <c r="AF4132" i="2" s="1"/>
  <c r="AA4134" i="2"/>
  <c r="AE4134" i="2" s="1"/>
  <c r="AF4134" i="2" s="1"/>
  <c r="AA4136" i="2"/>
  <c r="AE4136" i="2" s="1"/>
  <c r="AF4136" i="2" s="1"/>
  <c r="AA4138" i="2"/>
  <c r="AE4138" i="2" s="1"/>
  <c r="AF4138" i="2" s="1"/>
  <c r="AA4140" i="2"/>
  <c r="AE4140" i="2" s="1"/>
  <c r="AF4140" i="2" s="1"/>
  <c r="AA4142" i="2"/>
  <c r="AE4142" i="2" s="1"/>
  <c r="AF4142" i="2" s="1"/>
  <c r="AA4144" i="2"/>
  <c r="AE4144" i="2" s="1"/>
  <c r="AF4144" i="2" s="1"/>
  <c r="AA4146" i="2"/>
  <c r="AE4146" i="2" s="1"/>
  <c r="AF4146" i="2" s="1"/>
  <c r="AA4148" i="2"/>
  <c r="AE4148" i="2" s="1"/>
  <c r="AF4148" i="2" s="1"/>
  <c r="AA4150" i="2"/>
  <c r="AE4150" i="2" s="1"/>
  <c r="AF4150" i="2" s="1"/>
  <c r="AA4152" i="2"/>
  <c r="AE4152" i="2" s="1"/>
  <c r="AF4152" i="2" s="1"/>
  <c r="AA4154" i="2"/>
  <c r="AE4154" i="2" s="1"/>
  <c r="AF4154" i="2" s="1"/>
  <c r="AA4156" i="2"/>
  <c r="AE4156" i="2" s="1"/>
  <c r="AF4156" i="2" s="1"/>
  <c r="AA4158" i="2"/>
  <c r="AE4158" i="2" s="1"/>
  <c r="AF4158" i="2" s="1"/>
  <c r="AA4160" i="2"/>
  <c r="AE4160" i="2" s="1"/>
  <c r="AF4160" i="2" s="1"/>
  <c r="AA4162" i="2"/>
  <c r="AE4162" i="2" s="1"/>
  <c r="AF4162" i="2" s="1"/>
  <c r="AA4164" i="2"/>
  <c r="AE4164" i="2" s="1"/>
  <c r="AF4164" i="2" s="1"/>
  <c r="AA4166" i="2"/>
  <c r="AE4166" i="2" s="1"/>
  <c r="AF4166" i="2" s="1"/>
  <c r="AA4168" i="2"/>
  <c r="AE4168" i="2" s="1"/>
  <c r="AF4168" i="2" s="1"/>
  <c r="AA4170" i="2"/>
  <c r="AE4170" i="2" s="1"/>
  <c r="AF4170" i="2" s="1"/>
  <c r="AA4172" i="2"/>
  <c r="AE4172" i="2" s="1"/>
  <c r="AF4172" i="2" s="1"/>
  <c r="AA4174" i="2"/>
  <c r="AE4174" i="2" s="1"/>
  <c r="AF4174" i="2" s="1"/>
  <c r="AA4176" i="2"/>
  <c r="AE4176" i="2" s="1"/>
  <c r="AF4176" i="2" s="1"/>
  <c r="AA4178" i="2"/>
  <c r="AE4178" i="2" s="1"/>
  <c r="AF4178" i="2" s="1"/>
  <c r="AA4180" i="2"/>
  <c r="AE4180" i="2" s="1"/>
  <c r="AF4180" i="2" s="1"/>
  <c r="AA4182" i="2"/>
  <c r="AE4182" i="2" s="1"/>
  <c r="AF4182" i="2" s="1"/>
  <c r="AA4184" i="2"/>
  <c r="AE4184" i="2" s="1"/>
  <c r="AF4184" i="2" s="1"/>
  <c r="AA4186" i="2"/>
  <c r="AE4186" i="2" s="1"/>
  <c r="AF4186" i="2" s="1"/>
  <c r="AA4188" i="2"/>
  <c r="AE4188" i="2" s="1"/>
  <c r="AF4188" i="2" s="1"/>
  <c r="AA4190" i="2"/>
  <c r="AE4190" i="2" s="1"/>
  <c r="AF4190" i="2" s="1"/>
  <c r="AA4192" i="2"/>
  <c r="AE4192" i="2" s="1"/>
  <c r="AF4192" i="2" s="1"/>
  <c r="AA4194" i="2"/>
  <c r="AE4194" i="2" s="1"/>
  <c r="AF4194" i="2" s="1"/>
  <c r="AA4196" i="2"/>
  <c r="AE4196" i="2" s="1"/>
  <c r="AF4196" i="2" s="1"/>
  <c r="AA4198" i="2"/>
  <c r="AE4198" i="2" s="1"/>
  <c r="AF4198" i="2" s="1"/>
  <c r="AA4200" i="2"/>
  <c r="AE4200" i="2" s="1"/>
  <c r="AF4200" i="2" s="1"/>
  <c r="AA4202" i="2"/>
  <c r="AE4202" i="2" s="1"/>
  <c r="AF4202" i="2" s="1"/>
  <c r="AA4204" i="2"/>
  <c r="AE4204" i="2" s="1"/>
  <c r="AF4204" i="2" s="1"/>
  <c r="AA4206" i="2"/>
  <c r="AE4206" i="2" s="1"/>
  <c r="AF4206" i="2" s="1"/>
  <c r="AA4208" i="2"/>
  <c r="AE4208" i="2" s="1"/>
  <c r="AF4208" i="2" s="1"/>
  <c r="AA4210" i="2"/>
  <c r="AE4210" i="2" s="1"/>
  <c r="AF4210" i="2" s="1"/>
  <c r="AA4212" i="2"/>
  <c r="AE4212" i="2" s="1"/>
  <c r="AF4212" i="2" s="1"/>
  <c r="AA4214" i="2"/>
  <c r="AE4214" i="2" s="1"/>
  <c r="AF4214" i="2" s="1"/>
  <c r="AA4216" i="2"/>
  <c r="AE4216" i="2" s="1"/>
  <c r="AF4216" i="2" s="1"/>
  <c r="AA4218" i="2"/>
  <c r="AE4218" i="2" s="1"/>
  <c r="AF4218" i="2" s="1"/>
  <c r="AA4220" i="2"/>
  <c r="AE4220" i="2" s="1"/>
  <c r="AF4220" i="2" s="1"/>
  <c r="AA4222" i="2"/>
  <c r="AE4222" i="2" s="1"/>
  <c r="AF4222" i="2" s="1"/>
  <c r="AA4224" i="2"/>
  <c r="AE4224" i="2" s="1"/>
  <c r="AF4224" i="2" s="1"/>
  <c r="AA4226" i="2"/>
  <c r="AE4226" i="2" s="1"/>
  <c r="AF4226" i="2" s="1"/>
  <c r="AA4228" i="2"/>
  <c r="AE4228" i="2" s="1"/>
  <c r="AF4228" i="2" s="1"/>
  <c r="AA4230" i="2"/>
  <c r="AE4230" i="2" s="1"/>
  <c r="AF4230" i="2" s="1"/>
  <c r="AA4232" i="2"/>
  <c r="AE4232" i="2" s="1"/>
  <c r="AF4232" i="2" s="1"/>
  <c r="AA4234" i="2"/>
  <c r="AE4234" i="2" s="1"/>
  <c r="AF4234" i="2" s="1"/>
  <c r="AA4236" i="2"/>
  <c r="AE4236" i="2" s="1"/>
  <c r="AF4236" i="2" s="1"/>
  <c r="AA4238" i="2"/>
  <c r="AE4238" i="2" s="1"/>
  <c r="AF4238" i="2" s="1"/>
  <c r="AA4240" i="2"/>
  <c r="AE4240" i="2" s="1"/>
  <c r="AF4240" i="2" s="1"/>
  <c r="AA4242" i="2"/>
  <c r="AE4242" i="2" s="1"/>
  <c r="AF4242" i="2" s="1"/>
  <c r="AA4244" i="2"/>
  <c r="AE4244" i="2" s="1"/>
  <c r="AF4244" i="2" s="1"/>
  <c r="AA4246" i="2"/>
  <c r="AE4246" i="2" s="1"/>
  <c r="AF4246" i="2" s="1"/>
  <c r="AA4248" i="2"/>
  <c r="AE4248" i="2" s="1"/>
  <c r="AF4248" i="2" s="1"/>
  <c r="AA4250" i="2"/>
  <c r="AE4250" i="2" s="1"/>
  <c r="AF4250" i="2" s="1"/>
  <c r="AA4252" i="2"/>
  <c r="AE4252" i="2" s="1"/>
  <c r="AF4252" i="2" s="1"/>
  <c r="AA4254" i="2"/>
  <c r="AE4254" i="2" s="1"/>
  <c r="AF4254" i="2" s="1"/>
  <c r="AA4256" i="2"/>
  <c r="AE4256" i="2" s="1"/>
  <c r="AF4256" i="2" s="1"/>
  <c r="AA4258" i="2"/>
  <c r="AE4258" i="2" s="1"/>
  <c r="AF4258" i="2" s="1"/>
  <c r="AA4260" i="2"/>
  <c r="AE4260" i="2" s="1"/>
  <c r="AF4260" i="2" s="1"/>
  <c r="AA4262" i="2"/>
  <c r="AE4262" i="2" s="1"/>
  <c r="AF4262" i="2" s="1"/>
  <c r="AA4264" i="2"/>
  <c r="AE4264" i="2" s="1"/>
  <c r="AF4264" i="2" s="1"/>
  <c r="AA4266" i="2"/>
  <c r="AE4266" i="2" s="1"/>
  <c r="AF4266" i="2" s="1"/>
  <c r="AA4268" i="2"/>
  <c r="AE4268" i="2" s="1"/>
  <c r="AF4268" i="2" s="1"/>
  <c r="AA4270" i="2"/>
  <c r="AE4270" i="2" s="1"/>
  <c r="AF4270" i="2" s="1"/>
  <c r="AA4272" i="2"/>
  <c r="AE4272" i="2" s="1"/>
  <c r="AF4272" i="2" s="1"/>
  <c r="AA4274" i="2"/>
  <c r="AE4274" i="2" s="1"/>
  <c r="AF4274" i="2" s="1"/>
  <c r="AA4276" i="2"/>
  <c r="AE4276" i="2" s="1"/>
  <c r="AF4276" i="2" s="1"/>
  <c r="AA4278" i="2"/>
  <c r="AE4278" i="2" s="1"/>
  <c r="AF4278" i="2" s="1"/>
  <c r="AA4280" i="2"/>
  <c r="AE4280" i="2" s="1"/>
  <c r="AF4280" i="2" s="1"/>
  <c r="AA4282" i="2"/>
  <c r="AE4282" i="2" s="1"/>
  <c r="AF4282" i="2" s="1"/>
  <c r="AA4284" i="2"/>
  <c r="AE4284" i="2" s="1"/>
  <c r="AF4284" i="2" s="1"/>
  <c r="AA4286" i="2"/>
  <c r="AE4286" i="2" s="1"/>
  <c r="AF4286" i="2" s="1"/>
  <c r="AA4288" i="2"/>
  <c r="AE4288" i="2" s="1"/>
  <c r="AF4288" i="2" s="1"/>
  <c r="AA4290" i="2"/>
  <c r="AE4290" i="2" s="1"/>
  <c r="AF4290" i="2" s="1"/>
  <c r="AA4292" i="2"/>
  <c r="AE4292" i="2" s="1"/>
  <c r="AF4292" i="2" s="1"/>
  <c r="AA4294" i="2"/>
  <c r="AE4294" i="2" s="1"/>
  <c r="AF4294" i="2" s="1"/>
  <c r="AA4296" i="2"/>
  <c r="AE4296" i="2" s="1"/>
  <c r="AF4296" i="2" s="1"/>
  <c r="AA4298" i="2"/>
  <c r="AE4298" i="2" s="1"/>
  <c r="AF4298" i="2" s="1"/>
  <c r="AA4300" i="2"/>
  <c r="AE4300" i="2" s="1"/>
  <c r="AF4300" i="2" s="1"/>
  <c r="AA4302" i="2"/>
  <c r="AE4302" i="2" s="1"/>
  <c r="AF4302" i="2" s="1"/>
  <c r="AA4304" i="2"/>
  <c r="AE4304" i="2" s="1"/>
  <c r="AF4304" i="2" s="1"/>
  <c r="AA4306" i="2"/>
  <c r="AE4306" i="2" s="1"/>
  <c r="AF4306" i="2" s="1"/>
  <c r="AA4308" i="2"/>
  <c r="AE4308" i="2" s="1"/>
  <c r="AF4308" i="2" s="1"/>
  <c r="AA4310" i="2"/>
  <c r="AE4310" i="2" s="1"/>
  <c r="AF4310" i="2" s="1"/>
  <c r="AA4312" i="2"/>
  <c r="AE4312" i="2" s="1"/>
  <c r="AF4312" i="2" s="1"/>
  <c r="AA4314" i="2"/>
  <c r="AE4314" i="2" s="1"/>
  <c r="AF4314" i="2" s="1"/>
  <c r="AA4316" i="2"/>
  <c r="AE4316" i="2" s="1"/>
  <c r="AF4316" i="2" s="1"/>
  <c r="AA4318" i="2"/>
  <c r="AE4318" i="2" s="1"/>
  <c r="AF4318" i="2" s="1"/>
  <c r="AA4320" i="2"/>
  <c r="AE4320" i="2" s="1"/>
  <c r="AF4320" i="2" s="1"/>
  <c r="AA4322" i="2"/>
  <c r="AE4322" i="2" s="1"/>
  <c r="AF4322" i="2" s="1"/>
  <c r="AA4324" i="2"/>
  <c r="AE4324" i="2" s="1"/>
  <c r="AF4324" i="2" s="1"/>
  <c r="AA4326" i="2"/>
  <c r="AE4326" i="2" s="1"/>
  <c r="AF4326" i="2" s="1"/>
  <c r="AA4328" i="2"/>
  <c r="AE4328" i="2" s="1"/>
  <c r="AF4328" i="2" s="1"/>
  <c r="AA4330" i="2"/>
  <c r="AE4330" i="2" s="1"/>
  <c r="AF4330" i="2" s="1"/>
  <c r="AA4332" i="2"/>
  <c r="AE4332" i="2" s="1"/>
  <c r="AF4332" i="2" s="1"/>
  <c r="AA4334" i="2"/>
  <c r="AE4334" i="2" s="1"/>
  <c r="AF4334" i="2" s="1"/>
  <c r="AA4336" i="2"/>
  <c r="AE4336" i="2" s="1"/>
  <c r="AF4336" i="2" s="1"/>
  <c r="AA4338" i="2"/>
  <c r="AE4338" i="2" s="1"/>
  <c r="AF4338" i="2" s="1"/>
  <c r="AA4340" i="2"/>
  <c r="AE4340" i="2" s="1"/>
  <c r="AF4340" i="2" s="1"/>
  <c r="AA4342" i="2"/>
  <c r="AE4342" i="2" s="1"/>
  <c r="AF4342" i="2" s="1"/>
  <c r="AA4344" i="2"/>
  <c r="AE4344" i="2" s="1"/>
  <c r="AF4344" i="2" s="1"/>
  <c r="AA4346" i="2"/>
  <c r="AE4346" i="2" s="1"/>
  <c r="AF4346" i="2" s="1"/>
  <c r="AA4348" i="2"/>
  <c r="AE4348" i="2" s="1"/>
  <c r="AF4348" i="2" s="1"/>
  <c r="AA4350" i="2"/>
  <c r="AE4350" i="2" s="1"/>
  <c r="AF4350" i="2" s="1"/>
  <c r="AA4352" i="2"/>
  <c r="AE4352" i="2" s="1"/>
  <c r="AF4352" i="2" s="1"/>
  <c r="AA4354" i="2"/>
  <c r="AE4354" i="2" s="1"/>
  <c r="AF4354" i="2" s="1"/>
  <c r="AA4356" i="2"/>
  <c r="AE4356" i="2" s="1"/>
  <c r="AF4356" i="2" s="1"/>
  <c r="AA4358" i="2"/>
  <c r="AE4358" i="2" s="1"/>
  <c r="AF4358" i="2" s="1"/>
  <c r="AA4360" i="2"/>
  <c r="AE4360" i="2" s="1"/>
  <c r="AF4360" i="2" s="1"/>
  <c r="AA4362" i="2"/>
  <c r="AE4362" i="2" s="1"/>
  <c r="AF4362" i="2" s="1"/>
  <c r="AA4364" i="2"/>
  <c r="AE4364" i="2" s="1"/>
  <c r="AF4364" i="2" s="1"/>
  <c r="AA4366" i="2"/>
  <c r="AE4366" i="2" s="1"/>
  <c r="AF4366" i="2" s="1"/>
  <c r="AA4368" i="2"/>
  <c r="AE4368" i="2" s="1"/>
  <c r="AF4368" i="2" s="1"/>
  <c r="AA4370" i="2"/>
  <c r="AE4370" i="2" s="1"/>
  <c r="AF4370" i="2" s="1"/>
  <c r="AA4372" i="2"/>
  <c r="AE4372" i="2" s="1"/>
  <c r="AF4372" i="2" s="1"/>
  <c r="AA4374" i="2"/>
  <c r="AE4374" i="2" s="1"/>
  <c r="AF4374" i="2" s="1"/>
  <c r="AA4376" i="2"/>
  <c r="AE4376" i="2" s="1"/>
  <c r="AF4376" i="2" s="1"/>
  <c r="AA4378" i="2"/>
  <c r="AE4378" i="2" s="1"/>
  <c r="AF4378" i="2" s="1"/>
  <c r="AA4380" i="2"/>
  <c r="AE4380" i="2" s="1"/>
  <c r="AF4380" i="2" s="1"/>
  <c r="AA4382" i="2"/>
  <c r="AE4382" i="2" s="1"/>
  <c r="AF4382" i="2" s="1"/>
  <c r="AA4384" i="2"/>
  <c r="AE4384" i="2" s="1"/>
  <c r="AF4384" i="2" s="1"/>
  <c r="AA4386" i="2"/>
  <c r="AE4386" i="2" s="1"/>
  <c r="AF4386" i="2" s="1"/>
  <c r="AA4388" i="2"/>
  <c r="AE4388" i="2" s="1"/>
  <c r="AF4388" i="2" s="1"/>
  <c r="AA4390" i="2"/>
  <c r="AE4390" i="2" s="1"/>
  <c r="AF4390" i="2" s="1"/>
  <c r="AA4392" i="2"/>
  <c r="AE4392" i="2" s="1"/>
  <c r="AF4392" i="2" s="1"/>
  <c r="AA4394" i="2"/>
  <c r="AE4394" i="2" s="1"/>
  <c r="AF4394" i="2" s="1"/>
  <c r="AA4396" i="2"/>
  <c r="AE4396" i="2" s="1"/>
  <c r="AF4396" i="2" s="1"/>
  <c r="AA4398" i="2"/>
  <c r="AE4398" i="2" s="1"/>
  <c r="AF4398" i="2" s="1"/>
  <c r="AA4400" i="2"/>
  <c r="AE4400" i="2" s="1"/>
  <c r="AF4400" i="2" s="1"/>
  <c r="AA4402" i="2"/>
  <c r="AE4402" i="2" s="1"/>
  <c r="AF4402" i="2" s="1"/>
  <c r="AA4404" i="2"/>
  <c r="AE4404" i="2" s="1"/>
  <c r="AF4404" i="2" s="1"/>
  <c r="AA4406" i="2"/>
  <c r="AE4406" i="2" s="1"/>
  <c r="AF4406" i="2" s="1"/>
  <c r="AA4408" i="2"/>
  <c r="AE4408" i="2" s="1"/>
  <c r="AF4408" i="2" s="1"/>
  <c r="AA4410" i="2"/>
  <c r="AE4410" i="2" s="1"/>
  <c r="AF4410" i="2" s="1"/>
  <c r="AA4412" i="2"/>
  <c r="AE4412" i="2" s="1"/>
  <c r="AF4412" i="2" s="1"/>
  <c r="AA4414" i="2"/>
  <c r="AE4414" i="2" s="1"/>
  <c r="AF4414" i="2" s="1"/>
  <c r="AA841" i="2"/>
  <c r="AE841" i="2" s="1"/>
  <c r="AF841" i="2" s="1"/>
  <c r="AA857" i="2"/>
  <c r="AE857" i="2" s="1"/>
  <c r="AF857" i="2" s="1"/>
  <c r="AA873" i="2"/>
  <c r="AE873" i="2" s="1"/>
  <c r="AF873" i="2" s="1"/>
  <c r="AA889" i="2"/>
  <c r="AE889" i="2" s="1"/>
  <c r="AF889" i="2" s="1"/>
  <c r="AA905" i="2"/>
  <c r="AE905" i="2" s="1"/>
  <c r="AF905" i="2" s="1"/>
  <c r="AA921" i="2"/>
  <c r="AE921" i="2" s="1"/>
  <c r="AF921" i="2" s="1"/>
  <c r="AA937" i="2"/>
  <c r="AE937" i="2" s="1"/>
  <c r="AF937" i="2" s="1"/>
  <c r="AA953" i="2"/>
  <c r="AE953" i="2" s="1"/>
  <c r="AF953" i="2" s="1"/>
  <c r="AA969" i="2"/>
  <c r="AE969" i="2" s="1"/>
  <c r="AF969" i="2" s="1"/>
  <c r="AA985" i="2"/>
  <c r="AE985" i="2" s="1"/>
  <c r="AF985" i="2" s="1"/>
  <c r="AA1001" i="2"/>
  <c r="AE1001" i="2" s="1"/>
  <c r="AF1001" i="2" s="1"/>
  <c r="AA1017" i="2"/>
  <c r="AE1017" i="2" s="1"/>
  <c r="AF1017" i="2" s="1"/>
  <c r="AA1033" i="2"/>
  <c r="AE1033" i="2" s="1"/>
  <c r="AF1033" i="2" s="1"/>
  <c r="AA1049" i="2"/>
  <c r="AE1049" i="2" s="1"/>
  <c r="AF1049" i="2" s="1"/>
  <c r="AA1065" i="2"/>
  <c r="AE1065" i="2" s="1"/>
  <c r="AF1065" i="2" s="1"/>
  <c r="AA1081" i="2"/>
  <c r="AE1081" i="2" s="1"/>
  <c r="AF1081" i="2" s="1"/>
  <c r="AA1097" i="2"/>
  <c r="AE1097" i="2" s="1"/>
  <c r="AF1097" i="2" s="1"/>
  <c r="AA1113" i="2"/>
  <c r="AE1113" i="2" s="1"/>
  <c r="AF1113" i="2" s="1"/>
  <c r="AA1129" i="2"/>
  <c r="AE1129" i="2" s="1"/>
  <c r="AF1129" i="2" s="1"/>
  <c r="AA1145" i="2"/>
  <c r="AE1145" i="2" s="1"/>
  <c r="AF1145" i="2" s="1"/>
  <c r="AA1161" i="2"/>
  <c r="AE1161" i="2" s="1"/>
  <c r="AF1161" i="2" s="1"/>
  <c r="AA1177" i="2"/>
  <c r="AE1177" i="2" s="1"/>
  <c r="AF1177" i="2" s="1"/>
  <c r="AA1193" i="2"/>
  <c r="AE1193" i="2" s="1"/>
  <c r="AF1193" i="2" s="1"/>
  <c r="AA1209" i="2"/>
  <c r="AE1209" i="2" s="1"/>
  <c r="AF1209" i="2" s="1"/>
  <c r="AA1225" i="2"/>
  <c r="AE1225" i="2" s="1"/>
  <c r="AF1225" i="2" s="1"/>
  <c r="AA1241" i="2"/>
  <c r="AE1241" i="2" s="1"/>
  <c r="AF1241" i="2" s="1"/>
  <c r="AA1257" i="2"/>
  <c r="AE1257" i="2" s="1"/>
  <c r="AF1257" i="2" s="1"/>
  <c r="AA1273" i="2"/>
  <c r="AE1273" i="2" s="1"/>
  <c r="AF1273" i="2" s="1"/>
  <c r="AA1289" i="2"/>
  <c r="AE1289" i="2" s="1"/>
  <c r="AF1289" i="2" s="1"/>
  <c r="AA1305" i="2"/>
  <c r="AE1305" i="2" s="1"/>
  <c r="AF1305" i="2" s="1"/>
  <c r="AA1321" i="2"/>
  <c r="AE1321" i="2" s="1"/>
  <c r="AF1321" i="2" s="1"/>
  <c r="AA1337" i="2"/>
  <c r="AE1337" i="2" s="1"/>
  <c r="AF1337" i="2" s="1"/>
  <c r="AA1348" i="2"/>
  <c r="AE1348" i="2" s="1"/>
  <c r="AF1348" i="2" s="1"/>
  <c r="AA1356" i="2"/>
  <c r="AE1356" i="2" s="1"/>
  <c r="AF1356" i="2" s="1"/>
  <c r="AA1364" i="2"/>
  <c r="AE1364" i="2" s="1"/>
  <c r="AF1364" i="2" s="1"/>
  <c r="AA1372" i="2"/>
  <c r="AE1372" i="2" s="1"/>
  <c r="AF1372" i="2" s="1"/>
  <c r="AA1380" i="2"/>
  <c r="AE1380" i="2" s="1"/>
  <c r="AF1380" i="2" s="1"/>
  <c r="AA1388" i="2"/>
  <c r="AE1388" i="2" s="1"/>
  <c r="AF1388" i="2" s="1"/>
  <c r="AA1396" i="2"/>
  <c r="AE1396" i="2" s="1"/>
  <c r="AF1396" i="2" s="1"/>
  <c r="AA1404" i="2"/>
  <c r="AE1404" i="2" s="1"/>
  <c r="AF1404" i="2" s="1"/>
  <c r="AA1412" i="2"/>
  <c r="AE1412" i="2" s="1"/>
  <c r="AF1412" i="2" s="1"/>
  <c r="AA1420" i="2"/>
  <c r="AE1420" i="2" s="1"/>
  <c r="AF1420" i="2" s="1"/>
  <c r="AA1428" i="2"/>
  <c r="AE1428" i="2" s="1"/>
  <c r="AF1428" i="2" s="1"/>
  <c r="AA1436" i="2"/>
  <c r="AE1436" i="2" s="1"/>
  <c r="AF1436" i="2" s="1"/>
  <c r="AA1444" i="2"/>
  <c r="AE1444" i="2" s="1"/>
  <c r="AF1444" i="2" s="1"/>
  <c r="AA1452" i="2"/>
  <c r="AE1452" i="2" s="1"/>
  <c r="AF1452" i="2" s="1"/>
  <c r="AA1460" i="2"/>
  <c r="AE1460" i="2" s="1"/>
  <c r="AF1460" i="2" s="1"/>
  <c r="AA1468" i="2"/>
  <c r="AE1468" i="2" s="1"/>
  <c r="AF1468" i="2" s="1"/>
  <c r="AA1476" i="2"/>
  <c r="AE1476" i="2" s="1"/>
  <c r="AF1476" i="2" s="1"/>
  <c r="AA1484" i="2"/>
  <c r="AE1484" i="2" s="1"/>
  <c r="AF1484" i="2" s="1"/>
  <c r="AA1492" i="2"/>
  <c r="AE1492" i="2" s="1"/>
  <c r="AF1492" i="2" s="1"/>
  <c r="AA1500" i="2"/>
  <c r="AE1500" i="2" s="1"/>
  <c r="AF1500" i="2" s="1"/>
  <c r="AA1508" i="2"/>
  <c r="AE1508" i="2" s="1"/>
  <c r="AF1508" i="2" s="1"/>
  <c r="AA1516" i="2"/>
  <c r="AE1516" i="2" s="1"/>
  <c r="AF1516" i="2" s="1"/>
  <c r="AA1524" i="2"/>
  <c r="AE1524" i="2" s="1"/>
  <c r="AF1524" i="2" s="1"/>
  <c r="AA1532" i="2"/>
  <c r="AE1532" i="2" s="1"/>
  <c r="AF1532" i="2" s="1"/>
  <c r="AA1540" i="2"/>
  <c r="AE1540" i="2" s="1"/>
  <c r="AF1540" i="2" s="1"/>
  <c r="AA1548" i="2"/>
  <c r="AE1548" i="2" s="1"/>
  <c r="AF1548" i="2" s="1"/>
  <c r="AA1556" i="2"/>
  <c r="AE1556" i="2" s="1"/>
  <c r="AF1556" i="2" s="1"/>
  <c r="AA1564" i="2"/>
  <c r="AE1564" i="2" s="1"/>
  <c r="AF1564" i="2" s="1"/>
  <c r="AA1572" i="2"/>
  <c r="AE1572" i="2" s="1"/>
  <c r="AF1572" i="2" s="1"/>
  <c r="AA1580" i="2"/>
  <c r="AE1580" i="2" s="1"/>
  <c r="AF1580" i="2" s="1"/>
  <c r="AA1588" i="2"/>
  <c r="AE1588" i="2" s="1"/>
  <c r="AF1588" i="2" s="1"/>
  <c r="AA1596" i="2"/>
  <c r="AE1596" i="2" s="1"/>
  <c r="AF1596" i="2" s="1"/>
  <c r="AA1604" i="2"/>
  <c r="AE1604" i="2" s="1"/>
  <c r="AF1604" i="2" s="1"/>
  <c r="AA1612" i="2"/>
  <c r="AE1612" i="2" s="1"/>
  <c r="AF1612" i="2" s="1"/>
  <c r="AA1620" i="2"/>
  <c r="AE1620" i="2" s="1"/>
  <c r="AF1620" i="2" s="1"/>
  <c r="AA1628" i="2"/>
  <c r="AE1628" i="2" s="1"/>
  <c r="AF1628" i="2" s="1"/>
  <c r="AA1636" i="2"/>
  <c r="AE1636" i="2" s="1"/>
  <c r="AF1636" i="2" s="1"/>
  <c r="AA1644" i="2"/>
  <c r="AE1644" i="2" s="1"/>
  <c r="AF1644" i="2" s="1"/>
  <c r="AA1652" i="2"/>
  <c r="AE1652" i="2" s="1"/>
  <c r="AF1652" i="2" s="1"/>
  <c r="AA1660" i="2"/>
  <c r="AE1660" i="2" s="1"/>
  <c r="AF1660" i="2" s="1"/>
  <c r="AA1668" i="2"/>
  <c r="AE1668" i="2" s="1"/>
  <c r="AF1668" i="2" s="1"/>
  <c r="AA1676" i="2"/>
  <c r="AE1676" i="2" s="1"/>
  <c r="AF1676" i="2" s="1"/>
  <c r="AA1684" i="2"/>
  <c r="AE1684" i="2" s="1"/>
  <c r="AF1684" i="2" s="1"/>
  <c r="AA1692" i="2"/>
  <c r="AE1692" i="2" s="1"/>
  <c r="AF1692" i="2" s="1"/>
  <c r="AA1700" i="2"/>
  <c r="AE1700" i="2" s="1"/>
  <c r="AF1700" i="2" s="1"/>
  <c r="AA1708" i="2"/>
  <c r="AE1708" i="2" s="1"/>
  <c r="AF1708" i="2" s="1"/>
  <c r="AA1716" i="2"/>
  <c r="AE1716" i="2" s="1"/>
  <c r="AF1716" i="2" s="1"/>
  <c r="AA1724" i="2"/>
  <c r="AE1724" i="2" s="1"/>
  <c r="AF1724" i="2" s="1"/>
  <c r="AA1732" i="2"/>
  <c r="AE1732" i="2" s="1"/>
  <c r="AF1732" i="2" s="1"/>
  <c r="AA1740" i="2"/>
  <c r="AE1740" i="2" s="1"/>
  <c r="AF1740" i="2" s="1"/>
  <c r="AA1748" i="2"/>
  <c r="AE1748" i="2" s="1"/>
  <c r="AF1748" i="2" s="1"/>
  <c r="AA1756" i="2"/>
  <c r="AE1756" i="2" s="1"/>
  <c r="AF1756" i="2" s="1"/>
  <c r="AA1764" i="2"/>
  <c r="AE1764" i="2" s="1"/>
  <c r="AF1764" i="2" s="1"/>
  <c r="AA1772" i="2"/>
  <c r="AE1772" i="2" s="1"/>
  <c r="AF1772" i="2" s="1"/>
  <c r="AA1780" i="2"/>
  <c r="AE1780" i="2" s="1"/>
  <c r="AF1780" i="2" s="1"/>
  <c r="AA1788" i="2"/>
  <c r="AE1788" i="2" s="1"/>
  <c r="AF1788" i="2" s="1"/>
  <c r="AA1796" i="2"/>
  <c r="AE1796" i="2" s="1"/>
  <c r="AF1796" i="2" s="1"/>
  <c r="AA1804" i="2"/>
  <c r="AE1804" i="2" s="1"/>
  <c r="AF1804" i="2" s="1"/>
  <c r="AA1812" i="2"/>
  <c r="AE1812" i="2" s="1"/>
  <c r="AF1812" i="2" s="1"/>
  <c r="AA1820" i="2"/>
  <c r="AE1820" i="2" s="1"/>
  <c r="AF1820" i="2" s="1"/>
  <c r="AA1828" i="2"/>
  <c r="AE1828" i="2" s="1"/>
  <c r="AF1828" i="2" s="1"/>
  <c r="AA1836" i="2"/>
  <c r="AE1836" i="2" s="1"/>
  <c r="AF1836" i="2" s="1"/>
  <c r="AA1844" i="2"/>
  <c r="AE1844" i="2" s="1"/>
  <c r="AF1844" i="2" s="1"/>
  <c r="AA1852" i="2"/>
  <c r="AE1852" i="2" s="1"/>
  <c r="AF1852" i="2" s="1"/>
  <c r="AA1860" i="2"/>
  <c r="AE1860" i="2" s="1"/>
  <c r="AF1860" i="2" s="1"/>
  <c r="AA1868" i="2"/>
  <c r="AE1868" i="2" s="1"/>
  <c r="AF1868" i="2" s="1"/>
  <c r="AA1876" i="2"/>
  <c r="AE1876" i="2" s="1"/>
  <c r="AF1876" i="2" s="1"/>
  <c r="AA1884" i="2"/>
  <c r="AE1884" i="2" s="1"/>
  <c r="AF1884" i="2" s="1"/>
  <c r="AA1892" i="2"/>
  <c r="AE1892" i="2" s="1"/>
  <c r="AF1892" i="2" s="1"/>
  <c r="AA1900" i="2"/>
  <c r="AE1900" i="2" s="1"/>
  <c r="AF1900" i="2" s="1"/>
  <c r="AA1908" i="2"/>
  <c r="AE1908" i="2" s="1"/>
  <c r="AF1908" i="2" s="1"/>
  <c r="AA1916" i="2"/>
  <c r="AE1916" i="2" s="1"/>
  <c r="AF1916" i="2" s="1"/>
  <c r="AA1924" i="2"/>
  <c r="AE1924" i="2" s="1"/>
  <c r="AF1924" i="2" s="1"/>
  <c r="AA1932" i="2"/>
  <c r="AE1932" i="2" s="1"/>
  <c r="AF1932" i="2" s="1"/>
  <c r="AA1940" i="2"/>
  <c r="AE1940" i="2" s="1"/>
  <c r="AF1940" i="2" s="1"/>
  <c r="AA1948" i="2"/>
  <c r="AE1948" i="2" s="1"/>
  <c r="AF1948" i="2" s="1"/>
  <c r="AA1956" i="2"/>
  <c r="AE1956" i="2" s="1"/>
  <c r="AF1956" i="2" s="1"/>
  <c r="AA1964" i="2"/>
  <c r="AE1964" i="2" s="1"/>
  <c r="AF1964" i="2" s="1"/>
  <c r="AA1972" i="2"/>
  <c r="AE1972" i="2" s="1"/>
  <c r="AF1972" i="2" s="1"/>
  <c r="AA1980" i="2"/>
  <c r="AE1980" i="2" s="1"/>
  <c r="AF1980" i="2" s="1"/>
  <c r="AA1988" i="2"/>
  <c r="AE1988" i="2" s="1"/>
  <c r="AF1988" i="2" s="1"/>
  <c r="AA1996" i="2"/>
  <c r="AE1996" i="2" s="1"/>
  <c r="AF1996" i="2" s="1"/>
  <c r="AA2004" i="2"/>
  <c r="AE2004" i="2" s="1"/>
  <c r="AF2004" i="2" s="1"/>
  <c r="AA2012" i="2"/>
  <c r="AE2012" i="2" s="1"/>
  <c r="AF2012" i="2" s="1"/>
  <c r="AA2020" i="2"/>
  <c r="AE2020" i="2" s="1"/>
  <c r="AF2020" i="2" s="1"/>
  <c r="AA2028" i="2"/>
  <c r="AE2028" i="2" s="1"/>
  <c r="AF2028" i="2" s="1"/>
  <c r="AF1448" i="2"/>
  <c r="AF1496" i="2"/>
  <c r="AF1528" i="2"/>
  <c r="AF1592" i="2"/>
  <c r="AF1073" i="2"/>
  <c r="AF1329" i="2"/>
  <c r="AF2159" i="2"/>
  <c r="AF2383" i="2"/>
  <c r="AA2362" i="2"/>
  <c r="AE2362" i="2" s="1"/>
  <c r="AF2362" i="2" s="1"/>
  <c r="AA2354" i="2"/>
  <c r="AE2354" i="2" s="1"/>
  <c r="AF2354" i="2" s="1"/>
  <c r="AA2346" i="2"/>
  <c r="AE2346" i="2" s="1"/>
  <c r="AF2346" i="2" s="1"/>
  <c r="AA2338" i="2"/>
  <c r="AE2338" i="2" s="1"/>
  <c r="AF2338" i="2" s="1"/>
  <c r="AA2330" i="2"/>
  <c r="AE2330" i="2" s="1"/>
  <c r="AF2330" i="2" s="1"/>
  <c r="AA2322" i="2"/>
  <c r="AE2322" i="2" s="1"/>
  <c r="AF2322" i="2" s="1"/>
  <c r="AA2314" i="2"/>
  <c r="AE2314" i="2" s="1"/>
  <c r="AF2314" i="2" s="1"/>
  <c r="AA2306" i="2"/>
  <c r="AE2306" i="2" s="1"/>
  <c r="AF2306" i="2" s="1"/>
  <c r="AA2298" i="2"/>
  <c r="AE2298" i="2" s="1"/>
  <c r="AF2298" i="2" s="1"/>
  <c r="AA2290" i="2"/>
  <c r="AE2290" i="2" s="1"/>
  <c r="AF2290" i="2" s="1"/>
  <c r="AA2282" i="2"/>
  <c r="AE2282" i="2" s="1"/>
  <c r="AF2282" i="2" s="1"/>
  <c r="AA2274" i="2"/>
  <c r="AE2274" i="2" s="1"/>
  <c r="AF2274" i="2" s="1"/>
  <c r="AA2266" i="2"/>
  <c r="AE2266" i="2" s="1"/>
  <c r="AF2266" i="2" s="1"/>
  <c r="AA2258" i="2"/>
  <c r="AE2258" i="2" s="1"/>
  <c r="AF2258" i="2" s="1"/>
  <c r="AA2250" i="2"/>
  <c r="AE2250" i="2" s="1"/>
  <c r="AF2250" i="2" s="1"/>
  <c r="AA2242" i="2"/>
  <c r="AE2242" i="2" s="1"/>
  <c r="AF2242" i="2" s="1"/>
  <c r="AA2234" i="2"/>
  <c r="AE2234" i="2" s="1"/>
  <c r="AF2234" i="2" s="1"/>
  <c r="AA2226" i="2"/>
  <c r="AE2226" i="2" s="1"/>
  <c r="AF2226" i="2" s="1"/>
  <c r="AA2218" i="2"/>
  <c r="AE2218" i="2" s="1"/>
  <c r="AF2218" i="2" s="1"/>
  <c r="AA2210" i="2"/>
  <c r="AE2210" i="2" s="1"/>
  <c r="AF2210" i="2" s="1"/>
  <c r="AA2202" i="2"/>
  <c r="AE2202" i="2" s="1"/>
  <c r="AF2202" i="2" s="1"/>
  <c r="AA2194" i="2"/>
  <c r="AE2194" i="2" s="1"/>
  <c r="AF2194" i="2" s="1"/>
  <c r="AA2186" i="2"/>
  <c r="AE2186" i="2" s="1"/>
  <c r="AF2186" i="2" s="1"/>
  <c r="AA2178" i="2"/>
  <c r="AE2178" i="2" s="1"/>
  <c r="AF2178" i="2" s="1"/>
  <c r="AA2170" i="2"/>
  <c r="AE2170" i="2" s="1"/>
  <c r="AF2170" i="2" s="1"/>
  <c r="AA2162" i="2"/>
  <c r="AE2162" i="2" s="1"/>
  <c r="AF2162" i="2" s="1"/>
  <c r="AA2154" i="2"/>
  <c r="AE2154" i="2" s="1"/>
  <c r="AF2154" i="2" s="1"/>
  <c r="AA2146" i="2"/>
  <c r="AE2146" i="2" s="1"/>
  <c r="AF2146" i="2" s="1"/>
  <c r="AA2138" i="2"/>
  <c r="AE2138" i="2" s="1"/>
  <c r="AF2138" i="2" s="1"/>
  <c r="AA2130" i="2"/>
  <c r="AE2130" i="2" s="1"/>
  <c r="AF2130" i="2" s="1"/>
  <c r="AA2122" i="2"/>
  <c r="AE2122" i="2" s="1"/>
  <c r="AF2122" i="2" s="1"/>
  <c r="AA2114" i="2"/>
  <c r="AE2114" i="2" s="1"/>
  <c r="AF2114" i="2" s="1"/>
  <c r="AA2106" i="2"/>
  <c r="AE2106" i="2" s="1"/>
  <c r="AF2106" i="2" s="1"/>
  <c r="AA2098" i="2"/>
  <c r="AE2098" i="2" s="1"/>
  <c r="AF2098" i="2" s="1"/>
  <c r="AA2090" i="2"/>
  <c r="AE2090" i="2" s="1"/>
  <c r="AF2090" i="2" s="1"/>
  <c r="AA2082" i="2"/>
  <c r="AE2082" i="2" s="1"/>
  <c r="AF2082" i="2" s="1"/>
  <c r="AA2074" i="2"/>
  <c r="AE2074" i="2" s="1"/>
  <c r="AF2074" i="2" s="1"/>
  <c r="AA2066" i="2"/>
  <c r="AE2066" i="2" s="1"/>
  <c r="AF2066" i="2" s="1"/>
  <c r="AA2058" i="2"/>
  <c r="AE2058" i="2" s="1"/>
  <c r="AF2058" i="2" s="1"/>
  <c r="AA2050" i="2"/>
  <c r="AE2050" i="2" s="1"/>
  <c r="AF2050" i="2" s="1"/>
  <c r="AA2042" i="2"/>
  <c r="AE2042" i="2" s="1"/>
  <c r="AF2042" i="2" s="1"/>
  <c r="AA2034" i="2"/>
  <c r="AE2034" i="2" s="1"/>
  <c r="AF2034" i="2" s="1"/>
  <c r="AA2026" i="2"/>
  <c r="AE2026" i="2" s="1"/>
  <c r="AF2026" i="2" s="1"/>
  <c r="AA2018" i="2"/>
  <c r="AE2018" i="2" s="1"/>
  <c r="AF2018" i="2" s="1"/>
  <c r="AA2010" i="2"/>
  <c r="AE2010" i="2" s="1"/>
  <c r="AF2010" i="2" s="1"/>
  <c r="AA2002" i="2"/>
  <c r="AE2002" i="2" s="1"/>
  <c r="AF2002" i="2" s="1"/>
  <c r="AA1994" i="2"/>
  <c r="AE1994" i="2" s="1"/>
  <c r="AF1994" i="2" s="1"/>
  <c r="AA1986" i="2"/>
  <c r="AE1986" i="2" s="1"/>
  <c r="AF1986" i="2" s="1"/>
  <c r="AA1978" i="2"/>
  <c r="AE1978" i="2" s="1"/>
  <c r="AF1978" i="2" s="1"/>
  <c r="AA1970" i="2"/>
  <c r="AE1970" i="2" s="1"/>
  <c r="AF1970" i="2" s="1"/>
  <c r="AA1962" i="2"/>
  <c r="AE1962" i="2" s="1"/>
  <c r="AF1962" i="2" s="1"/>
  <c r="AA1954" i="2"/>
  <c r="AE1954" i="2" s="1"/>
  <c r="AF1954" i="2" s="1"/>
  <c r="AA1946" i="2"/>
  <c r="AE1946" i="2" s="1"/>
  <c r="AF1946" i="2" s="1"/>
  <c r="AA1938" i="2"/>
  <c r="AE1938" i="2" s="1"/>
  <c r="AF1938" i="2" s="1"/>
  <c r="AA1930" i="2"/>
  <c r="AE1930" i="2" s="1"/>
  <c r="AF1930" i="2" s="1"/>
  <c r="AA1922" i="2"/>
  <c r="AE1922" i="2" s="1"/>
  <c r="AF1922" i="2" s="1"/>
  <c r="AA1914" i="2"/>
  <c r="AE1914" i="2" s="1"/>
  <c r="AF1914" i="2" s="1"/>
  <c r="AA1906" i="2"/>
  <c r="AE1906" i="2" s="1"/>
  <c r="AF1906" i="2" s="1"/>
  <c r="AA1898" i="2"/>
  <c r="AE1898" i="2" s="1"/>
  <c r="AF1898" i="2" s="1"/>
  <c r="AA1890" i="2"/>
  <c r="AE1890" i="2" s="1"/>
  <c r="AF1890" i="2" s="1"/>
  <c r="AA1882" i="2"/>
  <c r="AE1882" i="2" s="1"/>
  <c r="AF1882" i="2" s="1"/>
  <c r="AA1874" i="2"/>
  <c r="AE1874" i="2" s="1"/>
  <c r="AF1874" i="2" s="1"/>
  <c r="AA1866" i="2"/>
  <c r="AE1866" i="2" s="1"/>
  <c r="AF1866" i="2" s="1"/>
  <c r="AA1858" i="2"/>
  <c r="AE1858" i="2" s="1"/>
  <c r="AF1858" i="2" s="1"/>
  <c r="AA1850" i="2"/>
  <c r="AE1850" i="2" s="1"/>
  <c r="AF1850" i="2" s="1"/>
  <c r="AA1842" i="2"/>
  <c r="AE1842" i="2" s="1"/>
  <c r="AF1842" i="2" s="1"/>
  <c r="AA1834" i="2"/>
  <c r="AE1834" i="2" s="1"/>
  <c r="AF1834" i="2" s="1"/>
  <c r="AA1826" i="2"/>
  <c r="AE1826" i="2" s="1"/>
  <c r="AF1826" i="2" s="1"/>
  <c r="AA1818" i="2"/>
  <c r="AE1818" i="2" s="1"/>
  <c r="AF1818" i="2" s="1"/>
  <c r="AA1810" i="2"/>
  <c r="AE1810" i="2" s="1"/>
  <c r="AF1810" i="2" s="1"/>
  <c r="AA1802" i="2"/>
  <c r="AE1802" i="2" s="1"/>
  <c r="AF1802" i="2" s="1"/>
  <c r="AA1794" i="2"/>
  <c r="AE1794" i="2" s="1"/>
  <c r="AF1794" i="2" s="1"/>
  <c r="AA1786" i="2"/>
  <c r="AE1786" i="2" s="1"/>
  <c r="AF1786" i="2" s="1"/>
  <c r="AA1778" i="2"/>
  <c r="AE1778" i="2" s="1"/>
  <c r="AF1778" i="2" s="1"/>
  <c r="AA1770" i="2"/>
  <c r="AE1770" i="2" s="1"/>
  <c r="AF1770" i="2" s="1"/>
  <c r="AA1762" i="2"/>
  <c r="AE1762" i="2" s="1"/>
  <c r="AF1762" i="2" s="1"/>
  <c r="AA1754" i="2"/>
  <c r="AE1754" i="2" s="1"/>
  <c r="AF1754" i="2" s="1"/>
  <c r="AA1746" i="2"/>
  <c r="AE1746" i="2" s="1"/>
  <c r="AF1746" i="2" s="1"/>
  <c r="AA1738" i="2"/>
  <c r="AE1738" i="2" s="1"/>
  <c r="AF1738" i="2" s="1"/>
  <c r="AA1730" i="2"/>
  <c r="AE1730" i="2" s="1"/>
  <c r="AF1730" i="2" s="1"/>
  <c r="AA1722" i="2"/>
  <c r="AE1722" i="2" s="1"/>
  <c r="AF1722" i="2" s="1"/>
  <c r="AA1714" i="2"/>
  <c r="AE1714" i="2" s="1"/>
  <c r="AF1714" i="2" s="1"/>
  <c r="AA1706" i="2"/>
  <c r="AE1706" i="2" s="1"/>
  <c r="AF1706" i="2" s="1"/>
  <c r="AA1698" i="2"/>
  <c r="AE1698" i="2" s="1"/>
  <c r="AF1698" i="2" s="1"/>
  <c r="AA1690" i="2"/>
  <c r="AE1690" i="2" s="1"/>
  <c r="AF1690" i="2" s="1"/>
  <c r="AA1682" i="2"/>
  <c r="AE1682" i="2" s="1"/>
  <c r="AF1682" i="2" s="1"/>
  <c r="AA1674" i="2"/>
  <c r="AE1674" i="2" s="1"/>
  <c r="AF1674" i="2" s="1"/>
  <c r="AA1666" i="2"/>
  <c r="AE1666" i="2" s="1"/>
  <c r="AF1666" i="2" s="1"/>
  <c r="AA1658" i="2"/>
  <c r="AE1658" i="2" s="1"/>
  <c r="AF1658" i="2" s="1"/>
  <c r="AA1650" i="2"/>
  <c r="AE1650" i="2" s="1"/>
  <c r="AF1650" i="2" s="1"/>
  <c r="AA1642" i="2"/>
  <c r="AE1642" i="2" s="1"/>
  <c r="AF1642" i="2" s="1"/>
  <c r="AA1634" i="2"/>
  <c r="AE1634" i="2" s="1"/>
  <c r="AF1634" i="2" s="1"/>
  <c r="AA1626" i="2"/>
  <c r="AE1626" i="2" s="1"/>
  <c r="AF1626" i="2" s="1"/>
  <c r="AA1618" i="2"/>
  <c r="AE1618" i="2" s="1"/>
  <c r="AF1618" i="2" s="1"/>
  <c r="AA1610" i="2"/>
  <c r="AE1610" i="2" s="1"/>
  <c r="AF1610" i="2" s="1"/>
  <c r="AA1602" i="2"/>
  <c r="AE1602" i="2" s="1"/>
  <c r="AF1602" i="2" s="1"/>
  <c r="AA1594" i="2"/>
  <c r="AE1594" i="2" s="1"/>
  <c r="AF1594" i="2" s="1"/>
  <c r="AA1586" i="2"/>
  <c r="AE1586" i="2" s="1"/>
  <c r="AF1586" i="2" s="1"/>
  <c r="AA1578" i="2"/>
  <c r="AE1578" i="2" s="1"/>
  <c r="AF1578" i="2" s="1"/>
  <c r="AA1570" i="2"/>
  <c r="AE1570" i="2" s="1"/>
  <c r="AF1570" i="2" s="1"/>
  <c r="AA1562" i="2"/>
  <c r="AE1562" i="2" s="1"/>
  <c r="AF1562" i="2" s="1"/>
  <c r="AA1554" i="2"/>
  <c r="AE1554" i="2" s="1"/>
  <c r="AF1554" i="2" s="1"/>
  <c r="AA1546" i="2"/>
  <c r="AE1546" i="2" s="1"/>
  <c r="AF1546" i="2" s="1"/>
  <c r="AA1538" i="2"/>
  <c r="AE1538" i="2" s="1"/>
  <c r="AF1538" i="2" s="1"/>
  <c r="AA1530" i="2"/>
  <c r="AE1530" i="2" s="1"/>
  <c r="AF1530" i="2" s="1"/>
  <c r="AA1522" i="2"/>
  <c r="AE1522" i="2" s="1"/>
  <c r="AF1522" i="2" s="1"/>
  <c r="AA1514" i="2"/>
  <c r="AE1514" i="2" s="1"/>
  <c r="AF1514" i="2" s="1"/>
  <c r="AA1506" i="2"/>
  <c r="AE1506" i="2" s="1"/>
  <c r="AF1506" i="2" s="1"/>
  <c r="AA1498" i="2"/>
  <c r="AE1498" i="2" s="1"/>
  <c r="AF1498" i="2" s="1"/>
  <c r="AA1490" i="2"/>
  <c r="AE1490" i="2" s="1"/>
  <c r="AF1490" i="2" s="1"/>
  <c r="AA1482" i="2"/>
  <c r="AE1482" i="2" s="1"/>
  <c r="AF1482" i="2" s="1"/>
  <c r="AA1474" i="2"/>
  <c r="AE1474" i="2" s="1"/>
  <c r="AF1474" i="2" s="1"/>
  <c r="AA1466" i="2"/>
  <c r="AE1466" i="2" s="1"/>
  <c r="AF1466" i="2" s="1"/>
  <c r="AA1458" i="2"/>
  <c r="AE1458" i="2" s="1"/>
  <c r="AF1458" i="2" s="1"/>
  <c r="AA1450" i="2"/>
  <c r="AE1450" i="2" s="1"/>
  <c r="AF1450" i="2" s="1"/>
  <c r="AA1442" i="2"/>
  <c r="AE1442" i="2" s="1"/>
  <c r="AF1442" i="2" s="1"/>
  <c r="AA1434" i="2"/>
  <c r="AE1434" i="2" s="1"/>
  <c r="AF1434" i="2" s="1"/>
  <c r="AA1426" i="2"/>
  <c r="AE1426" i="2" s="1"/>
  <c r="AF1426" i="2" s="1"/>
  <c r="AA1418" i="2"/>
  <c r="AE1418" i="2" s="1"/>
  <c r="AF1418" i="2" s="1"/>
  <c r="AA1410" i="2"/>
  <c r="AE1410" i="2" s="1"/>
  <c r="AF1410" i="2" s="1"/>
  <c r="AA1402" i="2"/>
  <c r="AE1402" i="2" s="1"/>
  <c r="AF1402" i="2" s="1"/>
  <c r="AA1394" i="2"/>
  <c r="AE1394" i="2" s="1"/>
  <c r="AF1394" i="2" s="1"/>
  <c r="AA1386" i="2"/>
  <c r="AE1386" i="2" s="1"/>
  <c r="AF1386" i="2" s="1"/>
  <c r="AA1378" i="2"/>
  <c r="AE1378" i="2" s="1"/>
  <c r="AF1378" i="2" s="1"/>
  <c r="AA1370" i="2"/>
  <c r="AE1370" i="2" s="1"/>
  <c r="AF1370" i="2" s="1"/>
  <c r="AA1362" i="2"/>
  <c r="AE1362" i="2" s="1"/>
  <c r="AF1362" i="2" s="1"/>
  <c r="AA1354" i="2"/>
  <c r="AE1354" i="2" s="1"/>
  <c r="AF1354" i="2" s="1"/>
  <c r="AA1346" i="2"/>
  <c r="AE1346" i="2" s="1"/>
  <c r="AF1346" i="2" s="1"/>
  <c r="AA1333" i="2"/>
  <c r="AE1333" i="2" s="1"/>
  <c r="AF1333" i="2" s="1"/>
  <c r="AA1317" i="2"/>
  <c r="AE1317" i="2" s="1"/>
  <c r="AF1317" i="2" s="1"/>
  <c r="AA1301" i="2"/>
  <c r="AE1301" i="2" s="1"/>
  <c r="AF1301" i="2" s="1"/>
  <c r="AA1285" i="2"/>
  <c r="AE1285" i="2" s="1"/>
  <c r="AF1285" i="2" s="1"/>
  <c r="AA1269" i="2"/>
  <c r="AE1269" i="2" s="1"/>
  <c r="AF1269" i="2" s="1"/>
  <c r="AA1253" i="2"/>
  <c r="AE1253" i="2" s="1"/>
  <c r="AF1253" i="2" s="1"/>
  <c r="AA1237" i="2"/>
  <c r="AE1237" i="2" s="1"/>
  <c r="AF1237" i="2" s="1"/>
  <c r="AA1221" i="2"/>
  <c r="AE1221" i="2" s="1"/>
  <c r="AF1221" i="2" s="1"/>
  <c r="AA1205" i="2"/>
  <c r="AE1205" i="2" s="1"/>
  <c r="AF1205" i="2" s="1"/>
  <c r="AA1189" i="2"/>
  <c r="AE1189" i="2" s="1"/>
  <c r="AF1189" i="2" s="1"/>
  <c r="AA1173" i="2"/>
  <c r="AE1173" i="2" s="1"/>
  <c r="AF1173" i="2" s="1"/>
  <c r="AA1157" i="2"/>
  <c r="AE1157" i="2" s="1"/>
  <c r="AF1157" i="2" s="1"/>
  <c r="AA1141" i="2"/>
  <c r="AE1141" i="2" s="1"/>
  <c r="AF1141" i="2" s="1"/>
  <c r="AA1125" i="2"/>
  <c r="AE1125" i="2" s="1"/>
  <c r="AF1125" i="2" s="1"/>
  <c r="AA1109" i="2"/>
  <c r="AE1109" i="2" s="1"/>
  <c r="AF1109" i="2" s="1"/>
  <c r="AA1093" i="2"/>
  <c r="AE1093" i="2" s="1"/>
  <c r="AF1093" i="2" s="1"/>
  <c r="AA1077" i="2"/>
  <c r="AE1077" i="2" s="1"/>
  <c r="AF1077" i="2" s="1"/>
  <c r="AA1061" i="2"/>
  <c r="AE1061" i="2" s="1"/>
  <c r="AF1061" i="2" s="1"/>
  <c r="AA1045" i="2"/>
  <c r="AE1045" i="2" s="1"/>
  <c r="AF1045" i="2" s="1"/>
  <c r="AA1029" i="2"/>
  <c r="AE1029" i="2" s="1"/>
  <c r="AF1029" i="2" s="1"/>
  <c r="AA1013" i="2"/>
  <c r="AE1013" i="2" s="1"/>
  <c r="AF1013" i="2" s="1"/>
  <c r="AA997" i="2"/>
  <c r="AE997" i="2" s="1"/>
  <c r="AF997" i="2" s="1"/>
  <c r="AA981" i="2"/>
  <c r="AE981" i="2" s="1"/>
  <c r="AF981" i="2" s="1"/>
  <c r="AA965" i="2"/>
  <c r="AE965" i="2" s="1"/>
  <c r="AF965" i="2" s="1"/>
  <c r="AA949" i="2"/>
  <c r="AE949" i="2" s="1"/>
  <c r="AF949" i="2" s="1"/>
  <c r="AA933" i="2"/>
  <c r="AE933" i="2" s="1"/>
  <c r="AF933" i="2" s="1"/>
  <c r="AA917" i="2"/>
  <c r="AE917" i="2" s="1"/>
  <c r="AF917" i="2" s="1"/>
  <c r="AA901" i="2"/>
  <c r="AE901" i="2" s="1"/>
  <c r="AF901" i="2" s="1"/>
  <c r="AA885" i="2"/>
  <c r="AE885" i="2" s="1"/>
  <c r="AF885" i="2" s="1"/>
  <c r="AA869" i="2"/>
  <c r="AE869" i="2" s="1"/>
  <c r="AF869" i="2" s="1"/>
  <c r="AA853" i="2"/>
  <c r="AE853" i="2" s="1"/>
  <c r="AF853" i="2" s="1"/>
  <c r="AA837" i="2"/>
  <c r="AE837" i="2" s="1"/>
  <c r="AF837" i="2" s="1"/>
  <c r="AA5001" i="2"/>
  <c r="AE5001" i="2" s="1"/>
  <c r="AF5001" i="2" s="1"/>
  <c r="AA4999" i="2"/>
  <c r="AE4999" i="2" s="1"/>
  <c r="AF4999" i="2" s="1"/>
  <c r="AA4997" i="2"/>
  <c r="AE4997" i="2" s="1"/>
  <c r="AF4997" i="2" s="1"/>
  <c r="AA4995" i="2"/>
  <c r="AE4995" i="2" s="1"/>
  <c r="AF4995" i="2" s="1"/>
  <c r="AA4993" i="2"/>
  <c r="AE4993" i="2" s="1"/>
  <c r="AF4993" i="2" s="1"/>
  <c r="AA4991" i="2"/>
  <c r="AE4991" i="2" s="1"/>
  <c r="AF4991" i="2" s="1"/>
  <c r="AA4989" i="2"/>
  <c r="AE4989" i="2" s="1"/>
  <c r="AF4989" i="2" s="1"/>
  <c r="AA4987" i="2"/>
  <c r="AE4987" i="2" s="1"/>
  <c r="AF4987" i="2" s="1"/>
  <c r="AA4985" i="2"/>
  <c r="AE4985" i="2" s="1"/>
  <c r="AF4985" i="2" s="1"/>
  <c r="AA4983" i="2"/>
  <c r="AE4983" i="2" s="1"/>
  <c r="AF4983" i="2" s="1"/>
  <c r="AA4981" i="2"/>
  <c r="AE4981" i="2" s="1"/>
  <c r="AF4981" i="2" s="1"/>
  <c r="AA4979" i="2"/>
  <c r="AE4979" i="2" s="1"/>
  <c r="AF4979" i="2" s="1"/>
  <c r="AA4977" i="2"/>
  <c r="AE4977" i="2" s="1"/>
  <c r="AF4977" i="2" s="1"/>
  <c r="AA4975" i="2"/>
  <c r="AE4975" i="2" s="1"/>
  <c r="AF4975" i="2" s="1"/>
  <c r="AA4973" i="2"/>
  <c r="AE4973" i="2" s="1"/>
  <c r="AF4973" i="2" s="1"/>
  <c r="AA4971" i="2"/>
  <c r="AE4971" i="2" s="1"/>
  <c r="AF4971" i="2" s="1"/>
  <c r="AA4969" i="2"/>
  <c r="AE4969" i="2" s="1"/>
  <c r="AF4969" i="2" s="1"/>
  <c r="AA4967" i="2"/>
  <c r="AE4967" i="2" s="1"/>
  <c r="AF4967" i="2" s="1"/>
  <c r="AA4965" i="2"/>
  <c r="AE4965" i="2" s="1"/>
  <c r="AF4965" i="2" s="1"/>
  <c r="AA4963" i="2"/>
  <c r="AE4963" i="2" s="1"/>
  <c r="AF4963" i="2" s="1"/>
  <c r="AA4961" i="2"/>
  <c r="AE4961" i="2" s="1"/>
  <c r="AF4961" i="2" s="1"/>
  <c r="AA4959" i="2"/>
  <c r="AE4959" i="2" s="1"/>
  <c r="AF4959" i="2" s="1"/>
  <c r="AA4957" i="2"/>
  <c r="AE4957" i="2" s="1"/>
  <c r="AF4957" i="2" s="1"/>
  <c r="AA4955" i="2"/>
  <c r="AE4955" i="2" s="1"/>
  <c r="AF4955" i="2" s="1"/>
  <c r="AA4953" i="2"/>
  <c r="AE4953" i="2" s="1"/>
  <c r="AF4953" i="2" s="1"/>
  <c r="AA4951" i="2"/>
  <c r="AE4951" i="2" s="1"/>
  <c r="AF4951" i="2" s="1"/>
  <c r="AA4949" i="2"/>
  <c r="AE4949" i="2" s="1"/>
  <c r="AF4949" i="2" s="1"/>
  <c r="AA4947" i="2"/>
  <c r="AE4947" i="2" s="1"/>
  <c r="AF4947" i="2" s="1"/>
  <c r="AA4945" i="2"/>
  <c r="AE4945" i="2" s="1"/>
  <c r="AF4945" i="2" s="1"/>
  <c r="AA4943" i="2"/>
  <c r="AE4943" i="2" s="1"/>
  <c r="AF4943" i="2" s="1"/>
  <c r="AA4941" i="2"/>
  <c r="AE4941" i="2" s="1"/>
  <c r="AF4941" i="2" s="1"/>
  <c r="AA4939" i="2"/>
  <c r="AE4939" i="2" s="1"/>
  <c r="AF4939" i="2" s="1"/>
  <c r="AA4937" i="2"/>
  <c r="AE4937" i="2" s="1"/>
  <c r="AF4937" i="2" s="1"/>
  <c r="AA4935" i="2"/>
  <c r="AE4935" i="2" s="1"/>
  <c r="AF4935" i="2" s="1"/>
  <c r="AA4933" i="2"/>
  <c r="AE4933" i="2" s="1"/>
  <c r="AF4933" i="2" s="1"/>
  <c r="AA4931" i="2"/>
  <c r="AE4931" i="2" s="1"/>
  <c r="AF4931" i="2" s="1"/>
  <c r="AA4929" i="2"/>
  <c r="AE4929" i="2" s="1"/>
  <c r="AF4929" i="2" s="1"/>
  <c r="AA4927" i="2"/>
  <c r="AE4927" i="2" s="1"/>
  <c r="AF4927" i="2" s="1"/>
  <c r="AA4925" i="2"/>
  <c r="AE4925" i="2" s="1"/>
  <c r="AF4925" i="2" s="1"/>
  <c r="AA4923" i="2"/>
  <c r="AE4923" i="2" s="1"/>
  <c r="AF4923" i="2" s="1"/>
  <c r="AA4921" i="2"/>
  <c r="AE4921" i="2" s="1"/>
  <c r="AF4921" i="2" s="1"/>
  <c r="AA4919" i="2"/>
  <c r="AE4919" i="2" s="1"/>
  <c r="AF4919" i="2" s="1"/>
  <c r="AA4917" i="2"/>
  <c r="AE4917" i="2" s="1"/>
  <c r="AF4917" i="2" s="1"/>
  <c r="AA4915" i="2"/>
  <c r="AE4915" i="2" s="1"/>
  <c r="AF4915" i="2" s="1"/>
  <c r="AA4913" i="2"/>
  <c r="AE4913" i="2" s="1"/>
  <c r="AF4913" i="2" s="1"/>
  <c r="AA4911" i="2"/>
  <c r="AE4911" i="2" s="1"/>
  <c r="AF4911" i="2" s="1"/>
  <c r="AA4909" i="2"/>
  <c r="AE4909" i="2" s="1"/>
  <c r="AF4909" i="2" s="1"/>
  <c r="AA4907" i="2"/>
  <c r="AE4907" i="2" s="1"/>
  <c r="AF4907" i="2" s="1"/>
  <c r="AA4905" i="2"/>
  <c r="AE4905" i="2" s="1"/>
  <c r="AF4905" i="2" s="1"/>
  <c r="AA4903" i="2"/>
  <c r="AE4903" i="2" s="1"/>
  <c r="AF4903" i="2" s="1"/>
  <c r="AA4901" i="2"/>
  <c r="AE4901" i="2" s="1"/>
  <c r="AF4901" i="2" s="1"/>
  <c r="AA4899" i="2"/>
  <c r="AE4899" i="2" s="1"/>
  <c r="AF4899" i="2" s="1"/>
  <c r="AA4897" i="2"/>
  <c r="AE4897" i="2" s="1"/>
  <c r="AF4897" i="2" s="1"/>
  <c r="AA4895" i="2"/>
  <c r="AE4895" i="2" s="1"/>
  <c r="AF4895" i="2" s="1"/>
  <c r="AA4893" i="2"/>
  <c r="AE4893" i="2" s="1"/>
  <c r="AF4893" i="2" s="1"/>
  <c r="AA4891" i="2"/>
  <c r="AE4891" i="2" s="1"/>
  <c r="AF4891" i="2" s="1"/>
  <c r="AA4889" i="2"/>
  <c r="AE4889" i="2" s="1"/>
  <c r="AF4889" i="2" s="1"/>
  <c r="AA4887" i="2"/>
  <c r="AE4887" i="2" s="1"/>
  <c r="AF4887" i="2" s="1"/>
  <c r="AA4885" i="2"/>
  <c r="AE4885" i="2" s="1"/>
  <c r="AF4885" i="2" s="1"/>
  <c r="AA4883" i="2"/>
  <c r="AE4883" i="2" s="1"/>
  <c r="AF4883" i="2" s="1"/>
  <c r="AA4881" i="2"/>
  <c r="AE4881" i="2" s="1"/>
  <c r="AF4881" i="2" s="1"/>
  <c r="AA4879" i="2"/>
  <c r="AE4879" i="2" s="1"/>
  <c r="AF4879" i="2" s="1"/>
  <c r="AA4877" i="2"/>
  <c r="AE4877" i="2" s="1"/>
  <c r="AF4877" i="2" s="1"/>
  <c r="AA4875" i="2"/>
  <c r="AE4875" i="2" s="1"/>
  <c r="AF4875" i="2" s="1"/>
  <c r="AA4873" i="2"/>
  <c r="AE4873" i="2" s="1"/>
  <c r="AF4873" i="2" s="1"/>
  <c r="AA4871" i="2"/>
  <c r="AE4871" i="2" s="1"/>
  <c r="AF4871" i="2" s="1"/>
  <c r="AA4869" i="2"/>
  <c r="AE4869" i="2" s="1"/>
  <c r="AF4869" i="2" s="1"/>
  <c r="AA4867" i="2"/>
  <c r="AE4867" i="2" s="1"/>
  <c r="AF4867" i="2" s="1"/>
  <c r="AA4865" i="2"/>
  <c r="AE4865" i="2" s="1"/>
  <c r="AF4865" i="2" s="1"/>
  <c r="AA4863" i="2"/>
  <c r="AE4863" i="2" s="1"/>
  <c r="AF4863" i="2" s="1"/>
  <c r="AA4861" i="2"/>
  <c r="AE4861" i="2" s="1"/>
  <c r="AF4861" i="2" s="1"/>
  <c r="AA4859" i="2"/>
  <c r="AE4859" i="2" s="1"/>
  <c r="AF4859" i="2" s="1"/>
  <c r="AA4857" i="2"/>
  <c r="AE4857" i="2" s="1"/>
  <c r="AF4857" i="2" s="1"/>
  <c r="AA4855" i="2"/>
  <c r="AE4855" i="2" s="1"/>
  <c r="AF4855" i="2" s="1"/>
  <c r="AA4853" i="2"/>
  <c r="AE4853" i="2" s="1"/>
  <c r="AF4853" i="2" s="1"/>
  <c r="AA4851" i="2"/>
  <c r="AE4851" i="2" s="1"/>
  <c r="AF4851" i="2" s="1"/>
  <c r="AA4849" i="2"/>
  <c r="AE4849" i="2" s="1"/>
  <c r="AF4849" i="2" s="1"/>
  <c r="AA4847" i="2"/>
  <c r="AE4847" i="2" s="1"/>
  <c r="AF4847" i="2" s="1"/>
  <c r="AA4845" i="2"/>
  <c r="AE4845" i="2" s="1"/>
  <c r="AF4845" i="2" s="1"/>
  <c r="AA4843" i="2"/>
  <c r="AE4843" i="2" s="1"/>
  <c r="AF4843" i="2" s="1"/>
  <c r="AA4841" i="2"/>
  <c r="AE4841" i="2" s="1"/>
  <c r="AF4841" i="2" s="1"/>
  <c r="AA4839" i="2"/>
  <c r="AE4839" i="2" s="1"/>
  <c r="AF4839" i="2" s="1"/>
  <c r="AA4837" i="2"/>
  <c r="AE4837" i="2" s="1"/>
  <c r="AF4837" i="2" s="1"/>
  <c r="AA4835" i="2"/>
  <c r="AE4835" i="2" s="1"/>
  <c r="AF4835" i="2" s="1"/>
  <c r="AA4833" i="2"/>
  <c r="AE4833" i="2" s="1"/>
  <c r="AF4833" i="2" s="1"/>
  <c r="AA4831" i="2"/>
  <c r="AE4831" i="2" s="1"/>
  <c r="AF4831" i="2" s="1"/>
  <c r="AA4829" i="2"/>
  <c r="AE4829" i="2" s="1"/>
  <c r="AF4829" i="2" s="1"/>
  <c r="AA4827" i="2"/>
  <c r="AE4827" i="2" s="1"/>
  <c r="AF4827" i="2" s="1"/>
  <c r="AA4825" i="2"/>
  <c r="AE4825" i="2" s="1"/>
  <c r="AF4825" i="2" s="1"/>
  <c r="AA4823" i="2"/>
  <c r="AE4823" i="2" s="1"/>
  <c r="AF4823" i="2" s="1"/>
  <c r="AA4821" i="2"/>
  <c r="AE4821" i="2" s="1"/>
  <c r="AF4821" i="2" s="1"/>
  <c r="AA4819" i="2"/>
  <c r="AE4819" i="2" s="1"/>
  <c r="AF4819" i="2" s="1"/>
  <c r="AA4817" i="2"/>
  <c r="AE4817" i="2" s="1"/>
  <c r="AF4817" i="2" s="1"/>
  <c r="AA4815" i="2"/>
  <c r="AE4815" i="2" s="1"/>
  <c r="AF4815" i="2" s="1"/>
  <c r="AA4813" i="2"/>
  <c r="AE4813" i="2" s="1"/>
  <c r="AF4813" i="2" s="1"/>
  <c r="AA4811" i="2"/>
  <c r="AE4811" i="2" s="1"/>
  <c r="AF4811" i="2" s="1"/>
  <c r="AA4809" i="2"/>
  <c r="AE4809" i="2" s="1"/>
  <c r="AF4809" i="2" s="1"/>
  <c r="AA4807" i="2"/>
  <c r="AE4807" i="2" s="1"/>
  <c r="AF4807" i="2" s="1"/>
  <c r="AA4805" i="2"/>
  <c r="AE4805" i="2" s="1"/>
  <c r="AF4805" i="2" s="1"/>
  <c r="AA4803" i="2"/>
  <c r="AE4803" i="2" s="1"/>
  <c r="AF4803" i="2" s="1"/>
  <c r="AA4801" i="2"/>
  <c r="AE4801" i="2" s="1"/>
  <c r="AF4801" i="2" s="1"/>
  <c r="AA4799" i="2"/>
  <c r="AE4799" i="2" s="1"/>
  <c r="AF4799" i="2" s="1"/>
  <c r="AA4797" i="2"/>
  <c r="AE4797" i="2" s="1"/>
  <c r="AF4797" i="2" s="1"/>
  <c r="AA4795" i="2"/>
  <c r="AE4795" i="2" s="1"/>
  <c r="AF4795" i="2" s="1"/>
  <c r="AA4793" i="2"/>
  <c r="AE4793" i="2" s="1"/>
  <c r="AF4793" i="2" s="1"/>
  <c r="AA4791" i="2"/>
  <c r="AE4791" i="2" s="1"/>
  <c r="AF4791" i="2" s="1"/>
  <c r="AA4789" i="2"/>
  <c r="AE4789" i="2" s="1"/>
  <c r="AF4789" i="2" s="1"/>
  <c r="AA4787" i="2"/>
  <c r="AE4787" i="2" s="1"/>
  <c r="AF4787" i="2" s="1"/>
  <c r="AA4785" i="2"/>
  <c r="AE4785" i="2" s="1"/>
  <c r="AF4785" i="2" s="1"/>
  <c r="AA4783" i="2"/>
  <c r="AE4783" i="2" s="1"/>
  <c r="AF4783" i="2" s="1"/>
  <c r="AA4781" i="2"/>
  <c r="AE4781" i="2" s="1"/>
  <c r="AF4781" i="2" s="1"/>
  <c r="AA4779" i="2"/>
  <c r="AE4779" i="2" s="1"/>
  <c r="AF4779" i="2" s="1"/>
  <c r="AA4777" i="2"/>
  <c r="AE4777" i="2" s="1"/>
  <c r="AF4777" i="2" s="1"/>
  <c r="AA4775" i="2"/>
  <c r="AE4775" i="2" s="1"/>
  <c r="AF4775" i="2" s="1"/>
  <c r="AA4773" i="2"/>
  <c r="AE4773" i="2" s="1"/>
  <c r="AF4773" i="2" s="1"/>
  <c r="AA4771" i="2"/>
  <c r="AE4771" i="2" s="1"/>
  <c r="AF4771" i="2" s="1"/>
  <c r="AA4769" i="2"/>
  <c r="AE4769" i="2" s="1"/>
  <c r="AF4769" i="2" s="1"/>
  <c r="AA4767" i="2"/>
  <c r="AE4767" i="2" s="1"/>
  <c r="AF4767" i="2" s="1"/>
  <c r="AA4765" i="2"/>
  <c r="AE4765" i="2" s="1"/>
  <c r="AF4765" i="2" s="1"/>
  <c r="AA4763" i="2"/>
  <c r="AE4763" i="2" s="1"/>
  <c r="AF4763" i="2" s="1"/>
  <c r="AA4761" i="2"/>
  <c r="AE4761" i="2" s="1"/>
  <c r="AF4761" i="2" s="1"/>
  <c r="AA4759" i="2"/>
  <c r="AE4759" i="2" s="1"/>
  <c r="AF4759" i="2" s="1"/>
  <c r="AA4757" i="2"/>
  <c r="AE4757" i="2" s="1"/>
  <c r="AF4757" i="2" s="1"/>
  <c r="AA4755" i="2"/>
  <c r="AE4755" i="2" s="1"/>
  <c r="AF4755" i="2" s="1"/>
  <c r="AA4753" i="2"/>
  <c r="AE4753" i="2" s="1"/>
  <c r="AF4753" i="2" s="1"/>
  <c r="AA4751" i="2"/>
  <c r="AE4751" i="2" s="1"/>
  <c r="AF4751" i="2" s="1"/>
  <c r="AA4749" i="2"/>
  <c r="AE4749" i="2" s="1"/>
  <c r="AF4749" i="2" s="1"/>
  <c r="AA4747" i="2"/>
  <c r="AE4747" i="2" s="1"/>
  <c r="AF4747" i="2" s="1"/>
  <c r="AA4745" i="2"/>
  <c r="AE4745" i="2" s="1"/>
  <c r="AF4745" i="2" s="1"/>
  <c r="AA4743" i="2"/>
  <c r="AE4743" i="2" s="1"/>
  <c r="AF4743" i="2" s="1"/>
  <c r="AA4741" i="2"/>
  <c r="AE4741" i="2" s="1"/>
  <c r="AF4741" i="2" s="1"/>
  <c r="AA4739" i="2"/>
  <c r="AE4739" i="2" s="1"/>
  <c r="AF4739" i="2" s="1"/>
  <c r="AA4737" i="2"/>
  <c r="AE4737" i="2" s="1"/>
  <c r="AF4737" i="2" s="1"/>
  <c r="AA4735" i="2"/>
  <c r="AE4735" i="2" s="1"/>
  <c r="AF4735" i="2" s="1"/>
  <c r="AA4733" i="2"/>
  <c r="AE4733" i="2" s="1"/>
  <c r="AF4733" i="2" s="1"/>
  <c r="AA4731" i="2"/>
  <c r="AE4731" i="2" s="1"/>
  <c r="AF4731" i="2" s="1"/>
  <c r="AA4729" i="2"/>
  <c r="AE4729" i="2" s="1"/>
  <c r="AF4729" i="2" s="1"/>
  <c r="AA4727" i="2"/>
  <c r="AE4727" i="2" s="1"/>
  <c r="AF4727" i="2" s="1"/>
  <c r="AA4725" i="2"/>
  <c r="AE4725" i="2" s="1"/>
  <c r="AF4725" i="2" s="1"/>
  <c r="AA4723" i="2"/>
  <c r="AE4723" i="2" s="1"/>
  <c r="AF4723" i="2" s="1"/>
  <c r="AA4721" i="2"/>
  <c r="AE4721" i="2" s="1"/>
  <c r="AF4721" i="2" s="1"/>
  <c r="AA4719" i="2"/>
  <c r="AE4719" i="2" s="1"/>
  <c r="AF4719" i="2" s="1"/>
  <c r="AA4717" i="2"/>
  <c r="AE4717" i="2" s="1"/>
  <c r="AF4717" i="2" s="1"/>
  <c r="AA4715" i="2"/>
  <c r="AE4715" i="2" s="1"/>
  <c r="AF4715" i="2" s="1"/>
  <c r="AA4713" i="2"/>
  <c r="AE4713" i="2" s="1"/>
  <c r="AF4713" i="2" s="1"/>
  <c r="AA4711" i="2"/>
  <c r="AE4711" i="2" s="1"/>
  <c r="AF4711" i="2" s="1"/>
  <c r="AA4709" i="2"/>
  <c r="AE4709" i="2" s="1"/>
  <c r="AF4709" i="2" s="1"/>
  <c r="AA4707" i="2"/>
  <c r="AE4707" i="2" s="1"/>
  <c r="AF4707" i="2" s="1"/>
  <c r="AA4705" i="2"/>
  <c r="AE4705" i="2" s="1"/>
  <c r="AF4705" i="2" s="1"/>
  <c r="AA4703" i="2"/>
  <c r="AE4703" i="2" s="1"/>
  <c r="AF4703" i="2" s="1"/>
  <c r="AA4701" i="2"/>
  <c r="AE4701" i="2" s="1"/>
  <c r="AF4701" i="2" s="1"/>
  <c r="AA4699" i="2"/>
  <c r="AE4699" i="2" s="1"/>
  <c r="AF4699" i="2" s="1"/>
  <c r="AA4697" i="2"/>
  <c r="AE4697" i="2" s="1"/>
  <c r="AF4697" i="2" s="1"/>
  <c r="AA4695" i="2"/>
  <c r="AE4695" i="2" s="1"/>
  <c r="AF4695" i="2" s="1"/>
  <c r="AA4693" i="2"/>
  <c r="AE4693" i="2" s="1"/>
  <c r="AF4693" i="2" s="1"/>
  <c r="AA4691" i="2"/>
  <c r="AE4691" i="2" s="1"/>
  <c r="AF4691" i="2" s="1"/>
  <c r="AA4689" i="2"/>
  <c r="AE4689" i="2" s="1"/>
  <c r="AF4689" i="2" s="1"/>
  <c r="AA4687" i="2"/>
  <c r="AE4687" i="2" s="1"/>
  <c r="AF4687" i="2" s="1"/>
  <c r="AA4685" i="2"/>
  <c r="AE4685" i="2" s="1"/>
  <c r="AF4685" i="2" s="1"/>
  <c r="AA4683" i="2"/>
  <c r="AE4683" i="2" s="1"/>
  <c r="AF4683" i="2" s="1"/>
  <c r="AA4681" i="2"/>
  <c r="AE4681" i="2" s="1"/>
  <c r="AF4681" i="2" s="1"/>
  <c r="AA4679" i="2"/>
  <c r="AE4679" i="2" s="1"/>
  <c r="AF4679" i="2" s="1"/>
  <c r="AA4677" i="2"/>
  <c r="AE4677" i="2" s="1"/>
  <c r="AF4677" i="2" s="1"/>
  <c r="AA4675" i="2"/>
  <c r="AE4675" i="2" s="1"/>
  <c r="AF4675" i="2" s="1"/>
  <c r="AA4673" i="2"/>
  <c r="AE4673" i="2" s="1"/>
  <c r="AF4673" i="2" s="1"/>
  <c r="AA4671" i="2"/>
  <c r="AE4671" i="2" s="1"/>
  <c r="AF4671" i="2" s="1"/>
  <c r="AA4669" i="2"/>
  <c r="AE4669" i="2" s="1"/>
  <c r="AF4669" i="2" s="1"/>
  <c r="AA4667" i="2"/>
  <c r="AE4667" i="2" s="1"/>
  <c r="AF4667" i="2" s="1"/>
  <c r="AA4665" i="2"/>
  <c r="AE4665" i="2" s="1"/>
  <c r="AF4665" i="2" s="1"/>
  <c r="AA4663" i="2"/>
  <c r="AE4663" i="2" s="1"/>
  <c r="AF4663" i="2" s="1"/>
  <c r="AA4661" i="2"/>
  <c r="AE4661" i="2" s="1"/>
  <c r="AF4661" i="2" s="1"/>
  <c r="AA4659" i="2"/>
  <c r="AE4659" i="2" s="1"/>
  <c r="AF4659" i="2" s="1"/>
  <c r="AA4657" i="2"/>
  <c r="AE4657" i="2" s="1"/>
  <c r="AF4657" i="2" s="1"/>
  <c r="AA4655" i="2"/>
  <c r="AE4655" i="2" s="1"/>
  <c r="AF4655" i="2" s="1"/>
  <c r="AA4653" i="2"/>
  <c r="AE4653" i="2" s="1"/>
  <c r="AF4653" i="2" s="1"/>
  <c r="AA4651" i="2"/>
  <c r="AE4651" i="2" s="1"/>
  <c r="AF4651" i="2" s="1"/>
  <c r="AA4649" i="2"/>
  <c r="AE4649" i="2" s="1"/>
  <c r="AF4649" i="2" s="1"/>
  <c r="AA4647" i="2"/>
  <c r="AE4647" i="2" s="1"/>
  <c r="AF4647" i="2" s="1"/>
  <c r="AA4645" i="2"/>
  <c r="AE4645" i="2" s="1"/>
  <c r="AF4645" i="2" s="1"/>
  <c r="AA4643" i="2"/>
  <c r="AE4643" i="2" s="1"/>
  <c r="AF4643" i="2" s="1"/>
  <c r="AA4641" i="2"/>
  <c r="AE4641" i="2" s="1"/>
  <c r="AF4641" i="2" s="1"/>
  <c r="AA4639" i="2"/>
  <c r="AE4639" i="2" s="1"/>
  <c r="AF4639" i="2" s="1"/>
  <c r="AA4637" i="2"/>
  <c r="AE4637" i="2" s="1"/>
  <c r="AF4637" i="2" s="1"/>
  <c r="AA4635" i="2"/>
  <c r="AE4635" i="2" s="1"/>
  <c r="AF4635" i="2" s="1"/>
  <c r="AA4633" i="2"/>
  <c r="AE4633" i="2" s="1"/>
  <c r="AF4633" i="2" s="1"/>
  <c r="AA4631" i="2"/>
  <c r="AE4631" i="2" s="1"/>
  <c r="AF4631" i="2" s="1"/>
  <c r="AA4629" i="2"/>
  <c r="AE4629" i="2" s="1"/>
  <c r="AF4629" i="2" s="1"/>
  <c r="AA4627" i="2"/>
  <c r="AE4627" i="2" s="1"/>
  <c r="AF4627" i="2" s="1"/>
  <c r="AA4625" i="2"/>
  <c r="AE4625" i="2" s="1"/>
  <c r="AF4625" i="2" s="1"/>
  <c r="AA4623" i="2"/>
  <c r="AE4623" i="2" s="1"/>
  <c r="AF4623" i="2" s="1"/>
  <c r="AA4621" i="2"/>
  <c r="AE4621" i="2" s="1"/>
  <c r="AF4621" i="2" s="1"/>
  <c r="AA4619" i="2"/>
  <c r="AE4619" i="2" s="1"/>
  <c r="AF4619" i="2" s="1"/>
  <c r="AA4617" i="2"/>
  <c r="AE4617" i="2" s="1"/>
  <c r="AF4617" i="2" s="1"/>
  <c r="AA4615" i="2"/>
  <c r="AE4615" i="2" s="1"/>
  <c r="AF4615" i="2" s="1"/>
  <c r="AA4613" i="2"/>
  <c r="AE4613" i="2" s="1"/>
  <c r="AF4613" i="2" s="1"/>
  <c r="AA4611" i="2"/>
  <c r="AE4611" i="2" s="1"/>
  <c r="AF4611" i="2" s="1"/>
  <c r="AA4609" i="2"/>
  <c r="AE4609" i="2" s="1"/>
  <c r="AF4609" i="2" s="1"/>
  <c r="AA4607" i="2"/>
  <c r="AE4607" i="2" s="1"/>
  <c r="AF4607" i="2" s="1"/>
  <c r="AA4605" i="2"/>
  <c r="AE4605" i="2" s="1"/>
  <c r="AF4605" i="2" s="1"/>
  <c r="AA4603" i="2"/>
  <c r="AE4603" i="2" s="1"/>
  <c r="AF4603" i="2" s="1"/>
  <c r="AA4601" i="2"/>
  <c r="AE4601" i="2" s="1"/>
  <c r="AF4601" i="2" s="1"/>
  <c r="AA4599" i="2"/>
  <c r="AE4599" i="2" s="1"/>
  <c r="AF4599" i="2" s="1"/>
  <c r="AA4597" i="2"/>
  <c r="AE4597" i="2" s="1"/>
  <c r="AF4597" i="2" s="1"/>
  <c r="AA4595" i="2"/>
  <c r="AE4595" i="2" s="1"/>
  <c r="AF4595" i="2" s="1"/>
  <c r="AA4593" i="2"/>
  <c r="AE4593" i="2" s="1"/>
  <c r="AF4593" i="2" s="1"/>
  <c r="AA4591" i="2"/>
  <c r="AE4591" i="2" s="1"/>
  <c r="AF4591" i="2" s="1"/>
  <c r="AA4589" i="2"/>
  <c r="AE4589" i="2" s="1"/>
  <c r="AF4589" i="2" s="1"/>
  <c r="AA4587" i="2"/>
  <c r="AE4587" i="2" s="1"/>
  <c r="AF4587" i="2" s="1"/>
  <c r="AA4585" i="2"/>
  <c r="AE4585" i="2" s="1"/>
  <c r="AF4585" i="2" s="1"/>
  <c r="AA4583" i="2"/>
  <c r="AE4583" i="2" s="1"/>
  <c r="AF4583" i="2" s="1"/>
  <c r="AA4581" i="2"/>
  <c r="AE4581" i="2" s="1"/>
  <c r="AF4581" i="2" s="1"/>
  <c r="AA4579" i="2"/>
  <c r="AE4579" i="2" s="1"/>
  <c r="AF4579" i="2" s="1"/>
  <c r="AA4577" i="2"/>
  <c r="AE4577" i="2" s="1"/>
  <c r="AF4577" i="2" s="1"/>
  <c r="AA4575" i="2"/>
  <c r="AE4575" i="2" s="1"/>
  <c r="AF4575" i="2" s="1"/>
  <c r="AA4573" i="2"/>
  <c r="AE4573" i="2" s="1"/>
  <c r="AF4573" i="2" s="1"/>
  <c r="AA4571" i="2"/>
  <c r="AE4571" i="2" s="1"/>
  <c r="AF4571" i="2" s="1"/>
  <c r="AA4569" i="2"/>
  <c r="AE4569" i="2" s="1"/>
  <c r="AF4569" i="2" s="1"/>
  <c r="AA4567" i="2"/>
  <c r="AE4567" i="2" s="1"/>
  <c r="AF4567" i="2" s="1"/>
  <c r="AA4565" i="2"/>
  <c r="AE4565" i="2" s="1"/>
  <c r="AF4565" i="2" s="1"/>
  <c r="AA4563" i="2"/>
  <c r="AE4563" i="2" s="1"/>
  <c r="AF4563" i="2" s="1"/>
  <c r="AA4561" i="2"/>
  <c r="AE4561" i="2" s="1"/>
  <c r="AF4561" i="2" s="1"/>
  <c r="AA4559" i="2"/>
  <c r="AE4559" i="2" s="1"/>
  <c r="AF4559" i="2" s="1"/>
  <c r="AA4557" i="2"/>
  <c r="AE4557" i="2" s="1"/>
  <c r="AF4557" i="2" s="1"/>
  <c r="AA4555" i="2"/>
  <c r="AE4555" i="2" s="1"/>
  <c r="AF4555" i="2" s="1"/>
  <c r="AA4553" i="2"/>
  <c r="AE4553" i="2" s="1"/>
  <c r="AF4553" i="2" s="1"/>
  <c r="AA4551" i="2"/>
  <c r="AE4551" i="2" s="1"/>
  <c r="AF4551" i="2" s="1"/>
  <c r="AA4549" i="2"/>
  <c r="AE4549" i="2" s="1"/>
  <c r="AF4549" i="2" s="1"/>
  <c r="AA4547" i="2"/>
  <c r="AE4547" i="2" s="1"/>
  <c r="AF4547" i="2" s="1"/>
  <c r="AA4545" i="2"/>
  <c r="AE4545" i="2" s="1"/>
  <c r="AF4545" i="2" s="1"/>
  <c r="AA4543" i="2"/>
  <c r="AE4543" i="2" s="1"/>
  <c r="AF4543" i="2" s="1"/>
  <c r="AA4541" i="2"/>
  <c r="AE4541" i="2" s="1"/>
  <c r="AF4541" i="2" s="1"/>
  <c r="AA4539" i="2"/>
  <c r="AE4539" i="2" s="1"/>
  <c r="AF4539" i="2" s="1"/>
  <c r="AA4537" i="2"/>
  <c r="AE4537" i="2" s="1"/>
  <c r="AF4537" i="2" s="1"/>
  <c r="AA4535" i="2"/>
  <c r="AE4535" i="2" s="1"/>
  <c r="AF4535" i="2" s="1"/>
  <c r="AA4533" i="2"/>
  <c r="AE4533" i="2" s="1"/>
  <c r="AF4533" i="2" s="1"/>
  <c r="AA4531" i="2"/>
  <c r="AE4531" i="2" s="1"/>
  <c r="AF4531" i="2" s="1"/>
  <c r="AA4529" i="2"/>
  <c r="AE4529" i="2" s="1"/>
  <c r="AF4529" i="2" s="1"/>
  <c r="AA4527" i="2"/>
  <c r="AE4527" i="2" s="1"/>
  <c r="AF4527" i="2" s="1"/>
  <c r="AA4525" i="2"/>
  <c r="AE4525" i="2" s="1"/>
  <c r="AF4525" i="2" s="1"/>
  <c r="AA4523" i="2"/>
  <c r="AE4523" i="2" s="1"/>
  <c r="AF4523" i="2" s="1"/>
  <c r="AA4521" i="2"/>
  <c r="AE4521" i="2" s="1"/>
  <c r="AF4521" i="2" s="1"/>
  <c r="AA4519" i="2"/>
  <c r="AE4519" i="2" s="1"/>
  <c r="AF4519" i="2" s="1"/>
  <c r="AA4517" i="2"/>
  <c r="AE4517" i="2" s="1"/>
  <c r="AF4517" i="2" s="1"/>
  <c r="AA4515" i="2"/>
  <c r="AE4515" i="2" s="1"/>
  <c r="AF4515" i="2" s="1"/>
  <c r="AA4513" i="2"/>
  <c r="AE4513" i="2" s="1"/>
  <c r="AF4513" i="2" s="1"/>
  <c r="AA4511" i="2"/>
  <c r="AE4511" i="2" s="1"/>
  <c r="AF4511" i="2" s="1"/>
  <c r="AA4509" i="2"/>
  <c r="AE4509" i="2" s="1"/>
  <c r="AF4509" i="2" s="1"/>
  <c r="AA4507" i="2"/>
  <c r="AE4507" i="2" s="1"/>
  <c r="AF4507" i="2" s="1"/>
  <c r="AA4505" i="2"/>
  <c r="AE4505" i="2" s="1"/>
  <c r="AF4505" i="2" s="1"/>
  <c r="AA4503" i="2"/>
  <c r="AE4503" i="2" s="1"/>
  <c r="AF4503" i="2" s="1"/>
  <c r="AA4501" i="2"/>
  <c r="AE4501" i="2" s="1"/>
  <c r="AF4501" i="2" s="1"/>
  <c r="AA4499" i="2"/>
  <c r="AE4499" i="2" s="1"/>
  <c r="AF4499" i="2" s="1"/>
  <c r="AA4497" i="2"/>
  <c r="AE4497" i="2" s="1"/>
  <c r="AF4497" i="2" s="1"/>
  <c r="AA4495" i="2"/>
  <c r="AE4495" i="2" s="1"/>
  <c r="AF4495" i="2" s="1"/>
  <c r="AA4493" i="2"/>
  <c r="AE4493" i="2" s="1"/>
  <c r="AF4493" i="2" s="1"/>
  <c r="AA4491" i="2"/>
  <c r="AE4491" i="2" s="1"/>
  <c r="AF4491" i="2" s="1"/>
  <c r="AA4489" i="2"/>
  <c r="AE4489" i="2" s="1"/>
  <c r="AF4489" i="2" s="1"/>
  <c r="AA4487" i="2"/>
  <c r="AE4487" i="2" s="1"/>
  <c r="AF4487" i="2" s="1"/>
  <c r="AA4485" i="2"/>
  <c r="AE4485" i="2" s="1"/>
  <c r="AF4485" i="2" s="1"/>
  <c r="AA4483" i="2"/>
  <c r="AE4483" i="2" s="1"/>
  <c r="AF4483" i="2" s="1"/>
  <c r="AA4481" i="2"/>
  <c r="AE4481" i="2" s="1"/>
  <c r="AF4481" i="2" s="1"/>
  <c r="AA4479" i="2"/>
  <c r="AE4479" i="2" s="1"/>
  <c r="AF4479" i="2" s="1"/>
  <c r="AA4477" i="2"/>
  <c r="AE4477" i="2" s="1"/>
  <c r="AF4477" i="2" s="1"/>
  <c r="AA4475" i="2"/>
  <c r="AE4475" i="2" s="1"/>
  <c r="AF4475" i="2" s="1"/>
  <c r="AA4473" i="2"/>
  <c r="AE4473" i="2" s="1"/>
  <c r="AF4473" i="2" s="1"/>
  <c r="AA4471" i="2"/>
  <c r="AE4471" i="2" s="1"/>
  <c r="AF4471" i="2" s="1"/>
  <c r="AA4469" i="2"/>
  <c r="AE4469" i="2" s="1"/>
  <c r="AF4469" i="2" s="1"/>
  <c r="AA4467" i="2"/>
  <c r="AE4467" i="2" s="1"/>
  <c r="AF4467" i="2" s="1"/>
  <c r="AA4465" i="2"/>
  <c r="AE4465" i="2" s="1"/>
  <c r="AF4465" i="2" s="1"/>
  <c r="AA4463" i="2"/>
  <c r="AE4463" i="2" s="1"/>
  <c r="AF4463" i="2" s="1"/>
  <c r="AA4461" i="2"/>
  <c r="AE4461" i="2" s="1"/>
  <c r="AF4461" i="2" s="1"/>
  <c r="AA4459" i="2"/>
  <c r="AE4459" i="2" s="1"/>
  <c r="AF4459" i="2" s="1"/>
  <c r="AA4457" i="2"/>
  <c r="AE4457" i="2" s="1"/>
  <c r="AF4457" i="2" s="1"/>
  <c r="AA4455" i="2"/>
  <c r="AE4455" i="2" s="1"/>
  <c r="AF4455" i="2" s="1"/>
  <c r="AA4453" i="2"/>
  <c r="AE4453" i="2" s="1"/>
  <c r="AF4453" i="2" s="1"/>
  <c r="AA4451" i="2"/>
  <c r="AE4451" i="2" s="1"/>
  <c r="AF4451" i="2" s="1"/>
  <c r="AA4449" i="2"/>
  <c r="AE4449" i="2" s="1"/>
  <c r="AF4449" i="2" s="1"/>
  <c r="AA4447" i="2"/>
  <c r="AE4447" i="2" s="1"/>
  <c r="AF4447" i="2" s="1"/>
  <c r="AA4445" i="2"/>
  <c r="AE4445" i="2" s="1"/>
  <c r="AF4445" i="2" s="1"/>
  <c r="AA4443" i="2"/>
  <c r="AE4443" i="2" s="1"/>
  <c r="AF4443" i="2" s="1"/>
  <c r="AA4441" i="2"/>
  <c r="AE4441" i="2" s="1"/>
  <c r="AF4441" i="2" s="1"/>
  <c r="AA4439" i="2"/>
  <c r="AE4439" i="2" s="1"/>
  <c r="AF4439" i="2" s="1"/>
  <c r="AA4437" i="2"/>
  <c r="AE4437" i="2" s="1"/>
  <c r="AF4437" i="2" s="1"/>
  <c r="AA4435" i="2"/>
  <c r="AE4435" i="2" s="1"/>
  <c r="AF4435" i="2" s="1"/>
  <c r="AA4433" i="2"/>
  <c r="AE4433" i="2" s="1"/>
  <c r="AF4433" i="2" s="1"/>
  <c r="AA4431" i="2"/>
  <c r="AE4431" i="2" s="1"/>
  <c r="AF4431" i="2" s="1"/>
  <c r="AA4429" i="2"/>
  <c r="AE4429" i="2" s="1"/>
  <c r="AF4429" i="2" s="1"/>
  <c r="AA4427" i="2"/>
  <c r="AE4427" i="2" s="1"/>
  <c r="AF4427" i="2" s="1"/>
  <c r="AA4425" i="2"/>
  <c r="AE4425" i="2" s="1"/>
  <c r="AF4425" i="2" s="1"/>
  <c r="AA4423" i="2"/>
  <c r="AE4423" i="2" s="1"/>
  <c r="AF4423" i="2" s="1"/>
  <c r="AA4421" i="2"/>
  <c r="AE4421" i="2" s="1"/>
  <c r="AF4421" i="2" s="1"/>
  <c r="AA4419" i="2"/>
  <c r="AE4419" i="2" s="1"/>
  <c r="AF4419" i="2" s="1"/>
  <c r="AA4417" i="2"/>
  <c r="AE4417" i="2" s="1"/>
  <c r="AF4417" i="2" s="1"/>
  <c r="AA4415" i="2"/>
  <c r="AE4415" i="2" s="1"/>
  <c r="AF4415" i="2" s="1"/>
  <c r="AA2360" i="2"/>
  <c r="AE2360" i="2" s="1"/>
  <c r="AF2360" i="2" s="1"/>
  <c r="AA2352" i="2"/>
  <c r="AE2352" i="2" s="1"/>
  <c r="AF2352" i="2" s="1"/>
  <c r="AA2344" i="2"/>
  <c r="AE2344" i="2" s="1"/>
  <c r="AF2344" i="2" s="1"/>
  <c r="AA2336" i="2"/>
  <c r="AE2336" i="2" s="1"/>
  <c r="AF2336" i="2" s="1"/>
  <c r="AA2328" i="2"/>
  <c r="AE2328" i="2" s="1"/>
  <c r="AF2328" i="2" s="1"/>
  <c r="AA2320" i="2"/>
  <c r="AE2320" i="2" s="1"/>
  <c r="AF2320" i="2" s="1"/>
  <c r="AA2312" i="2"/>
  <c r="AE2312" i="2" s="1"/>
  <c r="AF2312" i="2" s="1"/>
  <c r="AA2304" i="2"/>
  <c r="AE2304" i="2" s="1"/>
  <c r="AF2304" i="2" s="1"/>
  <c r="AA2296" i="2"/>
  <c r="AE2296" i="2" s="1"/>
  <c r="AF2296" i="2" s="1"/>
  <c r="AA2288" i="2"/>
  <c r="AE2288" i="2" s="1"/>
  <c r="AF2288" i="2" s="1"/>
  <c r="AA2280" i="2"/>
  <c r="AE2280" i="2" s="1"/>
  <c r="AF2280" i="2" s="1"/>
  <c r="AA2272" i="2"/>
  <c r="AE2272" i="2" s="1"/>
  <c r="AF2272" i="2" s="1"/>
  <c r="AA2264" i="2"/>
  <c r="AE2264" i="2" s="1"/>
  <c r="AF2264" i="2" s="1"/>
  <c r="AA2256" i="2"/>
  <c r="AE2256" i="2" s="1"/>
  <c r="AF2256" i="2" s="1"/>
  <c r="AA2248" i="2"/>
  <c r="AE2248" i="2" s="1"/>
  <c r="AF2248" i="2" s="1"/>
  <c r="AA2240" i="2"/>
  <c r="AE2240" i="2" s="1"/>
  <c r="AF2240" i="2" s="1"/>
  <c r="AA2232" i="2"/>
  <c r="AE2232" i="2" s="1"/>
  <c r="AF2232" i="2" s="1"/>
  <c r="AA2224" i="2"/>
  <c r="AE2224" i="2" s="1"/>
  <c r="AF2224" i="2" s="1"/>
  <c r="AA2216" i="2"/>
  <c r="AE2216" i="2" s="1"/>
  <c r="AF2216" i="2" s="1"/>
  <c r="AA2208" i="2"/>
  <c r="AE2208" i="2" s="1"/>
  <c r="AF2208" i="2" s="1"/>
  <c r="AA2200" i="2"/>
  <c r="AE2200" i="2" s="1"/>
  <c r="AF2200" i="2" s="1"/>
  <c r="AA2192" i="2"/>
  <c r="AE2192" i="2" s="1"/>
  <c r="AF2192" i="2" s="1"/>
  <c r="AA2184" i="2"/>
  <c r="AE2184" i="2" s="1"/>
  <c r="AF2184" i="2" s="1"/>
  <c r="AA2176" i="2"/>
  <c r="AE2176" i="2" s="1"/>
  <c r="AF2176" i="2" s="1"/>
  <c r="AA2168" i="2"/>
  <c r="AE2168" i="2" s="1"/>
  <c r="AF2168" i="2" s="1"/>
  <c r="AA2160" i="2"/>
  <c r="AE2160" i="2" s="1"/>
  <c r="AF2160" i="2" s="1"/>
  <c r="AA2152" i="2"/>
  <c r="AE2152" i="2" s="1"/>
  <c r="AF2152" i="2" s="1"/>
  <c r="AA2144" i="2"/>
  <c r="AE2144" i="2" s="1"/>
  <c r="AF2144" i="2" s="1"/>
  <c r="AA2136" i="2"/>
  <c r="AE2136" i="2" s="1"/>
  <c r="AF2136" i="2" s="1"/>
  <c r="AA2128" i="2"/>
  <c r="AE2128" i="2" s="1"/>
  <c r="AF2128" i="2" s="1"/>
  <c r="AA2120" i="2"/>
  <c r="AE2120" i="2" s="1"/>
  <c r="AF2120" i="2" s="1"/>
  <c r="AA2112" i="2"/>
  <c r="AE2112" i="2" s="1"/>
  <c r="AF2112" i="2" s="1"/>
  <c r="AA2104" i="2"/>
  <c r="AE2104" i="2" s="1"/>
  <c r="AF2104" i="2" s="1"/>
  <c r="AA2096" i="2"/>
  <c r="AE2096" i="2" s="1"/>
  <c r="AF2096" i="2" s="1"/>
  <c r="AA2088" i="2"/>
  <c r="AE2088" i="2" s="1"/>
  <c r="AF2088" i="2" s="1"/>
  <c r="AA2080" i="2"/>
  <c r="AE2080" i="2" s="1"/>
  <c r="AF2080" i="2" s="1"/>
  <c r="AA2072" i="2"/>
  <c r="AE2072" i="2" s="1"/>
  <c r="AF2072" i="2" s="1"/>
  <c r="AA2064" i="2"/>
  <c r="AE2064" i="2" s="1"/>
  <c r="AF2064" i="2" s="1"/>
  <c r="AA2056" i="2"/>
  <c r="AE2056" i="2" s="1"/>
  <c r="AF2056" i="2" s="1"/>
  <c r="AA2048" i="2"/>
  <c r="AE2048" i="2" s="1"/>
  <c r="AF2048" i="2" s="1"/>
  <c r="AA2040" i="2"/>
  <c r="AE2040" i="2" s="1"/>
  <c r="AF2040" i="2" s="1"/>
  <c r="AA2032" i="2"/>
  <c r="AE2032" i="2" s="1"/>
  <c r="AF2032" i="2" s="1"/>
  <c r="AA2016" i="2"/>
  <c r="AE2016" i="2" s="1"/>
  <c r="AF2016" i="2" s="1"/>
  <c r="AA2000" i="2"/>
  <c r="AE2000" i="2" s="1"/>
  <c r="AF2000" i="2" s="1"/>
  <c r="AA1984" i="2"/>
  <c r="AE1984" i="2" s="1"/>
  <c r="AF1984" i="2" s="1"/>
  <c r="AA1968" i="2"/>
  <c r="AE1968" i="2" s="1"/>
  <c r="AF1968" i="2" s="1"/>
  <c r="AA1952" i="2"/>
  <c r="AE1952" i="2" s="1"/>
  <c r="AF1952" i="2" s="1"/>
  <c r="AA1936" i="2"/>
  <c r="AE1936" i="2" s="1"/>
  <c r="AF1936" i="2" s="1"/>
  <c r="AA1920" i="2"/>
  <c r="AE1920" i="2" s="1"/>
  <c r="AF1920" i="2" s="1"/>
  <c r="AA1904" i="2"/>
  <c r="AE1904" i="2" s="1"/>
  <c r="AF1904" i="2" s="1"/>
  <c r="AA1888" i="2"/>
  <c r="AE1888" i="2" s="1"/>
  <c r="AF1888" i="2" s="1"/>
  <c r="AA1872" i="2"/>
  <c r="AE1872" i="2" s="1"/>
  <c r="AF1872" i="2" s="1"/>
  <c r="AA1856" i="2"/>
  <c r="AE1856" i="2" s="1"/>
  <c r="AF1856" i="2" s="1"/>
  <c r="AA1840" i="2"/>
  <c r="AE1840" i="2" s="1"/>
  <c r="AF1840" i="2" s="1"/>
  <c r="AA1824" i="2"/>
  <c r="AE1824" i="2" s="1"/>
  <c r="AF1824" i="2" s="1"/>
  <c r="AA1808" i="2"/>
  <c r="AE1808" i="2" s="1"/>
  <c r="AF1808" i="2" s="1"/>
  <c r="AA1792" i="2"/>
  <c r="AE1792" i="2" s="1"/>
  <c r="AF1792" i="2" s="1"/>
  <c r="AA1776" i="2"/>
  <c r="AE1776" i="2" s="1"/>
  <c r="AF1776" i="2" s="1"/>
  <c r="AA1760" i="2"/>
  <c r="AE1760" i="2" s="1"/>
  <c r="AF1760" i="2" s="1"/>
  <c r="AA1744" i="2"/>
  <c r="AE1744" i="2" s="1"/>
  <c r="AF1744" i="2" s="1"/>
  <c r="AA1728" i="2"/>
  <c r="AE1728" i="2" s="1"/>
  <c r="AF1728" i="2" s="1"/>
  <c r="AA1712" i="2"/>
  <c r="AE1712" i="2" s="1"/>
  <c r="AF1712" i="2" s="1"/>
  <c r="AA1696" i="2"/>
  <c r="AE1696" i="2" s="1"/>
  <c r="AF1696" i="2" s="1"/>
  <c r="AA1680" i="2"/>
  <c r="AE1680" i="2" s="1"/>
  <c r="AF1680" i="2" s="1"/>
  <c r="AA1664" i="2"/>
  <c r="AE1664" i="2" s="1"/>
  <c r="AF1664" i="2" s="1"/>
  <c r="AA1648" i="2"/>
  <c r="AE1648" i="2" s="1"/>
  <c r="AF1648" i="2" s="1"/>
  <c r="AA1632" i="2"/>
  <c r="AE1632" i="2" s="1"/>
  <c r="AF1632" i="2" s="1"/>
  <c r="AA1616" i="2"/>
  <c r="AE1616" i="2" s="1"/>
  <c r="AF1616" i="2" s="1"/>
  <c r="AA1600" i="2"/>
  <c r="AE1600" i="2" s="1"/>
  <c r="AF1600" i="2" s="1"/>
  <c r="AA1584" i="2"/>
  <c r="AE1584" i="2" s="1"/>
  <c r="AF1584" i="2" s="1"/>
  <c r="AA1568" i="2"/>
  <c r="AE1568" i="2" s="1"/>
  <c r="AF1568" i="2" s="1"/>
  <c r="AA1552" i="2"/>
  <c r="AE1552" i="2" s="1"/>
  <c r="AF1552" i="2" s="1"/>
  <c r="AA1536" i="2"/>
  <c r="AE1536" i="2" s="1"/>
  <c r="AF1536" i="2" s="1"/>
  <c r="AA1520" i="2"/>
  <c r="AE1520" i="2" s="1"/>
  <c r="AF1520" i="2" s="1"/>
  <c r="AA1504" i="2"/>
  <c r="AE1504" i="2" s="1"/>
  <c r="AF1504" i="2" s="1"/>
  <c r="AA1488" i="2"/>
  <c r="AE1488" i="2" s="1"/>
  <c r="AF1488" i="2" s="1"/>
  <c r="AA1472" i="2"/>
  <c r="AE1472" i="2" s="1"/>
  <c r="AF1472" i="2" s="1"/>
  <c r="AA1456" i="2"/>
  <c r="AE1456" i="2" s="1"/>
  <c r="AF1456" i="2" s="1"/>
  <c r="AA1440" i="2"/>
  <c r="AE1440" i="2" s="1"/>
  <c r="AF1440" i="2" s="1"/>
  <c r="AA1424" i="2"/>
  <c r="AE1424" i="2" s="1"/>
  <c r="AF1424" i="2" s="1"/>
  <c r="AA1408" i="2"/>
  <c r="AE1408" i="2" s="1"/>
  <c r="AF1408" i="2" s="1"/>
  <c r="AA1392" i="2"/>
  <c r="AE1392" i="2" s="1"/>
  <c r="AF1392" i="2" s="1"/>
  <c r="AA1376" i="2"/>
  <c r="AE1376" i="2" s="1"/>
  <c r="AF1376" i="2" s="1"/>
  <c r="AA1360" i="2"/>
  <c r="AE1360" i="2" s="1"/>
  <c r="AF1360" i="2" s="1"/>
  <c r="AA1344" i="2"/>
  <c r="AE1344" i="2" s="1"/>
  <c r="AF1344" i="2" s="1"/>
  <c r="AA1313" i="2"/>
  <c r="AE1313" i="2" s="1"/>
  <c r="AF1313" i="2" s="1"/>
  <c r="AA1281" i="2"/>
  <c r="AE1281" i="2" s="1"/>
  <c r="AF1281" i="2" s="1"/>
  <c r="AA1249" i="2"/>
  <c r="AE1249" i="2" s="1"/>
  <c r="AF1249" i="2" s="1"/>
  <c r="AA1217" i="2"/>
  <c r="AE1217" i="2" s="1"/>
  <c r="AF1217" i="2" s="1"/>
  <c r="AA1185" i="2"/>
  <c r="AE1185" i="2" s="1"/>
  <c r="AF1185" i="2" s="1"/>
  <c r="AA1153" i="2"/>
  <c r="AE1153" i="2" s="1"/>
  <c r="AF1153" i="2" s="1"/>
  <c r="AA1121" i="2"/>
  <c r="AE1121" i="2" s="1"/>
  <c r="AF1121" i="2" s="1"/>
  <c r="AA1089" i="2"/>
  <c r="AE1089" i="2" s="1"/>
  <c r="AF1089" i="2" s="1"/>
  <c r="AA1057" i="2"/>
  <c r="AE1057" i="2" s="1"/>
  <c r="AF1057" i="2" s="1"/>
  <c r="AA1025" i="2"/>
  <c r="AE1025" i="2" s="1"/>
  <c r="AF1025" i="2" s="1"/>
  <c r="AA993" i="2"/>
  <c r="AE993" i="2" s="1"/>
  <c r="AF993" i="2" s="1"/>
  <c r="AA961" i="2"/>
  <c r="AE961" i="2" s="1"/>
  <c r="AF961" i="2" s="1"/>
  <c r="AA929" i="2"/>
  <c r="AE929" i="2" s="1"/>
  <c r="AF929" i="2" s="1"/>
  <c r="AA897" i="2"/>
  <c r="AE897" i="2" s="1"/>
  <c r="AF897" i="2" s="1"/>
  <c r="AA865" i="2"/>
  <c r="AE865" i="2" s="1"/>
  <c r="AF865" i="2" s="1"/>
  <c r="AA833" i="2"/>
  <c r="AE833" i="2" s="1"/>
  <c r="AF833" i="2" s="1"/>
  <c r="AA4411" i="2"/>
  <c r="AE4411" i="2" s="1"/>
  <c r="AF4411" i="2" s="1"/>
  <c r="AA4407" i="2"/>
  <c r="AE4407" i="2" s="1"/>
  <c r="AF4407" i="2" s="1"/>
  <c r="AA4403" i="2"/>
  <c r="AE4403" i="2" s="1"/>
  <c r="AF4403" i="2" s="1"/>
  <c r="AA4399" i="2"/>
  <c r="AE4399" i="2" s="1"/>
  <c r="AF4399" i="2" s="1"/>
  <c r="AA4395" i="2"/>
  <c r="AE4395" i="2" s="1"/>
  <c r="AF4395" i="2" s="1"/>
  <c r="AA4391" i="2"/>
  <c r="AE4391" i="2" s="1"/>
  <c r="AF4391" i="2" s="1"/>
  <c r="AA4387" i="2"/>
  <c r="AE4387" i="2" s="1"/>
  <c r="AF4387" i="2" s="1"/>
  <c r="AA4383" i="2"/>
  <c r="AE4383" i="2" s="1"/>
  <c r="AF4383" i="2" s="1"/>
  <c r="AA4379" i="2"/>
  <c r="AE4379" i="2" s="1"/>
  <c r="AF4379" i="2" s="1"/>
  <c r="AA4375" i="2"/>
  <c r="AE4375" i="2" s="1"/>
  <c r="AF4375" i="2" s="1"/>
  <c r="AA4371" i="2"/>
  <c r="AE4371" i="2" s="1"/>
  <c r="AF4371" i="2" s="1"/>
  <c r="AA4367" i="2"/>
  <c r="AE4367" i="2" s="1"/>
  <c r="AF4367" i="2" s="1"/>
  <c r="AA4363" i="2"/>
  <c r="AE4363" i="2" s="1"/>
  <c r="AF4363" i="2" s="1"/>
  <c r="AA4359" i="2"/>
  <c r="AE4359" i="2" s="1"/>
  <c r="AF4359" i="2" s="1"/>
  <c r="AA4355" i="2"/>
  <c r="AE4355" i="2" s="1"/>
  <c r="AF4355" i="2" s="1"/>
  <c r="AA4351" i="2"/>
  <c r="AE4351" i="2" s="1"/>
  <c r="AF4351" i="2" s="1"/>
  <c r="AA4347" i="2"/>
  <c r="AE4347" i="2" s="1"/>
  <c r="AF4347" i="2" s="1"/>
  <c r="AA4343" i="2"/>
  <c r="AE4343" i="2" s="1"/>
  <c r="AF4343" i="2" s="1"/>
  <c r="AA4339" i="2"/>
  <c r="AE4339" i="2" s="1"/>
  <c r="AF4339" i="2" s="1"/>
  <c r="AA4335" i="2"/>
  <c r="AE4335" i="2" s="1"/>
  <c r="AF4335" i="2" s="1"/>
  <c r="AA4331" i="2"/>
  <c r="AE4331" i="2" s="1"/>
  <c r="AF4331" i="2" s="1"/>
  <c r="AA4327" i="2"/>
  <c r="AE4327" i="2" s="1"/>
  <c r="AF4327" i="2" s="1"/>
  <c r="AA4323" i="2"/>
  <c r="AE4323" i="2" s="1"/>
  <c r="AF4323" i="2" s="1"/>
  <c r="AA4319" i="2"/>
  <c r="AE4319" i="2" s="1"/>
  <c r="AF4319" i="2" s="1"/>
  <c r="AA4315" i="2"/>
  <c r="AE4315" i="2" s="1"/>
  <c r="AF4315" i="2" s="1"/>
  <c r="AA4311" i="2"/>
  <c r="AE4311" i="2" s="1"/>
  <c r="AF4311" i="2" s="1"/>
  <c r="AA4307" i="2"/>
  <c r="AE4307" i="2" s="1"/>
  <c r="AF4307" i="2" s="1"/>
  <c r="AA4303" i="2"/>
  <c r="AE4303" i="2" s="1"/>
  <c r="AF4303" i="2" s="1"/>
  <c r="AA4299" i="2"/>
  <c r="AE4299" i="2" s="1"/>
  <c r="AF4299" i="2" s="1"/>
  <c r="AA4295" i="2"/>
  <c r="AE4295" i="2" s="1"/>
  <c r="AF4295" i="2" s="1"/>
  <c r="AA4291" i="2"/>
  <c r="AE4291" i="2" s="1"/>
  <c r="AF4291" i="2" s="1"/>
  <c r="AA4287" i="2"/>
  <c r="AE4287" i="2" s="1"/>
  <c r="AF4287" i="2" s="1"/>
  <c r="AA4283" i="2"/>
  <c r="AE4283" i="2" s="1"/>
  <c r="AF4283" i="2" s="1"/>
  <c r="AA4279" i="2"/>
  <c r="AE4279" i="2" s="1"/>
  <c r="AF4279" i="2" s="1"/>
  <c r="AA4275" i="2"/>
  <c r="AE4275" i="2" s="1"/>
  <c r="AF4275" i="2" s="1"/>
  <c r="AA4271" i="2"/>
  <c r="AE4271" i="2" s="1"/>
  <c r="AF4271" i="2" s="1"/>
  <c r="AA4267" i="2"/>
  <c r="AE4267" i="2" s="1"/>
  <c r="AF4267" i="2" s="1"/>
  <c r="AA4263" i="2"/>
  <c r="AE4263" i="2" s="1"/>
  <c r="AF4263" i="2" s="1"/>
  <c r="AA4259" i="2"/>
  <c r="AE4259" i="2" s="1"/>
  <c r="AF4259" i="2" s="1"/>
  <c r="AA4255" i="2"/>
  <c r="AE4255" i="2" s="1"/>
  <c r="AF4255" i="2" s="1"/>
  <c r="AA4251" i="2"/>
  <c r="AE4251" i="2" s="1"/>
  <c r="AF4251" i="2" s="1"/>
  <c r="AA4247" i="2"/>
  <c r="AE4247" i="2" s="1"/>
  <c r="AF4247" i="2" s="1"/>
  <c r="AA4243" i="2"/>
  <c r="AE4243" i="2" s="1"/>
  <c r="AF4243" i="2" s="1"/>
  <c r="AA4239" i="2"/>
  <c r="AE4239" i="2" s="1"/>
  <c r="AF4239" i="2" s="1"/>
  <c r="AA4235" i="2"/>
  <c r="AE4235" i="2" s="1"/>
  <c r="AF4235" i="2" s="1"/>
  <c r="AA4231" i="2"/>
  <c r="AE4231" i="2" s="1"/>
  <c r="AF4231" i="2" s="1"/>
  <c r="AA4227" i="2"/>
  <c r="AE4227" i="2" s="1"/>
  <c r="AF4227" i="2" s="1"/>
  <c r="AA4223" i="2"/>
  <c r="AE4223" i="2" s="1"/>
  <c r="AF4223" i="2" s="1"/>
  <c r="AA4219" i="2"/>
  <c r="AE4219" i="2" s="1"/>
  <c r="AF4219" i="2" s="1"/>
  <c r="AA4215" i="2"/>
  <c r="AE4215" i="2" s="1"/>
  <c r="AF4215" i="2" s="1"/>
  <c r="AA4211" i="2"/>
  <c r="AE4211" i="2" s="1"/>
  <c r="AF4211" i="2" s="1"/>
  <c r="AA4207" i="2"/>
  <c r="AE4207" i="2" s="1"/>
  <c r="AF4207" i="2" s="1"/>
  <c r="AA4203" i="2"/>
  <c r="AE4203" i="2" s="1"/>
  <c r="AF4203" i="2" s="1"/>
  <c r="AA4199" i="2"/>
  <c r="AE4199" i="2" s="1"/>
  <c r="AF4199" i="2" s="1"/>
  <c r="AA4195" i="2"/>
  <c r="AE4195" i="2" s="1"/>
  <c r="AF4195" i="2" s="1"/>
  <c r="AA4191" i="2"/>
  <c r="AE4191" i="2" s="1"/>
  <c r="AF4191" i="2" s="1"/>
  <c r="AA4187" i="2"/>
  <c r="AE4187" i="2" s="1"/>
  <c r="AF4187" i="2" s="1"/>
  <c r="AA4183" i="2"/>
  <c r="AE4183" i="2" s="1"/>
  <c r="AF4183" i="2" s="1"/>
  <c r="AA4179" i="2"/>
  <c r="AE4179" i="2" s="1"/>
  <c r="AF4179" i="2" s="1"/>
  <c r="AA4175" i="2"/>
  <c r="AE4175" i="2" s="1"/>
  <c r="AF4175" i="2" s="1"/>
  <c r="AA4171" i="2"/>
  <c r="AE4171" i="2" s="1"/>
  <c r="AF4171" i="2" s="1"/>
  <c r="AA4167" i="2"/>
  <c r="AE4167" i="2" s="1"/>
  <c r="AF4167" i="2" s="1"/>
  <c r="AA4163" i="2"/>
  <c r="AE4163" i="2" s="1"/>
  <c r="AF4163" i="2" s="1"/>
  <c r="AA4159" i="2"/>
  <c r="AE4159" i="2" s="1"/>
  <c r="AF4159" i="2" s="1"/>
  <c r="AA4155" i="2"/>
  <c r="AE4155" i="2" s="1"/>
  <c r="AF4155" i="2" s="1"/>
  <c r="AA4151" i="2"/>
  <c r="AE4151" i="2" s="1"/>
  <c r="AF4151" i="2" s="1"/>
  <c r="AA4147" i="2"/>
  <c r="AE4147" i="2" s="1"/>
  <c r="AF4147" i="2" s="1"/>
  <c r="AA4143" i="2"/>
  <c r="AE4143" i="2" s="1"/>
  <c r="AF4143" i="2" s="1"/>
  <c r="AA4139" i="2"/>
  <c r="AE4139" i="2" s="1"/>
  <c r="AF4139" i="2" s="1"/>
  <c r="AA4135" i="2"/>
  <c r="AE4135" i="2" s="1"/>
  <c r="AF4135" i="2" s="1"/>
  <c r="AA4131" i="2"/>
  <c r="AE4131" i="2" s="1"/>
  <c r="AF4131" i="2" s="1"/>
  <c r="AA4127" i="2"/>
  <c r="AE4127" i="2" s="1"/>
  <c r="AF4127" i="2" s="1"/>
  <c r="AA4123" i="2"/>
  <c r="AE4123" i="2" s="1"/>
  <c r="AF4123" i="2" s="1"/>
  <c r="AA4119" i="2"/>
  <c r="AE4119" i="2" s="1"/>
  <c r="AF4119" i="2" s="1"/>
  <c r="AA4115" i="2"/>
  <c r="AE4115" i="2" s="1"/>
  <c r="AF4115" i="2" s="1"/>
  <c r="AA4111" i="2"/>
  <c r="AE4111" i="2" s="1"/>
  <c r="AF4111" i="2" s="1"/>
  <c r="AA4107" i="2"/>
  <c r="AE4107" i="2" s="1"/>
  <c r="AF4107" i="2" s="1"/>
  <c r="AA4103" i="2"/>
  <c r="AE4103" i="2" s="1"/>
  <c r="AF4103" i="2" s="1"/>
  <c r="AA4099" i="2"/>
  <c r="AE4099" i="2" s="1"/>
  <c r="AF4099" i="2" s="1"/>
  <c r="AA4095" i="2"/>
  <c r="AE4095" i="2" s="1"/>
  <c r="AF4095" i="2" s="1"/>
  <c r="AA4091" i="2"/>
  <c r="AE4091" i="2" s="1"/>
  <c r="AF4091" i="2" s="1"/>
  <c r="AA4087" i="2"/>
  <c r="AE4087" i="2" s="1"/>
  <c r="AF4087" i="2" s="1"/>
  <c r="AA4083" i="2"/>
  <c r="AE4083" i="2" s="1"/>
  <c r="AF4083" i="2" s="1"/>
  <c r="AA4079" i="2"/>
  <c r="AE4079" i="2" s="1"/>
  <c r="AF4079" i="2" s="1"/>
  <c r="AA4075" i="2"/>
  <c r="AE4075" i="2" s="1"/>
  <c r="AF4075" i="2" s="1"/>
  <c r="AA4071" i="2"/>
  <c r="AE4071" i="2" s="1"/>
  <c r="AF4071" i="2" s="1"/>
  <c r="AA4067" i="2"/>
  <c r="AE4067" i="2" s="1"/>
  <c r="AF4067" i="2" s="1"/>
  <c r="AA4063" i="2"/>
  <c r="AE4063" i="2" s="1"/>
  <c r="AF4063" i="2" s="1"/>
  <c r="AA4059" i="2"/>
  <c r="AE4059" i="2" s="1"/>
  <c r="AF4059" i="2" s="1"/>
  <c r="AA4055" i="2"/>
  <c r="AE4055" i="2" s="1"/>
  <c r="AF4055" i="2" s="1"/>
  <c r="AA4051" i="2"/>
  <c r="AE4051" i="2" s="1"/>
  <c r="AF4051" i="2" s="1"/>
  <c r="AA4047" i="2"/>
  <c r="AE4047" i="2" s="1"/>
  <c r="AF4047" i="2" s="1"/>
  <c r="AA4043" i="2"/>
  <c r="AE4043" i="2" s="1"/>
  <c r="AF4043" i="2" s="1"/>
  <c r="AA4039" i="2"/>
  <c r="AE4039" i="2" s="1"/>
  <c r="AF4039" i="2" s="1"/>
  <c r="AA4035" i="2"/>
  <c r="AE4035" i="2" s="1"/>
  <c r="AF4035" i="2" s="1"/>
  <c r="AA4031" i="2"/>
  <c r="AE4031" i="2" s="1"/>
  <c r="AF4031" i="2" s="1"/>
  <c r="AA4027" i="2"/>
  <c r="AE4027" i="2" s="1"/>
  <c r="AF4027" i="2" s="1"/>
  <c r="AA4023" i="2"/>
  <c r="AE4023" i="2" s="1"/>
  <c r="AF4023" i="2" s="1"/>
  <c r="AA4019" i="2"/>
  <c r="AE4019" i="2" s="1"/>
  <c r="AF4019" i="2" s="1"/>
  <c r="AA4015" i="2"/>
  <c r="AE4015" i="2" s="1"/>
  <c r="AF4015" i="2" s="1"/>
  <c r="AA4011" i="2"/>
  <c r="AE4011" i="2" s="1"/>
  <c r="AF4011" i="2" s="1"/>
  <c r="AA4007" i="2"/>
  <c r="AE4007" i="2" s="1"/>
  <c r="AF4007" i="2" s="1"/>
  <c r="AA4003" i="2"/>
  <c r="AE4003" i="2" s="1"/>
  <c r="AF4003" i="2" s="1"/>
  <c r="AA3999" i="2"/>
  <c r="AE3999" i="2" s="1"/>
  <c r="AF3999" i="2" s="1"/>
  <c r="AA3995" i="2"/>
  <c r="AE3995" i="2" s="1"/>
  <c r="AF3995" i="2" s="1"/>
  <c r="AA3991" i="2"/>
  <c r="AE3991" i="2" s="1"/>
  <c r="AF3991" i="2" s="1"/>
  <c r="AA3987" i="2"/>
  <c r="AE3987" i="2" s="1"/>
  <c r="AF3987" i="2" s="1"/>
  <c r="AA3983" i="2"/>
  <c r="AE3983" i="2" s="1"/>
  <c r="AF3983" i="2" s="1"/>
  <c r="AA3979" i="2"/>
  <c r="AE3979" i="2" s="1"/>
  <c r="AF3979" i="2" s="1"/>
  <c r="AA3975" i="2"/>
  <c r="AE3975" i="2" s="1"/>
  <c r="AF3975" i="2" s="1"/>
  <c r="AA3971" i="2"/>
  <c r="AE3971" i="2" s="1"/>
  <c r="AF3971" i="2" s="1"/>
  <c r="AA3967" i="2"/>
  <c r="AE3967" i="2" s="1"/>
  <c r="AF3967" i="2" s="1"/>
  <c r="AA3963" i="2"/>
  <c r="AE3963" i="2" s="1"/>
  <c r="AF3963" i="2" s="1"/>
  <c r="AA3959" i="2"/>
  <c r="AE3959" i="2" s="1"/>
  <c r="AF3959" i="2" s="1"/>
  <c r="AA3955" i="2"/>
  <c r="AE3955" i="2" s="1"/>
  <c r="AF3955" i="2" s="1"/>
  <c r="AA3951" i="2"/>
  <c r="AE3951" i="2" s="1"/>
  <c r="AF3951" i="2" s="1"/>
  <c r="AA3947" i="2"/>
  <c r="AE3947" i="2" s="1"/>
  <c r="AF3947" i="2" s="1"/>
  <c r="AA3943" i="2"/>
  <c r="AE3943" i="2" s="1"/>
  <c r="AF3943" i="2" s="1"/>
  <c r="AA3939" i="2"/>
  <c r="AE3939" i="2" s="1"/>
  <c r="AF3939" i="2" s="1"/>
  <c r="AA3935" i="2"/>
  <c r="AE3935" i="2" s="1"/>
  <c r="AF3935" i="2" s="1"/>
  <c r="AA3931" i="2"/>
  <c r="AE3931" i="2" s="1"/>
  <c r="AF3931" i="2" s="1"/>
  <c r="AA3927" i="2"/>
  <c r="AE3927" i="2" s="1"/>
  <c r="AF3927" i="2" s="1"/>
  <c r="AA3923" i="2"/>
  <c r="AE3923" i="2" s="1"/>
  <c r="AF3923" i="2" s="1"/>
  <c r="AA3919" i="2"/>
  <c r="AE3919" i="2" s="1"/>
  <c r="AF3919" i="2" s="1"/>
  <c r="AA3915" i="2"/>
  <c r="AE3915" i="2" s="1"/>
  <c r="AF3915" i="2" s="1"/>
  <c r="AA3911" i="2"/>
  <c r="AE3911" i="2" s="1"/>
  <c r="AF3911" i="2" s="1"/>
  <c r="AA3907" i="2"/>
  <c r="AE3907" i="2" s="1"/>
  <c r="AF3907" i="2" s="1"/>
  <c r="AA3903" i="2"/>
  <c r="AE3903" i="2" s="1"/>
  <c r="AF3903" i="2" s="1"/>
  <c r="AA3899" i="2"/>
  <c r="AE3899" i="2" s="1"/>
  <c r="AF3899" i="2" s="1"/>
  <c r="AA3895" i="2"/>
  <c r="AE3895" i="2" s="1"/>
  <c r="AF3895" i="2" s="1"/>
  <c r="AA3891" i="2"/>
  <c r="AE3891" i="2" s="1"/>
  <c r="AF3891" i="2" s="1"/>
  <c r="AA3887" i="2"/>
  <c r="AE3887" i="2" s="1"/>
  <c r="AF3887" i="2" s="1"/>
  <c r="AA3883" i="2"/>
  <c r="AE3883" i="2" s="1"/>
  <c r="AF3883" i="2" s="1"/>
  <c r="AA3879" i="2"/>
  <c r="AE3879" i="2" s="1"/>
  <c r="AF3879" i="2" s="1"/>
  <c r="AA3875" i="2"/>
  <c r="AE3875" i="2" s="1"/>
  <c r="AF3875" i="2" s="1"/>
  <c r="AA3871" i="2"/>
  <c r="AE3871" i="2" s="1"/>
  <c r="AF3871" i="2" s="1"/>
  <c r="AA3867" i="2"/>
  <c r="AE3867" i="2" s="1"/>
  <c r="AF3867" i="2" s="1"/>
  <c r="AA3863" i="2"/>
  <c r="AE3863" i="2" s="1"/>
  <c r="AF3863" i="2" s="1"/>
  <c r="AA3859" i="2"/>
  <c r="AE3859" i="2" s="1"/>
  <c r="AF3859" i="2" s="1"/>
  <c r="AA3855" i="2"/>
  <c r="AE3855" i="2" s="1"/>
  <c r="AF3855" i="2" s="1"/>
  <c r="AA3851" i="2"/>
  <c r="AE3851" i="2" s="1"/>
  <c r="AF3851" i="2" s="1"/>
  <c r="AA3847" i="2"/>
  <c r="AE3847" i="2" s="1"/>
  <c r="AF3847" i="2" s="1"/>
  <c r="AA3843" i="2"/>
  <c r="AE3843" i="2" s="1"/>
  <c r="AF3843" i="2" s="1"/>
  <c r="AA3839" i="2"/>
  <c r="AE3839" i="2" s="1"/>
  <c r="AF3839" i="2" s="1"/>
  <c r="AA3835" i="2"/>
  <c r="AE3835" i="2" s="1"/>
  <c r="AF3835" i="2" s="1"/>
  <c r="AA3831" i="2"/>
  <c r="AE3831" i="2" s="1"/>
  <c r="AF3831" i="2" s="1"/>
  <c r="AA3827" i="2"/>
  <c r="AE3827" i="2" s="1"/>
  <c r="AF3827" i="2" s="1"/>
  <c r="AA3823" i="2"/>
  <c r="AE3823" i="2" s="1"/>
  <c r="AF3823" i="2" s="1"/>
  <c r="AA3819" i="2"/>
  <c r="AE3819" i="2" s="1"/>
  <c r="AF3819" i="2" s="1"/>
  <c r="AA3815" i="2"/>
  <c r="AE3815" i="2" s="1"/>
  <c r="AF3815" i="2" s="1"/>
  <c r="AA3811" i="2"/>
  <c r="AE3811" i="2" s="1"/>
  <c r="AF3811" i="2" s="1"/>
  <c r="AA3807" i="2"/>
  <c r="AE3807" i="2" s="1"/>
  <c r="AF3807" i="2" s="1"/>
  <c r="AA3803" i="2"/>
  <c r="AE3803" i="2" s="1"/>
  <c r="AF3803" i="2" s="1"/>
  <c r="AA3799" i="2"/>
  <c r="AE3799" i="2" s="1"/>
  <c r="AF3799" i="2" s="1"/>
  <c r="AA3795" i="2"/>
  <c r="AE3795" i="2" s="1"/>
  <c r="AF3795" i="2" s="1"/>
  <c r="AA3791" i="2"/>
  <c r="AE3791" i="2" s="1"/>
  <c r="AF3791" i="2" s="1"/>
  <c r="AA3787" i="2"/>
  <c r="AE3787" i="2" s="1"/>
  <c r="AF3787" i="2" s="1"/>
  <c r="AA3783" i="2"/>
  <c r="AE3783" i="2" s="1"/>
  <c r="AF3783" i="2" s="1"/>
  <c r="AA3779" i="2"/>
  <c r="AE3779" i="2" s="1"/>
  <c r="AF3779" i="2" s="1"/>
  <c r="AA3775" i="2"/>
  <c r="AE3775" i="2" s="1"/>
  <c r="AF3775" i="2" s="1"/>
  <c r="AA3771" i="2"/>
  <c r="AE3771" i="2" s="1"/>
  <c r="AF3771" i="2" s="1"/>
  <c r="AA3767" i="2"/>
  <c r="AE3767" i="2" s="1"/>
  <c r="AF3767" i="2" s="1"/>
  <c r="AA3763" i="2"/>
  <c r="AE3763" i="2" s="1"/>
  <c r="AF3763" i="2" s="1"/>
  <c r="AA3759" i="2"/>
  <c r="AE3759" i="2" s="1"/>
  <c r="AF3759" i="2" s="1"/>
  <c r="AA3755" i="2"/>
  <c r="AE3755" i="2" s="1"/>
  <c r="AF3755" i="2" s="1"/>
  <c r="AA3751" i="2"/>
  <c r="AE3751" i="2" s="1"/>
  <c r="AF3751" i="2" s="1"/>
  <c r="AA3747" i="2"/>
  <c r="AE3747" i="2" s="1"/>
  <c r="AF3747" i="2" s="1"/>
  <c r="AA3743" i="2"/>
  <c r="AE3743" i="2" s="1"/>
  <c r="AF3743" i="2" s="1"/>
  <c r="AA3739" i="2"/>
  <c r="AE3739" i="2" s="1"/>
  <c r="AF3739" i="2" s="1"/>
  <c r="AA3735" i="2"/>
  <c r="AE3735" i="2" s="1"/>
  <c r="AF3735" i="2" s="1"/>
  <c r="AA3731" i="2"/>
  <c r="AE3731" i="2" s="1"/>
  <c r="AF3731" i="2" s="1"/>
  <c r="AA3727" i="2"/>
  <c r="AE3727" i="2" s="1"/>
  <c r="AF3727" i="2" s="1"/>
  <c r="AA3723" i="2"/>
  <c r="AE3723" i="2" s="1"/>
  <c r="AF3723" i="2" s="1"/>
  <c r="AA3719" i="2"/>
  <c r="AE3719" i="2" s="1"/>
  <c r="AF3719" i="2" s="1"/>
  <c r="AA3715" i="2"/>
  <c r="AE3715" i="2" s="1"/>
  <c r="AF3715" i="2" s="1"/>
  <c r="AA3711" i="2"/>
  <c r="AE3711" i="2" s="1"/>
  <c r="AF3711" i="2" s="1"/>
  <c r="AA3707" i="2"/>
  <c r="AE3707" i="2" s="1"/>
  <c r="AF3707" i="2" s="1"/>
  <c r="AA3703" i="2"/>
  <c r="AE3703" i="2" s="1"/>
  <c r="AF3703" i="2" s="1"/>
  <c r="AA3699" i="2"/>
  <c r="AE3699" i="2" s="1"/>
  <c r="AF3699" i="2" s="1"/>
  <c r="AA3695" i="2"/>
  <c r="AE3695" i="2" s="1"/>
  <c r="AF3695" i="2" s="1"/>
  <c r="AA3691" i="2"/>
  <c r="AE3691" i="2" s="1"/>
  <c r="AF3691" i="2" s="1"/>
  <c r="AA3687" i="2"/>
  <c r="AE3687" i="2" s="1"/>
  <c r="AF3687" i="2" s="1"/>
  <c r="AA3683" i="2"/>
  <c r="AE3683" i="2" s="1"/>
  <c r="AF3683" i="2" s="1"/>
  <c r="AA3679" i="2"/>
  <c r="AE3679" i="2" s="1"/>
  <c r="AF3679" i="2" s="1"/>
  <c r="AA3675" i="2"/>
  <c r="AE3675" i="2" s="1"/>
  <c r="AF3675" i="2" s="1"/>
  <c r="AA3671" i="2"/>
  <c r="AE3671" i="2" s="1"/>
  <c r="AF3671" i="2" s="1"/>
  <c r="AA3667" i="2"/>
  <c r="AE3667" i="2" s="1"/>
  <c r="AF3667" i="2" s="1"/>
  <c r="AA3663" i="2"/>
  <c r="AE3663" i="2" s="1"/>
  <c r="AF3663" i="2" s="1"/>
  <c r="AA3659" i="2"/>
  <c r="AE3659" i="2" s="1"/>
  <c r="AF3659" i="2" s="1"/>
  <c r="AA3655" i="2"/>
  <c r="AE3655" i="2" s="1"/>
  <c r="AF3655" i="2" s="1"/>
  <c r="AA3651" i="2"/>
  <c r="AE3651" i="2" s="1"/>
  <c r="AF3651" i="2" s="1"/>
  <c r="AA3647" i="2"/>
  <c r="AE3647" i="2" s="1"/>
  <c r="AF3647" i="2" s="1"/>
  <c r="AA3643" i="2"/>
  <c r="AE3643" i="2" s="1"/>
  <c r="AF3643" i="2" s="1"/>
  <c r="AA3639" i="2"/>
  <c r="AE3639" i="2" s="1"/>
  <c r="AF3639" i="2" s="1"/>
  <c r="AA3635" i="2"/>
  <c r="AE3635" i="2" s="1"/>
  <c r="AF3635" i="2" s="1"/>
  <c r="AA3631" i="2"/>
  <c r="AE3631" i="2" s="1"/>
  <c r="AF3631" i="2" s="1"/>
  <c r="AA3627" i="2"/>
  <c r="AE3627" i="2" s="1"/>
  <c r="AF3627" i="2" s="1"/>
  <c r="AA3623" i="2"/>
  <c r="AE3623" i="2" s="1"/>
  <c r="AF3623" i="2" s="1"/>
  <c r="AA3619" i="2"/>
  <c r="AE3619" i="2" s="1"/>
  <c r="AF3619" i="2" s="1"/>
  <c r="AA3615" i="2"/>
  <c r="AE3615" i="2" s="1"/>
  <c r="AF3615" i="2" s="1"/>
  <c r="AA3611" i="2"/>
  <c r="AE3611" i="2" s="1"/>
  <c r="AF3611" i="2" s="1"/>
  <c r="AA3607" i="2"/>
  <c r="AE3607" i="2" s="1"/>
  <c r="AF3607" i="2" s="1"/>
  <c r="AA3603" i="2"/>
  <c r="AE3603" i="2" s="1"/>
  <c r="AF3603" i="2" s="1"/>
  <c r="AA3599" i="2"/>
  <c r="AE3599" i="2" s="1"/>
  <c r="AF3599" i="2" s="1"/>
  <c r="AA3595" i="2"/>
  <c r="AE3595" i="2" s="1"/>
  <c r="AF3595" i="2" s="1"/>
  <c r="AA3591" i="2"/>
  <c r="AE3591" i="2" s="1"/>
  <c r="AF3591" i="2" s="1"/>
  <c r="AA3587" i="2"/>
  <c r="AE3587" i="2" s="1"/>
  <c r="AF3587" i="2" s="1"/>
  <c r="AA3583" i="2"/>
  <c r="AE3583" i="2" s="1"/>
  <c r="AF3583" i="2" s="1"/>
  <c r="AA3579" i="2"/>
  <c r="AE3579" i="2" s="1"/>
  <c r="AF3579" i="2" s="1"/>
  <c r="AA3575" i="2"/>
  <c r="AE3575" i="2" s="1"/>
  <c r="AF3575" i="2" s="1"/>
  <c r="AA3571" i="2"/>
  <c r="AE3571" i="2" s="1"/>
  <c r="AF3571" i="2" s="1"/>
  <c r="AA3567" i="2"/>
  <c r="AE3567" i="2" s="1"/>
  <c r="AF3567" i="2" s="1"/>
  <c r="AA3563" i="2"/>
  <c r="AE3563" i="2" s="1"/>
  <c r="AF3563" i="2" s="1"/>
  <c r="AA3559" i="2"/>
  <c r="AE3559" i="2" s="1"/>
  <c r="AF3559" i="2" s="1"/>
  <c r="AA3555" i="2"/>
  <c r="AE3555" i="2" s="1"/>
  <c r="AF3555" i="2" s="1"/>
  <c r="AA3551" i="2"/>
  <c r="AE3551" i="2" s="1"/>
  <c r="AF3551" i="2" s="1"/>
  <c r="AA3547" i="2"/>
  <c r="AE3547" i="2" s="1"/>
  <c r="AF3547" i="2" s="1"/>
  <c r="AA3543" i="2"/>
  <c r="AE3543" i="2" s="1"/>
  <c r="AF3543" i="2" s="1"/>
  <c r="AA3539" i="2"/>
  <c r="AE3539" i="2" s="1"/>
  <c r="AF3539" i="2" s="1"/>
  <c r="AA3535" i="2"/>
  <c r="AE3535" i="2" s="1"/>
  <c r="AF3535" i="2" s="1"/>
  <c r="AA3531" i="2"/>
  <c r="AE3531" i="2" s="1"/>
  <c r="AF3531" i="2" s="1"/>
  <c r="AA3527" i="2"/>
  <c r="AE3527" i="2" s="1"/>
  <c r="AF3527" i="2" s="1"/>
  <c r="AA3523" i="2"/>
  <c r="AE3523" i="2" s="1"/>
  <c r="AF3523" i="2" s="1"/>
  <c r="AA3519" i="2"/>
  <c r="AE3519" i="2" s="1"/>
  <c r="AF3519" i="2" s="1"/>
  <c r="AA3515" i="2"/>
  <c r="AE3515" i="2" s="1"/>
  <c r="AF3515" i="2" s="1"/>
  <c r="AA3511" i="2"/>
  <c r="AE3511" i="2" s="1"/>
  <c r="AF3511" i="2" s="1"/>
  <c r="AA3507" i="2"/>
  <c r="AE3507" i="2" s="1"/>
  <c r="AF3507" i="2" s="1"/>
  <c r="AA3503" i="2"/>
  <c r="AE3503" i="2" s="1"/>
  <c r="AF3503" i="2" s="1"/>
  <c r="AA3499" i="2"/>
  <c r="AE3499" i="2" s="1"/>
  <c r="AF3499" i="2" s="1"/>
  <c r="AA3495" i="2"/>
  <c r="AE3495" i="2" s="1"/>
  <c r="AF3495" i="2" s="1"/>
  <c r="AA3491" i="2"/>
  <c r="AE3491" i="2" s="1"/>
  <c r="AF3491" i="2" s="1"/>
  <c r="AA3487" i="2"/>
  <c r="AE3487" i="2" s="1"/>
  <c r="AF3487" i="2" s="1"/>
  <c r="AA3483" i="2"/>
  <c r="AE3483" i="2" s="1"/>
  <c r="AF3483" i="2" s="1"/>
  <c r="AA3479" i="2"/>
  <c r="AE3479" i="2" s="1"/>
  <c r="AF3479" i="2" s="1"/>
  <c r="AA3475" i="2"/>
  <c r="AE3475" i="2" s="1"/>
  <c r="AF3475" i="2" s="1"/>
  <c r="AA3471" i="2"/>
  <c r="AE3471" i="2" s="1"/>
  <c r="AF3471" i="2" s="1"/>
  <c r="AA3467" i="2"/>
  <c r="AE3467" i="2" s="1"/>
  <c r="AF3467" i="2" s="1"/>
  <c r="AA3463" i="2"/>
  <c r="AE3463" i="2" s="1"/>
  <c r="AF3463" i="2" s="1"/>
  <c r="AA3459" i="2"/>
  <c r="AE3459" i="2" s="1"/>
  <c r="AF3459" i="2" s="1"/>
  <c r="AA3455" i="2"/>
  <c r="AE3455" i="2" s="1"/>
  <c r="AF3455" i="2" s="1"/>
  <c r="AA3451" i="2"/>
  <c r="AE3451" i="2" s="1"/>
  <c r="AF3451" i="2" s="1"/>
  <c r="AA3447" i="2"/>
  <c r="AE3447" i="2" s="1"/>
  <c r="AF3447" i="2" s="1"/>
  <c r="AA3443" i="2"/>
  <c r="AE3443" i="2" s="1"/>
  <c r="AF3443" i="2" s="1"/>
  <c r="AA3439" i="2"/>
  <c r="AE3439" i="2" s="1"/>
  <c r="AF3439" i="2" s="1"/>
  <c r="AA3435" i="2"/>
  <c r="AE3435" i="2" s="1"/>
  <c r="AF3435" i="2" s="1"/>
  <c r="AA3431" i="2"/>
  <c r="AE3431" i="2" s="1"/>
  <c r="AF3431" i="2" s="1"/>
  <c r="AA3427" i="2"/>
  <c r="AE3427" i="2" s="1"/>
  <c r="AF3427" i="2" s="1"/>
  <c r="AA3423" i="2"/>
  <c r="AE3423" i="2" s="1"/>
  <c r="AF3423" i="2" s="1"/>
  <c r="AA3419" i="2"/>
  <c r="AE3419" i="2" s="1"/>
  <c r="AF3419" i="2" s="1"/>
  <c r="AA3415" i="2"/>
  <c r="AE3415" i="2" s="1"/>
  <c r="AF3415" i="2" s="1"/>
  <c r="AA3411" i="2"/>
  <c r="AE3411" i="2" s="1"/>
  <c r="AF3411" i="2" s="1"/>
  <c r="AA3407" i="2"/>
  <c r="AE3407" i="2" s="1"/>
  <c r="AF3407" i="2" s="1"/>
  <c r="AA3403" i="2"/>
  <c r="AE3403" i="2" s="1"/>
  <c r="AF3403" i="2" s="1"/>
  <c r="AA3399" i="2"/>
  <c r="AE3399" i="2" s="1"/>
  <c r="AF3399" i="2" s="1"/>
  <c r="AA3395" i="2"/>
  <c r="AE3395" i="2" s="1"/>
  <c r="AF3395" i="2" s="1"/>
  <c r="AA3391" i="2"/>
  <c r="AE3391" i="2" s="1"/>
  <c r="AF3391" i="2" s="1"/>
  <c r="AA3387" i="2"/>
  <c r="AE3387" i="2" s="1"/>
  <c r="AF3387" i="2" s="1"/>
  <c r="AA3383" i="2"/>
  <c r="AE3383" i="2" s="1"/>
  <c r="AF3383" i="2" s="1"/>
  <c r="AA3379" i="2"/>
  <c r="AE3379" i="2" s="1"/>
  <c r="AF3379" i="2" s="1"/>
  <c r="AA3375" i="2"/>
  <c r="AE3375" i="2" s="1"/>
  <c r="AF3375" i="2" s="1"/>
  <c r="AA3371" i="2"/>
  <c r="AE3371" i="2" s="1"/>
  <c r="AF3371" i="2" s="1"/>
  <c r="AA3367" i="2"/>
  <c r="AE3367" i="2" s="1"/>
  <c r="AF3367" i="2" s="1"/>
  <c r="AA3363" i="2"/>
  <c r="AE3363" i="2" s="1"/>
  <c r="AF3363" i="2" s="1"/>
  <c r="AA3359" i="2"/>
  <c r="AE3359" i="2" s="1"/>
  <c r="AF3359" i="2" s="1"/>
  <c r="AA3355" i="2"/>
  <c r="AE3355" i="2" s="1"/>
  <c r="AF3355" i="2" s="1"/>
  <c r="AA3351" i="2"/>
  <c r="AE3351" i="2" s="1"/>
  <c r="AF3351" i="2" s="1"/>
  <c r="AA3347" i="2"/>
  <c r="AE3347" i="2" s="1"/>
  <c r="AF3347" i="2" s="1"/>
  <c r="AA3343" i="2"/>
  <c r="AE3343" i="2" s="1"/>
  <c r="AF3343" i="2" s="1"/>
  <c r="AA3339" i="2"/>
  <c r="AE3339" i="2" s="1"/>
  <c r="AF3339" i="2" s="1"/>
  <c r="AA3335" i="2"/>
  <c r="AE3335" i="2" s="1"/>
  <c r="AF3335" i="2" s="1"/>
  <c r="AA3331" i="2"/>
  <c r="AE3331" i="2" s="1"/>
  <c r="AF3331" i="2" s="1"/>
  <c r="AA3327" i="2"/>
  <c r="AE3327" i="2" s="1"/>
  <c r="AF3327" i="2" s="1"/>
  <c r="AA3323" i="2"/>
  <c r="AE3323" i="2" s="1"/>
  <c r="AF3323" i="2" s="1"/>
  <c r="AA3319" i="2"/>
  <c r="AE3319" i="2" s="1"/>
  <c r="AF3319" i="2" s="1"/>
  <c r="AA3315" i="2"/>
  <c r="AE3315" i="2" s="1"/>
  <c r="AF3315" i="2" s="1"/>
  <c r="AA3311" i="2"/>
  <c r="AE3311" i="2" s="1"/>
  <c r="AF3311" i="2" s="1"/>
  <c r="AA3307" i="2"/>
  <c r="AE3307" i="2" s="1"/>
  <c r="AF3307" i="2" s="1"/>
  <c r="AA3303" i="2"/>
  <c r="AE3303" i="2" s="1"/>
  <c r="AF3303" i="2" s="1"/>
  <c r="AA3299" i="2"/>
  <c r="AE3299" i="2" s="1"/>
  <c r="AF3299" i="2" s="1"/>
  <c r="AA3295" i="2"/>
  <c r="AE3295" i="2" s="1"/>
  <c r="AF3295" i="2" s="1"/>
  <c r="AA3291" i="2"/>
  <c r="AE3291" i="2" s="1"/>
  <c r="AF3291" i="2" s="1"/>
  <c r="AA3287" i="2"/>
  <c r="AE3287" i="2" s="1"/>
  <c r="AF3287" i="2" s="1"/>
  <c r="AA3283" i="2"/>
  <c r="AE3283" i="2" s="1"/>
  <c r="AF3283" i="2" s="1"/>
  <c r="AA3279" i="2"/>
  <c r="AE3279" i="2" s="1"/>
  <c r="AF3279" i="2" s="1"/>
  <c r="AA3275" i="2"/>
  <c r="AE3275" i="2" s="1"/>
  <c r="AF3275" i="2" s="1"/>
  <c r="AA3271" i="2"/>
  <c r="AE3271" i="2" s="1"/>
  <c r="AF3271" i="2" s="1"/>
  <c r="AA3267" i="2"/>
  <c r="AE3267" i="2" s="1"/>
  <c r="AF3267" i="2" s="1"/>
  <c r="AA3263" i="2"/>
  <c r="AE3263" i="2" s="1"/>
  <c r="AF3263" i="2" s="1"/>
  <c r="AA3259" i="2"/>
  <c r="AE3259" i="2" s="1"/>
  <c r="AF3259" i="2" s="1"/>
  <c r="AA3255" i="2"/>
  <c r="AE3255" i="2" s="1"/>
  <c r="AF3255" i="2" s="1"/>
  <c r="AA3251" i="2"/>
  <c r="AE3251" i="2" s="1"/>
  <c r="AF3251" i="2" s="1"/>
  <c r="AA3247" i="2"/>
  <c r="AE3247" i="2" s="1"/>
  <c r="AF3247" i="2" s="1"/>
  <c r="AA3243" i="2"/>
  <c r="AE3243" i="2" s="1"/>
  <c r="AF3243" i="2" s="1"/>
  <c r="AA3239" i="2"/>
  <c r="AE3239" i="2" s="1"/>
  <c r="AF3239" i="2" s="1"/>
  <c r="AA3235" i="2"/>
  <c r="AE3235" i="2" s="1"/>
  <c r="AF3235" i="2" s="1"/>
  <c r="AA3231" i="2"/>
  <c r="AE3231" i="2" s="1"/>
  <c r="AF3231" i="2" s="1"/>
  <c r="AA3227" i="2"/>
  <c r="AE3227" i="2" s="1"/>
  <c r="AF3227" i="2" s="1"/>
  <c r="AA3223" i="2"/>
  <c r="AE3223" i="2" s="1"/>
  <c r="AF3223" i="2" s="1"/>
  <c r="AA3219" i="2"/>
  <c r="AE3219" i="2" s="1"/>
  <c r="AF3219" i="2" s="1"/>
  <c r="AA3215" i="2"/>
  <c r="AE3215" i="2" s="1"/>
  <c r="AF3215" i="2" s="1"/>
  <c r="AA3211" i="2"/>
  <c r="AE3211" i="2" s="1"/>
  <c r="AF3211" i="2" s="1"/>
  <c r="AA3207" i="2"/>
  <c r="AE3207" i="2" s="1"/>
  <c r="AF3207" i="2" s="1"/>
  <c r="AA3203" i="2"/>
  <c r="AE3203" i="2" s="1"/>
  <c r="AF3203" i="2" s="1"/>
  <c r="AA3199" i="2"/>
  <c r="AE3199" i="2" s="1"/>
  <c r="AF3199" i="2" s="1"/>
  <c r="AA3195" i="2"/>
  <c r="AE3195" i="2" s="1"/>
  <c r="AF3195" i="2" s="1"/>
  <c r="AA3191" i="2"/>
  <c r="AE3191" i="2" s="1"/>
  <c r="AF3191" i="2" s="1"/>
  <c r="AA3187" i="2"/>
  <c r="AE3187" i="2" s="1"/>
  <c r="AF3187" i="2" s="1"/>
  <c r="AA3183" i="2"/>
  <c r="AE3183" i="2" s="1"/>
  <c r="AF3183" i="2" s="1"/>
  <c r="AA3179" i="2"/>
  <c r="AE3179" i="2" s="1"/>
  <c r="AF3179" i="2" s="1"/>
  <c r="AA3175" i="2"/>
  <c r="AE3175" i="2" s="1"/>
  <c r="AF3175" i="2" s="1"/>
  <c r="AA3171" i="2"/>
  <c r="AE3171" i="2" s="1"/>
  <c r="AF3171" i="2" s="1"/>
  <c r="AA3167" i="2"/>
  <c r="AE3167" i="2" s="1"/>
  <c r="AF3167" i="2" s="1"/>
  <c r="AA3163" i="2"/>
  <c r="AE3163" i="2" s="1"/>
  <c r="AF3163" i="2" s="1"/>
  <c r="AA3159" i="2"/>
  <c r="AE3159" i="2" s="1"/>
  <c r="AF3159" i="2" s="1"/>
  <c r="AA3155" i="2"/>
  <c r="AE3155" i="2" s="1"/>
  <c r="AF3155" i="2" s="1"/>
  <c r="AA3151" i="2"/>
  <c r="AE3151" i="2" s="1"/>
  <c r="AF3151" i="2" s="1"/>
  <c r="AA3147" i="2"/>
  <c r="AE3147" i="2" s="1"/>
  <c r="AF3147" i="2" s="1"/>
  <c r="AA3143" i="2"/>
  <c r="AE3143" i="2" s="1"/>
  <c r="AF3143" i="2" s="1"/>
  <c r="AA3139" i="2"/>
  <c r="AE3139" i="2" s="1"/>
  <c r="AF3139" i="2" s="1"/>
  <c r="AA3135" i="2"/>
  <c r="AE3135" i="2" s="1"/>
  <c r="AF3135" i="2" s="1"/>
  <c r="AA3131" i="2"/>
  <c r="AE3131" i="2" s="1"/>
  <c r="AF3131" i="2" s="1"/>
  <c r="AA3127" i="2"/>
  <c r="AE3127" i="2" s="1"/>
  <c r="AF3127" i="2" s="1"/>
  <c r="AA3123" i="2"/>
  <c r="AE3123" i="2" s="1"/>
  <c r="AF3123" i="2" s="1"/>
  <c r="AA3119" i="2"/>
  <c r="AE3119" i="2" s="1"/>
  <c r="AF3119" i="2" s="1"/>
  <c r="AA3115" i="2"/>
  <c r="AE3115" i="2" s="1"/>
  <c r="AF3115" i="2" s="1"/>
  <c r="AA3111" i="2"/>
  <c r="AE3111" i="2" s="1"/>
  <c r="AF3111" i="2" s="1"/>
  <c r="AA3107" i="2"/>
  <c r="AE3107" i="2" s="1"/>
  <c r="AF3107" i="2" s="1"/>
  <c r="AA3103" i="2"/>
  <c r="AE3103" i="2" s="1"/>
  <c r="AF3103" i="2" s="1"/>
  <c r="AA3099" i="2"/>
  <c r="AE3099" i="2" s="1"/>
  <c r="AF3099" i="2" s="1"/>
  <c r="AA3095" i="2"/>
  <c r="AE3095" i="2" s="1"/>
  <c r="AF3095" i="2" s="1"/>
  <c r="AA3091" i="2"/>
  <c r="AE3091" i="2" s="1"/>
  <c r="AF3091" i="2" s="1"/>
  <c r="AA3087" i="2"/>
  <c r="AE3087" i="2" s="1"/>
  <c r="AF3087" i="2" s="1"/>
  <c r="AA3083" i="2"/>
  <c r="AE3083" i="2" s="1"/>
  <c r="AF3083" i="2" s="1"/>
  <c r="AA3079" i="2"/>
  <c r="AE3079" i="2" s="1"/>
  <c r="AF3079" i="2" s="1"/>
  <c r="AA3075" i="2"/>
  <c r="AE3075" i="2" s="1"/>
  <c r="AF3075" i="2" s="1"/>
  <c r="AA3071" i="2"/>
  <c r="AE3071" i="2" s="1"/>
  <c r="AF3071" i="2" s="1"/>
  <c r="AA3067" i="2"/>
  <c r="AE3067" i="2" s="1"/>
  <c r="AF3067" i="2" s="1"/>
  <c r="AA3063" i="2"/>
  <c r="AE3063" i="2" s="1"/>
  <c r="AF3063" i="2" s="1"/>
  <c r="AA3059" i="2"/>
  <c r="AE3059" i="2" s="1"/>
  <c r="AF3059" i="2" s="1"/>
  <c r="AA3055" i="2"/>
  <c r="AE3055" i="2" s="1"/>
  <c r="AF3055" i="2" s="1"/>
  <c r="AA3051" i="2"/>
  <c r="AE3051" i="2" s="1"/>
  <c r="AF3051" i="2" s="1"/>
  <c r="AA3047" i="2"/>
  <c r="AE3047" i="2" s="1"/>
  <c r="AF3047" i="2" s="1"/>
  <c r="AA3043" i="2"/>
  <c r="AE3043" i="2" s="1"/>
  <c r="AF3043" i="2" s="1"/>
  <c r="AA3039" i="2"/>
  <c r="AE3039" i="2" s="1"/>
  <c r="AF3039" i="2" s="1"/>
  <c r="AA3035" i="2"/>
  <c r="AE3035" i="2" s="1"/>
  <c r="AF3035" i="2" s="1"/>
  <c r="AA3031" i="2"/>
  <c r="AE3031" i="2" s="1"/>
  <c r="AF3031" i="2" s="1"/>
  <c r="AA3027" i="2"/>
  <c r="AE3027" i="2" s="1"/>
  <c r="AF3027" i="2" s="1"/>
  <c r="AA3023" i="2"/>
  <c r="AE3023" i="2" s="1"/>
  <c r="AF3023" i="2" s="1"/>
  <c r="AA3019" i="2"/>
  <c r="AE3019" i="2" s="1"/>
  <c r="AF3019" i="2" s="1"/>
  <c r="AA3015" i="2"/>
  <c r="AE3015" i="2" s="1"/>
  <c r="AF3015" i="2" s="1"/>
  <c r="AA3011" i="2"/>
  <c r="AE3011" i="2" s="1"/>
  <c r="AF3011" i="2" s="1"/>
  <c r="AA3007" i="2"/>
  <c r="AE3007" i="2" s="1"/>
  <c r="AF3007" i="2" s="1"/>
  <c r="AA3003" i="2"/>
  <c r="AE3003" i="2" s="1"/>
  <c r="AF3003" i="2" s="1"/>
  <c r="AA2999" i="2"/>
  <c r="AE2999" i="2" s="1"/>
  <c r="AF2999" i="2" s="1"/>
  <c r="AA2995" i="2"/>
  <c r="AE2995" i="2" s="1"/>
  <c r="AF2995" i="2" s="1"/>
  <c r="AA2991" i="2"/>
  <c r="AE2991" i="2" s="1"/>
  <c r="AF2991" i="2" s="1"/>
  <c r="AA2987" i="2"/>
  <c r="AE2987" i="2" s="1"/>
  <c r="AF2987" i="2" s="1"/>
  <c r="AA2983" i="2"/>
  <c r="AE2983" i="2" s="1"/>
  <c r="AF2983" i="2" s="1"/>
  <c r="AA2979" i="2"/>
  <c r="AE2979" i="2" s="1"/>
  <c r="AF2979" i="2" s="1"/>
  <c r="AA2975" i="2"/>
  <c r="AE2975" i="2" s="1"/>
  <c r="AF2975" i="2" s="1"/>
  <c r="AA2971" i="2"/>
  <c r="AE2971" i="2" s="1"/>
  <c r="AF2971" i="2" s="1"/>
  <c r="AA2967" i="2"/>
  <c r="AE2967" i="2" s="1"/>
  <c r="AF2967" i="2" s="1"/>
  <c r="AA2963" i="2"/>
  <c r="AE2963" i="2" s="1"/>
  <c r="AF2963" i="2" s="1"/>
  <c r="AA2959" i="2"/>
  <c r="AE2959" i="2" s="1"/>
  <c r="AF2959" i="2" s="1"/>
  <c r="AA2955" i="2"/>
  <c r="AE2955" i="2" s="1"/>
  <c r="AF2955" i="2" s="1"/>
  <c r="AA2951" i="2"/>
  <c r="AE2951" i="2" s="1"/>
  <c r="AF2951" i="2" s="1"/>
  <c r="AA2947" i="2"/>
  <c r="AE2947" i="2" s="1"/>
  <c r="AF2947" i="2" s="1"/>
  <c r="AA2943" i="2"/>
  <c r="AE2943" i="2" s="1"/>
  <c r="AF2943" i="2" s="1"/>
  <c r="AA2939" i="2"/>
  <c r="AE2939" i="2" s="1"/>
  <c r="AF2939" i="2" s="1"/>
  <c r="AA2935" i="2"/>
  <c r="AE2935" i="2" s="1"/>
  <c r="AF2935" i="2" s="1"/>
  <c r="AA2931" i="2"/>
  <c r="AE2931" i="2" s="1"/>
  <c r="AF2931" i="2" s="1"/>
  <c r="AA2927" i="2"/>
  <c r="AE2927" i="2" s="1"/>
  <c r="AF2927" i="2" s="1"/>
  <c r="AA2923" i="2"/>
  <c r="AE2923" i="2" s="1"/>
  <c r="AF2923" i="2" s="1"/>
  <c r="AA2919" i="2"/>
  <c r="AE2919" i="2" s="1"/>
  <c r="AF2919" i="2" s="1"/>
  <c r="AA2915" i="2"/>
  <c r="AE2915" i="2" s="1"/>
  <c r="AF2915" i="2" s="1"/>
  <c r="AA2911" i="2"/>
  <c r="AE2911" i="2" s="1"/>
  <c r="AF2911" i="2" s="1"/>
  <c r="AA2907" i="2"/>
  <c r="AE2907" i="2" s="1"/>
  <c r="AF2907" i="2" s="1"/>
  <c r="AA2903" i="2"/>
  <c r="AE2903" i="2" s="1"/>
  <c r="AF2903" i="2" s="1"/>
  <c r="AA2899" i="2"/>
  <c r="AE2899" i="2" s="1"/>
  <c r="AF2899" i="2" s="1"/>
  <c r="AA2895" i="2"/>
  <c r="AE2895" i="2" s="1"/>
  <c r="AF2895" i="2" s="1"/>
  <c r="AA2891" i="2"/>
  <c r="AE2891" i="2" s="1"/>
  <c r="AF2891" i="2" s="1"/>
  <c r="AA2887" i="2"/>
  <c r="AE2887" i="2" s="1"/>
  <c r="AF2887" i="2" s="1"/>
  <c r="AA2883" i="2"/>
  <c r="AE2883" i="2" s="1"/>
  <c r="AF2883" i="2" s="1"/>
  <c r="AA2879" i="2"/>
  <c r="AE2879" i="2" s="1"/>
  <c r="AF2879" i="2" s="1"/>
  <c r="AA2875" i="2"/>
  <c r="AE2875" i="2" s="1"/>
  <c r="AF2875" i="2" s="1"/>
  <c r="AA2871" i="2"/>
  <c r="AE2871" i="2" s="1"/>
  <c r="AF2871" i="2" s="1"/>
  <c r="AA2867" i="2"/>
  <c r="AE2867" i="2" s="1"/>
  <c r="AF2867" i="2" s="1"/>
  <c r="AA2863" i="2"/>
  <c r="AE2863" i="2" s="1"/>
  <c r="AF2863" i="2" s="1"/>
  <c r="AA2859" i="2"/>
  <c r="AE2859" i="2" s="1"/>
  <c r="AF2859" i="2" s="1"/>
  <c r="AA2855" i="2"/>
  <c r="AE2855" i="2" s="1"/>
  <c r="AF2855" i="2" s="1"/>
  <c r="AA2851" i="2"/>
  <c r="AE2851" i="2" s="1"/>
  <c r="AF2851" i="2" s="1"/>
  <c r="AA2847" i="2"/>
  <c r="AE2847" i="2" s="1"/>
  <c r="AF2847" i="2" s="1"/>
  <c r="AA2843" i="2"/>
  <c r="AE2843" i="2" s="1"/>
  <c r="AF2843" i="2" s="1"/>
  <c r="AA2839" i="2"/>
  <c r="AE2839" i="2" s="1"/>
  <c r="AF2839" i="2" s="1"/>
  <c r="AA2835" i="2"/>
  <c r="AE2835" i="2" s="1"/>
  <c r="AF2835" i="2" s="1"/>
  <c r="AA2831" i="2"/>
  <c r="AE2831" i="2" s="1"/>
  <c r="AF2831" i="2" s="1"/>
  <c r="AA2827" i="2"/>
  <c r="AE2827" i="2" s="1"/>
  <c r="AF2827" i="2" s="1"/>
  <c r="AA2823" i="2"/>
  <c r="AE2823" i="2" s="1"/>
  <c r="AF2823" i="2" s="1"/>
  <c r="AA2819" i="2"/>
  <c r="AE2819" i="2" s="1"/>
  <c r="AF2819" i="2" s="1"/>
  <c r="AA2815" i="2"/>
  <c r="AE2815" i="2" s="1"/>
  <c r="AF2815" i="2" s="1"/>
  <c r="AA2811" i="2"/>
  <c r="AE2811" i="2" s="1"/>
  <c r="AF2811" i="2" s="1"/>
  <c r="AA2807" i="2"/>
  <c r="AE2807" i="2" s="1"/>
  <c r="AF2807" i="2" s="1"/>
  <c r="AA2803" i="2"/>
  <c r="AE2803" i="2" s="1"/>
  <c r="AF2803" i="2" s="1"/>
  <c r="AA2799" i="2"/>
  <c r="AE2799" i="2" s="1"/>
  <c r="AF2799" i="2" s="1"/>
  <c r="AA2795" i="2"/>
  <c r="AE2795" i="2" s="1"/>
  <c r="AF2795" i="2" s="1"/>
  <c r="AA2791" i="2"/>
  <c r="AE2791" i="2" s="1"/>
  <c r="AF2791" i="2" s="1"/>
  <c r="AA2787" i="2"/>
  <c r="AE2787" i="2" s="1"/>
  <c r="AF2787" i="2" s="1"/>
  <c r="AA2783" i="2"/>
  <c r="AE2783" i="2" s="1"/>
  <c r="AF2783" i="2" s="1"/>
  <c r="AA2779" i="2"/>
  <c r="AE2779" i="2" s="1"/>
  <c r="AF2779" i="2" s="1"/>
  <c r="AA2775" i="2"/>
  <c r="AE2775" i="2" s="1"/>
  <c r="AF2775" i="2" s="1"/>
  <c r="AA2771" i="2"/>
  <c r="AE2771" i="2" s="1"/>
  <c r="AF2771" i="2" s="1"/>
  <c r="AA2767" i="2"/>
  <c r="AE2767" i="2" s="1"/>
  <c r="AF2767" i="2" s="1"/>
  <c r="AA2763" i="2"/>
  <c r="AE2763" i="2" s="1"/>
  <c r="AF2763" i="2" s="1"/>
  <c r="AA2759" i="2"/>
  <c r="AE2759" i="2" s="1"/>
  <c r="AF2759" i="2" s="1"/>
  <c r="AA2755" i="2"/>
  <c r="AE2755" i="2" s="1"/>
  <c r="AF2755" i="2" s="1"/>
  <c r="AA2751" i="2"/>
  <c r="AE2751" i="2" s="1"/>
  <c r="AF2751" i="2" s="1"/>
  <c r="AA2747" i="2"/>
  <c r="AE2747" i="2" s="1"/>
  <c r="AF2747" i="2" s="1"/>
  <c r="AA2743" i="2"/>
  <c r="AE2743" i="2" s="1"/>
  <c r="AF2743" i="2" s="1"/>
  <c r="AA2739" i="2"/>
  <c r="AE2739" i="2" s="1"/>
  <c r="AF2739" i="2" s="1"/>
  <c r="AA2735" i="2"/>
  <c r="AE2735" i="2" s="1"/>
  <c r="AF2735" i="2" s="1"/>
  <c r="AA2731" i="2"/>
  <c r="AE2731" i="2" s="1"/>
  <c r="AF2731" i="2" s="1"/>
  <c r="AA2727" i="2"/>
  <c r="AE2727" i="2" s="1"/>
  <c r="AF2727" i="2" s="1"/>
  <c r="AA2723" i="2"/>
  <c r="AE2723" i="2" s="1"/>
  <c r="AF2723" i="2" s="1"/>
  <c r="AA2719" i="2"/>
  <c r="AE2719" i="2" s="1"/>
  <c r="AF2719" i="2" s="1"/>
  <c r="AA2715" i="2"/>
  <c r="AE2715" i="2" s="1"/>
  <c r="AF2715" i="2" s="1"/>
  <c r="AA2711" i="2"/>
  <c r="AE2711" i="2" s="1"/>
  <c r="AF2711" i="2" s="1"/>
  <c r="AA2707" i="2"/>
  <c r="AE2707" i="2" s="1"/>
  <c r="AF2707" i="2" s="1"/>
  <c r="AA2703" i="2"/>
  <c r="AE2703" i="2" s="1"/>
  <c r="AF2703" i="2" s="1"/>
  <c r="AA2699" i="2"/>
  <c r="AE2699" i="2" s="1"/>
  <c r="AF2699" i="2" s="1"/>
  <c r="AA2695" i="2"/>
  <c r="AE2695" i="2" s="1"/>
  <c r="AF2695" i="2" s="1"/>
  <c r="AA2691" i="2"/>
  <c r="AE2691" i="2" s="1"/>
  <c r="AF2691" i="2" s="1"/>
  <c r="AA2687" i="2"/>
  <c r="AE2687" i="2" s="1"/>
  <c r="AF2687" i="2" s="1"/>
  <c r="AA2683" i="2"/>
  <c r="AE2683" i="2" s="1"/>
  <c r="AF2683" i="2" s="1"/>
  <c r="AA2679" i="2"/>
  <c r="AE2679" i="2" s="1"/>
  <c r="AF2679" i="2" s="1"/>
  <c r="AA2675" i="2"/>
  <c r="AE2675" i="2" s="1"/>
  <c r="AF2675" i="2" s="1"/>
  <c r="AA2671" i="2"/>
  <c r="AE2671" i="2" s="1"/>
  <c r="AF2671" i="2" s="1"/>
  <c r="AA2667" i="2"/>
  <c r="AE2667" i="2" s="1"/>
  <c r="AF2667" i="2" s="1"/>
  <c r="AA2663" i="2"/>
  <c r="AE2663" i="2" s="1"/>
  <c r="AF2663" i="2" s="1"/>
  <c r="AA2659" i="2"/>
  <c r="AE2659" i="2" s="1"/>
  <c r="AF2659" i="2" s="1"/>
  <c r="AA2655" i="2"/>
  <c r="AE2655" i="2" s="1"/>
  <c r="AF2655" i="2" s="1"/>
  <c r="AA2651" i="2"/>
  <c r="AE2651" i="2" s="1"/>
  <c r="AF2651" i="2" s="1"/>
  <c r="AA2647" i="2"/>
  <c r="AE2647" i="2" s="1"/>
  <c r="AF2647" i="2" s="1"/>
  <c r="AA2643" i="2"/>
  <c r="AE2643" i="2" s="1"/>
  <c r="AF2643" i="2" s="1"/>
  <c r="AA2639" i="2"/>
  <c r="AE2639" i="2" s="1"/>
  <c r="AF2639" i="2" s="1"/>
  <c r="AA2635" i="2"/>
  <c r="AE2635" i="2" s="1"/>
  <c r="AF2635" i="2" s="1"/>
  <c r="AA2631" i="2"/>
  <c r="AE2631" i="2" s="1"/>
  <c r="AF2631" i="2" s="1"/>
  <c r="AA2627" i="2"/>
  <c r="AE2627" i="2" s="1"/>
  <c r="AF2627" i="2" s="1"/>
  <c r="AA2623" i="2"/>
  <c r="AE2623" i="2" s="1"/>
  <c r="AF2623" i="2" s="1"/>
  <c r="AA2619" i="2"/>
  <c r="AE2619" i="2" s="1"/>
  <c r="AF2619" i="2" s="1"/>
  <c r="AA2615" i="2"/>
  <c r="AE2615" i="2" s="1"/>
  <c r="AF2615" i="2" s="1"/>
  <c r="AA2611" i="2"/>
  <c r="AE2611" i="2" s="1"/>
  <c r="AF2611" i="2" s="1"/>
  <c r="AA2607" i="2"/>
  <c r="AE2607" i="2" s="1"/>
  <c r="AF2607" i="2" s="1"/>
  <c r="AA2603" i="2"/>
  <c r="AE2603" i="2" s="1"/>
  <c r="AF2603" i="2" s="1"/>
  <c r="AA2595" i="2"/>
  <c r="AE2595" i="2" s="1"/>
  <c r="AF2595" i="2" s="1"/>
  <c r="AA2587" i="2"/>
  <c r="AE2587" i="2" s="1"/>
  <c r="AF2587" i="2" s="1"/>
  <c r="AA2579" i="2"/>
  <c r="AE2579" i="2" s="1"/>
  <c r="AF2579" i="2" s="1"/>
  <c r="AA2571" i="2"/>
  <c r="AE2571" i="2" s="1"/>
  <c r="AF2571" i="2" s="1"/>
  <c r="AA2563" i="2"/>
  <c r="AE2563" i="2" s="1"/>
  <c r="AF2563" i="2" s="1"/>
  <c r="AA2555" i="2"/>
  <c r="AE2555" i="2" s="1"/>
  <c r="AF2555" i="2" s="1"/>
  <c r="AA2547" i="2"/>
  <c r="AE2547" i="2" s="1"/>
  <c r="AF2547" i="2" s="1"/>
  <c r="AA2539" i="2"/>
  <c r="AE2539" i="2" s="1"/>
  <c r="AF2539" i="2" s="1"/>
  <c r="AA2531" i="2"/>
  <c r="AE2531" i="2" s="1"/>
  <c r="AF2531" i="2" s="1"/>
  <c r="AA2523" i="2"/>
  <c r="AE2523" i="2" s="1"/>
  <c r="AF2523" i="2" s="1"/>
  <c r="AA2515" i="2"/>
  <c r="AE2515" i="2" s="1"/>
  <c r="AF2515" i="2" s="1"/>
  <c r="AA2507" i="2"/>
  <c r="AE2507" i="2" s="1"/>
  <c r="AF2507" i="2" s="1"/>
  <c r="AA2499" i="2"/>
  <c r="AE2499" i="2" s="1"/>
  <c r="AF2499" i="2" s="1"/>
  <c r="AA2491" i="2"/>
  <c r="AE2491" i="2" s="1"/>
  <c r="AF2491" i="2" s="1"/>
  <c r="AA2483" i="2"/>
  <c r="AE2483" i="2" s="1"/>
  <c r="AF2483" i="2" s="1"/>
  <c r="AA2475" i="2"/>
  <c r="AE2475" i="2" s="1"/>
  <c r="AF2475" i="2" s="1"/>
  <c r="AA2467" i="2"/>
  <c r="AE2467" i="2" s="1"/>
  <c r="AF2467" i="2" s="1"/>
  <c r="AA2459" i="2"/>
  <c r="AE2459" i="2" s="1"/>
  <c r="AF2459" i="2" s="1"/>
  <c r="AA2451" i="2"/>
  <c r="AE2451" i="2" s="1"/>
  <c r="AF2451" i="2" s="1"/>
  <c r="AA2443" i="2"/>
  <c r="AE2443" i="2" s="1"/>
  <c r="AF2443" i="2" s="1"/>
  <c r="AA2435" i="2"/>
  <c r="AE2435" i="2" s="1"/>
  <c r="AF2435" i="2" s="1"/>
  <c r="AA2427" i="2"/>
  <c r="AE2427" i="2" s="1"/>
  <c r="AF2427" i="2" s="1"/>
  <c r="AA2419" i="2"/>
  <c r="AE2419" i="2" s="1"/>
  <c r="AF2419" i="2" s="1"/>
  <c r="AA2411" i="2"/>
  <c r="AE2411" i="2" s="1"/>
  <c r="AF2411" i="2" s="1"/>
  <c r="AA2403" i="2"/>
  <c r="AE2403" i="2" s="1"/>
  <c r="AF2403" i="2" s="1"/>
  <c r="AA2395" i="2"/>
  <c r="AE2395" i="2" s="1"/>
  <c r="AF2395" i="2" s="1"/>
  <c r="AA2387" i="2"/>
  <c r="AE2387" i="2" s="1"/>
  <c r="AF2387" i="2" s="1"/>
  <c r="AA2379" i="2"/>
  <c r="AE2379" i="2" s="1"/>
  <c r="AF2379" i="2" s="1"/>
  <c r="AA2371" i="2"/>
  <c r="AE2371" i="2" s="1"/>
  <c r="AF2371" i="2" s="1"/>
  <c r="AA2359" i="2"/>
  <c r="AE2359" i="2" s="1"/>
  <c r="AF2359" i="2" s="1"/>
  <c r="AA2343" i="2"/>
  <c r="AE2343" i="2" s="1"/>
  <c r="AF2343" i="2" s="1"/>
  <c r="AA2327" i="2"/>
  <c r="AE2327" i="2" s="1"/>
  <c r="AF2327" i="2" s="1"/>
  <c r="AA2311" i="2"/>
  <c r="AE2311" i="2" s="1"/>
  <c r="AF2311" i="2" s="1"/>
  <c r="AA2295" i="2"/>
  <c r="AE2295" i="2" s="1"/>
  <c r="AF2295" i="2" s="1"/>
  <c r="AA2279" i="2"/>
  <c r="AE2279" i="2" s="1"/>
  <c r="AF2279" i="2" s="1"/>
  <c r="AA2263" i="2"/>
  <c r="AE2263" i="2" s="1"/>
  <c r="AF2263" i="2" s="1"/>
  <c r="AA2247" i="2"/>
  <c r="AE2247" i="2" s="1"/>
  <c r="AF2247" i="2" s="1"/>
  <c r="AA2231" i="2"/>
  <c r="AE2231" i="2" s="1"/>
  <c r="AF2231" i="2" s="1"/>
  <c r="AA2215" i="2"/>
  <c r="AE2215" i="2" s="1"/>
  <c r="AF2215" i="2" s="1"/>
  <c r="AA2199" i="2"/>
  <c r="AE2199" i="2" s="1"/>
  <c r="AF2199" i="2" s="1"/>
  <c r="AA2183" i="2"/>
  <c r="AE2183" i="2" s="1"/>
  <c r="AF2183" i="2" s="1"/>
  <c r="AA2167" i="2"/>
  <c r="AE2167" i="2" s="1"/>
  <c r="AF2167" i="2" s="1"/>
  <c r="AA2151" i="2"/>
  <c r="AE2151" i="2" s="1"/>
  <c r="AF2151" i="2" s="1"/>
  <c r="AA2135" i="2"/>
  <c r="AE2135" i="2" s="1"/>
  <c r="AF2135" i="2" s="1"/>
  <c r="AA2119" i="2"/>
  <c r="AE2119" i="2" s="1"/>
  <c r="AF2119" i="2" s="1"/>
  <c r="AA2103" i="2"/>
  <c r="AE2103" i="2" s="1"/>
  <c r="AF2103" i="2" s="1"/>
  <c r="AA2087" i="2"/>
  <c r="AE2087" i="2" s="1"/>
  <c r="AF2087" i="2" s="1"/>
  <c r="AA2071" i="2"/>
  <c r="AE2071" i="2" s="1"/>
  <c r="AF2071" i="2" s="1"/>
  <c r="AA2055" i="2"/>
  <c r="AE2055" i="2" s="1"/>
  <c r="AF2055" i="2" s="1"/>
  <c r="AA2039" i="2"/>
  <c r="AE2039" i="2" s="1"/>
  <c r="AF2039" i="2" s="1"/>
  <c r="AA2023" i="2"/>
  <c r="AE2023" i="2" s="1"/>
  <c r="AF2023" i="2" s="1"/>
  <c r="AA2007" i="2"/>
  <c r="AE2007" i="2" s="1"/>
  <c r="AF2007" i="2" s="1"/>
  <c r="AA1991" i="2"/>
  <c r="AE1991" i="2" s="1"/>
  <c r="AF1991" i="2" s="1"/>
  <c r="AA1975" i="2"/>
  <c r="AE1975" i="2" s="1"/>
  <c r="AF1975" i="2" s="1"/>
  <c r="AA1959" i="2"/>
  <c r="AE1959" i="2" s="1"/>
  <c r="AF1959" i="2" s="1"/>
  <c r="AA1943" i="2"/>
  <c r="AE1943" i="2" s="1"/>
  <c r="AF1943" i="2" s="1"/>
  <c r="AA1927" i="2"/>
  <c r="AE1927" i="2" s="1"/>
  <c r="AF1927" i="2" s="1"/>
  <c r="AA1911" i="2"/>
  <c r="AE1911" i="2" s="1"/>
  <c r="AF1911" i="2" s="1"/>
  <c r="AA1895" i="2"/>
  <c r="AE1895" i="2" s="1"/>
  <c r="AF1895" i="2" s="1"/>
  <c r="AA1879" i="2"/>
  <c r="AE1879" i="2" s="1"/>
  <c r="AF1879" i="2" s="1"/>
  <c r="AA1863" i="2"/>
  <c r="AE1863" i="2" s="1"/>
  <c r="AF1863" i="2" s="1"/>
  <c r="AA1847" i="2"/>
  <c r="AE1847" i="2" s="1"/>
  <c r="AF1847" i="2" s="1"/>
  <c r="AA1831" i="2"/>
  <c r="AE1831" i="2" s="1"/>
  <c r="AF1831" i="2" s="1"/>
  <c r="AA1815" i="2"/>
  <c r="AE1815" i="2" s="1"/>
  <c r="AF1815" i="2" s="1"/>
  <c r="AA1799" i="2"/>
  <c r="AE1799" i="2" s="1"/>
  <c r="AF1799" i="2" s="1"/>
  <c r="AA1783" i="2"/>
  <c r="AE1783" i="2" s="1"/>
  <c r="AF1783" i="2" s="1"/>
  <c r="AA1767" i="2"/>
  <c r="AE1767" i="2" s="1"/>
  <c r="AF1767" i="2" s="1"/>
  <c r="AA1751" i="2"/>
  <c r="AE1751" i="2" s="1"/>
  <c r="AF1751" i="2" s="1"/>
  <c r="AA1735" i="2"/>
  <c r="AE1735" i="2" s="1"/>
  <c r="AF1735" i="2" s="1"/>
  <c r="AA1719" i="2"/>
  <c r="AE1719" i="2" s="1"/>
  <c r="AF1719" i="2" s="1"/>
  <c r="AA1703" i="2"/>
  <c r="AE1703" i="2" s="1"/>
  <c r="AF1703" i="2" s="1"/>
  <c r="AA1687" i="2"/>
  <c r="AE1687" i="2" s="1"/>
  <c r="AF1687" i="2" s="1"/>
  <c r="AA1671" i="2"/>
  <c r="AE1671" i="2" s="1"/>
  <c r="AF1671" i="2" s="1"/>
  <c r="AA1655" i="2"/>
  <c r="AE1655" i="2" s="1"/>
  <c r="AF1655" i="2" s="1"/>
  <c r="AA1639" i="2"/>
  <c r="AE1639" i="2" s="1"/>
  <c r="AF1639" i="2" s="1"/>
  <c r="AA1623" i="2"/>
  <c r="AE1623" i="2" s="1"/>
  <c r="AF1623" i="2" s="1"/>
  <c r="AA1607" i="2"/>
  <c r="AE1607" i="2" s="1"/>
  <c r="AF1607" i="2" s="1"/>
  <c r="AA1591" i="2"/>
  <c r="AE1591" i="2" s="1"/>
  <c r="AF1591" i="2" s="1"/>
  <c r="AA1575" i="2"/>
  <c r="AE1575" i="2" s="1"/>
  <c r="AF1575" i="2" s="1"/>
  <c r="AA1559" i="2"/>
  <c r="AE1559" i="2" s="1"/>
  <c r="AF1559" i="2" s="1"/>
  <c r="AA1543" i="2"/>
  <c r="AE1543" i="2" s="1"/>
  <c r="AF1543" i="2" s="1"/>
  <c r="AA1527" i="2"/>
  <c r="AE1527" i="2" s="1"/>
  <c r="AF1527" i="2" s="1"/>
  <c r="AA1511" i="2"/>
  <c r="AE1511" i="2" s="1"/>
  <c r="AF1511" i="2" s="1"/>
  <c r="AA1495" i="2"/>
  <c r="AE1495" i="2" s="1"/>
  <c r="AF1495" i="2" s="1"/>
  <c r="AA1479" i="2"/>
  <c r="AE1479" i="2" s="1"/>
  <c r="AF1479" i="2" s="1"/>
  <c r="AA1463" i="2"/>
  <c r="AE1463" i="2" s="1"/>
  <c r="AF1463" i="2" s="1"/>
  <c r="AA1447" i="2"/>
  <c r="AE1447" i="2" s="1"/>
  <c r="AF1447" i="2" s="1"/>
  <c r="AA1431" i="2"/>
  <c r="AE1431" i="2" s="1"/>
  <c r="AF1431" i="2" s="1"/>
  <c r="AA1415" i="2"/>
  <c r="AE1415" i="2" s="1"/>
  <c r="AF1415" i="2" s="1"/>
  <c r="AA1399" i="2"/>
  <c r="AE1399" i="2" s="1"/>
  <c r="AF1399" i="2" s="1"/>
  <c r="AA1383" i="2"/>
  <c r="AE1383" i="2" s="1"/>
  <c r="AF1383" i="2" s="1"/>
  <c r="AA1367" i="2"/>
  <c r="AE1367" i="2" s="1"/>
  <c r="AF1367" i="2" s="1"/>
  <c r="AA1351" i="2"/>
  <c r="AE1351" i="2" s="1"/>
  <c r="AF1351" i="2" s="1"/>
  <c r="AA1327" i="2"/>
  <c r="AE1327" i="2" s="1"/>
  <c r="AF1327" i="2" s="1"/>
  <c r="AA1295" i="2"/>
  <c r="AE1295" i="2" s="1"/>
  <c r="AF1295" i="2" s="1"/>
  <c r="AA1263" i="2"/>
  <c r="AE1263" i="2" s="1"/>
  <c r="AF1263" i="2" s="1"/>
  <c r="AA1231" i="2"/>
  <c r="AE1231" i="2" s="1"/>
  <c r="AF1231" i="2" s="1"/>
  <c r="AA1199" i="2"/>
  <c r="AE1199" i="2" s="1"/>
  <c r="AF1199" i="2" s="1"/>
  <c r="AA1167" i="2"/>
  <c r="AE1167" i="2" s="1"/>
  <c r="AF1167" i="2" s="1"/>
  <c r="AA1135" i="2"/>
  <c r="AE1135" i="2" s="1"/>
  <c r="AF1135" i="2" s="1"/>
  <c r="AA1103" i="2"/>
  <c r="AE1103" i="2" s="1"/>
  <c r="AF1103" i="2" s="1"/>
  <c r="AA1071" i="2"/>
  <c r="AE1071" i="2" s="1"/>
  <c r="AF1071" i="2" s="1"/>
  <c r="AA1039" i="2"/>
  <c r="AE1039" i="2" s="1"/>
  <c r="AF1039" i="2" s="1"/>
  <c r="AA1007" i="2"/>
  <c r="AE1007" i="2" s="1"/>
  <c r="AF1007" i="2" s="1"/>
  <c r="AA975" i="2"/>
  <c r="AE975" i="2" s="1"/>
  <c r="AF975" i="2" s="1"/>
  <c r="AA943" i="2"/>
  <c r="AE943" i="2" s="1"/>
  <c r="AF943" i="2" s="1"/>
  <c r="AA911" i="2"/>
  <c r="AE911" i="2" s="1"/>
  <c r="AF911" i="2" s="1"/>
  <c r="AA879" i="2"/>
  <c r="AE879" i="2" s="1"/>
  <c r="AF879" i="2" s="1"/>
  <c r="AA847" i="2"/>
  <c r="AE847" i="2" s="1"/>
  <c r="AF847" i="2" s="1"/>
  <c r="AA1334" i="2"/>
  <c r="AE1334" i="2" s="1"/>
  <c r="AF1334" i="2" s="1"/>
  <c r="AA1318" i="2"/>
  <c r="AE1318" i="2" s="1"/>
  <c r="AF1318" i="2" s="1"/>
  <c r="AA1302" i="2"/>
  <c r="AE1302" i="2" s="1"/>
  <c r="AF1302" i="2" s="1"/>
  <c r="AA1286" i="2"/>
  <c r="AE1286" i="2" s="1"/>
  <c r="AF1286" i="2" s="1"/>
  <c r="AA1270" i="2"/>
  <c r="AE1270" i="2" s="1"/>
  <c r="AF1270" i="2" s="1"/>
  <c r="AA1254" i="2"/>
  <c r="AE1254" i="2" s="1"/>
  <c r="AF1254" i="2" s="1"/>
  <c r="AA1238" i="2"/>
  <c r="AE1238" i="2" s="1"/>
  <c r="AF1238" i="2" s="1"/>
  <c r="AA1222" i="2"/>
  <c r="AE1222" i="2" s="1"/>
  <c r="AF1222" i="2" s="1"/>
  <c r="AA1206" i="2"/>
  <c r="AE1206" i="2" s="1"/>
  <c r="AF1206" i="2" s="1"/>
  <c r="AA1190" i="2"/>
  <c r="AE1190" i="2" s="1"/>
  <c r="AF1190" i="2" s="1"/>
  <c r="AA1174" i="2"/>
  <c r="AE1174" i="2" s="1"/>
  <c r="AF1174" i="2" s="1"/>
  <c r="AA1158" i="2"/>
  <c r="AE1158" i="2" s="1"/>
  <c r="AF1158" i="2" s="1"/>
  <c r="AA1142" i="2"/>
  <c r="AE1142" i="2" s="1"/>
  <c r="AF1142" i="2" s="1"/>
  <c r="AA1126" i="2"/>
  <c r="AE1126" i="2" s="1"/>
  <c r="AF1126" i="2" s="1"/>
  <c r="AA1110" i="2"/>
  <c r="AE1110" i="2" s="1"/>
  <c r="AF1110" i="2" s="1"/>
  <c r="AA1094" i="2"/>
  <c r="AE1094" i="2" s="1"/>
  <c r="AF1094" i="2" s="1"/>
  <c r="AA1078" i="2"/>
  <c r="AE1078" i="2" s="1"/>
  <c r="AF1078" i="2" s="1"/>
  <c r="AA1062" i="2"/>
  <c r="AE1062" i="2" s="1"/>
  <c r="AF1062" i="2" s="1"/>
  <c r="AA1044" i="2"/>
  <c r="AE1044" i="2" s="1"/>
  <c r="AF1044" i="2" s="1"/>
  <c r="AA1012" i="2"/>
  <c r="AE1012" i="2" s="1"/>
  <c r="AF1012" i="2" s="1"/>
  <c r="AA980" i="2"/>
  <c r="AE980" i="2" s="1"/>
  <c r="AF980" i="2" s="1"/>
  <c r="AA948" i="2"/>
  <c r="AE948" i="2" s="1"/>
  <c r="AF948" i="2" s="1"/>
  <c r="AA916" i="2"/>
  <c r="AE916" i="2" s="1"/>
  <c r="AF916" i="2" s="1"/>
  <c r="AA884" i="2"/>
  <c r="AE884" i="2" s="1"/>
  <c r="AF884" i="2" s="1"/>
  <c r="AA852" i="2"/>
  <c r="AE852" i="2" s="1"/>
  <c r="AF852" i="2" s="1"/>
  <c r="AA826" i="2"/>
  <c r="AE826" i="2" s="1"/>
  <c r="AF826" i="2" s="1"/>
  <c r="AA810" i="2"/>
  <c r="AE810" i="2" s="1"/>
  <c r="AF810" i="2" s="1"/>
  <c r="AA794" i="2"/>
  <c r="AE794" i="2" s="1"/>
  <c r="AF794" i="2" s="1"/>
  <c r="AA778" i="2"/>
  <c r="AE778" i="2" s="1"/>
  <c r="AF778" i="2" s="1"/>
  <c r="AA762" i="2"/>
  <c r="AE762" i="2" s="1"/>
  <c r="AF762" i="2" s="1"/>
  <c r="AA746" i="2"/>
  <c r="AE746" i="2" s="1"/>
  <c r="AF746" i="2" s="1"/>
  <c r="AA730" i="2"/>
  <c r="AE730" i="2" s="1"/>
  <c r="AF730" i="2" s="1"/>
  <c r="AA714" i="2"/>
  <c r="AE714" i="2" s="1"/>
  <c r="AF714" i="2" s="1"/>
  <c r="AA698" i="2"/>
  <c r="AE698" i="2" s="1"/>
  <c r="AF698" i="2" s="1"/>
  <c r="AA682" i="2"/>
  <c r="AE682" i="2" s="1"/>
  <c r="AF682" i="2" s="1"/>
  <c r="AA666" i="2"/>
  <c r="AE666" i="2" s="1"/>
  <c r="AF666" i="2" s="1"/>
  <c r="AA650" i="2"/>
  <c r="AE650" i="2" s="1"/>
  <c r="AF650" i="2" s="1"/>
  <c r="AA634" i="2"/>
  <c r="AE634" i="2" s="1"/>
  <c r="AF634" i="2" s="1"/>
  <c r="AA618" i="2"/>
  <c r="AE618" i="2" s="1"/>
  <c r="AF618" i="2" s="1"/>
  <c r="AA602" i="2"/>
  <c r="AE602" i="2" s="1"/>
  <c r="AF602" i="2" s="1"/>
  <c r="AA586" i="2"/>
  <c r="AE586" i="2" s="1"/>
  <c r="AF586" i="2" s="1"/>
  <c r="AA570" i="2"/>
  <c r="AE570" i="2" s="1"/>
  <c r="AF570" i="2" s="1"/>
  <c r="AA554" i="2"/>
  <c r="AE554" i="2" s="1"/>
  <c r="AF554" i="2" s="1"/>
  <c r="AA538" i="2"/>
  <c r="AE538" i="2" s="1"/>
  <c r="AF538" i="2" s="1"/>
  <c r="AA522" i="2"/>
  <c r="AE522" i="2" s="1"/>
  <c r="AF522" i="2" s="1"/>
  <c r="AA506" i="2"/>
  <c r="AE506" i="2" s="1"/>
  <c r="AF506" i="2" s="1"/>
  <c r="AA490" i="2"/>
  <c r="AE490" i="2" s="1"/>
  <c r="AF490" i="2" s="1"/>
  <c r="AA474" i="2"/>
  <c r="AE474" i="2" s="1"/>
  <c r="AF474" i="2" s="1"/>
  <c r="AA458" i="2"/>
  <c r="AE458" i="2" s="1"/>
  <c r="AF458" i="2" s="1"/>
  <c r="AA442" i="2"/>
  <c r="AE442" i="2" s="1"/>
  <c r="AF442" i="2" s="1"/>
  <c r="AA424" i="2"/>
  <c r="AE424" i="2" s="1"/>
  <c r="AF424" i="2" s="1"/>
  <c r="AA392" i="2"/>
  <c r="AE392" i="2" s="1"/>
  <c r="AF392" i="2" s="1"/>
  <c r="AA360" i="2"/>
  <c r="AE360" i="2" s="1"/>
  <c r="AF360" i="2" s="1"/>
  <c r="AA328" i="2"/>
  <c r="AE328" i="2" s="1"/>
  <c r="AF328" i="2" s="1"/>
  <c r="AA296" i="2"/>
  <c r="AE296" i="2" s="1"/>
  <c r="AF296" i="2" s="1"/>
  <c r="AA264" i="2"/>
  <c r="AE264" i="2" s="1"/>
  <c r="AF264" i="2" s="1"/>
  <c r="AA232" i="2"/>
  <c r="AE232" i="2" s="1"/>
  <c r="AF232" i="2" s="1"/>
  <c r="AA200" i="2"/>
  <c r="AE200" i="2" s="1"/>
  <c r="AF200" i="2" s="1"/>
  <c r="AA163" i="2"/>
  <c r="AE163" i="2" s="1"/>
  <c r="AF163" i="2" s="1"/>
  <c r="AA99" i="2"/>
  <c r="AE99" i="2" s="1"/>
  <c r="AF99" i="2" s="1"/>
  <c r="AA35" i="2"/>
  <c r="AE35" i="2" s="1"/>
  <c r="AF35" i="2" s="1"/>
  <c r="AF1606" i="2"/>
  <c r="AF1614" i="2"/>
  <c r="AF1670" i="2"/>
  <c r="AF1678" i="2"/>
  <c r="AF1710" i="2"/>
  <c r="AF1718" i="2"/>
  <c r="AF1742" i="2"/>
  <c r="AF1774" i="2"/>
  <c r="AF1798" i="2"/>
  <c r="AF1806" i="2"/>
  <c r="AF1862" i="2"/>
  <c r="AF1870" i="2"/>
  <c r="AF1878" i="2"/>
  <c r="AF1926" i="2"/>
  <c r="AF1934" i="2"/>
  <c r="AF1942" i="2"/>
  <c r="AF1974" i="2"/>
  <c r="AF1998" i="2"/>
  <c r="AF2054" i="2"/>
  <c r="AF2062" i="2"/>
  <c r="AF2102" i="2"/>
  <c r="AF2126" i="2"/>
  <c r="AF2182" i="2"/>
  <c r="AF2190" i="2"/>
  <c r="AF2230" i="2"/>
  <c r="AF2254" i="2"/>
  <c r="AF2278" i="2"/>
  <c r="AF2342" i="2"/>
  <c r="AF2350" i="2"/>
  <c r="AF2366" i="2"/>
  <c r="AF4422" i="2"/>
  <c r="AF4438" i="2"/>
  <c r="AF4446" i="2"/>
  <c r="AF4454" i="2"/>
  <c r="AF4470" i="2"/>
  <c r="AF4478" i="2"/>
  <c r="AF4486" i="2"/>
  <c r="AF4502" i="2"/>
  <c r="AF4522" i="2"/>
  <c r="AF4538" i="2"/>
  <c r="AF4554" i="2"/>
  <c r="AF4570" i="2"/>
  <c r="AF4578" i="2"/>
  <c r="AF4586" i="2"/>
  <c r="AF4602" i="2"/>
  <c r="AF4610" i="2"/>
  <c r="AF4618" i="2"/>
  <c r="AF4630" i="2"/>
  <c r="AF4634" i="2"/>
  <c r="AF4642" i="2"/>
  <c r="AF4662" i="2"/>
  <c r="AF4678" i="2"/>
  <c r="AF4694" i="2"/>
  <c r="AF4702" i="2"/>
  <c r="AF4710" i="2"/>
  <c r="AF4726" i="2"/>
  <c r="AF4734" i="2"/>
  <c r="AF4742" i="2"/>
  <c r="AF4758" i="2"/>
  <c r="AF4774" i="2"/>
  <c r="AF4790" i="2"/>
  <c r="AF4806" i="2"/>
  <c r="AF4822" i="2"/>
  <c r="AF4830" i="2"/>
  <c r="AF4838" i="2"/>
  <c r="AF4854" i="2"/>
  <c r="AF4862" i="2"/>
  <c r="AF4866" i="2"/>
  <c r="AF4870" i="2"/>
  <c r="AF4882" i="2"/>
  <c r="AF4894" i="2"/>
  <c r="AF4898" i="2"/>
  <c r="AF4914" i="2"/>
  <c r="AF4930" i="2"/>
  <c r="AF4946" i="2"/>
  <c r="AF4950" i="2"/>
  <c r="AF4958" i="2"/>
  <c r="AF4978" i="2"/>
  <c r="AF4990" i="2"/>
  <c r="AF4998" i="2"/>
  <c r="AF893" i="2"/>
  <c r="AF909" i="2"/>
  <c r="AF925" i="2"/>
  <c r="AF1037" i="2"/>
  <c r="AF1053" i="2"/>
  <c r="AF1149" i="2"/>
  <c r="AF1165" i="2"/>
  <c r="AF1181" i="2"/>
  <c r="AF1293" i="2"/>
  <c r="AF1309" i="2"/>
  <c r="B23" i="2"/>
  <c r="C23" i="2"/>
  <c r="C22" i="2"/>
  <c r="AH2" i="2" l="1"/>
  <c r="U3" i="2"/>
  <c r="U428" i="2"/>
  <c r="U436" i="2"/>
  <c r="U444" i="2"/>
  <c r="U452" i="2"/>
  <c r="U460" i="2"/>
  <c r="U468" i="2"/>
  <c r="U476" i="2"/>
  <c r="U484" i="2"/>
  <c r="U492" i="2"/>
  <c r="U500" i="2"/>
  <c r="U10" i="2"/>
  <c r="U42" i="2"/>
  <c r="U74" i="2"/>
  <c r="U106" i="2"/>
  <c r="U138" i="2"/>
  <c r="U170" i="2"/>
  <c r="U187" i="2"/>
  <c r="U203" i="2"/>
  <c r="U219" i="2"/>
  <c r="U235" i="2"/>
  <c r="U251" i="2"/>
  <c r="U267" i="2"/>
  <c r="U283" i="2"/>
  <c r="U299" i="2"/>
  <c r="U315" i="2"/>
  <c r="U331" i="2"/>
  <c r="U347" i="2"/>
  <c r="U363" i="2"/>
  <c r="U379" i="2"/>
  <c r="U395" i="2"/>
  <c r="U411" i="2"/>
  <c r="U427" i="2"/>
  <c r="U441" i="2"/>
  <c r="U457" i="2"/>
  <c r="U473" i="2"/>
  <c r="U489" i="2"/>
  <c r="U505" i="2"/>
  <c r="U443" i="2"/>
  <c r="U459" i="2"/>
  <c r="U475" i="2"/>
  <c r="U491" i="2"/>
  <c r="U430" i="2"/>
  <c r="U438" i="2"/>
  <c r="U446" i="2"/>
  <c r="U454" i="2"/>
  <c r="U462" i="2"/>
  <c r="U470" i="2"/>
  <c r="U478" i="2"/>
  <c r="U486" i="2"/>
  <c r="U494" i="2"/>
  <c r="U502" i="2"/>
  <c r="U18" i="2"/>
  <c r="U50" i="2"/>
  <c r="U82" i="2"/>
  <c r="U114" i="2"/>
  <c r="U146" i="2"/>
  <c r="U175" i="2"/>
  <c r="U191" i="2"/>
  <c r="U207" i="2"/>
  <c r="U223" i="2"/>
  <c r="U239" i="2"/>
  <c r="U255" i="2"/>
  <c r="U271" i="2"/>
  <c r="U287" i="2"/>
  <c r="U303" i="2"/>
  <c r="U319" i="2"/>
  <c r="U335" i="2"/>
  <c r="U351" i="2"/>
  <c r="U367" i="2"/>
  <c r="U383" i="2"/>
  <c r="U399" i="2"/>
  <c r="U415" i="2"/>
  <c r="U429" i="2"/>
  <c r="U445" i="2"/>
  <c r="U461" i="2"/>
  <c r="U477" i="2"/>
  <c r="U493" i="2"/>
  <c r="U431" i="2"/>
  <c r="U447" i="2"/>
  <c r="U463" i="2"/>
  <c r="U479" i="2"/>
  <c r="U495" i="2"/>
  <c r="U425" i="2"/>
  <c r="U409" i="2"/>
  <c r="U393" i="2"/>
  <c r="U377" i="2"/>
  <c r="U361" i="2"/>
  <c r="U345" i="2"/>
  <c r="U329" i="2"/>
  <c r="U313" i="2"/>
  <c r="U297" i="2"/>
  <c r="U281" i="2"/>
  <c r="U265" i="2"/>
  <c r="U249" i="2"/>
  <c r="U233" i="2"/>
  <c r="U217" i="2"/>
  <c r="U201" i="2"/>
  <c r="U185" i="2"/>
  <c r="U166" i="2"/>
  <c r="U134" i="2"/>
  <c r="U102" i="2"/>
  <c r="U70" i="2"/>
  <c r="U38" i="2"/>
  <c r="U6" i="2"/>
  <c r="U420" i="2"/>
  <c r="U412" i="2"/>
  <c r="U404" i="2"/>
  <c r="U396" i="2"/>
  <c r="U388" i="2"/>
  <c r="U380" i="2"/>
  <c r="U372" i="2"/>
  <c r="U364" i="2"/>
  <c r="U356" i="2"/>
  <c r="U348" i="2"/>
  <c r="U340" i="2"/>
  <c r="U332" i="2"/>
  <c r="U324" i="2"/>
  <c r="U316" i="2"/>
  <c r="U308" i="2"/>
  <c r="U300" i="2"/>
  <c r="U292" i="2"/>
  <c r="U284" i="2"/>
  <c r="U276" i="2"/>
  <c r="U268" i="2"/>
  <c r="U260" i="2"/>
  <c r="U252" i="2"/>
  <c r="U244" i="2"/>
  <c r="U236" i="2"/>
  <c r="U228" i="2"/>
  <c r="U220" i="2"/>
  <c r="U212" i="2"/>
  <c r="U204" i="2"/>
  <c r="U196" i="2"/>
  <c r="U188" i="2"/>
  <c r="U180" i="2"/>
  <c r="U172" i="2"/>
  <c r="U156" i="2"/>
  <c r="U140" i="2"/>
  <c r="U124" i="2"/>
  <c r="U108" i="2"/>
  <c r="U92" i="2"/>
  <c r="U76" i="2"/>
  <c r="U60" i="2"/>
  <c r="U44" i="2"/>
  <c r="U28" i="2"/>
  <c r="U12" i="2"/>
  <c r="U169" i="2"/>
  <c r="U161" i="2"/>
  <c r="U153" i="2"/>
  <c r="U145" i="2"/>
  <c r="U137" i="2"/>
  <c r="U129" i="2"/>
  <c r="U121" i="2"/>
  <c r="U113" i="2"/>
  <c r="U105" i="2"/>
  <c r="U97" i="2"/>
  <c r="U89" i="2"/>
  <c r="U81" i="2"/>
  <c r="U73" i="2"/>
  <c r="U65" i="2"/>
  <c r="U57" i="2"/>
  <c r="U49" i="2"/>
  <c r="U41" i="2"/>
  <c r="U33" i="2"/>
  <c r="U25" i="2"/>
  <c r="U17" i="2"/>
  <c r="U9" i="2"/>
  <c r="U421" i="2"/>
  <c r="U405" i="2"/>
  <c r="U389" i="2"/>
  <c r="U373" i="2"/>
  <c r="U357" i="2"/>
  <c r="U341" i="2"/>
  <c r="U325" i="2"/>
  <c r="U309" i="2"/>
  <c r="U293" i="2"/>
  <c r="U277" i="2"/>
  <c r="U261" i="2"/>
  <c r="U245" i="2"/>
  <c r="U229" i="2"/>
  <c r="U213" i="2"/>
  <c r="U197" i="2"/>
  <c r="U181" i="2"/>
  <c r="U158" i="2"/>
  <c r="U126" i="2"/>
  <c r="U94" i="2"/>
  <c r="U62" i="2"/>
  <c r="U30" i="2"/>
  <c r="U426" i="2"/>
  <c r="U418" i="2"/>
  <c r="U410" i="2"/>
  <c r="U402" i="2"/>
  <c r="U394" i="2"/>
  <c r="U386" i="2"/>
  <c r="U378" i="2"/>
  <c r="U370" i="2"/>
  <c r="U362" i="2"/>
  <c r="U354" i="2"/>
  <c r="U346" i="2"/>
  <c r="U338" i="2"/>
  <c r="U330" i="2"/>
  <c r="U322" i="2"/>
  <c r="U314" i="2"/>
  <c r="U306" i="2"/>
  <c r="U298" i="2"/>
  <c r="U290" i="2"/>
  <c r="U282" i="2"/>
  <c r="U274" i="2"/>
  <c r="U266" i="2"/>
  <c r="U258" i="2"/>
  <c r="U250" i="2"/>
  <c r="U242" i="2"/>
  <c r="U234" i="2"/>
  <c r="U226" i="2"/>
  <c r="U218" i="2"/>
  <c r="U210" i="2"/>
  <c r="U202" i="2"/>
  <c r="U194" i="2"/>
  <c r="U186" i="2"/>
  <c r="U178" i="2"/>
  <c r="U168" i="2"/>
  <c r="U152" i="2"/>
  <c r="U136" i="2"/>
  <c r="U120" i="2"/>
  <c r="U104" i="2"/>
  <c r="U88" i="2"/>
  <c r="U72" i="2"/>
  <c r="U56" i="2"/>
  <c r="U40" i="2"/>
  <c r="U24" i="2"/>
  <c r="U8" i="2"/>
  <c r="U167" i="2"/>
  <c r="U159" i="2"/>
  <c r="U151" i="2"/>
  <c r="U143" i="2"/>
  <c r="U135" i="2"/>
  <c r="U127" i="2"/>
  <c r="U119" i="2"/>
  <c r="U111" i="2"/>
  <c r="U103" i="2"/>
  <c r="U95" i="2"/>
  <c r="U87" i="2"/>
  <c r="U79" i="2"/>
  <c r="U71" i="2"/>
  <c r="U63" i="2"/>
  <c r="U55" i="2"/>
  <c r="U47" i="2"/>
  <c r="U39" i="2"/>
  <c r="U31" i="2"/>
  <c r="U23" i="2"/>
  <c r="U15" i="2"/>
  <c r="U7" i="2"/>
  <c r="U432" i="2"/>
  <c r="U440" i="2"/>
  <c r="U448" i="2"/>
  <c r="U456" i="2"/>
  <c r="U464" i="2"/>
  <c r="U472" i="2"/>
  <c r="U480" i="2"/>
  <c r="U488" i="2"/>
  <c r="U496" i="2"/>
  <c r="U504" i="2"/>
  <c r="U26" i="2"/>
  <c r="U58" i="2"/>
  <c r="U90" i="2"/>
  <c r="U122" i="2"/>
  <c r="U154" i="2"/>
  <c r="U179" i="2"/>
  <c r="U195" i="2"/>
  <c r="U211" i="2"/>
  <c r="U227" i="2"/>
  <c r="U243" i="2"/>
  <c r="U259" i="2"/>
  <c r="U275" i="2"/>
  <c r="U291" i="2"/>
  <c r="U307" i="2"/>
  <c r="U323" i="2"/>
  <c r="U339" i="2"/>
  <c r="U355" i="2"/>
  <c r="U371" i="2"/>
  <c r="U387" i="2"/>
  <c r="U403" i="2"/>
  <c r="U419" i="2"/>
  <c r="U433" i="2"/>
  <c r="U449" i="2"/>
  <c r="U465" i="2"/>
  <c r="U481" i="2"/>
  <c r="U497" i="2"/>
  <c r="U435" i="2"/>
  <c r="U451" i="2"/>
  <c r="U467" i="2"/>
  <c r="U483" i="2"/>
  <c r="U499" i="2"/>
  <c r="U434" i="2"/>
  <c r="U442" i="2"/>
  <c r="U450" i="2"/>
  <c r="U458" i="2"/>
  <c r="U466" i="2"/>
  <c r="U474" i="2"/>
  <c r="U482" i="2"/>
  <c r="U490" i="2"/>
  <c r="U498" i="2"/>
  <c r="U2" i="2"/>
  <c r="U34" i="2"/>
  <c r="U66" i="2"/>
  <c r="U98" i="2"/>
  <c r="U130" i="2"/>
  <c r="U162" i="2"/>
  <c r="U183" i="2"/>
  <c r="U199" i="2"/>
  <c r="U215" i="2"/>
  <c r="U231" i="2"/>
  <c r="U247" i="2"/>
  <c r="U263" i="2"/>
  <c r="U279" i="2"/>
  <c r="U295" i="2"/>
  <c r="U311" i="2"/>
  <c r="U327" i="2"/>
  <c r="U343" i="2"/>
  <c r="U359" i="2"/>
  <c r="U375" i="2"/>
  <c r="U391" i="2"/>
  <c r="U407" i="2"/>
  <c r="U423" i="2"/>
  <c r="U437" i="2"/>
  <c r="U453" i="2"/>
  <c r="U469" i="2"/>
  <c r="U485" i="2"/>
  <c r="U501" i="2"/>
  <c r="U439" i="2"/>
  <c r="U455" i="2"/>
  <c r="U471" i="2"/>
  <c r="U487" i="2"/>
  <c r="U503" i="2"/>
  <c r="U417" i="2"/>
  <c r="U401" i="2"/>
  <c r="U385" i="2"/>
  <c r="U369" i="2"/>
  <c r="U353" i="2"/>
  <c r="U337" i="2"/>
  <c r="U321" i="2"/>
  <c r="U305" i="2"/>
  <c r="U289" i="2"/>
  <c r="U273" i="2"/>
  <c r="U257" i="2"/>
  <c r="U241" i="2"/>
  <c r="U225" i="2"/>
  <c r="U209" i="2"/>
  <c r="U193" i="2"/>
  <c r="U177" i="2"/>
  <c r="U150" i="2"/>
  <c r="U118" i="2"/>
  <c r="U86" i="2"/>
  <c r="U54" i="2"/>
  <c r="U22" i="2"/>
  <c r="U424" i="2"/>
  <c r="U416" i="2"/>
  <c r="U408" i="2"/>
  <c r="U400" i="2"/>
  <c r="U392" i="2"/>
  <c r="U384" i="2"/>
  <c r="U376" i="2"/>
  <c r="U368" i="2"/>
  <c r="U360" i="2"/>
  <c r="U352" i="2"/>
  <c r="U344" i="2"/>
  <c r="U336" i="2"/>
  <c r="U328" i="2"/>
  <c r="U320" i="2"/>
  <c r="U312" i="2"/>
  <c r="U304" i="2"/>
  <c r="U296" i="2"/>
  <c r="U288" i="2"/>
  <c r="U280" i="2"/>
  <c r="U272" i="2"/>
  <c r="U264" i="2"/>
  <c r="U256" i="2"/>
  <c r="U248" i="2"/>
  <c r="U240" i="2"/>
  <c r="U232" i="2"/>
  <c r="U224" i="2"/>
  <c r="U216" i="2"/>
  <c r="U208" i="2"/>
  <c r="U200" i="2"/>
  <c r="U192" i="2"/>
  <c r="U184" i="2"/>
  <c r="U176" i="2"/>
  <c r="U164" i="2"/>
  <c r="U148" i="2"/>
  <c r="U132" i="2"/>
  <c r="U116" i="2"/>
  <c r="U100" i="2"/>
  <c r="U84" i="2"/>
  <c r="U68" i="2"/>
  <c r="U52" i="2"/>
  <c r="U36" i="2"/>
  <c r="U20" i="2"/>
  <c r="U4" i="2"/>
  <c r="U165" i="2"/>
  <c r="U157" i="2"/>
  <c r="U149" i="2"/>
  <c r="U141" i="2"/>
  <c r="U133" i="2"/>
  <c r="U125" i="2"/>
  <c r="U117" i="2"/>
  <c r="U109" i="2"/>
  <c r="U101" i="2"/>
  <c r="U93" i="2"/>
  <c r="U85" i="2"/>
  <c r="U77" i="2"/>
  <c r="U69" i="2"/>
  <c r="U61" i="2"/>
  <c r="U53" i="2"/>
  <c r="U45" i="2"/>
  <c r="U37" i="2"/>
  <c r="U29" i="2"/>
  <c r="U21" i="2"/>
  <c r="U13" i="2"/>
  <c r="U5" i="2"/>
  <c r="U413" i="2"/>
  <c r="U397" i="2"/>
  <c r="U381" i="2"/>
  <c r="U365" i="2"/>
  <c r="U349" i="2"/>
  <c r="U333" i="2"/>
  <c r="U317" i="2"/>
  <c r="U301" i="2"/>
  <c r="U285" i="2"/>
  <c r="U269" i="2"/>
  <c r="U253" i="2"/>
  <c r="U237" i="2"/>
  <c r="U221" i="2"/>
  <c r="U205" i="2"/>
  <c r="U189" i="2"/>
  <c r="U173" i="2"/>
  <c r="U142" i="2"/>
  <c r="U110" i="2"/>
  <c r="U78" i="2"/>
  <c r="U46" i="2"/>
  <c r="U14" i="2"/>
  <c r="U422" i="2"/>
  <c r="U414" i="2"/>
  <c r="U406" i="2"/>
  <c r="U398" i="2"/>
  <c r="U390" i="2"/>
  <c r="U382" i="2"/>
  <c r="U374" i="2"/>
  <c r="U366" i="2"/>
  <c r="U358" i="2"/>
  <c r="U350" i="2"/>
  <c r="U342" i="2"/>
  <c r="U334" i="2"/>
  <c r="U326" i="2"/>
  <c r="U318" i="2"/>
  <c r="U310" i="2"/>
  <c r="U302" i="2"/>
  <c r="U294" i="2"/>
  <c r="U286" i="2"/>
  <c r="U278" i="2"/>
  <c r="U270" i="2"/>
  <c r="U262" i="2"/>
  <c r="U254" i="2"/>
  <c r="U246" i="2"/>
  <c r="U238" i="2"/>
  <c r="U230" i="2"/>
  <c r="U222" i="2"/>
  <c r="U214" i="2"/>
  <c r="U206" i="2"/>
  <c r="U198" i="2"/>
  <c r="U190" i="2"/>
  <c r="U182" i="2"/>
  <c r="U174" i="2"/>
  <c r="U160" i="2"/>
  <c r="U144" i="2"/>
  <c r="U128" i="2"/>
  <c r="U112" i="2"/>
  <c r="U96" i="2"/>
  <c r="U80" i="2"/>
  <c r="U64" i="2"/>
  <c r="U48" i="2"/>
  <c r="U32" i="2"/>
  <c r="U16" i="2"/>
  <c r="U171" i="2"/>
  <c r="U163" i="2"/>
  <c r="U155" i="2"/>
  <c r="U147" i="2"/>
  <c r="U139" i="2"/>
  <c r="U131" i="2"/>
  <c r="U123" i="2"/>
  <c r="U115" i="2"/>
  <c r="U107" i="2"/>
  <c r="U99" i="2"/>
  <c r="U91" i="2"/>
  <c r="U83" i="2"/>
  <c r="U75" i="2"/>
  <c r="U67" i="2"/>
  <c r="U59" i="2"/>
  <c r="U51" i="2"/>
  <c r="U43" i="2"/>
  <c r="U35" i="2"/>
  <c r="U27" i="2"/>
  <c r="U19" i="2"/>
  <c r="U11" i="2"/>
  <c r="P397" i="2"/>
  <c r="R397" i="2" s="1"/>
  <c r="P395" i="2"/>
  <c r="R395" i="2" s="1"/>
  <c r="P361" i="2"/>
  <c r="R361" i="2" s="1"/>
  <c r="P192" i="2"/>
  <c r="R192" i="2" s="1"/>
  <c r="P394" i="2"/>
  <c r="R394" i="2" s="1"/>
  <c r="P258" i="2"/>
  <c r="R258" i="2" s="1"/>
  <c r="P142" i="2"/>
  <c r="R142" i="2" s="1"/>
  <c r="P290" i="2"/>
  <c r="R290" i="2" s="1"/>
  <c r="P229" i="2"/>
  <c r="R229" i="2" s="1"/>
  <c r="P449" i="2"/>
  <c r="R449" i="2" s="1"/>
  <c r="P119" i="2"/>
  <c r="R119" i="2" s="1"/>
  <c r="P264" i="2"/>
  <c r="R264" i="2" s="1"/>
  <c r="P396" i="2"/>
  <c r="R396" i="2" s="1"/>
  <c r="P18" i="2"/>
  <c r="R18" i="2" s="1"/>
  <c r="P312" i="2"/>
  <c r="R312" i="2" s="1"/>
  <c r="P401" i="2"/>
  <c r="R401" i="2" s="1"/>
  <c r="P101" i="2"/>
  <c r="R101" i="2" s="1"/>
  <c r="P5" i="2"/>
  <c r="R5" i="2" s="1"/>
  <c r="P225" i="2"/>
  <c r="R225" i="2" s="1"/>
  <c r="P46" i="2"/>
  <c r="R46" i="2" s="1"/>
  <c r="P231" i="2"/>
  <c r="R231" i="2" s="1"/>
  <c r="P441" i="2"/>
  <c r="R441" i="2" s="1"/>
  <c r="P50" i="2"/>
  <c r="R50" i="2" s="1"/>
  <c r="P473" i="2"/>
  <c r="R473" i="2" s="1"/>
  <c r="P73" i="2"/>
  <c r="R73" i="2" s="1"/>
  <c r="P31" i="2"/>
  <c r="R31" i="2" s="1"/>
  <c r="P56" i="2"/>
  <c r="R56" i="2" s="1"/>
  <c r="P217" i="2"/>
  <c r="R217" i="2" s="1"/>
  <c r="P285" i="2"/>
  <c r="R285" i="2" s="1"/>
  <c r="P480" i="2"/>
  <c r="R480" i="2" s="1"/>
  <c r="P7" i="2"/>
  <c r="R7" i="2" s="1"/>
  <c r="P389" i="2"/>
  <c r="R389" i="2" s="1"/>
  <c r="P147" i="2"/>
  <c r="R147" i="2" s="1"/>
  <c r="P388" i="2"/>
  <c r="R388" i="2" s="1"/>
  <c r="P139" i="2"/>
  <c r="R139" i="2" s="1"/>
  <c r="P275" i="2"/>
  <c r="R275" i="2" s="1"/>
  <c r="P34" i="2"/>
  <c r="R34" i="2" s="1"/>
  <c r="P400" i="2"/>
  <c r="R400" i="2" s="1"/>
  <c r="P273" i="2"/>
  <c r="R273" i="2" s="1"/>
  <c r="P403" i="2"/>
  <c r="R403" i="2" s="1"/>
  <c r="P80" i="2"/>
  <c r="R80" i="2" s="1"/>
  <c r="P470" i="2"/>
  <c r="R470" i="2" s="1"/>
  <c r="P15" i="2"/>
  <c r="R15" i="2" s="1"/>
  <c r="P237" i="2"/>
  <c r="R237" i="2" s="1"/>
  <c r="P276" i="2"/>
  <c r="R276" i="2" s="1"/>
  <c r="P474" i="2"/>
  <c r="R474" i="2" s="1"/>
  <c r="P108" i="2"/>
  <c r="R108" i="2" s="1"/>
  <c r="P201" i="2"/>
  <c r="R201" i="2" s="1"/>
  <c r="P307" i="2"/>
  <c r="R307" i="2" s="1"/>
  <c r="P125" i="2"/>
  <c r="R125" i="2" s="1"/>
  <c r="P92" i="2"/>
  <c r="R92" i="2" s="1"/>
  <c r="P17" i="2"/>
  <c r="R17" i="2" s="1"/>
  <c r="P248" i="2"/>
  <c r="R248" i="2" s="1"/>
  <c r="P323" i="2"/>
  <c r="R323" i="2" s="1"/>
  <c r="P71" i="2"/>
  <c r="R71" i="2" s="1"/>
  <c r="P23" i="2"/>
  <c r="R23" i="2" s="1"/>
  <c r="P447" i="2"/>
  <c r="R447" i="2" s="1"/>
  <c r="P371" i="2"/>
  <c r="R371" i="2" s="1"/>
  <c r="P72" i="2"/>
  <c r="R72" i="2" s="1"/>
  <c r="P392" i="2"/>
  <c r="R392" i="2" s="1"/>
  <c r="P412" i="2"/>
  <c r="R412" i="2" s="1"/>
  <c r="P110" i="2"/>
  <c r="R110" i="2" s="1"/>
  <c r="P168" i="2"/>
  <c r="R168" i="2" s="1"/>
  <c r="P52" i="2"/>
  <c r="R52" i="2" s="1"/>
  <c r="P65" i="2"/>
  <c r="R65" i="2" s="1"/>
  <c r="P344" i="2"/>
  <c r="R344" i="2" s="1"/>
  <c r="P206" i="2"/>
  <c r="R206" i="2" s="1"/>
  <c r="P459" i="2"/>
  <c r="R459" i="2" s="1"/>
  <c r="P420" i="2"/>
  <c r="R420" i="2" s="1"/>
  <c r="P438" i="2"/>
  <c r="R438" i="2" s="1"/>
  <c r="P411" i="2"/>
  <c r="R411" i="2" s="1"/>
  <c r="P281" i="2"/>
  <c r="R281" i="2" s="1"/>
  <c r="P84" i="2"/>
  <c r="R84" i="2" s="1"/>
  <c r="P455" i="2"/>
  <c r="R455" i="2" s="1"/>
  <c r="P39" i="2"/>
  <c r="R39" i="2" s="1"/>
  <c r="P102" i="2"/>
  <c r="R102" i="2" s="1"/>
  <c r="P428" i="2"/>
  <c r="R428" i="2" s="1"/>
  <c r="P189" i="2"/>
  <c r="R189" i="2" s="1"/>
  <c r="P135" i="2"/>
  <c r="R135" i="2" s="1"/>
  <c r="P9" i="2"/>
  <c r="R9" i="2" s="1"/>
  <c r="P11" i="2"/>
  <c r="R11" i="2" s="1"/>
  <c r="P13" i="2"/>
  <c r="R13" i="2" s="1"/>
  <c r="P302" i="2"/>
  <c r="R302" i="2" s="1"/>
  <c r="P49" i="2"/>
  <c r="R49" i="2" s="1"/>
  <c r="P183" i="2"/>
  <c r="R183" i="2" s="1"/>
  <c r="P494" i="2"/>
  <c r="R494" i="2" s="1"/>
  <c r="P172" i="2"/>
  <c r="R172" i="2" s="1"/>
  <c r="P27" i="2"/>
  <c r="R27" i="2" s="1"/>
  <c r="P466" i="2"/>
  <c r="R466" i="2" s="1"/>
  <c r="P169" i="2"/>
  <c r="R169" i="2" s="1"/>
  <c r="P367" i="2"/>
  <c r="R367" i="2" s="1"/>
  <c r="P246" i="2"/>
  <c r="R246" i="2" s="1"/>
  <c r="P127" i="2"/>
  <c r="R127" i="2" s="1"/>
  <c r="P365" i="2"/>
  <c r="R365" i="2" s="1"/>
  <c r="P406" i="2"/>
  <c r="R406" i="2" s="1"/>
  <c r="P336" i="2"/>
  <c r="R336" i="2" s="1"/>
  <c r="P226" i="2"/>
  <c r="R226" i="2" s="1"/>
  <c r="P14" i="2"/>
  <c r="R14" i="2" s="1"/>
  <c r="P220" i="2"/>
  <c r="R220" i="2" s="1"/>
  <c r="P45" i="2"/>
  <c r="R45" i="2" s="1"/>
  <c r="P194" i="2"/>
  <c r="R194" i="2" s="1"/>
  <c r="P158" i="2"/>
  <c r="R158" i="2" s="1"/>
  <c r="P342" i="2"/>
  <c r="R342" i="2" s="1"/>
  <c r="P151" i="2"/>
  <c r="R151" i="2" s="1"/>
  <c r="P274" i="2"/>
  <c r="R274" i="2" s="1"/>
  <c r="P70" i="2"/>
  <c r="R70" i="2" s="1"/>
  <c r="P439" i="2"/>
  <c r="R439" i="2" s="1"/>
  <c r="P173" i="2"/>
  <c r="R173" i="2" s="1"/>
  <c r="P489" i="2"/>
  <c r="R489" i="2" s="1"/>
  <c r="P233" i="2"/>
  <c r="R233" i="2" s="1"/>
  <c r="P182" i="2"/>
  <c r="R182" i="2" s="1"/>
  <c r="P369" i="2"/>
  <c r="R369" i="2" s="1"/>
  <c r="P128" i="2"/>
  <c r="R128" i="2" s="1"/>
  <c r="P355" i="2"/>
  <c r="R355" i="2" s="1"/>
  <c r="P475" i="2"/>
  <c r="R475" i="2" s="1"/>
  <c r="P156" i="2"/>
  <c r="R156" i="2" s="1"/>
  <c r="P280" i="2"/>
  <c r="R280" i="2" s="1"/>
  <c r="P286" i="2"/>
  <c r="R286" i="2" s="1"/>
  <c r="P283" i="2"/>
  <c r="R283" i="2" s="1"/>
  <c r="P41" i="2"/>
  <c r="R41" i="2" s="1"/>
  <c r="P259" i="2"/>
  <c r="R259" i="2" s="1"/>
  <c r="P210" i="2"/>
  <c r="R210" i="2" s="1"/>
  <c r="P161" i="2"/>
  <c r="R161" i="2" s="1"/>
  <c r="P324" i="2"/>
  <c r="R324" i="2" s="1"/>
  <c r="P414" i="2"/>
  <c r="R414" i="2" s="1"/>
  <c r="P187" i="2"/>
  <c r="R187" i="2" s="1"/>
  <c r="P279" i="2"/>
  <c r="R279" i="2" s="1"/>
  <c r="P184" i="2"/>
  <c r="R184" i="2" s="1"/>
  <c r="P329" i="2"/>
  <c r="R329" i="2" s="1"/>
  <c r="P181" i="2"/>
  <c r="R181" i="2" s="1"/>
  <c r="P405" i="2"/>
  <c r="R405" i="2" s="1"/>
  <c r="P431" i="2"/>
  <c r="R431" i="2" s="1"/>
  <c r="P298" i="2"/>
  <c r="R298" i="2" s="1"/>
  <c r="P359" i="2"/>
  <c r="R359" i="2" s="1"/>
  <c r="P63" i="2"/>
  <c r="R63" i="2" s="1"/>
  <c r="P57" i="2"/>
  <c r="R57" i="2" s="1"/>
  <c r="P76" i="2"/>
  <c r="R76" i="2" s="1"/>
  <c r="P29" i="2"/>
  <c r="R29" i="2" s="1"/>
  <c r="P115" i="2"/>
  <c r="R115" i="2" s="1"/>
  <c r="P154" i="2"/>
  <c r="R154" i="2" s="1"/>
  <c r="P64" i="2"/>
  <c r="R64" i="2" s="1"/>
  <c r="P239" i="2"/>
  <c r="R239" i="2" s="1"/>
  <c r="P345" i="2"/>
  <c r="R345" i="2" s="1"/>
  <c r="P450" i="2"/>
  <c r="R450" i="2" s="1"/>
  <c r="P407" i="2"/>
  <c r="R407" i="2" s="1"/>
  <c r="P429" i="2"/>
  <c r="R429" i="2" s="1"/>
  <c r="P322" i="2"/>
  <c r="R322" i="2" s="1"/>
  <c r="P8" i="2"/>
  <c r="R8" i="2" s="1"/>
  <c r="P384" i="2"/>
  <c r="R384" i="2" s="1"/>
  <c r="P288" i="2"/>
  <c r="R288" i="2" s="1"/>
  <c r="P436" i="2"/>
  <c r="R436" i="2" s="1"/>
  <c r="P163" i="2"/>
  <c r="R163" i="2" s="1"/>
  <c r="P424" i="2"/>
  <c r="R424" i="2" s="1"/>
  <c r="P123" i="2"/>
  <c r="R123" i="2" s="1"/>
  <c r="P245" i="2"/>
  <c r="R245" i="2" s="1"/>
  <c r="P126" i="2"/>
  <c r="R126" i="2" s="1"/>
  <c r="P442" i="2"/>
  <c r="R442" i="2" s="1"/>
  <c r="P402" i="2"/>
  <c r="R402" i="2" s="1"/>
  <c r="P263" i="2"/>
  <c r="R263" i="2" s="1"/>
  <c r="P6" i="2"/>
  <c r="R6" i="2" s="1"/>
  <c r="P164" i="2"/>
  <c r="R164" i="2" s="1"/>
  <c r="P476" i="2"/>
  <c r="R476" i="2" s="1"/>
  <c r="P185" i="2"/>
  <c r="R185" i="2" s="1"/>
  <c r="P165" i="2"/>
  <c r="R165" i="2" s="1"/>
  <c r="P268" i="2"/>
  <c r="R268" i="2" s="1"/>
  <c r="P300" i="2"/>
  <c r="R300" i="2" s="1"/>
  <c r="P456" i="2"/>
  <c r="R456" i="2" s="1"/>
  <c r="P385" i="2"/>
  <c r="R385" i="2" s="1"/>
  <c r="P42" i="2"/>
  <c r="R42" i="2" s="1"/>
  <c r="P141" i="2"/>
  <c r="R141" i="2" s="1"/>
  <c r="P492" i="2"/>
  <c r="R492" i="2" s="1"/>
  <c r="P328" i="2"/>
  <c r="R328" i="2" s="1"/>
  <c r="P51" i="2"/>
  <c r="R51" i="2" s="1"/>
  <c r="P360" i="2"/>
  <c r="R360" i="2" s="1"/>
  <c r="P214" i="2"/>
  <c r="R214" i="2" s="1"/>
  <c r="P109" i="2"/>
  <c r="R109" i="2" s="1"/>
  <c r="P338" i="2"/>
  <c r="R338" i="2" s="1"/>
  <c r="P297" i="2"/>
  <c r="R297" i="2" s="1"/>
  <c r="P269" i="2"/>
  <c r="R269" i="2" s="1"/>
  <c r="P299" i="2"/>
  <c r="R299" i="2" s="1"/>
  <c r="P130" i="2"/>
  <c r="R130" i="2" s="1"/>
  <c r="P2" i="2"/>
  <c r="R2" i="2" s="1"/>
  <c r="P61" i="2"/>
  <c r="R61" i="2" s="1"/>
  <c r="P3" i="2"/>
  <c r="R3" i="2" s="1"/>
  <c r="P321" i="2"/>
  <c r="R321" i="2" s="1"/>
  <c r="P218" i="2"/>
  <c r="R218" i="2" s="1"/>
  <c r="P149" i="2"/>
  <c r="R149" i="2" s="1"/>
  <c r="P170" i="2"/>
  <c r="R170" i="2" s="1"/>
  <c r="P153" i="2"/>
  <c r="R153" i="2" s="1"/>
  <c r="P410" i="2"/>
  <c r="R410" i="2" s="1"/>
  <c r="P314" i="2"/>
  <c r="R314" i="2" s="1"/>
  <c r="P377" i="2"/>
  <c r="R377" i="2" s="1"/>
  <c r="P82" i="2"/>
  <c r="R82" i="2" s="1"/>
  <c r="P462" i="2"/>
  <c r="R462" i="2" s="1"/>
  <c r="P55" i="2"/>
  <c r="R55" i="2" s="1"/>
  <c r="P213" i="2"/>
  <c r="R213" i="2" s="1"/>
  <c r="P95" i="2"/>
  <c r="R95" i="2" s="1"/>
  <c r="P404" i="2"/>
  <c r="R404" i="2" s="1"/>
  <c r="P437" i="2"/>
  <c r="R437" i="2" s="1"/>
  <c r="P195" i="2"/>
  <c r="R195" i="2" s="1"/>
  <c r="P129" i="2"/>
  <c r="R129" i="2" s="1"/>
  <c r="P224" i="2"/>
  <c r="R224" i="2" s="1"/>
  <c r="P148" i="2"/>
  <c r="R148" i="2" s="1"/>
  <c r="P179" i="2"/>
  <c r="R179" i="2" s="1"/>
  <c r="P83" i="2"/>
  <c r="R83" i="2" s="1"/>
  <c r="P146" i="2"/>
  <c r="R146" i="2" s="1"/>
  <c r="P310" i="2"/>
  <c r="R310" i="2" s="1"/>
  <c r="P496" i="2"/>
  <c r="R496" i="2" s="1"/>
  <c r="P423" i="2"/>
  <c r="R423" i="2" s="1"/>
  <c r="P174" i="2"/>
  <c r="R174" i="2" s="1"/>
  <c r="P177" i="2"/>
  <c r="R177" i="2" s="1"/>
  <c r="P491" i="2"/>
  <c r="R491" i="2" s="1"/>
  <c r="P502" i="2"/>
  <c r="R502" i="2" s="1"/>
  <c r="P313" i="2"/>
  <c r="R313" i="2" s="1"/>
  <c r="P296" i="2"/>
  <c r="R296" i="2" s="1"/>
  <c r="P433" i="2"/>
  <c r="R433" i="2" s="1"/>
  <c r="P37" i="2"/>
  <c r="R37" i="2" s="1"/>
  <c r="P454" i="2"/>
  <c r="R454" i="2" s="1"/>
  <c r="P446" i="2"/>
  <c r="R446" i="2" s="1"/>
  <c r="P499" i="2"/>
  <c r="R499" i="2" s="1"/>
  <c r="P469" i="2"/>
  <c r="R469" i="2" s="1"/>
  <c r="P383" i="2"/>
  <c r="R383" i="2" s="1"/>
  <c r="P254" i="2"/>
  <c r="R254" i="2" s="1"/>
  <c r="P422" i="2"/>
  <c r="R422" i="2" s="1"/>
  <c r="P134" i="2"/>
  <c r="R134" i="2" s="1"/>
  <c r="P266" i="2"/>
  <c r="R266" i="2" s="1"/>
  <c r="P137" i="2"/>
  <c r="R137" i="2" s="1"/>
  <c r="P252" i="2"/>
  <c r="R252" i="2" s="1"/>
  <c r="P236" i="2"/>
  <c r="R236" i="2" s="1"/>
  <c r="P451" i="2"/>
  <c r="R451" i="2" s="1"/>
  <c r="P114" i="2"/>
  <c r="R114" i="2" s="1"/>
  <c r="P152" i="2"/>
  <c r="R152" i="2" s="1"/>
  <c r="P479" i="2"/>
  <c r="R479" i="2" s="1"/>
  <c r="P346" i="2"/>
  <c r="R346" i="2" s="1"/>
  <c r="P472" i="2"/>
  <c r="R472" i="2" s="1"/>
  <c r="P373" i="2"/>
  <c r="R373" i="2" s="1"/>
  <c r="P317" i="2"/>
  <c r="R317" i="2" s="1"/>
  <c r="P238" i="2"/>
  <c r="R238" i="2" s="1"/>
  <c r="P242" i="2"/>
  <c r="R242" i="2" s="1"/>
  <c r="P140" i="2"/>
  <c r="R140" i="2" s="1"/>
  <c r="P243" i="2"/>
  <c r="R243" i="2" s="1"/>
  <c r="P379" i="2"/>
  <c r="R379" i="2" s="1"/>
  <c r="P121" i="2"/>
  <c r="R121" i="2" s="1"/>
  <c r="P241" i="2"/>
  <c r="R241" i="2" s="1"/>
  <c r="P167" i="2"/>
  <c r="R167" i="2" s="1"/>
  <c r="P326" i="2"/>
  <c r="R326" i="2" s="1"/>
  <c r="P461" i="2"/>
  <c r="R461" i="2" s="1"/>
  <c r="P136" i="2"/>
  <c r="R136" i="2" s="1"/>
  <c r="P43" i="2"/>
  <c r="R43" i="2" s="1"/>
  <c r="P330" i="2"/>
  <c r="R330" i="2" s="1"/>
  <c r="P38" i="2"/>
  <c r="R38" i="2" s="1"/>
  <c r="P199" i="2"/>
  <c r="R199" i="2" s="1"/>
  <c r="P132" i="2"/>
  <c r="R132" i="2" s="1"/>
  <c r="P425" i="2"/>
  <c r="R425" i="2" s="1"/>
  <c r="P60" i="2"/>
  <c r="R60" i="2" s="1"/>
  <c r="P10" i="2"/>
  <c r="R10" i="2" s="1"/>
  <c r="P186" i="2"/>
  <c r="R186" i="2" s="1"/>
  <c r="P100" i="2"/>
  <c r="R100" i="2" s="1"/>
  <c r="P144" i="2"/>
  <c r="R144" i="2" s="1"/>
  <c r="P30" i="2"/>
  <c r="R30" i="2" s="1"/>
  <c r="P160" i="2"/>
  <c r="R160" i="2" s="1"/>
  <c r="P448" i="2"/>
  <c r="R448" i="2" s="1"/>
  <c r="P40" i="2"/>
  <c r="R40" i="2" s="1"/>
  <c r="P486" i="2"/>
  <c r="R486" i="2" s="1"/>
  <c r="P391" i="2"/>
  <c r="R391" i="2" s="1"/>
  <c r="P417" i="2"/>
  <c r="R417" i="2" s="1"/>
  <c r="P138" i="2"/>
  <c r="R138" i="2" s="1"/>
  <c r="P162" i="2"/>
  <c r="R162" i="2" s="1"/>
  <c r="P223" i="2"/>
  <c r="R223" i="2" s="1"/>
  <c r="P244" i="2"/>
  <c r="R244" i="2" s="1"/>
  <c r="P333" i="2"/>
  <c r="R333" i="2" s="1"/>
  <c r="P103" i="2"/>
  <c r="R103" i="2" s="1"/>
  <c r="P498" i="2"/>
  <c r="R498" i="2" s="1"/>
  <c r="P207" i="2"/>
  <c r="R207" i="2" s="1"/>
  <c r="P490" i="2"/>
  <c r="R490" i="2" s="1"/>
  <c r="P497" i="2"/>
  <c r="R497" i="2" s="1"/>
  <c r="P393" i="2"/>
  <c r="R393" i="2" s="1"/>
  <c r="P413" i="2"/>
  <c r="R413" i="2" s="1"/>
  <c r="P282" i="2"/>
  <c r="R282" i="2" s="1"/>
  <c r="P477" i="2"/>
  <c r="R477" i="2" s="1"/>
  <c r="P271" i="2"/>
  <c r="R271" i="2" s="1"/>
  <c r="P505" i="2"/>
  <c r="R505" i="2" s="1"/>
  <c r="P131" i="2"/>
  <c r="R131" i="2" s="1"/>
  <c r="P291" i="2"/>
  <c r="R291" i="2" s="1"/>
  <c r="P221" i="2"/>
  <c r="R221" i="2" s="1"/>
  <c r="P260" i="2"/>
  <c r="R260" i="2" s="1"/>
  <c r="P318" i="2"/>
  <c r="R318" i="2" s="1"/>
  <c r="P196" i="2"/>
  <c r="R196" i="2" s="1"/>
  <c r="P487" i="2"/>
  <c r="R487" i="2" s="1"/>
  <c r="P332" i="2"/>
  <c r="R332" i="2" s="1"/>
  <c r="P19" i="2"/>
  <c r="R19" i="2" s="1"/>
  <c r="P116" i="2"/>
  <c r="R116" i="2" s="1"/>
  <c r="P267" i="2"/>
  <c r="R267" i="2" s="1"/>
  <c r="P287" i="2"/>
  <c r="R287" i="2" s="1"/>
  <c r="P444" i="2"/>
  <c r="R444" i="2" s="1"/>
  <c r="P155" i="2"/>
  <c r="R155" i="2" s="1"/>
  <c r="P105" i="2"/>
  <c r="R105" i="2" s="1"/>
  <c r="P311" i="2"/>
  <c r="R311" i="2" s="1"/>
  <c r="P261" i="2"/>
  <c r="R261" i="2" s="1"/>
  <c r="P481" i="2"/>
  <c r="R481" i="2" s="1"/>
  <c r="P483" i="2"/>
  <c r="R483" i="2" s="1"/>
  <c r="P228" i="2"/>
  <c r="R228" i="2" s="1"/>
  <c r="P86" i="2"/>
  <c r="R86" i="2" s="1"/>
  <c r="P503" i="2"/>
  <c r="R503" i="2" s="1"/>
  <c r="P372" i="2"/>
  <c r="R372" i="2" s="1"/>
  <c r="P467" i="2"/>
  <c r="R467" i="2" s="1"/>
  <c r="P500" i="2"/>
  <c r="R500" i="2" s="1"/>
  <c r="P340" i="2"/>
  <c r="R340" i="2" s="1"/>
  <c r="P247" i="2"/>
  <c r="R247" i="2" s="1"/>
  <c r="P430" i="2"/>
  <c r="R430" i="2" s="1"/>
  <c r="P471" i="2"/>
  <c r="R471" i="2" s="1"/>
  <c r="P113" i="2"/>
  <c r="R113" i="2" s="1"/>
  <c r="P250" i="2"/>
  <c r="R250" i="2" s="1"/>
  <c r="P457" i="2"/>
  <c r="R457" i="2" s="1"/>
  <c r="P334" i="2"/>
  <c r="R334" i="2" s="1"/>
  <c r="P452" i="2"/>
  <c r="R452" i="2" s="1"/>
  <c r="P81" i="2"/>
  <c r="R81" i="2" s="1"/>
  <c r="P356" i="2"/>
  <c r="R356" i="2" s="1"/>
  <c r="P118" i="2"/>
  <c r="R118" i="2" s="1"/>
  <c r="P104" i="2"/>
  <c r="R104" i="2" s="1"/>
  <c r="P409" i="2"/>
  <c r="R409" i="2" s="1"/>
  <c r="P289" i="2"/>
  <c r="R289" i="2" s="1"/>
  <c r="P143" i="2"/>
  <c r="R143" i="2" s="1"/>
  <c r="P387" i="2"/>
  <c r="R387" i="2" s="1"/>
  <c r="P68" i="2"/>
  <c r="R68" i="2" s="1"/>
  <c r="P227" i="2"/>
  <c r="R227" i="2" s="1"/>
  <c r="P343" i="2"/>
  <c r="R343" i="2" s="1"/>
  <c r="P159" i="2"/>
  <c r="R159" i="2" s="1"/>
  <c r="P21" i="2"/>
  <c r="R21" i="2" s="1"/>
  <c r="P316" i="2"/>
  <c r="R316" i="2" s="1"/>
  <c r="P150" i="2"/>
  <c r="R150" i="2" s="1"/>
  <c r="P272" i="2"/>
  <c r="R272" i="2" s="1"/>
  <c r="P203" i="2"/>
  <c r="R203" i="2" s="1"/>
  <c r="P69" i="2"/>
  <c r="R69" i="2" s="1"/>
  <c r="P197" i="2"/>
  <c r="R197" i="2" s="1"/>
  <c r="P382" i="2"/>
  <c r="R382" i="2" s="1"/>
  <c r="P53" i="2"/>
  <c r="R53" i="2" s="1"/>
  <c r="P255" i="2"/>
  <c r="R255" i="2" s="1"/>
  <c r="P99" i="2"/>
  <c r="R99" i="2" s="1"/>
  <c r="P303" i="2"/>
  <c r="R303" i="2" s="1"/>
  <c r="P463" i="2"/>
  <c r="R463" i="2" s="1"/>
  <c r="P432" i="2"/>
  <c r="R432" i="2" s="1"/>
  <c r="P399" i="2"/>
  <c r="R399" i="2" s="1"/>
  <c r="P375" i="2"/>
  <c r="R375" i="2" s="1"/>
  <c r="P85" i="2"/>
  <c r="R85" i="2" s="1"/>
  <c r="P44" i="2"/>
  <c r="R44" i="2" s="1"/>
  <c r="P253" i="2"/>
  <c r="R253" i="2" s="1"/>
  <c r="P353" i="2"/>
  <c r="R353" i="2" s="1"/>
  <c r="P16" i="2"/>
  <c r="R16" i="2" s="1"/>
  <c r="P35" i="2"/>
  <c r="R35" i="2" s="1"/>
  <c r="P212" i="2"/>
  <c r="R212" i="2" s="1"/>
  <c r="P376" i="2"/>
  <c r="R376" i="2" s="1"/>
  <c r="P292" i="2"/>
  <c r="R292" i="2" s="1"/>
  <c r="P327" i="2"/>
  <c r="R327" i="2" s="1"/>
  <c r="P90" i="2"/>
  <c r="R90" i="2" s="1"/>
  <c r="P87" i="2"/>
  <c r="R87" i="2" s="1"/>
  <c r="P193" i="2"/>
  <c r="R193" i="2" s="1"/>
  <c r="P66" i="2"/>
  <c r="R66" i="2" s="1"/>
  <c r="P460" i="2"/>
  <c r="R460" i="2" s="1"/>
  <c r="P47" i="2"/>
  <c r="R47" i="2" s="1"/>
  <c r="P453" i="2"/>
  <c r="R453" i="2" s="1"/>
  <c r="P215" i="2"/>
  <c r="R215" i="2" s="1"/>
  <c r="P478" i="2"/>
  <c r="R478" i="2" s="1"/>
  <c r="P320" i="2"/>
  <c r="R320" i="2" s="1"/>
  <c r="P4" i="2"/>
  <c r="R4" i="2" s="1"/>
  <c r="P230" i="2"/>
  <c r="R230" i="2" s="1"/>
  <c r="P468" i="2"/>
  <c r="R468" i="2" s="1"/>
  <c r="P22" i="2"/>
  <c r="R22" i="2" s="1"/>
  <c r="P190" i="2"/>
  <c r="R190" i="2" s="1"/>
  <c r="P305" i="2"/>
  <c r="R305" i="2" s="1"/>
  <c r="P112" i="2"/>
  <c r="R112" i="2" s="1"/>
  <c r="P335" i="2"/>
  <c r="R335" i="2" s="1"/>
  <c r="P145" i="2"/>
  <c r="R145" i="2" s="1"/>
  <c r="P378" i="2"/>
  <c r="R378" i="2" s="1"/>
  <c r="P133" i="2"/>
  <c r="R133" i="2" s="1"/>
  <c r="P191" i="2"/>
  <c r="R191" i="2" s="1"/>
  <c r="P78" i="2"/>
  <c r="R78" i="2" s="1"/>
  <c r="P440" i="2"/>
  <c r="R440" i="2" s="1"/>
  <c r="P67" i="2"/>
  <c r="R67" i="2" s="1"/>
  <c r="P366" i="2"/>
  <c r="R366" i="2" s="1"/>
  <c r="P284" i="2"/>
  <c r="R284" i="2" s="1"/>
  <c r="P352" i="2"/>
  <c r="R352" i="2" s="1"/>
  <c r="P504" i="2"/>
  <c r="R504" i="2" s="1"/>
  <c r="P32" i="2"/>
  <c r="R32" i="2" s="1"/>
  <c r="P180" i="2"/>
  <c r="R180" i="2" s="1"/>
  <c r="P294" i="2"/>
  <c r="R294" i="2" s="1"/>
  <c r="P349" i="2"/>
  <c r="R349" i="2" s="1"/>
  <c r="P74" i="2"/>
  <c r="R74" i="2" s="1"/>
  <c r="P58" i="2"/>
  <c r="R58" i="2" s="1"/>
  <c r="P171" i="2"/>
  <c r="R171" i="2" s="1"/>
  <c r="P33" i="2"/>
  <c r="R33" i="2" s="1"/>
  <c r="P488" i="2"/>
  <c r="R488" i="2" s="1"/>
  <c r="P315" i="2"/>
  <c r="R315" i="2" s="1"/>
  <c r="P418" i="2"/>
  <c r="R418" i="2" s="1"/>
  <c r="P98" i="2"/>
  <c r="R98" i="2" s="1"/>
  <c r="P426" i="2"/>
  <c r="R426" i="2" s="1"/>
  <c r="P408" i="2"/>
  <c r="R408" i="2" s="1"/>
  <c r="P354" i="2"/>
  <c r="R354" i="2" s="1"/>
  <c r="P122" i="2"/>
  <c r="R122" i="2" s="1"/>
  <c r="P79" i="2"/>
  <c r="R79" i="2" s="1"/>
  <c r="P26" i="2"/>
  <c r="R26" i="2" s="1"/>
  <c r="P390" i="2"/>
  <c r="R390" i="2" s="1"/>
  <c r="P107" i="2"/>
  <c r="R107" i="2" s="1"/>
  <c r="P198" i="2"/>
  <c r="R198" i="2" s="1"/>
  <c r="P419" i="2"/>
  <c r="R419" i="2" s="1"/>
  <c r="P337" i="2"/>
  <c r="R337" i="2" s="1"/>
  <c r="P347" i="2"/>
  <c r="R347" i="2" s="1"/>
  <c r="P97" i="2"/>
  <c r="R97" i="2" s="1"/>
  <c r="P257" i="2"/>
  <c r="R257" i="2" s="1"/>
  <c r="P178" i="2"/>
  <c r="R178" i="2" s="1"/>
  <c r="P304" i="2"/>
  <c r="R304" i="2" s="1"/>
  <c r="P36" i="2"/>
  <c r="R36" i="2" s="1"/>
  <c r="P204" i="2"/>
  <c r="R204" i="2" s="1"/>
  <c r="P88" i="2"/>
  <c r="R88" i="2" s="1"/>
  <c r="P308" i="2"/>
  <c r="R308" i="2" s="1"/>
  <c r="P398" i="2"/>
  <c r="R398" i="2" s="1"/>
  <c r="P240" i="2"/>
  <c r="R240" i="2" s="1"/>
  <c r="P381" i="2"/>
  <c r="R381" i="2" s="1"/>
  <c r="P94" i="2"/>
  <c r="R94" i="2" s="1"/>
  <c r="P295" i="2"/>
  <c r="R295" i="2" s="1"/>
  <c r="P358" i="2"/>
  <c r="R358" i="2" s="1"/>
  <c r="P484" i="2"/>
  <c r="R484" i="2" s="1"/>
  <c r="P421" i="2"/>
  <c r="R421" i="2" s="1"/>
  <c r="P175" i="2"/>
  <c r="R175" i="2" s="1"/>
  <c r="P157" i="2"/>
  <c r="R157" i="2" s="1"/>
  <c r="P89" i="2"/>
  <c r="R89" i="2" s="1"/>
  <c r="P293" i="2"/>
  <c r="R293" i="2" s="1"/>
  <c r="P208" i="2"/>
  <c r="R208" i="2" s="1"/>
  <c r="P464" i="2"/>
  <c r="R464" i="2" s="1"/>
  <c r="P434" i="2"/>
  <c r="R434" i="2" s="1"/>
  <c r="P374" i="2"/>
  <c r="R374" i="2" s="1"/>
  <c r="P111" i="2"/>
  <c r="R111" i="2" s="1"/>
  <c r="P443" i="2"/>
  <c r="R443" i="2" s="1"/>
  <c r="P501" i="2"/>
  <c r="R501" i="2" s="1"/>
  <c r="P117" i="2"/>
  <c r="R117" i="2" s="1"/>
  <c r="P270" i="2"/>
  <c r="R270" i="2" s="1"/>
  <c r="P370" i="2"/>
  <c r="R370" i="2" s="1"/>
  <c r="P458" i="2"/>
  <c r="R458" i="2" s="1"/>
  <c r="P62" i="2"/>
  <c r="R62" i="2" s="1"/>
  <c r="P427" i="2"/>
  <c r="R427" i="2" s="1"/>
  <c r="P24" i="2"/>
  <c r="R24" i="2" s="1"/>
  <c r="P277" i="2"/>
  <c r="R277" i="2" s="1"/>
  <c r="P325" i="2"/>
  <c r="R325" i="2" s="1"/>
  <c r="P209" i="2"/>
  <c r="R209" i="2" s="1"/>
  <c r="P216" i="2"/>
  <c r="R216" i="2" s="1"/>
  <c r="P485" i="2"/>
  <c r="R485" i="2" s="1"/>
  <c r="P20" i="2"/>
  <c r="R20" i="2" s="1"/>
  <c r="P386" i="2"/>
  <c r="R386" i="2" s="1"/>
  <c r="P319" i="2"/>
  <c r="R319" i="2" s="1"/>
  <c r="P357" i="2"/>
  <c r="R357" i="2" s="1"/>
  <c r="P415" i="2"/>
  <c r="R415" i="2" s="1"/>
  <c r="P59" i="2"/>
  <c r="R59" i="2" s="1"/>
  <c r="P75" i="2"/>
  <c r="R75" i="2" s="1"/>
  <c r="P93" i="2"/>
  <c r="R93" i="2" s="1"/>
  <c r="P493" i="2"/>
  <c r="R493" i="2" s="1"/>
  <c r="P205" i="2"/>
  <c r="R205" i="2" s="1"/>
  <c r="P166" i="2"/>
  <c r="R166" i="2" s="1"/>
  <c r="P495" i="2"/>
  <c r="R495" i="2" s="1"/>
  <c r="P202" i="2"/>
  <c r="R202" i="2" s="1"/>
  <c r="P465" i="2"/>
  <c r="R465" i="2" s="1"/>
  <c r="P341" i="2"/>
  <c r="R341" i="2" s="1"/>
  <c r="P435" i="2"/>
  <c r="R435" i="2" s="1"/>
  <c r="P262" i="2"/>
  <c r="R262" i="2" s="1"/>
  <c r="P48" i="2"/>
  <c r="R48" i="2" s="1"/>
  <c r="P222" i="2"/>
  <c r="R222" i="2" s="1"/>
  <c r="P368" i="2"/>
  <c r="R368" i="2" s="1"/>
  <c r="P200" i="2"/>
  <c r="R200" i="2" s="1"/>
  <c r="P120" i="2"/>
  <c r="R120" i="2" s="1"/>
  <c r="P331" i="2"/>
  <c r="R331" i="2" s="1"/>
  <c r="P251" i="2"/>
  <c r="R251" i="2" s="1"/>
  <c r="P188" i="2"/>
  <c r="R188" i="2" s="1"/>
  <c r="P28" i="2"/>
  <c r="R28" i="2" s="1"/>
  <c r="P348" i="2"/>
  <c r="R348" i="2" s="1"/>
  <c r="P25" i="2"/>
  <c r="R25" i="2" s="1"/>
  <c r="P278" i="2"/>
  <c r="R278" i="2" s="1"/>
  <c r="P12" i="2"/>
  <c r="R12" i="2" s="1"/>
  <c r="P256" i="2"/>
  <c r="R256" i="2" s="1"/>
  <c r="P96" i="2"/>
  <c r="R96" i="2" s="1"/>
  <c r="P364" i="2"/>
  <c r="R364" i="2" s="1"/>
  <c r="P380" i="2"/>
  <c r="R380" i="2" s="1"/>
  <c r="P91" i="2"/>
  <c r="R91" i="2" s="1"/>
  <c r="P362" i="2"/>
  <c r="R362" i="2" s="1"/>
  <c r="P301" i="2"/>
  <c r="R301" i="2" s="1"/>
  <c r="P416" i="2"/>
  <c r="R416" i="2" s="1"/>
  <c r="P265" i="2"/>
  <c r="R265" i="2" s="1"/>
  <c r="P339" i="2"/>
  <c r="R339" i="2" s="1"/>
  <c r="P351" i="2"/>
  <c r="R351" i="2" s="1"/>
  <c r="P211" i="2"/>
  <c r="R211" i="2" s="1"/>
  <c r="P363" i="2"/>
  <c r="R363" i="2" s="1"/>
  <c r="P309" i="2"/>
  <c r="R309" i="2" s="1"/>
  <c r="P234" i="2"/>
  <c r="R234" i="2" s="1"/>
  <c r="P106" i="2"/>
  <c r="R106" i="2" s="1"/>
  <c r="P54" i="2"/>
  <c r="R54" i="2" s="1"/>
  <c r="P176" i="2"/>
  <c r="R176" i="2" s="1"/>
  <c r="P350" i="2"/>
  <c r="R350" i="2" s="1"/>
  <c r="P306" i="2"/>
  <c r="R306" i="2" s="1"/>
  <c r="P445" i="2"/>
  <c r="R445" i="2" s="1"/>
  <c r="P219" i="2"/>
  <c r="R219" i="2" s="1"/>
  <c r="P235" i="2"/>
  <c r="R235" i="2" s="1"/>
  <c r="P77" i="2"/>
  <c r="R77" i="2" s="1"/>
  <c r="P124" i="2"/>
  <c r="R124" i="2" s="1"/>
  <c r="P249" i="2"/>
  <c r="R249" i="2" s="1"/>
  <c r="P232" i="2"/>
  <c r="R232" i="2" s="1"/>
  <c r="P482" i="2"/>
  <c r="R482" i="2" s="1"/>
  <c r="Q482" i="2" l="1"/>
  <c r="Q249" i="2"/>
  <c r="Q77" i="2"/>
  <c r="Q219" i="2"/>
  <c r="S219" i="2" s="1"/>
  <c r="Q306" i="2"/>
  <c r="Q176" i="2"/>
  <c r="Q106" i="2"/>
  <c r="Q309" i="2"/>
  <c r="S309" i="2" s="1"/>
  <c r="Q211" i="2"/>
  <c r="Q339" i="2"/>
  <c r="Q416" i="2"/>
  <c r="Q362" i="2"/>
  <c r="S362" i="2" s="1"/>
  <c r="Q96" i="2"/>
  <c r="Q12" i="2"/>
  <c r="Q28" i="2"/>
  <c r="Q251" i="2"/>
  <c r="S251" i="2" s="1"/>
  <c r="Q120" i="2"/>
  <c r="Q368" i="2"/>
  <c r="Q48" i="2"/>
  <c r="Q465" i="2"/>
  <c r="S465" i="2" s="1"/>
  <c r="Q495" i="2"/>
  <c r="Q357" i="2"/>
  <c r="Q485" i="2"/>
  <c r="Q209" i="2"/>
  <c r="Q427" i="2"/>
  <c r="Q458" i="2"/>
  <c r="Q111" i="2"/>
  <c r="Q175" i="2"/>
  <c r="S175" i="2" s="1"/>
  <c r="Q327" i="2"/>
  <c r="Q376" i="2"/>
  <c r="Q35" i="2"/>
  <c r="Q353" i="2"/>
  <c r="S353" i="2" s="1"/>
  <c r="Q44" i="2"/>
  <c r="Q375" i="2"/>
  <c r="Q432" i="2"/>
  <c r="Q303" i="2"/>
  <c r="S303" i="2" s="1"/>
  <c r="Q255" i="2"/>
  <c r="Q382" i="2"/>
  <c r="Q69" i="2"/>
  <c r="Q272" i="2"/>
  <c r="S272" i="2" s="1"/>
  <c r="Q316" i="2"/>
  <c r="Q159" i="2"/>
  <c r="Q227" i="2"/>
  <c r="Q387" i="2"/>
  <c r="S387" i="2" s="1"/>
  <c r="Q289" i="2"/>
  <c r="Q104" i="2"/>
  <c r="Q356" i="2"/>
  <c r="Q452" i="2"/>
  <c r="S452" i="2" s="1"/>
  <c r="Q457" i="2"/>
  <c r="Q113" i="2"/>
  <c r="Q430" i="2"/>
  <c r="Q340" i="2"/>
  <c r="S340" i="2" s="1"/>
  <c r="Q467" i="2"/>
  <c r="Q503" i="2"/>
  <c r="Q228" i="2"/>
  <c r="Q481" i="2"/>
  <c r="S481" i="2" s="1"/>
  <c r="Q311" i="2"/>
  <c r="Q155" i="2"/>
  <c r="Q287" i="2"/>
  <c r="Q116" i="2"/>
  <c r="S116" i="2" s="1"/>
  <c r="Q332" i="2"/>
  <c r="Q196" i="2"/>
  <c r="Q260" i="2"/>
  <c r="Q291" i="2"/>
  <c r="S291" i="2" s="1"/>
  <c r="Q505" i="2"/>
  <c r="Q477" i="2"/>
  <c r="Q413" i="2"/>
  <c r="Q497" i="2"/>
  <c r="S497" i="2" s="1"/>
  <c r="Q207" i="2"/>
  <c r="Q103" i="2"/>
  <c r="Q244" i="2"/>
  <c r="Q162" i="2"/>
  <c r="S162" i="2" s="1"/>
  <c r="Q417" i="2"/>
  <c r="Q486" i="2"/>
  <c r="Q448" i="2"/>
  <c r="Q30" i="2"/>
  <c r="S30" i="2" s="1"/>
  <c r="Q100" i="2"/>
  <c r="Q10" i="2"/>
  <c r="Q425" i="2"/>
  <c r="Q199" i="2"/>
  <c r="S199" i="2" s="1"/>
  <c r="Q330" i="2"/>
  <c r="Q136" i="2"/>
  <c r="Q326" i="2"/>
  <c r="Q241" i="2"/>
  <c r="S241" i="2" s="1"/>
  <c r="Q379" i="2"/>
  <c r="Q140" i="2"/>
  <c r="Q238" i="2"/>
  <c r="Q373" i="2"/>
  <c r="S373" i="2" s="1"/>
  <c r="Q346" i="2"/>
  <c r="Q152" i="2"/>
  <c r="Q451" i="2"/>
  <c r="Q252" i="2"/>
  <c r="S252" i="2" s="1"/>
  <c r="Q266" i="2"/>
  <c r="S266" i="2" s="1"/>
  <c r="Q422" i="2"/>
  <c r="Q383" i="2"/>
  <c r="S383" i="2" s="1"/>
  <c r="Q499" i="2"/>
  <c r="S499" i="2" s="1"/>
  <c r="Q454" i="2"/>
  <c r="S454" i="2" s="1"/>
  <c r="Q433" i="2"/>
  <c r="S433" i="2" s="1"/>
  <c r="Q313" i="2"/>
  <c r="S313" i="2" s="1"/>
  <c r="Q491" i="2"/>
  <c r="S491" i="2" s="1"/>
  <c r="Q174" i="2"/>
  <c r="Q146" i="2"/>
  <c r="Q224" i="2"/>
  <c r="S224" i="2" s="1"/>
  <c r="Q213" i="2"/>
  <c r="Q377" i="2"/>
  <c r="S377" i="2" s="1"/>
  <c r="Q170" i="2"/>
  <c r="Q3" i="2"/>
  <c r="S3" i="2" s="1"/>
  <c r="Q2" i="2"/>
  <c r="S2" i="2" s="1"/>
  <c r="Q299" i="2"/>
  <c r="Q109" i="2"/>
  <c r="S109" i="2" s="1"/>
  <c r="Q360" i="2"/>
  <c r="Q385" i="2"/>
  <c r="S385" i="2" s="1"/>
  <c r="Q165" i="2"/>
  <c r="S165" i="2" s="1"/>
  <c r="Q476" i="2"/>
  <c r="Q6" i="2"/>
  <c r="Q402" i="2"/>
  <c r="S402" i="2" s="1"/>
  <c r="Q126" i="2"/>
  <c r="Q123" i="2"/>
  <c r="Q163" i="2"/>
  <c r="Q288" i="2"/>
  <c r="S288" i="2" s="1"/>
  <c r="Q8" i="2"/>
  <c r="Q429" i="2"/>
  <c r="Q450" i="2"/>
  <c r="Q239" i="2"/>
  <c r="S239" i="2" s="1"/>
  <c r="Q154" i="2"/>
  <c r="Q29" i="2"/>
  <c r="S29" i="2" s="1"/>
  <c r="Q57" i="2"/>
  <c r="Q359" i="2"/>
  <c r="Q431" i="2"/>
  <c r="Q181" i="2"/>
  <c r="Q184" i="2"/>
  <c r="Q187" i="2"/>
  <c r="Q324" i="2"/>
  <c r="Q210" i="2"/>
  <c r="S210" i="2" s="1"/>
  <c r="Q41" i="2"/>
  <c r="S41" i="2" s="1"/>
  <c r="Q286" i="2"/>
  <c r="S286" i="2" s="1"/>
  <c r="Q156" i="2"/>
  <c r="S156" i="2" s="1"/>
  <c r="Q355" i="2"/>
  <c r="S355" i="2" s="1"/>
  <c r="Q369" i="2"/>
  <c r="Q233" i="2"/>
  <c r="Q173" i="2"/>
  <c r="Q70" i="2"/>
  <c r="S70" i="2" s="1"/>
  <c r="Q151" i="2"/>
  <c r="Q158" i="2"/>
  <c r="S158" i="2" s="1"/>
  <c r="Q45" i="2"/>
  <c r="S45" i="2" s="1"/>
  <c r="Q14" i="2"/>
  <c r="Q336" i="2"/>
  <c r="S336" i="2" s="1"/>
  <c r="Q365" i="2"/>
  <c r="S365" i="2" s="1"/>
  <c r="Q246" i="2"/>
  <c r="S246" i="2" s="1"/>
  <c r="Q169" i="2"/>
  <c r="Q27" i="2"/>
  <c r="S27" i="2" s="1"/>
  <c r="Q494" i="2"/>
  <c r="S494" i="2" s="1"/>
  <c r="Q49" i="2"/>
  <c r="S49" i="2" s="1"/>
  <c r="Q13" i="2"/>
  <c r="Q9" i="2"/>
  <c r="Q189" i="2"/>
  <c r="S189" i="2" s="1"/>
  <c r="Q102" i="2"/>
  <c r="S102" i="2" s="1"/>
  <c r="Q455" i="2"/>
  <c r="S455" i="2" s="1"/>
  <c r="Q281" i="2"/>
  <c r="Q438" i="2"/>
  <c r="S438" i="2" s="1"/>
  <c r="Q459" i="2"/>
  <c r="S459" i="2" s="1"/>
  <c r="Q344" i="2"/>
  <c r="S344" i="2" s="1"/>
  <c r="Q52" i="2"/>
  <c r="S52" i="2" s="1"/>
  <c r="Q110" i="2"/>
  <c r="S110" i="2" s="1"/>
  <c r="Q392" i="2"/>
  <c r="S392" i="2" s="1"/>
  <c r="Q371" i="2"/>
  <c r="S371" i="2" s="1"/>
  <c r="Q23" i="2"/>
  <c r="Q323" i="2"/>
  <c r="S323" i="2" s="1"/>
  <c r="Q17" i="2"/>
  <c r="S17" i="2" s="1"/>
  <c r="Q125" i="2"/>
  <c r="S125" i="2" s="1"/>
  <c r="Q201" i="2"/>
  <c r="S201" i="2" s="1"/>
  <c r="Q474" i="2"/>
  <c r="S474" i="2" s="1"/>
  <c r="Q237" i="2"/>
  <c r="Q470" i="2"/>
  <c r="S470" i="2" s="1"/>
  <c r="Q403" i="2"/>
  <c r="Q400" i="2"/>
  <c r="S400" i="2" s="1"/>
  <c r="Q275" i="2"/>
  <c r="Q388" i="2"/>
  <c r="S388" i="2" s="1"/>
  <c r="Q389" i="2"/>
  <c r="Q480" i="2"/>
  <c r="S480" i="2" s="1"/>
  <c r="Q217" i="2"/>
  <c r="S217" i="2" s="1"/>
  <c r="Q31" i="2"/>
  <c r="S31" i="2" s="1"/>
  <c r="Q473" i="2"/>
  <c r="S473" i="2" s="1"/>
  <c r="Q441" i="2"/>
  <c r="S441" i="2" s="1"/>
  <c r="Q46" i="2"/>
  <c r="S46" i="2" s="1"/>
  <c r="Q5" i="2"/>
  <c r="S5" i="2" s="1"/>
  <c r="Q401" i="2"/>
  <c r="S401" i="2" s="1"/>
  <c r="Q18" i="2"/>
  <c r="S18" i="2" s="1"/>
  <c r="Q264" i="2"/>
  <c r="S264" i="2" s="1"/>
  <c r="Q449" i="2"/>
  <c r="S449" i="2" s="1"/>
  <c r="Q290" i="2"/>
  <c r="Q258" i="2"/>
  <c r="S258" i="2" s="1"/>
  <c r="Q192" i="2"/>
  <c r="Q395" i="2"/>
  <c r="S395" i="2" s="1"/>
  <c r="Q232" i="2"/>
  <c r="S232" i="2" s="1"/>
  <c r="Q124" i="2"/>
  <c r="Q235" i="2"/>
  <c r="S235" i="2" s="1"/>
  <c r="Q445" i="2"/>
  <c r="S445" i="2" s="1"/>
  <c r="Q350" i="2"/>
  <c r="S350" i="2" s="1"/>
  <c r="Q54" i="2"/>
  <c r="S54" i="2" s="1"/>
  <c r="Q234" i="2"/>
  <c r="S234" i="2" s="1"/>
  <c r="Q363" i="2"/>
  <c r="S363" i="2" s="1"/>
  <c r="Q351" i="2"/>
  <c r="S351" i="2" s="1"/>
  <c r="Q265" i="2"/>
  <c r="S265" i="2" s="1"/>
  <c r="Q301" i="2"/>
  <c r="S301" i="2" s="1"/>
  <c r="Q91" i="2"/>
  <c r="S91" i="2" s="1"/>
  <c r="Q364" i="2"/>
  <c r="S364" i="2" s="1"/>
  <c r="Q256" i="2"/>
  <c r="Q278" i="2"/>
  <c r="S278" i="2" s="1"/>
  <c r="Q348" i="2"/>
  <c r="S348" i="2" s="1"/>
  <c r="Q188" i="2"/>
  <c r="S188" i="2" s="1"/>
  <c r="Q331" i="2"/>
  <c r="S331" i="2" s="1"/>
  <c r="Q222" i="2"/>
  <c r="Q262" i="2"/>
  <c r="S262" i="2" s="1"/>
  <c r="Q341" i="2"/>
  <c r="Q202" i="2"/>
  <c r="S202" i="2" s="1"/>
  <c r="Q166" i="2"/>
  <c r="S166" i="2" s="1"/>
  <c r="Q493" i="2"/>
  <c r="S493" i="2" s="1"/>
  <c r="Q75" i="2"/>
  <c r="S75" i="2" s="1"/>
  <c r="Q415" i="2"/>
  <c r="S415" i="2" s="1"/>
  <c r="Q319" i="2"/>
  <c r="S319" i="2" s="1"/>
  <c r="Q20" i="2"/>
  <c r="S20" i="2" s="1"/>
  <c r="Q216" i="2"/>
  <c r="S216" i="2" s="1"/>
  <c r="Q325" i="2"/>
  <c r="S325" i="2" s="1"/>
  <c r="Q24" i="2"/>
  <c r="S24" i="2" s="1"/>
  <c r="Q62" i="2"/>
  <c r="S62" i="2" s="1"/>
  <c r="Q370" i="2"/>
  <c r="Q117" i="2"/>
  <c r="S117" i="2" s="1"/>
  <c r="Q443" i="2"/>
  <c r="Q374" i="2"/>
  <c r="S374" i="2" s="1"/>
  <c r="Q464" i="2"/>
  <c r="S464" i="2" s="1"/>
  <c r="Q293" i="2"/>
  <c r="S293" i="2" s="1"/>
  <c r="Q421" i="2"/>
  <c r="S421" i="2" s="1"/>
  <c r="Q358" i="2"/>
  <c r="S358" i="2" s="1"/>
  <c r="Q94" i="2"/>
  <c r="Q240" i="2"/>
  <c r="S240" i="2" s="1"/>
  <c r="Q308" i="2"/>
  <c r="S308" i="2" s="1"/>
  <c r="Q304" i="2"/>
  <c r="S304" i="2" s="1"/>
  <c r="Q257" i="2"/>
  <c r="S257" i="2" s="1"/>
  <c r="Q347" i="2"/>
  <c r="S347" i="2" s="1"/>
  <c r="Q419" i="2"/>
  <c r="S419" i="2" s="1"/>
  <c r="Q107" i="2"/>
  <c r="Q26" i="2"/>
  <c r="S26" i="2" s="1"/>
  <c r="Q122" i="2"/>
  <c r="S122" i="2" s="1"/>
  <c r="Q98" i="2"/>
  <c r="S98" i="2" s="1"/>
  <c r="Q315" i="2"/>
  <c r="Q33" i="2"/>
  <c r="S33" i="2" s="1"/>
  <c r="Q58" i="2"/>
  <c r="S58" i="2" s="1"/>
  <c r="Q349" i="2"/>
  <c r="Q180" i="2"/>
  <c r="S180" i="2" s="1"/>
  <c r="Q504" i="2"/>
  <c r="S504" i="2" s="1"/>
  <c r="Q67" i="2"/>
  <c r="S67" i="2" s="1"/>
  <c r="Q78" i="2"/>
  <c r="S78" i="2" s="1"/>
  <c r="Q133" i="2"/>
  <c r="Q145" i="2"/>
  <c r="S145" i="2" s="1"/>
  <c r="Q190" i="2"/>
  <c r="S190" i="2" s="1"/>
  <c r="Q468" i="2"/>
  <c r="S468" i="2" s="1"/>
  <c r="Q4" i="2"/>
  <c r="Q478" i="2"/>
  <c r="S478" i="2" s="1"/>
  <c r="Q453" i="2"/>
  <c r="S453" i="2" s="1"/>
  <c r="Q460" i="2"/>
  <c r="S460" i="2" s="1"/>
  <c r="Q193" i="2"/>
  <c r="S193" i="2" s="1"/>
  <c r="Q43" i="2"/>
  <c r="Q461" i="2"/>
  <c r="S461" i="2" s="1"/>
  <c r="Q167" i="2"/>
  <c r="Q121" i="2"/>
  <c r="S121" i="2" s="1"/>
  <c r="Q243" i="2"/>
  <c r="S243" i="2" s="1"/>
  <c r="Q242" i="2"/>
  <c r="S242" i="2" s="1"/>
  <c r="Q317" i="2"/>
  <c r="S317" i="2" s="1"/>
  <c r="Q472" i="2"/>
  <c r="Q479" i="2"/>
  <c r="S479" i="2" s="1"/>
  <c r="Q114" i="2"/>
  <c r="S114" i="2" s="1"/>
  <c r="Q134" i="2"/>
  <c r="S134" i="2" s="1"/>
  <c r="Q254" i="2"/>
  <c r="Q469" i="2"/>
  <c r="S469" i="2" s="1"/>
  <c r="Q446" i="2"/>
  <c r="S446" i="2" s="1"/>
  <c r="Q37" i="2"/>
  <c r="S37" i="2" s="1"/>
  <c r="Q296" i="2"/>
  <c r="S296" i="2" s="1"/>
  <c r="Q502" i="2"/>
  <c r="S502" i="2" s="1"/>
  <c r="Q177" i="2"/>
  <c r="S177" i="2" s="1"/>
  <c r="Q423" i="2"/>
  <c r="S423" i="2" s="1"/>
  <c r="Q310" i="2"/>
  <c r="S310" i="2" s="1"/>
  <c r="Q83" i="2"/>
  <c r="Q148" i="2"/>
  <c r="S148" i="2" s="1"/>
  <c r="Q129" i="2"/>
  <c r="Q437" i="2"/>
  <c r="S437" i="2" s="1"/>
  <c r="Q95" i="2"/>
  <c r="S95" i="2" s="1"/>
  <c r="Q55" i="2"/>
  <c r="S55" i="2" s="1"/>
  <c r="Q82" i="2"/>
  <c r="Q314" i="2"/>
  <c r="Q153" i="2"/>
  <c r="S153" i="2" s="1"/>
  <c r="Q149" i="2"/>
  <c r="S149" i="2" s="1"/>
  <c r="Q321" i="2"/>
  <c r="S321" i="2" s="1"/>
  <c r="Q61" i="2"/>
  <c r="Q130" i="2"/>
  <c r="S130" i="2" s="1"/>
  <c r="Q269" i="2"/>
  <c r="S269" i="2" s="1"/>
  <c r="Q338" i="2"/>
  <c r="S338" i="2" s="1"/>
  <c r="Q214" i="2"/>
  <c r="Q51" i="2"/>
  <c r="S51" i="2" s="1"/>
  <c r="Q492" i="2"/>
  <c r="Q42" i="2"/>
  <c r="S42" i="2" s="1"/>
  <c r="Q456" i="2"/>
  <c r="S456" i="2" s="1"/>
  <c r="Q185" i="2"/>
  <c r="S185" i="2" s="1"/>
  <c r="Q442" i="2"/>
  <c r="S442" i="2" s="1"/>
  <c r="Q424" i="2"/>
  <c r="Q436" i="2"/>
  <c r="S436" i="2" s="1"/>
  <c r="Q322" i="2"/>
  <c r="S322" i="2" s="1"/>
  <c r="Q407" i="2"/>
  <c r="S407" i="2" s="1"/>
  <c r="Q345" i="2"/>
  <c r="S345" i="2" s="1"/>
  <c r="Q64" i="2"/>
  <c r="S64" i="2" s="1"/>
  <c r="Q115" i="2"/>
  <c r="S115" i="2" s="1"/>
  <c r="Q76" i="2"/>
  <c r="S76" i="2" s="1"/>
  <c r="Q63" i="2"/>
  <c r="S63" i="2" s="1"/>
  <c r="Q298" i="2"/>
  <c r="S298" i="2" s="1"/>
  <c r="Q405" i="2"/>
  <c r="S405" i="2" s="1"/>
  <c r="Q329" i="2"/>
  <c r="S329" i="2" s="1"/>
  <c r="Q279" i="2"/>
  <c r="S279" i="2" s="1"/>
  <c r="Q414" i="2"/>
  <c r="Q161" i="2"/>
  <c r="S161" i="2" s="1"/>
  <c r="Q259" i="2"/>
  <c r="S259" i="2" s="1"/>
  <c r="Q182" i="2"/>
  <c r="S182" i="2" s="1"/>
  <c r="Q489" i="2"/>
  <c r="S489" i="2" s="1"/>
  <c r="Q274" i="2"/>
  <c r="S274" i="2" s="1"/>
  <c r="Q342" i="2"/>
  <c r="S342" i="2" s="1"/>
  <c r="Q194" i="2"/>
  <c r="S194" i="2" s="1"/>
  <c r="Q220" i="2"/>
  <c r="Q127" i="2"/>
  <c r="S127" i="2" s="1"/>
  <c r="Q367" i="2"/>
  <c r="S367" i="2" s="1"/>
  <c r="Q172" i="2"/>
  <c r="S172" i="2" s="1"/>
  <c r="Q11" i="2"/>
  <c r="S11" i="2" s="1"/>
  <c r="Q135" i="2"/>
  <c r="Q428" i="2"/>
  <c r="Q39" i="2"/>
  <c r="S39" i="2" s="1"/>
  <c r="Q84" i="2"/>
  <c r="S84" i="2" s="1"/>
  <c r="Q411" i="2"/>
  <c r="Q206" i="2"/>
  <c r="Q65" i="2"/>
  <c r="S65" i="2" s="1"/>
  <c r="Q168" i="2"/>
  <c r="S168" i="2" s="1"/>
  <c r="Q412" i="2"/>
  <c r="Q72" i="2"/>
  <c r="S72" i="2" s="1"/>
  <c r="Q447" i="2"/>
  <c r="S447" i="2" s="1"/>
  <c r="Q92" i="2"/>
  <c r="Q307" i="2"/>
  <c r="S307" i="2" s="1"/>
  <c r="Q276" i="2"/>
  <c r="S276" i="2" s="1"/>
  <c r="Q15" i="2"/>
  <c r="S15" i="2" s="1"/>
  <c r="Q273" i="2"/>
  <c r="S273" i="2" s="1"/>
  <c r="Q34" i="2"/>
  <c r="S34" i="2" s="1"/>
  <c r="Q139" i="2"/>
  <c r="S139" i="2" s="1"/>
  <c r="Q147" i="2"/>
  <c r="Q7" i="2"/>
  <c r="S7" i="2" s="1"/>
  <c r="Q285" i="2"/>
  <c r="S285" i="2" s="1"/>
  <c r="Q73" i="2"/>
  <c r="S73" i="2" s="1"/>
  <c r="Q50" i="2"/>
  <c r="S50" i="2" s="1"/>
  <c r="Q231" i="2"/>
  <c r="S231" i="2" s="1"/>
  <c r="Q225" i="2"/>
  <c r="Q396" i="2"/>
  <c r="S396" i="2" s="1"/>
  <c r="Q229" i="2"/>
  <c r="S229" i="2" s="1"/>
  <c r="Q142" i="2"/>
  <c r="S142" i="2" s="1"/>
  <c r="Q394" i="2"/>
  <c r="S394" i="2" s="1"/>
  <c r="Q361" i="2"/>
  <c r="S361" i="2" s="1"/>
  <c r="Q397" i="2"/>
  <c r="S397" i="2" s="1"/>
  <c r="B29" i="2"/>
  <c r="S472" i="2"/>
  <c r="S486" i="2"/>
  <c r="S214" i="2"/>
  <c r="S289" i="2"/>
  <c r="S8" i="2"/>
  <c r="S77" i="2"/>
  <c r="S332" i="2"/>
  <c r="S327" i="2"/>
  <c r="S324" i="2"/>
  <c r="S238" i="2"/>
  <c r="S140" i="2"/>
  <c r="S330" i="2"/>
  <c r="S10" i="2"/>
  <c r="S207" i="2"/>
  <c r="S467" i="2"/>
  <c r="S255" i="2"/>
  <c r="S6" i="2"/>
  <c r="S359" i="2"/>
  <c r="S357" i="2"/>
  <c r="S306" i="2"/>
  <c r="S176" i="2"/>
  <c r="S505" i="2"/>
  <c r="S311" i="2"/>
  <c r="S457" i="2"/>
  <c r="S316" i="2"/>
  <c r="S44" i="2"/>
  <c r="S495" i="2"/>
  <c r="S427" i="2"/>
  <c r="S422" i="2"/>
  <c r="S451" i="2"/>
  <c r="S152" i="2"/>
  <c r="S346" i="2"/>
  <c r="S379" i="2"/>
  <c r="S326" i="2"/>
  <c r="S136" i="2"/>
  <c r="S425" i="2"/>
  <c r="S100" i="2"/>
  <c r="S448" i="2"/>
  <c r="S417" i="2"/>
  <c r="S244" i="2"/>
  <c r="S413" i="2"/>
  <c r="S260" i="2"/>
  <c r="S287" i="2"/>
  <c r="S228" i="2"/>
  <c r="S430" i="2"/>
  <c r="S356" i="2"/>
  <c r="S227" i="2"/>
  <c r="S69" i="2"/>
  <c r="S432" i="2"/>
  <c r="S35" i="2"/>
  <c r="S299" i="2"/>
  <c r="S96" i="2"/>
  <c r="S290" i="2"/>
  <c r="S237" i="2"/>
  <c r="S275" i="2"/>
  <c r="S476" i="2"/>
  <c r="S213" i="2"/>
  <c r="S23" i="2"/>
  <c r="S339" i="2"/>
  <c r="S209" i="2"/>
  <c r="S368" i="2"/>
  <c r="S249" i="2"/>
  <c r="S106" i="2"/>
  <c r="S211" i="2"/>
  <c r="S416" i="2"/>
  <c r="S103" i="2"/>
  <c r="S477" i="2"/>
  <c r="S196" i="2"/>
  <c r="S155" i="2"/>
  <c r="S503" i="2"/>
  <c r="S113" i="2"/>
  <c r="S104" i="2"/>
  <c r="S159" i="2"/>
  <c r="S382" i="2"/>
  <c r="S375" i="2"/>
  <c r="S376" i="2"/>
  <c r="S174" i="2"/>
  <c r="S12" i="2"/>
  <c r="S28" i="2"/>
  <c r="S120" i="2"/>
  <c r="S458" i="2"/>
  <c r="S111" i="2"/>
  <c r="S126" i="2"/>
  <c r="S360" i="2"/>
  <c r="S170" i="2"/>
  <c r="S146" i="2"/>
  <c r="S48" i="2"/>
  <c r="Q200" i="2"/>
  <c r="Q157" i="2"/>
  <c r="Q204" i="2"/>
  <c r="Q408" i="2"/>
  <c r="Q284" i="2"/>
  <c r="Q112" i="2"/>
  <c r="Q90" i="2"/>
  <c r="Q292" i="2"/>
  <c r="Q212" i="2"/>
  <c r="Q16" i="2"/>
  <c r="Q253" i="2"/>
  <c r="Q85" i="2"/>
  <c r="Q399" i="2"/>
  <c r="Q463" i="2"/>
  <c r="Q99" i="2"/>
  <c r="Q53" i="2"/>
  <c r="Q197" i="2"/>
  <c r="Q203" i="2"/>
  <c r="Q150" i="2"/>
  <c r="Q21" i="2"/>
  <c r="Q343" i="2"/>
  <c r="Q68" i="2"/>
  <c r="Q143" i="2"/>
  <c r="Q409" i="2"/>
  <c r="Q118" i="2"/>
  <c r="Q81" i="2"/>
  <c r="Q334" i="2"/>
  <c r="Q250" i="2"/>
  <c r="Q471" i="2"/>
  <c r="Q247" i="2"/>
  <c r="Q500" i="2"/>
  <c r="Q372" i="2"/>
  <c r="Q86" i="2"/>
  <c r="Q483" i="2"/>
  <c r="Q261" i="2"/>
  <c r="Q105" i="2"/>
  <c r="Q444" i="2"/>
  <c r="Q267" i="2"/>
  <c r="Q19" i="2"/>
  <c r="Q487" i="2"/>
  <c r="Q318" i="2"/>
  <c r="Q221" i="2"/>
  <c r="Q131" i="2"/>
  <c r="Q271" i="2"/>
  <c r="Q282" i="2"/>
  <c r="Q393" i="2"/>
  <c r="Q490" i="2"/>
  <c r="Q498" i="2"/>
  <c r="Q333" i="2"/>
  <c r="Q223" i="2"/>
  <c r="Q138" i="2"/>
  <c r="Q391" i="2"/>
  <c r="Q40" i="2"/>
  <c r="Q160" i="2"/>
  <c r="Q144" i="2"/>
  <c r="Q186" i="2"/>
  <c r="Q60" i="2"/>
  <c r="Q132" i="2"/>
  <c r="Q38" i="2"/>
  <c r="Q236" i="2"/>
  <c r="Q137" i="2"/>
  <c r="Q268" i="2"/>
  <c r="Q164" i="2"/>
  <c r="Q263" i="2"/>
  <c r="Q245" i="2"/>
  <c r="Q384" i="2"/>
  <c r="Q283" i="2"/>
  <c r="Q280" i="2"/>
  <c r="Q475" i="2"/>
  <c r="Q128" i="2"/>
  <c r="Q439" i="2"/>
  <c r="Q226" i="2"/>
  <c r="Q406" i="2"/>
  <c r="Q466" i="2"/>
  <c r="Q183" i="2"/>
  <c r="Q302" i="2"/>
  <c r="Q420" i="2"/>
  <c r="Q71" i="2"/>
  <c r="Q248" i="2"/>
  <c r="Q108" i="2"/>
  <c r="Q80" i="2"/>
  <c r="Q56" i="2"/>
  <c r="Q101" i="2"/>
  <c r="Q312" i="2"/>
  <c r="Q119" i="2"/>
  <c r="S167" i="2"/>
  <c r="S428" i="2"/>
  <c r="S133" i="2"/>
  <c r="S315" i="2"/>
  <c r="S222" i="2"/>
  <c r="S411" i="2"/>
  <c r="S254" i="2"/>
  <c r="S412" i="2"/>
  <c r="S43" i="2"/>
  <c r="S4" i="2"/>
  <c r="S94" i="2"/>
  <c r="S107" i="2"/>
  <c r="S349" i="2"/>
  <c r="S492" i="2"/>
  <c r="S220" i="2"/>
  <c r="S370" i="2"/>
  <c r="S225" i="2"/>
  <c r="S129" i="2"/>
  <c r="S92" i="2"/>
  <c r="S135" i="2"/>
  <c r="S256" i="2"/>
  <c r="Q380" i="2"/>
  <c r="Q25" i="2"/>
  <c r="Q435" i="2"/>
  <c r="Q205" i="2"/>
  <c r="Q93" i="2"/>
  <c r="Q59" i="2"/>
  <c r="Q386" i="2"/>
  <c r="Q277" i="2"/>
  <c r="Q270" i="2"/>
  <c r="Q501" i="2"/>
  <c r="Q434" i="2"/>
  <c r="Q208" i="2"/>
  <c r="Q89" i="2"/>
  <c r="Q484" i="2"/>
  <c r="Q295" i="2"/>
  <c r="Q381" i="2"/>
  <c r="Q398" i="2"/>
  <c r="Q88" i="2"/>
  <c r="Q36" i="2"/>
  <c r="Q178" i="2"/>
  <c r="Q97" i="2"/>
  <c r="Q337" i="2"/>
  <c r="Q198" i="2"/>
  <c r="Q390" i="2"/>
  <c r="Q79" i="2"/>
  <c r="Q354" i="2"/>
  <c r="Q426" i="2"/>
  <c r="Q418" i="2"/>
  <c r="Q488" i="2"/>
  <c r="Q171" i="2"/>
  <c r="Q74" i="2"/>
  <c r="Q294" i="2"/>
  <c r="Q32" i="2"/>
  <c r="Q352" i="2"/>
  <c r="Q366" i="2"/>
  <c r="Q440" i="2"/>
  <c r="Q191" i="2"/>
  <c r="Q378" i="2"/>
  <c r="Q335" i="2"/>
  <c r="Q305" i="2"/>
  <c r="Q22" i="2"/>
  <c r="Q230" i="2"/>
  <c r="Q320" i="2"/>
  <c r="Q215" i="2"/>
  <c r="Q47" i="2"/>
  <c r="Q66" i="2"/>
  <c r="Q87" i="2"/>
  <c r="Q496" i="2"/>
  <c r="Q179" i="2"/>
  <c r="Q195" i="2"/>
  <c r="Q404" i="2"/>
  <c r="Q462" i="2"/>
  <c r="Q410" i="2"/>
  <c r="Q218" i="2"/>
  <c r="Q297" i="2"/>
  <c r="Q328" i="2"/>
  <c r="Q141" i="2"/>
  <c r="Q300" i="2"/>
  <c r="S485" i="2"/>
  <c r="S450" i="2"/>
  <c r="S163" i="2"/>
  <c r="S369" i="2"/>
  <c r="S151" i="2"/>
  <c r="S169" i="2"/>
  <c r="S13" i="2"/>
  <c r="S281" i="2"/>
  <c r="S187" i="2"/>
  <c r="S184" i="2"/>
  <c r="S181" i="2"/>
  <c r="S431" i="2"/>
  <c r="S57" i="2"/>
  <c r="S154" i="2"/>
  <c r="S429" i="2"/>
  <c r="S123" i="2"/>
  <c r="S233" i="2"/>
  <c r="S173" i="2"/>
  <c r="S14" i="2"/>
  <c r="S9" i="2"/>
  <c r="S124" i="2"/>
  <c r="S424" i="2"/>
  <c r="S61" i="2"/>
  <c r="S83" i="2"/>
  <c r="S341" i="2"/>
  <c r="S443" i="2"/>
  <c r="S82" i="2"/>
  <c r="S389" i="2"/>
  <c r="S482" i="2"/>
  <c r="S414" i="2"/>
  <c r="S314" i="2"/>
  <c r="S403" i="2"/>
  <c r="S192" i="2"/>
  <c r="S147" i="2" l="1"/>
  <c r="S206" i="2"/>
  <c r="S267" i="2"/>
  <c r="S105" i="2"/>
  <c r="S200" i="2"/>
  <c r="S410" i="2"/>
  <c r="S218" i="2"/>
  <c r="S404" i="2"/>
  <c r="S366" i="2"/>
  <c r="S88" i="2"/>
  <c r="S501" i="2"/>
  <c r="S71" i="2"/>
  <c r="S128" i="2"/>
  <c r="S475" i="2"/>
  <c r="S22" i="2"/>
  <c r="S79" i="2"/>
  <c r="S484" i="2"/>
  <c r="S380" i="2"/>
  <c r="S312" i="2"/>
  <c r="S56" i="2"/>
  <c r="S302" i="2"/>
  <c r="S466" i="2"/>
  <c r="S226" i="2"/>
  <c r="S439" i="2"/>
  <c r="S271" i="2"/>
  <c r="S131" i="2"/>
  <c r="S408" i="2"/>
  <c r="S212" i="2"/>
  <c r="S292" i="2"/>
  <c r="S90" i="2"/>
  <c r="S66" i="2"/>
  <c r="S47" i="2"/>
  <c r="S335" i="2"/>
  <c r="S97" i="2"/>
  <c r="S36" i="2"/>
  <c r="S89" i="2"/>
  <c r="S208" i="2"/>
  <c r="S270" i="2"/>
  <c r="S101" i="2"/>
  <c r="S248" i="2"/>
  <c r="S420" i="2"/>
  <c r="S384" i="2"/>
  <c r="S38" i="2"/>
  <c r="S132" i="2"/>
  <c r="S60" i="2"/>
  <c r="S186" i="2"/>
  <c r="S144" i="2"/>
  <c r="S160" i="2"/>
  <c r="S40" i="2"/>
  <c r="S391" i="2"/>
  <c r="S138" i="2"/>
  <c r="S221" i="2"/>
  <c r="S318" i="2"/>
  <c r="S19" i="2"/>
  <c r="S471" i="2"/>
  <c r="S250" i="2"/>
  <c r="S334" i="2"/>
  <c r="S81" i="2"/>
  <c r="S118" i="2"/>
  <c r="S409" i="2"/>
  <c r="S68" i="2"/>
  <c r="S343" i="2"/>
  <c r="S21" i="2"/>
  <c r="S253" i="2"/>
  <c r="S300" i="2"/>
  <c r="S297" i="2"/>
  <c r="S462" i="2"/>
  <c r="S195" i="2"/>
  <c r="S179" i="2"/>
  <c r="S320" i="2"/>
  <c r="S305" i="2"/>
  <c r="S378" i="2"/>
  <c r="S191" i="2"/>
  <c r="S440" i="2"/>
  <c r="S32" i="2"/>
  <c r="S294" i="2"/>
  <c r="S74" i="2"/>
  <c r="S171" i="2"/>
  <c r="S418" i="2"/>
  <c r="S426" i="2"/>
  <c r="S198" i="2"/>
  <c r="S337" i="2"/>
  <c r="S381" i="2"/>
  <c r="S295" i="2"/>
  <c r="S434" i="2"/>
  <c r="S277" i="2"/>
  <c r="S386" i="2"/>
  <c r="S205" i="2"/>
  <c r="S119" i="2"/>
  <c r="S80" i="2"/>
  <c r="S108" i="2"/>
  <c r="S183" i="2"/>
  <c r="S406" i="2"/>
  <c r="S280" i="2"/>
  <c r="S283" i="2"/>
  <c r="S245" i="2"/>
  <c r="S263" i="2"/>
  <c r="S164" i="2"/>
  <c r="S268" i="2"/>
  <c r="S137" i="2"/>
  <c r="S236" i="2"/>
  <c r="S223" i="2"/>
  <c r="S333" i="2"/>
  <c r="S498" i="2"/>
  <c r="S490" i="2"/>
  <c r="S393" i="2"/>
  <c r="S282" i="2"/>
  <c r="S487" i="2"/>
  <c r="S444" i="2"/>
  <c r="S261" i="2"/>
  <c r="S483" i="2"/>
  <c r="S86" i="2"/>
  <c r="S372" i="2"/>
  <c r="S500" i="2"/>
  <c r="S247" i="2"/>
  <c r="S143" i="2"/>
  <c r="S150" i="2"/>
  <c r="S203" i="2"/>
  <c r="S197" i="2"/>
  <c r="S53" i="2"/>
  <c r="S99" i="2"/>
  <c r="S463" i="2"/>
  <c r="S399" i="2"/>
  <c r="S85" i="2"/>
  <c r="S16" i="2"/>
  <c r="S112" i="2"/>
  <c r="S284" i="2"/>
  <c r="S204" i="2"/>
  <c r="S157" i="2"/>
  <c r="S141" i="2"/>
  <c r="S328" i="2"/>
  <c r="S496" i="2"/>
  <c r="S87" i="2"/>
  <c r="S215" i="2"/>
  <c r="S230" i="2"/>
  <c r="S352" i="2"/>
  <c r="S488" i="2"/>
  <c r="S354" i="2"/>
  <c r="S390" i="2"/>
  <c r="S178" i="2"/>
  <c r="S398" i="2"/>
  <c r="S59" i="2"/>
  <c r="S93" i="2"/>
  <c r="S435" i="2"/>
  <c r="S25" i="2"/>
  <c r="B28" i="2" l="1"/>
</calcChain>
</file>

<file path=xl/sharedStrings.xml><?xml version="1.0" encoding="utf-8"?>
<sst xmlns="http://schemas.openxmlformats.org/spreadsheetml/2006/main" count="101" uniqueCount="89">
  <si>
    <t>Historical VaR for AAPL and SPY</t>
  </si>
  <si>
    <t>Date</t>
  </si>
  <si>
    <t>AAPL</t>
  </si>
  <si>
    <t>SPY</t>
  </si>
  <si>
    <t>AAPL rel</t>
  </si>
  <si>
    <t>AAPL abs</t>
  </si>
  <si>
    <t>SPY abs</t>
  </si>
  <si>
    <t>SPY rel</t>
  </si>
  <si>
    <t>AAPL option</t>
  </si>
  <si>
    <t>strike price</t>
  </si>
  <si>
    <t>current spot</t>
  </si>
  <si>
    <t>volatility</t>
  </si>
  <si>
    <t>time to expiration</t>
  </si>
  <si>
    <t>risk free rate</t>
  </si>
  <si>
    <t>dividend rate</t>
  </si>
  <si>
    <t>d2</t>
  </si>
  <si>
    <t>put price</t>
  </si>
  <si>
    <t>analytical delta</t>
  </si>
  <si>
    <t>covariance matrix, absolute</t>
  </si>
  <si>
    <t>covariance matrix, relative</t>
  </si>
  <si>
    <t>means absolute</t>
  </si>
  <si>
    <t>means relative</t>
  </si>
  <si>
    <t>analytical gamma</t>
  </si>
  <si>
    <t>full, absolute</t>
  </si>
  <si>
    <t>VaR</t>
  </si>
  <si>
    <t>n</t>
  </si>
  <si>
    <t>AAPL - mean</t>
  </si>
  <si>
    <t>SPY - mean</t>
  </si>
  <si>
    <t>average kurtosis</t>
  </si>
  <si>
    <t>adjusted covariance matrix</t>
  </si>
  <si>
    <t>correlation matrix</t>
  </si>
  <si>
    <t>99% VaR</t>
  </si>
  <si>
    <t>guess for nu</t>
  </si>
  <si>
    <t>log likelihood function</t>
  </si>
  <si>
    <t>log likelihood fn</t>
  </si>
  <si>
    <t>t distribution simulation</t>
  </si>
  <si>
    <t>nu</t>
  </si>
  <si>
    <t>VaR with t distribution</t>
  </si>
  <si>
    <t>normals</t>
  </si>
  <si>
    <t>sqrt(W)</t>
  </si>
  <si>
    <t>uniforms</t>
  </si>
  <si>
    <t>t variables</t>
  </si>
  <si>
    <t>99 percent VaR</t>
  </si>
  <si>
    <t xml:space="preserve">Problem 7 EM Algorithm </t>
  </si>
  <si>
    <t>number of data points</t>
  </si>
  <si>
    <t>nu[k]</t>
  </si>
  <si>
    <t>Sigma[k]</t>
  </si>
  <si>
    <t>mu[k]</t>
  </si>
  <si>
    <t>alpha[k]</t>
  </si>
  <si>
    <t>beta[k]</t>
  </si>
  <si>
    <t>Sigma[k] inverse</t>
  </si>
  <si>
    <t>X-mu[k]</t>
  </si>
  <si>
    <t>delta[k]</t>
  </si>
  <si>
    <t>deltabar[k]</t>
  </si>
  <si>
    <t>mu[k+1]</t>
  </si>
  <si>
    <t>X-mu[k+1]</t>
  </si>
  <si>
    <t>Capital Psi</t>
  </si>
  <si>
    <t>determinant(S)</t>
  </si>
  <si>
    <t>Sigma[k+1]</t>
  </si>
  <si>
    <t>determinant(Psi)</t>
  </si>
  <si>
    <t>Sigma[k+1] inverse</t>
  </si>
  <si>
    <t>beta[k,2]</t>
  </si>
  <si>
    <t>delta[k,2]</t>
  </si>
  <si>
    <t>xi[k,2]</t>
  </si>
  <si>
    <t>epsilon</t>
  </si>
  <si>
    <t>nu[k+1]</t>
  </si>
  <si>
    <t>AAPL absolute shift kurtosis</t>
  </si>
  <si>
    <t>SPY absolute shift kurtosis</t>
  </si>
  <si>
    <t>AAPL log returns</t>
  </si>
  <si>
    <t>SPY log returns</t>
  </si>
  <si>
    <t>AAPL-mean</t>
  </si>
  <si>
    <t>SPY-mean</t>
  </si>
  <si>
    <t>overall log likelihood</t>
  </si>
  <si>
    <t>d1</t>
  </si>
  <si>
    <t>Problem 6</t>
  </si>
  <si>
    <t>Monte Carlo</t>
  </si>
  <si>
    <t>raw normals</t>
  </si>
  <si>
    <t>correlated normals</t>
  </si>
  <si>
    <t>P&amp;Ls</t>
  </si>
  <si>
    <t>sample covariance matrix S</t>
  </si>
  <si>
    <t>sample means X-bar</t>
  </si>
  <si>
    <t>standard normals</t>
  </si>
  <si>
    <t>correlated</t>
  </si>
  <si>
    <t>conditional log likelihood</t>
  </si>
  <si>
    <t>differences, means</t>
  </si>
  <si>
    <t>Differences, covariances</t>
  </si>
  <si>
    <t>Difference, nu</t>
  </si>
  <si>
    <t>log likelihood[ k ]</t>
  </si>
  <si>
    <t>max likelihood[ k 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</si>
</sst>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#,##0.0000"/>
    <numFmt numFmtId="166" formatCode="0.000"/>
    <numFmt numFmtId="167" formatCode="0.000000"/>
  </numFmts>
  <fonts count="11" x14ac:knownFonts="1">
    <font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4"/>
      <color rgb="FF7030A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14" fontId="0" fillId="0" borderId="0" xfId="0" applyNumberFormat="1"/>
    <xf numFmtId="2" fontId="0" fillId="0" borderId="0" xfId="0" applyNumberFormat="1"/>
    <xf numFmtId="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4" fontId="0" fillId="0" borderId="0" xfId="0" quotePrefix="1" applyNumberFormat="1"/>
    <xf numFmtId="0" fontId="1" fillId="0" borderId="0" xfId="0" applyFont="1"/>
    <xf numFmtId="4" fontId="1" fillId="0" borderId="0" xfId="0" applyNumberFormat="1" applyFont="1"/>
    <xf numFmtId="165" fontId="0" fillId="0" borderId="0" xfId="0" quotePrefix="1" applyNumberFormat="1"/>
    <xf numFmtId="164" fontId="1" fillId="0" borderId="0" xfId="0" applyNumberFormat="1" applyFont="1"/>
    <xf numFmtId="4" fontId="3" fillId="0" borderId="0" xfId="0" applyNumberFormat="1" applyFont="1"/>
    <xf numFmtId="164" fontId="3" fillId="0" borderId="0" xfId="0" applyNumberFormat="1" applyFont="1"/>
    <xf numFmtId="4" fontId="4" fillId="0" borderId="0" xfId="0" applyNumberFormat="1" applyFont="1"/>
    <xf numFmtId="164" fontId="4" fillId="0" borderId="0" xfId="0" applyNumberFormat="1" applyFont="1"/>
    <xf numFmtId="0" fontId="2" fillId="0" borderId="0" xfId="0" applyFont="1"/>
    <xf numFmtId="0" fontId="3" fillId="0" borderId="0" xfId="0" applyFont="1"/>
    <xf numFmtId="165" fontId="3" fillId="0" borderId="0" xfId="0" quotePrefix="1" applyNumberFormat="1" applyFont="1"/>
    <xf numFmtId="165" fontId="3" fillId="0" borderId="0" xfId="0" applyNumberFormat="1" applyFont="1"/>
    <xf numFmtId="2" fontId="3" fillId="0" borderId="0" xfId="0" applyNumberFormat="1" applyFont="1"/>
    <xf numFmtId="4" fontId="0" fillId="0" borderId="0" xfId="0" quotePrefix="1" applyNumberFormat="1"/>
    <xf numFmtId="167" fontId="5" fillId="0" borderId="0" xfId="0" applyNumberFormat="1" applyFont="1"/>
    <xf numFmtId="164" fontId="6" fillId="0" borderId="0" xfId="0" applyNumberFormat="1" applyFont="1"/>
    <xf numFmtId="164" fontId="7" fillId="0" borderId="0" xfId="0" applyNumberFormat="1" applyFont="1"/>
    <xf numFmtId="164" fontId="8" fillId="0" borderId="0" xfId="0" applyNumberFormat="1" applyFont="1"/>
    <xf numFmtId="0" fontId="8" fillId="0" borderId="0" xfId="0" applyFont="1"/>
    <xf numFmtId="0" fontId="9" fillId="0" borderId="0" xfId="0" applyFont="1"/>
    <xf numFmtId="164" fontId="10" fillId="0" borderId="0" xfId="0" applyNumberFormat="1" applyFont="1"/>
    <xf numFmtId="164" fontId="9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/>
    <cx:plotArea>
      <cx:plotAreaRegion>
        <cx:series layoutId="clusteredColumn" uniqueId="{9C5398D3-35CC-8B49-A186-3D5408CEBD53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558800</xdr:colOff>
      <xdr:row>4960</xdr:row>
      <xdr:rowOff>165100</xdr:rowOff>
    </xdr:from>
    <xdr:to>
      <xdr:col>42</xdr:col>
      <xdr:colOff>609600</xdr:colOff>
      <xdr:row>4975</xdr:row>
      <xdr:rowOff>50800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B382F3DB-52FB-6440-B3F2-8E3C2A768C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568400" y="945299100"/>
              <a:ext cx="94742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5001"/>
  <sheetViews>
    <sheetView workbookViewId="0">
      <selection activeCell="B38" sqref="B38"/>
    </sheetView>
  </sheetViews>
  <sheetFormatPr baseColWidth="10" defaultColWidth="8.83203125" defaultRowHeight="15" x14ac:dyDescent="0.2"/>
  <cols>
    <col min="1" max="1" width="38.5" customWidth="1"/>
    <col min="2" max="2" width="16.6640625" bestFit="1" customWidth="1"/>
    <col min="4" max="4" width="14.33203125" customWidth="1"/>
    <col min="5" max="5" width="11.5" customWidth="1"/>
    <col min="6" max="6" width="10.6640625" customWidth="1"/>
    <col min="7" max="7" width="12.5" customWidth="1"/>
    <col min="8" max="8" width="13.83203125" customWidth="1"/>
    <col min="9" max="9" width="12.5" customWidth="1"/>
    <col min="10" max="12" width="12.83203125" customWidth="1"/>
    <col min="13" max="13" width="17" customWidth="1"/>
    <col min="14" max="16" width="16.33203125" customWidth="1"/>
    <col min="17" max="17" width="22.33203125" customWidth="1"/>
    <col min="18" max="18" width="18.5" customWidth="1"/>
    <col min="19" max="19" width="18.33203125" customWidth="1"/>
    <col min="20" max="20" width="13" customWidth="1"/>
    <col min="26" max="26" width="14" customWidth="1"/>
    <col min="34" max="34" width="13.83203125" customWidth="1"/>
    <col min="38" max="38" width="14.5" customWidth="1"/>
    <col min="42" max="42" width="15" customWidth="1"/>
  </cols>
  <sheetData>
    <row r="1" spans="1:50" x14ac:dyDescent="0.2">
      <c r="A1" t="s">
        <v>0</v>
      </c>
      <c r="D1" t="s">
        <v>1</v>
      </c>
      <c r="E1" t="s">
        <v>2</v>
      </c>
      <c r="F1" t="s">
        <v>3</v>
      </c>
      <c r="G1" t="s">
        <v>5</v>
      </c>
      <c r="H1" t="s">
        <v>6</v>
      </c>
      <c r="I1" t="s">
        <v>4</v>
      </c>
      <c r="J1" t="s">
        <v>7</v>
      </c>
      <c r="K1" t="s">
        <v>26</v>
      </c>
      <c r="L1" t="s">
        <v>27</v>
      </c>
      <c r="M1" t="s">
        <v>68</v>
      </c>
      <c r="N1" t="s">
        <v>69</v>
      </c>
      <c r="O1" t="s">
        <v>70</v>
      </c>
      <c r="P1" t="s">
        <v>71</v>
      </c>
      <c r="Q1" t="s">
        <v>34</v>
      </c>
      <c r="R1" s="3"/>
      <c r="S1" s="3"/>
      <c r="T1" t="s">
        <v>37</v>
      </c>
      <c r="X1" t="s">
        <v>81</v>
      </c>
      <c r="Z1" t="s">
        <v>82</v>
      </c>
      <c r="AA1" t="s">
        <v>38</v>
      </c>
      <c r="AC1" t="s">
        <v>40</v>
      </c>
      <c r="AD1" t="s">
        <v>39</v>
      </c>
      <c r="AF1" t="s">
        <v>41</v>
      </c>
      <c r="AH1" t="s">
        <v>23</v>
      </c>
      <c r="AJ1" t="s">
        <v>31</v>
      </c>
    </row>
    <row r="2" spans="1:50" x14ac:dyDescent="0.2">
      <c r="D2" s="1">
        <f>Sheet2!D2</f>
        <v>42741</v>
      </c>
      <c r="E2" s="3">
        <f>Sheet2!E2</f>
        <v>117.91</v>
      </c>
      <c r="F2" s="3">
        <f>Sheet2!F2</f>
        <v>227.21</v>
      </c>
      <c r="G2" s="3">
        <f>E2-E3</f>
        <v>1.2999999999999972</v>
      </c>
      <c r="H2" s="3">
        <f>F2-F3</f>
        <v>0.81000000000000227</v>
      </c>
      <c r="I2" s="4">
        <f>G2/E3*E$2</f>
        <v>1.3144927536231856</v>
      </c>
      <c r="J2" s="4">
        <f>H2/F3*F$2</f>
        <v>0.81289796819788218</v>
      </c>
      <c r="K2" s="4">
        <f>G2-B$20</f>
        <v>1.2798412698412671</v>
      </c>
      <c r="L2" s="4">
        <f>H2-C$20</f>
        <v>0.76059523809524032</v>
      </c>
      <c r="M2" s="4">
        <f>LN(E2/E3)</f>
        <v>1.108658805634055E-2</v>
      </c>
      <c r="N2" s="4">
        <f>LN(F2/F3)</f>
        <v>3.5713536338840422E-3</v>
      </c>
      <c r="O2" s="4">
        <f>M2-AVERAGE(M$2:M$505)</f>
        <v>1.0907802555140704E-2</v>
      </c>
      <c r="P2" s="4">
        <f>N2-AVERAGE(N$2:N$505)</f>
        <v>3.3410490198491427E-3</v>
      </c>
      <c r="Q2" s="7">
        <f t="shared" ref="Q2:Q65" si="0">GAMMALN($B$26/2+1)-GAMMALN($B$26/2)-LN(PI())-LN($B$26)-0.5*LN($B$28*$C$29-$C$28*$B$29)-($B$26/2+1)*LN(SUMPRODUCT(MMULT(K2:L2,MINVERSE($B$28:$C$29)),K2:L2)/$B$26+1)</f>
        <v>-2.8274501743091291</v>
      </c>
      <c r="R2" s="3"/>
      <c r="S2" s="3"/>
      <c r="T2" s="20"/>
      <c r="X2" s="4">
        <f ca="1">NORMSINV(RAND())</f>
        <v>-0.26294462553378112</v>
      </c>
      <c r="Y2" s="4">
        <f ca="1">NORMSINV(RAND())</f>
        <v>9.0403134346485989E-2</v>
      </c>
      <c r="Z2" s="4">
        <f t="shared" ref="Z2:Z65" ca="1" si="1">X2*B$19+SQRT(1-B$19^2)*Y2</f>
        <v>-8.930512733055683E-2</v>
      </c>
      <c r="AA2" s="4">
        <f t="shared" ref="AA2:AA65" ca="1" si="2">X2*SQRT($B$28)+$B$20</f>
        <v>-0.33350819923180092</v>
      </c>
      <c r="AB2" s="4">
        <f t="shared" ref="AB2:AB65" ca="1" si="3">Z2*SQRT($C$29)+$C$20</f>
        <v>-7.6334186735316306E-2</v>
      </c>
      <c r="AC2" s="4">
        <f ca="1">RAND()</f>
        <v>0.53754180546007657</v>
      </c>
      <c r="AD2" s="4">
        <f t="shared" ref="AD2:AD65" ca="1" si="4">SQRT((B$26/2)/GAMMAINV(AC2,B$26/2,1))</f>
        <v>1.0395309199429346</v>
      </c>
      <c r="AF2" s="4">
        <f ca="1">AD2*AA2</f>
        <v>-0.34669208515594552</v>
      </c>
      <c r="AG2" s="4">
        <f ca="1">AD2*AB2</f>
        <v>-7.9351747360059108E-2</v>
      </c>
      <c r="AH2" s="2">
        <f t="shared" ref="AH2:AH65" ca="1" si="5">(B$4*EXP(-B$8*B$7)*NORMSDIST((LN(B$4/(B$5+AF2))-B$8*B$7+B$9*B$7+0.5*B$6*B$6*B$7)/(B$6*SQRT(B$7)))-(B$5+AF2)*EXP(-B$9*B$7)*NORMSDIST((LN(B$4/(B$5+AF2))-B$8*B$7+B$9*B$7-0.5*B$6*B$6*B$7)/(B$6*SQRT(B$7))))*400+100*AG2-400*$B$13</f>
        <v>47.933705374190595</v>
      </c>
      <c r="AJ2">
        <f ca="1">myrank(AH2:AH5001,5000,50)</f>
        <v>-522.46482560976892</v>
      </c>
    </row>
    <row r="3" spans="1:50" x14ac:dyDescent="0.2">
      <c r="A3" t="s">
        <v>8</v>
      </c>
      <c r="D3" s="1">
        <f>Sheet2!D3</f>
        <v>42740</v>
      </c>
      <c r="E3" s="3">
        <f>Sheet2!E3</f>
        <v>116.61</v>
      </c>
      <c r="F3" s="3">
        <f>Sheet2!F3</f>
        <v>226.4</v>
      </c>
      <c r="G3" s="3">
        <f t="shared" ref="G3:G66" si="6">E3-E4</f>
        <v>0.59000000000000341</v>
      </c>
      <c r="H3" s="3">
        <f t="shared" ref="H3:H66" si="7">F3-F4</f>
        <v>-0.18000000000000682</v>
      </c>
      <c r="I3" s="4">
        <f t="shared" ref="I3:I66" si="8">G3/E4*E$2</f>
        <v>0.59961127391829339</v>
      </c>
      <c r="J3" s="4">
        <f t="shared" ref="J3:J66" si="9">H3/F4*F$2</f>
        <v>-0.18050048547974909</v>
      </c>
      <c r="K3" s="4">
        <f t="shared" ref="K3:K66" si="10">G3-B$20</f>
        <v>0.56984126984127326</v>
      </c>
      <c r="L3" s="4">
        <f t="shared" ref="L3:L66" si="11">H3-C$20</f>
        <v>-0.22940476190476874</v>
      </c>
      <c r="M3" s="4">
        <f t="shared" ref="M3:M66" si="12">LN(E3/E4)</f>
        <v>5.0724434943232788E-3</v>
      </c>
      <c r="N3" s="4">
        <f t="shared" ref="N3:N66" si="13">LN(F3/F4)</f>
        <v>-7.9473711631465626E-4</v>
      </c>
      <c r="O3" s="4">
        <f t="shared" ref="O3:O66" si="14">M3-AVERAGE(M$2:M$505)</f>
        <v>4.8936579931234325E-3</v>
      </c>
      <c r="P3" s="4">
        <f t="shared" ref="P3:P66" si="15">N3-AVERAGE(N$2:N$505)</f>
        <v>-1.0250417303495558E-3</v>
      </c>
      <c r="Q3" s="7">
        <f t="shared" si="0"/>
        <v>-2.5535246944313843</v>
      </c>
      <c r="R3" s="3"/>
      <c r="S3" s="3"/>
      <c r="T3" s="3"/>
      <c r="X3" s="4">
        <f t="shared" ref="X3:Y66" ca="1" si="16">NORMSINV(RAND())</f>
        <v>0.93156051334340262</v>
      </c>
      <c r="Y3" s="4">
        <f t="shared" ca="1" si="16"/>
        <v>-1.1277769967291549</v>
      </c>
      <c r="Z3" s="4">
        <f t="shared" ca="1" si="1"/>
        <v>-0.32245167437157807</v>
      </c>
      <c r="AA3" s="4">
        <f t="shared" ca="1" si="2"/>
        <v>1.2731303230437927</v>
      </c>
      <c r="AB3" s="4">
        <f t="shared" ca="1" si="3"/>
        <v>-0.40459755279595538</v>
      </c>
      <c r="AC3" s="4">
        <f t="shared" ref="AC3:AC66" ca="1" si="17">RAND()</f>
        <v>0.44504879204502712</v>
      </c>
      <c r="AD3" s="4">
        <f t="shared" ca="1" si="4"/>
        <v>1.1244657974690899</v>
      </c>
      <c r="AF3" s="4">
        <f t="shared" ref="AF3:AF66" ca="1" si="18">AD3*AA3</f>
        <v>1.4315915039835185</v>
      </c>
      <c r="AG3" s="4">
        <f t="shared" ref="AG3:AG66" ca="1" si="19">AD3*AB3</f>
        <v>-0.45495610985874618</v>
      </c>
      <c r="AH3" s="2">
        <f t="shared" ca="1" si="5"/>
        <v>-269.65214436809083</v>
      </c>
      <c r="AL3" s="14"/>
      <c r="AM3" s="15"/>
      <c r="AN3" s="15"/>
      <c r="AO3" s="15"/>
      <c r="AP3" s="14"/>
      <c r="AQ3" s="15"/>
      <c r="AR3" s="15"/>
      <c r="AS3" s="15"/>
      <c r="AT3" s="15"/>
    </row>
    <row r="4" spans="1:50" x14ac:dyDescent="0.2">
      <c r="A4" t="s">
        <v>9</v>
      </c>
      <c r="B4">
        <v>114</v>
      </c>
      <c r="D4" s="1">
        <f>Sheet2!D4</f>
        <v>42739</v>
      </c>
      <c r="E4" s="3">
        <f>Sheet2!E4</f>
        <v>116.02</v>
      </c>
      <c r="F4" s="3">
        <f>Sheet2!F4</f>
        <v>226.58</v>
      </c>
      <c r="G4" s="3">
        <f t="shared" si="6"/>
        <v>-0.13000000000000966</v>
      </c>
      <c r="H4" s="3">
        <f t="shared" si="7"/>
        <v>1.3400000000000034</v>
      </c>
      <c r="I4" s="4">
        <f t="shared" si="8"/>
        <v>-0.13196986655188236</v>
      </c>
      <c r="J4" s="4">
        <f t="shared" si="9"/>
        <v>1.3517199431717313</v>
      </c>
      <c r="K4" s="4">
        <f t="shared" si="10"/>
        <v>-0.15015873015873982</v>
      </c>
      <c r="L4" s="4">
        <f t="shared" si="11"/>
        <v>1.2905952380952415</v>
      </c>
      <c r="M4" s="4">
        <f t="shared" si="12"/>
        <v>-1.1198691784999829E-3</v>
      </c>
      <c r="N4" s="4">
        <f t="shared" si="13"/>
        <v>5.9315830589248249E-3</v>
      </c>
      <c r="O4" s="4">
        <f t="shared" si="14"/>
        <v>-1.2986546796998296E-3</v>
      </c>
      <c r="P4" s="4">
        <f t="shared" si="15"/>
        <v>5.7012784448899258E-3</v>
      </c>
      <c r="Q4" s="7">
        <f t="shared" si="0"/>
        <v>-3.1952640263184522</v>
      </c>
      <c r="R4" s="3"/>
      <c r="S4" s="3"/>
      <c r="T4" s="3"/>
      <c r="X4" s="4">
        <f t="shared" ca="1" si="16"/>
        <v>-1.1987181930537214</v>
      </c>
      <c r="Y4" s="4">
        <f t="shared" ca="1" si="16"/>
        <v>1.5665366032625666E-2</v>
      </c>
      <c r="Z4" s="4">
        <f t="shared" ca="1" si="1"/>
        <v>-0.7207864466780437</v>
      </c>
      <c r="AA4" s="4">
        <f t="shared" ca="1" si="2"/>
        <v>-1.5921464526578322</v>
      </c>
      <c r="AB4" s="4">
        <f t="shared" ca="1" si="3"/>
        <v>-0.96544100012915623</v>
      </c>
      <c r="AC4" s="4">
        <f t="shared" ca="1" si="17"/>
        <v>0.58197858496716215</v>
      </c>
      <c r="AD4" s="4">
        <f t="shared" ca="1" si="4"/>
        <v>1.0020860166748067</v>
      </c>
      <c r="AF4" s="4">
        <f t="shared" ca="1" si="18"/>
        <v>-1.5954676967068107</v>
      </c>
      <c r="AG4" s="4">
        <f t="shared" ca="1" si="19"/>
        <v>-0.96745492615396766</v>
      </c>
      <c r="AH4" s="2">
        <f t="shared" ca="1" si="5"/>
        <v>165.56607288039004</v>
      </c>
      <c r="AL4" s="14"/>
      <c r="AM4" s="15"/>
      <c r="AN4" s="15"/>
      <c r="AO4" s="15"/>
      <c r="AP4" s="14"/>
      <c r="AQ4" s="15"/>
      <c r="AR4" s="15"/>
      <c r="AS4" s="15"/>
      <c r="AT4" s="15"/>
      <c r="AX4" s="4"/>
    </row>
    <row r="5" spans="1:50" x14ac:dyDescent="0.2">
      <c r="A5" t="s">
        <v>10</v>
      </c>
      <c r="B5" s="3">
        <f>E2</f>
        <v>117.91</v>
      </c>
      <c r="D5" s="1">
        <f>Sheet2!D5</f>
        <v>42738</v>
      </c>
      <c r="E5" s="3">
        <f>Sheet2!E5</f>
        <v>116.15</v>
      </c>
      <c r="F5" s="3">
        <f>Sheet2!F5</f>
        <v>225.24</v>
      </c>
      <c r="G5" s="3">
        <f t="shared" si="6"/>
        <v>0.33000000000001251</v>
      </c>
      <c r="H5" s="3">
        <f t="shared" si="7"/>
        <v>1.710000000000008</v>
      </c>
      <c r="I5" s="4">
        <f t="shared" si="8"/>
        <v>0.33595493006390498</v>
      </c>
      <c r="J5" s="4">
        <f t="shared" si="9"/>
        <v>1.7381519259159925</v>
      </c>
      <c r="K5" s="4">
        <f t="shared" si="10"/>
        <v>0.30984126984128235</v>
      </c>
      <c r="L5" s="4">
        <f t="shared" si="11"/>
        <v>1.660595238095246</v>
      </c>
      <c r="M5" s="4">
        <f t="shared" si="12"/>
        <v>2.8451974187745023E-3</v>
      </c>
      <c r="N5" s="4">
        <f t="shared" si="13"/>
        <v>7.6208671526720572E-3</v>
      </c>
      <c r="O5" s="4">
        <f t="shared" si="14"/>
        <v>2.6664119175746556E-3</v>
      </c>
      <c r="P5" s="4">
        <f t="shared" si="15"/>
        <v>7.3905625386371581E-3</v>
      </c>
      <c r="Q5" s="7">
        <f t="shared" si="0"/>
        <v>-3.3075711406667354</v>
      </c>
      <c r="R5" s="3"/>
      <c r="S5" s="3"/>
      <c r="T5" s="3"/>
      <c r="X5" s="4">
        <f t="shared" ca="1" si="16"/>
        <v>-0.55105903602898454</v>
      </c>
      <c r="Y5" s="4">
        <f t="shared" ca="1" si="16"/>
        <v>-0.42107943373526674</v>
      </c>
      <c r="Z5" s="4">
        <f t="shared" ca="1" si="1"/>
        <v>-0.6701801725525961</v>
      </c>
      <c r="AA5" s="4">
        <f t="shared" ca="1" si="2"/>
        <v>-0.72102910279143917</v>
      </c>
      <c r="AB5" s="4">
        <f t="shared" ca="1" si="3"/>
        <v>-0.89418887952501092</v>
      </c>
      <c r="AC5" s="4">
        <f t="shared" ca="1" si="17"/>
        <v>0.25072970695988817</v>
      </c>
      <c r="AD5" s="4">
        <f t="shared" ca="1" si="4"/>
        <v>1.3688154443976535</v>
      </c>
      <c r="AF5" s="4">
        <f t="shared" ca="1" si="18"/>
        <v>-0.98695577176110516</v>
      </c>
      <c r="AG5" s="4">
        <f t="shared" ca="1" si="19"/>
        <v>-1.2239795485024676</v>
      </c>
      <c r="AH5" s="2">
        <f t="shared" ca="1" si="5"/>
        <v>38.293847422814451</v>
      </c>
      <c r="AL5" s="14"/>
      <c r="AM5" s="15"/>
      <c r="AN5" s="15"/>
      <c r="AO5" s="15"/>
      <c r="AP5" s="14"/>
      <c r="AQ5" s="15"/>
      <c r="AR5" s="15"/>
      <c r="AS5" s="15"/>
      <c r="AT5" s="15"/>
      <c r="AX5" s="4"/>
    </row>
    <row r="6" spans="1:50" x14ac:dyDescent="0.2">
      <c r="A6" t="s">
        <v>11</v>
      </c>
      <c r="B6">
        <v>0.25</v>
      </c>
      <c r="D6" s="1">
        <f>Sheet2!D6</f>
        <v>42734</v>
      </c>
      <c r="E6" s="3">
        <f>Sheet2!E6</f>
        <v>115.82</v>
      </c>
      <c r="F6" s="3">
        <f>Sheet2!F6</f>
        <v>223.53</v>
      </c>
      <c r="G6" s="3">
        <f t="shared" si="6"/>
        <v>-0.9100000000000108</v>
      </c>
      <c r="H6" s="3">
        <f t="shared" si="7"/>
        <v>-0.81999999999999318</v>
      </c>
      <c r="I6" s="4">
        <f t="shared" si="8"/>
        <v>-0.91919900625375883</v>
      </c>
      <c r="J6" s="4">
        <f t="shared" si="9"/>
        <v>-0.83045330956094709</v>
      </c>
      <c r="K6" s="4">
        <f t="shared" si="10"/>
        <v>-0.93015873015874095</v>
      </c>
      <c r="L6" s="4">
        <f t="shared" si="11"/>
        <v>-0.86940476190475513</v>
      </c>
      <c r="M6" s="4">
        <f t="shared" si="12"/>
        <v>-7.8263138669282771E-3</v>
      </c>
      <c r="N6" s="4">
        <f t="shared" si="13"/>
        <v>-3.6616991882465091E-3</v>
      </c>
      <c r="O6" s="4">
        <f t="shared" si="14"/>
        <v>-8.0050993681281234E-3</v>
      </c>
      <c r="P6" s="4">
        <f t="shared" si="15"/>
        <v>-3.8920038022814086E-3</v>
      </c>
      <c r="Q6" s="7">
        <f t="shared" si="0"/>
        <v>-2.6010674510041398</v>
      </c>
      <c r="R6" s="3"/>
      <c r="S6" s="3"/>
      <c r="T6" s="3"/>
      <c r="X6" s="4">
        <f t="shared" ca="1" si="16"/>
        <v>-0.40666610941443287</v>
      </c>
      <c r="Y6" s="4">
        <f t="shared" ca="1" si="16"/>
        <v>-0.3628019334606053</v>
      </c>
      <c r="Z6" s="4">
        <f t="shared" ca="1" si="1"/>
        <v>-0.53575857917469638</v>
      </c>
      <c r="AA6" s="4">
        <f t="shared" ca="1" si="2"/>
        <v>-0.52681709759143147</v>
      </c>
      <c r="AB6" s="4">
        <f t="shared" ca="1" si="3"/>
        <v>-0.70492729588379954</v>
      </c>
      <c r="AC6" s="4">
        <f t="shared" ca="1" si="17"/>
        <v>7.4710319598956576E-2</v>
      </c>
      <c r="AD6" s="4">
        <f t="shared" ca="1" si="4"/>
        <v>1.9037116161699899</v>
      </c>
      <c r="AF6" s="4">
        <f t="shared" ca="1" si="18"/>
        <v>-1.0029078282817672</v>
      </c>
      <c r="AG6" s="4">
        <f t="shared" ca="1" si="19"/>
        <v>-1.3419782817292887</v>
      </c>
      <c r="AH6" s="2">
        <f t="shared" ca="1" si="5"/>
        <v>29.133020248933008</v>
      </c>
      <c r="AL6" s="14"/>
      <c r="AM6" s="15"/>
      <c r="AN6" s="15"/>
      <c r="AO6" s="15"/>
      <c r="AP6" s="14"/>
      <c r="AQ6" s="15"/>
      <c r="AR6" s="15"/>
      <c r="AS6" s="15"/>
      <c r="AT6" s="15"/>
    </row>
    <row r="7" spans="1:50" x14ac:dyDescent="0.2">
      <c r="A7" t="s">
        <v>12</v>
      </c>
      <c r="B7">
        <v>1</v>
      </c>
      <c r="D7" s="1">
        <f>Sheet2!D7</f>
        <v>42733</v>
      </c>
      <c r="E7" s="3">
        <f>Sheet2!E7</f>
        <v>116.73</v>
      </c>
      <c r="F7" s="3">
        <f>Sheet2!F7</f>
        <v>224.35</v>
      </c>
      <c r="G7" s="3">
        <f t="shared" si="6"/>
        <v>-3.0000000000001137E-2</v>
      </c>
      <c r="H7" s="3">
        <f t="shared" si="7"/>
        <v>-5.0000000000011369E-2</v>
      </c>
      <c r="I7" s="4">
        <f t="shared" si="8"/>
        <v>-3.0295477903392716E-2</v>
      </c>
      <c r="J7" s="4">
        <f t="shared" si="9"/>
        <v>-5.0626114082007942E-2</v>
      </c>
      <c r="K7" s="4">
        <f t="shared" si="10"/>
        <v>-5.0158730158731291E-2</v>
      </c>
      <c r="L7" s="4">
        <f t="shared" si="11"/>
        <v>-9.9404761904773292E-2</v>
      </c>
      <c r="M7" s="4">
        <f t="shared" si="12"/>
        <v>-2.5697032134212199E-4</v>
      </c>
      <c r="N7" s="4">
        <f t="shared" si="13"/>
        <v>-2.2284122654891842E-4</v>
      </c>
      <c r="O7" s="4">
        <f t="shared" si="14"/>
        <v>-4.3575582254196864E-4</v>
      </c>
      <c r="P7" s="4">
        <f t="shared" si="15"/>
        <v>-4.531458405838179E-4</v>
      </c>
      <c r="Q7" s="7">
        <f t="shared" si="0"/>
        <v>-2.2456920063133547</v>
      </c>
      <c r="R7" s="3"/>
      <c r="S7" s="3"/>
      <c r="T7" s="3"/>
      <c r="X7" s="4">
        <f t="shared" ca="1" si="16"/>
        <v>0.79458696909412707</v>
      </c>
      <c r="Y7" s="4">
        <f t="shared" ca="1" si="16"/>
        <v>-0.74448902726093447</v>
      </c>
      <c r="Z7" s="4">
        <f t="shared" ca="1" si="1"/>
        <v>-0.10299570866004154</v>
      </c>
      <c r="AA7" s="4">
        <f t="shared" ca="1" si="2"/>
        <v>1.0888975679378865</v>
      </c>
      <c r="AB7" s="4">
        <f t="shared" ca="1" si="3"/>
        <v>-9.5610115834763226E-2</v>
      </c>
      <c r="AC7" s="4">
        <f t="shared" ca="1" si="17"/>
        <v>0.12182548877363142</v>
      </c>
      <c r="AD7" s="4">
        <f t="shared" ca="1" si="4"/>
        <v>1.6797156349094529</v>
      </c>
      <c r="AF7" s="4">
        <f t="shared" ca="1" si="18"/>
        <v>1.8290382696801462</v>
      </c>
      <c r="AG7" s="4">
        <f t="shared" ca="1" si="19"/>
        <v>-0.16059780642315563</v>
      </c>
      <c r="AH7" s="2">
        <f t="shared" ca="1" si="5"/>
        <v>-300.60282956072388</v>
      </c>
      <c r="AL7" s="14"/>
      <c r="AM7" s="15"/>
      <c r="AN7" s="15"/>
      <c r="AO7" s="15"/>
      <c r="AP7" s="14"/>
      <c r="AQ7" s="15"/>
      <c r="AR7" s="15"/>
      <c r="AS7" s="15"/>
      <c r="AT7" s="15"/>
    </row>
    <row r="8" spans="1:50" x14ac:dyDescent="0.2">
      <c r="A8" t="s">
        <v>13</v>
      </c>
      <c r="B8">
        <v>1.2E-2</v>
      </c>
      <c r="D8" s="1">
        <f>Sheet2!D8</f>
        <v>42732</v>
      </c>
      <c r="E8" s="3">
        <f>Sheet2!E8</f>
        <v>116.76</v>
      </c>
      <c r="F8" s="3">
        <f>Sheet2!F8</f>
        <v>224.4</v>
      </c>
      <c r="G8" s="3">
        <f t="shared" si="6"/>
        <v>-0.5</v>
      </c>
      <c r="H8" s="3">
        <f t="shared" si="7"/>
        <v>-1.8700000000000045</v>
      </c>
      <c r="I8" s="4">
        <f t="shared" si="8"/>
        <v>-0.50277161862527719</v>
      </c>
      <c r="J8" s="4">
        <f t="shared" si="9"/>
        <v>-1.8777685950413268</v>
      </c>
      <c r="K8" s="4">
        <f t="shared" si="10"/>
        <v>-0.52015873015873015</v>
      </c>
      <c r="L8" s="4">
        <f t="shared" si="11"/>
        <v>-1.9194047619047665</v>
      </c>
      <c r="M8" s="4">
        <f t="shared" si="12"/>
        <v>-4.2731455501550204E-3</v>
      </c>
      <c r="N8" s="4">
        <f t="shared" si="13"/>
        <v>-8.2988028146950658E-3</v>
      </c>
      <c r="O8" s="4">
        <f t="shared" si="14"/>
        <v>-4.4519310513548667E-3</v>
      </c>
      <c r="P8" s="4">
        <f t="shared" si="15"/>
        <v>-8.5291074287299658E-3</v>
      </c>
      <c r="Q8" s="7">
        <f t="shared" si="0"/>
        <v>-3.5090599799038245</v>
      </c>
      <c r="R8" s="3"/>
      <c r="S8" s="3"/>
      <c r="T8" s="3"/>
      <c r="X8" s="4">
        <f t="shared" ca="1" si="16"/>
        <v>0.35532727832467942</v>
      </c>
      <c r="Y8" s="4">
        <f t="shared" ca="1" si="16"/>
        <v>0.61774614612661216</v>
      </c>
      <c r="Z8" s="4">
        <f t="shared" ca="1" si="1"/>
        <v>0.70605413933019223</v>
      </c>
      <c r="AA8" s="4">
        <f t="shared" ca="1" si="2"/>
        <v>0.49808257894885943</v>
      </c>
      <c r="AB8" s="4">
        <f t="shared" ca="1" si="3"/>
        <v>1.0435078757578569</v>
      </c>
      <c r="AC8" s="4">
        <f t="shared" ca="1" si="17"/>
        <v>0.48240637601094838</v>
      </c>
      <c r="AD8" s="4">
        <f t="shared" ca="1" si="4"/>
        <v>1.0887613904315774</v>
      </c>
      <c r="AF8" s="4">
        <f t="shared" ca="1" si="18"/>
        <v>0.54229308120610609</v>
      </c>
      <c r="AG8" s="4">
        <f t="shared" ca="1" si="19"/>
        <v>1.136131085736426</v>
      </c>
      <c r="AH8" s="2">
        <f t="shared" ca="1" si="5"/>
        <v>27.468469179274507</v>
      </c>
      <c r="AL8" s="14"/>
      <c r="AM8" s="15"/>
      <c r="AN8" s="15"/>
      <c r="AO8" s="15"/>
      <c r="AP8" s="14"/>
      <c r="AQ8" s="15"/>
      <c r="AR8" s="15"/>
      <c r="AS8" s="15"/>
      <c r="AT8" s="15"/>
    </row>
    <row r="9" spans="1:50" x14ac:dyDescent="0.2">
      <c r="A9" t="s">
        <v>14</v>
      </c>
      <c r="B9">
        <v>1.9E-2</v>
      </c>
      <c r="D9" s="1">
        <f>Sheet2!D9</f>
        <v>42731</v>
      </c>
      <c r="E9" s="3">
        <f>Sheet2!E9</f>
        <v>117.26</v>
      </c>
      <c r="F9" s="3">
        <f>Sheet2!F9</f>
        <v>226.27</v>
      </c>
      <c r="G9" s="3">
        <f t="shared" si="6"/>
        <v>0.74000000000000909</v>
      </c>
      <c r="H9" s="3">
        <f t="shared" si="7"/>
        <v>0.56000000000000227</v>
      </c>
      <c r="I9" s="4">
        <f t="shared" si="8"/>
        <v>0.74882766906969678</v>
      </c>
      <c r="J9" s="4">
        <f t="shared" si="9"/>
        <v>0.56372158965043873</v>
      </c>
      <c r="K9" s="4">
        <f t="shared" si="10"/>
        <v>0.71984126984127894</v>
      </c>
      <c r="L9" s="4">
        <f t="shared" si="11"/>
        <v>0.51059523809524032</v>
      </c>
      <c r="M9" s="4">
        <f t="shared" si="12"/>
        <v>6.3307594448351514E-3</v>
      </c>
      <c r="N9" s="4">
        <f t="shared" si="13"/>
        <v>2.4779870195711295E-3</v>
      </c>
      <c r="O9" s="4">
        <f t="shared" si="14"/>
        <v>6.1519739436353051E-3</v>
      </c>
      <c r="P9" s="4">
        <f t="shared" si="15"/>
        <v>2.24768240553623E-3</v>
      </c>
      <c r="Q9" s="7">
        <f t="shared" si="0"/>
        <v>-2.4389126375337815</v>
      </c>
      <c r="R9" s="3"/>
      <c r="S9" s="3"/>
      <c r="T9" s="3"/>
      <c r="X9" s="4">
        <f t="shared" ca="1" si="16"/>
        <v>-0.36223875097833158</v>
      </c>
      <c r="Y9" s="4">
        <f t="shared" ca="1" si="16"/>
        <v>1.487925893005255</v>
      </c>
      <c r="Z9" s="4">
        <f t="shared" ca="1" si="1"/>
        <v>0.95559748417307255</v>
      </c>
      <c r="AA9" s="4">
        <f t="shared" ca="1" si="2"/>
        <v>-0.46706121778543847</v>
      </c>
      <c r="AB9" s="4">
        <f t="shared" ca="1" si="3"/>
        <v>1.3948574427825058</v>
      </c>
      <c r="AC9" s="4">
        <f t="shared" ca="1" si="17"/>
        <v>9.6691169154666023E-2</v>
      </c>
      <c r="AD9" s="4">
        <f t="shared" ca="1" si="4"/>
        <v>1.7838387767581259</v>
      </c>
      <c r="AF9" s="4">
        <f t="shared" ca="1" si="18"/>
        <v>-0.83316191140553719</v>
      </c>
      <c r="AG9" s="4">
        <f t="shared" ca="1" si="19"/>
        <v>2.4882007944851128</v>
      </c>
      <c r="AH9" s="2">
        <f t="shared" ca="1" si="5"/>
        <v>384.13733236910093</v>
      </c>
      <c r="AL9" s="14"/>
      <c r="AM9" s="15"/>
      <c r="AN9" s="15"/>
      <c r="AO9" s="15"/>
      <c r="AP9" s="14"/>
      <c r="AQ9" s="15"/>
      <c r="AR9" s="15"/>
      <c r="AS9" s="15"/>
      <c r="AT9" s="15"/>
    </row>
    <row r="10" spans="1:50" x14ac:dyDescent="0.2">
      <c r="A10" t="s">
        <v>25</v>
      </c>
      <c r="B10">
        <f>COUNT(G2:G1000)</f>
        <v>504</v>
      </c>
      <c r="D10" s="1">
        <f>Sheet2!D10</f>
        <v>42727</v>
      </c>
      <c r="E10" s="3">
        <f>Sheet2!E10</f>
        <v>116.52</v>
      </c>
      <c r="F10" s="3">
        <f>Sheet2!F10</f>
        <v>225.71</v>
      </c>
      <c r="G10" s="3">
        <f t="shared" si="6"/>
        <v>0.22999999999998977</v>
      </c>
      <c r="H10" s="3">
        <f t="shared" si="7"/>
        <v>0.33000000000001251</v>
      </c>
      <c r="I10" s="4">
        <f t="shared" si="8"/>
        <v>0.23320405881846068</v>
      </c>
      <c r="J10" s="4">
        <f t="shared" si="9"/>
        <v>0.33267947466502285</v>
      </c>
      <c r="K10" s="4">
        <f t="shared" si="10"/>
        <v>0.20984126984125961</v>
      </c>
      <c r="L10" s="4">
        <f t="shared" si="11"/>
        <v>0.28059523809525061</v>
      </c>
      <c r="M10" s="4">
        <f t="shared" si="12"/>
        <v>1.9758607862818589E-3</v>
      </c>
      <c r="N10" s="4">
        <f t="shared" si="13"/>
        <v>1.463122919461883E-3</v>
      </c>
      <c r="O10" s="4">
        <f t="shared" si="14"/>
        <v>1.7970752850820122E-3</v>
      </c>
      <c r="P10" s="4">
        <f t="shared" si="15"/>
        <v>1.2328183054269835E-3</v>
      </c>
      <c r="Q10" s="7">
        <f t="shared" si="0"/>
        <v>-2.2712157800363286</v>
      </c>
      <c r="R10" s="3"/>
      <c r="S10" s="3"/>
      <c r="T10" s="3"/>
      <c r="X10" s="4">
        <f t="shared" ca="1" si="16"/>
        <v>-0.81005779481286133</v>
      </c>
      <c r="Y10" s="4">
        <f t="shared" ca="1" si="16"/>
        <v>0.17623658394683209</v>
      </c>
      <c r="Z10" s="4">
        <f t="shared" ca="1" si="1"/>
        <v>-0.3560333931459112</v>
      </c>
      <c r="AA10" s="4">
        <f t="shared" ca="1" si="2"/>
        <v>-1.0693887452412696</v>
      </c>
      <c r="AB10" s="4">
        <f t="shared" ca="1" si="3"/>
        <v>-0.45187960857962856</v>
      </c>
      <c r="AC10" s="4">
        <f t="shared" ca="1" si="17"/>
        <v>0.1365880957408917</v>
      </c>
      <c r="AD10" s="4">
        <f t="shared" ca="1" si="4"/>
        <v>1.6291781312084157</v>
      </c>
      <c r="AF10" s="4">
        <f t="shared" ca="1" si="18"/>
        <v>-1.7422247575074841</v>
      </c>
      <c r="AG10" s="4">
        <f t="shared" ca="1" si="19"/>
        <v>-0.73619237623694966</v>
      </c>
      <c r="AH10" s="2">
        <f t="shared" ca="1" si="5"/>
        <v>213.49342194588053</v>
      </c>
      <c r="AL10" s="14"/>
      <c r="AM10" s="15"/>
      <c r="AN10" s="15"/>
      <c r="AO10" s="15"/>
      <c r="AP10" s="14"/>
      <c r="AQ10" s="15"/>
      <c r="AR10" s="15"/>
      <c r="AS10" s="15"/>
      <c r="AT10" s="15"/>
    </row>
    <row r="11" spans="1:50" x14ac:dyDescent="0.2">
      <c r="A11" t="s">
        <v>73</v>
      </c>
      <c r="B11" s="4">
        <f>(LN(B4/B5)-B8*B7+B9*B7+0.5*B6*B6*B7)/(B6*SQRT(B7))</f>
        <v>1.8107307223654043E-2</v>
      </c>
      <c r="D11" s="1">
        <f>Sheet2!D11</f>
        <v>42726</v>
      </c>
      <c r="E11" s="3">
        <f>Sheet2!E11</f>
        <v>116.29</v>
      </c>
      <c r="F11" s="3">
        <f>Sheet2!F11</f>
        <v>225.38</v>
      </c>
      <c r="G11" s="3">
        <f t="shared" si="6"/>
        <v>-0.76999999999999602</v>
      </c>
      <c r="H11" s="3">
        <f t="shared" si="7"/>
        <v>-0.39000000000001478</v>
      </c>
      <c r="I11" s="4">
        <f t="shared" si="8"/>
        <v>-0.77559114983768596</v>
      </c>
      <c r="J11" s="4">
        <f t="shared" si="9"/>
        <v>-0.39248748726581634</v>
      </c>
      <c r="K11" s="4">
        <f t="shared" si="10"/>
        <v>-0.79015873015872617</v>
      </c>
      <c r="L11" s="4">
        <f t="shared" si="11"/>
        <v>-0.43940476190477668</v>
      </c>
      <c r="M11" s="4">
        <f t="shared" si="12"/>
        <v>-6.5995525581229991E-3</v>
      </c>
      <c r="N11" s="4">
        <f t="shared" si="13"/>
        <v>-1.7289154256780739E-3</v>
      </c>
      <c r="O11" s="4">
        <f t="shared" si="14"/>
        <v>-6.7783380593228453E-3</v>
      </c>
      <c r="P11" s="4">
        <f t="shared" si="15"/>
        <v>-1.9592200397129732E-3</v>
      </c>
      <c r="Q11" s="7">
        <f t="shared" si="0"/>
        <v>-2.478655277798584</v>
      </c>
      <c r="R11" s="3"/>
      <c r="S11" s="3"/>
      <c r="T11" s="3"/>
      <c r="X11" s="4">
        <f t="shared" ca="1" si="16"/>
        <v>-0.3462048119135121</v>
      </c>
      <c r="Y11" s="4">
        <f t="shared" ca="1" si="16"/>
        <v>0.63602146769916312</v>
      </c>
      <c r="Z11" s="4">
        <f t="shared" ca="1" si="1"/>
        <v>0.29142974992294901</v>
      </c>
      <c r="AA11" s="4">
        <f t="shared" ca="1" si="2"/>
        <v>-0.44549517899085184</v>
      </c>
      <c r="AB11" s="4">
        <f t="shared" ca="1" si="3"/>
        <v>0.45972913468256454</v>
      </c>
      <c r="AC11" s="4">
        <f t="shared" ca="1" si="17"/>
        <v>0.29570595315293935</v>
      </c>
      <c r="AD11" s="4">
        <f t="shared" ca="1" si="4"/>
        <v>1.2992772546576148</v>
      </c>
      <c r="AF11" s="4">
        <f t="shared" ca="1" si="18"/>
        <v>-0.57882175312243667</v>
      </c>
      <c r="AG11" s="4">
        <f t="shared" ca="1" si="19"/>
        <v>0.59731560799648331</v>
      </c>
      <c r="AH11" s="2">
        <f t="shared" ca="1" si="5"/>
        <v>153.35687991722943</v>
      </c>
      <c r="AL11" s="14"/>
      <c r="AM11" s="15"/>
      <c r="AN11" s="15"/>
      <c r="AO11" s="15"/>
      <c r="AP11" s="14"/>
      <c r="AQ11" s="15"/>
      <c r="AR11" s="15"/>
      <c r="AS11" s="15"/>
      <c r="AT11" s="15"/>
    </row>
    <row r="12" spans="1:50" x14ac:dyDescent="0.2">
      <c r="A12" t="s">
        <v>15</v>
      </c>
      <c r="B12" s="4">
        <f>(LN(B4/B5)-B8*B7+B9*B7-0.5*B6*B6*B7)/(B6*SQRT(B7))</f>
        <v>-0.23189269277634594</v>
      </c>
      <c r="D12" s="1">
        <f>Sheet2!D12</f>
        <v>42725</v>
      </c>
      <c r="E12" s="3">
        <f>Sheet2!E12</f>
        <v>117.06</v>
      </c>
      <c r="F12" s="3">
        <f>Sheet2!F12</f>
        <v>225.77</v>
      </c>
      <c r="G12" s="3">
        <f t="shared" si="6"/>
        <v>0.10999999999999943</v>
      </c>
      <c r="H12" s="3">
        <f t="shared" si="7"/>
        <v>-0.62999999999999545</v>
      </c>
      <c r="I12" s="4">
        <f t="shared" si="8"/>
        <v>0.11090294997862277</v>
      </c>
      <c r="J12" s="4">
        <f t="shared" si="9"/>
        <v>-0.63225397526501315</v>
      </c>
      <c r="K12" s="4">
        <f t="shared" si="10"/>
        <v>8.9841269841269278E-2</v>
      </c>
      <c r="L12" s="4">
        <f t="shared" si="11"/>
        <v>-0.6794047619047574</v>
      </c>
      <c r="M12" s="4">
        <f t="shared" si="12"/>
        <v>9.4013083288691185E-4</v>
      </c>
      <c r="N12" s="4">
        <f t="shared" si="13"/>
        <v>-2.7865643791465653E-3</v>
      </c>
      <c r="O12" s="4">
        <f t="shared" si="14"/>
        <v>7.6134533168706526E-4</v>
      </c>
      <c r="P12" s="4">
        <f t="shared" si="15"/>
        <v>-3.0168689931814648E-3</v>
      </c>
      <c r="Q12" s="7">
        <f t="shared" si="0"/>
        <v>-2.5394028753568394</v>
      </c>
      <c r="R12" s="3"/>
      <c r="S12" s="3"/>
      <c r="T12" s="3"/>
      <c r="X12" s="4">
        <f t="shared" ca="1" si="16"/>
        <v>0.88765527316295345</v>
      </c>
      <c r="Y12" s="4">
        <f t="shared" ca="1" si="16"/>
        <v>-0.37445982756399387</v>
      </c>
      <c r="Z12" s="4">
        <f t="shared" ca="1" si="1"/>
        <v>0.24667274447998816</v>
      </c>
      <c r="AA12" s="4">
        <f t="shared" ca="1" si="2"/>
        <v>1.2140767050158465</v>
      </c>
      <c r="AB12" s="4">
        <f t="shared" ca="1" si="3"/>
        <v>0.39671260946284659</v>
      </c>
      <c r="AC12" s="4">
        <f t="shared" ca="1" si="17"/>
        <v>0.28829168648102799</v>
      </c>
      <c r="AD12" s="4">
        <f t="shared" ca="1" si="4"/>
        <v>1.3099822384535627</v>
      </c>
      <c r="AF12" s="4">
        <f t="shared" ca="1" si="18"/>
        <v>1.5904189196909844</v>
      </c>
      <c r="AG12" s="4">
        <f t="shared" ca="1" si="19"/>
        <v>0.51968647216689379</v>
      </c>
      <c r="AH12" s="2">
        <f t="shared" ca="1" si="5"/>
        <v>-196.41480833094101</v>
      </c>
      <c r="AK12" s="4"/>
      <c r="AL12" s="14"/>
      <c r="AM12" s="15"/>
      <c r="AN12" s="15"/>
      <c r="AO12" s="15"/>
      <c r="AP12" s="14"/>
      <c r="AQ12" s="15"/>
      <c r="AR12" s="15"/>
      <c r="AS12" s="15"/>
      <c r="AT12" s="15"/>
    </row>
    <row r="13" spans="1:50" x14ac:dyDescent="0.2">
      <c r="A13" t="s">
        <v>16</v>
      </c>
      <c r="B13" s="4">
        <f>B4*EXP(-B8*B7)*NORMSDIST((LN(B4/B5)-B8*B7+B9*B7+0.5*B6*B6*B7)/(B6*SQRT(B7)))-B5*EXP(-B9*B7)*NORMSDIST((LN(B4/B5)-B8*B7+B9*B7-0.5*B6*B6*B7)/(B6*SQRT(B7)))</f>
        <v>9.8959167831879782</v>
      </c>
      <c r="D13" s="1">
        <f>Sheet2!D13</f>
        <v>42724</v>
      </c>
      <c r="E13" s="3">
        <f>Sheet2!E13</f>
        <v>116.95</v>
      </c>
      <c r="F13" s="3">
        <f>Sheet2!F13</f>
        <v>226.4</v>
      </c>
      <c r="G13" s="3">
        <f t="shared" si="6"/>
        <v>0.31000000000000227</v>
      </c>
      <c r="H13" s="3">
        <f t="shared" si="7"/>
        <v>0.87000000000000455</v>
      </c>
      <c r="I13" s="4">
        <f t="shared" si="8"/>
        <v>0.31337534293553038</v>
      </c>
      <c r="J13" s="4">
        <f t="shared" si="9"/>
        <v>0.87648073427038997</v>
      </c>
      <c r="K13" s="4">
        <f t="shared" si="10"/>
        <v>0.28984126984127212</v>
      </c>
      <c r="L13" s="4">
        <f t="shared" si="11"/>
        <v>0.8205952380952426</v>
      </c>
      <c r="M13" s="4">
        <f t="shared" si="12"/>
        <v>2.6542247698399584E-3</v>
      </c>
      <c r="N13" s="4">
        <f t="shared" si="13"/>
        <v>3.8501585410107468E-3</v>
      </c>
      <c r="O13" s="4">
        <f t="shared" si="14"/>
        <v>2.4754392686401117E-3</v>
      </c>
      <c r="P13" s="4">
        <f t="shared" si="15"/>
        <v>3.6198539269758473E-3</v>
      </c>
      <c r="Q13" s="7">
        <f t="shared" si="0"/>
        <v>-2.4935435629266069</v>
      </c>
      <c r="R13" s="3"/>
      <c r="S13" s="3"/>
      <c r="T13" s="3"/>
      <c r="X13" s="4">
        <f t="shared" ca="1" si="16"/>
        <v>0.42999852119359044</v>
      </c>
      <c r="Y13" s="4">
        <f t="shared" ca="1" si="16"/>
        <v>1.3242290249577389</v>
      </c>
      <c r="Z13" s="4">
        <f t="shared" ca="1" si="1"/>
        <v>1.3106518496310164</v>
      </c>
      <c r="AA13" s="4">
        <f t="shared" ca="1" si="2"/>
        <v>0.59851722037045996</v>
      </c>
      <c r="AB13" s="4">
        <f t="shared" ca="1" si="3"/>
        <v>1.8947633715597489</v>
      </c>
      <c r="AC13" s="4">
        <f t="shared" ca="1" si="17"/>
        <v>0.99062908156670071</v>
      </c>
      <c r="AD13" s="4">
        <f t="shared" ca="1" si="4"/>
        <v>0.57160653731048683</v>
      </c>
      <c r="AF13" s="4">
        <f t="shared" ca="1" si="18"/>
        <v>0.34211635585665617</v>
      </c>
      <c r="AG13" s="4">
        <f t="shared" ca="1" si="19"/>
        <v>1.0830591298400114</v>
      </c>
      <c r="AH13" s="2">
        <f t="shared" ca="1" si="5"/>
        <v>53.783661812516129</v>
      </c>
      <c r="AL13" s="14"/>
      <c r="AM13" s="15"/>
      <c r="AN13" s="15"/>
      <c r="AO13" s="15"/>
      <c r="AP13" s="14"/>
      <c r="AQ13" s="15"/>
      <c r="AR13" s="15"/>
      <c r="AS13" s="15"/>
      <c r="AT13" s="15"/>
    </row>
    <row r="14" spans="1:50" x14ac:dyDescent="0.2">
      <c r="A14" t="s">
        <v>17</v>
      </c>
      <c r="B14" s="4">
        <f>-EXP(-B9*B7)*NORMSDIST((LN(B4/B5)-B8*B7+B9*B7-0.5*B6*B6*B7)/(B6*SQRT(B7)))</f>
        <v>-0.40062601268390491</v>
      </c>
      <c r="D14" s="1">
        <f>Sheet2!D14</f>
        <v>42723</v>
      </c>
      <c r="E14" s="3">
        <f>Sheet2!E14</f>
        <v>116.64</v>
      </c>
      <c r="F14" s="3">
        <f>Sheet2!F14</f>
        <v>225.53</v>
      </c>
      <c r="G14" s="3">
        <f t="shared" si="6"/>
        <v>0.67000000000000171</v>
      </c>
      <c r="H14" s="3">
        <f t="shared" si="7"/>
        <v>0.49000000000000909</v>
      </c>
      <c r="I14" s="4">
        <f t="shared" si="8"/>
        <v>0.6812080710528603</v>
      </c>
      <c r="J14" s="4">
        <f t="shared" si="9"/>
        <v>0.4947249377888468</v>
      </c>
      <c r="K14" s="4">
        <f t="shared" si="10"/>
        <v>0.64984126984127155</v>
      </c>
      <c r="L14" s="4">
        <f t="shared" si="11"/>
        <v>0.4405952380952472</v>
      </c>
      <c r="M14" s="4">
        <f t="shared" si="12"/>
        <v>5.7607312917360935E-3</v>
      </c>
      <c r="N14" s="4">
        <f t="shared" si="13"/>
        <v>2.175023606415704E-3</v>
      </c>
      <c r="O14" s="4">
        <f t="shared" si="14"/>
        <v>5.5819457905362472E-3</v>
      </c>
      <c r="P14" s="4">
        <f t="shared" si="15"/>
        <v>1.9447189923808045E-3</v>
      </c>
      <c r="Q14" s="7">
        <f t="shared" si="0"/>
        <v>-2.4025734476619585</v>
      </c>
      <c r="R14" s="3"/>
      <c r="S14" s="3"/>
      <c r="T14" s="3"/>
      <c r="X14" s="4">
        <f t="shared" ca="1" si="16"/>
        <v>-0.94638818836657201</v>
      </c>
      <c r="Y14" s="4">
        <f t="shared" ca="1" si="16"/>
        <v>0.7206318027125439</v>
      </c>
      <c r="Z14" s="4">
        <f t="shared" ca="1" si="1"/>
        <v>-8.7258506998377783E-3</v>
      </c>
      <c r="AA14" s="4">
        <f t="shared" ca="1" si="2"/>
        <v>-1.2527564469878458</v>
      </c>
      <c r="AB14" s="4">
        <f t="shared" ca="1" si="3"/>
        <v>3.7119025063172086E-2</v>
      </c>
      <c r="AC14" s="4">
        <f t="shared" ca="1" si="17"/>
        <v>0.7052982795519549</v>
      </c>
      <c r="AD14" s="4">
        <f t="shared" ca="1" si="4"/>
        <v>0.90371707364727127</v>
      </c>
      <c r="AF14" s="4">
        <f t="shared" ca="1" si="18"/>
        <v>-1.132137390264609</v>
      </c>
      <c r="AG14" s="4">
        <f t="shared" ca="1" si="19"/>
        <v>3.3545096706729595E-2</v>
      </c>
      <c r="AH14" s="2">
        <f t="shared" ca="1" si="5"/>
        <v>188.1139047394031</v>
      </c>
      <c r="AL14" s="14"/>
      <c r="AM14" s="15"/>
      <c r="AN14" s="15"/>
      <c r="AO14" s="15"/>
      <c r="AP14" s="14"/>
      <c r="AQ14" s="15"/>
      <c r="AR14" s="15"/>
      <c r="AS14" s="15"/>
      <c r="AT14" s="15"/>
    </row>
    <row r="15" spans="1:50" x14ac:dyDescent="0.2">
      <c r="A15" t="s">
        <v>22</v>
      </c>
      <c r="B15" s="4">
        <f>1/SQRT(2*PI())*EXP(-0.5*B12^2)*EXP(-B9*B7)/(B5*B6*SQRT(B7))</f>
        <v>1.2926796110829157E-2</v>
      </c>
      <c r="D15" s="1">
        <f>Sheet2!D15</f>
        <v>42720</v>
      </c>
      <c r="E15" s="3">
        <f>Sheet2!E15</f>
        <v>115.97</v>
      </c>
      <c r="F15" s="3">
        <f>Sheet2!F15</f>
        <v>225.04</v>
      </c>
      <c r="G15" s="3">
        <f t="shared" si="6"/>
        <v>0.15000000000000568</v>
      </c>
      <c r="H15" s="3">
        <f t="shared" si="7"/>
        <v>-1.7700000000000102</v>
      </c>
      <c r="I15" s="4">
        <f t="shared" si="8"/>
        <v>0.15270678639268409</v>
      </c>
      <c r="J15" s="4">
        <f t="shared" si="9"/>
        <v>-1.7731215554869817</v>
      </c>
      <c r="K15" s="4">
        <f t="shared" si="10"/>
        <v>0.12984126984127553</v>
      </c>
      <c r="L15" s="4">
        <f t="shared" si="11"/>
        <v>-1.8194047619047722</v>
      </c>
      <c r="M15" s="4">
        <f t="shared" si="12"/>
        <v>1.2942751709681189E-3</v>
      </c>
      <c r="N15" s="4">
        <f t="shared" si="13"/>
        <v>-7.8344984107431466E-3</v>
      </c>
      <c r="O15" s="4">
        <f t="shared" si="14"/>
        <v>1.1154896697682722E-3</v>
      </c>
      <c r="P15" s="4">
        <f t="shared" si="15"/>
        <v>-8.0648030247780465E-3</v>
      </c>
      <c r="Q15" s="7">
        <f t="shared" si="0"/>
        <v>-3.8562012971159669</v>
      </c>
      <c r="R15" s="3"/>
      <c r="S15" s="3"/>
      <c r="T15" s="3"/>
      <c r="X15" s="4">
        <f t="shared" ca="1" si="16"/>
        <v>0.9065166697859568</v>
      </c>
      <c r="Y15" s="4">
        <f t="shared" ca="1" si="16"/>
        <v>1.1592419595427894</v>
      </c>
      <c r="Z15" s="4">
        <f t="shared" ca="1" si="1"/>
        <v>1.4715801169011227</v>
      </c>
      <c r="AA15" s="4">
        <f t="shared" ca="1" si="2"/>
        <v>1.2394457431322674</v>
      </c>
      <c r="AB15" s="4">
        <f t="shared" ca="1" si="3"/>
        <v>2.1213455593675596</v>
      </c>
      <c r="AC15" s="4">
        <f t="shared" ca="1" si="17"/>
        <v>0.3372159799206581</v>
      </c>
      <c r="AD15" s="4">
        <f t="shared" ca="1" si="4"/>
        <v>1.2437663631695108</v>
      </c>
      <c r="AF15" s="4">
        <f t="shared" ca="1" si="18"/>
        <v>1.5415809242815519</v>
      </c>
      <c r="AG15" s="4">
        <f t="shared" ca="1" si="19"/>
        <v>2.6384582514003814</v>
      </c>
      <c r="AH15" s="2">
        <f t="shared" ca="1" si="5"/>
        <v>22.898398355644986</v>
      </c>
      <c r="AL15" s="14"/>
      <c r="AM15" s="15"/>
      <c r="AN15" s="15"/>
      <c r="AO15" s="15"/>
      <c r="AP15" s="14"/>
      <c r="AQ15" s="15"/>
      <c r="AR15" s="15"/>
      <c r="AS15" s="15"/>
      <c r="AT15" s="15"/>
    </row>
    <row r="16" spans="1:50" x14ac:dyDescent="0.2">
      <c r="A16" t="s">
        <v>18</v>
      </c>
      <c r="B16" s="4">
        <f>VAR(G2:G505)</f>
        <v>3.0339900343967927</v>
      </c>
      <c r="C16" s="4">
        <f>COVAR(G2:G505,H2:H505)</f>
        <v>1.9425441421012852</v>
      </c>
      <c r="D16" s="1">
        <f>Sheet2!D16</f>
        <v>42719</v>
      </c>
      <c r="E16" s="3">
        <f>Sheet2!E16</f>
        <v>115.82</v>
      </c>
      <c r="F16" s="3">
        <f>Sheet2!F16</f>
        <v>226.81</v>
      </c>
      <c r="G16" s="3">
        <f t="shared" si="6"/>
        <v>0.62999999999999545</v>
      </c>
      <c r="H16" s="3">
        <f t="shared" si="7"/>
        <v>0.93000000000000682</v>
      </c>
      <c r="I16" s="4">
        <f t="shared" si="8"/>
        <v>0.64487629134473012</v>
      </c>
      <c r="J16" s="4">
        <f t="shared" si="9"/>
        <v>0.93547591641580286</v>
      </c>
      <c r="K16" s="4">
        <f t="shared" si="10"/>
        <v>0.6098412698412653</v>
      </c>
      <c r="L16" s="4">
        <f t="shared" si="11"/>
        <v>0.88059523809524487</v>
      </c>
      <c r="M16" s="4">
        <f t="shared" si="12"/>
        <v>5.4543228592287716E-3</v>
      </c>
      <c r="N16" s="4">
        <f t="shared" si="13"/>
        <v>4.1087777877085192E-3</v>
      </c>
      <c r="O16" s="4">
        <f t="shared" si="14"/>
        <v>5.2755373580289254E-3</v>
      </c>
      <c r="P16" s="4">
        <f t="shared" si="15"/>
        <v>3.8784731736736197E-3</v>
      </c>
      <c r="Q16" s="7">
        <f t="shared" si="0"/>
        <v>-2.5116189580853265</v>
      </c>
      <c r="R16" s="3"/>
      <c r="S16" s="3"/>
      <c r="T16" s="3"/>
      <c r="X16" s="4">
        <f t="shared" ca="1" si="16"/>
        <v>0.33920140166642454</v>
      </c>
      <c r="Y16" s="4">
        <f t="shared" ca="1" si="16"/>
        <v>-1.1678218665855469</v>
      </c>
      <c r="Z16" s="4">
        <f t="shared" ca="1" si="1"/>
        <v>-0.71644124235315954</v>
      </c>
      <c r="AA16" s="4">
        <f t="shared" ca="1" si="2"/>
        <v>0.47639288185055256</v>
      </c>
      <c r="AB16" s="4">
        <f t="shared" ca="1" si="3"/>
        <v>-0.95932308238166852</v>
      </c>
      <c r="AC16" s="4">
        <f t="shared" ca="1" si="17"/>
        <v>0.9203520324253105</v>
      </c>
      <c r="AD16" s="4">
        <f t="shared" ca="1" si="4"/>
        <v>0.7116940988010011</v>
      </c>
      <c r="AF16" s="4">
        <f t="shared" ca="1" si="18"/>
        <v>0.33904600272384078</v>
      </c>
      <c r="AG16" s="4">
        <f t="shared" ca="1" si="19"/>
        <v>-0.68274457657462007</v>
      </c>
      <c r="AH16" s="2">
        <f t="shared" ca="1" si="5"/>
        <v>-122.31007540930386</v>
      </c>
    </row>
    <row r="17" spans="1:49" x14ac:dyDescent="0.2">
      <c r="B17" s="4">
        <f>C16</f>
        <v>1.9425441421012852</v>
      </c>
      <c r="C17" s="4">
        <f>VAR(H2:H505)</f>
        <v>3.3246099829593918</v>
      </c>
      <c r="D17" s="1">
        <f>Sheet2!D17</f>
        <v>42718</v>
      </c>
      <c r="E17" s="3">
        <f>Sheet2!E17</f>
        <v>115.19</v>
      </c>
      <c r="F17" s="3">
        <f>Sheet2!F17</f>
        <v>225.88</v>
      </c>
      <c r="G17" s="3">
        <f t="shared" si="6"/>
        <v>0</v>
      </c>
      <c r="H17" s="3">
        <f t="shared" si="7"/>
        <v>-1.8799999999999955</v>
      </c>
      <c r="I17" s="4">
        <f t="shared" si="8"/>
        <v>0</v>
      </c>
      <c r="J17" s="4">
        <f t="shared" si="9"/>
        <v>-1.8754601334738279</v>
      </c>
      <c r="K17" s="4">
        <f t="shared" si="10"/>
        <v>-2.015873015873015E-2</v>
      </c>
      <c r="L17" s="4">
        <f t="shared" si="11"/>
        <v>-1.9294047619047574</v>
      </c>
      <c r="M17" s="4">
        <f t="shared" si="12"/>
        <v>0</v>
      </c>
      <c r="N17" s="4">
        <f t="shared" si="13"/>
        <v>-8.2885581651461811E-3</v>
      </c>
      <c r="O17" s="4">
        <f t="shared" si="14"/>
        <v>-1.7878550119984664E-4</v>
      </c>
      <c r="P17" s="4">
        <f t="shared" si="15"/>
        <v>-8.5188627791810811E-3</v>
      </c>
      <c r="Q17" s="7">
        <f t="shared" si="0"/>
        <v>-3.8711160229644355</v>
      </c>
      <c r="R17" s="3"/>
      <c r="S17" s="3"/>
      <c r="T17" s="3"/>
      <c r="X17" s="4">
        <f t="shared" ca="1" si="16"/>
        <v>-1.4775633721227766</v>
      </c>
      <c r="Y17" s="4">
        <f t="shared" ca="1" si="16"/>
        <v>-9.5239232315364034E-2</v>
      </c>
      <c r="Z17" s="4">
        <f t="shared" ca="1" si="1"/>
        <v>-0.97907930059763704</v>
      </c>
      <c r="AA17" s="4">
        <f t="shared" ca="1" si="2"/>
        <v>-1.9672000140550616</v>
      </c>
      <c r="AB17" s="4">
        <f t="shared" ca="1" si="3"/>
        <v>-1.3291096142825387</v>
      </c>
      <c r="AC17" s="4">
        <f t="shared" ca="1" si="17"/>
        <v>0.9541636332988066</v>
      </c>
      <c r="AD17" s="4">
        <f t="shared" ca="1" si="4"/>
        <v>0.66438798495456874</v>
      </c>
      <c r="AF17" s="4">
        <f t="shared" ca="1" si="18"/>
        <v>-1.3069840533406416</v>
      </c>
      <c r="AG17" s="4">
        <f t="shared" ca="1" si="19"/>
        <v>-0.88304445841692003</v>
      </c>
      <c r="AH17" s="2">
        <f t="shared" ca="1" si="5"/>
        <v>125.58758102698812</v>
      </c>
      <c r="AL17" s="19"/>
      <c r="AM17" s="13"/>
      <c r="AN17" s="13"/>
      <c r="AO17" s="13"/>
      <c r="AP17" s="12"/>
      <c r="AQ17" s="13"/>
      <c r="AR17" s="13"/>
      <c r="AS17" s="13"/>
      <c r="AT17" s="13"/>
      <c r="AV17" s="3"/>
      <c r="AW17" s="4"/>
    </row>
    <row r="18" spans="1:49" x14ac:dyDescent="0.2">
      <c r="A18" t="s">
        <v>30</v>
      </c>
      <c r="B18" s="4">
        <v>1</v>
      </c>
      <c r="C18" s="4">
        <f>C16/SQRT(B16*C17)</f>
        <v>0.61163660519070073</v>
      </c>
      <c r="D18" s="1">
        <f>Sheet2!D18</f>
        <v>42717</v>
      </c>
      <c r="E18" s="3">
        <f>Sheet2!E18</f>
        <v>115.19</v>
      </c>
      <c r="F18" s="3">
        <f>Sheet2!F18</f>
        <v>227.76</v>
      </c>
      <c r="G18" s="3">
        <f t="shared" si="6"/>
        <v>1.8900000000000006</v>
      </c>
      <c r="H18" s="3">
        <f t="shared" si="7"/>
        <v>1.5099999999999909</v>
      </c>
      <c r="I18" s="4">
        <f t="shared" si="8"/>
        <v>1.9669011473962938</v>
      </c>
      <c r="J18" s="4">
        <f t="shared" si="9"/>
        <v>1.5164070718231952</v>
      </c>
      <c r="K18" s="4">
        <f t="shared" si="10"/>
        <v>1.8698412698412705</v>
      </c>
      <c r="L18" s="4">
        <f t="shared" si="11"/>
        <v>1.460595238095229</v>
      </c>
      <c r="M18" s="4">
        <f t="shared" si="12"/>
        <v>1.6543770904454361E-2</v>
      </c>
      <c r="N18" s="4">
        <f t="shared" si="13"/>
        <v>6.6518603897465977E-3</v>
      </c>
      <c r="O18" s="4">
        <f t="shared" si="14"/>
        <v>1.6364985403254515E-2</v>
      </c>
      <c r="P18" s="4">
        <f t="shared" si="15"/>
        <v>6.4215557757116987E-3</v>
      </c>
      <c r="Q18" s="7">
        <f t="shared" si="0"/>
        <v>-3.4155586598608156</v>
      </c>
      <c r="R18" s="3"/>
      <c r="S18" s="3"/>
      <c r="T18" s="3"/>
      <c r="X18" s="4">
        <f t="shared" ca="1" si="16"/>
        <v>1.6580526830848734</v>
      </c>
      <c r="Y18" s="4">
        <f t="shared" ca="1" si="16"/>
        <v>1.7966157282624029</v>
      </c>
      <c r="Z18" s="4">
        <f t="shared" ca="1" si="1"/>
        <v>2.4354981963960647</v>
      </c>
      <c r="AA18" s="4">
        <f t="shared" ca="1" si="2"/>
        <v>2.2502799962008173</v>
      </c>
      <c r="AB18" s="4">
        <f t="shared" ca="1" si="3"/>
        <v>3.4785133896337466</v>
      </c>
      <c r="AC18" s="4">
        <f t="shared" ca="1" si="17"/>
        <v>0.5392316375940599</v>
      </c>
      <c r="AD18" s="4">
        <f t="shared" ca="1" si="4"/>
        <v>1.0380752741872088</v>
      </c>
      <c r="AF18" s="4">
        <f t="shared" ca="1" si="18"/>
        <v>2.3359600240541547</v>
      </c>
      <c r="AG18" s="4">
        <f t="shared" ca="1" si="19"/>
        <v>3.6109587407079284</v>
      </c>
      <c r="AH18" s="2">
        <f t="shared" ca="1" si="5"/>
        <v>0.68074460847947194</v>
      </c>
      <c r="AL18" s="19"/>
      <c r="AM18" s="13"/>
      <c r="AN18" s="13"/>
      <c r="AO18" s="13"/>
      <c r="AP18" s="12"/>
      <c r="AQ18" s="13"/>
      <c r="AR18" s="13"/>
      <c r="AS18" s="13"/>
      <c r="AT18" s="13"/>
      <c r="AV18" s="3"/>
      <c r="AW18" s="4"/>
    </row>
    <row r="19" spans="1:49" x14ac:dyDescent="0.2">
      <c r="B19" s="4">
        <f>C18</f>
        <v>0.61163660519070073</v>
      </c>
      <c r="C19" s="4">
        <v>1</v>
      </c>
      <c r="D19" s="1">
        <f>Sheet2!D19</f>
        <v>42716</v>
      </c>
      <c r="E19" s="3">
        <f>Sheet2!E19</f>
        <v>113.3</v>
      </c>
      <c r="F19" s="3">
        <f>Sheet2!F19</f>
        <v>226.25</v>
      </c>
      <c r="G19" s="3">
        <f t="shared" si="6"/>
        <v>-0.65000000000000568</v>
      </c>
      <c r="H19" s="3">
        <f t="shared" si="7"/>
        <v>-0.25999999999999091</v>
      </c>
      <c r="I19" s="4">
        <f t="shared" si="8"/>
        <v>-0.67258885476086594</v>
      </c>
      <c r="J19" s="4">
        <f t="shared" si="9"/>
        <v>-0.26080349653436025</v>
      </c>
      <c r="K19" s="4">
        <f t="shared" si="10"/>
        <v>-0.67015873015873584</v>
      </c>
      <c r="L19" s="4">
        <f t="shared" si="11"/>
        <v>-0.3094047619047528</v>
      </c>
      <c r="M19" s="4">
        <f t="shared" si="12"/>
        <v>-5.7205876577327156E-3</v>
      </c>
      <c r="N19" s="4">
        <f t="shared" si="13"/>
        <v>-1.1485114788409637E-3</v>
      </c>
      <c r="O19" s="4">
        <f t="shared" si="14"/>
        <v>-5.8993731589325618E-3</v>
      </c>
      <c r="P19" s="4">
        <f t="shared" si="15"/>
        <v>-1.3788160928758632E-3</v>
      </c>
      <c r="Q19" s="7">
        <f t="shared" si="0"/>
        <v>-2.4198768218011892</v>
      </c>
      <c r="R19" s="3"/>
      <c r="S19" s="3"/>
      <c r="T19" s="3"/>
      <c r="X19" s="4">
        <f t="shared" ca="1" si="16"/>
        <v>5.4734522689338039E-2</v>
      </c>
      <c r="Y19" s="4">
        <f t="shared" ca="1" si="16"/>
        <v>-0.4602187483169618</v>
      </c>
      <c r="Z19" s="4">
        <f t="shared" ca="1" si="1"/>
        <v>-0.33061928876439628</v>
      </c>
      <c r="AA19" s="4">
        <f t="shared" ca="1" si="2"/>
        <v>9.3777997074332486E-2</v>
      </c>
      <c r="AB19" s="4">
        <f t="shared" ca="1" si="3"/>
        <v>-0.41609730961114033</v>
      </c>
      <c r="AC19" s="4">
        <f t="shared" ca="1" si="17"/>
        <v>0.65409732289977351</v>
      </c>
      <c r="AD19" s="4">
        <f t="shared" ca="1" si="4"/>
        <v>0.94400279205789295</v>
      </c>
      <c r="AF19" s="4">
        <f t="shared" ca="1" si="18"/>
        <v>8.8526691071766778E-2</v>
      </c>
      <c r="AG19" s="4">
        <f t="shared" ca="1" si="19"/>
        <v>-0.392797022040694</v>
      </c>
      <c r="AH19" s="2">
        <f t="shared" ca="1" si="5"/>
        <v>-53.445888696529437</v>
      </c>
      <c r="AL19" s="19"/>
      <c r="AM19" s="13"/>
      <c r="AN19" s="13"/>
      <c r="AO19" s="13"/>
      <c r="AP19" s="12"/>
      <c r="AQ19" s="13"/>
      <c r="AR19" s="13"/>
      <c r="AS19" s="13"/>
      <c r="AT19" s="13"/>
      <c r="AV19" s="3"/>
      <c r="AW19" s="4"/>
    </row>
    <row r="20" spans="1:49" x14ac:dyDescent="0.2">
      <c r="A20" t="s">
        <v>20</v>
      </c>
      <c r="B20" s="5">
        <f>AVERAGE(G2:G505)</f>
        <v>2.015873015873015E-2</v>
      </c>
      <c r="C20" s="5">
        <f>AVERAGE(H2:H505)</f>
        <v>4.9404761904761917E-2</v>
      </c>
      <c r="D20" s="1">
        <f>Sheet2!D20</f>
        <v>42713</v>
      </c>
      <c r="E20" s="3">
        <f>Sheet2!E20</f>
        <v>113.95</v>
      </c>
      <c r="F20" s="3">
        <f>Sheet2!F20</f>
        <v>226.51</v>
      </c>
      <c r="G20" s="3">
        <f t="shared" si="6"/>
        <v>1.8299999999999983</v>
      </c>
      <c r="H20" s="3">
        <f t="shared" si="7"/>
        <v>1.3599999999999852</v>
      </c>
      <c r="I20" s="4">
        <f t="shared" si="8"/>
        <v>1.9245032108455209</v>
      </c>
      <c r="J20" s="4">
        <f t="shared" si="9"/>
        <v>1.3724432600488414</v>
      </c>
      <c r="K20" s="4">
        <f t="shared" si="10"/>
        <v>1.8098412698412683</v>
      </c>
      <c r="L20" s="4">
        <f t="shared" si="11"/>
        <v>1.3105952380952233</v>
      </c>
      <c r="M20" s="4">
        <f t="shared" si="12"/>
        <v>1.6190029395105703E-2</v>
      </c>
      <c r="N20" s="4">
        <f t="shared" si="13"/>
        <v>6.022247311295921E-3</v>
      </c>
      <c r="O20" s="4">
        <f t="shared" si="14"/>
        <v>1.6011243893905857E-2</v>
      </c>
      <c r="P20" s="4">
        <f t="shared" si="15"/>
        <v>5.7919426972610219E-3</v>
      </c>
      <c r="Q20" s="7">
        <f t="shared" si="0"/>
        <v>-3.3348055222389927</v>
      </c>
      <c r="R20" s="3"/>
      <c r="S20" s="3"/>
      <c r="T20" s="3"/>
      <c r="X20" s="4">
        <f t="shared" ca="1" si="16"/>
        <v>-3.871151756135903E-2</v>
      </c>
      <c r="Y20" s="4">
        <f t="shared" ca="1" si="16"/>
        <v>-0.97674901046099327</v>
      </c>
      <c r="Z20" s="4">
        <f t="shared" ca="1" si="1"/>
        <v>-0.79642145969410461</v>
      </c>
      <c r="AA20" s="4">
        <f t="shared" ca="1" si="2"/>
        <v>-3.1909204373799599E-2</v>
      </c>
      <c r="AB20" s="4">
        <f t="shared" ca="1" si="3"/>
        <v>-1.0719328366148322</v>
      </c>
      <c r="AC20" s="4">
        <f t="shared" ca="1" si="17"/>
        <v>0.131826086384084</v>
      </c>
      <c r="AD20" s="4">
        <f t="shared" ca="1" si="4"/>
        <v>1.644791770612628</v>
      </c>
      <c r="AF20" s="4">
        <f t="shared" ca="1" si="18"/>
        <v>-5.2483996760822056E-2</v>
      </c>
      <c r="AG20" s="4">
        <f t="shared" ca="1" si="19"/>
        <v>-1.7631063083135268</v>
      </c>
      <c r="AH20" s="2">
        <f t="shared" ca="1" si="5"/>
        <v>-167.89292550227538</v>
      </c>
    </row>
    <row r="21" spans="1:49" x14ac:dyDescent="0.2">
      <c r="A21" t="s">
        <v>19</v>
      </c>
      <c r="B21" s="4">
        <f>VAR(I2:I505)</f>
        <v>3.4461075257651825</v>
      </c>
      <c r="C21" s="4">
        <f>COVAR(I2:I505,J2:J505)</f>
        <v>2.3562891396407921</v>
      </c>
      <c r="D21" s="1">
        <f>Sheet2!D21</f>
        <v>42712</v>
      </c>
      <c r="E21" s="3">
        <f>Sheet2!E21</f>
        <v>112.12</v>
      </c>
      <c r="F21" s="3">
        <f>Sheet2!F21</f>
        <v>225.15</v>
      </c>
      <c r="G21" s="3">
        <f t="shared" si="6"/>
        <v>1.0900000000000034</v>
      </c>
      <c r="H21" s="3">
        <f t="shared" si="7"/>
        <v>0.55000000000001137</v>
      </c>
      <c r="I21" s="4">
        <f t="shared" si="8"/>
        <v>1.1575421057371917</v>
      </c>
      <c r="J21" s="4">
        <f t="shared" si="9"/>
        <v>0.55639136242209519</v>
      </c>
      <c r="K21" s="4">
        <f t="shared" si="10"/>
        <v>1.0698412698412734</v>
      </c>
      <c r="L21" s="4">
        <f t="shared" si="11"/>
        <v>0.50059523809524942</v>
      </c>
      <c r="M21" s="4">
        <f t="shared" si="12"/>
        <v>9.7692912304132417E-3</v>
      </c>
      <c r="N21" s="4">
        <f t="shared" si="13"/>
        <v>2.445804443237862E-3</v>
      </c>
      <c r="O21" s="4">
        <f t="shared" si="14"/>
        <v>9.5905057292133954E-3</v>
      </c>
      <c r="P21" s="4">
        <f t="shared" si="15"/>
        <v>2.2154998292029625E-3</v>
      </c>
      <c r="Q21" s="7">
        <f t="shared" si="0"/>
        <v>-2.6770653134876103</v>
      </c>
      <c r="R21" s="3"/>
      <c r="S21" s="3"/>
      <c r="T21" s="3"/>
      <c r="X21" s="4">
        <f t="shared" ca="1" si="16"/>
        <v>1.6051159493699536</v>
      </c>
      <c r="Y21" s="4">
        <f t="shared" ca="1" si="16"/>
        <v>0.69950550225753771</v>
      </c>
      <c r="Z21" s="4">
        <f t="shared" ca="1" si="1"/>
        <v>1.5351536414127864</v>
      </c>
      <c r="AA21" s="4">
        <f t="shared" ca="1" si="2"/>
        <v>2.1790787992685203</v>
      </c>
      <c r="AB21" s="4">
        <f t="shared" ca="1" si="3"/>
        <v>2.2108551807340104</v>
      </c>
      <c r="AC21" s="4">
        <f t="shared" ca="1" si="17"/>
        <v>0.41698922884683498</v>
      </c>
      <c r="AD21" s="4">
        <f t="shared" ca="1" si="4"/>
        <v>1.1528752344414801</v>
      </c>
      <c r="AF21" s="4">
        <f t="shared" ca="1" si="18"/>
        <v>2.5122059815731541</v>
      </c>
      <c r="AG21" s="4">
        <f t="shared" ca="1" si="19"/>
        <v>2.5488401848048832</v>
      </c>
      <c r="AH21" s="2">
        <f t="shared" ca="1" si="5"/>
        <v>-131.61079687083793</v>
      </c>
      <c r="AL21" s="9"/>
      <c r="AM21" s="11"/>
      <c r="AN21" s="11"/>
      <c r="AO21" s="11"/>
      <c r="AP21" s="9"/>
      <c r="AQ21" s="11"/>
      <c r="AR21" s="11"/>
      <c r="AS21" s="11"/>
      <c r="AT21" s="11"/>
    </row>
    <row r="22" spans="1:49" x14ac:dyDescent="0.2">
      <c r="B22" s="4">
        <f>C21</f>
        <v>2.3562891396407921</v>
      </c>
      <c r="C22" s="4">
        <f>VAR(J2:J505)</f>
        <v>4.1994106089947714</v>
      </c>
      <c r="D22" s="1">
        <f>Sheet2!D22</f>
        <v>42711</v>
      </c>
      <c r="E22" s="3">
        <f>Sheet2!E22</f>
        <v>111.03</v>
      </c>
      <c r="F22" s="3">
        <f>Sheet2!F22</f>
        <v>224.6</v>
      </c>
      <c r="G22" s="3">
        <f t="shared" si="6"/>
        <v>1.0799999999999983</v>
      </c>
      <c r="H22" s="3">
        <f t="shared" si="7"/>
        <v>2.9000000000000057</v>
      </c>
      <c r="I22" s="4">
        <f t="shared" si="8"/>
        <v>1.1581882673942683</v>
      </c>
      <c r="J22" s="4">
        <f t="shared" si="9"/>
        <v>2.9720748759585089</v>
      </c>
      <c r="K22" s="4">
        <f t="shared" si="10"/>
        <v>1.0598412698412683</v>
      </c>
      <c r="L22" s="4">
        <f t="shared" si="11"/>
        <v>2.8505952380952437</v>
      </c>
      <c r="M22" s="4">
        <f t="shared" si="12"/>
        <v>9.7747180654041942E-3</v>
      </c>
      <c r="N22" s="4">
        <f t="shared" si="13"/>
        <v>1.2995925682077013E-2</v>
      </c>
      <c r="O22" s="4">
        <f t="shared" si="14"/>
        <v>9.5959325642043479E-3</v>
      </c>
      <c r="P22" s="4">
        <f t="shared" si="15"/>
        <v>1.2765621068042113E-2</v>
      </c>
      <c r="Q22" s="7">
        <f t="shared" si="0"/>
        <v>-4.4607476708703029</v>
      </c>
      <c r="R22" s="3"/>
      <c r="S22" s="3"/>
      <c r="T22" s="3"/>
      <c r="X22" s="4">
        <f t="shared" ca="1" si="16"/>
        <v>-0.17448317588144732</v>
      </c>
      <c r="Y22" s="4">
        <f t="shared" ca="1" si="16"/>
        <v>1.239433170125996</v>
      </c>
      <c r="Z22" s="4">
        <f t="shared" ca="1" si="1"/>
        <v>0.87384342235548873</v>
      </c>
      <c r="AA22" s="4">
        <f t="shared" ca="1" si="2"/>
        <v>-0.21452539361459089</v>
      </c>
      <c r="AB22" s="4">
        <f t="shared" ca="1" si="3"/>
        <v>1.2797501685724879</v>
      </c>
      <c r="AC22" s="4">
        <f t="shared" ca="1" si="17"/>
        <v>0.71179477434364857</v>
      </c>
      <c r="AD22" s="4">
        <f t="shared" ca="1" si="4"/>
        <v>0.89861045887728808</v>
      </c>
      <c r="AF22" s="4">
        <f t="shared" ca="1" si="18"/>
        <v>-0.19277476239683836</v>
      </c>
      <c r="AG22" s="4">
        <f t="shared" ca="1" si="19"/>
        <v>1.14999688622921</v>
      </c>
      <c r="AH22" s="2">
        <f t="shared" ca="1" si="5"/>
        <v>145.98810049133908</v>
      </c>
    </row>
    <row r="23" spans="1:49" x14ac:dyDescent="0.2">
      <c r="A23" t="s">
        <v>21</v>
      </c>
      <c r="B23" s="4">
        <f>AVERAGE(I2:I505)</f>
        <v>3.5682134945633305E-2</v>
      </c>
      <c r="C23" s="4">
        <f>AVERAGE(J2:J505)</f>
        <v>6.1572575140611804E-2</v>
      </c>
      <c r="D23" s="1">
        <f>Sheet2!D23</f>
        <v>42710</v>
      </c>
      <c r="E23" s="3">
        <f>Sheet2!E23</f>
        <v>109.95</v>
      </c>
      <c r="F23" s="3">
        <f>Sheet2!F23</f>
        <v>221.7</v>
      </c>
      <c r="G23" s="3">
        <f t="shared" si="6"/>
        <v>0.84000000000000341</v>
      </c>
      <c r="H23" s="3">
        <f t="shared" si="7"/>
        <v>0.69999999999998863</v>
      </c>
      <c r="I23" s="4">
        <f t="shared" si="8"/>
        <v>0.90774814407479054</v>
      </c>
      <c r="J23" s="4">
        <f t="shared" si="9"/>
        <v>0.71966968325790681</v>
      </c>
      <c r="K23" s="4">
        <f t="shared" si="10"/>
        <v>0.81984126984127326</v>
      </c>
      <c r="L23" s="4">
        <f t="shared" si="11"/>
        <v>0.65059523809522668</v>
      </c>
      <c r="M23" s="4">
        <f t="shared" si="12"/>
        <v>7.6691693337627865E-3</v>
      </c>
      <c r="N23" s="4">
        <f t="shared" si="13"/>
        <v>3.1624151045129539E-3</v>
      </c>
      <c r="O23" s="4">
        <f t="shared" si="14"/>
        <v>7.4903838325629402E-3</v>
      </c>
      <c r="P23" s="4">
        <f t="shared" si="15"/>
        <v>2.9321104904780544E-3</v>
      </c>
      <c r="Q23" s="7">
        <f t="shared" si="0"/>
        <v>-2.5019091848087287</v>
      </c>
      <c r="R23" s="3"/>
      <c r="S23" s="3"/>
      <c r="T23" s="3"/>
      <c r="X23" s="4">
        <f t="shared" ca="1" si="16"/>
        <v>0.97627909454848194</v>
      </c>
      <c r="Y23" s="4">
        <f t="shared" ca="1" si="16"/>
        <v>-1.2026799001746513</v>
      </c>
      <c r="Z23" s="4">
        <f t="shared" ca="1" si="1"/>
        <v>-0.35435874927314348</v>
      </c>
      <c r="AA23" s="4">
        <f t="shared" ca="1" si="2"/>
        <v>1.3332779045712564</v>
      </c>
      <c r="AB23" s="4">
        <f t="shared" ca="1" si="3"/>
        <v>-0.44952176008646244</v>
      </c>
      <c r="AC23" s="4">
        <f t="shared" ca="1" si="17"/>
        <v>0.32797137092233297</v>
      </c>
      <c r="AD23" s="4">
        <f t="shared" ca="1" si="4"/>
        <v>1.2555401299707765</v>
      </c>
      <c r="AF23" s="4">
        <f t="shared" ca="1" si="18"/>
        <v>1.6739839135925598</v>
      </c>
      <c r="AG23" s="4">
        <f t="shared" ca="1" si="19"/>
        <v>-0.5643926090836493</v>
      </c>
      <c r="AH23" s="2">
        <f t="shared" ca="1" si="5"/>
        <v>-317.51841643834587</v>
      </c>
      <c r="AL23" s="3"/>
      <c r="AM23" s="4"/>
      <c r="AN23" s="4"/>
      <c r="AO23" s="4"/>
      <c r="AP23" s="3"/>
      <c r="AQ23" s="4"/>
      <c r="AR23" s="4"/>
      <c r="AS23" s="4"/>
      <c r="AT23" s="4"/>
      <c r="AV23" s="3"/>
      <c r="AW23" s="4"/>
    </row>
    <row r="24" spans="1:49" x14ac:dyDescent="0.2">
      <c r="B24" s="3"/>
      <c r="D24" s="1">
        <f>Sheet2!D24</f>
        <v>42709</v>
      </c>
      <c r="E24" s="3">
        <f>Sheet2!E24</f>
        <v>109.11</v>
      </c>
      <c r="F24" s="3">
        <f>Sheet2!F24</f>
        <v>221</v>
      </c>
      <c r="G24" s="3">
        <f t="shared" si="6"/>
        <v>-0.79000000000000625</v>
      </c>
      <c r="H24" s="3">
        <f t="shared" si="7"/>
        <v>1.3199999999999932</v>
      </c>
      <c r="I24" s="4">
        <f t="shared" si="8"/>
        <v>-0.84757870791629419</v>
      </c>
      <c r="J24" s="4">
        <f t="shared" si="9"/>
        <v>1.3652458120903062</v>
      </c>
      <c r="K24" s="4">
        <f t="shared" si="10"/>
        <v>-0.81015873015873641</v>
      </c>
      <c r="L24" s="4">
        <f t="shared" si="11"/>
        <v>1.2705952380952312</v>
      </c>
      <c r="M24" s="4">
        <f t="shared" si="12"/>
        <v>-7.2143137425683991E-3</v>
      </c>
      <c r="N24" s="4">
        <f t="shared" si="13"/>
        <v>5.9907594980919262E-3</v>
      </c>
      <c r="O24" s="4">
        <f t="shared" si="14"/>
        <v>-7.3930992437682454E-3</v>
      </c>
      <c r="P24" s="4">
        <f t="shared" si="15"/>
        <v>5.7604548840570272E-3</v>
      </c>
      <c r="Q24" s="7">
        <f t="shared" si="0"/>
        <v>-3.8635112217890129</v>
      </c>
      <c r="R24" s="3"/>
      <c r="S24" s="3"/>
      <c r="T24" s="3"/>
      <c r="X24" s="4">
        <f t="shared" ca="1" si="16"/>
        <v>-1.4231190594399759</v>
      </c>
      <c r="Y24" s="4">
        <f t="shared" ca="1" si="16"/>
        <v>0.1473046745951542</v>
      </c>
      <c r="Z24" s="4">
        <f t="shared" ca="1" si="1"/>
        <v>-0.75389326100217025</v>
      </c>
      <c r="AA24" s="4">
        <f t="shared" ca="1" si="2"/>
        <v>-1.893971086670766</v>
      </c>
      <c r="AB24" s="4">
        <f t="shared" ca="1" si="3"/>
        <v>-1.0120544046488045</v>
      </c>
      <c r="AC24" s="4">
        <f t="shared" ca="1" si="17"/>
        <v>0.2853793053162591</v>
      </c>
      <c r="AD24" s="4">
        <f t="shared" ca="1" si="4"/>
        <v>1.3142616344372</v>
      </c>
      <c r="AF24" s="4">
        <f t="shared" ca="1" si="18"/>
        <v>-2.4891735359447207</v>
      </c>
      <c r="AG24" s="4">
        <f t="shared" ca="1" si="19"/>
        <v>-1.3301042759931052</v>
      </c>
      <c r="AH24" s="2">
        <f t="shared" ca="1" si="5"/>
        <v>282.11030856421939</v>
      </c>
      <c r="AL24" s="3"/>
      <c r="AM24" s="4"/>
      <c r="AN24" s="4"/>
      <c r="AO24" s="4"/>
      <c r="AP24" s="3"/>
      <c r="AQ24" s="4"/>
      <c r="AR24" s="4"/>
      <c r="AS24" s="4"/>
      <c r="AT24" s="4"/>
      <c r="AV24" s="3"/>
      <c r="AW24" s="4"/>
    </row>
    <row r="25" spans="1:49" x14ac:dyDescent="0.2">
      <c r="A25" s="16" t="s">
        <v>74</v>
      </c>
      <c r="D25" s="1">
        <f>Sheet2!D25</f>
        <v>42706</v>
      </c>
      <c r="E25" s="3">
        <f>Sheet2!E25</f>
        <v>109.9</v>
      </c>
      <c r="F25" s="3">
        <f>Sheet2!F25</f>
        <v>219.68</v>
      </c>
      <c r="G25" s="3">
        <f t="shared" si="6"/>
        <v>0.4100000000000108</v>
      </c>
      <c r="H25" s="3">
        <f t="shared" si="7"/>
        <v>0.11000000000001364</v>
      </c>
      <c r="I25" s="4">
        <f t="shared" si="8"/>
        <v>0.44152982007490432</v>
      </c>
      <c r="J25" s="4">
        <f t="shared" si="9"/>
        <v>0.11382748098557682</v>
      </c>
      <c r="K25" s="4">
        <f t="shared" si="10"/>
        <v>0.38984126984128065</v>
      </c>
      <c r="L25" s="4">
        <f t="shared" si="11"/>
        <v>6.0595238095251726E-2</v>
      </c>
      <c r="M25" s="4">
        <f t="shared" si="12"/>
        <v>3.7376405242421679E-3</v>
      </c>
      <c r="N25" s="4">
        <f t="shared" si="13"/>
        <v>5.0085373841547904E-4</v>
      </c>
      <c r="O25" s="4">
        <f t="shared" si="14"/>
        <v>3.5588550230423212E-3</v>
      </c>
      <c r="P25" s="4">
        <f t="shared" si="15"/>
        <v>2.7054912438057954E-4</v>
      </c>
      <c r="Q25" s="7">
        <f t="shared" si="0"/>
        <v>-2.3204370785367869</v>
      </c>
      <c r="R25" s="3"/>
      <c r="S25" s="3"/>
      <c r="T25" s="3"/>
      <c r="X25" s="4">
        <f t="shared" ca="1" si="16"/>
        <v>-1.8016789821417212</v>
      </c>
      <c r="Y25" s="4">
        <f t="shared" ca="1" si="16"/>
        <v>0.59647338441861297</v>
      </c>
      <c r="Z25" s="4">
        <f t="shared" ca="1" si="1"/>
        <v>-0.63007955520484438</v>
      </c>
      <c r="AA25" s="4">
        <f t="shared" ca="1" si="2"/>
        <v>-2.4031434083352856</v>
      </c>
      <c r="AB25" s="4">
        <f t="shared" ca="1" si="3"/>
        <v>-0.83772840949554683</v>
      </c>
      <c r="AC25" s="4">
        <f t="shared" ca="1" si="17"/>
        <v>0.92634259667088981</v>
      </c>
      <c r="AD25" s="4">
        <f t="shared" ca="1" si="4"/>
        <v>0.70427117068555167</v>
      </c>
      <c r="AF25" s="4">
        <f t="shared" ca="1" si="18"/>
        <v>-1.6924646215135584</v>
      </c>
      <c r="AG25" s="4">
        <f t="shared" ca="1" si="19"/>
        <v>-0.58998796767197403</v>
      </c>
      <c r="AH25" s="2">
        <f t="shared" ca="1" si="5"/>
        <v>219.69188105135936</v>
      </c>
      <c r="AL25" s="3"/>
      <c r="AM25" s="4"/>
      <c r="AN25" s="4"/>
      <c r="AO25" s="4"/>
      <c r="AP25" s="3"/>
      <c r="AQ25" s="4"/>
      <c r="AR25" s="4"/>
      <c r="AS25" s="4"/>
      <c r="AT25" s="4"/>
      <c r="AV25" s="3"/>
      <c r="AW25" s="4"/>
    </row>
    <row r="26" spans="1:49" x14ac:dyDescent="0.2">
      <c r="A26" s="17" t="s">
        <v>32</v>
      </c>
      <c r="B26" s="13">
        <f>B34-2</f>
        <v>4.9538596266061177</v>
      </c>
      <c r="C26" s="17"/>
      <c r="D26" s="1">
        <f>Sheet2!D26</f>
        <v>42705</v>
      </c>
      <c r="E26" s="3">
        <f>Sheet2!E26</f>
        <v>109.49</v>
      </c>
      <c r="F26" s="3">
        <f>Sheet2!F26</f>
        <v>219.57</v>
      </c>
      <c r="G26" s="3">
        <f t="shared" si="6"/>
        <v>-1.0300000000000011</v>
      </c>
      <c r="H26" s="3">
        <f t="shared" si="7"/>
        <v>-0.81000000000000227</v>
      </c>
      <c r="I26" s="4">
        <f t="shared" si="8"/>
        <v>-1.0988716974303305</v>
      </c>
      <c r="J26" s="4">
        <f t="shared" si="9"/>
        <v>-0.83510345766403715</v>
      </c>
      <c r="K26" s="4">
        <f t="shared" si="10"/>
        <v>-1.0501587301587312</v>
      </c>
      <c r="L26" s="4">
        <f t="shared" si="11"/>
        <v>-0.85940476190476423</v>
      </c>
      <c r="M26" s="4">
        <f t="shared" si="12"/>
        <v>-9.3632791698822597E-3</v>
      </c>
      <c r="N26" s="4">
        <f t="shared" si="13"/>
        <v>-3.6822407783854956E-3</v>
      </c>
      <c r="O26" s="4">
        <f t="shared" si="14"/>
        <v>-9.542064671082106E-3</v>
      </c>
      <c r="P26" s="4">
        <f t="shared" si="15"/>
        <v>-3.9125453924203947E-3</v>
      </c>
      <c r="Q26" s="7">
        <f t="shared" si="0"/>
        <v>-2.6632435520542868</v>
      </c>
      <c r="R26" s="3"/>
      <c r="S26" s="3"/>
      <c r="T26" s="3"/>
      <c r="X26" s="4">
        <f t="shared" ca="1" si="16"/>
        <v>-0.42272069823793146</v>
      </c>
      <c r="Y26" s="4">
        <f t="shared" ca="1" si="16"/>
        <v>-1.3613452244154676</v>
      </c>
      <c r="Z26" s="4">
        <f t="shared" ca="1" si="1"/>
        <v>-1.3355645336667803</v>
      </c>
      <c r="AA26" s="4">
        <f t="shared" ca="1" si="2"/>
        <v>-0.54841091081468296</v>
      </c>
      <c r="AB26" s="4">
        <f t="shared" ca="1" si="3"/>
        <v>-1.8310301618667111</v>
      </c>
      <c r="AC26" s="4">
        <f t="shared" ca="1" si="17"/>
        <v>0.51002187528523657</v>
      </c>
      <c r="AD26" s="4">
        <f t="shared" ca="1" si="4"/>
        <v>1.0636549855282382</v>
      </c>
      <c r="AF26" s="4">
        <f t="shared" ca="1" si="18"/>
        <v>-0.58331999940611956</v>
      </c>
      <c r="AG26" s="4">
        <f t="shared" ca="1" si="19"/>
        <v>-1.9475843603221044</v>
      </c>
      <c r="AH26" s="2">
        <f t="shared" ca="1" si="5"/>
        <v>-100.39869228423777</v>
      </c>
      <c r="AL26" s="3"/>
      <c r="AM26" s="4"/>
      <c r="AN26" s="4"/>
      <c r="AO26" s="4"/>
      <c r="AP26" s="3"/>
      <c r="AQ26" s="4"/>
      <c r="AR26" s="4"/>
      <c r="AS26" s="4"/>
      <c r="AT26" s="4"/>
      <c r="AV26" s="3"/>
      <c r="AW26" s="4"/>
    </row>
    <row r="27" spans="1:49" x14ac:dyDescent="0.2">
      <c r="A27" s="17" t="s">
        <v>33</v>
      </c>
      <c r="B27" s="13">
        <f>SUM(Q2:Q505)</f>
        <v>-1834.0531304913907</v>
      </c>
      <c r="C27" s="17"/>
      <c r="D27" s="1">
        <f>Sheet2!D27</f>
        <v>42704</v>
      </c>
      <c r="E27" s="3">
        <f>Sheet2!E27</f>
        <v>110.52</v>
      </c>
      <c r="F27" s="3">
        <f>Sheet2!F27</f>
        <v>220.38</v>
      </c>
      <c r="G27" s="3">
        <f t="shared" si="6"/>
        <v>-0.93999999999999773</v>
      </c>
      <c r="H27" s="3">
        <f t="shared" si="7"/>
        <v>-0.53000000000000114</v>
      </c>
      <c r="I27" s="4">
        <f t="shared" si="8"/>
        <v>-0.99439619594473128</v>
      </c>
      <c r="J27" s="4">
        <f t="shared" si="9"/>
        <v>-0.54511475261418796</v>
      </c>
      <c r="K27" s="4">
        <f t="shared" si="10"/>
        <v>-0.96015873015872788</v>
      </c>
      <c r="L27" s="4">
        <f t="shared" si="11"/>
        <v>-0.57940476190476309</v>
      </c>
      <c r="M27" s="4">
        <f t="shared" si="12"/>
        <v>-8.4692820861744476E-3</v>
      </c>
      <c r="N27" s="4">
        <f t="shared" si="13"/>
        <v>-2.4020496944625485E-3</v>
      </c>
      <c r="O27" s="4">
        <f t="shared" si="14"/>
        <v>-8.6480675873742939E-3</v>
      </c>
      <c r="P27" s="4">
        <f t="shared" si="15"/>
        <v>-2.632354308497448E-3</v>
      </c>
      <c r="Q27" s="7">
        <f t="shared" si="0"/>
        <v>-2.5832388180327444</v>
      </c>
      <c r="R27" s="3"/>
      <c r="S27" s="3"/>
      <c r="T27" s="3"/>
      <c r="X27" s="4">
        <f t="shared" ca="1" si="16"/>
        <v>-0.25433419260829121</v>
      </c>
      <c r="Y27" s="4">
        <f t="shared" ca="1" si="16"/>
        <v>0.38697387008474304</v>
      </c>
      <c r="Z27" s="4">
        <f t="shared" ca="1" si="1"/>
        <v>0.15058995630210989</v>
      </c>
      <c r="AA27" s="4">
        <f t="shared" ca="1" si="2"/>
        <v>-0.3219269571079153</v>
      </c>
      <c r="AB27" s="4">
        <f t="shared" ca="1" si="3"/>
        <v>0.26143091703352545</v>
      </c>
      <c r="AC27" s="4">
        <f t="shared" ca="1" si="17"/>
        <v>0.73455843312208302</v>
      </c>
      <c r="AD27" s="4">
        <f t="shared" ca="1" si="4"/>
        <v>0.88066133533105895</v>
      </c>
      <c r="AF27" s="4">
        <f t="shared" ca="1" si="18"/>
        <v>-0.28350862392572124</v>
      </c>
      <c r="AG27" s="4">
        <f t="shared" ca="1" si="19"/>
        <v>0.23023210049156781</v>
      </c>
      <c r="AH27" s="2">
        <f t="shared" ca="1" si="5"/>
        <v>68.663705651512828</v>
      </c>
      <c r="AL27" s="3"/>
      <c r="AM27" s="4"/>
      <c r="AN27" s="4"/>
      <c r="AO27" s="4"/>
      <c r="AP27" s="3"/>
      <c r="AQ27" s="4"/>
      <c r="AR27" s="4"/>
      <c r="AS27" s="4"/>
      <c r="AT27" s="4"/>
      <c r="AV27" s="3"/>
      <c r="AW27" s="4"/>
    </row>
    <row r="28" spans="1:49" x14ac:dyDescent="0.2">
      <c r="A28" s="17" t="s">
        <v>29</v>
      </c>
      <c r="B28" s="13">
        <f>($B$26-2)/$B$26*B16</f>
        <v>1.8090905567846767</v>
      </c>
      <c r="C28" s="13">
        <f>($B$26-2)/$B$26*C16</f>
        <v>1.1582893232249905</v>
      </c>
      <c r="D28" s="1">
        <f>Sheet2!D28</f>
        <v>42703</v>
      </c>
      <c r="E28" s="3">
        <f>Sheet2!E28</f>
        <v>111.46</v>
      </c>
      <c r="F28" s="3">
        <f>Sheet2!F28</f>
        <v>220.91</v>
      </c>
      <c r="G28" s="3">
        <f t="shared" si="6"/>
        <v>-0.10999999999999943</v>
      </c>
      <c r="H28" s="3">
        <f t="shared" si="7"/>
        <v>0.43000000000000682</v>
      </c>
      <c r="I28" s="4">
        <f t="shared" si="8"/>
        <v>-0.11625078426100147</v>
      </c>
      <c r="J28" s="4">
        <f t="shared" si="9"/>
        <v>0.44312545355588517</v>
      </c>
      <c r="K28" s="4">
        <f t="shared" si="10"/>
        <v>-0.13015873015872959</v>
      </c>
      <c r="L28" s="4">
        <f t="shared" si="11"/>
        <v>0.38059523809524493</v>
      </c>
      <c r="M28" s="4">
        <f t="shared" si="12"/>
        <v>-9.8641446369802759E-4</v>
      </c>
      <c r="N28" s="4">
        <f t="shared" si="13"/>
        <v>1.9483909287997916E-3</v>
      </c>
      <c r="O28" s="4">
        <f t="shared" si="14"/>
        <v>-1.1651999648978743E-3</v>
      </c>
      <c r="P28" s="4">
        <f t="shared" si="15"/>
        <v>1.7180863147648921E-3</v>
      </c>
      <c r="Q28" s="7">
        <f t="shared" si="0"/>
        <v>-2.3681670028065289</v>
      </c>
      <c r="R28" s="3"/>
      <c r="S28" s="3"/>
      <c r="T28" s="3"/>
      <c r="X28" s="4">
        <f t="shared" ca="1" si="16"/>
        <v>-0.76352230059107129</v>
      </c>
      <c r="Y28" s="4">
        <f t="shared" ca="1" si="16"/>
        <v>0.49734059909780587</v>
      </c>
      <c r="Z28" s="4">
        <f t="shared" ca="1" si="1"/>
        <v>-7.3532723569327607E-2</v>
      </c>
      <c r="AA28" s="4">
        <f t="shared" ca="1" si="2"/>
        <v>-1.0067973714275582</v>
      </c>
      <c r="AB28" s="4">
        <f t="shared" ca="1" si="3"/>
        <v>-5.4127113908208895E-2</v>
      </c>
      <c r="AC28" s="4">
        <f t="shared" ca="1" si="17"/>
        <v>0.84560790741300562</v>
      </c>
      <c r="AD28" s="4">
        <f t="shared" ca="1" si="4"/>
        <v>0.78831093877668001</v>
      </c>
      <c r="AF28" s="4">
        <f t="shared" ca="1" si="18"/>
        <v>-0.79366938102795226</v>
      </c>
      <c r="AG28" s="4">
        <f t="shared" ca="1" si="19"/>
        <v>-4.2668995978252446E-2</v>
      </c>
      <c r="AH28" s="2">
        <f t="shared" ca="1" si="5"/>
        <v>124.55446531041162</v>
      </c>
      <c r="AL28" s="3"/>
      <c r="AM28" s="4"/>
      <c r="AN28" s="4"/>
      <c r="AO28" s="4"/>
      <c r="AP28" s="3"/>
      <c r="AQ28" s="4"/>
      <c r="AR28" s="4"/>
      <c r="AS28" s="4"/>
      <c r="AT28" s="4"/>
      <c r="AV28" s="3"/>
      <c r="AW28" s="4"/>
    </row>
    <row r="29" spans="1:49" x14ac:dyDescent="0.2">
      <c r="A29" s="17"/>
      <c r="B29" s="13">
        <f>($B$26-2)/$B$26*B17</f>
        <v>1.1582893232249905</v>
      </c>
      <c r="C29" s="13">
        <f>($B$26-2)/$B$26*C17</f>
        <v>1.9823797893125534</v>
      </c>
      <c r="D29" s="1">
        <f>Sheet2!D29</f>
        <v>42702</v>
      </c>
      <c r="E29" s="3">
        <f>Sheet2!E29</f>
        <v>111.57</v>
      </c>
      <c r="F29" s="3">
        <f>Sheet2!F29</f>
        <v>220.48</v>
      </c>
      <c r="G29" s="3">
        <f t="shared" si="6"/>
        <v>-0.22000000000001307</v>
      </c>
      <c r="H29" s="3">
        <f t="shared" si="7"/>
        <v>-1.0400000000000205</v>
      </c>
      <c r="I29" s="4">
        <f t="shared" si="8"/>
        <v>-0.23204401109224029</v>
      </c>
      <c r="J29" s="4">
        <f t="shared" si="9"/>
        <v>-1.066713615023495</v>
      </c>
      <c r="K29" s="4">
        <f t="shared" si="10"/>
        <v>-0.24015873015874323</v>
      </c>
      <c r="L29" s="4">
        <f t="shared" si="11"/>
        <v>-1.0894047619047824</v>
      </c>
      <c r="M29" s="4">
        <f t="shared" si="12"/>
        <v>-1.9699146771461227E-3</v>
      </c>
      <c r="N29" s="4">
        <f t="shared" si="13"/>
        <v>-4.7058910374127277E-3</v>
      </c>
      <c r="O29" s="4">
        <f t="shared" si="14"/>
        <v>-2.1487001783459694E-3</v>
      </c>
      <c r="P29" s="4">
        <f t="shared" si="15"/>
        <v>-4.9361956514476267E-3</v>
      </c>
      <c r="Q29" s="7">
        <f t="shared" si="0"/>
        <v>-2.7246484064214318</v>
      </c>
      <c r="R29" s="3"/>
      <c r="S29" s="3"/>
      <c r="T29" s="3"/>
      <c r="X29" s="4">
        <f t="shared" ca="1" si="16"/>
        <v>0.4547315914916667</v>
      </c>
      <c r="Y29" s="4">
        <f t="shared" ca="1" si="16"/>
        <v>-0.27268955389289434</v>
      </c>
      <c r="Z29" s="4">
        <f t="shared" ca="1" si="1"/>
        <v>6.2395189712423027E-2</v>
      </c>
      <c r="AA29" s="4">
        <f t="shared" ca="1" si="2"/>
        <v>0.63178380267448586</v>
      </c>
      <c r="AB29" s="4">
        <f t="shared" ca="1" si="3"/>
        <v>0.13725532311160835</v>
      </c>
      <c r="AC29" s="4">
        <f t="shared" ca="1" si="17"/>
        <v>0.73478629928923267</v>
      </c>
      <c r="AD29" s="4">
        <f t="shared" ca="1" si="4"/>
        <v>0.88048102007996532</v>
      </c>
      <c r="AF29" s="4">
        <f t="shared" ca="1" si="18"/>
        <v>0.55627364704883087</v>
      </c>
      <c r="AG29" s="4">
        <f t="shared" ca="1" si="19"/>
        <v>0.12085070690471415</v>
      </c>
      <c r="AH29" s="2">
        <f t="shared" ca="1" si="5"/>
        <v>-76.260432341066917</v>
      </c>
      <c r="AL29" s="3"/>
      <c r="AM29" s="4"/>
      <c r="AN29" s="4"/>
      <c r="AO29" s="4"/>
      <c r="AP29" s="3"/>
      <c r="AQ29" s="4"/>
      <c r="AR29" s="4"/>
      <c r="AS29" s="4"/>
      <c r="AT29" s="4"/>
      <c r="AV29" s="3"/>
      <c r="AW29" s="4"/>
    </row>
    <row r="30" spans="1:49" x14ac:dyDescent="0.2">
      <c r="A30" s="17" t="s">
        <v>35</v>
      </c>
      <c r="B30" s="17"/>
      <c r="C30" s="17"/>
      <c r="D30" s="1">
        <f>Sheet2!D30</f>
        <v>42699</v>
      </c>
      <c r="E30" s="3">
        <f>Sheet2!E30</f>
        <v>111.79</v>
      </c>
      <c r="F30" s="3">
        <f>Sheet2!F30</f>
        <v>221.52</v>
      </c>
      <c r="G30" s="3">
        <f t="shared" si="6"/>
        <v>0.56000000000000227</v>
      </c>
      <c r="H30" s="3">
        <f t="shared" si="7"/>
        <v>0.8200000000000216</v>
      </c>
      <c r="I30" s="4">
        <f t="shared" si="8"/>
        <v>0.59363121460037993</v>
      </c>
      <c r="J30" s="4">
        <f t="shared" si="9"/>
        <v>0.84418758495697743</v>
      </c>
      <c r="K30" s="4">
        <f t="shared" si="10"/>
        <v>0.53984126984127212</v>
      </c>
      <c r="L30" s="4">
        <f t="shared" si="11"/>
        <v>0.77059523809525965</v>
      </c>
      <c r="M30" s="4">
        <f t="shared" si="12"/>
        <v>5.0219816782963982E-3</v>
      </c>
      <c r="N30" s="4">
        <f t="shared" si="13"/>
        <v>3.7085656000157203E-3</v>
      </c>
      <c r="O30" s="4">
        <f t="shared" si="14"/>
        <v>4.843196177096552E-3</v>
      </c>
      <c r="P30" s="4">
        <f t="shared" si="15"/>
        <v>3.4782609859808208E-3</v>
      </c>
      <c r="Q30" s="7">
        <f t="shared" si="0"/>
        <v>-2.4509745996563095</v>
      </c>
      <c r="R30" s="3"/>
      <c r="S30" s="3"/>
      <c r="T30" s="3"/>
      <c r="X30" s="4">
        <f t="shared" ca="1" si="16"/>
        <v>-1.2174648967282968</v>
      </c>
      <c r="Y30" s="4">
        <f t="shared" ca="1" si="16"/>
        <v>0.33115209297245535</v>
      </c>
      <c r="Z30" s="4">
        <f t="shared" ca="1" si="1"/>
        <v>-0.48265881387806236</v>
      </c>
      <c r="AA30" s="4">
        <f t="shared" ca="1" si="2"/>
        <v>-1.6173612259635124</v>
      </c>
      <c r="AB30" s="4">
        <f t="shared" ca="1" si="3"/>
        <v>-0.63016441427768199</v>
      </c>
      <c r="AC30" s="4">
        <f t="shared" ca="1" si="17"/>
        <v>0.83937189702614656</v>
      </c>
      <c r="AD30" s="4">
        <f t="shared" ca="1" si="4"/>
        <v>0.79390536031634429</v>
      </c>
      <c r="AF30" s="4">
        <f t="shared" ca="1" si="18"/>
        <v>-1.2840317468602467</v>
      </c>
      <c r="AG30" s="4">
        <f t="shared" ca="1" si="19"/>
        <v>-0.5002909063756612</v>
      </c>
      <c r="AH30" s="2">
        <f t="shared" ca="1" si="5"/>
        <v>160.02947393927161</v>
      </c>
      <c r="AL30" s="3"/>
      <c r="AM30" s="4"/>
      <c r="AN30" s="4"/>
      <c r="AO30" s="4"/>
      <c r="AP30" s="3"/>
      <c r="AQ30" s="4"/>
      <c r="AR30" s="4"/>
      <c r="AS30" s="4"/>
      <c r="AT30" s="4"/>
      <c r="AV30" s="3"/>
      <c r="AW30" s="4"/>
    </row>
    <row r="31" spans="1:49" x14ac:dyDescent="0.2">
      <c r="A31" s="17" t="s">
        <v>66</v>
      </c>
      <c r="B31" s="18">
        <f>B10*SUMPRODUCT(K2:K505,K2:K505,K2:K505,K2:K505)/SUMPRODUCT(K2:K505,K2:K505)^2</f>
        <v>5.0282588230040686</v>
      </c>
      <c r="D31" s="1">
        <f>Sheet2!D31</f>
        <v>42697</v>
      </c>
      <c r="E31" s="3">
        <f>Sheet2!E31</f>
        <v>111.23</v>
      </c>
      <c r="F31" s="3">
        <f>Sheet2!F31</f>
        <v>220.7</v>
      </c>
      <c r="G31" s="3">
        <f t="shared" si="6"/>
        <v>-0.56999999999999318</v>
      </c>
      <c r="H31" s="3">
        <f t="shared" si="7"/>
        <v>0.11999999999997613</v>
      </c>
      <c r="I31" s="4">
        <f t="shared" si="8"/>
        <v>-0.60115116279069047</v>
      </c>
      <c r="J31" s="4">
        <f t="shared" si="9"/>
        <v>0.12360685465588254</v>
      </c>
      <c r="K31" s="4">
        <f t="shared" si="10"/>
        <v>-0.59015873015872333</v>
      </c>
      <c r="L31" s="4">
        <f t="shared" si="11"/>
        <v>7.0595238095214202E-2</v>
      </c>
      <c r="M31" s="4">
        <f t="shared" si="12"/>
        <v>-5.1114311170608285E-3</v>
      </c>
      <c r="N31" s="4">
        <f t="shared" si="13"/>
        <v>5.4387238468977422E-4</v>
      </c>
      <c r="O31" s="4">
        <f t="shared" si="14"/>
        <v>-5.2902166182606748E-3</v>
      </c>
      <c r="P31" s="4">
        <f t="shared" si="15"/>
        <v>3.1356777065487472E-4</v>
      </c>
      <c r="Q31" s="7">
        <f t="shared" si="0"/>
        <v>-2.4825352179170488</v>
      </c>
      <c r="R31" s="3"/>
      <c r="S31" s="3"/>
      <c r="T31" s="3"/>
      <c r="X31" s="4">
        <f t="shared" ca="1" si="16"/>
        <v>-1.2748545232773176E-2</v>
      </c>
      <c r="Y31" s="4">
        <f t="shared" ca="1" si="16"/>
        <v>0.14025129272786174</v>
      </c>
      <c r="Z31" s="4">
        <f t="shared" ca="1" si="1"/>
        <v>0.10316076802432446</v>
      </c>
      <c r="AA31" s="4">
        <f t="shared" ca="1" si="2"/>
        <v>3.011626134381367E-3</v>
      </c>
      <c r="AB31" s="4">
        <f t="shared" ca="1" si="3"/>
        <v>0.19465203829314978</v>
      </c>
      <c r="AC31" s="4">
        <f t="shared" ca="1" si="17"/>
        <v>4.8268794742244658E-2</v>
      </c>
      <c r="AD31" s="4">
        <f t="shared" ca="1" si="4"/>
        <v>2.1170266025430835</v>
      </c>
      <c r="AF31" s="4">
        <f t="shared" ca="1" si="18"/>
        <v>6.3756926433993456E-3</v>
      </c>
      <c r="AG31" s="4">
        <f t="shared" ca="1" si="19"/>
        <v>0.41208354330583308</v>
      </c>
      <c r="AH31" s="2">
        <f t="shared" ca="1" si="5"/>
        <v>40.186752091653489</v>
      </c>
      <c r="AL31" s="3"/>
      <c r="AM31" s="4"/>
      <c r="AN31" s="4"/>
      <c r="AO31" s="4"/>
      <c r="AP31" s="3"/>
      <c r="AQ31" s="4"/>
      <c r="AR31" s="4"/>
      <c r="AS31" s="4"/>
      <c r="AT31" s="4"/>
      <c r="AV31" s="3"/>
      <c r="AW31" s="4"/>
    </row>
    <row r="32" spans="1:49" x14ac:dyDescent="0.2">
      <c r="A32" s="17" t="s">
        <v>67</v>
      </c>
      <c r="B32" s="19">
        <f>B10*SUMPRODUCT(L2:L505,L2:L505,L2:L505,L2:L505)/SUMPRODUCT(L2:L505,L2:L505)^2</f>
        <v>5.0342226476498322</v>
      </c>
      <c r="D32" s="1">
        <f>Sheet2!D32</f>
        <v>42696</v>
      </c>
      <c r="E32" s="3">
        <f>Sheet2!E32</f>
        <v>111.8</v>
      </c>
      <c r="F32" s="3">
        <f>Sheet2!F32</f>
        <v>220.58</v>
      </c>
      <c r="G32" s="3">
        <f t="shared" si="6"/>
        <v>6.9999999999993179E-2</v>
      </c>
      <c r="H32" s="3">
        <f t="shared" si="7"/>
        <v>0.43000000000000682</v>
      </c>
      <c r="I32" s="4">
        <f t="shared" si="8"/>
        <v>7.3871833885251911E-2</v>
      </c>
      <c r="J32" s="4">
        <f t="shared" si="9"/>
        <v>0.44378968884851944</v>
      </c>
      <c r="K32" s="4">
        <f t="shared" si="10"/>
        <v>4.9841269841263025E-2</v>
      </c>
      <c r="L32" s="4">
        <f t="shared" si="11"/>
        <v>0.38059523809524493</v>
      </c>
      <c r="M32" s="4">
        <f t="shared" si="12"/>
        <v>6.2631416175222608E-4</v>
      </c>
      <c r="N32" s="4">
        <f t="shared" si="13"/>
        <v>1.9513086762380921E-3</v>
      </c>
      <c r="O32" s="4">
        <f t="shared" si="14"/>
        <v>4.4752866055237944E-4</v>
      </c>
      <c r="P32" s="4">
        <f t="shared" si="15"/>
        <v>1.7210040622031926E-3</v>
      </c>
      <c r="Q32" s="7">
        <f t="shared" si="0"/>
        <v>-2.3112039077329825</v>
      </c>
      <c r="R32" s="3"/>
      <c r="S32" s="3"/>
      <c r="T32" s="3"/>
      <c r="X32" s="4">
        <f t="shared" ca="1" si="16"/>
        <v>-1.0062248917171233</v>
      </c>
      <c r="Y32" s="4">
        <f t="shared" ca="1" si="16"/>
        <v>2.2267708188829967</v>
      </c>
      <c r="Z32" s="4">
        <f t="shared" ca="1" si="1"/>
        <v>1.146240904409582</v>
      </c>
      <c r="AA32" s="4">
        <f t="shared" ca="1" si="2"/>
        <v>-1.333238271234612</v>
      </c>
      <c r="AB32" s="4">
        <f t="shared" ca="1" si="3"/>
        <v>1.6632776773448414</v>
      </c>
      <c r="AC32" s="4">
        <f t="shared" ca="1" si="17"/>
        <v>0.57420999531296124</v>
      </c>
      <c r="AD32" s="4">
        <f t="shared" ca="1" si="4"/>
        <v>1.0085179669676798</v>
      </c>
      <c r="AF32" s="4">
        <f t="shared" ca="1" si="18"/>
        <v>-1.344594750789035</v>
      </c>
      <c r="AG32" s="4">
        <f t="shared" ca="1" si="19"/>
        <v>1.6774454216585439</v>
      </c>
      <c r="AH32" s="2">
        <f t="shared" ca="1" si="5"/>
        <v>387.92426672449574</v>
      </c>
      <c r="AL32" s="3"/>
      <c r="AM32" s="4"/>
      <c r="AN32" s="4"/>
      <c r="AO32" s="4"/>
      <c r="AP32" s="3"/>
      <c r="AQ32" s="4"/>
      <c r="AR32" s="4"/>
      <c r="AS32" s="4"/>
      <c r="AT32" s="4"/>
      <c r="AV32" s="3"/>
      <c r="AW32" s="4"/>
    </row>
    <row r="33" spans="1:49" x14ac:dyDescent="0.2">
      <c r="A33" s="17" t="s">
        <v>28</v>
      </c>
      <c r="B33" s="13">
        <f>0.5*(B31+B32)</f>
        <v>5.0312407353269499</v>
      </c>
      <c r="C33" s="17"/>
      <c r="D33" s="1">
        <f>Sheet2!D33</f>
        <v>42695</v>
      </c>
      <c r="E33" s="3">
        <f>Sheet2!E33</f>
        <v>111.73</v>
      </c>
      <c r="F33" s="3">
        <f>Sheet2!F33</f>
        <v>220.15</v>
      </c>
      <c r="G33" s="3">
        <f t="shared" si="6"/>
        <v>1.6700000000000017</v>
      </c>
      <c r="H33" s="3">
        <f t="shared" si="7"/>
        <v>1.6500000000000057</v>
      </c>
      <c r="I33" s="4">
        <f t="shared" si="8"/>
        <v>1.7891123023805213</v>
      </c>
      <c r="J33" s="4">
        <f t="shared" si="9"/>
        <v>1.7157734553775805</v>
      </c>
      <c r="K33" s="4">
        <f t="shared" si="10"/>
        <v>1.6498412698412717</v>
      </c>
      <c r="L33" s="4">
        <f t="shared" si="11"/>
        <v>1.6005952380952437</v>
      </c>
      <c r="M33" s="4">
        <f t="shared" si="12"/>
        <v>1.5059574927633901E-2</v>
      </c>
      <c r="N33" s="4">
        <f t="shared" si="13"/>
        <v>7.523117666118114E-3</v>
      </c>
      <c r="O33" s="4">
        <f t="shared" si="14"/>
        <v>1.4880789426434055E-2</v>
      </c>
      <c r="P33" s="4">
        <f t="shared" si="15"/>
        <v>7.2928130520832149E-3</v>
      </c>
      <c r="Q33" s="7">
        <f t="shared" si="0"/>
        <v>-3.290536078487464</v>
      </c>
      <c r="R33" s="3"/>
      <c r="S33" s="3"/>
      <c r="T33" s="3"/>
      <c r="X33" s="4">
        <f t="shared" ca="1" si="16"/>
        <v>4.214135359525163E-3</v>
      </c>
      <c r="Y33" s="4">
        <f t="shared" ca="1" si="16"/>
        <v>1.4115510472956485</v>
      </c>
      <c r="Z33" s="4">
        <f t="shared" ca="1" si="1"/>
        <v>1.1193103767418318</v>
      </c>
      <c r="AA33" s="4">
        <f t="shared" ca="1" si="2"/>
        <v>2.5826844917165671E-2</v>
      </c>
      <c r="AB33" s="4">
        <f t="shared" ca="1" si="3"/>
        <v>1.6253602997374885</v>
      </c>
      <c r="AC33" s="4">
        <f t="shared" ca="1" si="17"/>
        <v>0.77729301014020136</v>
      </c>
      <c r="AD33" s="4">
        <f t="shared" ca="1" si="4"/>
        <v>0.84644193361500775</v>
      </c>
      <c r="AF33" s="4">
        <f t="shared" ca="1" si="18"/>
        <v>2.1860924550860646E-2</v>
      </c>
      <c r="AG33" s="4">
        <f t="shared" ca="1" si="19"/>
        <v>1.3757731149308683</v>
      </c>
      <c r="AH33" s="2">
        <f t="shared" ca="1" si="5"/>
        <v>134.07532487453591</v>
      </c>
      <c r="AL33" s="3"/>
      <c r="AM33" s="4"/>
      <c r="AN33" s="4"/>
      <c r="AO33" s="4"/>
      <c r="AP33" s="3"/>
      <c r="AQ33" s="4"/>
      <c r="AR33" s="4"/>
      <c r="AS33" s="4"/>
      <c r="AT33" s="4"/>
      <c r="AV33" s="3"/>
      <c r="AW33" s="4"/>
    </row>
    <row r="34" spans="1:49" x14ac:dyDescent="0.2">
      <c r="A34" s="17" t="s">
        <v>36</v>
      </c>
      <c r="B34" s="13">
        <f>(4*B33-6)/(B33-3)</f>
        <v>6.9538596266061177</v>
      </c>
      <c r="C34" s="17"/>
      <c r="D34" s="1">
        <f>Sheet2!D34</f>
        <v>42692</v>
      </c>
      <c r="E34" s="3">
        <f>Sheet2!E34</f>
        <v>110.06</v>
      </c>
      <c r="F34" s="3">
        <f>Sheet2!F34</f>
        <v>218.5</v>
      </c>
      <c r="G34" s="3">
        <f t="shared" si="6"/>
        <v>0.10999999999999943</v>
      </c>
      <c r="H34" s="3">
        <f t="shared" si="7"/>
        <v>-0.49000000000000909</v>
      </c>
      <c r="I34" s="4">
        <f t="shared" si="8"/>
        <v>0.11796361982719356</v>
      </c>
      <c r="J34" s="4">
        <f t="shared" si="9"/>
        <v>-0.50839262066761992</v>
      </c>
      <c r="K34" s="4">
        <f t="shared" si="10"/>
        <v>8.9841269841269278E-2</v>
      </c>
      <c r="L34" s="4">
        <f t="shared" si="11"/>
        <v>-0.53940476190477105</v>
      </c>
      <c r="M34" s="4">
        <f t="shared" si="12"/>
        <v>9.9995463084251814E-4</v>
      </c>
      <c r="N34" s="4">
        <f t="shared" si="13"/>
        <v>-2.240052137853906E-3</v>
      </c>
      <c r="O34" s="4">
        <f t="shared" si="14"/>
        <v>8.2116912964267145E-4</v>
      </c>
      <c r="P34" s="4">
        <f t="shared" si="15"/>
        <v>-2.4703567518888055E-3</v>
      </c>
      <c r="Q34" s="7">
        <f t="shared" si="0"/>
        <v>-2.4410480069741696</v>
      </c>
      <c r="R34" s="3"/>
      <c r="S34" s="3"/>
      <c r="T34" s="3"/>
      <c r="X34" s="4">
        <f t="shared" ca="1" si="16"/>
        <v>-0.5018939694420006</v>
      </c>
      <c r="Y34" s="4">
        <f t="shared" ca="1" si="16"/>
        <v>0.47250760056563124</v>
      </c>
      <c r="Z34" s="4">
        <f t="shared" ca="1" si="1"/>
        <v>6.684239107908907E-2</v>
      </c>
      <c r="AA34" s="4">
        <f t="shared" ca="1" si="2"/>
        <v>-0.65490089006299257</v>
      </c>
      <c r="AB34" s="4">
        <f t="shared" ca="1" si="3"/>
        <v>0.14351684964373587</v>
      </c>
      <c r="AC34" s="4">
        <f t="shared" ca="1" si="17"/>
        <v>0.5195449932247308</v>
      </c>
      <c r="AD34" s="4">
        <f t="shared" ca="1" si="4"/>
        <v>1.0552138576951169</v>
      </c>
      <c r="AF34" s="4">
        <f t="shared" ca="1" si="18"/>
        <v>-0.69106049461133601</v>
      </c>
      <c r="AG34" s="4">
        <f t="shared" ca="1" si="19"/>
        <v>0.1514409685568166</v>
      </c>
      <c r="AH34" s="2">
        <f t="shared" ca="1" si="5"/>
        <v>127.12610952713203</v>
      </c>
      <c r="AL34" s="3"/>
      <c r="AM34" s="4"/>
      <c r="AN34" s="4"/>
      <c r="AO34" s="4"/>
      <c r="AP34" s="3"/>
      <c r="AQ34" s="4"/>
      <c r="AR34" s="4"/>
      <c r="AS34" s="4"/>
      <c r="AT34" s="4"/>
      <c r="AV34" s="3"/>
      <c r="AW34" s="4"/>
    </row>
    <row r="35" spans="1:49" x14ac:dyDescent="0.2">
      <c r="A35" s="17" t="s">
        <v>29</v>
      </c>
      <c r="B35" s="13">
        <f>($B$34-2)/$B$34*B16</f>
        <v>2.1613839717755505</v>
      </c>
      <c r="C35" s="13">
        <f>($B$34-2)/$B$34*C16</f>
        <v>1.3838489004921708</v>
      </c>
      <c r="D35" s="1">
        <f>Sheet2!D35</f>
        <v>42691</v>
      </c>
      <c r="E35" s="3">
        <f>Sheet2!E35</f>
        <v>109.95</v>
      </c>
      <c r="F35" s="3">
        <f>Sheet2!F35</f>
        <v>218.99</v>
      </c>
      <c r="G35" s="3">
        <f t="shared" si="6"/>
        <v>-3.9999999999992042E-2</v>
      </c>
      <c r="H35" s="3">
        <f t="shared" si="7"/>
        <v>1.1200000000000045</v>
      </c>
      <c r="I35" s="4">
        <f t="shared" si="8"/>
        <v>-4.2880261841977109E-2</v>
      </c>
      <c r="J35" s="4">
        <f t="shared" si="9"/>
        <v>1.1680139532748934</v>
      </c>
      <c r="K35" s="4">
        <f t="shared" si="10"/>
        <v>-6.0158730158722196E-2</v>
      </c>
      <c r="L35" s="4">
        <f t="shared" si="11"/>
        <v>1.0705952380952426</v>
      </c>
      <c r="M35" s="4">
        <f t="shared" si="12"/>
        <v>-3.6373556825501359E-4</v>
      </c>
      <c r="N35" s="4">
        <f t="shared" si="13"/>
        <v>5.1275120352561989E-3</v>
      </c>
      <c r="O35" s="4">
        <f t="shared" si="14"/>
        <v>-5.4252106945486028E-4</v>
      </c>
      <c r="P35" s="4">
        <f t="shared" si="15"/>
        <v>4.8972074212212998E-3</v>
      </c>
      <c r="Q35" s="7">
        <f t="shared" si="0"/>
        <v>-2.8776261045469491</v>
      </c>
      <c r="R35" s="3"/>
      <c r="S35" s="3"/>
      <c r="T35" s="3"/>
      <c r="X35" s="4">
        <f t="shared" ca="1" si="16"/>
        <v>0.25983754939150977</v>
      </c>
      <c r="Y35" s="4">
        <f t="shared" ca="1" si="16"/>
        <v>3.8339329289813477E-2</v>
      </c>
      <c r="Z35" s="4">
        <f t="shared" ca="1" si="1"/>
        <v>0.18925788908821453</v>
      </c>
      <c r="AA35" s="4">
        <f t="shared" ca="1" si="2"/>
        <v>0.36964656641743177</v>
      </c>
      <c r="AB35" s="4">
        <f t="shared" ca="1" si="3"/>
        <v>0.31587421004416533</v>
      </c>
      <c r="AC35" s="4">
        <f t="shared" ca="1" si="17"/>
        <v>0.25522019555416242</v>
      </c>
      <c r="AD35" s="4">
        <f t="shared" ca="1" si="4"/>
        <v>1.3613304939164752</v>
      </c>
      <c r="AF35" s="4">
        <f t="shared" ca="1" si="18"/>
        <v>0.50321114283557156</v>
      </c>
      <c r="AG35" s="4">
        <f t="shared" ca="1" si="19"/>
        <v>0.43000919437490004</v>
      </c>
      <c r="AH35" s="2">
        <f t="shared" ca="1" si="5"/>
        <v>-36.986006996990454</v>
      </c>
      <c r="AL35" s="3"/>
      <c r="AM35" s="4"/>
      <c r="AN35" s="4"/>
      <c r="AO35" s="4"/>
      <c r="AP35" s="3"/>
      <c r="AQ35" s="4"/>
      <c r="AR35" s="4"/>
      <c r="AS35" s="4"/>
      <c r="AT35" s="4"/>
      <c r="AV35" s="3"/>
      <c r="AW35" s="4"/>
    </row>
    <row r="36" spans="1:49" x14ac:dyDescent="0.2">
      <c r="A36" s="17"/>
      <c r="B36" s="13">
        <f>($B$34-2)/$B$34*B17</f>
        <v>1.3838489004921708</v>
      </c>
      <c r="C36" s="13">
        <f>($B$34-2)/$B$34*C17</f>
        <v>2.3684186988445606</v>
      </c>
      <c r="D36" s="1">
        <f>Sheet2!D36</f>
        <v>42690</v>
      </c>
      <c r="E36" s="3">
        <f>Sheet2!E36</f>
        <v>109.99</v>
      </c>
      <c r="F36" s="3">
        <f>Sheet2!F36</f>
        <v>217.87</v>
      </c>
      <c r="G36" s="3">
        <f t="shared" si="6"/>
        <v>2.8799999999999955</v>
      </c>
      <c r="H36" s="3">
        <f t="shared" si="7"/>
        <v>-0.40999999999999659</v>
      </c>
      <c r="I36" s="4">
        <f t="shared" si="8"/>
        <v>3.1703930538698484</v>
      </c>
      <c r="J36" s="4">
        <f t="shared" si="9"/>
        <v>-0.42677341029869537</v>
      </c>
      <c r="K36" s="4">
        <f t="shared" si="10"/>
        <v>2.8598412698412652</v>
      </c>
      <c r="L36" s="4">
        <f t="shared" si="11"/>
        <v>-0.45940476190475849</v>
      </c>
      <c r="M36" s="4">
        <f t="shared" si="12"/>
        <v>2.6533108792486944E-2</v>
      </c>
      <c r="N36" s="4">
        <f t="shared" si="13"/>
        <v>-1.8800876797886665E-3</v>
      </c>
      <c r="O36" s="4">
        <f t="shared" si="14"/>
        <v>2.6354323291287098E-2</v>
      </c>
      <c r="P36" s="4">
        <f t="shared" si="15"/>
        <v>-2.1103922938235657E-3</v>
      </c>
      <c r="Q36" s="7">
        <f t="shared" si="0"/>
        <v>-5.7797203660936667</v>
      </c>
      <c r="R36" s="3"/>
      <c r="S36" s="3"/>
      <c r="T36" s="3"/>
      <c r="X36" s="4">
        <f t="shared" ca="1" si="16"/>
        <v>-2.0351004661603778</v>
      </c>
      <c r="Y36" s="4">
        <f t="shared" ca="1" si="16"/>
        <v>0.52353007276928798</v>
      </c>
      <c r="Z36" s="4">
        <f t="shared" ca="1" si="1"/>
        <v>-0.83055696618807495</v>
      </c>
      <c r="AA36" s="4">
        <f t="shared" ca="1" si="2"/>
        <v>-2.7171009928992391</v>
      </c>
      <c r="AB36" s="4">
        <f t="shared" ca="1" si="3"/>
        <v>-1.1199946089469095</v>
      </c>
      <c r="AC36" s="4">
        <f t="shared" ca="1" si="17"/>
        <v>0.87197392303317067</v>
      </c>
      <c r="AD36" s="4">
        <f t="shared" ca="1" si="4"/>
        <v>0.76365802246032788</v>
      </c>
      <c r="AF36" s="4">
        <f t="shared" ca="1" si="18"/>
        <v>-2.0749359710624264</v>
      </c>
      <c r="AG36" s="4">
        <f t="shared" ca="1" si="19"/>
        <v>-0.85529286823462514</v>
      </c>
      <c r="AH36" s="2">
        <f t="shared" ca="1" si="5"/>
        <v>258.23370399784426</v>
      </c>
      <c r="AL36" s="3"/>
      <c r="AM36" s="4"/>
      <c r="AN36" s="4"/>
      <c r="AO36" s="4"/>
      <c r="AP36" s="3"/>
      <c r="AQ36" s="4"/>
      <c r="AR36" s="4"/>
      <c r="AS36" s="4"/>
      <c r="AT36" s="4"/>
      <c r="AV36" s="3"/>
      <c r="AW36" s="4"/>
    </row>
    <row r="37" spans="1:49" x14ac:dyDescent="0.2">
      <c r="A37" s="17"/>
      <c r="B37" s="17"/>
      <c r="C37" s="17"/>
      <c r="D37" s="1">
        <f>Sheet2!D37</f>
        <v>42689</v>
      </c>
      <c r="E37" s="3">
        <f>Sheet2!E37</f>
        <v>107.11</v>
      </c>
      <c r="F37" s="3">
        <f>Sheet2!F37</f>
        <v>218.28</v>
      </c>
      <c r="G37" s="3">
        <f t="shared" si="6"/>
        <v>1.4000000000000057</v>
      </c>
      <c r="H37" s="3">
        <f t="shared" si="7"/>
        <v>1.6899999999999977</v>
      </c>
      <c r="I37" s="4">
        <f t="shared" si="8"/>
        <v>1.5615741178696498</v>
      </c>
      <c r="J37" s="4">
        <f t="shared" si="9"/>
        <v>1.7728653215753243</v>
      </c>
      <c r="K37" s="4">
        <f t="shared" si="10"/>
        <v>1.3798412698412756</v>
      </c>
      <c r="L37" s="4">
        <f t="shared" si="11"/>
        <v>1.6405952380952358</v>
      </c>
      <c r="M37" s="4">
        <f t="shared" si="12"/>
        <v>1.3156847995966614E-2</v>
      </c>
      <c r="N37" s="4">
        <f t="shared" si="13"/>
        <v>7.772476868626488E-3</v>
      </c>
      <c r="O37" s="4">
        <f t="shared" si="14"/>
        <v>1.2978062494766768E-2</v>
      </c>
      <c r="P37" s="4">
        <f t="shared" si="15"/>
        <v>7.5421722545915889E-3</v>
      </c>
      <c r="Q37" s="7">
        <f t="shared" si="0"/>
        <v>-3.1696238625550217</v>
      </c>
      <c r="R37" s="3"/>
      <c r="S37" s="3"/>
      <c r="T37" s="3"/>
      <c r="X37" s="4">
        <f t="shared" ca="1" si="16"/>
        <v>-1.4486306481833404</v>
      </c>
      <c r="Y37" s="4">
        <f t="shared" ca="1" si="16"/>
        <v>-0.83003113453415922</v>
      </c>
      <c r="Z37" s="4">
        <f t="shared" ca="1" si="1"/>
        <v>-1.5427054002626879</v>
      </c>
      <c r="AA37" s="4">
        <f t="shared" ca="1" si="2"/>
        <v>-1.928284795256457</v>
      </c>
      <c r="AB37" s="4">
        <f t="shared" ca="1" si="3"/>
        <v>-2.1226783075522087</v>
      </c>
      <c r="AC37" s="4">
        <f t="shared" ca="1" si="17"/>
        <v>0.62960479432554806</v>
      </c>
      <c r="AD37" s="4">
        <f t="shared" ca="1" si="4"/>
        <v>0.96346352632626975</v>
      </c>
      <c r="AF37" s="4">
        <f t="shared" ca="1" si="18"/>
        <v>-1.8578320685991152</v>
      </c>
      <c r="AG37" s="4">
        <f t="shared" ca="1" si="19"/>
        <v>-2.045123127450529</v>
      </c>
      <c r="AH37" s="2">
        <f t="shared" ca="1" si="5"/>
        <v>102.21785809294488</v>
      </c>
      <c r="AL37" s="3"/>
      <c r="AM37" s="4"/>
      <c r="AN37" s="4"/>
      <c r="AO37" s="4"/>
      <c r="AP37" s="3"/>
      <c r="AQ37" s="4"/>
      <c r="AR37" s="4"/>
      <c r="AS37" s="4"/>
      <c r="AT37" s="4"/>
      <c r="AV37" s="3"/>
      <c r="AW37" s="4"/>
    </row>
    <row r="38" spans="1:49" x14ac:dyDescent="0.2">
      <c r="A38" s="17" t="s">
        <v>42</v>
      </c>
      <c r="B38" s="12">
        <f ca="1">AJ2</f>
        <v>-522.46482560976892</v>
      </c>
      <c r="C38" s="17"/>
      <c r="D38" s="1">
        <f>Sheet2!D38</f>
        <v>42688</v>
      </c>
      <c r="E38" s="3">
        <f>Sheet2!E38</f>
        <v>105.71</v>
      </c>
      <c r="F38" s="3">
        <f>Sheet2!F38</f>
        <v>216.59</v>
      </c>
      <c r="G38" s="3">
        <f t="shared" si="6"/>
        <v>-2.7200000000000131</v>
      </c>
      <c r="H38" s="3">
        <f t="shared" si="7"/>
        <v>0.17000000000001592</v>
      </c>
      <c r="I38" s="4">
        <f t="shared" si="8"/>
        <v>-2.9578087245227476</v>
      </c>
      <c r="J38" s="4">
        <f t="shared" si="9"/>
        <v>0.17847564920064513</v>
      </c>
      <c r="K38" s="4">
        <f t="shared" si="10"/>
        <v>-2.7401587301587433</v>
      </c>
      <c r="L38" s="4">
        <f t="shared" si="11"/>
        <v>0.12059523809525399</v>
      </c>
      <c r="M38" s="4">
        <f t="shared" si="12"/>
        <v>-2.5405307703519071E-2</v>
      </c>
      <c r="N38" s="4">
        <f t="shared" si="13"/>
        <v>7.8520130590224995E-4</v>
      </c>
      <c r="O38" s="4">
        <f t="shared" si="14"/>
        <v>-2.5584093204718918E-2</v>
      </c>
      <c r="P38" s="4">
        <f t="shared" si="15"/>
        <v>5.5489669186735045E-4</v>
      </c>
      <c r="Q38" s="7">
        <f t="shared" si="0"/>
        <v>-5.3002415635720901</v>
      </c>
      <c r="R38" s="3"/>
      <c r="S38" s="3"/>
      <c r="T38" s="3"/>
      <c r="X38" s="4">
        <f t="shared" ca="1" si="16"/>
        <v>-1.0631919034722848</v>
      </c>
      <c r="Y38" s="4">
        <f t="shared" ca="1" si="16"/>
        <v>0.76813457467962087</v>
      </c>
      <c r="Z38" s="4">
        <f t="shared" ca="1" si="1"/>
        <v>-4.258599059893331E-2</v>
      </c>
      <c r="AA38" s="4">
        <f t="shared" ca="1" si="2"/>
        <v>-1.4098602903502448</v>
      </c>
      <c r="AB38" s="4">
        <f t="shared" ca="1" si="3"/>
        <v>-1.0555039338071635E-2</v>
      </c>
      <c r="AC38" s="4">
        <f t="shared" ca="1" si="17"/>
        <v>0.98338981869436137</v>
      </c>
      <c r="AD38" s="4">
        <f t="shared" ca="1" si="4"/>
        <v>0.59983026333422729</v>
      </c>
      <c r="AF38" s="4">
        <f t="shared" ca="1" si="18"/>
        <v>-0.84567686922525753</v>
      </c>
      <c r="AG38" s="4">
        <f t="shared" ca="1" si="19"/>
        <v>-6.3312320256586375E-3</v>
      </c>
      <c r="AH38" s="2">
        <f t="shared" ca="1" si="5"/>
        <v>136.74434458250062</v>
      </c>
      <c r="AL38" s="3"/>
      <c r="AM38" s="4"/>
      <c r="AN38" s="4"/>
      <c r="AO38" s="4"/>
      <c r="AP38" s="3"/>
      <c r="AQ38" s="4"/>
      <c r="AR38" s="4"/>
      <c r="AS38" s="4"/>
      <c r="AT38" s="4"/>
      <c r="AV38" s="3"/>
      <c r="AW38" s="4"/>
    </row>
    <row r="39" spans="1:49" x14ac:dyDescent="0.2">
      <c r="D39" s="1">
        <f>Sheet2!D39</f>
        <v>42685</v>
      </c>
      <c r="E39" s="3">
        <f>Sheet2!E39</f>
        <v>108.43</v>
      </c>
      <c r="F39" s="3">
        <f>Sheet2!F39</f>
        <v>216.42</v>
      </c>
      <c r="G39" s="3">
        <f t="shared" si="6"/>
        <v>0.64000000000000057</v>
      </c>
      <c r="H39" s="3">
        <f t="shared" si="7"/>
        <v>-0.5</v>
      </c>
      <c r="I39" s="4">
        <f t="shared" si="8"/>
        <v>0.700087206605437</v>
      </c>
      <c r="J39" s="4">
        <f t="shared" si="9"/>
        <v>-0.52371842153789416</v>
      </c>
      <c r="K39" s="4">
        <f t="shared" si="10"/>
        <v>0.61984126984127041</v>
      </c>
      <c r="L39" s="4">
        <f t="shared" si="11"/>
        <v>-0.54940476190476195</v>
      </c>
      <c r="M39" s="4">
        <f t="shared" si="12"/>
        <v>5.919913690553503E-3</v>
      </c>
      <c r="N39" s="4">
        <f t="shared" si="13"/>
        <v>-2.3076578293573045E-3</v>
      </c>
      <c r="O39" s="4">
        <f t="shared" si="14"/>
        <v>5.7411281893536567E-3</v>
      </c>
      <c r="P39" s="4">
        <f t="shared" si="15"/>
        <v>-2.537962443392204E-3</v>
      </c>
      <c r="Q39" s="7">
        <f t="shared" si="0"/>
        <v>-2.8427312383237813</v>
      </c>
      <c r="R39" s="3"/>
      <c r="S39" s="3"/>
      <c r="T39" s="3"/>
      <c r="X39" s="4">
        <f t="shared" ca="1" si="16"/>
        <v>1.800761227559404</v>
      </c>
      <c r="Y39" s="4">
        <f t="shared" ca="1" si="16"/>
        <v>-0.31224301434447993</v>
      </c>
      <c r="Z39" s="4">
        <f t="shared" ca="1" si="1"/>
        <v>0.85438390800745656</v>
      </c>
      <c r="AA39" s="4">
        <f t="shared" ca="1" si="2"/>
        <v>2.4422264663735462</v>
      </c>
      <c r="AB39" s="4">
        <f t="shared" ca="1" si="3"/>
        <v>1.2523517543010279</v>
      </c>
      <c r="AC39" s="4">
        <f t="shared" ca="1" si="17"/>
        <v>0.40685255022549083</v>
      </c>
      <c r="AD39" s="4">
        <f t="shared" ca="1" si="4"/>
        <v>1.163528847116269</v>
      </c>
      <c r="AF39" s="4">
        <f t="shared" ca="1" si="18"/>
        <v>2.8416009448164519</v>
      </c>
      <c r="AG39" s="4">
        <f t="shared" ca="1" si="19"/>
        <v>1.457147392865912</v>
      </c>
      <c r="AH39" s="2">
        <f t="shared" ca="1" si="5"/>
        <v>-289.11012378523037</v>
      </c>
      <c r="AL39" s="3"/>
      <c r="AM39" s="4"/>
      <c r="AN39" s="4"/>
      <c r="AO39" s="4"/>
      <c r="AP39" s="3"/>
      <c r="AQ39" s="4"/>
      <c r="AR39" s="4"/>
      <c r="AS39" s="4"/>
      <c r="AT39" s="4"/>
      <c r="AV39" s="3"/>
      <c r="AW39" s="4"/>
    </row>
    <row r="40" spans="1:49" x14ac:dyDescent="0.2">
      <c r="D40" s="1">
        <f>Sheet2!D40</f>
        <v>42684</v>
      </c>
      <c r="E40" s="3">
        <f>Sheet2!E40</f>
        <v>107.79</v>
      </c>
      <c r="F40" s="3">
        <f>Sheet2!F40</f>
        <v>216.92</v>
      </c>
      <c r="G40" s="3">
        <f t="shared" si="6"/>
        <v>-3.0899999999999892</v>
      </c>
      <c r="H40" s="3">
        <f t="shared" si="7"/>
        <v>0.53999999999999204</v>
      </c>
      <c r="I40" s="4">
        <f t="shared" si="8"/>
        <v>-3.285911796536785</v>
      </c>
      <c r="J40" s="4">
        <f t="shared" si="9"/>
        <v>0.56702745170532487</v>
      </c>
      <c r="K40" s="4">
        <f t="shared" si="10"/>
        <v>-3.1101587301587195</v>
      </c>
      <c r="L40" s="4">
        <f t="shared" si="11"/>
        <v>0.49059523809523015</v>
      </c>
      <c r="M40" s="4">
        <f t="shared" si="12"/>
        <v>-2.8263645648055998E-2</v>
      </c>
      <c r="N40" s="4">
        <f t="shared" si="13"/>
        <v>2.4925007134324181E-3</v>
      </c>
      <c r="O40" s="4">
        <f t="shared" si="14"/>
        <v>-2.8442431149255844E-2</v>
      </c>
      <c r="P40" s="4">
        <f t="shared" si="15"/>
        <v>2.2621960993975186E-3</v>
      </c>
      <c r="Q40" s="7">
        <f t="shared" si="0"/>
        <v>-6.155153411294239</v>
      </c>
      <c r="R40" s="3"/>
      <c r="S40" s="3"/>
      <c r="T40" s="3"/>
      <c r="X40" s="4">
        <f t="shared" ca="1" si="16"/>
        <v>-0.55293232374770884</v>
      </c>
      <c r="Y40" s="4">
        <f t="shared" ca="1" si="16"/>
        <v>-1.9559079159797894</v>
      </c>
      <c r="Z40" s="4">
        <f t="shared" ca="1" si="1"/>
        <v>-1.8855883679985246</v>
      </c>
      <c r="AA40" s="4">
        <f t="shared" ca="1" si="2"/>
        <v>-0.72354872042576535</v>
      </c>
      <c r="AB40" s="4">
        <f t="shared" ca="1" si="3"/>
        <v>-2.6054472723184912</v>
      </c>
      <c r="AC40" s="4">
        <f t="shared" ca="1" si="17"/>
        <v>0.94442615464232438</v>
      </c>
      <c r="AD40" s="4">
        <f t="shared" ca="1" si="4"/>
        <v>0.67961642538379152</v>
      </c>
      <c r="AF40" s="4">
        <f t="shared" ca="1" si="18"/>
        <v>-0.49173559496677499</v>
      </c>
      <c r="AG40" s="4">
        <f t="shared" ca="1" si="19"/>
        <v>-1.770704761739043</v>
      </c>
      <c r="AH40" s="2">
        <f t="shared" ca="1" si="5"/>
        <v>-97.642832282073869</v>
      </c>
      <c r="AL40" s="3"/>
      <c r="AM40" s="4"/>
      <c r="AN40" s="4"/>
      <c r="AO40" s="4"/>
      <c r="AP40" s="3"/>
      <c r="AQ40" s="4"/>
      <c r="AR40" s="4"/>
      <c r="AS40" s="4"/>
      <c r="AT40" s="4"/>
      <c r="AV40" s="3"/>
      <c r="AW40" s="4"/>
    </row>
    <row r="41" spans="1:49" x14ac:dyDescent="0.2">
      <c r="D41" s="1">
        <f>Sheet2!D41</f>
        <v>42683</v>
      </c>
      <c r="E41" s="3">
        <f>Sheet2!E41</f>
        <v>110.88</v>
      </c>
      <c r="F41" s="3">
        <f>Sheet2!F41</f>
        <v>216.38</v>
      </c>
      <c r="G41" s="3">
        <f t="shared" si="6"/>
        <v>-0.18000000000000682</v>
      </c>
      <c r="H41" s="3">
        <f t="shared" si="7"/>
        <v>2.2699999999999818</v>
      </c>
      <c r="I41" s="4">
        <f t="shared" si="8"/>
        <v>-0.19110210696921306</v>
      </c>
      <c r="J41" s="4">
        <f t="shared" si="9"/>
        <v>2.4088865536406323</v>
      </c>
      <c r="K41" s="4">
        <f t="shared" si="10"/>
        <v>-0.20015873015873697</v>
      </c>
      <c r="L41" s="4">
        <f t="shared" si="11"/>
        <v>2.2205952380952199</v>
      </c>
      <c r="M41" s="4">
        <f t="shared" si="12"/>
        <v>-1.6220603718680551E-3</v>
      </c>
      <c r="N41" s="4">
        <f t="shared" si="13"/>
        <v>1.0546219608341678E-2</v>
      </c>
      <c r="O41" s="4">
        <f t="shared" si="14"/>
        <v>-1.8008458730679017E-3</v>
      </c>
      <c r="P41" s="4">
        <f t="shared" si="15"/>
        <v>1.0315914994306778E-2</v>
      </c>
      <c r="Q41" s="7">
        <f t="shared" si="0"/>
        <v>-4.4774517014902298</v>
      </c>
      <c r="R41" s="3"/>
      <c r="S41" s="3"/>
      <c r="T41" s="3"/>
      <c r="X41" s="4">
        <f t="shared" ca="1" si="16"/>
        <v>-0.33431030347391211</v>
      </c>
      <c r="Y41" s="4">
        <f t="shared" ca="1" si="16"/>
        <v>0.87198575966568348</v>
      </c>
      <c r="Z41" s="4">
        <f t="shared" ca="1" si="1"/>
        <v>0.48538538276915044</v>
      </c>
      <c r="AA41" s="4">
        <f t="shared" ca="1" si="2"/>
        <v>-0.42949677526648045</v>
      </c>
      <c r="AB41" s="4">
        <f t="shared" ca="1" si="3"/>
        <v>0.73281286554868497</v>
      </c>
      <c r="AC41" s="4">
        <f t="shared" ca="1" si="17"/>
        <v>0.75380953421664876</v>
      </c>
      <c r="AD41" s="4">
        <f t="shared" ca="1" si="4"/>
        <v>0.86536040542311876</v>
      </c>
      <c r="AF41" s="4">
        <f t="shared" ca="1" si="18"/>
        <v>-0.37166950357252365</v>
      </c>
      <c r="AG41" s="4">
        <f t="shared" ca="1" si="19"/>
        <v>0.63414723843048748</v>
      </c>
      <c r="AH41" s="2">
        <f t="shared" ca="1" si="5"/>
        <v>123.33276949942911</v>
      </c>
      <c r="AL41" s="3"/>
      <c r="AM41" s="4"/>
      <c r="AN41" s="4"/>
      <c r="AO41" s="4"/>
      <c r="AP41" s="3"/>
      <c r="AQ41" s="4"/>
      <c r="AR41" s="4"/>
      <c r="AS41" s="4"/>
      <c r="AT41" s="4"/>
      <c r="AV41" s="3"/>
      <c r="AW41" s="4"/>
    </row>
    <row r="42" spans="1:49" x14ac:dyDescent="0.2">
      <c r="D42" s="1">
        <f>Sheet2!D42</f>
        <v>42682</v>
      </c>
      <c r="E42" s="3">
        <f>Sheet2!E42</f>
        <v>111.06</v>
      </c>
      <c r="F42" s="3">
        <f>Sheet2!F42</f>
        <v>214.11</v>
      </c>
      <c r="G42" s="3">
        <f t="shared" si="6"/>
        <v>0.65000000000000568</v>
      </c>
      <c r="H42" s="3">
        <f t="shared" si="7"/>
        <v>0.96000000000000796</v>
      </c>
      <c r="I42" s="4">
        <f t="shared" si="8"/>
        <v>0.69415360927452829</v>
      </c>
      <c r="J42" s="4">
        <f t="shared" si="9"/>
        <v>1.02332441942295</v>
      </c>
      <c r="K42" s="4">
        <f t="shared" si="10"/>
        <v>0.62984126984127553</v>
      </c>
      <c r="L42" s="4">
        <f t="shared" si="11"/>
        <v>0.91059523809524601</v>
      </c>
      <c r="M42" s="4">
        <f t="shared" si="12"/>
        <v>5.8698863624154869E-3</v>
      </c>
      <c r="N42" s="4">
        <f t="shared" si="13"/>
        <v>4.4937584398664319E-3</v>
      </c>
      <c r="O42" s="4">
        <f t="shared" si="14"/>
        <v>5.6911008612156406E-3</v>
      </c>
      <c r="P42" s="4">
        <f t="shared" si="15"/>
        <v>4.2634538258315329E-3</v>
      </c>
      <c r="Q42" s="7">
        <f t="shared" si="0"/>
        <v>-2.5294532747649834</v>
      </c>
      <c r="R42" s="3"/>
      <c r="S42" s="3"/>
      <c r="T42" s="3"/>
      <c r="X42" s="4">
        <f t="shared" ca="1" si="16"/>
        <v>-0.61757739049608318</v>
      </c>
      <c r="Y42" s="4">
        <f t="shared" ca="1" si="16"/>
        <v>0.4403531724457429</v>
      </c>
      <c r="Z42" s="4">
        <f t="shared" ca="1" si="1"/>
        <v>-2.9352440795282708E-2</v>
      </c>
      <c r="AA42" s="4">
        <f t="shared" ca="1" si="2"/>
        <v>-0.810497910624012</v>
      </c>
      <c r="AB42" s="4">
        <f t="shared" ca="1" si="3"/>
        <v>8.0774030403828398E-3</v>
      </c>
      <c r="AC42" s="4">
        <f t="shared" ca="1" si="17"/>
        <v>0.69741729027611921</v>
      </c>
      <c r="AD42" s="4">
        <f t="shared" ca="1" si="4"/>
        <v>0.90990783370508821</v>
      </c>
      <c r="AF42" s="4">
        <f t="shared" ca="1" si="18"/>
        <v>-0.73747839807839499</v>
      </c>
      <c r="AG42" s="4">
        <f t="shared" ca="1" si="19"/>
        <v>7.3496923024376432E-3</v>
      </c>
      <c r="AH42" s="2">
        <f t="shared" ca="1" si="5"/>
        <v>120.32789452908719</v>
      </c>
      <c r="AL42" s="3"/>
      <c r="AM42" s="4"/>
      <c r="AN42" s="4"/>
      <c r="AO42" s="4"/>
      <c r="AP42" s="3"/>
      <c r="AQ42" s="4"/>
      <c r="AR42" s="4"/>
      <c r="AS42" s="4"/>
      <c r="AT42" s="4"/>
      <c r="AV42" s="3"/>
      <c r="AW42" s="4"/>
    </row>
    <row r="43" spans="1:49" x14ac:dyDescent="0.2">
      <c r="D43" s="1">
        <f>Sheet2!D43</f>
        <v>42681</v>
      </c>
      <c r="E43" s="3">
        <f>Sheet2!E43</f>
        <v>110.41</v>
      </c>
      <c r="F43" s="3">
        <f>Sheet2!F43</f>
        <v>213.15</v>
      </c>
      <c r="G43" s="3">
        <f t="shared" si="6"/>
        <v>1.5699999999999932</v>
      </c>
      <c r="H43" s="3">
        <f t="shared" si="7"/>
        <v>4.5999999999999943</v>
      </c>
      <c r="I43" s="4">
        <f t="shared" si="8"/>
        <v>1.7008333333333259</v>
      </c>
      <c r="J43" s="4">
        <f t="shared" si="9"/>
        <v>5.0115847518580612</v>
      </c>
      <c r="K43" s="4">
        <f t="shared" si="10"/>
        <v>1.5498412698412631</v>
      </c>
      <c r="L43" s="4">
        <f t="shared" si="11"/>
        <v>4.5505952380952328</v>
      </c>
      <c r="M43" s="4">
        <f t="shared" si="12"/>
        <v>1.4321795536000046E-2</v>
      </c>
      <c r="N43" s="4">
        <f t="shared" si="13"/>
        <v>2.1817322568265091E-2</v>
      </c>
      <c r="O43" s="4">
        <f t="shared" si="14"/>
        <v>1.41430100348002E-2</v>
      </c>
      <c r="P43" s="4">
        <f t="shared" si="15"/>
        <v>2.1587017954230191E-2</v>
      </c>
      <c r="Q43" s="7">
        <f t="shared" si="0"/>
        <v>-6.4226427938447772</v>
      </c>
      <c r="R43" s="3"/>
      <c r="S43" s="3"/>
      <c r="T43" s="3"/>
      <c r="X43" s="4">
        <f t="shared" ca="1" si="16"/>
        <v>0.29043838047480619</v>
      </c>
      <c r="Y43" s="4">
        <f t="shared" ca="1" si="16"/>
        <v>0.44960096122530602</v>
      </c>
      <c r="Z43" s="4">
        <f t="shared" ca="1" si="1"/>
        <v>0.53333952770295312</v>
      </c>
      <c r="AA43" s="4">
        <f t="shared" ca="1" si="2"/>
        <v>0.4108054299768521</v>
      </c>
      <c r="AB43" s="4">
        <f t="shared" ca="1" si="3"/>
        <v>0.80033086756207161</v>
      </c>
      <c r="AC43" s="4">
        <f t="shared" ca="1" si="17"/>
        <v>0.70860627725410663</v>
      </c>
      <c r="AD43" s="4">
        <f t="shared" ca="1" si="4"/>
        <v>0.90111732879929507</v>
      </c>
      <c r="AF43" s="4">
        <f t="shared" ca="1" si="18"/>
        <v>0.37018389171698685</v>
      </c>
      <c r="AG43" s="4">
        <f t="shared" ca="1" si="19"/>
        <v>0.72119201353315632</v>
      </c>
      <c r="AH43" s="2">
        <f t="shared" ca="1" si="5"/>
        <v>13.150652661473032</v>
      </c>
      <c r="AL43" s="3"/>
      <c r="AM43" s="4"/>
      <c r="AN43" s="4"/>
      <c r="AO43" s="4"/>
      <c r="AP43" s="3"/>
      <c r="AQ43" s="4"/>
      <c r="AR43" s="4"/>
      <c r="AS43" s="4"/>
      <c r="AT43" s="4"/>
      <c r="AV43" s="3"/>
      <c r="AW43" s="4"/>
    </row>
    <row r="44" spans="1:49" x14ac:dyDescent="0.2">
      <c r="D44" s="1">
        <f>Sheet2!D44</f>
        <v>42678</v>
      </c>
      <c r="E44" s="3">
        <f>Sheet2!E44</f>
        <v>108.84</v>
      </c>
      <c r="F44" s="3">
        <f>Sheet2!F44</f>
        <v>208.55</v>
      </c>
      <c r="G44" s="3">
        <f t="shared" si="6"/>
        <v>-0.98999999999999488</v>
      </c>
      <c r="H44" s="3">
        <f t="shared" si="7"/>
        <v>-0.22999999999998977</v>
      </c>
      <c r="I44" s="4">
        <f t="shared" si="8"/>
        <v>-1.0628325594099919</v>
      </c>
      <c r="J44" s="4">
        <f t="shared" si="9"/>
        <v>-0.2503031899607131</v>
      </c>
      <c r="K44" s="4">
        <f t="shared" si="10"/>
        <v>-1.0101587301587249</v>
      </c>
      <c r="L44" s="4">
        <f t="shared" si="11"/>
        <v>-0.27940476190475166</v>
      </c>
      <c r="M44" s="4">
        <f t="shared" si="12"/>
        <v>-9.0548018852088866E-3</v>
      </c>
      <c r="N44" s="4">
        <f t="shared" si="13"/>
        <v>-1.1022453371980344E-3</v>
      </c>
      <c r="O44" s="4">
        <f t="shared" si="14"/>
        <v>-9.2335873864087328E-3</v>
      </c>
      <c r="P44" s="4">
        <f t="shared" si="15"/>
        <v>-1.3325499512329339E-3</v>
      </c>
      <c r="Q44" s="7">
        <f t="shared" si="0"/>
        <v>-2.6849504928350436</v>
      </c>
      <c r="R44" s="3"/>
      <c r="S44" s="3"/>
      <c r="T44" s="3"/>
      <c r="X44" s="4">
        <f t="shared" ca="1" si="16"/>
        <v>1.0299792758004049</v>
      </c>
      <c r="Y44" s="4">
        <f t="shared" ca="1" si="16"/>
        <v>1.6755020782326424</v>
      </c>
      <c r="Z44" s="4">
        <f t="shared" ca="1" si="1"/>
        <v>1.9555277972352474</v>
      </c>
      <c r="AA44" s="4">
        <f t="shared" ca="1" si="2"/>
        <v>1.405505957046292</v>
      </c>
      <c r="AB44" s="4">
        <f t="shared" ca="1" si="3"/>
        <v>2.8027294209769988</v>
      </c>
      <c r="AC44" s="4">
        <f t="shared" ca="1" si="17"/>
        <v>2.9555218859754429E-2</v>
      </c>
      <c r="AD44" s="4">
        <f t="shared" ca="1" si="4"/>
        <v>2.3745172350292854</v>
      </c>
      <c r="AF44" s="4">
        <f t="shared" ca="1" si="18"/>
        <v>3.3373981189427506</v>
      </c>
      <c r="AG44" s="4">
        <f t="shared" ca="1" si="19"/>
        <v>6.6551293152335331</v>
      </c>
      <c r="AH44" s="2">
        <f t="shared" ca="1" si="5"/>
        <v>158.94751054005746</v>
      </c>
      <c r="AL44" s="3"/>
      <c r="AM44" s="4"/>
      <c r="AN44" s="4"/>
      <c r="AO44" s="4"/>
      <c r="AP44" s="3"/>
      <c r="AQ44" s="4"/>
      <c r="AR44" s="4"/>
      <c r="AS44" s="4"/>
      <c r="AT44" s="4"/>
      <c r="AV44" s="3"/>
      <c r="AW44" s="4"/>
    </row>
    <row r="45" spans="1:49" x14ac:dyDescent="0.2">
      <c r="D45" s="1">
        <f>Sheet2!D45</f>
        <v>42677</v>
      </c>
      <c r="E45" s="3">
        <f>Sheet2!E45</f>
        <v>109.83</v>
      </c>
      <c r="F45" s="3">
        <f>Sheet2!F45</f>
        <v>208.78</v>
      </c>
      <c r="G45" s="3">
        <f t="shared" si="6"/>
        <v>-1.7600000000000051</v>
      </c>
      <c r="H45" s="3">
        <f t="shared" si="7"/>
        <v>-0.96000000000000796</v>
      </c>
      <c r="I45" s="4">
        <f t="shared" si="8"/>
        <v>-1.8596791827224715</v>
      </c>
      <c r="J45" s="4">
        <f t="shared" si="9"/>
        <v>-1.0399618575379128</v>
      </c>
      <c r="K45" s="4">
        <f t="shared" si="10"/>
        <v>-1.7801587301587352</v>
      </c>
      <c r="L45" s="4">
        <f t="shared" si="11"/>
        <v>-1.0094047619047699</v>
      </c>
      <c r="M45" s="4">
        <f t="shared" si="12"/>
        <v>-1.5897724397355366E-2</v>
      </c>
      <c r="N45" s="4">
        <f t="shared" si="13"/>
        <v>-4.5876024261067338E-3</v>
      </c>
      <c r="O45" s="4">
        <f t="shared" si="14"/>
        <v>-1.6076509898555212E-2</v>
      </c>
      <c r="P45" s="4">
        <f t="shared" si="15"/>
        <v>-4.8179070401416328E-3</v>
      </c>
      <c r="Q45" s="7">
        <f t="shared" si="0"/>
        <v>-3.3019554537696516</v>
      </c>
      <c r="R45" s="3"/>
      <c r="S45" s="3"/>
      <c r="T45" s="3"/>
      <c r="X45" s="4">
        <f t="shared" ca="1" si="16"/>
        <v>2.7283539874091416E-2</v>
      </c>
      <c r="Y45" s="4">
        <f t="shared" ca="1" si="16"/>
        <v>-0.66295425710451228</v>
      </c>
      <c r="Z45" s="4">
        <f t="shared" ca="1" si="1"/>
        <v>-0.50780124982791397</v>
      </c>
      <c r="AA45" s="4">
        <f t="shared" ca="1" si="2"/>
        <v>5.6855756198284479E-2</v>
      </c>
      <c r="AB45" s="4">
        <f t="shared" ca="1" si="3"/>
        <v>-0.66556421221854611</v>
      </c>
      <c r="AC45" s="4">
        <f t="shared" ca="1" si="17"/>
        <v>0.22977423844887701</v>
      </c>
      <c r="AD45" s="4">
        <f t="shared" ca="1" si="4"/>
        <v>1.4056643210973105</v>
      </c>
      <c r="AF45" s="4">
        <f t="shared" ca="1" si="18"/>
        <v>7.9920107936935755E-2</v>
      </c>
      <c r="AG45" s="4">
        <f t="shared" ca="1" si="19"/>
        <v>-0.9355598665148489</v>
      </c>
      <c r="AH45" s="2">
        <f t="shared" ca="1" si="5"/>
        <v>-106.34671025249645</v>
      </c>
      <c r="AL45" s="3"/>
      <c r="AM45" s="4"/>
      <c r="AN45" s="4"/>
      <c r="AO45" s="4"/>
      <c r="AP45" s="3"/>
      <c r="AQ45" s="4"/>
      <c r="AR45" s="4"/>
      <c r="AS45" s="4"/>
      <c r="AT45" s="4"/>
      <c r="AV45" s="3"/>
      <c r="AW45" s="4"/>
    </row>
    <row r="46" spans="1:49" x14ac:dyDescent="0.2">
      <c r="D46" s="1">
        <f>Sheet2!D46</f>
        <v>42676</v>
      </c>
      <c r="E46" s="3">
        <f>Sheet2!E46</f>
        <v>111.59</v>
      </c>
      <c r="F46" s="3">
        <f>Sheet2!F46</f>
        <v>209.74</v>
      </c>
      <c r="G46" s="3">
        <f t="shared" si="6"/>
        <v>0.10000000000000853</v>
      </c>
      <c r="H46" s="3">
        <f t="shared" si="7"/>
        <v>-1.2699999999999818</v>
      </c>
      <c r="I46" s="4">
        <f t="shared" si="8"/>
        <v>0.1057583639788412</v>
      </c>
      <c r="J46" s="4">
        <f t="shared" si="9"/>
        <v>-1.367502488033723</v>
      </c>
      <c r="K46" s="4">
        <f t="shared" si="10"/>
        <v>7.9841269841278373E-2</v>
      </c>
      <c r="L46" s="4">
        <f t="shared" si="11"/>
        <v>-1.3194047619047438</v>
      </c>
      <c r="M46" s="4">
        <f t="shared" si="12"/>
        <v>8.9653941812972823E-4</v>
      </c>
      <c r="N46" s="4">
        <f t="shared" si="13"/>
        <v>-6.0368573117061675E-3</v>
      </c>
      <c r="O46" s="4">
        <f t="shared" si="14"/>
        <v>7.1775391692988164E-4</v>
      </c>
      <c r="P46" s="4">
        <f t="shared" si="15"/>
        <v>-6.2671619257410665E-3</v>
      </c>
      <c r="Q46" s="7">
        <f t="shared" si="0"/>
        <v>-3.1711876084394595</v>
      </c>
      <c r="R46" s="3"/>
      <c r="S46" s="3"/>
      <c r="T46" s="3"/>
      <c r="X46" s="4">
        <f t="shared" ca="1" si="16"/>
        <v>-0.37859686394429637</v>
      </c>
      <c r="Y46" s="4">
        <f t="shared" ca="1" si="16"/>
        <v>-4.474412563600523E-2</v>
      </c>
      <c r="Z46" s="4">
        <f t="shared" ca="1" si="1"/>
        <v>-0.26696251622390871</v>
      </c>
      <c r="AA46" s="4">
        <f t="shared" ca="1" si="2"/>
        <v>-0.48906327837729091</v>
      </c>
      <c r="AB46" s="4">
        <f t="shared" ca="1" si="3"/>
        <v>-0.32647047750961106</v>
      </c>
      <c r="AC46" s="4">
        <f t="shared" ca="1" si="17"/>
        <v>0.530627105662276</v>
      </c>
      <c r="AD46" s="4">
        <f t="shared" ca="1" si="4"/>
        <v>1.0455168388648224</v>
      </c>
      <c r="AF46" s="4">
        <f t="shared" ca="1" si="18"/>
        <v>-0.51132389281389179</v>
      </c>
      <c r="AG46" s="4">
        <f t="shared" ca="1" si="19"/>
        <v>-0.34133038162853763</v>
      </c>
      <c r="AH46" s="2">
        <f t="shared" ca="1" si="5"/>
        <v>48.484642784417701</v>
      </c>
      <c r="AL46" s="3"/>
      <c r="AM46" s="4"/>
      <c r="AN46" s="4"/>
      <c r="AO46" s="4"/>
      <c r="AP46" s="3"/>
      <c r="AQ46" s="4"/>
      <c r="AR46" s="4"/>
      <c r="AS46" s="4"/>
      <c r="AT46" s="4"/>
      <c r="AV46" s="3"/>
      <c r="AW46" s="4"/>
    </row>
    <row r="47" spans="1:49" x14ac:dyDescent="0.2">
      <c r="D47" s="1">
        <f>Sheet2!D47</f>
        <v>42675</v>
      </c>
      <c r="E47" s="3">
        <f>Sheet2!E47</f>
        <v>111.49</v>
      </c>
      <c r="F47" s="3">
        <f>Sheet2!F47</f>
        <v>211.01</v>
      </c>
      <c r="G47" s="3">
        <f t="shared" si="6"/>
        <v>-2.0500000000000114</v>
      </c>
      <c r="H47" s="3">
        <f t="shared" si="7"/>
        <v>-1.5400000000000205</v>
      </c>
      <c r="I47" s="4">
        <f t="shared" si="8"/>
        <v>-2.1289017086489461</v>
      </c>
      <c r="J47" s="4">
        <f t="shared" si="9"/>
        <v>-1.6462168901435175</v>
      </c>
      <c r="K47" s="4">
        <f t="shared" si="10"/>
        <v>-2.0701587301587416</v>
      </c>
      <c r="L47" s="4">
        <f t="shared" si="11"/>
        <v>-1.5894047619047824</v>
      </c>
      <c r="M47" s="4">
        <f t="shared" si="12"/>
        <v>-1.8220296963100194E-2</v>
      </c>
      <c r="N47" s="4">
        <f t="shared" si="13"/>
        <v>-7.2717290868339153E-3</v>
      </c>
      <c r="O47" s="4">
        <f t="shared" si="14"/>
        <v>-1.839908246430004E-2</v>
      </c>
      <c r="P47" s="4">
        <f t="shared" si="15"/>
        <v>-7.5020337008688143E-3</v>
      </c>
      <c r="Q47" s="7">
        <f t="shared" si="0"/>
        <v>-3.6275734984052788</v>
      </c>
      <c r="R47" s="3"/>
      <c r="S47" s="3"/>
      <c r="T47" s="3"/>
      <c r="X47" s="4">
        <f t="shared" ca="1" si="16"/>
        <v>-1.2452518415297229</v>
      </c>
      <c r="Y47" s="4">
        <f t="shared" ca="1" si="16"/>
        <v>-0.23252601782399107</v>
      </c>
      <c r="Z47" s="4">
        <f t="shared" ca="1" si="1"/>
        <v>-0.94560197282987646</v>
      </c>
      <c r="AA47" s="4">
        <f t="shared" ca="1" si="2"/>
        <v>-1.6547353438984767</v>
      </c>
      <c r="AB47" s="4">
        <f t="shared" ca="1" si="3"/>
        <v>-1.2819745379143399</v>
      </c>
      <c r="AC47" s="4">
        <f t="shared" ca="1" si="17"/>
        <v>0.70709038403282665</v>
      </c>
      <c r="AD47" s="4">
        <f t="shared" ca="1" si="4"/>
        <v>0.90230878512000867</v>
      </c>
      <c r="AF47" s="4">
        <f t="shared" ca="1" si="18"/>
        <v>-1.4930822378481743</v>
      </c>
      <c r="AG47" s="4">
        <f t="shared" ca="1" si="19"/>
        <v>-1.1567368878602726</v>
      </c>
      <c r="AH47" s="2">
        <f t="shared" ca="1" si="5"/>
        <v>129.40294438037563</v>
      </c>
      <c r="AL47" s="3"/>
      <c r="AM47" s="4"/>
      <c r="AN47" s="4"/>
      <c r="AO47" s="4"/>
      <c r="AP47" s="3"/>
      <c r="AQ47" s="4"/>
      <c r="AR47" s="4"/>
      <c r="AS47" s="4"/>
      <c r="AT47" s="4"/>
      <c r="AV47" s="3"/>
      <c r="AW47" s="4"/>
    </row>
    <row r="48" spans="1:49" x14ac:dyDescent="0.2">
      <c r="A48" s="2"/>
      <c r="B48" s="6"/>
      <c r="C48" s="6"/>
      <c r="D48" s="1">
        <f>Sheet2!D48</f>
        <v>42674</v>
      </c>
      <c r="E48" s="3">
        <f>Sheet2!E48</f>
        <v>113.54</v>
      </c>
      <c r="F48" s="3">
        <f>Sheet2!F48</f>
        <v>212.55</v>
      </c>
      <c r="G48" s="3">
        <f t="shared" si="6"/>
        <v>-0.17999999999999261</v>
      </c>
      <c r="H48" s="3">
        <f t="shared" si="7"/>
        <v>1.0000000000019327E-2</v>
      </c>
      <c r="I48" s="4">
        <f t="shared" si="8"/>
        <v>-0.1866320787900029</v>
      </c>
      <c r="J48" s="4">
        <f t="shared" si="9"/>
        <v>1.0690223016864548E-2</v>
      </c>
      <c r="K48" s="4">
        <f t="shared" si="10"/>
        <v>-0.20015873015872276</v>
      </c>
      <c r="L48" s="4">
        <f t="shared" si="11"/>
        <v>-3.940476190474259E-2</v>
      </c>
      <c r="M48" s="4">
        <f t="shared" si="12"/>
        <v>-1.5840890402188459E-3</v>
      </c>
      <c r="N48" s="4">
        <f t="shared" si="13"/>
        <v>4.7048860250076896E-5</v>
      </c>
      <c r="O48" s="4">
        <f t="shared" si="14"/>
        <v>-1.7628745414186926E-3</v>
      </c>
      <c r="P48" s="4">
        <f t="shared" si="15"/>
        <v>-1.8325575378482257E-4</v>
      </c>
      <c r="Q48" s="7">
        <f t="shared" si="0"/>
        <v>-2.2620977394357831</v>
      </c>
      <c r="R48" s="3"/>
      <c r="S48" s="3"/>
      <c r="T48" s="3"/>
      <c r="X48" s="4">
        <f t="shared" ca="1" si="16"/>
        <v>0.22407884845389725</v>
      </c>
      <c r="Y48" s="4">
        <f t="shared" ca="1" si="16"/>
        <v>0.29769661582371659</v>
      </c>
      <c r="Z48" s="4">
        <f t="shared" ca="1" si="1"/>
        <v>0.37257418129638342</v>
      </c>
      <c r="AA48" s="4">
        <f t="shared" ca="1" si="2"/>
        <v>0.32155024220495998</v>
      </c>
      <c r="AB48" s="4">
        <f t="shared" ca="1" si="3"/>
        <v>0.57397806745802393</v>
      </c>
      <c r="AC48" s="4">
        <f t="shared" ca="1" si="17"/>
        <v>0.25639800263546886</v>
      </c>
      <c r="AD48" s="4">
        <f t="shared" ca="1" si="4"/>
        <v>1.3593894378832652</v>
      </c>
      <c r="AF48" s="4">
        <f t="shared" ca="1" si="18"/>
        <v>0.4371120030022283</v>
      </c>
      <c r="AG48" s="4">
        <f t="shared" ca="1" si="19"/>
        <v>0.78025972247908604</v>
      </c>
      <c r="AH48" s="2">
        <f t="shared" ca="1" si="5"/>
        <v>8.4713908512953822</v>
      </c>
      <c r="AL48" s="3"/>
      <c r="AM48" s="4"/>
      <c r="AN48" s="4"/>
      <c r="AO48" s="4"/>
      <c r="AP48" s="3"/>
      <c r="AQ48" s="4"/>
      <c r="AR48" s="4"/>
      <c r="AS48" s="4"/>
      <c r="AT48" s="4"/>
      <c r="AV48" s="3"/>
      <c r="AW48" s="4"/>
    </row>
    <row r="49" spans="1:49" x14ac:dyDescent="0.2">
      <c r="A49" s="2"/>
      <c r="B49" s="6"/>
      <c r="C49" s="6"/>
      <c r="D49" s="1">
        <f>Sheet2!D49</f>
        <v>42671</v>
      </c>
      <c r="E49" s="3">
        <f>Sheet2!E49</f>
        <v>113.72</v>
      </c>
      <c r="F49" s="3">
        <f>Sheet2!F49</f>
        <v>212.54</v>
      </c>
      <c r="G49" s="3">
        <f t="shared" si="6"/>
        <v>-0.76000000000000512</v>
      </c>
      <c r="H49" s="3">
        <f t="shared" si="7"/>
        <v>-0.62999999999999545</v>
      </c>
      <c r="I49" s="4">
        <f t="shared" si="8"/>
        <v>-0.7827707896575874</v>
      </c>
      <c r="J49" s="4">
        <f t="shared" si="9"/>
        <v>-0.67149364357085417</v>
      </c>
      <c r="K49" s="4">
        <f t="shared" si="10"/>
        <v>-0.78015873015873527</v>
      </c>
      <c r="L49" s="4">
        <f t="shared" si="11"/>
        <v>-0.6794047619047574</v>
      </c>
      <c r="M49" s="4">
        <f t="shared" si="12"/>
        <v>-6.6608484653964579E-3</v>
      </c>
      <c r="N49" s="4">
        <f t="shared" si="13"/>
        <v>-2.9597635005540698E-3</v>
      </c>
      <c r="O49" s="4">
        <f t="shared" si="14"/>
        <v>-6.8396339665963042E-3</v>
      </c>
      <c r="P49" s="4">
        <f t="shared" si="15"/>
        <v>-3.1900681145889693E-3</v>
      </c>
      <c r="Q49" s="7">
        <f t="shared" si="0"/>
        <v>-2.4877179408583121</v>
      </c>
      <c r="R49" s="3"/>
      <c r="S49" s="3"/>
      <c r="T49" s="3"/>
      <c r="X49" s="4">
        <f t="shared" ca="1" si="16"/>
        <v>-0.10975990702055864</v>
      </c>
      <c r="Y49" s="4">
        <f t="shared" ca="1" si="16"/>
        <v>-0.77613679692092863</v>
      </c>
      <c r="Z49" s="4">
        <f t="shared" ca="1" si="1"/>
        <v>-0.68116514163972175</v>
      </c>
      <c r="AA49" s="4">
        <f t="shared" ca="1" si="2"/>
        <v>-0.12747101966920107</v>
      </c>
      <c r="AB49" s="4">
        <f t="shared" ca="1" si="3"/>
        <v>-0.90965538749768737</v>
      </c>
      <c r="AC49" s="4">
        <f t="shared" ca="1" si="17"/>
        <v>0.37798808084686442</v>
      </c>
      <c r="AD49" s="4">
        <f t="shared" ca="1" si="4"/>
        <v>1.1951688681436721</v>
      </c>
      <c r="AF49" s="4">
        <f t="shared" ca="1" si="18"/>
        <v>-0.15234939429915881</v>
      </c>
      <c r="AG49" s="4">
        <f t="shared" ca="1" si="19"/>
        <v>-1.0871917998764045</v>
      </c>
      <c r="AH49" s="2">
        <f t="shared" ca="1" si="5"/>
        <v>-84.245071046502744</v>
      </c>
      <c r="AL49" s="3"/>
      <c r="AM49" s="4"/>
      <c r="AN49" s="4"/>
      <c r="AO49" s="4"/>
      <c r="AP49" s="3"/>
      <c r="AQ49" s="4"/>
      <c r="AR49" s="4"/>
      <c r="AS49" s="4"/>
      <c r="AT49" s="4"/>
      <c r="AV49" s="3"/>
      <c r="AW49" s="4"/>
    </row>
    <row r="50" spans="1:49" x14ac:dyDescent="0.2">
      <c r="A50" s="2"/>
      <c r="B50" s="6"/>
      <c r="C50" s="6"/>
      <c r="D50" s="1">
        <f>Sheet2!D50</f>
        <v>42670</v>
      </c>
      <c r="E50" s="3">
        <f>Sheet2!E50</f>
        <v>114.48</v>
      </c>
      <c r="F50" s="3">
        <f>Sheet2!F50</f>
        <v>213.17</v>
      </c>
      <c r="G50" s="3">
        <f t="shared" si="6"/>
        <v>-1.1099999999999994</v>
      </c>
      <c r="H50" s="3">
        <f t="shared" si="7"/>
        <v>-0.5700000000000216</v>
      </c>
      <c r="I50" s="4">
        <f t="shared" si="8"/>
        <v>-1.1322787438359714</v>
      </c>
      <c r="J50" s="4">
        <f t="shared" si="9"/>
        <v>-0.60592168054648132</v>
      </c>
      <c r="K50" s="4">
        <f t="shared" si="10"/>
        <v>-1.1301587301587295</v>
      </c>
      <c r="L50" s="4">
        <f t="shared" si="11"/>
        <v>-0.61940476190478355</v>
      </c>
      <c r="M50" s="4">
        <f t="shared" si="12"/>
        <v>-9.649312057980421E-3</v>
      </c>
      <c r="N50" s="4">
        <f t="shared" si="13"/>
        <v>-2.6703536516475899E-3</v>
      </c>
      <c r="O50" s="4">
        <f t="shared" si="14"/>
        <v>-9.8280975591802672E-3</v>
      </c>
      <c r="P50" s="4">
        <f t="shared" si="15"/>
        <v>-2.9006582656824894E-3</v>
      </c>
      <c r="Q50" s="7">
        <f t="shared" si="0"/>
        <v>-2.7107795321798731</v>
      </c>
      <c r="R50" s="3"/>
      <c r="S50" s="3"/>
      <c r="T50" s="3"/>
      <c r="X50" s="4">
        <f t="shared" ca="1" si="16"/>
        <v>5.0216666724020344E-2</v>
      </c>
      <c r="Y50" s="4">
        <f t="shared" ca="1" si="16"/>
        <v>0.43131984276920499</v>
      </c>
      <c r="Z50" s="4">
        <f t="shared" ca="1" si="1"/>
        <v>0.37194823137322575</v>
      </c>
      <c r="AA50" s="4">
        <f t="shared" ca="1" si="2"/>
        <v>8.7701370699334272E-2</v>
      </c>
      <c r="AB50" s="4">
        <f t="shared" ca="1" si="3"/>
        <v>0.57309674868505067</v>
      </c>
      <c r="AC50" s="4">
        <f t="shared" ca="1" si="17"/>
        <v>0.60835940943467992</v>
      </c>
      <c r="AD50" s="4">
        <f t="shared" ca="1" si="4"/>
        <v>0.98053967894816141</v>
      </c>
      <c r="AF50" s="4">
        <f t="shared" ca="1" si="18"/>
        <v>8.5994673868838911E-2</v>
      </c>
      <c r="AG50" s="4">
        <f t="shared" ca="1" si="19"/>
        <v>0.56194410196187472</v>
      </c>
      <c r="AH50" s="2">
        <f t="shared" ca="1" si="5"/>
        <v>42.432838854922011</v>
      </c>
      <c r="AL50" s="3"/>
      <c r="AM50" s="4"/>
      <c r="AN50" s="4"/>
      <c r="AO50" s="4"/>
      <c r="AP50" s="3"/>
      <c r="AQ50" s="4"/>
      <c r="AR50" s="4"/>
      <c r="AS50" s="4"/>
      <c r="AT50" s="4"/>
      <c r="AV50" s="3"/>
      <c r="AW50" s="4"/>
    </row>
    <row r="51" spans="1:49" x14ac:dyDescent="0.2">
      <c r="A51" s="2"/>
      <c r="B51" s="6"/>
      <c r="C51" s="6"/>
      <c r="D51" s="1">
        <f>Sheet2!D51</f>
        <v>42669</v>
      </c>
      <c r="E51" s="3">
        <f>Sheet2!E51</f>
        <v>115.59</v>
      </c>
      <c r="F51" s="3">
        <f>Sheet2!F51</f>
        <v>213.74</v>
      </c>
      <c r="G51" s="3">
        <f t="shared" si="6"/>
        <v>-2.6599999999999966</v>
      </c>
      <c r="H51" s="3">
        <f t="shared" si="7"/>
        <v>-0.4299999999999784</v>
      </c>
      <c r="I51" s="4">
        <f t="shared" si="8"/>
        <v>-2.6523517970401658</v>
      </c>
      <c r="J51" s="4">
        <f t="shared" si="9"/>
        <v>-0.45618107111171075</v>
      </c>
      <c r="K51" s="4">
        <f t="shared" si="10"/>
        <v>-2.6801587301587269</v>
      </c>
      <c r="L51" s="4">
        <f t="shared" si="11"/>
        <v>-0.4794047619047403</v>
      </c>
      <c r="M51" s="4">
        <f t="shared" si="12"/>
        <v>-2.2751580065866368E-2</v>
      </c>
      <c r="N51" s="4">
        <f t="shared" si="13"/>
        <v>-2.0097690857280711E-3</v>
      </c>
      <c r="O51" s="4">
        <f t="shared" si="14"/>
        <v>-2.2930365567066215E-2</v>
      </c>
      <c r="P51" s="4">
        <f t="shared" si="15"/>
        <v>-2.2400736997629706E-3</v>
      </c>
      <c r="Q51" s="7">
        <f t="shared" si="0"/>
        <v>-4.7385556562767128</v>
      </c>
      <c r="R51" s="3"/>
      <c r="S51" s="3"/>
      <c r="T51" s="3"/>
      <c r="X51" s="4">
        <f t="shared" ca="1" si="16"/>
        <v>-0.20601679996809791</v>
      </c>
      <c r="Y51" s="4">
        <f t="shared" ca="1" si="16"/>
        <v>-1.5772031078387427</v>
      </c>
      <c r="Z51" s="4">
        <f t="shared" ca="1" si="1"/>
        <v>-1.3737940523620236</v>
      </c>
      <c r="AA51" s="4">
        <f t="shared" ca="1" si="2"/>
        <v>-0.25693888649599694</v>
      </c>
      <c r="AB51" s="4">
        <f t="shared" ca="1" si="3"/>
        <v>-1.8848561809480517</v>
      </c>
      <c r="AC51" s="4">
        <f t="shared" ca="1" si="17"/>
        <v>1.1724261522372936E-2</v>
      </c>
      <c r="AD51" s="4">
        <f t="shared" ca="1" si="4"/>
        <v>2.9223395572772897</v>
      </c>
      <c r="AF51" s="4">
        <f t="shared" ca="1" si="18"/>
        <v>-0.75086267181003152</v>
      </c>
      <c r="AG51" s="4">
        <f t="shared" ca="1" si="19"/>
        <v>-5.5081897773630928</v>
      </c>
      <c r="AH51" s="2">
        <f t="shared" ca="1" si="5"/>
        <v>-429.02940617869308</v>
      </c>
      <c r="AL51" s="3"/>
      <c r="AM51" s="4"/>
      <c r="AN51" s="4"/>
      <c r="AO51" s="4"/>
      <c r="AP51" s="3"/>
      <c r="AQ51" s="4"/>
      <c r="AR51" s="4"/>
      <c r="AS51" s="4"/>
      <c r="AT51" s="4"/>
      <c r="AV51" s="3"/>
      <c r="AW51" s="4"/>
    </row>
    <row r="52" spans="1:49" x14ac:dyDescent="0.2">
      <c r="D52" s="1">
        <f>Sheet2!D52</f>
        <v>42668</v>
      </c>
      <c r="E52" s="3">
        <f>Sheet2!E52</f>
        <v>118.25</v>
      </c>
      <c r="F52" s="3">
        <f>Sheet2!F52</f>
        <v>214.17</v>
      </c>
      <c r="G52" s="3">
        <f t="shared" si="6"/>
        <v>0.59999999999999432</v>
      </c>
      <c r="H52" s="3">
        <f t="shared" si="7"/>
        <v>-0.71999999999999886</v>
      </c>
      <c r="I52" s="4">
        <f t="shared" si="8"/>
        <v>0.60132596685082307</v>
      </c>
      <c r="J52" s="4">
        <f t="shared" si="9"/>
        <v>-0.76127879380147867</v>
      </c>
      <c r="K52" s="4">
        <f t="shared" si="10"/>
        <v>0.57984126984126416</v>
      </c>
      <c r="L52" s="4">
        <f t="shared" si="11"/>
        <v>-0.76940476190476081</v>
      </c>
      <c r="M52" s="4">
        <f t="shared" si="12"/>
        <v>5.08691219867088E-3</v>
      </c>
      <c r="N52" s="4">
        <f t="shared" si="13"/>
        <v>-3.3561771119907276E-3</v>
      </c>
      <c r="O52" s="4">
        <f t="shared" si="14"/>
        <v>4.9081266974710337E-3</v>
      </c>
      <c r="P52" s="4">
        <f t="shared" si="15"/>
        <v>-3.5864817260256271E-3</v>
      </c>
      <c r="Q52" s="7">
        <f t="shared" si="0"/>
        <v>-3.015762741382618</v>
      </c>
      <c r="R52" s="3"/>
      <c r="S52" s="3"/>
      <c r="T52" s="3"/>
      <c r="X52" s="4">
        <f t="shared" ca="1" si="16"/>
        <v>0.2690885456701187</v>
      </c>
      <c r="Y52" s="4">
        <f t="shared" ca="1" si="16"/>
        <v>-1.2128834805385356</v>
      </c>
      <c r="Z52" s="4">
        <f t="shared" ca="1" si="1"/>
        <v>-0.79497482453875623</v>
      </c>
      <c r="AA52" s="4">
        <f t="shared" ca="1" si="2"/>
        <v>0.38208938186200347</v>
      </c>
      <c r="AB52" s="4">
        <f t="shared" ca="1" si="3"/>
        <v>-1.0698960175772645</v>
      </c>
      <c r="AC52" s="4">
        <f t="shared" ca="1" si="17"/>
        <v>0.47008075816890782</v>
      </c>
      <c r="AD52" s="4">
        <f t="shared" ca="1" si="4"/>
        <v>1.1003018745594231</v>
      </c>
      <c r="AF52" s="4">
        <f t="shared" ca="1" si="18"/>
        <v>0.42041366311201367</v>
      </c>
      <c r="AG52" s="4">
        <f t="shared" ca="1" si="19"/>
        <v>-1.1772085937239256</v>
      </c>
      <c r="AH52" s="2">
        <f t="shared" ca="1" si="5"/>
        <v>-184.63641485841481</v>
      </c>
      <c r="AL52" s="3"/>
      <c r="AM52" s="4"/>
      <c r="AN52" s="4"/>
      <c r="AO52" s="4"/>
      <c r="AP52" s="3"/>
      <c r="AQ52" s="4"/>
      <c r="AR52" s="4"/>
      <c r="AS52" s="4"/>
      <c r="AT52" s="4"/>
      <c r="AV52" s="3"/>
      <c r="AW52" s="4"/>
    </row>
    <row r="53" spans="1:49" x14ac:dyDescent="0.2">
      <c r="A53" s="2"/>
      <c r="B53" s="6"/>
      <c r="D53" s="1">
        <f>Sheet2!D53</f>
        <v>42667</v>
      </c>
      <c r="E53" s="3">
        <f>Sheet2!E53</f>
        <v>117.65</v>
      </c>
      <c r="F53" s="3">
        <f>Sheet2!F53</f>
        <v>214.89</v>
      </c>
      <c r="G53" s="3">
        <f t="shared" si="6"/>
        <v>1.0500000000000114</v>
      </c>
      <c r="H53" s="3">
        <f t="shared" si="7"/>
        <v>0.90999999999999659</v>
      </c>
      <c r="I53" s="4">
        <f t="shared" si="8"/>
        <v>1.0617967409948657</v>
      </c>
      <c r="J53" s="4">
        <f t="shared" si="9"/>
        <v>0.96626366950181908</v>
      </c>
      <c r="K53" s="4">
        <f t="shared" si="10"/>
        <v>1.0298412698412813</v>
      </c>
      <c r="L53" s="4">
        <f t="shared" si="11"/>
        <v>0.86059523809523464</v>
      </c>
      <c r="M53" s="4">
        <f t="shared" si="12"/>
        <v>8.9648412569796696E-3</v>
      </c>
      <c r="N53" s="4">
        <f t="shared" si="13"/>
        <v>4.24371658400894E-3</v>
      </c>
      <c r="O53" s="4">
        <f t="shared" si="14"/>
        <v>8.7860557557798234E-3</v>
      </c>
      <c r="P53" s="4">
        <f t="shared" si="15"/>
        <v>4.0134119699740409E-3</v>
      </c>
      <c r="Q53" s="7">
        <f t="shared" si="0"/>
        <v>-2.6514609590260738</v>
      </c>
      <c r="R53" s="3"/>
      <c r="S53" s="3"/>
      <c r="T53" s="3"/>
      <c r="X53" s="4">
        <f t="shared" ca="1" si="16"/>
        <v>1.4034752239998658</v>
      </c>
      <c r="Y53" s="4">
        <f t="shared" ca="1" si="16"/>
        <v>-0.75468782569335002</v>
      </c>
      <c r="Z53" s="4">
        <f t="shared" ca="1" si="1"/>
        <v>0.26135397095600432</v>
      </c>
      <c r="AA53" s="4">
        <f t="shared" ca="1" si="2"/>
        <v>1.9078671095945037</v>
      </c>
      <c r="AB53" s="4">
        <f t="shared" ca="1" si="3"/>
        <v>0.41738333730368266</v>
      </c>
      <c r="AC53" s="4">
        <f t="shared" ca="1" si="17"/>
        <v>0.5096423596259686</v>
      </c>
      <c r="AD53" s="4">
        <f t="shared" ca="1" si="4"/>
        <v>1.0639935520676433</v>
      </c>
      <c r="AF53" s="4">
        <f t="shared" ca="1" si="18"/>
        <v>2.0299583028104839</v>
      </c>
      <c r="AG53" s="4">
        <f t="shared" ca="1" si="19"/>
        <v>0.44409317963159262</v>
      </c>
      <c r="AH53" s="2">
        <f t="shared" ca="1" si="5"/>
        <v>-270.35921944815163</v>
      </c>
      <c r="AL53" s="3"/>
      <c r="AM53" s="4"/>
      <c r="AN53" s="4"/>
      <c r="AO53" s="4"/>
      <c r="AP53" s="3"/>
      <c r="AQ53" s="4"/>
      <c r="AR53" s="4"/>
      <c r="AS53" s="4"/>
      <c r="AT53" s="4"/>
      <c r="AV53" s="3"/>
      <c r="AW53" s="4"/>
    </row>
    <row r="54" spans="1:49" x14ac:dyDescent="0.2">
      <c r="A54" s="2"/>
      <c r="B54" s="6"/>
      <c r="D54" s="1">
        <f>Sheet2!D54</f>
        <v>42664</v>
      </c>
      <c r="E54" s="3">
        <f>Sheet2!E54</f>
        <v>116.6</v>
      </c>
      <c r="F54" s="3">
        <f>Sheet2!F54</f>
        <v>213.98</v>
      </c>
      <c r="G54" s="3">
        <f t="shared" si="6"/>
        <v>-0.46000000000000796</v>
      </c>
      <c r="H54" s="3">
        <f t="shared" si="7"/>
        <v>9.9999999999994316E-2</v>
      </c>
      <c r="I54" s="4">
        <f t="shared" si="8"/>
        <v>-0.46334016743551115</v>
      </c>
      <c r="J54" s="4">
        <f t="shared" si="9"/>
        <v>0.1062324668038092</v>
      </c>
      <c r="K54" s="4">
        <f t="shared" si="10"/>
        <v>-0.48015873015873811</v>
      </c>
      <c r="L54" s="4">
        <f t="shared" si="11"/>
        <v>5.0595238095232399E-2</v>
      </c>
      <c r="M54" s="4">
        <f t="shared" si="12"/>
        <v>-3.9373499466828664E-3</v>
      </c>
      <c r="N54" s="4">
        <f t="shared" si="13"/>
        <v>4.6744262992960982E-4</v>
      </c>
      <c r="O54" s="4">
        <f t="shared" si="14"/>
        <v>-4.1161354478827126E-3</v>
      </c>
      <c r="P54" s="4">
        <f t="shared" si="15"/>
        <v>2.3713801589471034E-4</v>
      </c>
      <c r="Q54" s="7">
        <f t="shared" si="0"/>
        <v>-2.4004507806415458</v>
      </c>
      <c r="R54" s="3"/>
      <c r="S54" s="3"/>
      <c r="T54" s="3"/>
      <c r="X54" s="4">
        <f t="shared" ca="1" si="16"/>
        <v>-7.8985042140972836E-2</v>
      </c>
      <c r="Y54" s="4">
        <f t="shared" ca="1" si="16"/>
        <v>-0.19314604149128631</v>
      </c>
      <c r="Z54" s="4">
        <f t="shared" ca="1" si="1"/>
        <v>-0.2011154781340696</v>
      </c>
      <c r="AA54" s="4">
        <f t="shared" ca="1" si="2"/>
        <v>-8.6078076412510307E-2</v>
      </c>
      <c r="AB54" s="4">
        <f t="shared" ca="1" si="3"/>
        <v>-0.23375981701378742</v>
      </c>
      <c r="AC54" s="4">
        <f t="shared" ca="1" si="17"/>
        <v>0.24330021526872558</v>
      </c>
      <c r="AD54" s="4">
        <f t="shared" ca="1" si="4"/>
        <v>1.3815049317963313</v>
      </c>
      <c r="AF54" s="4">
        <f t="shared" ca="1" si="18"/>
        <v>-0.11891728708342444</v>
      </c>
      <c r="AG54" s="4">
        <f t="shared" ca="1" si="19"/>
        <v>-0.32294034006035527</v>
      </c>
      <c r="AH54" s="2">
        <f t="shared" ca="1" si="5"/>
        <v>-13.200906526149538</v>
      </c>
      <c r="AL54" s="3"/>
      <c r="AM54" s="4"/>
      <c r="AN54" s="4"/>
      <c r="AO54" s="4"/>
      <c r="AP54" s="3"/>
      <c r="AQ54" s="4"/>
      <c r="AR54" s="4"/>
      <c r="AS54" s="4"/>
      <c r="AT54" s="4"/>
      <c r="AV54" s="3"/>
      <c r="AW54" s="4"/>
    </row>
    <row r="55" spans="1:49" x14ac:dyDescent="0.2">
      <c r="A55" s="2"/>
      <c r="B55" s="6"/>
      <c r="D55" s="1">
        <f>Sheet2!D55</f>
        <v>42663</v>
      </c>
      <c r="E55" s="3">
        <f>Sheet2!E55</f>
        <v>117.06</v>
      </c>
      <c r="F55" s="3">
        <f>Sheet2!F55</f>
        <v>213.88</v>
      </c>
      <c r="G55" s="3">
        <f t="shared" si="6"/>
        <v>-6.0000000000002274E-2</v>
      </c>
      <c r="H55" s="3">
        <f t="shared" si="7"/>
        <v>-0.40000000000000568</v>
      </c>
      <c r="I55" s="4">
        <f t="shared" si="8"/>
        <v>-6.0404713114756391E-2</v>
      </c>
      <c r="J55" s="4">
        <f t="shared" si="9"/>
        <v>-0.42413664364383652</v>
      </c>
      <c r="K55" s="4">
        <f t="shared" si="10"/>
        <v>-8.0158730158732427E-2</v>
      </c>
      <c r="L55" s="4">
        <f t="shared" si="11"/>
        <v>-0.44940476190476758</v>
      </c>
      <c r="M55" s="4">
        <f t="shared" si="12"/>
        <v>-5.1242634992663396E-4</v>
      </c>
      <c r="N55" s="4">
        <f t="shared" si="13"/>
        <v>-1.8684609322288483E-3</v>
      </c>
      <c r="O55" s="4">
        <f t="shared" si="14"/>
        <v>-6.9121185112648066E-4</v>
      </c>
      <c r="P55" s="4">
        <f t="shared" si="15"/>
        <v>-2.0987655462637476E-3</v>
      </c>
      <c r="Q55" s="7">
        <f t="shared" si="0"/>
        <v>-2.3330904784109636</v>
      </c>
      <c r="R55" s="3"/>
      <c r="S55" s="3"/>
      <c r="T55" s="3"/>
      <c r="X55" s="4">
        <f t="shared" ca="1" si="16"/>
        <v>0.72902215795074543</v>
      </c>
      <c r="Y55" s="4">
        <f t="shared" ca="1" si="16"/>
        <v>-3.5890769071206001E-3</v>
      </c>
      <c r="Z55" s="4">
        <f t="shared" ca="1" si="1"/>
        <v>0.4430571796590132</v>
      </c>
      <c r="AA55" s="4">
        <f t="shared" ca="1" si="2"/>
        <v>1.0007112991138796</v>
      </c>
      <c r="AB55" s="4">
        <f t="shared" ca="1" si="3"/>
        <v>0.67321602138102365</v>
      </c>
      <c r="AC55" s="4">
        <f t="shared" ca="1" si="17"/>
        <v>0.99498759392486325</v>
      </c>
      <c r="AD55" s="4">
        <f t="shared" ca="1" si="4"/>
        <v>0.54531844499981008</v>
      </c>
      <c r="AF55" s="4">
        <f t="shared" ca="1" si="18"/>
        <v>0.54570632952652065</v>
      </c>
      <c r="AG55" s="4">
        <f t="shared" ca="1" si="19"/>
        <v>0.36711711392845869</v>
      </c>
      <c r="AH55" s="2">
        <f t="shared" ca="1" si="5"/>
        <v>-49.97034444623705</v>
      </c>
      <c r="AL55" s="3"/>
      <c r="AM55" s="4"/>
      <c r="AN55" s="4"/>
      <c r="AO55" s="4"/>
      <c r="AP55" s="3"/>
      <c r="AQ55" s="4"/>
      <c r="AR55" s="4"/>
      <c r="AS55" s="4"/>
      <c r="AT55" s="4"/>
      <c r="AV55" s="3"/>
      <c r="AW55" s="4"/>
    </row>
    <row r="56" spans="1:49" x14ac:dyDescent="0.2">
      <c r="A56" s="2"/>
      <c r="B56" s="6"/>
      <c r="D56" s="1">
        <f>Sheet2!D56</f>
        <v>42662</v>
      </c>
      <c r="E56" s="3">
        <f>Sheet2!E56</f>
        <v>117.12</v>
      </c>
      <c r="F56" s="3">
        <f>Sheet2!F56</f>
        <v>214.28</v>
      </c>
      <c r="G56" s="3">
        <f t="shared" si="6"/>
        <v>-0.34999999999999432</v>
      </c>
      <c r="H56" s="3">
        <f t="shared" si="7"/>
        <v>0.56999999999999318</v>
      </c>
      <c r="I56" s="4">
        <f t="shared" si="8"/>
        <v>-0.35131097301438097</v>
      </c>
      <c r="J56" s="4">
        <f t="shared" si="9"/>
        <v>0.60600673810302963</v>
      </c>
      <c r="K56" s="4">
        <f t="shared" si="10"/>
        <v>-0.37015873015872447</v>
      </c>
      <c r="L56" s="4">
        <f t="shared" si="11"/>
        <v>0.52059523809523123</v>
      </c>
      <c r="M56" s="4">
        <f t="shared" si="12"/>
        <v>-2.9839316227930884E-3</v>
      </c>
      <c r="N56" s="4">
        <f t="shared" si="13"/>
        <v>2.6636152106597104E-3</v>
      </c>
      <c r="O56" s="4">
        <f t="shared" si="14"/>
        <v>-3.1627171239929351E-3</v>
      </c>
      <c r="P56" s="4">
        <f t="shared" si="15"/>
        <v>2.4333105966248109E-3</v>
      </c>
      <c r="Q56" s="7">
        <f t="shared" si="0"/>
        <v>-2.6008245132878289</v>
      </c>
      <c r="R56" s="3"/>
      <c r="S56" s="3"/>
      <c r="T56" s="3"/>
      <c r="X56" s="4">
        <f t="shared" ca="1" si="16"/>
        <v>-1.2361647410563323</v>
      </c>
      <c r="Y56" s="4">
        <f t="shared" ca="1" si="16"/>
        <v>0.99447903980173147</v>
      </c>
      <c r="Z56" s="4">
        <f t="shared" ca="1" si="1"/>
        <v>3.0687387669933952E-2</v>
      </c>
      <c r="AA56" s="4">
        <f t="shared" ca="1" si="2"/>
        <v>-1.6425129723061187</v>
      </c>
      <c r="AB56" s="4">
        <f t="shared" ca="1" si="3"/>
        <v>9.2611686047489483E-2</v>
      </c>
      <c r="AC56" s="4">
        <f t="shared" ca="1" si="17"/>
        <v>0.81607989388559277</v>
      </c>
      <c r="AD56" s="4">
        <f t="shared" ca="1" si="4"/>
        <v>0.81419513113166542</v>
      </c>
      <c r="AF56" s="4">
        <f t="shared" ca="1" si="18"/>
        <v>-1.3373260648722418</v>
      </c>
      <c r="AG56" s="4">
        <f t="shared" ca="1" si="19"/>
        <v>7.5403983865760332E-2</v>
      </c>
      <c r="AH56" s="2">
        <f t="shared" ca="1" si="5"/>
        <v>226.50437318549257</v>
      </c>
      <c r="AL56" s="3"/>
      <c r="AM56" s="4"/>
      <c r="AN56" s="4"/>
      <c r="AO56" s="4"/>
      <c r="AP56" s="3"/>
      <c r="AQ56" s="4"/>
      <c r="AR56" s="4"/>
      <c r="AS56" s="4"/>
      <c r="AT56" s="4"/>
      <c r="AV56" s="3"/>
      <c r="AW56" s="4"/>
    </row>
    <row r="57" spans="1:49" x14ac:dyDescent="0.2">
      <c r="A57" s="2"/>
      <c r="B57" s="6"/>
      <c r="D57" s="1">
        <f>Sheet2!D57</f>
        <v>42661</v>
      </c>
      <c r="E57" s="3">
        <f>Sheet2!E57</f>
        <v>117.47</v>
      </c>
      <c r="F57" s="3">
        <f>Sheet2!F57</f>
        <v>213.71</v>
      </c>
      <c r="G57" s="3">
        <f t="shared" si="6"/>
        <v>-7.9999999999998295E-2</v>
      </c>
      <c r="H57" s="3">
        <f t="shared" si="7"/>
        <v>1.3300000000000125</v>
      </c>
      <c r="I57" s="4">
        <f t="shared" si="8"/>
        <v>-8.0245002126752854E-2</v>
      </c>
      <c r="J57" s="4">
        <f t="shared" si="9"/>
        <v>1.4228707976269086</v>
      </c>
      <c r="K57" s="4">
        <f t="shared" si="10"/>
        <v>-0.10015873015872845</v>
      </c>
      <c r="L57" s="4">
        <f t="shared" si="11"/>
        <v>1.2805952380952506</v>
      </c>
      <c r="M57" s="4">
        <f t="shared" si="12"/>
        <v>-6.8079315028392567E-4</v>
      </c>
      <c r="N57" s="4">
        <f t="shared" si="13"/>
        <v>6.2428328264004119E-3</v>
      </c>
      <c r="O57" s="4">
        <f t="shared" si="14"/>
        <v>-8.5957865148377226E-4</v>
      </c>
      <c r="P57" s="4">
        <f t="shared" si="15"/>
        <v>6.0125282123655128E-3</v>
      </c>
      <c r="Q57" s="7">
        <f t="shared" si="0"/>
        <v>-3.1418136459571486</v>
      </c>
      <c r="R57" s="3"/>
      <c r="S57" s="3"/>
      <c r="T57" s="3"/>
      <c r="X57" s="4">
        <f t="shared" ca="1" si="16"/>
        <v>-0.90870746872568953</v>
      </c>
      <c r="Y57" s="4">
        <f t="shared" ca="1" si="16"/>
        <v>-0.81569260694816692</v>
      </c>
      <c r="Z57" s="4">
        <f t="shared" ca="1" si="1"/>
        <v>-1.2011248536425025</v>
      </c>
      <c r="AA57" s="4">
        <f t="shared" ca="1" si="2"/>
        <v>-1.2020749607792436</v>
      </c>
      <c r="AB57" s="4">
        <f t="shared" ca="1" si="3"/>
        <v>-1.6417431127682749</v>
      </c>
      <c r="AC57" s="4">
        <f t="shared" ca="1" si="17"/>
        <v>0.9728614450315014</v>
      </c>
      <c r="AD57" s="4">
        <f t="shared" ca="1" si="4"/>
        <v>0.62824615833537678</v>
      </c>
      <c r="AF57" s="4">
        <f t="shared" ca="1" si="18"/>
        <v>-0.75519897614070852</v>
      </c>
      <c r="AG57" s="4">
        <f t="shared" ca="1" si="19"/>
        <v>-1.0314188035702319</v>
      </c>
      <c r="AH57" s="2">
        <f t="shared" ca="1" si="5"/>
        <v>19.359572755439785</v>
      </c>
      <c r="AL57" s="3"/>
      <c r="AM57" s="4"/>
      <c r="AN57" s="4"/>
      <c r="AO57" s="4"/>
      <c r="AP57" s="3"/>
      <c r="AQ57" s="4"/>
      <c r="AR57" s="4"/>
      <c r="AS57" s="4"/>
      <c r="AT57" s="4"/>
      <c r="AV57" s="3"/>
      <c r="AW57" s="4"/>
    </row>
    <row r="58" spans="1:49" x14ac:dyDescent="0.2">
      <c r="A58" s="2"/>
      <c r="B58" s="6"/>
      <c r="D58" s="1">
        <f>Sheet2!D58</f>
        <v>42660</v>
      </c>
      <c r="E58" s="3">
        <f>Sheet2!E58</f>
        <v>117.55</v>
      </c>
      <c r="F58" s="3">
        <f>Sheet2!F58</f>
        <v>212.38</v>
      </c>
      <c r="G58" s="3">
        <f t="shared" si="6"/>
        <v>-7.9999999999998295E-2</v>
      </c>
      <c r="H58" s="3">
        <f t="shared" si="7"/>
        <v>-0.74000000000000909</v>
      </c>
      <c r="I58" s="4">
        <f t="shared" si="8"/>
        <v>-8.0190427612002027E-2</v>
      </c>
      <c r="J58" s="4">
        <f t="shared" si="9"/>
        <v>-0.78892361111112086</v>
      </c>
      <c r="K58" s="4">
        <f t="shared" si="10"/>
        <v>-0.10015873015872845</v>
      </c>
      <c r="L58" s="4">
        <f t="shared" si="11"/>
        <v>-0.78940476190477105</v>
      </c>
      <c r="M58" s="4">
        <f t="shared" si="12"/>
        <v>-6.8032998627144583E-4</v>
      </c>
      <c r="N58" s="4">
        <f t="shared" si="13"/>
        <v>-3.4782643763248086E-3</v>
      </c>
      <c r="O58" s="4">
        <f t="shared" si="14"/>
        <v>-8.5911548747129242E-4</v>
      </c>
      <c r="P58" s="4">
        <f t="shared" si="15"/>
        <v>-3.7085689903597081E-3</v>
      </c>
      <c r="Q58" s="7">
        <f t="shared" si="0"/>
        <v>-2.5312455286362829</v>
      </c>
      <c r="R58" s="3"/>
      <c r="S58" s="3"/>
      <c r="T58" s="3"/>
      <c r="X58" s="4">
        <f t="shared" ca="1" si="16"/>
        <v>1.3756007599063702</v>
      </c>
      <c r="Y58" s="4">
        <f t="shared" ca="1" si="16"/>
        <v>-1.0407263212561138</v>
      </c>
      <c r="Z58" s="4">
        <f t="shared" ca="1" si="1"/>
        <v>1.8008764966063517E-2</v>
      </c>
      <c r="AA58" s="4">
        <f t="shared" ca="1" si="2"/>
        <v>1.8703752760788317</v>
      </c>
      <c r="AB58" s="4">
        <f t="shared" ca="1" si="3"/>
        <v>7.4760564430607579E-2</v>
      </c>
      <c r="AC58" s="4">
        <f t="shared" ca="1" si="17"/>
        <v>0.89039383768779379</v>
      </c>
      <c r="AD58" s="4">
        <f t="shared" ca="1" si="4"/>
        <v>0.74517732850832064</v>
      </c>
      <c r="AF58" s="4">
        <f t="shared" ca="1" si="18"/>
        <v>1.3937612515364364</v>
      </c>
      <c r="AG58" s="4">
        <f t="shared" ca="1" si="19"/>
        <v>5.5709877680174331E-2</v>
      </c>
      <c r="AH58" s="2">
        <f t="shared" ca="1" si="5"/>
        <v>-212.79630819470412</v>
      </c>
      <c r="AL58" s="3"/>
      <c r="AM58" s="4"/>
      <c r="AN58" s="4"/>
      <c r="AO58" s="4"/>
      <c r="AP58" s="3"/>
      <c r="AQ58" s="4"/>
      <c r="AR58" s="4"/>
      <c r="AS58" s="4"/>
      <c r="AT58" s="4"/>
      <c r="AV58" s="3"/>
      <c r="AW58" s="4"/>
    </row>
    <row r="59" spans="1:49" x14ac:dyDescent="0.2">
      <c r="A59" s="2"/>
      <c r="B59" s="6"/>
      <c r="D59" s="1">
        <f>Sheet2!D59</f>
        <v>42657</v>
      </c>
      <c r="E59" s="3">
        <f>Sheet2!E59</f>
        <v>117.63</v>
      </c>
      <c r="F59" s="3">
        <f>Sheet2!F59</f>
        <v>213.12</v>
      </c>
      <c r="G59" s="3">
        <f t="shared" si="6"/>
        <v>0.64999999999999147</v>
      </c>
      <c r="H59" s="3">
        <f t="shared" si="7"/>
        <v>0.11000000000001364</v>
      </c>
      <c r="I59" s="4">
        <f t="shared" si="8"/>
        <v>0.65516755000853988</v>
      </c>
      <c r="J59" s="4">
        <f t="shared" si="9"/>
        <v>0.11733298906156096</v>
      </c>
      <c r="K59" s="4">
        <f t="shared" si="10"/>
        <v>0.62984126984126132</v>
      </c>
      <c r="L59" s="4">
        <f t="shared" si="11"/>
        <v>6.0595238095251726E-2</v>
      </c>
      <c r="M59" s="4">
        <f t="shared" si="12"/>
        <v>5.5411249574702287E-3</v>
      </c>
      <c r="N59" s="4">
        <f t="shared" si="13"/>
        <v>5.1627438783145027E-4</v>
      </c>
      <c r="O59" s="4">
        <f t="shared" si="14"/>
        <v>5.3623394562703824E-3</v>
      </c>
      <c r="P59" s="4">
        <f t="shared" si="15"/>
        <v>2.8596977379655077E-4</v>
      </c>
      <c r="Q59" s="7">
        <f t="shared" si="0"/>
        <v>-2.4557836217425399</v>
      </c>
      <c r="R59" s="3"/>
      <c r="S59" s="3"/>
      <c r="T59" s="3"/>
      <c r="X59" s="4">
        <f t="shared" ca="1" si="16"/>
        <v>1.0104655597623107</v>
      </c>
      <c r="Y59" s="4">
        <f t="shared" ca="1" si="16"/>
        <v>1.6148797370358339</v>
      </c>
      <c r="Z59" s="4">
        <f t="shared" ca="1" si="1"/>
        <v>1.8956318055475259</v>
      </c>
      <c r="AA59" s="4">
        <f t="shared" ca="1" si="2"/>
        <v>1.3792595334193338</v>
      </c>
      <c r="AB59" s="4">
        <f t="shared" ca="1" si="3"/>
        <v>2.7183976558512124</v>
      </c>
      <c r="AC59" s="4">
        <f t="shared" ca="1" si="17"/>
        <v>0.47730407871079028</v>
      </c>
      <c r="AD59" s="4">
        <f t="shared" ca="1" si="4"/>
        <v>1.0935118918610849</v>
      </c>
      <c r="AF59" s="4">
        <f t="shared" ca="1" si="18"/>
        <v>1.508236701756813</v>
      </c>
      <c r="AG59" s="4">
        <f t="shared" ca="1" si="19"/>
        <v>2.9726001634805974</v>
      </c>
      <c r="AH59" s="2">
        <f t="shared" ca="1" si="5"/>
        <v>61.396450081779221</v>
      </c>
      <c r="AL59" s="3"/>
      <c r="AM59" s="4"/>
      <c r="AN59" s="4"/>
      <c r="AO59" s="4"/>
      <c r="AP59" s="3"/>
      <c r="AQ59" s="4"/>
      <c r="AR59" s="4"/>
      <c r="AS59" s="4"/>
      <c r="AT59" s="4"/>
      <c r="AV59" s="3"/>
      <c r="AW59" s="4"/>
    </row>
    <row r="60" spans="1:49" x14ac:dyDescent="0.2">
      <c r="A60" s="2"/>
      <c r="B60" s="6"/>
      <c r="D60" s="1">
        <f>Sheet2!D60</f>
        <v>42656</v>
      </c>
      <c r="E60" s="3">
        <f>Sheet2!E60</f>
        <v>116.98</v>
      </c>
      <c r="F60" s="3">
        <f>Sheet2!F60</f>
        <v>213.01</v>
      </c>
      <c r="G60" s="3">
        <f t="shared" si="6"/>
        <v>-0.35999999999999943</v>
      </c>
      <c r="H60" s="3">
        <f t="shared" si="7"/>
        <v>-0.70000000000001705</v>
      </c>
      <c r="I60" s="4">
        <f t="shared" si="8"/>
        <v>-0.3617487642747565</v>
      </c>
      <c r="J60" s="4">
        <f t="shared" si="9"/>
        <v>-0.74421880117918615</v>
      </c>
      <c r="K60" s="4">
        <f t="shared" si="10"/>
        <v>-0.38015873015872959</v>
      </c>
      <c r="L60" s="4">
        <f t="shared" si="11"/>
        <v>-0.749404761904779</v>
      </c>
      <c r="M60" s="4">
        <f t="shared" si="12"/>
        <v>-3.0727234828341367E-3</v>
      </c>
      <c r="N60" s="4">
        <f t="shared" si="13"/>
        <v>-3.2808428379069014E-3</v>
      </c>
      <c r="O60" s="4">
        <f t="shared" si="14"/>
        <v>-3.2515089840339834E-3</v>
      </c>
      <c r="P60" s="4">
        <f t="shared" si="15"/>
        <v>-3.5111474519418009E-3</v>
      </c>
      <c r="Q60" s="7">
        <f t="shared" si="0"/>
        <v>-2.4374685860728258</v>
      </c>
      <c r="R60" s="3"/>
      <c r="S60" s="3"/>
      <c r="T60" s="3"/>
      <c r="X60" s="4">
        <f t="shared" ca="1" si="16"/>
        <v>-0.4119651151796529</v>
      </c>
      <c r="Y60" s="4">
        <f t="shared" ca="1" si="16"/>
        <v>-1.4823891534132274</v>
      </c>
      <c r="Z60" s="4">
        <f t="shared" ca="1" si="1"/>
        <v>-1.4247485788606182</v>
      </c>
      <c r="AA60" s="4">
        <f t="shared" ca="1" si="2"/>
        <v>-0.53394438948417755</v>
      </c>
      <c r="AB60" s="4">
        <f t="shared" ca="1" si="3"/>
        <v>-1.956598630479212</v>
      </c>
      <c r="AC60" s="4">
        <f t="shared" ca="1" si="17"/>
        <v>0.21130771758970868</v>
      </c>
      <c r="AD60" s="4">
        <f t="shared" ca="1" si="4"/>
        <v>1.4411468986375628</v>
      </c>
      <c r="AF60" s="4">
        <f t="shared" ca="1" si="18"/>
        <v>-0.76949230095004939</v>
      </c>
      <c r="AG60" s="4">
        <f t="shared" ca="1" si="19"/>
        <v>-2.8197460481936192</v>
      </c>
      <c r="AH60" s="2">
        <f t="shared" ca="1" si="5"/>
        <v>-157.12595116306102</v>
      </c>
      <c r="AL60" s="3"/>
      <c r="AM60" s="4"/>
      <c r="AN60" s="4"/>
      <c r="AO60" s="4"/>
      <c r="AP60" s="3"/>
      <c r="AQ60" s="4"/>
      <c r="AR60" s="4"/>
      <c r="AS60" s="4"/>
      <c r="AT60" s="4"/>
      <c r="AV60" s="3"/>
      <c r="AW60" s="4"/>
    </row>
    <row r="61" spans="1:49" x14ac:dyDescent="0.2">
      <c r="A61" s="2"/>
      <c r="B61" s="6"/>
      <c r="D61" s="1">
        <f>Sheet2!D61</f>
        <v>42655</v>
      </c>
      <c r="E61" s="3">
        <f>Sheet2!E61</f>
        <v>117.34</v>
      </c>
      <c r="F61" s="3">
        <f>Sheet2!F61</f>
        <v>213.71</v>
      </c>
      <c r="G61" s="3">
        <f t="shared" si="6"/>
        <v>1.0400000000000063</v>
      </c>
      <c r="H61" s="3">
        <f t="shared" si="7"/>
        <v>0.28000000000000114</v>
      </c>
      <c r="I61" s="4">
        <f t="shared" si="8"/>
        <v>1.0543972484952773</v>
      </c>
      <c r="J61" s="4">
        <f t="shared" si="9"/>
        <v>0.29807805837979789</v>
      </c>
      <c r="K61" s="4">
        <f t="shared" si="10"/>
        <v>1.0198412698412762</v>
      </c>
      <c r="L61" s="4">
        <f t="shared" si="11"/>
        <v>0.23059523809523921</v>
      </c>
      <c r="M61" s="4">
        <f t="shared" si="12"/>
        <v>8.9026439730950733E-3</v>
      </c>
      <c r="N61" s="4">
        <f t="shared" si="13"/>
        <v>1.3110457466231735E-3</v>
      </c>
      <c r="O61" s="4">
        <f t="shared" si="14"/>
        <v>8.723858471895227E-3</v>
      </c>
      <c r="P61" s="4">
        <f t="shared" si="15"/>
        <v>1.080741132588274E-3</v>
      </c>
      <c r="Q61" s="7">
        <f t="shared" si="0"/>
        <v>-2.713184630751261</v>
      </c>
      <c r="R61" s="3"/>
      <c r="S61" s="3"/>
      <c r="T61" s="3"/>
      <c r="X61" s="4">
        <f t="shared" ca="1" si="16"/>
        <v>-0.98860708509531403</v>
      </c>
      <c r="Y61" s="4">
        <f t="shared" ca="1" si="16"/>
        <v>0.46249998974204271</v>
      </c>
      <c r="Z61" s="4">
        <f t="shared" ca="1" si="1"/>
        <v>-0.23876657629292952</v>
      </c>
      <c r="AA61" s="4">
        <f t="shared" ca="1" si="2"/>
        <v>-1.3095418919764974</v>
      </c>
      <c r="AB61" s="4">
        <f t="shared" ca="1" si="3"/>
        <v>-0.28677143727738191</v>
      </c>
      <c r="AC61" s="4">
        <f t="shared" ca="1" si="17"/>
        <v>0.20087701529860202</v>
      </c>
      <c r="AD61" s="4">
        <f t="shared" ca="1" si="4"/>
        <v>1.4626567271816808</v>
      </c>
      <c r="AF61" s="4">
        <f t="shared" ca="1" si="18"/>
        <v>-1.91541025782565</v>
      </c>
      <c r="AG61" s="4">
        <f t="shared" ca="1" si="19"/>
        <v>-0.41944817189732209</v>
      </c>
      <c r="AH61" s="2">
        <f t="shared" ca="1" si="5"/>
        <v>274.58237056749067</v>
      </c>
      <c r="AL61" s="3"/>
      <c r="AM61" s="4"/>
      <c r="AN61" s="4"/>
      <c r="AO61" s="4"/>
      <c r="AP61" s="3"/>
      <c r="AQ61" s="4"/>
      <c r="AR61" s="4"/>
      <c r="AS61" s="4"/>
      <c r="AT61" s="4"/>
      <c r="AV61" s="3"/>
      <c r="AW61" s="4"/>
    </row>
    <row r="62" spans="1:49" x14ac:dyDescent="0.2">
      <c r="A62" s="2"/>
      <c r="B62" s="6"/>
      <c r="D62" s="1">
        <f>Sheet2!D62</f>
        <v>42654</v>
      </c>
      <c r="E62" s="3">
        <f>Sheet2!E62</f>
        <v>116.3</v>
      </c>
      <c r="F62" s="3">
        <f>Sheet2!F62</f>
        <v>213.43</v>
      </c>
      <c r="G62" s="3">
        <f t="shared" si="6"/>
        <v>0.25</v>
      </c>
      <c r="H62" s="3">
        <f t="shared" si="7"/>
        <v>-2.7299999999999898</v>
      </c>
      <c r="I62" s="4">
        <f t="shared" si="8"/>
        <v>0.25400689358035328</v>
      </c>
      <c r="J62" s="4">
        <f t="shared" si="9"/>
        <v>-2.8695563471502483</v>
      </c>
      <c r="K62" s="4">
        <f t="shared" si="10"/>
        <v>0.22984126984126985</v>
      </c>
      <c r="L62" s="4">
        <f t="shared" si="11"/>
        <v>-2.7794047619047517</v>
      </c>
      <c r="M62" s="4">
        <f t="shared" si="12"/>
        <v>2.1519268041726661E-3</v>
      </c>
      <c r="N62" s="4">
        <f t="shared" si="13"/>
        <v>-1.2709964156411941E-2</v>
      </c>
      <c r="O62" s="4">
        <f t="shared" si="14"/>
        <v>1.9731413029728194E-3</v>
      </c>
      <c r="P62" s="4">
        <f t="shared" si="15"/>
        <v>-1.2940268770446841E-2</v>
      </c>
      <c r="Q62" s="7">
        <f t="shared" si="0"/>
        <v>-5.285096231830698</v>
      </c>
      <c r="R62" s="3"/>
      <c r="S62" s="3"/>
      <c r="T62" s="3"/>
      <c r="X62" s="4">
        <f t="shared" ca="1" si="16"/>
        <v>1.5547982932476065</v>
      </c>
      <c r="Y62" s="4">
        <f t="shared" ca="1" si="16"/>
        <v>-0.13052439602222482</v>
      </c>
      <c r="Z62" s="4">
        <f t="shared" ca="1" si="1"/>
        <v>0.84770863065720437</v>
      </c>
      <c r="AA62" s="4">
        <f t="shared" ca="1" si="2"/>
        <v>2.1114003255260219</v>
      </c>
      <c r="AB62" s="4">
        <f t="shared" ca="1" si="3"/>
        <v>1.2429531634139126</v>
      </c>
      <c r="AC62" s="4">
        <f t="shared" ca="1" si="17"/>
        <v>0.83142939643841429</v>
      </c>
      <c r="AD62" s="4">
        <f t="shared" ca="1" si="4"/>
        <v>0.80092418056753012</v>
      </c>
      <c r="AF62" s="4">
        <f t="shared" ca="1" si="18"/>
        <v>1.6910715755719454</v>
      </c>
      <c r="AG62" s="4">
        <f t="shared" ca="1" si="19"/>
        <v>0.99551124389110734</v>
      </c>
      <c r="AH62" s="2">
        <f t="shared" ca="1" si="5"/>
        <v>-164.1197699876052</v>
      </c>
      <c r="AL62" s="3"/>
      <c r="AM62" s="4"/>
      <c r="AN62" s="4"/>
      <c r="AO62" s="4"/>
      <c r="AP62" s="3"/>
      <c r="AQ62" s="4"/>
      <c r="AR62" s="4"/>
      <c r="AS62" s="4"/>
      <c r="AT62" s="4"/>
      <c r="AV62" s="3"/>
      <c r="AW62" s="4"/>
    </row>
    <row r="63" spans="1:49" x14ac:dyDescent="0.2">
      <c r="A63" s="2"/>
      <c r="B63" s="6"/>
      <c r="D63" s="1">
        <f>Sheet2!D63</f>
        <v>42653</v>
      </c>
      <c r="E63" s="3">
        <f>Sheet2!E63</f>
        <v>116.05</v>
      </c>
      <c r="F63" s="3">
        <f>Sheet2!F63</f>
        <v>216.16</v>
      </c>
      <c r="G63" s="3">
        <f t="shared" si="6"/>
        <v>1.9899999999999949</v>
      </c>
      <c r="H63" s="3">
        <f t="shared" si="7"/>
        <v>1.1200000000000045</v>
      </c>
      <c r="I63" s="4">
        <f t="shared" si="8"/>
        <v>2.0571707873049219</v>
      </c>
      <c r="J63" s="4">
        <f t="shared" si="9"/>
        <v>1.1833854166666715</v>
      </c>
      <c r="K63" s="4">
        <f t="shared" si="10"/>
        <v>1.9698412698412648</v>
      </c>
      <c r="L63" s="4">
        <f t="shared" si="11"/>
        <v>1.0705952380952426</v>
      </c>
      <c r="M63" s="4">
        <f t="shared" si="12"/>
        <v>1.7296506992053193E-2</v>
      </c>
      <c r="N63" s="4">
        <f t="shared" si="13"/>
        <v>5.19481687710393E-3</v>
      </c>
      <c r="O63" s="4">
        <f t="shared" si="14"/>
        <v>1.7117721490853346E-2</v>
      </c>
      <c r="P63" s="4">
        <f t="shared" si="15"/>
        <v>4.9645122630690309E-3</v>
      </c>
      <c r="Q63" s="7">
        <f t="shared" si="0"/>
        <v>-3.5072943718451954</v>
      </c>
      <c r="R63" s="3"/>
      <c r="S63" s="3"/>
      <c r="T63" s="3"/>
      <c r="X63" s="4">
        <f t="shared" ca="1" si="16"/>
        <v>0.43033822128728344</v>
      </c>
      <c r="Y63" s="4">
        <f t="shared" ca="1" si="16"/>
        <v>-0.74353036049332033</v>
      </c>
      <c r="Z63" s="4">
        <f t="shared" ca="1" si="1"/>
        <v>-0.32502513769969144</v>
      </c>
      <c r="AA63" s="4">
        <f t="shared" ca="1" si="2"/>
        <v>0.59897412527508087</v>
      </c>
      <c r="AB63" s="4">
        <f t="shared" ca="1" si="3"/>
        <v>-0.40822091220333906</v>
      </c>
      <c r="AC63" s="4">
        <f t="shared" ca="1" si="17"/>
        <v>0.341612318605368</v>
      </c>
      <c r="AD63" s="4">
        <f t="shared" ca="1" si="4"/>
        <v>1.2382732952419864</v>
      </c>
      <c r="AF63" s="4">
        <f t="shared" ca="1" si="18"/>
        <v>0.74169366386906077</v>
      </c>
      <c r="AG63" s="4">
        <f t="shared" ca="1" si="19"/>
        <v>-0.50548905414071832</v>
      </c>
      <c r="AH63" s="2">
        <f t="shared" ca="1" si="5"/>
        <v>-167.98918093208385</v>
      </c>
      <c r="AL63" s="3"/>
      <c r="AM63" s="4"/>
      <c r="AN63" s="4"/>
      <c r="AO63" s="4"/>
      <c r="AP63" s="3"/>
      <c r="AQ63" s="4"/>
      <c r="AR63" s="4"/>
      <c r="AS63" s="4"/>
      <c r="AT63" s="4"/>
      <c r="AV63" s="3"/>
      <c r="AW63" s="4"/>
    </row>
    <row r="64" spans="1:49" x14ac:dyDescent="0.2">
      <c r="A64" s="2"/>
      <c r="B64" s="6"/>
      <c r="D64" s="1">
        <f>Sheet2!D64</f>
        <v>42650</v>
      </c>
      <c r="E64" s="3">
        <f>Sheet2!E64</f>
        <v>114.06</v>
      </c>
      <c r="F64" s="3">
        <f>Sheet2!F64</f>
        <v>215.04</v>
      </c>
      <c r="G64" s="3">
        <f t="shared" si="6"/>
        <v>0.17000000000000171</v>
      </c>
      <c r="H64" s="3">
        <f t="shared" si="7"/>
        <v>-0.74000000000000909</v>
      </c>
      <c r="I64" s="4">
        <f t="shared" si="8"/>
        <v>0.17600052682413031</v>
      </c>
      <c r="J64" s="4">
        <f t="shared" si="9"/>
        <v>-0.77919825748448446</v>
      </c>
      <c r="K64" s="4">
        <f t="shared" si="10"/>
        <v>0.14984126984127155</v>
      </c>
      <c r="L64" s="4">
        <f t="shared" si="11"/>
        <v>-0.78940476190477105</v>
      </c>
      <c r="M64" s="4">
        <f t="shared" si="12"/>
        <v>1.4915554421331136E-3</v>
      </c>
      <c r="N64" s="4">
        <f t="shared" si="13"/>
        <v>-3.4353127884093307E-3</v>
      </c>
      <c r="O64" s="4">
        <f t="shared" si="14"/>
        <v>1.3127699409332669E-3</v>
      </c>
      <c r="P64" s="4">
        <f t="shared" si="15"/>
        <v>-3.6656174024442302E-3</v>
      </c>
      <c r="Q64" s="7">
        <f t="shared" si="0"/>
        <v>-2.6671836696084865</v>
      </c>
      <c r="R64" s="3"/>
      <c r="S64" s="3"/>
      <c r="T64" s="3"/>
      <c r="X64" s="4">
        <f t="shared" ca="1" si="16"/>
        <v>-0.24895596080974594</v>
      </c>
      <c r="Y64" s="4">
        <f t="shared" ca="1" si="16"/>
        <v>1.4618188960565175</v>
      </c>
      <c r="Z64" s="4">
        <f t="shared" ca="1" si="1"/>
        <v>1.0042311261123436</v>
      </c>
      <c r="AA64" s="4">
        <f t="shared" ca="1" si="2"/>
        <v>-0.31469310426958208</v>
      </c>
      <c r="AB64" s="4">
        <f t="shared" ca="1" si="3"/>
        <v>1.4633321562594506</v>
      </c>
      <c r="AC64" s="4">
        <f t="shared" ca="1" si="17"/>
        <v>0.59452965186195295</v>
      </c>
      <c r="AD64" s="4">
        <f t="shared" ca="1" si="4"/>
        <v>0.99178165165709686</v>
      </c>
      <c r="AF64" s="4">
        <f t="shared" ca="1" si="18"/>
        <v>-0.3121068467175851</v>
      </c>
      <c r="AG64" s="4">
        <f t="shared" ca="1" si="19"/>
        <v>1.4513059828579389</v>
      </c>
      <c r="AH64" s="2">
        <f t="shared" ca="1" si="5"/>
        <v>195.39811529683857</v>
      </c>
      <c r="AL64" s="3"/>
      <c r="AM64" s="4"/>
      <c r="AN64" s="4"/>
      <c r="AO64" s="4"/>
      <c r="AP64" s="3"/>
      <c r="AQ64" s="4"/>
      <c r="AR64" s="4"/>
      <c r="AS64" s="4"/>
      <c r="AT64" s="4"/>
      <c r="AV64" s="3"/>
      <c r="AW64" s="4"/>
    </row>
    <row r="65" spans="1:49" x14ac:dyDescent="0.2">
      <c r="A65" s="2"/>
      <c r="B65" s="6"/>
      <c r="D65" s="1">
        <f>Sheet2!D65</f>
        <v>42649</v>
      </c>
      <c r="E65" s="3">
        <f>Sheet2!E65</f>
        <v>113.89</v>
      </c>
      <c r="F65" s="3">
        <f>Sheet2!F65</f>
        <v>215.78</v>
      </c>
      <c r="G65" s="3">
        <f t="shared" si="6"/>
        <v>0.84000000000000341</v>
      </c>
      <c r="H65" s="3">
        <f t="shared" si="7"/>
        <v>0.15000000000000568</v>
      </c>
      <c r="I65" s="4">
        <f t="shared" si="8"/>
        <v>0.87611145510836264</v>
      </c>
      <c r="J65" s="4">
        <f t="shared" si="9"/>
        <v>0.1580554653805189</v>
      </c>
      <c r="K65" s="4">
        <f t="shared" si="10"/>
        <v>0.81984126984127326</v>
      </c>
      <c r="L65" s="4">
        <f t="shared" si="11"/>
        <v>0.10059523809524376</v>
      </c>
      <c r="M65" s="4">
        <f t="shared" si="12"/>
        <v>7.4028715622808808E-3</v>
      </c>
      <c r="N65" s="4">
        <f t="shared" si="13"/>
        <v>6.9539420061967626E-4</v>
      </c>
      <c r="O65" s="4">
        <f t="shared" si="14"/>
        <v>7.2240860610810346E-3</v>
      </c>
      <c r="P65" s="4">
        <f t="shared" si="15"/>
        <v>4.6508958658477676E-4</v>
      </c>
      <c r="Q65" s="7">
        <f t="shared" si="0"/>
        <v>-2.5870790937201553</v>
      </c>
      <c r="R65" s="3"/>
      <c r="S65" s="3"/>
      <c r="T65" s="3"/>
      <c r="X65" s="4">
        <f t="shared" ca="1" si="16"/>
        <v>-0.9955881403062925</v>
      </c>
      <c r="Y65" s="4">
        <f t="shared" ca="1" si="16"/>
        <v>2.3472046134710891</v>
      </c>
      <c r="Z65" s="4">
        <f t="shared" ca="1" si="1"/>
        <v>1.2480265834064745</v>
      </c>
      <c r="AA65" s="4">
        <f t="shared" ca="1" si="2"/>
        <v>-1.3189315813658906</v>
      </c>
      <c r="AB65" s="4">
        <f t="shared" ca="1" si="3"/>
        <v>1.8065888695042038</v>
      </c>
      <c r="AC65" s="4">
        <f t="shared" ca="1" si="17"/>
        <v>0.94964209953369871</v>
      </c>
      <c r="AD65" s="4">
        <f t="shared" ca="1" si="4"/>
        <v>0.67167513499230569</v>
      </c>
      <c r="AF65" s="4">
        <f t="shared" ca="1" si="18"/>
        <v>-0.88589354795954978</v>
      </c>
      <c r="AG65" s="4">
        <f t="shared" ca="1" si="19"/>
        <v>1.213440822799833</v>
      </c>
      <c r="AH65" s="2">
        <f t="shared" ca="1" si="5"/>
        <v>265.34758561938861</v>
      </c>
      <c r="AL65" s="3"/>
      <c r="AM65" s="4"/>
      <c r="AN65" s="4"/>
      <c r="AO65" s="4"/>
      <c r="AP65" s="3"/>
      <c r="AQ65" s="4"/>
      <c r="AR65" s="4"/>
      <c r="AS65" s="4"/>
      <c r="AT65" s="4"/>
      <c r="AV65" s="3"/>
      <c r="AW65" s="4"/>
    </row>
    <row r="66" spans="1:49" x14ac:dyDescent="0.2">
      <c r="D66" s="1">
        <f>Sheet2!D66</f>
        <v>42648</v>
      </c>
      <c r="E66" s="3">
        <f>Sheet2!E66</f>
        <v>113.05</v>
      </c>
      <c r="F66" s="3">
        <f>Sheet2!F66</f>
        <v>215.63</v>
      </c>
      <c r="G66" s="3">
        <f t="shared" si="6"/>
        <v>4.9999999999997158E-2</v>
      </c>
      <c r="H66" s="3">
        <f t="shared" si="7"/>
        <v>0.94999999999998863</v>
      </c>
      <c r="I66" s="4">
        <f t="shared" si="8"/>
        <v>5.2172566371678449E-2</v>
      </c>
      <c r="J66" s="4">
        <f t="shared" si="9"/>
        <v>1.0054476430035282</v>
      </c>
      <c r="K66" s="4">
        <f t="shared" si="10"/>
        <v>2.9841269841267008E-2</v>
      </c>
      <c r="L66" s="4">
        <f t="shared" si="11"/>
        <v>0.90059523809522668</v>
      </c>
      <c r="M66" s="4">
        <f t="shared" si="12"/>
        <v>4.4238001163816198E-4</v>
      </c>
      <c r="N66" s="4">
        <f t="shared" si="13"/>
        <v>4.4154286139463069E-3</v>
      </c>
      <c r="O66" s="4">
        <f t="shared" si="14"/>
        <v>2.6359451043831534E-4</v>
      </c>
      <c r="P66" s="4">
        <f t="shared" si="15"/>
        <v>4.1851239999114078E-3</v>
      </c>
      <c r="Q66" s="7">
        <f t="shared" ref="Q66:Q129" si="20">GAMMALN($B$26/2+1)-GAMMALN($B$26/2)-LN(PI())-LN($B$26)-0.5*LN($B$28*$C$29-$C$28*$B$29)-($B$26/2+1)*LN(SUMPRODUCT(MMULT(K66:L66,MINVERSE($B$28:$C$29)),K66:L66)/$B$26+1)</f>
        <v>-2.6563562560856848</v>
      </c>
      <c r="R66" s="3"/>
      <c r="S66" s="3"/>
      <c r="T66" s="3"/>
      <c r="X66" s="4">
        <f t="shared" ca="1" si="16"/>
        <v>0.22057528333616691</v>
      </c>
      <c r="Y66" s="4">
        <f t="shared" ca="1" si="16"/>
        <v>-0.57705806235368273</v>
      </c>
      <c r="Z66" s="4">
        <f t="shared" ref="Z66:Z129" ca="1" si="21">X66*B$19+SQRT(1-B$19^2)*Y66</f>
        <v>-0.32162112822222005</v>
      </c>
      <c r="AA66" s="4">
        <f t="shared" ref="AA66:AA129" ca="1" si="22">X66*SQRT($B$28)+$B$20</f>
        <v>0.31683786173857059</v>
      </c>
      <c r="AB66" s="4">
        <f t="shared" ref="AB66:AB129" ca="1" si="23">Z66*SQRT($C$29)+$C$20</f>
        <v>-0.40342816865487696</v>
      </c>
      <c r="AC66" s="4">
        <f t="shared" ca="1" si="17"/>
        <v>7.2972444723244601E-2</v>
      </c>
      <c r="AD66" s="4">
        <f t="shared" ref="AD66:AD129" ca="1" si="24">SQRT((B$26/2)/GAMMAINV(AC66,B$26/2,1))</f>
        <v>1.9148618496127863</v>
      </c>
      <c r="AF66" s="4">
        <f t="shared" ca="1" si="18"/>
        <v>0.60670073395607949</v>
      </c>
      <c r="AG66" s="4">
        <f t="shared" ca="1" si="19"/>
        <v>-0.77250920921637678</v>
      </c>
      <c r="AH66" s="2">
        <f t="shared" ref="AH66:AH129" ca="1" si="25">(B$4*EXP(-B$8*B$7)*NORMSDIST((LN(B$4/(B$5+AF66))-B$8*B$7+B$9*B$7+0.5*B$6*B$6*B$7)/(B$6*SQRT(B$7)))-(B$5+AF66)*EXP(-B$9*B$7)*NORMSDIST((LN(B$4/(B$5+AF66))-B$8*B$7+B$9*B$7-0.5*B$6*B$6*B$7)/(B$6*SQRT(B$7))))*400+100*AG66-400*$B$13</f>
        <v>-173.52649299427958</v>
      </c>
      <c r="AL66" s="3"/>
      <c r="AM66" s="4"/>
      <c r="AN66" s="4"/>
      <c r="AO66" s="4"/>
      <c r="AP66" s="3"/>
      <c r="AQ66" s="4"/>
      <c r="AR66" s="4"/>
      <c r="AS66" s="4"/>
      <c r="AT66" s="4"/>
      <c r="AV66" s="3"/>
      <c r="AW66" s="4"/>
    </row>
    <row r="67" spans="1:49" x14ac:dyDescent="0.2">
      <c r="D67" s="1">
        <f>Sheet2!D67</f>
        <v>42647</v>
      </c>
      <c r="E67" s="3">
        <f>Sheet2!E67</f>
        <v>113</v>
      </c>
      <c r="F67" s="3">
        <f>Sheet2!F67</f>
        <v>214.68</v>
      </c>
      <c r="G67" s="3">
        <f t="shared" ref="G67:G130" si="26">E67-E68</f>
        <v>0.48000000000000398</v>
      </c>
      <c r="H67" s="3">
        <f t="shared" ref="H67:H130" si="27">F67-F68</f>
        <v>-1.0999999999999943</v>
      </c>
      <c r="I67" s="4">
        <f t="shared" ref="I67:I130" si="28">G67/E68*E$2</f>
        <v>0.50299324564522285</v>
      </c>
      <c r="J67" s="4">
        <f t="shared" ref="J67:J130" si="29">H67/F68*F$2</f>
        <v>-1.1582676800444838</v>
      </c>
      <c r="K67" s="4">
        <f t="shared" ref="K67:K130" si="30">G67-B$20</f>
        <v>0.45984126984127383</v>
      </c>
      <c r="L67" s="4">
        <f t="shared" ref="L67:L130" si="31">H67-C$20</f>
        <v>-1.1494047619047563</v>
      </c>
      <c r="M67" s="4">
        <f t="shared" ref="M67:M130" si="32">LN(E67/E68)</f>
        <v>4.2568350906844613E-3</v>
      </c>
      <c r="N67" s="4">
        <f t="shared" ref="N67:N130" si="33">LN(F67/F68)</f>
        <v>-5.1108228145659374E-3</v>
      </c>
      <c r="O67" s="4">
        <f t="shared" ref="O67:O130" si="34">M67-AVERAGE(M$2:M$505)</f>
        <v>4.078049589484615E-3</v>
      </c>
      <c r="P67" s="4">
        <f t="shared" ref="P67:P130" si="35">N67-AVERAGE(N$2:N$505)</f>
        <v>-5.3411274286008364E-3</v>
      </c>
      <c r="Q67" s="7">
        <f t="shared" si="20"/>
        <v>-3.3182689401201158</v>
      </c>
      <c r="R67" s="3"/>
      <c r="S67" s="3"/>
      <c r="T67" s="3"/>
      <c r="X67" s="4">
        <f t="shared" ref="X67:Y130" ca="1" si="36">NORMSINV(RAND())</f>
        <v>1.4200497244633385</v>
      </c>
      <c r="Y67" s="4">
        <f t="shared" ca="1" si="36"/>
        <v>-0.47091867494240863</v>
      </c>
      <c r="Z67" s="4">
        <f t="shared" ca="1" si="21"/>
        <v>0.49599233873189957</v>
      </c>
      <c r="AA67" s="4">
        <f t="shared" ca="1" si="22"/>
        <v>1.9301602166439391</v>
      </c>
      <c r="AB67" s="4">
        <f t="shared" ca="1" si="23"/>
        <v>0.74774714234660111</v>
      </c>
      <c r="AC67" s="4">
        <f t="shared" ref="AC67:AC130" ca="1" si="37">RAND()</f>
        <v>4.2235724451334278E-2</v>
      </c>
      <c r="AD67" s="4">
        <f t="shared" ca="1" si="24"/>
        <v>2.1851091849604365</v>
      </c>
      <c r="AF67" s="4">
        <f t="shared" ref="AF67:AF130" ca="1" si="38">AD67*AA67</f>
        <v>4.2176108178338971</v>
      </c>
      <c r="AG67" s="4">
        <f t="shared" ref="AG67:AG130" ca="1" si="39">AD67*AB67</f>
        <v>1.633909148769477</v>
      </c>
      <c r="AH67" s="2">
        <f t="shared" ca="1" si="25"/>
        <v>-467.59757885697854</v>
      </c>
      <c r="AL67" s="3"/>
      <c r="AM67" s="4"/>
      <c r="AN67" s="4"/>
      <c r="AO67" s="4"/>
      <c r="AP67" s="3"/>
      <c r="AQ67" s="4"/>
      <c r="AR67" s="4"/>
      <c r="AS67" s="4"/>
      <c r="AT67" s="4"/>
      <c r="AV67" s="3"/>
      <c r="AW67" s="4"/>
    </row>
    <row r="68" spans="1:49" x14ac:dyDescent="0.2">
      <c r="D68" s="1">
        <f>Sheet2!D68</f>
        <v>42646</v>
      </c>
      <c r="E68" s="3">
        <f>Sheet2!E68</f>
        <v>112.52</v>
      </c>
      <c r="F68" s="3">
        <f>Sheet2!F68</f>
        <v>215.78</v>
      </c>
      <c r="G68" s="3">
        <f t="shared" si="26"/>
        <v>-0.53000000000000114</v>
      </c>
      <c r="H68" s="3">
        <f t="shared" si="27"/>
        <v>-0.52000000000001023</v>
      </c>
      <c r="I68" s="4">
        <f t="shared" si="28"/>
        <v>-0.55278460858027534</v>
      </c>
      <c r="J68" s="4">
        <f t="shared" si="29"/>
        <v>-0.54622838650024197</v>
      </c>
      <c r="K68" s="4">
        <f t="shared" si="30"/>
        <v>-0.55015873015873129</v>
      </c>
      <c r="L68" s="4">
        <f t="shared" si="31"/>
        <v>-0.56940476190477218</v>
      </c>
      <c r="M68" s="4">
        <f t="shared" si="32"/>
        <v>-4.6992151023227237E-3</v>
      </c>
      <c r="N68" s="4">
        <f t="shared" si="33"/>
        <v>-2.4069628358190957E-3</v>
      </c>
      <c r="O68" s="4">
        <f t="shared" si="34"/>
        <v>-4.87800060352257E-3</v>
      </c>
      <c r="P68" s="4">
        <f t="shared" si="35"/>
        <v>-2.6372674498539952E-3</v>
      </c>
      <c r="Q68" s="7">
        <f t="shared" si="20"/>
        <v>-2.3833531213420449</v>
      </c>
      <c r="R68" s="3"/>
      <c r="S68" s="3"/>
      <c r="T68" s="3"/>
      <c r="X68" s="4">
        <f t="shared" ca="1" si="36"/>
        <v>-0.22346597337230059</v>
      </c>
      <c r="Y68" s="4">
        <f t="shared" ca="1" si="36"/>
        <v>0.28988170422059834</v>
      </c>
      <c r="Z68" s="4">
        <f t="shared" ca="1" si="21"/>
        <v>9.2656705708307141E-2</v>
      </c>
      <c r="AA68" s="4">
        <f t="shared" ca="1" si="22"/>
        <v>-0.28040844996678349</v>
      </c>
      <c r="AB68" s="4">
        <f t="shared" ca="1" si="23"/>
        <v>0.17986263267283031</v>
      </c>
      <c r="AC68" s="4">
        <f t="shared" ca="1" si="37"/>
        <v>0.40473352504265314</v>
      </c>
      <c r="AD68" s="4">
        <f t="shared" ca="1" si="24"/>
        <v>1.165784350459129</v>
      </c>
      <c r="AF68" s="4">
        <f t="shared" ca="1" si="38"/>
        <v>-0.32689578270777786</v>
      </c>
      <c r="AG68" s="4">
        <f t="shared" ca="1" si="39"/>
        <v>0.2096810424023644</v>
      </c>
      <c r="AH68" s="2">
        <f t="shared" ca="1" si="25"/>
        <v>73.630049821207194</v>
      </c>
      <c r="AL68" s="3"/>
      <c r="AM68" s="4"/>
      <c r="AN68" s="4"/>
      <c r="AO68" s="4"/>
      <c r="AP68" s="3"/>
      <c r="AQ68" s="4"/>
      <c r="AR68" s="4"/>
      <c r="AS68" s="4"/>
      <c r="AT68" s="4"/>
      <c r="AV68" s="3"/>
      <c r="AW68" s="4"/>
    </row>
    <row r="69" spans="1:49" x14ac:dyDescent="0.2">
      <c r="D69" s="1">
        <f>Sheet2!D69</f>
        <v>42643</v>
      </c>
      <c r="E69" s="3">
        <f>Sheet2!E69</f>
        <v>113.05</v>
      </c>
      <c r="F69" s="3">
        <f>Sheet2!F69</f>
        <v>216.3</v>
      </c>
      <c r="G69" s="3">
        <f t="shared" si="26"/>
        <v>0.86999999999999034</v>
      </c>
      <c r="H69" s="3">
        <f t="shared" si="27"/>
        <v>1.6200000000000045</v>
      </c>
      <c r="I69" s="4">
        <f t="shared" si="28"/>
        <v>0.91443840256729236</v>
      </c>
      <c r="J69" s="4">
        <f t="shared" si="29"/>
        <v>1.7145528228060418</v>
      </c>
      <c r="K69" s="4">
        <f t="shared" si="30"/>
        <v>0.84984126984126018</v>
      </c>
      <c r="L69" s="4">
        <f t="shared" si="31"/>
        <v>1.5705952380952426</v>
      </c>
      <c r="M69" s="4">
        <f t="shared" si="32"/>
        <v>7.7254746437879426E-3</v>
      </c>
      <c r="N69" s="4">
        <f t="shared" si="33"/>
        <v>7.5177856503850652E-3</v>
      </c>
      <c r="O69" s="4">
        <f t="shared" si="34"/>
        <v>7.5466891425880964E-3</v>
      </c>
      <c r="P69" s="4">
        <f t="shared" si="35"/>
        <v>7.2874810363501661E-3</v>
      </c>
      <c r="Q69" s="7">
        <f t="shared" si="20"/>
        <v>-3.0235919770841817</v>
      </c>
      <c r="R69" s="3"/>
      <c r="S69" s="3"/>
      <c r="T69" s="3"/>
      <c r="X69" s="4">
        <f t="shared" ca="1" si="36"/>
        <v>-1.5666328701836059</v>
      </c>
      <c r="Y69" s="4">
        <f t="shared" ca="1" si="36"/>
        <v>0.918288195616346</v>
      </c>
      <c r="Z69" s="4">
        <f t="shared" ca="1" si="21"/>
        <v>-0.23171655299413696</v>
      </c>
      <c r="AA69" s="4">
        <f t="shared" ca="1" si="22"/>
        <v>-2.0870006596000392</v>
      </c>
      <c r="AB69" s="4">
        <f t="shared" ca="1" si="23"/>
        <v>-0.2768452153013799</v>
      </c>
      <c r="AC69" s="4">
        <f t="shared" ca="1" si="37"/>
        <v>0.50581351405147945</v>
      </c>
      <c r="AD69" s="4">
        <f t="shared" ca="1" si="24"/>
        <v>1.067418856323372</v>
      </c>
      <c r="AF69" s="4">
        <f t="shared" ca="1" si="38"/>
        <v>-2.227703857216397</v>
      </c>
      <c r="AG69" s="4">
        <f t="shared" ca="1" si="39"/>
        <v>-0.2955098030955966</v>
      </c>
      <c r="AH69" s="2">
        <f t="shared" ca="1" si="25"/>
        <v>340.42136257330412</v>
      </c>
      <c r="AL69" s="3"/>
      <c r="AM69" s="4"/>
      <c r="AN69" s="4"/>
      <c r="AO69" s="4"/>
      <c r="AP69" s="3"/>
      <c r="AQ69" s="4"/>
      <c r="AR69" s="4"/>
      <c r="AS69" s="4"/>
      <c r="AT69" s="4"/>
      <c r="AV69" s="3"/>
      <c r="AW69" s="4"/>
    </row>
    <row r="70" spans="1:49" x14ac:dyDescent="0.2">
      <c r="D70" s="1">
        <f>Sheet2!D70</f>
        <v>42642</v>
      </c>
      <c r="E70" s="3">
        <f>Sheet2!E70</f>
        <v>112.18</v>
      </c>
      <c r="F70" s="3">
        <f>Sheet2!F70</f>
        <v>214.68</v>
      </c>
      <c r="G70" s="3">
        <f t="shared" si="26"/>
        <v>-1.769999999999996</v>
      </c>
      <c r="H70" s="3">
        <f t="shared" si="27"/>
        <v>-1.9599999999999795</v>
      </c>
      <c r="I70" s="4">
        <f t="shared" si="28"/>
        <v>-1.83151118911803</v>
      </c>
      <c r="J70" s="4">
        <f t="shared" si="29"/>
        <v>-2.0556296159527112</v>
      </c>
      <c r="K70" s="4">
        <f t="shared" si="30"/>
        <v>-1.7901587301587261</v>
      </c>
      <c r="L70" s="4">
        <f t="shared" si="31"/>
        <v>-2.0094047619047415</v>
      </c>
      <c r="M70" s="4">
        <f t="shared" si="32"/>
        <v>-1.5655031611502342E-2</v>
      </c>
      <c r="N70" s="4">
        <f t="shared" si="33"/>
        <v>-9.0884424152819533E-3</v>
      </c>
      <c r="O70" s="4">
        <f t="shared" si="34"/>
        <v>-1.5833817112702188E-2</v>
      </c>
      <c r="P70" s="4">
        <f t="shared" si="35"/>
        <v>-9.3187470293168533E-3</v>
      </c>
      <c r="Q70" s="7">
        <f t="shared" si="20"/>
        <v>-3.6024828444376613</v>
      </c>
      <c r="R70" s="3"/>
      <c r="S70" s="3"/>
      <c r="T70" s="3"/>
      <c r="X70" s="4">
        <f t="shared" ca="1" si="36"/>
        <v>-1.2410396509349761</v>
      </c>
      <c r="Y70" s="4">
        <f t="shared" ca="1" si="36"/>
        <v>1.0425496942363401</v>
      </c>
      <c r="Z70" s="4">
        <f t="shared" ca="1" si="21"/>
        <v>6.5736276099246593E-2</v>
      </c>
      <c r="AA70" s="4">
        <f t="shared" ca="1" si="22"/>
        <v>-1.6490698448960626</v>
      </c>
      <c r="AB70" s="4">
        <f t="shared" ca="1" si="23"/>
        <v>0.1419594728301333</v>
      </c>
      <c r="AC70" s="4">
        <f t="shared" ca="1" si="37"/>
        <v>0.9350089342231882</v>
      </c>
      <c r="AD70" s="4">
        <f t="shared" ca="1" si="24"/>
        <v>0.69293438646763172</v>
      </c>
      <c r="AF70" s="4">
        <f t="shared" ca="1" si="38"/>
        <v>-1.1426972012153258</v>
      </c>
      <c r="AG70" s="4">
        <f t="shared" ca="1" si="39"/>
        <v>9.8368600208816853E-2</v>
      </c>
      <c r="AH70" s="2">
        <f t="shared" ca="1" si="25"/>
        <v>196.35114126604503</v>
      </c>
      <c r="AL70" s="3"/>
      <c r="AM70" s="4"/>
      <c r="AN70" s="4"/>
      <c r="AO70" s="4"/>
      <c r="AP70" s="3"/>
      <c r="AQ70" s="4"/>
      <c r="AR70" s="4"/>
      <c r="AS70" s="4"/>
      <c r="AT70" s="4"/>
      <c r="AV70" s="3"/>
      <c r="AW70" s="4"/>
    </row>
    <row r="71" spans="1:49" x14ac:dyDescent="0.2">
      <c r="D71" s="1">
        <f>Sheet2!D71</f>
        <v>42641</v>
      </c>
      <c r="E71" s="3">
        <f>Sheet2!E71</f>
        <v>113.95</v>
      </c>
      <c r="F71" s="3">
        <f>Sheet2!F71</f>
        <v>216.64</v>
      </c>
      <c r="G71" s="3">
        <f t="shared" si="26"/>
        <v>0.85999999999999943</v>
      </c>
      <c r="H71" s="3">
        <f t="shared" si="27"/>
        <v>1.0699999999999932</v>
      </c>
      <c r="I71" s="4">
        <f t="shared" si="28"/>
        <v>0.89665399239543664</v>
      </c>
      <c r="J71" s="4">
        <f t="shared" si="29"/>
        <v>1.1277761284037597</v>
      </c>
      <c r="K71" s="4">
        <f t="shared" si="30"/>
        <v>0.83984126984126928</v>
      </c>
      <c r="L71" s="4">
        <f t="shared" si="31"/>
        <v>1.0205952380952312</v>
      </c>
      <c r="M71" s="4">
        <f t="shared" si="32"/>
        <v>7.5757938084577226E-3</v>
      </c>
      <c r="N71" s="4">
        <f t="shared" si="33"/>
        <v>4.9513069385678718E-3</v>
      </c>
      <c r="O71" s="4">
        <f t="shared" si="34"/>
        <v>7.3970083072578763E-3</v>
      </c>
      <c r="P71" s="4">
        <f t="shared" si="35"/>
        <v>4.7210023245329727E-3</v>
      </c>
      <c r="Q71" s="7">
        <f t="shared" si="20"/>
        <v>-2.6257387846576252</v>
      </c>
      <c r="R71" s="3"/>
      <c r="S71" s="3"/>
      <c r="T71" s="3"/>
      <c r="X71" s="4">
        <f t="shared" ca="1" si="36"/>
        <v>-0.33586533679637376</v>
      </c>
      <c r="Y71" s="4">
        <f t="shared" ca="1" si="36"/>
        <v>6.2297749395329095E-2</v>
      </c>
      <c r="Z71" s="4">
        <f t="shared" ca="1" si="21"/>
        <v>-0.15614136524615777</v>
      </c>
      <c r="AA71" s="4">
        <f t="shared" ca="1" si="22"/>
        <v>-0.43158833298186833</v>
      </c>
      <c r="AB71" s="4">
        <f t="shared" ca="1" si="23"/>
        <v>-0.17043761100410737</v>
      </c>
      <c r="AC71" s="4">
        <f t="shared" ca="1" si="37"/>
        <v>0.99865241107195235</v>
      </c>
      <c r="AD71" s="4">
        <f t="shared" ca="1" si="24"/>
        <v>0.50102188767786004</v>
      </c>
      <c r="AF71" s="4">
        <f t="shared" ca="1" si="38"/>
        <v>-0.21623520129031648</v>
      </c>
      <c r="AG71" s="4">
        <f t="shared" ca="1" si="39"/>
        <v>-8.5392973596582683E-2</v>
      </c>
      <c r="AH71" s="2">
        <f t="shared" ca="1" si="25"/>
        <v>26.233508681446438</v>
      </c>
      <c r="AL71" s="3"/>
      <c r="AM71" s="4"/>
      <c r="AN71" s="4"/>
      <c r="AO71" s="4"/>
      <c r="AP71" s="3"/>
      <c r="AQ71" s="4"/>
      <c r="AR71" s="4"/>
      <c r="AS71" s="4"/>
      <c r="AT71" s="4"/>
      <c r="AV71" s="3"/>
      <c r="AW71" s="4"/>
    </row>
    <row r="72" spans="1:49" x14ac:dyDescent="0.2">
      <c r="D72" s="1">
        <f>Sheet2!D72</f>
        <v>42640</v>
      </c>
      <c r="E72" s="3">
        <f>Sheet2!E72</f>
        <v>113.09</v>
      </c>
      <c r="F72" s="3">
        <f>Sheet2!F72</f>
        <v>215.57</v>
      </c>
      <c r="G72" s="3">
        <f t="shared" si="26"/>
        <v>0.21000000000000796</v>
      </c>
      <c r="H72" s="3">
        <f t="shared" si="27"/>
        <v>1.3299999999999841</v>
      </c>
      <c r="I72" s="4">
        <f t="shared" si="28"/>
        <v>0.21935772501772627</v>
      </c>
      <c r="J72" s="4">
        <f t="shared" si="29"/>
        <v>1.4105176437639861</v>
      </c>
      <c r="K72" s="4">
        <f t="shared" si="30"/>
        <v>0.1898412698412778</v>
      </c>
      <c r="L72" s="4">
        <f t="shared" si="31"/>
        <v>1.2805952380952221</v>
      </c>
      <c r="M72" s="4">
        <f t="shared" si="32"/>
        <v>1.8586543386770787E-3</v>
      </c>
      <c r="N72" s="4">
        <f t="shared" si="33"/>
        <v>6.1888008424799143E-3</v>
      </c>
      <c r="O72" s="4">
        <f t="shared" si="34"/>
        <v>1.679868837477232E-3</v>
      </c>
      <c r="P72" s="4">
        <f t="shared" si="35"/>
        <v>5.9584962284450153E-3</v>
      </c>
      <c r="Q72" s="7">
        <f t="shared" si="20"/>
        <v>-2.9408898279776268</v>
      </c>
      <c r="R72" s="3"/>
      <c r="S72" s="3"/>
      <c r="T72" s="3"/>
      <c r="X72" s="4">
        <f t="shared" ca="1" si="36"/>
        <v>0.94201594772149955</v>
      </c>
      <c r="Y72" s="4">
        <f t="shared" ca="1" si="36"/>
        <v>0.69514385087968256</v>
      </c>
      <c r="Z72" s="4">
        <f t="shared" ca="1" si="21"/>
        <v>1.1261267356936793</v>
      </c>
      <c r="AA72" s="4">
        <f t="shared" ca="1" si="22"/>
        <v>1.2871931370847309</v>
      </c>
      <c r="AB72" s="4">
        <f t="shared" ca="1" si="23"/>
        <v>1.6349575293006495</v>
      </c>
      <c r="AC72" s="4">
        <f t="shared" ca="1" si="37"/>
        <v>0.52508853128476629</v>
      </c>
      <c r="AD72" s="4">
        <f t="shared" ca="1" si="24"/>
        <v>1.0503467990646471</v>
      </c>
      <c r="AF72" s="4">
        <f t="shared" ca="1" si="38"/>
        <v>1.3519991913149287</v>
      </c>
      <c r="AG72" s="4">
        <f t="shared" ca="1" si="39"/>
        <v>1.7172724075075811</v>
      </c>
      <c r="AH72" s="2">
        <f t="shared" ca="1" si="25"/>
        <v>-40.240733542657381</v>
      </c>
      <c r="AL72" s="3"/>
      <c r="AM72" s="4"/>
      <c r="AN72" s="4"/>
      <c r="AO72" s="4"/>
      <c r="AP72" s="3"/>
      <c r="AQ72" s="4"/>
      <c r="AR72" s="4"/>
      <c r="AS72" s="4"/>
      <c r="AT72" s="4"/>
      <c r="AV72" s="3"/>
      <c r="AW72" s="4"/>
    </row>
    <row r="73" spans="1:49" x14ac:dyDescent="0.2">
      <c r="D73" s="1">
        <f>Sheet2!D73</f>
        <v>42639</v>
      </c>
      <c r="E73" s="3">
        <f>Sheet2!E73</f>
        <v>112.88</v>
      </c>
      <c r="F73" s="3">
        <f>Sheet2!F73</f>
        <v>214.24</v>
      </c>
      <c r="G73" s="3">
        <f t="shared" si="26"/>
        <v>0.17000000000000171</v>
      </c>
      <c r="H73" s="3">
        <f t="shared" si="27"/>
        <v>-1.75</v>
      </c>
      <c r="I73" s="4">
        <f t="shared" si="28"/>
        <v>0.17784313725490375</v>
      </c>
      <c r="J73" s="4">
        <f t="shared" si="29"/>
        <v>-1.8409069864345573</v>
      </c>
      <c r="K73" s="4">
        <f t="shared" si="30"/>
        <v>0.14984126984127155</v>
      </c>
      <c r="L73" s="4">
        <f t="shared" si="31"/>
        <v>-1.799404761904762</v>
      </c>
      <c r="M73" s="4">
        <f t="shared" si="32"/>
        <v>1.5071592905713386E-3</v>
      </c>
      <c r="N73" s="4">
        <f t="shared" si="33"/>
        <v>-8.1352283732997726E-3</v>
      </c>
      <c r="O73" s="4">
        <f t="shared" si="34"/>
        <v>1.3283737893714919E-3</v>
      </c>
      <c r="P73" s="4">
        <f t="shared" si="35"/>
        <v>-8.3655329873346725E-3</v>
      </c>
      <c r="Q73" s="7">
        <f t="shared" si="20"/>
        <v>-3.8478388899236013</v>
      </c>
      <c r="R73" s="3"/>
      <c r="S73" s="3"/>
      <c r="T73" s="3"/>
      <c r="X73" s="4">
        <f t="shared" ca="1" si="36"/>
        <v>-1.9850229480262302</v>
      </c>
      <c r="Y73" s="4">
        <f t="shared" ca="1" si="36"/>
        <v>1.1149612044567463</v>
      </c>
      <c r="Z73" s="4">
        <f t="shared" ca="1" si="21"/>
        <v>-0.33202358389800901</v>
      </c>
      <c r="AA73" s="4">
        <f t="shared" ca="1" si="22"/>
        <v>-2.6497455106031111</v>
      </c>
      <c r="AB73" s="4">
        <f t="shared" ca="1" si="23"/>
        <v>-0.41807451516426902</v>
      </c>
      <c r="AC73" s="4">
        <f t="shared" ca="1" si="37"/>
        <v>0.79240778765681763</v>
      </c>
      <c r="AD73" s="4">
        <f t="shared" ca="1" si="24"/>
        <v>0.83405531182060588</v>
      </c>
      <c r="AF73" s="4">
        <f t="shared" ca="1" si="38"/>
        <v>-2.2100343180913282</v>
      </c>
      <c r="AG73" s="4">
        <f t="shared" ca="1" si="39"/>
        <v>-0.34869727010958301</v>
      </c>
      <c r="AH73" s="2">
        <f t="shared" ca="1" si="25"/>
        <v>332.06479365850964</v>
      </c>
      <c r="AL73" s="3"/>
      <c r="AM73" s="4"/>
      <c r="AN73" s="4"/>
      <c r="AO73" s="4"/>
      <c r="AP73" s="3"/>
      <c r="AQ73" s="4"/>
      <c r="AR73" s="4"/>
      <c r="AS73" s="4"/>
      <c r="AT73" s="4"/>
      <c r="AV73" s="3"/>
      <c r="AW73" s="4"/>
    </row>
    <row r="74" spans="1:49" x14ac:dyDescent="0.2">
      <c r="D74" s="1">
        <f>Sheet2!D74</f>
        <v>42636</v>
      </c>
      <c r="E74" s="3">
        <f>Sheet2!E74</f>
        <v>112.71</v>
      </c>
      <c r="F74" s="3">
        <f>Sheet2!F74</f>
        <v>215.99</v>
      </c>
      <c r="G74" s="3">
        <f t="shared" si="26"/>
        <v>-1.9100000000000108</v>
      </c>
      <c r="H74" s="3">
        <f t="shared" si="27"/>
        <v>-1.1899999999999977</v>
      </c>
      <c r="I74" s="4">
        <f t="shared" si="28"/>
        <v>-1.9648237654859646</v>
      </c>
      <c r="J74" s="4">
        <f t="shared" si="29"/>
        <v>-1.2449576388249355</v>
      </c>
      <c r="K74" s="4">
        <f t="shared" si="30"/>
        <v>-1.9301587301587408</v>
      </c>
      <c r="L74" s="4">
        <f t="shared" si="31"/>
        <v>-1.2394047619047597</v>
      </c>
      <c r="M74" s="4">
        <f t="shared" si="32"/>
        <v>-1.6804160869604234E-2</v>
      </c>
      <c r="N74" s="4">
        <f t="shared" si="33"/>
        <v>-5.4943924725922404E-3</v>
      </c>
      <c r="O74" s="4">
        <f t="shared" si="34"/>
        <v>-1.6982946370804081E-2</v>
      </c>
      <c r="P74" s="4">
        <f t="shared" si="35"/>
        <v>-5.7246970866271394E-3</v>
      </c>
      <c r="Q74" s="7">
        <f t="shared" si="20"/>
        <v>-3.4508309768041947</v>
      </c>
      <c r="R74" s="3"/>
      <c r="S74" s="3"/>
      <c r="T74" s="3"/>
      <c r="X74" s="4">
        <f t="shared" ca="1" si="36"/>
        <v>0.28964794626833451</v>
      </c>
      <c r="Y74" s="4">
        <f t="shared" ca="1" si="36"/>
        <v>0.57523120950343209</v>
      </c>
      <c r="Z74" s="4">
        <f t="shared" ca="1" si="21"/>
        <v>0.63224703802326976</v>
      </c>
      <c r="AA74" s="4">
        <f t="shared" ca="1" si="22"/>
        <v>0.40974227670600433</v>
      </c>
      <c r="AB74" s="4">
        <f t="shared" ca="1" si="23"/>
        <v>0.93958968429553136</v>
      </c>
      <c r="AC74" s="4">
        <f t="shared" ca="1" si="37"/>
        <v>0.60536298172855119</v>
      </c>
      <c r="AD74" s="4">
        <f t="shared" ca="1" si="24"/>
        <v>0.98296619962030152</v>
      </c>
      <c r="AF74" s="4">
        <f t="shared" ca="1" si="38"/>
        <v>0.4027628085574711</v>
      </c>
      <c r="AG74" s="4">
        <f t="shared" ca="1" si="39"/>
        <v>0.92358490117441738</v>
      </c>
      <c r="AH74" s="2">
        <f t="shared" ca="1" si="25"/>
        <v>28.234053733711789</v>
      </c>
      <c r="AL74" s="3"/>
      <c r="AM74" s="4"/>
      <c r="AN74" s="4"/>
      <c r="AO74" s="4"/>
      <c r="AP74" s="3"/>
      <c r="AQ74" s="4"/>
      <c r="AR74" s="4"/>
      <c r="AS74" s="4"/>
      <c r="AT74" s="4"/>
      <c r="AV74" s="3"/>
      <c r="AW74" s="4"/>
    </row>
    <row r="75" spans="1:49" x14ac:dyDescent="0.2">
      <c r="D75" s="1">
        <f>Sheet2!D75</f>
        <v>42635</v>
      </c>
      <c r="E75" s="3">
        <f>Sheet2!E75</f>
        <v>114.62</v>
      </c>
      <c r="F75" s="3">
        <f>Sheet2!F75</f>
        <v>217.18</v>
      </c>
      <c r="G75" s="3">
        <f t="shared" si="26"/>
        <v>1.0700000000000074</v>
      </c>
      <c r="H75" s="3">
        <f t="shared" si="27"/>
        <v>1.3600000000000136</v>
      </c>
      <c r="I75" s="4">
        <f t="shared" si="28"/>
        <v>1.1110849845882949</v>
      </c>
      <c r="J75" s="4">
        <f t="shared" si="29"/>
        <v>1.4317746270039993</v>
      </c>
      <c r="K75" s="4">
        <f t="shared" si="30"/>
        <v>1.0498412698412773</v>
      </c>
      <c r="L75" s="4">
        <f t="shared" si="31"/>
        <v>1.3105952380952517</v>
      </c>
      <c r="M75" s="4">
        <f t="shared" si="32"/>
        <v>9.3790405720239837E-3</v>
      </c>
      <c r="N75" s="4">
        <f t="shared" si="33"/>
        <v>6.2817758531669285E-3</v>
      </c>
      <c r="O75" s="4">
        <f t="shared" si="34"/>
        <v>9.2002550708241374E-3</v>
      </c>
      <c r="P75" s="4">
        <f t="shared" si="35"/>
        <v>6.0514712391320294E-3</v>
      </c>
      <c r="Q75" s="7">
        <f t="shared" si="20"/>
        <v>-2.8449131302724906</v>
      </c>
      <c r="R75" s="3"/>
      <c r="S75" s="3"/>
      <c r="T75" s="3"/>
      <c r="X75" s="4">
        <f t="shared" ca="1" si="36"/>
        <v>6.582518069786493E-2</v>
      </c>
      <c r="Y75" s="4">
        <f t="shared" ca="1" si="36"/>
        <v>0.81649068664329372</v>
      </c>
      <c r="Z75" s="4">
        <f t="shared" ca="1" si="21"/>
        <v>0.68621858426153648</v>
      </c>
      <c r="AA75" s="4">
        <f t="shared" ca="1" si="22"/>
        <v>0.10869520237880936</v>
      </c>
      <c r="AB75" s="4">
        <f t="shared" ca="1" si="23"/>
        <v>1.0155800073971368</v>
      </c>
      <c r="AC75" s="4">
        <f t="shared" ca="1" si="37"/>
        <v>0.6213102967340699</v>
      </c>
      <c r="AD75" s="4">
        <f t="shared" ca="1" si="24"/>
        <v>0.9701051972628596</v>
      </c>
      <c r="AF75" s="4">
        <f t="shared" ca="1" si="38"/>
        <v>0.1054457807452213</v>
      </c>
      <c r="AG75" s="4">
        <f t="shared" ca="1" si="39"/>
        <v>0.98521944341221579</v>
      </c>
      <c r="AH75" s="2">
        <f t="shared" ca="1" si="25"/>
        <v>81.652944850993663</v>
      </c>
      <c r="AL75" s="3"/>
      <c r="AM75" s="4"/>
      <c r="AN75" s="4"/>
      <c r="AO75" s="4"/>
      <c r="AP75" s="3"/>
      <c r="AQ75" s="4"/>
      <c r="AR75" s="4"/>
      <c r="AS75" s="4"/>
      <c r="AT75" s="4"/>
      <c r="AV75" s="3"/>
      <c r="AW75" s="4"/>
    </row>
    <row r="76" spans="1:49" x14ac:dyDescent="0.2">
      <c r="A76" s="16"/>
      <c r="D76" s="1">
        <f>Sheet2!D76</f>
        <v>42634</v>
      </c>
      <c r="E76" s="3">
        <f>Sheet2!E76</f>
        <v>113.55</v>
      </c>
      <c r="F76" s="3">
        <f>Sheet2!F76</f>
        <v>215.82</v>
      </c>
      <c r="G76" s="3">
        <f t="shared" si="26"/>
        <v>-1.9999999999996021E-2</v>
      </c>
      <c r="H76" s="3">
        <f t="shared" si="27"/>
        <v>2.4000000000000057</v>
      </c>
      <c r="I76" s="4">
        <f t="shared" si="28"/>
        <v>-2.0764286343220313E-2</v>
      </c>
      <c r="J76" s="4">
        <f t="shared" si="29"/>
        <v>2.5550745009839817</v>
      </c>
      <c r="K76" s="4">
        <f t="shared" si="30"/>
        <v>-4.0158730158726175E-2</v>
      </c>
      <c r="L76" s="4">
        <f t="shared" si="31"/>
        <v>2.3505952380952437</v>
      </c>
      <c r="M76" s="4">
        <f t="shared" si="32"/>
        <v>-1.7611835198741793E-4</v>
      </c>
      <c r="N76" s="4">
        <f t="shared" si="33"/>
        <v>1.1182671747168858E-2</v>
      </c>
      <c r="O76" s="4">
        <f t="shared" si="34"/>
        <v>-3.549038531872646E-4</v>
      </c>
      <c r="P76" s="4">
        <f t="shared" si="35"/>
        <v>1.0952367133133958E-2</v>
      </c>
      <c r="Q76" s="7">
        <f t="shared" si="20"/>
        <v>-4.508199220833208</v>
      </c>
      <c r="R76" s="3"/>
      <c r="S76" s="3"/>
      <c r="T76" s="3"/>
      <c r="X76" s="4">
        <f t="shared" ca="1" si="36"/>
        <v>1.5083971133734126</v>
      </c>
      <c r="Y76" s="4">
        <f t="shared" ca="1" si="36"/>
        <v>-0.2305806335129516</v>
      </c>
      <c r="Z76" s="4">
        <f t="shared" ca="1" si="21"/>
        <v>0.7401695949200009</v>
      </c>
      <c r="AA76" s="4">
        <f t="shared" ca="1" si="22"/>
        <v>2.048989607783112</v>
      </c>
      <c r="AB76" s="4">
        <f t="shared" ca="1" si="23"/>
        <v>1.0915414170164905</v>
      </c>
      <c r="AC76" s="4">
        <f t="shared" ca="1" si="37"/>
        <v>0.74792096805745578</v>
      </c>
      <c r="AD76" s="4">
        <f t="shared" ca="1" si="24"/>
        <v>0.87005669722729517</v>
      </c>
      <c r="AF76" s="4">
        <f t="shared" ca="1" si="38"/>
        <v>1.7827371308008253</v>
      </c>
      <c r="AG76" s="4">
        <f t="shared" ca="1" si="39"/>
        <v>0.94970292017616942</v>
      </c>
      <c r="AH76" s="2">
        <f t="shared" ca="1" si="25"/>
        <v>-182.57877871238679</v>
      </c>
      <c r="AL76" s="3"/>
      <c r="AM76" s="4"/>
      <c r="AN76" s="4"/>
      <c r="AO76" s="4"/>
      <c r="AP76" s="3"/>
      <c r="AQ76" s="4"/>
      <c r="AR76" s="4"/>
      <c r="AS76" s="4"/>
      <c r="AT76" s="4"/>
      <c r="AV76" s="3"/>
      <c r="AW76" s="4"/>
    </row>
    <row r="77" spans="1:49" x14ac:dyDescent="0.2">
      <c r="A77" s="17"/>
      <c r="B77" s="17"/>
      <c r="D77" s="1">
        <f>Sheet2!D77</f>
        <v>42633</v>
      </c>
      <c r="E77" s="3">
        <f>Sheet2!E77</f>
        <v>113.57</v>
      </c>
      <c r="F77" s="3">
        <f>Sheet2!F77</f>
        <v>213.42</v>
      </c>
      <c r="G77" s="3">
        <f t="shared" si="26"/>
        <v>-1.0000000000005116E-2</v>
      </c>
      <c r="H77" s="3">
        <f t="shared" si="27"/>
        <v>9.9999999999909051E-3</v>
      </c>
      <c r="I77" s="4">
        <f t="shared" si="28"/>
        <v>-1.0381229089633766E-2</v>
      </c>
      <c r="J77" s="4">
        <f t="shared" si="29"/>
        <v>1.0646642612801337E-2</v>
      </c>
      <c r="K77" s="4">
        <f t="shared" si="30"/>
        <v>-3.0158730158735266E-2</v>
      </c>
      <c r="L77" s="4">
        <f t="shared" si="31"/>
        <v>-3.9404761904771012E-2</v>
      </c>
      <c r="M77" s="4">
        <f t="shared" si="32"/>
        <v>-8.8047545731592599E-5</v>
      </c>
      <c r="N77" s="4">
        <f t="shared" si="33"/>
        <v>4.6857062539249186E-5</v>
      </c>
      <c r="O77" s="4">
        <f t="shared" si="34"/>
        <v>-2.6683304693143927E-4</v>
      </c>
      <c r="P77" s="4">
        <f t="shared" si="35"/>
        <v>-1.834475514956503E-4</v>
      </c>
      <c r="Q77" s="7">
        <f t="shared" si="20"/>
        <v>-2.2427376664109562</v>
      </c>
      <c r="R77" s="3"/>
      <c r="S77" s="3"/>
      <c r="T77" s="3"/>
      <c r="X77" s="4">
        <f t="shared" ca="1" si="36"/>
        <v>0.13879764675297654</v>
      </c>
      <c r="Y77" s="4">
        <f t="shared" ca="1" si="36"/>
        <v>-0.60501002320506347</v>
      </c>
      <c r="Z77" s="4">
        <f t="shared" ca="1" si="21"/>
        <v>-0.39375320610910763</v>
      </c>
      <c r="AA77" s="4">
        <f t="shared" ca="1" si="22"/>
        <v>0.20684494758609626</v>
      </c>
      <c r="AB77" s="4">
        <f t="shared" ca="1" si="23"/>
        <v>-0.50498797723283451</v>
      </c>
      <c r="AC77" s="4">
        <f t="shared" ca="1" si="37"/>
        <v>9.0876363879421329E-2</v>
      </c>
      <c r="AD77" s="4">
        <f t="shared" ca="1" si="24"/>
        <v>1.8122942169847756</v>
      </c>
      <c r="AF77" s="4">
        <f t="shared" ca="1" si="38"/>
        <v>0.37486390232280126</v>
      </c>
      <c r="AG77" s="4">
        <f t="shared" ca="1" si="39"/>
        <v>-0.91518679078590548</v>
      </c>
      <c r="AH77" s="2">
        <f t="shared" ca="1" si="25"/>
        <v>-151.22821425745315</v>
      </c>
      <c r="AL77" s="3"/>
      <c r="AM77" s="4"/>
      <c r="AN77" s="4"/>
      <c r="AO77" s="4"/>
      <c r="AP77" s="3"/>
      <c r="AQ77" s="4"/>
      <c r="AR77" s="4"/>
      <c r="AS77" s="4"/>
      <c r="AT77" s="4"/>
      <c r="AV77" s="3"/>
      <c r="AW77" s="4"/>
    </row>
    <row r="78" spans="1:49" x14ac:dyDescent="0.2">
      <c r="A78" s="17"/>
      <c r="B78" s="12"/>
      <c r="D78" s="1">
        <f>Sheet2!D78</f>
        <v>42632</v>
      </c>
      <c r="E78" s="3">
        <f>Sheet2!E78</f>
        <v>113.58</v>
      </c>
      <c r="F78" s="3">
        <f>Sheet2!F78</f>
        <v>213.41</v>
      </c>
      <c r="G78" s="3">
        <f t="shared" si="26"/>
        <v>-1.3400000000000034</v>
      </c>
      <c r="H78" s="3">
        <f t="shared" si="27"/>
        <v>3.9999999999992042E-2</v>
      </c>
      <c r="I78" s="4">
        <f t="shared" si="28"/>
        <v>-1.3748642533936688</v>
      </c>
      <c r="J78" s="4">
        <f t="shared" si="29"/>
        <v>4.2594554061012285E-2</v>
      </c>
      <c r="K78" s="4">
        <f t="shared" si="30"/>
        <v>-1.3601587301587335</v>
      </c>
      <c r="L78" s="4">
        <f t="shared" si="31"/>
        <v>-9.4047619047698747E-3</v>
      </c>
      <c r="M78" s="4">
        <f t="shared" si="32"/>
        <v>-1.1728799661802349E-2</v>
      </c>
      <c r="N78" s="4">
        <f t="shared" si="33"/>
        <v>1.8745020908723925E-4</v>
      </c>
      <c r="O78" s="4">
        <f t="shared" si="34"/>
        <v>-1.1907585163002195E-2</v>
      </c>
      <c r="P78" s="4">
        <f t="shared" si="35"/>
        <v>-4.2854404947660223E-5</v>
      </c>
      <c r="Q78" s="7">
        <f t="shared" si="20"/>
        <v>-3.2262816110901844</v>
      </c>
      <c r="R78" s="3"/>
      <c r="S78" s="3"/>
      <c r="T78" s="3"/>
      <c r="X78" s="4">
        <f t="shared" ca="1" si="36"/>
        <v>-1.5566208761732145</v>
      </c>
      <c r="Y78" s="4">
        <f t="shared" ca="1" si="36"/>
        <v>-0.12049003291645727</v>
      </c>
      <c r="Z78" s="4">
        <f t="shared" ca="1" si="21"/>
        <v>-1.0474106530711051</v>
      </c>
      <c r="AA78" s="4">
        <f t="shared" ca="1" si="22"/>
        <v>-2.0735342836604533</v>
      </c>
      <c r="AB78" s="4">
        <f t="shared" ca="1" si="23"/>
        <v>-1.4253181151378829</v>
      </c>
      <c r="AC78" s="4">
        <f t="shared" ca="1" si="37"/>
        <v>0.34001962154307352</v>
      </c>
      <c r="AD78" s="4">
        <f t="shared" ca="1" si="24"/>
        <v>1.2402556358335268</v>
      </c>
      <c r="AF78" s="4">
        <f t="shared" ca="1" si="38"/>
        <v>-2.5717125814039123</v>
      </c>
      <c r="AG78" s="4">
        <f t="shared" ca="1" si="39"/>
        <v>-1.7677588251553789</v>
      </c>
      <c r="AH78" s="2">
        <f t="shared" ca="1" si="25"/>
        <v>252.67315478887076</v>
      </c>
      <c r="AL78" s="3"/>
      <c r="AM78" s="4"/>
      <c r="AN78" s="4"/>
      <c r="AO78" s="4"/>
      <c r="AP78" s="3"/>
      <c r="AQ78" s="4"/>
      <c r="AR78" s="4"/>
      <c r="AS78" s="4"/>
      <c r="AT78" s="4"/>
      <c r="AV78" s="3"/>
      <c r="AW78" s="4"/>
    </row>
    <row r="79" spans="1:49" x14ac:dyDescent="0.2">
      <c r="A79" s="17"/>
      <c r="B79" s="12"/>
      <c r="D79" s="1">
        <f>Sheet2!D79</f>
        <v>42629</v>
      </c>
      <c r="E79" s="3">
        <f>Sheet2!E79</f>
        <v>114.92</v>
      </c>
      <c r="F79" s="3">
        <f>Sheet2!F79</f>
        <v>213.37</v>
      </c>
      <c r="G79" s="3">
        <f t="shared" si="26"/>
        <v>-0.64999999999999147</v>
      </c>
      <c r="H79" s="3">
        <f t="shared" si="27"/>
        <v>-1.9099999999999966</v>
      </c>
      <c r="I79" s="4">
        <f t="shared" si="28"/>
        <v>-0.6631608548931297</v>
      </c>
      <c r="J79" s="4">
        <f t="shared" si="29"/>
        <v>-2.0158449461166814</v>
      </c>
      <c r="K79" s="4">
        <f t="shared" si="30"/>
        <v>-0.67015873015872163</v>
      </c>
      <c r="L79" s="4">
        <f t="shared" si="31"/>
        <v>-1.9594047619047585</v>
      </c>
      <c r="M79" s="4">
        <f t="shared" si="32"/>
        <v>-5.6401728762610851E-3</v>
      </c>
      <c r="N79" s="4">
        <f t="shared" si="33"/>
        <v>-8.9117585018580504E-3</v>
      </c>
      <c r="O79" s="4">
        <f t="shared" si="34"/>
        <v>-5.8189583774609314E-3</v>
      </c>
      <c r="P79" s="4">
        <f t="shared" si="35"/>
        <v>-9.1420631158929504E-3</v>
      </c>
      <c r="Q79" s="7">
        <f t="shared" si="20"/>
        <v>-3.4884886900111693</v>
      </c>
      <c r="R79" s="3"/>
      <c r="S79" s="3"/>
      <c r="T79" s="3"/>
      <c r="X79" s="4">
        <f t="shared" ca="1" si="36"/>
        <v>0.26468774822063856</v>
      </c>
      <c r="Y79" s="4">
        <f t="shared" ca="1" si="36"/>
        <v>6.1614305846418506E-2</v>
      </c>
      <c r="Z79" s="4">
        <f t="shared" ca="1" si="21"/>
        <v>0.21063818617437649</v>
      </c>
      <c r="AA79" s="4">
        <f t="shared" ca="1" si="22"/>
        <v>0.37617020204356155</v>
      </c>
      <c r="AB79" s="4">
        <f t="shared" ca="1" si="23"/>
        <v>0.34597702897051696</v>
      </c>
      <c r="AC79" s="4">
        <f t="shared" ca="1" si="37"/>
        <v>6.8898535941603334E-2</v>
      </c>
      <c r="AD79" s="4">
        <f t="shared" ca="1" si="24"/>
        <v>1.9422331283629266</v>
      </c>
      <c r="AF79" s="4">
        <f t="shared" ca="1" si="38"/>
        <v>0.73061022831198075</v>
      </c>
      <c r="AG79" s="4">
        <f t="shared" ca="1" si="39"/>
        <v>0.67196804731911808</v>
      </c>
      <c r="AH79" s="2">
        <f t="shared" ca="1" si="25"/>
        <v>-48.509277468858727</v>
      </c>
      <c r="AL79" s="3"/>
      <c r="AM79" s="4"/>
      <c r="AN79" s="4"/>
      <c r="AO79" s="4"/>
      <c r="AP79" s="3"/>
      <c r="AQ79" s="4"/>
      <c r="AR79" s="4"/>
      <c r="AS79" s="4"/>
      <c r="AT79" s="4"/>
      <c r="AV79" s="3"/>
      <c r="AW79" s="4"/>
    </row>
    <row r="80" spans="1:49" x14ac:dyDescent="0.2">
      <c r="A80" s="17"/>
      <c r="B80" s="12"/>
      <c r="D80" s="1">
        <f>Sheet2!D80</f>
        <v>42628</v>
      </c>
      <c r="E80" s="3">
        <f>Sheet2!E80</f>
        <v>115.57</v>
      </c>
      <c r="F80" s="3">
        <f>Sheet2!F80</f>
        <v>215.28</v>
      </c>
      <c r="G80" s="3">
        <f t="shared" si="26"/>
        <v>3.7999999999999972</v>
      </c>
      <c r="H80" s="3">
        <f t="shared" si="27"/>
        <v>2.1299999999999955</v>
      </c>
      <c r="I80" s="4">
        <f t="shared" si="28"/>
        <v>4.0087501118368047</v>
      </c>
      <c r="J80" s="4">
        <f t="shared" si="29"/>
        <v>2.270501055594647</v>
      </c>
      <c r="K80" s="4">
        <f t="shared" si="30"/>
        <v>3.7798412698412669</v>
      </c>
      <c r="L80" s="4">
        <f t="shared" si="31"/>
        <v>2.0805952380952335</v>
      </c>
      <c r="M80" s="4">
        <f t="shared" si="32"/>
        <v>3.3433218589829811E-2</v>
      </c>
      <c r="N80" s="4">
        <f t="shared" si="33"/>
        <v>9.9433632074310326E-3</v>
      </c>
      <c r="O80" s="4">
        <f t="shared" si="34"/>
        <v>3.3254433088629964E-2</v>
      </c>
      <c r="P80" s="4">
        <f t="shared" si="35"/>
        <v>9.7130585933961327E-3</v>
      </c>
      <c r="Q80" s="7">
        <f t="shared" si="20"/>
        <v>-5.5816796659109205</v>
      </c>
      <c r="R80" s="3"/>
      <c r="S80" s="3"/>
      <c r="T80" s="3"/>
      <c r="X80" s="4">
        <f t="shared" ca="1" si="36"/>
        <v>-0.73595262440811637</v>
      </c>
      <c r="Y80" s="4">
        <f t="shared" ca="1" si="36"/>
        <v>-0.33650809171691082</v>
      </c>
      <c r="Z80" s="4">
        <f t="shared" ca="1" si="21"/>
        <v>-0.71636018590030826</v>
      </c>
      <c r="AA80" s="4">
        <f t="shared" ca="1" si="22"/>
        <v>-0.96971548507934568</v>
      </c>
      <c r="AB80" s="4">
        <f t="shared" ca="1" si="23"/>
        <v>-0.95920895732002132</v>
      </c>
      <c r="AC80" s="4">
        <f t="shared" ca="1" si="37"/>
        <v>0.78060741514129095</v>
      </c>
      <c r="AD80" s="4">
        <f t="shared" ca="1" si="24"/>
        <v>0.84374200805433031</v>
      </c>
      <c r="AF80" s="4">
        <f t="shared" ca="1" si="38"/>
        <v>-0.81818969062222613</v>
      </c>
      <c r="AG80" s="4">
        <f t="shared" ca="1" si="39"/>
        <v>-0.80932489179289524</v>
      </c>
      <c r="AH80" s="2">
        <f t="shared" ca="1" si="25"/>
        <v>51.921111940333958</v>
      </c>
      <c r="AL80" s="3"/>
      <c r="AM80" s="4"/>
      <c r="AN80" s="4"/>
      <c r="AO80" s="4"/>
      <c r="AP80" s="3"/>
      <c r="AQ80" s="4"/>
      <c r="AR80" s="4"/>
      <c r="AS80" s="4"/>
      <c r="AT80" s="4"/>
      <c r="AV80" s="3"/>
      <c r="AW80" s="4"/>
    </row>
    <row r="81" spans="1:49" x14ac:dyDescent="0.2">
      <c r="A81" s="17"/>
      <c r="B81" s="13"/>
      <c r="D81" s="1">
        <f>Sheet2!D81</f>
        <v>42627</v>
      </c>
      <c r="E81" s="3">
        <f>Sheet2!E81</f>
        <v>111.77</v>
      </c>
      <c r="F81" s="3">
        <f>Sheet2!F81</f>
        <v>213.15</v>
      </c>
      <c r="G81" s="3">
        <f t="shared" si="26"/>
        <v>3.8199999999999932</v>
      </c>
      <c r="H81" s="3">
        <f t="shared" si="27"/>
        <v>-7.9999999999984084E-2</v>
      </c>
      <c r="I81" s="4">
        <f t="shared" si="28"/>
        <v>4.1724520611394089</v>
      </c>
      <c r="J81" s="4">
        <f t="shared" si="29"/>
        <v>-8.524504056650746E-2</v>
      </c>
      <c r="K81" s="4">
        <f t="shared" si="30"/>
        <v>3.7998412698412629</v>
      </c>
      <c r="L81" s="4">
        <f t="shared" si="31"/>
        <v>-0.12940476190474601</v>
      </c>
      <c r="M81" s="4">
        <f t="shared" si="32"/>
        <v>3.4775031436703706E-2</v>
      </c>
      <c r="N81" s="4">
        <f t="shared" si="33"/>
        <v>-3.7525212692310253E-4</v>
      </c>
      <c r="O81" s="4">
        <f t="shared" si="34"/>
        <v>3.459624593550386E-2</v>
      </c>
      <c r="P81" s="4">
        <f t="shared" si="35"/>
        <v>-6.0555674095800203E-4</v>
      </c>
      <c r="Q81" s="7">
        <f t="shared" si="20"/>
        <v>-6.7715748553291588</v>
      </c>
      <c r="R81" s="3"/>
      <c r="S81" s="3"/>
      <c r="T81" s="3"/>
      <c r="X81" s="4">
        <f t="shared" ca="1" si="36"/>
        <v>1.4763195092867327</v>
      </c>
      <c r="Y81" s="4">
        <f t="shared" ca="1" si="36"/>
        <v>-0.60432956840206731</v>
      </c>
      <c r="Z81" s="4">
        <f t="shared" ca="1" si="21"/>
        <v>0.42486245948248158</v>
      </c>
      <c r="AA81" s="4">
        <f t="shared" ca="1" si="22"/>
        <v>2.0058444485446936</v>
      </c>
      <c r="AB81" s="4">
        <f t="shared" ca="1" si="23"/>
        <v>0.64759839947977016</v>
      </c>
      <c r="AC81" s="4">
        <f t="shared" ca="1" si="37"/>
        <v>0.18552140982159504</v>
      </c>
      <c r="AD81" s="4">
        <f t="shared" ca="1" si="24"/>
        <v>1.4965779706503284</v>
      </c>
      <c r="AF81" s="4">
        <f t="shared" ca="1" si="38"/>
        <v>3.0019026142432446</v>
      </c>
      <c r="AG81" s="4">
        <f t="shared" ca="1" si="39"/>
        <v>0.96918149848983515</v>
      </c>
      <c r="AH81" s="2">
        <f t="shared" ca="1" si="25"/>
        <v>-361.23359428644608</v>
      </c>
      <c r="AL81" s="3"/>
      <c r="AM81" s="4"/>
      <c r="AN81" s="4"/>
      <c r="AO81" s="4"/>
      <c r="AP81" s="3"/>
      <c r="AQ81" s="4"/>
      <c r="AR81" s="4"/>
      <c r="AS81" s="4"/>
      <c r="AT81" s="4"/>
      <c r="AV81" s="3"/>
      <c r="AW81" s="4"/>
    </row>
    <row r="82" spans="1:49" x14ac:dyDescent="0.2">
      <c r="A82" s="17"/>
      <c r="B82" s="12"/>
      <c r="D82" s="1">
        <f>Sheet2!D82</f>
        <v>42626</v>
      </c>
      <c r="E82" s="3">
        <f>Sheet2!E82</f>
        <v>107.95</v>
      </c>
      <c r="F82" s="3">
        <f>Sheet2!F82</f>
        <v>213.23</v>
      </c>
      <c r="G82" s="3">
        <f t="shared" si="26"/>
        <v>2.5100000000000051</v>
      </c>
      <c r="H82" s="3">
        <f t="shared" si="27"/>
        <v>-3.1100000000000136</v>
      </c>
      <c r="I82" s="4">
        <f t="shared" si="28"/>
        <v>2.8068484446130557</v>
      </c>
      <c r="J82" s="4">
        <f t="shared" si="29"/>
        <v>-3.2662619025607982</v>
      </c>
      <c r="K82" s="4">
        <f t="shared" si="30"/>
        <v>2.4898412698412749</v>
      </c>
      <c r="L82" s="4">
        <f t="shared" si="31"/>
        <v>-3.1594047619047756</v>
      </c>
      <c r="M82" s="4">
        <f t="shared" si="32"/>
        <v>2.3526086206619421E-2</v>
      </c>
      <c r="N82" s="4">
        <f t="shared" si="33"/>
        <v>-1.4479848864001011E-2</v>
      </c>
      <c r="O82" s="4">
        <f t="shared" si="34"/>
        <v>2.3347300705419575E-2</v>
      </c>
      <c r="P82" s="4">
        <f t="shared" si="35"/>
        <v>-1.4710153478035911E-2</v>
      </c>
      <c r="Q82" s="7">
        <f t="shared" si="20"/>
        <v>-8.0849469273421484</v>
      </c>
      <c r="R82" s="3"/>
      <c r="S82" s="3"/>
      <c r="T82" s="3"/>
      <c r="X82" s="4">
        <f t="shared" ca="1" si="36"/>
        <v>0.76573906702446815</v>
      </c>
      <c r="Y82" s="4">
        <f t="shared" ca="1" si="36"/>
        <v>6.835944426960977E-2</v>
      </c>
      <c r="Z82" s="4">
        <f t="shared" ca="1" si="21"/>
        <v>0.52243585481752031</v>
      </c>
      <c r="AA82" s="4">
        <f t="shared" ca="1" si="22"/>
        <v>1.0500964366212691</v>
      </c>
      <c r="AB82" s="4">
        <f t="shared" ca="1" si="23"/>
        <v>0.78497882221024173</v>
      </c>
      <c r="AC82" s="4">
        <f t="shared" ca="1" si="37"/>
        <v>0.43328077572482437</v>
      </c>
      <c r="AD82" s="4">
        <f t="shared" ca="1" si="24"/>
        <v>1.1361974054636235</v>
      </c>
      <c r="AF82" s="4">
        <f t="shared" ca="1" si="38"/>
        <v>1.1931168467756823</v>
      </c>
      <c r="AG82" s="4">
        <f t="shared" ca="1" si="39"/>
        <v>0.89189090113916758</v>
      </c>
      <c r="AH82" s="2">
        <f t="shared" ca="1" si="25"/>
        <v>-98.352282971739442</v>
      </c>
      <c r="AL82" s="3"/>
      <c r="AM82" s="4"/>
      <c r="AN82" s="4"/>
      <c r="AO82" s="4"/>
      <c r="AP82" s="3"/>
      <c r="AQ82" s="4"/>
      <c r="AR82" s="4"/>
      <c r="AS82" s="4"/>
      <c r="AT82" s="4"/>
      <c r="AV82" s="3"/>
      <c r="AW82" s="4"/>
    </row>
    <row r="83" spans="1:49" x14ac:dyDescent="0.2">
      <c r="D83" s="1">
        <f>Sheet2!D83</f>
        <v>42625</v>
      </c>
      <c r="E83" s="3">
        <f>Sheet2!E83</f>
        <v>105.44</v>
      </c>
      <c r="F83" s="3">
        <f>Sheet2!F83</f>
        <v>216.34</v>
      </c>
      <c r="G83" s="3">
        <f t="shared" si="26"/>
        <v>2.3100000000000023</v>
      </c>
      <c r="H83" s="3">
        <f t="shared" si="27"/>
        <v>3.0600000000000023</v>
      </c>
      <c r="I83" s="4">
        <f t="shared" si="28"/>
        <v>2.6410559488024852</v>
      </c>
      <c r="J83" s="4">
        <f t="shared" si="29"/>
        <v>3.2598584021005275</v>
      </c>
      <c r="K83" s="4">
        <f t="shared" si="30"/>
        <v>2.289841269841272</v>
      </c>
      <c r="L83" s="4">
        <f t="shared" si="31"/>
        <v>3.0105952380952403</v>
      </c>
      <c r="M83" s="4">
        <f t="shared" si="32"/>
        <v>2.215174242621944E-2</v>
      </c>
      <c r="N83" s="4">
        <f t="shared" si="33"/>
        <v>1.4245387771745053E-2</v>
      </c>
      <c r="O83" s="4">
        <f t="shared" si="34"/>
        <v>2.1972956925019594E-2</v>
      </c>
      <c r="P83" s="4">
        <f t="shared" si="35"/>
        <v>1.4015083157710153E-2</v>
      </c>
      <c r="Q83" s="7">
        <f t="shared" si="20"/>
        <v>-4.605213470681166</v>
      </c>
      <c r="R83" s="3"/>
      <c r="S83" s="3"/>
      <c r="T83" s="3"/>
      <c r="X83" s="4">
        <f t="shared" ca="1" si="36"/>
        <v>-0.64376299116969993</v>
      </c>
      <c r="Y83" s="4">
        <f t="shared" ca="1" si="36"/>
        <v>-1.880040756998713</v>
      </c>
      <c r="Z83" s="4">
        <f t="shared" ca="1" si="21"/>
        <v>-1.8811222729636381</v>
      </c>
      <c r="AA83" s="4">
        <f t="shared" ca="1" si="22"/>
        <v>-0.84571818168178603</v>
      </c>
      <c r="AB83" s="4">
        <f t="shared" ca="1" si="23"/>
        <v>-2.5991591440665185</v>
      </c>
      <c r="AC83" s="4">
        <f t="shared" ca="1" si="37"/>
        <v>0.3808364080512997</v>
      </c>
      <c r="AD83" s="4">
        <f t="shared" ca="1" si="24"/>
        <v>1.1919541635021909</v>
      </c>
      <c r="AF83" s="4">
        <f t="shared" ca="1" si="38"/>
        <v>-1.0080573078051072</v>
      </c>
      <c r="AG83" s="4">
        <f t="shared" ca="1" si="39"/>
        <v>-3.0980785633748775</v>
      </c>
      <c r="AH83" s="2">
        <f t="shared" ca="1" si="25"/>
        <v>-145.62481265230326</v>
      </c>
      <c r="AL83" s="3"/>
      <c r="AM83" s="4"/>
      <c r="AN83" s="4"/>
      <c r="AO83" s="4"/>
      <c r="AP83" s="3"/>
      <c r="AQ83" s="4"/>
      <c r="AR83" s="4"/>
      <c r="AS83" s="4"/>
      <c r="AT83" s="4"/>
      <c r="AV83" s="3"/>
      <c r="AW83" s="4"/>
    </row>
    <row r="84" spans="1:49" x14ac:dyDescent="0.2">
      <c r="D84" s="1">
        <f>Sheet2!D84</f>
        <v>42622</v>
      </c>
      <c r="E84" s="3">
        <f>Sheet2!E84</f>
        <v>103.13</v>
      </c>
      <c r="F84" s="3">
        <f>Sheet2!F84</f>
        <v>213.28</v>
      </c>
      <c r="G84" s="3">
        <f t="shared" si="26"/>
        <v>-2.3900000000000006</v>
      </c>
      <c r="H84" s="3">
        <f t="shared" si="27"/>
        <v>-5.2299999999999898</v>
      </c>
      <c r="I84" s="4">
        <f t="shared" si="28"/>
        <v>-2.6706302122820325</v>
      </c>
      <c r="J84" s="4">
        <f t="shared" si="29"/>
        <v>-5.4382330328131339</v>
      </c>
      <c r="K84" s="4">
        <f t="shared" si="30"/>
        <v>-2.4101587301587308</v>
      </c>
      <c r="L84" s="4">
        <f t="shared" si="31"/>
        <v>-5.2794047619047513</v>
      </c>
      <c r="M84" s="4">
        <f t="shared" si="32"/>
        <v>-2.291018008108156E-2</v>
      </c>
      <c r="N84" s="4">
        <f t="shared" si="33"/>
        <v>-2.4225923648376866E-2</v>
      </c>
      <c r="O84" s="4">
        <f t="shared" si="34"/>
        <v>-2.3088965582281407E-2</v>
      </c>
      <c r="P84" s="4">
        <f t="shared" si="35"/>
        <v>-2.4456228262411766E-2</v>
      </c>
      <c r="Q84" s="7">
        <f t="shared" si="20"/>
        <v>-6.9913369507229266</v>
      </c>
      <c r="R84" s="3"/>
      <c r="S84" s="3"/>
      <c r="T84" s="3"/>
      <c r="X84" s="4">
        <f t="shared" ca="1" si="36"/>
        <v>-0.3187140226901099</v>
      </c>
      <c r="Y84" s="4">
        <f t="shared" ca="1" si="36"/>
        <v>-0.95270577619023133</v>
      </c>
      <c r="Z84" s="4">
        <f t="shared" ca="1" si="21"/>
        <v>-0.94865970491980145</v>
      </c>
      <c r="AA84" s="4">
        <f t="shared" ca="1" si="22"/>
        <v>-0.40851939752573924</v>
      </c>
      <c r="AB84" s="4">
        <f t="shared" ca="1" si="23"/>
        <v>-1.2862797332564515</v>
      </c>
      <c r="AC84" s="4">
        <f t="shared" ca="1" si="37"/>
        <v>0.51356974569311742</v>
      </c>
      <c r="AD84" s="4">
        <f t="shared" ca="1" si="24"/>
        <v>1.0604980757235889</v>
      </c>
      <c r="AF84" s="4">
        <f t="shared" ca="1" si="38"/>
        <v>-0.43323403497180635</v>
      </c>
      <c r="AG84" s="4">
        <f t="shared" ca="1" si="39"/>
        <v>-1.3640971819607179</v>
      </c>
      <c r="AH84" s="2">
        <f t="shared" ca="1" si="25"/>
        <v>-66.497398174851696</v>
      </c>
      <c r="AL84" s="3"/>
      <c r="AM84" s="4"/>
      <c r="AN84" s="4"/>
      <c r="AO84" s="4"/>
      <c r="AP84" s="3"/>
      <c r="AQ84" s="4"/>
      <c r="AR84" s="4"/>
      <c r="AS84" s="4"/>
      <c r="AT84" s="4"/>
      <c r="AV84" s="3"/>
      <c r="AW84" s="4"/>
    </row>
    <row r="85" spans="1:49" x14ac:dyDescent="0.2">
      <c r="D85" s="1">
        <f>Sheet2!D85</f>
        <v>42621</v>
      </c>
      <c r="E85" s="3">
        <f>Sheet2!E85</f>
        <v>105.52</v>
      </c>
      <c r="F85" s="3">
        <f>Sheet2!F85</f>
        <v>218.51</v>
      </c>
      <c r="G85" s="3">
        <f t="shared" si="26"/>
        <v>-2.8400000000000034</v>
      </c>
      <c r="H85" s="3">
        <f t="shared" si="27"/>
        <v>-0.5</v>
      </c>
      <c r="I85" s="4">
        <f t="shared" si="28"/>
        <v>-3.0902953119232226</v>
      </c>
      <c r="J85" s="4">
        <f t="shared" si="29"/>
        <v>-0.51872060636500628</v>
      </c>
      <c r="K85" s="4">
        <f t="shared" si="30"/>
        <v>-2.8601587301587337</v>
      </c>
      <c r="L85" s="4">
        <f t="shared" si="31"/>
        <v>-0.54940476190476195</v>
      </c>
      <c r="M85" s="4">
        <f t="shared" si="32"/>
        <v>-2.6558508807835241E-2</v>
      </c>
      <c r="N85" s="4">
        <f t="shared" si="33"/>
        <v>-2.285610795700025E-3</v>
      </c>
      <c r="O85" s="4">
        <f t="shared" si="34"/>
        <v>-2.6737294309035087E-2</v>
      </c>
      <c r="P85" s="4">
        <f t="shared" si="35"/>
        <v>-2.5159154097349245E-3</v>
      </c>
      <c r="Q85" s="7">
        <f t="shared" si="20"/>
        <v>-4.9520094137034807</v>
      </c>
      <c r="R85" s="3"/>
      <c r="S85" s="3"/>
      <c r="T85" s="3"/>
      <c r="X85" s="4">
        <f t="shared" ca="1" si="36"/>
        <v>1.0399523456372768</v>
      </c>
      <c r="Y85" s="4">
        <f t="shared" ca="1" si="36"/>
        <v>1.4442304492047817</v>
      </c>
      <c r="Z85" s="4">
        <f t="shared" ca="1" si="21"/>
        <v>1.7786597236407473</v>
      </c>
      <c r="AA85" s="4">
        <f t="shared" ca="1" si="22"/>
        <v>1.4189199790238991</v>
      </c>
      <c r="AB85" s="4">
        <f t="shared" ca="1" si="23"/>
        <v>2.5537044625392653</v>
      </c>
      <c r="AC85" s="4">
        <f t="shared" ca="1" si="37"/>
        <v>0.26917477620713259</v>
      </c>
      <c r="AD85" s="4">
        <f t="shared" ca="1" si="24"/>
        <v>1.3388944950778305</v>
      </c>
      <c r="AF85" s="4">
        <f t="shared" ca="1" si="38"/>
        <v>1.8997841488710492</v>
      </c>
      <c r="AG85" s="4">
        <f t="shared" ca="1" si="39"/>
        <v>3.4191408469495124</v>
      </c>
      <c r="AH85" s="2">
        <f t="shared" ca="1" si="25"/>
        <v>46.705318641238136</v>
      </c>
      <c r="AL85" s="3"/>
      <c r="AM85" s="4"/>
      <c r="AN85" s="4"/>
      <c r="AO85" s="4"/>
      <c r="AP85" s="3"/>
      <c r="AQ85" s="4"/>
      <c r="AR85" s="4"/>
      <c r="AS85" s="4"/>
      <c r="AT85" s="4"/>
      <c r="AV85" s="3"/>
      <c r="AW85" s="4"/>
    </row>
    <row r="86" spans="1:49" x14ac:dyDescent="0.2">
      <c r="D86" s="1">
        <f>Sheet2!D86</f>
        <v>42620</v>
      </c>
      <c r="E86" s="3">
        <f>Sheet2!E86</f>
        <v>108.36</v>
      </c>
      <c r="F86" s="3">
        <f>Sheet2!F86</f>
        <v>219.01</v>
      </c>
      <c r="G86" s="3">
        <f t="shared" si="26"/>
        <v>0.65999999999999659</v>
      </c>
      <c r="H86" s="3">
        <f t="shared" si="27"/>
        <v>-2.0000000000010232E-2</v>
      </c>
      <c r="I86" s="4">
        <f t="shared" si="28"/>
        <v>0.72256824512534434</v>
      </c>
      <c r="J86" s="4">
        <f t="shared" si="29"/>
        <v>-2.0746929644351573E-2</v>
      </c>
      <c r="K86" s="4">
        <f t="shared" si="30"/>
        <v>0.63984126984126644</v>
      </c>
      <c r="L86" s="4">
        <f t="shared" si="31"/>
        <v>-6.9404761904772155E-2</v>
      </c>
      <c r="M86" s="4">
        <f t="shared" si="32"/>
        <v>6.1094330545515222E-3</v>
      </c>
      <c r="N86" s="4">
        <f t="shared" si="33"/>
        <v>-9.1315861628624883E-5</v>
      </c>
      <c r="O86" s="4">
        <f t="shared" si="34"/>
        <v>5.9306475533516759E-3</v>
      </c>
      <c r="P86" s="4">
        <f t="shared" si="35"/>
        <v>-3.2162047566352436E-4</v>
      </c>
      <c r="Q86" s="7">
        <f t="shared" si="20"/>
        <v>-2.5194549128997519</v>
      </c>
      <c r="R86" s="3"/>
      <c r="S86" s="3"/>
      <c r="T86" s="3"/>
      <c r="X86" s="4">
        <f t="shared" ca="1" si="36"/>
        <v>3.2619097129367801E-2</v>
      </c>
      <c r="Y86" s="4">
        <f t="shared" ca="1" si="36"/>
        <v>-6.5158302756634048E-2</v>
      </c>
      <c r="Z86" s="4">
        <f t="shared" ca="1" si="21"/>
        <v>-3.1598230186890335E-2</v>
      </c>
      <c r="AA86" s="4">
        <f t="shared" ca="1" si="22"/>
        <v>6.4032210735928338E-2</v>
      </c>
      <c r="AB86" s="4">
        <f t="shared" ca="1" si="23"/>
        <v>4.9153987366146873E-3</v>
      </c>
      <c r="AC86" s="4">
        <f t="shared" ca="1" si="37"/>
        <v>0.24033541167197914</v>
      </c>
      <c r="AD86" s="4">
        <f t="shared" ca="1" si="24"/>
        <v>1.386679992505895</v>
      </c>
      <c r="AF86" s="4">
        <f t="shared" ca="1" si="38"/>
        <v>8.8792185503432999E-2</v>
      </c>
      <c r="AG86" s="4">
        <f t="shared" ca="1" si="39"/>
        <v>6.8160850832523403E-3</v>
      </c>
      <c r="AH86" s="2">
        <f t="shared" ca="1" si="25"/>
        <v>-13.527001951262264</v>
      </c>
      <c r="AL86" s="3"/>
      <c r="AM86" s="4"/>
      <c r="AN86" s="4"/>
      <c r="AO86" s="4"/>
      <c r="AP86" s="3"/>
      <c r="AQ86" s="4"/>
      <c r="AR86" s="4"/>
      <c r="AS86" s="4"/>
      <c r="AT86" s="4"/>
      <c r="AV86" s="3"/>
      <c r="AW86" s="4"/>
    </row>
    <row r="87" spans="1:49" x14ac:dyDescent="0.2">
      <c r="D87" s="1">
        <f>Sheet2!D87</f>
        <v>42619</v>
      </c>
      <c r="E87" s="3">
        <f>Sheet2!E87</f>
        <v>107.7</v>
      </c>
      <c r="F87" s="3">
        <f>Sheet2!F87</f>
        <v>219.03</v>
      </c>
      <c r="G87" s="3">
        <f t="shared" si="26"/>
        <v>-3.0000000000001137E-2</v>
      </c>
      <c r="H87" s="3">
        <f t="shared" si="27"/>
        <v>0.65999999999999659</v>
      </c>
      <c r="I87" s="4">
        <f t="shared" si="28"/>
        <v>-3.2834864940129341E-2</v>
      </c>
      <c r="J87" s="4">
        <f t="shared" si="29"/>
        <v>0.68671795576315076</v>
      </c>
      <c r="K87" s="4">
        <f t="shared" si="30"/>
        <v>-5.0158730158731291E-2</v>
      </c>
      <c r="L87" s="4">
        <f t="shared" si="31"/>
        <v>0.61059523809523464</v>
      </c>
      <c r="M87" s="4">
        <f t="shared" si="32"/>
        <v>-2.7851274375833776E-4</v>
      </c>
      <c r="N87" s="4">
        <f t="shared" si="33"/>
        <v>3.0178349378279269E-3</v>
      </c>
      <c r="O87" s="4">
        <f t="shared" si="34"/>
        <v>-4.572982449581844E-4</v>
      </c>
      <c r="P87" s="4">
        <f t="shared" si="35"/>
        <v>2.7875303237930274E-3</v>
      </c>
      <c r="Q87" s="7">
        <f t="shared" si="20"/>
        <v>-2.4692173130801103</v>
      </c>
      <c r="R87" s="3"/>
      <c r="S87" s="3"/>
      <c r="T87" s="3"/>
      <c r="X87" s="4">
        <f t="shared" ca="1" si="36"/>
        <v>-0.4940804231787792</v>
      </c>
      <c r="Y87" s="4">
        <f t="shared" ca="1" si="36"/>
        <v>-1.3576392049411989</v>
      </c>
      <c r="Z87" s="4">
        <f t="shared" ca="1" si="21"/>
        <v>-1.3762787776313141</v>
      </c>
      <c r="AA87" s="4">
        <f t="shared" ca="1" si="22"/>
        <v>-0.64439147992024992</v>
      </c>
      <c r="AB87" s="4">
        <f t="shared" ca="1" si="23"/>
        <v>-1.8883545998222964</v>
      </c>
      <c r="AC87" s="4">
        <f t="shared" ca="1" si="37"/>
        <v>0.63680595066843559</v>
      </c>
      <c r="AD87" s="4">
        <f t="shared" ca="1" si="24"/>
        <v>0.95772026278771338</v>
      </c>
      <c r="AF87" s="4">
        <f t="shared" ca="1" si="38"/>
        <v>-0.61714677748738533</v>
      </c>
      <c r="AG87" s="4">
        <f t="shared" ca="1" si="39"/>
        <v>-1.808515463578197</v>
      </c>
      <c r="AH87" s="2">
        <f t="shared" ca="1" si="25"/>
        <v>-80.965551195159605</v>
      </c>
      <c r="AL87" s="3"/>
      <c r="AM87" s="4"/>
      <c r="AN87" s="4"/>
      <c r="AO87" s="4"/>
      <c r="AP87" s="3"/>
      <c r="AQ87" s="4"/>
      <c r="AR87" s="4"/>
      <c r="AS87" s="4"/>
      <c r="AT87" s="4"/>
      <c r="AV87" s="3"/>
      <c r="AW87" s="4"/>
    </row>
    <row r="88" spans="1:49" x14ac:dyDescent="0.2">
      <c r="D88" s="1">
        <f>Sheet2!D88</f>
        <v>42615</v>
      </c>
      <c r="E88" s="3">
        <f>Sheet2!E88</f>
        <v>107.73</v>
      </c>
      <c r="F88" s="3">
        <f>Sheet2!F88</f>
        <v>218.37</v>
      </c>
      <c r="G88" s="3">
        <f t="shared" si="26"/>
        <v>1</v>
      </c>
      <c r="H88" s="3">
        <f t="shared" si="27"/>
        <v>0.98000000000001819</v>
      </c>
      <c r="I88" s="4">
        <f t="shared" si="28"/>
        <v>1.1047503045066991</v>
      </c>
      <c r="J88" s="4">
        <f t="shared" si="29"/>
        <v>1.0242688256129728</v>
      </c>
      <c r="K88" s="4">
        <f t="shared" si="30"/>
        <v>0.97984126984126985</v>
      </c>
      <c r="L88" s="4">
        <f t="shared" si="31"/>
        <v>0.93059523809525624</v>
      </c>
      <c r="M88" s="4">
        <f t="shared" si="32"/>
        <v>9.3258159802275167E-3</v>
      </c>
      <c r="N88" s="4">
        <f t="shared" si="33"/>
        <v>4.4978963291886168E-3</v>
      </c>
      <c r="O88" s="4">
        <f t="shared" si="34"/>
        <v>9.1470304790276704E-3</v>
      </c>
      <c r="P88" s="4">
        <f t="shared" si="35"/>
        <v>4.2675917151537178E-3</v>
      </c>
      <c r="Q88" s="7">
        <f t="shared" si="20"/>
        <v>-2.6426727035052897</v>
      </c>
      <c r="R88" s="3"/>
      <c r="S88" s="3"/>
      <c r="T88" s="3"/>
      <c r="X88" s="4">
        <f t="shared" ca="1" si="36"/>
        <v>-0.91449573294159003</v>
      </c>
      <c r="Y88" s="4">
        <f t="shared" ca="1" si="36"/>
        <v>0.75134061920533857</v>
      </c>
      <c r="Z88" s="4">
        <f t="shared" ca="1" si="21"/>
        <v>3.5075679906633184E-2</v>
      </c>
      <c r="AA88" s="4">
        <f t="shared" ca="1" si="22"/>
        <v>-1.2098603172115454</v>
      </c>
      <c r="AB88" s="4">
        <f t="shared" ca="1" si="23"/>
        <v>9.8790270286282469E-2</v>
      </c>
      <c r="AC88" s="4">
        <f t="shared" ca="1" si="37"/>
        <v>0.64636348785963715</v>
      </c>
      <c r="AD88" s="4">
        <f t="shared" ca="1" si="24"/>
        <v>0.95012660590409448</v>
      </c>
      <c r="AF88" s="4">
        <f t="shared" ca="1" si="38"/>
        <v>-1.1495204768102567</v>
      </c>
      <c r="AG88" s="4">
        <f t="shared" ca="1" si="39"/>
        <v>9.3863264203453672E-2</v>
      </c>
      <c r="AH88" s="2">
        <f t="shared" ca="1" si="25"/>
        <v>197.03484851693747</v>
      </c>
      <c r="AL88" s="3"/>
      <c r="AM88" s="4"/>
      <c r="AN88" s="4"/>
      <c r="AO88" s="4"/>
      <c r="AP88" s="3"/>
      <c r="AQ88" s="4"/>
      <c r="AR88" s="4"/>
      <c r="AS88" s="4"/>
      <c r="AT88" s="4"/>
      <c r="AV88" s="3"/>
      <c r="AW88" s="4"/>
    </row>
    <row r="89" spans="1:49" x14ac:dyDescent="0.2">
      <c r="D89" s="1">
        <f>Sheet2!D89</f>
        <v>42614</v>
      </c>
      <c r="E89" s="3">
        <f>Sheet2!E89</f>
        <v>106.73</v>
      </c>
      <c r="F89" s="3">
        <f>Sheet2!F89</f>
        <v>217.39</v>
      </c>
      <c r="G89" s="3">
        <f t="shared" si="26"/>
        <v>0.63000000000000966</v>
      </c>
      <c r="H89" s="3">
        <f t="shared" si="27"/>
        <v>9.9999999999909051E-3</v>
      </c>
      <c r="I89" s="4">
        <f t="shared" si="28"/>
        <v>0.70012535344016158</v>
      </c>
      <c r="J89" s="4">
        <f t="shared" si="29"/>
        <v>1.0452203514573252E-2</v>
      </c>
      <c r="K89" s="4">
        <f t="shared" si="30"/>
        <v>0.60984126984127951</v>
      </c>
      <c r="L89" s="4">
        <f t="shared" si="31"/>
        <v>-3.9404761904771012E-2</v>
      </c>
      <c r="M89" s="4">
        <f t="shared" si="32"/>
        <v>5.9202353059362436E-3</v>
      </c>
      <c r="N89" s="4">
        <f t="shared" si="33"/>
        <v>4.6001334046675631E-5</v>
      </c>
      <c r="O89" s="4">
        <f t="shared" si="34"/>
        <v>5.7414498047363973E-3</v>
      </c>
      <c r="P89" s="4">
        <f t="shared" si="35"/>
        <v>-1.8430327998822385E-4</v>
      </c>
      <c r="Q89" s="7">
        <f t="shared" si="20"/>
        <v>-2.4824680152699359</v>
      </c>
      <c r="R89" s="3"/>
      <c r="S89" s="3"/>
      <c r="T89" s="3"/>
      <c r="X89" s="4">
        <f t="shared" ca="1" si="36"/>
        <v>4.9128889729662333E-2</v>
      </c>
      <c r="Y89" s="4">
        <f t="shared" ca="1" si="36"/>
        <v>0.63072828301121886</v>
      </c>
      <c r="Z89" s="4">
        <f t="shared" ca="1" si="21"/>
        <v>0.52904266912275832</v>
      </c>
      <c r="AA89" s="4">
        <f t="shared" ca="1" si="22"/>
        <v>8.6238284132437185E-2</v>
      </c>
      <c r="AB89" s="4">
        <f t="shared" ca="1" si="23"/>
        <v>0.79428101917734251</v>
      </c>
      <c r="AC89" s="4">
        <f t="shared" ca="1" si="37"/>
        <v>0.46501241563029916</v>
      </c>
      <c r="AD89" s="4">
        <f t="shared" ca="1" si="24"/>
        <v>1.1051130708067813</v>
      </c>
      <c r="AF89" s="4">
        <f t="shared" ca="1" si="38"/>
        <v>9.530305499870538E-2</v>
      </c>
      <c r="AG89" s="4">
        <f t="shared" ca="1" si="39"/>
        <v>0.87777033618661293</v>
      </c>
      <c r="AH89" s="2">
        <f t="shared" ca="1" si="25"/>
        <v>72.528150212784112</v>
      </c>
      <c r="AL89" s="3"/>
      <c r="AM89" s="4"/>
      <c r="AN89" s="4"/>
      <c r="AO89" s="4"/>
      <c r="AP89" s="3"/>
      <c r="AQ89" s="4"/>
      <c r="AR89" s="4"/>
      <c r="AS89" s="4"/>
      <c r="AT89" s="4"/>
      <c r="AV89" s="3"/>
      <c r="AW89" s="4"/>
    </row>
    <row r="90" spans="1:49" x14ac:dyDescent="0.2">
      <c r="D90" s="1">
        <f>Sheet2!D90</f>
        <v>42613</v>
      </c>
      <c r="E90" s="3">
        <f>Sheet2!E90</f>
        <v>106.1</v>
      </c>
      <c r="F90" s="3">
        <f>Sheet2!F90</f>
        <v>217.38</v>
      </c>
      <c r="G90" s="3">
        <f t="shared" si="26"/>
        <v>9.9999999999994316E-2</v>
      </c>
      <c r="H90" s="3">
        <f t="shared" si="27"/>
        <v>-0.62000000000000455</v>
      </c>
      <c r="I90" s="4">
        <f t="shared" si="28"/>
        <v>0.11123584905659745</v>
      </c>
      <c r="J90" s="4">
        <f t="shared" si="29"/>
        <v>-0.64619357798165611</v>
      </c>
      <c r="K90" s="4">
        <f t="shared" si="30"/>
        <v>7.9841269841264162E-2</v>
      </c>
      <c r="L90" s="4">
        <f t="shared" si="31"/>
        <v>-0.6694047619047665</v>
      </c>
      <c r="M90" s="4">
        <f t="shared" si="32"/>
        <v>9.4295150787036277E-4</v>
      </c>
      <c r="N90" s="4">
        <f t="shared" si="33"/>
        <v>-2.8480886540481927E-3</v>
      </c>
      <c r="O90" s="4">
        <f t="shared" si="34"/>
        <v>7.6416600667051607E-4</v>
      </c>
      <c r="P90" s="4">
        <f t="shared" si="35"/>
        <v>-3.0783932680830922E-3</v>
      </c>
      <c r="Q90" s="7">
        <f t="shared" si="20"/>
        <v>-2.5263593127414183</v>
      </c>
      <c r="R90" s="3"/>
      <c r="S90" s="3"/>
      <c r="T90" s="3"/>
      <c r="X90" s="4">
        <f t="shared" ca="1" si="36"/>
        <v>0.43982827207212977</v>
      </c>
      <c r="Y90" s="4">
        <f t="shared" ca="1" si="36"/>
        <v>-0.74495601435397352</v>
      </c>
      <c r="Z90" s="4">
        <f t="shared" ca="1" si="21"/>
        <v>-0.32034856539524914</v>
      </c>
      <c r="AA90" s="4">
        <f t="shared" ca="1" si="22"/>
        <v>0.61173847485637933</v>
      </c>
      <c r="AB90" s="4">
        <f t="shared" ca="1" si="23"/>
        <v>-0.40163643825008732</v>
      </c>
      <c r="AC90" s="4">
        <f t="shared" ca="1" si="37"/>
        <v>0.96511547939243425</v>
      </c>
      <c r="AD90" s="4">
        <f t="shared" ca="1" si="24"/>
        <v>0.64469327067082394</v>
      </c>
      <c r="AF90" s="4">
        <f t="shared" ca="1" si="38"/>
        <v>0.39438367815034081</v>
      </c>
      <c r="AG90" s="4">
        <f t="shared" ca="1" si="39"/>
        <v>-0.2589323089960292</v>
      </c>
      <c r="AH90" s="2">
        <f t="shared" ca="1" si="25"/>
        <v>-88.692120276325113</v>
      </c>
      <c r="AL90" s="3"/>
      <c r="AM90" s="4"/>
      <c r="AN90" s="4"/>
      <c r="AO90" s="4"/>
      <c r="AP90" s="3"/>
      <c r="AQ90" s="4"/>
      <c r="AR90" s="4"/>
      <c r="AS90" s="4"/>
      <c r="AT90" s="4"/>
      <c r="AV90" s="3"/>
      <c r="AW90" s="4"/>
    </row>
    <row r="91" spans="1:49" x14ac:dyDescent="0.2">
      <c r="D91" s="1">
        <f>Sheet2!D91</f>
        <v>42612</v>
      </c>
      <c r="E91" s="3">
        <f>Sheet2!E91</f>
        <v>106</v>
      </c>
      <c r="F91" s="3">
        <f>Sheet2!F91</f>
        <v>218</v>
      </c>
      <c r="G91" s="3">
        <f t="shared" si="26"/>
        <v>-0.81999999999999318</v>
      </c>
      <c r="H91" s="3">
        <f t="shared" si="27"/>
        <v>-0.36000000000001364</v>
      </c>
      <c r="I91" s="4">
        <f t="shared" si="28"/>
        <v>-0.90513199775322217</v>
      </c>
      <c r="J91" s="4">
        <f t="shared" si="29"/>
        <v>-0.37459058435612336</v>
      </c>
      <c r="K91" s="4">
        <f t="shared" si="30"/>
        <v>-0.84015873015872333</v>
      </c>
      <c r="L91" s="4">
        <f t="shared" si="31"/>
        <v>-0.40940476190477554</v>
      </c>
      <c r="M91" s="4">
        <f t="shared" si="32"/>
        <v>-7.7060807995570574E-3</v>
      </c>
      <c r="N91" s="4">
        <f t="shared" si="33"/>
        <v>-1.6500141244679438E-3</v>
      </c>
      <c r="O91" s="4">
        <f t="shared" si="34"/>
        <v>-7.8848663007569045E-3</v>
      </c>
      <c r="P91" s="4">
        <f t="shared" si="35"/>
        <v>-1.8803187385028433E-3</v>
      </c>
      <c r="Q91" s="7">
        <f t="shared" si="20"/>
        <v>-2.5144076223276843</v>
      </c>
      <c r="R91" s="3"/>
      <c r="S91" s="3"/>
      <c r="T91" s="3"/>
      <c r="X91" s="4">
        <f t="shared" ca="1" si="36"/>
        <v>1.1428184317599313</v>
      </c>
      <c r="Y91" s="4">
        <f t="shared" ca="1" si="36"/>
        <v>-0.9234946818116504</v>
      </c>
      <c r="Z91" s="4">
        <f t="shared" ca="1" si="21"/>
        <v>-3.1622924799973973E-2</v>
      </c>
      <c r="AA91" s="4">
        <f t="shared" ca="1" si="22"/>
        <v>1.5572773717394512</v>
      </c>
      <c r="AB91" s="4">
        <f t="shared" ca="1" si="23"/>
        <v>4.880629459877453E-3</v>
      </c>
      <c r="AC91" s="4">
        <f t="shared" ca="1" si="37"/>
        <v>0.2606227929895073</v>
      </c>
      <c r="AD91" s="4">
        <f t="shared" ca="1" si="24"/>
        <v>1.3525005131958086</v>
      </c>
      <c r="AF91" s="4">
        <f t="shared" ca="1" si="38"/>
        <v>2.1062184444658278</v>
      </c>
      <c r="AG91" s="4">
        <f t="shared" ca="1" si="39"/>
        <v>6.6010538492028373E-3</v>
      </c>
      <c r="AH91" s="2">
        <f t="shared" ca="1" si="25"/>
        <v>-325.52786107969814</v>
      </c>
      <c r="AL91" s="3"/>
      <c r="AM91" s="4"/>
      <c r="AN91" s="4"/>
      <c r="AO91" s="4"/>
      <c r="AP91" s="3"/>
      <c r="AQ91" s="4"/>
      <c r="AR91" s="4"/>
      <c r="AS91" s="4"/>
      <c r="AT91" s="4"/>
      <c r="AV91" s="3"/>
      <c r="AW91" s="4"/>
    </row>
    <row r="92" spans="1:49" x14ac:dyDescent="0.2">
      <c r="D92" s="1">
        <f>Sheet2!D92</f>
        <v>42611</v>
      </c>
      <c r="E92" s="3">
        <f>Sheet2!E92</f>
        <v>106.82</v>
      </c>
      <c r="F92" s="3">
        <f>Sheet2!F92</f>
        <v>218.36</v>
      </c>
      <c r="G92" s="3">
        <f t="shared" si="26"/>
        <v>-0.12000000000000455</v>
      </c>
      <c r="H92" s="3">
        <f t="shared" si="27"/>
        <v>1.0700000000000216</v>
      </c>
      <c r="I92" s="4">
        <f t="shared" si="28"/>
        <v>-0.13230970637741291</v>
      </c>
      <c r="J92" s="4">
        <f t="shared" si="29"/>
        <v>1.1188490036357168</v>
      </c>
      <c r="K92" s="4">
        <f t="shared" si="30"/>
        <v>-0.1401587301587347</v>
      </c>
      <c r="L92" s="4">
        <f t="shared" si="31"/>
        <v>1.0205952380952596</v>
      </c>
      <c r="M92" s="4">
        <f t="shared" si="32"/>
        <v>-1.1227546089612784E-3</v>
      </c>
      <c r="N92" s="4">
        <f t="shared" si="33"/>
        <v>4.9122100382124846E-3</v>
      </c>
      <c r="O92" s="4">
        <f t="shared" si="34"/>
        <v>-1.3015401101611251E-3</v>
      </c>
      <c r="P92" s="4">
        <f t="shared" si="35"/>
        <v>4.6819054241775855E-3</v>
      </c>
      <c r="Q92" s="7">
        <f t="shared" si="20"/>
        <v>-2.884075582501795</v>
      </c>
      <c r="R92" s="3"/>
      <c r="S92" s="3"/>
      <c r="T92" s="3"/>
      <c r="X92" s="4">
        <f t="shared" ca="1" si="36"/>
        <v>1.489443778109544</v>
      </c>
      <c r="Y92" s="4">
        <f t="shared" ca="1" si="36"/>
        <v>-0.71147014334682823</v>
      </c>
      <c r="Z92" s="4">
        <f t="shared" ca="1" si="21"/>
        <v>0.3481266725975386</v>
      </c>
      <c r="AA92" s="4">
        <f t="shared" ca="1" si="22"/>
        <v>2.0234969099541522</v>
      </c>
      <c r="AB92" s="4">
        <f t="shared" ca="1" si="23"/>
        <v>0.53955670630499963</v>
      </c>
      <c r="AC92" s="4">
        <f t="shared" ca="1" si="37"/>
        <v>0.4331977536801308</v>
      </c>
      <c r="AD92" s="4">
        <f t="shared" ca="1" si="24"/>
        <v>1.1362810796973624</v>
      </c>
      <c r="AF92" s="4">
        <f t="shared" ca="1" si="38"/>
        <v>2.2992612536069803</v>
      </c>
      <c r="AG92" s="4">
        <f t="shared" ca="1" si="39"/>
        <v>0.61308807679819766</v>
      </c>
      <c r="AH92" s="2">
        <f t="shared" ca="1" si="25"/>
        <v>-293.65650800600542</v>
      </c>
      <c r="AL92" s="3"/>
      <c r="AM92" s="4"/>
      <c r="AN92" s="4"/>
      <c r="AO92" s="4"/>
      <c r="AP92" s="3"/>
      <c r="AQ92" s="4"/>
      <c r="AR92" s="4"/>
      <c r="AS92" s="4"/>
      <c r="AT92" s="4"/>
      <c r="AV92" s="3"/>
      <c r="AW92" s="4"/>
    </row>
    <row r="93" spans="1:49" x14ac:dyDescent="0.2">
      <c r="D93" s="1">
        <f>Sheet2!D93</f>
        <v>42608</v>
      </c>
      <c r="E93" s="3">
        <f>Sheet2!E93</f>
        <v>106.94</v>
      </c>
      <c r="F93" s="3">
        <f>Sheet2!F93</f>
        <v>217.29</v>
      </c>
      <c r="G93" s="3">
        <f t="shared" si="26"/>
        <v>-0.62999999999999545</v>
      </c>
      <c r="H93" s="3">
        <f t="shared" si="27"/>
        <v>-0.40999999999999659</v>
      </c>
      <c r="I93" s="4">
        <f t="shared" si="28"/>
        <v>-0.69055777633168602</v>
      </c>
      <c r="J93" s="4">
        <f t="shared" si="29"/>
        <v>-0.42791042719338185</v>
      </c>
      <c r="K93" s="4">
        <f t="shared" si="30"/>
        <v>-0.65015873015872561</v>
      </c>
      <c r="L93" s="4">
        <f t="shared" si="31"/>
        <v>-0.45940476190475849</v>
      </c>
      <c r="M93" s="4">
        <f t="shared" si="32"/>
        <v>-5.8738689233285308E-3</v>
      </c>
      <c r="N93" s="4">
        <f t="shared" si="33"/>
        <v>-1.8851013651573882E-3</v>
      </c>
      <c r="O93" s="4">
        <f t="shared" si="34"/>
        <v>-6.0526544245283771E-3</v>
      </c>
      <c r="P93" s="4">
        <f t="shared" si="35"/>
        <v>-2.1154059791922875E-3</v>
      </c>
      <c r="Q93" s="7">
        <f t="shared" si="20"/>
        <v>-2.4034062615189304</v>
      </c>
      <c r="R93" s="3"/>
      <c r="S93" s="3"/>
      <c r="T93" s="3"/>
      <c r="X93" s="4">
        <f t="shared" ca="1" si="36"/>
        <v>0.50650874434684079</v>
      </c>
      <c r="Y93" s="4">
        <f t="shared" ca="1" si="36"/>
        <v>-0.72320761282137447</v>
      </c>
      <c r="Z93" s="4">
        <f t="shared" ca="1" si="21"/>
        <v>-0.26235834255355189</v>
      </c>
      <c r="AA93" s="4">
        <f t="shared" ca="1" si="22"/>
        <v>0.70142533509105542</v>
      </c>
      <c r="AB93" s="4">
        <f t="shared" ca="1" si="23"/>
        <v>-0.31998793866809361</v>
      </c>
      <c r="AC93" s="4">
        <f t="shared" ca="1" si="37"/>
        <v>0.84280133810096503</v>
      </c>
      <c r="AD93" s="4">
        <f t="shared" ca="1" si="24"/>
        <v>0.7908383734820843</v>
      </c>
      <c r="AF93" s="4">
        <f t="shared" ca="1" si="38"/>
        <v>0.55471407112253623</v>
      </c>
      <c r="AG93" s="4">
        <f t="shared" ca="1" si="39"/>
        <v>-0.25305874095016012</v>
      </c>
      <c r="AH93" s="2">
        <f t="shared" ca="1" si="25"/>
        <v>-113.40591351713192</v>
      </c>
      <c r="AL93" s="3"/>
      <c r="AM93" s="4"/>
      <c r="AN93" s="4"/>
      <c r="AO93" s="4"/>
      <c r="AP93" s="3"/>
      <c r="AQ93" s="4"/>
      <c r="AR93" s="4"/>
      <c r="AS93" s="4"/>
      <c r="AT93" s="4"/>
      <c r="AV93" s="3"/>
      <c r="AW93" s="4"/>
    </row>
    <row r="94" spans="1:49" x14ac:dyDescent="0.2">
      <c r="D94" s="1">
        <f>Sheet2!D94</f>
        <v>42607</v>
      </c>
      <c r="E94" s="3">
        <f>Sheet2!E94</f>
        <v>107.57</v>
      </c>
      <c r="F94" s="3">
        <f>Sheet2!F94</f>
        <v>217.7</v>
      </c>
      <c r="G94" s="3">
        <f t="shared" si="26"/>
        <v>-0.46000000000000796</v>
      </c>
      <c r="H94" s="3">
        <f t="shared" si="27"/>
        <v>-0.15000000000000568</v>
      </c>
      <c r="I94" s="4">
        <f t="shared" si="28"/>
        <v>-0.50206979542720476</v>
      </c>
      <c r="J94" s="4">
        <f t="shared" si="29"/>
        <v>-0.15644480146890655</v>
      </c>
      <c r="K94" s="4">
        <f t="shared" si="30"/>
        <v>-0.48015873015873811</v>
      </c>
      <c r="L94" s="4">
        <f t="shared" si="31"/>
        <v>-0.19940476190476761</v>
      </c>
      <c r="M94" s="4">
        <f t="shared" si="32"/>
        <v>-4.2671678849795294E-3</v>
      </c>
      <c r="N94" s="4">
        <f t="shared" si="33"/>
        <v>-6.8878432294936474E-4</v>
      </c>
      <c r="O94" s="4">
        <f t="shared" si="34"/>
        <v>-4.4459533861793757E-3</v>
      </c>
      <c r="P94" s="4">
        <f t="shared" si="35"/>
        <v>-9.1908893698426425E-4</v>
      </c>
      <c r="Q94" s="7">
        <f t="shared" si="20"/>
        <v>-2.3369004932168007</v>
      </c>
      <c r="R94" s="3"/>
      <c r="S94" s="3"/>
      <c r="T94" s="3"/>
      <c r="X94" s="4">
        <f t="shared" ca="1" si="36"/>
        <v>-0.48216001760595267</v>
      </c>
      <c r="Y94" s="4">
        <f t="shared" ca="1" si="36"/>
        <v>0.55283252404168892</v>
      </c>
      <c r="Z94" s="4">
        <f t="shared" ca="1" si="21"/>
        <v>0.14246056511999655</v>
      </c>
      <c r="AA94" s="4">
        <f t="shared" ca="1" si="22"/>
        <v>-0.62835824392056716</v>
      </c>
      <c r="AB94" s="4">
        <f t="shared" ca="1" si="23"/>
        <v>0.24998497735596001</v>
      </c>
      <c r="AC94" s="4">
        <f t="shared" ca="1" si="37"/>
        <v>0.56729686953293679</v>
      </c>
      <c r="AD94" s="4">
        <f t="shared" ca="1" si="24"/>
        <v>1.0142791775323849</v>
      </c>
      <c r="AF94" s="4">
        <f t="shared" ca="1" si="38"/>
        <v>-0.63733068283944661</v>
      </c>
      <c r="AG94" s="4">
        <f t="shared" ca="1" si="39"/>
        <v>0.25355455722805498</v>
      </c>
      <c r="AH94" s="2">
        <f t="shared" ca="1" si="25"/>
        <v>128.54172425174102</v>
      </c>
      <c r="AL94" s="3"/>
      <c r="AM94" s="4"/>
      <c r="AN94" s="4"/>
      <c r="AO94" s="4"/>
      <c r="AP94" s="3"/>
      <c r="AQ94" s="4"/>
      <c r="AR94" s="4"/>
      <c r="AS94" s="4"/>
      <c r="AT94" s="4"/>
      <c r="AV94" s="3"/>
      <c r="AW94" s="4"/>
    </row>
    <row r="95" spans="1:49" x14ac:dyDescent="0.2">
      <c r="D95" s="1">
        <f>Sheet2!D95</f>
        <v>42606</v>
      </c>
      <c r="E95" s="3">
        <f>Sheet2!E95</f>
        <v>108.03</v>
      </c>
      <c r="F95" s="3">
        <f>Sheet2!F95</f>
        <v>217.85</v>
      </c>
      <c r="G95" s="3">
        <f t="shared" si="26"/>
        <v>-0.81999999999999318</v>
      </c>
      <c r="H95" s="3">
        <f t="shared" si="27"/>
        <v>-1.1200000000000045</v>
      </c>
      <c r="I95" s="4">
        <f t="shared" si="28"/>
        <v>-0.88825172255396601</v>
      </c>
      <c r="J95" s="4">
        <f t="shared" si="29"/>
        <v>-1.16214641275061</v>
      </c>
      <c r="K95" s="4">
        <f t="shared" si="30"/>
        <v>-0.84015873015872333</v>
      </c>
      <c r="L95" s="4">
        <f t="shared" si="31"/>
        <v>-1.1694047619047665</v>
      </c>
      <c r="M95" s="4">
        <f t="shared" si="32"/>
        <v>-7.5618213516628141E-3</v>
      </c>
      <c r="N95" s="4">
        <f t="shared" si="33"/>
        <v>-5.1279815681994721E-3</v>
      </c>
      <c r="O95" s="4">
        <f t="shared" si="34"/>
        <v>-7.7406068528626604E-3</v>
      </c>
      <c r="P95" s="4">
        <f t="shared" si="35"/>
        <v>-5.3582861822343711E-3</v>
      </c>
      <c r="Q95" s="7">
        <f t="shared" si="20"/>
        <v>-2.7088138578682259</v>
      </c>
      <c r="R95" s="3"/>
      <c r="S95" s="3"/>
      <c r="T95" s="3"/>
      <c r="X95" s="4">
        <f t="shared" ca="1" si="36"/>
        <v>0.95197501658046224</v>
      </c>
      <c r="Y95" s="4">
        <f t="shared" ca="1" si="36"/>
        <v>-2.4748440474826454</v>
      </c>
      <c r="Z95" s="4">
        <f t="shared" ca="1" si="21"/>
        <v>-1.3756824800281571</v>
      </c>
      <c r="AA95" s="4">
        <f t="shared" ca="1" si="22"/>
        <v>1.3005883274058418</v>
      </c>
      <c r="AB95" s="4">
        <f t="shared" ca="1" si="23"/>
        <v>-1.8875150306291408</v>
      </c>
      <c r="AC95" s="4">
        <f t="shared" ca="1" si="37"/>
        <v>0.49276480885668117</v>
      </c>
      <c r="AD95" s="4">
        <f t="shared" ca="1" si="24"/>
        <v>1.0792282374081801</v>
      </c>
      <c r="AF95" s="4">
        <f t="shared" ca="1" si="38"/>
        <v>1.4036316481798596</v>
      </c>
      <c r="AG95" s="4">
        <f t="shared" ca="1" si="39"/>
        <v>-2.0370595195873347</v>
      </c>
      <c r="AH95" s="2">
        <f t="shared" ca="1" si="25"/>
        <v>-423.58443054557165</v>
      </c>
      <c r="AL95" s="3"/>
      <c r="AM95" s="4"/>
      <c r="AN95" s="4"/>
      <c r="AO95" s="4"/>
      <c r="AP95" s="3"/>
      <c r="AQ95" s="4"/>
      <c r="AR95" s="4"/>
      <c r="AS95" s="4"/>
      <c r="AT95" s="4"/>
      <c r="AV95" s="3"/>
      <c r="AW95" s="4"/>
    </row>
    <row r="96" spans="1:49" x14ac:dyDescent="0.2">
      <c r="D96" s="1">
        <f>Sheet2!D96</f>
        <v>42605</v>
      </c>
      <c r="E96" s="3">
        <f>Sheet2!E96</f>
        <v>108.85</v>
      </c>
      <c r="F96" s="3">
        <f>Sheet2!F96</f>
        <v>218.97</v>
      </c>
      <c r="G96" s="3">
        <f t="shared" si="26"/>
        <v>0.3399999999999892</v>
      </c>
      <c r="H96" s="3">
        <f t="shared" si="27"/>
        <v>0.43999999999999773</v>
      </c>
      <c r="I96" s="4">
        <f t="shared" si="28"/>
        <v>0.3694535065892427</v>
      </c>
      <c r="J96" s="4">
        <f t="shared" si="29"/>
        <v>0.45747677664393671</v>
      </c>
      <c r="K96" s="4">
        <f t="shared" si="30"/>
        <v>0.31984126984125905</v>
      </c>
      <c r="L96" s="4">
        <f t="shared" si="31"/>
        <v>0.39059523809523583</v>
      </c>
      <c r="M96" s="4">
        <f t="shared" si="32"/>
        <v>3.1284530484400911E-3</v>
      </c>
      <c r="N96" s="4">
        <f t="shared" si="33"/>
        <v>2.0114292495896436E-3</v>
      </c>
      <c r="O96" s="4">
        <f t="shared" si="34"/>
        <v>2.9496675472402444E-3</v>
      </c>
      <c r="P96" s="4">
        <f t="shared" si="35"/>
        <v>1.7811246355547441E-3</v>
      </c>
      <c r="Q96" s="7">
        <f t="shared" si="20"/>
        <v>-2.3008764690949137</v>
      </c>
      <c r="R96" s="3"/>
      <c r="S96" s="3"/>
      <c r="T96" s="3"/>
      <c r="X96" s="4">
        <f t="shared" ca="1" si="36"/>
        <v>0.22341103769340659</v>
      </c>
      <c r="Y96" s="4">
        <f t="shared" ca="1" si="36"/>
        <v>1.0816530238421151</v>
      </c>
      <c r="Z96" s="4">
        <f t="shared" ca="1" si="21"/>
        <v>0.9923840865616782</v>
      </c>
      <c r="AA96" s="4">
        <f t="shared" ca="1" si="22"/>
        <v>0.32065202045733066</v>
      </c>
      <c r="AB96" s="4">
        <f t="shared" ca="1" si="23"/>
        <v>1.4466518788540523</v>
      </c>
      <c r="AC96" s="4">
        <f t="shared" ca="1" si="37"/>
        <v>0.9260618291820355</v>
      </c>
      <c r="AD96" s="4">
        <f t="shared" ca="1" si="24"/>
        <v>0.7046260538796808</v>
      </c>
      <c r="AF96" s="4">
        <f t="shared" ca="1" si="38"/>
        <v>0.22593976784339559</v>
      </c>
      <c r="AG96" s="4">
        <f t="shared" ca="1" si="39"/>
        <v>1.019348604734557</v>
      </c>
      <c r="AH96" s="2">
        <f t="shared" ca="1" si="25"/>
        <v>65.859737674661119</v>
      </c>
      <c r="AL96" s="3"/>
      <c r="AM96" s="4"/>
      <c r="AN96" s="4"/>
      <c r="AO96" s="4"/>
      <c r="AP96" s="3"/>
      <c r="AQ96" s="4"/>
      <c r="AR96" s="4"/>
      <c r="AS96" s="4"/>
      <c r="AT96" s="4"/>
      <c r="AV96" s="3"/>
      <c r="AW96" s="4"/>
    </row>
    <row r="97" spans="1:49" x14ac:dyDescent="0.2">
      <c r="D97" s="1">
        <f>Sheet2!D97</f>
        <v>42604</v>
      </c>
      <c r="E97" s="3">
        <f>Sheet2!E97</f>
        <v>108.51</v>
      </c>
      <c r="F97" s="3">
        <f>Sheet2!F97</f>
        <v>218.53</v>
      </c>
      <c r="G97" s="3">
        <f t="shared" si="26"/>
        <v>-0.84999999999999432</v>
      </c>
      <c r="H97" s="3">
        <f t="shared" si="27"/>
        <v>-9.9999999999909051E-3</v>
      </c>
      <c r="I97" s="4">
        <f t="shared" si="28"/>
        <v>-0.91645482809070344</v>
      </c>
      <c r="J97" s="4">
        <f t="shared" si="29"/>
        <v>-1.0396723711896831E-2</v>
      </c>
      <c r="K97" s="4">
        <f t="shared" si="30"/>
        <v>-0.87015873015872447</v>
      </c>
      <c r="L97" s="4">
        <f t="shared" si="31"/>
        <v>-5.9404761904752822E-2</v>
      </c>
      <c r="M97" s="4">
        <f t="shared" si="32"/>
        <v>-7.8028577835777997E-3</v>
      </c>
      <c r="N97" s="4">
        <f t="shared" si="33"/>
        <v>-4.575926053830515E-5</v>
      </c>
      <c r="O97" s="4">
        <f t="shared" si="34"/>
        <v>-7.981643284777646E-3</v>
      </c>
      <c r="P97" s="4">
        <f t="shared" si="35"/>
        <v>-2.760638745732046E-4</v>
      </c>
      <c r="Q97" s="7">
        <f t="shared" si="20"/>
        <v>-2.6510333924794893</v>
      </c>
      <c r="R97" s="3"/>
      <c r="S97" s="3"/>
      <c r="T97" s="3"/>
      <c r="X97" s="4">
        <f t="shared" ca="1" si="36"/>
        <v>0.11516292866215302</v>
      </c>
      <c r="Y97" s="4">
        <f t="shared" ca="1" si="36"/>
        <v>-0.4996919994849861</v>
      </c>
      <c r="Z97" s="4">
        <f t="shared" ca="1" si="21"/>
        <v>-0.32488788579410499</v>
      </c>
      <c r="AA97" s="4">
        <f t="shared" ca="1" si="22"/>
        <v>0.17505567576803238</v>
      </c>
      <c r="AB97" s="4">
        <f t="shared" ca="1" si="23"/>
        <v>-0.40802766562474779</v>
      </c>
      <c r="AC97" s="4">
        <f t="shared" ca="1" si="37"/>
        <v>0.36364217840619062</v>
      </c>
      <c r="AD97" s="4">
        <f t="shared" ca="1" si="24"/>
        <v>1.211697338556774</v>
      </c>
      <c r="AF97" s="4">
        <f t="shared" ca="1" si="38"/>
        <v>0.21211449642738239</v>
      </c>
      <c r="AG97" s="4">
        <f t="shared" ca="1" si="39"/>
        <v>-0.49440603649504017</v>
      </c>
      <c r="AH97" s="2">
        <f t="shared" ca="1" si="25"/>
        <v>-83.315850471615249</v>
      </c>
      <c r="AL97" s="3"/>
      <c r="AM97" s="4"/>
      <c r="AN97" s="4"/>
      <c r="AO97" s="4"/>
      <c r="AP97" s="3"/>
      <c r="AQ97" s="4"/>
      <c r="AR97" s="4"/>
      <c r="AS97" s="4"/>
      <c r="AT97" s="4"/>
      <c r="AV97" s="3"/>
      <c r="AW97" s="4"/>
    </row>
    <row r="98" spans="1:49" x14ac:dyDescent="0.2">
      <c r="D98" s="1">
        <f>Sheet2!D98</f>
        <v>42601</v>
      </c>
      <c r="E98" s="3">
        <f>Sheet2!E98</f>
        <v>109.36</v>
      </c>
      <c r="F98" s="3">
        <f>Sheet2!F98</f>
        <v>218.54</v>
      </c>
      <c r="G98" s="3">
        <f t="shared" si="26"/>
        <v>0.28000000000000114</v>
      </c>
      <c r="H98" s="3">
        <f t="shared" si="27"/>
        <v>-0.3200000000000216</v>
      </c>
      <c r="I98" s="4">
        <f t="shared" si="28"/>
        <v>0.30266593325999386</v>
      </c>
      <c r="J98" s="4">
        <f t="shared" si="29"/>
        <v>-0.3322087179018775</v>
      </c>
      <c r="K98" s="4">
        <f t="shared" si="30"/>
        <v>0.25984126984127098</v>
      </c>
      <c r="L98" s="4">
        <f t="shared" si="31"/>
        <v>-0.3694047619047835</v>
      </c>
      <c r="M98" s="4">
        <f t="shared" si="32"/>
        <v>2.5636344383064371E-3</v>
      </c>
      <c r="N98" s="4">
        <f t="shared" si="33"/>
        <v>-1.4631918476977241E-3</v>
      </c>
      <c r="O98" s="4">
        <f t="shared" si="34"/>
        <v>2.3848489371065904E-3</v>
      </c>
      <c r="P98" s="4">
        <f t="shared" si="35"/>
        <v>-1.6934964617326236E-3</v>
      </c>
      <c r="Q98" s="7">
        <f t="shared" si="20"/>
        <v>-2.4257896396828236</v>
      </c>
      <c r="R98" s="3"/>
      <c r="S98" s="3"/>
      <c r="T98" s="3"/>
      <c r="X98" s="4">
        <f t="shared" ca="1" si="36"/>
        <v>1.2654351869128579</v>
      </c>
      <c r="Y98" s="4">
        <f t="shared" ca="1" si="36"/>
        <v>0.72654530895090574</v>
      </c>
      <c r="Z98" s="4">
        <f t="shared" ca="1" si="21"/>
        <v>1.3487846942996511</v>
      </c>
      <c r="AA98" s="4">
        <f t="shared" ca="1" si="22"/>
        <v>1.7221998956310638</v>
      </c>
      <c r="AB98" s="4">
        <f t="shared" ca="1" si="23"/>
        <v>1.9484532765026306</v>
      </c>
      <c r="AC98" s="4">
        <f t="shared" ca="1" si="37"/>
        <v>0.84820892146722349</v>
      </c>
      <c r="AD98" s="4">
        <f t="shared" ca="1" si="24"/>
        <v>0.78595393570433292</v>
      </c>
      <c r="AF98" s="4">
        <f t="shared" ca="1" si="38"/>
        <v>1.353569786040826</v>
      </c>
      <c r="AG98" s="4">
        <f t="shared" ca="1" si="39"/>
        <v>1.5313945212032454</v>
      </c>
      <c r="AH98" s="2">
        <f t="shared" ca="1" si="25"/>
        <v>-59.069348405743312</v>
      </c>
      <c r="AL98" s="3"/>
      <c r="AM98" s="4"/>
      <c r="AN98" s="4"/>
      <c r="AO98" s="4"/>
      <c r="AP98" s="3"/>
      <c r="AQ98" s="4"/>
      <c r="AR98" s="4"/>
      <c r="AS98" s="4"/>
      <c r="AT98" s="4"/>
      <c r="AV98" s="3"/>
      <c r="AW98" s="4"/>
    </row>
    <row r="99" spans="1:49" x14ac:dyDescent="0.2">
      <c r="D99" s="1">
        <f>Sheet2!D99</f>
        <v>42600</v>
      </c>
      <c r="E99" s="3">
        <f>Sheet2!E99</f>
        <v>109.08</v>
      </c>
      <c r="F99" s="3">
        <f>Sheet2!F99</f>
        <v>218.86</v>
      </c>
      <c r="G99" s="3">
        <f t="shared" si="26"/>
        <v>-0.14000000000000057</v>
      </c>
      <c r="H99" s="3">
        <f t="shared" si="27"/>
        <v>0.49000000000000909</v>
      </c>
      <c r="I99" s="4">
        <f t="shared" si="28"/>
        <v>-0.15113898553378563</v>
      </c>
      <c r="J99" s="4">
        <f t="shared" si="29"/>
        <v>0.50983605806659371</v>
      </c>
      <c r="K99" s="4">
        <f t="shared" si="30"/>
        <v>-0.16015873015873072</v>
      </c>
      <c r="L99" s="4">
        <f t="shared" si="31"/>
        <v>0.4405952380952472</v>
      </c>
      <c r="M99" s="4">
        <f t="shared" si="32"/>
        <v>-1.2826387466199037E-3</v>
      </c>
      <c r="N99" s="4">
        <f t="shared" si="33"/>
        <v>2.2413841920207235E-3</v>
      </c>
      <c r="O99" s="4">
        <f t="shared" si="34"/>
        <v>-1.4614242478197504E-3</v>
      </c>
      <c r="P99" s="4">
        <f t="shared" si="35"/>
        <v>2.011079577985824E-3</v>
      </c>
      <c r="Q99" s="7">
        <f t="shared" si="20"/>
        <v>-2.4146297597330797</v>
      </c>
      <c r="R99" s="3"/>
      <c r="S99" s="3"/>
      <c r="T99" s="3"/>
      <c r="X99" s="4">
        <f t="shared" ca="1" si="36"/>
        <v>-0.17023184226238675</v>
      </c>
      <c r="Y99" s="4">
        <f t="shared" ca="1" si="36"/>
        <v>-0.17092953965342411</v>
      </c>
      <c r="Z99" s="4">
        <f t="shared" ca="1" si="21"/>
        <v>-0.2393490237155414</v>
      </c>
      <c r="AA99" s="4">
        <f t="shared" ca="1" si="22"/>
        <v>-0.20880724629054634</v>
      </c>
      <c r="AB99" s="4">
        <f t="shared" ca="1" si="23"/>
        <v>-0.28759150583051507</v>
      </c>
      <c r="AC99" s="4">
        <f t="shared" ca="1" si="37"/>
        <v>0.41783969068324966</v>
      </c>
      <c r="AD99" s="4">
        <f t="shared" ca="1" si="24"/>
        <v>1.151991354374913</v>
      </c>
      <c r="AF99" s="4">
        <f t="shared" ca="1" si="38"/>
        <v>-0.24054414245754249</v>
      </c>
      <c r="AG99" s="4">
        <f t="shared" ca="1" si="39"/>
        <v>-0.33130292830841573</v>
      </c>
      <c r="AH99" s="2">
        <f t="shared" ca="1" si="25"/>
        <v>5.5667917033874801</v>
      </c>
      <c r="AL99" s="3"/>
      <c r="AM99" s="4"/>
      <c r="AN99" s="4"/>
      <c r="AO99" s="4"/>
      <c r="AP99" s="3"/>
      <c r="AQ99" s="4"/>
      <c r="AR99" s="4"/>
      <c r="AS99" s="4"/>
      <c r="AT99" s="4"/>
      <c r="AV99" s="3"/>
      <c r="AW99" s="4"/>
    </row>
    <row r="100" spans="1:49" x14ac:dyDescent="0.2">
      <c r="A100" s="16"/>
      <c r="D100" s="1">
        <f>Sheet2!D100</f>
        <v>42599</v>
      </c>
      <c r="E100" s="3">
        <f>Sheet2!E100</f>
        <v>109.22</v>
      </c>
      <c r="F100" s="3">
        <f>Sheet2!F100</f>
        <v>218.37</v>
      </c>
      <c r="G100" s="3">
        <f t="shared" si="26"/>
        <v>-0.15999999999999659</v>
      </c>
      <c r="H100" s="3">
        <f t="shared" si="27"/>
        <v>0.40999999999999659</v>
      </c>
      <c r="I100" s="4">
        <f t="shared" si="28"/>
        <v>-0.17247760102394952</v>
      </c>
      <c r="J100" s="4">
        <f t="shared" si="29"/>
        <v>0.42739998164800524</v>
      </c>
      <c r="K100" s="4">
        <f t="shared" si="30"/>
        <v>-0.18015873015872674</v>
      </c>
      <c r="L100" s="4">
        <f t="shared" si="31"/>
        <v>0.36059523809523469</v>
      </c>
      <c r="M100" s="4">
        <f t="shared" si="32"/>
        <v>-1.4638611946190139E-3</v>
      </c>
      <c r="N100" s="4">
        <f t="shared" si="33"/>
        <v>1.8793120833786251E-3</v>
      </c>
      <c r="O100" s="4">
        <f t="shared" si="34"/>
        <v>-1.6426466958188606E-3</v>
      </c>
      <c r="P100" s="4">
        <f t="shared" si="35"/>
        <v>1.6490074693437256E-3</v>
      </c>
      <c r="Q100" s="7">
        <f t="shared" si="20"/>
        <v>-2.3801112741701149</v>
      </c>
      <c r="R100" s="3"/>
      <c r="S100" s="3"/>
      <c r="T100" s="3"/>
      <c r="X100" s="4">
        <f t="shared" ca="1" si="36"/>
        <v>-1.3503843139911647</v>
      </c>
      <c r="Y100" s="4">
        <f t="shared" ca="1" si="36"/>
        <v>-0.51169834645325507</v>
      </c>
      <c r="Z100" s="4">
        <f t="shared" ca="1" si="21"/>
        <v>-1.230768913442958</v>
      </c>
      <c r="AA100" s="4">
        <f t="shared" ca="1" si="22"/>
        <v>-1.7961410814722831</v>
      </c>
      <c r="AB100" s="4">
        <f t="shared" ca="1" si="23"/>
        <v>-1.683481062471164</v>
      </c>
      <c r="AC100" s="4">
        <f t="shared" ca="1" si="37"/>
        <v>0.13666345236807464</v>
      </c>
      <c r="AD100" s="4">
        <f t="shared" ca="1" si="24"/>
        <v>1.6289359015549287</v>
      </c>
      <c r="AF100" s="4">
        <f t="shared" ca="1" si="38"/>
        <v>-2.9257986918678984</v>
      </c>
      <c r="AG100" s="4">
        <f t="shared" ca="1" si="39"/>
        <v>-2.7422827422471148</v>
      </c>
      <c r="AH100" s="2">
        <f t="shared" ca="1" si="25"/>
        <v>217.10401632820458</v>
      </c>
      <c r="AL100" s="3"/>
      <c r="AM100" s="4"/>
      <c r="AN100" s="4"/>
      <c r="AO100" s="4"/>
      <c r="AP100" s="3"/>
      <c r="AQ100" s="4"/>
      <c r="AR100" s="4"/>
      <c r="AS100" s="4"/>
      <c r="AT100" s="4"/>
      <c r="AV100" s="3"/>
      <c r="AW100" s="4"/>
    </row>
    <row r="101" spans="1:49" x14ac:dyDescent="0.2">
      <c r="D101" s="1">
        <f>Sheet2!D101</f>
        <v>42598</v>
      </c>
      <c r="E101" s="3">
        <f>Sheet2!E101</f>
        <v>109.38</v>
      </c>
      <c r="F101" s="3">
        <f>Sheet2!F101</f>
        <v>217.96</v>
      </c>
      <c r="G101" s="3">
        <f t="shared" si="26"/>
        <v>-0.10000000000000853</v>
      </c>
      <c r="H101" s="3">
        <f t="shared" si="27"/>
        <v>-1.1299999999999955</v>
      </c>
      <c r="I101" s="4">
        <f t="shared" si="28"/>
        <v>-0.10770003653636284</v>
      </c>
      <c r="J101" s="4">
        <f t="shared" si="29"/>
        <v>-1.1718805057282349</v>
      </c>
      <c r="K101" s="4">
        <f t="shared" si="30"/>
        <v>-0.12015873015873868</v>
      </c>
      <c r="L101" s="4">
        <f t="shared" si="31"/>
        <v>-1.1794047619047574</v>
      </c>
      <c r="M101" s="4">
        <f t="shared" si="32"/>
        <v>-9.1382625385175945E-4</v>
      </c>
      <c r="N101" s="4">
        <f t="shared" si="33"/>
        <v>-5.1710445852304349E-3</v>
      </c>
      <c r="O101" s="4">
        <f t="shared" si="34"/>
        <v>-1.0926117550516062E-3</v>
      </c>
      <c r="P101" s="4">
        <f t="shared" si="35"/>
        <v>-5.401349199265334E-3</v>
      </c>
      <c r="Q101" s="7">
        <f t="shared" si="20"/>
        <v>-2.874200824628653</v>
      </c>
      <c r="R101" s="3"/>
      <c r="S101" s="3"/>
      <c r="T101" s="3"/>
      <c r="X101" s="4">
        <f t="shared" ca="1" si="36"/>
        <v>6.2995596101435057E-3</v>
      </c>
      <c r="Y101" s="4">
        <f t="shared" ca="1" si="36"/>
        <v>-0.76164518650690072</v>
      </c>
      <c r="Z101" s="4">
        <f t="shared" ca="1" si="21"/>
        <v>-0.59871404762563463</v>
      </c>
      <c r="AA101" s="4">
        <f t="shared" ca="1" si="22"/>
        <v>2.8631791356726895E-2</v>
      </c>
      <c r="AB101" s="4">
        <f t="shared" ca="1" si="23"/>
        <v>-0.79356671279951851</v>
      </c>
      <c r="AC101" s="4">
        <f t="shared" ca="1" si="37"/>
        <v>0.80005163732580464</v>
      </c>
      <c r="AD101" s="4">
        <f t="shared" ca="1" si="24"/>
        <v>0.82771103287696501</v>
      </c>
      <c r="AF101" s="4">
        <f t="shared" ca="1" si="38"/>
        <v>2.3698849596994177E-2</v>
      </c>
      <c r="AG101" s="4">
        <f t="shared" ca="1" si="39"/>
        <v>-0.65684392350806731</v>
      </c>
      <c r="AH101" s="2">
        <f t="shared" ca="1" si="25"/>
        <v>-69.480690756620788</v>
      </c>
      <c r="AL101" s="3"/>
      <c r="AM101" s="4"/>
      <c r="AN101" s="4"/>
      <c r="AO101" s="4"/>
      <c r="AP101" s="3"/>
      <c r="AQ101" s="4"/>
      <c r="AR101" s="4"/>
      <c r="AS101" s="4"/>
      <c r="AT101" s="4"/>
      <c r="AV101" s="3"/>
      <c r="AW101" s="4"/>
    </row>
    <row r="102" spans="1:49" x14ac:dyDescent="0.2">
      <c r="A102" s="17"/>
      <c r="B102" s="19"/>
      <c r="D102" s="1">
        <f>Sheet2!D102</f>
        <v>42597</v>
      </c>
      <c r="E102" s="3">
        <f>Sheet2!E102</f>
        <v>109.48</v>
      </c>
      <c r="F102" s="3">
        <f>Sheet2!F102</f>
        <v>219.09</v>
      </c>
      <c r="G102" s="3">
        <f t="shared" si="26"/>
        <v>1.2999999999999972</v>
      </c>
      <c r="H102" s="3">
        <f t="shared" si="27"/>
        <v>0.62999999999999545</v>
      </c>
      <c r="I102" s="4">
        <f t="shared" si="28"/>
        <v>1.4169254945461236</v>
      </c>
      <c r="J102" s="4">
        <f t="shared" si="29"/>
        <v>0.65523345234825126</v>
      </c>
      <c r="K102" s="4">
        <f t="shared" si="30"/>
        <v>1.2798412698412671</v>
      </c>
      <c r="L102" s="4">
        <f t="shared" si="31"/>
        <v>0.5805952380952335</v>
      </c>
      <c r="M102" s="4">
        <f t="shared" si="32"/>
        <v>1.1945377729197485E-2</v>
      </c>
      <c r="N102" s="4">
        <f t="shared" si="33"/>
        <v>2.8796728847310877E-3</v>
      </c>
      <c r="O102" s="4">
        <f t="shared" si="34"/>
        <v>1.1766592227997639E-2</v>
      </c>
      <c r="P102" s="4">
        <f t="shared" si="35"/>
        <v>2.6493682706961882E-3</v>
      </c>
      <c r="Q102" s="7">
        <f t="shared" si="20"/>
        <v>-2.8529695478088555</v>
      </c>
      <c r="R102" s="3"/>
      <c r="S102" s="3"/>
      <c r="T102" s="3"/>
      <c r="X102" s="4">
        <f t="shared" ca="1" si="36"/>
        <v>-0.19885969249761193</v>
      </c>
      <c r="Y102" s="4">
        <f t="shared" ca="1" si="36"/>
        <v>-0.2981428693897617</v>
      </c>
      <c r="Z102" s="4">
        <f t="shared" ca="1" si="21"/>
        <v>-0.35750227088982067</v>
      </c>
      <c r="AA102" s="4">
        <f t="shared" ca="1" si="22"/>
        <v>-0.24731240252711423</v>
      </c>
      <c r="AB102" s="4">
        <f t="shared" ca="1" si="23"/>
        <v>-0.45394774451673275</v>
      </c>
      <c r="AC102" s="4">
        <f t="shared" ca="1" si="37"/>
        <v>0.52583678799765932</v>
      </c>
      <c r="AD102" s="4">
        <f t="shared" ca="1" si="24"/>
        <v>1.0496923904812403</v>
      </c>
      <c r="AF102" s="4">
        <f t="shared" ca="1" si="38"/>
        <v>-0.25960194700434525</v>
      </c>
      <c r="AG102" s="4">
        <f t="shared" ca="1" si="39"/>
        <v>-0.47650549309533657</v>
      </c>
      <c r="AH102" s="2">
        <f t="shared" ca="1" si="25"/>
        <v>-5.874750840120214</v>
      </c>
      <c r="AL102" s="3"/>
      <c r="AM102" s="4"/>
      <c r="AN102" s="4"/>
      <c r="AO102" s="4"/>
      <c r="AP102" s="3"/>
      <c r="AQ102" s="4"/>
      <c r="AR102" s="4"/>
      <c r="AS102" s="4"/>
      <c r="AT102" s="4"/>
      <c r="AV102" s="3"/>
      <c r="AW102" s="4"/>
    </row>
    <row r="103" spans="1:49" x14ac:dyDescent="0.2">
      <c r="A103" s="17"/>
      <c r="B103" s="19"/>
      <c r="D103" s="1">
        <f>Sheet2!D103</f>
        <v>42594</v>
      </c>
      <c r="E103" s="3">
        <f>Sheet2!E103</f>
        <v>108.18</v>
      </c>
      <c r="F103" s="3">
        <f>Sheet2!F103</f>
        <v>218.46</v>
      </c>
      <c r="G103" s="3">
        <f t="shared" si="26"/>
        <v>0.25</v>
      </c>
      <c r="H103" s="3">
        <f t="shared" si="27"/>
        <v>-0.18999999999999773</v>
      </c>
      <c r="I103" s="4">
        <f t="shared" si="28"/>
        <v>0.27311683498563882</v>
      </c>
      <c r="J103" s="4">
        <f t="shared" si="29"/>
        <v>-0.1974383718271186</v>
      </c>
      <c r="K103" s="4">
        <f t="shared" si="30"/>
        <v>0.22984126984126985</v>
      </c>
      <c r="L103" s="4">
        <f t="shared" si="31"/>
        <v>-0.23940476190475965</v>
      </c>
      <c r="M103" s="4">
        <f t="shared" si="32"/>
        <v>2.313637606025929E-3</v>
      </c>
      <c r="N103" s="4">
        <f t="shared" si="33"/>
        <v>-8.6934644353252267E-4</v>
      </c>
      <c r="O103" s="4">
        <f t="shared" si="34"/>
        <v>2.1348521048260823E-3</v>
      </c>
      <c r="P103" s="4">
        <f t="shared" si="35"/>
        <v>-1.0996510575674221E-3</v>
      </c>
      <c r="Q103" s="7">
        <f t="shared" si="20"/>
        <v>-2.3456245160574976</v>
      </c>
      <c r="R103" s="3"/>
      <c r="S103" s="3"/>
      <c r="T103" s="3"/>
      <c r="X103" s="4">
        <f t="shared" ca="1" si="36"/>
        <v>-1.0547547103566393</v>
      </c>
      <c r="Y103" s="4">
        <f t="shared" ca="1" si="36"/>
        <v>-0.69900429549135634</v>
      </c>
      <c r="Z103" s="4">
        <f t="shared" ca="1" si="21"/>
        <v>-1.198136037414844</v>
      </c>
      <c r="AA103" s="4">
        <f t="shared" ca="1" si="22"/>
        <v>-1.3985120599925114</v>
      </c>
      <c r="AB103" s="4">
        <f t="shared" ca="1" si="23"/>
        <v>-1.6375349488993276</v>
      </c>
      <c r="AC103" s="4">
        <f t="shared" ca="1" si="37"/>
        <v>0.49708694133893905</v>
      </c>
      <c r="AD103" s="4">
        <f t="shared" ca="1" si="24"/>
        <v>1.0752927000998111</v>
      </c>
      <c r="AF103" s="4">
        <f t="shared" ca="1" si="38"/>
        <v>-1.5038098091114966</v>
      </c>
      <c r="AG103" s="4">
        <f t="shared" ca="1" si="39"/>
        <v>-1.7608293767097642</v>
      </c>
      <c r="AH103" s="2">
        <f t="shared" ca="1" si="25"/>
        <v>70.796904840058687</v>
      </c>
      <c r="AL103" s="3"/>
      <c r="AM103" s="4"/>
      <c r="AN103" s="4"/>
      <c r="AO103" s="4"/>
      <c r="AP103" s="3"/>
      <c r="AQ103" s="4"/>
      <c r="AR103" s="4"/>
      <c r="AS103" s="4"/>
      <c r="AT103" s="4"/>
      <c r="AV103" s="3"/>
      <c r="AW103" s="4"/>
    </row>
    <row r="104" spans="1:49" x14ac:dyDescent="0.2">
      <c r="A104" s="17"/>
      <c r="B104" s="17"/>
      <c r="D104" s="1">
        <f>Sheet2!D104</f>
        <v>42593</v>
      </c>
      <c r="E104" s="3">
        <f>Sheet2!E104</f>
        <v>107.93</v>
      </c>
      <c r="F104" s="3">
        <f>Sheet2!F104</f>
        <v>218.65</v>
      </c>
      <c r="G104" s="3">
        <f t="shared" si="26"/>
        <v>-6.9999999999993179E-2</v>
      </c>
      <c r="H104" s="3">
        <f t="shared" si="27"/>
        <v>1.0100000000000193</v>
      </c>
      <c r="I104" s="4">
        <f t="shared" si="28"/>
        <v>-7.6423148148140704E-2</v>
      </c>
      <c r="J104" s="4">
        <f t="shared" si="29"/>
        <v>1.0544114133431557</v>
      </c>
      <c r="K104" s="4">
        <f t="shared" si="30"/>
        <v>-9.0158730158723333E-2</v>
      </c>
      <c r="L104" s="4">
        <f t="shared" si="31"/>
        <v>0.96059523809525738</v>
      </c>
      <c r="M104" s="4">
        <f t="shared" si="32"/>
        <v>-6.4835828696466755E-4</v>
      </c>
      <c r="N104" s="4">
        <f t="shared" si="33"/>
        <v>4.629956241204998E-3</v>
      </c>
      <c r="O104" s="4">
        <f t="shared" si="34"/>
        <v>-8.2714378816451414E-4</v>
      </c>
      <c r="P104" s="4">
        <f t="shared" si="35"/>
        <v>4.3996516271700989E-3</v>
      </c>
      <c r="Q104" s="7">
        <f t="shared" si="20"/>
        <v>-2.786899882470002</v>
      </c>
      <c r="R104" s="3"/>
      <c r="S104" s="3"/>
      <c r="T104" s="3"/>
      <c r="X104" s="4">
        <f t="shared" ca="1" si="36"/>
        <v>0.69504644953867201</v>
      </c>
      <c r="Y104" s="4">
        <f t="shared" ca="1" si="36"/>
        <v>-0.10320231008747018</v>
      </c>
      <c r="Z104" s="4">
        <f t="shared" ca="1" si="21"/>
        <v>0.34346849502075161</v>
      </c>
      <c r="AA104" s="4">
        <f t="shared" ca="1" si="22"/>
        <v>0.95501314330037612</v>
      </c>
      <c r="AB104" s="4">
        <f t="shared" ca="1" si="23"/>
        <v>0.53299813157819809</v>
      </c>
      <c r="AC104" s="4">
        <f t="shared" ca="1" si="37"/>
        <v>0.77063595959551079</v>
      </c>
      <c r="AD104" s="4">
        <f t="shared" ca="1" si="24"/>
        <v>0.85184032673674792</v>
      </c>
      <c r="AF104" s="4">
        <f t="shared" ca="1" si="38"/>
        <v>0.81351870802688109</v>
      </c>
      <c r="AG104" s="4">
        <f t="shared" ca="1" si="39"/>
        <v>0.45402930255364843</v>
      </c>
      <c r="AH104" s="2">
        <f t="shared" ca="1" si="25"/>
        <v>-83.260403006279375</v>
      </c>
      <c r="AL104" s="3"/>
      <c r="AM104" s="4"/>
      <c r="AN104" s="4"/>
      <c r="AO104" s="4"/>
      <c r="AP104" s="3"/>
      <c r="AQ104" s="4"/>
      <c r="AR104" s="4"/>
      <c r="AS104" s="4"/>
      <c r="AT104" s="4"/>
      <c r="AV104" s="3"/>
      <c r="AW104" s="4"/>
    </row>
    <row r="105" spans="1:49" x14ac:dyDescent="0.2">
      <c r="D105" s="1">
        <f>Sheet2!D105</f>
        <v>42592</v>
      </c>
      <c r="E105" s="3">
        <f>Sheet2!E105</f>
        <v>108</v>
      </c>
      <c r="F105" s="3">
        <f>Sheet2!F105</f>
        <v>217.64</v>
      </c>
      <c r="G105" s="3">
        <f t="shared" si="26"/>
        <v>-0.81000000000000227</v>
      </c>
      <c r="H105" s="3">
        <f t="shared" si="27"/>
        <v>-0.54000000000002046</v>
      </c>
      <c r="I105" s="4">
        <f t="shared" si="28"/>
        <v>-0.87774193548387336</v>
      </c>
      <c r="J105" s="4">
        <f t="shared" si="29"/>
        <v>-0.56234943624532341</v>
      </c>
      <c r="K105" s="4">
        <f t="shared" si="30"/>
        <v>-0.83015873015873243</v>
      </c>
      <c r="L105" s="4">
        <f t="shared" si="31"/>
        <v>-0.58940476190478241</v>
      </c>
      <c r="M105" s="4">
        <f t="shared" si="32"/>
        <v>-7.472014838701066E-3</v>
      </c>
      <c r="N105" s="4">
        <f t="shared" si="33"/>
        <v>-2.4780885518862475E-3</v>
      </c>
      <c r="O105" s="4">
        <f t="shared" si="34"/>
        <v>-7.6508003399009122E-3</v>
      </c>
      <c r="P105" s="4">
        <f t="shared" si="35"/>
        <v>-2.708393165921147E-3</v>
      </c>
      <c r="Q105" s="7">
        <f t="shared" si="20"/>
        <v>-2.5015052025239433</v>
      </c>
      <c r="R105" s="3"/>
      <c r="S105" s="3"/>
      <c r="T105" s="3"/>
      <c r="X105" s="4">
        <f t="shared" ca="1" si="36"/>
        <v>1.9019903534435159</v>
      </c>
      <c r="Y105" s="4">
        <f t="shared" ca="1" si="36"/>
        <v>-0.82961011825629649</v>
      </c>
      <c r="Z105" s="4">
        <f t="shared" ca="1" si="21"/>
        <v>0.5069901367824603</v>
      </c>
      <c r="AA105" s="4">
        <f t="shared" ca="1" si="22"/>
        <v>2.5783821076749955</v>
      </c>
      <c r="AB105" s="4">
        <f t="shared" ca="1" si="23"/>
        <v>0.76323171311614812</v>
      </c>
      <c r="AC105" s="4">
        <f t="shared" ca="1" si="37"/>
        <v>0.12912797697789113</v>
      </c>
      <c r="AD105" s="4">
        <f t="shared" ca="1" si="24"/>
        <v>1.6539173135772061</v>
      </c>
      <c r="AF105" s="4">
        <f t="shared" ca="1" si="38"/>
        <v>4.2644308089013627</v>
      </c>
      <c r="AG105" s="4">
        <f t="shared" ca="1" si="39"/>
        <v>1.2623221445939885</v>
      </c>
      <c r="AH105" s="2">
        <f t="shared" ca="1" si="25"/>
        <v>-511.27013362321259</v>
      </c>
      <c r="AL105" s="3"/>
      <c r="AM105" s="4"/>
      <c r="AN105" s="4"/>
      <c r="AO105" s="4"/>
      <c r="AP105" s="3"/>
      <c r="AQ105" s="4"/>
      <c r="AR105" s="4"/>
      <c r="AS105" s="4"/>
      <c r="AT105" s="4"/>
      <c r="AV105" s="3"/>
      <c r="AW105" s="4"/>
    </row>
    <row r="106" spans="1:49" x14ac:dyDescent="0.2">
      <c r="A106" s="17"/>
      <c r="B106" s="17"/>
      <c r="D106" s="1">
        <f>Sheet2!D106</f>
        <v>42591</v>
      </c>
      <c r="E106" s="3">
        <f>Sheet2!E106</f>
        <v>108.81</v>
      </c>
      <c r="F106" s="3">
        <f>Sheet2!F106</f>
        <v>218.18</v>
      </c>
      <c r="G106" s="3">
        <f t="shared" si="26"/>
        <v>0.43999999999999773</v>
      </c>
      <c r="H106" s="3">
        <f t="shared" si="27"/>
        <v>0.12999999999999545</v>
      </c>
      <c r="I106" s="4">
        <f t="shared" si="28"/>
        <v>0.47873396696502474</v>
      </c>
      <c r="J106" s="4">
        <f t="shared" si="29"/>
        <v>0.1354611327677091</v>
      </c>
      <c r="K106" s="4">
        <f t="shared" si="30"/>
        <v>0.41984126984126757</v>
      </c>
      <c r="L106" s="4">
        <f t="shared" si="31"/>
        <v>8.0595238095233529E-2</v>
      </c>
      <c r="M106" s="4">
        <f t="shared" si="32"/>
        <v>4.0519440280167721E-3</v>
      </c>
      <c r="N106" s="4">
        <f t="shared" si="33"/>
        <v>5.9601588083521974E-4</v>
      </c>
      <c r="O106" s="4">
        <f t="shared" si="34"/>
        <v>3.8731585268169254E-3</v>
      </c>
      <c r="P106" s="4">
        <f t="shared" si="35"/>
        <v>3.6571126680032024E-4</v>
      </c>
      <c r="Q106" s="7">
        <f t="shared" si="20"/>
        <v>-2.3294740924450816</v>
      </c>
      <c r="R106" s="3"/>
      <c r="S106" s="3"/>
      <c r="T106" s="3"/>
      <c r="X106" s="4">
        <f t="shared" ca="1" si="36"/>
        <v>-1.4820606560658818</v>
      </c>
      <c r="Y106" s="4">
        <f t="shared" ca="1" si="36"/>
        <v>-0.23419440807549879</v>
      </c>
      <c r="Z106" s="4">
        <f t="shared" ca="1" si="21"/>
        <v>-1.0917628405592337</v>
      </c>
      <c r="AA106" s="4">
        <f t="shared" ca="1" si="22"/>
        <v>-1.9732489705588372</v>
      </c>
      <c r="AB106" s="4">
        <f t="shared" ca="1" si="23"/>
        <v>-1.4877646687831487</v>
      </c>
      <c r="AC106" s="4">
        <f t="shared" ca="1" si="37"/>
        <v>0.68359755149703627</v>
      </c>
      <c r="AD106" s="4">
        <f t="shared" ca="1" si="24"/>
        <v>0.92076268990732113</v>
      </c>
      <c r="AF106" s="4">
        <f t="shared" ca="1" si="38"/>
        <v>-1.8168940299886072</v>
      </c>
      <c r="AG106" s="4">
        <f t="shared" ca="1" si="39"/>
        <v>-1.3698781983778467</v>
      </c>
      <c r="AH106" s="2">
        <f t="shared" ca="1" si="25"/>
        <v>162.78741138105534</v>
      </c>
      <c r="AL106" s="3"/>
      <c r="AM106" s="4"/>
      <c r="AN106" s="4"/>
      <c r="AO106" s="4"/>
      <c r="AP106" s="3"/>
      <c r="AQ106" s="4"/>
      <c r="AR106" s="4"/>
      <c r="AS106" s="4"/>
      <c r="AT106" s="4"/>
      <c r="AV106" s="3"/>
      <c r="AW106" s="4"/>
    </row>
    <row r="107" spans="1:49" x14ac:dyDescent="0.2">
      <c r="A107" s="17"/>
      <c r="B107" s="19"/>
      <c r="D107" s="1">
        <f>Sheet2!D107</f>
        <v>42590</v>
      </c>
      <c r="E107" s="3">
        <f>Sheet2!E107</f>
        <v>108.37</v>
      </c>
      <c r="F107" s="3">
        <f>Sheet2!F107</f>
        <v>218.05</v>
      </c>
      <c r="G107" s="3">
        <f t="shared" si="26"/>
        <v>0.89000000000000057</v>
      </c>
      <c r="H107" s="3">
        <f t="shared" si="27"/>
        <v>-0.12999999999999545</v>
      </c>
      <c r="I107" s="4">
        <f t="shared" si="28"/>
        <v>0.97636676590993732</v>
      </c>
      <c r="J107" s="4">
        <f t="shared" si="29"/>
        <v>-0.13538041983682725</v>
      </c>
      <c r="K107" s="4">
        <f t="shared" si="30"/>
        <v>0.86984126984127041</v>
      </c>
      <c r="L107" s="4">
        <f t="shared" si="31"/>
        <v>-0.17940476190475738</v>
      </c>
      <c r="M107" s="4">
        <f t="shared" si="32"/>
        <v>8.2465141876132825E-3</v>
      </c>
      <c r="N107" s="4">
        <f t="shared" si="33"/>
        <v>-5.9601588083525812E-4</v>
      </c>
      <c r="O107" s="4">
        <f t="shared" si="34"/>
        <v>8.0677286864134362E-3</v>
      </c>
      <c r="P107" s="4">
        <f t="shared" si="35"/>
        <v>-8.2632049487015762E-4</v>
      </c>
      <c r="Q107" s="7">
        <f t="shared" si="20"/>
        <v>-2.7958665657662536</v>
      </c>
      <c r="R107" s="3"/>
      <c r="S107" s="3"/>
      <c r="T107" s="3"/>
      <c r="X107" s="4">
        <f t="shared" ca="1" si="36"/>
        <v>-1.4436618257405245</v>
      </c>
      <c r="Y107" s="4">
        <f t="shared" ca="1" si="36"/>
        <v>-0.30157863616542729</v>
      </c>
      <c r="Z107" s="4">
        <f t="shared" ca="1" si="21"/>
        <v>-1.1215869903399716</v>
      </c>
      <c r="AA107" s="4">
        <f t="shared" ca="1" si="22"/>
        <v>-1.9216016079790212</v>
      </c>
      <c r="AB107" s="4">
        <f t="shared" ca="1" si="23"/>
        <v>-1.5297561797927419</v>
      </c>
      <c r="AC107" s="4">
        <f t="shared" ca="1" si="37"/>
        <v>0.66215132812106647</v>
      </c>
      <c r="AD107" s="4">
        <f t="shared" ca="1" si="24"/>
        <v>0.93764204351524538</v>
      </c>
      <c r="AF107" s="4">
        <f t="shared" ca="1" si="38"/>
        <v>-1.801774458527631</v>
      </c>
      <c r="AG107" s="4">
        <f t="shared" ca="1" si="39"/>
        <v>-1.4343637105009417</v>
      </c>
      <c r="AH107" s="2">
        <f t="shared" ca="1" si="25"/>
        <v>153.7724587262187</v>
      </c>
      <c r="AL107" s="3"/>
      <c r="AM107" s="4"/>
      <c r="AN107" s="4"/>
      <c r="AO107" s="4"/>
      <c r="AP107" s="3"/>
      <c r="AQ107" s="4"/>
      <c r="AR107" s="4"/>
      <c r="AS107" s="4"/>
      <c r="AT107" s="4"/>
      <c r="AV107" s="3"/>
      <c r="AW107" s="4"/>
    </row>
    <row r="108" spans="1:49" x14ac:dyDescent="0.2">
      <c r="A108" s="17"/>
      <c r="B108" s="19"/>
      <c r="D108" s="1">
        <f>Sheet2!D108</f>
        <v>42587</v>
      </c>
      <c r="E108" s="3">
        <f>Sheet2!E108</f>
        <v>107.48</v>
      </c>
      <c r="F108" s="3">
        <f>Sheet2!F108</f>
        <v>218.18</v>
      </c>
      <c r="G108" s="3">
        <f t="shared" si="26"/>
        <v>1.6099999999999994</v>
      </c>
      <c r="H108" s="3">
        <f t="shared" si="27"/>
        <v>1.7700000000000102</v>
      </c>
      <c r="I108" s="4">
        <f t="shared" si="28"/>
        <v>1.7930962501180685</v>
      </c>
      <c r="J108" s="4">
        <f t="shared" si="29"/>
        <v>1.8583323321473237</v>
      </c>
      <c r="K108" s="4">
        <f t="shared" si="30"/>
        <v>1.5898412698412694</v>
      </c>
      <c r="L108" s="4">
        <f t="shared" si="31"/>
        <v>1.7205952380952483</v>
      </c>
      <c r="M108" s="4">
        <f t="shared" si="32"/>
        <v>1.5092857392002005E-2</v>
      </c>
      <c r="N108" s="4">
        <f t="shared" si="33"/>
        <v>8.1456535440795202E-3</v>
      </c>
      <c r="O108" s="4">
        <f t="shared" si="34"/>
        <v>1.4914071890802159E-2</v>
      </c>
      <c r="P108" s="4">
        <f t="shared" si="35"/>
        <v>7.9153489300446203E-3</v>
      </c>
      <c r="Q108" s="7">
        <f t="shared" si="20"/>
        <v>-3.3173032209754423</v>
      </c>
      <c r="R108" s="3"/>
      <c r="S108" s="3"/>
      <c r="T108" s="3"/>
      <c r="X108" s="4">
        <f t="shared" ca="1" si="36"/>
        <v>-1.9102852638144541</v>
      </c>
      <c r="Y108" s="4">
        <f t="shared" ca="1" si="36"/>
        <v>-0.51801795829530717</v>
      </c>
      <c r="Z108" s="4">
        <f t="shared" ca="1" si="21"/>
        <v>-1.5782245200140379</v>
      </c>
      <c r="AA108" s="4">
        <f t="shared" ca="1" si="22"/>
        <v>-2.5492215039561592</v>
      </c>
      <c r="AB108" s="4">
        <f t="shared" ca="1" si="23"/>
        <v>-2.1726881659741633</v>
      </c>
      <c r="AC108" s="4">
        <f t="shared" ca="1" si="37"/>
        <v>0.93956430848464778</v>
      </c>
      <c r="AD108" s="4">
        <f t="shared" ca="1" si="24"/>
        <v>0.68663908367574755</v>
      </c>
      <c r="AF108" s="4">
        <f t="shared" ca="1" si="38"/>
        <v>-1.7503951175629682</v>
      </c>
      <c r="AG108" s="4">
        <f t="shared" ca="1" si="39"/>
        <v>-1.49185261139764</v>
      </c>
      <c r="AH108" s="2">
        <f t="shared" ca="1" si="25"/>
        <v>139.31150161807227</v>
      </c>
      <c r="AL108" s="3"/>
      <c r="AM108" s="4"/>
      <c r="AN108" s="4"/>
      <c r="AO108" s="4"/>
      <c r="AP108" s="3"/>
      <c r="AQ108" s="4"/>
      <c r="AR108" s="4"/>
      <c r="AS108" s="4"/>
      <c r="AT108" s="4"/>
      <c r="AV108" s="3"/>
      <c r="AW108" s="4"/>
    </row>
    <row r="109" spans="1:49" x14ac:dyDescent="0.2">
      <c r="A109" s="17"/>
      <c r="B109" s="19"/>
      <c r="D109" s="1">
        <f>Sheet2!D109</f>
        <v>42586</v>
      </c>
      <c r="E109" s="3">
        <f>Sheet2!E109</f>
        <v>105.87</v>
      </c>
      <c r="F109" s="3">
        <f>Sheet2!F109</f>
        <v>216.41</v>
      </c>
      <c r="G109" s="3">
        <f t="shared" si="26"/>
        <v>7.9999999999998295E-2</v>
      </c>
      <c r="H109" s="3">
        <f t="shared" si="27"/>
        <v>0.22999999999998977</v>
      </c>
      <c r="I109" s="4">
        <f t="shared" si="28"/>
        <v>8.9165327535682001E-2</v>
      </c>
      <c r="J109" s="4">
        <f t="shared" si="29"/>
        <v>0.24173512813395168</v>
      </c>
      <c r="K109" s="4">
        <f t="shared" si="30"/>
        <v>5.9841269841268141E-2</v>
      </c>
      <c r="L109" s="4">
        <f t="shared" si="31"/>
        <v>0.18059523809522784</v>
      </c>
      <c r="M109" s="4">
        <f t="shared" si="32"/>
        <v>7.5592935660507004E-4</v>
      </c>
      <c r="N109" s="4">
        <f t="shared" si="33"/>
        <v>1.0633626374742713E-3</v>
      </c>
      <c r="O109" s="4">
        <f t="shared" si="34"/>
        <v>5.7714385540522345E-4</v>
      </c>
      <c r="P109" s="4">
        <f t="shared" si="35"/>
        <v>8.3305802343937177E-4</v>
      </c>
      <c r="Q109" s="7">
        <f t="shared" si="20"/>
        <v>-2.2549733642950187</v>
      </c>
      <c r="R109" s="3"/>
      <c r="S109" s="3"/>
      <c r="T109" s="3"/>
      <c r="X109" s="4">
        <f t="shared" ca="1" si="36"/>
        <v>0.80714953211754381</v>
      </c>
      <c r="Y109" s="4">
        <f t="shared" ca="1" si="36"/>
        <v>-0.12882111607712715</v>
      </c>
      <c r="Z109" s="4">
        <f t="shared" ca="1" si="21"/>
        <v>0.39176681144349984</v>
      </c>
      <c r="AA109" s="4">
        <f t="shared" ca="1" si="22"/>
        <v>1.1057945213582028</v>
      </c>
      <c r="AB109" s="4">
        <f t="shared" ca="1" si="23"/>
        <v>0.60100071675568145</v>
      </c>
      <c r="AC109" s="4">
        <f t="shared" ca="1" si="37"/>
        <v>0.32273073898746762</v>
      </c>
      <c r="AD109" s="4">
        <f t="shared" ca="1" si="24"/>
        <v>1.2623547491325122</v>
      </c>
      <c r="AF109" s="4">
        <f t="shared" ca="1" si="38"/>
        <v>1.3959049656012406</v>
      </c>
      <c r="AG109" s="4">
        <f t="shared" ca="1" si="39"/>
        <v>0.75867610902857829</v>
      </c>
      <c r="AH109" s="2">
        <f t="shared" ca="1" si="25"/>
        <v>-142.82793490575932</v>
      </c>
      <c r="AL109" s="3"/>
      <c r="AM109" s="4"/>
      <c r="AN109" s="4"/>
      <c r="AO109" s="4"/>
      <c r="AP109" s="3"/>
      <c r="AQ109" s="4"/>
      <c r="AR109" s="4"/>
      <c r="AS109" s="4"/>
      <c r="AT109" s="4"/>
      <c r="AV109" s="3"/>
      <c r="AW109" s="4"/>
    </row>
    <row r="110" spans="1:49" x14ac:dyDescent="0.2">
      <c r="A110" s="17"/>
      <c r="B110" s="17"/>
      <c r="D110" s="1">
        <f>Sheet2!D110</f>
        <v>42585</v>
      </c>
      <c r="E110" s="3">
        <f>Sheet2!E110</f>
        <v>105.79</v>
      </c>
      <c r="F110" s="3">
        <f>Sheet2!F110</f>
        <v>216.18</v>
      </c>
      <c r="G110" s="3">
        <f t="shared" si="26"/>
        <v>1.3100000000000023</v>
      </c>
      <c r="H110" s="3">
        <f t="shared" si="27"/>
        <v>0.62999999999999545</v>
      </c>
      <c r="I110" s="4">
        <f t="shared" si="28"/>
        <v>1.4783891653905077</v>
      </c>
      <c r="J110" s="4">
        <f t="shared" si="29"/>
        <v>0.66407933194154012</v>
      </c>
      <c r="K110" s="4">
        <f t="shared" si="30"/>
        <v>1.2898412698412722</v>
      </c>
      <c r="L110" s="4">
        <f t="shared" si="31"/>
        <v>0.5805952380952335</v>
      </c>
      <c r="M110" s="4">
        <f t="shared" si="32"/>
        <v>1.2460331470562304E-2</v>
      </c>
      <c r="N110" s="4">
        <f t="shared" si="33"/>
        <v>2.9184927949132172E-3</v>
      </c>
      <c r="O110" s="4">
        <f t="shared" si="34"/>
        <v>1.2281545969362458E-2</v>
      </c>
      <c r="P110" s="4">
        <f t="shared" si="35"/>
        <v>2.6881881808783177E-3</v>
      </c>
      <c r="Q110" s="7">
        <f t="shared" si="20"/>
        <v>-2.8627896770193262</v>
      </c>
      <c r="R110" s="3"/>
      <c r="S110" s="3"/>
      <c r="T110" s="3"/>
      <c r="X110" s="4">
        <f t="shared" ca="1" si="36"/>
        <v>2.9925081612973387E-2</v>
      </c>
      <c r="Y110" s="4">
        <f t="shared" ca="1" si="36"/>
        <v>0.8730585440533537</v>
      </c>
      <c r="Z110" s="4">
        <f t="shared" ca="1" si="21"/>
        <v>0.70901379858939739</v>
      </c>
      <c r="AA110" s="4">
        <f t="shared" ca="1" si="22"/>
        <v>6.0408694212327627E-2</v>
      </c>
      <c r="AB110" s="4">
        <f t="shared" ca="1" si="23"/>
        <v>1.0476749874871518</v>
      </c>
      <c r="AC110" s="4">
        <f t="shared" ca="1" si="37"/>
        <v>0.19197616767358638</v>
      </c>
      <c r="AD110" s="4">
        <f t="shared" ca="1" si="24"/>
        <v>1.4819679168895301</v>
      </c>
      <c r="AF110" s="4">
        <f t="shared" ca="1" si="38"/>
        <v>8.9523746723859793E-2</v>
      </c>
      <c r="AG110" s="4">
        <f t="shared" ca="1" si="39"/>
        <v>1.552620718783599</v>
      </c>
      <c r="AH110" s="2">
        <f t="shared" ca="1" si="25"/>
        <v>140.93656544832493</v>
      </c>
      <c r="AL110" s="3"/>
      <c r="AM110" s="4"/>
      <c r="AN110" s="4"/>
      <c r="AO110" s="4"/>
      <c r="AP110" s="3"/>
      <c r="AQ110" s="4"/>
      <c r="AR110" s="4"/>
      <c r="AS110" s="4"/>
      <c r="AT110" s="4"/>
      <c r="AV110" s="3"/>
      <c r="AW110" s="4"/>
    </row>
    <row r="111" spans="1:49" x14ac:dyDescent="0.2">
      <c r="A111" s="17"/>
      <c r="B111" s="19"/>
      <c r="D111" s="1">
        <f>Sheet2!D111</f>
        <v>42584</v>
      </c>
      <c r="E111" s="3">
        <f>Sheet2!E111</f>
        <v>104.48</v>
      </c>
      <c r="F111" s="3">
        <f>Sheet2!F111</f>
        <v>215.55</v>
      </c>
      <c r="G111" s="3">
        <f t="shared" si="26"/>
        <v>-1.5699999999999932</v>
      </c>
      <c r="H111" s="3">
        <f t="shared" si="27"/>
        <v>-1.3899999999999864</v>
      </c>
      <c r="I111" s="4">
        <f t="shared" si="28"/>
        <v>-1.745579443658644</v>
      </c>
      <c r="J111" s="4">
        <f t="shared" si="29"/>
        <v>-1.4558029870009999</v>
      </c>
      <c r="K111" s="4">
        <f t="shared" si="30"/>
        <v>-1.5901587301587232</v>
      </c>
      <c r="L111" s="4">
        <f t="shared" si="31"/>
        <v>-1.4394047619047483</v>
      </c>
      <c r="M111" s="4">
        <f t="shared" si="32"/>
        <v>-1.4915015482570418E-2</v>
      </c>
      <c r="N111" s="4">
        <f t="shared" si="33"/>
        <v>-6.4279164189277446E-3</v>
      </c>
      <c r="O111" s="4">
        <f t="shared" si="34"/>
        <v>-1.5093800983770264E-2</v>
      </c>
      <c r="P111" s="4">
        <f t="shared" si="35"/>
        <v>-6.6582210329626437E-3</v>
      </c>
      <c r="Q111" s="7">
        <f t="shared" si="20"/>
        <v>-3.1837362561195803</v>
      </c>
      <c r="R111" s="3"/>
      <c r="S111" s="3"/>
      <c r="T111" s="3"/>
      <c r="X111" s="4">
        <f t="shared" ca="1" si="36"/>
        <v>-0.16988571914192716</v>
      </c>
      <c r="Y111" s="4">
        <f t="shared" ca="1" si="36"/>
        <v>0.49448904328330262</v>
      </c>
      <c r="Z111" s="4">
        <f t="shared" ca="1" si="21"/>
        <v>0.28730116326769889</v>
      </c>
      <c r="AA111" s="4">
        <f t="shared" ca="1" si="22"/>
        <v>-0.20834170225839313</v>
      </c>
      <c r="AB111" s="4">
        <f t="shared" ca="1" si="23"/>
        <v>0.45391620813603933</v>
      </c>
      <c r="AC111" s="4">
        <f t="shared" ca="1" si="37"/>
        <v>3.9581967642072557E-2</v>
      </c>
      <c r="AD111" s="4">
        <f t="shared" ca="1" si="24"/>
        <v>2.2187235233541904</v>
      </c>
      <c r="AF111" s="4">
        <f t="shared" ca="1" si="38"/>
        <v>-0.46225263569635172</v>
      </c>
      <c r="AG111" s="4">
        <f t="shared" ca="1" si="39"/>
        <v>1.0071145686231673</v>
      </c>
      <c r="AH111" s="2">
        <f t="shared" ca="1" si="25"/>
        <v>175.34144622424037</v>
      </c>
      <c r="AL111" s="3"/>
      <c r="AM111" s="4"/>
      <c r="AN111" s="4"/>
      <c r="AO111" s="4"/>
      <c r="AP111" s="3"/>
      <c r="AQ111" s="4"/>
      <c r="AR111" s="4"/>
      <c r="AS111" s="4"/>
      <c r="AT111" s="4"/>
      <c r="AV111" s="3"/>
      <c r="AW111" s="4"/>
    </row>
    <row r="112" spans="1:49" x14ac:dyDescent="0.2">
      <c r="A112" s="17"/>
      <c r="B112" s="19"/>
      <c r="D112" s="1">
        <f>Sheet2!D112</f>
        <v>42583</v>
      </c>
      <c r="E112" s="3">
        <f>Sheet2!E112</f>
        <v>106.05</v>
      </c>
      <c r="F112" s="3">
        <f>Sheet2!F112</f>
        <v>216.94</v>
      </c>
      <c r="G112" s="3">
        <f t="shared" si="26"/>
        <v>1.8400000000000034</v>
      </c>
      <c r="H112" s="3">
        <f t="shared" si="27"/>
        <v>-0.18000000000000682</v>
      </c>
      <c r="I112" s="4">
        <f t="shared" si="28"/>
        <v>2.0818961711927879</v>
      </c>
      <c r="J112" s="4">
        <f t="shared" si="29"/>
        <v>-0.18836495946942497</v>
      </c>
      <c r="K112" s="4">
        <f t="shared" si="30"/>
        <v>1.8198412698412734</v>
      </c>
      <c r="L112" s="4">
        <f t="shared" si="31"/>
        <v>-0.22940476190476874</v>
      </c>
      <c r="M112" s="4">
        <f t="shared" si="32"/>
        <v>1.7502587006355461E-2</v>
      </c>
      <c r="N112" s="4">
        <f t="shared" si="33"/>
        <v>-8.2937847448754233E-4</v>
      </c>
      <c r="O112" s="4">
        <f t="shared" si="34"/>
        <v>1.7323801505155615E-2</v>
      </c>
      <c r="P112" s="4">
        <f t="shared" si="35"/>
        <v>-1.0596830885224418E-3</v>
      </c>
      <c r="Q112" s="7">
        <f t="shared" si="20"/>
        <v>-4.0582596915182316</v>
      </c>
      <c r="R112" s="3"/>
      <c r="S112" s="3"/>
      <c r="T112" s="3"/>
      <c r="X112" s="4">
        <f t="shared" ca="1" si="36"/>
        <v>0.80137698500358256</v>
      </c>
      <c r="Y112" s="4">
        <f t="shared" ca="1" si="36"/>
        <v>-1.906260097965174</v>
      </c>
      <c r="Z112" s="4">
        <f t="shared" ca="1" si="21"/>
        <v>-1.0179649028934088</v>
      </c>
      <c r="AA112" s="4">
        <f t="shared" ca="1" si="22"/>
        <v>1.0980303048110402</v>
      </c>
      <c r="AB112" s="4">
        <f t="shared" ca="1" si="23"/>
        <v>-1.3838593794534526</v>
      </c>
      <c r="AC112" s="4">
        <f t="shared" ca="1" si="37"/>
        <v>0.48287765018244011</v>
      </c>
      <c r="AD112" s="4">
        <f t="shared" ca="1" si="24"/>
        <v>1.0883244690757101</v>
      </c>
      <c r="AF112" s="4">
        <f t="shared" ca="1" si="38"/>
        <v>1.1950132485125156</v>
      </c>
      <c r="AG112" s="4">
        <f t="shared" ca="1" si="39"/>
        <v>-1.5060880244191204</v>
      </c>
      <c r="AH112" s="2">
        <f t="shared" ca="1" si="25"/>
        <v>-338.44248225160572</v>
      </c>
      <c r="AL112" s="3"/>
      <c r="AM112" s="4"/>
      <c r="AN112" s="4"/>
      <c r="AO112" s="4"/>
      <c r="AP112" s="3"/>
      <c r="AQ112" s="4"/>
      <c r="AR112" s="4"/>
      <c r="AS112" s="4"/>
      <c r="AT112" s="4"/>
      <c r="AV112" s="3"/>
      <c r="AW112" s="4"/>
    </row>
    <row r="113" spans="1:49" x14ac:dyDescent="0.2">
      <c r="A113" s="17"/>
      <c r="B113" s="19"/>
      <c r="D113" s="1">
        <f>Sheet2!D113</f>
        <v>42580</v>
      </c>
      <c r="E113" s="3">
        <f>Sheet2!E113</f>
        <v>104.21</v>
      </c>
      <c r="F113" s="3">
        <f>Sheet2!F113</f>
        <v>217.12</v>
      </c>
      <c r="G113" s="3">
        <f t="shared" si="26"/>
        <v>-0.13000000000000966</v>
      </c>
      <c r="H113" s="3">
        <f t="shared" si="27"/>
        <v>0.34999999999999432</v>
      </c>
      <c r="I113" s="4">
        <f t="shared" si="28"/>
        <v>-0.14690722637532239</v>
      </c>
      <c r="J113" s="4">
        <f t="shared" si="29"/>
        <v>0.36685657609447209</v>
      </c>
      <c r="K113" s="4">
        <f t="shared" si="30"/>
        <v>-0.15015873015873982</v>
      </c>
      <c r="L113" s="4">
        <f t="shared" si="31"/>
        <v>0.30059523809523242</v>
      </c>
      <c r="M113" s="4">
        <f t="shared" si="32"/>
        <v>-1.2467035899106247E-3</v>
      </c>
      <c r="N113" s="4">
        <f t="shared" si="33"/>
        <v>1.6133124797267973E-3</v>
      </c>
      <c r="O113" s="4">
        <f t="shared" si="34"/>
        <v>-1.4254890911104714E-3</v>
      </c>
      <c r="P113" s="4">
        <f t="shared" si="35"/>
        <v>1.3830078656918978E-3</v>
      </c>
      <c r="Q113" s="7">
        <f t="shared" si="20"/>
        <v>-2.3385898200113528</v>
      </c>
      <c r="R113" s="3"/>
      <c r="S113" s="3"/>
      <c r="T113" s="3"/>
      <c r="X113" s="4">
        <f t="shared" ca="1" si="36"/>
        <v>0.2412325519085062</v>
      </c>
      <c r="Y113" s="4">
        <f t="shared" ca="1" si="36"/>
        <v>1.2058155959520698</v>
      </c>
      <c r="Z113" s="4">
        <f t="shared" ca="1" si="21"/>
        <v>1.101514210210262</v>
      </c>
      <c r="AA113" s="4">
        <f t="shared" ca="1" si="22"/>
        <v>0.34462239139284251</v>
      </c>
      <c r="AB113" s="4">
        <f t="shared" ca="1" si="23"/>
        <v>1.6003038294497216</v>
      </c>
      <c r="AC113" s="4">
        <f t="shared" ca="1" si="37"/>
        <v>0.48953278195164329</v>
      </c>
      <c r="AD113" s="4">
        <f t="shared" ca="1" si="24"/>
        <v>1.082187186383283</v>
      </c>
      <c r="AF113" s="4">
        <f t="shared" ca="1" si="38"/>
        <v>0.37294593610609877</v>
      </c>
      <c r="AG113" s="4">
        <f t="shared" ca="1" si="39"/>
        <v>1.7318282985505875</v>
      </c>
      <c r="AH113" s="2">
        <f t="shared" ca="1" si="25"/>
        <v>113.77695282259219</v>
      </c>
      <c r="AL113" s="3"/>
      <c r="AM113" s="4"/>
      <c r="AN113" s="4"/>
      <c r="AO113" s="4"/>
      <c r="AP113" s="3"/>
      <c r="AQ113" s="4"/>
      <c r="AR113" s="4"/>
      <c r="AS113" s="4"/>
      <c r="AT113" s="4"/>
      <c r="AV113" s="3"/>
      <c r="AW113" s="4"/>
    </row>
    <row r="114" spans="1:49" x14ac:dyDescent="0.2">
      <c r="A114" s="17"/>
      <c r="B114" s="17"/>
      <c r="D114" s="1">
        <f>Sheet2!D114</f>
        <v>42579</v>
      </c>
      <c r="E114" s="3">
        <f>Sheet2!E114</f>
        <v>104.34</v>
      </c>
      <c r="F114" s="3">
        <f>Sheet2!F114</f>
        <v>216.77</v>
      </c>
      <c r="G114" s="3">
        <f t="shared" si="26"/>
        <v>1.3900000000000006</v>
      </c>
      <c r="H114" s="3">
        <f t="shared" si="27"/>
        <v>0.25</v>
      </c>
      <c r="I114" s="4">
        <f t="shared" si="28"/>
        <v>1.5919854298203016</v>
      </c>
      <c r="J114" s="4">
        <f t="shared" si="29"/>
        <v>0.26234297062627004</v>
      </c>
      <c r="K114" s="4">
        <f t="shared" si="30"/>
        <v>1.3698412698412705</v>
      </c>
      <c r="L114" s="4">
        <f t="shared" si="31"/>
        <v>0.20059523809523808</v>
      </c>
      <c r="M114" s="4">
        <f t="shared" si="32"/>
        <v>1.3411364120448282E-2</v>
      </c>
      <c r="N114" s="4">
        <f t="shared" si="33"/>
        <v>1.1539616780551413E-3</v>
      </c>
      <c r="O114" s="4">
        <f t="shared" si="34"/>
        <v>1.3232578619248436E-2</v>
      </c>
      <c r="P114" s="4">
        <f t="shared" si="35"/>
        <v>9.2365706402024184E-4</v>
      </c>
      <c r="Q114" s="7">
        <f t="shared" si="20"/>
        <v>-3.1108537889983605</v>
      </c>
      <c r="R114" s="3"/>
      <c r="S114" s="3"/>
      <c r="T114" s="3"/>
      <c r="X114" s="4">
        <f t="shared" ca="1" si="36"/>
        <v>0.68075688082355679</v>
      </c>
      <c r="Y114" s="4">
        <f t="shared" ca="1" si="36"/>
        <v>-0.70531461478564772</v>
      </c>
      <c r="Z114" s="4">
        <f t="shared" ca="1" si="21"/>
        <v>-0.14162595819894136</v>
      </c>
      <c r="AA114" s="4">
        <f t="shared" ca="1" si="22"/>
        <v>0.93579332513702473</v>
      </c>
      <c r="AB114" s="4">
        <f t="shared" ca="1" si="23"/>
        <v>-0.15000035196024419</v>
      </c>
      <c r="AC114" s="4">
        <f t="shared" ca="1" si="37"/>
        <v>0.45117481060620668</v>
      </c>
      <c r="AD114" s="4">
        <f t="shared" ca="1" si="24"/>
        <v>1.1184564025758066</v>
      </c>
      <c r="AF114" s="4">
        <f t="shared" ca="1" si="38"/>
        <v>1.0466440359872089</v>
      </c>
      <c r="AG114" s="4">
        <f t="shared" ca="1" si="39"/>
        <v>-0.16776885403855957</v>
      </c>
      <c r="AH114" s="2">
        <f t="shared" ca="1" si="25"/>
        <v>-181.68619068454336</v>
      </c>
      <c r="AL114" s="3"/>
      <c r="AM114" s="4"/>
      <c r="AN114" s="4"/>
      <c r="AO114" s="4"/>
      <c r="AP114" s="3"/>
      <c r="AQ114" s="4"/>
      <c r="AR114" s="4"/>
      <c r="AS114" s="4"/>
      <c r="AT114" s="4"/>
      <c r="AV114" s="3"/>
      <c r="AW114" s="4"/>
    </row>
    <row r="115" spans="1:49" x14ac:dyDescent="0.2">
      <c r="A115" s="17"/>
      <c r="D115" s="1">
        <f>Sheet2!D115</f>
        <v>42578</v>
      </c>
      <c r="E115" s="3">
        <f>Sheet2!E115</f>
        <v>102.95</v>
      </c>
      <c r="F115" s="3">
        <f>Sheet2!F115</f>
        <v>216.52</v>
      </c>
      <c r="G115" s="3">
        <f t="shared" si="26"/>
        <v>6.2800000000000011</v>
      </c>
      <c r="H115" s="3">
        <f t="shared" si="27"/>
        <v>-0.22999999999998977</v>
      </c>
      <c r="I115" s="4">
        <f t="shared" si="28"/>
        <v>7.6598200062066839</v>
      </c>
      <c r="J115" s="4">
        <f t="shared" si="29"/>
        <v>-0.24109942329872056</v>
      </c>
      <c r="K115" s="4">
        <f t="shared" si="30"/>
        <v>6.2598412698412709</v>
      </c>
      <c r="L115" s="4">
        <f t="shared" si="31"/>
        <v>-0.27940476190475166</v>
      </c>
      <c r="M115" s="4">
        <f t="shared" si="32"/>
        <v>6.2940316997284321E-2</v>
      </c>
      <c r="N115" s="4">
        <f t="shared" si="33"/>
        <v>-1.0616937318740902E-3</v>
      </c>
      <c r="O115" s="4">
        <f t="shared" si="34"/>
        <v>6.2761531496084474E-2</v>
      </c>
      <c r="P115" s="4">
        <f t="shared" si="35"/>
        <v>-1.2919983459089898E-3</v>
      </c>
      <c r="Q115" s="7">
        <f t="shared" si="20"/>
        <v>-9.6264751593111626</v>
      </c>
      <c r="R115" s="3"/>
      <c r="S115" s="3"/>
      <c r="T115" s="3"/>
      <c r="X115" s="4">
        <f t="shared" ca="1" si="36"/>
        <v>0.40015611458684214</v>
      </c>
      <c r="Y115" s="4">
        <f t="shared" ca="1" si="36"/>
        <v>-8.3571102944573941E-2</v>
      </c>
      <c r="Z115" s="4">
        <f t="shared" ca="1" si="21"/>
        <v>0.17863378208211436</v>
      </c>
      <c r="AA115" s="4">
        <f t="shared" ca="1" si="22"/>
        <v>0.55837845621505255</v>
      </c>
      <c r="AB115" s="4">
        <f t="shared" ca="1" si="23"/>
        <v>0.30091578509010736</v>
      </c>
      <c r="AC115" s="4">
        <f t="shared" ca="1" si="37"/>
        <v>0.14384951727620687</v>
      </c>
      <c r="AD115" s="4">
        <f t="shared" ca="1" si="24"/>
        <v>1.6064881171812966</v>
      </c>
      <c r="AF115" s="4">
        <f t="shared" ca="1" si="38"/>
        <v>0.89702835479951881</v>
      </c>
      <c r="AG115" s="4">
        <f t="shared" ca="1" si="39"/>
        <v>0.48341763301953827</v>
      </c>
      <c r="AH115" s="2">
        <f t="shared" ca="1" si="25"/>
        <v>-93.337330209644279</v>
      </c>
      <c r="AL115" s="3"/>
      <c r="AM115" s="4"/>
      <c r="AN115" s="4"/>
      <c r="AO115" s="4"/>
      <c r="AP115" s="3"/>
      <c r="AQ115" s="4"/>
      <c r="AR115" s="4"/>
      <c r="AS115" s="4"/>
      <c r="AT115" s="4"/>
      <c r="AV115" s="3"/>
      <c r="AW115" s="4"/>
    </row>
    <row r="116" spans="1:49" x14ac:dyDescent="0.2">
      <c r="D116" s="1">
        <f>Sheet2!D116</f>
        <v>42577</v>
      </c>
      <c r="E116" s="3">
        <f>Sheet2!E116</f>
        <v>96.67</v>
      </c>
      <c r="F116" s="3">
        <f>Sheet2!F116</f>
        <v>216.75</v>
      </c>
      <c r="G116" s="3">
        <f t="shared" si="26"/>
        <v>-0.67000000000000171</v>
      </c>
      <c r="H116" s="3">
        <f t="shared" si="27"/>
        <v>9.9999999999994316E-2</v>
      </c>
      <c r="I116" s="4">
        <f t="shared" si="28"/>
        <v>-0.81158516539963221</v>
      </c>
      <c r="J116" s="4">
        <f t="shared" si="29"/>
        <v>0.10487422109392433</v>
      </c>
      <c r="K116" s="4">
        <f t="shared" si="30"/>
        <v>-0.69015873015873186</v>
      </c>
      <c r="L116" s="4">
        <f t="shared" si="31"/>
        <v>5.0595238095232399E-2</v>
      </c>
      <c r="M116" s="4">
        <f t="shared" si="32"/>
        <v>-6.9068879287942165E-3</v>
      </c>
      <c r="N116" s="4">
        <f t="shared" si="33"/>
        <v>4.6146747473280571E-4</v>
      </c>
      <c r="O116" s="4">
        <f t="shared" si="34"/>
        <v>-7.0856734299940627E-3</v>
      </c>
      <c r="P116" s="4">
        <f t="shared" si="35"/>
        <v>2.3116286069790624E-4</v>
      </c>
      <c r="Q116" s="7">
        <f t="shared" si="20"/>
        <v>-2.5500958419768671</v>
      </c>
      <c r="R116" s="3"/>
      <c r="S116" s="3"/>
      <c r="T116" s="3"/>
      <c r="X116" s="4">
        <f t="shared" ca="1" si="36"/>
        <v>1.1594228664834618</v>
      </c>
      <c r="Y116" s="4">
        <f t="shared" ca="1" si="36"/>
        <v>0.8928015006526997</v>
      </c>
      <c r="Z116" s="4">
        <f t="shared" ca="1" si="21"/>
        <v>1.4154754090681263</v>
      </c>
      <c r="AA116" s="4">
        <f t="shared" ca="1" si="22"/>
        <v>1.5796107410981723</v>
      </c>
      <c r="AB116" s="4">
        <f t="shared" ca="1" si="23"/>
        <v>2.0423518085320915</v>
      </c>
      <c r="AC116" s="4">
        <f t="shared" ca="1" si="37"/>
        <v>0.61145477554769256</v>
      </c>
      <c r="AD116" s="4">
        <f t="shared" ca="1" si="24"/>
        <v>0.97803807892886141</v>
      </c>
      <c r="AF116" s="4">
        <f t="shared" ca="1" si="38"/>
        <v>1.5449194546790515</v>
      </c>
      <c r="AG116" s="4">
        <f t="shared" ca="1" si="39"/>
        <v>1.9974978393136127</v>
      </c>
      <c r="AH116" s="2">
        <f t="shared" ca="1" si="25"/>
        <v>-41.706346828023925</v>
      </c>
      <c r="AL116" s="3"/>
      <c r="AM116" s="4"/>
      <c r="AN116" s="4"/>
      <c r="AO116" s="4"/>
      <c r="AP116" s="3"/>
      <c r="AQ116" s="4"/>
      <c r="AR116" s="4"/>
      <c r="AS116" s="4"/>
      <c r="AT116" s="4"/>
      <c r="AV116" s="3"/>
      <c r="AW116" s="4"/>
    </row>
    <row r="117" spans="1:49" x14ac:dyDescent="0.2">
      <c r="D117" s="1">
        <f>Sheet2!D117</f>
        <v>42576</v>
      </c>
      <c r="E117" s="3">
        <f>Sheet2!E117</f>
        <v>97.34</v>
      </c>
      <c r="F117" s="3">
        <f>Sheet2!F117</f>
        <v>216.65</v>
      </c>
      <c r="G117" s="3">
        <f t="shared" si="26"/>
        <v>-1.3199999999999932</v>
      </c>
      <c r="H117" s="3">
        <f t="shared" si="27"/>
        <v>-0.59000000000000341</v>
      </c>
      <c r="I117" s="4">
        <f t="shared" si="28"/>
        <v>-1.5775511858909304</v>
      </c>
      <c r="J117" s="4">
        <f t="shared" si="29"/>
        <v>-0.61707742588842185</v>
      </c>
      <c r="K117" s="4">
        <f t="shared" si="30"/>
        <v>-1.3401587301587232</v>
      </c>
      <c r="L117" s="4">
        <f t="shared" si="31"/>
        <v>-0.63940476190476536</v>
      </c>
      <c r="M117" s="4">
        <f t="shared" si="32"/>
        <v>-1.3469591400283898E-2</v>
      </c>
      <c r="N117" s="4">
        <f t="shared" si="33"/>
        <v>-2.7195849807261289E-3</v>
      </c>
      <c r="O117" s="4">
        <f t="shared" si="34"/>
        <v>-1.3648376901483744E-2</v>
      </c>
      <c r="P117" s="4">
        <f t="shared" si="35"/>
        <v>-2.9498895947610284E-3</v>
      </c>
      <c r="Q117" s="7">
        <f t="shared" si="20"/>
        <v>-2.899703787028836</v>
      </c>
      <c r="R117" s="3"/>
      <c r="S117" s="3"/>
      <c r="T117" s="3"/>
      <c r="X117" s="4">
        <f t="shared" ca="1" si="36"/>
        <v>-1.1705829593325456</v>
      </c>
      <c r="Y117" s="4">
        <f t="shared" ca="1" si="36"/>
        <v>0.21187592667852373</v>
      </c>
      <c r="Z117" s="4">
        <f t="shared" ca="1" si="21"/>
        <v>-0.5483481126131895</v>
      </c>
      <c r="AA117" s="4">
        <f t="shared" ca="1" si="22"/>
        <v>-1.5543038776378884</v>
      </c>
      <c r="AB117" s="4">
        <f t="shared" ca="1" si="23"/>
        <v>-0.72265298247921628</v>
      </c>
      <c r="AC117" s="4">
        <f t="shared" ca="1" si="37"/>
        <v>0.18096609023982602</v>
      </c>
      <c r="AD117" s="4">
        <f t="shared" ca="1" si="24"/>
        <v>1.5072196473734059</v>
      </c>
      <c r="AF117" s="4">
        <f t="shared" ca="1" si="38"/>
        <v>-2.3426773423644955</v>
      </c>
      <c r="AG117" s="4">
        <f t="shared" ca="1" si="39"/>
        <v>-1.0891967734256645</v>
      </c>
      <c r="AH117" s="2">
        <f t="shared" ca="1" si="25"/>
        <v>280.86019951007393</v>
      </c>
      <c r="AL117" s="3"/>
      <c r="AM117" s="4"/>
      <c r="AN117" s="4"/>
      <c r="AO117" s="4"/>
      <c r="AP117" s="3"/>
      <c r="AQ117" s="4"/>
      <c r="AR117" s="4"/>
      <c r="AS117" s="4"/>
      <c r="AT117" s="4"/>
      <c r="AV117" s="3"/>
      <c r="AW117" s="4"/>
    </row>
    <row r="118" spans="1:49" x14ac:dyDescent="0.2">
      <c r="D118" s="1">
        <f>Sheet2!D118</f>
        <v>42573</v>
      </c>
      <c r="E118" s="3">
        <f>Sheet2!E118</f>
        <v>98.66</v>
      </c>
      <c r="F118" s="3">
        <f>Sheet2!F118</f>
        <v>217.24</v>
      </c>
      <c r="G118" s="3">
        <f t="shared" si="26"/>
        <v>-0.77000000000001023</v>
      </c>
      <c r="H118" s="3">
        <f t="shared" si="27"/>
        <v>0.98000000000001819</v>
      </c>
      <c r="I118" s="4">
        <f t="shared" si="28"/>
        <v>-0.91311173690034397</v>
      </c>
      <c r="J118" s="4">
        <f t="shared" si="29"/>
        <v>1.0296208267825957</v>
      </c>
      <c r="K118" s="4">
        <f t="shared" si="30"/>
        <v>-0.79015873015874039</v>
      </c>
      <c r="L118" s="4">
        <f t="shared" si="31"/>
        <v>0.93059523809525624</v>
      </c>
      <c r="M118" s="4">
        <f t="shared" si="32"/>
        <v>-7.7742831863901784E-3</v>
      </c>
      <c r="N118" s="4">
        <f t="shared" si="33"/>
        <v>4.5213456492535836E-3</v>
      </c>
      <c r="O118" s="4">
        <f t="shared" si="34"/>
        <v>-7.9530686875900255E-3</v>
      </c>
      <c r="P118" s="4">
        <f t="shared" si="35"/>
        <v>4.2910410352186845E-3</v>
      </c>
      <c r="Q118" s="7">
        <f t="shared" si="20"/>
        <v>-3.4253983074795418</v>
      </c>
      <c r="R118" s="3"/>
      <c r="S118" s="3"/>
      <c r="T118" s="3"/>
      <c r="X118" s="4">
        <f t="shared" ca="1" si="36"/>
        <v>1.7574218688970922</v>
      </c>
      <c r="Y118" s="4">
        <f t="shared" ca="1" si="36"/>
        <v>-0.54210732003991191</v>
      </c>
      <c r="Z118" s="4">
        <f t="shared" ca="1" si="21"/>
        <v>0.64602138977910728</v>
      </c>
      <c r="AA118" s="4">
        <f t="shared" ca="1" si="22"/>
        <v>2.3839339727782147</v>
      </c>
      <c r="AB118" s="4">
        <f t="shared" ca="1" si="23"/>
        <v>0.95898355965015514</v>
      </c>
      <c r="AC118" s="4">
        <f t="shared" ca="1" si="37"/>
        <v>8.7878644548363694E-2</v>
      </c>
      <c r="AD118" s="4">
        <f t="shared" ca="1" si="24"/>
        <v>1.8277790474725417</v>
      </c>
      <c r="AF118" s="4">
        <f t="shared" ca="1" si="38"/>
        <v>4.3573045660019973</v>
      </c>
      <c r="AG118" s="4">
        <f t="shared" ca="1" si="39"/>
        <v>1.752810057199188</v>
      </c>
      <c r="AH118" s="2">
        <f t="shared" ca="1" si="25"/>
        <v>-475.11145208478865</v>
      </c>
      <c r="AL118" s="3"/>
      <c r="AM118" s="4"/>
      <c r="AN118" s="4"/>
      <c r="AO118" s="4"/>
      <c r="AP118" s="3"/>
      <c r="AQ118" s="4"/>
      <c r="AR118" s="4"/>
      <c r="AS118" s="4"/>
      <c r="AT118" s="4"/>
      <c r="AV118" s="3"/>
      <c r="AW118" s="4"/>
    </row>
    <row r="119" spans="1:49" x14ac:dyDescent="0.2">
      <c r="D119" s="1">
        <f>Sheet2!D119</f>
        <v>42572</v>
      </c>
      <c r="E119" s="3">
        <f>Sheet2!E119</f>
        <v>99.43</v>
      </c>
      <c r="F119" s="3">
        <f>Sheet2!F119</f>
        <v>216.26</v>
      </c>
      <c r="G119" s="3">
        <f t="shared" si="26"/>
        <v>-0.52999999999998693</v>
      </c>
      <c r="H119" s="3">
        <f t="shared" si="27"/>
        <v>-0.8200000000000216</v>
      </c>
      <c r="I119" s="4">
        <f t="shared" si="28"/>
        <v>-0.62517306922767568</v>
      </c>
      <c r="J119" s="4">
        <f t="shared" si="29"/>
        <v>-0.85826515570298922</v>
      </c>
      <c r="K119" s="4">
        <f t="shared" si="30"/>
        <v>-0.55015873015871708</v>
      </c>
      <c r="L119" s="4">
        <f t="shared" si="31"/>
        <v>-0.86940476190478355</v>
      </c>
      <c r="M119" s="4">
        <f t="shared" si="32"/>
        <v>-5.316226974769335E-3</v>
      </c>
      <c r="N119" s="4">
        <f t="shared" si="33"/>
        <v>-3.7845616778131885E-3</v>
      </c>
      <c r="O119" s="4">
        <f t="shared" si="34"/>
        <v>-5.4950124759691812E-3</v>
      </c>
      <c r="P119" s="4">
        <f t="shared" si="35"/>
        <v>-4.014866291848088E-3</v>
      </c>
      <c r="Q119" s="7">
        <f t="shared" si="20"/>
        <v>-2.5009949997956276</v>
      </c>
      <c r="R119" s="3"/>
      <c r="S119" s="3"/>
      <c r="T119" s="3"/>
      <c r="X119" s="4">
        <f t="shared" ca="1" si="36"/>
        <v>0.17462202440198402</v>
      </c>
      <c r="Y119" s="4">
        <f t="shared" ca="1" si="36"/>
        <v>-0.86089154314566918</v>
      </c>
      <c r="Z119" s="4">
        <f t="shared" ca="1" si="21"/>
        <v>-0.57427951408786815</v>
      </c>
      <c r="AA119" s="4">
        <f t="shared" ca="1" si="22"/>
        <v>0.25502960857595747</v>
      </c>
      <c r="AB119" s="4">
        <f t="shared" ca="1" si="23"/>
        <v>-0.75916362028527451</v>
      </c>
      <c r="AC119" s="4">
        <f t="shared" ca="1" si="37"/>
        <v>0.54565163723631538</v>
      </c>
      <c r="AD119" s="4">
        <f t="shared" ca="1" si="24"/>
        <v>1.0325699147146967</v>
      </c>
      <c r="AF119" s="4">
        <f t="shared" ca="1" si="38"/>
        <v>0.2633359011769989</v>
      </c>
      <c r="AG119" s="4">
        <f t="shared" ca="1" si="39"/>
        <v>-0.78388951465246626</v>
      </c>
      <c r="AH119" s="2">
        <f t="shared" ca="1" si="25"/>
        <v>-120.40961054197578</v>
      </c>
      <c r="AL119" s="3"/>
      <c r="AM119" s="4"/>
      <c r="AN119" s="4"/>
      <c r="AO119" s="4"/>
      <c r="AP119" s="3"/>
      <c r="AQ119" s="4"/>
      <c r="AR119" s="4"/>
      <c r="AS119" s="4"/>
      <c r="AT119" s="4"/>
      <c r="AV119" s="3"/>
      <c r="AW119" s="4"/>
    </row>
    <row r="120" spans="1:49" x14ac:dyDescent="0.2">
      <c r="D120" s="1">
        <f>Sheet2!D120</f>
        <v>42571</v>
      </c>
      <c r="E120" s="3">
        <f>Sheet2!E120</f>
        <v>99.96</v>
      </c>
      <c r="F120" s="3">
        <f>Sheet2!F120</f>
        <v>217.08</v>
      </c>
      <c r="G120" s="3">
        <f t="shared" si="26"/>
        <v>8.99999999999892E-2</v>
      </c>
      <c r="H120" s="3">
        <f t="shared" si="27"/>
        <v>0.89000000000001478</v>
      </c>
      <c r="I120" s="4">
        <f t="shared" si="28"/>
        <v>0.10625713427454417</v>
      </c>
      <c r="J120" s="4">
        <f t="shared" si="29"/>
        <v>0.93536657569731885</v>
      </c>
      <c r="K120" s="4">
        <f t="shared" si="30"/>
        <v>6.9841269841259046E-2</v>
      </c>
      <c r="L120" s="4">
        <f t="shared" si="31"/>
        <v>0.84059523809525283</v>
      </c>
      <c r="M120" s="4">
        <f t="shared" si="32"/>
        <v>9.007657117083525E-4</v>
      </c>
      <c r="N120" s="4">
        <f t="shared" si="33"/>
        <v>4.1082985288310404E-3</v>
      </c>
      <c r="O120" s="4">
        <f t="shared" si="34"/>
        <v>7.2198021050850591E-4</v>
      </c>
      <c r="P120" s="4">
        <f t="shared" si="35"/>
        <v>3.8779939147961409E-3</v>
      </c>
      <c r="Q120" s="7">
        <f t="shared" si="20"/>
        <v>-2.5848929198801729</v>
      </c>
      <c r="R120" s="3"/>
      <c r="S120" s="3"/>
      <c r="T120" s="3"/>
      <c r="X120" s="4">
        <f t="shared" ca="1" si="36"/>
        <v>-1.0585356040503264</v>
      </c>
      <c r="Y120" s="4">
        <f t="shared" ca="1" si="36"/>
        <v>-0.98786918167079818</v>
      </c>
      <c r="Z120" s="4">
        <f t="shared" ca="1" si="21"/>
        <v>-1.4289808011906633</v>
      </c>
      <c r="AA120" s="4">
        <f t="shared" ca="1" si="22"/>
        <v>-1.4035974541521521</v>
      </c>
      <c r="AB120" s="4">
        <f t="shared" ca="1" si="23"/>
        <v>-1.9625574729566564</v>
      </c>
      <c r="AC120" s="4">
        <f t="shared" ca="1" si="37"/>
        <v>0.24810501784425631</v>
      </c>
      <c r="AD120" s="4">
        <f t="shared" ca="1" si="24"/>
        <v>1.3732539311585965</v>
      </c>
      <c r="AF120" s="4">
        <f t="shared" ca="1" si="38"/>
        <v>-1.9274957216786408</v>
      </c>
      <c r="AG120" s="4">
        <f t="shared" ca="1" si="39"/>
        <v>-2.6950897648624093</v>
      </c>
      <c r="AH120" s="2">
        <f t="shared" ca="1" si="25"/>
        <v>49.076812589440124</v>
      </c>
      <c r="AL120" s="3"/>
      <c r="AM120" s="4"/>
      <c r="AN120" s="4"/>
      <c r="AO120" s="4"/>
      <c r="AP120" s="3"/>
      <c r="AQ120" s="4"/>
      <c r="AR120" s="4"/>
      <c r="AS120" s="4"/>
      <c r="AT120" s="4"/>
      <c r="AV120" s="3"/>
      <c r="AW120" s="4"/>
    </row>
    <row r="121" spans="1:49" x14ac:dyDescent="0.2">
      <c r="D121" s="1">
        <f>Sheet2!D121</f>
        <v>42570</v>
      </c>
      <c r="E121" s="3">
        <f>Sheet2!E121</f>
        <v>99.87</v>
      </c>
      <c r="F121" s="3">
        <f>Sheet2!F121</f>
        <v>216.19</v>
      </c>
      <c r="G121" s="3">
        <f t="shared" si="26"/>
        <v>4.0000000000006253E-2</v>
      </c>
      <c r="H121" s="3">
        <f t="shared" si="27"/>
        <v>-0.21999999999999886</v>
      </c>
      <c r="I121" s="4">
        <f t="shared" si="28"/>
        <v>4.7244315336078709E-2</v>
      </c>
      <c r="J121" s="4">
        <f t="shared" si="29"/>
        <v>-0.23097915992791343</v>
      </c>
      <c r="K121" s="4">
        <f t="shared" si="30"/>
        <v>1.9841269841276103E-2</v>
      </c>
      <c r="L121" s="4">
        <f t="shared" si="31"/>
        <v>-0.26940476190476076</v>
      </c>
      <c r="M121" s="4">
        <f t="shared" si="32"/>
        <v>4.0060090670953914E-4</v>
      </c>
      <c r="N121" s="4">
        <f t="shared" si="33"/>
        <v>-1.0171059591582148E-3</v>
      </c>
      <c r="O121" s="4">
        <f t="shared" si="34"/>
        <v>2.2181540550969249E-4</v>
      </c>
      <c r="P121" s="4">
        <f t="shared" si="35"/>
        <v>-1.2474105731931143E-3</v>
      </c>
      <c r="Q121" s="7">
        <f t="shared" si="20"/>
        <v>-2.287036819476675</v>
      </c>
      <c r="R121" s="3"/>
      <c r="S121" s="3"/>
      <c r="T121" s="3"/>
      <c r="X121" s="4">
        <f t="shared" ca="1" si="36"/>
        <v>-0.67594026716404099</v>
      </c>
      <c r="Y121" s="4">
        <f t="shared" ca="1" si="36"/>
        <v>-0.26809847361405215</v>
      </c>
      <c r="Z121" s="4">
        <f t="shared" ca="1" si="21"/>
        <v>-0.62553292557706597</v>
      </c>
      <c r="AA121" s="4">
        <f t="shared" ca="1" si="22"/>
        <v>-0.88899740206504585</v>
      </c>
      <c r="AB121" s="4">
        <f t="shared" ca="1" si="23"/>
        <v>-0.83132689094514356</v>
      </c>
      <c r="AC121" s="4">
        <f t="shared" ca="1" si="37"/>
        <v>0.30685726507599198</v>
      </c>
      <c r="AD121" s="4">
        <f t="shared" ca="1" si="24"/>
        <v>1.2836613792614751</v>
      </c>
      <c r="AF121" s="4">
        <f t="shared" ca="1" si="38"/>
        <v>-1.1411716312946849</v>
      </c>
      <c r="AG121" s="4">
        <f t="shared" ca="1" si="39"/>
        <v>-1.0671422234477967</v>
      </c>
      <c r="AH121" s="2">
        <f t="shared" ca="1" si="25"/>
        <v>79.546495208360284</v>
      </c>
      <c r="AL121" s="3"/>
      <c r="AM121" s="4"/>
      <c r="AN121" s="4"/>
      <c r="AO121" s="4"/>
      <c r="AP121" s="3"/>
      <c r="AQ121" s="4"/>
      <c r="AR121" s="4"/>
      <c r="AS121" s="4"/>
      <c r="AT121" s="4"/>
      <c r="AV121" s="3"/>
      <c r="AW121" s="4"/>
    </row>
    <row r="122" spans="1:49" x14ac:dyDescent="0.2">
      <c r="D122" s="1">
        <f>Sheet2!D122</f>
        <v>42569</v>
      </c>
      <c r="E122" s="3">
        <f>Sheet2!E122</f>
        <v>99.83</v>
      </c>
      <c r="F122" s="3">
        <f>Sheet2!F122</f>
        <v>216.41</v>
      </c>
      <c r="G122" s="3">
        <f t="shared" si="26"/>
        <v>1.0499999999999972</v>
      </c>
      <c r="H122" s="3">
        <f t="shared" si="27"/>
        <v>0.57999999999998408</v>
      </c>
      <c r="I122" s="4">
        <f t="shared" si="28"/>
        <v>1.2533458189916953</v>
      </c>
      <c r="J122" s="4">
        <f t="shared" si="29"/>
        <v>0.61058147616177716</v>
      </c>
      <c r="K122" s="4">
        <f t="shared" si="30"/>
        <v>1.0298412698412671</v>
      </c>
      <c r="L122" s="4">
        <f t="shared" si="31"/>
        <v>0.53059523809522213</v>
      </c>
      <c r="M122" s="4">
        <f t="shared" si="32"/>
        <v>1.0573584235855006E-2</v>
      </c>
      <c r="N122" s="4">
        <f t="shared" si="33"/>
        <v>2.6836958546521605E-3</v>
      </c>
      <c r="O122" s="4">
        <f t="shared" si="34"/>
        <v>1.039479873465516E-2</v>
      </c>
      <c r="P122" s="4">
        <f t="shared" si="35"/>
        <v>2.453391240617261E-3</v>
      </c>
      <c r="Q122" s="7">
        <f t="shared" si="20"/>
        <v>-2.6394166749461512</v>
      </c>
      <c r="R122" s="3"/>
      <c r="S122" s="3"/>
      <c r="T122" s="3"/>
      <c r="X122" s="4">
        <f t="shared" ca="1" si="36"/>
        <v>0.133311121169531</v>
      </c>
      <c r="Y122" s="4">
        <f t="shared" ca="1" si="36"/>
        <v>-0.25466241318719124</v>
      </c>
      <c r="Z122" s="4">
        <f t="shared" ca="1" si="21"/>
        <v>-0.11993536441878268</v>
      </c>
      <c r="AA122" s="4">
        <f t="shared" ca="1" si="22"/>
        <v>0.19946543696791674</v>
      </c>
      <c r="AB122" s="4">
        <f t="shared" ca="1" si="23"/>
        <v>-0.11946064456806879</v>
      </c>
      <c r="AC122" s="4">
        <f t="shared" ca="1" si="37"/>
        <v>0.1314246229151953</v>
      </c>
      <c r="AD122" s="4">
        <f t="shared" ca="1" si="24"/>
        <v>1.6461364553330677</v>
      </c>
      <c r="AF122" s="4">
        <f t="shared" ca="1" si="38"/>
        <v>0.32834732737182792</v>
      </c>
      <c r="AG122" s="4">
        <f t="shared" ca="1" si="39"/>
        <v>-0.19664852200108426</v>
      </c>
      <c r="AH122" s="2">
        <f t="shared" ca="1" si="25"/>
        <v>-72.004412329220941</v>
      </c>
      <c r="AL122" s="3"/>
      <c r="AM122" s="4"/>
      <c r="AN122" s="4"/>
      <c r="AO122" s="4"/>
      <c r="AP122" s="3"/>
      <c r="AQ122" s="4"/>
      <c r="AR122" s="4"/>
      <c r="AS122" s="4"/>
      <c r="AT122" s="4"/>
      <c r="AV122" s="3"/>
      <c r="AW122" s="4"/>
    </row>
    <row r="123" spans="1:49" x14ac:dyDescent="0.2">
      <c r="D123" s="1">
        <f>Sheet2!D123</f>
        <v>42566</v>
      </c>
      <c r="E123" s="3">
        <f>Sheet2!E123</f>
        <v>98.78</v>
      </c>
      <c r="F123" s="3">
        <f>Sheet2!F123</f>
        <v>215.83</v>
      </c>
      <c r="G123" s="3">
        <f t="shared" si="26"/>
        <v>-1.0000000000005116E-2</v>
      </c>
      <c r="H123" s="3">
        <f t="shared" si="27"/>
        <v>-0.28999999999999204</v>
      </c>
      <c r="I123" s="4">
        <f t="shared" si="28"/>
        <v>-1.1935418564638152E-2</v>
      </c>
      <c r="J123" s="4">
        <f t="shared" si="29"/>
        <v>-0.30488108458263091</v>
      </c>
      <c r="K123" s="4">
        <f t="shared" si="30"/>
        <v>-3.0158730158735266E-2</v>
      </c>
      <c r="L123" s="4">
        <f t="shared" si="31"/>
        <v>-0.33940476190475394</v>
      </c>
      <c r="M123" s="4">
        <f t="shared" si="32"/>
        <v>-1.0122994390392363E-4</v>
      </c>
      <c r="N123" s="4">
        <f t="shared" si="33"/>
        <v>-1.3427482049859461E-3</v>
      </c>
      <c r="O123" s="4">
        <f t="shared" si="34"/>
        <v>-2.8001544510377024E-4</v>
      </c>
      <c r="P123" s="4">
        <f t="shared" si="35"/>
        <v>-1.5730528190208456E-3</v>
      </c>
      <c r="Q123" s="7">
        <f t="shared" si="20"/>
        <v>-2.2999844090343835</v>
      </c>
      <c r="R123" s="3"/>
      <c r="S123" s="3"/>
      <c r="T123" s="3"/>
      <c r="X123" s="4">
        <f t="shared" ca="1" si="36"/>
        <v>-0.23102739472377889</v>
      </c>
      <c r="Y123" s="4">
        <f t="shared" ca="1" si="36"/>
        <v>-1.1544355249377947</v>
      </c>
      <c r="Z123" s="4">
        <f t="shared" ca="1" si="21"/>
        <v>-1.0546235927643668</v>
      </c>
      <c r="AA123" s="4">
        <f t="shared" ca="1" si="22"/>
        <v>-0.29057874595886402</v>
      </c>
      <c r="AB123" s="4">
        <f t="shared" ca="1" si="23"/>
        <v>-1.4354737185253346</v>
      </c>
      <c r="AC123" s="4">
        <f t="shared" ca="1" si="37"/>
        <v>7.938072006215291E-2</v>
      </c>
      <c r="AD123" s="4">
        <f t="shared" ca="1" si="24"/>
        <v>1.8751525000563567</v>
      </c>
      <c r="AF123" s="4">
        <f t="shared" ca="1" si="38"/>
        <v>-0.54487946194800485</v>
      </c>
      <c r="AG123" s="4">
        <f t="shared" ca="1" si="39"/>
        <v>-2.6917321320579761</v>
      </c>
      <c r="AH123" s="2">
        <f t="shared" ca="1" si="25"/>
        <v>-181.08621724422255</v>
      </c>
      <c r="AL123" s="3"/>
      <c r="AM123" s="4"/>
      <c r="AN123" s="4"/>
      <c r="AO123" s="4"/>
      <c r="AP123" s="3"/>
      <c r="AQ123" s="4"/>
      <c r="AR123" s="4"/>
      <c r="AS123" s="4"/>
      <c r="AT123" s="4"/>
      <c r="AV123" s="3"/>
      <c r="AW123" s="4"/>
    </row>
    <row r="124" spans="1:49" x14ac:dyDescent="0.2">
      <c r="D124" s="1">
        <f>Sheet2!D124</f>
        <v>42565</v>
      </c>
      <c r="E124" s="3">
        <f>Sheet2!E124</f>
        <v>98.79</v>
      </c>
      <c r="F124" s="3">
        <f>Sheet2!F124</f>
        <v>216.12</v>
      </c>
      <c r="G124" s="3">
        <f t="shared" si="26"/>
        <v>1.9200000000000017</v>
      </c>
      <c r="H124" s="3">
        <f t="shared" si="27"/>
        <v>1.2000000000000171</v>
      </c>
      <c r="I124" s="4">
        <f t="shared" si="28"/>
        <v>2.3370207494580386</v>
      </c>
      <c r="J124" s="4">
        <f t="shared" si="29"/>
        <v>1.2686208821887395</v>
      </c>
      <c r="K124" s="4">
        <f t="shared" si="30"/>
        <v>1.8998412698412717</v>
      </c>
      <c r="L124" s="4">
        <f t="shared" si="31"/>
        <v>1.1505952380952551</v>
      </c>
      <c r="M124" s="4">
        <f t="shared" si="32"/>
        <v>1.9626511618089013E-2</v>
      </c>
      <c r="N124" s="4">
        <f t="shared" si="33"/>
        <v>5.5679431152444473E-3</v>
      </c>
      <c r="O124" s="4">
        <f t="shared" si="34"/>
        <v>1.9447726116889167E-2</v>
      </c>
      <c r="P124" s="4">
        <f t="shared" si="35"/>
        <v>5.3376385012095483E-3</v>
      </c>
      <c r="Q124" s="7">
        <f t="shared" si="20"/>
        <v>-3.4206038675250423</v>
      </c>
      <c r="R124" s="3"/>
      <c r="S124" s="3"/>
      <c r="T124" s="3"/>
      <c r="X124" s="4">
        <f t="shared" ca="1" si="36"/>
        <v>-2.2096859528006547</v>
      </c>
      <c r="Y124" s="4">
        <f t="shared" ca="1" si="36"/>
        <v>-1.5912879645083093</v>
      </c>
      <c r="Z124" s="4">
        <f t="shared" ca="1" si="21"/>
        <v>-2.6104545280843863</v>
      </c>
      <c r="AA124" s="4">
        <f t="shared" ca="1" si="22"/>
        <v>-2.9519227271365329</v>
      </c>
      <c r="AB124" s="4">
        <f t="shared" ca="1" si="23"/>
        <v>-3.6260371488280887</v>
      </c>
      <c r="AC124" s="4">
        <f t="shared" ca="1" si="37"/>
        <v>0.8364999812255971</v>
      </c>
      <c r="AD124" s="4">
        <f t="shared" ca="1" si="24"/>
        <v>0.79645645171866875</v>
      </c>
      <c r="AF124" s="4">
        <f t="shared" ca="1" si="38"/>
        <v>-2.3510779010028591</v>
      </c>
      <c r="AG124" s="4">
        <f t="shared" ca="1" si="39"/>
        <v>-2.8879806813556979</v>
      </c>
      <c r="AH124" s="2">
        <f t="shared" ca="1" si="25"/>
        <v>102.43182463932408</v>
      </c>
      <c r="AL124" s="3"/>
      <c r="AM124" s="4"/>
      <c r="AN124" s="4"/>
      <c r="AO124" s="4"/>
      <c r="AP124" s="3"/>
      <c r="AQ124" s="4"/>
      <c r="AR124" s="4"/>
      <c r="AS124" s="4"/>
      <c r="AT124" s="4"/>
      <c r="AV124" s="3"/>
      <c r="AW124" s="4"/>
    </row>
    <row r="125" spans="1:49" x14ac:dyDescent="0.2">
      <c r="D125" s="1">
        <f>Sheet2!D125</f>
        <v>42564</v>
      </c>
      <c r="E125" s="3">
        <f>Sheet2!E125</f>
        <v>96.87</v>
      </c>
      <c r="F125" s="3">
        <f>Sheet2!F125</f>
        <v>214.92</v>
      </c>
      <c r="G125" s="3">
        <f t="shared" si="26"/>
        <v>-0.54999999999999716</v>
      </c>
      <c r="H125" s="3">
        <f t="shared" si="27"/>
        <v>-3.0000000000001137E-2</v>
      </c>
      <c r="I125" s="4">
        <f t="shared" si="28"/>
        <v>-0.66567953192362617</v>
      </c>
      <c r="J125" s="4">
        <f t="shared" si="29"/>
        <v>-3.1711095603629953E-2</v>
      </c>
      <c r="K125" s="4">
        <f t="shared" si="30"/>
        <v>-0.57015873015872731</v>
      </c>
      <c r="L125" s="4">
        <f t="shared" si="31"/>
        <v>-7.940476190476306E-2</v>
      </c>
      <c r="M125" s="4">
        <f t="shared" si="32"/>
        <v>-5.6616549401030556E-3</v>
      </c>
      <c r="N125" s="4">
        <f t="shared" si="33"/>
        <v>-1.3957708166988659E-4</v>
      </c>
      <c r="O125" s="4">
        <f t="shared" si="34"/>
        <v>-5.8404404413029019E-3</v>
      </c>
      <c r="P125" s="4">
        <f t="shared" si="35"/>
        <v>-3.6988169570478606E-4</v>
      </c>
      <c r="Q125" s="7">
        <f t="shared" si="20"/>
        <v>-2.4102988328093007</v>
      </c>
      <c r="R125" s="3"/>
      <c r="S125" s="3"/>
      <c r="T125" s="3"/>
      <c r="X125" s="4">
        <f t="shared" ca="1" si="36"/>
        <v>-0.71715528169018339</v>
      </c>
      <c r="Y125" s="4">
        <f t="shared" ca="1" si="36"/>
        <v>-1.5614455771037434</v>
      </c>
      <c r="Z125" s="4">
        <f t="shared" ca="1" si="21"/>
        <v>-1.673958663527515</v>
      </c>
      <c r="AA125" s="4">
        <f t="shared" ca="1" si="22"/>
        <v>-0.94443260102625926</v>
      </c>
      <c r="AB125" s="4">
        <f t="shared" ca="1" si="23"/>
        <v>-2.3074789771421149</v>
      </c>
      <c r="AC125" s="4">
        <f t="shared" ca="1" si="37"/>
        <v>0.93946234517705274</v>
      </c>
      <c r="AD125" s="4">
        <f t="shared" ca="1" si="24"/>
        <v>0.68678285443399423</v>
      </c>
      <c r="AF125" s="4">
        <f t="shared" ca="1" si="38"/>
        <v>-0.64862011755333593</v>
      </c>
      <c r="AG125" s="4">
        <f t="shared" ca="1" si="39"/>
        <v>-1.584736998468095</v>
      </c>
      <c r="AH125" s="2">
        <f t="shared" ca="1" si="25"/>
        <v>-53.440566162547384</v>
      </c>
      <c r="AL125" s="3"/>
      <c r="AM125" s="4"/>
      <c r="AN125" s="4"/>
      <c r="AO125" s="4"/>
      <c r="AP125" s="3"/>
      <c r="AQ125" s="4"/>
      <c r="AR125" s="4"/>
      <c r="AS125" s="4"/>
      <c r="AT125" s="4"/>
      <c r="AV125" s="3"/>
      <c r="AW125" s="4"/>
    </row>
    <row r="126" spans="1:49" x14ac:dyDescent="0.2">
      <c r="D126" s="1">
        <f>Sheet2!D126</f>
        <v>42563</v>
      </c>
      <c r="E126" s="3">
        <f>Sheet2!E126</f>
        <v>97.42</v>
      </c>
      <c r="F126" s="3">
        <f>Sheet2!F126</f>
        <v>214.95</v>
      </c>
      <c r="G126" s="3">
        <f t="shared" si="26"/>
        <v>0.43999999999999773</v>
      </c>
      <c r="H126" s="3">
        <f t="shared" si="27"/>
        <v>1.5499999999999829</v>
      </c>
      <c r="I126" s="4">
        <f t="shared" si="28"/>
        <v>0.53495978552278534</v>
      </c>
      <c r="J126" s="4">
        <f t="shared" si="29"/>
        <v>1.6503069353326905</v>
      </c>
      <c r="K126" s="4">
        <f t="shared" si="30"/>
        <v>0.41984126984126757</v>
      </c>
      <c r="L126" s="4">
        <f t="shared" si="31"/>
        <v>1.500595238095221</v>
      </c>
      <c r="M126" s="4">
        <f t="shared" si="32"/>
        <v>4.5267567011902836E-3</v>
      </c>
      <c r="N126" s="4">
        <f t="shared" si="33"/>
        <v>7.2371040746373703E-3</v>
      </c>
      <c r="O126" s="4">
        <f t="shared" si="34"/>
        <v>4.3479711999904374E-3</v>
      </c>
      <c r="P126" s="4">
        <f t="shared" si="35"/>
        <v>7.0067994606024713E-3</v>
      </c>
      <c r="Q126" s="7">
        <f t="shared" si="20"/>
        <v>-3.0636600546366668</v>
      </c>
      <c r="R126" s="3"/>
      <c r="S126" s="3"/>
      <c r="T126" s="3"/>
      <c r="X126" s="4">
        <f t="shared" ca="1" si="36"/>
        <v>-0.32267154990883601</v>
      </c>
      <c r="Y126" s="4">
        <f t="shared" ca="1" si="36"/>
        <v>0.26073363960183749</v>
      </c>
      <c r="Z126" s="4">
        <f t="shared" ca="1" si="21"/>
        <v>8.9187776465735336E-3</v>
      </c>
      <c r="AA126" s="4">
        <f t="shared" ca="1" si="22"/>
        <v>-0.41384236808117464</v>
      </c>
      <c r="AB126" s="4">
        <f t="shared" ca="1" si="23"/>
        <v>6.1962134117936891E-2</v>
      </c>
      <c r="AC126" s="4">
        <f t="shared" ca="1" si="37"/>
        <v>0.43608964738647849</v>
      </c>
      <c r="AD126" s="4">
        <f t="shared" ca="1" si="24"/>
        <v>1.1333741098216199</v>
      </c>
      <c r="AF126" s="4">
        <f t="shared" ca="1" si="38"/>
        <v>-0.46903822553047247</v>
      </c>
      <c r="AG126" s="4">
        <f t="shared" ca="1" si="39"/>
        <v>7.0226278598564548E-2</v>
      </c>
      <c r="AH126" s="2">
        <f t="shared" ca="1" si="25"/>
        <v>82.756410291633983</v>
      </c>
      <c r="AL126" s="3"/>
      <c r="AM126" s="4"/>
      <c r="AN126" s="4"/>
      <c r="AO126" s="4"/>
      <c r="AP126" s="3"/>
      <c r="AQ126" s="4"/>
      <c r="AR126" s="4"/>
      <c r="AS126" s="4"/>
      <c r="AT126" s="4"/>
      <c r="AV126" s="3"/>
      <c r="AW126" s="4"/>
    </row>
    <row r="127" spans="1:49" x14ac:dyDescent="0.2">
      <c r="D127" s="1">
        <f>Sheet2!D127</f>
        <v>42562</v>
      </c>
      <c r="E127" s="3">
        <f>Sheet2!E127</f>
        <v>96.98</v>
      </c>
      <c r="F127" s="3">
        <f>Sheet2!F127</f>
        <v>213.4</v>
      </c>
      <c r="G127" s="3">
        <f t="shared" si="26"/>
        <v>0.29999999999999716</v>
      </c>
      <c r="H127" s="3">
        <f t="shared" si="27"/>
        <v>0.75</v>
      </c>
      <c r="I127" s="4">
        <f t="shared" si="28"/>
        <v>0.36587712039718306</v>
      </c>
      <c r="J127" s="4">
        <f t="shared" si="29"/>
        <v>0.80135198683282394</v>
      </c>
      <c r="K127" s="4">
        <f t="shared" si="30"/>
        <v>0.279841269841267</v>
      </c>
      <c r="L127" s="4">
        <f t="shared" si="31"/>
        <v>0.70059523809523805</v>
      </c>
      <c r="M127" s="4">
        <f t="shared" si="32"/>
        <v>3.0982158419239209E-3</v>
      </c>
      <c r="N127" s="4">
        <f t="shared" si="33"/>
        <v>3.5207171680103821E-3</v>
      </c>
      <c r="O127" s="4">
        <f t="shared" si="34"/>
        <v>2.9194303407240742E-3</v>
      </c>
      <c r="P127" s="4">
        <f t="shared" si="35"/>
        <v>3.2904125539754826E-3</v>
      </c>
      <c r="Q127" s="7">
        <f t="shared" si="20"/>
        <v>-2.4216208901965595</v>
      </c>
      <c r="R127" s="3"/>
      <c r="S127" s="3"/>
      <c r="T127" s="3"/>
      <c r="X127" s="4">
        <f t="shared" ca="1" si="36"/>
        <v>1.3251076396749151</v>
      </c>
      <c r="Y127" s="4">
        <f t="shared" ca="1" si="36"/>
        <v>-0.45784582519758343</v>
      </c>
      <c r="Z127" s="4">
        <f t="shared" ca="1" si="21"/>
        <v>0.44826472347681678</v>
      </c>
      <c r="AA127" s="4">
        <f t="shared" ca="1" si="22"/>
        <v>1.8024607988334644</v>
      </c>
      <c r="AB127" s="4">
        <f t="shared" ca="1" si="23"/>
        <v>0.68054808734655436</v>
      </c>
      <c r="AC127" s="4">
        <f t="shared" ca="1" si="37"/>
        <v>0.87712090489082339</v>
      </c>
      <c r="AD127" s="4">
        <f t="shared" ca="1" si="24"/>
        <v>0.75861650670765945</v>
      </c>
      <c r="AF127" s="4">
        <f t="shared" ca="1" si="38"/>
        <v>1.3673765146885402</v>
      </c>
      <c r="AG127" s="4">
        <f t="shared" ca="1" si="39"/>
        <v>0.51627501266942222</v>
      </c>
      <c r="AH127" s="2">
        <f t="shared" ca="1" si="25"/>
        <v>-162.69780964385245</v>
      </c>
      <c r="AL127" s="3"/>
      <c r="AM127" s="4"/>
      <c r="AN127" s="4"/>
      <c r="AO127" s="4"/>
      <c r="AP127" s="3"/>
      <c r="AQ127" s="4"/>
      <c r="AR127" s="4"/>
      <c r="AS127" s="4"/>
      <c r="AT127" s="4"/>
      <c r="AV127" s="3"/>
      <c r="AW127" s="4"/>
    </row>
    <row r="128" spans="1:49" x14ac:dyDescent="0.2">
      <c r="D128" s="1">
        <f>Sheet2!D128</f>
        <v>42559</v>
      </c>
      <c r="E128" s="3">
        <f>Sheet2!E128</f>
        <v>96.68</v>
      </c>
      <c r="F128" s="3">
        <f>Sheet2!F128</f>
        <v>212.65</v>
      </c>
      <c r="G128" s="3">
        <f t="shared" si="26"/>
        <v>0.74000000000000909</v>
      </c>
      <c r="H128" s="3">
        <f t="shared" si="27"/>
        <v>3.1200000000000045</v>
      </c>
      <c r="I128" s="4">
        <f t="shared" si="28"/>
        <v>0.90945799457995702</v>
      </c>
      <c r="J128" s="4">
        <f t="shared" si="29"/>
        <v>3.3832634944876676</v>
      </c>
      <c r="K128" s="4">
        <f t="shared" si="30"/>
        <v>0.71984126984127894</v>
      </c>
      <c r="L128" s="4">
        <f t="shared" si="31"/>
        <v>3.0705952380952426</v>
      </c>
      <c r="M128" s="4">
        <f t="shared" si="32"/>
        <v>7.6835597613645161E-3</v>
      </c>
      <c r="N128" s="4">
        <f t="shared" si="33"/>
        <v>1.4780694498625943E-2</v>
      </c>
      <c r="O128" s="4">
        <f t="shared" si="34"/>
        <v>7.5047742601646698E-3</v>
      </c>
      <c r="P128" s="4">
        <f t="shared" si="35"/>
        <v>1.4550389884591043E-2</v>
      </c>
      <c r="Q128" s="7">
        <f t="shared" si="20"/>
        <v>-4.9291575257993561</v>
      </c>
      <c r="R128" s="3"/>
      <c r="S128" s="3"/>
      <c r="T128" s="3"/>
      <c r="X128" s="4">
        <f t="shared" ca="1" si="36"/>
        <v>1.0399534097321739</v>
      </c>
      <c r="Y128" s="4">
        <f t="shared" ca="1" si="36"/>
        <v>1.0558066023019044</v>
      </c>
      <c r="Z128" s="4">
        <f t="shared" ca="1" si="21"/>
        <v>1.4713631830501339</v>
      </c>
      <c r="AA128" s="4">
        <f t="shared" ca="1" si="22"/>
        <v>1.4189214102574681</v>
      </c>
      <c r="AB128" s="4">
        <f t="shared" ca="1" si="23"/>
        <v>2.1210401229927052</v>
      </c>
      <c r="AC128" s="4">
        <f t="shared" ca="1" si="37"/>
        <v>0.74933463936413536</v>
      </c>
      <c r="AD128" s="4">
        <f t="shared" ca="1" si="24"/>
        <v>0.86893069083876295</v>
      </c>
      <c r="AF128" s="4">
        <f t="shared" ca="1" si="38"/>
        <v>1.2329443612609337</v>
      </c>
      <c r="AG128" s="4">
        <f t="shared" ca="1" si="39"/>
        <v>1.843036859368786</v>
      </c>
      <c r="AH128" s="2">
        <f t="shared" ca="1" si="25"/>
        <v>-9.3727761891309456</v>
      </c>
      <c r="AL128" s="3"/>
      <c r="AM128" s="4"/>
      <c r="AN128" s="4"/>
      <c r="AO128" s="4"/>
      <c r="AP128" s="3"/>
      <c r="AQ128" s="4"/>
      <c r="AR128" s="4"/>
      <c r="AS128" s="4"/>
      <c r="AT128" s="4"/>
      <c r="AV128" s="3"/>
      <c r="AW128" s="4"/>
    </row>
    <row r="129" spans="4:49" x14ac:dyDescent="0.2">
      <c r="D129" s="1">
        <f>Sheet2!D129</f>
        <v>42558</v>
      </c>
      <c r="E129" s="3">
        <f>Sheet2!E129</f>
        <v>95.94</v>
      </c>
      <c r="F129" s="3">
        <f>Sheet2!F129</f>
        <v>209.53</v>
      </c>
      <c r="G129" s="3">
        <f t="shared" si="26"/>
        <v>0.40999999999999659</v>
      </c>
      <c r="H129" s="3">
        <f t="shared" si="27"/>
        <v>-0.12999999999999545</v>
      </c>
      <c r="I129" s="4">
        <f t="shared" si="28"/>
        <v>0.50605150214591854</v>
      </c>
      <c r="J129" s="4">
        <f t="shared" si="29"/>
        <v>-0.14088190403509954</v>
      </c>
      <c r="K129" s="4">
        <f t="shared" si="30"/>
        <v>0.38984126984126644</v>
      </c>
      <c r="L129" s="4">
        <f t="shared" si="31"/>
        <v>-0.17940476190475738</v>
      </c>
      <c r="M129" s="4">
        <f t="shared" si="32"/>
        <v>4.2826617920007281E-3</v>
      </c>
      <c r="N129" s="4">
        <f t="shared" si="33"/>
        <v>-6.2024382340994334E-4</v>
      </c>
      <c r="O129" s="4">
        <f t="shared" si="34"/>
        <v>4.1038762908008819E-3</v>
      </c>
      <c r="P129" s="4">
        <f t="shared" si="35"/>
        <v>-8.5054843744484284E-4</v>
      </c>
      <c r="Q129" s="7">
        <f t="shared" si="20"/>
        <v>-2.4015172960665434</v>
      </c>
      <c r="R129" s="3"/>
      <c r="S129" s="3"/>
      <c r="T129" s="3"/>
      <c r="X129" s="4">
        <f t="shared" ca="1" si="36"/>
        <v>6.6934500710438757E-2</v>
      </c>
      <c r="Y129" s="4">
        <f t="shared" ca="1" si="36"/>
        <v>1.9503526949237191</v>
      </c>
      <c r="Z129" s="4">
        <f t="shared" ca="1" si="21"/>
        <v>1.5839393582470853</v>
      </c>
      <c r="AA129" s="4">
        <f t="shared" ca="1" si="22"/>
        <v>0.11018726483021721</v>
      </c>
      <c r="AB129" s="4">
        <f t="shared" ca="1" si="23"/>
        <v>2.2795440111154033</v>
      </c>
      <c r="AC129" s="4">
        <f t="shared" ca="1" si="37"/>
        <v>0.56597338730769875</v>
      </c>
      <c r="AD129" s="4">
        <f t="shared" ca="1" si="24"/>
        <v>1.0153863440823818</v>
      </c>
      <c r="AF129" s="4">
        <f t="shared" ca="1" si="38"/>
        <v>0.11188264400039145</v>
      </c>
      <c r="AG129" s="4">
        <f t="shared" ca="1" si="39"/>
        <v>2.3146178596213578</v>
      </c>
      <c r="AH129" s="2">
        <f t="shared" ca="1" si="25"/>
        <v>213.56489000278589</v>
      </c>
      <c r="AL129" s="3"/>
      <c r="AM129" s="4"/>
      <c r="AN129" s="4"/>
      <c r="AO129" s="4"/>
      <c r="AP129" s="3"/>
      <c r="AQ129" s="4"/>
      <c r="AR129" s="4"/>
      <c r="AS129" s="4"/>
      <c r="AT129" s="4"/>
      <c r="AV129" s="3"/>
      <c r="AW129" s="4"/>
    </row>
    <row r="130" spans="4:49" x14ac:dyDescent="0.2">
      <c r="D130" s="1">
        <f>Sheet2!D130</f>
        <v>42557</v>
      </c>
      <c r="E130" s="3">
        <f>Sheet2!E130</f>
        <v>95.53</v>
      </c>
      <c r="F130" s="3">
        <f>Sheet2!F130</f>
        <v>209.66</v>
      </c>
      <c r="G130" s="3">
        <f t="shared" si="26"/>
        <v>0.54000000000000625</v>
      </c>
      <c r="H130" s="3">
        <f t="shared" si="27"/>
        <v>1.25</v>
      </c>
      <c r="I130" s="4">
        <f t="shared" si="28"/>
        <v>0.67029582061270387</v>
      </c>
      <c r="J130" s="4">
        <f t="shared" si="29"/>
        <v>1.362758504870208</v>
      </c>
      <c r="K130" s="4">
        <f t="shared" si="30"/>
        <v>0.5198412698412761</v>
      </c>
      <c r="L130" s="4">
        <f t="shared" si="31"/>
        <v>1.200595238095238</v>
      </c>
      <c r="M130" s="4">
        <f t="shared" si="32"/>
        <v>5.6687113798260681E-3</v>
      </c>
      <c r="N130" s="4">
        <f t="shared" si="33"/>
        <v>5.9798776515272659E-3</v>
      </c>
      <c r="O130" s="4">
        <f t="shared" si="34"/>
        <v>5.4899258786262218E-3</v>
      </c>
      <c r="P130" s="4">
        <f t="shared" si="35"/>
        <v>5.7495730374923669E-3</v>
      </c>
      <c r="Q130" s="7">
        <f t="shared" ref="Q130:Q193" si="40">GAMMALN($B$26/2+1)-GAMMALN($B$26/2)-LN(PI())-LN($B$26)-0.5*LN($B$28*$C$29-$C$28*$B$29)-($B$26/2+1)*LN(SUMPRODUCT(MMULT(K130:L130,MINVERSE($B$28:$C$29)),K130:L130)/$B$26+1)</f>
        <v>-2.7361365423522486</v>
      </c>
      <c r="R130" s="3"/>
      <c r="S130" s="3"/>
      <c r="T130" s="3"/>
      <c r="X130" s="4">
        <f t="shared" ca="1" si="36"/>
        <v>0.87120142711818727</v>
      </c>
      <c r="Y130" s="4">
        <f t="shared" ca="1" si="36"/>
        <v>1.4139025061493948</v>
      </c>
      <c r="Z130" s="4">
        <f t="shared" ref="Z130:Z193" ca="1" si="41">X130*B$19+SQRT(1-B$19^2)*Y130</f>
        <v>1.6514518710450048</v>
      </c>
      <c r="AA130" s="4">
        <f t="shared" ref="AA130:AA193" ca="1" si="42">X130*SQRT($B$28)+$B$20</f>
        <v>1.1919458810999595</v>
      </c>
      <c r="AB130" s="4">
        <f t="shared" ref="AB130:AB193" ca="1" si="43">Z130*SQRT($C$29)+$C$20</f>
        <v>2.3745996101947142</v>
      </c>
      <c r="AC130" s="4">
        <f t="shared" ca="1" si="37"/>
        <v>9.0533373642865844E-2</v>
      </c>
      <c r="AD130" s="4">
        <f t="shared" ref="AD130:AD193" ca="1" si="44">SQRT((B$26/2)/GAMMAINV(AC130,B$26/2,1))</f>
        <v>1.8140364663294202</v>
      </c>
      <c r="AF130" s="4">
        <f t="shared" ca="1" si="38"/>
        <v>2.1622332942064775</v>
      </c>
      <c r="AG130" s="4">
        <f t="shared" ca="1" si="39"/>
        <v>4.307610285824838</v>
      </c>
      <c r="AH130" s="2">
        <f t="shared" ref="AH130:AH193" ca="1" si="45">(B$4*EXP(-B$8*B$7)*NORMSDIST((LN(B$4/(B$5+AF130))-B$8*B$7+B$9*B$7+0.5*B$6*B$6*B$7)/(B$6*SQRT(B$7)))-(B$5+AF130)*EXP(-B$9*B$7)*NORMSDIST((LN(B$4/(B$5+AF130))-B$8*B$7+B$9*B$7-0.5*B$6*B$6*B$7)/(B$6*SQRT(B$7))))*400+100*AG130-400*$B$13</f>
        <v>96.203694644601001</v>
      </c>
      <c r="AL130" s="3"/>
      <c r="AM130" s="4"/>
      <c r="AN130" s="4"/>
      <c r="AO130" s="4"/>
      <c r="AP130" s="3"/>
      <c r="AQ130" s="4"/>
      <c r="AR130" s="4"/>
      <c r="AS130" s="4"/>
      <c r="AT130" s="4"/>
      <c r="AV130" s="3"/>
      <c r="AW130" s="4"/>
    </row>
    <row r="131" spans="4:49" x14ac:dyDescent="0.2">
      <c r="D131" s="1">
        <f>Sheet2!D131</f>
        <v>42556</v>
      </c>
      <c r="E131" s="3">
        <f>Sheet2!E131</f>
        <v>94.99</v>
      </c>
      <c r="F131" s="3">
        <f>Sheet2!F131</f>
        <v>208.41</v>
      </c>
      <c r="G131" s="3">
        <f t="shared" ref="G131:G194" si="46">E131-E132</f>
        <v>-0.90000000000000568</v>
      </c>
      <c r="H131" s="3">
        <f t="shared" ref="H131:H194" si="47">F131-F132</f>
        <v>-1.5099999999999909</v>
      </c>
      <c r="I131" s="4">
        <f t="shared" ref="I131:I194" si="48">G131/E132*E$2</f>
        <v>-1.1066743143184969</v>
      </c>
      <c r="J131" s="4">
        <f t="shared" ref="J131:J194" si="49">H131/F132*F$2</f>
        <v>-1.6343707126524294</v>
      </c>
      <c r="K131" s="4">
        <f t="shared" ref="K131:K194" si="50">G131-B$20</f>
        <v>-0.92015873015873584</v>
      </c>
      <c r="L131" s="4">
        <f t="shared" ref="L131:L194" si="51">H131-C$20</f>
        <v>-1.5594047619047529</v>
      </c>
      <c r="M131" s="4">
        <f t="shared" ref="M131:M194" si="52">LN(E131/E132)</f>
        <v>-9.4300782634987503E-3</v>
      </c>
      <c r="N131" s="4">
        <f t="shared" ref="N131:N194" si="53">LN(F131/F132)</f>
        <v>-7.2192123828249948E-3</v>
      </c>
      <c r="O131" s="4">
        <f t="shared" ref="O131:O194" si="54">M131-AVERAGE(M$2:M$505)</f>
        <v>-9.6088637646985966E-3</v>
      </c>
      <c r="P131" s="4">
        <f t="shared" ref="P131:P194" si="55">N131-AVERAGE(N$2:N$505)</f>
        <v>-7.4495169968598939E-3</v>
      </c>
      <c r="Q131" s="7">
        <f t="shared" si="40"/>
        <v>-3.0114271127900514</v>
      </c>
      <c r="R131" s="3"/>
      <c r="S131" s="3"/>
      <c r="T131" s="3"/>
      <c r="X131" s="4">
        <f t="shared" ref="X131:Y194" ca="1" si="56">NORMSINV(RAND())</f>
        <v>-0.52740993937680614</v>
      </c>
      <c r="Y131" s="4">
        <f t="shared" ca="1" si="56"/>
        <v>-0.1649278132385702</v>
      </c>
      <c r="Z131" s="4">
        <f t="shared" ca="1" si="41"/>
        <v>-0.4530640236128976</v>
      </c>
      <c r="AA131" s="4">
        <f t="shared" ca="1" si="42"/>
        <v>-0.68922049145794262</v>
      </c>
      <c r="AB131" s="4">
        <f t="shared" ca="1" si="43"/>
        <v>-0.58849583460709265</v>
      </c>
      <c r="AC131" s="4">
        <f t="shared" ref="AC131:AC194" ca="1" si="57">RAND()</f>
        <v>0.51445063886089148</v>
      </c>
      <c r="AD131" s="4">
        <f t="shared" ca="1" si="44"/>
        <v>1.0597165119173133</v>
      </c>
      <c r="AF131" s="4">
        <f t="shared" ref="AF131:AF194" ca="1" si="58">AD131*AA131</f>
        <v>-0.73037833514974737</v>
      </c>
      <c r="AG131" s="4">
        <f t="shared" ref="AG131:AG194" ca="1" si="59">AD131*AB131</f>
        <v>-0.62363875312769634</v>
      </c>
      <c r="AH131" s="2">
        <f t="shared" ca="1" si="45"/>
        <v>56.064157927022279</v>
      </c>
      <c r="AL131" s="3"/>
      <c r="AM131" s="4"/>
      <c r="AN131" s="4"/>
      <c r="AO131" s="4"/>
      <c r="AP131" s="3"/>
      <c r="AQ131" s="4"/>
      <c r="AR131" s="4"/>
      <c r="AS131" s="4"/>
      <c r="AT131" s="4"/>
      <c r="AV131" s="3"/>
      <c r="AW131" s="4"/>
    </row>
    <row r="132" spans="4:49" x14ac:dyDescent="0.2">
      <c r="D132" s="1">
        <f>Sheet2!D132</f>
        <v>42552</v>
      </c>
      <c r="E132" s="3">
        <f>Sheet2!E132</f>
        <v>95.89</v>
      </c>
      <c r="F132" s="3">
        <f>Sheet2!F132</f>
        <v>209.92</v>
      </c>
      <c r="G132" s="3">
        <f t="shared" si="46"/>
        <v>0.29000000000000625</v>
      </c>
      <c r="H132" s="3">
        <f t="shared" si="47"/>
        <v>0.43999999999999773</v>
      </c>
      <c r="I132" s="4">
        <f t="shared" si="48"/>
        <v>0.35767677824268551</v>
      </c>
      <c r="J132" s="4">
        <f t="shared" si="49"/>
        <v>0.47724078670994602</v>
      </c>
      <c r="K132" s="4">
        <f t="shared" si="50"/>
        <v>0.2698412698412761</v>
      </c>
      <c r="L132" s="4">
        <f t="shared" si="51"/>
        <v>0.39059523809523583</v>
      </c>
      <c r="M132" s="4">
        <f t="shared" si="52"/>
        <v>3.028881108234357E-3</v>
      </c>
      <c r="N132" s="4">
        <f t="shared" si="53"/>
        <v>2.0982363444372464E-3</v>
      </c>
      <c r="O132" s="4">
        <f t="shared" si="54"/>
        <v>2.8500956070345103E-3</v>
      </c>
      <c r="P132" s="4">
        <f t="shared" si="55"/>
        <v>1.8679317304023469E-3</v>
      </c>
      <c r="Q132" s="7">
        <f t="shared" si="40"/>
        <v>-2.2968138437233061</v>
      </c>
      <c r="R132" s="3"/>
      <c r="S132" s="3"/>
      <c r="T132" s="3"/>
      <c r="X132" s="4">
        <f t="shared" ca="1" si="56"/>
        <v>1.2646949744120946</v>
      </c>
      <c r="Y132" s="4">
        <f t="shared" ca="1" si="56"/>
        <v>-0.86184357543661194</v>
      </c>
      <c r="Z132" s="4">
        <f t="shared" ca="1" si="41"/>
        <v>9.1695814744810367E-2</v>
      </c>
      <c r="AA132" s="4">
        <f t="shared" ca="1" si="42"/>
        <v>1.7212042917783132</v>
      </c>
      <c r="AB132" s="4">
        <f t="shared" ca="1" si="43"/>
        <v>0.1785097269313646</v>
      </c>
      <c r="AC132" s="4">
        <f t="shared" ca="1" si="57"/>
        <v>0.65102233622658534</v>
      </c>
      <c r="AD132" s="4">
        <f t="shared" ca="1" si="44"/>
        <v>0.9464356006082828</v>
      </c>
      <c r="AF132" s="4">
        <f t="shared" ca="1" si="58"/>
        <v>1.6290090176587619</v>
      </c>
      <c r="AG132" s="4">
        <f t="shared" ca="1" si="59"/>
        <v>0.16894796062270662</v>
      </c>
      <c r="AH132" s="2">
        <f t="shared" ca="1" si="45"/>
        <v>-237.35586413504916</v>
      </c>
      <c r="AL132" s="3"/>
      <c r="AM132" s="4"/>
      <c r="AN132" s="4"/>
      <c r="AO132" s="4"/>
      <c r="AP132" s="3"/>
      <c r="AQ132" s="4"/>
      <c r="AR132" s="4"/>
      <c r="AS132" s="4"/>
      <c r="AT132" s="4"/>
      <c r="AV132" s="3"/>
      <c r="AW132" s="4"/>
    </row>
    <row r="133" spans="4:49" x14ac:dyDescent="0.2">
      <c r="D133" s="1">
        <f>Sheet2!D133</f>
        <v>42551</v>
      </c>
      <c r="E133" s="3">
        <f>Sheet2!E133</f>
        <v>95.6</v>
      </c>
      <c r="F133" s="3">
        <f>Sheet2!F133</f>
        <v>209.48</v>
      </c>
      <c r="G133" s="3">
        <f t="shared" si="46"/>
        <v>1.1999999999999886</v>
      </c>
      <c r="H133" s="3">
        <f t="shared" si="47"/>
        <v>2.8199999999999932</v>
      </c>
      <c r="I133" s="4">
        <f t="shared" si="48"/>
        <v>1.4988559322033757</v>
      </c>
      <c r="J133" s="4">
        <f t="shared" si="49"/>
        <v>3.1004171102293547</v>
      </c>
      <c r="K133" s="4">
        <f t="shared" si="50"/>
        <v>1.1798412698412586</v>
      </c>
      <c r="L133" s="4">
        <f t="shared" si="51"/>
        <v>2.7705952380952312</v>
      </c>
      <c r="M133" s="4">
        <f t="shared" si="52"/>
        <v>1.2631746905900564E-2</v>
      </c>
      <c r="N133" s="4">
        <f t="shared" si="53"/>
        <v>1.3553338625077996E-2</v>
      </c>
      <c r="O133" s="4">
        <f t="shared" si="54"/>
        <v>1.2452961404700718E-2</v>
      </c>
      <c r="P133" s="4">
        <f t="shared" si="55"/>
        <v>1.3323034011043096E-2</v>
      </c>
      <c r="Q133" s="7">
        <f t="shared" si="40"/>
        <v>-4.3166431361368618</v>
      </c>
      <c r="R133" s="3"/>
      <c r="S133" s="3"/>
      <c r="T133" s="3"/>
      <c r="X133" s="4">
        <f t="shared" ca="1" si="56"/>
        <v>-0.55206977172601035</v>
      </c>
      <c r="Y133" s="4">
        <f t="shared" ca="1" si="56"/>
        <v>0.54600113515432425</v>
      </c>
      <c r="Z133" s="4">
        <f t="shared" ca="1" si="41"/>
        <v>9.4296623364518828E-2</v>
      </c>
      <c r="AA133" s="4">
        <f t="shared" ca="1" si="42"/>
        <v>-0.72238856693590248</v>
      </c>
      <c r="AB133" s="4">
        <f t="shared" ca="1" si="43"/>
        <v>0.18217158769156197</v>
      </c>
      <c r="AC133" s="4">
        <f t="shared" ca="1" si="57"/>
        <v>0.90208629517129124</v>
      </c>
      <c r="AD133" s="4">
        <f t="shared" ca="1" si="44"/>
        <v>0.73271339367360921</v>
      </c>
      <c r="AF133" s="4">
        <f t="shared" ca="1" si="58"/>
        <v>-0.52930377843062026</v>
      </c>
      <c r="AG133" s="4">
        <f t="shared" ca="1" si="59"/>
        <v>0.13347956224839386</v>
      </c>
      <c r="AH133" s="2">
        <f t="shared" ca="1" si="45"/>
        <v>98.895498247722117</v>
      </c>
      <c r="AL133" s="3"/>
      <c r="AM133" s="4"/>
      <c r="AN133" s="4"/>
      <c r="AO133" s="4"/>
      <c r="AP133" s="3"/>
      <c r="AQ133" s="4"/>
      <c r="AR133" s="4"/>
      <c r="AS133" s="4"/>
      <c r="AT133" s="4"/>
      <c r="AV133" s="3"/>
      <c r="AW133" s="4"/>
    </row>
    <row r="134" spans="4:49" x14ac:dyDescent="0.2">
      <c r="D134" s="1">
        <f>Sheet2!D134</f>
        <v>42550</v>
      </c>
      <c r="E134" s="3">
        <f>Sheet2!E134</f>
        <v>94.4</v>
      </c>
      <c r="F134" s="3">
        <f>Sheet2!F134</f>
        <v>206.66</v>
      </c>
      <c r="G134" s="3">
        <f t="shared" si="46"/>
        <v>0.81000000000000227</v>
      </c>
      <c r="H134" s="3">
        <f t="shared" si="47"/>
        <v>3.460000000000008</v>
      </c>
      <c r="I134" s="4">
        <f t="shared" si="48"/>
        <v>1.0204840260711643</v>
      </c>
      <c r="J134" s="4">
        <f t="shared" si="49"/>
        <v>3.8688316929133952</v>
      </c>
      <c r="K134" s="4">
        <f t="shared" si="50"/>
        <v>0.78984126984127212</v>
      </c>
      <c r="L134" s="4">
        <f t="shared" si="51"/>
        <v>3.410595238095246</v>
      </c>
      <c r="M134" s="4">
        <f t="shared" si="52"/>
        <v>8.6175329822899237E-3</v>
      </c>
      <c r="N134" s="4">
        <f t="shared" si="53"/>
        <v>1.6884215081882033E-2</v>
      </c>
      <c r="O134" s="4">
        <f t="shared" si="54"/>
        <v>8.4387474810900774E-3</v>
      </c>
      <c r="P134" s="4">
        <f t="shared" si="55"/>
        <v>1.6653910467847133E-2</v>
      </c>
      <c r="Q134" s="7">
        <f t="shared" si="40"/>
        <v>-5.3470784181194135</v>
      </c>
      <c r="R134" s="3"/>
      <c r="S134" s="3"/>
      <c r="T134" s="3"/>
      <c r="X134" s="4">
        <f t="shared" ca="1" si="56"/>
        <v>1.0812373339610319</v>
      </c>
      <c r="Y134" s="4">
        <f t="shared" ca="1" si="56"/>
        <v>-0.25977772869472759</v>
      </c>
      <c r="Z134" s="4">
        <f t="shared" ca="1" si="41"/>
        <v>0.45580408157054453</v>
      </c>
      <c r="AA134" s="4">
        <f t="shared" ca="1" si="42"/>
        <v>1.4744492944481864</v>
      </c>
      <c r="AB134" s="4">
        <f t="shared" ca="1" si="43"/>
        <v>0.69116327808042421</v>
      </c>
      <c r="AC134" s="4">
        <f t="shared" ca="1" si="57"/>
        <v>0.81877450157154796</v>
      </c>
      <c r="AD134" s="4">
        <f t="shared" ca="1" si="44"/>
        <v>0.81189071916013344</v>
      </c>
      <c r="AF134" s="4">
        <f t="shared" ca="1" si="58"/>
        <v>1.1970916980346895</v>
      </c>
      <c r="AG134" s="4">
        <f t="shared" ca="1" si="59"/>
        <v>0.56114905089779088</v>
      </c>
      <c r="AH134" s="2">
        <f t="shared" ca="1" si="45"/>
        <v>-132.03912091338452</v>
      </c>
      <c r="AL134" s="3"/>
      <c r="AM134" s="4"/>
      <c r="AN134" s="4"/>
      <c r="AO134" s="4"/>
      <c r="AP134" s="3"/>
      <c r="AQ134" s="4"/>
      <c r="AR134" s="4"/>
      <c r="AS134" s="4"/>
      <c r="AT134" s="4"/>
      <c r="AV134" s="3"/>
      <c r="AW134" s="4"/>
    </row>
    <row r="135" spans="4:49" x14ac:dyDescent="0.2">
      <c r="D135" s="1">
        <f>Sheet2!D135</f>
        <v>42549</v>
      </c>
      <c r="E135" s="3">
        <f>Sheet2!E135</f>
        <v>93.59</v>
      </c>
      <c r="F135" s="3">
        <f>Sheet2!F135</f>
        <v>203.2</v>
      </c>
      <c r="G135" s="3">
        <f t="shared" si="46"/>
        <v>1.5499999999999972</v>
      </c>
      <c r="H135" s="3">
        <f t="shared" si="47"/>
        <v>3.5999999999999943</v>
      </c>
      <c r="I135" s="4">
        <f t="shared" si="48"/>
        <v>1.9856638418079056</v>
      </c>
      <c r="J135" s="4">
        <f t="shared" si="49"/>
        <v>4.0979759519038019</v>
      </c>
      <c r="K135" s="4">
        <f t="shared" si="50"/>
        <v>1.5298412698412671</v>
      </c>
      <c r="L135" s="4">
        <f t="shared" si="51"/>
        <v>3.5505952380952324</v>
      </c>
      <c r="M135" s="4">
        <f t="shared" si="52"/>
        <v>1.6700275001999953E-2</v>
      </c>
      <c r="N135" s="4">
        <f t="shared" si="53"/>
        <v>1.7875351826963135E-2</v>
      </c>
      <c r="O135" s="4">
        <f t="shared" si="54"/>
        <v>1.6521489500800107E-2</v>
      </c>
      <c r="P135" s="4">
        <f t="shared" si="55"/>
        <v>1.7645047212928235E-2</v>
      </c>
      <c r="Q135" s="7">
        <f t="shared" si="40"/>
        <v>-5.1930558059987604</v>
      </c>
      <c r="R135" s="3"/>
      <c r="S135" s="3"/>
      <c r="T135" s="3"/>
      <c r="X135" s="4">
        <f t="shared" ca="1" si="56"/>
        <v>1.0968648577987015</v>
      </c>
      <c r="Y135" s="4">
        <f t="shared" ca="1" si="56"/>
        <v>-0.76470540093511685</v>
      </c>
      <c r="Z135" s="4">
        <f t="shared" ca="1" si="41"/>
        <v>6.589455460617677E-2</v>
      </c>
      <c r="AA135" s="4">
        <f t="shared" ca="1" si="42"/>
        <v>1.4954686948577827</v>
      </c>
      <c r="AB135" s="4">
        <f t="shared" ca="1" si="43"/>
        <v>0.14218232423462271</v>
      </c>
      <c r="AC135" s="4">
        <f t="shared" ca="1" si="57"/>
        <v>9.1105929910371697E-2</v>
      </c>
      <c r="AD135" s="4">
        <f t="shared" ca="1" si="44"/>
        <v>1.8111322616028556</v>
      </c>
      <c r="AF135" s="4">
        <f t="shared" ca="1" si="58"/>
        <v>2.7084915994740468</v>
      </c>
      <c r="AG135" s="4">
        <f t="shared" ca="1" si="59"/>
        <v>0.25751099445100273</v>
      </c>
      <c r="AH135" s="2">
        <f t="shared" ca="1" si="45"/>
        <v>-389.60788296240798</v>
      </c>
      <c r="AL135" s="3"/>
      <c r="AM135" s="4"/>
      <c r="AN135" s="4"/>
      <c r="AO135" s="4"/>
      <c r="AP135" s="3"/>
      <c r="AQ135" s="4"/>
      <c r="AR135" s="4"/>
      <c r="AS135" s="4"/>
      <c r="AT135" s="4"/>
      <c r="AV135" s="3"/>
      <c r="AW135" s="4"/>
    </row>
    <row r="136" spans="4:49" x14ac:dyDescent="0.2">
      <c r="D136" s="1">
        <f>Sheet2!D136</f>
        <v>42548</v>
      </c>
      <c r="E136" s="3">
        <f>Sheet2!E136</f>
        <v>92.04</v>
      </c>
      <c r="F136" s="3">
        <f>Sheet2!F136</f>
        <v>199.6</v>
      </c>
      <c r="G136" s="3">
        <f t="shared" si="46"/>
        <v>-1.3599999999999994</v>
      </c>
      <c r="H136" s="3">
        <f t="shared" si="47"/>
        <v>-3.5300000000000011</v>
      </c>
      <c r="I136" s="4">
        <f t="shared" si="48"/>
        <v>-1.7168907922912198</v>
      </c>
      <c r="J136" s="4">
        <f t="shared" si="49"/>
        <v>-3.9484630532171532</v>
      </c>
      <c r="K136" s="4">
        <f t="shared" si="50"/>
        <v>-1.3801587301587295</v>
      </c>
      <c r="L136" s="4">
        <f t="shared" si="51"/>
        <v>-3.5794047619047631</v>
      </c>
      <c r="M136" s="4">
        <f t="shared" si="52"/>
        <v>-1.4668080067631806E-2</v>
      </c>
      <c r="N136" s="4">
        <f t="shared" si="53"/>
        <v>-1.753080428830011E-2</v>
      </c>
      <c r="O136" s="4">
        <f t="shared" si="54"/>
        <v>-1.4846865568831653E-2</v>
      </c>
      <c r="P136" s="4">
        <f t="shared" si="55"/>
        <v>-1.776110890233501E-2</v>
      </c>
      <c r="Q136" s="7">
        <f t="shared" si="40"/>
        <v>-5.2786001337046304</v>
      </c>
      <c r="R136" s="3"/>
      <c r="S136" s="3"/>
      <c r="T136" s="3"/>
      <c r="X136" s="4">
        <f t="shared" ca="1" si="56"/>
        <v>1.0667389122233848</v>
      </c>
      <c r="Y136" s="4">
        <f t="shared" ca="1" si="56"/>
        <v>-0.21648524212494114</v>
      </c>
      <c r="Z136" s="4">
        <f t="shared" ca="1" si="41"/>
        <v>0.48118668369741968</v>
      </c>
      <c r="AA136" s="4">
        <f t="shared" ca="1" si="42"/>
        <v>1.4549485638797122</v>
      </c>
      <c r="AB136" s="4">
        <f t="shared" ca="1" si="43"/>
        <v>0.72690122281644454</v>
      </c>
      <c r="AC136" s="4">
        <f t="shared" ca="1" si="57"/>
        <v>0.55800556153204217</v>
      </c>
      <c r="AD136" s="4">
        <f t="shared" ca="1" si="44"/>
        <v>1.0220817440430934</v>
      </c>
      <c r="AF136" s="4">
        <f t="shared" ca="1" si="58"/>
        <v>1.4870763656631703</v>
      </c>
      <c r="AG136" s="4">
        <f t="shared" ca="1" si="59"/>
        <v>0.74295246956328886</v>
      </c>
      <c r="AH136" s="2">
        <f t="shared" ca="1" si="45"/>
        <v>-158.33918167531783</v>
      </c>
      <c r="AL136" s="3"/>
      <c r="AM136" s="4"/>
      <c r="AN136" s="4"/>
      <c r="AO136" s="4"/>
      <c r="AP136" s="3"/>
      <c r="AQ136" s="4"/>
      <c r="AR136" s="4"/>
      <c r="AS136" s="4"/>
      <c r="AT136" s="4"/>
      <c r="AV136" s="3"/>
      <c r="AW136" s="4"/>
    </row>
    <row r="137" spans="4:49" x14ac:dyDescent="0.2">
      <c r="D137" s="1">
        <f>Sheet2!D137</f>
        <v>42545</v>
      </c>
      <c r="E137" s="3">
        <f>Sheet2!E137</f>
        <v>93.4</v>
      </c>
      <c r="F137" s="3">
        <f>Sheet2!F137</f>
        <v>203.13</v>
      </c>
      <c r="G137" s="3">
        <f t="shared" si="46"/>
        <v>-2.6999999999999886</v>
      </c>
      <c r="H137" s="3">
        <f t="shared" si="47"/>
        <v>-7.6800000000000068</v>
      </c>
      <c r="I137" s="4">
        <f t="shared" si="48"/>
        <v>-3.3127679500520153</v>
      </c>
      <c r="J137" s="4">
        <f t="shared" si="49"/>
        <v>-8.2774669133342886</v>
      </c>
      <c r="K137" s="4">
        <f t="shared" si="50"/>
        <v>-2.7201587301587189</v>
      </c>
      <c r="L137" s="4">
        <f t="shared" si="51"/>
        <v>-7.7294047619047683</v>
      </c>
      <c r="M137" s="4">
        <f t="shared" si="52"/>
        <v>-2.8497970741449767E-2</v>
      </c>
      <c r="N137" s="4">
        <f t="shared" si="53"/>
        <v>-3.7111085706552416E-2</v>
      </c>
      <c r="O137" s="4">
        <f t="shared" si="54"/>
        <v>-2.8676756242649613E-2</v>
      </c>
      <c r="P137" s="4">
        <f t="shared" si="55"/>
        <v>-3.7341390320587316E-2</v>
      </c>
      <c r="Q137" s="7">
        <f t="shared" si="40"/>
        <v>-9.3206399039577654</v>
      </c>
      <c r="R137" s="3"/>
      <c r="S137" s="3"/>
      <c r="T137" s="3"/>
      <c r="X137" s="4">
        <f t="shared" ca="1" si="56"/>
        <v>0.9319306295621832</v>
      </c>
      <c r="Y137" s="4">
        <f t="shared" ca="1" si="56"/>
        <v>-0.14578110309613734</v>
      </c>
      <c r="Z137" s="4">
        <f t="shared" ca="1" si="41"/>
        <v>0.45466979383022588</v>
      </c>
      <c r="AA137" s="4">
        <f t="shared" ca="1" si="42"/>
        <v>1.2736281383779073</v>
      </c>
      <c r="AB137" s="4">
        <f t="shared" ca="1" si="43"/>
        <v>0.68956623486256863</v>
      </c>
      <c r="AC137" s="4">
        <f t="shared" ca="1" si="57"/>
        <v>0.53012560170874889</v>
      </c>
      <c r="AD137" s="4">
        <f t="shared" ca="1" si="44"/>
        <v>1.045952863898389</v>
      </c>
      <c r="AF137" s="4">
        <f t="shared" ca="1" si="58"/>
        <v>1.332154998877946</v>
      </c>
      <c r="AG137" s="4">
        <f t="shared" ca="1" si="59"/>
        <v>0.72125377820213277</v>
      </c>
      <c r="AH137" s="2">
        <f t="shared" ca="1" si="45"/>
        <v>-136.7987249299581</v>
      </c>
      <c r="AL137" s="3"/>
      <c r="AM137" s="4"/>
      <c r="AN137" s="4"/>
      <c r="AO137" s="4"/>
      <c r="AP137" s="3"/>
      <c r="AQ137" s="4"/>
      <c r="AR137" s="4"/>
      <c r="AS137" s="4"/>
      <c r="AT137" s="4"/>
      <c r="AV137" s="3"/>
      <c r="AW137" s="4"/>
    </row>
    <row r="138" spans="4:49" x14ac:dyDescent="0.2">
      <c r="D138" s="1">
        <f>Sheet2!D138</f>
        <v>42544</v>
      </c>
      <c r="E138" s="3">
        <f>Sheet2!E138</f>
        <v>96.1</v>
      </c>
      <c r="F138" s="3">
        <f>Sheet2!F138</f>
        <v>210.81</v>
      </c>
      <c r="G138" s="3">
        <f t="shared" si="46"/>
        <v>0.54999999999999716</v>
      </c>
      <c r="H138" s="3">
        <f t="shared" si="47"/>
        <v>2.710000000000008</v>
      </c>
      <c r="I138" s="4">
        <f t="shared" si="48"/>
        <v>0.67870748299319383</v>
      </c>
      <c r="J138" s="4">
        <f t="shared" si="49"/>
        <v>2.9588616049976064</v>
      </c>
      <c r="K138" s="4">
        <f t="shared" si="50"/>
        <v>0.529841269841267</v>
      </c>
      <c r="L138" s="4">
        <f t="shared" si="51"/>
        <v>2.660595238095246</v>
      </c>
      <c r="M138" s="4">
        <f t="shared" si="52"/>
        <v>5.7396452899648375E-3</v>
      </c>
      <c r="N138" s="4">
        <f t="shared" si="53"/>
        <v>1.2938520472627321E-2</v>
      </c>
      <c r="O138" s="4">
        <f t="shared" si="54"/>
        <v>5.5608597887649913E-3</v>
      </c>
      <c r="P138" s="4">
        <f t="shared" si="55"/>
        <v>1.2708215858592421E-2</v>
      </c>
      <c r="Q138" s="7">
        <f t="shared" si="40"/>
        <v>-4.4884824103989409</v>
      </c>
      <c r="R138" s="3"/>
      <c r="S138" s="3"/>
      <c r="T138" s="3"/>
      <c r="X138" s="4">
        <f t="shared" ca="1" si="56"/>
        <v>2.5997482188821901E-2</v>
      </c>
      <c r="Y138" s="4">
        <f t="shared" ca="1" si="56"/>
        <v>-0.86362525899159337</v>
      </c>
      <c r="Z138" s="4">
        <f t="shared" ca="1" si="41"/>
        <v>-0.66734647331671415</v>
      </c>
      <c r="AA138" s="4">
        <f t="shared" ca="1" si="42"/>
        <v>5.5125977269945323E-2</v>
      </c>
      <c r="AB138" s="4">
        <f t="shared" ca="1" si="43"/>
        <v>-0.89019911574176092</v>
      </c>
      <c r="AC138" s="4">
        <f t="shared" ca="1" si="57"/>
        <v>0.96315642384100397</v>
      </c>
      <c r="AD138" s="4">
        <f t="shared" ca="1" si="44"/>
        <v>0.64847338087429751</v>
      </c>
      <c r="AF138" s="4">
        <f t="shared" ca="1" si="58"/>
        <v>3.5747728854241122E-2</v>
      </c>
      <c r="AG138" s="4">
        <f t="shared" ca="1" si="59"/>
        <v>-0.57727043023636981</v>
      </c>
      <c r="AH138" s="2">
        <f t="shared" ca="1" si="45"/>
        <v>-63.452327865975803</v>
      </c>
      <c r="AL138" s="3"/>
      <c r="AM138" s="4"/>
      <c r="AN138" s="4"/>
      <c r="AO138" s="4"/>
      <c r="AP138" s="3"/>
      <c r="AQ138" s="4"/>
      <c r="AR138" s="4"/>
      <c r="AS138" s="4"/>
      <c r="AT138" s="4"/>
      <c r="AV138" s="3"/>
      <c r="AW138" s="4"/>
    </row>
    <row r="139" spans="4:49" x14ac:dyDescent="0.2">
      <c r="D139" s="1">
        <f>Sheet2!D139</f>
        <v>42543</v>
      </c>
      <c r="E139" s="3">
        <f>Sheet2!E139</f>
        <v>95.55</v>
      </c>
      <c r="F139" s="3">
        <f>Sheet2!F139</f>
        <v>208.1</v>
      </c>
      <c r="G139" s="3">
        <f t="shared" si="46"/>
        <v>-0.35999999999999943</v>
      </c>
      <c r="H139" s="3">
        <f t="shared" si="47"/>
        <v>-0.34000000000000341</v>
      </c>
      <c r="I139" s="4">
        <f t="shared" si="48"/>
        <v>-0.44257741632780662</v>
      </c>
      <c r="J139" s="4">
        <f t="shared" si="49"/>
        <v>-0.37061696411437717</v>
      </c>
      <c r="K139" s="4">
        <f t="shared" si="50"/>
        <v>-0.38015873015872959</v>
      </c>
      <c r="L139" s="4">
        <f t="shared" si="51"/>
        <v>-0.38940476190476531</v>
      </c>
      <c r="M139" s="4">
        <f t="shared" si="52"/>
        <v>-3.7605810535777133E-3</v>
      </c>
      <c r="N139" s="4">
        <f t="shared" si="53"/>
        <v>-1.6324966414251005E-3</v>
      </c>
      <c r="O139" s="4">
        <f t="shared" si="54"/>
        <v>-3.9393665547775595E-3</v>
      </c>
      <c r="P139" s="4">
        <f t="shared" si="55"/>
        <v>-1.86280125546E-3</v>
      </c>
      <c r="Q139" s="7">
        <f t="shared" si="40"/>
        <v>-2.3096248514187407</v>
      </c>
      <c r="R139" s="3"/>
      <c r="S139" s="3"/>
      <c r="T139" s="3"/>
      <c r="X139" s="4">
        <f t="shared" ca="1" si="56"/>
        <v>0.50402612773165878</v>
      </c>
      <c r="Y139" s="4">
        <f t="shared" ca="1" si="56"/>
        <v>-1.8549563326299936</v>
      </c>
      <c r="Z139" s="4">
        <f t="shared" ca="1" si="41"/>
        <v>-1.1592471704221596</v>
      </c>
      <c r="AA139" s="4">
        <f t="shared" ca="1" si="42"/>
        <v>0.69808615524144668</v>
      </c>
      <c r="AB139" s="4">
        <f t="shared" ca="1" si="43"/>
        <v>-1.5827805871327905</v>
      </c>
      <c r="AC139" s="4">
        <f t="shared" ca="1" si="57"/>
        <v>0.16156951202568137</v>
      </c>
      <c r="AD139" s="4">
        <f t="shared" ca="1" si="44"/>
        <v>1.5560059331596039</v>
      </c>
      <c r="AF139" s="4">
        <f t="shared" ca="1" si="58"/>
        <v>1.0862261994122673</v>
      </c>
      <c r="AG139" s="4">
        <f t="shared" ca="1" si="59"/>
        <v>-2.4628159844684632</v>
      </c>
      <c r="AH139" s="2">
        <f t="shared" ca="1" si="45"/>
        <v>-417.31762893137829</v>
      </c>
      <c r="AL139" s="3"/>
      <c r="AM139" s="4"/>
      <c r="AN139" s="4"/>
      <c r="AO139" s="4"/>
      <c r="AP139" s="3"/>
      <c r="AQ139" s="4"/>
      <c r="AR139" s="4"/>
      <c r="AS139" s="4"/>
      <c r="AT139" s="4"/>
      <c r="AV139" s="3"/>
      <c r="AW139" s="4"/>
    </row>
    <row r="140" spans="4:49" x14ac:dyDescent="0.2">
      <c r="D140" s="1">
        <f>Sheet2!D140</f>
        <v>42542</v>
      </c>
      <c r="E140" s="3">
        <f>Sheet2!E140</f>
        <v>95.91</v>
      </c>
      <c r="F140" s="3">
        <f>Sheet2!F140</f>
        <v>208.44</v>
      </c>
      <c r="G140" s="3">
        <f t="shared" si="46"/>
        <v>0.81000000000000227</v>
      </c>
      <c r="H140" s="3">
        <f t="shared" si="47"/>
        <v>0.59000000000000341</v>
      </c>
      <c r="I140" s="4">
        <f t="shared" si="48"/>
        <v>1.0042807570977947</v>
      </c>
      <c r="J140" s="4">
        <f t="shared" si="49"/>
        <v>0.64495501563627988</v>
      </c>
      <c r="K140" s="4">
        <f t="shared" si="50"/>
        <v>0.78984126984127212</v>
      </c>
      <c r="L140" s="4">
        <f t="shared" si="51"/>
        <v>0.54059523809524146</v>
      </c>
      <c r="M140" s="4">
        <f t="shared" si="52"/>
        <v>8.4812821885151407E-3</v>
      </c>
      <c r="N140" s="4">
        <f t="shared" si="53"/>
        <v>2.8345643423675041E-3</v>
      </c>
      <c r="O140" s="4">
        <f t="shared" si="54"/>
        <v>8.3024966873152944E-3</v>
      </c>
      <c r="P140" s="4">
        <f t="shared" si="55"/>
        <v>2.6042597283326046E-3</v>
      </c>
      <c r="Q140" s="7">
        <f t="shared" si="40"/>
        <v>-2.4767791075972658</v>
      </c>
      <c r="R140" s="3"/>
      <c r="S140" s="3"/>
      <c r="T140" s="3"/>
      <c r="X140" s="4">
        <f t="shared" ca="1" si="56"/>
        <v>-2.2177816374793879</v>
      </c>
      <c r="Y140" s="4">
        <f t="shared" ca="1" si="56"/>
        <v>0.62712610748268316</v>
      </c>
      <c r="Z140" s="4">
        <f t="shared" ca="1" si="41"/>
        <v>-0.86033261097737035</v>
      </c>
      <c r="AA140" s="4">
        <f t="shared" ca="1" si="42"/>
        <v>-2.9628116203239454</v>
      </c>
      <c r="AB140" s="4">
        <f t="shared" ca="1" si="43"/>
        <v>-1.1619178263790779</v>
      </c>
      <c r="AC140" s="4">
        <f t="shared" ca="1" si="57"/>
        <v>0.45353175523304201</v>
      </c>
      <c r="AD140" s="4">
        <f t="shared" ca="1" si="44"/>
        <v>1.1161614240239177</v>
      </c>
      <c r="AF140" s="4">
        <f t="shared" ca="1" si="58"/>
        <v>-3.306976037255386</v>
      </c>
      <c r="AG140" s="4">
        <f t="shared" ca="1" si="59"/>
        <v>-1.2968878556900467</v>
      </c>
      <c r="AH140" s="2">
        <f t="shared" ca="1" si="45"/>
        <v>429.01826165907232</v>
      </c>
      <c r="AL140" s="3"/>
      <c r="AM140" s="4"/>
      <c r="AN140" s="4"/>
      <c r="AO140" s="4"/>
      <c r="AP140" s="3"/>
      <c r="AQ140" s="4"/>
      <c r="AR140" s="4"/>
      <c r="AS140" s="4"/>
      <c r="AT140" s="4"/>
      <c r="AV140" s="3"/>
      <c r="AW140" s="4"/>
    </row>
    <row r="141" spans="4:49" x14ac:dyDescent="0.2">
      <c r="D141" s="1">
        <f>Sheet2!D141</f>
        <v>42541</v>
      </c>
      <c r="E141" s="3">
        <f>Sheet2!E141</f>
        <v>95.1</v>
      </c>
      <c r="F141" s="3">
        <f>Sheet2!F141</f>
        <v>207.85</v>
      </c>
      <c r="G141" s="3">
        <f t="shared" si="46"/>
        <v>-0.23000000000000398</v>
      </c>
      <c r="H141" s="3">
        <f t="shared" si="47"/>
        <v>1.3299999999999841</v>
      </c>
      <c r="I141" s="4">
        <f t="shared" si="48"/>
        <v>-0.28447812860590027</v>
      </c>
      <c r="J141" s="4">
        <f t="shared" si="49"/>
        <v>1.4632447220607998</v>
      </c>
      <c r="K141" s="4">
        <f t="shared" si="50"/>
        <v>-0.25015873015873413</v>
      </c>
      <c r="L141" s="4">
        <f t="shared" si="51"/>
        <v>1.2805952380952221</v>
      </c>
      <c r="M141" s="4">
        <f t="shared" si="52"/>
        <v>-2.4155869541422023E-3</v>
      </c>
      <c r="N141" s="4">
        <f t="shared" si="53"/>
        <v>6.4194056871979804E-3</v>
      </c>
      <c r="O141" s="4">
        <f t="shared" si="54"/>
        <v>-2.594372455342049E-3</v>
      </c>
      <c r="P141" s="4">
        <f t="shared" si="55"/>
        <v>6.1891010731630813E-3</v>
      </c>
      <c r="Q141" s="7">
        <f t="shared" si="40"/>
        <v>-3.2719125305256291</v>
      </c>
      <c r="R141" s="3"/>
      <c r="S141" s="3"/>
      <c r="T141" s="3"/>
      <c r="X141" s="4">
        <f t="shared" ca="1" si="56"/>
        <v>0.28614276864248966</v>
      </c>
      <c r="Y141" s="4">
        <f t="shared" ca="1" si="56"/>
        <v>0.95394922606551791</v>
      </c>
      <c r="Z141" s="4">
        <f t="shared" ca="1" si="41"/>
        <v>0.92972167515848458</v>
      </c>
      <c r="AA141" s="4">
        <f t="shared" ca="1" si="42"/>
        <v>0.40502772737690357</v>
      </c>
      <c r="AB141" s="4">
        <f t="shared" ca="1" si="43"/>
        <v>1.3584250774977804</v>
      </c>
      <c r="AC141" s="4">
        <f t="shared" ca="1" si="57"/>
        <v>0.16672284368533419</v>
      </c>
      <c r="AD141" s="4">
        <f t="shared" ca="1" si="44"/>
        <v>1.5424507742024949</v>
      </c>
      <c r="AF141" s="4">
        <f t="shared" ca="1" si="58"/>
        <v>0.62473533166598194</v>
      </c>
      <c r="AG141" s="4">
        <f t="shared" ca="1" si="59"/>
        <v>2.0953038124825354</v>
      </c>
      <c r="AH141" s="2">
        <f t="shared" ca="1" si="45"/>
        <v>110.42188276648176</v>
      </c>
      <c r="AL141" s="3"/>
      <c r="AM141" s="4"/>
      <c r="AN141" s="4"/>
      <c r="AO141" s="4"/>
      <c r="AP141" s="3"/>
      <c r="AQ141" s="4"/>
      <c r="AR141" s="4"/>
      <c r="AS141" s="4"/>
      <c r="AT141" s="4"/>
      <c r="AV141" s="3"/>
      <c r="AW141" s="4"/>
    </row>
    <row r="142" spans="4:49" x14ac:dyDescent="0.2">
      <c r="D142" s="1">
        <f>Sheet2!D142</f>
        <v>42538</v>
      </c>
      <c r="E142" s="3">
        <f>Sheet2!E142</f>
        <v>95.33</v>
      </c>
      <c r="F142" s="3">
        <f>Sheet2!F142</f>
        <v>206.52</v>
      </c>
      <c r="G142" s="3">
        <f t="shared" si="46"/>
        <v>-2.2199999999999989</v>
      </c>
      <c r="H142" s="3">
        <f t="shared" si="47"/>
        <v>-1.8499999999999943</v>
      </c>
      <c r="I142" s="4">
        <f t="shared" si="48"/>
        <v>-2.6833439261916952</v>
      </c>
      <c r="J142" s="4">
        <f t="shared" si="49"/>
        <v>-2.0172697605221419</v>
      </c>
      <c r="K142" s="4">
        <f t="shared" si="50"/>
        <v>-2.2401587301587291</v>
      </c>
      <c r="L142" s="4">
        <f t="shared" si="51"/>
        <v>-1.8994047619047563</v>
      </c>
      <c r="M142" s="4">
        <f t="shared" si="52"/>
        <v>-2.3020510563633398E-2</v>
      </c>
      <c r="N142" s="4">
        <f t="shared" si="53"/>
        <v>-8.9180855706604677E-3</v>
      </c>
      <c r="O142" s="4">
        <f t="shared" si="54"/>
        <v>-2.3199296064833244E-2</v>
      </c>
      <c r="P142" s="4">
        <f t="shared" si="55"/>
        <v>-9.1483901846953677E-3</v>
      </c>
      <c r="Q142" s="7">
        <f t="shared" si="40"/>
        <v>-3.865774016604929</v>
      </c>
      <c r="R142" s="3"/>
      <c r="S142" s="3"/>
      <c r="T142" s="3"/>
      <c r="X142" s="4">
        <f t="shared" ca="1" si="56"/>
        <v>0.91378174081805474</v>
      </c>
      <c r="Y142" s="4">
        <f t="shared" ca="1" si="56"/>
        <v>-1.364093860549944</v>
      </c>
      <c r="Z142" s="4">
        <f t="shared" ca="1" si="41"/>
        <v>-0.52028527181481943</v>
      </c>
      <c r="AA142" s="4">
        <f t="shared" ca="1" si="42"/>
        <v>1.249217440722626</v>
      </c>
      <c r="AB142" s="4">
        <f t="shared" ca="1" si="43"/>
        <v>-0.68314134184541364</v>
      </c>
      <c r="AC142" s="4">
        <f t="shared" ca="1" si="57"/>
        <v>0.99393495958246281</v>
      </c>
      <c r="AD142" s="4">
        <f t="shared" ca="1" si="44"/>
        <v>0.55289694796473954</v>
      </c>
      <c r="AF142" s="4">
        <f t="shared" ca="1" si="58"/>
        <v>0.69068851031986278</v>
      </c>
      <c r="AG142" s="4">
        <f t="shared" ca="1" si="59"/>
        <v>-0.37770676293486599</v>
      </c>
      <c r="AH142" s="2">
        <f t="shared" ca="1" si="45"/>
        <v>-147.22512068341211</v>
      </c>
      <c r="AL142" s="3"/>
      <c r="AM142" s="4"/>
      <c r="AN142" s="4"/>
      <c r="AO142" s="4"/>
      <c r="AP142" s="3"/>
      <c r="AQ142" s="4"/>
      <c r="AR142" s="4"/>
      <c r="AS142" s="4"/>
      <c r="AT142" s="4"/>
      <c r="AV142" s="3"/>
      <c r="AW142" s="4"/>
    </row>
    <row r="143" spans="4:49" x14ac:dyDescent="0.2">
      <c r="D143" s="1">
        <f>Sheet2!D143</f>
        <v>42537</v>
      </c>
      <c r="E143" s="3">
        <f>Sheet2!E143</f>
        <v>97.55</v>
      </c>
      <c r="F143" s="3">
        <f>Sheet2!F143</f>
        <v>208.37</v>
      </c>
      <c r="G143" s="3">
        <f t="shared" si="46"/>
        <v>0.40999999999999659</v>
      </c>
      <c r="H143" s="3">
        <f t="shared" si="47"/>
        <v>0.62000000000000455</v>
      </c>
      <c r="I143" s="4">
        <f t="shared" si="48"/>
        <v>0.49766419600576067</v>
      </c>
      <c r="J143" s="4">
        <f t="shared" si="49"/>
        <v>0.67807557160048637</v>
      </c>
      <c r="K143" s="4">
        <f t="shared" si="50"/>
        <v>0.38984126984126644</v>
      </c>
      <c r="L143" s="4">
        <f t="shared" si="51"/>
        <v>0.5705952380952426</v>
      </c>
      <c r="M143" s="4">
        <f t="shared" si="52"/>
        <v>4.2118301515214254E-3</v>
      </c>
      <c r="N143" s="4">
        <f t="shared" si="53"/>
        <v>2.9799118465512662E-3</v>
      </c>
      <c r="O143" s="4">
        <f t="shared" si="54"/>
        <v>4.0330446503215791E-3</v>
      </c>
      <c r="P143" s="4">
        <f t="shared" si="55"/>
        <v>2.7496072325163667E-3</v>
      </c>
      <c r="Q143" s="7">
        <f t="shared" si="40"/>
        <v>-2.3574693297249327</v>
      </c>
      <c r="R143" s="3"/>
      <c r="S143" s="3"/>
      <c r="T143" s="3"/>
      <c r="X143" s="4">
        <f t="shared" ca="1" si="56"/>
        <v>0.82120543687342895</v>
      </c>
      <c r="Y143" s="4">
        <f t="shared" ca="1" si="56"/>
        <v>-1.0682206022460128</v>
      </c>
      <c r="Z143" s="4">
        <f t="shared" ca="1" si="41"/>
        <v>-0.34283150189960809</v>
      </c>
      <c r="AA143" s="4">
        <f t="shared" ca="1" si="42"/>
        <v>1.1247000558019216</v>
      </c>
      <c r="AB143" s="4">
        <f t="shared" ca="1" si="43"/>
        <v>-0.43329174050318026</v>
      </c>
      <c r="AC143" s="4">
        <f t="shared" ca="1" si="57"/>
        <v>0.91078641316133169</v>
      </c>
      <c r="AD143" s="4">
        <f t="shared" ca="1" si="44"/>
        <v>0.72297099456554259</v>
      </c>
      <c r="AF143" s="4">
        <f t="shared" ca="1" si="58"/>
        <v>0.81312551793103649</v>
      </c>
      <c r="AG143" s="4">
        <f t="shared" ca="1" si="59"/>
        <v>-0.31325736056861925</v>
      </c>
      <c r="AH143" s="2">
        <f t="shared" ca="1" si="45"/>
        <v>-159.9277028655215</v>
      </c>
      <c r="AL143" s="3"/>
      <c r="AM143" s="4"/>
      <c r="AN143" s="4"/>
      <c r="AO143" s="4"/>
      <c r="AP143" s="3"/>
      <c r="AQ143" s="4"/>
      <c r="AR143" s="4"/>
      <c r="AS143" s="4"/>
      <c r="AT143" s="4"/>
      <c r="AV143" s="3"/>
      <c r="AW143" s="4"/>
    </row>
    <row r="144" spans="4:49" x14ac:dyDescent="0.2">
      <c r="D144" s="1">
        <f>Sheet2!D144</f>
        <v>42536</v>
      </c>
      <c r="E144" s="3">
        <f>Sheet2!E144</f>
        <v>97.14</v>
      </c>
      <c r="F144" s="3">
        <f>Sheet2!F144</f>
        <v>207.75</v>
      </c>
      <c r="G144" s="3">
        <f t="shared" si="46"/>
        <v>-0.31999999999999318</v>
      </c>
      <c r="H144" s="3">
        <f t="shared" si="47"/>
        <v>-0.28999999999999204</v>
      </c>
      <c r="I144" s="4">
        <f t="shared" si="48"/>
        <v>-0.38714549558792527</v>
      </c>
      <c r="J144" s="4">
        <f t="shared" si="49"/>
        <v>-0.3167222649490396</v>
      </c>
      <c r="K144" s="4">
        <f t="shared" si="50"/>
        <v>-0.34015873015872333</v>
      </c>
      <c r="L144" s="4">
        <f t="shared" si="51"/>
        <v>-0.33940476190475394</v>
      </c>
      <c r="M144" s="4">
        <f t="shared" si="52"/>
        <v>-3.2888004977613215E-3</v>
      </c>
      <c r="N144" s="4">
        <f t="shared" si="53"/>
        <v>-1.3949351693140566E-3</v>
      </c>
      <c r="O144" s="4">
        <f t="shared" si="54"/>
        <v>-3.4675859989611682E-3</v>
      </c>
      <c r="P144" s="4">
        <f t="shared" si="55"/>
        <v>-1.6252397833489561E-3</v>
      </c>
      <c r="Q144" s="7">
        <f t="shared" si="40"/>
        <v>-2.2950094866732544</v>
      </c>
      <c r="R144" s="3"/>
      <c r="S144" s="3"/>
      <c r="T144" s="3"/>
      <c r="X144" s="4">
        <f t="shared" ca="1" si="56"/>
        <v>-2.1114695635536256</v>
      </c>
      <c r="Y144" s="4">
        <f t="shared" ca="1" si="56"/>
        <v>1.0850403493978422</v>
      </c>
      <c r="Z144" s="4">
        <f t="shared" ca="1" si="41"/>
        <v>-0.4330345131018859</v>
      </c>
      <c r="AA144" s="4">
        <f t="shared" ca="1" si="42"/>
        <v>-2.8198192900333496</v>
      </c>
      <c r="AB144" s="4">
        <f t="shared" ca="1" si="43"/>
        <v>-0.56029488278371087</v>
      </c>
      <c r="AC144" s="4">
        <f t="shared" ca="1" si="57"/>
        <v>0.4427165312856145</v>
      </c>
      <c r="AD144" s="4">
        <f t="shared" ca="1" si="44"/>
        <v>1.1267708988040954</v>
      </c>
      <c r="AF144" s="4">
        <f t="shared" ca="1" si="58"/>
        <v>-3.1772903158960037</v>
      </c>
      <c r="AG144" s="4">
        <f t="shared" ca="1" si="59"/>
        <v>-0.63132396866953722</v>
      </c>
      <c r="AH144" s="2">
        <f t="shared" ca="1" si="45"/>
        <v>472.56382994547721</v>
      </c>
      <c r="AL144" s="3"/>
      <c r="AM144" s="4"/>
      <c r="AN144" s="4"/>
      <c r="AO144" s="4"/>
      <c r="AP144" s="3"/>
      <c r="AQ144" s="4"/>
      <c r="AR144" s="4"/>
      <c r="AS144" s="4"/>
      <c r="AT144" s="4"/>
      <c r="AV144" s="3"/>
      <c r="AW144" s="4"/>
    </row>
    <row r="145" spans="4:49" x14ac:dyDescent="0.2">
      <c r="D145" s="1">
        <f>Sheet2!D145</f>
        <v>42535</v>
      </c>
      <c r="E145" s="3">
        <f>Sheet2!E145</f>
        <v>97.46</v>
      </c>
      <c r="F145" s="3">
        <f>Sheet2!F145</f>
        <v>208.04</v>
      </c>
      <c r="G145" s="3">
        <f t="shared" si="46"/>
        <v>0.11999999999999034</v>
      </c>
      <c r="H145" s="3">
        <f t="shared" si="47"/>
        <v>-0.40999999999999659</v>
      </c>
      <c r="I145" s="4">
        <f t="shared" si="48"/>
        <v>0.14535853708648921</v>
      </c>
      <c r="J145" s="4">
        <f t="shared" si="49"/>
        <v>-0.44689901655072789</v>
      </c>
      <c r="K145" s="4">
        <f t="shared" si="50"/>
        <v>9.9841269841260183E-2</v>
      </c>
      <c r="L145" s="4">
        <f t="shared" si="51"/>
        <v>-0.45940476190475849</v>
      </c>
      <c r="M145" s="4">
        <f t="shared" si="52"/>
        <v>1.2320330100518142E-3</v>
      </c>
      <c r="N145" s="4">
        <f t="shared" si="53"/>
        <v>-1.9688354219342136E-3</v>
      </c>
      <c r="O145" s="4">
        <f t="shared" si="54"/>
        <v>1.0532475088519675E-3</v>
      </c>
      <c r="P145" s="4">
        <f t="shared" si="55"/>
        <v>-2.1991400359691131E-3</v>
      </c>
      <c r="Q145" s="7">
        <f t="shared" si="40"/>
        <v>-2.3974254916182614</v>
      </c>
      <c r="R145" s="3"/>
      <c r="S145" s="3"/>
      <c r="T145" s="3"/>
      <c r="X145" s="4">
        <f t="shared" ca="1" si="56"/>
        <v>-0.82032590263178096</v>
      </c>
      <c r="Y145" s="4">
        <f t="shared" ca="1" si="56"/>
        <v>1.5997664299366734</v>
      </c>
      <c r="Z145" s="4">
        <f t="shared" ca="1" si="41"/>
        <v>0.7638960064389162</v>
      </c>
      <c r="AA145" s="4">
        <f t="shared" ca="1" si="42"/>
        <v>-1.0831996004949043</v>
      </c>
      <c r="AB145" s="4">
        <f t="shared" ca="1" si="43"/>
        <v>1.1249474949043552</v>
      </c>
      <c r="AC145" s="4">
        <f t="shared" ca="1" si="57"/>
        <v>0.93458254000249341</v>
      </c>
      <c r="AD145" s="4">
        <f t="shared" ca="1" si="44"/>
        <v>0.69351087133184885</v>
      </c>
      <c r="AF145" s="4">
        <f t="shared" ca="1" si="58"/>
        <v>-0.75121069876553159</v>
      </c>
      <c r="AG145" s="4">
        <f t="shared" ca="1" si="59"/>
        <v>0.78016331739369993</v>
      </c>
      <c r="AH145" s="2">
        <f t="shared" ca="1" si="45"/>
        <v>199.86303448571243</v>
      </c>
      <c r="AL145" s="3"/>
      <c r="AM145" s="4"/>
      <c r="AN145" s="4"/>
      <c r="AO145" s="4"/>
      <c r="AP145" s="3"/>
      <c r="AQ145" s="4"/>
      <c r="AR145" s="4"/>
      <c r="AS145" s="4"/>
      <c r="AT145" s="4"/>
      <c r="AV145" s="3"/>
      <c r="AW145" s="4"/>
    </row>
    <row r="146" spans="4:49" x14ac:dyDescent="0.2">
      <c r="D146" s="1">
        <f>Sheet2!D146</f>
        <v>42534</v>
      </c>
      <c r="E146" s="3">
        <f>Sheet2!E146</f>
        <v>97.34</v>
      </c>
      <c r="F146" s="3">
        <f>Sheet2!F146</f>
        <v>208.45</v>
      </c>
      <c r="G146" s="3">
        <f t="shared" si="46"/>
        <v>-1.4899999999999949</v>
      </c>
      <c r="H146" s="3">
        <f t="shared" si="47"/>
        <v>-1.6200000000000045</v>
      </c>
      <c r="I146" s="4">
        <f t="shared" si="48"/>
        <v>-1.7776575938480157</v>
      </c>
      <c r="J146" s="4">
        <f t="shared" si="49"/>
        <v>-1.7521787975436809</v>
      </c>
      <c r="K146" s="4">
        <f t="shared" si="50"/>
        <v>-1.5101587301587249</v>
      </c>
      <c r="L146" s="4">
        <f t="shared" si="51"/>
        <v>-1.6694047619047665</v>
      </c>
      <c r="M146" s="4">
        <f t="shared" si="52"/>
        <v>-1.5191197982784177E-2</v>
      </c>
      <c r="N146" s="4">
        <f t="shared" si="53"/>
        <v>-7.7416041807831472E-3</v>
      </c>
      <c r="O146" s="4">
        <f t="shared" si="54"/>
        <v>-1.5369983483984023E-2</v>
      </c>
      <c r="P146" s="4">
        <f t="shared" si="55"/>
        <v>-7.9719087948180462E-3</v>
      </c>
      <c r="Q146" s="7">
        <f t="shared" si="40"/>
        <v>-3.2461356157063452</v>
      </c>
      <c r="R146" s="3"/>
      <c r="S146" s="3"/>
      <c r="T146" s="3"/>
      <c r="X146" s="4">
        <f t="shared" ca="1" si="56"/>
        <v>1.0906619859343791</v>
      </c>
      <c r="Y146" s="4">
        <f t="shared" ca="1" si="56"/>
        <v>-1.1069646439141045</v>
      </c>
      <c r="Z146" s="4">
        <f t="shared" ca="1" si="41"/>
        <v>-0.20867392914412519</v>
      </c>
      <c r="AA146" s="4">
        <f t="shared" ca="1" si="42"/>
        <v>1.4871256810342277</v>
      </c>
      <c r="AB146" s="4">
        <f t="shared" ca="1" si="43"/>
        <v>-0.24440189000287924</v>
      </c>
      <c r="AC146" s="4">
        <f t="shared" ca="1" si="57"/>
        <v>3.6185102502501287E-2</v>
      </c>
      <c r="AD146" s="4">
        <f t="shared" ca="1" si="44"/>
        <v>2.2657849746215528</v>
      </c>
      <c r="AF146" s="4">
        <f t="shared" ca="1" si="58"/>
        <v>3.369507023461197</v>
      </c>
      <c r="AG146" s="4">
        <f t="shared" ca="1" si="59"/>
        <v>-0.55376213013763331</v>
      </c>
      <c r="AH146" s="2">
        <f t="shared" ca="1" si="45"/>
        <v>-566.54631461950294</v>
      </c>
      <c r="AL146" s="3"/>
      <c r="AM146" s="4"/>
      <c r="AN146" s="4"/>
      <c r="AO146" s="4"/>
      <c r="AP146" s="3"/>
      <c r="AQ146" s="4"/>
      <c r="AR146" s="4"/>
      <c r="AS146" s="4"/>
      <c r="AT146" s="4"/>
      <c r="AV146" s="3"/>
      <c r="AW146" s="4"/>
    </row>
    <row r="147" spans="4:49" x14ac:dyDescent="0.2">
      <c r="D147" s="1">
        <f>Sheet2!D147</f>
        <v>42531</v>
      </c>
      <c r="E147" s="3">
        <f>Sheet2!E147</f>
        <v>98.83</v>
      </c>
      <c r="F147" s="3">
        <f>Sheet2!F147</f>
        <v>210.07</v>
      </c>
      <c r="G147" s="3">
        <f t="shared" si="46"/>
        <v>-0.82000000000000739</v>
      </c>
      <c r="H147" s="3">
        <f t="shared" si="47"/>
        <v>-2.0100000000000193</v>
      </c>
      <c r="I147" s="4">
        <f t="shared" si="48"/>
        <v>-0.97025790265931633</v>
      </c>
      <c r="J147" s="4">
        <f t="shared" si="49"/>
        <v>-2.1533954168238609</v>
      </c>
      <c r="K147" s="4">
        <f t="shared" si="50"/>
        <v>-0.84015873015873754</v>
      </c>
      <c r="L147" s="4">
        <f t="shared" si="51"/>
        <v>-2.0594047619047813</v>
      </c>
      <c r="M147" s="4">
        <f t="shared" si="52"/>
        <v>-8.2628442707112226E-3</v>
      </c>
      <c r="N147" s="4">
        <f t="shared" si="53"/>
        <v>-9.5227534731811472E-3</v>
      </c>
      <c r="O147" s="4">
        <f t="shared" si="54"/>
        <v>-8.4416297719110689E-3</v>
      </c>
      <c r="P147" s="4">
        <f t="shared" si="55"/>
        <v>-9.7530580872160471E-3</v>
      </c>
      <c r="Q147" s="7">
        <f t="shared" si="40"/>
        <v>-3.5469300294108326</v>
      </c>
      <c r="R147" s="3"/>
      <c r="S147" s="3"/>
      <c r="T147" s="3"/>
      <c r="X147" s="4">
        <f t="shared" ca="1" si="56"/>
        <v>0.31166038712940003</v>
      </c>
      <c r="Y147" s="4">
        <f t="shared" ca="1" si="56"/>
        <v>0.26121123048927919</v>
      </c>
      <c r="Z147" s="4">
        <f t="shared" ca="1" si="41"/>
        <v>0.39727725088107524</v>
      </c>
      <c r="AA147" s="4">
        <f t="shared" ca="1" si="42"/>
        <v>0.43934954611461041</v>
      </c>
      <c r="AB147" s="4">
        <f t="shared" ca="1" si="43"/>
        <v>0.60875925069585402</v>
      </c>
      <c r="AC147" s="4">
        <f t="shared" ca="1" si="57"/>
        <v>0.39907627043481564</v>
      </c>
      <c r="AD147" s="4">
        <f t="shared" ca="1" si="44"/>
        <v>1.1718559090283938</v>
      </c>
      <c r="AF147" s="4">
        <f t="shared" ca="1" si="58"/>
        <v>0.51485436174334898</v>
      </c>
      <c r="AG147" s="4">
        <f t="shared" ca="1" si="59"/>
        <v>0.71337812510363385</v>
      </c>
      <c r="AH147" s="2">
        <f t="shared" ca="1" si="45"/>
        <v>-10.484427250705721</v>
      </c>
      <c r="AL147" s="3"/>
      <c r="AM147" s="4"/>
      <c r="AN147" s="4"/>
      <c r="AO147" s="4"/>
      <c r="AP147" s="3"/>
      <c r="AQ147" s="4"/>
      <c r="AR147" s="4"/>
      <c r="AS147" s="4"/>
      <c r="AT147" s="4"/>
      <c r="AV147" s="3"/>
      <c r="AW147" s="4"/>
    </row>
    <row r="148" spans="4:49" x14ac:dyDescent="0.2">
      <c r="D148" s="1">
        <f>Sheet2!D148</f>
        <v>42530</v>
      </c>
      <c r="E148" s="3">
        <f>Sheet2!E148</f>
        <v>99.65</v>
      </c>
      <c r="F148" s="3">
        <f>Sheet2!F148</f>
        <v>212.08</v>
      </c>
      <c r="G148" s="3">
        <f t="shared" si="46"/>
        <v>0.71000000000000796</v>
      </c>
      <c r="H148" s="3">
        <f t="shared" si="47"/>
        <v>-0.28999999999999204</v>
      </c>
      <c r="I148" s="4">
        <f t="shared" si="48"/>
        <v>0.84612997776431109</v>
      </c>
      <c r="J148" s="4">
        <f t="shared" si="49"/>
        <v>-0.31026463248103869</v>
      </c>
      <c r="K148" s="4">
        <f t="shared" si="50"/>
        <v>0.6898412698412778</v>
      </c>
      <c r="L148" s="4">
        <f t="shared" si="51"/>
        <v>-0.33940476190475394</v>
      </c>
      <c r="M148" s="4">
        <f t="shared" si="52"/>
        <v>7.1504408592411653E-3</v>
      </c>
      <c r="N148" s="4">
        <f t="shared" si="53"/>
        <v>-1.366474473437407E-3</v>
      </c>
      <c r="O148" s="4">
        <f t="shared" si="54"/>
        <v>6.971655358041319E-3</v>
      </c>
      <c r="P148" s="4">
        <f t="shared" si="55"/>
        <v>-1.5967790874723065E-3</v>
      </c>
      <c r="Q148" s="7">
        <f t="shared" si="40"/>
        <v>-2.7352157581866994</v>
      </c>
      <c r="R148" s="3"/>
      <c r="S148" s="3"/>
      <c r="T148" s="3"/>
      <c r="X148" s="4">
        <f t="shared" ca="1" si="56"/>
        <v>-1.4969082329568313</v>
      </c>
      <c r="Y148" s="4">
        <f t="shared" ca="1" si="56"/>
        <v>0.46520463208491691</v>
      </c>
      <c r="Z148" s="4">
        <f t="shared" ca="1" si="41"/>
        <v>-0.54752241718137884</v>
      </c>
      <c r="AA148" s="4">
        <f t="shared" ca="1" si="42"/>
        <v>-1.9932193233175297</v>
      </c>
      <c r="AB148" s="4">
        <f t="shared" ca="1" si="43"/>
        <v>-0.72149042800338536</v>
      </c>
      <c r="AC148" s="4">
        <f t="shared" ca="1" si="57"/>
        <v>0.72439055133608043</v>
      </c>
      <c r="AD148" s="4">
        <f t="shared" ca="1" si="44"/>
        <v>0.88869259412031565</v>
      </c>
      <c r="AF148" s="4">
        <f t="shared" ca="1" si="58"/>
        <v>-1.7713592510897957</v>
      </c>
      <c r="AG148" s="4">
        <f t="shared" ca="1" si="59"/>
        <v>-0.64118320009530538</v>
      </c>
      <c r="AH148" s="2">
        <f t="shared" ca="1" si="45"/>
        <v>227.93150283213481</v>
      </c>
      <c r="AL148" s="3"/>
      <c r="AM148" s="4"/>
      <c r="AN148" s="4"/>
      <c r="AO148" s="4"/>
      <c r="AP148" s="3"/>
      <c r="AQ148" s="4"/>
      <c r="AR148" s="4"/>
      <c r="AS148" s="4"/>
      <c r="AT148" s="4"/>
      <c r="AV148" s="3"/>
      <c r="AW148" s="4"/>
    </row>
    <row r="149" spans="4:49" x14ac:dyDescent="0.2">
      <c r="D149" s="1">
        <f>Sheet2!D149</f>
        <v>42529</v>
      </c>
      <c r="E149" s="3">
        <f>Sheet2!E149</f>
        <v>98.94</v>
      </c>
      <c r="F149" s="3">
        <f>Sheet2!F149</f>
        <v>212.37</v>
      </c>
      <c r="G149" s="3">
        <f t="shared" si="46"/>
        <v>-9.0000000000003411E-2</v>
      </c>
      <c r="H149" s="3">
        <f t="shared" si="47"/>
        <v>0.68999999999999773</v>
      </c>
      <c r="I149" s="4">
        <f t="shared" si="48"/>
        <v>-0.10715843683732608</v>
      </c>
      <c r="J149" s="4">
        <f t="shared" si="49"/>
        <v>0.74062216553287741</v>
      </c>
      <c r="K149" s="4">
        <f t="shared" si="50"/>
        <v>-0.11015873015873356</v>
      </c>
      <c r="L149" s="4">
        <f t="shared" si="51"/>
        <v>0.64059523809523577</v>
      </c>
      <c r="M149" s="4">
        <f t="shared" si="52"/>
        <v>-9.0922873364883351E-4</v>
      </c>
      <c r="N149" s="4">
        <f t="shared" si="53"/>
        <v>3.2543360875619408E-3</v>
      </c>
      <c r="O149" s="4">
        <f t="shared" si="54"/>
        <v>-1.0880142348486802E-3</v>
      </c>
      <c r="P149" s="4">
        <f t="shared" si="55"/>
        <v>3.0240314735270413E-3</v>
      </c>
      <c r="Q149" s="7">
        <f t="shared" si="40"/>
        <v>-2.5214013654594054</v>
      </c>
      <c r="R149" s="3"/>
      <c r="S149" s="3"/>
      <c r="T149" s="3"/>
      <c r="X149" s="4">
        <f t="shared" ca="1" si="56"/>
        <v>-0.37510710516273194</v>
      </c>
      <c r="Y149" s="4">
        <f t="shared" ca="1" si="56"/>
        <v>0.29697442835411769</v>
      </c>
      <c r="Z149" s="4">
        <f t="shared" ca="1" si="41"/>
        <v>5.5187681918354714E-3</v>
      </c>
      <c r="AA149" s="4">
        <f t="shared" ca="1" si="42"/>
        <v>-0.48436946776950962</v>
      </c>
      <c r="AB149" s="4">
        <f t="shared" ca="1" si="43"/>
        <v>5.7175022481863888E-2</v>
      </c>
      <c r="AC149" s="4">
        <f t="shared" ca="1" si="57"/>
        <v>0.28549226277317075</v>
      </c>
      <c r="AD149" s="4">
        <f t="shared" ca="1" si="44"/>
        <v>1.3140948537401929</v>
      </c>
      <c r="AF149" s="4">
        <f t="shared" ca="1" si="58"/>
        <v>-0.63650742490478884</v>
      </c>
      <c r="AG149" s="4">
        <f t="shared" ca="1" si="59"/>
        <v>7.513340280589717E-2</v>
      </c>
      <c r="AH149" s="2">
        <f t="shared" ca="1" si="45"/>
        <v>110.56495615624362</v>
      </c>
      <c r="AL149" s="3"/>
      <c r="AM149" s="4"/>
      <c r="AN149" s="4"/>
      <c r="AO149" s="4"/>
      <c r="AP149" s="3"/>
      <c r="AQ149" s="4"/>
      <c r="AR149" s="4"/>
      <c r="AS149" s="4"/>
      <c r="AT149" s="4"/>
      <c r="AV149" s="3"/>
      <c r="AW149" s="4"/>
    </row>
    <row r="150" spans="4:49" x14ac:dyDescent="0.2">
      <c r="D150" s="1">
        <f>Sheet2!D150</f>
        <v>42528</v>
      </c>
      <c r="E150" s="3">
        <f>Sheet2!E150</f>
        <v>99.03</v>
      </c>
      <c r="F150" s="3">
        <f>Sheet2!F150</f>
        <v>211.68</v>
      </c>
      <c r="G150" s="3">
        <f t="shared" si="46"/>
        <v>0.40000000000000568</v>
      </c>
      <c r="H150" s="3">
        <f t="shared" si="47"/>
        <v>0.33000000000001251</v>
      </c>
      <c r="I150" s="4">
        <f t="shared" si="48"/>
        <v>0.47819121971003414</v>
      </c>
      <c r="J150" s="4">
        <f t="shared" si="49"/>
        <v>0.35476366217176647</v>
      </c>
      <c r="K150" s="4">
        <f t="shared" si="50"/>
        <v>0.37984126984127553</v>
      </c>
      <c r="L150" s="4">
        <f t="shared" si="51"/>
        <v>0.28059523809525061</v>
      </c>
      <c r="M150" s="4">
        <f t="shared" si="52"/>
        <v>4.047359567309298E-3</v>
      </c>
      <c r="N150" s="4">
        <f t="shared" si="53"/>
        <v>1.560173353846708E-3</v>
      </c>
      <c r="O150" s="4">
        <f t="shared" si="54"/>
        <v>3.8685740661094513E-3</v>
      </c>
      <c r="P150" s="4">
        <f t="shared" si="55"/>
        <v>1.3298687398118085E-3</v>
      </c>
      <c r="Q150" s="7">
        <f t="shared" si="40"/>
        <v>-2.2984644089258928</v>
      </c>
      <c r="R150" s="3"/>
      <c r="S150" s="3"/>
      <c r="T150" s="3"/>
      <c r="X150" s="4">
        <f t="shared" ca="1" si="56"/>
        <v>0.34195938293150829</v>
      </c>
      <c r="Y150" s="4">
        <f t="shared" ca="1" si="56"/>
        <v>-0.65341852395531608</v>
      </c>
      <c r="Z150" s="4">
        <f t="shared" ca="1" si="41"/>
        <v>-0.3077898965883693</v>
      </c>
      <c r="AA150" s="4">
        <f t="shared" ca="1" si="42"/>
        <v>0.48010243386500689</v>
      </c>
      <c r="AB150" s="4">
        <f t="shared" ca="1" si="43"/>
        <v>-0.38395420813298514</v>
      </c>
      <c r="AC150" s="4">
        <f t="shared" ca="1" si="57"/>
        <v>0.70831806954346732</v>
      </c>
      <c r="AD150" s="4">
        <f t="shared" ca="1" si="44"/>
        <v>0.90134387029065322</v>
      </c>
      <c r="AF150" s="4">
        <f t="shared" ca="1" si="58"/>
        <v>0.4327373858758477</v>
      </c>
      <c r="AG150" s="4">
        <f t="shared" ca="1" si="59"/>
        <v>-0.34607477197296782</v>
      </c>
      <c r="AH150" s="2">
        <f t="shared" ca="1" si="45"/>
        <v>-103.47082718311776</v>
      </c>
      <c r="AL150" s="3"/>
      <c r="AM150" s="4"/>
      <c r="AN150" s="4"/>
      <c r="AO150" s="4"/>
      <c r="AP150" s="3"/>
      <c r="AQ150" s="4"/>
      <c r="AR150" s="4"/>
      <c r="AS150" s="4"/>
      <c r="AT150" s="4"/>
      <c r="AV150" s="3"/>
      <c r="AW150" s="4"/>
    </row>
    <row r="151" spans="4:49" x14ac:dyDescent="0.2">
      <c r="D151" s="1">
        <f>Sheet2!D151</f>
        <v>42527</v>
      </c>
      <c r="E151" s="3">
        <f>Sheet2!E151</f>
        <v>98.63</v>
      </c>
      <c r="F151" s="3">
        <f>Sheet2!F151</f>
        <v>211.35</v>
      </c>
      <c r="G151" s="3">
        <f t="shared" si="46"/>
        <v>0.70999999999999375</v>
      </c>
      <c r="H151" s="3">
        <f t="shared" si="47"/>
        <v>1.0699999999999932</v>
      </c>
      <c r="I151" s="4">
        <f t="shared" si="48"/>
        <v>0.85494383169933885</v>
      </c>
      <c r="J151" s="4">
        <f t="shared" si="49"/>
        <v>1.1561475175955795</v>
      </c>
      <c r="K151" s="4">
        <f t="shared" si="50"/>
        <v>0.68984126984126359</v>
      </c>
      <c r="L151" s="4">
        <f t="shared" si="51"/>
        <v>1.0205952380952312</v>
      </c>
      <c r="M151" s="4">
        <f t="shared" si="52"/>
        <v>7.2246562018861218E-3</v>
      </c>
      <c r="N151" s="4">
        <f t="shared" si="53"/>
        <v>5.0755510615515869E-3</v>
      </c>
      <c r="O151" s="4">
        <f t="shared" si="54"/>
        <v>7.0458707006862756E-3</v>
      </c>
      <c r="P151" s="4">
        <f t="shared" si="55"/>
        <v>4.8452464475166879E-3</v>
      </c>
      <c r="Q151" s="7">
        <f t="shared" si="40"/>
        <v>-2.5975618760359676</v>
      </c>
      <c r="R151" s="3"/>
      <c r="S151" s="3"/>
      <c r="T151" s="3"/>
      <c r="X151" s="4">
        <f t="shared" ca="1" si="56"/>
        <v>2.1143959810089861</v>
      </c>
      <c r="Y151" s="4">
        <f t="shared" ca="1" si="56"/>
        <v>-0.52899422656832118</v>
      </c>
      <c r="Z151" s="4">
        <f t="shared" ca="1" si="41"/>
        <v>0.87473410140211283</v>
      </c>
      <c r="AA151" s="4">
        <f t="shared" ca="1" si="42"/>
        <v>2.8640728531460322</v>
      </c>
      <c r="AB151" s="4">
        <f t="shared" ca="1" si="43"/>
        <v>1.2810042180346619</v>
      </c>
      <c r="AC151" s="4">
        <f t="shared" ca="1" si="57"/>
        <v>0.52329097514480949</v>
      </c>
      <c r="AD151" s="4">
        <f t="shared" ca="1" si="44"/>
        <v>1.0519213480468452</v>
      </c>
      <c r="AF151" s="4">
        <f t="shared" ca="1" si="58"/>
        <v>3.0127793765857485</v>
      </c>
      <c r="AG151" s="4">
        <f t="shared" ca="1" si="59"/>
        <v>1.3475156838887163</v>
      </c>
      <c r="AH151" s="2">
        <f t="shared" ca="1" si="45"/>
        <v>-324.97838028608157</v>
      </c>
      <c r="AL151" s="3"/>
      <c r="AM151" s="4"/>
      <c r="AN151" s="4"/>
      <c r="AO151" s="4"/>
      <c r="AP151" s="3"/>
      <c r="AQ151" s="4"/>
      <c r="AR151" s="4"/>
      <c r="AS151" s="4"/>
      <c r="AT151" s="4"/>
      <c r="AV151" s="3"/>
      <c r="AW151" s="4"/>
    </row>
    <row r="152" spans="4:49" x14ac:dyDescent="0.2">
      <c r="D152" s="1">
        <f>Sheet2!D152</f>
        <v>42524</v>
      </c>
      <c r="E152" s="3">
        <f>Sheet2!E152</f>
        <v>97.92</v>
      </c>
      <c r="F152" s="3">
        <f>Sheet2!F152</f>
        <v>210.28</v>
      </c>
      <c r="G152" s="3">
        <f t="shared" si="46"/>
        <v>0.20000000000000284</v>
      </c>
      <c r="H152" s="3">
        <f t="shared" si="47"/>
        <v>-0.62999999999999545</v>
      </c>
      <c r="I152" s="4">
        <f t="shared" si="48"/>
        <v>0.24132214490381024</v>
      </c>
      <c r="J152" s="4">
        <f t="shared" si="49"/>
        <v>-0.67868901427148531</v>
      </c>
      <c r="K152" s="4">
        <f t="shared" si="50"/>
        <v>0.17984126984127269</v>
      </c>
      <c r="L152" s="4">
        <f t="shared" si="51"/>
        <v>-0.6794047619047574</v>
      </c>
      <c r="M152" s="4">
        <f t="shared" si="52"/>
        <v>2.0445723744762284E-3</v>
      </c>
      <c r="N152" s="4">
        <f t="shared" si="53"/>
        <v>-2.9915262462758964E-3</v>
      </c>
      <c r="O152" s="4">
        <f t="shared" si="54"/>
        <v>1.8657868732763817E-3</v>
      </c>
      <c r="P152" s="4">
        <f t="shared" si="55"/>
        <v>-3.2218308603107959E-3</v>
      </c>
      <c r="Q152" s="7">
        <f t="shared" si="40"/>
        <v>-2.5934545262891682</v>
      </c>
      <c r="R152" s="3"/>
      <c r="S152" s="3"/>
      <c r="T152" s="3"/>
      <c r="X152" s="4">
        <f t="shared" ca="1" si="56"/>
        <v>1.5038461214079109</v>
      </c>
      <c r="Y152" s="4">
        <f t="shared" ca="1" si="56"/>
        <v>-0.87620119977840794</v>
      </c>
      <c r="Z152" s="4">
        <f t="shared" ca="1" si="41"/>
        <v>0.2266105361626326</v>
      </c>
      <c r="AA152" s="4">
        <f t="shared" ca="1" si="42"/>
        <v>2.0428684126803311</v>
      </c>
      <c r="AB152" s="4">
        <f t="shared" ca="1" si="43"/>
        <v>0.36846562010595013</v>
      </c>
      <c r="AC152" s="4">
        <f t="shared" ca="1" si="57"/>
        <v>8.4919130338279358E-2</v>
      </c>
      <c r="AD152" s="4">
        <f t="shared" ca="1" si="44"/>
        <v>1.8436644120662322</v>
      </c>
      <c r="AF152" s="4">
        <f t="shared" ca="1" si="58"/>
        <v>3.7663637909929597</v>
      </c>
      <c r="AG152" s="4">
        <f t="shared" ca="1" si="59"/>
        <v>0.67932695085925621</v>
      </c>
      <c r="AH152" s="2">
        <f t="shared" ca="1" si="45"/>
        <v>-499.73669618201575</v>
      </c>
      <c r="AL152" s="3"/>
      <c r="AM152" s="4"/>
      <c r="AN152" s="4"/>
      <c r="AO152" s="4"/>
      <c r="AP152" s="3"/>
      <c r="AQ152" s="4"/>
      <c r="AR152" s="4"/>
      <c r="AS152" s="4"/>
      <c r="AT152" s="4"/>
      <c r="AV152" s="3"/>
      <c r="AW152" s="4"/>
    </row>
    <row r="153" spans="4:49" x14ac:dyDescent="0.2">
      <c r="D153" s="1">
        <f>Sheet2!D153</f>
        <v>42523</v>
      </c>
      <c r="E153" s="3">
        <f>Sheet2!E153</f>
        <v>97.72</v>
      </c>
      <c r="F153" s="3">
        <f>Sheet2!F153</f>
        <v>210.91</v>
      </c>
      <c r="G153" s="3">
        <f t="shared" si="46"/>
        <v>-0.73999999999999488</v>
      </c>
      <c r="H153" s="3">
        <f t="shared" si="47"/>
        <v>0.63999999999998636</v>
      </c>
      <c r="I153" s="4">
        <f t="shared" si="48"/>
        <v>-0.88618119033109277</v>
      </c>
      <c r="J153" s="4">
        <f t="shared" si="49"/>
        <v>0.6915603747562511</v>
      </c>
      <c r="K153" s="4">
        <f t="shared" si="50"/>
        <v>-0.76015873015872504</v>
      </c>
      <c r="L153" s="4">
        <f t="shared" si="51"/>
        <v>0.59059523809522441</v>
      </c>
      <c r="M153" s="4">
        <f t="shared" si="52"/>
        <v>-7.544127940514813E-3</v>
      </c>
      <c r="N153" s="4">
        <f t="shared" si="53"/>
        <v>3.039083017179962E-3</v>
      </c>
      <c r="O153" s="4">
        <f t="shared" si="54"/>
        <v>-7.7229134417146593E-3</v>
      </c>
      <c r="P153" s="4">
        <f t="shared" si="55"/>
        <v>2.8087784031450625E-3</v>
      </c>
      <c r="Q153" s="7">
        <f t="shared" si="40"/>
        <v>-3.0271516464495742</v>
      </c>
      <c r="R153" s="3"/>
      <c r="S153" s="3"/>
      <c r="T153" s="3"/>
      <c r="X153" s="4">
        <f t="shared" ca="1" si="56"/>
        <v>-0.62528867263736354</v>
      </c>
      <c r="Y153" s="4">
        <f t="shared" ca="1" si="56"/>
        <v>-0.5374510174065672</v>
      </c>
      <c r="Z153" s="4">
        <f t="shared" ca="1" si="41"/>
        <v>-0.80764781513593209</v>
      </c>
      <c r="AA153" s="4">
        <f t="shared" ca="1" si="42"/>
        <v>-0.82086977303053332</v>
      </c>
      <c r="AB153" s="4">
        <f t="shared" ca="1" si="43"/>
        <v>-1.0877392093563467</v>
      </c>
      <c r="AC153" s="4">
        <f t="shared" ca="1" si="57"/>
        <v>0.61083159450697766</v>
      </c>
      <c r="AD153" s="4">
        <f t="shared" ca="1" si="44"/>
        <v>0.97854131521236265</v>
      </c>
      <c r="AF153" s="4">
        <f t="shared" ca="1" si="58"/>
        <v>-0.80325498731937173</v>
      </c>
      <c r="AG153" s="4">
        <f t="shared" ca="1" si="59"/>
        <v>-1.0643977565316149</v>
      </c>
      <c r="AH153" s="2">
        <f t="shared" ca="1" si="45"/>
        <v>23.957517002490931</v>
      </c>
      <c r="AL153" s="3"/>
      <c r="AM153" s="4"/>
      <c r="AN153" s="4"/>
      <c r="AO153" s="4"/>
      <c r="AP153" s="3"/>
      <c r="AQ153" s="4"/>
      <c r="AR153" s="4"/>
      <c r="AS153" s="4"/>
      <c r="AT153" s="4"/>
      <c r="AV153" s="3"/>
      <c r="AW153" s="4"/>
    </row>
    <row r="154" spans="4:49" x14ac:dyDescent="0.2">
      <c r="D154" s="1">
        <f>Sheet2!D154</f>
        <v>42522</v>
      </c>
      <c r="E154" s="3">
        <f>Sheet2!E154</f>
        <v>98.46</v>
      </c>
      <c r="F154" s="3">
        <f>Sheet2!F154</f>
        <v>210.27</v>
      </c>
      <c r="G154" s="3">
        <f t="shared" si="46"/>
        <v>-1.4000000000000057</v>
      </c>
      <c r="H154" s="3">
        <f t="shared" si="47"/>
        <v>0.43000000000000682</v>
      </c>
      <c r="I154" s="4">
        <f t="shared" si="48"/>
        <v>-1.6530542759863875</v>
      </c>
      <c r="J154" s="4">
        <f t="shared" si="49"/>
        <v>0.46559426229508938</v>
      </c>
      <c r="K154" s="4">
        <f t="shared" si="50"/>
        <v>-1.4201587301587357</v>
      </c>
      <c r="L154" s="4">
        <f t="shared" si="51"/>
        <v>0.38059523809524493</v>
      </c>
      <c r="M154" s="4">
        <f t="shared" si="52"/>
        <v>-1.4118830742408803E-2</v>
      </c>
      <c r="N154" s="4">
        <f t="shared" si="53"/>
        <v>2.047083621724823E-3</v>
      </c>
      <c r="O154" s="4">
        <f t="shared" si="54"/>
        <v>-1.429761624360865E-2</v>
      </c>
      <c r="P154" s="4">
        <f t="shared" si="55"/>
        <v>1.8167790076899235E-3</v>
      </c>
      <c r="Q154" s="7">
        <f t="shared" si="40"/>
        <v>-3.6420037908904206</v>
      </c>
      <c r="R154" s="3"/>
      <c r="S154" s="3"/>
      <c r="T154" s="3"/>
      <c r="X154" s="4">
        <f t="shared" ca="1" si="56"/>
        <v>0.11237413970421289</v>
      </c>
      <c r="Y154" s="4">
        <f t="shared" ca="1" si="56"/>
        <v>0.57763664340910337</v>
      </c>
      <c r="Z154" s="4">
        <f t="shared" ca="1" si="41"/>
        <v>0.52572292097551876</v>
      </c>
      <c r="AA154" s="4">
        <f t="shared" ca="1" si="42"/>
        <v>0.17130468665589255</v>
      </c>
      <c r="AB154" s="4">
        <f t="shared" ca="1" si="43"/>
        <v>0.78960691306203856</v>
      </c>
      <c r="AC154" s="4">
        <f t="shared" ca="1" si="57"/>
        <v>0.32910608836147159</v>
      </c>
      <c r="AD154" s="4">
        <f t="shared" ca="1" si="44"/>
        <v>1.2540782271195576</v>
      </c>
      <c r="AF154" s="4">
        <f t="shared" ca="1" si="58"/>
        <v>0.21482947773869307</v>
      </c>
      <c r="AG154" s="4">
        <f t="shared" ca="1" si="59"/>
        <v>0.99022883765418801</v>
      </c>
      <c r="AH154" s="2">
        <f t="shared" ca="1" si="45"/>
        <v>64.715551648318524</v>
      </c>
      <c r="AL154" s="3"/>
      <c r="AM154" s="4"/>
      <c r="AN154" s="4"/>
      <c r="AO154" s="4"/>
      <c r="AP154" s="3"/>
      <c r="AQ154" s="4"/>
      <c r="AR154" s="4"/>
      <c r="AS154" s="4"/>
      <c r="AT154" s="4"/>
      <c r="AV154" s="3"/>
      <c r="AW154" s="4"/>
    </row>
    <row r="155" spans="4:49" x14ac:dyDescent="0.2">
      <c r="D155" s="1">
        <f>Sheet2!D155</f>
        <v>42521</v>
      </c>
      <c r="E155" s="3">
        <f>Sheet2!E155</f>
        <v>99.86</v>
      </c>
      <c r="F155" s="3">
        <f>Sheet2!F155</f>
        <v>209.84</v>
      </c>
      <c r="G155" s="3">
        <f t="shared" si="46"/>
        <v>-0.48999999999999488</v>
      </c>
      <c r="H155" s="3">
        <f t="shared" si="47"/>
        <v>-0.40000000000000568</v>
      </c>
      <c r="I155" s="4">
        <f t="shared" si="48"/>
        <v>-0.57574389636272438</v>
      </c>
      <c r="J155" s="4">
        <f t="shared" si="49"/>
        <v>-0.43228691019787524</v>
      </c>
      <c r="K155" s="4">
        <f t="shared" si="50"/>
        <v>-0.51015873015872504</v>
      </c>
      <c r="L155" s="4">
        <f t="shared" si="51"/>
        <v>-0.44940476190476758</v>
      </c>
      <c r="M155" s="4">
        <f t="shared" si="52"/>
        <v>-4.8948701698838908E-3</v>
      </c>
      <c r="N155" s="4">
        <f t="shared" si="53"/>
        <v>-1.9043997376275278E-3</v>
      </c>
      <c r="O155" s="4">
        <f t="shared" si="54"/>
        <v>-5.073655671083737E-3</v>
      </c>
      <c r="P155" s="4">
        <f t="shared" si="55"/>
        <v>-2.1347043516624273E-3</v>
      </c>
      <c r="Q155" s="7">
        <f t="shared" si="40"/>
        <v>-2.3499659644220632</v>
      </c>
      <c r="R155" s="3"/>
      <c r="S155" s="3"/>
      <c r="T155" s="3"/>
      <c r="X155" s="4">
        <f t="shared" ca="1" si="56"/>
        <v>1.1130104760031392</v>
      </c>
      <c r="Y155" s="4">
        <f t="shared" ca="1" si="56"/>
        <v>-1.0087066266687952</v>
      </c>
      <c r="Z155" s="4">
        <f t="shared" ca="1" si="41"/>
        <v>-0.11726904082314893</v>
      </c>
      <c r="AA155" s="4">
        <f t="shared" ca="1" si="42"/>
        <v>1.5171849448168135</v>
      </c>
      <c r="AB155" s="4">
        <f t="shared" ca="1" si="43"/>
        <v>-0.11570654068097308</v>
      </c>
      <c r="AC155" s="4">
        <f t="shared" ca="1" si="57"/>
        <v>0.65895472607874739</v>
      </c>
      <c r="AD155" s="4">
        <f t="shared" ca="1" si="44"/>
        <v>0.94016477392499154</v>
      </c>
      <c r="AF155" s="4">
        <f t="shared" ca="1" si="58"/>
        <v>1.4264038406461004</v>
      </c>
      <c r="AG155" s="4">
        <f t="shared" ca="1" si="59"/>
        <v>-0.10878321366096989</v>
      </c>
      <c r="AH155" s="2">
        <f t="shared" ca="1" si="45"/>
        <v>-234.24140384106613</v>
      </c>
      <c r="AL155" s="3"/>
      <c r="AM155" s="4"/>
      <c r="AN155" s="4"/>
      <c r="AO155" s="4"/>
      <c r="AP155" s="3"/>
      <c r="AQ155" s="4"/>
      <c r="AR155" s="4"/>
      <c r="AS155" s="4"/>
      <c r="AT155" s="4"/>
      <c r="AV155" s="3"/>
      <c r="AW155" s="4"/>
    </row>
    <row r="156" spans="4:49" x14ac:dyDescent="0.2">
      <c r="D156" s="1">
        <f>Sheet2!D156</f>
        <v>42517</v>
      </c>
      <c r="E156" s="3">
        <f>Sheet2!E156</f>
        <v>100.35</v>
      </c>
      <c r="F156" s="3">
        <f>Sheet2!F156</f>
        <v>210.24</v>
      </c>
      <c r="G156" s="3">
        <f t="shared" si="46"/>
        <v>-6.0000000000002274E-2</v>
      </c>
      <c r="H156" s="3">
        <f t="shared" si="47"/>
        <v>0.90000000000000568</v>
      </c>
      <c r="I156" s="4">
        <f t="shared" si="48"/>
        <v>-7.0457125784287103E-2</v>
      </c>
      <c r="J156" s="4">
        <f t="shared" si="49"/>
        <v>0.97682717110920647</v>
      </c>
      <c r="K156" s="4">
        <f t="shared" si="50"/>
        <v>-8.0158730158732427E-2</v>
      </c>
      <c r="L156" s="4">
        <f t="shared" si="51"/>
        <v>0.85059523809524373</v>
      </c>
      <c r="M156" s="4">
        <f t="shared" si="52"/>
        <v>-5.977286489978514E-4</v>
      </c>
      <c r="N156" s="4">
        <f t="shared" si="53"/>
        <v>4.2900108695079131E-3</v>
      </c>
      <c r="O156" s="4">
        <f t="shared" si="54"/>
        <v>-7.765141501976981E-4</v>
      </c>
      <c r="P156" s="4">
        <f t="shared" si="55"/>
        <v>4.059706255473014E-3</v>
      </c>
      <c r="Q156" s="7">
        <f t="shared" si="40"/>
        <v>-2.6764982020170693</v>
      </c>
      <c r="R156" s="3"/>
      <c r="S156" s="3"/>
      <c r="T156" s="3"/>
      <c r="X156" s="4">
        <f t="shared" ca="1" si="56"/>
        <v>2.0127771804875831E-3</v>
      </c>
      <c r="Y156" s="4">
        <f t="shared" ca="1" si="56"/>
        <v>-0.7445196225052062</v>
      </c>
      <c r="Z156" s="4">
        <f t="shared" ca="1" si="41"/>
        <v>-0.58778730184990691</v>
      </c>
      <c r="AA156" s="4">
        <f t="shared" ca="1" si="42"/>
        <v>2.2865964518532348E-2</v>
      </c>
      <c r="AB156" s="4">
        <f t="shared" ca="1" si="43"/>
        <v>-0.77818218150814078</v>
      </c>
      <c r="AC156" s="4">
        <f t="shared" ca="1" si="57"/>
        <v>0.44491613741060476</v>
      </c>
      <c r="AD156" s="4">
        <f t="shared" ca="1" si="44"/>
        <v>1.124596649074513</v>
      </c>
      <c r="AF156" s="4">
        <f t="shared" ca="1" si="58"/>
        <v>2.5714987075398186E-2</v>
      </c>
      <c r="AG156" s="4">
        <f t="shared" ca="1" si="59"/>
        <v>-0.87514107369354954</v>
      </c>
      <c r="AH156" s="2">
        <f t="shared" ca="1" si="45"/>
        <v>-91.633235108189638</v>
      </c>
      <c r="AL156" s="3"/>
      <c r="AM156" s="4"/>
      <c r="AN156" s="4"/>
      <c r="AO156" s="4"/>
      <c r="AP156" s="3"/>
      <c r="AQ156" s="4"/>
      <c r="AR156" s="4"/>
      <c r="AS156" s="4"/>
      <c r="AT156" s="4"/>
      <c r="AV156" s="3"/>
      <c r="AW156" s="4"/>
    </row>
    <row r="157" spans="4:49" x14ac:dyDescent="0.2">
      <c r="D157" s="1">
        <f>Sheet2!D157</f>
        <v>42516</v>
      </c>
      <c r="E157" s="3">
        <f>Sheet2!E157</f>
        <v>100.41</v>
      </c>
      <c r="F157" s="3">
        <f>Sheet2!F157</f>
        <v>209.34</v>
      </c>
      <c r="G157" s="3">
        <f t="shared" si="46"/>
        <v>0.78999999999999204</v>
      </c>
      <c r="H157" s="3">
        <f t="shared" si="47"/>
        <v>6.0000000000002274E-2</v>
      </c>
      <c r="I157" s="4">
        <f t="shared" si="48"/>
        <v>0.93504216020878395</v>
      </c>
      <c r="J157" s="4">
        <f t="shared" si="49"/>
        <v>6.5140481651378618E-2</v>
      </c>
      <c r="K157" s="4">
        <f t="shared" si="50"/>
        <v>0.76984126984126189</v>
      </c>
      <c r="L157" s="4">
        <f t="shared" si="51"/>
        <v>1.0595238095240357E-2</v>
      </c>
      <c r="M157" s="4">
        <f t="shared" si="52"/>
        <v>7.8988562462074825E-3</v>
      </c>
      <c r="N157" s="4">
        <f t="shared" si="53"/>
        <v>2.8665615790391557E-4</v>
      </c>
      <c r="O157" s="4">
        <f t="shared" si="54"/>
        <v>7.7200707450076362E-3</v>
      </c>
      <c r="P157" s="4">
        <f t="shared" si="55"/>
        <v>5.6351543869016097E-5</v>
      </c>
      <c r="Q157" s="7">
        <f t="shared" si="40"/>
        <v>-2.5860839886806342</v>
      </c>
      <c r="R157" s="3"/>
      <c r="S157" s="3"/>
      <c r="T157" s="3"/>
      <c r="X157" s="4">
        <f t="shared" ca="1" si="56"/>
        <v>-0.17451137791641086</v>
      </c>
      <c r="Y157" s="4">
        <f t="shared" ca="1" si="56"/>
        <v>-0.54091927112941252</v>
      </c>
      <c r="Z157" s="4">
        <f t="shared" ca="1" si="41"/>
        <v>-0.53467979112076125</v>
      </c>
      <c r="AA157" s="4">
        <f t="shared" ca="1" si="42"/>
        <v>-0.21456332603890976</v>
      </c>
      <c r="AB157" s="4">
        <f t="shared" ca="1" si="43"/>
        <v>-0.70340839456467152</v>
      </c>
      <c r="AC157" s="4">
        <f t="shared" ca="1" si="57"/>
        <v>0.91785453537922579</v>
      </c>
      <c r="AD157" s="4">
        <f t="shared" ca="1" si="44"/>
        <v>0.71470227822494969</v>
      </c>
      <c r="AF157" s="4">
        <f t="shared" ca="1" si="58"/>
        <v>-0.15334889794353149</v>
      </c>
      <c r="AG157" s="4">
        <f t="shared" ca="1" si="59"/>
        <v>-0.50272758211792501</v>
      </c>
      <c r="AH157" s="2">
        <f t="shared" ca="1" si="45"/>
        <v>-25.637687474516497</v>
      </c>
      <c r="AL157" s="3"/>
      <c r="AM157" s="4"/>
      <c r="AN157" s="4"/>
      <c r="AO157" s="4"/>
      <c r="AP157" s="3"/>
      <c r="AQ157" s="4"/>
      <c r="AR157" s="4"/>
      <c r="AS157" s="4"/>
      <c r="AT157" s="4"/>
      <c r="AV157" s="3"/>
      <c r="AW157" s="4"/>
    </row>
    <row r="158" spans="4:49" x14ac:dyDescent="0.2">
      <c r="D158" s="1">
        <f>Sheet2!D158</f>
        <v>42515</v>
      </c>
      <c r="E158" s="3">
        <f>Sheet2!E158</f>
        <v>99.62</v>
      </c>
      <c r="F158" s="3">
        <f>Sheet2!F158</f>
        <v>209.28</v>
      </c>
      <c r="G158" s="3">
        <f t="shared" si="46"/>
        <v>1.7199999999999989</v>
      </c>
      <c r="H158" s="3">
        <f t="shared" si="47"/>
        <v>1.4099999999999966</v>
      </c>
      <c r="I158" s="4">
        <f t="shared" si="48"/>
        <v>2.0715546475995898</v>
      </c>
      <c r="J158" s="4">
        <f t="shared" si="49"/>
        <v>1.5411848751623576</v>
      </c>
      <c r="K158" s="4">
        <f t="shared" si="50"/>
        <v>1.6998412698412688</v>
      </c>
      <c r="L158" s="4">
        <f t="shared" si="51"/>
        <v>1.3605952380952346</v>
      </c>
      <c r="M158" s="4">
        <f t="shared" si="52"/>
        <v>1.7416398108672661E-2</v>
      </c>
      <c r="N158" s="4">
        <f t="shared" si="53"/>
        <v>6.7601839614343691E-3</v>
      </c>
      <c r="O158" s="4">
        <f t="shared" si="54"/>
        <v>1.7237612607472814E-2</v>
      </c>
      <c r="P158" s="4">
        <f t="shared" si="55"/>
        <v>6.52987934739947E-3</v>
      </c>
      <c r="Q158" s="7">
        <f t="shared" si="40"/>
        <v>-3.2453752630061121</v>
      </c>
      <c r="R158" s="3"/>
      <c r="S158" s="3"/>
      <c r="T158" s="3"/>
      <c r="X158" s="4">
        <f t="shared" ca="1" si="56"/>
        <v>-1.1193975351963534</v>
      </c>
      <c r="Y158" s="4">
        <f t="shared" ca="1" si="56"/>
        <v>9.0636568659690622E-2</v>
      </c>
      <c r="Z158" s="4">
        <f t="shared" ca="1" si="41"/>
        <v>-0.61295839855064793</v>
      </c>
      <c r="AA158" s="4">
        <f t="shared" ca="1" si="42"/>
        <v>-1.485458234768974</v>
      </c>
      <c r="AB158" s="4">
        <f t="shared" ca="1" si="43"/>
        <v>-0.81362233292916653</v>
      </c>
      <c r="AC158" s="4">
        <f t="shared" ca="1" si="57"/>
        <v>0.97146517259728671</v>
      </c>
      <c r="AD158" s="4">
        <f t="shared" ca="1" si="44"/>
        <v>0.63141749705089234</v>
      </c>
      <c r="AF158" s="4">
        <f t="shared" ca="1" si="58"/>
        <v>-0.93794432057146238</v>
      </c>
      <c r="AG158" s="4">
        <f t="shared" ca="1" si="59"/>
        <v>-0.51373537700284211</v>
      </c>
      <c r="AH158" s="2">
        <f t="shared" ca="1" si="45"/>
        <v>101.21836081760512</v>
      </c>
      <c r="AL158" s="3"/>
      <c r="AM158" s="4"/>
      <c r="AN158" s="4"/>
      <c r="AO158" s="4"/>
      <c r="AP158" s="3"/>
      <c r="AQ158" s="4"/>
      <c r="AR158" s="4"/>
      <c r="AS158" s="4"/>
      <c r="AT158" s="4"/>
      <c r="AV158" s="3"/>
      <c r="AW158" s="4"/>
    </row>
    <row r="159" spans="4:49" x14ac:dyDescent="0.2">
      <c r="D159" s="1">
        <f>Sheet2!D159</f>
        <v>42514</v>
      </c>
      <c r="E159" s="3">
        <f>Sheet2!E159</f>
        <v>97.9</v>
      </c>
      <c r="F159" s="3">
        <f>Sheet2!F159</f>
        <v>207.87</v>
      </c>
      <c r="G159" s="3">
        <f t="shared" si="46"/>
        <v>1.4699999999999989</v>
      </c>
      <c r="H159" s="3">
        <f t="shared" si="47"/>
        <v>2.6599999999999966</v>
      </c>
      <c r="I159" s="4">
        <f t="shared" si="48"/>
        <v>1.7974458156175448</v>
      </c>
      <c r="J159" s="4">
        <f t="shared" si="49"/>
        <v>2.9451712879489267</v>
      </c>
      <c r="K159" s="4">
        <f t="shared" si="50"/>
        <v>1.4498412698412688</v>
      </c>
      <c r="L159" s="4">
        <f t="shared" si="51"/>
        <v>2.6105952380952346</v>
      </c>
      <c r="M159" s="4">
        <f t="shared" si="52"/>
        <v>1.5129193014171627E-2</v>
      </c>
      <c r="N159" s="4">
        <f t="shared" si="53"/>
        <v>1.2879039254726644E-2</v>
      </c>
      <c r="O159" s="4">
        <f t="shared" si="54"/>
        <v>1.495040751297178E-2</v>
      </c>
      <c r="P159" s="4">
        <f t="shared" si="55"/>
        <v>1.2648734640691744E-2</v>
      </c>
      <c r="Q159" s="7">
        <f t="shared" si="40"/>
        <v>-4.0768701734704411</v>
      </c>
      <c r="R159" s="3"/>
      <c r="S159" s="3"/>
      <c r="T159" s="3"/>
      <c r="X159" s="4">
        <f t="shared" ca="1" si="56"/>
        <v>-0.21421358920471803</v>
      </c>
      <c r="Y159" s="4">
        <f t="shared" ca="1" si="56"/>
        <v>0.42846440191563012</v>
      </c>
      <c r="Z159" s="4">
        <f t="shared" ca="1" si="41"/>
        <v>0.20795395716442103</v>
      </c>
      <c r="AA159" s="4">
        <f t="shared" ca="1" si="42"/>
        <v>-0.26796376777771896</v>
      </c>
      <c r="AB159" s="4">
        <f t="shared" ca="1" si="43"/>
        <v>0.34219771479551203</v>
      </c>
      <c r="AC159" s="4">
        <f t="shared" ca="1" si="57"/>
        <v>0.56021166635156783</v>
      </c>
      <c r="AD159" s="4">
        <f t="shared" ca="1" si="44"/>
        <v>1.0202227200900236</v>
      </c>
      <c r="AF159" s="4">
        <f t="shared" ca="1" si="58"/>
        <v>-0.27338272404775588</v>
      </c>
      <c r="AG159" s="4">
        <f t="shared" ca="1" si="59"/>
        <v>0.3491178833972674</v>
      </c>
      <c r="AH159" s="2">
        <f t="shared" ca="1" si="45"/>
        <v>78.914992433195039</v>
      </c>
      <c r="AL159" s="3"/>
      <c r="AM159" s="4"/>
      <c r="AN159" s="4"/>
      <c r="AO159" s="4"/>
      <c r="AP159" s="3"/>
      <c r="AQ159" s="4"/>
      <c r="AR159" s="4"/>
      <c r="AS159" s="4"/>
      <c r="AT159" s="4"/>
      <c r="AV159" s="3"/>
      <c r="AW159" s="4"/>
    </row>
    <row r="160" spans="4:49" x14ac:dyDescent="0.2">
      <c r="D160" s="1">
        <f>Sheet2!D160</f>
        <v>42513</v>
      </c>
      <c r="E160" s="3">
        <f>Sheet2!E160</f>
        <v>96.43</v>
      </c>
      <c r="F160" s="3">
        <f>Sheet2!F160</f>
        <v>205.21</v>
      </c>
      <c r="G160" s="3">
        <f t="shared" si="46"/>
        <v>1.210000000000008</v>
      </c>
      <c r="H160" s="3">
        <f t="shared" si="47"/>
        <v>-0.28000000000000114</v>
      </c>
      <c r="I160" s="4">
        <f t="shared" si="48"/>
        <v>1.4983312329342673</v>
      </c>
      <c r="J160" s="4">
        <f t="shared" si="49"/>
        <v>-0.30959560075916231</v>
      </c>
      <c r="K160" s="4">
        <f t="shared" si="50"/>
        <v>1.1898412698412779</v>
      </c>
      <c r="L160" s="4">
        <f t="shared" si="51"/>
        <v>-0.32940476190476303</v>
      </c>
      <c r="M160" s="4">
        <f t="shared" si="52"/>
        <v>1.2627352755920473E-2</v>
      </c>
      <c r="N160" s="4">
        <f t="shared" si="53"/>
        <v>-1.3635258991058995E-3</v>
      </c>
      <c r="O160" s="4">
        <f t="shared" si="54"/>
        <v>1.2448567254720627E-2</v>
      </c>
      <c r="P160" s="4">
        <f t="shared" si="55"/>
        <v>-1.593830513140799E-3</v>
      </c>
      <c r="Q160" s="7">
        <f t="shared" si="40"/>
        <v>-3.2899584515768474</v>
      </c>
      <c r="R160" s="3"/>
      <c r="S160" s="3"/>
      <c r="T160" s="3"/>
      <c r="X160" s="4">
        <f t="shared" ca="1" si="56"/>
        <v>-0.8960806603325141</v>
      </c>
      <c r="Y160" s="4">
        <f t="shared" ca="1" si="56"/>
        <v>0.14954279268131909</v>
      </c>
      <c r="Z160" s="4">
        <f t="shared" ca="1" si="41"/>
        <v>-0.42976662162183521</v>
      </c>
      <c r="AA160" s="4">
        <f t="shared" ca="1" si="42"/>
        <v>-1.1850915957709209</v>
      </c>
      <c r="AB160" s="4">
        <f t="shared" ca="1" si="43"/>
        <v>-0.55569378930505176</v>
      </c>
      <c r="AC160" s="4">
        <f t="shared" ca="1" si="57"/>
        <v>0.94802269542572593</v>
      </c>
      <c r="AD160" s="4">
        <f t="shared" ca="1" si="44"/>
        <v>0.67419016384963315</v>
      </c>
      <c r="AF160" s="4">
        <f t="shared" ca="1" si="58"/>
        <v>-0.79897709712962039</v>
      </c>
      <c r="AG160" s="4">
        <f t="shared" ca="1" si="59"/>
        <v>-0.37464328686179638</v>
      </c>
      <c r="AH160" s="2">
        <f t="shared" ca="1" si="45"/>
        <v>92.229595235552551</v>
      </c>
      <c r="AL160" s="3"/>
      <c r="AM160" s="4"/>
      <c r="AN160" s="4"/>
      <c r="AO160" s="4"/>
      <c r="AP160" s="3"/>
      <c r="AQ160" s="4"/>
      <c r="AR160" s="4"/>
      <c r="AS160" s="4"/>
      <c r="AT160" s="4"/>
      <c r="AV160" s="3"/>
      <c r="AW160" s="4"/>
    </row>
    <row r="161" spans="4:49" x14ac:dyDescent="0.2">
      <c r="D161" s="1">
        <f>Sheet2!D161</f>
        <v>42510</v>
      </c>
      <c r="E161" s="3">
        <f>Sheet2!E161</f>
        <v>95.22</v>
      </c>
      <c r="F161" s="3">
        <f>Sheet2!F161</f>
        <v>205.49</v>
      </c>
      <c r="G161" s="3">
        <f t="shared" si="46"/>
        <v>1.019999999999996</v>
      </c>
      <c r="H161" s="3">
        <f t="shared" si="47"/>
        <v>1.2900000000000205</v>
      </c>
      <c r="I161" s="4">
        <f t="shared" si="48"/>
        <v>1.276732484076428</v>
      </c>
      <c r="J161" s="4">
        <f t="shared" si="49"/>
        <v>1.435361900097966</v>
      </c>
      <c r="K161" s="4">
        <f t="shared" si="50"/>
        <v>0.99984126984126587</v>
      </c>
      <c r="L161" s="4">
        <f t="shared" si="51"/>
        <v>1.2405952380952585</v>
      </c>
      <c r="M161" s="4">
        <f t="shared" si="52"/>
        <v>1.0769822184055219E-2</v>
      </c>
      <c r="N161" s="4">
        <f t="shared" si="53"/>
        <v>6.2974652212136866E-3</v>
      </c>
      <c r="O161" s="4">
        <f t="shared" si="54"/>
        <v>1.0591036682855373E-2</v>
      </c>
      <c r="P161" s="4">
        <f t="shared" si="55"/>
        <v>6.0671606071787875E-3</v>
      </c>
      <c r="Q161" s="7">
        <f t="shared" si="40"/>
        <v>-2.7886449825504753</v>
      </c>
      <c r="R161" s="3"/>
      <c r="S161" s="3"/>
      <c r="T161" s="3"/>
      <c r="X161" s="4">
        <f t="shared" ca="1" si="56"/>
        <v>-1.9920120224331954</v>
      </c>
      <c r="Y161" s="4">
        <f t="shared" ca="1" si="56"/>
        <v>1.7780741489575944</v>
      </c>
      <c r="Z161" s="4">
        <f t="shared" ca="1" si="41"/>
        <v>0.18831604765494081</v>
      </c>
      <c r="AA161" s="4">
        <f t="shared" ca="1" si="42"/>
        <v>-2.659145986006537</v>
      </c>
      <c r="AB161" s="4">
        <f t="shared" ca="1" si="43"/>
        <v>0.31454812547158351</v>
      </c>
      <c r="AC161" s="4">
        <f t="shared" ca="1" si="57"/>
        <v>0.52450858416916535</v>
      </c>
      <c r="AD161" s="4">
        <f t="shared" ca="1" si="44"/>
        <v>1.0508544185356541</v>
      </c>
      <c r="AF161" s="4">
        <f t="shared" ca="1" si="58"/>
        <v>-2.7943753089263179</v>
      </c>
      <c r="AG161" s="4">
        <f t="shared" ca="1" si="59"/>
        <v>0.33054428749392084</v>
      </c>
      <c r="AH161" s="2">
        <f t="shared" ca="1" si="45"/>
        <v>501.33915511316036</v>
      </c>
      <c r="AL161" s="3"/>
      <c r="AM161" s="4"/>
      <c r="AN161" s="4"/>
      <c r="AO161" s="4"/>
      <c r="AP161" s="3"/>
      <c r="AQ161" s="4"/>
      <c r="AR161" s="4"/>
      <c r="AS161" s="4"/>
      <c r="AT161" s="4"/>
      <c r="AV161" s="3"/>
      <c r="AW161" s="4"/>
    </row>
    <row r="162" spans="4:49" x14ac:dyDescent="0.2">
      <c r="D162" s="1">
        <f>Sheet2!D162</f>
        <v>42509</v>
      </c>
      <c r="E162" s="3">
        <f>Sheet2!E162</f>
        <v>94.2</v>
      </c>
      <c r="F162" s="3">
        <f>Sheet2!F162</f>
        <v>204.2</v>
      </c>
      <c r="G162" s="3">
        <f t="shared" si="46"/>
        <v>-0.35999999999999943</v>
      </c>
      <c r="H162" s="3">
        <f t="shared" si="47"/>
        <v>-0.71000000000000796</v>
      </c>
      <c r="I162" s="4">
        <f t="shared" si="48"/>
        <v>-0.44889593908629372</v>
      </c>
      <c r="J162" s="4">
        <f t="shared" si="49"/>
        <v>-0.78726806890831014</v>
      </c>
      <c r="K162" s="4">
        <f t="shared" si="50"/>
        <v>-0.38015873015872959</v>
      </c>
      <c r="L162" s="4">
        <f t="shared" si="51"/>
        <v>-0.75940476190476991</v>
      </c>
      <c r="M162" s="4">
        <f t="shared" si="52"/>
        <v>-3.8143720754706774E-3</v>
      </c>
      <c r="N162" s="4">
        <f t="shared" si="53"/>
        <v>-3.4709526181759733E-3</v>
      </c>
      <c r="O162" s="4">
        <f t="shared" si="54"/>
        <v>-3.9931575766705236E-3</v>
      </c>
      <c r="P162" s="4">
        <f t="shared" si="55"/>
        <v>-3.7012572322108728E-3</v>
      </c>
      <c r="Q162" s="7">
        <f t="shared" si="40"/>
        <v>-2.442929650469583</v>
      </c>
      <c r="R162" s="3"/>
      <c r="S162" s="3"/>
      <c r="T162" s="3"/>
      <c r="X162" s="4">
        <f t="shared" ca="1" si="56"/>
        <v>0.55688814084255422</v>
      </c>
      <c r="Y162" s="4">
        <f t="shared" ca="1" si="56"/>
        <v>-1.0726379546749469</v>
      </c>
      <c r="Z162" s="4">
        <f t="shared" ca="1" si="41"/>
        <v>-0.50799237461091973</v>
      </c>
      <c r="AA162" s="4">
        <f t="shared" ca="1" si="42"/>
        <v>0.76918685114036522</v>
      </c>
      <c r="AB162" s="4">
        <f t="shared" ca="1" si="43"/>
        <v>-0.66583331019749248</v>
      </c>
      <c r="AC162" s="4">
        <f t="shared" ca="1" si="57"/>
        <v>0.83485556193801913</v>
      </c>
      <c r="AD162" s="4">
        <f t="shared" ca="1" si="44"/>
        <v>0.79791034444035835</v>
      </c>
      <c r="AF162" s="4">
        <f t="shared" ca="1" si="58"/>
        <v>0.61374214533240345</v>
      </c>
      <c r="AG162" s="4">
        <f t="shared" ca="1" si="59"/>
        <v>-0.5312752858795452</v>
      </c>
      <c r="AH162" s="2">
        <f t="shared" ca="1" si="45"/>
        <v>-150.50938387109773</v>
      </c>
      <c r="AL162" s="3"/>
      <c r="AM162" s="4"/>
      <c r="AN162" s="4"/>
      <c r="AO162" s="4"/>
      <c r="AP162" s="3"/>
      <c r="AQ162" s="4"/>
      <c r="AR162" s="4"/>
      <c r="AS162" s="4"/>
      <c r="AT162" s="4"/>
      <c r="AV162" s="3"/>
      <c r="AW162" s="4"/>
    </row>
    <row r="163" spans="4:49" x14ac:dyDescent="0.2">
      <c r="D163" s="1">
        <f>Sheet2!D163</f>
        <v>42508</v>
      </c>
      <c r="E163" s="3">
        <f>Sheet2!E163</f>
        <v>94.56</v>
      </c>
      <c r="F163" s="3">
        <f>Sheet2!F163</f>
        <v>204.91</v>
      </c>
      <c r="G163" s="3">
        <f t="shared" si="46"/>
        <v>1.0700000000000074</v>
      </c>
      <c r="H163" s="3">
        <f t="shared" si="47"/>
        <v>6.0000000000002274E-2</v>
      </c>
      <c r="I163" s="4">
        <f t="shared" si="48"/>
        <v>1.3494887153706372</v>
      </c>
      <c r="J163" s="4">
        <f t="shared" si="49"/>
        <v>6.65491823285356E-2</v>
      </c>
      <c r="K163" s="4">
        <f t="shared" si="50"/>
        <v>1.0498412698412773</v>
      </c>
      <c r="L163" s="4">
        <f t="shared" si="51"/>
        <v>1.0595238095240357E-2</v>
      </c>
      <c r="M163" s="4">
        <f t="shared" si="52"/>
        <v>1.1380074954563803E-2</v>
      </c>
      <c r="N163" s="4">
        <f t="shared" si="53"/>
        <v>2.928543558610804E-4</v>
      </c>
      <c r="O163" s="4">
        <f t="shared" si="54"/>
        <v>1.1201289453363957E-2</v>
      </c>
      <c r="P163" s="4">
        <f t="shared" si="55"/>
        <v>6.2549741826180928E-5</v>
      </c>
      <c r="Q163" s="7">
        <f t="shared" si="40"/>
        <v>-2.8592000064219993</v>
      </c>
      <c r="R163" s="3"/>
      <c r="S163" s="3"/>
      <c r="T163" s="3"/>
      <c r="X163" s="4">
        <f t="shared" ca="1" si="56"/>
        <v>0.86663440763573163</v>
      </c>
      <c r="Y163" s="4">
        <f t="shared" ca="1" si="56"/>
        <v>0.59979797585165384</v>
      </c>
      <c r="Z163" s="4">
        <f t="shared" ca="1" si="41"/>
        <v>1.0045888015113087</v>
      </c>
      <c r="AA163" s="4">
        <f t="shared" ca="1" si="42"/>
        <v>1.1858031285962796</v>
      </c>
      <c r="AB163" s="4">
        <f t="shared" ca="1" si="43"/>
        <v>1.4638357525250247</v>
      </c>
      <c r="AC163" s="4">
        <f t="shared" ca="1" si="57"/>
        <v>0.89123023988155736</v>
      </c>
      <c r="AD163" s="4">
        <f t="shared" ca="1" si="44"/>
        <v>0.7443068420771185</v>
      </c>
      <c r="AF163" s="4">
        <f t="shared" ca="1" si="58"/>
        <v>0.88260138197066407</v>
      </c>
      <c r="AG163" s="4">
        <f t="shared" ca="1" si="59"/>
        <v>1.0895429662814835</v>
      </c>
      <c r="AH163" s="2">
        <f t="shared" ca="1" si="45"/>
        <v>-30.478757705615863</v>
      </c>
      <c r="AL163" s="3"/>
      <c r="AM163" s="4"/>
      <c r="AN163" s="4"/>
      <c r="AO163" s="4"/>
      <c r="AP163" s="3"/>
      <c r="AQ163" s="4"/>
      <c r="AR163" s="4"/>
      <c r="AS163" s="4"/>
      <c r="AT163" s="4"/>
      <c r="AV163" s="3"/>
      <c r="AW163" s="4"/>
    </row>
    <row r="164" spans="4:49" x14ac:dyDescent="0.2">
      <c r="D164" s="1">
        <f>Sheet2!D164</f>
        <v>42507</v>
      </c>
      <c r="E164" s="3">
        <f>Sheet2!E164</f>
        <v>93.49</v>
      </c>
      <c r="F164" s="3">
        <f>Sheet2!F164</f>
        <v>204.85</v>
      </c>
      <c r="G164" s="3">
        <f t="shared" si="46"/>
        <v>-0.39000000000000057</v>
      </c>
      <c r="H164" s="3">
        <f t="shared" si="47"/>
        <v>-1.9300000000000068</v>
      </c>
      <c r="I164" s="4">
        <f t="shared" si="48"/>
        <v>-0.48982637409458957</v>
      </c>
      <c r="J164" s="4">
        <f t="shared" si="49"/>
        <v>-2.1206852693684182</v>
      </c>
      <c r="K164" s="4">
        <f t="shared" si="50"/>
        <v>-0.41015873015873072</v>
      </c>
      <c r="L164" s="4">
        <f t="shared" si="51"/>
        <v>-1.9794047619047688</v>
      </c>
      <c r="M164" s="4">
        <f t="shared" si="52"/>
        <v>-4.1628922795984343E-3</v>
      </c>
      <c r="N164" s="4">
        <f t="shared" si="53"/>
        <v>-9.377422165666947E-3</v>
      </c>
      <c r="O164" s="4">
        <f t="shared" si="54"/>
        <v>-4.3416777807982806E-3</v>
      </c>
      <c r="P164" s="4">
        <f t="shared" si="55"/>
        <v>-9.607726779701847E-3</v>
      </c>
      <c r="Q164" s="7">
        <f t="shared" si="40"/>
        <v>-3.6479545435013065</v>
      </c>
      <c r="R164" s="3"/>
      <c r="S164" s="3"/>
      <c r="T164" s="3"/>
      <c r="X164" s="4">
        <f t="shared" ca="1" si="56"/>
        <v>0.18934098638212038</v>
      </c>
      <c r="Y164" s="4">
        <f t="shared" ca="1" si="56"/>
        <v>-0.41195868132794955</v>
      </c>
      <c r="Z164" s="4">
        <f t="shared" ca="1" si="41"/>
        <v>-0.21010863488806394</v>
      </c>
      <c r="AA164" s="4">
        <f t="shared" ca="1" si="42"/>
        <v>0.27482697114521837</v>
      </c>
      <c r="AB164" s="4">
        <f t="shared" ca="1" si="43"/>
        <v>-0.24642191278592737</v>
      </c>
      <c r="AC164" s="4">
        <f t="shared" ca="1" si="57"/>
        <v>0.46707895254282128</v>
      </c>
      <c r="AD164" s="4">
        <f t="shared" ca="1" si="44"/>
        <v>1.1031466121493227</v>
      </c>
      <c r="AF164" s="4">
        <f t="shared" ca="1" si="58"/>
        <v>0.30317444214610734</v>
      </c>
      <c r="AG164" s="4">
        <f t="shared" ca="1" si="59"/>
        <v>-0.27183949824915166</v>
      </c>
      <c r="AH164" s="2">
        <f t="shared" ca="1" si="45"/>
        <v>-75.530538295971837</v>
      </c>
      <c r="AL164" s="3"/>
      <c r="AM164" s="4"/>
      <c r="AN164" s="4"/>
      <c r="AO164" s="4"/>
      <c r="AP164" s="3"/>
      <c r="AQ164" s="4"/>
      <c r="AR164" s="4"/>
      <c r="AS164" s="4"/>
      <c r="AT164" s="4"/>
      <c r="AV164" s="3"/>
      <c r="AW164" s="4"/>
    </row>
    <row r="165" spans="4:49" x14ac:dyDescent="0.2">
      <c r="D165" s="1">
        <f>Sheet2!D165</f>
        <v>42506</v>
      </c>
      <c r="E165" s="3">
        <f>Sheet2!E165</f>
        <v>93.88</v>
      </c>
      <c r="F165" s="3">
        <f>Sheet2!F165</f>
        <v>206.78</v>
      </c>
      <c r="G165" s="3">
        <f t="shared" si="46"/>
        <v>3.3599999999999994</v>
      </c>
      <c r="H165" s="3">
        <f t="shared" si="47"/>
        <v>2.0200000000000102</v>
      </c>
      <c r="I165" s="4">
        <f t="shared" si="48"/>
        <v>4.3766858152894379</v>
      </c>
      <c r="J165" s="4">
        <f t="shared" si="49"/>
        <v>2.2414739206876457</v>
      </c>
      <c r="K165" s="4">
        <f t="shared" si="50"/>
        <v>3.3398412698412692</v>
      </c>
      <c r="L165" s="4">
        <f t="shared" si="51"/>
        <v>1.9705952380952483</v>
      </c>
      <c r="M165" s="4">
        <f t="shared" si="52"/>
        <v>3.644655021748619E-2</v>
      </c>
      <c r="N165" s="4">
        <f t="shared" si="53"/>
        <v>9.8168645691645122E-3</v>
      </c>
      <c r="O165" s="4">
        <f t="shared" si="54"/>
        <v>3.6267764716286344E-2</v>
      </c>
      <c r="P165" s="4">
        <f t="shared" si="55"/>
        <v>9.5865599551296123E-3</v>
      </c>
      <c r="Q165" s="7">
        <f t="shared" si="40"/>
        <v>-5.0605146768908771</v>
      </c>
      <c r="R165" s="3"/>
      <c r="S165" s="3"/>
      <c r="T165" s="3"/>
      <c r="X165" s="4">
        <f t="shared" ca="1" si="56"/>
        <v>-0.57713539021579308</v>
      </c>
      <c r="Y165" s="4">
        <f t="shared" ca="1" si="56"/>
        <v>-0.34842282417898762</v>
      </c>
      <c r="Z165" s="4">
        <f t="shared" ca="1" si="41"/>
        <v>-0.62864795954482466</v>
      </c>
      <c r="AA165" s="4">
        <f t="shared" ca="1" si="42"/>
        <v>-0.75610243466208304</v>
      </c>
      <c r="AB165" s="4">
        <f t="shared" ca="1" si="43"/>
        <v>-0.83571276561765062</v>
      </c>
      <c r="AC165" s="4">
        <f t="shared" ca="1" si="57"/>
        <v>0.90289419534831783</v>
      </c>
      <c r="AD165" s="4">
        <f t="shared" ca="1" si="44"/>
        <v>0.73182692319739084</v>
      </c>
      <c r="AF165" s="4">
        <f t="shared" ca="1" si="58"/>
        <v>-0.55333611838080843</v>
      </c>
      <c r="AG165" s="4">
        <f t="shared" ca="1" si="59"/>
        <v>-0.6115971019387475</v>
      </c>
      <c r="AH165" s="2">
        <f t="shared" ca="1" si="45"/>
        <v>28.306586077516386</v>
      </c>
      <c r="AL165" s="3"/>
      <c r="AM165" s="4"/>
      <c r="AN165" s="4"/>
      <c r="AO165" s="4"/>
      <c r="AP165" s="3"/>
      <c r="AQ165" s="4"/>
      <c r="AR165" s="4"/>
      <c r="AS165" s="4"/>
      <c r="AT165" s="4"/>
      <c r="AV165" s="3"/>
      <c r="AW165" s="4"/>
    </row>
    <row r="166" spans="4:49" x14ac:dyDescent="0.2">
      <c r="D166" s="1">
        <f>Sheet2!D166</f>
        <v>42503</v>
      </c>
      <c r="E166" s="3">
        <f>Sheet2!E166</f>
        <v>90.52</v>
      </c>
      <c r="F166" s="3">
        <f>Sheet2!F166</f>
        <v>204.76</v>
      </c>
      <c r="G166" s="3">
        <f t="shared" si="46"/>
        <v>0.17999999999999261</v>
      </c>
      <c r="H166" s="3">
        <f t="shared" si="47"/>
        <v>-1.8000000000000114</v>
      </c>
      <c r="I166" s="4">
        <f t="shared" si="48"/>
        <v>0.23493247730793809</v>
      </c>
      <c r="J166" s="4">
        <f t="shared" si="49"/>
        <v>-1.9799477149496638</v>
      </c>
      <c r="K166" s="4">
        <f t="shared" si="50"/>
        <v>0.15984126984126246</v>
      </c>
      <c r="L166" s="4">
        <f t="shared" si="51"/>
        <v>-1.8494047619047733</v>
      </c>
      <c r="M166" s="4">
        <f t="shared" si="52"/>
        <v>1.9904905388783605E-3</v>
      </c>
      <c r="N166" s="4">
        <f t="shared" si="53"/>
        <v>-8.7523655089499445E-3</v>
      </c>
      <c r="O166" s="4">
        <f t="shared" si="54"/>
        <v>1.8117050376785138E-3</v>
      </c>
      <c r="P166" s="4">
        <f t="shared" si="55"/>
        <v>-8.9826701229848444E-3</v>
      </c>
      <c r="Q166" s="7">
        <f t="shared" si="40"/>
        <v>-3.9250762025937194</v>
      </c>
      <c r="R166" s="3"/>
      <c r="S166" s="3"/>
      <c r="T166" s="3"/>
      <c r="X166" s="4">
        <f t="shared" ca="1" si="56"/>
        <v>-2.2646782968274661</v>
      </c>
      <c r="Y166" s="4">
        <f t="shared" ca="1" si="56"/>
        <v>-1.5053484969834603</v>
      </c>
      <c r="Z166" s="4">
        <f t="shared" ca="1" si="41"/>
        <v>-2.5760998081010511</v>
      </c>
      <c r="AA166" s="4">
        <f t="shared" ca="1" si="42"/>
        <v>-3.0258887700342285</v>
      </c>
      <c r="AB166" s="4">
        <f t="shared" ca="1" si="43"/>
        <v>-3.5776667304584953</v>
      </c>
      <c r="AC166" s="4">
        <f t="shared" ca="1" si="57"/>
        <v>1.41548545697745E-2</v>
      </c>
      <c r="AD166" s="4">
        <f t="shared" ca="1" si="44"/>
        <v>2.8033348272471152</v>
      </c>
      <c r="AF166" s="4">
        <f t="shared" ca="1" si="58"/>
        <v>-8.4825793724128893</v>
      </c>
      <c r="AG166" s="4">
        <f t="shared" ca="1" si="59"/>
        <v>-10.029397745777617</v>
      </c>
      <c r="AH166" s="2">
        <f t="shared" ca="1" si="45"/>
        <v>550.05383693129397</v>
      </c>
      <c r="AL166" s="3"/>
      <c r="AM166" s="4"/>
      <c r="AN166" s="4"/>
      <c r="AO166" s="4"/>
      <c r="AP166" s="3"/>
      <c r="AQ166" s="4"/>
      <c r="AR166" s="4"/>
      <c r="AS166" s="4"/>
      <c r="AT166" s="4"/>
      <c r="AV166" s="3"/>
      <c r="AW166" s="4"/>
    </row>
    <row r="167" spans="4:49" x14ac:dyDescent="0.2">
      <c r="D167" s="1">
        <f>Sheet2!D167</f>
        <v>42502</v>
      </c>
      <c r="E167" s="3">
        <f>Sheet2!E167</f>
        <v>90.34</v>
      </c>
      <c r="F167" s="3">
        <f>Sheet2!F167</f>
        <v>206.56</v>
      </c>
      <c r="G167" s="3">
        <f t="shared" si="46"/>
        <v>-2.1700000000000017</v>
      </c>
      <c r="H167" s="3">
        <f t="shared" si="47"/>
        <v>6.0000000000002274E-2</v>
      </c>
      <c r="I167" s="4">
        <f t="shared" si="48"/>
        <v>-2.7658058588260745</v>
      </c>
      <c r="J167" s="4">
        <f t="shared" si="49"/>
        <v>6.6017433414046089E-2</v>
      </c>
      <c r="K167" s="4">
        <f t="shared" si="50"/>
        <v>-2.190158730158732</v>
      </c>
      <c r="L167" s="4">
        <f t="shared" si="51"/>
        <v>1.0595238095240357E-2</v>
      </c>
      <c r="M167" s="4">
        <f t="shared" si="52"/>
        <v>-2.3736416556769113E-2</v>
      </c>
      <c r="N167" s="4">
        <f t="shared" si="53"/>
        <v>2.9051469724485497E-4</v>
      </c>
      <c r="O167" s="4">
        <f t="shared" si="54"/>
        <v>-2.3915202057968959E-2</v>
      </c>
      <c r="P167" s="4">
        <f t="shared" si="55"/>
        <v>6.0210083209955495E-5</v>
      </c>
      <c r="Q167" s="7">
        <f t="shared" si="40"/>
        <v>-4.399860211044297</v>
      </c>
      <c r="R167" s="3"/>
      <c r="S167" s="3"/>
      <c r="T167" s="3"/>
      <c r="X167" s="4">
        <f t="shared" ca="1" si="56"/>
        <v>-0.28311160184223949</v>
      </c>
      <c r="Y167" s="4">
        <f t="shared" ca="1" si="56"/>
        <v>-0.86081085686713321</v>
      </c>
      <c r="Z167" s="4">
        <f t="shared" ca="1" si="41"/>
        <v>-0.85418232127675842</v>
      </c>
      <c r="AA167" s="4">
        <f t="shared" ca="1" si="42"/>
        <v>-0.3606332738425681</v>
      </c>
      <c r="AB167" s="4">
        <f t="shared" ca="1" si="43"/>
        <v>-1.1532584024030679</v>
      </c>
      <c r="AC167" s="4">
        <f t="shared" ca="1" si="57"/>
        <v>0.43120290419983121</v>
      </c>
      <c r="AD167" s="4">
        <f t="shared" ca="1" si="44"/>
        <v>1.1382955380823216</v>
      </c>
      <c r="AF167" s="4">
        <f t="shared" ca="1" si="58"/>
        <v>-0.41050724649901532</v>
      </c>
      <c r="AG167" s="4">
        <f t="shared" ca="1" si="59"/>
        <v>-1.3127488937113587</v>
      </c>
      <c r="AH167" s="2">
        <f t="shared" ca="1" si="45"/>
        <v>-65.05429192812926</v>
      </c>
      <c r="AL167" s="3"/>
      <c r="AM167" s="4"/>
      <c r="AN167" s="4"/>
      <c r="AO167" s="4"/>
      <c r="AP167" s="3"/>
      <c r="AQ167" s="4"/>
      <c r="AR167" s="4"/>
      <c r="AS167" s="4"/>
      <c r="AT167" s="4"/>
      <c r="AV167" s="3"/>
      <c r="AW167" s="4"/>
    </row>
    <row r="168" spans="4:49" x14ac:dyDescent="0.2">
      <c r="D168" s="1">
        <f>Sheet2!D168</f>
        <v>42501</v>
      </c>
      <c r="E168" s="3">
        <f>Sheet2!E168</f>
        <v>92.51</v>
      </c>
      <c r="F168" s="3">
        <f>Sheet2!F168</f>
        <v>206.5</v>
      </c>
      <c r="G168" s="3">
        <f t="shared" si="46"/>
        <v>-0.90999999999999659</v>
      </c>
      <c r="H168" s="3">
        <f t="shared" si="47"/>
        <v>-1.9499999999999886</v>
      </c>
      <c r="I168" s="4">
        <f t="shared" si="48"/>
        <v>-1.1485559837293899</v>
      </c>
      <c r="J168" s="4">
        <f t="shared" si="49"/>
        <v>-2.1254953226193209</v>
      </c>
      <c r="K168" s="4">
        <f t="shared" si="50"/>
        <v>-0.93015873015872674</v>
      </c>
      <c r="L168" s="4">
        <f t="shared" si="51"/>
        <v>-1.9994047619047506</v>
      </c>
      <c r="M168" s="4">
        <f t="shared" si="52"/>
        <v>-9.7887082907347212E-3</v>
      </c>
      <c r="N168" s="4">
        <f t="shared" si="53"/>
        <v>-9.3987919257183909E-3</v>
      </c>
      <c r="O168" s="4">
        <f t="shared" si="54"/>
        <v>-9.9674937919345674E-3</v>
      </c>
      <c r="P168" s="4">
        <f t="shared" si="55"/>
        <v>-9.6290965397532909E-3</v>
      </c>
      <c r="Q168" s="7">
        <f t="shared" si="40"/>
        <v>-3.4544454603028951</v>
      </c>
      <c r="R168" s="3"/>
      <c r="S168" s="3"/>
      <c r="T168" s="3"/>
      <c r="X168" s="4">
        <f t="shared" ca="1" si="56"/>
        <v>-0.7135511943123376</v>
      </c>
      <c r="Y168" s="4">
        <f t="shared" ca="1" si="56"/>
        <v>0.6383584628962784</v>
      </c>
      <c r="Z168" s="4">
        <f t="shared" ca="1" si="41"/>
        <v>6.8596143331351445E-2</v>
      </c>
      <c r="AA168" s="4">
        <f t="shared" ca="1" si="42"/>
        <v>-0.93958501567025388</v>
      </c>
      <c r="AB168" s="4">
        <f t="shared" ca="1" si="43"/>
        <v>0.1459860803695196</v>
      </c>
      <c r="AC168" s="4">
        <f t="shared" ca="1" si="57"/>
        <v>0.24773148559178693</v>
      </c>
      <c r="AD168" s="4">
        <f t="shared" ca="1" si="44"/>
        <v>1.3738894890677935</v>
      </c>
      <c r="AF168" s="4">
        <f t="shared" ca="1" si="58"/>
        <v>-1.2908859771149599</v>
      </c>
      <c r="AG168" s="4">
        <f t="shared" ca="1" si="59"/>
        <v>0.20056874136988911</v>
      </c>
      <c r="AH168" s="2">
        <f t="shared" ca="1" si="45"/>
        <v>231.25993159640939</v>
      </c>
      <c r="AL168" s="3"/>
      <c r="AM168" s="4"/>
      <c r="AN168" s="4"/>
      <c r="AO168" s="4"/>
      <c r="AP168" s="3"/>
      <c r="AQ168" s="4"/>
      <c r="AR168" s="4"/>
      <c r="AS168" s="4"/>
      <c r="AT168" s="4"/>
      <c r="AV168" s="3"/>
      <c r="AW168" s="4"/>
    </row>
    <row r="169" spans="4:49" x14ac:dyDescent="0.2">
      <c r="D169" s="1">
        <f>Sheet2!D169</f>
        <v>42500</v>
      </c>
      <c r="E169" s="3">
        <f>Sheet2!E169</f>
        <v>93.42</v>
      </c>
      <c r="F169" s="3">
        <f>Sheet2!F169</f>
        <v>208.45</v>
      </c>
      <c r="G169" s="3">
        <f t="shared" si="46"/>
        <v>0.62999999999999545</v>
      </c>
      <c r="H169" s="3">
        <f t="shared" si="47"/>
        <v>2.5600000000000023</v>
      </c>
      <c r="I169" s="4">
        <f t="shared" si="48"/>
        <v>0.80055286129970316</v>
      </c>
      <c r="J169" s="4">
        <f t="shared" si="49"/>
        <v>2.8250891252610644</v>
      </c>
      <c r="K169" s="4">
        <f t="shared" si="50"/>
        <v>0.6098412698412653</v>
      </c>
      <c r="L169" s="4">
        <f t="shared" si="51"/>
        <v>2.5105952380952403</v>
      </c>
      <c r="M169" s="4">
        <f t="shared" si="52"/>
        <v>6.7665797088739005E-3</v>
      </c>
      <c r="N169" s="4">
        <f t="shared" si="53"/>
        <v>1.2357158738152905E-2</v>
      </c>
      <c r="O169" s="4">
        <f t="shared" si="54"/>
        <v>6.5877942076740543E-3</v>
      </c>
      <c r="P169" s="4">
        <f t="shared" si="55"/>
        <v>1.2126854124118005E-2</v>
      </c>
      <c r="Q169" s="7">
        <f t="shared" si="40"/>
        <v>-4.2328937045298121</v>
      </c>
      <c r="R169" s="3"/>
      <c r="S169" s="3"/>
      <c r="T169" s="3"/>
      <c r="X169" s="4">
        <f t="shared" ca="1" si="56"/>
        <v>-0.58898437452370433</v>
      </c>
      <c r="Y169" s="4">
        <f t="shared" ca="1" si="56"/>
        <v>0.33162613664878771</v>
      </c>
      <c r="Z169" s="4">
        <f t="shared" ca="1" si="41"/>
        <v>-9.7882086484452957E-2</v>
      </c>
      <c r="AA169" s="4">
        <f t="shared" ca="1" si="42"/>
        <v>-0.77203960731989496</v>
      </c>
      <c r="AB169" s="4">
        <f t="shared" ca="1" si="43"/>
        <v>-8.8410288732774484E-2</v>
      </c>
      <c r="AC169" s="4">
        <f t="shared" ca="1" si="57"/>
        <v>0.10543079646657372</v>
      </c>
      <c r="AD169" s="4">
        <f t="shared" ca="1" si="44"/>
        <v>1.744507536307411</v>
      </c>
      <c r="AF169" s="4">
        <f t="shared" ca="1" si="58"/>
        <v>-1.346828913297371</v>
      </c>
      <c r="AG169" s="4">
        <f t="shared" ca="1" si="59"/>
        <v>-0.15423241498143928</v>
      </c>
      <c r="AH169" s="2">
        <f t="shared" ca="1" si="45"/>
        <v>205.13022186525768</v>
      </c>
      <c r="AL169" s="3"/>
      <c r="AM169" s="4"/>
      <c r="AN169" s="4"/>
      <c r="AO169" s="4"/>
      <c r="AP169" s="3"/>
      <c r="AQ169" s="4"/>
      <c r="AR169" s="4"/>
      <c r="AS169" s="4"/>
      <c r="AT169" s="4"/>
      <c r="AV169" s="3"/>
      <c r="AW169" s="4"/>
    </row>
    <row r="170" spans="4:49" x14ac:dyDescent="0.2">
      <c r="D170" s="1">
        <f>Sheet2!D170</f>
        <v>42499</v>
      </c>
      <c r="E170" s="3">
        <f>Sheet2!E170</f>
        <v>92.79</v>
      </c>
      <c r="F170" s="3">
        <f>Sheet2!F170</f>
        <v>205.89</v>
      </c>
      <c r="G170" s="3">
        <f t="shared" si="46"/>
        <v>7.000000000000739E-2</v>
      </c>
      <c r="H170" s="3">
        <f t="shared" si="47"/>
        <v>0.16999999999998749</v>
      </c>
      <c r="I170" s="4">
        <f t="shared" si="48"/>
        <v>8.9017471958594385E-2</v>
      </c>
      <c r="J170" s="4">
        <f t="shared" si="49"/>
        <v>0.18775860392765487</v>
      </c>
      <c r="K170" s="4">
        <f t="shared" si="50"/>
        <v>4.9841269841277236E-2</v>
      </c>
      <c r="L170" s="4">
        <f t="shared" si="51"/>
        <v>0.12059523809522557</v>
      </c>
      <c r="M170" s="4">
        <f t="shared" si="52"/>
        <v>7.5467633359174344E-4</v>
      </c>
      <c r="N170" s="4">
        <f t="shared" si="53"/>
        <v>8.2602468193746902E-4</v>
      </c>
      <c r="O170" s="4">
        <f t="shared" si="54"/>
        <v>5.7589083239189686E-4</v>
      </c>
      <c r="P170" s="4">
        <f t="shared" si="55"/>
        <v>5.9572006790256952E-4</v>
      </c>
      <c r="Q170" s="7">
        <f t="shared" si="40"/>
        <v>-2.2475648301488951</v>
      </c>
      <c r="R170" s="3"/>
      <c r="S170" s="3"/>
      <c r="T170" s="3"/>
      <c r="X170" s="4">
        <f t="shared" ca="1" si="56"/>
        <v>0.51030977088529461</v>
      </c>
      <c r="Y170" s="4">
        <f t="shared" ca="1" si="56"/>
        <v>-0.17632908264440494</v>
      </c>
      <c r="Z170" s="4">
        <f t="shared" ca="1" si="41"/>
        <v>0.1726233500659905</v>
      </c>
      <c r="AA170" s="4">
        <f t="shared" ca="1" si="42"/>
        <v>0.70653780841755132</v>
      </c>
      <c r="AB170" s="4">
        <f t="shared" ca="1" si="43"/>
        <v>0.29245327655145714</v>
      </c>
      <c r="AC170" s="4">
        <f t="shared" ca="1" si="57"/>
        <v>0.55978646565616419</v>
      </c>
      <c r="AD170" s="4">
        <f t="shared" ca="1" si="44"/>
        <v>1.0205807088277246</v>
      </c>
      <c r="AF170" s="4">
        <f t="shared" ca="1" si="58"/>
        <v>0.72107885732837163</v>
      </c>
      <c r="AG170" s="4">
        <f t="shared" ca="1" si="59"/>
        <v>0.29847217228187667</v>
      </c>
      <c r="AH170" s="2">
        <f t="shared" ca="1" si="45"/>
        <v>-84.367016919848538</v>
      </c>
      <c r="AL170" s="3"/>
      <c r="AM170" s="4"/>
      <c r="AN170" s="4"/>
      <c r="AO170" s="4"/>
      <c r="AP170" s="3"/>
      <c r="AQ170" s="4"/>
      <c r="AR170" s="4"/>
      <c r="AS170" s="4"/>
      <c r="AT170" s="4"/>
      <c r="AV170" s="3"/>
      <c r="AW170" s="4"/>
    </row>
    <row r="171" spans="4:49" x14ac:dyDescent="0.2">
      <c r="D171" s="1">
        <f>Sheet2!D171</f>
        <v>42496</v>
      </c>
      <c r="E171" s="3">
        <f>Sheet2!E171</f>
        <v>92.72</v>
      </c>
      <c r="F171" s="3">
        <f>Sheet2!F171</f>
        <v>205.72</v>
      </c>
      <c r="G171" s="3">
        <f t="shared" si="46"/>
        <v>-0.51999999999999602</v>
      </c>
      <c r="H171" s="3">
        <f t="shared" si="47"/>
        <v>0.75</v>
      </c>
      <c r="I171" s="4">
        <f t="shared" si="48"/>
        <v>-0.65758472758472264</v>
      </c>
      <c r="J171" s="4">
        <f t="shared" si="49"/>
        <v>0.83137776259940488</v>
      </c>
      <c r="K171" s="4">
        <f t="shared" si="50"/>
        <v>-0.54015873015872617</v>
      </c>
      <c r="L171" s="4">
        <f t="shared" si="51"/>
        <v>0.70059523809523805</v>
      </c>
      <c r="M171" s="4">
        <f t="shared" si="52"/>
        <v>-5.592615136060115E-3</v>
      </c>
      <c r="N171" s="4">
        <f t="shared" si="53"/>
        <v>3.6523939406785961E-3</v>
      </c>
      <c r="O171" s="4">
        <f t="shared" si="54"/>
        <v>-5.7714006372599613E-3</v>
      </c>
      <c r="P171" s="4">
        <f t="shared" si="55"/>
        <v>3.4220893266436966E-3</v>
      </c>
      <c r="Q171" s="7">
        <f t="shared" si="40"/>
        <v>-2.9069655031108774</v>
      </c>
      <c r="R171" s="3"/>
      <c r="S171" s="3"/>
      <c r="T171" s="3"/>
      <c r="X171" s="4">
        <f t="shared" ca="1" si="56"/>
        <v>1.3417507658149399</v>
      </c>
      <c r="Y171" s="4">
        <f t="shared" ca="1" si="56"/>
        <v>0.71512290035462411</v>
      </c>
      <c r="Z171" s="4">
        <f t="shared" ca="1" si="41"/>
        <v>1.3864253848225871</v>
      </c>
      <c r="AA171" s="4">
        <f t="shared" ca="1" si="42"/>
        <v>1.824846209090293</v>
      </c>
      <c r="AB171" s="4">
        <f t="shared" ca="1" si="43"/>
        <v>2.0014502431260812</v>
      </c>
      <c r="AC171" s="4">
        <f t="shared" ca="1" si="57"/>
        <v>0.60944572543480702</v>
      </c>
      <c r="AD171" s="4">
        <f t="shared" ca="1" si="44"/>
        <v>0.9796611699525849</v>
      </c>
      <c r="AF171" s="4">
        <f t="shared" ca="1" si="58"/>
        <v>1.7877309721809358</v>
      </c>
      <c r="AG171" s="4">
        <f t="shared" ca="1" si="59"/>
        <v>1.9607430867827822</v>
      </c>
      <c r="AH171" s="2">
        <f t="shared" ca="1" si="45"/>
        <v>-82.229619425014334</v>
      </c>
      <c r="AL171" s="3"/>
      <c r="AM171" s="4"/>
      <c r="AN171" s="4"/>
      <c r="AO171" s="4"/>
      <c r="AP171" s="3"/>
      <c r="AQ171" s="4"/>
      <c r="AR171" s="4"/>
      <c r="AS171" s="4"/>
      <c r="AT171" s="4"/>
      <c r="AV171" s="3"/>
      <c r="AW171" s="4"/>
    </row>
    <row r="172" spans="4:49" x14ac:dyDescent="0.2">
      <c r="D172" s="1">
        <f>Sheet2!D172</f>
        <v>42495</v>
      </c>
      <c r="E172" s="3">
        <f>Sheet2!E172</f>
        <v>93.24</v>
      </c>
      <c r="F172" s="3">
        <f>Sheet2!F172</f>
        <v>204.97</v>
      </c>
      <c r="G172" s="3">
        <f t="shared" si="46"/>
        <v>-0.95000000000000284</v>
      </c>
      <c r="H172" s="3">
        <f t="shared" si="47"/>
        <v>-3.9999999999992042E-2</v>
      </c>
      <c r="I172" s="4">
        <f t="shared" si="48"/>
        <v>-1.1892398343773261</v>
      </c>
      <c r="J172" s="4">
        <f t="shared" si="49"/>
        <v>-4.4331496024575347E-2</v>
      </c>
      <c r="K172" s="4">
        <f t="shared" si="50"/>
        <v>-0.970158730158733</v>
      </c>
      <c r="L172" s="4">
        <f t="shared" si="51"/>
        <v>-8.9404761904753965E-2</v>
      </c>
      <c r="M172" s="4">
        <f t="shared" si="52"/>
        <v>-1.0137204667169365E-2</v>
      </c>
      <c r="N172" s="4">
        <f t="shared" si="53"/>
        <v>-1.9513147044688295E-4</v>
      </c>
      <c r="O172" s="4">
        <f t="shared" si="54"/>
        <v>-1.0315990168369212E-2</v>
      </c>
      <c r="P172" s="4">
        <f t="shared" si="55"/>
        <v>-4.2543608448178242E-4</v>
      </c>
      <c r="Q172" s="7">
        <f t="shared" si="40"/>
        <v>-2.7311949670640319</v>
      </c>
      <c r="R172" s="3"/>
      <c r="S172" s="3"/>
      <c r="T172" s="3"/>
      <c r="X172" s="4">
        <f t="shared" ca="1" si="56"/>
        <v>-0.94486749633316602</v>
      </c>
      <c r="Y172" s="4">
        <f t="shared" ca="1" si="56"/>
        <v>1.640013731551788</v>
      </c>
      <c r="Z172" s="4">
        <f t="shared" ca="1" si="41"/>
        <v>0.7195630123507083</v>
      </c>
      <c r="AA172" s="4">
        <f t="shared" ca="1" si="42"/>
        <v>-1.2507110791431462</v>
      </c>
      <c r="AB172" s="4">
        <f t="shared" ca="1" si="43"/>
        <v>1.062527964992205</v>
      </c>
      <c r="AC172" s="4">
        <f t="shared" ca="1" si="57"/>
        <v>0.13482641749688906</v>
      </c>
      <c r="AD172" s="4">
        <f t="shared" ca="1" si="44"/>
        <v>1.6348833010498267</v>
      </c>
      <c r="AF172" s="4">
        <f t="shared" ca="1" si="58"/>
        <v>-2.0447666577291379</v>
      </c>
      <c r="AG172" s="4">
        <f t="shared" ca="1" si="59"/>
        <v>1.7371092268642108</v>
      </c>
      <c r="AH172" s="2">
        <f t="shared" ca="1" si="45"/>
        <v>512.31270558093865</v>
      </c>
      <c r="AL172" s="3"/>
      <c r="AM172" s="4"/>
      <c r="AN172" s="4"/>
      <c r="AO172" s="4"/>
      <c r="AP172" s="3"/>
      <c r="AQ172" s="4"/>
      <c r="AR172" s="4"/>
      <c r="AS172" s="4"/>
      <c r="AT172" s="4"/>
      <c r="AV172" s="3"/>
      <c r="AW172" s="4"/>
    </row>
    <row r="173" spans="4:49" x14ac:dyDescent="0.2">
      <c r="D173" s="1">
        <f>Sheet2!D173</f>
        <v>42494</v>
      </c>
      <c r="E173" s="3">
        <f>Sheet2!E173</f>
        <v>94.19</v>
      </c>
      <c r="F173" s="3">
        <f>Sheet2!F173</f>
        <v>205.01</v>
      </c>
      <c r="G173" s="3">
        <f t="shared" si="46"/>
        <v>-0.99000000000000909</v>
      </c>
      <c r="H173" s="3">
        <f t="shared" si="47"/>
        <v>-1.1500000000000057</v>
      </c>
      <c r="I173" s="4">
        <f t="shared" si="48"/>
        <v>-1.2264225677663485</v>
      </c>
      <c r="J173" s="4">
        <f t="shared" si="49"/>
        <v>-1.2674209351959707</v>
      </c>
      <c r="K173" s="4">
        <f t="shared" si="50"/>
        <v>-1.0101587301587391</v>
      </c>
      <c r="L173" s="4">
        <f t="shared" si="51"/>
        <v>-1.1994047619047676</v>
      </c>
      <c r="M173" s="4">
        <f t="shared" si="52"/>
        <v>-1.045581685823873E-2</v>
      </c>
      <c r="N173" s="4">
        <f t="shared" si="53"/>
        <v>-5.5938079076259363E-3</v>
      </c>
      <c r="O173" s="4">
        <f t="shared" si="54"/>
        <v>-1.0634602359438576E-2</v>
      </c>
      <c r="P173" s="4">
        <f t="shared" si="55"/>
        <v>-5.8241125216608354E-3</v>
      </c>
      <c r="Q173" s="7">
        <f t="shared" si="40"/>
        <v>-2.7688229249605438</v>
      </c>
      <c r="R173" s="3"/>
      <c r="S173" s="3"/>
      <c r="T173" s="3"/>
      <c r="X173" s="4">
        <f t="shared" ca="1" si="56"/>
        <v>-0.37264477253724315</v>
      </c>
      <c r="Y173" s="4">
        <f t="shared" ca="1" si="56"/>
        <v>-0.47593484572249234</v>
      </c>
      <c r="Z173" s="4">
        <f t="shared" ca="1" si="41"/>
        <v>-0.60445372508672268</v>
      </c>
      <c r="AA173" s="4">
        <f t="shared" ca="1" si="42"/>
        <v>-0.48105757038036578</v>
      </c>
      <c r="AB173" s="4">
        <f t="shared" ca="1" si="43"/>
        <v>-0.80164800702150685</v>
      </c>
      <c r="AC173" s="4">
        <f t="shared" ca="1" si="57"/>
        <v>0.18586512772551822</v>
      </c>
      <c r="AD173" s="4">
        <f t="shared" ca="1" si="44"/>
        <v>1.4957863885629983</v>
      </c>
      <c r="AF173" s="4">
        <f t="shared" ca="1" si="58"/>
        <v>-0.71955936589013769</v>
      </c>
      <c r="AG173" s="4">
        <f t="shared" ca="1" si="59"/>
        <v>-1.1990941773214248</v>
      </c>
      <c r="AH173" s="2">
        <f t="shared" ca="1" si="45"/>
        <v>-3.255922432614625</v>
      </c>
      <c r="AL173" s="3"/>
      <c r="AM173" s="4"/>
      <c r="AN173" s="4"/>
      <c r="AO173" s="4"/>
      <c r="AP173" s="3"/>
      <c r="AQ173" s="4"/>
      <c r="AR173" s="4"/>
      <c r="AS173" s="4"/>
      <c r="AT173" s="4"/>
      <c r="AV173" s="3"/>
      <c r="AW173" s="4"/>
    </row>
    <row r="174" spans="4:49" x14ac:dyDescent="0.2">
      <c r="D174" s="1">
        <f>Sheet2!D174</f>
        <v>42493</v>
      </c>
      <c r="E174" s="3">
        <f>Sheet2!E174</f>
        <v>95.18</v>
      </c>
      <c r="F174" s="3">
        <f>Sheet2!F174</f>
        <v>206.16</v>
      </c>
      <c r="G174" s="3">
        <f t="shared" si="46"/>
        <v>1.5400000000000063</v>
      </c>
      <c r="H174" s="3">
        <f t="shared" si="47"/>
        <v>-1.8100000000000023</v>
      </c>
      <c r="I174" s="4">
        <f t="shared" si="48"/>
        <v>1.9391435284066718</v>
      </c>
      <c r="J174" s="4">
        <f t="shared" si="49"/>
        <v>-1.9774491513199046</v>
      </c>
      <c r="K174" s="4">
        <f t="shared" si="50"/>
        <v>1.5198412698412762</v>
      </c>
      <c r="L174" s="4">
        <f t="shared" si="51"/>
        <v>-1.8594047619047642</v>
      </c>
      <c r="M174" s="4">
        <f t="shared" si="52"/>
        <v>1.6312193070254537E-2</v>
      </c>
      <c r="N174" s="4">
        <f t="shared" si="53"/>
        <v>-8.7412721857199598E-3</v>
      </c>
      <c r="O174" s="4">
        <f t="shared" si="54"/>
        <v>1.6133407569054691E-2</v>
      </c>
      <c r="P174" s="4">
        <f t="shared" si="55"/>
        <v>-8.9715767997548598E-3</v>
      </c>
      <c r="Q174" s="7">
        <f t="shared" si="40"/>
        <v>-5.5146032357797861</v>
      </c>
      <c r="R174" s="3"/>
      <c r="S174" s="3"/>
      <c r="T174" s="3"/>
      <c r="X174" s="4">
        <f t="shared" ca="1" si="56"/>
        <v>-0.3029311484398477</v>
      </c>
      <c r="Y174" s="4">
        <f t="shared" ca="1" si="56"/>
        <v>0.75273053238013266</v>
      </c>
      <c r="Z174" s="4">
        <f t="shared" ca="1" si="41"/>
        <v>0.41023058052209926</v>
      </c>
      <c r="AA174" s="4">
        <f t="shared" ca="1" si="42"/>
        <v>-0.38729104702526473</v>
      </c>
      <c r="AB174" s="4">
        <f t="shared" ca="1" si="43"/>
        <v>0.62699715146522483</v>
      </c>
      <c r="AC174" s="4">
        <f t="shared" ca="1" si="57"/>
        <v>0.98757750618496787</v>
      </c>
      <c r="AD174" s="4">
        <f t="shared" ca="1" si="44"/>
        <v>0.58493302116094037</v>
      </c>
      <c r="AF174" s="4">
        <f t="shared" ca="1" si="58"/>
        <v>-0.22653932220507192</v>
      </c>
      <c r="AG174" s="4">
        <f t="shared" ca="1" si="59"/>
        <v>0.36675133806585769</v>
      </c>
      <c r="AH174" s="2">
        <f t="shared" ca="1" si="45"/>
        <v>73.110996123555196</v>
      </c>
      <c r="AL174" s="3"/>
      <c r="AM174" s="4"/>
      <c r="AN174" s="4"/>
      <c r="AO174" s="4"/>
      <c r="AP174" s="3"/>
      <c r="AQ174" s="4"/>
      <c r="AR174" s="4"/>
      <c r="AS174" s="4"/>
      <c r="AT174" s="4"/>
      <c r="AV174" s="3"/>
      <c r="AW174" s="4"/>
    </row>
    <row r="175" spans="4:49" x14ac:dyDescent="0.2">
      <c r="D175" s="1">
        <f>Sheet2!D175</f>
        <v>42492</v>
      </c>
      <c r="E175" s="3">
        <f>Sheet2!E175</f>
        <v>93.64</v>
      </c>
      <c r="F175" s="3">
        <f>Sheet2!F175</f>
        <v>207.97</v>
      </c>
      <c r="G175" s="3">
        <f t="shared" si="46"/>
        <v>-9.9999999999994316E-2</v>
      </c>
      <c r="H175" s="3">
        <f t="shared" si="47"/>
        <v>1.6399999999999864</v>
      </c>
      <c r="I175" s="4">
        <f t="shared" si="48"/>
        <v>-0.12578408363558063</v>
      </c>
      <c r="J175" s="4">
        <f t="shared" si="49"/>
        <v>1.8059632627344393</v>
      </c>
      <c r="K175" s="4">
        <f t="shared" si="50"/>
        <v>-0.12015873015872447</v>
      </c>
      <c r="L175" s="4">
        <f t="shared" si="51"/>
        <v>1.5905952380952244</v>
      </c>
      <c r="M175" s="4">
        <f t="shared" si="52"/>
        <v>-1.0673498718499414E-3</v>
      </c>
      <c r="N175" s="4">
        <f t="shared" si="53"/>
        <v>7.9170097326910355E-3</v>
      </c>
      <c r="O175" s="4">
        <f t="shared" si="54"/>
        <v>-1.2461353730497881E-3</v>
      </c>
      <c r="P175" s="4">
        <f t="shared" si="55"/>
        <v>7.6867051186561364E-3</v>
      </c>
      <c r="Q175" s="7">
        <f t="shared" si="40"/>
        <v>-3.54363109461229</v>
      </c>
      <c r="R175" s="3"/>
      <c r="S175" s="3"/>
      <c r="T175" s="3"/>
      <c r="X175" s="4">
        <f t="shared" ca="1" si="56"/>
        <v>0.64983418857349773</v>
      </c>
      <c r="Y175" s="4">
        <f t="shared" ca="1" si="56"/>
        <v>0.20557786625708657</v>
      </c>
      <c r="Z175" s="4">
        <f t="shared" ca="1" si="41"/>
        <v>0.56010301155077902</v>
      </c>
      <c r="AA175" s="4">
        <f t="shared" ca="1" si="42"/>
        <v>0.89420155046444549</v>
      </c>
      <c r="AB175" s="4">
        <f t="shared" ca="1" si="43"/>
        <v>0.83801305246636315</v>
      </c>
      <c r="AC175" s="4">
        <f t="shared" ca="1" si="57"/>
        <v>0.76791759545723803</v>
      </c>
      <c r="AD175" s="4">
        <f t="shared" ca="1" si="44"/>
        <v>0.85403598648168344</v>
      </c>
      <c r="AF175" s="4">
        <f t="shared" ca="1" si="58"/>
        <v>0.76368030326435354</v>
      </c>
      <c r="AG175" s="4">
        <f t="shared" ca="1" si="59"/>
        <v>0.71569330394763719</v>
      </c>
      <c r="AH175" s="2">
        <f t="shared" ca="1" si="45"/>
        <v>-49.309274888528307</v>
      </c>
      <c r="AL175" s="3"/>
      <c r="AM175" s="4"/>
      <c r="AN175" s="4"/>
      <c r="AO175" s="4"/>
      <c r="AP175" s="3"/>
      <c r="AQ175" s="4"/>
      <c r="AR175" s="4"/>
      <c r="AS175" s="4"/>
      <c r="AT175" s="4"/>
      <c r="AV175" s="3"/>
      <c r="AW175" s="4"/>
    </row>
    <row r="176" spans="4:49" x14ac:dyDescent="0.2">
      <c r="D176" s="1">
        <f>Sheet2!D176</f>
        <v>42489</v>
      </c>
      <c r="E176" s="3">
        <f>Sheet2!E176</f>
        <v>93.74</v>
      </c>
      <c r="F176" s="3">
        <f>Sheet2!F176</f>
        <v>206.33</v>
      </c>
      <c r="G176" s="3">
        <f t="shared" si="46"/>
        <v>-1.0900000000000034</v>
      </c>
      <c r="H176" s="3">
        <f t="shared" si="47"/>
        <v>-1.1199999999999761</v>
      </c>
      <c r="I176" s="4">
        <f t="shared" si="48"/>
        <v>-1.3552873563218433</v>
      </c>
      <c r="J176" s="4">
        <f t="shared" si="49"/>
        <v>-1.2266820920703523</v>
      </c>
      <c r="K176" s="4">
        <f t="shared" si="50"/>
        <v>-1.1101587301587335</v>
      </c>
      <c r="L176" s="4">
        <f t="shared" si="51"/>
        <v>-1.1694047619047381</v>
      </c>
      <c r="M176" s="4">
        <f t="shared" si="52"/>
        <v>-1.1560822401075971E-2</v>
      </c>
      <c r="N176" s="4">
        <f t="shared" si="53"/>
        <v>-5.4135179817382077E-3</v>
      </c>
      <c r="O176" s="4">
        <f t="shared" si="54"/>
        <v>-1.1739607902275817E-2</v>
      </c>
      <c r="P176" s="4">
        <f t="shared" si="55"/>
        <v>-5.6438225957731068E-3</v>
      </c>
      <c r="Q176" s="7">
        <f t="shared" si="40"/>
        <v>-2.7932096496374772</v>
      </c>
      <c r="R176" s="3"/>
      <c r="S176" s="3"/>
      <c r="T176" s="3"/>
      <c r="X176" s="4">
        <f t="shared" ca="1" si="56"/>
        <v>-1.1349911265261341</v>
      </c>
      <c r="Y176" s="4">
        <f t="shared" ca="1" si="56"/>
        <v>-0.34371950638616827</v>
      </c>
      <c r="Z176" s="4">
        <f t="shared" ca="1" si="41"/>
        <v>-0.96613197090794867</v>
      </c>
      <c r="AA176" s="4">
        <f t="shared" ca="1" si="42"/>
        <v>-1.5064319951285134</v>
      </c>
      <c r="AB176" s="4">
        <f t="shared" ca="1" si="43"/>
        <v>-1.3108801612652219</v>
      </c>
      <c r="AC176" s="4">
        <f t="shared" ca="1" si="57"/>
        <v>0.44926119341590265</v>
      </c>
      <c r="AD176" s="4">
        <f t="shared" ca="1" si="44"/>
        <v>1.1203266372349243</v>
      </c>
      <c r="AF176" s="4">
        <f t="shared" ca="1" si="58"/>
        <v>-1.6876958913254254</v>
      </c>
      <c r="AG176" s="4">
        <f t="shared" ca="1" si="59"/>
        <v>-1.4686139628882413</v>
      </c>
      <c r="AH176" s="2">
        <f t="shared" ca="1" si="45"/>
        <v>131.02285667477236</v>
      </c>
      <c r="AL176" s="3"/>
      <c r="AM176" s="4"/>
      <c r="AN176" s="4"/>
      <c r="AO176" s="4"/>
      <c r="AP176" s="3"/>
      <c r="AQ176" s="4"/>
      <c r="AR176" s="4"/>
      <c r="AS176" s="4"/>
      <c r="AT176" s="4"/>
      <c r="AV176" s="3"/>
      <c r="AW176" s="4"/>
    </row>
    <row r="177" spans="4:49" x14ac:dyDescent="0.2">
      <c r="D177" s="1">
        <f>Sheet2!D177</f>
        <v>42488</v>
      </c>
      <c r="E177" s="3">
        <f>Sheet2!E177</f>
        <v>94.83</v>
      </c>
      <c r="F177" s="3">
        <f>Sheet2!F177</f>
        <v>207.45</v>
      </c>
      <c r="G177" s="3">
        <f t="shared" si="46"/>
        <v>-2.9899999999999949</v>
      </c>
      <c r="H177" s="3">
        <f t="shared" si="47"/>
        <v>-1.9000000000000057</v>
      </c>
      <c r="I177" s="4">
        <f t="shared" si="48"/>
        <v>-3.6040778981803254</v>
      </c>
      <c r="J177" s="4">
        <f t="shared" si="49"/>
        <v>-2.0620921901122582</v>
      </c>
      <c r="K177" s="4">
        <f t="shared" si="50"/>
        <v>-3.0101587301587251</v>
      </c>
      <c r="L177" s="4">
        <f t="shared" si="51"/>
        <v>-1.9494047619047676</v>
      </c>
      <c r="M177" s="4">
        <f t="shared" si="52"/>
        <v>-3.1043240215575026E-2</v>
      </c>
      <c r="N177" s="4">
        <f t="shared" si="53"/>
        <v>-9.1171456862754428E-3</v>
      </c>
      <c r="O177" s="4">
        <f t="shared" si="54"/>
        <v>-3.1222025716774873E-2</v>
      </c>
      <c r="P177" s="4">
        <f t="shared" si="55"/>
        <v>-9.3474503003103428E-3</v>
      </c>
      <c r="Q177" s="7">
        <f t="shared" si="40"/>
        <v>-4.6714839722658255</v>
      </c>
      <c r="R177" s="3"/>
      <c r="S177" s="3"/>
      <c r="T177" s="3"/>
      <c r="X177" s="4">
        <f t="shared" ca="1" si="56"/>
        <v>0.45165998967209947</v>
      </c>
      <c r="Y177" s="4">
        <f t="shared" ca="1" si="56"/>
        <v>-0.85159609381499446</v>
      </c>
      <c r="Z177" s="4">
        <f t="shared" ca="1" si="41"/>
        <v>-0.39747896250604026</v>
      </c>
      <c r="AA177" s="4">
        <f t="shared" ca="1" si="42"/>
        <v>0.62765242337121441</v>
      </c>
      <c r="AB177" s="4">
        <f t="shared" ca="1" si="43"/>
        <v>-0.51023373082215906</v>
      </c>
      <c r="AC177" s="4">
        <f t="shared" ca="1" si="57"/>
        <v>0.76229405361953062</v>
      </c>
      <c r="AD177" s="4">
        <f t="shared" ca="1" si="44"/>
        <v>0.85856346875974898</v>
      </c>
      <c r="AF177" s="4">
        <f t="shared" ca="1" si="58"/>
        <v>0.53887944178505243</v>
      </c>
      <c r="AG177" s="4">
        <f t="shared" ca="1" si="59"/>
        <v>-0.43806804181290093</v>
      </c>
      <c r="AH177" s="2">
        <f t="shared" ca="1" si="45"/>
        <v>-129.41390584212013</v>
      </c>
      <c r="AL177" s="3"/>
      <c r="AM177" s="4"/>
      <c r="AN177" s="4"/>
      <c r="AO177" s="4"/>
      <c r="AP177" s="3"/>
      <c r="AQ177" s="4"/>
      <c r="AR177" s="4"/>
      <c r="AS177" s="4"/>
      <c r="AT177" s="4"/>
      <c r="AV177" s="3"/>
      <c r="AW177" s="4"/>
    </row>
    <row r="178" spans="4:49" x14ac:dyDescent="0.2">
      <c r="D178" s="1">
        <f>Sheet2!D178</f>
        <v>42487</v>
      </c>
      <c r="E178" s="3">
        <f>Sheet2!E178</f>
        <v>97.82</v>
      </c>
      <c r="F178" s="3">
        <f>Sheet2!F178</f>
        <v>209.35</v>
      </c>
      <c r="G178" s="3">
        <f t="shared" si="46"/>
        <v>-6.5300000000000011</v>
      </c>
      <c r="H178" s="3">
        <f t="shared" si="47"/>
        <v>0.43000000000000682</v>
      </c>
      <c r="I178" s="4">
        <f t="shared" si="48"/>
        <v>-7.3785558217537144</v>
      </c>
      <c r="J178" s="4">
        <f t="shared" si="49"/>
        <v>0.46764455293893142</v>
      </c>
      <c r="K178" s="4">
        <f t="shared" si="50"/>
        <v>-6.5501587301587314</v>
      </c>
      <c r="L178" s="4">
        <f t="shared" si="51"/>
        <v>0.38059523809524493</v>
      </c>
      <c r="M178" s="4">
        <f t="shared" si="52"/>
        <v>-6.4621578411998601E-2</v>
      </c>
      <c r="N178" s="4">
        <f t="shared" si="53"/>
        <v>2.0560888970543359E-3</v>
      </c>
      <c r="O178" s="4">
        <f t="shared" si="54"/>
        <v>-6.4800363913198447E-2</v>
      </c>
      <c r="P178" s="4">
        <f t="shared" si="55"/>
        <v>1.8257842830194364E-3</v>
      </c>
      <c r="Q178" s="7">
        <f t="shared" si="40"/>
        <v>-9.9550479284381179</v>
      </c>
      <c r="R178" s="3"/>
      <c r="S178" s="3"/>
      <c r="T178" s="3"/>
      <c r="X178" s="4">
        <f t="shared" ca="1" si="56"/>
        <v>2.6622880461187937E-2</v>
      </c>
      <c r="Y178" s="4">
        <f t="shared" ca="1" si="56"/>
        <v>-2.3732700567141805E-2</v>
      </c>
      <c r="Z178" s="4">
        <f t="shared" ca="1" si="41"/>
        <v>-2.4923329565917154E-3</v>
      </c>
      <c r="AA178" s="4">
        <f t="shared" ca="1" si="42"/>
        <v>5.5967153187440638E-2</v>
      </c>
      <c r="AB178" s="4">
        <f t="shared" ca="1" si="43"/>
        <v>4.5895631634302832E-2</v>
      </c>
      <c r="AC178" s="4">
        <f t="shared" ca="1" si="57"/>
        <v>0.72185551010058169</v>
      </c>
      <c r="AD178" s="4">
        <f t="shared" ca="1" si="44"/>
        <v>0.89069100724173367</v>
      </c>
      <c r="AF178" s="4">
        <f t="shared" ca="1" si="58"/>
        <v>4.9849440044973908E-2</v>
      </c>
      <c r="AG178" s="4">
        <f t="shared" ca="1" si="59"/>
        <v>4.0878826368352765E-2</v>
      </c>
      <c r="AH178" s="2">
        <f t="shared" ca="1" si="45"/>
        <v>-3.8940875377252269</v>
      </c>
      <c r="AL178" s="3"/>
      <c r="AM178" s="4"/>
      <c r="AN178" s="4"/>
      <c r="AO178" s="4"/>
      <c r="AP178" s="3"/>
      <c r="AQ178" s="4"/>
      <c r="AR178" s="4"/>
      <c r="AS178" s="4"/>
      <c r="AT178" s="4"/>
      <c r="AV178" s="3"/>
      <c r="AW178" s="4"/>
    </row>
    <row r="179" spans="4:49" x14ac:dyDescent="0.2">
      <c r="D179" s="1">
        <f>Sheet2!D179</f>
        <v>42486</v>
      </c>
      <c r="E179" s="3">
        <f>Sheet2!E179</f>
        <v>104.35</v>
      </c>
      <c r="F179" s="3">
        <f>Sheet2!F179</f>
        <v>208.92</v>
      </c>
      <c r="G179" s="3">
        <f t="shared" si="46"/>
        <v>-0.73000000000000398</v>
      </c>
      <c r="H179" s="3">
        <f t="shared" si="47"/>
        <v>0.30999999999997385</v>
      </c>
      <c r="I179" s="4">
        <f t="shared" si="48"/>
        <v>-0.81913113818043837</v>
      </c>
      <c r="J179" s="4">
        <f t="shared" si="49"/>
        <v>0.33764009395519901</v>
      </c>
      <c r="K179" s="4">
        <f t="shared" si="50"/>
        <v>-0.75015873015873413</v>
      </c>
      <c r="L179" s="4">
        <f t="shared" si="51"/>
        <v>0.26059523809521196</v>
      </c>
      <c r="M179" s="4">
        <f t="shared" si="52"/>
        <v>-6.9713312941294065E-3</v>
      </c>
      <c r="N179" s="4">
        <f t="shared" si="53"/>
        <v>1.4849235119028669E-3</v>
      </c>
      <c r="O179" s="4">
        <f t="shared" si="54"/>
        <v>-7.1501167953292527E-3</v>
      </c>
      <c r="P179" s="4">
        <f t="shared" si="55"/>
        <v>1.2546188978679674E-3</v>
      </c>
      <c r="Q179" s="7">
        <f t="shared" si="40"/>
        <v>-2.7344313513388014</v>
      </c>
      <c r="R179" s="3"/>
      <c r="S179" s="3"/>
      <c r="T179" s="3"/>
      <c r="X179" s="4">
        <f t="shared" ca="1" si="56"/>
        <v>-2.4887354829540431</v>
      </c>
      <c r="Y179" s="4">
        <f t="shared" ca="1" si="56"/>
        <v>-1.8754346357213101</v>
      </c>
      <c r="Z179" s="4">
        <f t="shared" ca="1" si="41"/>
        <v>-3.0059309030673491</v>
      </c>
      <c r="AA179" s="4">
        <f t="shared" ca="1" si="42"/>
        <v>-3.3272511457222942</v>
      </c>
      <c r="AB179" s="4">
        <f t="shared" ca="1" si="43"/>
        <v>-4.182856058209258</v>
      </c>
      <c r="AC179" s="4">
        <f t="shared" ca="1" si="57"/>
        <v>0.16341003485044359</v>
      </c>
      <c r="AD179" s="4">
        <f t="shared" ca="1" si="44"/>
        <v>1.5511115488573177</v>
      </c>
      <c r="AF179" s="4">
        <f t="shared" ca="1" si="58"/>
        <v>-5.1609376780785929</v>
      </c>
      <c r="AG179" s="4">
        <f t="shared" ca="1" si="59"/>
        <v>-6.4880763390961773</v>
      </c>
      <c r="AH179" s="2">
        <f t="shared" ca="1" si="45"/>
        <v>248.90773461913568</v>
      </c>
      <c r="AL179" s="3"/>
      <c r="AM179" s="4"/>
      <c r="AN179" s="4"/>
      <c r="AO179" s="4"/>
      <c r="AP179" s="3"/>
      <c r="AQ179" s="4"/>
      <c r="AR179" s="4"/>
      <c r="AS179" s="4"/>
      <c r="AT179" s="4"/>
      <c r="AV179" s="3"/>
      <c r="AW179" s="4"/>
    </row>
    <row r="180" spans="4:49" x14ac:dyDescent="0.2">
      <c r="D180" s="1">
        <f>Sheet2!D180</f>
        <v>42485</v>
      </c>
      <c r="E180" s="3">
        <f>Sheet2!E180</f>
        <v>105.08</v>
      </c>
      <c r="F180" s="3">
        <f>Sheet2!F180</f>
        <v>208.61</v>
      </c>
      <c r="G180" s="3">
        <f t="shared" si="46"/>
        <v>-0.60000000000000853</v>
      </c>
      <c r="H180" s="3">
        <f t="shared" si="47"/>
        <v>-0.35999999999998522</v>
      </c>
      <c r="I180" s="4">
        <f t="shared" si="48"/>
        <v>-0.66943603330810941</v>
      </c>
      <c r="J180" s="4">
        <f t="shared" si="49"/>
        <v>-0.3914226922524604</v>
      </c>
      <c r="K180" s="4">
        <f t="shared" si="50"/>
        <v>-0.62015873015873868</v>
      </c>
      <c r="L180" s="4">
        <f t="shared" si="51"/>
        <v>-0.40940476190474712</v>
      </c>
      <c r="M180" s="4">
        <f t="shared" si="52"/>
        <v>-5.6936953967308144E-3</v>
      </c>
      <c r="N180" s="4">
        <f t="shared" si="53"/>
        <v>-1.7242209358116997E-3</v>
      </c>
      <c r="O180" s="4">
        <f t="shared" si="54"/>
        <v>-5.8724808979306606E-3</v>
      </c>
      <c r="P180" s="4">
        <f t="shared" si="55"/>
        <v>-1.9545255498465992E-3</v>
      </c>
      <c r="Q180" s="7">
        <f t="shared" si="40"/>
        <v>-2.3883360583515372</v>
      </c>
      <c r="R180" s="3"/>
      <c r="S180" s="3"/>
      <c r="T180" s="3"/>
      <c r="X180" s="4">
        <f t="shared" ca="1" si="56"/>
        <v>1.3213467688409073</v>
      </c>
      <c r="Y180" s="4">
        <f t="shared" ca="1" si="56"/>
        <v>8.9102653230952497E-2</v>
      </c>
      <c r="Z180" s="4">
        <f t="shared" ca="1" si="41"/>
        <v>0.87867662163722793</v>
      </c>
      <c r="AA180" s="4">
        <f t="shared" ca="1" si="42"/>
        <v>1.7974023359080562</v>
      </c>
      <c r="AB180" s="4">
        <f t="shared" ca="1" si="43"/>
        <v>1.286555168625894</v>
      </c>
      <c r="AC180" s="4">
        <f t="shared" ca="1" si="57"/>
        <v>0.78797591979058179</v>
      </c>
      <c r="AD180" s="4">
        <f t="shared" ca="1" si="44"/>
        <v>0.83770769230358821</v>
      </c>
      <c r="AF180" s="4">
        <f t="shared" ca="1" si="58"/>
        <v>1.5056977629546167</v>
      </c>
      <c r="AG180" s="4">
        <f t="shared" ca="1" si="59"/>
        <v>1.0777571613308514</v>
      </c>
      <c r="AH180" s="2">
        <f t="shared" ca="1" si="45"/>
        <v>-127.70051876794332</v>
      </c>
      <c r="AL180" s="3"/>
      <c r="AM180" s="4"/>
      <c r="AN180" s="4"/>
      <c r="AO180" s="4"/>
      <c r="AP180" s="3"/>
      <c r="AQ180" s="4"/>
      <c r="AR180" s="4"/>
      <c r="AS180" s="4"/>
      <c r="AT180" s="4"/>
      <c r="AV180" s="3"/>
      <c r="AW180" s="4"/>
    </row>
    <row r="181" spans="4:49" x14ac:dyDescent="0.2">
      <c r="D181" s="1">
        <f>Sheet2!D181</f>
        <v>42482</v>
      </c>
      <c r="E181" s="3">
        <f>Sheet2!E181</f>
        <v>105.68</v>
      </c>
      <c r="F181" s="3">
        <f>Sheet2!F181</f>
        <v>208.97</v>
      </c>
      <c r="G181" s="3">
        <f t="shared" si="46"/>
        <v>-0.28999999999999204</v>
      </c>
      <c r="H181" s="3">
        <f t="shared" si="47"/>
        <v>0</v>
      </c>
      <c r="I181" s="4">
        <f t="shared" si="48"/>
        <v>-0.32267528545813967</v>
      </c>
      <c r="J181" s="4">
        <f t="shared" si="49"/>
        <v>0</v>
      </c>
      <c r="K181" s="4">
        <f t="shared" si="50"/>
        <v>-0.3101587301587222</v>
      </c>
      <c r="L181" s="4">
        <f t="shared" si="51"/>
        <v>-4.9404761904761917E-2</v>
      </c>
      <c r="M181" s="4">
        <f t="shared" si="52"/>
        <v>-2.7403749726747071E-3</v>
      </c>
      <c r="N181" s="4">
        <f t="shared" si="53"/>
        <v>0</v>
      </c>
      <c r="O181" s="4">
        <f t="shared" si="54"/>
        <v>-2.9191604738745538E-3</v>
      </c>
      <c r="P181" s="4">
        <f t="shared" si="55"/>
        <v>-2.3030461403489947E-4</v>
      </c>
      <c r="Q181" s="7">
        <f t="shared" si="40"/>
        <v>-2.2917114704916002</v>
      </c>
      <c r="R181" s="3"/>
      <c r="S181" s="3"/>
      <c r="T181" s="3"/>
      <c r="X181" s="4">
        <f t="shared" ca="1" si="56"/>
        <v>-0.75698824214199378</v>
      </c>
      <c r="Y181" s="4">
        <f t="shared" ca="1" si="56"/>
        <v>-1.221875628150501</v>
      </c>
      <c r="Z181" s="4">
        <f t="shared" ca="1" si="41"/>
        <v>-1.4296749849264863</v>
      </c>
      <c r="AA181" s="4">
        <f t="shared" ca="1" si="42"/>
        <v>-0.99800890357638072</v>
      </c>
      <c r="AB181" s="4">
        <f t="shared" ca="1" si="43"/>
        <v>-1.9635348628973519</v>
      </c>
      <c r="AC181" s="4">
        <f t="shared" ca="1" si="57"/>
        <v>0.77074769127021192</v>
      </c>
      <c r="AD181" s="4">
        <f t="shared" ca="1" si="44"/>
        <v>0.85174997517985185</v>
      </c>
      <c r="AF181" s="4">
        <f t="shared" ca="1" si="58"/>
        <v>-0.85005405885045349</v>
      </c>
      <c r="AG181" s="4">
        <f t="shared" ca="1" si="59"/>
        <v>-1.6724407707375932</v>
      </c>
      <c r="AH181" s="2">
        <f t="shared" ca="1" si="45"/>
        <v>-29.145841711176672</v>
      </c>
      <c r="AL181" s="3"/>
      <c r="AM181" s="4"/>
      <c r="AN181" s="4"/>
      <c r="AO181" s="4"/>
      <c r="AP181" s="3"/>
      <c r="AQ181" s="4"/>
      <c r="AR181" s="4"/>
      <c r="AS181" s="4"/>
      <c r="AT181" s="4"/>
      <c r="AV181" s="3"/>
      <c r="AW181" s="4"/>
    </row>
    <row r="182" spans="4:49" x14ac:dyDescent="0.2">
      <c r="D182" s="1">
        <f>Sheet2!D182</f>
        <v>42481</v>
      </c>
      <c r="E182" s="3">
        <f>Sheet2!E182</f>
        <v>105.97</v>
      </c>
      <c r="F182" s="3">
        <f>Sheet2!F182</f>
        <v>208.97</v>
      </c>
      <c r="G182" s="3">
        <f t="shared" si="46"/>
        <v>-1.1599999999999966</v>
      </c>
      <c r="H182" s="3">
        <f t="shared" si="47"/>
        <v>-1.1299999999999955</v>
      </c>
      <c r="I182" s="4">
        <f t="shared" si="48"/>
        <v>-1.2767254737235099</v>
      </c>
      <c r="J182" s="4">
        <f t="shared" si="49"/>
        <v>-1.2220242741551595</v>
      </c>
      <c r="K182" s="4">
        <f t="shared" si="50"/>
        <v>-1.1801587301587266</v>
      </c>
      <c r="L182" s="4">
        <f t="shared" si="51"/>
        <v>-1.1794047619047574</v>
      </c>
      <c r="M182" s="4">
        <f t="shared" si="52"/>
        <v>-1.0887015087722151E-2</v>
      </c>
      <c r="N182" s="4">
        <f t="shared" si="53"/>
        <v>-5.3929068589480701E-3</v>
      </c>
      <c r="O182" s="4">
        <f t="shared" si="54"/>
        <v>-1.1065800588921997E-2</v>
      </c>
      <c r="P182" s="4">
        <f t="shared" si="55"/>
        <v>-5.6232114729829691E-3</v>
      </c>
      <c r="Q182" s="7">
        <f t="shared" si="40"/>
        <v>-2.8312514930228789</v>
      </c>
      <c r="R182" s="3"/>
      <c r="S182" s="3"/>
      <c r="T182" s="3"/>
      <c r="X182" s="4">
        <f t="shared" ca="1" si="56"/>
        <v>-2.0351619091754816</v>
      </c>
      <c r="Y182" s="4">
        <f t="shared" ca="1" si="56"/>
        <v>-1.2151197141879906</v>
      </c>
      <c r="Z182" s="4">
        <f t="shared" ca="1" si="41"/>
        <v>-2.2061079215436807</v>
      </c>
      <c r="AA182" s="4">
        <f t="shared" ca="1" si="42"/>
        <v>-2.7171836352519403</v>
      </c>
      <c r="AB182" s="4">
        <f t="shared" ca="1" si="43"/>
        <v>-3.0567292186750632</v>
      </c>
      <c r="AC182" s="4">
        <f t="shared" ca="1" si="57"/>
        <v>0.53418179892809714</v>
      </c>
      <c r="AD182" s="4">
        <f t="shared" ca="1" si="44"/>
        <v>1.042433620482869</v>
      </c>
      <c r="AF182" s="4">
        <f t="shared" ca="1" si="58"/>
        <v>-2.8324835744124837</v>
      </c>
      <c r="AG182" s="4">
        <f t="shared" ca="1" si="59"/>
        <v>-3.1864373062592177</v>
      </c>
      <c r="AH182" s="2">
        <f t="shared" ca="1" si="45"/>
        <v>156.31440566699121</v>
      </c>
      <c r="AL182" s="3"/>
      <c r="AM182" s="4"/>
      <c r="AN182" s="4"/>
      <c r="AO182" s="4"/>
      <c r="AP182" s="3"/>
      <c r="AQ182" s="4"/>
      <c r="AR182" s="4"/>
      <c r="AS182" s="4"/>
      <c r="AT182" s="4"/>
      <c r="AV182" s="3"/>
      <c r="AW182" s="4"/>
    </row>
    <row r="183" spans="4:49" x14ac:dyDescent="0.2">
      <c r="D183" s="1">
        <f>Sheet2!D183</f>
        <v>42480</v>
      </c>
      <c r="E183" s="3">
        <f>Sheet2!E183</f>
        <v>107.13</v>
      </c>
      <c r="F183" s="3">
        <f>Sheet2!F183</f>
        <v>210.1</v>
      </c>
      <c r="G183" s="3">
        <f t="shared" si="46"/>
        <v>0.21999999999999886</v>
      </c>
      <c r="H183" s="3">
        <f t="shared" si="47"/>
        <v>0.19999999999998863</v>
      </c>
      <c r="I183" s="4">
        <f t="shared" si="48"/>
        <v>0.24263586193994824</v>
      </c>
      <c r="J183" s="4">
        <f t="shared" si="49"/>
        <v>0.21649356836587622</v>
      </c>
      <c r="K183" s="4">
        <f t="shared" si="50"/>
        <v>0.19984126984126871</v>
      </c>
      <c r="L183" s="4">
        <f t="shared" si="51"/>
        <v>0.15059523809522671</v>
      </c>
      <c r="M183" s="4">
        <f t="shared" si="52"/>
        <v>2.0556912490581592E-3</v>
      </c>
      <c r="N183" s="4">
        <f t="shared" si="53"/>
        <v>9.5238102436737398E-4</v>
      </c>
      <c r="O183" s="4">
        <f t="shared" si="54"/>
        <v>1.8769057478583125E-3</v>
      </c>
      <c r="P183" s="4">
        <f t="shared" si="55"/>
        <v>7.2207641033247448E-4</v>
      </c>
      <c r="Q183" s="7">
        <f t="shared" si="40"/>
        <v>-2.2579047149698548</v>
      </c>
      <c r="R183" s="3"/>
      <c r="S183" s="3"/>
      <c r="T183" s="3"/>
      <c r="X183" s="4">
        <f t="shared" ca="1" si="56"/>
        <v>-1.5106246370618703</v>
      </c>
      <c r="Y183" s="4">
        <f t="shared" ca="1" si="56"/>
        <v>9.3670754102903112E-2</v>
      </c>
      <c r="Z183" s="4">
        <f t="shared" ca="1" si="41"/>
        <v>-0.84984675304423307</v>
      </c>
      <c r="AA183" s="4">
        <f t="shared" ca="1" si="42"/>
        <v>-2.0116682211121168</v>
      </c>
      <c r="AB183" s="4">
        <f t="shared" ca="1" si="43"/>
        <v>-1.1471540519854573</v>
      </c>
      <c r="AC183" s="4">
        <f t="shared" ca="1" si="57"/>
        <v>0.4275343142632041</v>
      </c>
      <c r="AD183" s="4">
        <f t="shared" ca="1" si="44"/>
        <v>1.1420201611317686</v>
      </c>
      <c r="AF183" s="4">
        <f t="shared" ca="1" si="58"/>
        <v>-2.2973656660181181</v>
      </c>
      <c r="AG183" s="4">
        <f t="shared" ca="1" si="59"/>
        <v>-1.3100730552913933</v>
      </c>
      <c r="AH183" s="2">
        <f t="shared" ca="1" si="45"/>
        <v>250.95786540824383</v>
      </c>
      <c r="AL183" s="3"/>
      <c r="AM183" s="4"/>
      <c r="AN183" s="4"/>
      <c r="AO183" s="4"/>
      <c r="AP183" s="3"/>
      <c r="AQ183" s="4"/>
      <c r="AR183" s="4"/>
      <c r="AS183" s="4"/>
      <c r="AT183" s="4"/>
      <c r="AV183" s="3"/>
      <c r="AW183" s="4"/>
    </row>
    <row r="184" spans="4:49" x14ac:dyDescent="0.2">
      <c r="D184" s="1">
        <f>Sheet2!D184</f>
        <v>42479</v>
      </c>
      <c r="E184" s="3">
        <f>Sheet2!E184</f>
        <v>106.91</v>
      </c>
      <c r="F184" s="3">
        <f>Sheet2!F184</f>
        <v>209.9</v>
      </c>
      <c r="G184" s="3">
        <f t="shared" si="46"/>
        <v>-0.57000000000000739</v>
      </c>
      <c r="H184" s="3">
        <f t="shared" si="47"/>
        <v>0.65999999999999659</v>
      </c>
      <c r="I184" s="4">
        <f t="shared" si="48"/>
        <v>-0.62531354670637196</v>
      </c>
      <c r="J184" s="4">
        <f t="shared" si="49"/>
        <v>0.71668227872299384</v>
      </c>
      <c r="K184" s="4">
        <f t="shared" si="50"/>
        <v>-0.59015873015873754</v>
      </c>
      <c r="L184" s="4">
        <f t="shared" si="51"/>
        <v>0.61059523809523464</v>
      </c>
      <c r="M184" s="4">
        <f t="shared" si="52"/>
        <v>-5.3174247218820058E-3</v>
      </c>
      <c r="N184" s="4">
        <f t="shared" si="53"/>
        <v>3.1493083241770437E-3</v>
      </c>
      <c r="O184" s="4">
        <f t="shared" si="54"/>
        <v>-5.4962102230818521E-3</v>
      </c>
      <c r="P184" s="4">
        <f t="shared" si="55"/>
        <v>2.9190037101421442E-3</v>
      </c>
      <c r="Q184" s="7">
        <f t="shared" si="40"/>
        <v>-2.8697467655195905</v>
      </c>
      <c r="R184" s="3"/>
      <c r="S184" s="3"/>
      <c r="T184" s="3"/>
      <c r="X184" s="4">
        <f t="shared" ca="1" si="56"/>
        <v>0.90556364269371381</v>
      </c>
      <c r="Y184" s="4">
        <f t="shared" ca="1" si="56"/>
        <v>0.99215823861035823</v>
      </c>
      <c r="Z184" s="4">
        <f t="shared" ca="1" si="41"/>
        <v>1.3388107895863812</v>
      </c>
      <c r="AA184" s="4">
        <f t="shared" ca="1" si="42"/>
        <v>1.2381638984676149</v>
      </c>
      <c r="AB184" s="4">
        <f t="shared" ca="1" si="43"/>
        <v>1.9344103169327853</v>
      </c>
      <c r="AC184" s="4">
        <f t="shared" ca="1" si="57"/>
        <v>0.43137042840444628</v>
      </c>
      <c r="AD184" s="4">
        <f t="shared" ca="1" si="44"/>
        <v>1.1381260751836537</v>
      </c>
      <c r="AF184" s="4">
        <f t="shared" ca="1" si="58"/>
        <v>1.4091866181970385</v>
      </c>
      <c r="AG184" s="4">
        <f t="shared" ca="1" si="59"/>
        <v>2.2016028218054786</v>
      </c>
      <c r="AH184" s="2">
        <f t="shared" ca="1" si="45"/>
        <v>-0.56846002853671962</v>
      </c>
      <c r="AL184" s="3"/>
      <c r="AM184" s="4"/>
      <c r="AN184" s="4"/>
      <c r="AO184" s="4"/>
      <c r="AP184" s="3"/>
      <c r="AQ184" s="4"/>
      <c r="AR184" s="4"/>
      <c r="AS184" s="4"/>
      <c r="AT184" s="4"/>
      <c r="AV184" s="3"/>
      <c r="AW184" s="4"/>
    </row>
    <row r="185" spans="4:49" x14ac:dyDescent="0.2">
      <c r="D185" s="1">
        <f>Sheet2!D185</f>
        <v>42478</v>
      </c>
      <c r="E185" s="3">
        <f>Sheet2!E185</f>
        <v>107.48</v>
      </c>
      <c r="F185" s="3">
        <f>Sheet2!F185</f>
        <v>209.24</v>
      </c>
      <c r="G185" s="3">
        <f t="shared" si="46"/>
        <v>-2.3699999999999903</v>
      </c>
      <c r="H185" s="3">
        <f t="shared" si="47"/>
        <v>1.460000000000008</v>
      </c>
      <c r="I185" s="4">
        <f t="shared" si="48"/>
        <v>-2.5438934911242499</v>
      </c>
      <c r="J185" s="4">
        <f t="shared" si="49"/>
        <v>1.5965280585234469</v>
      </c>
      <c r="K185" s="4">
        <f t="shared" si="50"/>
        <v>-2.3901587301587206</v>
      </c>
      <c r="L185" s="4">
        <f t="shared" si="51"/>
        <v>1.410595238095246</v>
      </c>
      <c r="M185" s="4">
        <f t="shared" si="52"/>
        <v>-2.1811015083328677E-2</v>
      </c>
      <c r="N185" s="4">
        <f t="shared" si="53"/>
        <v>7.0020908600248576E-3</v>
      </c>
      <c r="O185" s="4">
        <f t="shared" si="54"/>
        <v>-2.1989800584528523E-2</v>
      </c>
      <c r="P185" s="4">
        <f t="shared" si="55"/>
        <v>6.7717862459899586E-3</v>
      </c>
      <c r="Q185" s="7">
        <f t="shared" si="40"/>
        <v>-6.1132325196834048</v>
      </c>
      <c r="R185" s="3"/>
      <c r="S185" s="3"/>
      <c r="T185" s="3"/>
      <c r="X185" s="4">
        <f t="shared" ca="1" si="56"/>
        <v>1.81034381934185</v>
      </c>
      <c r="Y185" s="4">
        <f t="shared" ca="1" si="56"/>
        <v>-1.1284193769074233</v>
      </c>
      <c r="Z185" s="4">
        <f t="shared" ca="1" si="41"/>
        <v>0.21453615169889084</v>
      </c>
      <c r="AA185" s="4">
        <f t="shared" ca="1" si="42"/>
        <v>2.4551152858518712</v>
      </c>
      <c r="AB185" s="4">
        <f t="shared" ca="1" si="43"/>
        <v>0.35146524786161759</v>
      </c>
      <c r="AC185" s="4">
        <f t="shared" ca="1" si="57"/>
        <v>8.7485414138189221E-2</v>
      </c>
      <c r="AD185" s="4">
        <f t="shared" ca="1" si="44"/>
        <v>1.8298545504148889</v>
      </c>
      <c r="AF185" s="4">
        <f t="shared" ca="1" si="58"/>
        <v>4.492503877609197</v>
      </c>
      <c r="AG185" s="4">
        <f t="shared" ca="1" si="59"/>
        <v>0.64313028311227771</v>
      </c>
      <c r="AH185" s="2">
        <f t="shared" ca="1" si="45"/>
        <v>-604.77044191678078</v>
      </c>
      <c r="AL185" s="3"/>
      <c r="AM185" s="4"/>
      <c r="AN185" s="4"/>
      <c r="AO185" s="4"/>
      <c r="AP185" s="3"/>
      <c r="AQ185" s="4"/>
      <c r="AR185" s="4"/>
      <c r="AS185" s="4"/>
      <c r="AT185" s="4"/>
      <c r="AV185" s="3"/>
      <c r="AW185" s="4"/>
    </row>
    <row r="186" spans="4:49" x14ac:dyDescent="0.2">
      <c r="D186" s="1">
        <f>Sheet2!D186</f>
        <v>42475</v>
      </c>
      <c r="E186" s="3">
        <f>Sheet2!E186</f>
        <v>109.85</v>
      </c>
      <c r="F186" s="3">
        <f>Sheet2!F186</f>
        <v>207.78</v>
      </c>
      <c r="G186" s="3">
        <f t="shared" si="46"/>
        <v>-2.25</v>
      </c>
      <c r="H186" s="3">
        <f t="shared" si="47"/>
        <v>-0.22999999999998977</v>
      </c>
      <c r="I186" s="4">
        <f t="shared" si="48"/>
        <v>-2.3666146297948258</v>
      </c>
      <c r="J186" s="4">
        <f t="shared" si="49"/>
        <v>-0.25122974856976915</v>
      </c>
      <c r="K186" s="4">
        <f t="shared" si="50"/>
        <v>-2.2701587301587303</v>
      </c>
      <c r="L186" s="4">
        <f t="shared" si="51"/>
        <v>-0.27940476190475166</v>
      </c>
      <c r="M186" s="4">
        <f t="shared" si="52"/>
        <v>-2.0275531247495048E-2</v>
      </c>
      <c r="N186" s="4">
        <f t="shared" si="53"/>
        <v>-1.1063278263510406E-3</v>
      </c>
      <c r="O186" s="4">
        <f t="shared" si="54"/>
        <v>-2.0454316748694894E-2</v>
      </c>
      <c r="P186" s="4">
        <f t="shared" si="55"/>
        <v>-1.3366324403859401E-3</v>
      </c>
      <c r="Q186" s="7">
        <f t="shared" si="40"/>
        <v>-4.2845372985088161</v>
      </c>
      <c r="R186" s="3"/>
      <c r="S186" s="3"/>
      <c r="T186" s="3"/>
      <c r="X186" s="4">
        <f t="shared" ca="1" si="56"/>
        <v>1.1712917466635184</v>
      </c>
      <c r="Y186" s="4">
        <f t="shared" ca="1" si="56"/>
        <v>0.55629901955301675</v>
      </c>
      <c r="Z186" s="4">
        <f t="shared" ca="1" si="41"/>
        <v>1.1565146682999319</v>
      </c>
      <c r="AA186" s="4">
        <f t="shared" ca="1" si="42"/>
        <v>1.5955746741888888</v>
      </c>
      <c r="AB186" s="4">
        <f t="shared" ca="1" si="43"/>
        <v>1.6777428296688219</v>
      </c>
      <c r="AC186" s="4">
        <f t="shared" ca="1" si="57"/>
        <v>1.9149953271370146E-2</v>
      </c>
      <c r="AD186" s="4">
        <f t="shared" ca="1" si="44"/>
        <v>2.6205975261089161</v>
      </c>
      <c r="AF186" s="4">
        <f t="shared" ca="1" si="58"/>
        <v>4.1813590439014421</v>
      </c>
      <c r="AG186" s="4">
        <f t="shared" ca="1" si="59"/>
        <v>4.396688708877087</v>
      </c>
      <c r="AH186" s="2">
        <f t="shared" ca="1" si="45"/>
        <v>-186.26887314530086</v>
      </c>
      <c r="AL186" s="3"/>
      <c r="AM186" s="4"/>
      <c r="AN186" s="4"/>
      <c r="AO186" s="4"/>
      <c r="AP186" s="3"/>
      <c r="AQ186" s="4"/>
      <c r="AR186" s="4"/>
      <c r="AS186" s="4"/>
      <c r="AT186" s="4"/>
      <c r="AV186" s="3"/>
      <c r="AW186" s="4"/>
    </row>
    <row r="187" spans="4:49" x14ac:dyDescent="0.2">
      <c r="D187" s="1">
        <f>Sheet2!D187</f>
        <v>42474</v>
      </c>
      <c r="E187" s="3">
        <f>Sheet2!E187</f>
        <v>112.1</v>
      </c>
      <c r="F187" s="3">
        <f>Sheet2!F187</f>
        <v>208.01</v>
      </c>
      <c r="G187" s="3">
        <f t="shared" si="46"/>
        <v>5.9999999999988063E-2</v>
      </c>
      <c r="H187" s="3">
        <f t="shared" si="47"/>
        <v>9.9999999999909051E-3</v>
      </c>
      <c r="I187" s="4">
        <f t="shared" si="48"/>
        <v>6.31435201713548E-2</v>
      </c>
      <c r="J187" s="4">
        <f t="shared" si="49"/>
        <v>1.0923557692297758E-2</v>
      </c>
      <c r="K187" s="4">
        <f t="shared" si="50"/>
        <v>3.9841269841257909E-2</v>
      </c>
      <c r="L187" s="4">
        <f t="shared" si="51"/>
        <v>-3.9404761904771012E-2</v>
      </c>
      <c r="M187" s="4">
        <f t="shared" si="52"/>
        <v>5.3537968620642859E-4</v>
      </c>
      <c r="N187" s="4">
        <f t="shared" si="53"/>
        <v>4.80757674186191E-5</v>
      </c>
      <c r="O187" s="4">
        <f t="shared" si="54"/>
        <v>3.5659418500658195E-4</v>
      </c>
      <c r="P187" s="4">
        <f t="shared" si="55"/>
        <v>-1.8222884661628038E-4</v>
      </c>
      <c r="Q187" s="7">
        <f t="shared" si="40"/>
        <v>-2.2451545330848441</v>
      </c>
      <c r="R187" s="3"/>
      <c r="S187" s="3"/>
      <c r="T187" s="3"/>
      <c r="X187" s="4">
        <f t="shared" ca="1" si="56"/>
        <v>-0.73917136641351011</v>
      </c>
      <c r="Y187" s="4">
        <f t="shared" ca="1" si="56"/>
        <v>-0.43588330089063732</v>
      </c>
      <c r="Z187" s="4">
        <f t="shared" ca="1" si="41"/>
        <v>-0.79694847398327728</v>
      </c>
      <c r="AA187" s="4">
        <f t="shared" ca="1" si="42"/>
        <v>-0.97404477151840885</v>
      </c>
      <c r="AB187" s="4">
        <f t="shared" ca="1" si="43"/>
        <v>-1.0726748569737929</v>
      </c>
      <c r="AC187" s="4">
        <f t="shared" ca="1" si="57"/>
        <v>0.37087131391130412</v>
      </c>
      <c r="AD187" s="4">
        <f t="shared" ca="1" si="44"/>
        <v>1.2032965102102238</v>
      </c>
      <c r="AF187" s="4">
        <f t="shared" ca="1" si="58"/>
        <v>-1.1720646743566161</v>
      </c>
      <c r="AG187" s="4">
        <f t="shared" ca="1" si="59"/>
        <v>-1.2907459119868159</v>
      </c>
      <c r="AH187" s="2">
        <f t="shared" ca="1" si="45"/>
        <v>62.323221569221914</v>
      </c>
      <c r="AL187" s="3"/>
      <c r="AM187" s="4"/>
      <c r="AN187" s="4"/>
      <c r="AO187" s="4"/>
      <c r="AP187" s="3"/>
      <c r="AQ187" s="4"/>
      <c r="AR187" s="4"/>
      <c r="AS187" s="4"/>
      <c r="AT187" s="4"/>
      <c r="AV187" s="3"/>
      <c r="AW187" s="4"/>
    </row>
    <row r="188" spans="4:49" x14ac:dyDescent="0.2">
      <c r="D188" s="1">
        <f>Sheet2!D188</f>
        <v>42473</v>
      </c>
      <c r="E188" s="3">
        <f>Sheet2!E188</f>
        <v>112.04</v>
      </c>
      <c r="F188" s="3">
        <f>Sheet2!F188</f>
        <v>208</v>
      </c>
      <c r="G188" s="3">
        <f t="shared" si="46"/>
        <v>1.6000000000000085</v>
      </c>
      <c r="H188" s="3">
        <f t="shared" si="47"/>
        <v>2.0800000000000125</v>
      </c>
      <c r="I188" s="4">
        <f t="shared" si="48"/>
        <v>1.7082216588192773</v>
      </c>
      <c r="J188" s="4">
        <f t="shared" si="49"/>
        <v>2.295050505050519</v>
      </c>
      <c r="K188" s="4">
        <f t="shared" si="50"/>
        <v>1.5798412698412785</v>
      </c>
      <c r="L188" s="4">
        <f t="shared" si="51"/>
        <v>2.0305952380952506</v>
      </c>
      <c r="M188" s="4">
        <f t="shared" si="52"/>
        <v>1.4383563329954082E-2</v>
      </c>
      <c r="N188" s="4">
        <f t="shared" si="53"/>
        <v>1.0050335853501506E-2</v>
      </c>
      <c r="O188" s="4">
        <f t="shared" si="54"/>
        <v>1.4204777828754235E-2</v>
      </c>
      <c r="P188" s="4">
        <f t="shared" si="55"/>
        <v>9.8200312394666062E-3</v>
      </c>
      <c r="Q188" s="7">
        <f t="shared" si="40"/>
        <v>-3.5279583640254648</v>
      </c>
      <c r="R188" s="3"/>
      <c r="S188" s="3"/>
      <c r="T188" s="3"/>
      <c r="X188" s="4">
        <f t="shared" ca="1" si="56"/>
        <v>-1.5282101920562192</v>
      </c>
      <c r="Y188" s="4">
        <f t="shared" ca="1" si="56"/>
        <v>1.2414957953579402</v>
      </c>
      <c r="Z188" s="4">
        <f t="shared" ca="1" si="41"/>
        <v>4.7486248759510685E-2</v>
      </c>
      <c r="AA188" s="4">
        <f t="shared" ca="1" si="42"/>
        <v>-2.0353212211453147</v>
      </c>
      <c r="AB188" s="4">
        <f t="shared" ca="1" si="43"/>
        <v>0.11626398009703123</v>
      </c>
      <c r="AC188" s="4">
        <f t="shared" ca="1" si="57"/>
        <v>0.47009040732328677</v>
      </c>
      <c r="AD188" s="4">
        <f t="shared" ca="1" si="44"/>
        <v>1.1002927524019981</v>
      </c>
      <c r="AF188" s="4">
        <f t="shared" ca="1" si="58"/>
        <v>-2.2394491884361742</v>
      </c>
      <c r="AG188" s="4">
        <f t="shared" ca="1" si="59"/>
        <v>0.12792441466617363</v>
      </c>
      <c r="AH188" s="2">
        <f t="shared" ca="1" si="45"/>
        <v>384.78501551978707</v>
      </c>
      <c r="AL188" s="3"/>
      <c r="AM188" s="4"/>
      <c r="AN188" s="4"/>
      <c r="AO188" s="4"/>
      <c r="AP188" s="3"/>
      <c r="AQ188" s="4"/>
      <c r="AR188" s="4"/>
      <c r="AS188" s="4"/>
      <c r="AT188" s="4"/>
      <c r="AV188" s="3"/>
      <c r="AW188" s="4"/>
    </row>
    <row r="189" spans="4:49" x14ac:dyDescent="0.2">
      <c r="D189" s="1">
        <f>Sheet2!D189</f>
        <v>42472</v>
      </c>
      <c r="E189" s="3">
        <f>Sheet2!E189</f>
        <v>110.44</v>
      </c>
      <c r="F189" s="3">
        <f>Sheet2!F189</f>
        <v>205.92</v>
      </c>
      <c r="G189" s="3">
        <f t="shared" si="46"/>
        <v>1.4200000000000017</v>
      </c>
      <c r="H189" s="3">
        <f t="shared" si="47"/>
        <v>1.8999999999999773</v>
      </c>
      <c r="I189" s="4">
        <f t="shared" si="48"/>
        <v>1.5357934323977269</v>
      </c>
      <c r="J189" s="4">
        <f t="shared" si="49"/>
        <v>2.1159641211645663</v>
      </c>
      <c r="K189" s="4">
        <f t="shared" si="50"/>
        <v>1.3998412698412717</v>
      </c>
      <c r="L189" s="4">
        <f t="shared" si="51"/>
        <v>1.8505952380952153</v>
      </c>
      <c r="M189" s="4">
        <f t="shared" si="52"/>
        <v>1.2941035425818974E-2</v>
      </c>
      <c r="N189" s="4">
        <f t="shared" si="53"/>
        <v>9.2697155934434936E-3</v>
      </c>
      <c r="O189" s="4">
        <f t="shared" si="54"/>
        <v>1.2762249924619128E-2</v>
      </c>
      <c r="P189" s="4">
        <f t="shared" si="55"/>
        <v>9.0394109794085936E-3</v>
      </c>
      <c r="Q189" s="7">
        <f t="shared" si="40"/>
        <v>-3.328659029870356</v>
      </c>
      <c r="R189" s="3"/>
      <c r="S189" s="3"/>
      <c r="T189" s="3"/>
      <c r="X189" s="4">
        <f t="shared" ca="1" si="56"/>
        <v>1.1587383128072422</v>
      </c>
      <c r="Y189" s="4">
        <f t="shared" ca="1" si="56"/>
        <v>-7.0983758401197304E-3</v>
      </c>
      <c r="Z189" s="4">
        <f t="shared" ca="1" si="41"/>
        <v>0.70311096712611798</v>
      </c>
      <c r="AA189" s="4">
        <f t="shared" ca="1" si="42"/>
        <v>1.5786899997208572</v>
      </c>
      <c r="AB189" s="4">
        <f t="shared" ca="1" si="43"/>
        <v>1.0393639773091463</v>
      </c>
      <c r="AC189" s="4">
        <f t="shared" ca="1" si="57"/>
        <v>0.82809510730876401</v>
      </c>
      <c r="AD189" s="4">
        <f t="shared" ca="1" si="44"/>
        <v>0.80383805511473538</v>
      </c>
      <c r="AF189" s="4">
        <f t="shared" ca="1" si="58"/>
        <v>1.2690110990046961</v>
      </c>
      <c r="AG189" s="4">
        <f t="shared" ca="1" si="59"/>
        <v>0.83548031807650014</v>
      </c>
      <c r="AH189" s="2">
        <f t="shared" ca="1" si="45"/>
        <v>-115.67727330587059</v>
      </c>
      <c r="AL189" s="3"/>
      <c r="AM189" s="4"/>
      <c r="AN189" s="4"/>
      <c r="AO189" s="4"/>
      <c r="AP189" s="3"/>
      <c r="AQ189" s="4"/>
      <c r="AR189" s="4"/>
      <c r="AS189" s="4"/>
      <c r="AT189" s="4"/>
      <c r="AV189" s="3"/>
      <c r="AW189" s="4"/>
    </row>
    <row r="190" spans="4:49" x14ac:dyDescent="0.2">
      <c r="D190" s="1">
        <f>Sheet2!D190</f>
        <v>42471</v>
      </c>
      <c r="E190" s="3">
        <f>Sheet2!E190</f>
        <v>109.02</v>
      </c>
      <c r="F190" s="3">
        <f>Sheet2!F190</f>
        <v>204.02</v>
      </c>
      <c r="G190" s="3">
        <f t="shared" si="46"/>
        <v>0.35999999999999943</v>
      </c>
      <c r="H190" s="3">
        <f t="shared" si="47"/>
        <v>-0.47999999999998977</v>
      </c>
      <c r="I190" s="4">
        <f t="shared" si="48"/>
        <v>0.39064605190502422</v>
      </c>
      <c r="J190" s="4">
        <f t="shared" si="49"/>
        <v>-0.53330464547676126</v>
      </c>
      <c r="K190" s="4">
        <f t="shared" si="50"/>
        <v>0.33984126984126928</v>
      </c>
      <c r="L190" s="4">
        <f t="shared" si="51"/>
        <v>-0.52940476190475172</v>
      </c>
      <c r="M190" s="4">
        <f t="shared" si="52"/>
        <v>3.307610512757814E-3</v>
      </c>
      <c r="N190" s="4">
        <f t="shared" si="53"/>
        <v>-2.3499472284835773E-3</v>
      </c>
      <c r="O190" s="4">
        <f t="shared" si="54"/>
        <v>3.1288250115579673E-3</v>
      </c>
      <c r="P190" s="4">
        <f t="shared" si="55"/>
        <v>-2.5802518425184768E-3</v>
      </c>
      <c r="Q190" s="7">
        <f t="shared" si="40"/>
        <v>-2.5851180023330684</v>
      </c>
      <c r="R190" s="3"/>
      <c r="S190" s="3"/>
      <c r="T190" s="3"/>
      <c r="X190" s="4">
        <f t="shared" ca="1" si="56"/>
        <v>0.16247430063042131</v>
      </c>
      <c r="Y190" s="4">
        <f t="shared" ca="1" si="56"/>
        <v>0.25316743009054743</v>
      </c>
      <c r="Z190" s="4">
        <f t="shared" ca="1" si="41"/>
        <v>0.29966581648141905</v>
      </c>
      <c r="AA190" s="4">
        <f t="shared" ca="1" si="42"/>
        <v>0.23869062405915473</v>
      </c>
      <c r="AB190" s="4">
        <f t="shared" ca="1" si="43"/>
        <v>0.47132527009994707</v>
      </c>
      <c r="AC190" s="4">
        <f t="shared" ca="1" si="57"/>
        <v>1.2377408524109068E-3</v>
      </c>
      <c r="AD190" s="4">
        <f t="shared" ca="1" si="44"/>
        <v>4.7191317855675532</v>
      </c>
      <c r="AF190" s="4">
        <f t="shared" ca="1" si="58"/>
        <v>1.1264125109145124</v>
      </c>
      <c r="AG190" s="4">
        <f t="shared" ca="1" si="59"/>
        <v>2.2242460634698724</v>
      </c>
      <c r="AH190" s="2">
        <f t="shared" ca="1" si="45"/>
        <v>45.176474516207691</v>
      </c>
      <c r="AL190" s="3"/>
      <c r="AM190" s="4"/>
      <c r="AN190" s="4"/>
      <c r="AO190" s="4"/>
      <c r="AP190" s="3"/>
      <c r="AQ190" s="4"/>
      <c r="AR190" s="4"/>
      <c r="AS190" s="4"/>
      <c r="AT190" s="4"/>
      <c r="AV190" s="3"/>
      <c r="AW190" s="4"/>
    </row>
    <row r="191" spans="4:49" x14ac:dyDescent="0.2">
      <c r="D191" s="1">
        <f>Sheet2!D191</f>
        <v>42468</v>
      </c>
      <c r="E191" s="3">
        <f>Sheet2!E191</f>
        <v>108.66</v>
      </c>
      <c r="F191" s="3">
        <f>Sheet2!F191</f>
        <v>204.5</v>
      </c>
      <c r="G191" s="3">
        <f t="shared" si="46"/>
        <v>0.11999999999999034</v>
      </c>
      <c r="H191" s="3">
        <f t="shared" si="47"/>
        <v>0.55000000000001137</v>
      </c>
      <c r="I191" s="4">
        <f t="shared" si="48"/>
        <v>0.13035931453840849</v>
      </c>
      <c r="J191" s="4">
        <f t="shared" si="49"/>
        <v>0.61272615837216282</v>
      </c>
      <c r="K191" s="4">
        <f t="shared" si="50"/>
        <v>9.9841269841260183E-2</v>
      </c>
      <c r="L191" s="4">
        <f t="shared" si="51"/>
        <v>0.50059523809524942</v>
      </c>
      <c r="M191" s="4">
        <f t="shared" si="52"/>
        <v>1.1049724881182432E-3</v>
      </c>
      <c r="N191" s="4">
        <f t="shared" si="53"/>
        <v>2.6931097192890324E-3</v>
      </c>
      <c r="O191" s="4">
        <f t="shared" si="54"/>
        <v>9.2618698691839647E-4</v>
      </c>
      <c r="P191" s="4">
        <f t="shared" si="55"/>
        <v>2.4628051052541329E-3</v>
      </c>
      <c r="Q191" s="7">
        <f t="shared" si="40"/>
        <v>-2.3521280790568344</v>
      </c>
      <c r="R191" s="3"/>
      <c r="S191" s="3"/>
      <c r="T191" s="3"/>
      <c r="X191" s="4">
        <f t="shared" ca="1" si="56"/>
        <v>-5.2025763928746499E-3</v>
      </c>
      <c r="Y191" s="4">
        <f t="shared" ca="1" si="56"/>
        <v>2.4405427212518065</v>
      </c>
      <c r="Z191" s="4">
        <f t="shared" ca="1" si="41"/>
        <v>1.9276260498088176</v>
      </c>
      <c r="AA191" s="4">
        <f t="shared" ca="1" si="42"/>
        <v>1.3161138121804278E-2</v>
      </c>
      <c r="AB191" s="4">
        <f t="shared" ca="1" si="43"/>
        <v>2.7634445949934423</v>
      </c>
      <c r="AC191" s="4">
        <f t="shared" ca="1" si="57"/>
        <v>0.35896748219914054</v>
      </c>
      <c r="AD191" s="4">
        <f t="shared" ca="1" si="44"/>
        <v>1.2172107027581087</v>
      </c>
      <c r="AF191" s="4">
        <f t="shared" ca="1" si="58"/>
        <v>1.601987818233792E-2</v>
      </c>
      <c r="AG191" s="4">
        <f t="shared" ca="1" si="59"/>
        <v>3.363694337505065</v>
      </c>
      <c r="AH191" s="2">
        <f t="shared" ca="1" si="45"/>
        <v>333.80290522216137</v>
      </c>
      <c r="AL191" s="3"/>
      <c r="AM191" s="4"/>
      <c r="AN191" s="4"/>
      <c r="AO191" s="4"/>
      <c r="AP191" s="3"/>
      <c r="AQ191" s="4"/>
      <c r="AR191" s="4"/>
      <c r="AS191" s="4"/>
      <c r="AT191" s="4"/>
      <c r="AV191" s="3"/>
      <c r="AW191" s="4"/>
    </row>
    <row r="192" spans="4:49" x14ac:dyDescent="0.2">
      <c r="D192" s="1">
        <f>Sheet2!D192</f>
        <v>42467</v>
      </c>
      <c r="E192" s="3">
        <f>Sheet2!E192</f>
        <v>108.54</v>
      </c>
      <c r="F192" s="3">
        <f>Sheet2!F192</f>
        <v>203.95</v>
      </c>
      <c r="G192" s="3">
        <f t="shared" si="46"/>
        <v>-2.4199999999999875</v>
      </c>
      <c r="H192" s="3">
        <f t="shared" si="47"/>
        <v>-2.4699999999999989</v>
      </c>
      <c r="I192" s="4">
        <f t="shared" si="48"/>
        <v>-2.5715771449170739</v>
      </c>
      <c r="J192" s="4">
        <f t="shared" si="49"/>
        <v>-2.7187709524270898</v>
      </c>
      <c r="K192" s="4">
        <f t="shared" si="50"/>
        <v>-2.4401587301587178</v>
      </c>
      <c r="L192" s="4">
        <f t="shared" si="51"/>
        <v>-2.5194047619047608</v>
      </c>
      <c r="M192" s="4">
        <f t="shared" si="52"/>
        <v>-2.2051007371317311E-2</v>
      </c>
      <c r="N192" s="4">
        <f t="shared" si="53"/>
        <v>-1.2038062374219833E-2</v>
      </c>
      <c r="O192" s="4">
        <f t="shared" si="54"/>
        <v>-2.2229792872517157E-2</v>
      </c>
      <c r="P192" s="4">
        <f t="shared" si="55"/>
        <v>-1.2268366988254733E-2</v>
      </c>
      <c r="Q192" s="7">
        <f t="shared" si="40"/>
        <v>-4.3116860594167123</v>
      </c>
      <c r="R192" s="3"/>
      <c r="S192" s="3"/>
      <c r="T192" s="3"/>
      <c r="X192" s="4">
        <f t="shared" ca="1" si="56"/>
        <v>1.3313906230718384</v>
      </c>
      <c r="Y192" s="4">
        <f t="shared" ca="1" si="56"/>
        <v>1.0038977752198706</v>
      </c>
      <c r="Z192" s="4">
        <f t="shared" ca="1" si="41"/>
        <v>1.6085497616316864</v>
      </c>
      <c r="AA192" s="4">
        <f t="shared" ca="1" si="42"/>
        <v>1.8109115646207121</v>
      </c>
      <c r="AB192" s="4">
        <f t="shared" ca="1" si="43"/>
        <v>2.3141947231146589</v>
      </c>
      <c r="AC192" s="4">
        <f t="shared" ca="1" si="57"/>
        <v>0.32480111719685645</v>
      </c>
      <c r="AD192" s="4">
        <f t="shared" ca="1" si="44"/>
        <v>1.2596500647559594</v>
      </c>
      <c r="AF192" s="4">
        <f t="shared" ca="1" si="58"/>
        <v>2.281114869641796</v>
      </c>
      <c r="AG192" s="4">
        <f t="shared" ca="1" si="59"/>
        <v>2.9150755328292797</v>
      </c>
      <c r="AH192" s="2">
        <f t="shared" ca="1" si="45"/>
        <v>-60.760530096173625</v>
      </c>
      <c r="AL192" s="3"/>
      <c r="AM192" s="4"/>
      <c r="AN192" s="4"/>
      <c r="AO192" s="4"/>
      <c r="AP192" s="3"/>
      <c r="AQ192" s="4"/>
      <c r="AR192" s="4"/>
      <c r="AS192" s="4"/>
      <c r="AT192" s="4"/>
      <c r="AV192" s="3"/>
      <c r="AW192" s="4"/>
    </row>
    <row r="193" spans="4:49" x14ac:dyDescent="0.2">
      <c r="D193" s="1">
        <f>Sheet2!D193</f>
        <v>42466</v>
      </c>
      <c r="E193" s="3">
        <f>Sheet2!E193</f>
        <v>110.96</v>
      </c>
      <c r="F193" s="3">
        <f>Sheet2!F193</f>
        <v>206.42</v>
      </c>
      <c r="G193" s="3">
        <f t="shared" si="46"/>
        <v>1.1499999999999915</v>
      </c>
      <c r="H193" s="3">
        <f t="shared" si="47"/>
        <v>2.2299999999999898</v>
      </c>
      <c r="I193" s="4">
        <f t="shared" si="48"/>
        <v>1.2348283398597484</v>
      </c>
      <c r="J193" s="4">
        <f t="shared" si="49"/>
        <v>2.4814060433909479</v>
      </c>
      <c r="K193" s="4">
        <f t="shared" si="50"/>
        <v>1.1298412698412614</v>
      </c>
      <c r="L193" s="4">
        <f t="shared" si="51"/>
        <v>2.1805952380952278</v>
      </c>
      <c r="M193" s="4">
        <f t="shared" si="52"/>
        <v>1.0418176396954113E-2</v>
      </c>
      <c r="N193" s="4">
        <f t="shared" si="53"/>
        <v>1.0861995202843882E-2</v>
      </c>
      <c r="O193" s="4">
        <f t="shared" si="54"/>
        <v>1.0239390895754267E-2</v>
      </c>
      <c r="P193" s="4">
        <f t="shared" si="55"/>
        <v>1.0631690588808982E-2</v>
      </c>
      <c r="Q193" s="7">
        <f t="shared" si="40"/>
        <v>-3.6237795547483054</v>
      </c>
      <c r="R193" s="3"/>
      <c r="S193" s="3"/>
      <c r="T193" s="3"/>
      <c r="X193" s="4">
        <f t="shared" ca="1" si="56"/>
        <v>-0.55701561222339468</v>
      </c>
      <c r="Y193" s="4">
        <f t="shared" ca="1" si="56"/>
        <v>-0.44586243981380513</v>
      </c>
      <c r="Z193" s="4">
        <f t="shared" ca="1" si="41"/>
        <v>-0.69343023126026626</v>
      </c>
      <c r="AA193" s="4">
        <f t="shared" ca="1" si="42"/>
        <v>-0.72904084293665505</v>
      </c>
      <c r="AB193" s="4">
        <f t="shared" ca="1" si="43"/>
        <v>-0.92692426689982133</v>
      </c>
      <c r="AC193" s="4">
        <f t="shared" ca="1" si="57"/>
        <v>0.74721481686185087</v>
      </c>
      <c r="AD193" s="4">
        <f t="shared" ca="1" si="44"/>
        <v>0.87061883167140741</v>
      </c>
      <c r="AF193" s="4">
        <f t="shared" ca="1" si="58"/>
        <v>-0.63471668691824867</v>
      </c>
      <c r="AG193" s="4">
        <f t="shared" ca="1" si="59"/>
        <v>-0.80699772229619826</v>
      </c>
      <c r="AH193" s="2">
        <f t="shared" ca="1" si="45"/>
        <v>22.058961493407878</v>
      </c>
      <c r="AL193" s="3"/>
      <c r="AM193" s="4"/>
      <c r="AN193" s="4"/>
      <c r="AO193" s="4"/>
      <c r="AP193" s="3"/>
      <c r="AQ193" s="4"/>
      <c r="AR193" s="4"/>
      <c r="AS193" s="4"/>
      <c r="AT193" s="4"/>
      <c r="AV193" s="3"/>
      <c r="AW193" s="4"/>
    </row>
    <row r="194" spans="4:49" x14ac:dyDescent="0.2">
      <c r="D194" s="1">
        <f>Sheet2!D194</f>
        <v>42465</v>
      </c>
      <c r="E194" s="3">
        <f>Sheet2!E194</f>
        <v>109.81</v>
      </c>
      <c r="F194" s="3">
        <f>Sheet2!F194</f>
        <v>204.19</v>
      </c>
      <c r="G194" s="3">
        <f t="shared" si="46"/>
        <v>-1.3100000000000023</v>
      </c>
      <c r="H194" s="3">
        <f t="shared" si="47"/>
        <v>-2.0600000000000023</v>
      </c>
      <c r="I194" s="4">
        <f t="shared" si="48"/>
        <v>-1.3900476961843076</v>
      </c>
      <c r="J194" s="4">
        <f t="shared" si="49"/>
        <v>-2.2693459393939421</v>
      </c>
      <c r="K194" s="4">
        <f t="shared" si="50"/>
        <v>-1.3301587301587323</v>
      </c>
      <c r="L194" s="4">
        <f t="shared" si="51"/>
        <v>-2.1094047619047642</v>
      </c>
      <c r="M194" s="4">
        <f t="shared" si="52"/>
        <v>-1.1859098836466433E-2</v>
      </c>
      <c r="N194" s="4">
        <f t="shared" si="53"/>
        <v>-1.003809227984699E-2</v>
      </c>
      <c r="O194" s="4">
        <f t="shared" si="54"/>
        <v>-1.2037884337666279E-2</v>
      </c>
      <c r="P194" s="4">
        <f t="shared" si="55"/>
        <v>-1.0268396893881889E-2</v>
      </c>
      <c r="Q194" s="7">
        <f t="shared" ref="Q194:Q257" si="60">GAMMALN($B$26/2+1)-GAMMALN($B$26/2)-LN(PI())-LN($B$26)-0.5*LN($B$28*$C$29-$C$28*$B$29)-($B$26/2+1)*LN(SUMPRODUCT(MMULT(K194:L194,MINVERSE($B$28:$C$29)),K194:L194)/$B$26+1)</f>
        <v>-3.5455355858539637</v>
      </c>
      <c r="R194" s="3"/>
      <c r="S194" s="3"/>
      <c r="T194" s="3"/>
      <c r="X194" s="4">
        <f t="shared" ca="1" si="56"/>
        <v>-0.54687849604306293</v>
      </c>
      <c r="Y194" s="4">
        <f t="shared" ca="1" si="56"/>
        <v>0.77347422223727968</v>
      </c>
      <c r="Z194" s="4">
        <f t="shared" ref="Z194:Z257" ca="1" si="61">X194*B$19+SQRT(1-B$19^2)*Y194</f>
        <v>0.27743459170703494</v>
      </c>
      <c r="AA194" s="4">
        <f t="shared" ref="AA194:AA257" ca="1" si="62">X194*SQRT($B$28)+$B$20</f>
        <v>-0.71540617462923084</v>
      </c>
      <c r="AB194" s="4">
        <f t="shared" ref="AB194:AB257" ca="1" si="63">Z194*SQRT($C$29)+$C$20</f>
        <v>0.44002437043529974</v>
      </c>
      <c r="AC194" s="4">
        <f t="shared" ca="1" si="57"/>
        <v>0.31489915943490765</v>
      </c>
      <c r="AD194" s="4">
        <f t="shared" ref="AD194:AD257" ca="1" si="64">SQRT((B$26/2)/GAMMAINV(AC194,B$26/2,1))</f>
        <v>1.2727378585908298</v>
      </c>
      <c r="AF194" s="4">
        <f t="shared" ca="1" si="58"/>
        <v>-0.91052452272026452</v>
      </c>
      <c r="AG194" s="4">
        <f t="shared" ca="1" si="59"/>
        <v>0.56003567495560147</v>
      </c>
      <c r="AH194" s="2">
        <f t="shared" ref="AH194:AH257" ca="1" si="65">(B$4*EXP(-B$8*B$7)*NORMSDIST((LN(B$4/(B$5+AF194))-B$8*B$7+B$9*B$7+0.5*B$6*B$6*B$7)/(B$6*SQRT(B$7)))-(B$5+AF194)*EXP(-B$9*B$7)*NORMSDIST((LN(B$4/(B$5+AF194))-B$8*B$7+B$9*B$7-0.5*B$6*B$6*B$7)/(B$6*SQRT(B$7))))*400+100*AG194-400*$B$13</f>
        <v>204.06941849376517</v>
      </c>
      <c r="AL194" s="3"/>
      <c r="AM194" s="4"/>
      <c r="AN194" s="4"/>
      <c r="AO194" s="4"/>
      <c r="AP194" s="3"/>
      <c r="AQ194" s="4"/>
      <c r="AR194" s="4"/>
      <c r="AS194" s="4"/>
      <c r="AT194" s="4"/>
      <c r="AV194" s="3"/>
      <c r="AW194" s="4"/>
    </row>
    <row r="195" spans="4:49" x14ac:dyDescent="0.2">
      <c r="D195" s="1">
        <f>Sheet2!D195</f>
        <v>42464</v>
      </c>
      <c r="E195" s="3">
        <f>Sheet2!E195</f>
        <v>111.12</v>
      </c>
      <c r="F195" s="3">
        <f>Sheet2!F195</f>
        <v>206.25</v>
      </c>
      <c r="G195" s="3">
        <f t="shared" ref="G195:G258" si="66">E195-E196</f>
        <v>1.1300000000000097</v>
      </c>
      <c r="H195" s="3">
        <f t="shared" ref="H195:H258" si="67">F195-F196</f>
        <v>-0.66999999999998749</v>
      </c>
      <c r="I195" s="4">
        <f t="shared" ref="I195:I258" si="68">G195/E196*E$2</f>
        <v>1.2113673970361045</v>
      </c>
      <c r="J195" s="4">
        <f t="shared" ref="J195:J258" si="69">H195/F196*F$2</f>
        <v>-0.73569833752173386</v>
      </c>
      <c r="K195" s="4">
        <f t="shared" ref="K195:K258" si="70">G195-B$20</f>
        <v>1.1098412698412796</v>
      </c>
      <c r="L195" s="4">
        <f t="shared" ref="L195:L258" si="71">H195-C$20</f>
        <v>-0.71940476190474945</v>
      </c>
      <c r="M195" s="4">
        <f t="shared" ref="M195:M258" si="72">LN(E195/E196)</f>
        <v>1.022124587706315E-2</v>
      </c>
      <c r="N195" s="4">
        <f t="shared" ref="N195:N258" si="73">LN(F195/F196)</f>
        <v>-3.2432199205238797E-3</v>
      </c>
      <c r="O195" s="4">
        <f t="shared" ref="O195:O258" si="74">M195-AVERAGE(M$2:M$505)</f>
        <v>1.0042460375863304E-2</v>
      </c>
      <c r="P195" s="4">
        <f t="shared" ref="P195:P258" si="75">N195-AVERAGE(N$2:N$505)</f>
        <v>-3.4735245345587792E-3</v>
      </c>
      <c r="Q195" s="7">
        <f t="shared" si="60"/>
        <v>-3.5819826307439193</v>
      </c>
      <c r="R195" s="3"/>
      <c r="S195" s="3"/>
      <c r="T195" s="3"/>
      <c r="X195" s="4">
        <f t="shared" ref="X195:Y258" ca="1" si="76">NORMSINV(RAND())</f>
        <v>1.5600800038302911</v>
      </c>
      <c r="Y195" s="4">
        <f t="shared" ca="1" si="76"/>
        <v>4.7472872041522222E-2</v>
      </c>
      <c r="Z195" s="4">
        <f t="shared" ca="1" si="61"/>
        <v>0.99175967025807765</v>
      </c>
      <c r="AA195" s="4">
        <f t="shared" ca="1" si="62"/>
        <v>2.1185043549767681</v>
      </c>
      <c r="AB195" s="4">
        <f t="shared" ca="1" si="63"/>
        <v>1.4457727193715533</v>
      </c>
      <c r="AC195" s="4">
        <f t="shared" ref="AC195:AC258" ca="1" si="77">RAND()</f>
        <v>2.1836013344032956E-2</v>
      </c>
      <c r="AD195" s="4">
        <f t="shared" ca="1" si="64"/>
        <v>2.5442156392567941</v>
      </c>
      <c r="AF195" s="4">
        <f t="shared" ref="AF195:AF258" ca="1" si="78">AD195*AA195</f>
        <v>5.3899319117655207</v>
      </c>
      <c r="AG195" s="4">
        <f t="shared" ref="AG195:AG258" ca="1" si="79">AD195*AB195</f>
        <v>3.67835756343593</v>
      </c>
      <c r="AH195" s="2">
        <f t="shared" ca="1" si="65"/>
        <v>-423.1223521705283</v>
      </c>
      <c r="AL195" s="3"/>
      <c r="AM195" s="4"/>
      <c r="AN195" s="4"/>
      <c r="AO195" s="4"/>
      <c r="AP195" s="3"/>
      <c r="AQ195" s="4"/>
      <c r="AR195" s="4"/>
      <c r="AS195" s="4"/>
      <c r="AT195" s="4"/>
      <c r="AV195" s="3"/>
      <c r="AW195" s="4"/>
    </row>
    <row r="196" spans="4:49" x14ac:dyDescent="0.2">
      <c r="D196" s="1">
        <f>Sheet2!D196</f>
        <v>42461</v>
      </c>
      <c r="E196" s="3">
        <f>Sheet2!E196</f>
        <v>109.99</v>
      </c>
      <c r="F196" s="3">
        <f>Sheet2!F196</f>
        <v>206.92</v>
      </c>
      <c r="G196" s="3">
        <f t="shared" si="66"/>
        <v>1</v>
      </c>
      <c r="H196" s="3">
        <f t="shared" si="67"/>
        <v>1.3999999999999773</v>
      </c>
      <c r="I196" s="4">
        <f t="shared" si="68"/>
        <v>1.0818423708597118</v>
      </c>
      <c r="J196" s="4">
        <f t="shared" si="69"/>
        <v>1.5477520435967052</v>
      </c>
      <c r="K196" s="4">
        <f t="shared" si="70"/>
        <v>0.97984126984126985</v>
      </c>
      <c r="L196" s="4">
        <f t="shared" si="71"/>
        <v>1.3505952380952153</v>
      </c>
      <c r="M196" s="4">
        <f t="shared" si="72"/>
        <v>9.1333176678050718E-3</v>
      </c>
      <c r="N196" s="4">
        <f t="shared" si="73"/>
        <v>6.7888923336861277E-3</v>
      </c>
      <c r="O196" s="4">
        <f t="shared" si="74"/>
        <v>8.9545321666052256E-3</v>
      </c>
      <c r="P196" s="4">
        <f t="shared" si="75"/>
        <v>6.5585877196512286E-3</v>
      </c>
      <c r="Q196" s="7">
        <f t="shared" si="60"/>
        <v>-2.8534873914130907</v>
      </c>
      <c r="R196" s="3"/>
      <c r="S196" s="3"/>
      <c r="T196" s="3"/>
      <c r="X196" s="4">
        <f t="shared" ca="1" si="76"/>
        <v>-0.91875014646531872</v>
      </c>
      <c r="Y196" s="4">
        <f t="shared" ca="1" si="76"/>
        <v>1.034206436455523</v>
      </c>
      <c r="Z196" s="4">
        <f t="shared" ca="1" si="61"/>
        <v>0.25625965922421678</v>
      </c>
      <c r="AA196" s="4">
        <f t="shared" ca="1" si="62"/>
        <v>-1.2155826070824269</v>
      </c>
      <c r="AB196" s="4">
        <f t="shared" ca="1" si="63"/>
        <v>0.41021069872909316</v>
      </c>
      <c r="AC196" s="4">
        <f t="shared" ca="1" si="77"/>
        <v>0.80906730147066608</v>
      </c>
      <c r="AD196" s="4">
        <f t="shared" ca="1" si="64"/>
        <v>0.82014695758769196</v>
      </c>
      <c r="AF196" s="4">
        <f t="shared" ca="1" si="78"/>
        <v>-0.99695637689516725</v>
      </c>
      <c r="AG196" s="4">
        <f t="shared" ca="1" si="79"/>
        <v>0.33643305653258704</v>
      </c>
      <c r="AH196" s="2">
        <f t="shared" ca="1" si="65"/>
        <v>195.98941279795281</v>
      </c>
      <c r="AL196" s="3"/>
      <c r="AM196" s="4"/>
      <c r="AN196" s="4"/>
      <c r="AO196" s="4"/>
      <c r="AP196" s="3"/>
      <c r="AQ196" s="4"/>
      <c r="AR196" s="4"/>
      <c r="AS196" s="4"/>
      <c r="AT196" s="4"/>
      <c r="AV196" s="3"/>
      <c r="AW196" s="4"/>
    </row>
    <row r="197" spans="4:49" x14ac:dyDescent="0.2">
      <c r="D197" s="1">
        <f>Sheet2!D197</f>
        <v>42460</v>
      </c>
      <c r="E197" s="3">
        <f>Sheet2!E197</f>
        <v>108.99</v>
      </c>
      <c r="F197" s="3">
        <f>Sheet2!F197</f>
        <v>205.52</v>
      </c>
      <c r="G197" s="3">
        <f t="shared" si="66"/>
        <v>-0.57000000000000739</v>
      </c>
      <c r="H197" s="3">
        <f t="shared" si="67"/>
        <v>-0.5</v>
      </c>
      <c r="I197" s="4">
        <f t="shared" si="68"/>
        <v>-0.61344194961665643</v>
      </c>
      <c r="J197" s="4">
        <f t="shared" si="69"/>
        <v>-0.55142704591787195</v>
      </c>
      <c r="K197" s="4">
        <f t="shared" si="70"/>
        <v>-0.59015873015873754</v>
      </c>
      <c r="L197" s="4">
        <f t="shared" si="71"/>
        <v>-0.54940476190476195</v>
      </c>
      <c r="M197" s="4">
        <f t="shared" si="72"/>
        <v>-5.2162094936572482E-3</v>
      </c>
      <c r="N197" s="4">
        <f t="shared" si="73"/>
        <v>-2.4298986539191972E-3</v>
      </c>
      <c r="O197" s="4">
        <f t="shared" si="74"/>
        <v>-5.3949949948570945E-3</v>
      </c>
      <c r="P197" s="4">
        <f t="shared" si="75"/>
        <v>-2.6602032679540967E-3</v>
      </c>
      <c r="Q197" s="7">
        <f t="shared" si="60"/>
        <v>-2.3907075156801736</v>
      </c>
      <c r="R197" s="3"/>
      <c r="S197" s="3"/>
      <c r="T197" s="3"/>
      <c r="X197" s="4">
        <f t="shared" ca="1" si="76"/>
        <v>-1.5397785646819227E-2</v>
      </c>
      <c r="Y197" s="4">
        <f t="shared" ca="1" si="76"/>
        <v>-1.4371386055718136</v>
      </c>
      <c r="Z197" s="4">
        <f t="shared" ca="1" si="61"/>
        <v>-1.1463940177946124</v>
      </c>
      <c r="AA197" s="4">
        <f t="shared" ca="1" si="62"/>
        <v>-5.516667853767282E-4</v>
      </c>
      <c r="AB197" s="4">
        <f t="shared" ca="1" si="63"/>
        <v>-1.5646837326026333</v>
      </c>
      <c r="AC197" s="4">
        <f t="shared" ca="1" si="77"/>
        <v>0.22822329554647924</v>
      </c>
      <c r="AD197" s="4">
        <f t="shared" ca="1" si="64"/>
        <v>1.4085280298361582</v>
      </c>
      <c r="AF197" s="4">
        <f t="shared" ca="1" si="78"/>
        <v>-7.7703813033272971E-4</v>
      </c>
      <c r="AG197" s="4">
        <f t="shared" ca="1" si="79"/>
        <v>-2.2039008951994732</v>
      </c>
      <c r="AH197" s="2">
        <f t="shared" ca="1" si="65"/>
        <v>-220.26556728378682</v>
      </c>
      <c r="AL197" s="3"/>
      <c r="AM197" s="4"/>
      <c r="AN197" s="4"/>
      <c r="AO197" s="4"/>
      <c r="AP197" s="3"/>
      <c r="AQ197" s="4"/>
      <c r="AR197" s="4"/>
      <c r="AS197" s="4"/>
      <c r="AT197" s="4"/>
      <c r="AV197" s="3"/>
      <c r="AW197" s="4"/>
    </row>
    <row r="198" spans="4:49" x14ac:dyDescent="0.2">
      <c r="D198" s="1">
        <f>Sheet2!D198</f>
        <v>42459</v>
      </c>
      <c r="E198" s="3">
        <f>Sheet2!E198</f>
        <v>109.56</v>
      </c>
      <c r="F198" s="3">
        <f>Sheet2!F198</f>
        <v>206.02</v>
      </c>
      <c r="G198" s="3">
        <f t="shared" si="66"/>
        <v>1.8799999999999955</v>
      </c>
      <c r="H198" s="3">
        <f t="shared" si="67"/>
        <v>0.90000000000000568</v>
      </c>
      <c r="I198" s="4">
        <f t="shared" si="68"/>
        <v>2.0586069836552694</v>
      </c>
      <c r="J198" s="4">
        <f t="shared" si="69"/>
        <v>0.99692375195008431</v>
      </c>
      <c r="K198" s="4">
        <f t="shared" si="70"/>
        <v>1.8598412698412654</v>
      </c>
      <c r="L198" s="4">
        <f t="shared" si="71"/>
        <v>0.85059523809524373</v>
      </c>
      <c r="M198" s="4">
        <f t="shared" si="72"/>
        <v>1.7308478498459675E-2</v>
      </c>
      <c r="N198" s="4">
        <f t="shared" si="73"/>
        <v>4.3780777232420758E-3</v>
      </c>
      <c r="O198" s="4">
        <f t="shared" si="74"/>
        <v>1.7129692997259829E-2</v>
      </c>
      <c r="P198" s="4">
        <f t="shared" si="75"/>
        <v>4.1477731092071767E-3</v>
      </c>
      <c r="Q198" s="7">
        <f t="shared" si="60"/>
        <v>-3.4239292898246259</v>
      </c>
      <c r="R198" s="3"/>
      <c r="S198" s="3"/>
      <c r="T198" s="3"/>
      <c r="X198" s="4">
        <f t="shared" ca="1" si="76"/>
        <v>0.7847936408496512</v>
      </c>
      <c r="Y198" s="4">
        <f t="shared" ca="1" si="76"/>
        <v>-0.49256934951729991</v>
      </c>
      <c r="Z198" s="4">
        <f t="shared" ca="1" si="61"/>
        <v>9.0317774768501502E-2</v>
      </c>
      <c r="AA198" s="4">
        <f t="shared" ca="1" si="62"/>
        <v>1.0757253027824141</v>
      </c>
      <c r="AB198" s="4">
        <f t="shared" ca="1" si="63"/>
        <v>0.17656948785456766</v>
      </c>
      <c r="AC198" s="4">
        <f t="shared" ca="1" si="77"/>
        <v>7.5329436191433174E-2</v>
      </c>
      <c r="AD198" s="4">
        <f t="shared" ca="1" si="64"/>
        <v>1.899810594124653</v>
      </c>
      <c r="AF198" s="4">
        <f t="shared" ca="1" si="78"/>
        <v>2.0436743265939805</v>
      </c>
      <c r="AG198" s="4">
        <f t="shared" ca="1" si="79"/>
        <v>0.33544858362527191</v>
      </c>
      <c r="AH198" s="2">
        <f t="shared" ca="1" si="65"/>
        <v>-283.27969870121251</v>
      </c>
      <c r="AL198" s="3"/>
      <c r="AM198" s="4"/>
      <c r="AN198" s="4"/>
      <c r="AO198" s="4"/>
      <c r="AP198" s="3"/>
      <c r="AQ198" s="4"/>
      <c r="AR198" s="4"/>
      <c r="AS198" s="4"/>
      <c r="AT198" s="4"/>
      <c r="AV198" s="3"/>
      <c r="AW198" s="4"/>
    </row>
    <row r="199" spans="4:49" x14ac:dyDescent="0.2">
      <c r="D199" s="1">
        <f>Sheet2!D199</f>
        <v>42458</v>
      </c>
      <c r="E199" s="3">
        <f>Sheet2!E199</f>
        <v>107.68</v>
      </c>
      <c r="F199" s="3">
        <f>Sheet2!F199</f>
        <v>205.12</v>
      </c>
      <c r="G199" s="3">
        <f t="shared" si="66"/>
        <v>2.4900000000000091</v>
      </c>
      <c r="H199" s="3">
        <f t="shared" si="67"/>
        <v>1.8799999999999955</v>
      </c>
      <c r="I199" s="4">
        <f t="shared" si="68"/>
        <v>2.7911008651012557</v>
      </c>
      <c r="J199" s="4">
        <f t="shared" si="69"/>
        <v>2.1017260381814551</v>
      </c>
      <c r="K199" s="4">
        <f t="shared" si="70"/>
        <v>2.4698412698412788</v>
      </c>
      <c r="L199" s="4">
        <f t="shared" si="71"/>
        <v>1.8305952380952335</v>
      </c>
      <c r="M199" s="4">
        <f t="shared" si="72"/>
        <v>2.339562714523493E-2</v>
      </c>
      <c r="N199" s="4">
        <f t="shared" si="73"/>
        <v>9.2076270067739611E-3</v>
      </c>
      <c r="O199" s="4">
        <f t="shared" si="74"/>
        <v>2.3216841644035084E-2</v>
      </c>
      <c r="P199" s="4">
        <f t="shared" si="75"/>
        <v>8.9773223927390611E-3</v>
      </c>
      <c r="Q199" s="7">
        <f t="shared" si="60"/>
        <v>-4.0681918643290391</v>
      </c>
      <c r="R199" s="3"/>
      <c r="S199" s="3"/>
      <c r="T199" s="3"/>
      <c r="X199" s="4">
        <f t="shared" ca="1" si="76"/>
        <v>0.3202973607912275</v>
      </c>
      <c r="Y199" s="4">
        <f t="shared" ca="1" si="76"/>
        <v>1.3974642014722194</v>
      </c>
      <c r="Z199" s="4">
        <f t="shared" ca="1" si="61"/>
        <v>1.3014937968471965</v>
      </c>
      <c r="AA199" s="4">
        <f t="shared" ca="1" si="62"/>
        <v>0.45096648617567653</v>
      </c>
      <c r="AB199" s="4">
        <f t="shared" ca="1" si="63"/>
        <v>1.8818691071087776</v>
      </c>
      <c r="AC199" s="4">
        <f t="shared" ca="1" si="77"/>
        <v>0.26833301226836714</v>
      </c>
      <c r="AD199" s="4">
        <f t="shared" ca="1" si="64"/>
        <v>1.3402142681964697</v>
      </c>
      <c r="AF199" s="4">
        <f t="shared" ca="1" si="78"/>
        <v>0.60439171925106772</v>
      </c>
      <c r="AG199" s="4">
        <f t="shared" ca="1" si="79"/>
        <v>2.5221078282253342</v>
      </c>
      <c r="AH199" s="2">
        <f t="shared" ca="1" si="65"/>
        <v>156.29803762431357</v>
      </c>
      <c r="AL199" s="3"/>
      <c r="AM199" s="4"/>
      <c r="AN199" s="4"/>
      <c r="AO199" s="4"/>
      <c r="AP199" s="3"/>
      <c r="AQ199" s="4"/>
      <c r="AR199" s="4"/>
      <c r="AS199" s="4"/>
      <c r="AT199" s="4"/>
      <c r="AV199" s="3"/>
      <c r="AW199" s="4"/>
    </row>
    <row r="200" spans="4:49" x14ac:dyDescent="0.2">
      <c r="D200" s="1">
        <f>Sheet2!D200</f>
        <v>42457</v>
      </c>
      <c r="E200" s="3">
        <f>Sheet2!E200</f>
        <v>105.19</v>
      </c>
      <c r="F200" s="3">
        <f>Sheet2!F200</f>
        <v>203.24</v>
      </c>
      <c r="G200" s="3">
        <f t="shared" si="66"/>
        <v>-0.48000000000000398</v>
      </c>
      <c r="H200" s="3">
        <f t="shared" si="67"/>
        <v>0.12000000000000455</v>
      </c>
      <c r="I200" s="4">
        <f t="shared" si="68"/>
        <v>-0.53559950790196342</v>
      </c>
      <c r="J200" s="4">
        <f t="shared" si="69"/>
        <v>0.13423198109492435</v>
      </c>
      <c r="K200" s="4">
        <f t="shared" si="70"/>
        <v>-0.50015873015873413</v>
      </c>
      <c r="L200" s="4">
        <f t="shared" si="71"/>
        <v>7.0595238095242624E-2</v>
      </c>
      <c r="M200" s="4">
        <f t="shared" si="72"/>
        <v>-4.5527917017567539E-3</v>
      </c>
      <c r="N200" s="4">
        <f t="shared" si="73"/>
        <v>5.9060932910826557E-4</v>
      </c>
      <c r="O200" s="4">
        <f t="shared" si="74"/>
        <v>-4.7315772029566001E-3</v>
      </c>
      <c r="P200" s="4">
        <f t="shared" si="75"/>
        <v>3.6030471507336606E-4</v>
      </c>
      <c r="Q200" s="7">
        <f t="shared" si="60"/>
        <v>-2.4209361048778262</v>
      </c>
      <c r="R200" s="3"/>
      <c r="S200" s="3"/>
      <c r="T200" s="3"/>
      <c r="X200" s="4">
        <f t="shared" ca="1" si="76"/>
        <v>-0.5319822104004559</v>
      </c>
      <c r="Y200" s="4">
        <f t="shared" ca="1" si="76"/>
        <v>-1.1244894592684642</v>
      </c>
      <c r="Z200" s="4">
        <f t="shared" ca="1" si="61"/>
        <v>-1.2150070789027225</v>
      </c>
      <c r="AA200" s="4">
        <f t="shared" ca="1" si="62"/>
        <v>-0.69537030741251049</v>
      </c>
      <c r="AB200" s="4">
        <f t="shared" ca="1" si="63"/>
        <v>-1.6612888707911464</v>
      </c>
      <c r="AC200" s="4">
        <f t="shared" ca="1" si="77"/>
        <v>0.48596008483677222</v>
      </c>
      <c r="AD200" s="4">
        <f t="shared" ca="1" si="64"/>
        <v>1.0854743398762157</v>
      </c>
      <c r="AF200" s="4">
        <f t="shared" ca="1" si="78"/>
        <v>-0.75480662540811594</v>
      </c>
      <c r="AG200" s="4">
        <f t="shared" ca="1" si="79"/>
        <v>-1.8032864403657234</v>
      </c>
      <c r="AH200" s="2">
        <f t="shared" ca="1" si="65"/>
        <v>-57.891606330900686</v>
      </c>
      <c r="AL200" s="3"/>
      <c r="AM200" s="4"/>
      <c r="AN200" s="4"/>
      <c r="AO200" s="4"/>
      <c r="AP200" s="3"/>
      <c r="AQ200" s="4"/>
      <c r="AR200" s="4"/>
      <c r="AS200" s="4"/>
      <c r="AT200" s="4"/>
      <c r="AV200" s="3"/>
      <c r="AW200" s="4"/>
    </row>
    <row r="201" spans="4:49" x14ac:dyDescent="0.2">
      <c r="D201" s="1">
        <f>Sheet2!D201</f>
        <v>42453</v>
      </c>
      <c r="E201" s="3">
        <f>Sheet2!E201</f>
        <v>105.67</v>
      </c>
      <c r="F201" s="3">
        <f>Sheet2!F201</f>
        <v>203.12</v>
      </c>
      <c r="G201" s="3">
        <f t="shared" si="66"/>
        <v>-0.45999999999999375</v>
      </c>
      <c r="H201" s="3">
        <f t="shared" si="67"/>
        <v>-9.0000000000003411E-2</v>
      </c>
      <c r="I201" s="4">
        <f t="shared" si="68"/>
        <v>-0.51105813624799079</v>
      </c>
      <c r="J201" s="4">
        <f t="shared" si="69"/>
        <v>-0.10062939815954321</v>
      </c>
      <c r="K201" s="4">
        <f t="shared" si="70"/>
        <v>-0.4801587301587239</v>
      </c>
      <c r="L201" s="4">
        <f t="shared" si="71"/>
        <v>-0.13940476190476533</v>
      </c>
      <c r="M201" s="4">
        <f t="shared" si="72"/>
        <v>-4.343727320791608E-3</v>
      </c>
      <c r="N201" s="4">
        <f t="shared" si="73"/>
        <v>-4.4298969542881303E-4</v>
      </c>
      <c r="O201" s="4">
        <f t="shared" si="74"/>
        <v>-4.5225128219914543E-3</v>
      </c>
      <c r="P201" s="4">
        <f t="shared" si="75"/>
        <v>-6.7329430946371253E-4</v>
      </c>
      <c r="Q201" s="7">
        <f t="shared" si="60"/>
        <v>-2.3460056261305211</v>
      </c>
      <c r="R201" s="3"/>
      <c r="S201" s="3"/>
      <c r="T201" s="3"/>
      <c r="X201" s="4">
        <f t="shared" ca="1" si="76"/>
        <v>0.94421242931444005</v>
      </c>
      <c r="Y201" s="4">
        <f t="shared" ca="1" si="76"/>
        <v>3.2568167979822685E-4</v>
      </c>
      <c r="Z201" s="4">
        <f t="shared" ca="1" si="61"/>
        <v>0.57777254427091462</v>
      </c>
      <c r="AA201" s="4">
        <f t="shared" ca="1" si="62"/>
        <v>1.2901474583562198</v>
      </c>
      <c r="AB201" s="4">
        <f t="shared" ca="1" si="63"/>
        <v>0.86289122613457436</v>
      </c>
      <c r="AC201" s="4">
        <f t="shared" ca="1" si="77"/>
        <v>0.16097837861107567</v>
      </c>
      <c r="AD201" s="4">
        <f t="shared" ca="1" si="64"/>
        <v>1.5575907464634182</v>
      </c>
      <c r="AF201" s="4">
        <f t="shared" ca="1" si="78"/>
        <v>2.0095217427089462</v>
      </c>
      <c r="AG201" s="4">
        <f t="shared" ca="1" si="79"/>
        <v>1.344031389031686</v>
      </c>
      <c r="AH201" s="2">
        <f t="shared" ca="1" si="65"/>
        <v>-177.30023441419144</v>
      </c>
      <c r="AL201" s="3"/>
      <c r="AM201" s="4"/>
      <c r="AN201" s="4"/>
      <c r="AO201" s="4"/>
      <c r="AP201" s="3"/>
      <c r="AQ201" s="4"/>
      <c r="AR201" s="4"/>
      <c r="AS201" s="4"/>
      <c r="AT201" s="4"/>
      <c r="AV201" s="3"/>
      <c r="AW201" s="4"/>
    </row>
    <row r="202" spans="4:49" x14ac:dyDescent="0.2">
      <c r="D202" s="1">
        <f>Sheet2!D202</f>
        <v>42452</v>
      </c>
      <c r="E202" s="3">
        <f>Sheet2!E202</f>
        <v>106.13</v>
      </c>
      <c r="F202" s="3">
        <f>Sheet2!F202</f>
        <v>203.21</v>
      </c>
      <c r="G202" s="3">
        <f t="shared" si="66"/>
        <v>-0.59000000000000341</v>
      </c>
      <c r="H202" s="3">
        <f t="shared" si="67"/>
        <v>-1.3499999999999943</v>
      </c>
      <c r="I202" s="4">
        <f t="shared" si="68"/>
        <v>-0.65186375562219268</v>
      </c>
      <c r="J202" s="4">
        <f t="shared" si="69"/>
        <v>-1.4994793703558795</v>
      </c>
      <c r="K202" s="4">
        <f t="shared" si="70"/>
        <v>-0.61015873015873356</v>
      </c>
      <c r="L202" s="4">
        <f t="shared" si="71"/>
        <v>-1.3994047619047563</v>
      </c>
      <c r="M202" s="4">
        <f t="shared" si="72"/>
        <v>-5.5438243935825304E-3</v>
      </c>
      <c r="N202" s="4">
        <f t="shared" si="73"/>
        <v>-6.6214038910792881E-3</v>
      </c>
      <c r="O202" s="4">
        <f t="shared" si="74"/>
        <v>-5.7226098947823767E-3</v>
      </c>
      <c r="P202" s="4">
        <f t="shared" si="75"/>
        <v>-6.8517085051141872E-3</v>
      </c>
      <c r="Q202" s="7">
        <f t="shared" si="60"/>
        <v>-2.8965589027923464</v>
      </c>
      <c r="R202" s="3"/>
      <c r="S202" s="3"/>
      <c r="T202" s="3"/>
      <c r="X202" s="4">
        <f t="shared" ca="1" si="76"/>
        <v>-1.0367852541636848</v>
      </c>
      <c r="Y202" s="4">
        <f t="shared" ca="1" si="76"/>
        <v>0.53876319925799265</v>
      </c>
      <c r="Z202" s="4">
        <f t="shared" ca="1" si="61"/>
        <v>-0.20789932100163355</v>
      </c>
      <c r="AA202" s="4">
        <f t="shared" ca="1" si="62"/>
        <v>-1.37434270349139</v>
      </c>
      <c r="AB202" s="4">
        <f t="shared" ca="1" si="63"/>
        <v>-0.24331126490266045</v>
      </c>
      <c r="AC202" s="4">
        <f t="shared" ca="1" si="77"/>
        <v>0.75737878620638754</v>
      </c>
      <c r="AD202" s="4">
        <f t="shared" ca="1" si="64"/>
        <v>0.86250572367976708</v>
      </c>
      <c r="AF202" s="4">
        <f t="shared" ca="1" si="78"/>
        <v>-1.185378448058849</v>
      </c>
      <c r="AG202" s="4">
        <f t="shared" ca="1" si="79"/>
        <v>-0.20985735861430865</v>
      </c>
      <c r="AH202" s="2">
        <f t="shared" ca="1" si="65"/>
        <v>172.62752724428674</v>
      </c>
      <c r="AL202" s="3"/>
      <c r="AM202" s="4"/>
      <c r="AN202" s="4"/>
      <c r="AO202" s="4"/>
      <c r="AP202" s="3"/>
      <c r="AQ202" s="4"/>
      <c r="AR202" s="4"/>
      <c r="AS202" s="4"/>
      <c r="AT202" s="4"/>
      <c r="AV202" s="3"/>
      <c r="AW202" s="4"/>
    </row>
    <row r="203" spans="4:49" x14ac:dyDescent="0.2">
      <c r="D203" s="1">
        <f>Sheet2!D203</f>
        <v>42451</v>
      </c>
      <c r="E203" s="3">
        <f>Sheet2!E203</f>
        <v>106.72</v>
      </c>
      <c r="F203" s="3">
        <f>Sheet2!F203</f>
        <v>204.56</v>
      </c>
      <c r="G203" s="3">
        <f t="shared" si="66"/>
        <v>0.81000000000000227</v>
      </c>
      <c r="H203" s="3">
        <f t="shared" si="67"/>
        <v>-0.10999999999998522</v>
      </c>
      <c r="I203" s="4">
        <f t="shared" si="68"/>
        <v>0.90177603625720204</v>
      </c>
      <c r="J203" s="4">
        <f t="shared" si="69"/>
        <v>-0.12211413494892581</v>
      </c>
      <c r="K203" s="4">
        <f t="shared" si="70"/>
        <v>0.78984126984127212</v>
      </c>
      <c r="L203" s="4">
        <f t="shared" si="71"/>
        <v>-0.15940476190474714</v>
      </c>
      <c r="M203" s="4">
        <f t="shared" si="72"/>
        <v>7.6189053117358633E-3</v>
      </c>
      <c r="N203" s="4">
        <f t="shared" si="73"/>
        <v>-5.3759500842666353E-4</v>
      </c>
      <c r="O203" s="4">
        <f t="shared" si="74"/>
        <v>7.440119810536017E-3</v>
      </c>
      <c r="P203" s="4">
        <f t="shared" si="75"/>
        <v>-7.6789962246156303E-4</v>
      </c>
      <c r="Q203" s="7">
        <f t="shared" si="60"/>
        <v>-2.7025490701699768</v>
      </c>
      <c r="R203" s="3"/>
      <c r="S203" s="3"/>
      <c r="T203" s="3"/>
      <c r="X203" s="4">
        <f t="shared" ca="1" si="76"/>
        <v>0.59076894219619791</v>
      </c>
      <c r="Y203" s="4">
        <f t="shared" ca="1" si="76"/>
        <v>0.62075492507286023</v>
      </c>
      <c r="Z203" s="4">
        <f t="shared" ca="1" si="61"/>
        <v>0.85243924122453263</v>
      </c>
      <c r="AA203" s="4">
        <f t="shared" ca="1" si="62"/>
        <v>0.81475735464736421</v>
      </c>
      <c r="AB203" s="4">
        <f t="shared" ca="1" si="63"/>
        <v>1.2496137216253109</v>
      </c>
      <c r="AC203" s="4">
        <f t="shared" ca="1" si="77"/>
        <v>0.14677473315954481</v>
      </c>
      <c r="AD203" s="4">
        <f t="shared" ca="1" si="64"/>
        <v>1.5977007518937014</v>
      </c>
      <c r="AF203" s="4">
        <f t="shared" ca="1" si="78"/>
        <v>1.3017384381310169</v>
      </c>
      <c r="AG203" s="4">
        <f t="shared" ca="1" si="79"/>
        <v>1.9965087826174457</v>
      </c>
      <c r="AH203" s="2">
        <f t="shared" ca="1" si="65"/>
        <v>-4.6038088350674116</v>
      </c>
      <c r="AL203" s="3"/>
      <c r="AM203" s="4"/>
      <c r="AN203" s="4"/>
      <c r="AO203" s="4"/>
      <c r="AP203" s="3"/>
      <c r="AQ203" s="4"/>
      <c r="AR203" s="4"/>
      <c r="AS203" s="4"/>
      <c r="AT203" s="4"/>
      <c r="AV203" s="3"/>
      <c r="AW203" s="4"/>
    </row>
    <row r="204" spans="4:49" x14ac:dyDescent="0.2">
      <c r="D204" s="1">
        <f>Sheet2!D204</f>
        <v>42450</v>
      </c>
      <c r="E204" s="3">
        <f>Sheet2!E204</f>
        <v>105.91</v>
      </c>
      <c r="F204" s="3">
        <f>Sheet2!F204</f>
        <v>204.67</v>
      </c>
      <c r="G204" s="3">
        <f t="shared" si="66"/>
        <v>-1.0000000000005116E-2</v>
      </c>
      <c r="H204" s="3">
        <f t="shared" si="67"/>
        <v>0.28999999999999204</v>
      </c>
      <c r="I204" s="4">
        <f t="shared" si="68"/>
        <v>-1.1131986404839532E-2</v>
      </c>
      <c r="J204" s="4">
        <f t="shared" si="69"/>
        <v>0.32239406986984148</v>
      </c>
      <c r="K204" s="4">
        <f t="shared" si="70"/>
        <v>-3.0158730158735266E-2</v>
      </c>
      <c r="L204" s="4">
        <f t="shared" si="71"/>
        <v>0.24059523809523012</v>
      </c>
      <c r="M204" s="4">
        <f t="shared" si="72"/>
        <v>-9.4415333120226888E-5</v>
      </c>
      <c r="N204" s="4">
        <f t="shared" si="73"/>
        <v>1.4179198072949448E-3</v>
      </c>
      <c r="O204" s="4">
        <f t="shared" si="74"/>
        <v>-2.7320083432007356E-4</v>
      </c>
      <c r="P204" s="4">
        <f t="shared" si="75"/>
        <v>1.1876151932600453E-3</v>
      </c>
      <c r="Q204" s="7">
        <f t="shared" si="60"/>
        <v>-2.2805079715735261</v>
      </c>
      <c r="R204" s="3"/>
      <c r="S204" s="3"/>
      <c r="T204" s="3"/>
      <c r="X204" s="4">
        <f t="shared" ca="1" si="76"/>
        <v>0.73966086062922709</v>
      </c>
      <c r="Y204" s="4">
        <f t="shared" ca="1" si="76"/>
        <v>1.004042725174678</v>
      </c>
      <c r="Z204" s="4">
        <f t="shared" ca="1" si="61"/>
        <v>1.2467408540800038</v>
      </c>
      <c r="AA204" s="4">
        <f t="shared" ca="1" si="62"/>
        <v>1.0150206134851445</v>
      </c>
      <c r="AB204" s="4">
        <f t="shared" ca="1" si="63"/>
        <v>1.8047786010618583</v>
      </c>
      <c r="AC204" s="4">
        <f t="shared" ca="1" si="77"/>
        <v>0.56690232856667788</v>
      </c>
      <c r="AD204" s="4">
        <f t="shared" ca="1" si="64"/>
        <v>1.0146090885784782</v>
      </c>
      <c r="AF204" s="4">
        <f t="shared" ca="1" si="78"/>
        <v>1.0298491395365303</v>
      </c>
      <c r="AG204" s="4">
        <f t="shared" ca="1" si="79"/>
        <v>1.831144771509313</v>
      </c>
      <c r="AH204" s="2">
        <f t="shared" ca="1" si="65"/>
        <v>20.807174704660156</v>
      </c>
      <c r="AL204" s="3"/>
      <c r="AM204" s="4"/>
      <c r="AN204" s="4"/>
      <c r="AO204" s="4"/>
      <c r="AP204" s="3"/>
      <c r="AQ204" s="4"/>
      <c r="AR204" s="4"/>
      <c r="AS204" s="4"/>
      <c r="AT204" s="4"/>
      <c r="AV204" s="3"/>
      <c r="AW204" s="4"/>
    </row>
    <row r="205" spans="4:49" x14ac:dyDescent="0.2">
      <c r="D205" s="1">
        <f>Sheet2!D205</f>
        <v>42447</v>
      </c>
      <c r="E205" s="3">
        <f>Sheet2!E205</f>
        <v>105.92</v>
      </c>
      <c r="F205" s="3">
        <f>Sheet2!F205</f>
        <v>204.38</v>
      </c>
      <c r="G205" s="3">
        <f t="shared" si="66"/>
        <v>0.12000000000000455</v>
      </c>
      <c r="H205" s="3">
        <f t="shared" si="67"/>
        <v>-0.25</v>
      </c>
      <c r="I205" s="4">
        <f t="shared" si="68"/>
        <v>0.13373534971645121</v>
      </c>
      <c r="J205" s="4">
        <f t="shared" si="69"/>
        <v>-0.27758637540927528</v>
      </c>
      <c r="K205" s="4">
        <f t="shared" si="70"/>
        <v>9.9841269841274394E-2</v>
      </c>
      <c r="L205" s="4">
        <f t="shared" si="71"/>
        <v>-0.2994047619047619</v>
      </c>
      <c r="M205" s="4">
        <f t="shared" si="72"/>
        <v>1.1335727644991723E-3</v>
      </c>
      <c r="N205" s="4">
        <f t="shared" si="73"/>
        <v>-1.2224641506746021E-3</v>
      </c>
      <c r="O205" s="4">
        <f t="shared" si="74"/>
        <v>9.5478726329932561E-4</v>
      </c>
      <c r="P205" s="4">
        <f t="shared" si="75"/>
        <v>-1.4527687647095016E-3</v>
      </c>
      <c r="Q205" s="7">
        <f t="shared" si="60"/>
        <v>-2.3198222992816282</v>
      </c>
      <c r="R205" s="3"/>
      <c r="S205" s="3"/>
      <c r="T205" s="3"/>
      <c r="X205" s="4">
        <f t="shared" ca="1" si="76"/>
        <v>0.83407497633735306</v>
      </c>
      <c r="Y205" s="4">
        <f t="shared" ca="1" si="76"/>
        <v>1.8025055867004496</v>
      </c>
      <c r="Z205" s="4">
        <f t="shared" ca="1" si="61"/>
        <v>1.9361829648570379</v>
      </c>
      <c r="AA205" s="4">
        <f t="shared" ca="1" si="62"/>
        <v>1.1420099000158379</v>
      </c>
      <c r="AB205" s="4">
        <f t="shared" ca="1" si="63"/>
        <v>2.7754924754895218</v>
      </c>
      <c r="AC205" s="4">
        <f t="shared" ca="1" si="77"/>
        <v>0.13941814103717165</v>
      </c>
      <c r="AD205" s="4">
        <f t="shared" ca="1" si="64"/>
        <v>1.6201806817445723</v>
      </c>
      <c r="AF205" s="4">
        <f t="shared" ca="1" si="78"/>
        <v>1.8502623783667111</v>
      </c>
      <c r="AG205" s="4">
        <f t="shared" ca="1" si="79"/>
        <v>4.4967992911155443</v>
      </c>
      <c r="AH205" s="2">
        <f t="shared" ca="1" si="65"/>
        <v>161.93448159969876</v>
      </c>
      <c r="AL205" s="3"/>
      <c r="AM205" s="4"/>
      <c r="AN205" s="4"/>
      <c r="AO205" s="4"/>
      <c r="AP205" s="3"/>
      <c r="AQ205" s="4"/>
      <c r="AR205" s="4"/>
      <c r="AS205" s="4"/>
      <c r="AT205" s="4"/>
      <c r="AV205" s="3"/>
      <c r="AW205" s="4"/>
    </row>
    <row r="206" spans="4:49" x14ac:dyDescent="0.2">
      <c r="D206" s="1">
        <f>Sheet2!D206</f>
        <v>42446</v>
      </c>
      <c r="E206" s="3">
        <f>Sheet2!E206</f>
        <v>105.8</v>
      </c>
      <c r="F206" s="3">
        <f>Sheet2!F206</f>
        <v>204.63</v>
      </c>
      <c r="G206" s="3">
        <f t="shared" si="66"/>
        <v>-0.17000000000000171</v>
      </c>
      <c r="H206" s="3">
        <f t="shared" si="67"/>
        <v>1.289999999999992</v>
      </c>
      <c r="I206" s="4">
        <f t="shared" si="68"/>
        <v>-0.18915447768236482</v>
      </c>
      <c r="J206" s="4">
        <f t="shared" si="69"/>
        <v>1.4414325759811064</v>
      </c>
      <c r="K206" s="4">
        <f t="shared" si="70"/>
        <v>-0.19015873015873186</v>
      </c>
      <c r="L206" s="4">
        <f t="shared" si="71"/>
        <v>1.2405952380952301</v>
      </c>
      <c r="M206" s="4">
        <f t="shared" si="72"/>
        <v>-1.605515762545627E-3</v>
      </c>
      <c r="N206" s="4">
        <f t="shared" si="73"/>
        <v>6.3240154877225885E-3</v>
      </c>
      <c r="O206" s="4">
        <f t="shared" si="74"/>
        <v>-1.7843012637454737E-3</v>
      </c>
      <c r="P206" s="4">
        <f t="shared" si="75"/>
        <v>6.0937108736876895E-3</v>
      </c>
      <c r="Q206" s="7">
        <f t="shared" si="60"/>
        <v>-3.1703562359271622</v>
      </c>
      <c r="R206" s="3"/>
      <c r="S206" s="3"/>
      <c r="T206" s="3"/>
      <c r="X206" s="4">
        <f t="shared" ca="1" si="76"/>
        <v>6.7598185687148829E-2</v>
      </c>
      <c r="Y206" s="4">
        <f t="shared" ca="1" si="76"/>
        <v>-0.35260153567799446</v>
      </c>
      <c r="Z206" s="4">
        <f t="shared" ca="1" si="61"/>
        <v>-0.23761124489255681</v>
      </c>
      <c r="AA206" s="4">
        <f t="shared" ca="1" si="62"/>
        <v>0.11107993729811491</v>
      </c>
      <c r="AB206" s="4">
        <f t="shared" ca="1" si="63"/>
        <v>-0.28514476521547411</v>
      </c>
      <c r="AC206" s="4">
        <f t="shared" ca="1" si="77"/>
        <v>0.39112656456686701</v>
      </c>
      <c r="AD206" s="4">
        <f t="shared" ca="1" si="64"/>
        <v>1.1805146930228507</v>
      </c>
      <c r="AF206" s="4">
        <f t="shared" ca="1" si="78"/>
        <v>0.13113149808048163</v>
      </c>
      <c r="AG206" s="4">
        <f t="shared" ca="1" si="79"/>
        <v>-0.33661758497541827</v>
      </c>
      <c r="AH206" s="2">
        <f t="shared" ca="1" si="65"/>
        <v>-54.631209531081367</v>
      </c>
      <c r="AL206" s="3"/>
      <c r="AM206" s="4"/>
      <c r="AN206" s="4"/>
      <c r="AO206" s="4"/>
      <c r="AP206" s="3"/>
      <c r="AQ206" s="4"/>
      <c r="AR206" s="4"/>
      <c r="AS206" s="4"/>
      <c r="AT206" s="4"/>
      <c r="AV206" s="3"/>
      <c r="AW206" s="4"/>
    </row>
    <row r="207" spans="4:49" x14ac:dyDescent="0.2">
      <c r="D207" s="1">
        <f>Sheet2!D207</f>
        <v>42445</v>
      </c>
      <c r="E207" s="3">
        <f>Sheet2!E207</f>
        <v>105.97</v>
      </c>
      <c r="F207" s="3">
        <f>Sheet2!F207</f>
        <v>203.34</v>
      </c>
      <c r="G207" s="3">
        <f t="shared" si="66"/>
        <v>1.3900000000000006</v>
      </c>
      <c r="H207" s="3">
        <f t="shared" si="67"/>
        <v>1.1700000000000159</v>
      </c>
      <c r="I207" s="4">
        <f t="shared" si="68"/>
        <v>1.5671724995218976</v>
      </c>
      <c r="J207" s="4">
        <f t="shared" si="69"/>
        <v>1.3149117079685595</v>
      </c>
      <c r="K207" s="4">
        <f t="shared" si="70"/>
        <v>1.3698412698412705</v>
      </c>
      <c r="L207" s="4">
        <f t="shared" si="71"/>
        <v>1.120595238095254</v>
      </c>
      <c r="M207" s="4">
        <f t="shared" si="72"/>
        <v>1.3203706426760121E-2</v>
      </c>
      <c r="N207" s="4">
        <f t="shared" si="73"/>
        <v>5.7705272207796863E-3</v>
      </c>
      <c r="O207" s="4">
        <f t="shared" si="74"/>
        <v>1.3024920925560275E-2</v>
      </c>
      <c r="P207" s="4">
        <f t="shared" si="75"/>
        <v>5.5402226067447873E-3</v>
      </c>
      <c r="Q207" s="7">
        <f t="shared" si="60"/>
        <v>-2.9307816709031336</v>
      </c>
      <c r="R207" s="3"/>
      <c r="S207" s="3"/>
      <c r="T207" s="3"/>
      <c r="X207" s="4">
        <f t="shared" ca="1" si="76"/>
        <v>1.169732779328337</v>
      </c>
      <c r="Y207" s="4">
        <f t="shared" ca="1" si="76"/>
        <v>0.81160562157470917</v>
      </c>
      <c r="Z207" s="4">
        <f t="shared" ca="1" si="61"/>
        <v>1.3575441156233943</v>
      </c>
      <c r="AA207" s="4">
        <f t="shared" ca="1" si="62"/>
        <v>1.5934778251305195</v>
      </c>
      <c r="AB207" s="4">
        <f t="shared" ca="1" si="63"/>
        <v>1.9607862797787603</v>
      </c>
      <c r="AC207" s="4">
        <f t="shared" ca="1" si="77"/>
        <v>0.35770658578105752</v>
      </c>
      <c r="AD207" s="4">
        <f t="shared" ca="1" si="64"/>
        <v>1.218709022407932</v>
      </c>
      <c r="AF207" s="4">
        <f t="shared" ca="1" si="78"/>
        <v>1.941985802493533</v>
      </c>
      <c r="AG207" s="4">
        <f t="shared" ca="1" si="79"/>
        <v>2.3896279301800587</v>
      </c>
      <c r="AH207" s="2">
        <f t="shared" ca="1" si="65"/>
        <v>-62.596408049976617</v>
      </c>
      <c r="AL207" s="3"/>
      <c r="AM207" s="4"/>
      <c r="AN207" s="4"/>
      <c r="AO207" s="4"/>
      <c r="AP207" s="3"/>
      <c r="AQ207" s="4"/>
      <c r="AR207" s="4"/>
      <c r="AS207" s="4"/>
      <c r="AT207" s="4"/>
      <c r="AV207" s="3"/>
      <c r="AW207" s="4"/>
    </row>
    <row r="208" spans="4:49" x14ac:dyDescent="0.2">
      <c r="D208" s="1">
        <f>Sheet2!D208</f>
        <v>42444</v>
      </c>
      <c r="E208" s="3">
        <f>Sheet2!E208</f>
        <v>104.58</v>
      </c>
      <c r="F208" s="3">
        <f>Sheet2!F208</f>
        <v>202.17</v>
      </c>
      <c r="G208" s="3">
        <f t="shared" si="66"/>
        <v>2.0600000000000023</v>
      </c>
      <c r="H208" s="3">
        <f t="shared" si="67"/>
        <v>-0.33000000000001251</v>
      </c>
      <c r="I208" s="4">
        <f t="shared" si="68"/>
        <v>2.3692411236831861</v>
      </c>
      <c r="J208" s="4">
        <f t="shared" si="69"/>
        <v>-0.37026814814816217</v>
      </c>
      <c r="K208" s="4">
        <f t="shared" si="70"/>
        <v>2.039841269841272</v>
      </c>
      <c r="L208" s="4">
        <f t="shared" si="71"/>
        <v>-0.3794047619047744</v>
      </c>
      <c r="M208" s="4">
        <f t="shared" si="72"/>
        <v>1.9894427264114126E-2</v>
      </c>
      <c r="N208" s="4">
        <f t="shared" si="73"/>
        <v>-1.6309589203585286E-3</v>
      </c>
      <c r="O208" s="4">
        <f t="shared" si="74"/>
        <v>1.9715641762914279E-2</v>
      </c>
      <c r="P208" s="4">
        <f t="shared" si="75"/>
        <v>-1.8612635343934281E-3</v>
      </c>
      <c r="Q208" s="7">
        <f t="shared" si="60"/>
        <v>-4.5218963050532572</v>
      </c>
      <c r="R208" s="3"/>
      <c r="S208" s="3"/>
      <c r="T208" s="3"/>
      <c r="X208" s="4">
        <f t="shared" ca="1" si="76"/>
        <v>2.0810229463898371</v>
      </c>
      <c r="Y208" s="4">
        <f t="shared" ca="1" si="76"/>
        <v>0.82018071430296546</v>
      </c>
      <c r="Z208" s="4">
        <f t="shared" ca="1" si="61"/>
        <v>1.921706628657248</v>
      </c>
      <c r="AA208" s="4">
        <f t="shared" ca="1" si="62"/>
        <v>2.819185308271372</v>
      </c>
      <c r="AB208" s="4">
        <f t="shared" ca="1" si="63"/>
        <v>2.7551102270304337</v>
      </c>
      <c r="AC208" s="4">
        <f t="shared" ca="1" si="77"/>
        <v>0.88896087002884105</v>
      </c>
      <c r="AD208" s="4">
        <f t="shared" ca="1" si="64"/>
        <v>0.74666172685945087</v>
      </c>
      <c r="AF208" s="4">
        <f t="shared" ca="1" si="78"/>
        <v>2.104977770610696</v>
      </c>
      <c r="AG208" s="4">
        <f t="shared" ca="1" si="79"/>
        <v>2.0571353598026776</v>
      </c>
      <c r="AH208" s="2">
        <f t="shared" ca="1" si="65"/>
        <v>-120.28888023649324</v>
      </c>
      <c r="AL208" s="3"/>
      <c r="AM208" s="4"/>
      <c r="AN208" s="4"/>
      <c r="AO208" s="4"/>
      <c r="AP208" s="3"/>
      <c r="AQ208" s="4"/>
      <c r="AR208" s="4"/>
      <c r="AS208" s="4"/>
      <c r="AT208" s="4"/>
      <c r="AV208" s="3"/>
      <c r="AW208" s="4"/>
    </row>
    <row r="209" spans="4:49" x14ac:dyDescent="0.2">
      <c r="D209" s="1">
        <f>Sheet2!D209</f>
        <v>42443</v>
      </c>
      <c r="E209" s="3">
        <f>Sheet2!E209</f>
        <v>102.52</v>
      </c>
      <c r="F209" s="3">
        <f>Sheet2!F209</f>
        <v>202.5</v>
      </c>
      <c r="G209" s="3">
        <f t="shared" si="66"/>
        <v>0.25999999999999091</v>
      </c>
      <c r="H209" s="3">
        <f t="shared" si="67"/>
        <v>-0.25999999999999091</v>
      </c>
      <c r="I209" s="4">
        <f t="shared" si="68"/>
        <v>0.29979072951299557</v>
      </c>
      <c r="J209" s="4">
        <f t="shared" si="69"/>
        <v>-0.29135233773918889</v>
      </c>
      <c r="K209" s="4">
        <f t="shared" si="70"/>
        <v>0.23984126984126075</v>
      </c>
      <c r="L209" s="4">
        <f t="shared" si="71"/>
        <v>-0.3094047619047528</v>
      </c>
      <c r="M209" s="4">
        <f t="shared" si="72"/>
        <v>2.5393118440170601E-3</v>
      </c>
      <c r="N209" s="4">
        <f t="shared" si="73"/>
        <v>-1.2831270575546895E-3</v>
      </c>
      <c r="O209" s="4">
        <f t="shared" si="74"/>
        <v>2.3605263428172134E-3</v>
      </c>
      <c r="P209" s="4">
        <f t="shared" si="75"/>
        <v>-1.513431671589589E-3</v>
      </c>
      <c r="Q209" s="7">
        <f t="shared" si="60"/>
        <v>-2.3828322255154681</v>
      </c>
      <c r="R209" s="3"/>
      <c r="S209" s="3"/>
      <c r="T209" s="3"/>
      <c r="X209" s="4">
        <f t="shared" ca="1" si="76"/>
        <v>0.21944493523022846</v>
      </c>
      <c r="Y209" s="4">
        <f t="shared" ca="1" si="76"/>
        <v>-0.86209376054641851</v>
      </c>
      <c r="Z209" s="4">
        <f t="shared" ca="1" si="61"/>
        <v>-0.54781530195323813</v>
      </c>
      <c r="AA209" s="4">
        <f t="shared" ca="1" si="62"/>
        <v>0.31531751598912572</v>
      </c>
      <c r="AB209" s="4">
        <f t="shared" ca="1" si="63"/>
        <v>-0.72190280100353754</v>
      </c>
      <c r="AC209" s="4">
        <f t="shared" ca="1" si="77"/>
        <v>2.2121016530367466E-2</v>
      </c>
      <c r="AD209" s="4">
        <f t="shared" ca="1" si="64"/>
        <v>2.5367638567412363</v>
      </c>
      <c r="AF209" s="4">
        <f t="shared" ca="1" si="78"/>
        <v>0.79988607795864097</v>
      </c>
      <c r="AG209" s="4">
        <f t="shared" ca="1" si="79"/>
        <v>-1.8312969336660352</v>
      </c>
      <c r="AH209" s="2">
        <f t="shared" ca="1" si="65"/>
        <v>-309.66487750998749</v>
      </c>
      <c r="AL209" s="3"/>
      <c r="AM209" s="4"/>
      <c r="AN209" s="4"/>
      <c r="AO209" s="4"/>
      <c r="AP209" s="3"/>
      <c r="AQ209" s="4"/>
      <c r="AR209" s="4"/>
      <c r="AS209" s="4"/>
      <c r="AT209" s="4"/>
      <c r="AV209" s="3"/>
      <c r="AW209" s="4"/>
    </row>
    <row r="210" spans="4:49" x14ac:dyDescent="0.2">
      <c r="D210" s="1">
        <f>Sheet2!D210</f>
        <v>42440</v>
      </c>
      <c r="E210" s="3">
        <f>Sheet2!E210</f>
        <v>102.26</v>
      </c>
      <c r="F210" s="3">
        <f>Sheet2!F210</f>
        <v>202.76</v>
      </c>
      <c r="G210" s="3">
        <f t="shared" si="66"/>
        <v>1.0900000000000034</v>
      </c>
      <c r="H210" s="3">
        <f t="shared" si="67"/>
        <v>3.2199999999999989</v>
      </c>
      <c r="I210" s="4">
        <f t="shared" si="68"/>
        <v>1.2703558367104912</v>
      </c>
      <c r="J210" s="4">
        <f t="shared" si="69"/>
        <v>3.6665139821589641</v>
      </c>
      <c r="K210" s="4">
        <f t="shared" si="70"/>
        <v>1.0698412698412734</v>
      </c>
      <c r="L210" s="4">
        <f t="shared" si="71"/>
        <v>3.1705952380952369</v>
      </c>
      <c r="M210" s="4">
        <f t="shared" si="72"/>
        <v>1.0716319434054199E-2</v>
      </c>
      <c r="N210" s="4">
        <f t="shared" si="73"/>
        <v>1.6008296118787478E-2</v>
      </c>
      <c r="O210" s="4">
        <f t="shared" si="74"/>
        <v>1.0537533932854353E-2</v>
      </c>
      <c r="P210" s="4">
        <f t="shared" si="75"/>
        <v>1.5777991504752578E-2</v>
      </c>
      <c r="Q210" s="7">
        <f t="shared" si="60"/>
        <v>-4.8758169384231742</v>
      </c>
      <c r="R210" s="3"/>
      <c r="S210" s="3"/>
      <c r="T210" s="3"/>
      <c r="X210" s="4">
        <f t="shared" ca="1" si="76"/>
        <v>-0.39993473369650423</v>
      </c>
      <c r="Y210" s="4">
        <f t="shared" ca="1" si="76"/>
        <v>-0.78160091493376627</v>
      </c>
      <c r="Z210" s="4">
        <f t="shared" ca="1" si="61"/>
        <v>-0.86296956352256138</v>
      </c>
      <c r="AA210" s="4">
        <f t="shared" ca="1" si="62"/>
        <v>-0.5177632332049622</v>
      </c>
      <c r="AB210" s="4">
        <f t="shared" ca="1" si="63"/>
        <v>-1.1656305767054822</v>
      </c>
      <c r="AC210" s="4">
        <f t="shared" ca="1" si="77"/>
        <v>0.62813397951939387</v>
      </c>
      <c r="AD210" s="4">
        <f t="shared" ca="1" si="64"/>
        <v>0.96463910610152015</v>
      </c>
      <c r="AF210" s="4">
        <f t="shared" ca="1" si="78"/>
        <v>-0.49945466245106768</v>
      </c>
      <c r="AG210" s="4">
        <f t="shared" ca="1" si="79"/>
        <v>-1.1244128375577758</v>
      </c>
      <c r="AH210" s="2">
        <f t="shared" ca="1" si="65"/>
        <v>-31.756795900759244</v>
      </c>
      <c r="AL210" s="3"/>
      <c r="AM210" s="4"/>
      <c r="AN210" s="4"/>
      <c r="AO210" s="4"/>
      <c r="AP210" s="3"/>
      <c r="AQ210" s="4"/>
      <c r="AR210" s="4"/>
      <c r="AS210" s="4"/>
      <c r="AT210" s="4"/>
      <c r="AV210" s="3"/>
      <c r="AW210" s="4"/>
    </row>
    <row r="211" spans="4:49" x14ac:dyDescent="0.2">
      <c r="D211" s="1">
        <f>Sheet2!D211</f>
        <v>42439</v>
      </c>
      <c r="E211" s="3">
        <f>Sheet2!E211</f>
        <v>101.17</v>
      </c>
      <c r="F211" s="3">
        <f>Sheet2!F211</f>
        <v>199.54</v>
      </c>
      <c r="G211" s="3">
        <f t="shared" si="66"/>
        <v>4.9999999999997158E-2</v>
      </c>
      <c r="H211" s="3">
        <f t="shared" si="67"/>
        <v>0.15999999999999659</v>
      </c>
      <c r="I211" s="4">
        <f t="shared" si="68"/>
        <v>5.8302017405059969E-2</v>
      </c>
      <c r="J211" s="4">
        <f t="shared" si="69"/>
        <v>0.18233323302236548</v>
      </c>
      <c r="K211" s="4">
        <f t="shared" si="70"/>
        <v>2.9841269841267008E-2</v>
      </c>
      <c r="L211" s="4">
        <f t="shared" si="71"/>
        <v>0.11059523809523467</v>
      </c>
      <c r="M211" s="4">
        <f t="shared" si="72"/>
        <v>4.9433981925171714E-4</v>
      </c>
      <c r="N211" s="4">
        <f t="shared" si="73"/>
        <v>8.0216589080309413E-4</v>
      </c>
      <c r="O211" s="4">
        <f t="shared" si="74"/>
        <v>3.1555431805187049E-4</v>
      </c>
      <c r="P211" s="4">
        <f t="shared" si="75"/>
        <v>5.7186127676819463E-4</v>
      </c>
      <c r="Q211" s="7">
        <f t="shared" si="60"/>
        <v>-2.2472329516110641</v>
      </c>
      <c r="R211" s="3"/>
      <c r="S211" s="3"/>
      <c r="T211" s="3"/>
      <c r="X211" s="4">
        <f t="shared" ca="1" si="76"/>
        <v>-1.5289319724225754</v>
      </c>
      <c r="Y211" s="4">
        <f t="shared" ca="1" si="76"/>
        <v>-1.337953907632486</v>
      </c>
      <c r="Z211" s="4">
        <f t="shared" ca="1" si="61"/>
        <v>-1.9936580628212717</v>
      </c>
      <c r="AA211" s="4">
        <f t="shared" ca="1" si="62"/>
        <v>-2.0362920333280905</v>
      </c>
      <c r="AB211" s="4">
        <f t="shared" ca="1" si="63"/>
        <v>-2.7576061708391681</v>
      </c>
      <c r="AC211" s="4">
        <f t="shared" ca="1" si="77"/>
        <v>0.99768386113901153</v>
      </c>
      <c r="AD211" s="4">
        <f t="shared" ca="1" si="64"/>
        <v>0.51780649951957558</v>
      </c>
      <c r="AF211" s="4">
        <f t="shared" ca="1" si="78"/>
        <v>-1.0544052497772174</v>
      </c>
      <c r="AG211" s="4">
        <f t="shared" ca="1" si="79"/>
        <v>-1.4279063983758105</v>
      </c>
      <c r="AH211" s="2">
        <f t="shared" ca="1" si="65"/>
        <v>29.068867172325554</v>
      </c>
      <c r="AL211" s="3"/>
      <c r="AM211" s="4"/>
      <c r="AN211" s="4"/>
      <c r="AO211" s="4"/>
      <c r="AP211" s="3"/>
      <c r="AQ211" s="4"/>
      <c r="AR211" s="4"/>
      <c r="AS211" s="4"/>
      <c r="AT211" s="4"/>
      <c r="AV211" s="3"/>
      <c r="AW211" s="4"/>
    </row>
    <row r="212" spans="4:49" x14ac:dyDescent="0.2">
      <c r="D212" s="1">
        <f>Sheet2!D212</f>
        <v>42438</v>
      </c>
      <c r="E212" s="3">
        <f>Sheet2!E212</f>
        <v>101.12</v>
      </c>
      <c r="F212" s="3">
        <f>Sheet2!F212</f>
        <v>199.38</v>
      </c>
      <c r="G212" s="3">
        <f t="shared" si="66"/>
        <v>9.0000000000003411E-2</v>
      </c>
      <c r="H212" s="3">
        <f t="shared" si="67"/>
        <v>0.97999999999998977</v>
      </c>
      <c r="I212" s="4">
        <f t="shared" si="68"/>
        <v>0.10503711768781947</v>
      </c>
      <c r="J212" s="4">
        <f t="shared" si="69"/>
        <v>1.1223074596774076</v>
      </c>
      <c r="K212" s="4">
        <f t="shared" si="70"/>
        <v>6.9841269841273257E-2</v>
      </c>
      <c r="L212" s="4">
        <f t="shared" si="71"/>
        <v>0.93059523809522782</v>
      </c>
      <c r="M212" s="4">
        <f t="shared" si="72"/>
        <v>8.9042795890644552E-4</v>
      </c>
      <c r="N212" s="4">
        <f t="shared" si="73"/>
        <v>4.9273567437854429E-3</v>
      </c>
      <c r="O212" s="4">
        <f t="shared" si="74"/>
        <v>7.1164245770659893E-4</v>
      </c>
      <c r="P212" s="4">
        <f t="shared" si="75"/>
        <v>4.6970521297505438E-3</v>
      </c>
      <c r="Q212" s="7">
        <f t="shared" si="60"/>
        <v>-2.6616210573405463</v>
      </c>
      <c r="R212" s="3"/>
      <c r="S212" s="3"/>
      <c r="T212" s="3"/>
      <c r="X212" s="4">
        <f t="shared" ca="1" si="76"/>
        <v>7.1653689820197278E-2</v>
      </c>
      <c r="Y212" s="4">
        <f t="shared" ca="1" si="76"/>
        <v>0.54805061438685609</v>
      </c>
      <c r="Z212" s="4">
        <f t="shared" ca="1" si="61"/>
        <v>0.47741014658381231</v>
      </c>
      <c r="AA212" s="4">
        <f t="shared" ca="1" si="62"/>
        <v>0.11653468919104373</v>
      </c>
      <c r="AB212" s="4">
        <f t="shared" ca="1" si="63"/>
        <v>0.72158397149662301</v>
      </c>
      <c r="AC212" s="4">
        <f t="shared" ca="1" si="77"/>
        <v>0.49940468166713892</v>
      </c>
      <c r="AD212" s="4">
        <f t="shared" ca="1" si="64"/>
        <v>1.0731921573780279</v>
      </c>
      <c r="AF212" s="4">
        <f t="shared" ca="1" si="78"/>
        <v>0.12506411450231417</v>
      </c>
      <c r="AG212" s="4">
        <f t="shared" ca="1" si="79"/>
        <v>0.77439825909986626</v>
      </c>
      <c r="AH212" s="2">
        <f t="shared" ca="1" si="65"/>
        <v>57.438660991264896</v>
      </c>
      <c r="AL212" s="3"/>
      <c r="AM212" s="4"/>
      <c r="AN212" s="4"/>
      <c r="AO212" s="4"/>
      <c r="AP212" s="3"/>
      <c r="AQ212" s="4"/>
      <c r="AR212" s="4"/>
      <c r="AS212" s="4"/>
      <c r="AT212" s="4"/>
      <c r="AV212" s="3"/>
      <c r="AW212" s="4"/>
    </row>
    <row r="213" spans="4:49" x14ac:dyDescent="0.2">
      <c r="D213" s="1">
        <f>Sheet2!D213</f>
        <v>42437</v>
      </c>
      <c r="E213" s="3">
        <f>Sheet2!E213</f>
        <v>101.03</v>
      </c>
      <c r="F213" s="3">
        <f>Sheet2!F213</f>
        <v>198.4</v>
      </c>
      <c r="G213" s="3">
        <f t="shared" si="66"/>
        <v>-0.84000000000000341</v>
      </c>
      <c r="H213" s="3">
        <f t="shared" si="67"/>
        <v>-2.1899999999999977</v>
      </c>
      <c r="I213" s="4">
        <f t="shared" si="68"/>
        <v>-0.97226268773927949</v>
      </c>
      <c r="J213" s="4">
        <f t="shared" si="69"/>
        <v>-2.4806316366718155</v>
      </c>
      <c r="K213" s="4">
        <f t="shared" si="70"/>
        <v>-0.86015873015873356</v>
      </c>
      <c r="L213" s="4">
        <f t="shared" si="71"/>
        <v>-2.2394047619047597</v>
      </c>
      <c r="M213" s="4">
        <f t="shared" si="72"/>
        <v>-8.2799881623341638E-3</v>
      </c>
      <c r="N213" s="4">
        <f t="shared" si="73"/>
        <v>-1.0977828985833805E-2</v>
      </c>
      <c r="O213" s="4">
        <f t="shared" si="74"/>
        <v>-8.45877366353401E-3</v>
      </c>
      <c r="P213" s="4">
        <f t="shared" si="75"/>
        <v>-1.1208133599868705E-2</v>
      </c>
      <c r="Q213" s="7">
        <f t="shared" si="60"/>
        <v>-3.7580624610647693</v>
      </c>
      <c r="R213" s="3"/>
      <c r="S213" s="3"/>
      <c r="T213" s="3"/>
      <c r="X213" s="4">
        <f t="shared" ca="1" si="76"/>
        <v>1.4158063365918108</v>
      </c>
      <c r="Y213" s="4">
        <f t="shared" ca="1" si="76"/>
        <v>1.3692760669948911</v>
      </c>
      <c r="Z213" s="4">
        <f t="shared" ca="1" si="61"/>
        <v>1.949246459766854</v>
      </c>
      <c r="AA213" s="4">
        <f t="shared" ca="1" si="62"/>
        <v>1.9244527565439669</v>
      </c>
      <c r="AB213" s="4">
        <f t="shared" ca="1" si="63"/>
        <v>2.7938854856628943</v>
      </c>
      <c r="AC213" s="4">
        <f t="shared" ca="1" si="77"/>
        <v>0.39365226947486565</v>
      </c>
      <c r="AD213" s="4">
        <f t="shared" ca="1" si="64"/>
        <v>1.177747263022292</v>
      </c>
      <c r="AF213" s="4">
        <f t="shared" ca="1" si="78"/>
        <v>2.2665189668353625</v>
      </c>
      <c r="AG213" s="4">
        <f t="shared" ca="1" si="79"/>
        <v>3.2904909839371808</v>
      </c>
      <c r="AH213" s="2">
        <f t="shared" ca="1" si="65"/>
        <v>-21.048299927344942</v>
      </c>
      <c r="AL213" s="3"/>
      <c r="AM213" s="4"/>
      <c r="AN213" s="4"/>
      <c r="AO213" s="4"/>
      <c r="AP213" s="3"/>
      <c r="AQ213" s="4"/>
      <c r="AR213" s="4"/>
      <c r="AS213" s="4"/>
      <c r="AT213" s="4"/>
      <c r="AV213" s="3"/>
      <c r="AW213" s="4"/>
    </row>
    <row r="214" spans="4:49" x14ac:dyDescent="0.2">
      <c r="D214" s="1">
        <f>Sheet2!D214</f>
        <v>42436</v>
      </c>
      <c r="E214" s="3">
        <f>Sheet2!E214</f>
        <v>101.87</v>
      </c>
      <c r="F214" s="3">
        <f>Sheet2!F214</f>
        <v>200.59</v>
      </c>
      <c r="G214" s="3">
        <f t="shared" si="66"/>
        <v>-1.1400000000000006</v>
      </c>
      <c r="H214" s="3">
        <f t="shared" si="67"/>
        <v>0.15999999999999659</v>
      </c>
      <c r="I214" s="4">
        <f t="shared" si="68"/>
        <v>-1.3048966119794201</v>
      </c>
      <c r="J214" s="4">
        <f t="shared" si="69"/>
        <v>0.1813780372199732</v>
      </c>
      <c r="K214" s="4">
        <f t="shared" si="70"/>
        <v>-1.1601587301587306</v>
      </c>
      <c r="L214" s="4">
        <f t="shared" si="71"/>
        <v>0.11059523809523467</v>
      </c>
      <c r="M214" s="4">
        <f t="shared" si="72"/>
        <v>-1.1128580293627087E-2</v>
      </c>
      <c r="N214" s="4">
        <f t="shared" si="73"/>
        <v>7.9796523111061457E-4</v>
      </c>
      <c r="O214" s="4">
        <f t="shared" si="74"/>
        <v>-1.1307365794826933E-2</v>
      </c>
      <c r="P214" s="4">
        <f t="shared" si="75"/>
        <v>5.6766061707571507E-4</v>
      </c>
      <c r="Q214" s="7">
        <f t="shared" si="60"/>
        <v>-3.0695660997969871</v>
      </c>
      <c r="R214" s="3"/>
      <c r="S214" s="3"/>
      <c r="T214" s="3"/>
      <c r="X214" s="4">
        <f t="shared" ca="1" si="76"/>
        <v>-1.3290343256602413</v>
      </c>
      <c r="Y214" s="4">
        <f t="shared" ca="1" si="76"/>
        <v>2.234182313968188</v>
      </c>
      <c r="Z214" s="4">
        <f t="shared" ca="1" si="61"/>
        <v>0.95466235972892211</v>
      </c>
      <c r="AA214" s="4">
        <f t="shared" ca="1" si="62"/>
        <v>-1.7674248268609056</v>
      </c>
      <c r="AB214" s="4">
        <f t="shared" ca="1" si="63"/>
        <v>1.39354081552974</v>
      </c>
      <c r="AC214" s="4">
        <f t="shared" ca="1" si="77"/>
        <v>8.7564113894504914E-2</v>
      </c>
      <c r="AD214" s="4">
        <f t="shared" ca="1" si="64"/>
        <v>1.8294383224524924</v>
      </c>
      <c r="AF214" s="4">
        <f t="shared" ca="1" si="78"/>
        <v>-3.2333947103133021</v>
      </c>
      <c r="AG214" s="4">
        <f t="shared" ca="1" si="79"/>
        <v>2.5493969718318055</v>
      </c>
      <c r="AH214" s="2">
        <f t="shared" ca="1" si="65"/>
        <v>800.57963009461901</v>
      </c>
      <c r="AL214" s="3"/>
      <c r="AM214" s="4"/>
      <c r="AN214" s="4"/>
      <c r="AO214" s="4"/>
      <c r="AP214" s="3"/>
      <c r="AQ214" s="4"/>
      <c r="AR214" s="4"/>
      <c r="AS214" s="4"/>
      <c r="AT214" s="4"/>
      <c r="AV214" s="3"/>
      <c r="AW214" s="4"/>
    </row>
    <row r="215" spans="4:49" x14ac:dyDescent="0.2">
      <c r="D215" s="1">
        <f>Sheet2!D215</f>
        <v>42433</v>
      </c>
      <c r="E215" s="3">
        <f>Sheet2!E215</f>
        <v>103.01</v>
      </c>
      <c r="F215" s="3">
        <f>Sheet2!F215</f>
        <v>200.43</v>
      </c>
      <c r="G215" s="3">
        <f t="shared" si="66"/>
        <v>1.5100000000000051</v>
      </c>
      <c r="H215" s="3">
        <f t="shared" si="67"/>
        <v>0.65000000000000568</v>
      </c>
      <c r="I215" s="4">
        <f t="shared" si="68"/>
        <v>1.7541290640394147</v>
      </c>
      <c r="J215" s="4">
        <f t="shared" si="69"/>
        <v>0.7392456702372675</v>
      </c>
      <c r="K215" s="4">
        <f t="shared" si="70"/>
        <v>1.4898412698412751</v>
      </c>
      <c r="L215" s="4">
        <f t="shared" si="71"/>
        <v>0.60059523809524373</v>
      </c>
      <c r="M215" s="4">
        <f t="shared" si="72"/>
        <v>1.4767272413760036E-2</v>
      </c>
      <c r="N215" s="4">
        <f t="shared" si="73"/>
        <v>3.2482975014921094E-3</v>
      </c>
      <c r="O215" s="4">
        <f t="shared" si="74"/>
        <v>1.458848691256019E-2</v>
      </c>
      <c r="P215" s="4">
        <f t="shared" si="75"/>
        <v>3.0179928874572099E-3</v>
      </c>
      <c r="Q215" s="7">
        <f t="shared" si="60"/>
        <v>-3.0676605798797216</v>
      </c>
      <c r="R215" s="3"/>
      <c r="S215" s="3"/>
      <c r="T215" s="3"/>
      <c r="X215" s="4">
        <f t="shared" ca="1" si="76"/>
        <v>0.64255662558231896</v>
      </c>
      <c r="Y215" s="4">
        <f t="shared" ca="1" si="76"/>
        <v>0.39696139459971241</v>
      </c>
      <c r="Z215" s="4">
        <f t="shared" ca="1" si="61"/>
        <v>0.70706273012007315</v>
      </c>
      <c r="AA215" s="4">
        <f t="shared" ca="1" si="62"/>
        <v>0.88441305088469002</v>
      </c>
      <c r="AB215" s="4">
        <f t="shared" ca="1" si="63"/>
        <v>1.0449279414284234</v>
      </c>
      <c r="AC215" s="4">
        <f t="shared" ca="1" si="77"/>
        <v>0.3904752077735224</v>
      </c>
      <c r="AD215" s="4">
        <f t="shared" ca="1" si="64"/>
        <v>1.1812309174614302</v>
      </c>
      <c r="AF215" s="4">
        <f t="shared" ca="1" si="78"/>
        <v>1.0446960395113849</v>
      </c>
      <c r="AG215" s="4">
        <f t="shared" ca="1" si="79"/>
        <v>1.23430119093458</v>
      </c>
      <c r="AH215" s="2">
        <f t="shared" ca="1" si="65"/>
        <v>-41.177460099786458</v>
      </c>
      <c r="AL215" s="3"/>
      <c r="AM215" s="4"/>
      <c r="AN215" s="4"/>
      <c r="AO215" s="4"/>
      <c r="AP215" s="3"/>
      <c r="AQ215" s="4"/>
      <c r="AR215" s="4"/>
      <c r="AS215" s="4"/>
      <c r="AT215" s="4"/>
      <c r="AV215" s="3"/>
      <c r="AW215" s="4"/>
    </row>
    <row r="216" spans="4:49" x14ac:dyDescent="0.2">
      <c r="D216" s="1">
        <f>Sheet2!D216</f>
        <v>42432</v>
      </c>
      <c r="E216" s="3">
        <f>Sheet2!E216</f>
        <v>101.5</v>
      </c>
      <c r="F216" s="3">
        <f>Sheet2!F216</f>
        <v>199.78</v>
      </c>
      <c r="G216" s="3">
        <f t="shared" si="66"/>
        <v>0.75</v>
      </c>
      <c r="H216" s="3">
        <f t="shared" si="67"/>
        <v>0.78000000000000114</v>
      </c>
      <c r="I216" s="4">
        <f t="shared" si="68"/>
        <v>0.87774193548387092</v>
      </c>
      <c r="J216" s="4">
        <f t="shared" si="69"/>
        <v>0.89057185929648375</v>
      </c>
      <c r="K216" s="4">
        <f t="shared" si="70"/>
        <v>0.72984126984126985</v>
      </c>
      <c r="L216" s="4">
        <f t="shared" si="71"/>
        <v>0.73059523809523919</v>
      </c>
      <c r="M216" s="4">
        <f t="shared" si="72"/>
        <v>7.4165976550496192E-3</v>
      </c>
      <c r="N216" s="4">
        <f t="shared" si="73"/>
        <v>3.9119363795113047E-3</v>
      </c>
      <c r="O216" s="4">
        <f t="shared" si="74"/>
        <v>7.2378121538497729E-3</v>
      </c>
      <c r="P216" s="4">
        <f t="shared" si="75"/>
        <v>3.6816317654764052E-3</v>
      </c>
      <c r="Q216" s="7">
        <f t="shared" si="60"/>
        <v>-2.4797262717406547</v>
      </c>
      <c r="R216" s="3"/>
      <c r="S216" s="3"/>
      <c r="T216" s="3"/>
      <c r="X216" s="4">
        <f t="shared" ca="1" si="76"/>
        <v>-0.26270579846471581</v>
      </c>
      <c r="Y216" s="4">
        <f t="shared" ca="1" si="76"/>
        <v>-1.0791899367696602</v>
      </c>
      <c r="Z216" s="4">
        <f t="shared" ca="1" si="61"/>
        <v>-1.0144695567938049</v>
      </c>
      <c r="AA216" s="4">
        <f t="shared" ca="1" si="62"/>
        <v>-0.33318697100361327</v>
      </c>
      <c r="AB216" s="4">
        <f t="shared" ca="1" si="63"/>
        <v>-1.3789380366724207</v>
      </c>
      <c r="AC216" s="4">
        <f t="shared" ca="1" si="77"/>
        <v>0.62411025075831184</v>
      </c>
      <c r="AD216" s="4">
        <f t="shared" ca="1" si="64"/>
        <v>0.96785982878114429</v>
      </c>
      <c r="AF216" s="4">
        <f t="shared" ca="1" si="78"/>
        <v>-0.32247828470766521</v>
      </c>
      <c r="AG216" s="4">
        <f t="shared" ca="1" si="79"/>
        <v>-1.3346187320735763</v>
      </c>
      <c r="AH216" s="2">
        <f t="shared" ca="1" si="65"/>
        <v>-81.515269439392796</v>
      </c>
      <c r="AL216" s="3"/>
      <c r="AM216" s="4"/>
      <c r="AN216" s="4"/>
      <c r="AO216" s="4"/>
      <c r="AP216" s="3"/>
      <c r="AQ216" s="4"/>
      <c r="AR216" s="4"/>
      <c r="AS216" s="4"/>
      <c r="AT216" s="4"/>
      <c r="AV216" s="3"/>
      <c r="AW216" s="4"/>
    </row>
    <row r="217" spans="4:49" x14ac:dyDescent="0.2">
      <c r="D217" s="1">
        <f>Sheet2!D217</f>
        <v>42431</v>
      </c>
      <c r="E217" s="3">
        <f>Sheet2!E217</f>
        <v>100.75</v>
      </c>
      <c r="F217" s="3">
        <f>Sheet2!F217</f>
        <v>199</v>
      </c>
      <c r="G217" s="3">
        <f t="shared" si="66"/>
        <v>0.21999999999999886</v>
      </c>
      <c r="H217" s="3">
        <f t="shared" si="67"/>
        <v>0.88999999999998636</v>
      </c>
      <c r="I217" s="4">
        <f t="shared" si="68"/>
        <v>0.25803441758678869</v>
      </c>
      <c r="J217" s="4">
        <f t="shared" si="69"/>
        <v>1.0207304023017358</v>
      </c>
      <c r="K217" s="4">
        <f t="shared" si="70"/>
        <v>0.19984126984126871</v>
      </c>
      <c r="L217" s="4">
        <f t="shared" si="71"/>
        <v>0.84059523809522441</v>
      </c>
      <c r="M217" s="4">
        <f t="shared" si="72"/>
        <v>2.1860104094636292E-3</v>
      </c>
      <c r="N217" s="4">
        <f t="shared" si="73"/>
        <v>4.4823927382571368E-3</v>
      </c>
      <c r="O217" s="4">
        <f t="shared" si="74"/>
        <v>2.0072249082637825E-3</v>
      </c>
      <c r="P217" s="4">
        <f t="shared" si="75"/>
        <v>4.2520881242222378E-3</v>
      </c>
      <c r="Q217" s="7">
        <f t="shared" si="60"/>
        <v>-2.5324665029551587</v>
      </c>
      <c r="R217" s="3"/>
      <c r="S217" s="3"/>
      <c r="T217" s="3"/>
      <c r="X217" s="4">
        <f t="shared" ca="1" si="76"/>
        <v>-0.7498652428636704</v>
      </c>
      <c r="Y217" s="4">
        <f t="shared" ca="1" si="76"/>
        <v>-0.34591583509261159</v>
      </c>
      <c r="Z217" s="4">
        <f t="shared" ca="1" si="61"/>
        <v>-0.73231248379730429</v>
      </c>
      <c r="AA217" s="4">
        <f t="shared" ca="1" si="62"/>
        <v>-0.98842829595718473</v>
      </c>
      <c r="AB217" s="4">
        <f t="shared" ca="1" si="63"/>
        <v>-0.98166931571061156</v>
      </c>
      <c r="AC217" s="4">
        <f t="shared" ca="1" si="77"/>
        <v>0.82836307829381606</v>
      </c>
      <c r="AD217" s="4">
        <f t="shared" ca="1" si="64"/>
        <v>0.80360454821611327</v>
      </c>
      <c r="AF217" s="4">
        <f t="shared" ca="1" si="78"/>
        <v>-0.79430547421669617</v>
      </c>
      <c r="AG217" s="4">
        <f t="shared" ca="1" si="79"/>
        <v>-0.78887392694924707</v>
      </c>
      <c r="AH217" s="2">
        <f t="shared" ca="1" si="65"/>
        <v>50.038534615853223</v>
      </c>
      <c r="AL217" s="3"/>
      <c r="AM217" s="4"/>
      <c r="AN217" s="4"/>
      <c r="AO217" s="4"/>
      <c r="AP217" s="3"/>
      <c r="AQ217" s="4"/>
      <c r="AR217" s="4"/>
      <c r="AS217" s="4"/>
      <c r="AT217" s="4"/>
      <c r="AV217" s="3"/>
      <c r="AW217" s="4"/>
    </row>
    <row r="218" spans="4:49" x14ac:dyDescent="0.2">
      <c r="D218" s="1">
        <f>Sheet2!D218</f>
        <v>42430</v>
      </c>
      <c r="E218" s="3">
        <f>Sheet2!E218</f>
        <v>100.53</v>
      </c>
      <c r="F218" s="3">
        <f>Sheet2!F218</f>
        <v>198.11</v>
      </c>
      <c r="G218" s="3">
        <f t="shared" si="66"/>
        <v>3.8400000000000034</v>
      </c>
      <c r="H218" s="3">
        <f t="shared" si="67"/>
        <v>4.7600000000000193</v>
      </c>
      <c r="I218" s="4">
        <f t="shared" si="68"/>
        <v>4.6827427862240194</v>
      </c>
      <c r="J218" s="4">
        <f t="shared" si="69"/>
        <v>5.5935846909749385</v>
      </c>
      <c r="K218" s="4">
        <f t="shared" si="70"/>
        <v>3.8198412698412731</v>
      </c>
      <c r="L218" s="4">
        <f t="shared" si="71"/>
        <v>4.7105952380952578</v>
      </c>
      <c r="M218" s="4">
        <f t="shared" si="72"/>
        <v>3.8946205921872597E-2</v>
      </c>
      <c r="N218" s="4">
        <f t="shared" si="73"/>
        <v>2.4320413932929268E-2</v>
      </c>
      <c r="O218" s="4">
        <f t="shared" si="74"/>
        <v>3.876742042067275E-2</v>
      </c>
      <c r="P218" s="4">
        <f t="shared" si="75"/>
        <v>2.4090109318894368E-2</v>
      </c>
      <c r="Q218" s="7">
        <f t="shared" si="60"/>
        <v>-6.5606629574658912</v>
      </c>
      <c r="R218" s="3"/>
      <c r="S218" s="3"/>
      <c r="T218" s="3"/>
      <c r="X218" s="4">
        <f t="shared" ca="1" si="76"/>
        <v>-0.43288201780383295</v>
      </c>
      <c r="Y218" s="4">
        <f t="shared" ca="1" si="76"/>
        <v>-0.2646879500013426</v>
      </c>
      <c r="Z218" s="4">
        <f t="shared" ca="1" si="61"/>
        <v>-0.47417140538212343</v>
      </c>
      <c r="AA218" s="4">
        <f t="shared" ca="1" si="62"/>
        <v>-0.56207813326554312</v>
      </c>
      <c r="AB218" s="4">
        <f t="shared" ca="1" si="63"/>
        <v>-0.61821439692864366</v>
      </c>
      <c r="AC218" s="4">
        <f t="shared" ca="1" si="77"/>
        <v>0.918313127759394</v>
      </c>
      <c r="AD218" s="4">
        <f t="shared" ca="1" si="64"/>
        <v>0.71415349189504218</v>
      </c>
      <c r="AF218" s="4">
        <f t="shared" ca="1" si="78"/>
        <v>-0.40141006158943449</v>
      </c>
      <c r="AG218" s="4">
        <f t="shared" ca="1" si="79"/>
        <v>-0.4414999703063785</v>
      </c>
      <c r="AH218" s="2">
        <f t="shared" ca="1" si="65"/>
        <v>20.593613990562062</v>
      </c>
      <c r="AL218" s="3"/>
      <c r="AM218" s="4"/>
      <c r="AN218" s="4"/>
      <c r="AO218" s="4"/>
      <c r="AP218" s="3"/>
      <c r="AQ218" s="4"/>
      <c r="AR218" s="4"/>
      <c r="AS218" s="4"/>
      <c r="AT218" s="4"/>
      <c r="AV218" s="3"/>
      <c r="AW218" s="4"/>
    </row>
    <row r="219" spans="4:49" x14ac:dyDescent="0.2">
      <c r="D219" s="1">
        <f>Sheet2!D219</f>
        <v>42429</v>
      </c>
      <c r="E219" s="3">
        <f>Sheet2!E219</f>
        <v>96.69</v>
      </c>
      <c r="F219" s="3">
        <f>Sheet2!F219</f>
        <v>193.35</v>
      </c>
      <c r="G219" s="3">
        <f t="shared" si="66"/>
        <v>-0.21999999999999886</v>
      </c>
      <c r="H219" s="3">
        <f t="shared" si="67"/>
        <v>-1.7400000000000091</v>
      </c>
      <c r="I219" s="4">
        <f t="shared" si="68"/>
        <v>-0.26767309875141743</v>
      </c>
      <c r="J219" s="4">
        <f t="shared" si="69"/>
        <v>-2.0264770106104981</v>
      </c>
      <c r="K219" s="4">
        <f t="shared" si="70"/>
        <v>-0.24015873015872902</v>
      </c>
      <c r="L219" s="4">
        <f t="shared" si="71"/>
        <v>-1.789404761904771</v>
      </c>
      <c r="M219" s="4">
        <f t="shared" si="72"/>
        <v>-2.2727282510024553E-3</v>
      </c>
      <c r="N219" s="4">
        <f t="shared" si="73"/>
        <v>-8.958972495864078E-3</v>
      </c>
      <c r="O219" s="4">
        <f t="shared" si="74"/>
        <v>-2.451513752202302E-3</v>
      </c>
      <c r="P219" s="4">
        <f t="shared" si="75"/>
        <v>-9.189277109898978E-3</v>
      </c>
      <c r="Q219" s="7">
        <f t="shared" si="60"/>
        <v>-3.5140650728268708</v>
      </c>
      <c r="R219" s="3"/>
      <c r="S219" s="3"/>
      <c r="T219" s="3"/>
      <c r="X219" s="4">
        <f t="shared" ca="1" si="76"/>
        <v>0.95705609140987868</v>
      </c>
      <c r="Y219" s="4">
        <f t="shared" ca="1" si="76"/>
        <v>2.4046692559065099</v>
      </c>
      <c r="Z219" s="4">
        <f t="shared" ca="1" si="61"/>
        <v>2.4877977829608575</v>
      </c>
      <c r="AA219" s="4">
        <f t="shared" ca="1" si="62"/>
        <v>1.307422496878883</v>
      </c>
      <c r="AB219" s="4">
        <f t="shared" ca="1" si="63"/>
        <v>3.5521496435145212</v>
      </c>
      <c r="AC219" s="4">
        <f t="shared" ca="1" si="77"/>
        <v>6.2834697973057518E-2</v>
      </c>
      <c r="AD219" s="4">
        <f t="shared" ca="1" si="64"/>
        <v>1.9866022978063405</v>
      </c>
      <c r="AF219" s="4">
        <f t="shared" ca="1" si="78"/>
        <v>2.5973285365032921</v>
      </c>
      <c r="AG219" s="4">
        <f t="shared" ca="1" si="79"/>
        <v>7.0567086439579212</v>
      </c>
      <c r="AH219" s="2">
        <f t="shared" ca="1" si="65"/>
        <v>306.63525325878027</v>
      </c>
      <c r="AL219" s="3"/>
      <c r="AM219" s="4"/>
      <c r="AN219" s="4"/>
      <c r="AO219" s="4"/>
      <c r="AP219" s="3"/>
      <c r="AQ219" s="4"/>
      <c r="AR219" s="4"/>
      <c r="AS219" s="4"/>
      <c r="AT219" s="4"/>
      <c r="AV219" s="3"/>
      <c r="AW219" s="4"/>
    </row>
    <row r="220" spans="4:49" x14ac:dyDescent="0.2">
      <c r="D220" s="1">
        <f>Sheet2!D220</f>
        <v>42426</v>
      </c>
      <c r="E220" s="3">
        <f>Sheet2!E220</f>
        <v>96.91</v>
      </c>
      <c r="F220" s="3">
        <f>Sheet2!F220</f>
        <v>195.09</v>
      </c>
      <c r="G220" s="3">
        <f t="shared" si="66"/>
        <v>0.14999999999999147</v>
      </c>
      <c r="H220" s="3">
        <f t="shared" si="67"/>
        <v>-0.44999999999998863</v>
      </c>
      <c r="I220" s="4">
        <f t="shared" si="68"/>
        <v>0.18278730880528105</v>
      </c>
      <c r="J220" s="4">
        <f t="shared" si="69"/>
        <v>-0.52288278613070172</v>
      </c>
      <c r="K220" s="4">
        <f t="shared" si="70"/>
        <v>0.12984126984126132</v>
      </c>
      <c r="L220" s="4">
        <f t="shared" si="71"/>
        <v>-0.49940476190475053</v>
      </c>
      <c r="M220" s="4">
        <f t="shared" si="72"/>
        <v>1.5490270046320453E-3</v>
      </c>
      <c r="N220" s="4">
        <f t="shared" si="73"/>
        <v>-2.3039715283549255E-3</v>
      </c>
      <c r="O220" s="4">
        <f t="shared" si="74"/>
        <v>1.3702415034321986E-3</v>
      </c>
      <c r="P220" s="4">
        <f t="shared" si="75"/>
        <v>-2.534276142389825E-3</v>
      </c>
      <c r="Q220" s="7">
        <f t="shared" si="60"/>
        <v>-2.4351959981294482</v>
      </c>
      <c r="R220" s="3"/>
      <c r="S220" s="3"/>
      <c r="T220" s="3"/>
      <c r="X220" s="4">
        <f t="shared" ca="1" si="76"/>
        <v>-0.59932410821301851</v>
      </c>
      <c r="Y220" s="4">
        <f t="shared" ca="1" si="76"/>
        <v>0.54580987430920369</v>
      </c>
      <c r="Z220" s="4">
        <f t="shared" ca="1" si="61"/>
        <v>6.5242827532036751E-2</v>
      </c>
      <c r="AA220" s="4">
        <f t="shared" ca="1" si="62"/>
        <v>-0.78594680111475645</v>
      </c>
      <c r="AB220" s="4">
        <f t="shared" ca="1" si="63"/>
        <v>0.14126471200392385</v>
      </c>
      <c r="AC220" s="4">
        <f t="shared" ca="1" si="77"/>
        <v>0.62936604478198088</v>
      </c>
      <c r="AD220" s="4">
        <f t="shared" ca="1" si="64"/>
        <v>0.96365429129953795</v>
      </c>
      <c r="AF220" s="4">
        <f t="shared" ca="1" si="78"/>
        <v>-0.75738100762737948</v>
      </c>
      <c r="AG220" s="4">
        <f t="shared" ca="1" si="79"/>
        <v>0.13613034593177456</v>
      </c>
      <c r="AH220" s="2">
        <f t="shared" ca="1" si="65"/>
        <v>136.47274423843191</v>
      </c>
      <c r="AL220" s="3"/>
      <c r="AM220" s="4"/>
      <c r="AN220" s="4"/>
      <c r="AO220" s="4"/>
      <c r="AP220" s="3"/>
      <c r="AQ220" s="4"/>
      <c r="AR220" s="4"/>
      <c r="AS220" s="4"/>
      <c r="AT220" s="4"/>
      <c r="AV220" s="3"/>
      <c r="AW220" s="4"/>
    </row>
    <row r="221" spans="4:49" x14ac:dyDescent="0.2">
      <c r="D221" s="1">
        <f>Sheet2!D221</f>
        <v>42425</v>
      </c>
      <c r="E221" s="3">
        <f>Sheet2!E221</f>
        <v>96.76</v>
      </c>
      <c r="F221" s="3">
        <f>Sheet2!F221</f>
        <v>195.54</v>
      </c>
      <c r="G221" s="3">
        <f t="shared" si="66"/>
        <v>0.6600000000000108</v>
      </c>
      <c r="H221" s="3">
        <f t="shared" si="67"/>
        <v>2.3400000000000034</v>
      </c>
      <c r="I221" s="4">
        <f t="shared" si="68"/>
        <v>0.80978772112384256</v>
      </c>
      <c r="J221" s="4">
        <f t="shared" si="69"/>
        <v>2.7519223602484515</v>
      </c>
      <c r="K221" s="4">
        <f t="shared" si="70"/>
        <v>0.63984126984128065</v>
      </c>
      <c r="L221" s="4">
        <f t="shared" si="71"/>
        <v>2.2905952380952415</v>
      </c>
      <c r="M221" s="4">
        <f t="shared" si="72"/>
        <v>6.8443697655797536E-3</v>
      </c>
      <c r="N221" s="4">
        <f t="shared" si="73"/>
        <v>1.2039040299107625E-2</v>
      </c>
      <c r="O221" s="4">
        <f t="shared" si="74"/>
        <v>6.6655842643799073E-3</v>
      </c>
      <c r="P221" s="4">
        <f t="shared" si="75"/>
        <v>1.1808735685072725E-2</v>
      </c>
      <c r="Q221" s="7">
        <f t="shared" si="60"/>
        <v>-3.922235136975571</v>
      </c>
      <c r="R221" s="3"/>
      <c r="S221" s="3"/>
      <c r="T221" s="3"/>
      <c r="X221" s="4">
        <f t="shared" ca="1" si="76"/>
        <v>1.3080602575275313</v>
      </c>
      <c r="Y221" s="4">
        <f t="shared" ca="1" si="76"/>
        <v>0.47017960826059918</v>
      </c>
      <c r="Z221" s="4">
        <f t="shared" ca="1" si="61"/>
        <v>1.1720348848829816</v>
      </c>
      <c r="AA221" s="4">
        <f t="shared" ca="1" si="62"/>
        <v>1.7795316543948851</v>
      </c>
      <c r="AB221" s="4">
        <f t="shared" ca="1" si="63"/>
        <v>1.6995948304906299</v>
      </c>
      <c r="AC221" s="4">
        <f t="shared" ca="1" si="77"/>
        <v>0.31656772493078789</v>
      </c>
      <c r="AD221" s="4">
        <f t="shared" ca="1" si="64"/>
        <v>1.270505096600768</v>
      </c>
      <c r="AF221" s="4">
        <f t="shared" ca="1" si="78"/>
        <v>2.2609040364710982</v>
      </c>
      <c r="AG221" s="4">
        <f t="shared" ca="1" si="79"/>
        <v>2.1593438942946639</v>
      </c>
      <c r="AH221" s="2">
        <f t="shared" ca="1" si="65"/>
        <v>-133.32768123574351</v>
      </c>
      <c r="AL221" s="3"/>
      <c r="AM221" s="4"/>
      <c r="AN221" s="4"/>
      <c r="AO221" s="4"/>
      <c r="AP221" s="3"/>
      <c r="AQ221" s="4"/>
      <c r="AR221" s="4"/>
      <c r="AS221" s="4"/>
      <c r="AT221" s="4"/>
      <c r="AV221" s="3"/>
      <c r="AW221" s="4"/>
    </row>
    <row r="222" spans="4:49" x14ac:dyDescent="0.2">
      <c r="D222" s="1">
        <f>Sheet2!D222</f>
        <v>42424</v>
      </c>
      <c r="E222" s="3">
        <f>Sheet2!E222</f>
        <v>96.1</v>
      </c>
      <c r="F222" s="3">
        <f>Sheet2!F222</f>
        <v>193.2</v>
      </c>
      <c r="G222" s="3">
        <f t="shared" si="66"/>
        <v>1.4099999999999966</v>
      </c>
      <c r="H222" s="3">
        <f t="shared" si="67"/>
        <v>0.87999999999999545</v>
      </c>
      <c r="I222" s="4">
        <f t="shared" si="68"/>
        <v>1.7557619600802576</v>
      </c>
      <c r="J222" s="4">
        <f t="shared" si="69"/>
        <v>1.0396464226289466</v>
      </c>
      <c r="K222" s="4">
        <f t="shared" si="70"/>
        <v>1.3898412698412665</v>
      </c>
      <c r="L222" s="4">
        <f t="shared" si="71"/>
        <v>0.8305952380952335</v>
      </c>
      <c r="M222" s="4">
        <f t="shared" si="72"/>
        <v>1.4780917980837959E-2</v>
      </c>
      <c r="N222" s="4">
        <f t="shared" si="73"/>
        <v>4.5652704315748598E-3</v>
      </c>
      <c r="O222" s="4">
        <f t="shared" si="74"/>
        <v>1.4602132479638113E-2</v>
      </c>
      <c r="P222" s="4">
        <f t="shared" si="75"/>
        <v>4.3349658175399607E-3</v>
      </c>
      <c r="Q222" s="7">
        <f t="shared" si="60"/>
        <v>-2.9224449088853186</v>
      </c>
      <c r="R222" s="3"/>
      <c r="S222" s="3"/>
      <c r="T222" s="3"/>
      <c r="X222" s="4">
        <f t="shared" ca="1" si="76"/>
        <v>-0.9458570144091516</v>
      </c>
      <c r="Y222" s="4">
        <f t="shared" ca="1" si="76"/>
        <v>1.7797384682466979</v>
      </c>
      <c r="Z222" s="4">
        <f t="shared" ca="1" si="61"/>
        <v>0.82949945289677229</v>
      </c>
      <c r="AA222" s="4">
        <f t="shared" ca="1" si="62"/>
        <v>-1.2520420050702301</v>
      </c>
      <c r="AB222" s="4">
        <f t="shared" ca="1" si="63"/>
        <v>1.2173151856668767</v>
      </c>
      <c r="AC222" s="4">
        <f t="shared" ca="1" si="77"/>
        <v>0.90557765007549818</v>
      </c>
      <c r="AD222" s="4">
        <f t="shared" ca="1" si="64"/>
        <v>0.72885667168171364</v>
      </c>
      <c r="AF222" s="4">
        <f t="shared" ca="1" si="78"/>
        <v>-0.91255916862118713</v>
      </c>
      <c r="AG222" s="4">
        <f t="shared" ca="1" si="79"/>
        <v>0.887248294612767</v>
      </c>
      <c r="AH222" s="2">
        <f t="shared" ca="1" si="65"/>
        <v>237.1263936813225</v>
      </c>
      <c r="AL222" s="3"/>
      <c r="AM222" s="4"/>
      <c r="AN222" s="4"/>
      <c r="AO222" s="4"/>
      <c r="AP222" s="3"/>
      <c r="AQ222" s="4"/>
      <c r="AR222" s="4"/>
      <c r="AS222" s="4"/>
      <c r="AT222" s="4"/>
      <c r="AV222" s="3"/>
      <c r="AW222" s="4"/>
    </row>
    <row r="223" spans="4:49" x14ac:dyDescent="0.2">
      <c r="D223" s="1">
        <f>Sheet2!D223</f>
        <v>42423</v>
      </c>
      <c r="E223" s="3">
        <f>Sheet2!E223</f>
        <v>94.69</v>
      </c>
      <c r="F223" s="3">
        <f>Sheet2!F223</f>
        <v>192.32</v>
      </c>
      <c r="G223" s="3">
        <f t="shared" si="66"/>
        <v>-2.1899999999999977</v>
      </c>
      <c r="H223" s="3">
        <f t="shared" si="67"/>
        <v>-2.460000000000008</v>
      </c>
      <c r="I223" s="4">
        <f t="shared" si="68"/>
        <v>-2.6653891412056123</v>
      </c>
      <c r="J223" s="4">
        <f t="shared" si="69"/>
        <v>-2.8695790122189231</v>
      </c>
      <c r="K223" s="4">
        <f t="shared" si="70"/>
        <v>-2.210158730158728</v>
      </c>
      <c r="L223" s="4">
        <f t="shared" si="71"/>
        <v>-2.5094047619047699</v>
      </c>
      <c r="M223" s="4">
        <f t="shared" si="72"/>
        <v>-2.2864701249428066E-2</v>
      </c>
      <c r="N223" s="4">
        <f t="shared" si="73"/>
        <v>-1.2710065186210416E-2</v>
      </c>
      <c r="O223" s="4">
        <f t="shared" si="74"/>
        <v>-2.3043486750627912E-2</v>
      </c>
      <c r="P223" s="4">
        <f t="shared" si="75"/>
        <v>-1.2940369800245316E-2</v>
      </c>
      <c r="Q223" s="7">
        <f t="shared" si="60"/>
        <v>-4.1677551891943825</v>
      </c>
      <c r="R223" s="3"/>
      <c r="S223" s="3"/>
      <c r="T223" s="3"/>
      <c r="X223" s="4">
        <f t="shared" ca="1" si="76"/>
        <v>-0.83746786983198651</v>
      </c>
      <c r="Y223" s="4">
        <f t="shared" ca="1" si="76"/>
        <v>0.14920752856446606</v>
      </c>
      <c r="Z223" s="4">
        <f t="shared" ca="1" si="61"/>
        <v>-0.39418213388363488</v>
      </c>
      <c r="AA223" s="4">
        <f t="shared" ca="1" si="62"/>
        <v>-1.1062559641345977</v>
      </c>
      <c r="AB223" s="4">
        <f t="shared" ca="1" si="63"/>
        <v>-0.50559189471242061</v>
      </c>
      <c r="AC223" s="4">
        <f t="shared" ca="1" si="77"/>
        <v>7.2269893540935382E-2</v>
      </c>
      <c r="AD223" s="4">
        <f t="shared" ca="1" si="64"/>
        <v>1.9194556904965387</v>
      </c>
      <c r="AF223" s="4">
        <f t="shared" ca="1" si="78"/>
        <v>-2.1234093055038885</v>
      </c>
      <c r="AG223" s="4">
        <f t="shared" ca="1" si="79"/>
        <v>-0.97046123937468265</v>
      </c>
      <c r="AH223" s="2">
        <f t="shared" ca="1" si="65"/>
        <v>255.01960465057664</v>
      </c>
      <c r="AL223" s="3"/>
      <c r="AM223" s="4"/>
      <c r="AN223" s="4"/>
      <c r="AO223" s="4"/>
      <c r="AP223" s="3"/>
      <c r="AQ223" s="4"/>
      <c r="AR223" s="4"/>
      <c r="AS223" s="4"/>
      <c r="AT223" s="4"/>
      <c r="AV223" s="3"/>
      <c r="AW223" s="4"/>
    </row>
    <row r="224" spans="4:49" x14ac:dyDescent="0.2">
      <c r="D224" s="1">
        <f>Sheet2!D224</f>
        <v>42422</v>
      </c>
      <c r="E224" s="3">
        <f>Sheet2!E224</f>
        <v>96.88</v>
      </c>
      <c r="F224" s="3">
        <f>Sheet2!F224</f>
        <v>194.78</v>
      </c>
      <c r="G224" s="3">
        <f t="shared" si="66"/>
        <v>0.8399999999999892</v>
      </c>
      <c r="H224" s="3">
        <f t="shared" si="67"/>
        <v>2.7800000000000011</v>
      </c>
      <c r="I224" s="4">
        <f t="shared" si="68"/>
        <v>1.031282798833806</v>
      </c>
      <c r="J224" s="4">
        <f t="shared" si="69"/>
        <v>3.2898114583333351</v>
      </c>
      <c r="K224" s="4">
        <f t="shared" si="70"/>
        <v>0.81984126984125905</v>
      </c>
      <c r="L224" s="4">
        <f t="shared" si="71"/>
        <v>2.7305952380952392</v>
      </c>
      <c r="M224" s="4">
        <f t="shared" si="72"/>
        <v>8.7083278917841934E-3</v>
      </c>
      <c r="N224" s="4">
        <f t="shared" si="73"/>
        <v>1.4375344505271571E-2</v>
      </c>
      <c r="O224" s="4">
        <f t="shared" si="74"/>
        <v>8.5295423905843472E-3</v>
      </c>
      <c r="P224" s="4">
        <f t="shared" si="75"/>
        <v>1.4145039891236671E-2</v>
      </c>
      <c r="Q224" s="7">
        <f t="shared" si="60"/>
        <v>-4.4119827659976441</v>
      </c>
      <c r="R224" s="3"/>
      <c r="S224" s="3"/>
      <c r="T224" s="3"/>
      <c r="X224" s="4">
        <f t="shared" ca="1" si="76"/>
        <v>-8.880531807318652E-2</v>
      </c>
      <c r="Y224" s="4">
        <f t="shared" ca="1" si="76"/>
        <v>-0.79127738984538776</v>
      </c>
      <c r="Z224" s="4">
        <f t="shared" ca="1" si="61"/>
        <v>-0.6803268591067122</v>
      </c>
      <c r="AA224" s="4">
        <f t="shared" ca="1" si="62"/>
        <v>-9.9286586864714046E-2</v>
      </c>
      <c r="AB224" s="4">
        <f t="shared" ca="1" si="63"/>
        <v>-0.90847511075978171</v>
      </c>
      <c r="AC224" s="4">
        <f t="shared" ca="1" si="77"/>
        <v>0.19136468892360881</v>
      </c>
      <c r="AD224" s="4">
        <f t="shared" ca="1" si="64"/>
        <v>1.4833293378155719</v>
      </c>
      <c r="AF224" s="4">
        <f t="shared" ca="1" si="78"/>
        <v>-0.14727470714800453</v>
      </c>
      <c r="AG224" s="4">
        <f t="shared" ca="1" si="79"/>
        <v>-1.3475677844652354</v>
      </c>
      <c r="AH224" s="2">
        <f t="shared" ca="1" si="65"/>
        <v>-111.09982601520824</v>
      </c>
      <c r="AL224" s="3"/>
      <c r="AM224" s="4"/>
      <c r="AN224" s="4"/>
      <c r="AO224" s="4"/>
      <c r="AP224" s="3"/>
      <c r="AQ224" s="4"/>
      <c r="AR224" s="4"/>
      <c r="AS224" s="4"/>
      <c r="AT224" s="4"/>
    </row>
    <row r="225" spans="4:46" x14ac:dyDescent="0.2">
      <c r="D225" s="1">
        <f>Sheet2!D225</f>
        <v>42419</v>
      </c>
      <c r="E225" s="3">
        <f>Sheet2!E225</f>
        <v>96.04</v>
      </c>
      <c r="F225" s="3">
        <f>Sheet2!F225</f>
        <v>192</v>
      </c>
      <c r="G225" s="3">
        <f t="shared" si="66"/>
        <v>-0.21999999999999886</v>
      </c>
      <c r="H225" s="3">
        <f t="shared" si="67"/>
        <v>-9.0000000000003411E-2</v>
      </c>
      <c r="I225" s="4">
        <f t="shared" si="68"/>
        <v>-0.26948057344691317</v>
      </c>
      <c r="J225" s="4">
        <f t="shared" si="69"/>
        <v>-0.10645478681868278</v>
      </c>
      <c r="K225" s="4">
        <f t="shared" si="70"/>
        <v>-0.24015873015872902</v>
      </c>
      <c r="L225" s="4">
        <f t="shared" si="71"/>
        <v>-0.13940476190476533</v>
      </c>
      <c r="M225" s="4">
        <f t="shared" si="72"/>
        <v>-2.2880925219108225E-3</v>
      </c>
      <c r="N225" s="4">
        <f t="shared" si="73"/>
        <v>-4.6864017103894693E-4</v>
      </c>
      <c r="O225" s="4">
        <f t="shared" si="74"/>
        <v>-2.4668780231106692E-3</v>
      </c>
      <c r="P225" s="4">
        <f t="shared" si="75"/>
        <v>-6.9894478507384638E-4</v>
      </c>
      <c r="Q225" s="7">
        <f t="shared" si="60"/>
        <v>-2.264576927399542</v>
      </c>
      <c r="R225" s="3"/>
      <c r="S225" s="3"/>
      <c r="T225" s="3"/>
      <c r="X225" s="4">
        <f t="shared" ca="1" si="76"/>
        <v>0.84509705123619594</v>
      </c>
      <c r="Y225" s="4">
        <f t="shared" ca="1" si="76"/>
        <v>-1.8308636889276744</v>
      </c>
      <c r="Z225" s="4">
        <f t="shared" ca="1" si="61"/>
        <v>-0.93157508246410614</v>
      </c>
      <c r="AA225" s="4">
        <f t="shared" ca="1" si="62"/>
        <v>1.1568348593663966</v>
      </c>
      <c r="AB225" s="4">
        <f t="shared" ca="1" si="63"/>
        <v>-1.2622250957490173</v>
      </c>
      <c r="AC225" s="4">
        <f t="shared" ca="1" si="77"/>
        <v>0.32909480602726715</v>
      </c>
      <c r="AD225" s="4">
        <f t="shared" ca="1" si="64"/>
        <v>1.2540927391059393</v>
      </c>
      <c r="AF225" s="4">
        <f t="shared" ca="1" si="78"/>
        <v>1.4507781974760385</v>
      </c>
      <c r="AG225" s="4">
        <f t="shared" ca="1" si="79"/>
        <v>-1.5829473276961417</v>
      </c>
      <c r="AH225" s="2">
        <f t="shared" ca="1" si="65"/>
        <v>-385.38468298123507</v>
      </c>
      <c r="AL225" s="3"/>
      <c r="AM225" s="4"/>
      <c r="AN225" s="4"/>
      <c r="AO225" s="4"/>
      <c r="AP225" s="3"/>
      <c r="AQ225" s="4"/>
      <c r="AR225" s="4"/>
      <c r="AS225" s="4"/>
      <c r="AT225" s="4"/>
    </row>
    <row r="226" spans="4:46" x14ac:dyDescent="0.2">
      <c r="D226" s="1">
        <f>Sheet2!D226</f>
        <v>42418</v>
      </c>
      <c r="E226" s="3">
        <f>Sheet2!E226</f>
        <v>96.26</v>
      </c>
      <c r="F226" s="3">
        <f>Sheet2!F226</f>
        <v>192.09</v>
      </c>
      <c r="G226" s="3">
        <f t="shared" si="66"/>
        <v>-1.8599999999999994</v>
      </c>
      <c r="H226" s="3">
        <f t="shared" si="67"/>
        <v>-0.78999999999999204</v>
      </c>
      <c r="I226" s="4">
        <f t="shared" si="68"/>
        <v>-2.235146759070525</v>
      </c>
      <c r="J226" s="4">
        <f t="shared" si="69"/>
        <v>-0.93060918705930218</v>
      </c>
      <c r="K226" s="4">
        <f t="shared" si="70"/>
        <v>-1.8801587301587295</v>
      </c>
      <c r="L226" s="4">
        <f t="shared" si="71"/>
        <v>-0.83940476190475399</v>
      </c>
      <c r="M226" s="4">
        <f t="shared" si="72"/>
        <v>-1.9138355515325198E-2</v>
      </c>
      <c r="N226" s="4">
        <f t="shared" si="73"/>
        <v>-4.1042216740950505E-3</v>
      </c>
      <c r="O226" s="4">
        <f t="shared" si="74"/>
        <v>-1.9317141016525045E-2</v>
      </c>
      <c r="P226" s="4">
        <f t="shared" si="75"/>
        <v>-4.3345262881299496E-3</v>
      </c>
      <c r="Q226" s="7">
        <f t="shared" si="60"/>
        <v>-3.4516693833721064</v>
      </c>
      <c r="R226" s="3"/>
      <c r="S226" s="3"/>
      <c r="T226" s="3"/>
      <c r="X226" s="4">
        <f t="shared" ca="1" si="76"/>
        <v>-2.0865272455305273</v>
      </c>
      <c r="Y226" s="4">
        <f t="shared" ca="1" si="76"/>
        <v>0.69391349172077355</v>
      </c>
      <c r="Z226" s="4">
        <f t="shared" ca="1" si="61"/>
        <v>-0.72721452661740649</v>
      </c>
      <c r="AA226" s="4">
        <f t="shared" ca="1" si="62"/>
        <v>-2.7862712644397329</v>
      </c>
      <c r="AB226" s="4">
        <f t="shared" ca="1" si="63"/>
        <v>-0.97449154445409891</v>
      </c>
      <c r="AC226" s="4">
        <f t="shared" ca="1" si="77"/>
        <v>0.34375699333646814</v>
      </c>
      <c r="AD226" s="4">
        <f t="shared" ca="1" si="64"/>
        <v>1.2356175157779798</v>
      </c>
      <c r="AF226" s="4">
        <f t="shared" ca="1" si="78"/>
        <v>-3.4427655780505937</v>
      </c>
      <c r="AG226" s="4">
        <f t="shared" ca="1" si="79"/>
        <v>-1.2040988213050206</v>
      </c>
      <c r="AH226" s="2">
        <f t="shared" ca="1" si="65"/>
        <v>462.488837663494</v>
      </c>
      <c r="AL226" s="3"/>
      <c r="AM226" s="4"/>
      <c r="AN226" s="4"/>
      <c r="AO226" s="4"/>
      <c r="AP226" s="3"/>
      <c r="AQ226" s="4"/>
      <c r="AR226" s="4"/>
      <c r="AS226" s="4"/>
      <c r="AT226" s="4"/>
    </row>
    <row r="227" spans="4:46" x14ac:dyDescent="0.2">
      <c r="D227" s="1">
        <f>Sheet2!D227</f>
        <v>42417</v>
      </c>
      <c r="E227" s="3">
        <f>Sheet2!E227</f>
        <v>98.12</v>
      </c>
      <c r="F227" s="3">
        <f>Sheet2!F227</f>
        <v>192.88</v>
      </c>
      <c r="G227" s="3">
        <f t="shared" si="66"/>
        <v>1.480000000000004</v>
      </c>
      <c r="H227" s="3">
        <f t="shared" si="67"/>
        <v>3.0999999999999943</v>
      </c>
      <c r="I227" s="4">
        <f t="shared" si="68"/>
        <v>1.8057408940397399</v>
      </c>
      <c r="J227" s="4">
        <f t="shared" si="69"/>
        <v>3.7114079460427791</v>
      </c>
      <c r="K227" s="4">
        <f t="shared" si="70"/>
        <v>1.4598412698412739</v>
      </c>
      <c r="L227" s="4">
        <f t="shared" si="71"/>
        <v>3.0505952380952324</v>
      </c>
      <c r="M227" s="4">
        <f t="shared" si="72"/>
        <v>1.5198485203783745E-2</v>
      </c>
      <c r="N227" s="4">
        <f t="shared" si="73"/>
        <v>1.6202727327303032E-2</v>
      </c>
      <c r="O227" s="4">
        <f t="shared" si="74"/>
        <v>1.5019699702583898E-2</v>
      </c>
      <c r="P227" s="4">
        <f t="shared" si="75"/>
        <v>1.5972422713268132E-2</v>
      </c>
      <c r="Q227" s="7">
        <f t="shared" si="60"/>
        <v>-4.5928874568127949</v>
      </c>
      <c r="R227" s="3"/>
      <c r="S227" s="3"/>
      <c r="T227" s="3"/>
      <c r="X227" s="4">
        <f t="shared" ca="1" si="76"/>
        <v>-4.5005910209246569E-3</v>
      </c>
      <c r="Y227" s="4">
        <f t="shared" ca="1" si="76"/>
        <v>0.78174840722852801</v>
      </c>
      <c r="Z227" s="4">
        <f t="shared" ca="1" si="61"/>
        <v>0.61571880137609136</v>
      </c>
      <c r="AA227" s="4">
        <f t="shared" ca="1" si="62"/>
        <v>1.4105325554692986E-2</v>
      </c>
      <c r="AB227" s="4">
        <f t="shared" ca="1" si="63"/>
        <v>0.91631842136794883</v>
      </c>
      <c r="AC227" s="4">
        <f t="shared" ca="1" si="77"/>
        <v>0.4499366272415285</v>
      </c>
      <c r="AD227" s="4">
        <f t="shared" ca="1" si="64"/>
        <v>1.1196658016257186</v>
      </c>
      <c r="AF227" s="4">
        <f t="shared" ca="1" si="78"/>
        <v>1.5793250644387056E-2</v>
      </c>
      <c r="AG227" s="4">
        <f t="shared" ca="1" si="79"/>
        <v>1.0259703998053575</v>
      </c>
      <c r="AH227" s="2">
        <f t="shared" ca="1" si="65"/>
        <v>100.06680996962541</v>
      </c>
      <c r="AL227" s="3"/>
      <c r="AM227" s="4"/>
      <c r="AN227" s="4"/>
      <c r="AO227" s="4"/>
      <c r="AP227" s="3"/>
      <c r="AQ227" s="4"/>
      <c r="AR227" s="4"/>
      <c r="AS227" s="4"/>
      <c r="AT227" s="4"/>
    </row>
    <row r="228" spans="4:46" x14ac:dyDescent="0.2">
      <c r="D228" s="1">
        <f>Sheet2!D228</f>
        <v>42416</v>
      </c>
      <c r="E228" s="3">
        <f>Sheet2!E228</f>
        <v>96.64</v>
      </c>
      <c r="F228" s="3">
        <f>Sheet2!F228</f>
        <v>189.78</v>
      </c>
      <c r="G228" s="3">
        <f t="shared" si="66"/>
        <v>2.6500000000000057</v>
      </c>
      <c r="H228" s="3">
        <f t="shared" si="67"/>
        <v>3.1500000000000057</v>
      </c>
      <c r="I228" s="4">
        <f t="shared" si="68"/>
        <v>3.3244121715076145</v>
      </c>
      <c r="J228" s="4">
        <f t="shared" si="69"/>
        <v>3.8349220382575222</v>
      </c>
      <c r="K228" s="4">
        <f t="shared" si="70"/>
        <v>2.6298412698412754</v>
      </c>
      <c r="L228" s="4">
        <f t="shared" si="71"/>
        <v>3.1005952380952437</v>
      </c>
      <c r="M228" s="4">
        <f t="shared" si="72"/>
        <v>2.7804340554294881E-2</v>
      </c>
      <c r="N228" s="4">
        <f t="shared" si="73"/>
        <v>1.6737459350574413E-2</v>
      </c>
      <c r="O228" s="4">
        <f t="shared" si="74"/>
        <v>2.7625555053095035E-2</v>
      </c>
      <c r="P228" s="4">
        <f t="shared" si="75"/>
        <v>1.6507154736539513E-2</v>
      </c>
      <c r="Q228" s="7">
        <f t="shared" si="60"/>
        <v>-4.8189892227007816</v>
      </c>
      <c r="R228" s="3"/>
      <c r="S228" s="3"/>
      <c r="T228" s="3"/>
      <c r="X228" s="4">
        <f t="shared" ca="1" si="76"/>
        <v>0.15612149160186925</v>
      </c>
      <c r="Y228" s="4">
        <f t="shared" ca="1" si="76"/>
        <v>-0.38981211428697005</v>
      </c>
      <c r="Z228" s="4">
        <f t="shared" ca="1" si="61"/>
        <v>-0.21290588455634143</v>
      </c>
      <c r="AA228" s="4">
        <f t="shared" ca="1" si="62"/>
        <v>0.23014594109569253</v>
      </c>
      <c r="AB228" s="4">
        <f t="shared" ca="1" si="63"/>
        <v>-0.2503603566680031</v>
      </c>
      <c r="AC228" s="4">
        <f t="shared" ca="1" si="77"/>
        <v>0.28844642269637544</v>
      </c>
      <c r="AD228" s="4">
        <f t="shared" ca="1" si="64"/>
        <v>1.3097560682965934</v>
      </c>
      <c r="AF228" s="4">
        <f t="shared" ca="1" si="78"/>
        <v>0.30143504294391366</v>
      </c>
      <c r="AG228" s="4">
        <f t="shared" ca="1" si="79"/>
        <v>-0.32791099640681654</v>
      </c>
      <c r="AH228" s="2">
        <f t="shared" ca="1" si="65"/>
        <v>-80.861660847682742</v>
      </c>
      <c r="AL228" s="3"/>
      <c r="AM228" s="4"/>
      <c r="AN228" s="4"/>
      <c r="AO228" s="4"/>
      <c r="AP228" s="3"/>
      <c r="AQ228" s="4"/>
      <c r="AR228" s="4"/>
      <c r="AS228" s="4"/>
      <c r="AT228" s="4"/>
    </row>
    <row r="229" spans="4:46" x14ac:dyDescent="0.2">
      <c r="D229" s="1">
        <f>Sheet2!D229</f>
        <v>42412</v>
      </c>
      <c r="E229" s="3">
        <f>Sheet2!E229</f>
        <v>93.99</v>
      </c>
      <c r="F229" s="3">
        <f>Sheet2!F229</f>
        <v>186.63</v>
      </c>
      <c r="G229" s="3">
        <f t="shared" si="66"/>
        <v>0.28999999999999204</v>
      </c>
      <c r="H229" s="3">
        <f t="shared" si="67"/>
        <v>3.7699999999999818</v>
      </c>
      <c r="I229" s="4">
        <f t="shared" si="68"/>
        <v>0.36492956243328772</v>
      </c>
      <c r="J229" s="4">
        <f t="shared" si="69"/>
        <v>4.6843579787815592</v>
      </c>
      <c r="K229" s="4">
        <f t="shared" si="70"/>
        <v>0.26984126984126189</v>
      </c>
      <c r="L229" s="4">
        <f t="shared" si="71"/>
        <v>3.7205952380952199</v>
      </c>
      <c r="M229" s="4">
        <f t="shared" si="72"/>
        <v>3.0902043878334577E-3</v>
      </c>
      <c r="N229" s="4">
        <f t="shared" si="73"/>
        <v>2.0407214458757535E-2</v>
      </c>
      <c r="O229" s="4">
        <f t="shared" si="74"/>
        <v>2.911418886633611E-3</v>
      </c>
      <c r="P229" s="4">
        <f t="shared" si="75"/>
        <v>2.0176909844722635E-2</v>
      </c>
      <c r="Q229" s="7">
        <f t="shared" si="60"/>
        <v>-6.1261797095847328</v>
      </c>
      <c r="R229" s="3"/>
      <c r="S229" s="3"/>
      <c r="T229" s="3"/>
      <c r="X229" s="4">
        <f t="shared" ca="1" si="76"/>
        <v>-0.77001228314038528</v>
      </c>
      <c r="Y229" s="4">
        <f t="shared" ca="1" si="76"/>
        <v>0.25642180258715846</v>
      </c>
      <c r="Z229" s="4">
        <f t="shared" ca="1" si="61"/>
        <v>-0.26810245152212064</v>
      </c>
      <c r="AA229" s="4">
        <f t="shared" ca="1" si="62"/>
        <v>-1.0155265561194093</v>
      </c>
      <c r="AB229" s="4">
        <f t="shared" ca="1" si="63"/>
        <v>-0.32807547232009199</v>
      </c>
      <c r="AC229" s="4">
        <f t="shared" ca="1" si="77"/>
        <v>0.35621347036990669</v>
      </c>
      <c r="AD229" s="4">
        <f t="shared" ca="1" si="64"/>
        <v>1.2204895483912697</v>
      </c>
      <c r="AF229" s="4">
        <f t="shared" ca="1" si="78"/>
        <v>-1.2394395478575193</v>
      </c>
      <c r="AG229" s="4">
        <f t="shared" ca="1" si="79"/>
        <v>-0.40041268505020156</v>
      </c>
      <c r="AH229" s="2">
        <f t="shared" ca="1" si="65"/>
        <v>162.57751364903606</v>
      </c>
      <c r="AL229" s="3"/>
      <c r="AM229" s="4"/>
      <c r="AN229" s="4"/>
      <c r="AO229" s="4"/>
      <c r="AP229" s="3"/>
      <c r="AQ229" s="4"/>
      <c r="AR229" s="4"/>
      <c r="AS229" s="4"/>
      <c r="AT229" s="4"/>
    </row>
    <row r="230" spans="4:46" x14ac:dyDescent="0.2">
      <c r="D230" s="1">
        <f>Sheet2!D230</f>
        <v>42411</v>
      </c>
      <c r="E230" s="3">
        <f>Sheet2!E230</f>
        <v>93.7</v>
      </c>
      <c r="F230" s="3">
        <f>Sheet2!F230</f>
        <v>182.86</v>
      </c>
      <c r="G230" s="3">
        <f t="shared" si="66"/>
        <v>-0.56999999999999318</v>
      </c>
      <c r="H230" s="3">
        <f t="shared" si="67"/>
        <v>-2.4099999999999966</v>
      </c>
      <c r="I230" s="4">
        <f t="shared" si="68"/>
        <v>-0.71293836851595627</v>
      </c>
      <c r="J230" s="4">
        <f t="shared" si="69"/>
        <v>-2.9555572947589961</v>
      </c>
      <c r="K230" s="4">
        <f t="shared" si="70"/>
        <v>-0.59015873015872333</v>
      </c>
      <c r="L230" s="4">
        <f t="shared" si="71"/>
        <v>-2.4594047619047585</v>
      </c>
      <c r="M230" s="4">
        <f t="shared" si="72"/>
        <v>-6.0648161636824398E-3</v>
      </c>
      <c r="N230" s="4">
        <f t="shared" si="73"/>
        <v>-1.309338782564084E-2</v>
      </c>
      <c r="O230" s="4">
        <f t="shared" si="74"/>
        <v>-6.243601664882286E-3</v>
      </c>
      <c r="P230" s="4">
        <f t="shared" si="75"/>
        <v>-1.332369243967574E-2</v>
      </c>
      <c r="Q230" s="7">
        <f t="shared" si="60"/>
        <v>-4.1755191018462741</v>
      </c>
      <c r="R230" s="3"/>
      <c r="S230" s="3"/>
      <c r="T230" s="3"/>
      <c r="X230" s="4">
        <f t="shared" ca="1" si="76"/>
        <v>0.90960093867909098</v>
      </c>
      <c r="Y230" s="4">
        <f t="shared" ca="1" si="76"/>
        <v>1.7322915965102195</v>
      </c>
      <c r="Z230" s="4">
        <f t="shared" ca="1" si="61"/>
        <v>1.9268283933594845</v>
      </c>
      <c r="AA230" s="4">
        <f t="shared" ca="1" si="62"/>
        <v>1.2435941599581872</v>
      </c>
      <c r="AB230" s="4">
        <f t="shared" ca="1" si="63"/>
        <v>2.7623215185664431</v>
      </c>
      <c r="AC230" s="4">
        <f t="shared" ca="1" si="77"/>
        <v>9.5997368254621351E-2</v>
      </c>
      <c r="AD230" s="4">
        <f t="shared" ca="1" si="64"/>
        <v>1.7871311383673629</v>
      </c>
      <c r="AF230" s="4">
        <f t="shared" ca="1" si="78"/>
        <v>2.2224658467530793</v>
      </c>
      <c r="AG230" s="4">
        <f t="shared" ca="1" si="79"/>
        <v>4.9366308000123098</v>
      </c>
      <c r="AH230" s="2">
        <f t="shared" ca="1" si="65"/>
        <v>150.12363009286264</v>
      </c>
      <c r="AL230" s="3"/>
      <c r="AM230" s="4"/>
      <c r="AN230" s="4"/>
      <c r="AO230" s="4"/>
      <c r="AP230" s="3"/>
      <c r="AQ230" s="4"/>
      <c r="AR230" s="4"/>
      <c r="AS230" s="4"/>
      <c r="AT230" s="4"/>
    </row>
    <row r="231" spans="4:46" x14ac:dyDescent="0.2">
      <c r="D231" s="1">
        <f>Sheet2!D231</f>
        <v>42410</v>
      </c>
      <c r="E231" s="3">
        <f>Sheet2!E231</f>
        <v>94.27</v>
      </c>
      <c r="F231" s="3">
        <f>Sheet2!F231</f>
        <v>185.27</v>
      </c>
      <c r="G231" s="3">
        <f t="shared" si="66"/>
        <v>-0.71999999999999886</v>
      </c>
      <c r="H231" s="3">
        <f t="shared" si="67"/>
        <v>-0.15999999999999659</v>
      </c>
      <c r="I231" s="4">
        <f t="shared" si="68"/>
        <v>-0.89372776081692673</v>
      </c>
      <c r="J231" s="4">
        <f t="shared" si="69"/>
        <v>-0.19605026155422114</v>
      </c>
      <c r="K231" s="4">
        <f t="shared" si="70"/>
        <v>-0.74015873015872902</v>
      </c>
      <c r="L231" s="4">
        <f t="shared" si="71"/>
        <v>-0.20940476190475851</v>
      </c>
      <c r="M231" s="4">
        <f t="shared" si="72"/>
        <v>-7.6086174940320859E-3</v>
      </c>
      <c r="N231" s="4">
        <f t="shared" si="73"/>
        <v>-8.6323177737032523E-4</v>
      </c>
      <c r="O231" s="4">
        <f t="shared" si="74"/>
        <v>-7.7874029952319321E-3</v>
      </c>
      <c r="P231" s="4">
        <f t="shared" si="75"/>
        <v>-1.0935363914052246E-3</v>
      </c>
      <c r="Q231" s="7">
        <f t="shared" si="60"/>
        <v>-2.4855467744884714</v>
      </c>
      <c r="R231" s="3"/>
      <c r="S231" s="3"/>
      <c r="T231" s="3"/>
      <c r="X231" s="4">
        <f t="shared" ca="1" si="76"/>
        <v>-2.2859578152189779</v>
      </c>
      <c r="Y231" s="4">
        <f t="shared" ca="1" si="76"/>
        <v>-2.0548690837077395</v>
      </c>
      <c r="Z231" s="4">
        <f t="shared" ca="1" si="61"/>
        <v>-3.0238622196918916</v>
      </c>
      <c r="AA231" s="4">
        <f t="shared" ca="1" si="62"/>
        <v>-3.0545102408597216</v>
      </c>
      <c r="AB231" s="4">
        <f t="shared" ca="1" si="63"/>
        <v>-4.2081028157863107</v>
      </c>
      <c r="AC231" s="4">
        <f t="shared" ca="1" si="77"/>
        <v>0.25677151810912491</v>
      </c>
      <c r="AD231" s="4">
        <f t="shared" ca="1" si="64"/>
        <v>1.3587757650933276</v>
      </c>
      <c r="AF231" s="4">
        <f t="shared" ca="1" si="78"/>
        <v>-4.1503944895095728</v>
      </c>
      <c r="AG231" s="4">
        <f t="shared" ca="1" si="79"/>
        <v>-5.7178681231114306</v>
      </c>
      <c r="AH231" s="2">
        <f t="shared" ca="1" si="65"/>
        <v>138.80613940102694</v>
      </c>
      <c r="AL231" s="3"/>
      <c r="AM231" s="4"/>
      <c r="AN231" s="4"/>
      <c r="AO231" s="4"/>
      <c r="AP231" s="3"/>
      <c r="AQ231" s="4"/>
      <c r="AR231" s="4"/>
      <c r="AS231" s="4"/>
      <c r="AT231" s="4"/>
    </row>
    <row r="232" spans="4:46" x14ac:dyDescent="0.2">
      <c r="D232" s="1">
        <f>Sheet2!D232</f>
        <v>42409</v>
      </c>
      <c r="E232" s="3">
        <f>Sheet2!E232</f>
        <v>94.99</v>
      </c>
      <c r="F232" s="3">
        <f>Sheet2!F232</f>
        <v>185.43</v>
      </c>
      <c r="G232" s="3">
        <f t="shared" si="66"/>
        <v>-2.0000000000010232E-2</v>
      </c>
      <c r="H232" s="3">
        <f t="shared" si="67"/>
        <v>1.0000000000019327E-2</v>
      </c>
      <c r="I232" s="4">
        <f t="shared" si="68"/>
        <v>-2.482054520578051E-2</v>
      </c>
      <c r="J232" s="4">
        <f t="shared" si="69"/>
        <v>1.2253802178860919E-2</v>
      </c>
      <c r="K232" s="4">
        <f t="shared" si="70"/>
        <v>-4.0158730158740386E-2</v>
      </c>
      <c r="L232" s="4">
        <f t="shared" si="71"/>
        <v>-3.940476190474259E-2</v>
      </c>
      <c r="M232" s="4">
        <f t="shared" si="72"/>
        <v>-2.1052631656720084E-4</v>
      </c>
      <c r="N232" s="4">
        <f t="shared" si="73"/>
        <v>5.3930160455319665E-5</v>
      </c>
      <c r="O232" s="4">
        <f t="shared" si="74"/>
        <v>-3.8931181776704748E-4</v>
      </c>
      <c r="P232" s="4">
        <f t="shared" si="75"/>
        <v>-1.763744535795798E-4</v>
      </c>
      <c r="Q232" s="7">
        <f t="shared" si="60"/>
        <v>-2.2428880734610264</v>
      </c>
      <c r="R232" s="3"/>
      <c r="S232" s="3"/>
      <c r="T232" s="3"/>
      <c r="X232" s="4">
        <f t="shared" ca="1" si="76"/>
        <v>-0.44764692338109369</v>
      </c>
      <c r="Y232" s="4">
        <f t="shared" ca="1" si="76"/>
        <v>-0.84096329701852301</v>
      </c>
      <c r="Z232" s="4">
        <f t="shared" ca="1" si="61"/>
        <v>-0.93911597131339764</v>
      </c>
      <c r="AA232" s="4">
        <f t="shared" ca="1" si="62"/>
        <v>-0.58193729109259695</v>
      </c>
      <c r="AB232" s="4">
        <f t="shared" ca="1" si="63"/>
        <v>-1.2728424417409443</v>
      </c>
      <c r="AC232" s="4">
        <f t="shared" ca="1" si="77"/>
        <v>0.27809709578698372</v>
      </c>
      <c r="AD232" s="4">
        <f t="shared" ca="1" si="64"/>
        <v>1.3251542907453615</v>
      </c>
      <c r="AF232" s="4">
        <f t="shared" ca="1" si="78"/>
        <v>-0.77115669823608735</v>
      </c>
      <c r="AG232" s="4">
        <f t="shared" ca="1" si="79"/>
        <v>-1.6867126231158152</v>
      </c>
      <c r="AH232" s="2">
        <f t="shared" ca="1" si="65"/>
        <v>-43.549217557834709</v>
      </c>
      <c r="AL232" s="3"/>
      <c r="AM232" s="4"/>
      <c r="AN232" s="4"/>
      <c r="AO232" s="4"/>
      <c r="AP232" s="3"/>
      <c r="AQ232" s="4"/>
      <c r="AR232" s="4"/>
      <c r="AS232" s="4"/>
      <c r="AT232" s="4"/>
    </row>
    <row r="233" spans="4:46" x14ac:dyDescent="0.2">
      <c r="D233" s="1">
        <f>Sheet2!D233</f>
        <v>42408</v>
      </c>
      <c r="E233" s="3">
        <f>Sheet2!E233</f>
        <v>95.01</v>
      </c>
      <c r="F233" s="3">
        <f>Sheet2!F233</f>
        <v>185.42</v>
      </c>
      <c r="G233" s="3">
        <f t="shared" si="66"/>
        <v>0.99000000000000909</v>
      </c>
      <c r="H233" s="3">
        <f t="shared" si="67"/>
        <v>-2.5300000000000011</v>
      </c>
      <c r="I233" s="4">
        <f t="shared" si="68"/>
        <v>1.2415539246968845</v>
      </c>
      <c r="J233" s="4">
        <f t="shared" si="69"/>
        <v>-3.0584799148709783</v>
      </c>
      <c r="K233" s="4">
        <f t="shared" si="70"/>
        <v>0.96984126984127894</v>
      </c>
      <c r="L233" s="4">
        <f t="shared" si="71"/>
        <v>-2.5794047619047631</v>
      </c>
      <c r="M233" s="4">
        <f t="shared" si="72"/>
        <v>1.0474623622673842E-2</v>
      </c>
      <c r="N233" s="4">
        <f t="shared" si="73"/>
        <v>-1.355244783135065E-2</v>
      </c>
      <c r="O233" s="4">
        <f t="shared" si="74"/>
        <v>1.0295838121473996E-2</v>
      </c>
      <c r="P233" s="4">
        <f t="shared" si="75"/>
        <v>-1.378275244538555E-2</v>
      </c>
      <c r="Q233" s="7">
        <f t="shared" si="60"/>
        <v>-5.7862257466979639</v>
      </c>
      <c r="R233" s="3"/>
      <c r="S233" s="3"/>
      <c r="T233" s="3"/>
      <c r="X233" s="4">
        <f t="shared" ca="1" si="76"/>
        <v>-1.1648802691972393</v>
      </c>
      <c r="Y233" s="4">
        <f t="shared" ca="1" si="76"/>
        <v>-1.0008423824627282</v>
      </c>
      <c r="Z233" s="4">
        <f t="shared" ca="1" si="61"/>
        <v>-1.5042886941789593</v>
      </c>
      <c r="AA233" s="4">
        <f t="shared" ca="1" si="62"/>
        <v>-1.5466336204294542</v>
      </c>
      <c r="AB233" s="4">
        <f t="shared" ca="1" si="63"/>
        <v>-2.0685887342256595</v>
      </c>
      <c r="AC233" s="4">
        <f t="shared" ca="1" si="77"/>
        <v>0.31380857898050774</v>
      </c>
      <c r="AD233" s="4">
        <f t="shared" ca="1" si="64"/>
        <v>1.2742033518472995</v>
      </c>
      <c r="AF233" s="4">
        <f t="shared" ca="1" si="78"/>
        <v>-1.9707257432309344</v>
      </c>
      <c r="AG233" s="4">
        <f t="shared" ca="1" si="79"/>
        <v>-2.6358026987438978</v>
      </c>
      <c r="AH233" s="2">
        <f t="shared" ca="1" si="65"/>
        <v>62.375559180455639</v>
      </c>
      <c r="AL233" s="3"/>
      <c r="AM233" s="4"/>
      <c r="AN233" s="4"/>
      <c r="AO233" s="4"/>
      <c r="AP233" s="3"/>
      <c r="AQ233" s="4"/>
      <c r="AR233" s="4"/>
      <c r="AS233" s="4"/>
      <c r="AT233" s="4"/>
    </row>
    <row r="234" spans="4:46" x14ac:dyDescent="0.2">
      <c r="D234" s="1">
        <f>Sheet2!D234</f>
        <v>42405</v>
      </c>
      <c r="E234" s="3">
        <f>Sheet2!E234</f>
        <v>94.02</v>
      </c>
      <c r="F234" s="3">
        <f>Sheet2!F234</f>
        <v>187.95</v>
      </c>
      <c r="G234" s="3">
        <f t="shared" si="66"/>
        <v>-2.5799999999999983</v>
      </c>
      <c r="H234" s="3">
        <f t="shared" si="67"/>
        <v>-3.6500000000000057</v>
      </c>
      <c r="I234" s="4">
        <f t="shared" si="68"/>
        <v>-3.1491490683229793</v>
      </c>
      <c r="J234" s="4">
        <f t="shared" si="69"/>
        <v>-4.3283742171190056</v>
      </c>
      <c r="K234" s="4">
        <f t="shared" si="70"/>
        <v>-2.6001587301587286</v>
      </c>
      <c r="L234" s="4">
        <f t="shared" si="71"/>
        <v>-3.6994047619047676</v>
      </c>
      <c r="M234" s="4">
        <f t="shared" si="72"/>
        <v>-2.7071215622487824E-2</v>
      </c>
      <c r="N234" s="4">
        <f t="shared" si="73"/>
        <v>-1.9233895526573241E-2</v>
      </c>
      <c r="O234" s="4">
        <f t="shared" si="74"/>
        <v>-2.7250001123687671E-2</v>
      </c>
      <c r="P234" s="4">
        <f t="shared" si="75"/>
        <v>-1.9464200140608141E-2</v>
      </c>
      <c r="Q234" s="7">
        <f t="shared" si="60"/>
        <v>-5.3262610753731794</v>
      </c>
      <c r="R234" s="3"/>
      <c r="S234" s="3"/>
      <c r="T234" s="3"/>
      <c r="X234" s="4">
        <f t="shared" ca="1" si="76"/>
        <v>0.60302754719436102</v>
      </c>
      <c r="Y234" s="4">
        <f t="shared" ca="1" si="76"/>
        <v>-0.77526670164730282</v>
      </c>
      <c r="Z234" s="4">
        <f t="shared" ca="1" si="61"/>
        <v>-0.24450987675625141</v>
      </c>
      <c r="AA234" s="4">
        <f t="shared" ca="1" si="62"/>
        <v>0.83124547711615671</v>
      </c>
      <c r="AB234" s="4">
        <f t="shared" ca="1" si="63"/>
        <v>-0.29485783257817083</v>
      </c>
      <c r="AC234" s="4">
        <f t="shared" ca="1" si="77"/>
        <v>0.14708894956953178</v>
      </c>
      <c r="AD234" s="4">
        <f t="shared" ca="1" si="64"/>
        <v>1.5967682772049259</v>
      </c>
      <c r="AF234" s="4">
        <f t="shared" ca="1" si="78"/>
        <v>1.3273064084291522</v>
      </c>
      <c r="AG234" s="4">
        <f t="shared" ca="1" si="79"/>
        <v>-0.47081963334622429</v>
      </c>
      <c r="AH234" s="2">
        <f t="shared" ca="1" si="65"/>
        <v>-255.2620453453128</v>
      </c>
      <c r="AL234" s="3"/>
      <c r="AM234" s="4"/>
      <c r="AN234" s="4"/>
      <c r="AO234" s="4"/>
      <c r="AP234" s="3"/>
      <c r="AQ234" s="4"/>
      <c r="AR234" s="4"/>
      <c r="AS234" s="4"/>
      <c r="AT234" s="4"/>
    </row>
    <row r="235" spans="4:46" x14ac:dyDescent="0.2">
      <c r="D235" s="1">
        <f>Sheet2!D235</f>
        <v>42404</v>
      </c>
      <c r="E235" s="3">
        <f>Sheet2!E235</f>
        <v>96.6</v>
      </c>
      <c r="F235" s="3">
        <f>Sheet2!F235</f>
        <v>191.6</v>
      </c>
      <c r="G235" s="3">
        <f t="shared" si="66"/>
        <v>0.25</v>
      </c>
      <c r="H235" s="3">
        <f t="shared" si="67"/>
        <v>0.29999999999998295</v>
      </c>
      <c r="I235" s="4">
        <f t="shared" si="68"/>
        <v>0.30594187856772181</v>
      </c>
      <c r="J235" s="4">
        <f t="shared" si="69"/>
        <v>0.35631468897018359</v>
      </c>
      <c r="K235" s="4">
        <f t="shared" si="70"/>
        <v>0.22984126984126985</v>
      </c>
      <c r="L235" s="4">
        <f t="shared" si="71"/>
        <v>0.25059523809522105</v>
      </c>
      <c r="M235" s="4">
        <f t="shared" si="72"/>
        <v>2.5913463580968894E-3</v>
      </c>
      <c r="N235" s="4">
        <f t="shared" si="73"/>
        <v>1.5669890905528052E-3</v>
      </c>
      <c r="O235" s="4">
        <f t="shared" si="74"/>
        <v>2.4125608568970427E-3</v>
      </c>
      <c r="P235" s="4">
        <f t="shared" si="75"/>
        <v>1.3366844765179057E-3</v>
      </c>
      <c r="Q235" s="7">
        <f t="shared" si="60"/>
        <v>-2.2686027534483544</v>
      </c>
      <c r="R235" s="3"/>
      <c r="S235" s="3"/>
      <c r="T235" s="3"/>
      <c r="X235" s="4">
        <f t="shared" ca="1" si="76"/>
        <v>1.1229519703702646</v>
      </c>
      <c r="Y235" s="4">
        <f t="shared" ca="1" si="76"/>
        <v>-0.64641339584690272</v>
      </c>
      <c r="Z235" s="4">
        <f t="shared" ca="1" si="61"/>
        <v>0.17543578719323905</v>
      </c>
      <c r="AA235" s="4">
        <f t="shared" ca="1" si="62"/>
        <v>1.5305564970181069</v>
      </c>
      <c r="AB235" s="4">
        <f t="shared" ca="1" si="63"/>
        <v>0.29641310392158793</v>
      </c>
      <c r="AC235" s="4">
        <f t="shared" ca="1" si="77"/>
        <v>0.35398702154421036</v>
      </c>
      <c r="AD235" s="4">
        <f t="shared" ca="1" si="64"/>
        <v>1.2231573169020411</v>
      </c>
      <c r="AF235" s="4">
        <f t="shared" ca="1" si="78"/>
        <v>1.8721113782596546</v>
      </c>
      <c r="AG235" s="4">
        <f t="shared" ca="1" si="79"/>
        <v>0.36255985688733539</v>
      </c>
      <c r="AH235" s="2">
        <f t="shared" ca="1" si="65"/>
        <v>-254.78379052576429</v>
      </c>
      <c r="AL235" s="3"/>
      <c r="AM235" s="4"/>
      <c r="AN235" s="4"/>
      <c r="AO235" s="4"/>
      <c r="AP235" s="3"/>
      <c r="AQ235" s="4"/>
      <c r="AR235" s="4"/>
      <c r="AS235" s="4"/>
      <c r="AT235" s="4"/>
    </row>
    <row r="236" spans="4:46" x14ac:dyDescent="0.2">
      <c r="D236" s="1">
        <f>Sheet2!D236</f>
        <v>42403</v>
      </c>
      <c r="E236" s="3">
        <f>Sheet2!E236</f>
        <v>96.35</v>
      </c>
      <c r="F236" s="3">
        <f>Sheet2!F236</f>
        <v>191.3</v>
      </c>
      <c r="G236" s="3">
        <f t="shared" si="66"/>
        <v>1.8699999999999903</v>
      </c>
      <c r="H236" s="3">
        <f t="shared" si="67"/>
        <v>1.1400000000000148</v>
      </c>
      <c r="I236" s="4">
        <f t="shared" si="68"/>
        <v>2.3337394157493527</v>
      </c>
      <c r="J236" s="4">
        <f t="shared" si="69"/>
        <v>1.3621129575094835</v>
      </c>
      <c r="K236" s="4">
        <f t="shared" si="70"/>
        <v>1.8498412698412603</v>
      </c>
      <c r="L236" s="4">
        <f t="shared" si="71"/>
        <v>1.0905952380952528</v>
      </c>
      <c r="M236" s="4">
        <f t="shared" si="72"/>
        <v>1.9599222971268371E-2</v>
      </c>
      <c r="N236" s="4">
        <f t="shared" si="73"/>
        <v>5.9770533942686841E-3</v>
      </c>
      <c r="O236" s="4">
        <f t="shared" si="74"/>
        <v>1.9420437470068524E-2</v>
      </c>
      <c r="P236" s="4">
        <f t="shared" si="75"/>
        <v>5.746748780233785E-3</v>
      </c>
      <c r="Q236" s="7">
        <f t="shared" si="60"/>
        <v>-3.3702131992488784</v>
      </c>
      <c r="R236" s="3"/>
      <c r="S236" s="3"/>
      <c r="T236" s="3"/>
      <c r="X236" s="4">
        <f t="shared" ca="1" si="76"/>
        <v>-0.90724084399348381</v>
      </c>
      <c r="Y236" s="4">
        <f t="shared" ca="1" si="76"/>
        <v>-0.37753164577641302</v>
      </c>
      <c r="Z236" s="4">
        <f t="shared" ca="1" si="61"/>
        <v>-0.85358165798293462</v>
      </c>
      <c r="AA236" s="4">
        <f t="shared" ca="1" si="62"/>
        <v>-1.2001023147722965</v>
      </c>
      <c r="AB236" s="4">
        <f t="shared" ca="1" si="63"/>
        <v>-1.1524126864480082</v>
      </c>
      <c r="AC236" s="4">
        <f t="shared" ca="1" si="77"/>
        <v>0.6708105556861772</v>
      </c>
      <c r="AD236" s="4">
        <f t="shared" ca="1" si="64"/>
        <v>0.93081854404717301</v>
      </c>
      <c r="AF236" s="4">
        <f t="shared" ca="1" si="78"/>
        <v>-1.1170774893439912</v>
      </c>
      <c r="AG236" s="4">
        <f t="shared" ca="1" si="79"/>
        <v>-1.0726870989410262</v>
      </c>
      <c r="AH236" s="2">
        <f t="shared" ca="1" si="65"/>
        <v>74.988965299676238</v>
      </c>
      <c r="AL236" s="3"/>
      <c r="AM236" s="4"/>
      <c r="AN236" s="4"/>
      <c r="AO236" s="4"/>
      <c r="AP236" s="3"/>
      <c r="AQ236" s="4"/>
      <c r="AR236" s="4"/>
      <c r="AS236" s="4"/>
      <c r="AT236" s="4"/>
    </row>
    <row r="237" spans="4:46" x14ac:dyDescent="0.2">
      <c r="D237" s="1">
        <f>Sheet2!D237</f>
        <v>42402</v>
      </c>
      <c r="E237" s="3">
        <f>Sheet2!E237</f>
        <v>94.48</v>
      </c>
      <c r="F237" s="3">
        <f>Sheet2!F237</f>
        <v>190.16</v>
      </c>
      <c r="G237" s="3">
        <f t="shared" si="66"/>
        <v>-1.9500000000000028</v>
      </c>
      <c r="H237" s="3">
        <f t="shared" si="67"/>
        <v>-3.4900000000000091</v>
      </c>
      <c r="I237" s="4">
        <f t="shared" si="68"/>
        <v>-2.3843668982681772</v>
      </c>
      <c r="J237" s="4">
        <f t="shared" si="69"/>
        <v>-4.0948252001032897</v>
      </c>
      <c r="K237" s="4">
        <f t="shared" si="70"/>
        <v>-1.9701587301587329</v>
      </c>
      <c r="L237" s="4">
        <f t="shared" si="71"/>
        <v>-3.539404761904771</v>
      </c>
      <c r="M237" s="4">
        <f t="shared" si="72"/>
        <v>-2.0429184633186166E-2</v>
      </c>
      <c r="N237" s="4">
        <f t="shared" si="73"/>
        <v>-1.8186582908822743E-2</v>
      </c>
      <c r="O237" s="4">
        <f t="shared" si="74"/>
        <v>-2.0607970134386012E-2</v>
      </c>
      <c r="P237" s="4">
        <f t="shared" si="75"/>
        <v>-1.8416887522857642E-2</v>
      </c>
      <c r="Q237" s="7">
        <f t="shared" si="60"/>
        <v>-5.1037183612606185</v>
      </c>
      <c r="R237" s="3"/>
      <c r="S237" s="3"/>
      <c r="T237" s="3"/>
      <c r="X237" s="4">
        <f t="shared" ca="1" si="76"/>
        <v>-0.22518959872056088</v>
      </c>
      <c r="Y237" s="4">
        <f t="shared" ca="1" si="76"/>
        <v>-0.502457691489126</v>
      </c>
      <c r="Z237" s="4">
        <f t="shared" ca="1" si="61"/>
        <v>-0.53524799657280764</v>
      </c>
      <c r="AA237" s="4">
        <f t="shared" ca="1" si="62"/>
        <v>-0.28272676806551406</v>
      </c>
      <c r="AB237" s="4">
        <f t="shared" ca="1" si="63"/>
        <v>-0.70420841084915009</v>
      </c>
      <c r="AC237" s="4">
        <f t="shared" ca="1" si="77"/>
        <v>0.92618999655249945</v>
      </c>
      <c r="AD237" s="4">
        <f t="shared" ca="1" si="64"/>
        <v>0.70446414282112046</v>
      </c>
      <c r="AF237" s="4">
        <f t="shared" ca="1" si="78"/>
        <v>-0.1991708703178581</v>
      </c>
      <c r="AG237" s="4">
        <f t="shared" ca="1" si="79"/>
        <v>-0.49608957451626995</v>
      </c>
      <c r="AH237" s="2">
        <f t="shared" ca="1" si="65"/>
        <v>-17.589075040224998</v>
      </c>
      <c r="AL237" s="3"/>
      <c r="AM237" s="4"/>
      <c r="AN237" s="4"/>
      <c r="AO237" s="4"/>
      <c r="AP237" s="3"/>
      <c r="AQ237" s="4"/>
      <c r="AR237" s="4"/>
      <c r="AS237" s="4"/>
      <c r="AT237" s="4"/>
    </row>
    <row r="238" spans="4:46" x14ac:dyDescent="0.2">
      <c r="D238" s="1">
        <f>Sheet2!D238</f>
        <v>42401</v>
      </c>
      <c r="E238" s="3">
        <f>Sheet2!E238</f>
        <v>96.43</v>
      </c>
      <c r="F238" s="3">
        <f>Sheet2!F238</f>
        <v>193.65</v>
      </c>
      <c r="G238" s="3">
        <f t="shared" si="66"/>
        <v>-0.90999999999999659</v>
      </c>
      <c r="H238" s="3">
        <f t="shared" si="67"/>
        <v>-6.9999999999993179E-2</v>
      </c>
      <c r="I238" s="4">
        <f t="shared" si="68"/>
        <v>-1.1023022395726279</v>
      </c>
      <c r="J238" s="4">
        <f t="shared" si="69"/>
        <v>-8.2101486681800798E-2</v>
      </c>
      <c r="K238" s="4">
        <f t="shared" si="70"/>
        <v>-0.93015873015872674</v>
      </c>
      <c r="L238" s="4">
        <f t="shared" si="71"/>
        <v>-0.1194047619047551</v>
      </c>
      <c r="M238" s="4">
        <f t="shared" si="72"/>
        <v>-9.3926478830152049E-3</v>
      </c>
      <c r="N238" s="4">
        <f t="shared" si="73"/>
        <v>-3.6141157426713017E-4</v>
      </c>
      <c r="O238" s="4">
        <f t="shared" si="74"/>
        <v>-9.5714333842150511E-3</v>
      </c>
      <c r="P238" s="4">
        <f t="shared" si="75"/>
        <v>-5.9171618830202962E-4</v>
      </c>
      <c r="Q238" s="7">
        <f t="shared" si="60"/>
        <v>-2.6776183551553183</v>
      </c>
      <c r="R238" s="3"/>
      <c r="S238" s="3"/>
      <c r="T238" s="3"/>
      <c r="X238" s="4">
        <f t="shared" ca="1" si="76"/>
        <v>0.10027764836925729</v>
      </c>
      <c r="Y238" s="4">
        <f t="shared" ca="1" si="76"/>
        <v>0.55179054970775898</v>
      </c>
      <c r="Z238" s="4">
        <f t="shared" ca="1" si="61"/>
        <v>0.49787641550705014</v>
      </c>
      <c r="AA238" s="4">
        <f t="shared" ca="1" si="62"/>
        <v>0.15503461101487778</v>
      </c>
      <c r="AB238" s="4">
        <f t="shared" ca="1" si="63"/>
        <v>0.75039986610329823</v>
      </c>
      <c r="AC238" s="4">
        <f t="shared" ca="1" si="77"/>
        <v>0.38438002430526463</v>
      </c>
      <c r="AD238" s="4">
        <f t="shared" ca="1" si="64"/>
        <v>1.1879843537191217</v>
      </c>
      <c r="AF238" s="4">
        <f t="shared" ca="1" si="78"/>
        <v>0.18417869217060501</v>
      </c>
      <c r="AG238" s="4">
        <f t="shared" ca="1" si="79"/>
        <v>0.89146329996364215</v>
      </c>
      <c r="AH238" s="2">
        <f t="shared" ca="1" si="65"/>
        <v>59.719231781155941</v>
      </c>
      <c r="AL238" s="3"/>
      <c r="AM238" s="4"/>
      <c r="AN238" s="4"/>
      <c r="AO238" s="4"/>
      <c r="AP238" s="3"/>
      <c r="AQ238" s="4"/>
      <c r="AR238" s="4"/>
      <c r="AS238" s="4"/>
      <c r="AT238" s="4"/>
    </row>
    <row r="239" spans="4:46" x14ac:dyDescent="0.2">
      <c r="D239" s="1">
        <f>Sheet2!D239</f>
        <v>42398</v>
      </c>
      <c r="E239" s="3">
        <f>Sheet2!E239</f>
        <v>97.34</v>
      </c>
      <c r="F239" s="3">
        <f>Sheet2!F239</f>
        <v>193.72</v>
      </c>
      <c r="G239" s="3">
        <f t="shared" si="66"/>
        <v>3.25</v>
      </c>
      <c r="H239" s="3">
        <f t="shared" si="67"/>
        <v>4.6099999999999852</v>
      </c>
      <c r="I239" s="4">
        <f t="shared" si="68"/>
        <v>4.0727760654692311</v>
      </c>
      <c r="J239" s="4">
        <f t="shared" si="69"/>
        <v>5.538776902331958</v>
      </c>
      <c r="K239" s="4">
        <f t="shared" si="70"/>
        <v>3.2298412698412697</v>
      </c>
      <c r="L239" s="4">
        <f t="shared" si="71"/>
        <v>4.5605952380952237</v>
      </c>
      <c r="M239" s="4">
        <f t="shared" si="72"/>
        <v>3.3958233386633882E-2</v>
      </c>
      <c r="N239" s="4">
        <f t="shared" si="73"/>
        <v>2.4084961195846785E-2</v>
      </c>
      <c r="O239" s="4">
        <f t="shared" si="74"/>
        <v>3.3779447885434036E-2</v>
      </c>
      <c r="P239" s="4">
        <f t="shared" si="75"/>
        <v>2.3854656581811885E-2</v>
      </c>
      <c r="Q239" s="7">
        <f t="shared" si="60"/>
        <v>-6.2589359571515173</v>
      </c>
      <c r="R239" s="3"/>
      <c r="S239" s="3"/>
      <c r="T239" s="3"/>
      <c r="X239" s="4">
        <f t="shared" ca="1" si="76"/>
        <v>0.5342052089946222</v>
      </c>
      <c r="Y239" s="4">
        <f t="shared" ca="1" si="76"/>
        <v>0.11196088294135449</v>
      </c>
      <c r="Z239" s="4">
        <f t="shared" ca="1" si="61"/>
        <v>0.41531606349192263</v>
      </c>
      <c r="AA239" s="4">
        <f t="shared" ca="1" si="62"/>
        <v>0.7386777550143363</v>
      </c>
      <c r="AB239" s="4">
        <f t="shared" ca="1" si="63"/>
        <v>0.63415735940699014</v>
      </c>
      <c r="AC239" s="4">
        <f t="shared" ca="1" si="77"/>
        <v>0.54558138470604711</v>
      </c>
      <c r="AD239" s="4">
        <f t="shared" ca="1" si="64"/>
        <v>1.0326299490737512</v>
      </c>
      <c r="AF239" s="4">
        <f t="shared" ca="1" si="78"/>
        <v>0.76278077254236698</v>
      </c>
      <c r="AG239" s="4">
        <f t="shared" ca="1" si="79"/>
        <v>0.65484988174918479</v>
      </c>
      <c r="AH239" s="2">
        <f t="shared" ca="1" si="65"/>
        <v>-55.252994500350269</v>
      </c>
      <c r="AL239" s="3"/>
      <c r="AM239" s="4"/>
      <c r="AN239" s="4"/>
      <c r="AO239" s="4"/>
      <c r="AP239" s="3"/>
      <c r="AQ239" s="4"/>
      <c r="AR239" s="4"/>
      <c r="AS239" s="4"/>
      <c r="AT239" s="4"/>
    </row>
    <row r="240" spans="4:46" x14ac:dyDescent="0.2">
      <c r="D240" s="1">
        <f>Sheet2!D240</f>
        <v>42397</v>
      </c>
      <c r="E240" s="3">
        <f>Sheet2!E240</f>
        <v>94.09</v>
      </c>
      <c r="F240" s="3">
        <f>Sheet2!F240</f>
        <v>189.11</v>
      </c>
      <c r="G240" s="3">
        <f t="shared" si="66"/>
        <v>0.67000000000000171</v>
      </c>
      <c r="H240" s="3">
        <f t="shared" si="67"/>
        <v>0.98000000000001819</v>
      </c>
      <c r="I240" s="4">
        <f t="shared" si="68"/>
        <v>0.84564011988867693</v>
      </c>
      <c r="J240" s="4">
        <f t="shared" si="69"/>
        <v>1.1835741242757887</v>
      </c>
      <c r="K240" s="4">
        <f t="shared" si="70"/>
        <v>0.64984126984127155</v>
      </c>
      <c r="L240" s="4">
        <f t="shared" si="71"/>
        <v>0.93059523809525624</v>
      </c>
      <c r="M240" s="4">
        <f t="shared" si="72"/>
        <v>7.1463159447123174E-3</v>
      </c>
      <c r="N240" s="4">
        <f t="shared" si="73"/>
        <v>5.1956431161424314E-3</v>
      </c>
      <c r="O240" s="4">
        <f t="shared" si="74"/>
        <v>6.9675304435124711E-3</v>
      </c>
      <c r="P240" s="4">
        <f t="shared" si="75"/>
        <v>4.9653385021075323E-3</v>
      </c>
      <c r="Q240" s="7">
        <f t="shared" si="60"/>
        <v>-2.5424000738198314</v>
      </c>
      <c r="R240" s="3"/>
      <c r="S240" s="3"/>
      <c r="T240" s="3"/>
      <c r="X240" s="4">
        <f t="shared" ca="1" si="76"/>
        <v>-0.19864028154712771</v>
      </c>
      <c r="Y240" s="4">
        <f t="shared" ca="1" si="76"/>
        <v>0.33488734561329253</v>
      </c>
      <c r="Z240" s="4">
        <f t="shared" ca="1" si="61"/>
        <v>0.14344671847516907</v>
      </c>
      <c r="AA240" s="4">
        <f t="shared" ca="1" si="62"/>
        <v>-0.24701728945159546</v>
      </c>
      <c r="AB240" s="4">
        <f t="shared" ca="1" si="63"/>
        <v>0.25137345178944137</v>
      </c>
      <c r="AC240" s="4">
        <f t="shared" ca="1" si="77"/>
        <v>0.39419477822398941</v>
      </c>
      <c r="AD240" s="4">
        <f t="shared" ca="1" si="64"/>
        <v>1.177154851278813</v>
      </c>
      <c r="AF240" s="4">
        <f t="shared" ca="1" si="78"/>
        <v>-0.29077760062768837</v>
      </c>
      <c r="AG240" s="4">
        <f t="shared" ca="1" si="79"/>
        <v>0.29590547825664171</v>
      </c>
      <c r="AH240" s="2">
        <f t="shared" ca="1" si="65"/>
        <v>76.406717622718588</v>
      </c>
      <c r="AL240" s="3"/>
      <c r="AM240" s="4"/>
      <c r="AN240" s="4"/>
      <c r="AO240" s="4"/>
      <c r="AP240" s="3"/>
      <c r="AQ240" s="4"/>
      <c r="AR240" s="4"/>
      <c r="AS240" s="4"/>
      <c r="AT240" s="4"/>
    </row>
    <row r="241" spans="4:46" x14ac:dyDescent="0.2">
      <c r="D241" s="1">
        <f>Sheet2!D241</f>
        <v>42396</v>
      </c>
      <c r="E241" s="3">
        <f>Sheet2!E241</f>
        <v>93.42</v>
      </c>
      <c r="F241" s="3">
        <f>Sheet2!F241</f>
        <v>188.13</v>
      </c>
      <c r="G241" s="3">
        <f t="shared" si="66"/>
        <v>-6.5699999999999932</v>
      </c>
      <c r="H241" s="3">
        <f t="shared" si="67"/>
        <v>-2.0699999999999932</v>
      </c>
      <c r="I241" s="4">
        <f t="shared" si="68"/>
        <v>-7.7474617461746096</v>
      </c>
      <c r="J241" s="4">
        <f t="shared" si="69"/>
        <v>-2.4727902208201815</v>
      </c>
      <c r="K241" s="4">
        <f t="shared" si="70"/>
        <v>-6.5901587301587234</v>
      </c>
      <c r="L241" s="4">
        <f t="shared" si="71"/>
        <v>-2.1194047619047551</v>
      </c>
      <c r="M241" s="4">
        <f t="shared" si="72"/>
        <v>-6.7964725913795987E-2</v>
      </c>
      <c r="N241" s="4">
        <f t="shared" si="73"/>
        <v>-1.0942936888250758E-2</v>
      </c>
      <c r="O241" s="4">
        <f t="shared" si="74"/>
        <v>-6.8143511414995833E-2</v>
      </c>
      <c r="P241" s="4">
        <f t="shared" si="75"/>
        <v>-1.1173241502285658E-2</v>
      </c>
      <c r="Q241" s="7">
        <f t="shared" si="60"/>
        <v>-8.7840970955883719</v>
      </c>
      <c r="R241" s="3"/>
      <c r="S241" s="3"/>
      <c r="T241" s="3"/>
      <c r="X241" s="4">
        <f t="shared" ca="1" si="76"/>
        <v>0.95833248239355762</v>
      </c>
      <c r="Y241" s="4">
        <f t="shared" ca="1" si="76"/>
        <v>-0.61988207693811703</v>
      </c>
      <c r="Z241" s="4">
        <f t="shared" ca="1" si="61"/>
        <v>9.5738439267907871E-2</v>
      </c>
      <c r="AA241" s="4">
        <f t="shared" ca="1" si="62"/>
        <v>1.3091392738580021</v>
      </c>
      <c r="AB241" s="4">
        <f t="shared" ca="1" si="63"/>
        <v>0.18420162136648907</v>
      </c>
      <c r="AC241" s="4">
        <f t="shared" ca="1" si="77"/>
        <v>0.78387249453739871</v>
      </c>
      <c r="AD241" s="4">
        <f t="shared" ca="1" si="64"/>
        <v>0.84107374928762779</v>
      </c>
      <c r="AF241" s="4">
        <f t="shared" ca="1" si="78"/>
        <v>1.1010826774034324</v>
      </c>
      <c r="AG241" s="4">
        <f t="shared" ca="1" si="79"/>
        <v>0.15492714830757298</v>
      </c>
      <c r="AH241" s="2">
        <f t="shared" ca="1" si="65"/>
        <v>-157.84082238400151</v>
      </c>
      <c r="AL241" s="3"/>
      <c r="AM241" s="4"/>
      <c r="AN241" s="4"/>
      <c r="AO241" s="4"/>
      <c r="AP241" s="3"/>
      <c r="AQ241" s="4"/>
      <c r="AR241" s="4"/>
      <c r="AS241" s="4"/>
      <c r="AT241" s="4"/>
    </row>
    <row r="242" spans="4:46" x14ac:dyDescent="0.2">
      <c r="D242" s="1">
        <f>Sheet2!D242</f>
        <v>42395</v>
      </c>
      <c r="E242" s="3">
        <f>Sheet2!E242</f>
        <v>99.99</v>
      </c>
      <c r="F242" s="3">
        <f>Sheet2!F242</f>
        <v>190.2</v>
      </c>
      <c r="G242" s="3">
        <f t="shared" si="66"/>
        <v>0.54999999999999716</v>
      </c>
      <c r="H242" s="3">
        <f t="shared" si="67"/>
        <v>2.5600000000000023</v>
      </c>
      <c r="I242" s="4">
        <f t="shared" si="68"/>
        <v>0.65215707964601433</v>
      </c>
      <c r="J242" s="4">
        <f t="shared" si="69"/>
        <v>3.099859305052231</v>
      </c>
      <c r="K242" s="4">
        <f t="shared" si="70"/>
        <v>0.529841269841267</v>
      </c>
      <c r="L242" s="4">
        <f t="shared" si="71"/>
        <v>2.5105952380952403</v>
      </c>
      <c r="M242" s="4">
        <f t="shared" si="72"/>
        <v>5.5157337853022625E-3</v>
      </c>
      <c r="N242" s="4">
        <f t="shared" si="73"/>
        <v>1.3550916651032594E-2</v>
      </c>
      <c r="O242" s="4">
        <f t="shared" si="74"/>
        <v>5.3369482841024163E-3</v>
      </c>
      <c r="P242" s="4">
        <f t="shared" si="75"/>
        <v>1.3320612036997694E-2</v>
      </c>
      <c r="Q242" s="7">
        <f t="shared" si="60"/>
        <v>-4.2827206505120099</v>
      </c>
      <c r="R242" s="3"/>
      <c r="S242" s="3"/>
      <c r="T242" s="3"/>
      <c r="X242" s="4">
        <f t="shared" ca="1" si="76"/>
        <v>0.14426293515989144</v>
      </c>
      <c r="Y242" s="4">
        <f t="shared" ca="1" si="76"/>
        <v>-0.4161066573988218</v>
      </c>
      <c r="Z242" s="4">
        <f t="shared" ca="1" si="61"/>
        <v>-0.24096164608076645</v>
      </c>
      <c r="AA242" s="4">
        <f t="shared" ca="1" si="62"/>
        <v>0.21419589368428504</v>
      </c>
      <c r="AB242" s="4">
        <f t="shared" ca="1" si="63"/>
        <v>-0.28986202989579452</v>
      </c>
      <c r="AC242" s="4">
        <f t="shared" ca="1" si="77"/>
        <v>0.58733347133888725</v>
      </c>
      <c r="AD242" s="4">
        <f t="shared" ca="1" si="64"/>
        <v>0.99767701810425058</v>
      </c>
      <c r="AF242" s="4">
        <f t="shared" ca="1" si="78"/>
        <v>0.21369832050111259</v>
      </c>
      <c r="AG242" s="4">
        <f t="shared" ca="1" si="79"/>
        <v>-0.28918868564808142</v>
      </c>
      <c r="AH242" s="2">
        <f t="shared" ca="1" si="65"/>
        <v>-63.046183281611775</v>
      </c>
      <c r="AL242" s="3"/>
      <c r="AM242" s="4"/>
      <c r="AN242" s="4"/>
      <c r="AO242" s="4"/>
      <c r="AP242" s="3"/>
      <c r="AQ242" s="4"/>
      <c r="AR242" s="4"/>
      <c r="AS242" s="4"/>
      <c r="AT242" s="4"/>
    </row>
    <row r="243" spans="4:46" x14ac:dyDescent="0.2">
      <c r="D243" s="1">
        <f>Sheet2!D243</f>
        <v>42394</v>
      </c>
      <c r="E243" s="3">
        <f>Sheet2!E243</f>
        <v>99.44</v>
      </c>
      <c r="F243" s="3">
        <f>Sheet2!F243</f>
        <v>187.64</v>
      </c>
      <c r="G243" s="3">
        <f t="shared" si="66"/>
        <v>-1.980000000000004</v>
      </c>
      <c r="H243" s="3">
        <f t="shared" si="67"/>
        <v>-2.8800000000000239</v>
      </c>
      <c r="I243" s="4">
        <f t="shared" si="68"/>
        <v>-2.3019305856833014</v>
      </c>
      <c r="J243" s="4">
        <f t="shared" si="69"/>
        <v>-3.4346252361957035</v>
      </c>
      <c r="K243" s="4">
        <f t="shared" si="70"/>
        <v>-2.0001587301587342</v>
      </c>
      <c r="L243" s="4">
        <f t="shared" si="71"/>
        <v>-2.9294047619047858</v>
      </c>
      <c r="M243" s="4">
        <f t="shared" si="72"/>
        <v>-1.9715863164417317E-2</v>
      </c>
      <c r="N243" s="4">
        <f t="shared" si="73"/>
        <v>-1.5231942472402452E-2</v>
      </c>
      <c r="O243" s="4">
        <f t="shared" si="74"/>
        <v>-1.9894648665617163E-2</v>
      </c>
      <c r="P243" s="4">
        <f t="shared" si="75"/>
        <v>-1.5462247086437352E-2</v>
      </c>
      <c r="Q243" s="7">
        <f t="shared" si="60"/>
        <v>-4.4530488654132245</v>
      </c>
      <c r="R243" s="3"/>
      <c r="S243" s="3"/>
      <c r="T243" s="3"/>
      <c r="X243" s="4">
        <f t="shared" ca="1" si="76"/>
        <v>-0.88767639892658445</v>
      </c>
      <c r="Y243" s="4">
        <f t="shared" ca="1" si="76"/>
        <v>-4.6314436297746108E-3</v>
      </c>
      <c r="Z243" s="4">
        <f t="shared" ca="1" si="61"/>
        <v>-0.54659949408532083</v>
      </c>
      <c r="AA243" s="4">
        <f t="shared" ca="1" si="62"/>
        <v>-1.173787659365312</v>
      </c>
      <c r="AB243" s="4">
        <f t="shared" ca="1" si="63"/>
        <v>-0.7201909798838565</v>
      </c>
      <c r="AC243" s="4">
        <f t="shared" ca="1" si="77"/>
        <v>0.81070309185597278</v>
      </c>
      <c r="AD243" s="4">
        <f t="shared" ca="1" si="64"/>
        <v>0.81876423304410895</v>
      </c>
      <c r="AF243" s="4">
        <f t="shared" ca="1" si="78"/>
        <v>-0.96105535267687947</v>
      </c>
      <c r="AG243" s="4">
        <f t="shared" ca="1" si="79"/>
        <v>-0.58966661528989106</v>
      </c>
      <c r="AH243" s="2">
        <f t="shared" ca="1" si="65"/>
        <v>97.443122753638363</v>
      </c>
      <c r="AL243" s="3"/>
      <c r="AM243" s="4"/>
      <c r="AN243" s="4"/>
      <c r="AO243" s="4"/>
      <c r="AP243" s="3"/>
      <c r="AQ243" s="4"/>
      <c r="AR243" s="4"/>
      <c r="AS243" s="4"/>
      <c r="AT243" s="4"/>
    </row>
    <row r="244" spans="4:46" x14ac:dyDescent="0.2">
      <c r="D244" s="1">
        <f>Sheet2!D244</f>
        <v>42391</v>
      </c>
      <c r="E244" s="3">
        <f>Sheet2!E244</f>
        <v>101.42</v>
      </c>
      <c r="F244" s="3">
        <f>Sheet2!F244</f>
        <v>190.52</v>
      </c>
      <c r="G244" s="3">
        <f t="shared" si="66"/>
        <v>5.1200000000000045</v>
      </c>
      <c r="H244" s="3">
        <f t="shared" si="67"/>
        <v>3.8300000000000125</v>
      </c>
      <c r="I244" s="4">
        <f t="shared" si="68"/>
        <v>6.2689428868120514</v>
      </c>
      <c r="J244" s="4">
        <f t="shared" si="69"/>
        <v>4.6612796614709033</v>
      </c>
      <c r="K244" s="4">
        <f t="shared" si="70"/>
        <v>5.0998412698412743</v>
      </c>
      <c r="L244" s="4">
        <f t="shared" si="71"/>
        <v>3.7805952380952506</v>
      </c>
      <c r="M244" s="4">
        <f t="shared" si="72"/>
        <v>5.1801991562793151E-2</v>
      </c>
      <c r="N244" s="4">
        <f t="shared" si="73"/>
        <v>2.0307688683423433E-2</v>
      </c>
      <c r="O244" s="4">
        <f t="shared" si="74"/>
        <v>5.1623206061593305E-2</v>
      </c>
      <c r="P244" s="4">
        <f t="shared" si="75"/>
        <v>2.0077384069388533E-2</v>
      </c>
      <c r="Q244" s="7">
        <f t="shared" si="60"/>
        <v>-7.0143215922340501</v>
      </c>
      <c r="R244" s="3"/>
      <c r="S244" s="3"/>
      <c r="T244" s="3"/>
      <c r="X244" s="4">
        <f t="shared" ca="1" si="76"/>
        <v>6.2401260308721021E-2</v>
      </c>
      <c r="Y244" s="4">
        <f t="shared" ca="1" si="76"/>
        <v>-0.94060058830463633</v>
      </c>
      <c r="Z244" s="4">
        <f t="shared" ca="1" si="61"/>
        <v>-0.70597876274570015</v>
      </c>
      <c r="AA244" s="4">
        <f t="shared" ca="1" si="62"/>
        <v>0.10408994601333714</v>
      </c>
      <c r="AB244" s="4">
        <f t="shared" ca="1" si="63"/>
        <v>-0.94459222397148102</v>
      </c>
      <c r="AC244" s="4">
        <f t="shared" ca="1" si="77"/>
        <v>2.2440248988943146E-2</v>
      </c>
      <c r="AD244" s="4">
        <f t="shared" ca="1" si="64"/>
        <v>2.5285496764408313</v>
      </c>
      <c r="AF244" s="4">
        <f t="shared" ca="1" si="78"/>
        <v>0.26319659931276723</v>
      </c>
      <c r="AG244" s="4">
        <f t="shared" ca="1" si="79"/>
        <v>-2.3884483622916135</v>
      </c>
      <c r="AH244" s="2">
        <f t="shared" ca="1" si="65"/>
        <v>-280.84336134426894</v>
      </c>
      <c r="AL244" s="3"/>
      <c r="AM244" s="4"/>
      <c r="AN244" s="4"/>
      <c r="AO244" s="4"/>
      <c r="AP244" s="3"/>
      <c r="AQ244" s="4"/>
      <c r="AR244" s="4"/>
      <c r="AS244" s="4"/>
      <c r="AT244" s="4"/>
    </row>
    <row r="245" spans="4:46" x14ac:dyDescent="0.2">
      <c r="D245" s="1">
        <f>Sheet2!D245</f>
        <v>42390</v>
      </c>
      <c r="E245" s="3">
        <f>Sheet2!E245</f>
        <v>96.3</v>
      </c>
      <c r="F245" s="3">
        <f>Sheet2!F245</f>
        <v>186.69</v>
      </c>
      <c r="G245" s="3">
        <f t="shared" si="66"/>
        <v>-0.49000000000000909</v>
      </c>
      <c r="H245" s="3">
        <f t="shared" si="67"/>
        <v>1.039999999999992</v>
      </c>
      <c r="I245" s="4">
        <f t="shared" si="68"/>
        <v>-0.596920136377736</v>
      </c>
      <c r="J245" s="4">
        <f t="shared" si="69"/>
        <v>1.2728165903581912</v>
      </c>
      <c r="K245" s="4">
        <f t="shared" si="70"/>
        <v>-0.51015873015873925</v>
      </c>
      <c r="L245" s="4">
        <f t="shared" si="71"/>
        <v>0.99059523809523009</v>
      </c>
      <c r="M245" s="4">
        <f t="shared" si="72"/>
        <v>-5.0753643569174979E-3</v>
      </c>
      <c r="N245" s="4">
        <f t="shared" si="73"/>
        <v>5.5863066261470128E-3</v>
      </c>
      <c r="O245" s="4">
        <f t="shared" si="74"/>
        <v>-5.2541498581173442E-3</v>
      </c>
      <c r="P245" s="4">
        <f t="shared" si="75"/>
        <v>5.3560020121121137E-3</v>
      </c>
      <c r="Q245" s="7">
        <f t="shared" si="60"/>
        <v>-3.184537338846583</v>
      </c>
      <c r="R245" s="3"/>
      <c r="S245" s="3"/>
      <c r="T245" s="3"/>
      <c r="X245" s="4">
        <f t="shared" ca="1" si="76"/>
        <v>-0.98003429623910099</v>
      </c>
      <c r="Y245" s="4">
        <f t="shared" ca="1" si="76"/>
        <v>-0.12012511756008101</v>
      </c>
      <c r="Z245" s="4">
        <f t="shared" ca="1" si="61"/>
        <v>-0.69446049601016846</v>
      </c>
      <c r="AA245" s="4">
        <f t="shared" ca="1" si="62"/>
        <v>-1.2980112820431875</v>
      </c>
      <c r="AB245" s="4">
        <f t="shared" ca="1" si="63"/>
        <v>-0.92837484885794486</v>
      </c>
      <c r="AC245" s="4">
        <f t="shared" ca="1" si="77"/>
        <v>4.829185556514537E-2</v>
      </c>
      <c r="AD245" s="4">
        <f t="shared" ca="1" si="64"/>
        <v>2.1167855987075392</v>
      </c>
      <c r="AF245" s="4">
        <f t="shared" ca="1" si="78"/>
        <v>-2.7476115887889292</v>
      </c>
      <c r="AG245" s="4">
        <f t="shared" ca="1" si="79"/>
        <v>-1.9651705102647861</v>
      </c>
      <c r="AH245" s="2">
        <f t="shared" ca="1" si="65"/>
        <v>263.58924394397445</v>
      </c>
      <c r="AL245" s="3"/>
      <c r="AM245" s="4"/>
      <c r="AN245" s="4"/>
      <c r="AO245" s="4"/>
      <c r="AP245" s="3"/>
      <c r="AQ245" s="4"/>
      <c r="AR245" s="4"/>
      <c r="AS245" s="4"/>
      <c r="AT245" s="4"/>
    </row>
    <row r="246" spans="4:46" x14ac:dyDescent="0.2">
      <c r="D246" s="1">
        <f>Sheet2!D246</f>
        <v>42389</v>
      </c>
      <c r="E246" s="3">
        <f>Sheet2!E246</f>
        <v>96.79</v>
      </c>
      <c r="F246" s="3">
        <f>Sheet2!F246</f>
        <v>185.65</v>
      </c>
      <c r="G246" s="3">
        <f t="shared" si="66"/>
        <v>0.13000000000000966</v>
      </c>
      <c r="H246" s="3">
        <f t="shared" si="67"/>
        <v>-2.4099999999999966</v>
      </c>
      <c r="I246" s="4">
        <f t="shared" si="68"/>
        <v>0.1585795572108539</v>
      </c>
      <c r="J246" s="4">
        <f t="shared" si="69"/>
        <v>-2.9117095607784709</v>
      </c>
      <c r="K246" s="4">
        <f t="shared" si="70"/>
        <v>0.10984126984127951</v>
      </c>
      <c r="L246" s="4">
        <f t="shared" si="71"/>
        <v>-2.4594047619047585</v>
      </c>
      <c r="M246" s="4">
        <f t="shared" si="72"/>
        <v>1.3440167440593278E-3</v>
      </c>
      <c r="N246" s="4">
        <f t="shared" si="73"/>
        <v>-1.2897880225841747E-2</v>
      </c>
      <c r="O246" s="4">
        <f t="shared" si="74"/>
        <v>1.1652312428594811E-3</v>
      </c>
      <c r="P246" s="4">
        <f t="shared" si="75"/>
        <v>-1.3128184839876647E-2</v>
      </c>
      <c r="Q246" s="7">
        <f t="shared" si="60"/>
        <v>-4.7252835312528862</v>
      </c>
      <c r="R246" s="3"/>
      <c r="S246" s="3"/>
      <c r="T246" s="3"/>
      <c r="X246" s="4">
        <f t="shared" ca="1" si="76"/>
        <v>-0.62562522270025878</v>
      </c>
      <c r="Y246" s="4">
        <f t="shared" ca="1" si="76"/>
        <v>1.4761560803957341</v>
      </c>
      <c r="Z246" s="4">
        <f t="shared" ca="1" si="61"/>
        <v>0.7851891208681866</v>
      </c>
      <c r="AA246" s="4">
        <f t="shared" ca="1" si="62"/>
        <v>-0.82132244106696395</v>
      </c>
      <c r="AB246" s="4">
        <f t="shared" ca="1" si="63"/>
        <v>1.1549275632569731</v>
      </c>
      <c r="AC246" s="4">
        <f t="shared" ca="1" si="77"/>
        <v>0.56509157289621148</v>
      </c>
      <c r="AD246" s="4">
        <f t="shared" ca="1" si="64"/>
        <v>1.0161248009828479</v>
      </c>
      <c r="AF246" s="4">
        <f t="shared" ca="1" si="78"/>
        <v>-0.8345661019719155</v>
      </c>
      <c r="AG246" s="4">
        <f t="shared" ca="1" si="79"/>
        <v>1.1735505403640971</v>
      </c>
      <c r="AH246" s="2">
        <f t="shared" ca="1" si="65"/>
        <v>252.90342421201376</v>
      </c>
      <c r="AL246" s="3"/>
      <c r="AM246" s="4"/>
      <c r="AN246" s="4"/>
      <c r="AO246" s="4"/>
      <c r="AP246" s="3"/>
      <c r="AQ246" s="4"/>
      <c r="AR246" s="4"/>
      <c r="AS246" s="4"/>
      <c r="AT246" s="4"/>
    </row>
    <row r="247" spans="4:46" x14ac:dyDescent="0.2">
      <c r="D247" s="1">
        <f>Sheet2!D247</f>
        <v>42388</v>
      </c>
      <c r="E247" s="3">
        <f>Sheet2!E247</f>
        <v>96.66</v>
      </c>
      <c r="F247" s="3">
        <f>Sheet2!F247</f>
        <v>188.06</v>
      </c>
      <c r="G247" s="3">
        <f t="shared" si="66"/>
        <v>-0.46999999999999886</v>
      </c>
      <c r="H247" s="3">
        <f t="shared" si="67"/>
        <v>0.25</v>
      </c>
      <c r="I247" s="4">
        <f t="shared" si="68"/>
        <v>-0.57055183774322937</v>
      </c>
      <c r="J247" s="4">
        <f t="shared" si="69"/>
        <v>0.30244662158564506</v>
      </c>
      <c r="K247" s="4">
        <f t="shared" si="70"/>
        <v>-0.49015873015872902</v>
      </c>
      <c r="L247" s="4">
        <f t="shared" si="71"/>
        <v>0.20059523809523808</v>
      </c>
      <c r="M247" s="4">
        <f t="shared" si="72"/>
        <v>-4.8506209973011123E-3</v>
      </c>
      <c r="N247" s="4">
        <f t="shared" si="73"/>
        <v>1.3302473560847835E-3</v>
      </c>
      <c r="O247" s="4">
        <f t="shared" si="74"/>
        <v>-5.0294064985009585E-3</v>
      </c>
      <c r="P247" s="4">
        <f t="shared" si="75"/>
        <v>1.099942742049884E-3</v>
      </c>
      <c r="Q247" s="7">
        <f t="shared" si="60"/>
        <v>-2.4769513747074279</v>
      </c>
      <c r="R247" s="3"/>
      <c r="S247" s="3"/>
      <c r="T247" s="3"/>
      <c r="X247" s="4">
        <f t="shared" ca="1" si="76"/>
        <v>0.88680590472577236</v>
      </c>
      <c r="Y247" s="4">
        <f t="shared" ca="1" si="76"/>
        <v>-0.87152388942307657</v>
      </c>
      <c r="Z247" s="4">
        <f t="shared" ca="1" si="61"/>
        <v>-0.14709344534898283</v>
      </c>
      <c r="AA247" s="4">
        <f t="shared" ca="1" si="62"/>
        <v>1.212934283768448</v>
      </c>
      <c r="AB247" s="4">
        <f t="shared" ca="1" si="63"/>
        <v>-0.15769841036404342</v>
      </c>
      <c r="AC247" s="4">
        <f t="shared" ca="1" si="77"/>
        <v>0.93187809446087388</v>
      </c>
      <c r="AD247" s="4">
        <f t="shared" ca="1" si="64"/>
        <v>0.69711996038791946</v>
      </c>
      <c r="AF247" s="4">
        <f t="shared" ca="1" si="78"/>
        <v>0.84556069985380999</v>
      </c>
      <c r="AG247" s="4">
        <f t="shared" ca="1" si="79"/>
        <v>-0.10993470958621981</v>
      </c>
      <c r="AH247" s="2">
        <f t="shared" ca="1" si="65"/>
        <v>-144.65505169188782</v>
      </c>
      <c r="AL247" s="3"/>
      <c r="AM247" s="4"/>
      <c r="AN247" s="4"/>
      <c r="AO247" s="4"/>
      <c r="AP247" s="3"/>
      <c r="AQ247" s="4"/>
      <c r="AR247" s="4"/>
      <c r="AS247" s="4"/>
      <c r="AT247" s="4"/>
    </row>
    <row r="248" spans="4:46" x14ac:dyDescent="0.2">
      <c r="D248" s="1">
        <f>Sheet2!D248</f>
        <v>42384</v>
      </c>
      <c r="E248" s="3">
        <f>Sheet2!E248</f>
        <v>97.13</v>
      </c>
      <c r="F248" s="3">
        <f>Sheet2!F248</f>
        <v>187.81</v>
      </c>
      <c r="G248" s="3">
        <f t="shared" si="66"/>
        <v>-2.3900000000000006</v>
      </c>
      <c r="H248" s="3">
        <f t="shared" si="67"/>
        <v>-4.1200000000000045</v>
      </c>
      <c r="I248" s="4">
        <f t="shared" si="68"/>
        <v>-2.8316408762057885</v>
      </c>
      <c r="J248" s="4">
        <f t="shared" si="69"/>
        <v>-4.8773261084770541</v>
      </c>
      <c r="K248" s="4">
        <f t="shared" si="70"/>
        <v>-2.4101587301587308</v>
      </c>
      <c r="L248" s="4">
        <f t="shared" si="71"/>
        <v>-4.1694047619047661</v>
      </c>
      <c r="M248" s="4">
        <f t="shared" si="72"/>
        <v>-2.430834157663014E-2</v>
      </c>
      <c r="N248" s="4">
        <f t="shared" si="73"/>
        <v>-2.1699908724940667E-2</v>
      </c>
      <c r="O248" s="4">
        <f t="shared" si="74"/>
        <v>-2.4487127077829986E-2</v>
      </c>
      <c r="P248" s="4">
        <f t="shared" si="75"/>
        <v>-2.1930213338975567E-2</v>
      </c>
      <c r="Q248" s="7">
        <f t="shared" si="60"/>
        <v>-5.7849947971888875</v>
      </c>
      <c r="R248" s="3"/>
      <c r="S248" s="3"/>
      <c r="T248" s="3"/>
      <c r="X248" s="4">
        <f t="shared" ca="1" si="76"/>
        <v>-0.9278985166060284</v>
      </c>
      <c r="Y248" s="4">
        <f t="shared" ca="1" si="76"/>
        <v>0.16738969717402566</v>
      </c>
      <c r="Z248" s="4">
        <f t="shared" ca="1" si="61"/>
        <v>-0.43510820791035543</v>
      </c>
      <c r="AA248" s="4">
        <f t="shared" ca="1" si="62"/>
        <v>-1.227887387870491</v>
      </c>
      <c r="AB248" s="4">
        <f t="shared" ca="1" si="63"/>
        <v>-0.56321458306085415</v>
      </c>
      <c r="AC248" s="4">
        <f t="shared" ca="1" si="77"/>
        <v>0.91334449156447206</v>
      </c>
      <c r="AD248" s="4">
        <f t="shared" ca="1" si="64"/>
        <v>0.72001801006464394</v>
      </c>
      <c r="AF248" s="4">
        <f t="shared" ca="1" si="78"/>
        <v>-0.88410103359798453</v>
      </c>
      <c r="AG248" s="4">
        <f t="shared" ca="1" si="79"/>
        <v>-0.40552464333486432</v>
      </c>
      <c r="AH248" s="2">
        <f t="shared" ca="1" si="65"/>
        <v>103.15552665651148</v>
      </c>
      <c r="AL248" s="3"/>
      <c r="AM248" s="4"/>
      <c r="AN248" s="4"/>
      <c r="AO248" s="4"/>
      <c r="AP248" s="3"/>
      <c r="AQ248" s="4"/>
      <c r="AR248" s="4"/>
      <c r="AS248" s="4"/>
      <c r="AT248" s="4"/>
    </row>
    <row r="249" spans="4:46" x14ac:dyDescent="0.2">
      <c r="D249" s="1">
        <f>Sheet2!D249</f>
        <v>42383</v>
      </c>
      <c r="E249" s="3">
        <f>Sheet2!E249</f>
        <v>99.52</v>
      </c>
      <c r="F249" s="3">
        <f>Sheet2!F249</f>
        <v>191.93</v>
      </c>
      <c r="G249" s="3">
        <f t="shared" si="66"/>
        <v>2.1299999999999955</v>
      </c>
      <c r="H249" s="3">
        <f t="shared" si="67"/>
        <v>3.0999999999999943</v>
      </c>
      <c r="I249" s="4">
        <f t="shared" si="68"/>
        <v>2.5787894034295049</v>
      </c>
      <c r="J249" s="4">
        <f t="shared" si="69"/>
        <v>3.7300799661070734</v>
      </c>
      <c r="K249" s="4">
        <f t="shared" si="70"/>
        <v>2.1098412698412652</v>
      </c>
      <c r="L249" s="4">
        <f t="shared" si="71"/>
        <v>3.0505952380952324</v>
      </c>
      <c r="M249" s="4">
        <f t="shared" si="72"/>
        <v>2.1635093017761481E-2</v>
      </c>
      <c r="N249" s="4">
        <f t="shared" si="73"/>
        <v>1.628358282430015E-2</v>
      </c>
      <c r="O249" s="4">
        <f t="shared" si="74"/>
        <v>2.1456307516561635E-2</v>
      </c>
      <c r="P249" s="4">
        <f t="shared" si="75"/>
        <v>1.605327821026525E-2</v>
      </c>
      <c r="Q249" s="7">
        <f t="shared" si="60"/>
        <v>-4.5938716702961795</v>
      </c>
      <c r="R249" s="3"/>
      <c r="S249" s="3"/>
      <c r="T249" s="3"/>
      <c r="X249" s="4">
        <f t="shared" ca="1" si="76"/>
        <v>0.8279092687535099</v>
      </c>
      <c r="Y249" s="4">
        <f t="shared" ca="1" si="76"/>
        <v>1.0999623584169822</v>
      </c>
      <c r="Z249" s="4">
        <f t="shared" ca="1" si="61"/>
        <v>1.3766025581566206</v>
      </c>
      <c r="AA249" s="4">
        <f t="shared" ca="1" si="62"/>
        <v>1.1337168730552334</v>
      </c>
      <c r="AB249" s="4">
        <f t="shared" ca="1" si="63"/>
        <v>1.9876199969288983</v>
      </c>
      <c r="AC249" s="4">
        <f t="shared" ca="1" si="77"/>
        <v>0.93466326137567135</v>
      </c>
      <c r="AD249" s="4">
        <f t="shared" ca="1" si="64"/>
        <v>0.6934018960594569</v>
      </c>
      <c r="AF249" s="4">
        <f t="shared" ca="1" si="78"/>
        <v>0.78612142937109741</v>
      </c>
      <c r="AG249" s="4">
        <f t="shared" ca="1" si="79"/>
        <v>1.37821947451619</v>
      </c>
      <c r="AH249" s="2">
        <f t="shared" ca="1" si="65"/>
        <v>13.436483442933877</v>
      </c>
      <c r="AL249" s="3"/>
      <c r="AM249" s="4"/>
      <c r="AN249" s="4"/>
      <c r="AO249" s="4"/>
      <c r="AP249" s="3"/>
      <c r="AQ249" s="4"/>
      <c r="AR249" s="4"/>
      <c r="AS249" s="4"/>
      <c r="AT249" s="4"/>
    </row>
    <row r="250" spans="4:46" x14ac:dyDescent="0.2">
      <c r="D250" s="1">
        <f>Sheet2!D250</f>
        <v>42382</v>
      </c>
      <c r="E250" s="3">
        <f>Sheet2!E250</f>
        <v>97.39</v>
      </c>
      <c r="F250" s="3">
        <f>Sheet2!F250</f>
        <v>188.83</v>
      </c>
      <c r="G250" s="3">
        <f t="shared" si="66"/>
        <v>-2.5699999999999932</v>
      </c>
      <c r="H250" s="3">
        <f t="shared" si="67"/>
        <v>-4.8299999999999841</v>
      </c>
      <c r="I250" s="4">
        <f t="shared" si="68"/>
        <v>-3.0314995998399281</v>
      </c>
      <c r="J250" s="4">
        <f t="shared" si="69"/>
        <v>-5.6667577197149459</v>
      </c>
      <c r="K250" s="4">
        <f t="shared" si="70"/>
        <v>-2.5901587301587234</v>
      </c>
      <c r="L250" s="4">
        <f t="shared" si="71"/>
        <v>-4.8794047619047456</v>
      </c>
      <c r="M250" s="4">
        <f t="shared" si="72"/>
        <v>-2.6046569993643694E-2</v>
      </c>
      <c r="N250" s="4">
        <f t="shared" si="73"/>
        <v>-2.5256904789898477E-2</v>
      </c>
      <c r="O250" s="4">
        <f t="shared" si="74"/>
        <v>-2.622535549484354E-2</v>
      </c>
      <c r="P250" s="4">
        <f t="shared" si="75"/>
        <v>-2.5487209403933377E-2</v>
      </c>
      <c r="Q250" s="7">
        <f t="shared" si="60"/>
        <v>-6.5342879288797642</v>
      </c>
      <c r="R250" s="3"/>
      <c r="S250" s="3"/>
      <c r="T250" s="3"/>
      <c r="X250" s="4">
        <f t="shared" ca="1" si="76"/>
        <v>0.40558041893599833</v>
      </c>
      <c r="Y250" s="4">
        <f t="shared" ca="1" si="76"/>
        <v>0.35146626644858425</v>
      </c>
      <c r="Z250" s="4">
        <f t="shared" ca="1" si="61"/>
        <v>0.52612644469258096</v>
      </c>
      <c r="AA250" s="4">
        <f t="shared" ca="1" si="62"/>
        <v>0.56567427775676082</v>
      </c>
      <c r="AB250" s="4">
        <f t="shared" ca="1" si="63"/>
        <v>0.79017506238841417</v>
      </c>
      <c r="AC250" s="4">
        <f t="shared" ca="1" si="77"/>
        <v>0.6587549642117726</v>
      </c>
      <c r="AD250" s="4">
        <f t="shared" ca="1" si="64"/>
        <v>0.94032250073232126</v>
      </c>
      <c r="AF250" s="4">
        <f t="shared" ca="1" si="78"/>
        <v>0.53191625146018706</v>
      </c>
      <c r="AG250" s="4">
        <f t="shared" ca="1" si="79"/>
        <v>0.74301939068139156</v>
      </c>
      <c r="AH250" s="2">
        <f t="shared" ca="1" si="65"/>
        <v>-10.208500320105941</v>
      </c>
      <c r="AL250" s="3"/>
      <c r="AM250" s="4"/>
      <c r="AN250" s="4"/>
      <c r="AO250" s="4"/>
      <c r="AP250" s="3"/>
      <c r="AQ250" s="4"/>
      <c r="AR250" s="4"/>
      <c r="AS250" s="4"/>
      <c r="AT250" s="4"/>
    </row>
    <row r="251" spans="4:46" x14ac:dyDescent="0.2">
      <c r="D251" s="1">
        <f>Sheet2!D251</f>
        <v>42381</v>
      </c>
      <c r="E251" s="3">
        <f>Sheet2!E251</f>
        <v>99.96</v>
      </c>
      <c r="F251" s="3">
        <f>Sheet2!F251</f>
        <v>193.66</v>
      </c>
      <c r="G251" s="3">
        <f t="shared" si="66"/>
        <v>1.4299999999999926</v>
      </c>
      <c r="H251" s="3">
        <f t="shared" si="67"/>
        <v>1.5499999999999829</v>
      </c>
      <c r="I251" s="4">
        <f t="shared" si="68"/>
        <v>1.7112686491423843</v>
      </c>
      <c r="J251" s="4">
        <f t="shared" si="69"/>
        <v>1.833197126646172</v>
      </c>
      <c r="K251" s="4">
        <f t="shared" si="70"/>
        <v>1.4098412698412626</v>
      </c>
      <c r="L251" s="4">
        <f t="shared" si="71"/>
        <v>1.500595238095221</v>
      </c>
      <c r="M251" s="4">
        <f t="shared" si="72"/>
        <v>1.4409035632368394E-2</v>
      </c>
      <c r="N251" s="4">
        <f t="shared" si="73"/>
        <v>8.0359195430335841E-3</v>
      </c>
      <c r="O251" s="4">
        <f t="shared" si="74"/>
        <v>1.4230250131168548E-2</v>
      </c>
      <c r="P251" s="4">
        <f t="shared" si="75"/>
        <v>7.8056149289986851E-3</v>
      </c>
      <c r="Q251" s="7">
        <f t="shared" si="60"/>
        <v>-3.1003424903319128</v>
      </c>
      <c r="R251" s="3"/>
      <c r="S251" s="3"/>
      <c r="T251" s="3"/>
      <c r="X251" s="4">
        <f t="shared" ca="1" si="76"/>
        <v>1.0574446684483345</v>
      </c>
      <c r="Y251" s="4">
        <f t="shared" ca="1" si="76"/>
        <v>-0.61480444718361427</v>
      </c>
      <c r="Z251" s="4">
        <f t="shared" ca="1" si="61"/>
        <v>0.16037619039030837</v>
      </c>
      <c r="AA251" s="4">
        <f t="shared" ca="1" si="62"/>
        <v>1.442447579498471</v>
      </c>
      <c r="AB251" s="4">
        <f t="shared" ca="1" si="63"/>
        <v>0.27520964197550019</v>
      </c>
      <c r="AC251" s="4">
        <f t="shared" ca="1" si="77"/>
        <v>0.55988239441419663</v>
      </c>
      <c r="AD251" s="4">
        <f t="shared" ca="1" si="64"/>
        <v>1.0204999305109226</v>
      </c>
      <c r="AF251" s="4">
        <f t="shared" ca="1" si="78"/>
        <v>1.4720176546438382</v>
      </c>
      <c r="AG251" s="4">
        <f t="shared" ca="1" si="79"/>
        <v>0.28085142051193385</v>
      </c>
      <c r="AH251" s="2">
        <f t="shared" ca="1" si="65"/>
        <v>-202.24990256612045</v>
      </c>
      <c r="AL251" s="3"/>
      <c r="AM251" s="4"/>
      <c r="AN251" s="4"/>
      <c r="AO251" s="4"/>
      <c r="AP251" s="3"/>
      <c r="AQ251" s="4"/>
      <c r="AR251" s="4"/>
      <c r="AS251" s="4"/>
      <c r="AT251" s="4"/>
    </row>
    <row r="252" spans="4:46" x14ac:dyDescent="0.2">
      <c r="D252" s="1">
        <f>Sheet2!D252</f>
        <v>42380</v>
      </c>
      <c r="E252" s="3">
        <f>Sheet2!E252</f>
        <v>98.53</v>
      </c>
      <c r="F252" s="3">
        <f>Sheet2!F252</f>
        <v>192.11</v>
      </c>
      <c r="G252" s="3">
        <f t="shared" si="66"/>
        <v>1.5700000000000074</v>
      </c>
      <c r="H252" s="3">
        <f t="shared" si="67"/>
        <v>0.19000000000002615</v>
      </c>
      <c r="I252" s="4">
        <f t="shared" si="68"/>
        <v>1.9092275165016592</v>
      </c>
      <c r="J252" s="4">
        <f t="shared" si="69"/>
        <v>0.22493695289707141</v>
      </c>
      <c r="K252" s="4">
        <f t="shared" si="70"/>
        <v>1.5498412698412773</v>
      </c>
      <c r="L252" s="4">
        <f t="shared" si="71"/>
        <v>0.14059523809526422</v>
      </c>
      <c r="M252" s="4">
        <f t="shared" si="72"/>
        <v>1.6062548013378874E-2</v>
      </c>
      <c r="N252" s="4">
        <f t="shared" si="73"/>
        <v>9.8950610891231647E-4</v>
      </c>
      <c r="O252" s="4">
        <f t="shared" si="74"/>
        <v>1.5883762512179028E-2</v>
      </c>
      <c r="P252" s="4">
        <f t="shared" si="75"/>
        <v>7.5920149487741697E-4</v>
      </c>
      <c r="Q252" s="7">
        <f t="shared" si="60"/>
        <v>-3.3772002033201618</v>
      </c>
      <c r="R252" s="3"/>
      <c r="S252" s="3"/>
      <c r="T252" s="3"/>
      <c r="X252" s="4">
        <f t="shared" ca="1" si="76"/>
        <v>-0.59172531377896431</v>
      </c>
      <c r="Y252" s="4">
        <f t="shared" ca="1" si="76"/>
        <v>-0.40535251763543834</v>
      </c>
      <c r="Z252" s="4">
        <f t="shared" ca="1" si="61"/>
        <v>-0.68261098247093921</v>
      </c>
      <c r="AA252" s="4">
        <f t="shared" ca="1" si="62"/>
        <v>-0.77572623741581692</v>
      </c>
      <c r="AB252" s="4">
        <f t="shared" ca="1" si="63"/>
        <v>-0.91169108815063271</v>
      </c>
      <c r="AC252" s="4">
        <f t="shared" ca="1" si="77"/>
        <v>0.52105827781932945</v>
      </c>
      <c r="AD252" s="4">
        <f t="shared" ca="1" si="64"/>
        <v>1.0538819164047073</v>
      </c>
      <c r="AF252" s="4">
        <f t="shared" ca="1" si="78"/>
        <v>-0.81752385369319414</v>
      </c>
      <c r="AG252" s="4">
        <f t="shared" ca="1" si="79"/>
        <v>-0.96081475114928172</v>
      </c>
      <c r="AH252" s="2">
        <f t="shared" ca="1" si="65"/>
        <v>36.662591019470256</v>
      </c>
      <c r="AL252" s="3"/>
      <c r="AM252" s="4"/>
      <c r="AN252" s="4"/>
      <c r="AO252" s="4"/>
      <c r="AP252" s="3"/>
      <c r="AQ252" s="4"/>
      <c r="AR252" s="4"/>
      <c r="AS252" s="4"/>
      <c r="AT252" s="4"/>
    </row>
    <row r="253" spans="4:46" x14ac:dyDescent="0.2">
      <c r="D253" s="1">
        <f>Sheet2!D253</f>
        <v>42377</v>
      </c>
      <c r="E253" s="3">
        <f>Sheet2!E253</f>
        <v>96.96</v>
      </c>
      <c r="F253" s="3">
        <f>Sheet2!F253</f>
        <v>191.92</v>
      </c>
      <c r="G253" s="3">
        <f t="shared" si="66"/>
        <v>0.50999999999999091</v>
      </c>
      <c r="H253" s="3">
        <f t="shared" si="67"/>
        <v>-2.1300000000000239</v>
      </c>
      <c r="I253" s="4">
        <f t="shared" si="68"/>
        <v>0.62347433903575866</v>
      </c>
      <c r="J253" s="4">
        <f t="shared" si="69"/>
        <v>-2.4939824787426201</v>
      </c>
      <c r="K253" s="4">
        <f t="shared" si="70"/>
        <v>0.48984126984126075</v>
      </c>
      <c r="L253" s="4">
        <f t="shared" si="71"/>
        <v>-2.1794047619047858</v>
      </c>
      <c r="M253" s="4">
        <f t="shared" si="72"/>
        <v>5.2737829692661537E-3</v>
      </c>
      <c r="N253" s="4">
        <f t="shared" si="73"/>
        <v>-1.1037239283476288E-2</v>
      </c>
      <c r="O253" s="4">
        <f t="shared" si="74"/>
        <v>5.0949974680663075E-3</v>
      </c>
      <c r="P253" s="4">
        <f t="shared" si="75"/>
        <v>-1.1267543897511188E-2</v>
      </c>
      <c r="Q253" s="7">
        <f t="shared" si="60"/>
        <v>-4.7175069156843072</v>
      </c>
      <c r="R253" s="3"/>
      <c r="S253" s="3"/>
      <c r="T253" s="3"/>
      <c r="X253" s="4">
        <f t="shared" ca="1" si="76"/>
        <v>1.2988719681866969</v>
      </c>
      <c r="Y253" s="4">
        <f t="shared" ca="1" si="76"/>
        <v>-0.41526786200744026</v>
      </c>
      <c r="Z253" s="4">
        <f t="shared" ca="1" si="61"/>
        <v>0.46590310681468949</v>
      </c>
      <c r="AA253" s="4">
        <f t="shared" ca="1" si="62"/>
        <v>1.767173181309809</v>
      </c>
      <c r="AB253" s="4">
        <f t="shared" ca="1" si="63"/>
        <v>0.70538240361605187</v>
      </c>
      <c r="AC253" s="4">
        <f t="shared" ca="1" si="77"/>
        <v>0.51420792464264253</v>
      </c>
      <c r="AD253" s="4">
        <f t="shared" ca="1" si="64"/>
        <v>1.0599317688601779</v>
      </c>
      <c r="AF253" s="4">
        <f t="shared" ca="1" si="78"/>
        <v>1.8730829959479738</v>
      </c>
      <c r="AG253" s="4">
        <f t="shared" ca="1" si="79"/>
        <v>0.74765721878760583</v>
      </c>
      <c r="AH253" s="2">
        <f t="shared" ca="1" si="65"/>
        <v>-216.42049651969273</v>
      </c>
      <c r="AL253" s="3"/>
      <c r="AM253" s="4"/>
      <c r="AN253" s="4"/>
      <c r="AO253" s="4"/>
      <c r="AP253" s="3"/>
      <c r="AQ253" s="4"/>
      <c r="AR253" s="4"/>
      <c r="AS253" s="4"/>
      <c r="AT253" s="4"/>
    </row>
    <row r="254" spans="4:46" x14ac:dyDescent="0.2">
      <c r="D254" s="1">
        <f>Sheet2!D254</f>
        <v>42376</v>
      </c>
      <c r="E254" s="3">
        <f>Sheet2!E254</f>
        <v>96.45</v>
      </c>
      <c r="F254" s="3">
        <f>Sheet2!F254</f>
        <v>194.05</v>
      </c>
      <c r="G254" s="3">
        <f t="shared" si="66"/>
        <v>-4.25</v>
      </c>
      <c r="H254" s="3">
        <f t="shared" si="67"/>
        <v>-4.7699999999999818</v>
      </c>
      <c r="I254" s="4">
        <f t="shared" si="68"/>
        <v>-4.9763406156901686</v>
      </c>
      <c r="J254" s="4">
        <f t="shared" si="69"/>
        <v>-5.4511201086409615</v>
      </c>
      <c r="K254" s="4">
        <f t="shared" si="70"/>
        <v>-4.2701587301587303</v>
      </c>
      <c r="L254" s="4">
        <f t="shared" si="71"/>
        <v>-4.8194047619047433</v>
      </c>
      <c r="M254" s="4">
        <f t="shared" si="72"/>
        <v>-4.3121060372778568E-2</v>
      </c>
      <c r="N254" s="4">
        <f t="shared" si="73"/>
        <v>-2.4284034969083698E-2</v>
      </c>
      <c r="O254" s="4">
        <f t="shared" si="74"/>
        <v>-4.3299845873978414E-2</v>
      </c>
      <c r="P254" s="4">
        <f t="shared" si="75"/>
        <v>-2.4514339583118598E-2</v>
      </c>
      <c r="Q254" s="7">
        <f t="shared" si="60"/>
        <v>-6.8305167453759221</v>
      </c>
      <c r="R254" s="3"/>
      <c r="S254" s="3"/>
      <c r="T254" s="3"/>
      <c r="X254" s="4">
        <f t="shared" ca="1" si="76"/>
        <v>-0.56972474817854946</v>
      </c>
      <c r="Y254" s="4">
        <f t="shared" ca="1" si="76"/>
        <v>-0.5154470581902405</v>
      </c>
      <c r="Z254" s="4">
        <f t="shared" ca="1" si="61"/>
        <v>-0.7562546982524887</v>
      </c>
      <c r="AA254" s="4">
        <f t="shared" ca="1" si="62"/>
        <v>-0.74613494052218998</v>
      </c>
      <c r="AB254" s="4">
        <f t="shared" ca="1" si="63"/>
        <v>-1.0153792376792252</v>
      </c>
      <c r="AC254" s="4">
        <f t="shared" ca="1" si="77"/>
        <v>0.93177946213551088</v>
      </c>
      <c r="AD254" s="4">
        <f t="shared" ca="1" si="64"/>
        <v>0.69725008558649226</v>
      </c>
      <c r="AF254" s="4">
        <f t="shared" ca="1" si="78"/>
        <v>-0.52024265113816925</v>
      </c>
      <c r="AG254" s="4">
        <f t="shared" ca="1" si="79"/>
        <v>-0.70797326037458708</v>
      </c>
      <c r="AH254" s="2">
        <f t="shared" ca="1" si="65"/>
        <v>13.273475093748857</v>
      </c>
      <c r="AL254" s="3"/>
      <c r="AM254" s="4"/>
      <c r="AN254" s="4"/>
      <c r="AO254" s="4"/>
      <c r="AP254" s="3"/>
      <c r="AQ254" s="4"/>
      <c r="AR254" s="4"/>
      <c r="AS254" s="4"/>
      <c r="AT254" s="4"/>
    </row>
    <row r="255" spans="4:46" x14ac:dyDescent="0.2">
      <c r="D255" s="1">
        <f>Sheet2!D255</f>
        <v>42375</v>
      </c>
      <c r="E255" s="3">
        <f>Sheet2!E255</f>
        <v>100.7</v>
      </c>
      <c r="F255" s="3">
        <f>Sheet2!F255</f>
        <v>198.82</v>
      </c>
      <c r="G255" s="3">
        <f t="shared" si="66"/>
        <v>-2.0099999999999909</v>
      </c>
      <c r="H255" s="3">
        <f t="shared" si="67"/>
        <v>-2.5400000000000205</v>
      </c>
      <c r="I255" s="4">
        <f t="shared" si="68"/>
        <v>-2.3074588647648619</v>
      </c>
      <c r="J255" s="4">
        <f t="shared" si="69"/>
        <v>-2.8660776718315684</v>
      </c>
      <c r="K255" s="4">
        <f t="shared" si="70"/>
        <v>-2.0301587301587212</v>
      </c>
      <c r="L255" s="4">
        <f t="shared" si="71"/>
        <v>-2.5894047619047824</v>
      </c>
      <c r="M255" s="4">
        <f t="shared" si="72"/>
        <v>-1.9763683453196328E-2</v>
      </c>
      <c r="N255" s="4">
        <f t="shared" si="73"/>
        <v>-1.2694458043061413E-2</v>
      </c>
      <c r="O255" s="4">
        <f t="shared" si="74"/>
        <v>-1.9942468954396175E-2</v>
      </c>
      <c r="P255" s="4">
        <f t="shared" si="75"/>
        <v>-1.2924762657096312E-2</v>
      </c>
      <c r="Q255" s="7">
        <f t="shared" si="60"/>
        <v>-4.1488360511390736</v>
      </c>
      <c r="R255" s="3"/>
      <c r="S255" s="3"/>
      <c r="T255" s="3"/>
      <c r="X255" s="4">
        <f t="shared" ca="1" si="76"/>
        <v>-0.42612618593061646</v>
      </c>
      <c r="Y255" s="4">
        <f t="shared" ca="1" si="76"/>
        <v>-0.56644890416662508</v>
      </c>
      <c r="Z255" s="4">
        <f t="shared" ca="1" si="61"/>
        <v>-0.70877410236138383</v>
      </c>
      <c r="AA255" s="4">
        <f t="shared" ca="1" si="62"/>
        <v>-0.55299137475420701</v>
      </c>
      <c r="AB255" s="4">
        <f t="shared" ca="1" si="63"/>
        <v>-0.94852797855662407</v>
      </c>
      <c r="AC255" s="4">
        <f t="shared" ca="1" si="77"/>
        <v>0.53004309833288288</v>
      </c>
      <c r="AD255" s="4">
        <f t="shared" ca="1" si="64"/>
        <v>1.0460246200260013</v>
      </c>
      <c r="AF255" s="4">
        <f t="shared" ca="1" si="78"/>
        <v>-0.57844259265492548</v>
      </c>
      <c r="AG255" s="4">
        <f t="shared" ca="1" si="79"/>
        <v>-0.99218361835372382</v>
      </c>
      <c r="AH255" s="2">
        <f t="shared" ca="1" si="65"/>
        <v>-5.6549430808645411</v>
      </c>
      <c r="AL255" s="3"/>
      <c r="AM255" s="4"/>
      <c r="AN255" s="4"/>
      <c r="AO255" s="4"/>
      <c r="AP255" s="3"/>
      <c r="AQ255" s="4"/>
      <c r="AR255" s="4"/>
      <c r="AS255" s="4"/>
      <c r="AT255" s="4"/>
    </row>
    <row r="256" spans="4:46" x14ac:dyDescent="0.2">
      <c r="D256" s="1">
        <f>Sheet2!D256</f>
        <v>42374</v>
      </c>
      <c r="E256" s="3">
        <f>Sheet2!E256</f>
        <v>102.71</v>
      </c>
      <c r="F256" s="3">
        <f>Sheet2!F256</f>
        <v>201.36</v>
      </c>
      <c r="G256" s="3">
        <f t="shared" si="66"/>
        <v>-2.6400000000000006</v>
      </c>
      <c r="H256" s="3">
        <f t="shared" si="67"/>
        <v>0.34000000000000341</v>
      </c>
      <c r="I256" s="4">
        <f t="shared" si="68"/>
        <v>-2.9547451352634084</v>
      </c>
      <c r="J256" s="4">
        <f t="shared" si="69"/>
        <v>0.38429708486718123</v>
      </c>
      <c r="K256" s="4">
        <f t="shared" si="70"/>
        <v>-2.6601587301587308</v>
      </c>
      <c r="L256" s="4">
        <f t="shared" si="71"/>
        <v>0.29059523809524151</v>
      </c>
      <c r="M256" s="4">
        <f t="shared" si="72"/>
        <v>-2.5378657072485072E-2</v>
      </c>
      <c r="N256" s="4">
        <f t="shared" si="73"/>
        <v>1.6899452304667318E-3</v>
      </c>
      <c r="O256" s="4">
        <f t="shared" si="74"/>
        <v>-2.5557442573684919E-2</v>
      </c>
      <c r="P256" s="4">
        <f t="shared" si="75"/>
        <v>1.4596406164318323E-3</v>
      </c>
      <c r="Q256" s="7">
        <f t="shared" si="60"/>
        <v>-5.3383473138882636</v>
      </c>
      <c r="R256" s="3"/>
      <c r="S256" s="3"/>
      <c r="T256" s="3"/>
      <c r="X256" s="4">
        <f t="shared" ca="1" si="76"/>
        <v>0.11269080210328097</v>
      </c>
      <c r="Y256" s="4">
        <f t="shared" ca="1" si="76"/>
        <v>0.78775254617536594</v>
      </c>
      <c r="Z256" s="4">
        <f t="shared" ca="1" si="61"/>
        <v>0.69214745474208472</v>
      </c>
      <c r="AA256" s="4">
        <f t="shared" ca="1" si="62"/>
        <v>0.17173060529980663</v>
      </c>
      <c r="AB256" s="4">
        <f t="shared" ca="1" si="63"/>
        <v>1.0239276797327681</v>
      </c>
      <c r="AC256" s="4">
        <f t="shared" ca="1" si="77"/>
        <v>0.15876593876836065</v>
      </c>
      <c r="AD256" s="4">
        <f t="shared" ca="1" si="64"/>
        <v>1.5635788665059775</v>
      </c>
      <c r="AF256" s="4">
        <f t="shared" ca="1" si="78"/>
        <v>0.26851434517905709</v>
      </c>
      <c r="AG256" s="4">
        <f t="shared" ca="1" si="79"/>
        <v>1.6009916808606572</v>
      </c>
      <c r="AH256" s="2">
        <f t="shared" ca="1" si="65"/>
        <v>117.25576620479205</v>
      </c>
      <c r="AL256" s="3"/>
      <c r="AM256" s="4"/>
      <c r="AN256" s="4"/>
      <c r="AO256" s="4"/>
      <c r="AP256" s="3"/>
      <c r="AQ256" s="4"/>
      <c r="AR256" s="4"/>
      <c r="AS256" s="4"/>
      <c r="AT256" s="4"/>
    </row>
    <row r="257" spans="4:46" x14ac:dyDescent="0.2">
      <c r="D257" s="1">
        <f>Sheet2!D257</f>
        <v>42373</v>
      </c>
      <c r="E257" s="3">
        <f>Sheet2!E257</f>
        <v>105.35</v>
      </c>
      <c r="F257" s="3">
        <f>Sheet2!F257</f>
        <v>201.02</v>
      </c>
      <c r="G257" s="3">
        <f t="shared" si="66"/>
        <v>8.99999999999892E-2</v>
      </c>
      <c r="H257" s="3">
        <f t="shared" si="67"/>
        <v>-2.8499999999999943</v>
      </c>
      <c r="I257" s="4">
        <f t="shared" si="68"/>
        <v>0.10081607448222236</v>
      </c>
      <c r="J257" s="4">
        <f t="shared" si="69"/>
        <v>-3.1762814538676545</v>
      </c>
      <c r="K257" s="4">
        <f t="shared" si="70"/>
        <v>6.9841269841259046E-2</v>
      </c>
      <c r="L257" s="4">
        <f t="shared" si="71"/>
        <v>-2.8994047619047563</v>
      </c>
      <c r="M257" s="4">
        <f t="shared" si="72"/>
        <v>8.5466032456495264E-4</v>
      </c>
      <c r="N257" s="4">
        <f t="shared" si="73"/>
        <v>-1.4078130212453733E-2</v>
      </c>
      <c r="O257" s="4">
        <f t="shared" si="74"/>
        <v>6.7587482336510605E-4</v>
      </c>
      <c r="P257" s="4">
        <f t="shared" si="75"/>
        <v>-1.4308434826488633E-2</v>
      </c>
      <c r="Q257" s="7">
        <f t="shared" si="60"/>
        <v>-5.3016058549904184</v>
      </c>
      <c r="R257" s="3"/>
      <c r="S257" s="3"/>
      <c r="T257" s="3"/>
      <c r="X257" s="4">
        <f t="shared" ca="1" si="76"/>
        <v>-1.9432794470240289</v>
      </c>
      <c r="Y257" s="4">
        <f t="shared" ca="1" si="76"/>
        <v>0.15901444265567993</v>
      </c>
      <c r="Z257" s="4">
        <f t="shared" ca="1" si="61"/>
        <v>-1.0627783423058332</v>
      </c>
      <c r="AA257" s="4">
        <f t="shared" ca="1" si="62"/>
        <v>-2.5935994844522079</v>
      </c>
      <c r="AB257" s="4">
        <f t="shared" ca="1" si="63"/>
        <v>-1.4469553620145355</v>
      </c>
      <c r="AC257" s="4">
        <f t="shared" ca="1" si="77"/>
        <v>0.78866057509862475</v>
      </c>
      <c r="AD257" s="4">
        <f t="shared" ca="1" si="64"/>
        <v>0.83714463075895207</v>
      </c>
      <c r="AF257" s="4">
        <f t="shared" ca="1" si="78"/>
        <v>-2.1712178827483521</v>
      </c>
      <c r="AG257" s="4">
        <f t="shared" ca="1" si="79"/>
        <v>-1.2113109122583441</v>
      </c>
      <c r="AH257" s="2">
        <f t="shared" ca="1" si="65"/>
        <v>239.13580480152677</v>
      </c>
      <c r="AL257" s="3"/>
      <c r="AM257" s="4"/>
      <c r="AN257" s="4"/>
      <c r="AO257" s="4"/>
      <c r="AP257" s="3"/>
      <c r="AQ257" s="4"/>
      <c r="AR257" s="4"/>
      <c r="AS257" s="4"/>
      <c r="AT257" s="4"/>
    </row>
    <row r="258" spans="4:46" x14ac:dyDescent="0.2">
      <c r="D258" s="1">
        <f>Sheet2!D258</f>
        <v>42369</v>
      </c>
      <c r="E258" s="3">
        <f>Sheet2!E258</f>
        <v>105.26</v>
      </c>
      <c r="F258" s="3">
        <f>Sheet2!F258</f>
        <v>203.87</v>
      </c>
      <c r="G258" s="3">
        <f t="shared" si="66"/>
        <v>-2.0599999999999881</v>
      </c>
      <c r="H258" s="3">
        <f t="shared" si="67"/>
        <v>-2.0600000000000023</v>
      </c>
      <c r="I258" s="4">
        <f t="shared" si="68"/>
        <v>-2.2632743197912655</v>
      </c>
      <c r="J258" s="4">
        <f t="shared" si="69"/>
        <v>-2.2728723352595566</v>
      </c>
      <c r="K258" s="4">
        <f t="shared" si="70"/>
        <v>-2.0801587301587183</v>
      </c>
      <c r="L258" s="4">
        <f t="shared" si="71"/>
        <v>-2.1094047619047642</v>
      </c>
      <c r="M258" s="4">
        <f t="shared" si="72"/>
        <v>-1.9381545631790353E-2</v>
      </c>
      <c r="N258" s="4">
        <f t="shared" si="73"/>
        <v>-1.0053769408209151E-2</v>
      </c>
      <c r="O258" s="4">
        <f t="shared" si="74"/>
        <v>-1.9560331132990199E-2</v>
      </c>
      <c r="P258" s="4">
        <f t="shared" si="75"/>
        <v>-1.0284074022244051E-2</v>
      </c>
      <c r="Q258" s="7">
        <f t="shared" ref="Q258:Q321" si="80">GAMMALN($B$26/2+1)-GAMMALN($B$26/2)-LN(PI())-LN($B$26)-0.5*LN($B$28*$C$29-$C$28*$B$29)-($B$26/2+1)*LN(SUMPRODUCT(MMULT(K258:L258,MINVERSE($B$28:$C$29)),K258:L258)/$B$26+1)</f>
        <v>-3.8352025619447101</v>
      </c>
      <c r="R258" s="3"/>
      <c r="S258" s="3"/>
      <c r="T258" s="3"/>
      <c r="X258" s="4">
        <f t="shared" ca="1" si="76"/>
        <v>1.333189977109835</v>
      </c>
      <c r="Y258" s="4">
        <f t="shared" ca="1" si="76"/>
        <v>1.114048223340417</v>
      </c>
      <c r="Z258" s="4">
        <f t="shared" ref="Z258:Z321" ca="1" si="81">X258*B$19+SQRT(1-B$19^2)*Y258</f>
        <v>1.6967946101113611</v>
      </c>
      <c r="AA258" s="4">
        <f t="shared" ref="AA258:AA321" ca="1" si="82">X258*SQRT($B$28)+$B$20</f>
        <v>1.8133317396526714</v>
      </c>
      <c r="AB258" s="4">
        <f t="shared" ref="AB258:AB321" ca="1" si="83">Z258*SQRT($C$29)+$C$20</f>
        <v>2.4384408308399959</v>
      </c>
      <c r="AC258" s="4">
        <f t="shared" ca="1" si="77"/>
        <v>9.1719593778178954E-3</v>
      </c>
      <c r="AD258" s="4">
        <f t="shared" ref="AD258:AD321" ca="1" si="84">SQRT((B$26/2)/GAMMAINV(AC258,B$26/2,1))</f>
        <v>3.0836585952827851</v>
      </c>
      <c r="AF258" s="4">
        <f t="shared" ca="1" si="78"/>
        <v>5.5916960050790454</v>
      </c>
      <c r="AG258" s="4">
        <f t="shared" ca="1" si="79"/>
        <v>7.5193190271082493</v>
      </c>
      <c r="AH258" s="2">
        <f t="shared" ref="AH258:AH321" ca="1" si="85">(B$4*EXP(-B$8*B$7)*NORMSDIST((LN(B$4/(B$5+AF258))-B$8*B$7+B$9*B$7+0.5*B$6*B$6*B$7)/(B$6*SQRT(B$7)))-(B$5+AF258)*EXP(-B$9*B$7)*NORMSDIST((LN(B$4/(B$5+AF258))-B$8*B$7+B$9*B$7-0.5*B$6*B$6*B$7)/(B$6*SQRT(B$7))))*400+100*AG258-400*$B$13</f>
        <v>-65.906387983779041</v>
      </c>
      <c r="AL258" s="3"/>
      <c r="AM258" s="4"/>
      <c r="AN258" s="4"/>
      <c r="AO258" s="4"/>
      <c r="AP258" s="3"/>
      <c r="AQ258" s="4"/>
      <c r="AR258" s="4"/>
      <c r="AS258" s="4"/>
      <c r="AT258" s="4"/>
    </row>
    <row r="259" spans="4:46" x14ac:dyDescent="0.2">
      <c r="D259" s="1">
        <f>Sheet2!D259</f>
        <v>42368</v>
      </c>
      <c r="E259" s="3">
        <f>Sheet2!E259</f>
        <v>107.32</v>
      </c>
      <c r="F259" s="3">
        <f>Sheet2!F259</f>
        <v>205.93</v>
      </c>
      <c r="G259" s="3">
        <f t="shared" ref="G259:G322" si="86">E259-E260</f>
        <v>-1.4200000000000017</v>
      </c>
      <c r="H259" s="3">
        <f t="shared" ref="H259:H322" si="87">F259-F260</f>
        <v>-1.4699999999999989</v>
      </c>
      <c r="I259" s="4">
        <f t="shared" ref="I259:I322" si="88">G259/E260*E$2</f>
        <v>-1.5397480228066969</v>
      </c>
      <c r="J259" s="4">
        <f t="shared" ref="J259:J322" si="89">H259/F260*F$2</f>
        <v>-1.6104083895853412</v>
      </c>
      <c r="K259" s="4">
        <f t="shared" ref="K259:K322" si="90">G259-B$20</f>
        <v>-1.4401587301587317</v>
      </c>
      <c r="L259" s="4">
        <f t="shared" ref="L259:L322" si="91">H259-C$20</f>
        <v>-1.5194047619047608</v>
      </c>
      <c r="M259" s="4">
        <f t="shared" ref="M259:M322" si="92">LN(E259/E260)</f>
        <v>-1.3144686160351211E-2</v>
      </c>
      <c r="N259" s="4">
        <f t="shared" ref="N259:N322" si="93">LN(F259/F260)</f>
        <v>-7.1129905781702907E-3</v>
      </c>
      <c r="O259" s="4">
        <f t="shared" ref="O259:O322" si="94">M259-AVERAGE(M$2:M$505)</f>
        <v>-1.3323471661551057E-2</v>
      </c>
      <c r="P259" s="4">
        <f t="shared" ref="P259:P322" si="95">N259-AVERAGE(N$2:N$505)</f>
        <v>-7.3432951922051898E-3</v>
      </c>
      <c r="Q259" s="7">
        <f t="shared" si="80"/>
        <v>-3.1261189611601559</v>
      </c>
      <c r="R259" s="3"/>
      <c r="S259" s="3"/>
      <c r="T259" s="3"/>
      <c r="X259" s="4">
        <f t="shared" ref="X259:Y322" ca="1" si="96">NORMSINV(RAND())</f>
        <v>0.13087377046534035</v>
      </c>
      <c r="Y259" s="4">
        <f t="shared" ca="1" si="96"/>
        <v>-0.79204820940131304</v>
      </c>
      <c r="Z259" s="4">
        <f t="shared" ca="1" si="81"/>
        <v>-0.54657291245047379</v>
      </c>
      <c r="AA259" s="4">
        <f t="shared" ca="1" si="82"/>
        <v>0.19618714087173655</v>
      </c>
      <c r="AB259" s="4">
        <f t="shared" ca="1" si="83"/>
        <v>-0.72015355373690715</v>
      </c>
      <c r="AC259" s="4">
        <f t="shared" ref="AC259:AC322" ca="1" si="97">RAND()</f>
        <v>0.13276685513656972</v>
      </c>
      <c r="AD259" s="4">
        <f t="shared" ca="1" si="84"/>
        <v>1.6416583482218843</v>
      </c>
      <c r="AF259" s="4">
        <f t="shared" ref="AF259:AF322" ca="1" si="98">AD259*AA259</f>
        <v>0.32207225762586916</v>
      </c>
      <c r="AG259" s="4">
        <f t="shared" ref="AG259:AG322" ca="1" si="99">AD259*AB259</f>
        <v>-1.182246093493851</v>
      </c>
      <c r="AH259" s="2">
        <f t="shared" ca="1" si="85"/>
        <v>-169.56911078010444</v>
      </c>
      <c r="AL259" s="3"/>
      <c r="AM259" s="4"/>
      <c r="AN259" s="4"/>
      <c r="AO259" s="4"/>
      <c r="AP259" s="3"/>
      <c r="AQ259" s="4"/>
      <c r="AR259" s="4"/>
      <c r="AS259" s="4"/>
      <c r="AT259" s="4"/>
    </row>
    <row r="260" spans="4:46" x14ac:dyDescent="0.2">
      <c r="D260" s="1">
        <f>Sheet2!D260</f>
        <v>42367</v>
      </c>
      <c r="E260" s="3">
        <f>Sheet2!E260</f>
        <v>108.74</v>
      </c>
      <c r="F260" s="3">
        <f>Sheet2!F260</f>
        <v>207.4</v>
      </c>
      <c r="G260" s="3">
        <f t="shared" si="86"/>
        <v>1.9200000000000017</v>
      </c>
      <c r="H260" s="3">
        <f t="shared" si="87"/>
        <v>2.1899999999999977</v>
      </c>
      <c r="I260" s="4">
        <f t="shared" si="88"/>
        <v>2.1193334581539056</v>
      </c>
      <c r="J260" s="4">
        <f t="shared" si="89"/>
        <v>2.4247838799278765</v>
      </c>
      <c r="K260" s="4">
        <f t="shared" si="90"/>
        <v>1.8998412698412717</v>
      </c>
      <c r="L260" s="4">
        <f t="shared" si="91"/>
        <v>2.1405952380952358</v>
      </c>
      <c r="M260" s="4">
        <f t="shared" si="92"/>
        <v>1.7814536806150302E-2</v>
      </c>
      <c r="N260" s="4">
        <f t="shared" si="93"/>
        <v>1.0615450742753971E-2</v>
      </c>
      <c r="O260" s="4">
        <f t="shared" si="94"/>
        <v>1.7635751304950455E-2</v>
      </c>
      <c r="P260" s="4">
        <f t="shared" si="95"/>
        <v>1.0385146128719071E-2</v>
      </c>
      <c r="Q260" s="7">
        <f t="shared" si="80"/>
        <v>-3.7472875623305555</v>
      </c>
      <c r="R260" s="3"/>
      <c r="S260" s="3"/>
      <c r="T260" s="3"/>
      <c r="X260" s="4">
        <f t="shared" ca="1" si="96"/>
        <v>-0.91668047079927328</v>
      </c>
      <c r="Y260" s="4">
        <f t="shared" ca="1" si="96"/>
        <v>0.54845407307235394</v>
      </c>
      <c r="Z260" s="4">
        <f t="shared" ca="1" si="81"/>
        <v>-0.12677201237529501</v>
      </c>
      <c r="AA260" s="4">
        <f t="shared" ca="1" si="82"/>
        <v>-1.2127988428729144</v>
      </c>
      <c r="AB260" s="4">
        <f t="shared" ca="1" si="83"/>
        <v>-0.12908644044306181</v>
      </c>
      <c r="AC260" s="4">
        <f t="shared" ca="1" si="97"/>
        <v>0.30017294354985935</v>
      </c>
      <c r="AD260" s="4">
        <f t="shared" ca="1" si="84"/>
        <v>1.2929540291150143</v>
      </c>
      <c r="AF260" s="4">
        <f t="shared" ca="1" si="98"/>
        <v>-1.5680931503985618</v>
      </c>
      <c r="AG260" s="4">
        <f t="shared" ca="1" si="99"/>
        <v>-0.1669028332749721</v>
      </c>
      <c r="AH260" s="2">
        <f t="shared" ca="1" si="85"/>
        <v>241.00778258333003</v>
      </c>
      <c r="AL260" s="3"/>
      <c r="AM260" s="4"/>
      <c r="AN260" s="4"/>
      <c r="AO260" s="4"/>
      <c r="AP260" s="3"/>
      <c r="AQ260" s="4"/>
      <c r="AR260" s="4"/>
      <c r="AS260" s="4"/>
      <c r="AT260" s="4"/>
    </row>
    <row r="261" spans="4:46" x14ac:dyDescent="0.2">
      <c r="D261" s="1">
        <f>Sheet2!D261</f>
        <v>42366</v>
      </c>
      <c r="E261" s="3">
        <f>Sheet2!E261</f>
        <v>106.82</v>
      </c>
      <c r="F261" s="3">
        <f>Sheet2!F261</f>
        <v>205.21</v>
      </c>
      <c r="G261" s="3">
        <f t="shared" si="86"/>
        <v>-1.210000000000008</v>
      </c>
      <c r="H261" s="3">
        <f t="shared" si="87"/>
        <v>-0.46999999999999886</v>
      </c>
      <c r="I261" s="4">
        <f t="shared" si="88"/>
        <v>-1.3206618531889376</v>
      </c>
      <c r="J261" s="4">
        <f t="shared" si="89"/>
        <v>-0.51919826915596923</v>
      </c>
      <c r="K261" s="4">
        <f t="shared" si="90"/>
        <v>-1.230158730158738</v>
      </c>
      <c r="L261" s="4">
        <f t="shared" si="91"/>
        <v>-0.51940476190476081</v>
      </c>
      <c r="M261" s="4">
        <f t="shared" si="92"/>
        <v>-1.1263791417269345E-2</v>
      </c>
      <c r="N261" s="4">
        <f t="shared" si="93"/>
        <v>-2.2877179049610834E-3</v>
      </c>
      <c r="O261" s="4">
        <f t="shared" si="94"/>
        <v>-1.1442576918469191E-2</v>
      </c>
      <c r="P261" s="4">
        <f t="shared" si="95"/>
        <v>-2.5180225189959829E-3</v>
      </c>
      <c r="Q261" s="7">
        <f t="shared" si="80"/>
        <v>-2.8192905187042263</v>
      </c>
      <c r="R261" s="3"/>
      <c r="S261" s="3"/>
      <c r="T261" s="3"/>
      <c r="X261" s="4">
        <f t="shared" ca="1" si="96"/>
        <v>-0.43777940099264689</v>
      </c>
      <c r="Y261" s="4">
        <f t="shared" ca="1" si="96"/>
        <v>-0.49576982866495883</v>
      </c>
      <c r="Z261" s="4">
        <f t="shared" ca="1" si="81"/>
        <v>-0.65998467349995993</v>
      </c>
      <c r="AA261" s="4">
        <f t="shared" ca="1" si="82"/>
        <v>-0.56866523300534788</v>
      </c>
      <c r="AB261" s="4">
        <f t="shared" ca="1" si="83"/>
        <v>-0.87983392175204622</v>
      </c>
      <c r="AC261" s="4">
        <f t="shared" ca="1" si="97"/>
        <v>0.77624756388361205</v>
      </c>
      <c r="AD261" s="4">
        <f t="shared" ca="1" si="84"/>
        <v>0.84729182527628855</v>
      </c>
      <c r="AF261" s="4">
        <f t="shared" ca="1" si="98"/>
        <v>-0.48182540324426715</v>
      </c>
      <c r="AG261" s="4">
        <f t="shared" ca="1" si="99"/>
        <v>-0.74547608950128652</v>
      </c>
      <c r="AH261" s="2">
        <f t="shared" ca="1" si="85"/>
        <v>3.2668801921554405</v>
      </c>
      <c r="AL261" s="3"/>
      <c r="AM261" s="4"/>
      <c r="AN261" s="4"/>
      <c r="AO261" s="4"/>
      <c r="AP261" s="3"/>
      <c r="AQ261" s="4"/>
      <c r="AR261" s="4"/>
      <c r="AS261" s="4"/>
      <c r="AT261" s="4"/>
    </row>
    <row r="262" spans="4:46" x14ac:dyDescent="0.2">
      <c r="D262" s="1">
        <f>Sheet2!D262</f>
        <v>42362</v>
      </c>
      <c r="E262" s="3">
        <f>Sheet2!E262</f>
        <v>108.03</v>
      </c>
      <c r="F262" s="3">
        <f>Sheet2!F262</f>
        <v>205.68</v>
      </c>
      <c r="G262" s="3">
        <f t="shared" si="86"/>
        <v>-0.57999999999999829</v>
      </c>
      <c r="H262" s="3">
        <f t="shared" si="87"/>
        <v>-0.34000000000000341</v>
      </c>
      <c r="I262" s="4">
        <f t="shared" si="88"/>
        <v>-0.62966393518092068</v>
      </c>
      <c r="J262" s="4">
        <f t="shared" si="89"/>
        <v>-0.37497039122415676</v>
      </c>
      <c r="K262" s="4">
        <f t="shared" si="90"/>
        <v>-0.60015873015872845</v>
      </c>
      <c r="L262" s="4">
        <f t="shared" si="91"/>
        <v>-0.38940476190476531</v>
      </c>
      <c r="M262" s="4">
        <f t="shared" si="92"/>
        <v>-5.3545179630511315E-3</v>
      </c>
      <c r="N262" s="4">
        <f t="shared" si="93"/>
        <v>-1.6516884979133561E-3</v>
      </c>
      <c r="O262" s="4">
        <f t="shared" si="94"/>
        <v>-5.5333034642509778E-3</v>
      </c>
      <c r="P262" s="4">
        <f t="shared" si="95"/>
        <v>-1.8819931119482556E-3</v>
      </c>
      <c r="Q262" s="7">
        <f t="shared" si="80"/>
        <v>-2.3791768062105541</v>
      </c>
      <c r="R262" s="3"/>
      <c r="S262" s="3"/>
      <c r="T262" s="3"/>
      <c r="X262" s="4">
        <f t="shared" ca="1" si="96"/>
        <v>-0.59913291346925879</v>
      </c>
      <c r="Y262" s="4">
        <f t="shared" ca="1" si="96"/>
        <v>-0.57245082468468111</v>
      </c>
      <c r="Z262" s="4">
        <f t="shared" ca="1" si="81"/>
        <v>-0.81933970230103514</v>
      </c>
      <c r="AA262" s="4">
        <f t="shared" ca="1" si="82"/>
        <v>-0.78568963952492032</v>
      </c>
      <c r="AB262" s="4">
        <f t="shared" ca="1" si="83"/>
        <v>-1.1042010368426558</v>
      </c>
      <c r="AC262" s="4">
        <f t="shared" ca="1" si="97"/>
        <v>6.8604770303404172E-2</v>
      </c>
      <c r="AD262" s="4">
        <f t="shared" ca="1" si="84"/>
        <v>1.9442779381774793</v>
      </c>
      <c r="AF262" s="4">
        <f t="shared" ca="1" si="98"/>
        <v>-1.5275990323829189</v>
      </c>
      <c r="AG262" s="4">
        <f t="shared" ca="1" si="99"/>
        <v>-2.1468737152458739</v>
      </c>
      <c r="AH262" s="2">
        <f t="shared" ca="1" si="85"/>
        <v>36.19340125950157</v>
      </c>
      <c r="AL262" s="3"/>
      <c r="AM262" s="4"/>
      <c r="AN262" s="4"/>
      <c r="AO262" s="4"/>
      <c r="AP262" s="3"/>
      <c r="AQ262" s="4"/>
      <c r="AR262" s="4"/>
      <c r="AS262" s="4"/>
      <c r="AT262" s="4"/>
    </row>
    <row r="263" spans="4:46" x14ac:dyDescent="0.2">
      <c r="D263" s="1">
        <f>Sheet2!D263</f>
        <v>42361</v>
      </c>
      <c r="E263" s="3">
        <f>Sheet2!E263</f>
        <v>108.61</v>
      </c>
      <c r="F263" s="3">
        <f>Sheet2!F263</f>
        <v>206.02</v>
      </c>
      <c r="G263" s="3">
        <f t="shared" si="86"/>
        <v>1.3799999999999955</v>
      </c>
      <c r="H263" s="3">
        <f t="shared" si="87"/>
        <v>2.5200000000000102</v>
      </c>
      <c r="I263" s="4">
        <f t="shared" si="88"/>
        <v>1.5174466100904547</v>
      </c>
      <c r="J263" s="4">
        <f t="shared" si="89"/>
        <v>2.8136078624078737</v>
      </c>
      <c r="K263" s="4">
        <f t="shared" si="90"/>
        <v>1.3598412698412654</v>
      </c>
      <c r="L263" s="4">
        <f t="shared" si="91"/>
        <v>2.4705952380952483</v>
      </c>
      <c r="M263" s="4">
        <f t="shared" si="92"/>
        <v>1.2787424059890272E-2</v>
      </c>
      <c r="N263" s="4">
        <f t="shared" si="93"/>
        <v>1.2307246572897772E-2</v>
      </c>
      <c r="O263" s="4">
        <f t="shared" si="94"/>
        <v>1.2608638558690426E-2</v>
      </c>
      <c r="P263" s="4">
        <f t="shared" si="95"/>
        <v>1.2076941958862872E-2</v>
      </c>
      <c r="Q263" s="7">
        <f t="shared" si="80"/>
        <v>-3.9255103620427034</v>
      </c>
      <c r="R263" s="3"/>
      <c r="S263" s="3"/>
      <c r="T263" s="3"/>
      <c r="X263" s="4">
        <f t="shared" ca="1" si="96"/>
        <v>-0.4760320077403179</v>
      </c>
      <c r="Y263" s="4">
        <f t="shared" ca="1" si="96"/>
        <v>0.50359681727782324</v>
      </c>
      <c r="Z263" s="4">
        <f t="shared" ca="1" si="81"/>
        <v>0.10725640036509493</v>
      </c>
      <c r="AA263" s="4">
        <f t="shared" ca="1" si="82"/>
        <v>-0.62011592130965876</v>
      </c>
      <c r="AB263" s="4">
        <f t="shared" ca="1" si="83"/>
        <v>0.2004185661503759</v>
      </c>
      <c r="AC263" s="4">
        <f t="shared" ca="1" si="97"/>
        <v>0.49184562742414284</v>
      </c>
      <c r="AD263" s="4">
        <f t="shared" ca="1" si="84"/>
        <v>1.0800683465329264</v>
      </c>
      <c r="AF263" s="4">
        <f t="shared" ca="1" si="98"/>
        <v>-0.66976757778766538</v>
      </c>
      <c r="AG263" s="4">
        <f t="shared" ca="1" si="99"/>
        <v>0.21646574935653642</v>
      </c>
      <c r="AH263" s="2">
        <f t="shared" ca="1" si="85"/>
        <v>130.14106339784666</v>
      </c>
      <c r="AL263" s="3"/>
      <c r="AM263" s="4"/>
      <c r="AN263" s="4"/>
      <c r="AO263" s="4"/>
      <c r="AP263" s="3"/>
      <c r="AQ263" s="4"/>
      <c r="AR263" s="4"/>
      <c r="AS263" s="4"/>
      <c r="AT263" s="4"/>
    </row>
    <row r="264" spans="4:46" x14ac:dyDescent="0.2">
      <c r="D264" s="1">
        <f>Sheet2!D264</f>
        <v>42360</v>
      </c>
      <c r="E264" s="3">
        <f>Sheet2!E264</f>
        <v>107.23</v>
      </c>
      <c r="F264" s="3">
        <f>Sheet2!F264</f>
        <v>203.5</v>
      </c>
      <c r="G264" s="3">
        <f t="shared" si="86"/>
        <v>-9.9999999999994316E-2</v>
      </c>
      <c r="H264" s="3">
        <f t="shared" si="87"/>
        <v>1.8300000000000125</v>
      </c>
      <c r="I264" s="4">
        <f t="shared" si="88"/>
        <v>-0.1098574489890928</v>
      </c>
      <c r="J264" s="4">
        <f t="shared" si="89"/>
        <v>2.0617558387464814</v>
      </c>
      <c r="K264" s="4">
        <f t="shared" si="90"/>
        <v>-0.12015873015872447</v>
      </c>
      <c r="L264" s="4">
        <f t="shared" si="91"/>
        <v>1.7805952380952506</v>
      </c>
      <c r="M264" s="4">
        <f t="shared" si="92"/>
        <v>-9.3214026137874116E-4</v>
      </c>
      <c r="N264" s="4">
        <f t="shared" si="93"/>
        <v>9.0333067308992366E-3</v>
      </c>
      <c r="O264" s="4">
        <f t="shared" si="94"/>
        <v>-1.1109257625785878E-3</v>
      </c>
      <c r="P264" s="4">
        <f t="shared" si="95"/>
        <v>8.8030021168643367E-3</v>
      </c>
      <c r="Q264" s="7">
        <f t="shared" si="80"/>
        <v>-3.7948942948078899</v>
      </c>
      <c r="R264" s="3"/>
      <c r="S264" s="3"/>
      <c r="T264" s="3"/>
      <c r="X264" s="4">
        <f t="shared" ca="1" si="96"/>
        <v>0.2383707499628831</v>
      </c>
      <c r="Y264" s="4">
        <f t="shared" ca="1" si="96"/>
        <v>-0.96789867043241484</v>
      </c>
      <c r="Z264" s="4">
        <f t="shared" ca="1" si="81"/>
        <v>-0.61994595448862233</v>
      </c>
      <c r="AA264" s="4">
        <f t="shared" ca="1" si="82"/>
        <v>0.34077319803291833</v>
      </c>
      <c r="AB264" s="4">
        <f t="shared" ca="1" si="83"/>
        <v>-0.82346060272920307</v>
      </c>
      <c r="AC264" s="4">
        <f t="shared" ca="1" si="97"/>
        <v>0.75465039910155762</v>
      </c>
      <c r="AD264" s="4">
        <f t="shared" ca="1" si="84"/>
        <v>0.86468845980465536</v>
      </c>
      <c r="AF264" s="4">
        <f t="shared" ca="1" si="98"/>
        <v>0.29466265174979095</v>
      </c>
      <c r="AG264" s="4">
        <f t="shared" ca="1" si="99"/>
        <v>-0.7120368802837278</v>
      </c>
      <c r="AH264" s="2">
        <f t="shared" ca="1" si="85"/>
        <v>-118.19938237337828</v>
      </c>
      <c r="AL264" s="3"/>
      <c r="AM264" s="4"/>
      <c r="AN264" s="4"/>
      <c r="AO264" s="4"/>
      <c r="AP264" s="3"/>
      <c r="AQ264" s="4"/>
      <c r="AR264" s="4"/>
      <c r="AS264" s="4"/>
      <c r="AT264" s="4"/>
    </row>
    <row r="265" spans="4:46" x14ac:dyDescent="0.2">
      <c r="D265" s="1">
        <f>Sheet2!D265</f>
        <v>42359</v>
      </c>
      <c r="E265" s="3">
        <f>Sheet2!E265</f>
        <v>107.33</v>
      </c>
      <c r="F265" s="3">
        <f>Sheet2!F265</f>
        <v>201.67</v>
      </c>
      <c r="G265" s="3">
        <f t="shared" si="86"/>
        <v>1.2999999999999972</v>
      </c>
      <c r="H265" s="3">
        <f t="shared" si="87"/>
        <v>1.6499999999999773</v>
      </c>
      <c r="I265" s="4">
        <f t="shared" si="88"/>
        <v>1.4456568895595554</v>
      </c>
      <c r="J265" s="4">
        <f t="shared" si="89"/>
        <v>1.8742950704929247</v>
      </c>
      <c r="K265" s="4">
        <f t="shared" si="90"/>
        <v>1.2798412698412671</v>
      </c>
      <c r="L265" s="4">
        <f t="shared" si="91"/>
        <v>1.6005952380952153</v>
      </c>
      <c r="M265" s="4">
        <f t="shared" si="92"/>
        <v>1.2186127555726241E-2</v>
      </c>
      <c r="N265" s="4">
        <f t="shared" si="93"/>
        <v>8.2153366033802522E-3</v>
      </c>
      <c r="O265" s="4">
        <f t="shared" si="94"/>
        <v>1.2007342054526395E-2</v>
      </c>
      <c r="P265" s="4">
        <f t="shared" si="95"/>
        <v>7.9850319893453522E-3</v>
      </c>
      <c r="Q265" s="7">
        <f t="shared" si="80"/>
        <v>-3.1060307314204452</v>
      </c>
      <c r="R265" s="3"/>
      <c r="S265" s="3"/>
      <c r="T265" s="3"/>
      <c r="X265" s="4">
        <f t="shared" ca="1" si="96"/>
        <v>1.1605897702247654</v>
      </c>
      <c r="Y265" s="4">
        <f t="shared" ca="1" si="96"/>
        <v>2.5335894616623098</v>
      </c>
      <c r="Z265" s="4">
        <f t="shared" ca="1" si="81"/>
        <v>2.7142802132686867</v>
      </c>
      <c r="AA265" s="4">
        <f t="shared" ca="1" si="82"/>
        <v>1.5811802550680563</v>
      </c>
      <c r="AB265" s="4">
        <f t="shared" ca="1" si="83"/>
        <v>3.8710301325031113</v>
      </c>
      <c r="AC265" s="4">
        <f t="shared" ca="1" si="97"/>
        <v>0.53852652177436444</v>
      </c>
      <c r="AD265" s="4">
        <f t="shared" ca="1" si="84"/>
        <v>1.0386823331752677</v>
      </c>
      <c r="AF265" s="4">
        <f t="shared" ca="1" si="98"/>
        <v>1.6423439965047535</v>
      </c>
      <c r="AG265" s="4">
        <f t="shared" ca="1" si="99"/>
        <v>4.0207706098200973</v>
      </c>
      <c r="AH265" s="2">
        <f t="shared" ca="1" si="85"/>
        <v>145.80070336332165</v>
      </c>
      <c r="AL265" s="3"/>
      <c r="AM265" s="4"/>
      <c r="AN265" s="4"/>
      <c r="AO265" s="4"/>
      <c r="AP265" s="3"/>
      <c r="AQ265" s="4"/>
      <c r="AR265" s="4"/>
      <c r="AS265" s="4"/>
      <c r="AT265" s="4"/>
    </row>
    <row r="266" spans="4:46" x14ac:dyDescent="0.2">
      <c r="D266" s="1">
        <f>Sheet2!D266</f>
        <v>42356</v>
      </c>
      <c r="E266" s="3">
        <f>Sheet2!E266</f>
        <v>106.03</v>
      </c>
      <c r="F266" s="3">
        <f>Sheet2!F266</f>
        <v>200.02</v>
      </c>
      <c r="G266" s="3">
        <f t="shared" si="86"/>
        <v>-2.9500000000000028</v>
      </c>
      <c r="H266" s="3">
        <f t="shared" si="87"/>
        <v>-4.8400000000000034</v>
      </c>
      <c r="I266" s="4">
        <f t="shared" si="88"/>
        <v>-3.1917278399706395</v>
      </c>
      <c r="J266" s="4">
        <f t="shared" si="89"/>
        <v>-5.3680386605486712</v>
      </c>
      <c r="K266" s="4">
        <f t="shared" si="90"/>
        <v>-2.9701587301587331</v>
      </c>
      <c r="L266" s="4">
        <f t="shared" si="91"/>
        <v>-4.8894047619047649</v>
      </c>
      <c r="M266" s="4">
        <f t="shared" si="92"/>
        <v>-2.7442306217245496E-2</v>
      </c>
      <c r="N266" s="4">
        <f t="shared" si="93"/>
        <v>-2.3909457460018577E-2</v>
      </c>
      <c r="O266" s="4">
        <f t="shared" si="94"/>
        <v>-2.7621091718445342E-2</v>
      </c>
      <c r="P266" s="4">
        <f t="shared" si="95"/>
        <v>-2.4139762074053477E-2</v>
      </c>
      <c r="Q266" s="7">
        <f t="shared" si="80"/>
        <v>-6.5343964073209762</v>
      </c>
      <c r="R266" s="3"/>
      <c r="S266" s="3"/>
      <c r="T266" s="3"/>
      <c r="X266" s="4">
        <f t="shared" ca="1" si="96"/>
        <v>0.28228053721779367</v>
      </c>
      <c r="Y266" s="4">
        <f t="shared" ca="1" si="96"/>
        <v>1.0658140186567759</v>
      </c>
      <c r="Z266" s="4">
        <f t="shared" ca="1" si="81"/>
        <v>1.0158599752206341</v>
      </c>
      <c r="AA266" s="4">
        <f t="shared" ca="1" si="82"/>
        <v>0.39983293198682868</v>
      </c>
      <c r="AB266" s="4">
        <f t="shared" ca="1" si="83"/>
        <v>1.4797052280469005</v>
      </c>
      <c r="AC266" s="4">
        <f t="shared" ca="1" si="97"/>
        <v>0.98624279006493987</v>
      </c>
      <c r="AD266" s="4">
        <f t="shared" ca="1" si="84"/>
        <v>0.59002299264586233</v>
      </c>
      <c r="AF266" s="4">
        <f t="shared" ca="1" si="98"/>
        <v>0.23591062308923819</v>
      </c>
      <c r="AG266" s="4">
        <f t="shared" ca="1" si="99"/>
        <v>0.87306010688596047</v>
      </c>
      <c r="AH266" s="2">
        <f t="shared" ca="1" si="85"/>
        <v>49.644937434499298</v>
      </c>
      <c r="AL266" s="3"/>
      <c r="AM266" s="4"/>
      <c r="AN266" s="4"/>
      <c r="AO266" s="4"/>
      <c r="AP266" s="3"/>
      <c r="AQ266" s="4"/>
      <c r="AR266" s="4"/>
      <c r="AS266" s="4"/>
      <c r="AT266" s="4"/>
    </row>
    <row r="267" spans="4:46" x14ac:dyDescent="0.2">
      <c r="D267" s="1">
        <f>Sheet2!D267</f>
        <v>42355</v>
      </c>
      <c r="E267" s="3">
        <f>Sheet2!E267</f>
        <v>108.98</v>
      </c>
      <c r="F267" s="3">
        <f>Sheet2!F267</f>
        <v>204.86</v>
      </c>
      <c r="G267" s="3">
        <f t="shared" si="86"/>
        <v>-2.3599999999999994</v>
      </c>
      <c r="H267" s="3">
        <f t="shared" si="87"/>
        <v>-3.1699999999999875</v>
      </c>
      <c r="I267" s="4">
        <f t="shared" si="88"/>
        <v>-2.4992599245554152</v>
      </c>
      <c r="J267" s="4">
        <f t="shared" si="89"/>
        <v>-3.4622684228236178</v>
      </c>
      <c r="K267" s="4">
        <f t="shared" si="90"/>
        <v>-2.3801587301587297</v>
      </c>
      <c r="L267" s="4">
        <f t="shared" si="91"/>
        <v>-3.2194047619047494</v>
      </c>
      <c r="M267" s="4">
        <f t="shared" si="92"/>
        <v>-2.1424203600409426E-2</v>
      </c>
      <c r="N267" s="4">
        <f t="shared" si="93"/>
        <v>-1.5355481061902721E-2</v>
      </c>
      <c r="O267" s="4">
        <f t="shared" si="94"/>
        <v>-2.1602989101609273E-2</v>
      </c>
      <c r="P267" s="4">
        <f t="shared" si="95"/>
        <v>-1.5585785675937621E-2</v>
      </c>
      <c r="Q267" s="7">
        <f t="shared" si="80"/>
        <v>-4.8215131344675672</v>
      </c>
      <c r="R267" s="3"/>
      <c r="S267" s="3"/>
      <c r="T267" s="3"/>
      <c r="X267" s="4">
        <f t="shared" ca="1" si="96"/>
        <v>0.23794243233214438</v>
      </c>
      <c r="Y267" s="4">
        <f t="shared" ca="1" si="96"/>
        <v>-0.38363537462034236</v>
      </c>
      <c r="Z267" s="4">
        <f t="shared" ca="1" si="81"/>
        <v>-0.15797454348349863</v>
      </c>
      <c r="AA267" s="4">
        <f t="shared" ca="1" si="82"/>
        <v>0.34019710038133227</v>
      </c>
      <c r="AB267" s="4">
        <f t="shared" ca="1" si="83"/>
        <v>-0.17301867114167285</v>
      </c>
      <c r="AC267" s="4">
        <f t="shared" ca="1" si="97"/>
        <v>0.36772799788562238</v>
      </c>
      <c r="AD267" s="4">
        <f t="shared" ca="1" si="84"/>
        <v>1.206930953858534</v>
      </c>
      <c r="AF267" s="4">
        <f t="shared" ca="1" si="98"/>
        <v>0.4105944108631488</v>
      </c>
      <c r="AG267" s="4">
        <f t="shared" ca="1" si="99"/>
        <v>-0.20882158979635523</v>
      </c>
      <c r="AH267" s="2">
        <f t="shared" ca="1" si="85"/>
        <v>-86.245199430889443</v>
      </c>
      <c r="AL267" s="3"/>
      <c r="AM267" s="4"/>
      <c r="AN267" s="4"/>
      <c r="AO267" s="4"/>
      <c r="AP267" s="3"/>
      <c r="AQ267" s="4"/>
      <c r="AR267" s="4"/>
      <c r="AS267" s="4"/>
      <c r="AT267" s="4"/>
    </row>
    <row r="268" spans="4:46" x14ac:dyDescent="0.2">
      <c r="D268" s="1">
        <f>Sheet2!D268</f>
        <v>42354</v>
      </c>
      <c r="E268" s="3">
        <f>Sheet2!E268</f>
        <v>111.34</v>
      </c>
      <c r="F268" s="3">
        <f>Sheet2!F268</f>
        <v>208.03</v>
      </c>
      <c r="G268" s="3">
        <f t="shared" si="86"/>
        <v>0.85000000000000853</v>
      </c>
      <c r="H268" s="3">
        <f t="shared" si="87"/>
        <v>3</v>
      </c>
      <c r="I268" s="4">
        <f t="shared" si="88"/>
        <v>0.90708208887683062</v>
      </c>
      <c r="J268" s="4">
        <f t="shared" si="89"/>
        <v>3.3245378725064625</v>
      </c>
      <c r="K268" s="4">
        <f t="shared" si="90"/>
        <v>0.82984126984127837</v>
      </c>
      <c r="L268" s="4">
        <f t="shared" si="91"/>
        <v>2.950595238095238</v>
      </c>
      <c r="M268" s="4">
        <f t="shared" si="92"/>
        <v>7.6635636302782627E-3</v>
      </c>
      <c r="N268" s="4">
        <f t="shared" si="93"/>
        <v>1.4525990175335974E-2</v>
      </c>
      <c r="O268" s="4">
        <f t="shared" si="94"/>
        <v>7.4847781290784164E-3</v>
      </c>
      <c r="P268" s="4">
        <f t="shared" si="95"/>
        <v>1.4295685561301074E-2</v>
      </c>
      <c r="Q268" s="7">
        <f t="shared" si="80"/>
        <v>-4.7023334668613659</v>
      </c>
      <c r="R268" s="3"/>
      <c r="S268" s="3"/>
      <c r="T268" s="3"/>
      <c r="X268" s="4">
        <f t="shared" ca="1" si="96"/>
        <v>0.74713890029802055</v>
      </c>
      <c r="Y268" s="4">
        <f t="shared" ca="1" si="96"/>
        <v>7.108209606638137E-2</v>
      </c>
      <c r="Z268" s="4">
        <f t="shared" ca="1" si="81"/>
        <v>0.51321330756753492</v>
      </c>
      <c r="AA268" s="4">
        <f t="shared" ca="1" si="82"/>
        <v>1.0250787590819748</v>
      </c>
      <c r="AB268" s="4">
        <f t="shared" ca="1" si="83"/>
        <v>0.77199375147959592</v>
      </c>
      <c r="AC268" s="4">
        <f t="shared" ca="1" si="97"/>
        <v>0.3739853792301352</v>
      </c>
      <c r="AD268" s="4">
        <f t="shared" ca="1" si="84"/>
        <v>1.1997230949973665</v>
      </c>
      <c r="AF268" s="4">
        <f t="shared" ca="1" si="98"/>
        <v>1.2298106614618867</v>
      </c>
      <c r="AG268" s="4">
        <f t="shared" ca="1" si="99"/>
        <v>0.92617873284372865</v>
      </c>
      <c r="AH268" s="2">
        <f t="shared" ca="1" si="85"/>
        <v>-100.57616030854433</v>
      </c>
      <c r="AL268" s="3"/>
      <c r="AM268" s="4"/>
      <c r="AN268" s="4"/>
      <c r="AO268" s="4"/>
      <c r="AP268" s="3"/>
      <c r="AQ268" s="4"/>
      <c r="AR268" s="4"/>
      <c r="AS268" s="4"/>
      <c r="AT268" s="4"/>
    </row>
    <row r="269" spans="4:46" x14ac:dyDescent="0.2">
      <c r="D269" s="1">
        <f>Sheet2!D269</f>
        <v>42353</v>
      </c>
      <c r="E269" s="3">
        <f>Sheet2!E269</f>
        <v>110.49</v>
      </c>
      <c r="F269" s="3">
        <f>Sheet2!F269</f>
        <v>205.03</v>
      </c>
      <c r="G269" s="3">
        <f t="shared" si="86"/>
        <v>-1.9900000000000091</v>
      </c>
      <c r="H269" s="3">
        <f t="shared" si="87"/>
        <v>2.1299999999999955</v>
      </c>
      <c r="I269" s="4">
        <f t="shared" si="88"/>
        <v>-2.0860677453769654</v>
      </c>
      <c r="J269" s="4">
        <f t="shared" si="89"/>
        <v>2.3852010842779641</v>
      </c>
      <c r="K269" s="4">
        <f t="shared" si="90"/>
        <v>-2.0101587301587394</v>
      </c>
      <c r="L269" s="4">
        <f t="shared" si="91"/>
        <v>2.0805952380952335</v>
      </c>
      <c r="M269" s="4">
        <f t="shared" si="92"/>
        <v>-1.7850408937271273E-2</v>
      </c>
      <c r="N269" s="4">
        <f t="shared" si="93"/>
        <v>1.0443063063186387E-2</v>
      </c>
      <c r="O269" s="4">
        <f t="shared" si="94"/>
        <v>-1.8029194438471119E-2</v>
      </c>
      <c r="P269" s="4">
        <f t="shared" si="95"/>
        <v>1.0212758449151487E-2</v>
      </c>
      <c r="Q269" s="7">
        <f t="shared" si="80"/>
        <v>-6.3890553682017144</v>
      </c>
      <c r="R269" s="3"/>
      <c r="S269" s="3"/>
      <c r="T269" s="3"/>
      <c r="X269" s="4">
        <f t="shared" ca="1" si="96"/>
        <v>0.40812670375115567</v>
      </c>
      <c r="Y269" s="4">
        <f t="shared" ca="1" si="96"/>
        <v>-0.67908865924946382</v>
      </c>
      <c r="Z269" s="4">
        <f t="shared" ca="1" si="81"/>
        <v>-0.2876281821512634</v>
      </c>
      <c r="AA269" s="4">
        <f t="shared" ca="1" si="82"/>
        <v>0.5690990928869516</v>
      </c>
      <c r="AB269" s="4">
        <f t="shared" ca="1" si="83"/>
        <v>-0.35556711713517897</v>
      </c>
      <c r="AC269" s="4">
        <f t="shared" ca="1" si="97"/>
        <v>0.72542234401123884</v>
      </c>
      <c r="AD269" s="4">
        <f t="shared" ca="1" si="84"/>
        <v>0.88787881277666658</v>
      </c>
      <c r="AF269" s="4">
        <f t="shared" ca="1" si="98"/>
        <v>0.50529102694474448</v>
      </c>
      <c r="AG269" s="4">
        <f t="shared" ca="1" si="99"/>
        <v>-0.31570050982440462</v>
      </c>
      <c r="AH269" s="2">
        <f t="shared" ca="1" si="85"/>
        <v>-111.88487924308356</v>
      </c>
      <c r="AL269" s="3"/>
      <c r="AM269" s="4"/>
      <c r="AN269" s="4"/>
      <c r="AO269" s="4"/>
      <c r="AP269" s="3"/>
      <c r="AQ269" s="4"/>
      <c r="AR269" s="4"/>
      <c r="AS269" s="4"/>
      <c r="AT269" s="4"/>
    </row>
    <row r="270" spans="4:46" x14ac:dyDescent="0.2">
      <c r="D270" s="1">
        <f>Sheet2!D270</f>
        <v>42352</v>
      </c>
      <c r="E270" s="3">
        <f>Sheet2!E270</f>
        <v>112.48</v>
      </c>
      <c r="F270" s="3">
        <f>Sheet2!F270</f>
        <v>202.9</v>
      </c>
      <c r="G270" s="3">
        <f t="shared" si="86"/>
        <v>-0.70000000000000284</v>
      </c>
      <c r="H270" s="3">
        <f t="shared" si="87"/>
        <v>1.0200000000000102</v>
      </c>
      <c r="I270" s="4">
        <f t="shared" si="88"/>
        <v>-0.72925428520940383</v>
      </c>
      <c r="J270" s="4">
        <f t="shared" si="89"/>
        <v>1.1479799881117609</v>
      </c>
      <c r="K270" s="4">
        <f t="shared" si="90"/>
        <v>-0.720158730158733</v>
      </c>
      <c r="L270" s="4">
        <f t="shared" si="91"/>
        <v>0.97059523809524828</v>
      </c>
      <c r="M270" s="4">
        <f t="shared" si="92"/>
        <v>-6.204043652023046E-3</v>
      </c>
      <c r="N270" s="4">
        <f t="shared" si="93"/>
        <v>5.0397853597075196E-3</v>
      </c>
      <c r="O270" s="4">
        <f t="shared" si="94"/>
        <v>-6.3828291532228923E-3</v>
      </c>
      <c r="P270" s="4">
        <f t="shared" si="95"/>
        <v>4.8094807456726205E-3</v>
      </c>
      <c r="Q270" s="7">
        <f t="shared" si="80"/>
        <v>-3.3904759551516883</v>
      </c>
      <c r="R270" s="3"/>
      <c r="S270" s="3"/>
      <c r="T270" s="3"/>
      <c r="X270" s="4">
        <f t="shared" ca="1" si="96"/>
        <v>-0.12751271079702073</v>
      </c>
      <c r="Y270" s="4">
        <f t="shared" ca="1" si="96"/>
        <v>0.51102094517940599</v>
      </c>
      <c r="Z270" s="4">
        <f t="shared" ca="1" si="81"/>
        <v>0.32629707592248142</v>
      </c>
      <c r="AA270" s="4">
        <f t="shared" ca="1" si="82"/>
        <v>-0.15134897339024928</v>
      </c>
      <c r="AB270" s="4">
        <f t="shared" ca="1" si="83"/>
        <v>0.50882128699364437</v>
      </c>
      <c r="AC270" s="4">
        <f t="shared" ca="1" si="97"/>
        <v>0.90473796983487498</v>
      </c>
      <c r="AD270" s="4">
        <f t="shared" ca="1" si="84"/>
        <v>0.72979043679058853</v>
      </c>
      <c r="AF270" s="4">
        <f t="shared" ca="1" si="98"/>
        <v>-0.11045303339827718</v>
      </c>
      <c r="AG270" s="4">
        <f t="shared" ca="1" si="99"/>
        <v>0.37133290928344115</v>
      </c>
      <c r="AH270" s="2">
        <f t="shared" ca="1" si="85"/>
        <v>54.864994285387638</v>
      </c>
      <c r="AL270" s="3"/>
      <c r="AM270" s="4"/>
      <c r="AN270" s="4"/>
      <c r="AO270" s="4"/>
      <c r="AP270" s="3"/>
      <c r="AQ270" s="4"/>
      <c r="AR270" s="4"/>
      <c r="AS270" s="4"/>
      <c r="AT270" s="4"/>
    </row>
    <row r="271" spans="4:46" x14ac:dyDescent="0.2">
      <c r="D271" s="1">
        <f>Sheet2!D271</f>
        <v>42349</v>
      </c>
      <c r="E271" s="3">
        <f>Sheet2!E271</f>
        <v>113.18</v>
      </c>
      <c r="F271" s="3">
        <f>Sheet2!F271</f>
        <v>201.88</v>
      </c>
      <c r="G271" s="3">
        <f t="shared" si="86"/>
        <v>-2.9899999999999949</v>
      </c>
      <c r="H271" s="3">
        <f t="shared" si="87"/>
        <v>-3.9900000000000091</v>
      </c>
      <c r="I271" s="4">
        <f t="shared" si="88"/>
        <v>-3.0347843677369317</v>
      </c>
      <c r="J271" s="4">
        <f t="shared" si="89"/>
        <v>-4.403594015640949</v>
      </c>
      <c r="K271" s="4">
        <f t="shared" si="90"/>
        <v>-3.0101587301587251</v>
      </c>
      <c r="L271" s="4">
        <f t="shared" si="91"/>
        <v>-4.0394047619047706</v>
      </c>
      <c r="M271" s="4">
        <f t="shared" si="92"/>
        <v>-2.607516381100564E-2</v>
      </c>
      <c r="N271" s="4">
        <f t="shared" si="93"/>
        <v>-1.9571440149155354E-2</v>
      </c>
      <c r="O271" s="4">
        <f t="shared" si="94"/>
        <v>-2.6253949312205486E-2</v>
      </c>
      <c r="P271" s="4">
        <f t="shared" si="95"/>
        <v>-1.9801744763190254E-2</v>
      </c>
      <c r="Q271" s="7">
        <f t="shared" si="80"/>
        <v>-5.7427277990792085</v>
      </c>
      <c r="R271" s="3"/>
      <c r="S271" s="3"/>
      <c r="T271" s="3"/>
      <c r="X271" s="4">
        <f t="shared" ca="1" si="96"/>
        <v>-0.51969423484263944</v>
      </c>
      <c r="Y271" s="4">
        <f t="shared" ca="1" si="96"/>
        <v>-0.29999648061102024</v>
      </c>
      <c r="Z271" s="4">
        <f t="shared" ca="1" si="81"/>
        <v>-0.55520288502791149</v>
      </c>
      <c r="AA271" s="4">
        <f t="shared" ca="1" si="82"/>
        <v>-0.67884268082521393</v>
      </c>
      <c r="AB271" s="4">
        <f t="shared" ca="1" si="83"/>
        <v>-0.7323042970493624</v>
      </c>
      <c r="AC271" s="4">
        <f t="shared" ca="1" si="97"/>
        <v>0.73120455523515493</v>
      </c>
      <c r="AD271" s="4">
        <f t="shared" ca="1" si="84"/>
        <v>0.88331353135581436</v>
      </c>
      <c r="AF271" s="4">
        <f t="shared" ca="1" si="98"/>
        <v>-0.59963092563476772</v>
      </c>
      <c r="AG271" s="4">
        <f t="shared" ca="1" si="99"/>
        <v>-0.64685429465370958</v>
      </c>
      <c r="AH271" s="2">
        <f t="shared" ca="1" si="85"/>
        <v>32.338270381572329</v>
      </c>
      <c r="AL271" s="3"/>
      <c r="AM271" s="4"/>
      <c r="AN271" s="4"/>
      <c r="AO271" s="4"/>
      <c r="AP271" s="3"/>
      <c r="AQ271" s="4"/>
      <c r="AR271" s="4"/>
      <c r="AS271" s="4"/>
      <c r="AT271" s="4"/>
    </row>
    <row r="272" spans="4:46" x14ac:dyDescent="0.2">
      <c r="D272" s="1">
        <f>Sheet2!D272</f>
        <v>42348</v>
      </c>
      <c r="E272" s="3">
        <f>Sheet2!E272</f>
        <v>116.17</v>
      </c>
      <c r="F272" s="3">
        <f>Sheet2!F272</f>
        <v>205.87</v>
      </c>
      <c r="G272" s="3">
        <f t="shared" si="86"/>
        <v>0.54999999999999716</v>
      </c>
      <c r="H272" s="3">
        <f t="shared" si="87"/>
        <v>0.53000000000000114</v>
      </c>
      <c r="I272" s="4">
        <f t="shared" si="88"/>
        <v>0.56089344404082042</v>
      </c>
      <c r="J272" s="4">
        <f t="shared" si="89"/>
        <v>0.58644832959968962</v>
      </c>
      <c r="K272" s="4">
        <f t="shared" si="90"/>
        <v>0.529841269841267</v>
      </c>
      <c r="L272" s="4">
        <f t="shared" si="91"/>
        <v>0.48059523809523924</v>
      </c>
      <c r="M272" s="4">
        <f t="shared" si="92"/>
        <v>4.7456838710532908E-3</v>
      </c>
      <c r="N272" s="4">
        <f t="shared" si="93"/>
        <v>2.5777597503982177E-3</v>
      </c>
      <c r="O272" s="4">
        <f t="shared" si="94"/>
        <v>4.5668983698534445E-3</v>
      </c>
      <c r="P272" s="4">
        <f t="shared" si="95"/>
        <v>2.3474551363633182E-3</v>
      </c>
      <c r="Q272" s="7">
        <f t="shared" si="80"/>
        <v>-2.3603420642560162</v>
      </c>
      <c r="R272" s="3"/>
      <c r="S272" s="3"/>
      <c r="T272" s="3"/>
      <c r="X272" s="4">
        <f t="shared" ca="1" si="96"/>
        <v>0.84265173913750513</v>
      </c>
      <c r="Y272" s="4">
        <f t="shared" ca="1" si="96"/>
        <v>-0.2979588117860284</v>
      </c>
      <c r="Z272" s="4">
        <f t="shared" ca="1" si="81"/>
        <v>0.27966986054178727</v>
      </c>
      <c r="AA272" s="4">
        <f t="shared" ca="1" si="82"/>
        <v>1.1535458550005919</v>
      </c>
      <c r="AB272" s="4">
        <f t="shared" ca="1" si="83"/>
        <v>0.44317156210962949</v>
      </c>
      <c r="AC272" s="4">
        <f t="shared" ca="1" si="97"/>
        <v>9.3620996240019072E-2</v>
      </c>
      <c r="AD272" s="4">
        <f t="shared" ca="1" si="84"/>
        <v>1.7986146528691767</v>
      </c>
      <c r="AF272" s="4">
        <f t="shared" ca="1" si="98"/>
        <v>2.0747844775605673</v>
      </c>
      <c r="AG272" s="4">
        <f t="shared" ca="1" si="99"/>
        <v>0.79709486534530205</v>
      </c>
      <c r="AH272" s="2">
        <f t="shared" ca="1" si="85"/>
        <v>-241.77497488923473</v>
      </c>
    </row>
    <row r="273" spans="4:34" x14ac:dyDescent="0.2">
      <c r="D273" s="1">
        <f>Sheet2!D273</f>
        <v>42347</v>
      </c>
      <c r="E273" s="3">
        <f>Sheet2!E273</f>
        <v>115.62</v>
      </c>
      <c r="F273" s="3">
        <f>Sheet2!F273</f>
        <v>205.34</v>
      </c>
      <c r="G273" s="3">
        <f t="shared" si="86"/>
        <v>-2.6099999999999994</v>
      </c>
      <c r="H273" s="3">
        <f t="shared" si="87"/>
        <v>-1.6099999999999852</v>
      </c>
      <c r="I273" s="4">
        <f t="shared" si="88"/>
        <v>-2.6029358030956602</v>
      </c>
      <c r="J273" s="4">
        <f t="shared" si="89"/>
        <v>-1.7676158492389304</v>
      </c>
      <c r="K273" s="4">
        <f t="shared" si="90"/>
        <v>-2.6301587301587297</v>
      </c>
      <c r="L273" s="4">
        <f t="shared" si="91"/>
        <v>-1.6594047619047472</v>
      </c>
      <c r="M273" s="4">
        <f t="shared" si="92"/>
        <v>-2.2322928220692005E-2</v>
      </c>
      <c r="N273" s="4">
        <f t="shared" si="93"/>
        <v>-7.8100763239226986E-3</v>
      </c>
      <c r="O273" s="4">
        <f t="shared" si="94"/>
        <v>-2.2501713721891851E-2</v>
      </c>
      <c r="P273" s="4">
        <f t="shared" si="95"/>
        <v>-8.0403809379575985E-3</v>
      </c>
      <c r="Q273" s="7">
        <f t="shared" si="80"/>
        <v>-4.231331498657279</v>
      </c>
      <c r="R273" s="3"/>
      <c r="S273" s="3"/>
      <c r="T273" s="3"/>
      <c r="X273" s="4">
        <f t="shared" ca="1" si="96"/>
        <v>-0.96942644343263129</v>
      </c>
      <c r="Y273" s="4">
        <f t="shared" ca="1" si="96"/>
        <v>1.0753158723351794</v>
      </c>
      <c r="Z273" s="4">
        <f t="shared" ca="1" si="81"/>
        <v>0.25778745237328826</v>
      </c>
      <c r="AA273" s="4">
        <f t="shared" ca="1" si="82"/>
        <v>-1.2837434615016003</v>
      </c>
      <c r="AB273" s="4">
        <f t="shared" ca="1" si="83"/>
        <v>0.41236178579481902</v>
      </c>
      <c r="AC273" s="4">
        <f t="shared" ca="1" si="97"/>
        <v>0.72211721867219714</v>
      </c>
      <c r="AD273" s="4">
        <f t="shared" ca="1" si="84"/>
        <v>0.89048476071503424</v>
      </c>
      <c r="AF273" s="4">
        <f t="shared" ca="1" si="98"/>
        <v>-1.1431539891347424</v>
      </c>
      <c r="AG273" s="4">
        <f t="shared" ca="1" si="99"/>
        <v>0.3672018861515236</v>
      </c>
      <c r="AH273" s="2">
        <f t="shared" ca="1" si="85"/>
        <v>223.31039457943507</v>
      </c>
    </row>
    <row r="274" spans="4:34" x14ac:dyDescent="0.2">
      <c r="D274" s="1">
        <f>Sheet2!D274</f>
        <v>42346</v>
      </c>
      <c r="E274" s="3">
        <f>Sheet2!E274</f>
        <v>118.23</v>
      </c>
      <c r="F274" s="3">
        <f>Sheet2!F274</f>
        <v>206.95</v>
      </c>
      <c r="G274" s="3">
        <f t="shared" si="86"/>
        <v>-4.9999999999997158E-2</v>
      </c>
      <c r="H274" s="3">
        <f t="shared" si="87"/>
        <v>-1.4000000000000057</v>
      </c>
      <c r="I274" s="4">
        <f t="shared" si="88"/>
        <v>-4.9843591477846338E-2</v>
      </c>
      <c r="J274" s="4">
        <f t="shared" si="89"/>
        <v>-1.5267290616750722</v>
      </c>
      <c r="K274" s="4">
        <f t="shared" si="90"/>
        <v>-7.0158730158727312E-2</v>
      </c>
      <c r="L274" s="4">
        <f t="shared" si="91"/>
        <v>-1.4494047619047676</v>
      </c>
      <c r="M274" s="4">
        <f t="shared" si="92"/>
        <v>-4.2281510925448393E-4</v>
      </c>
      <c r="N274" s="4">
        <f t="shared" si="93"/>
        <v>-6.7421396737210801E-3</v>
      </c>
      <c r="O274" s="4">
        <f t="shared" si="94"/>
        <v>-6.0160061045433063E-4</v>
      </c>
      <c r="P274" s="4">
        <f t="shared" si="95"/>
        <v>-6.9724442877559792E-3</v>
      </c>
      <c r="Q274" s="7">
        <f t="shared" si="80"/>
        <v>-3.2113330558848965</v>
      </c>
      <c r="R274" s="3"/>
      <c r="S274" s="3"/>
      <c r="T274" s="3"/>
      <c r="X274" s="4">
        <f t="shared" ca="1" si="96"/>
        <v>1.2531447654345202</v>
      </c>
      <c r="Y274" s="4">
        <f t="shared" ca="1" si="96"/>
        <v>-2.1242459436000987</v>
      </c>
      <c r="Z274" s="4">
        <f t="shared" ca="1" si="81"/>
        <v>-0.91410426025507685</v>
      </c>
      <c r="AA274" s="4">
        <f t="shared" ca="1" si="82"/>
        <v>1.7056689792210584</v>
      </c>
      <c r="AB274" s="4">
        <f t="shared" ca="1" si="83"/>
        <v>-1.2376267005380694</v>
      </c>
      <c r="AC274" s="4">
        <f t="shared" ca="1" si="97"/>
        <v>0.3964218838228919</v>
      </c>
      <c r="AD274" s="4">
        <f t="shared" ca="1" si="84"/>
        <v>1.1747302809912785</v>
      </c>
      <c r="AF274" s="4">
        <f t="shared" ca="1" si="98"/>
        <v>2.0037009992384611</v>
      </c>
      <c r="AG274" s="4">
        <f t="shared" ca="1" si="99"/>
        <v>-1.4538775616853952</v>
      </c>
      <c r="AH274" s="2">
        <f t="shared" ca="1" si="85"/>
        <v>-456.21772751769277</v>
      </c>
    </row>
    <row r="275" spans="4:34" x14ac:dyDescent="0.2">
      <c r="D275" s="1">
        <f>Sheet2!D275</f>
        <v>42345</v>
      </c>
      <c r="E275" s="3">
        <f>Sheet2!E275</f>
        <v>118.28</v>
      </c>
      <c r="F275" s="3">
        <f>Sheet2!F275</f>
        <v>208.35</v>
      </c>
      <c r="G275" s="3">
        <f t="shared" si="86"/>
        <v>-0.75</v>
      </c>
      <c r="H275" s="3">
        <f t="shared" si="87"/>
        <v>-1.2700000000000102</v>
      </c>
      <c r="I275" s="4">
        <f t="shared" si="88"/>
        <v>-0.74294295555742251</v>
      </c>
      <c r="J275" s="4">
        <f t="shared" si="89"/>
        <v>-1.3765704608339009</v>
      </c>
      <c r="K275" s="4">
        <f t="shared" si="90"/>
        <v>-0.77015873015873015</v>
      </c>
      <c r="L275" s="4">
        <f t="shared" si="91"/>
        <v>-1.3194047619047722</v>
      </c>
      <c r="M275" s="4">
        <f t="shared" si="92"/>
        <v>-6.3208671955119781E-3</v>
      </c>
      <c r="N275" s="4">
        <f t="shared" si="93"/>
        <v>-6.0770098735688696E-3</v>
      </c>
      <c r="O275" s="4">
        <f t="shared" si="94"/>
        <v>-6.4996526967118244E-3</v>
      </c>
      <c r="P275" s="4">
        <f t="shared" si="95"/>
        <v>-6.3073144876037686E-3</v>
      </c>
      <c r="Q275" s="7">
        <f t="shared" si="80"/>
        <v>-2.8095736976058308</v>
      </c>
      <c r="R275" s="3"/>
      <c r="S275" s="3"/>
      <c r="T275" s="3"/>
      <c r="X275" s="4">
        <f t="shared" ca="1" si="96"/>
        <v>1.1709590263790026</v>
      </c>
      <c r="Y275" s="4">
        <f t="shared" ca="1" si="96"/>
        <v>0.95460512545825504</v>
      </c>
      <c r="Z275" s="4">
        <f t="shared" ca="1" si="81"/>
        <v>1.471426594742312</v>
      </c>
      <c r="AA275" s="4">
        <f t="shared" ca="1" si="82"/>
        <v>1.5951271572977115</v>
      </c>
      <c r="AB275" s="4">
        <f t="shared" ca="1" si="83"/>
        <v>2.1211294047589853</v>
      </c>
      <c r="AC275" s="4">
        <f t="shared" ca="1" si="97"/>
        <v>0.28925921487438777</v>
      </c>
      <c r="AD275" s="4">
        <f t="shared" ca="1" si="84"/>
        <v>1.3085700128714945</v>
      </c>
      <c r="AF275" s="4">
        <f t="shared" ca="1" si="98"/>
        <v>2.0873355647567369</v>
      </c>
      <c r="AG275" s="4">
        <f t="shared" ca="1" si="99"/>
        <v>2.7756463324875709</v>
      </c>
      <c r="AH275" s="2">
        <f t="shared" ca="1" si="85"/>
        <v>-45.798454424776082</v>
      </c>
    </row>
    <row r="276" spans="4:34" x14ac:dyDescent="0.2">
      <c r="D276" s="1">
        <f>Sheet2!D276</f>
        <v>42342</v>
      </c>
      <c r="E276" s="3">
        <f>Sheet2!E276</f>
        <v>119.03</v>
      </c>
      <c r="F276" s="3">
        <f>Sheet2!F276</f>
        <v>209.62</v>
      </c>
      <c r="G276" s="3">
        <f t="shared" si="86"/>
        <v>3.8299999999999983</v>
      </c>
      <c r="H276" s="3">
        <f t="shared" si="87"/>
        <v>4.0099999999999909</v>
      </c>
      <c r="I276" s="4">
        <f t="shared" si="88"/>
        <v>3.9200980902777762</v>
      </c>
      <c r="J276" s="4">
        <f t="shared" si="89"/>
        <v>4.4312635572199701</v>
      </c>
      <c r="K276" s="4">
        <f t="shared" si="90"/>
        <v>3.809841269841268</v>
      </c>
      <c r="L276" s="4">
        <f t="shared" si="91"/>
        <v>3.960595238095229</v>
      </c>
      <c r="M276" s="4">
        <f t="shared" si="92"/>
        <v>3.2705813917997574E-2</v>
      </c>
      <c r="N276" s="4">
        <f t="shared" si="93"/>
        <v>1.9315197211521137E-2</v>
      </c>
      <c r="O276" s="4">
        <f t="shared" si="94"/>
        <v>3.2527028416797728E-2</v>
      </c>
      <c r="P276" s="4">
        <f t="shared" si="95"/>
        <v>1.9084892597486237E-2</v>
      </c>
      <c r="Q276" s="7">
        <f t="shared" si="80"/>
        <v>-6.0574712513565263</v>
      </c>
      <c r="R276" s="3"/>
      <c r="S276" s="3"/>
      <c r="T276" s="3"/>
      <c r="X276" s="4">
        <f t="shared" ca="1" si="96"/>
        <v>-1.1585483830239067</v>
      </c>
      <c r="Y276" s="4">
        <f t="shared" ca="1" si="96"/>
        <v>1.1230300535297226</v>
      </c>
      <c r="Z276" s="4">
        <f t="shared" ca="1" si="81"/>
        <v>0.17986209320727797</v>
      </c>
      <c r="AA276" s="4">
        <f t="shared" ca="1" si="82"/>
        <v>-1.5381170792161591</v>
      </c>
      <c r="AB276" s="4">
        <f t="shared" ca="1" si="83"/>
        <v>0.30264521042208531</v>
      </c>
      <c r="AC276" s="4">
        <f t="shared" ca="1" si="97"/>
        <v>0.11074054466917915</v>
      </c>
      <c r="AD276" s="4">
        <f t="shared" ca="1" si="84"/>
        <v>1.7223583718551221</v>
      </c>
      <c r="AF276" s="4">
        <f t="shared" ca="1" si="98"/>
        <v>-2.6491888282812996</v>
      </c>
      <c r="AG276" s="4">
        <f t="shared" ca="1" si="99"/>
        <v>0.52126351187233366</v>
      </c>
      <c r="AH276" s="2">
        <f t="shared" ca="1" si="85"/>
        <v>495.05812991596531</v>
      </c>
    </row>
    <row r="277" spans="4:34" x14ac:dyDescent="0.2">
      <c r="D277" s="1">
        <f>Sheet2!D277</f>
        <v>42341</v>
      </c>
      <c r="E277" s="3">
        <f>Sheet2!E277</f>
        <v>115.2</v>
      </c>
      <c r="F277" s="3">
        <f>Sheet2!F277</f>
        <v>205.61</v>
      </c>
      <c r="G277" s="3">
        <f t="shared" si="86"/>
        <v>-1.0799999999999983</v>
      </c>
      <c r="H277" s="3">
        <f t="shared" si="87"/>
        <v>-2.9199999999999875</v>
      </c>
      <c r="I277" s="4">
        <f t="shared" si="88"/>
        <v>-1.0951393188854472</v>
      </c>
      <c r="J277" s="4">
        <f t="shared" si="89"/>
        <v>-3.1815719560734528</v>
      </c>
      <c r="K277" s="4">
        <f t="shared" si="90"/>
        <v>-1.1001587301587283</v>
      </c>
      <c r="L277" s="4">
        <f t="shared" si="91"/>
        <v>-2.9694047619047494</v>
      </c>
      <c r="M277" s="4">
        <f t="shared" si="92"/>
        <v>-9.3313274288843052E-3</v>
      </c>
      <c r="N277" s="4">
        <f t="shared" si="93"/>
        <v>-1.4101745249993967E-2</v>
      </c>
      <c r="O277" s="4">
        <f t="shared" si="94"/>
        <v>-9.5101129300841514E-3</v>
      </c>
      <c r="P277" s="4">
        <f t="shared" si="95"/>
        <v>-1.4332049864028867E-2</v>
      </c>
      <c r="Q277" s="7">
        <f t="shared" si="80"/>
        <v>-4.5991166584367242</v>
      </c>
      <c r="R277" s="3"/>
      <c r="S277" s="3"/>
      <c r="T277" s="3"/>
      <c r="X277" s="4">
        <f t="shared" ca="1" si="96"/>
        <v>-0.64822376198266096</v>
      </c>
      <c r="Y277" s="4">
        <f t="shared" ca="1" si="96"/>
        <v>-0.37424798854811242</v>
      </c>
      <c r="Z277" s="4">
        <f t="shared" ca="1" si="81"/>
        <v>-0.69255950048688253</v>
      </c>
      <c r="AA277" s="4">
        <f t="shared" ca="1" si="82"/>
        <v>-0.85171802713568046</v>
      </c>
      <c r="AB277" s="4">
        <f t="shared" ca="1" si="83"/>
        <v>-0.925698304009823</v>
      </c>
      <c r="AC277" s="4">
        <f t="shared" ca="1" si="97"/>
        <v>0.89401038116817588</v>
      </c>
      <c r="AD277" s="4">
        <f t="shared" ca="1" si="84"/>
        <v>0.74139120572012696</v>
      </c>
      <c r="AF277" s="4">
        <f t="shared" ca="1" si="98"/>
        <v>-0.6314562550716899</v>
      </c>
      <c r="AG277" s="4">
        <f t="shared" ca="1" si="99"/>
        <v>-0.68630458174291931</v>
      </c>
      <c r="AH277" s="2">
        <f t="shared" ca="1" si="85"/>
        <v>33.59506227049269</v>
      </c>
    </row>
    <row r="278" spans="4:34" x14ac:dyDescent="0.2">
      <c r="D278" s="1">
        <f>Sheet2!D278</f>
        <v>42340</v>
      </c>
      <c r="E278" s="3">
        <f>Sheet2!E278</f>
        <v>116.28</v>
      </c>
      <c r="F278" s="3">
        <f>Sheet2!F278</f>
        <v>208.53</v>
      </c>
      <c r="G278" s="3">
        <f t="shared" si="86"/>
        <v>-1.0600000000000023</v>
      </c>
      <c r="H278" s="3">
        <f t="shared" si="87"/>
        <v>-2.1500000000000057</v>
      </c>
      <c r="I278" s="4">
        <f t="shared" si="88"/>
        <v>-1.0651491392534538</v>
      </c>
      <c r="J278" s="4">
        <f t="shared" si="89"/>
        <v>-2.3186894816783807</v>
      </c>
      <c r="K278" s="4">
        <f t="shared" si="90"/>
        <v>-1.0801587301587323</v>
      </c>
      <c r="L278" s="4">
        <f t="shared" si="91"/>
        <v>-2.1994047619047676</v>
      </c>
      <c r="M278" s="4">
        <f t="shared" si="92"/>
        <v>-9.0746278070386668E-3</v>
      </c>
      <c r="N278" s="4">
        <f t="shared" si="93"/>
        <v>-1.0257478834684404E-2</v>
      </c>
      <c r="O278" s="4">
        <f t="shared" si="94"/>
        <v>-9.2534133082385131E-3</v>
      </c>
      <c r="P278" s="4">
        <f t="shared" si="95"/>
        <v>-1.0487783448719304E-2</v>
      </c>
      <c r="Q278" s="7">
        <f t="shared" si="80"/>
        <v>-3.6520941719298872</v>
      </c>
      <c r="R278" s="3"/>
      <c r="S278" s="3"/>
      <c r="T278" s="3"/>
      <c r="X278" s="4">
        <f t="shared" ca="1" si="96"/>
        <v>-7.0723634061034268E-2</v>
      </c>
      <c r="Y278" s="4">
        <f t="shared" ca="1" si="96"/>
        <v>-7.4784936927955223E-2</v>
      </c>
      <c r="Z278" s="4">
        <f t="shared" ca="1" si="81"/>
        <v>-0.10242243164885073</v>
      </c>
      <c r="AA278" s="4">
        <f t="shared" ca="1" si="82"/>
        <v>-7.4966281211742342E-2</v>
      </c>
      <c r="AB278" s="4">
        <f t="shared" ca="1" si="83"/>
        <v>-9.4802958946672733E-2</v>
      </c>
      <c r="AC278" s="4">
        <f t="shared" ca="1" si="97"/>
        <v>0.5714517696481024</v>
      </c>
      <c r="AD278" s="4">
        <f t="shared" ca="1" si="84"/>
        <v>1.010812233954187</v>
      </c>
      <c r="AF278" s="4">
        <f t="shared" ca="1" si="98"/>
        <v>-7.5776834182879074E-2</v>
      </c>
      <c r="AG278" s="4">
        <f t="shared" ca="1" si="99"/>
        <v>-9.5827990718353337E-2</v>
      </c>
      <c r="AH278" s="2">
        <f t="shared" ca="1" si="85"/>
        <v>2.5753208911037291</v>
      </c>
    </row>
    <row r="279" spans="4:34" x14ac:dyDescent="0.2">
      <c r="D279" s="1">
        <f>Sheet2!D279</f>
        <v>42339</v>
      </c>
      <c r="E279" s="3">
        <f>Sheet2!E279</f>
        <v>117.34</v>
      </c>
      <c r="F279" s="3">
        <f>Sheet2!F279</f>
        <v>210.68</v>
      </c>
      <c r="G279" s="3">
        <f t="shared" si="86"/>
        <v>-0.95999999999999375</v>
      </c>
      <c r="H279" s="3">
        <f t="shared" si="87"/>
        <v>1.9900000000000091</v>
      </c>
      <c r="I279" s="4">
        <f t="shared" si="88"/>
        <v>-0.95683516483515862</v>
      </c>
      <c r="J279" s="4">
        <f t="shared" si="89"/>
        <v>2.1666006996022906</v>
      </c>
      <c r="K279" s="4">
        <f t="shared" si="90"/>
        <v>-0.9801587301587239</v>
      </c>
      <c r="L279" s="4">
        <f t="shared" si="91"/>
        <v>1.9405952380952471</v>
      </c>
      <c r="M279" s="4">
        <f t="shared" si="92"/>
        <v>-8.1480674866271745E-3</v>
      </c>
      <c r="N279" s="4">
        <f t="shared" si="93"/>
        <v>9.4904973484494295E-3</v>
      </c>
      <c r="O279" s="4">
        <f t="shared" si="94"/>
        <v>-8.3268529878270207E-3</v>
      </c>
      <c r="P279" s="4">
        <f t="shared" si="95"/>
        <v>9.2601927344145296E-3</v>
      </c>
      <c r="Q279" s="7">
        <f t="shared" si="80"/>
        <v>-4.9521539021365779</v>
      </c>
      <c r="R279" s="3"/>
      <c r="S279" s="3"/>
      <c r="T279" s="3"/>
      <c r="X279" s="4">
        <f t="shared" ca="1" si="96"/>
        <v>-0.38406917316539535</v>
      </c>
      <c r="Y279" s="4">
        <f t="shared" ca="1" si="96"/>
        <v>-2.3083514336213922</v>
      </c>
      <c r="Z279" s="4">
        <f t="shared" ca="1" si="81"/>
        <v>-2.0611372393319338</v>
      </c>
      <c r="AA279" s="4">
        <f t="shared" ca="1" si="82"/>
        <v>-0.49642366764165691</v>
      </c>
      <c r="AB279" s="4">
        <f t="shared" ca="1" si="83"/>
        <v>-2.8526148334229315</v>
      </c>
      <c r="AC279" s="4">
        <f t="shared" ca="1" si="97"/>
        <v>0.45610800078617264</v>
      </c>
      <c r="AD279" s="4">
        <f t="shared" ca="1" si="84"/>
        <v>1.1136635361873748</v>
      </c>
      <c r="AF279" s="4">
        <f t="shared" ca="1" si="98"/>
        <v>-0.55284893715291372</v>
      </c>
      <c r="AG279" s="4">
        <f t="shared" ca="1" si="99"/>
        <v>-3.1768531227703409</v>
      </c>
      <c r="AH279" s="2">
        <f t="shared" ca="1" si="85"/>
        <v>-228.29848652269629</v>
      </c>
    </row>
    <row r="280" spans="4:34" x14ac:dyDescent="0.2">
      <c r="D280" s="1">
        <f>Sheet2!D280</f>
        <v>42338</v>
      </c>
      <c r="E280" s="3">
        <f>Sheet2!E280</f>
        <v>118.3</v>
      </c>
      <c r="F280" s="3">
        <f>Sheet2!F280</f>
        <v>208.69</v>
      </c>
      <c r="G280" s="3">
        <f t="shared" si="86"/>
        <v>0.48999999999999488</v>
      </c>
      <c r="H280" s="3">
        <f t="shared" si="87"/>
        <v>-0.87000000000000455</v>
      </c>
      <c r="I280" s="4">
        <f t="shared" si="88"/>
        <v>0.49041592394533057</v>
      </c>
      <c r="J280" s="4">
        <f t="shared" si="89"/>
        <v>-0.94327495705287756</v>
      </c>
      <c r="K280" s="4">
        <f t="shared" si="90"/>
        <v>0.46984126984126473</v>
      </c>
      <c r="L280" s="4">
        <f t="shared" si="91"/>
        <v>-0.9194047619047665</v>
      </c>
      <c r="M280" s="4">
        <f t="shared" si="92"/>
        <v>4.1506137263132145E-3</v>
      </c>
      <c r="N280" s="4">
        <f t="shared" si="93"/>
        <v>-4.1601972732797842E-3</v>
      </c>
      <c r="O280" s="4">
        <f t="shared" si="94"/>
        <v>3.9718282251133682E-3</v>
      </c>
      <c r="P280" s="4">
        <f t="shared" si="95"/>
        <v>-4.3905018873146833E-3</v>
      </c>
      <c r="Q280" s="7">
        <f t="shared" si="80"/>
        <v>-3.0646245770588889</v>
      </c>
      <c r="R280" s="3"/>
      <c r="S280" s="3"/>
      <c r="T280" s="3"/>
      <c r="X280" s="4">
        <f t="shared" ca="1" si="96"/>
        <v>0.91241338415489959</v>
      </c>
      <c r="Y280" s="4">
        <f t="shared" ca="1" si="96"/>
        <v>0.19408858694621176</v>
      </c>
      <c r="Z280" s="4">
        <f t="shared" ca="1" si="81"/>
        <v>0.71161644423046377</v>
      </c>
      <c r="AA280" s="4">
        <f t="shared" ca="1" si="82"/>
        <v>1.2473769676633775</v>
      </c>
      <c r="AB280" s="4">
        <f t="shared" ca="1" si="83"/>
        <v>1.0513394347184857</v>
      </c>
      <c r="AC280" s="4">
        <f t="shared" ca="1" si="97"/>
        <v>0.950647206403199</v>
      </c>
      <c r="AD280" s="4">
        <f t="shared" ca="1" si="84"/>
        <v>0.67009005791039977</v>
      </c>
      <c r="AF280" s="4">
        <f t="shared" ca="1" si="98"/>
        <v>0.83585490449765143</v>
      </c>
      <c r="AG280" s="4">
        <f t="shared" ca="1" si="99"/>
        <v>0.70449210269399698</v>
      </c>
      <c r="AH280" s="2">
        <f t="shared" ca="1" si="85"/>
        <v>-61.698910967224947</v>
      </c>
    </row>
    <row r="281" spans="4:34" x14ac:dyDescent="0.2">
      <c r="D281" s="1">
        <f>Sheet2!D281</f>
        <v>42335</v>
      </c>
      <c r="E281" s="3">
        <f>Sheet2!E281</f>
        <v>117.81</v>
      </c>
      <c r="F281" s="3">
        <f>Sheet2!F281</f>
        <v>209.56</v>
      </c>
      <c r="G281" s="3">
        <f t="shared" si="86"/>
        <v>-0.21999999999999886</v>
      </c>
      <c r="H281" s="3">
        <f t="shared" si="87"/>
        <v>0.24000000000000909</v>
      </c>
      <c r="I281" s="4">
        <f t="shared" si="88"/>
        <v>-0.219776328052189</v>
      </c>
      <c r="J281" s="4">
        <f t="shared" si="89"/>
        <v>0.26051213453087174</v>
      </c>
      <c r="K281" s="4">
        <f t="shared" si="90"/>
        <v>-0.24015873015872902</v>
      </c>
      <c r="L281" s="4">
        <f t="shared" si="91"/>
        <v>0.19059523809524717</v>
      </c>
      <c r="M281" s="4">
        <f t="shared" si="92"/>
        <v>-1.8656721829497342E-3</v>
      </c>
      <c r="N281" s="4">
        <f t="shared" si="93"/>
        <v>1.1459130360119407E-3</v>
      </c>
      <c r="O281" s="4">
        <f t="shared" si="94"/>
        <v>-2.0444576841495807E-3</v>
      </c>
      <c r="P281" s="4">
        <f t="shared" si="95"/>
        <v>9.1560842197704125E-4</v>
      </c>
      <c r="Q281" s="7">
        <f t="shared" si="80"/>
        <v>-2.330479922696024</v>
      </c>
      <c r="R281" s="3"/>
      <c r="S281" s="3"/>
      <c r="T281" s="3"/>
      <c r="X281" s="4">
        <f t="shared" ca="1" si="96"/>
        <v>-1.1599330318115484</v>
      </c>
      <c r="Y281" s="4">
        <f t="shared" ca="1" si="96"/>
        <v>-0.27108511546500536</v>
      </c>
      <c r="Z281" s="4">
        <f t="shared" ca="1" si="81"/>
        <v>-0.92392346545056481</v>
      </c>
      <c r="AA281" s="4">
        <f t="shared" ca="1" si="82"/>
        <v>-1.5399794655798866</v>
      </c>
      <c r="AB281" s="4">
        <f t="shared" ca="1" si="83"/>
        <v>-1.2514518478131171</v>
      </c>
      <c r="AC281" s="4">
        <f t="shared" ca="1" si="97"/>
        <v>0.41841441587067485</v>
      </c>
      <c r="AD281" s="4">
        <f t="shared" ca="1" si="84"/>
        <v>1.1513948976908224</v>
      </c>
      <c r="AF281" s="4">
        <f t="shared" ca="1" si="98"/>
        <v>-1.773124499217321</v>
      </c>
      <c r="AG281" s="4">
        <f t="shared" ca="1" si="99"/>
        <v>-1.4409152722777747</v>
      </c>
      <c r="AH281" s="2">
        <f t="shared" ca="1" si="85"/>
        <v>148.25758141021879</v>
      </c>
    </row>
    <row r="282" spans="4:34" x14ac:dyDescent="0.2">
      <c r="D282" s="1">
        <f>Sheet2!D282</f>
        <v>42333</v>
      </c>
      <c r="E282" s="3">
        <f>Sheet2!E282</f>
        <v>118.03</v>
      </c>
      <c r="F282" s="3">
        <f>Sheet2!F282</f>
        <v>209.32</v>
      </c>
      <c r="G282" s="3">
        <f t="shared" si="86"/>
        <v>-0.84999999999999432</v>
      </c>
      <c r="H282" s="3">
        <f t="shared" si="87"/>
        <v>-3.0000000000001137E-2</v>
      </c>
      <c r="I282" s="4">
        <f t="shared" si="88"/>
        <v>-0.84306443472408588</v>
      </c>
      <c r="J282" s="4">
        <f t="shared" si="89"/>
        <v>-3.2559350370194688E-2</v>
      </c>
      <c r="K282" s="4">
        <f t="shared" si="90"/>
        <v>-0.87015873015872447</v>
      </c>
      <c r="L282" s="4">
        <f t="shared" si="91"/>
        <v>-7.940476190476306E-2</v>
      </c>
      <c r="M282" s="4">
        <f t="shared" si="92"/>
        <v>-7.1757515284713606E-3</v>
      </c>
      <c r="N282" s="4">
        <f t="shared" si="93"/>
        <v>-1.4331096114528536E-4</v>
      </c>
      <c r="O282" s="4">
        <f t="shared" si="94"/>
        <v>-7.3545370296712069E-3</v>
      </c>
      <c r="P282" s="4">
        <f t="shared" si="95"/>
        <v>-3.7361557518018483E-4</v>
      </c>
      <c r="Q282" s="7">
        <f t="shared" si="80"/>
        <v>-2.6412083292736153</v>
      </c>
      <c r="R282" s="3"/>
      <c r="S282" s="3"/>
      <c r="T282" s="3"/>
      <c r="X282" s="4">
        <f t="shared" ca="1" si="96"/>
        <v>2.3443198644890235</v>
      </c>
      <c r="Y282" s="4">
        <f t="shared" ca="1" si="96"/>
        <v>-2.1942457196202416</v>
      </c>
      <c r="Z282" s="4">
        <f t="shared" ca="1" si="81"/>
        <v>-0.30208116855886491</v>
      </c>
      <c r="AA282" s="4">
        <f t="shared" ca="1" si="82"/>
        <v>3.1733260797478597</v>
      </c>
      <c r="AB282" s="4">
        <f t="shared" ca="1" si="83"/>
        <v>-0.37591648978513365</v>
      </c>
      <c r="AC282" s="4">
        <f t="shared" ca="1" si="97"/>
        <v>0.49575205773878195</v>
      </c>
      <c r="AD282" s="4">
        <f t="shared" ca="1" si="84"/>
        <v>1.076505603083767</v>
      </c>
      <c r="AF282" s="4">
        <f t="shared" ca="1" si="98"/>
        <v>3.4161033052604157</v>
      </c>
      <c r="AG282" s="4">
        <f t="shared" ca="1" si="99"/>
        <v>-0.404676207545278</v>
      </c>
      <c r="AH282" s="2">
        <f t="shared" ca="1" si="85"/>
        <v>-558.31108932563166</v>
      </c>
    </row>
    <row r="283" spans="4:34" x14ac:dyDescent="0.2">
      <c r="D283" s="1">
        <f>Sheet2!D283</f>
        <v>42332</v>
      </c>
      <c r="E283" s="3">
        <f>Sheet2!E283</f>
        <v>118.88</v>
      </c>
      <c r="F283" s="3">
        <f>Sheet2!F283</f>
        <v>209.35</v>
      </c>
      <c r="G283" s="3">
        <f t="shared" si="86"/>
        <v>1.1299999999999955</v>
      </c>
      <c r="H283" s="3">
        <f t="shared" si="87"/>
        <v>0.28000000000000114</v>
      </c>
      <c r="I283" s="4">
        <f t="shared" si="88"/>
        <v>1.1315354564755793</v>
      </c>
      <c r="J283" s="4">
        <f t="shared" si="89"/>
        <v>0.30429425551250905</v>
      </c>
      <c r="K283" s="4">
        <f t="shared" si="90"/>
        <v>1.1098412698412654</v>
      </c>
      <c r="L283" s="4">
        <f t="shared" si="91"/>
        <v>0.23059523809523921</v>
      </c>
      <c r="M283" s="4">
        <f t="shared" si="92"/>
        <v>9.5508480729218151E-3</v>
      </c>
      <c r="N283" s="4">
        <f t="shared" si="93"/>
        <v>1.3383683466151207E-3</v>
      </c>
      <c r="O283" s="4">
        <f t="shared" si="94"/>
        <v>9.3720625717219688E-3</v>
      </c>
      <c r="P283" s="4">
        <f t="shared" si="95"/>
        <v>1.1080637325802212E-3</v>
      </c>
      <c r="Q283" s="7">
        <f t="shared" si="80"/>
        <v>-2.8026504569175472</v>
      </c>
      <c r="R283" s="3"/>
      <c r="S283" s="3"/>
      <c r="T283" s="3"/>
      <c r="X283" s="4">
        <f t="shared" ca="1" si="96"/>
        <v>-0.57746774065412698</v>
      </c>
      <c r="Y283" s="4">
        <f t="shared" ca="1" si="96"/>
        <v>-1.0439944197903497</v>
      </c>
      <c r="Z283" s="4">
        <f t="shared" ca="1" si="81"/>
        <v>-1.1791449421030376</v>
      </c>
      <c r="AA283" s="4">
        <f t="shared" ca="1" si="82"/>
        <v>-0.75654945410113239</v>
      </c>
      <c r="AB283" s="4">
        <f t="shared" ca="1" si="83"/>
        <v>-1.6107960546229516</v>
      </c>
      <c r="AC283" s="4">
        <f t="shared" ca="1" si="97"/>
        <v>0.5825910811912246</v>
      </c>
      <c r="AD283" s="4">
        <f t="shared" ca="1" si="84"/>
        <v>1.001580722260494</v>
      </c>
      <c r="AF283" s="4">
        <f t="shared" ca="1" si="98"/>
        <v>-0.75774534866439458</v>
      </c>
      <c r="AG283" s="4">
        <f t="shared" ca="1" si="99"/>
        <v>-1.61334227580361</v>
      </c>
      <c r="AH283" s="2">
        <f t="shared" ca="1" si="85"/>
        <v>-38.414696225465377</v>
      </c>
    </row>
    <row r="284" spans="4:34" x14ac:dyDescent="0.2">
      <c r="D284" s="1">
        <f>Sheet2!D284</f>
        <v>42331</v>
      </c>
      <c r="E284" s="3">
        <f>Sheet2!E284</f>
        <v>117.75</v>
      </c>
      <c r="F284" s="3">
        <f>Sheet2!F284</f>
        <v>209.07</v>
      </c>
      <c r="G284" s="3">
        <f t="shared" si="86"/>
        <v>-1.5499999999999972</v>
      </c>
      <c r="H284" s="3">
        <f t="shared" si="87"/>
        <v>-0.24000000000000909</v>
      </c>
      <c r="I284" s="4">
        <f t="shared" si="88"/>
        <v>-1.5319404861693182</v>
      </c>
      <c r="J284" s="4">
        <f t="shared" si="89"/>
        <v>-0.26052458076538182</v>
      </c>
      <c r="K284" s="4">
        <f t="shared" si="90"/>
        <v>-1.5701587301587272</v>
      </c>
      <c r="L284" s="4">
        <f t="shared" si="91"/>
        <v>-0.28940476190477099</v>
      </c>
      <c r="M284" s="4">
        <f t="shared" si="92"/>
        <v>-1.3077596207343322E-2</v>
      </c>
      <c r="N284" s="4">
        <f t="shared" si="93"/>
        <v>-1.1472825007177391E-3</v>
      </c>
      <c r="O284" s="4">
        <f t="shared" si="94"/>
        <v>-1.3256381708543168E-2</v>
      </c>
      <c r="P284" s="4">
        <f t="shared" si="95"/>
        <v>-1.3775871147526386E-3</v>
      </c>
      <c r="Q284" s="7">
        <f t="shared" si="80"/>
        <v>-3.3073657718651326</v>
      </c>
      <c r="R284" s="3"/>
      <c r="S284" s="3"/>
      <c r="T284" s="3"/>
      <c r="X284" s="4">
        <f t="shared" ca="1" si="96"/>
        <v>-1.2889719299165803</v>
      </c>
      <c r="Y284" s="4">
        <f t="shared" ca="1" si="96"/>
        <v>0.18562189793391634</v>
      </c>
      <c r="Z284" s="4">
        <f t="shared" ca="1" si="81"/>
        <v>-0.64152972250354123</v>
      </c>
      <c r="AA284" s="4">
        <f t="shared" ca="1" si="82"/>
        <v>-1.7135399282518311</v>
      </c>
      <c r="AB284" s="4">
        <f t="shared" ca="1" si="83"/>
        <v>-0.85384990263851135</v>
      </c>
      <c r="AC284" s="4">
        <f t="shared" ca="1" si="97"/>
        <v>0.89963778556185914</v>
      </c>
      <c r="AD284" s="4">
        <f t="shared" ca="1" si="84"/>
        <v>0.73537889400131962</v>
      </c>
      <c r="AF284" s="4">
        <f t="shared" ca="1" si="98"/>
        <v>-1.260101097264932</v>
      </c>
      <c r="AG284" s="4">
        <f t="shared" ca="1" si="99"/>
        <v>-0.62790319704544295</v>
      </c>
      <c r="AH284" s="2">
        <f t="shared" ca="1" si="85"/>
        <v>143.27434070858681</v>
      </c>
    </row>
    <row r="285" spans="4:34" x14ac:dyDescent="0.2">
      <c r="D285" s="1">
        <f>Sheet2!D285</f>
        <v>42328</v>
      </c>
      <c r="E285" s="3">
        <f>Sheet2!E285</f>
        <v>119.3</v>
      </c>
      <c r="F285" s="3">
        <f>Sheet2!F285</f>
        <v>209.31</v>
      </c>
      <c r="G285" s="3">
        <f t="shared" si="86"/>
        <v>0.51999999999999602</v>
      </c>
      <c r="H285" s="3">
        <f t="shared" si="87"/>
        <v>0.75999999999999091</v>
      </c>
      <c r="I285" s="4">
        <f t="shared" si="88"/>
        <v>0.51619127799292419</v>
      </c>
      <c r="J285" s="4">
        <f t="shared" si="89"/>
        <v>0.82800095900262738</v>
      </c>
      <c r="K285" s="4">
        <f t="shared" si="90"/>
        <v>0.49984126984126587</v>
      </c>
      <c r="L285" s="4">
        <f t="shared" si="91"/>
        <v>0.71059523809522895</v>
      </c>
      <c r="M285" s="4">
        <f t="shared" si="92"/>
        <v>4.3682865161562296E-3</v>
      </c>
      <c r="N285" s="4">
        <f t="shared" si="93"/>
        <v>3.6375859763005196E-3</v>
      </c>
      <c r="O285" s="4">
        <f t="shared" si="94"/>
        <v>4.1895010149563833E-3</v>
      </c>
      <c r="P285" s="4">
        <f t="shared" si="95"/>
        <v>3.4072813622656201E-3</v>
      </c>
      <c r="Q285" s="7">
        <f t="shared" si="80"/>
        <v>-2.4207097119845491</v>
      </c>
      <c r="R285" s="3"/>
      <c r="S285" s="3"/>
      <c r="T285" s="3"/>
      <c r="X285" s="4">
        <f t="shared" ca="1" si="96"/>
        <v>0.63582394672564768</v>
      </c>
      <c r="Y285" s="4">
        <f t="shared" ca="1" si="96"/>
        <v>-1.1037567594829829</v>
      </c>
      <c r="Z285" s="4">
        <f t="shared" ca="1" si="81"/>
        <v>-0.48433164139161478</v>
      </c>
      <c r="AA285" s="4">
        <f t="shared" ca="1" si="82"/>
        <v>0.87535743374485397</v>
      </c>
      <c r="AB285" s="4">
        <f t="shared" ca="1" si="83"/>
        <v>-0.63251970539139057</v>
      </c>
      <c r="AC285" s="4">
        <f t="shared" ca="1" si="97"/>
        <v>0.83859038658604879</v>
      </c>
      <c r="AD285" s="4">
        <f t="shared" ca="1" si="84"/>
        <v>0.79460109672026902</v>
      </c>
      <c r="AF285" s="4">
        <f t="shared" ca="1" si="98"/>
        <v>0.69555997687590121</v>
      </c>
      <c r="AG285" s="4">
        <f t="shared" ca="1" si="99"/>
        <v>-0.5026008516011804</v>
      </c>
      <c r="AH285" s="2">
        <f t="shared" ca="1" si="85"/>
        <v>-160.47782488433268</v>
      </c>
    </row>
    <row r="286" spans="4:34" x14ac:dyDescent="0.2">
      <c r="D286" s="1">
        <f>Sheet2!D286</f>
        <v>42327</v>
      </c>
      <c r="E286" s="3">
        <f>Sheet2!E286</f>
        <v>118.78</v>
      </c>
      <c r="F286" s="3">
        <f>Sheet2!F286</f>
        <v>208.55</v>
      </c>
      <c r="G286" s="3">
        <f t="shared" si="86"/>
        <v>1.4899999999999949</v>
      </c>
      <c r="H286" s="3">
        <f t="shared" si="87"/>
        <v>-0.1799999999999784</v>
      </c>
      <c r="I286" s="4">
        <f t="shared" si="88"/>
        <v>1.4978762042799845</v>
      </c>
      <c r="J286" s="4">
        <f t="shared" si="89"/>
        <v>-0.19593637713790588</v>
      </c>
      <c r="K286" s="4">
        <f t="shared" si="90"/>
        <v>1.4698412698412648</v>
      </c>
      <c r="L286" s="4">
        <f t="shared" si="91"/>
        <v>-0.22940476190474032</v>
      </c>
      <c r="M286" s="4">
        <f t="shared" si="92"/>
        <v>1.2623542054300465E-2</v>
      </c>
      <c r="N286" s="4">
        <f t="shared" si="93"/>
        <v>-8.627301148606437E-4</v>
      </c>
      <c r="O286" s="4">
        <f t="shared" si="94"/>
        <v>1.2444756553100619E-2</v>
      </c>
      <c r="P286" s="4">
        <f t="shared" si="95"/>
        <v>-1.0930347288955432E-3</v>
      </c>
      <c r="Q286" s="7">
        <f t="shared" si="80"/>
        <v>-3.5673701680013084</v>
      </c>
      <c r="R286" s="3"/>
      <c r="S286" s="3"/>
      <c r="T286" s="3"/>
      <c r="X286" s="4">
        <f t="shared" ca="1" si="96"/>
        <v>-0.96441760565696133</v>
      </c>
      <c r="Y286" s="4">
        <f t="shared" ca="1" si="96"/>
        <v>-0.58216463099429072</v>
      </c>
      <c r="Z286" s="4">
        <f t="shared" ca="1" si="81"/>
        <v>-1.0504461608086921</v>
      </c>
      <c r="AA286" s="4">
        <f t="shared" ca="1" si="82"/>
        <v>-1.277006452626289</v>
      </c>
      <c r="AB286" s="4">
        <f t="shared" ca="1" si="83"/>
        <v>-1.4295920192565148</v>
      </c>
      <c r="AC286" s="4">
        <f t="shared" ca="1" si="97"/>
        <v>0.26326307363768298</v>
      </c>
      <c r="AD286" s="4">
        <f t="shared" ca="1" si="84"/>
        <v>1.3482524264783093</v>
      </c>
      <c r="AF286" s="4">
        <f t="shared" ca="1" si="98"/>
        <v>-1.7217270483818523</v>
      </c>
      <c r="AG286" s="4">
        <f t="shared" ca="1" si="99"/>
        <v>-1.9274509088366221</v>
      </c>
      <c r="AH286" s="2">
        <f t="shared" ca="1" si="85"/>
        <v>90.896706480381908</v>
      </c>
    </row>
    <row r="287" spans="4:34" x14ac:dyDescent="0.2">
      <c r="D287" s="1">
        <f>Sheet2!D287</f>
        <v>42326</v>
      </c>
      <c r="E287" s="3">
        <f>Sheet2!E287</f>
        <v>117.29</v>
      </c>
      <c r="F287" s="3">
        <f>Sheet2!F287</f>
        <v>208.73</v>
      </c>
      <c r="G287" s="3">
        <f t="shared" si="86"/>
        <v>3.6000000000000085</v>
      </c>
      <c r="H287" s="3">
        <f t="shared" si="87"/>
        <v>3.2599999999999909</v>
      </c>
      <c r="I287" s="4">
        <f t="shared" si="88"/>
        <v>3.7336265282786614</v>
      </c>
      <c r="J287" s="4">
        <f t="shared" si="89"/>
        <v>3.6049282133644716</v>
      </c>
      <c r="K287" s="4">
        <f t="shared" si="90"/>
        <v>3.5798412698412783</v>
      </c>
      <c r="L287" s="4">
        <f t="shared" si="91"/>
        <v>3.210595238095229</v>
      </c>
      <c r="M287" s="4">
        <f t="shared" si="92"/>
        <v>3.1174054392398474E-2</v>
      </c>
      <c r="N287" s="4">
        <f t="shared" si="93"/>
        <v>1.5741512879891367E-2</v>
      </c>
      <c r="O287" s="4">
        <f t="shared" si="94"/>
        <v>3.0995268891198628E-2</v>
      </c>
      <c r="P287" s="4">
        <f t="shared" si="95"/>
        <v>1.5511208265856467E-2</v>
      </c>
      <c r="Q287" s="7">
        <f t="shared" si="80"/>
        <v>-5.5203030116480853</v>
      </c>
      <c r="R287" s="3"/>
      <c r="S287" s="3"/>
      <c r="T287" s="3"/>
      <c r="X287" s="4">
        <f t="shared" ca="1" si="96"/>
        <v>0.35661107757872362</v>
      </c>
      <c r="Y287" s="4">
        <f t="shared" ca="1" si="96"/>
        <v>-0.82922834896801889</v>
      </c>
      <c r="Z287" s="4">
        <f t="shared" ca="1" si="81"/>
        <v>-0.43791836472790202</v>
      </c>
      <c r="AA287" s="4">
        <f t="shared" ca="1" si="82"/>
        <v>0.49980932023216179</v>
      </c>
      <c r="AB287" s="4">
        <f t="shared" ca="1" si="83"/>
        <v>-0.56717119982311648</v>
      </c>
      <c r="AC287" s="4">
        <f t="shared" ca="1" si="97"/>
        <v>0.71272380917491585</v>
      </c>
      <c r="AD287" s="4">
        <f t="shared" ca="1" si="84"/>
        <v>0.89787980289782432</v>
      </c>
      <c r="AF287" s="4">
        <f t="shared" ca="1" si="98"/>
        <v>0.448768693936549</v>
      </c>
      <c r="AG287" s="4">
        <f t="shared" ca="1" si="99"/>
        <v>-0.50925156510650238</v>
      </c>
      <c r="AH287" s="2">
        <f t="shared" ca="1" si="85"/>
        <v>-122.32112710987076</v>
      </c>
    </row>
    <row r="288" spans="4:34" x14ac:dyDescent="0.2">
      <c r="D288" s="1">
        <f>Sheet2!D288</f>
        <v>42325</v>
      </c>
      <c r="E288" s="3">
        <f>Sheet2!E288</f>
        <v>113.69</v>
      </c>
      <c r="F288" s="3">
        <f>Sheet2!F288</f>
        <v>205.47</v>
      </c>
      <c r="G288" s="3">
        <f t="shared" si="86"/>
        <v>-0.49000000000000909</v>
      </c>
      <c r="H288" s="3">
        <f t="shared" si="87"/>
        <v>-0.15000000000000568</v>
      </c>
      <c r="I288" s="4">
        <f t="shared" si="88"/>
        <v>-0.50600718164302916</v>
      </c>
      <c r="J288" s="4">
        <f t="shared" si="89"/>
        <v>-0.16574992704990416</v>
      </c>
      <c r="K288" s="4">
        <f t="shared" si="90"/>
        <v>-0.51015873015873925</v>
      </c>
      <c r="L288" s="4">
        <f t="shared" si="91"/>
        <v>-0.19940476190476761</v>
      </c>
      <c r="M288" s="4">
        <f t="shared" si="92"/>
        <v>-4.3007043950979837E-3</v>
      </c>
      <c r="N288" s="4">
        <f t="shared" si="93"/>
        <v>-7.2976723664891865E-4</v>
      </c>
      <c r="O288" s="4">
        <f t="shared" si="94"/>
        <v>-4.4794898962978299E-3</v>
      </c>
      <c r="P288" s="4">
        <f t="shared" si="95"/>
        <v>-9.6007185068381815E-4</v>
      </c>
      <c r="Q288" s="7">
        <f t="shared" si="80"/>
        <v>-2.3505773027945023</v>
      </c>
      <c r="R288" s="3"/>
      <c r="S288" s="3"/>
      <c r="T288" s="3"/>
      <c r="X288" s="4">
        <f t="shared" ca="1" si="96"/>
        <v>0.53902793055707432</v>
      </c>
      <c r="Y288" s="4">
        <f t="shared" ca="1" si="96"/>
        <v>0.61937286555447923</v>
      </c>
      <c r="Z288" s="4">
        <f t="shared" ca="1" si="81"/>
        <v>0.81969914355310725</v>
      </c>
      <c r="AA288" s="4">
        <f t="shared" ca="1" si="82"/>
        <v>0.74516443304715585</v>
      </c>
      <c r="AB288" s="4">
        <f t="shared" ca="1" si="83"/>
        <v>1.2035166431861211</v>
      </c>
      <c r="AC288" s="4">
        <f t="shared" ca="1" si="97"/>
        <v>0.69553851765229335</v>
      </c>
      <c r="AD288" s="4">
        <f t="shared" ca="1" si="84"/>
        <v>0.91138335382477376</v>
      </c>
      <c r="AF288" s="4">
        <f t="shared" ca="1" si="98"/>
        <v>0.67913046014145295</v>
      </c>
      <c r="AG288" s="4">
        <f t="shared" ca="1" si="99"/>
        <v>1.0968650346509006</v>
      </c>
      <c r="AH288" s="2">
        <f t="shared" ca="1" si="85"/>
        <v>2.0435402689768125</v>
      </c>
    </row>
    <row r="289" spans="4:34" x14ac:dyDescent="0.2">
      <c r="D289" s="1">
        <f>Sheet2!D289</f>
        <v>42324</v>
      </c>
      <c r="E289" s="3">
        <f>Sheet2!E289</f>
        <v>114.18</v>
      </c>
      <c r="F289" s="3">
        <f>Sheet2!F289</f>
        <v>205.62</v>
      </c>
      <c r="G289" s="3">
        <f t="shared" si="86"/>
        <v>1.8400000000000034</v>
      </c>
      <c r="H289" s="3">
        <f t="shared" si="87"/>
        <v>3.0800000000000125</v>
      </c>
      <c r="I289" s="4">
        <f t="shared" si="88"/>
        <v>1.9312301940537686</v>
      </c>
      <c r="J289" s="4">
        <f t="shared" si="89"/>
        <v>3.4551535499160799</v>
      </c>
      <c r="K289" s="4">
        <f t="shared" si="90"/>
        <v>1.8198412698412734</v>
      </c>
      <c r="L289" s="4">
        <f t="shared" si="91"/>
        <v>3.0305952380952506</v>
      </c>
      <c r="M289" s="4">
        <f t="shared" si="92"/>
        <v>1.6246163431826433E-2</v>
      </c>
      <c r="N289" s="4">
        <f t="shared" si="93"/>
        <v>1.5092407210433532E-2</v>
      </c>
      <c r="O289" s="4">
        <f t="shared" si="94"/>
        <v>1.6067377930626587E-2</v>
      </c>
      <c r="P289" s="4">
        <f t="shared" si="95"/>
        <v>1.4862102596398632E-2</v>
      </c>
      <c r="Q289" s="7">
        <f t="shared" si="80"/>
        <v>-4.5385148516032512</v>
      </c>
      <c r="R289" s="3"/>
      <c r="S289" s="3"/>
      <c r="T289" s="3"/>
      <c r="X289" s="4">
        <f t="shared" ca="1" si="96"/>
        <v>-1.9349031233366358</v>
      </c>
      <c r="Y289" s="4">
        <f t="shared" ca="1" si="96"/>
        <v>-0.13841549815752405</v>
      </c>
      <c r="Z289" s="4">
        <f t="shared" ca="1" si="81"/>
        <v>-1.2929634542963868</v>
      </c>
      <c r="AA289" s="4">
        <f t="shared" ca="1" si="82"/>
        <v>-2.5823331249588821</v>
      </c>
      <c r="AB289" s="4">
        <f t="shared" ca="1" si="83"/>
        <v>-1.7710491160848867</v>
      </c>
      <c r="AC289" s="4">
        <f t="shared" ca="1" si="97"/>
        <v>0.41075710849805791</v>
      </c>
      <c r="AD289" s="4">
        <f t="shared" ca="1" si="84"/>
        <v>1.1593988747638047</v>
      </c>
      <c r="AF289" s="4">
        <f t="shared" ca="1" si="98"/>
        <v>-2.9939541193426273</v>
      </c>
      <c r="AG289" s="4">
        <f t="shared" ca="1" si="99"/>
        <v>-2.0533523523402484</v>
      </c>
      <c r="AH289" s="2">
        <f t="shared" ca="1" si="85"/>
        <v>297.98610847564987</v>
      </c>
    </row>
    <row r="290" spans="4:34" x14ac:dyDescent="0.2">
      <c r="D290" s="1">
        <f>Sheet2!D290</f>
        <v>42321</v>
      </c>
      <c r="E290" s="3">
        <f>Sheet2!E290</f>
        <v>112.34</v>
      </c>
      <c r="F290" s="3">
        <f>Sheet2!F290</f>
        <v>202.54</v>
      </c>
      <c r="G290" s="3">
        <f t="shared" si="86"/>
        <v>-3.3799999999999955</v>
      </c>
      <c r="H290" s="3">
        <f t="shared" si="87"/>
        <v>-2.3000000000000114</v>
      </c>
      <c r="I290" s="4">
        <f t="shared" si="88"/>
        <v>-3.4439664707915609</v>
      </c>
      <c r="J290" s="4">
        <f t="shared" si="89"/>
        <v>-2.5511765280218834</v>
      </c>
      <c r="K290" s="4">
        <f t="shared" si="90"/>
        <v>-3.4001587301587257</v>
      </c>
      <c r="L290" s="4">
        <f t="shared" si="91"/>
        <v>-2.3494047619047733</v>
      </c>
      <c r="M290" s="4">
        <f t="shared" si="92"/>
        <v>-2.9643493003647593E-2</v>
      </c>
      <c r="N290" s="4">
        <f t="shared" si="93"/>
        <v>-1.1291788690210662E-2</v>
      </c>
      <c r="O290" s="4">
        <f t="shared" si="94"/>
        <v>-2.9822278504847439E-2</v>
      </c>
      <c r="P290" s="4">
        <f t="shared" si="95"/>
        <v>-1.1522093304245562E-2</v>
      </c>
      <c r="Q290" s="7">
        <f t="shared" si="80"/>
        <v>-5.1303294144687897</v>
      </c>
      <c r="R290" s="3"/>
      <c r="S290" s="3"/>
      <c r="T290" s="3"/>
      <c r="X290" s="4">
        <f t="shared" ca="1" si="96"/>
        <v>1.2778980473862196</v>
      </c>
      <c r="Y290" s="4">
        <f t="shared" ca="1" si="96"/>
        <v>1.1660609069300223</v>
      </c>
      <c r="Z290" s="4">
        <f t="shared" ca="1" si="81"/>
        <v>1.7041252960493876</v>
      </c>
      <c r="AA290" s="4">
        <f t="shared" ca="1" si="82"/>
        <v>1.7389627466917719</v>
      </c>
      <c r="AB290" s="4">
        <f t="shared" ca="1" si="83"/>
        <v>2.4487622174189125</v>
      </c>
      <c r="AC290" s="4">
        <f t="shared" ca="1" si="97"/>
        <v>7.6536042706614182E-3</v>
      </c>
      <c r="AD290" s="4">
        <f t="shared" ca="1" si="84"/>
        <v>3.2073178424757449</v>
      </c>
      <c r="AF290" s="4">
        <f t="shared" ca="1" si="98"/>
        <v>5.5774062448651494</v>
      </c>
      <c r="AG290" s="4">
        <f t="shared" ca="1" si="99"/>
        <v>7.8539587519081477</v>
      </c>
      <c r="AH290" s="2">
        <f t="shared" ca="1" si="85"/>
        <v>-30.544886958156894</v>
      </c>
    </row>
    <row r="291" spans="4:34" x14ac:dyDescent="0.2">
      <c r="D291" s="1">
        <f>Sheet2!D291</f>
        <v>42320</v>
      </c>
      <c r="E291" s="3">
        <f>Sheet2!E291</f>
        <v>115.72</v>
      </c>
      <c r="F291" s="3">
        <f>Sheet2!F291</f>
        <v>204.84</v>
      </c>
      <c r="G291" s="3">
        <f t="shared" si="86"/>
        <v>-0.39000000000000057</v>
      </c>
      <c r="H291" s="3">
        <f t="shared" si="87"/>
        <v>-2.8299999999999841</v>
      </c>
      <c r="I291" s="4">
        <f t="shared" si="88"/>
        <v>-0.39604599087072662</v>
      </c>
      <c r="J291" s="4">
        <f t="shared" si="89"/>
        <v>-3.0962791929503366</v>
      </c>
      <c r="K291" s="4">
        <f t="shared" si="90"/>
        <v>-0.41015873015873072</v>
      </c>
      <c r="L291" s="4">
        <f t="shared" si="91"/>
        <v>-2.879404761904746</v>
      </c>
      <c r="M291" s="4">
        <f t="shared" si="92"/>
        <v>-3.3645375309804674E-3</v>
      </c>
      <c r="N291" s="4">
        <f t="shared" si="93"/>
        <v>-1.3721094760537986E-2</v>
      </c>
      <c r="O291" s="4">
        <f t="shared" si="94"/>
        <v>-3.5433230321803141E-3</v>
      </c>
      <c r="P291" s="4">
        <f t="shared" si="95"/>
        <v>-1.3951399374572886E-2</v>
      </c>
      <c r="Q291" s="7">
        <f t="shared" si="80"/>
        <v>-4.8757387809608872</v>
      </c>
      <c r="R291" s="3"/>
      <c r="S291" s="3"/>
      <c r="T291" s="3"/>
      <c r="X291" s="4">
        <f t="shared" ca="1" si="96"/>
        <v>-1.5185473506273377</v>
      </c>
      <c r="Y291" s="4">
        <f t="shared" ca="1" si="96"/>
        <v>0.28944525442107621</v>
      </c>
      <c r="Z291" s="4">
        <f t="shared" ca="1" si="81"/>
        <v>-0.69980776370950681</v>
      </c>
      <c r="AA291" s="4">
        <f t="shared" ca="1" si="82"/>
        <v>-2.0223244639368239</v>
      </c>
      <c r="AB291" s="4">
        <f t="shared" ca="1" si="83"/>
        <v>-0.93590364187027841</v>
      </c>
      <c r="AC291" s="4">
        <f t="shared" ca="1" si="97"/>
        <v>0.48301748972840286</v>
      </c>
      <c r="AD291" s="4">
        <f t="shared" ca="1" si="84"/>
        <v>1.0881948826989238</v>
      </c>
      <c r="AF291" s="4">
        <f t="shared" ca="1" si="98"/>
        <v>-2.200683132812896</v>
      </c>
      <c r="AG291" s="4">
        <f t="shared" ca="1" si="99"/>
        <v>-1.0184455537825232</v>
      </c>
      <c r="AH291" s="2">
        <f t="shared" ca="1" si="85"/>
        <v>263.4829454130745</v>
      </c>
    </row>
    <row r="292" spans="4:34" x14ac:dyDescent="0.2">
      <c r="D292" s="1">
        <f>Sheet2!D292</f>
        <v>42319</v>
      </c>
      <c r="E292" s="3">
        <f>Sheet2!E292</f>
        <v>116.11</v>
      </c>
      <c r="F292" s="3">
        <f>Sheet2!F292</f>
        <v>207.67</v>
      </c>
      <c r="G292" s="3">
        <f t="shared" si="86"/>
        <v>-0.65999999999999659</v>
      </c>
      <c r="H292" s="3">
        <f t="shared" si="87"/>
        <v>-0.89000000000001478</v>
      </c>
      <c r="I292" s="4">
        <f t="shared" si="88"/>
        <v>-0.6664434358139899</v>
      </c>
      <c r="J292" s="4">
        <f t="shared" si="89"/>
        <v>-0.96958621020331492</v>
      </c>
      <c r="K292" s="4">
        <f t="shared" si="90"/>
        <v>-0.68015873015872674</v>
      </c>
      <c r="L292" s="4">
        <f t="shared" si="91"/>
        <v>-0.93940476190477673</v>
      </c>
      <c r="M292" s="4">
        <f t="shared" si="92"/>
        <v>-5.6681704487087283E-3</v>
      </c>
      <c r="N292" s="4">
        <f t="shared" si="93"/>
        <v>-4.2764882703587043E-3</v>
      </c>
      <c r="O292" s="4">
        <f t="shared" si="94"/>
        <v>-5.8469559499085746E-3</v>
      </c>
      <c r="P292" s="4">
        <f t="shared" si="95"/>
        <v>-4.5067928843936034E-3</v>
      </c>
      <c r="Q292" s="7">
        <f t="shared" si="80"/>
        <v>-2.5511361692259973</v>
      </c>
      <c r="R292" s="3"/>
      <c r="S292" s="3"/>
      <c r="T292" s="3"/>
      <c r="X292" s="4">
        <f t="shared" ca="1" si="96"/>
        <v>0.9426842295069815</v>
      </c>
      <c r="Y292" s="4">
        <f t="shared" ca="1" si="96"/>
        <v>0.48353191716907051</v>
      </c>
      <c r="Z292" s="4">
        <f t="shared" ca="1" si="81"/>
        <v>0.9591210616594501</v>
      </c>
      <c r="AA292" s="4">
        <f t="shared" ca="1" si="82"/>
        <v>1.2880919923724525</v>
      </c>
      <c r="AB292" s="4">
        <f t="shared" ca="1" si="83"/>
        <v>1.3998185345118646</v>
      </c>
      <c r="AC292" s="4">
        <f t="shared" ca="1" si="97"/>
        <v>0.13231969532297583</v>
      </c>
      <c r="AD292" s="4">
        <f t="shared" ca="1" si="84"/>
        <v>1.643144636602613</v>
      </c>
      <c r="AF292" s="4">
        <f t="shared" ca="1" si="98"/>
        <v>2.1165214487175694</v>
      </c>
      <c r="AG292" s="4">
        <f t="shared" ca="1" si="99"/>
        <v>2.3001043172001001</v>
      </c>
      <c r="AH292" s="2">
        <f t="shared" ca="1" si="85"/>
        <v>-97.718114676703408</v>
      </c>
    </row>
    <row r="293" spans="4:34" x14ac:dyDescent="0.2">
      <c r="D293" s="1">
        <f>Sheet2!D293</f>
        <v>42318</v>
      </c>
      <c r="E293" s="3">
        <f>Sheet2!E293</f>
        <v>116.77</v>
      </c>
      <c r="F293" s="3">
        <f>Sheet2!F293</f>
        <v>208.56</v>
      </c>
      <c r="G293" s="3">
        <f t="shared" si="86"/>
        <v>-3.7999999999999972</v>
      </c>
      <c r="H293" s="3">
        <f t="shared" si="87"/>
        <v>0.47999999999998977</v>
      </c>
      <c r="I293" s="4">
        <f t="shared" si="88"/>
        <v>-3.7161648834701806</v>
      </c>
      <c r="J293" s="4">
        <f t="shared" si="89"/>
        <v>0.52412918108418716</v>
      </c>
      <c r="K293" s="4">
        <f t="shared" si="90"/>
        <v>-3.8201587301587274</v>
      </c>
      <c r="L293" s="4">
        <f t="shared" si="91"/>
        <v>0.43059523809522787</v>
      </c>
      <c r="M293" s="4">
        <f t="shared" si="92"/>
        <v>-3.2024309041595929E-2</v>
      </c>
      <c r="N293" s="4">
        <f t="shared" si="93"/>
        <v>2.3041484848500739E-3</v>
      </c>
      <c r="O293" s="4">
        <f t="shared" si="94"/>
        <v>-3.2203094542795775E-2</v>
      </c>
      <c r="P293" s="4">
        <f t="shared" si="95"/>
        <v>2.0738438708151744E-3</v>
      </c>
      <c r="Q293" s="7">
        <f t="shared" si="80"/>
        <v>-7.039996279925802</v>
      </c>
      <c r="R293" s="3"/>
      <c r="S293" s="3"/>
      <c r="T293" s="3"/>
      <c r="X293" s="4">
        <f t="shared" ca="1" si="96"/>
        <v>1.2442981765332823</v>
      </c>
      <c r="Y293" s="4">
        <f t="shared" ca="1" si="96"/>
        <v>1.113209237278538</v>
      </c>
      <c r="Z293" s="4">
        <f t="shared" ca="1" si="81"/>
        <v>1.6417613765181709</v>
      </c>
      <c r="AA293" s="4">
        <f t="shared" ca="1" si="82"/>
        <v>1.6937701015545923</v>
      </c>
      <c r="AB293" s="4">
        <f t="shared" ca="1" si="83"/>
        <v>2.36095568369208</v>
      </c>
      <c r="AC293" s="4">
        <f t="shared" ca="1" si="97"/>
        <v>0.5684571619203419</v>
      </c>
      <c r="AD293" s="4">
        <f t="shared" ca="1" si="84"/>
        <v>1.0133096593702722</v>
      </c>
      <c r="AF293" s="4">
        <f t="shared" ca="1" si="98"/>
        <v>1.7163136046578351</v>
      </c>
      <c r="AG293" s="4">
        <f t="shared" ca="1" si="99"/>
        <v>2.3923791996303296</v>
      </c>
      <c r="AH293" s="2">
        <f t="shared" ca="1" si="85"/>
        <v>-28.258828344088215</v>
      </c>
    </row>
    <row r="294" spans="4:34" x14ac:dyDescent="0.2">
      <c r="D294" s="1">
        <f>Sheet2!D294</f>
        <v>42317</v>
      </c>
      <c r="E294" s="3">
        <f>Sheet2!E294</f>
        <v>120.57</v>
      </c>
      <c r="F294" s="3">
        <f>Sheet2!F294</f>
        <v>208.08</v>
      </c>
      <c r="G294" s="3">
        <f t="shared" si="86"/>
        <v>-0.49000000000000909</v>
      </c>
      <c r="H294" s="3">
        <f t="shared" si="87"/>
        <v>-1.9599999999999795</v>
      </c>
      <c r="I294" s="4">
        <f t="shared" si="88"/>
        <v>-0.4772501239055103</v>
      </c>
      <c r="J294" s="4">
        <f t="shared" si="89"/>
        <v>-2.1202228147019397</v>
      </c>
      <c r="K294" s="4">
        <f t="shared" si="90"/>
        <v>-0.51015873015873925</v>
      </c>
      <c r="L294" s="4">
        <f t="shared" si="91"/>
        <v>-2.0094047619047415</v>
      </c>
      <c r="M294" s="4">
        <f t="shared" si="92"/>
        <v>-4.0557933343218378E-3</v>
      </c>
      <c r="N294" s="4">
        <f t="shared" si="93"/>
        <v>-9.375367629262301E-3</v>
      </c>
      <c r="O294" s="4">
        <f t="shared" si="94"/>
        <v>-4.2345788355216841E-3</v>
      </c>
      <c r="P294" s="4">
        <f t="shared" si="95"/>
        <v>-9.605672243297201E-3</v>
      </c>
      <c r="Q294" s="7">
        <f t="shared" si="80"/>
        <v>-3.6280565779624663</v>
      </c>
      <c r="R294" s="3"/>
      <c r="S294" s="3"/>
      <c r="T294" s="3"/>
      <c r="X294" s="4">
        <f t="shared" ca="1" si="96"/>
        <v>-0.89529555963915552</v>
      </c>
      <c r="Y294" s="4">
        <f t="shared" ca="1" si="96"/>
        <v>3.3275360318012204E-2</v>
      </c>
      <c r="Z294" s="4">
        <f t="shared" ca="1" si="81"/>
        <v>-0.52127010679773722</v>
      </c>
      <c r="AA294" s="4">
        <f t="shared" ca="1" si="82"/>
        <v>-1.1840356162051897</v>
      </c>
      <c r="AB294" s="4">
        <f t="shared" ca="1" si="83"/>
        <v>-0.6845279600501859</v>
      </c>
      <c r="AC294" s="4">
        <f t="shared" ca="1" si="97"/>
        <v>0.384632257134497</v>
      </c>
      <c r="AD294" s="4">
        <f t="shared" ca="1" si="84"/>
        <v>1.1877030190436615</v>
      </c>
      <c r="AF294" s="4">
        <f t="shared" ca="1" si="98"/>
        <v>-1.4062826760221259</v>
      </c>
      <c r="AG294" s="4">
        <f t="shared" ca="1" si="99"/>
        <v>-0.81301592477140472</v>
      </c>
      <c r="AH294" s="2">
        <f t="shared" ca="1" si="85"/>
        <v>149.20719873164535</v>
      </c>
    </row>
    <row r="295" spans="4:34" x14ac:dyDescent="0.2">
      <c r="D295" s="1">
        <f>Sheet2!D295</f>
        <v>42314</v>
      </c>
      <c r="E295" s="3">
        <f>Sheet2!E295</f>
        <v>121.06</v>
      </c>
      <c r="F295" s="3">
        <f>Sheet2!F295</f>
        <v>210.04</v>
      </c>
      <c r="G295" s="3">
        <f t="shared" si="86"/>
        <v>0.14000000000000057</v>
      </c>
      <c r="H295" s="3">
        <f t="shared" si="87"/>
        <v>-0.11000000000001364</v>
      </c>
      <c r="I295" s="4">
        <f t="shared" si="88"/>
        <v>0.13651505127356986</v>
      </c>
      <c r="J295" s="4">
        <f t="shared" si="89"/>
        <v>-0.11892981203903449</v>
      </c>
      <c r="K295" s="4">
        <f t="shared" si="90"/>
        <v>0.11984126984127041</v>
      </c>
      <c r="L295" s="4">
        <f t="shared" si="91"/>
        <v>-0.15940476190477557</v>
      </c>
      <c r="M295" s="4">
        <f t="shared" si="92"/>
        <v>1.1571205522838241E-3</v>
      </c>
      <c r="N295" s="4">
        <f t="shared" si="93"/>
        <v>-5.2357268146721451E-4</v>
      </c>
      <c r="O295" s="4">
        <f t="shared" si="94"/>
        <v>9.7833505108397742E-4</v>
      </c>
      <c r="P295" s="4">
        <f t="shared" si="95"/>
        <v>-7.5387729550211401E-4</v>
      </c>
      <c r="Q295" s="7">
        <f t="shared" si="80"/>
        <v>-2.2790728746629312</v>
      </c>
      <c r="R295" s="3"/>
      <c r="S295" s="3"/>
      <c r="T295" s="3"/>
      <c r="X295" s="4">
        <f t="shared" ca="1" si="96"/>
        <v>-0.26447501906097964</v>
      </c>
      <c r="Y295" s="4">
        <f t="shared" ca="1" si="96"/>
        <v>-2.1663875932252599</v>
      </c>
      <c r="Z295" s="4">
        <f t="shared" ca="1" si="81"/>
        <v>-1.8756759689885623</v>
      </c>
      <c r="AA295" s="4">
        <f t="shared" ca="1" si="82"/>
        <v>-0.33556661582207992</v>
      </c>
      <c r="AB295" s="4">
        <f t="shared" ca="1" si="83"/>
        <v>-2.5914909109395947</v>
      </c>
      <c r="AC295" s="4">
        <f t="shared" ca="1" si="97"/>
        <v>0.62875224430132148</v>
      </c>
      <c r="AD295" s="4">
        <f t="shared" ca="1" si="84"/>
        <v>0.96414483594702816</v>
      </c>
      <c r="AF295" s="4">
        <f t="shared" ca="1" si="98"/>
        <v>-0.32353481976107867</v>
      </c>
      <c r="AG295" s="4">
        <f t="shared" ca="1" si="99"/>
        <v>-2.49857257918607</v>
      </c>
      <c r="AH295" s="2">
        <f t="shared" ca="1" si="85"/>
        <v>-197.73957474502686</v>
      </c>
    </row>
    <row r="296" spans="4:34" x14ac:dyDescent="0.2">
      <c r="D296" s="1">
        <f>Sheet2!D296</f>
        <v>42313</v>
      </c>
      <c r="E296" s="3">
        <f>Sheet2!E296</f>
        <v>120.92</v>
      </c>
      <c r="F296" s="3">
        <f>Sheet2!F296</f>
        <v>210.15</v>
      </c>
      <c r="G296" s="3">
        <f t="shared" si="86"/>
        <v>-1.0799999999999983</v>
      </c>
      <c r="H296" s="3">
        <f t="shared" si="87"/>
        <v>-0.21000000000000796</v>
      </c>
      <c r="I296" s="4">
        <f t="shared" si="88"/>
        <v>-1.0437934426229492</v>
      </c>
      <c r="J296" s="4">
        <f t="shared" si="89"/>
        <v>-0.22682116371934688</v>
      </c>
      <c r="K296" s="4">
        <f t="shared" si="90"/>
        <v>-1.1001587301587283</v>
      </c>
      <c r="L296" s="4">
        <f t="shared" si="91"/>
        <v>-0.25940476190476985</v>
      </c>
      <c r="M296" s="4">
        <f t="shared" si="92"/>
        <v>-8.8918748219992336E-3</v>
      </c>
      <c r="N296" s="4">
        <f t="shared" si="93"/>
        <v>-9.9878727001776997E-4</v>
      </c>
      <c r="O296" s="4">
        <f t="shared" si="94"/>
        <v>-9.0706603231990798E-3</v>
      </c>
      <c r="P296" s="4">
        <f t="shared" si="95"/>
        <v>-1.2290918840526695E-3</v>
      </c>
      <c r="Q296" s="7">
        <f t="shared" si="80"/>
        <v>-2.7799200349167656</v>
      </c>
      <c r="R296" s="3"/>
      <c r="S296" s="3"/>
      <c r="T296" s="3"/>
      <c r="X296" s="4">
        <f t="shared" ca="1" si="96"/>
        <v>-0.85437459262790272</v>
      </c>
      <c r="Y296" s="4">
        <f t="shared" ca="1" si="96"/>
        <v>-0.39173149064591462</v>
      </c>
      <c r="Z296" s="4">
        <f t="shared" ca="1" si="81"/>
        <v>-0.83248077225810291</v>
      </c>
      <c r="AA296" s="4">
        <f t="shared" ca="1" si="82"/>
        <v>-1.128995918317538</v>
      </c>
      <c r="AB296" s="4">
        <f t="shared" ca="1" si="83"/>
        <v>-1.1227032703627018</v>
      </c>
      <c r="AC296" s="4">
        <f t="shared" ca="1" si="97"/>
        <v>0.82281871699316644</v>
      </c>
      <c r="AD296" s="4">
        <f t="shared" ca="1" si="84"/>
        <v>0.80841274967412269</v>
      </c>
      <c r="AF296" s="4">
        <f t="shared" ca="1" si="98"/>
        <v>-0.91269469469794207</v>
      </c>
      <c r="AG296" s="4">
        <f t="shared" ca="1" si="99"/>
        <v>-0.90760763786204168</v>
      </c>
      <c r="AH296" s="2">
        <f t="shared" ca="1" si="85"/>
        <v>57.663162784731867</v>
      </c>
    </row>
    <row r="297" spans="4:34" x14ac:dyDescent="0.2">
      <c r="D297" s="1">
        <f>Sheet2!D297</f>
        <v>42312</v>
      </c>
      <c r="E297" s="3">
        <f>Sheet2!E297</f>
        <v>122</v>
      </c>
      <c r="F297" s="3">
        <f>Sheet2!F297</f>
        <v>210.36</v>
      </c>
      <c r="G297" s="3">
        <f t="shared" si="86"/>
        <v>-0.56999999999999318</v>
      </c>
      <c r="H297" s="3">
        <f t="shared" si="87"/>
        <v>-0.63999999999998636</v>
      </c>
      <c r="I297" s="4">
        <f t="shared" si="88"/>
        <v>-0.54832911805498241</v>
      </c>
      <c r="J297" s="4">
        <f t="shared" si="89"/>
        <v>-0.6891677725118337</v>
      </c>
      <c r="K297" s="4">
        <f t="shared" si="90"/>
        <v>-0.59015873015872333</v>
      </c>
      <c r="L297" s="4">
        <f t="shared" si="91"/>
        <v>-0.68940476190474831</v>
      </c>
      <c r="M297" s="4">
        <f t="shared" si="92"/>
        <v>-4.6612506198171815E-3</v>
      </c>
      <c r="N297" s="4">
        <f t="shared" si="93"/>
        <v>-3.037784754923042E-3</v>
      </c>
      <c r="O297" s="4">
        <f t="shared" si="94"/>
        <v>-4.8400361210170278E-3</v>
      </c>
      <c r="P297" s="4">
        <f t="shared" si="95"/>
        <v>-3.2680893689579415E-3</v>
      </c>
      <c r="Q297" s="7">
        <f t="shared" si="80"/>
        <v>-2.4271736211589783</v>
      </c>
      <c r="R297" s="3"/>
      <c r="S297" s="3"/>
      <c r="T297" s="3"/>
      <c r="X297" s="4">
        <f t="shared" ca="1" si="96"/>
        <v>-0.35666659498863923</v>
      </c>
      <c r="Y297" s="4">
        <f t="shared" ca="1" si="96"/>
        <v>1.1465578893326549</v>
      </c>
      <c r="Z297" s="4">
        <f t="shared" ca="1" si="81"/>
        <v>0.68893613251590002</v>
      </c>
      <c r="AA297" s="4">
        <f t="shared" ca="1" si="82"/>
        <v>-0.45956653218401566</v>
      </c>
      <c r="AB297" s="4">
        <f t="shared" ca="1" si="83"/>
        <v>1.0194062340718668</v>
      </c>
      <c r="AC297" s="4">
        <f t="shared" ca="1" si="97"/>
        <v>0.49878005560413208</v>
      </c>
      <c r="AD297" s="4">
        <f t="shared" ca="1" si="84"/>
        <v>1.0737575783299533</v>
      </c>
      <c r="AF297" s="4">
        <f t="shared" ca="1" si="98"/>
        <v>-0.49346304667940322</v>
      </c>
      <c r="AG297" s="4">
        <f t="shared" ca="1" si="99"/>
        <v>1.0945951692314653</v>
      </c>
      <c r="AH297" s="2">
        <f t="shared" ca="1" si="85"/>
        <v>189.16840321300833</v>
      </c>
    </row>
    <row r="298" spans="4:34" x14ac:dyDescent="0.2">
      <c r="D298" s="1">
        <f>Sheet2!D298</f>
        <v>42311</v>
      </c>
      <c r="E298" s="3">
        <f>Sheet2!E298</f>
        <v>122.57</v>
      </c>
      <c r="F298" s="3">
        <f>Sheet2!F298</f>
        <v>211</v>
      </c>
      <c r="G298" s="3">
        <f t="shared" si="86"/>
        <v>1.3899999999999864</v>
      </c>
      <c r="H298" s="3">
        <f t="shared" si="87"/>
        <v>0.66999999999998749</v>
      </c>
      <c r="I298" s="4">
        <f t="shared" si="88"/>
        <v>1.3524913352038157</v>
      </c>
      <c r="J298" s="4">
        <f t="shared" si="89"/>
        <v>0.72377074121617058</v>
      </c>
      <c r="K298" s="4">
        <f t="shared" si="90"/>
        <v>1.3698412698412563</v>
      </c>
      <c r="L298" s="4">
        <f t="shared" si="91"/>
        <v>0.62059523809522554</v>
      </c>
      <c r="M298" s="4">
        <f t="shared" si="92"/>
        <v>1.1405251836230734E-2</v>
      </c>
      <c r="N298" s="4">
        <f t="shared" si="93"/>
        <v>3.1804075890805566E-3</v>
      </c>
      <c r="O298" s="4">
        <f t="shared" si="94"/>
        <v>1.1226466335030888E-2</v>
      </c>
      <c r="P298" s="4">
        <f t="shared" si="95"/>
        <v>2.9501029750456571E-3</v>
      </c>
      <c r="Q298" s="7">
        <f t="shared" si="80"/>
        <v>-2.9337780526751129</v>
      </c>
      <c r="R298" s="3"/>
      <c r="S298" s="3"/>
      <c r="T298" s="3"/>
      <c r="X298" s="4">
        <f t="shared" ca="1" si="96"/>
        <v>0.14469544723758401</v>
      </c>
      <c r="Y298" s="4">
        <f t="shared" ca="1" si="96"/>
        <v>-1.6046729283094987</v>
      </c>
      <c r="Z298" s="4">
        <f t="shared" ca="1" si="81"/>
        <v>-1.1810180459678141</v>
      </c>
      <c r="AA298" s="4">
        <f t="shared" ca="1" si="82"/>
        <v>0.21477763296924413</v>
      </c>
      <c r="AB298" s="4">
        <f t="shared" ca="1" si="83"/>
        <v>-1.6134333288499834</v>
      </c>
      <c r="AC298" s="4">
        <f t="shared" ca="1" si="97"/>
        <v>0.62440045036357894</v>
      </c>
      <c r="AD298" s="4">
        <f t="shared" ca="1" si="84"/>
        <v>0.96762730906392092</v>
      </c>
      <c r="AF298" s="4">
        <f t="shared" ca="1" si="98"/>
        <v>0.20782470303714815</v>
      </c>
      <c r="AG298" s="4">
        <f t="shared" ca="1" si="99"/>
        <v>-1.5612021503491536</v>
      </c>
      <c r="AH298" s="2">
        <f t="shared" ca="1" si="85"/>
        <v>-189.31267011112777</v>
      </c>
    </row>
    <row r="299" spans="4:34" x14ac:dyDescent="0.2">
      <c r="D299" s="1">
        <f>Sheet2!D299</f>
        <v>42310</v>
      </c>
      <c r="E299" s="3">
        <f>Sheet2!E299</f>
        <v>121.18</v>
      </c>
      <c r="F299" s="3">
        <f>Sheet2!F299</f>
        <v>210.33</v>
      </c>
      <c r="G299" s="3">
        <f t="shared" si="86"/>
        <v>1.6800000000000068</v>
      </c>
      <c r="H299" s="3">
        <f t="shared" si="87"/>
        <v>2.4000000000000057</v>
      </c>
      <c r="I299" s="4">
        <f t="shared" si="88"/>
        <v>1.6576468619246929</v>
      </c>
      <c r="J299" s="4">
        <f t="shared" si="89"/>
        <v>2.6225364305295114</v>
      </c>
      <c r="K299" s="4">
        <f t="shared" si="90"/>
        <v>1.6598412698412768</v>
      </c>
      <c r="L299" s="4">
        <f t="shared" si="91"/>
        <v>2.3505952380952437</v>
      </c>
      <c r="M299" s="4">
        <f t="shared" si="92"/>
        <v>1.3960672145277594E-2</v>
      </c>
      <c r="N299" s="4">
        <f t="shared" si="93"/>
        <v>1.1476241288983058E-2</v>
      </c>
      <c r="O299" s="4">
        <f t="shared" si="94"/>
        <v>1.3781886644077748E-2</v>
      </c>
      <c r="P299" s="4">
        <f t="shared" si="95"/>
        <v>1.1245936674948158E-2</v>
      </c>
      <c r="Q299" s="7">
        <f t="shared" si="80"/>
        <v>-3.8265481504084402</v>
      </c>
      <c r="R299" s="3"/>
      <c r="S299" s="3"/>
      <c r="T299" s="3"/>
      <c r="X299" s="4">
        <f t="shared" ca="1" si="96"/>
        <v>8.5257370127966123E-2</v>
      </c>
      <c r="Y299" s="4">
        <f t="shared" ca="1" si="96"/>
        <v>1.325960896587101</v>
      </c>
      <c r="Z299" s="4">
        <f t="shared" ca="1" si="81"/>
        <v>1.1011656932345286</v>
      </c>
      <c r="AA299" s="4">
        <f t="shared" ca="1" si="82"/>
        <v>0.13483197073118663</v>
      </c>
      <c r="AB299" s="4">
        <f t="shared" ca="1" si="83"/>
        <v>1.5998131279701779</v>
      </c>
      <c r="AC299" s="4">
        <f t="shared" ca="1" si="97"/>
        <v>0.23156440196649786</v>
      </c>
      <c r="AD299" s="4">
        <f t="shared" ca="1" si="84"/>
        <v>1.4023837150131577</v>
      </c>
      <c r="AF299" s="4">
        <f t="shared" ca="1" si="98"/>
        <v>0.18908616001654685</v>
      </c>
      <c r="AG299" s="4">
        <f t="shared" ca="1" si="99"/>
        <v>2.2435518777296384</v>
      </c>
      <c r="AH299" s="2">
        <f t="shared" ca="1" si="85"/>
        <v>194.14639442509406</v>
      </c>
    </row>
    <row r="300" spans="4:34" x14ac:dyDescent="0.2">
      <c r="D300" s="1">
        <f>Sheet2!D300</f>
        <v>42307</v>
      </c>
      <c r="E300" s="3">
        <f>Sheet2!E300</f>
        <v>119.5</v>
      </c>
      <c r="F300" s="3">
        <f>Sheet2!F300</f>
        <v>207.93</v>
      </c>
      <c r="G300" s="3">
        <f t="shared" si="86"/>
        <v>-1.0300000000000011</v>
      </c>
      <c r="H300" s="3">
        <f t="shared" si="87"/>
        <v>-0.90000000000000568</v>
      </c>
      <c r="I300" s="4">
        <f t="shared" si="88"/>
        <v>-1.0076105533891988</v>
      </c>
      <c r="J300" s="4">
        <f t="shared" si="89"/>
        <v>-0.97921275678782405</v>
      </c>
      <c r="K300" s="4">
        <f t="shared" si="90"/>
        <v>-1.0501587301587312</v>
      </c>
      <c r="L300" s="4">
        <f t="shared" si="91"/>
        <v>-0.94940476190476764</v>
      </c>
      <c r="M300" s="4">
        <f t="shared" si="92"/>
        <v>-8.5823132286868865E-3</v>
      </c>
      <c r="N300" s="4">
        <f t="shared" si="93"/>
        <v>-4.3190392506817724E-3</v>
      </c>
      <c r="O300" s="4">
        <f t="shared" si="94"/>
        <v>-8.7610987298867328E-3</v>
      </c>
      <c r="P300" s="4">
        <f t="shared" si="95"/>
        <v>-4.5493438647166715E-3</v>
      </c>
      <c r="Q300" s="7">
        <f t="shared" si="80"/>
        <v>-2.6841112679126922</v>
      </c>
      <c r="R300" s="3"/>
      <c r="S300" s="3"/>
      <c r="T300" s="3"/>
      <c r="X300" s="4">
        <f t="shared" ca="1" si="96"/>
        <v>-0.43682785450969508</v>
      </c>
      <c r="Y300" s="4">
        <f t="shared" ca="1" si="96"/>
        <v>-0.53532698627370934</v>
      </c>
      <c r="Z300" s="4">
        <f t="shared" ca="1" si="81"/>
        <v>-0.69069787659958615</v>
      </c>
      <c r="AA300" s="4">
        <f t="shared" ca="1" si="82"/>
        <v>-0.56738537979627479</v>
      </c>
      <c r="AB300" s="4">
        <f t="shared" ca="1" si="83"/>
        <v>-0.92307719324777826</v>
      </c>
      <c r="AC300" s="4">
        <f t="shared" ca="1" si="97"/>
        <v>0.92792187594363318</v>
      </c>
      <c r="AD300" s="4">
        <f t="shared" ca="1" si="84"/>
        <v>0.70226138395301663</v>
      </c>
      <c r="AF300" s="4">
        <f t="shared" ca="1" si="98"/>
        <v>-0.3984528420504399</v>
      </c>
      <c r="AG300" s="4">
        <f t="shared" ca="1" si="99"/>
        <v>-0.6482414672256509</v>
      </c>
      <c r="AH300" s="2">
        <f t="shared" ca="1" si="85"/>
        <v>-0.56056653056293726</v>
      </c>
    </row>
    <row r="301" spans="4:34" x14ac:dyDescent="0.2">
      <c r="D301" s="1">
        <f>Sheet2!D301</f>
        <v>42306</v>
      </c>
      <c r="E301" s="3">
        <f>Sheet2!E301</f>
        <v>120.53</v>
      </c>
      <c r="F301" s="3">
        <f>Sheet2!F301</f>
        <v>208.83</v>
      </c>
      <c r="G301" s="3">
        <f t="shared" si="86"/>
        <v>1.2600000000000051</v>
      </c>
      <c r="H301" s="3">
        <f t="shared" si="87"/>
        <v>-0.10999999999998522</v>
      </c>
      <c r="I301" s="4">
        <f t="shared" si="88"/>
        <v>1.2456325983063687</v>
      </c>
      <c r="J301" s="4">
        <f t="shared" si="89"/>
        <v>-0.1196185507801122</v>
      </c>
      <c r="K301" s="4">
        <f t="shared" si="90"/>
        <v>1.2398412698412751</v>
      </c>
      <c r="L301" s="4">
        <f t="shared" si="91"/>
        <v>-0.15940476190474714</v>
      </c>
      <c r="M301" s="4">
        <f t="shared" si="92"/>
        <v>1.0508854009674704E-2</v>
      </c>
      <c r="N301" s="4">
        <f t="shared" si="93"/>
        <v>-5.2660556067705478E-4</v>
      </c>
      <c r="O301" s="4">
        <f t="shared" si="94"/>
        <v>1.0330068508474857E-2</v>
      </c>
      <c r="P301" s="4">
        <f t="shared" si="95"/>
        <v>-7.5691017471195428E-4</v>
      </c>
      <c r="Q301" s="7">
        <f t="shared" si="80"/>
        <v>-3.2057579753951853</v>
      </c>
      <c r="R301" s="3"/>
      <c r="S301" s="3"/>
      <c r="T301" s="3"/>
      <c r="X301" s="4">
        <f t="shared" ca="1" si="96"/>
        <v>-0.55057604227570234</v>
      </c>
      <c r="Y301" s="4">
        <f t="shared" ca="1" si="96"/>
        <v>-1.3086246237927344</v>
      </c>
      <c r="Z301" s="4">
        <f t="shared" ca="1" si="81"/>
        <v>-1.3720562274609371</v>
      </c>
      <c r="AA301" s="4">
        <f t="shared" ca="1" si="82"/>
        <v>-0.72037946442255685</v>
      </c>
      <c r="AB301" s="4">
        <f t="shared" ca="1" si="83"/>
        <v>-1.8824093754564215</v>
      </c>
      <c r="AC301" s="4">
        <f t="shared" ca="1" si="97"/>
        <v>0.37564807542915779</v>
      </c>
      <c r="AD301" s="4">
        <f t="shared" ca="1" si="84"/>
        <v>1.1978260393437608</v>
      </c>
      <c r="AF301" s="4">
        <f t="shared" ca="1" si="98"/>
        <v>-0.86288928069385085</v>
      </c>
      <c r="AG301" s="4">
        <f t="shared" ca="1" si="99"/>
        <v>-2.2547989666265278</v>
      </c>
      <c r="AH301" s="2">
        <f t="shared" ca="1" si="85"/>
        <v>-85.26757741696747</v>
      </c>
    </row>
    <row r="302" spans="4:34" x14ac:dyDescent="0.2">
      <c r="D302" s="1">
        <f>Sheet2!D302</f>
        <v>42305</v>
      </c>
      <c r="E302" s="3">
        <f>Sheet2!E302</f>
        <v>119.27</v>
      </c>
      <c r="F302" s="3">
        <f>Sheet2!F302</f>
        <v>208.94</v>
      </c>
      <c r="G302" s="3">
        <f t="shared" si="86"/>
        <v>4.7199999999999989</v>
      </c>
      <c r="H302" s="3">
        <f t="shared" si="87"/>
        <v>2.3700000000000045</v>
      </c>
      <c r="I302" s="4">
        <f t="shared" si="88"/>
        <v>4.8584478393714523</v>
      </c>
      <c r="J302" s="4">
        <f t="shared" si="89"/>
        <v>2.6068049571573852</v>
      </c>
      <c r="K302" s="4">
        <f t="shared" si="90"/>
        <v>4.6998412698412686</v>
      </c>
      <c r="L302" s="4">
        <f t="shared" si="91"/>
        <v>2.3205952380952426</v>
      </c>
      <c r="M302" s="4">
        <f t="shared" si="92"/>
        <v>4.0378421691073148E-2</v>
      </c>
      <c r="N302" s="4">
        <f t="shared" si="93"/>
        <v>1.1407791399200574E-2</v>
      </c>
      <c r="O302" s="4">
        <f t="shared" si="94"/>
        <v>4.0199636189873302E-2</v>
      </c>
      <c r="P302" s="4">
        <f t="shared" si="95"/>
        <v>1.1177486785165674E-2</v>
      </c>
      <c r="Q302" s="7">
        <f t="shared" si="80"/>
        <v>-6.639220991091249</v>
      </c>
      <c r="R302" s="3"/>
      <c r="S302" s="3"/>
      <c r="T302" s="3"/>
      <c r="X302" s="4">
        <f t="shared" ca="1" si="96"/>
        <v>-3.2206954626437154E-3</v>
      </c>
      <c r="Y302" s="4">
        <f t="shared" ca="1" si="96"/>
        <v>0.67196481483085801</v>
      </c>
      <c r="Z302" s="4">
        <f t="shared" ca="1" si="81"/>
        <v>0.52964756847683836</v>
      </c>
      <c r="AA302" s="4">
        <f t="shared" ca="1" si="82"/>
        <v>1.5826816272059431E-2</v>
      </c>
      <c r="AB302" s="4">
        <f t="shared" ca="1" si="83"/>
        <v>0.79513269937856501</v>
      </c>
      <c r="AC302" s="4">
        <f t="shared" ca="1" si="97"/>
        <v>0.97219838279028226</v>
      </c>
      <c r="AD302" s="4">
        <f t="shared" ca="1" si="84"/>
        <v>0.62976518289447414</v>
      </c>
      <c r="AF302" s="4">
        <f t="shared" ca="1" si="98"/>
        <v>9.9671778442107471E-3</v>
      </c>
      <c r="AG302" s="4">
        <f t="shared" ca="1" si="99"/>
        <v>0.50074688984951887</v>
      </c>
      <c r="AH302" s="2">
        <f t="shared" ca="1" si="85"/>
        <v>48.477701525592693</v>
      </c>
    </row>
    <row r="303" spans="4:34" x14ac:dyDescent="0.2">
      <c r="D303" s="1">
        <f>Sheet2!D303</f>
        <v>42304</v>
      </c>
      <c r="E303" s="3">
        <f>Sheet2!E303</f>
        <v>114.55</v>
      </c>
      <c r="F303" s="3">
        <f>Sheet2!F303</f>
        <v>206.57</v>
      </c>
      <c r="G303" s="3">
        <f t="shared" si="86"/>
        <v>-0.73000000000000398</v>
      </c>
      <c r="H303" s="3">
        <f t="shared" si="87"/>
        <v>-0.42000000000001592</v>
      </c>
      <c r="I303" s="4">
        <f t="shared" si="88"/>
        <v>-0.74665423317141277</v>
      </c>
      <c r="J303" s="4">
        <f t="shared" si="89"/>
        <v>-0.46102806898885751</v>
      </c>
      <c r="K303" s="4">
        <f t="shared" si="90"/>
        <v>-0.75015873015873413</v>
      </c>
      <c r="L303" s="4">
        <f t="shared" si="91"/>
        <v>-0.46940476190477781</v>
      </c>
      <c r="M303" s="4">
        <f t="shared" si="92"/>
        <v>-6.3525427917621958E-3</v>
      </c>
      <c r="N303" s="4">
        <f t="shared" si="93"/>
        <v>-2.0311449095378434E-3</v>
      </c>
      <c r="O303" s="4">
        <f t="shared" si="94"/>
        <v>-6.5313282929620421E-3</v>
      </c>
      <c r="P303" s="4">
        <f t="shared" si="95"/>
        <v>-2.2614495235727429E-3</v>
      </c>
      <c r="Q303" s="7">
        <f t="shared" si="80"/>
        <v>-2.4539615879006882</v>
      </c>
      <c r="R303" s="3"/>
      <c r="S303" s="3"/>
      <c r="T303" s="3"/>
      <c r="X303" s="4">
        <f t="shared" ca="1" si="96"/>
        <v>0.83354827090262296</v>
      </c>
      <c r="Y303" s="4">
        <f t="shared" ca="1" si="96"/>
        <v>-0.52234445450096478</v>
      </c>
      <c r="Z303" s="4">
        <f t="shared" ca="1" si="81"/>
        <v>9.6581649181948226E-2</v>
      </c>
      <c r="AA303" s="4">
        <f t="shared" ca="1" si="82"/>
        <v>1.1413014683701401</v>
      </c>
      <c r="AB303" s="4">
        <f t="shared" ca="1" si="83"/>
        <v>0.18538883570953438</v>
      </c>
      <c r="AC303" s="4">
        <f t="shared" ca="1" si="97"/>
        <v>0.44162474868359702</v>
      </c>
      <c r="AD303" s="4">
        <f t="shared" ca="1" si="84"/>
        <v>1.1278532982591394</v>
      </c>
      <c r="AF303" s="4">
        <f t="shared" ca="1" si="98"/>
        <v>1.2872206254092613</v>
      </c>
      <c r="AG303" s="4">
        <f t="shared" ca="1" si="99"/>
        <v>0.20909140981542007</v>
      </c>
      <c r="AH303" s="2">
        <f t="shared" ca="1" si="85"/>
        <v>-181.11518633267815</v>
      </c>
    </row>
    <row r="304" spans="4:34" x14ac:dyDescent="0.2">
      <c r="D304" s="1">
        <f>Sheet2!D304</f>
        <v>42303</v>
      </c>
      <c r="E304" s="3">
        <f>Sheet2!E304</f>
        <v>115.28</v>
      </c>
      <c r="F304" s="3">
        <f>Sheet2!F304</f>
        <v>206.99</v>
      </c>
      <c r="G304" s="3">
        <f t="shared" si="86"/>
        <v>-3.7999999999999972</v>
      </c>
      <c r="H304" s="3">
        <f t="shared" si="87"/>
        <v>-0.51999999999998181</v>
      </c>
      <c r="I304" s="4">
        <f t="shared" si="88"/>
        <v>-3.7626637554585129</v>
      </c>
      <c r="J304" s="4">
        <f t="shared" si="89"/>
        <v>-0.56936629560019214</v>
      </c>
      <c r="K304" s="4">
        <f t="shared" si="90"/>
        <v>-3.8201587301587274</v>
      </c>
      <c r="L304" s="4">
        <f t="shared" si="91"/>
        <v>-0.56940476190474376</v>
      </c>
      <c r="M304" s="4">
        <f t="shared" si="92"/>
        <v>-3.2431584456309004E-2</v>
      </c>
      <c r="N304" s="4">
        <f t="shared" si="93"/>
        <v>-2.5090483609038097E-3</v>
      </c>
      <c r="O304" s="4">
        <f t="shared" si="94"/>
        <v>-3.261036995750885E-2</v>
      </c>
      <c r="P304" s="4">
        <f t="shared" si="95"/>
        <v>-2.7393529749387092E-3</v>
      </c>
      <c r="Q304" s="7">
        <f t="shared" si="80"/>
        <v>-6.2877225995616186</v>
      </c>
      <c r="R304" s="3"/>
      <c r="S304" s="3"/>
      <c r="T304" s="3"/>
      <c r="X304" s="4">
        <f t="shared" ca="1" si="96"/>
        <v>0.16317476848010323</v>
      </c>
      <c r="Y304" s="4">
        <f t="shared" ca="1" si="96"/>
        <v>-0.4124971509598776</v>
      </c>
      <c r="Z304" s="4">
        <f t="shared" ca="1" si="81"/>
        <v>-0.22653885581598396</v>
      </c>
      <c r="AA304" s="4">
        <f t="shared" ca="1" si="82"/>
        <v>0.23963277038761036</v>
      </c>
      <c r="AB304" s="4">
        <f t="shared" ca="1" si="83"/>
        <v>-0.26955517251192296</v>
      </c>
      <c r="AC304" s="4">
        <f t="shared" ca="1" si="97"/>
        <v>0.83396787384136761</v>
      </c>
      <c r="AD304" s="4">
        <f t="shared" ca="1" si="84"/>
        <v>0.79869317029884157</v>
      </c>
      <c r="AF304" s="4">
        <f t="shared" ca="1" si="98"/>
        <v>0.19139305708837487</v>
      </c>
      <c r="AG304" s="4">
        <f t="shared" ca="1" si="99"/>
        <v>-0.2152918753039989</v>
      </c>
      <c r="AH304" s="2">
        <f t="shared" ca="1" si="85"/>
        <v>-52.105396369331174</v>
      </c>
    </row>
    <row r="305" spans="4:34" x14ac:dyDescent="0.2">
      <c r="D305" s="1">
        <f>Sheet2!D305</f>
        <v>42300</v>
      </c>
      <c r="E305" s="3">
        <f>Sheet2!E305</f>
        <v>119.08</v>
      </c>
      <c r="F305" s="3">
        <f>Sheet2!F305</f>
        <v>207.51</v>
      </c>
      <c r="G305" s="3">
        <f t="shared" si="86"/>
        <v>3.5799999999999983</v>
      </c>
      <c r="H305" s="3">
        <f t="shared" si="87"/>
        <v>2.25</v>
      </c>
      <c r="I305" s="4">
        <f t="shared" si="88"/>
        <v>3.6546995670995654</v>
      </c>
      <c r="J305" s="4">
        <f t="shared" si="89"/>
        <v>2.4906094709149373</v>
      </c>
      <c r="K305" s="4">
        <f t="shared" si="90"/>
        <v>3.559841269841268</v>
      </c>
      <c r="L305" s="4">
        <f t="shared" si="91"/>
        <v>2.200595238095238</v>
      </c>
      <c r="M305" s="4">
        <f t="shared" si="92"/>
        <v>3.0525006185727319E-2</v>
      </c>
      <c r="N305" s="4">
        <f t="shared" si="93"/>
        <v>1.0902063063034753E-2</v>
      </c>
      <c r="O305" s="4">
        <f t="shared" si="94"/>
        <v>3.0346220684527473E-2</v>
      </c>
      <c r="P305" s="4">
        <f t="shared" si="95"/>
        <v>1.0671758448999853E-2</v>
      </c>
      <c r="Q305" s="7">
        <f t="shared" si="80"/>
        <v>-5.3078082448557993</v>
      </c>
      <c r="R305" s="3"/>
      <c r="S305" s="3"/>
      <c r="T305" s="3"/>
      <c r="X305" s="4">
        <f t="shared" ca="1" si="96"/>
        <v>6.4094970928346248E-2</v>
      </c>
      <c r="Y305" s="4">
        <f t="shared" ca="1" si="96"/>
        <v>0.46667849921714422</v>
      </c>
      <c r="Z305" s="4">
        <f t="shared" ca="1" si="81"/>
        <v>0.40841031666716332</v>
      </c>
      <c r="AA305" s="4">
        <f t="shared" ca="1" si="82"/>
        <v>0.10636802807302172</v>
      </c>
      <c r="AB305" s="4">
        <f t="shared" ca="1" si="83"/>
        <v>0.62443427439188492</v>
      </c>
      <c r="AC305" s="4">
        <f t="shared" ca="1" si="97"/>
        <v>0.6355982161192324</v>
      </c>
      <c r="AD305" s="4">
        <f t="shared" ca="1" si="84"/>
        <v>0.95868210320005998</v>
      </c>
      <c r="AF305" s="4">
        <f t="shared" ca="1" si="98"/>
        <v>0.10197312486628748</v>
      </c>
      <c r="AG305" s="4">
        <f t="shared" ca="1" si="99"/>
        <v>0.5986339634842156</v>
      </c>
      <c r="AH305" s="2">
        <f t="shared" ca="1" si="85"/>
        <v>43.549030730747745</v>
      </c>
    </row>
    <row r="306" spans="4:34" x14ac:dyDescent="0.2">
      <c r="D306" s="1">
        <f>Sheet2!D306</f>
        <v>42299</v>
      </c>
      <c r="E306" s="3">
        <f>Sheet2!E306</f>
        <v>115.5</v>
      </c>
      <c r="F306" s="3">
        <f>Sheet2!F306</f>
        <v>205.26</v>
      </c>
      <c r="G306" s="3">
        <f t="shared" si="86"/>
        <v>1.7399999999999949</v>
      </c>
      <c r="H306" s="3">
        <f t="shared" si="87"/>
        <v>3.4099999999999966</v>
      </c>
      <c r="I306" s="4">
        <f t="shared" si="88"/>
        <v>1.8034757383966189</v>
      </c>
      <c r="J306" s="4">
        <f t="shared" si="89"/>
        <v>3.838425068119887</v>
      </c>
      <c r="K306" s="4">
        <f t="shared" si="90"/>
        <v>1.7198412698412648</v>
      </c>
      <c r="L306" s="4">
        <f t="shared" si="91"/>
        <v>3.3605952380952346</v>
      </c>
      <c r="M306" s="4">
        <f t="shared" si="92"/>
        <v>1.5179563906917493E-2</v>
      </c>
      <c r="N306" s="4">
        <f t="shared" si="93"/>
        <v>1.6752620918618406E-2</v>
      </c>
      <c r="O306" s="4">
        <f t="shared" si="94"/>
        <v>1.5000778405717646E-2</v>
      </c>
      <c r="P306" s="4">
        <f t="shared" si="95"/>
        <v>1.6522316304583506E-2</v>
      </c>
      <c r="Q306" s="7">
        <f t="shared" si="80"/>
        <v>-4.9207356803396252</v>
      </c>
      <c r="R306" s="3"/>
      <c r="S306" s="3"/>
      <c r="T306" s="3"/>
      <c r="X306" s="4">
        <f t="shared" ca="1" si="96"/>
        <v>-3.6857791535087635E-2</v>
      </c>
      <c r="Y306" s="4">
        <f t="shared" ca="1" si="96"/>
        <v>5.6875133921900842E-2</v>
      </c>
      <c r="Z306" s="4">
        <f t="shared" ca="1" si="81"/>
        <v>2.2452552951755727E-2</v>
      </c>
      <c r="AA306" s="4">
        <f t="shared" ca="1" si="82"/>
        <v>-2.9415897692547478E-2</v>
      </c>
      <c r="AB306" s="4">
        <f t="shared" ca="1" si="83"/>
        <v>8.1017285024400004E-2</v>
      </c>
      <c r="AC306" s="4">
        <f t="shared" ca="1" si="97"/>
        <v>0.54350121963511078</v>
      </c>
      <c r="AD306" s="4">
        <f t="shared" ca="1" si="84"/>
        <v>1.0344096351204044</v>
      </c>
      <c r="AF306" s="4">
        <f t="shared" ca="1" si="98"/>
        <v>-3.0428087998887181E-2</v>
      </c>
      <c r="AG306" s="4">
        <f t="shared" ca="1" si="99"/>
        <v>8.3805060240535412E-2</v>
      </c>
      <c r="AH306" s="2">
        <f t="shared" ca="1" si="85"/>
        <v>13.259013551018143</v>
      </c>
    </row>
    <row r="307" spans="4:34" x14ac:dyDescent="0.2">
      <c r="D307" s="1">
        <f>Sheet2!D307</f>
        <v>42298</v>
      </c>
      <c r="E307" s="3">
        <f>Sheet2!E307</f>
        <v>113.76</v>
      </c>
      <c r="F307" s="3">
        <f>Sheet2!F307</f>
        <v>201.85</v>
      </c>
      <c r="G307" s="3">
        <f t="shared" si="86"/>
        <v>-9.9999999999909051E-3</v>
      </c>
      <c r="H307" s="3">
        <f t="shared" si="87"/>
        <v>-1.2600000000000193</v>
      </c>
      <c r="I307" s="4">
        <f t="shared" si="88"/>
        <v>-1.0363892062924564E-2</v>
      </c>
      <c r="J307" s="4">
        <f t="shared" si="89"/>
        <v>-1.4095051942297492</v>
      </c>
      <c r="K307" s="4">
        <f t="shared" si="90"/>
        <v>-3.0158730158721055E-2</v>
      </c>
      <c r="L307" s="4">
        <f t="shared" si="91"/>
        <v>-1.3094047619047813</v>
      </c>
      <c r="M307" s="4">
        <f t="shared" si="92"/>
        <v>-8.7900496694371974E-5</v>
      </c>
      <c r="N307" s="4">
        <f t="shared" si="93"/>
        <v>-6.2228569044445979E-3</v>
      </c>
      <c r="O307" s="4">
        <f t="shared" si="94"/>
        <v>-2.666859978942186E-4</v>
      </c>
      <c r="P307" s="4">
        <f t="shared" si="95"/>
        <v>-6.453161518479497E-3</v>
      </c>
      <c r="Q307" s="7">
        <f t="shared" si="80"/>
        <v>-3.0755985771885728</v>
      </c>
      <c r="R307" s="3"/>
      <c r="S307" s="3"/>
      <c r="T307" s="3"/>
      <c r="X307" s="4">
        <f t="shared" ca="1" si="96"/>
        <v>-0.43833659372694417</v>
      </c>
      <c r="Y307" s="4">
        <f t="shared" ca="1" si="96"/>
        <v>-0.54990140880500571</v>
      </c>
      <c r="Z307" s="4">
        <f t="shared" ca="1" si="81"/>
        <v>-0.70315106845872655</v>
      </c>
      <c r="AA307" s="4">
        <f t="shared" ca="1" si="82"/>
        <v>-0.56941467081194919</v>
      </c>
      <c r="AB307" s="4">
        <f t="shared" ca="1" si="83"/>
        <v>-0.94061091497671778</v>
      </c>
      <c r="AC307" s="4">
        <f t="shared" ca="1" si="97"/>
        <v>0.71233849168923669</v>
      </c>
      <c r="AD307" s="4">
        <f t="shared" ca="1" si="84"/>
        <v>0.89818285612587878</v>
      </c>
      <c r="AF307" s="4">
        <f t="shared" ca="1" si="98"/>
        <v>-0.51143849534985364</v>
      </c>
      <c r="AG307" s="4">
        <f t="shared" ca="1" si="99"/>
        <v>-0.84484059811696455</v>
      </c>
      <c r="AH307" s="2">
        <f t="shared" ca="1" si="85"/>
        <v>-1.8477094719478373</v>
      </c>
    </row>
    <row r="308" spans="4:34" x14ac:dyDescent="0.2">
      <c r="D308" s="1">
        <f>Sheet2!D308</f>
        <v>42297</v>
      </c>
      <c r="E308" s="3">
        <f>Sheet2!E308</f>
        <v>113.77</v>
      </c>
      <c r="F308" s="3">
        <f>Sheet2!F308</f>
        <v>203.11</v>
      </c>
      <c r="G308" s="3">
        <f t="shared" si="86"/>
        <v>2.039999999999992</v>
      </c>
      <c r="H308" s="3">
        <f t="shared" si="87"/>
        <v>-0.20999999999997954</v>
      </c>
      <c r="I308" s="4">
        <f t="shared" si="88"/>
        <v>2.1528363017989713</v>
      </c>
      <c r="J308" s="4">
        <f t="shared" si="89"/>
        <v>-0.2346748967145158</v>
      </c>
      <c r="K308" s="4">
        <f t="shared" si="90"/>
        <v>2.0198412698412618</v>
      </c>
      <c r="L308" s="4">
        <f t="shared" si="91"/>
        <v>-0.25940476190474143</v>
      </c>
      <c r="M308" s="4">
        <f t="shared" si="92"/>
        <v>1.8093619992378587E-2</v>
      </c>
      <c r="N308" s="4">
        <f t="shared" si="93"/>
        <v>-1.033388375307345E-3</v>
      </c>
      <c r="O308" s="4">
        <f t="shared" si="94"/>
        <v>1.7914834491178741E-2</v>
      </c>
      <c r="P308" s="4">
        <f t="shared" si="95"/>
        <v>-1.2636929893422445E-3</v>
      </c>
      <c r="Q308" s="7">
        <f t="shared" si="80"/>
        <v>-4.3762659972482032</v>
      </c>
      <c r="R308" s="3"/>
      <c r="S308" s="3"/>
      <c r="T308" s="3"/>
      <c r="X308" s="4">
        <f t="shared" ca="1" si="96"/>
        <v>-0.73300126183379855</v>
      </c>
      <c r="Y308" s="4">
        <f t="shared" ca="1" si="96"/>
        <v>-0.70790263893857641</v>
      </c>
      <c r="Z308" s="4">
        <f t="shared" ca="1" si="81"/>
        <v>-1.0083796755592569</v>
      </c>
      <c r="AA308" s="4">
        <f t="shared" ca="1" si="82"/>
        <v>-0.96574583049120499</v>
      </c>
      <c r="AB308" s="4">
        <f t="shared" ca="1" si="83"/>
        <v>-1.3703636660101326</v>
      </c>
      <c r="AC308" s="4">
        <f t="shared" ca="1" si="97"/>
        <v>0.19848339978151464</v>
      </c>
      <c r="AD308" s="4">
        <f t="shared" ca="1" si="84"/>
        <v>1.4677592541759323</v>
      </c>
      <c r="AF308" s="4">
        <f t="shared" ca="1" si="98"/>
        <v>-1.4174823798852874</v>
      </c>
      <c r="AG308" s="4">
        <f t="shared" ca="1" si="99"/>
        <v>-2.0113639523728288</v>
      </c>
      <c r="AH308" s="2">
        <f t="shared" ca="1" si="85"/>
        <v>31.24983856236986</v>
      </c>
    </row>
    <row r="309" spans="4:34" x14ac:dyDescent="0.2">
      <c r="D309" s="1">
        <f>Sheet2!D309</f>
        <v>42296</v>
      </c>
      <c r="E309" s="3">
        <f>Sheet2!E309</f>
        <v>111.73</v>
      </c>
      <c r="F309" s="3">
        <f>Sheet2!F309</f>
        <v>203.32</v>
      </c>
      <c r="G309" s="3">
        <f t="shared" si="86"/>
        <v>0.68999999999999773</v>
      </c>
      <c r="H309" s="3">
        <f t="shared" si="87"/>
        <v>4.9999999999982947E-2</v>
      </c>
      <c r="I309" s="4">
        <f t="shared" si="88"/>
        <v>0.73269002161383034</v>
      </c>
      <c r="J309" s="4">
        <f t="shared" si="89"/>
        <v>5.5888719437182689E-2</v>
      </c>
      <c r="K309" s="4">
        <f t="shared" si="90"/>
        <v>0.66984126984126757</v>
      </c>
      <c r="L309" s="4">
        <f t="shared" si="91"/>
        <v>5.9523809522103038E-4</v>
      </c>
      <c r="M309" s="4">
        <f t="shared" si="92"/>
        <v>6.1947498007521714E-3</v>
      </c>
      <c r="N309" s="4">
        <f t="shared" si="93"/>
        <v>2.4594800783118086E-4</v>
      </c>
      <c r="O309" s="4">
        <f t="shared" si="94"/>
        <v>6.0159642995523252E-3</v>
      </c>
      <c r="P309" s="4">
        <f t="shared" si="95"/>
        <v>1.564339379628139E-5</v>
      </c>
      <c r="Q309" s="7">
        <f t="shared" si="80"/>
        <v>-2.509444340694543</v>
      </c>
      <c r="R309" s="3"/>
      <c r="S309" s="3"/>
      <c r="T309" s="3"/>
      <c r="X309" s="4">
        <f t="shared" ca="1" si="96"/>
        <v>0.12816587237670637</v>
      </c>
      <c r="Y309" s="4">
        <f t="shared" ca="1" si="96"/>
        <v>0.46662283628227946</v>
      </c>
      <c r="Z309" s="4">
        <f t="shared" ca="1" si="81"/>
        <v>0.4475543882108603</v>
      </c>
      <c r="AA309" s="4">
        <f t="shared" ca="1" si="82"/>
        <v>0.19254495195015076</v>
      </c>
      <c r="AB309" s="4">
        <f t="shared" ca="1" si="83"/>
        <v>0.67954795653443723</v>
      </c>
      <c r="AC309" s="4">
        <f t="shared" ca="1" si="97"/>
        <v>0.72182095594114282</v>
      </c>
      <c r="AD309" s="4">
        <f t="shared" ca="1" si="84"/>
        <v>0.89071823754284296</v>
      </c>
      <c r="AF309" s="4">
        <f t="shared" ca="1" si="98"/>
        <v>0.17150330024880966</v>
      </c>
      <c r="AG309" s="4">
        <f t="shared" ca="1" si="99"/>
        <v>0.60528575817019437</v>
      </c>
      <c r="AH309" s="2">
        <f t="shared" ca="1" si="85"/>
        <v>33.121075432262387</v>
      </c>
    </row>
    <row r="310" spans="4:34" x14ac:dyDescent="0.2">
      <c r="D310" s="1">
        <f>Sheet2!D310</f>
        <v>42293</v>
      </c>
      <c r="E310" s="3">
        <f>Sheet2!E310</f>
        <v>111.04</v>
      </c>
      <c r="F310" s="3">
        <f>Sheet2!F310</f>
        <v>203.27</v>
      </c>
      <c r="G310" s="3">
        <f t="shared" si="86"/>
        <v>-0.81999999999999318</v>
      </c>
      <c r="H310" s="3">
        <f t="shared" si="87"/>
        <v>0.98000000000001819</v>
      </c>
      <c r="I310" s="4">
        <f t="shared" si="88"/>
        <v>-0.86435008045770778</v>
      </c>
      <c r="J310" s="4">
        <f t="shared" si="89"/>
        <v>1.1007256908399037</v>
      </c>
      <c r="K310" s="4">
        <f t="shared" si="90"/>
        <v>-0.84015873015872333</v>
      </c>
      <c r="L310" s="4">
        <f t="shared" si="91"/>
        <v>0.93059523809525624</v>
      </c>
      <c r="M310" s="4">
        <f t="shared" si="92"/>
        <v>-7.3575926349475351E-3</v>
      </c>
      <c r="N310" s="4">
        <f t="shared" si="93"/>
        <v>4.8328331562704375E-3</v>
      </c>
      <c r="O310" s="4">
        <f t="shared" si="94"/>
        <v>-7.5363781361473814E-3</v>
      </c>
      <c r="P310" s="4">
        <f t="shared" si="95"/>
        <v>4.6025285422355384E-3</v>
      </c>
      <c r="Q310" s="7">
        <f t="shared" si="80"/>
        <v>-3.4848222172300014</v>
      </c>
      <c r="R310" s="3"/>
      <c r="S310" s="3"/>
      <c r="T310" s="3"/>
      <c r="X310" s="4">
        <f t="shared" ca="1" si="96"/>
        <v>-0.47173659325877693</v>
      </c>
      <c r="Y310" s="4">
        <f t="shared" ca="1" si="96"/>
        <v>-0.56043033529747543</v>
      </c>
      <c r="Z310" s="4">
        <f t="shared" ca="1" si="81"/>
        <v>-0.73190957347101915</v>
      </c>
      <c r="AA310" s="4">
        <f t="shared" ca="1" si="82"/>
        <v>-0.61433848415131287</v>
      </c>
      <c r="AB310" s="4">
        <f t="shared" ca="1" si="83"/>
        <v>-0.98110203002010699</v>
      </c>
      <c r="AC310" s="4">
        <f t="shared" ca="1" si="97"/>
        <v>0.48713747808791474</v>
      </c>
      <c r="AD310" s="4">
        <f t="shared" ca="1" si="84"/>
        <v>1.0843891332344129</v>
      </c>
      <c r="AF310" s="4">
        <f t="shared" ca="1" si="98"/>
        <v>-0.66618197634138521</v>
      </c>
      <c r="AG310" s="4">
        <f t="shared" ca="1" si="99"/>
        <v>-1.0638963799480268</v>
      </c>
      <c r="AH310" s="2">
        <f t="shared" ca="1" si="85"/>
        <v>1.5178051192729072</v>
      </c>
    </row>
    <row r="311" spans="4:34" x14ac:dyDescent="0.2">
      <c r="D311" s="1">
        <f>Sheet2!D311</f>
        <v>42292</v>
      </c>
      <c r="E311" s="3">
        <f>Sheet2!E311</f>
        <v>111.86</v>
      </c>
      <c r="F311" s="3">
        <f>Sheet2!F311</f>
        <v>202.29</v>
      </c>
      <c r="G311" s="3">
        <f t="shared" si="86"/>
        <v>1.6500000000000057</v>
      </c>
      <c r="H311" s="3">
        <f t="shared" si="87"/>
        <v>3</v>
      </c>
      <c r="I311" s="4">
        <f t="shared" si="88"/>
        <v>1.7652799201524423</v>
      </c>
      <c r="J311" s="4">
        <f t="shared" si="89"/>
        <v>3.4202920367303933</v>
      </c>
      <c r="K311" s="4">
        <f t="shared" si="90"/>
        <v>1.6298412698412756</v>
      </c>
      <c r="L311" s="4">
        <f t="shared" si="91"/>
        <v>2.950595238095238</v>
      </c>
      <c r="M311" s="4">
        <f t="shared" si="92"/>
        <v>1.4860452689991421E-2</v>
      </c>
      <c r="N311" s="4">
        <f t="shared" si="93"/>
        <v>1.4941261069340874E-2</v>
      </c>
      <c r="O311" s="4">
        <f t="shared" si="94"/>
        <v>1.4681667188791575E-2</v>
      </c>
      <c r="P311" s="4">
        <f t="shared" si="95"/>
        <v>1.4710956455305974E-2</v>
      </c>
      <c r="Q311" s="7">
        <f t="shared" si="80"/>
        <v>-4.4519946249148621</v>
      </c>
      <c r="R311" s="3"/>
      <c r="S311" s="3"/>
      <c r="T311" s="3"/>
      <c r="X311" s="4">
        <f t="shared" ca="1" si="96"/>
        <v>0.22527864021458147</v>
      </c>
      <c r="Y311" s="4">
        <f t="shared" ca="1" si="96"/>
        <v>0.73917237498567001</v>
      </c>
      <c r="Z311" s="4">
        <f t="shared" ca="1" si="81"/>
        <v>0.72257663757787449</v>
      </c>
      <c r="AA311" s="4">
        <f t="shared" ca="1" si="82"/>
        <v>0.32316399136240276</v>
      </c>
      <c r="AB311" s="4">
        <f t="shared" ca="1" si="83"/>
        <v>1.0667710591905539</v>
      </c>
      <c r="AC311" s="4">
        <f t="shared" ca="1" si="97"/>
        <v>0.8015269410968624</v>
      </c>
      <c r="AD311" s="4">
        <f t="shared" ca="1" si="84"/>
        <v>0.82647955339536328</v>
      </c>
      <c r="AF311" s="4">
        <f t="shared" ca="1" si="98"/>
        <v>0.26708843125466164</v>
      </c>
      <c r="AG311" s="4">
        <f t="shared" ca="1" si="99"/>
        <v>0.88166446857490766</v>
      </c>
      <c r="AH311" s="2">
        <f t="shared" ca="1" si="85"/>
        <v>45.549578100343297</v>
      </c>
    </row>
    <row r="312" spans="4:34" x14ac:dyDescent="0.2">
      <c r="D312" s="1">
        <f>Sheet2!D312</f>
        <v>42291</v>
      </c>
      <c r="E312" s="3">
        <f>Sheet2!E312</f>
        <v>110.21</v>
      </c>
      <c r="F312" s="3">
        <f>Sheet2!F312</f>
        <v>199.29</v>
      </c>
      <c r="G312" s="3">
        <f t="shared" si="86"/>
        <v>-1.5800000000000125</v>
      </c>
      <c r="H312" s="3">
        <f t="shared" si="87"/>
        <v>-0.96000000000000796</v>
      </c>
      <c r="I312" s="4">
        <f t="shared" si="88"/>
        <v>-1.6664978978441851</v>
      </c>
      <c r="J312" s="4">
        <f t="shared" si="89"/>
        <v>-1.0892464419475747</v>
      </c>
      <c r="K312" s="4">
        <f t="shared" si="90"/>
        <v>-1.6001587301587425</v>
      </c>
      <c r="L312" s="4">
        <f t="shared" si="91"/>
        <v>-1.0094047619047699</v>
      </c>
      <c r="M312" s="4">
        <f t="shared" si="92"/>
        <v>-1.4234474578783943E-2</v>
      </c>
      <c r="N312" s="4">
        <f t="shared" si="93"/>
        <v>-4.8055356032091472E-3</v>
      </c>
      <c r="O312" s="4">
        <f t="shared" si="94"/>
        <v>-1.4413260079983789E-2</v>
      </c>
      <c r="P312" s="4">
        <f t="shared" si="95"/>
        <v>-5.0358402172440463E-3</v>
      </c>
      <c r="Q312" s="7">
        <f t="shared" si="80"/>
        <v>-3.1160420553883212</v>
      </c>
      <c r="R312" s="3"/>
      <c r="S312" s="3"/>
      <c r="T312" s="3"/>
      <c r="X312" s="4">
        <f t="shared" ca="1" si="96"/>
        <v>-0.82997807640853882</v>
      </c>
      <c r="Y312" s="4">
        <f t="shared" ca="1" si="96"/>
        <v>-0.22164679085239128</v>
      </c>
      <c r="Z312" s="4">
        <f t="shared" ca="1" si="81"/>
        <v>-0.682998357906627</v>
      </c>
      <c r="AA312" s="4">
        <f t="shared" ca="1" si="82"/>
        <v>-1.0961820094513148</v>
      </c>
      <c r="AB312" s="4">
        <f t="shared" ca="1" si="83"/>
        <v>-0.91223650117974231</v>
      </c>
      <c r="AC312" s="4">
        <f t="shared" ca="1" si="97"/>
        <v>0.76682868027723494</v>
      </c>
      <c r="AD312" s="4">
        <f t="shared" ca="1" si="84"/>
        <v>0.85491418103056993</v>
      </c>
      <c r="AF312" s="4">
        <f t="shared" ca="1" si="98"/>
        <v>-0.93714154487051526</v>
      </c>
      <c r="AG312" s="4">
        <f t="shared" ca="1" si="99"/>
        <v>-0.77988392131227191</v>
      </c>
      <c r="AH312" s="2">
        <f t="shared" ca="1" si="85"/>
        <v>74.470940193995375</v>
      </c>
    </row>
    <row r="313" spans="4:34" x14ac:dyDescent="0.2">
      <c r="D313" s="1">
        <f>Sheet2!D313</f>
        <v>42290</v>
      </c>
      <c r="E313" s="3">
        <f>Sheet2!E313</f>
        <v>111.79</v>
      </c>
      <c r="F313" s="3">
        <f>Sheet2!F313</f>
        <v>200.25</v>
      </c>
      <c r="G313" s="3">
        <f t="shared" si="86"/>
        <v>0.19000000000001194</v>
      </c>
      <c r="H313" s="3">
        <f t="shared" si="87"/>
        <v>-1.2700000000000102</v>
      </c>
      <c r="I313" s="4">
        <f t="shared" si="88"/>
        <v>0.20074283154123124</v>
      </c>
      <c r="J313" s="4">
        <f t="shared" si="89"/>
        <v>-1.4319010520047755</v>
      </c>
      <c r="K313" s="4">
        <f t="shared" si="90"/>
        <v>0.16984126984128178</v>
      </c>
      <c r="L313" s="4">
        <f t="shared" si="91"/>
        <v>-1.3194047619047722</v>
      </c>
      <c r="M313" s="4">
        <f t="shared" si="92"/>
        <v>1.7010613350238871E-3</v>
      </c>
      <c r="N313" s="4">
        <f t="shared" si="93"/>
        <v>-6.3220460958862482E-3</v>
      </c>
      <c r="O313" s="4">
        <f t="shared" si="94"/>
        <v>1.5222758338240404E-3</v>
      </c>
      <c r="P313" s="4">
        <f t="shared" si="95"/>
        <v>-6.5523507099211472E-3</v>
      </c>
      <c r="Q313" s="7">
        <f t="shared" si="80"/>
        <v>-3.2468660995961667</v>
      </c>
      <c r="R313" s="3"/>
      <c r="S313" s="3"/>
      <c r="T313" s="3"/>
      <c r="X313" s="4">
        <f t="shared" ca="1" si="96"/>
        <v>-0.14322663343432129</v>
      </c>
      <c r="Y313" s="4">
        <f t="shared" ca="1" si="96"/>
        <v>-1.1688685212427405</v>
      </c>
      <c r="Z313" s="4">
        <f t="shared" ca="1" si="81"/>
        <v>-1.0123399371417339</v>
      </c>
      <c r="AA313" s="4">
        <f t="shared" ca="1" si="82"/>
        <v>-0.17248458229091668</v>
      </c>
      <c r="AB313" s="4">
        <f t="shared" ca="1" si="83"/>
        <v>-1.3759395958879008</v>
      </c>
      <c r="AC313" s="4">
        <f t="shared" ca="1" si="97"/>
        <v>0.11605829014436009</v>
      </c>
      <c r="AD313" s="4">
        <f t="shared" ca="1" si="84"/>
        <v>1.7013350951614714</v>
      </c>
      <c r="AF313" s="4">
        <f t="shared" ca="1" si="98"/>
        <v>-0.29345407322580336</v>
      </c>
      <c r="AG313" s="4">
        <f t="shared" ca="1" si="99"/>
        <v>-2.3409343233063784</v>
      </c>
      <c r="AH313" s="2">
        <f t="shared" ca="1" si="85"/>
        <v>-186.84430443114979</v>
      </c>
    </row>
    <row r="314" spans="4:34" x14ac:dyDescent="0.2">
      <c r="D314" s="1">
        <f>Sheet2!D314</f>
        <v>42289</v>
      </c>
      <c r="E314" s="3">
        <f>Sheet2!E314</f>
        <v>111.6</v>
      </c>
      <c r="F314" s="3">
        <f>Sheet2!F314</f>
        <v>201.52</v>
      </c>
      <c r="G314" s="3">
        <f t="shared" si="86"/>
        <v>-0.52000000000001023</v>
      </c>
      <c r="H314" s="3">
        <f t="shared" si="87"/>
        <v>0.18999999999999773</v>
      </c>
      <c r="I314" s="4">
        <f t="shared" si="88"/>
        <v>-0.54685337138780943</v>
      </c>
      <c r="J314" s="4">
        <f t="shared" si="89"/>
        <v>0.21442358317190424</v>
      </c>
      <c r="K314" s="4">
        <f t="shared" si="90"/>
        <v>-0.54015873015874039</v>
      </c>
      <c r="L314" s="4">
        <f t="shared" si="91"/>
        <v>0.1405952380952358</v>
      </c>
      <c r="M314" s="4">
        <f t="shared" si="92"/>
        <v>-4.6486763493771115E-3</v>
      </c>
      <c r="N314" s="4">
        <f t="shared" si="93"/>
        <v>9.4327920609701044E-4</v>
      </c>
      <c r="O314" s="4">
        <f t="shared" si="94"/>
        <v>-4.8274618505769577E-3</v>
      </c>
      <c r="P314" s="4">
        <f t="shared" si="95"/>
        <v>7.1297459206211093E-4</v>
      </c>
      <c r="Q314" s="7">
        <f t="shared" si="80"/>
        <v>-2.4808201931594986</v>
      </c>
      <c r="R314" s="3"/>
      <c r="S314" s="3"/>
      <c r="T314" s="3"/>
      <c r="X314" s="4">
        <f t="shared" ca="1" si="96"/>
        <v>-0.85790773069199755</v>
      </c>
      <c r="Y314" s="4">
        <f t="shared" ca="1" si="96"/>
        <v>1.0320903526157341</v>
      </c>
      <c r="Z314" s="4">
        <f t="shared" ca="1" si="81"/>
        <v>0.29179899174635027</v>
      </c>
      <c r="AA314" s="4">
        <f t="shared" ca="1" si="82"/>
        <v>-1.1337480751174902</v>
      </c>
      <c r="AB314" s="4">
        <f t="shared" ca="1" si="83"/>
        <v>0.46024901612785457</v>
      </c>
      <c r="AC314" s="4">
        <f t="shared" ca="1" si="97"/>
        <v>1.5007785920681638E-2</v>
      </c>
      <c r="AD314" s="4">
        <f t="shared" ca="1" si="84"/>
        <v>2.7671879096906764</v>
      </c>
      <c r="AF314" s="4">
        <f t="shared" ca="1" si="98"/>
        <v>-3.1372939661001955</v>
      </c>
      <c r="AG314" s="4">
        <f t="shared" ca="1" si="99"/>
        <v>1.2735955128760283</v>
      </c>
      <c r="AH314" s="2">
        <f t="shared" ca="1" si="85"/>
        <v>655.97740678797391</v>
      </c>
    </row>
    <row r="315" spans="4:34" x14ac:dyDescent="0.2">
      <c r="D315" s="1">
        <f>Sheet2!D315</f>
        <v>42286</v>
      </c>
      <c r="E315" s="3">
        <f>Sheet2!E315</f>
        <v>112.12</v>
      </c>
      <c r="F315" s="3">
        <f>Sheet2!F315</f>
        <v>201.33</v>
      </c>
      <c r="G315" s="3">
        <f t="shared" si="86"/>
        <v>2.6200000000000045</v>
      </c>
      <c r="H315" s="3">
        <f t="shared" si="87"/>
        <v>0.12000000000000455</v>
      </c>
      <c r="I315" s="4">
        <f t="shared" si="88"/>
        <v>2.8212255707762606</v>
      </c>
      <c r="J315" s="4">
        <f t="shared" si="89"/>
        <v>0.1355061875652355</v>
      </c>
      <c r="K315" s="4">
        <f t="shared" si="90"/>
        <v>2.5998412698412743</v>
      </c>
      <c r="L315" s="4">
        <f t="shared" si="91"/>
        <v>7.0595238095242624E-2</v>
      </c>
      <c r="M315" s="4">
        <f t="shared" si="92"/>
        <v>2.3645177040032089E-2</v>
      </c>
      <c r="N315" s="4">
        <f t="shared" si="93"/>
        <v>5.9621405850218754E-4</v>
      </c>
      <c r="O315" s="4">
        <f t="shared" si="94"/>
        <v>2.3466391538832242E-2</v>
      </c>
      <c r="P315" s="4">
        <f t="shared" si="95"/>
        <v>3.6590944446728804E-4</v>
      </c>
      <c r="Q315" s="7">
        <f t="shared" si="80"/>
        <v>-4.9319278840066616</v>
      </c>
      <c r="R315" s="3"/>
      <c r="S315" s="3"/>
      <c r="T315" s="3"/>
      <c r="X315" s="4">
        <f t="shared" ca="1" si="96"/>
        <v>0.1346460528211337</v>
      </c>
      <c r="Y315" s="4">
        <f t="shared" ca="1" si="96"/>
        <v>-0.55668564429095135</v>
      </c>
      <c r="Z315" s="4">
        <f t="shared" ca="1" si="81"/>
        <v>-0.35806117987937419</v>
      </c>
      <c r="AA315" s="4">
        <f t="shared" ca="1" si="82"/>
        <v>0.20126095257204879</v>
      </c>
      <c r="AB315" s="4">
        <f t="shared" ca="1" si="83"/>
        <v>-0.45473467166002907</v>
      </c>
      <c r="AC315" s="4">
        <f t="shared" ca="1" si="97"/>
        <v>0.36083808480781177</v>
      </c>
      <c r="AD315" s="4">
        <f t="shared" ca="1" si="84"/>
        <v>1.214996699737372</v>
      </c>
      <c r="AF315" s="4">
        <f t="shared" ca="1" si="98"/>
        <v>0.24453139316103903</v>
      </c>
      <c r="AG315" s="4">
        <f t="shared" ca="1" si="99"/>
        <v>-0.55250112532309281</v>
      </c>
      <c r="AH315" s="2">
        <f t="shared" ca="1" si="85"/>
        <v>-94.281980797103643</v>
      </c>
    </row>
    <row r="316" spans="4:34" x14ac:dyDescent="0.2">
      <c r="D316" s="1">
        <f>Sheet2!D316</f>
        <v>42285</v>
      </c>
      <c r="E316" s="3">
        <f>Sheet2!E316</f>
        <v>109.5</v>
      </c>
      <c r="F316" s="3">
        <f>Sheet2!F316</f>
        <v>201.21</v>
      </c>
      <c r="G316" s="3">
        <f t="shared" si="86"/>
        <v>-1.2800000000000011</v>
      </c>
      <c r="H316" s="3">
        <f t="shared" si="87"/>
        <v>1.8000000000000114</v>
      </c>
      <c r="I316" s="4">
        <f t="shared" si="88"/>
        <v>-1.3623831016428969</v>
      </c>
      <c r="J316" s="4">
        <f t="shared" si="89"/>
        <v>2.050940273807746</v>
      </c>
      <c r="K316" s="4">
        <f t="shared" si="90"/>
        <v>-1.3001587301587312</v>
      </c>
      <c r="L316" s="4">
        <f t="shared" si="91"/>
        <v>1.7505952380952494</v>
      </c>
      <c r="M316" s="4">
        <f t="shared" si="92"/>
        <v>-1.1621703348402354E-2</v>
      </c>
      <c r="N316" s="4">
        <f t="shared" si="93"/>
        <v>8.9861320581554657E-3</v>
      </c>
      <c r="O316" s="4">
        <f t="shared" si="94"/>
        <v>-1.1800488849602201E-2</v>
      </c>
      <c r="P316" s="4">
        <f t="shared" si="95"/>
        <v>8.7558274441205657E-3</v>
      </c>
      <c r="Q316" s="7">
        <f t="shared" si="80"/>
        <v>-5.0987596776001549</v>
      </c>
      <c r="R316" s="3"/>
      <c r="S316" s="3"/>
      <c r="T316" s="3"/>
      <c r="X316" s="4">
        <f t="shared" ca="1" si="96"/>
        <v>-1.9201255939139818E-2</v>
      </c>
      <c r="Y316" s="4">
        <f t="shared" ca="1" si="96"/>
        <v>0.40692404061777238</v>
      </c>
      <c r="Z316" s="4">
        <f t="shared" ca="1" si="81"/>
        <v>0.31018922221607603</v>
      </c>
      <c r="AA316" s="4">
        <f t="shared" ca="1" si="82"/>
        <v>-5.6674270203784238E-3</v>
      </c>
      <c r="AB316" s="4">
        <f t="shared" ca="1" si="83"/>
        <v>0.48614191067525248</v>
      </c>
      <c r="AC316" s="4">
        <f t="shared" ca="1" si="97"/>
        <v>0.13065726695039048</v>
      </c>
      <c r="AD316" s="4">
        <f t="shared" ca="1" si="84"/>
        <v>1.6487193591264684</v>
      </c>
      <c r="AF316" s="4">
        <f t="shared" ca="1" si="98"/>
        <v>-9.3439966449343458E-3</v>
      </c>
      <c r="AG316" s="4">
        <f t="shared" ca="1" si="99"/>
        <v>0.80151157941301909</v>
      </c>
      <c r="AH316" s="2">
        <f t="shared" ca="1" si="85"/>
        <v>81.648762928566157</v>
      </c>
    </row>
    <row r="317" spans="4:34" x14ac:dyDescent="0.2">
      <c r="D317" s="1">
        <f>Sheet2!D317</f>
        <v>42284</v>
      </c>
      <c r="E317" s="3">
        <f>Sheet2!E317</f>
        <v>110.78</v>
      </c>
      <c r="F317" s="3">
        <f>Sheet2!F317</f>
        <v>199.41</v>
      </c>
      <c r="G317" s="3">
        <f t="shared" si="86"/>
        <v>-0.53000000000000114</v>
      </c>
      <c r="H317" s="3">
        <f t="shared" si="87"/>
        <v>1.5999999999999943</v>
      </c>
      <c r="I317" s="4">
        <f t="shared" si="88"/>
        <v>-0.56142574791124011</v>
      </c>
      <c r="J317" s="4">
        <f t="shared" si="89"/>
        <v>1.8378039532885029</v>
      </c>
      <c r="K317" s="4">
        <f t="shared" si="90"/>
        <v>-0.55015873015873129</v>
      </c>
      <c r="L317" s="4">
        <f t="shared" si="91"/>
        <v>1.5505952380952324</v>
      </c>
      <c r="M317" s="4">
        <f t="shared" si="92"/>
        <v>-4.7728489001765736E-3</v>
      </c>
      <c r="N317" s="4">
        <f t="shared" si="93"/>
        <v>8.0560326936157233E-3</v>
      </c>
      <c r="O317" s="4">
        <f t="shared" si="94"/>
        <v>-4.9516344013764198E-3</v>
      </c>
      <c r="P317" s="4">
        <f t="shared" si="95"/>
        <v>7.8257280795808234E-3</v>
      </c>
      <c r="Q317" s="7">
        <f t="shared" si="80"/>
        <v>-3.92562019988807</v>
      </c>
      <c r="R317" s="3"/>
      <c r="S317" s="3"/>
      <c r="T317" s="3"/>
      <c r="X317" s="4">
        <f t="shared" ca="1" si="96"/>
        <v>-0.13483795439626381</v>
      </c>
      <c r="Y317" s="4">
        <f t="shared" ca="1" si="96"/>
        <v>1.4729245555298123</v>
      </c>
      <c r="Z317" s="4">
        <f t="shared" ca="1" si="81"/>
        <v>1.0828159946925755</v>
      </c>
      <c r="AA317" s="4">
        <f t="shared" ca="1" si="82"/>
        <v>-0.16120160454984339</v>
      </c>
      <c r="AB317" s="4">
        <f t="shared" ca="1" si="83"/>
        <v>1.5739773011649896</v>
      </c>
      <c r="AC317" s="4">
        <f t="shared" ca="1" si="97"/>
        <v>0.76445971883960862</v>
      </c>
      <c r="AD317" s="4">
        <f t="shared" ca="1" si="84"/>
        <v>0.8568221684198577</v>
      </c>
      <c r="AF317" s="4">
        <f t="shared" ca="1" si="98"/>
        <v>-0.13812110836315722</v>
      </c>
      <c r="AG317" s="4">
        <f t="shared" ca="1" si="99"/>
        <v>1.3486186442278219</v>
      </c>
      <c r="AH317" s="2">
        <f t="shared" ca="1" si="85"/>
        <v>157.04518708824298</v>
      </c>
    </row>
    <row r="318" spans="4:34" x14ac:dyDescent="0.2">
      <c r="D318" s="1">
        <f>Sheet2!D318</f>
        <v>42283</v>
      </c>
      <c r="E318" s="3">
        <f>Sheet2!E318</f>
        <v>111.31</v>
      </c>
      <c r="F318" s="3">
        <f>Sheet2!F318</f>
        <v>197.81</v>
      </c>
      <c r="G318" s="3">
        <f t="shared" si="86"/>
        <v>0.53000000000000114</v>
      </c>
      <c r="H318" s="3">
        <f t="shared" si="87"/>
        <v>-0.65999999999999659</v>
      </c>
      <c r="I318" s="4">
        <f t="shared" si="88"/>
        <v>0.56411175302401273</v>
      </c>
      <c r="J318" s="4">
        <f t="shared" si="89"/>
        <v>-0.75557313447875862</v>
      </c>
      <c r="K318" s="4">
        <f t="shared" si="90"/>
        <v>0.50984126984127098</v>
      </c>
      <c r="L318" s="4">
        <f t="shared" si="91"/>
        <v>-0.70940476190475854</v>
      </c>
      <c r="M318" s="4">
        <f t="shared" si="92"/>
        <v>4.7728489001767106E-3</v>
      </c>
      <c r="N318" s="4">
        <f t="shared" si="93"/>
        <v>-3.3309811761827414E-3</v>
      </c>
      <c r="O318" s="4">
        <f t="shared" si="94"/>
        <v>4.5940633989768644E-3</v>
      </c>
      <c r="P318" s="4">
        <f t="shared" si="95"/>
        <v>-3.5612857902176409E-3</v>
      </c>
      <c r="Q318" s="7">
        <f t="shared" si="80"/>
        <v>-2.8863899292872208</v>
      </c>
      <c r="R318" s="3"/>
      <c r="S318" s="3"/>
      <c r="T318" s="3"/>
      <c r="X318" s="4">
        <f t="shared" ca="1" si="96"/>
        <v>0.40138297469641138</v>
      </c>
      <c r="Y318" s="4">
        <f t="shared" ca="1" si="96"/>
        <v>-0.9076285535290296</v>
      </c>
      <c r="Z318" s="4">
        <f t="shared" ca="1" si="81"/>
        <v>-0.47255968041120094</v>
      </c>
      <c r="AA318" s="4">
        <f t="shared" ca="1" si="82"/>
        <v>0.56002861296141027</v>
      </c>
      <c r="AB318" s="4">
        <f t="shared" ca="1" si="83"/>
        <v>-0.61594513636770598</v>
      </c>
      <c r="AC318" s="4">
        <f t="shared" ca="1" si="97"/>
        <v>0.58503765203729186</v>
      </c>
      <c r="AD318" s="4">
        <f t="shared" ca="1" si="84"/>
        <v>0.99956492835906885</v>
      </c>
      <c r="AF318" s="4">
        <f t="shared" ca="1" si="98"/>
        <v>0.55978496039380077</v>
      </c>
      <c r="AG318" s="4">
        <f t="shared" ca="1" si="99"/>
        <v>-0.61567715610650298</v>
      </c>
      <c r="AH318" s="2">
        <f t="shared" ca="1" si="85"/>
        <v>-150.46582304053709</v>
      </c>
    </row>
    <row r="319" spans="4:34" x14ac:dyDescent="0.2">
      <c r="D319" s="1">
        <f>Sheet2!D319</f>
        <v>42282</v>
      </c>
      <c r="E319" s="3">
        <f>Sheet2!E319</f>
        <v>110.78</v>
      </c>
      <c r="F319" s="3">
        <f>Sheet2!F319</f>
        <v>198.47</v>
      </c>
      <c r="G319" s="3">
        <f t="shared" si="86"/>
        <v>0.40000000000000568</v>
      </c>
      <c r="H319" s="3">
        <f t="shared" si="87"/>
        <v>3.4699999999999989</v>
      </c>
      <c r="I319" s="4">
        <f t="shared" si="88"/>
        <v>0.42728755209277647</v>
      </c>
      <c r="J319" s="4">
        <f t="shared" si="89"/>
        <v>4.0431728205128197</v>
      </c>
      <c r="K319" s="4">
        <f t="shared" si="90"/>
        <v>0.37984126984127553</v>
      </c>
      <c r="L319" s="4">
        <f t="shared" si="91"/>
        <v>3.4205952380952369</v>
      </c>
      <c r="M319" s="4">
        <f t="shared" si="92"/>
        <v>3.6172945936026575E-3</v>
      </c>
      <c r="N319" s="4">
        <f t="shared" si="93"/>
        <v>1.7638396640420346E-2</v>
      </c>
      <c r="O319" s="4">
        <f t="shared" si="94"/>
        <v>3.4385090924028108E-3</v>
      </c>
      <c r="P319" s="4">
        <f t="shared" si="95"/>
        <v>1.7408092026385446E-2</v>
      </c>
      <c r="Q319" s="7">
        <f t="shared" si="80"/>
        <v>-5.6419051372018654</v>
      </c>
      <c r="R319" s="3"/>
      <c r="S319" s="3"/>
      <c r="T319" s="3"/>
      <c r="X319" s="4">
        <f t="shared" ca="1" si="96"/>
        <v>-0.8936478151002647</v>
      </c>
      <c r="Y319" s="4">
        <f t="shared" ca="1" si="96"/>
        <v>-0.43580063223078641</v>
      </c>
      <c r="Z319" s="4">
        <f t="shared" ca="1" si="81"/>
        <v>-0.8913665222523508</v>
      </c>
      <c r="AA319" s="4">
        <f t="shared" ca="1" si="82"/>
        <v>-1.1818193596443014</v>
      </c>
      <c r="AB319" s="4">
        <f t="shared" ca="1" si="83"/>
        <v>-1.2056126453950331</v>
      </c>
      <c r="AC319" s="4">
        <f t="shared" ca="1" si="97"/>
        <v>0.48650076941042664</v>
      </c>
      <c r="AD319" s="4">
        <f t="shared" ca="1" si="84"/>
        <v>1.0849757541450475</v>
      </c>
      <c r="AF319" s="4">
        <f t="shared" ca="1" si="98"/>
        <v>-1.2822453509932932</v>
      </c>
      <c r="AG319" s="4">
        <f t="shared" ca="1" si="99"/>
        <v>-1.3080604891442817</v>
      </c>
      <c r="AH319" s="2">
        <f t="shared" ca="1" si="85"/>
        <v>78.954270903037013</v>
      </c>
    </row>
    <row r="320" spans="4:34" x14ac:dyDescent="0.2">
      <c r="D320" s="1">
        <f>Sheet2!D320</f>
        <v>42279</v>
      </c>
      <c r="E320" s="3">
        <f>Sheet2!E320</f>
        <v>110.38</v>
      </c>
      <c r="F320" s="3">
        <f>Sheet2!F320</f>
        <v>195</v>
      </c>
      <c r="G320" s="3">
        <f t="shared" si="86"/>
        <v>0.79999999999999716</v>
      </c>
      <c r="H320" s="3">
        <f t="shared" si="87"/>
        <v>2.8400000000000034</v>
      </c>
      <c r="I320" s="4">
        <f t="shared" si="88"/>
        <v>0.86081401715641226</v>
      </c>
      <c r="J320" s="4">
        <f t="shared" si="89"/>
        <v>3.3580162364696129</v>
      </c>
      <c r="K320" s="4">
        <f t="shared" si="90"/>
        <v>0.779841269841267</v>
      </c>
      <c r="L320" s="4">
        <f t="shared" si="91"/>
        <v>2.7905952380952415</v>
      </c>
      <c r="M320" s="4">
        <f t="shared" si="92"/>
        <v>7.2740819010855941E-3</v>
      </c>
      <c r="N320" s="4">
        <f t="shared" si="93"/>
        <v>1.4671200232073444E-2</v>
      </c>
      <c r="O320" s="4">
        <f t="shared" si="94"/>
        <v>7.0952963998857478E-3</v>
      </c>
      <c r="P320" s="4">
        <f t="shared" si="95"/>
        <v>1.4440895618038544E-2</v>
      </c>
      <c r="Q320" s="7">
        <f t="shared" si="80"/>
        <v>-4.5138511143273465</v>
      </c>
      <c r="R320" s="3"/>
      <c r="S320" s="3"/>
      <c r="T320" s="3"/>
      <c r="X320" s="4">
        <f t="shared" ca="1" si="96"/>
        <v>8.8287839194412313E-2</v>
      </c>
      <c r="Y320" s="4">
        <f t="shared" ca="1" si="96"/>
        <v>0.56015024311909978</v>
      </c>
      <c r="Z320" s="4">
        <f t="shared" ca="1" si="81"/>
        <v>0.49715668746956504</v>
      </c>
      <c r="AA320" s="4">
        <f t="shared" ca="1" si="82"/>
        <v>0.1389080254790914</v>
      </c>
      <c r="AB320" s="4">
        <f t="shared" ca="1" si="83"/>
        <v>0.74938651054975658</v>
      </c>
      <c r="AC320" s="4">
        <f t="shared" ca="1" si="97"/>
        <v>0.25143815101071376</v>
      </c>
      <c r="AD320" s="4">
        <f t="shared" ca="1" si="84"/>
        <v>1.3676255516331364</v>
      </c>
      <c r="AF320" s="4">
        <f t="shared" ca="1" si="98"/>
        <v>0.18997416497211214</v>
      </c>
      <c r="AG320" s="4">
        <f t="shared" ca="1" si="99"/>
        <v>1.024880139877042</v>
      </c>
      <c r="AH320" s="2">
        <f t="shared" ca="1" si="85"/>
        <v>72.137786385101663</v>
      </c>
    </row>
    <row r="321" spans="4:34" x14ac:dyDescent="0.2">
      <c r="D321" s="1">
        <f>Sheet2!D321</f>
        <v>42278</v>
      </c>
      <c r="E321" s="3">
        <f>Sheet2!E321</f>
        <v>109.58</v>
      </c>
      <c r="F321" s="3">
        <f>Sheet2!F321</f>
        <v>192.16</v>
      </c>
      <c r="G321" s="3">
        <f t="shared" si="86"/>
        <v>-0.71999999999999886</v>
      </c>
      <c r="H321" s="3">
        <f t="shared" si="87"/>
        <v>0.53000000000000114</v>
      </c>
      <c r="I321" s="4">
        <f t="shared" si="88"/>
        <v>-0.76967543064369781</v>
      </c>
      <c r="J321" s="4">
        <f t="shared" si="89"/>
        <v>0.62840526013672326</v>
      </c>
      <c r="K321" s="4">
        <f t="shared" si="90"/>
        <v>-0.74015873015872902</v>
      </c>
      <c r="L321" s="4">
        <f t="shared" si="91"/>
        <v>0.48059523809523924</v>
      </c>
      <c r="M321" s="4">
        <f t="shared" si="92"/>
        <v>-6.5490501491870939E-3</v>
      </c>
      <c r="N321" s="4">
        <f t="shared" si="93"/>
        <v>2.7619288512695781E-3</v>
      </c>
      <c r="O321" s="4">
        <f t="shared" si="94"/>
        <v>-6.7278356503869402E-3</v>
      </c>
      <c r="P321" s="4">
        <f t="shared" si="95"/>
        <v>2.5316242372346786E-3</v>
      </c>
      <c r="Q321" s="7">
        <f t="shared" si="80"/>
        <v>-2.9030579434950883</v>
      </c>
      <c r="R321" s="3"/>
      <c r="S321" s="3"/>
      <c r="T321" s="3"/>
      <c r="X321" s="4">
        <f t="shared" ca="1" si="96"/>
        <v>0.52087235266219234</v>
      </c>
      <c r="Y321" s="4">
        <f t="shared" ca="1" si="96"/>
        <v>-0.18994519330100143</v>
      </c>
      <c r="Z321" s="4">
        <f t="shared" ca="1" si="81"/>
        <v>0.16831157774420069</v>
      </c>
      <c r="AA321" s="4">
        <f t="shared" ca="1" si="82"/>
        <v>0.72074473832109431</v>
      </c>
      <c r="AB321" s="4">
        <f t="shared" ca="1" si="83"/>
        <v>0.286382430064553</v>
      </c>
      <c r="AC321" s="4">
        <f t="shared" ca="1" si="97"/>
        <v>0.45278352098335561</v>
      </c>
      <c r="AD321" s="4">
        <f t="shared" ca="1" si="84"/>
        <v>1.1168889733757354</v>
      </c>
      <c r="AF321" s="4">
        <f t="shared" ca="1" si="98"/>
        <v>0.80499185084941016</v>
      </c>
      <c r="AG321" s="4">
        <f t="shared" ca="1" si="99"/>
        <v>0.31985737830764693</v>
      </c>
      <c r="AH321" s="2">
        <f t="shared" ca="1" si="85"/>
        <v>-95.346604299130377</v>
      </c>
    </row>
    <row r="322" spans="4:34" x14ac:dyDescent="0.2">
      <c r="D322" s="1">
        <f>Sheet2!D322</f>
        <v>42277</v>
      </c>
      <c r="E322" s="3">
        <f>Sheet2!E322</f>
        <v>110.3</v>
      </c>
      <c r="F322" s="3">
        <f>Sheet2!F322</f>
        <v>191.63</v>
      </c>
      <c r="G322" s="3">
        <f t="shared" si="86"/>
        <v>1.2399999999999949</v>
      </c>
      <c r="H322" s="3">
        <f t="shared" si="87"/>
        <v>3.5099999999999909</v>
      </c>
      <c r="I322" s="4">
        <f t="shared" si="88"/>
        <v>1.340623509994493</v>
      </c>
      <c r="J322" s="4">
        <f t="shared" si="89"/>
        <v>4.2393530725068995</v>
      </c>
      <c r="K322" s="4">
        <f t="shared" si="90"/>
        <v>1.2198412698412648</v>
      </c>
      <c r="L322" s="4">
        <f t="shared" si="91"/>
        <v>3.460595238095229</v>
      </c>
      <c r="M322" s="4">
        <f t="shared" si="92"/>
        <v>1.130573676154123E-2</v>
      </c>
      <c r="N322" s="4">
        <f t="shared" si="93"/>
        <v>1.8486372403556637E-2</v>
      </c>
      <c r="O322" s="4">
        <f t="shared" si="94"/>
        <v>1.1126951260341383E-2</v>
      </c>
      <c r="P322" s="4">
        <f t="shared" si="95"/>
        <v>1.8256067789521737E-2</v>
      </c>
      <c r="Q322" s="7">
        <f t="shared" ref="Q322:Q385" si="100">GAMMALN($B$26/2+1)-GAMMALN($B$26/2)-LN(PI())-LN($B$26)-0.5*LN($B$28*$C$29-$C$28*$B$29)-($B$26/2+1)*LN(SUMPRODUCT(MMULT(K322:L322,MINVERSE($B$28:$C$29)),K322:L322)/$B$26+1)</f>
        <v>-5.1894163310238994</v>
      </c>
      <c r="R322" s="3"/>
      <c r="S322" s="3"/>
      <c r="T322" s="3"/>
      <c r="X322" s="4">
        <f t="shared" ca="1" si="96"/>
        <v>-7.8663982749494335E-2</v>
      </c>
      <c r="Y322" s="4">
        <f t="shared" ca="1" si="96"/>
        <v>1.7149061299557853</v>
      </c>
      <c r="Z322" s="4">
        <f t="shared" ref="Z322:Z385" ca="1" si="101">X322*B$19+SQRT(1-B$19^2)*Y322</f>
        <v>1.3086150739557274</v>
      </c>
      <c r="AA322" s="4">
        <f t="shared" ref="AA322:AA385" ca="1" si="102">X322*SQRT($B$28)+$B$20</f>
        <v>-8.5646243706648029E-2</v>
      </c>
      <c r="AB322" s="4">
        <f t="shared" ref="AB322:AB385" ca="1" si="103">Z322*SQRT($C$29)+$C$20</f>
        <v>1.8918956523180688</v>
      </c>
      <c r="AC322" s="4">
        <f t="shared" ca="1" si="97"/>
        <v>0.40481535489519327</v>
      </c>
      <c r="AD322" s="4">
        <f t="shared" ref="AD322:AD385" ca="1" si="104">SQRT((B$26/2)/GAMMAINV(AC322,B$26/2,1))</f>
        <v>1.1656970632570485</v>
      </c>
      <c r="AF322" s="4">
        <f t="shared" ca="1" si="98"/>
        <v>-9.983757476783707E-2</v>
      </c>
      <c r="AG322" s="4">
        <f t="shared" ca="1" si="99"/>
        <v>2.2053772058959509</v>
      </c>
      <c r="AH322" s="2">
        <f t="shared" ref="AH322:AH385" ca="1" si="105">(B$4*EXP(-B$8*B$7)*NORMSDIST((LN(B$4/(B$5+AF322))-B$8*B$7+B$9*B$7+0.5*B$6*B$6*B$7)/(B$6*SQRT(B$7)))-(B$5+AF322)*EXP(-B$9*B$7)*NORMSDIST((LN(B$4/(B$5+AF322))-B$8*B$7+B$9*B$7-0.5*B$6*B$6*B$7)/(B$6*SQRT(B$7))))*400+100*AG322-400*$B$13</f>
        <v>236.56251606642991</v>
      </c>
    </row>
    <row r="323" spans="4:34" x14ac:dyDescent="0.2">
      <c r="D323" s="1">
        <f>Sheet2!D323</f>
        <v>42276</v>
      </c>
      <c r="E323" s="3">
        <f>Sheet2!E323</f>
        <v>109.06</v>
      </c>
      <c r="F323" s="3">
        <f>Sheet2!F323</f>
        <v>188.12</v>
      </c>
      <c r="G323" s="3">
        <f t="shared" ref="G323:G386" si="106">E323-E324</f>
        <v>-3.3799999999999955</v>
      </c>
      <c r="H323" s="3">
        <f t="shared" ref="H323:H386" si="107">F323-F324</f>
        <v>0.11000000000001364</v>
      </c>
      <c r="I323" s="4">
        <f t="shared" ref="I323:I386" si="108">G323/E324*E$2</f>
        <v>-3.5444308075417954</v>
      </c>
      <c r="J323" s="4">
        <f t="shared" ref="J323:J386" si="109">H323/F324*F$2</f>
        <v>0.13293495026861923</v>
      </c>
      <c r="K323" s="4">
        <f t="shared" ref="K323:K386" si="110">G323-B$20</f>
        <v>-3.4001587301587257</v>
      </c>
      <c r="L323" s="4">
        <f t="shared" ref="L323:L386" si="111">H323-C$20</f>
        <v>6.0595238095251726E-2</v>
      </c>
      <c r="M323" s="4">
        <f t="shared" ref="M323:M386" si="112">LN(E323/E324)</f>
        <v>-3.0521556540415603E-2</v>
      </c>
      <c r="N323" s="4">
        <f t="shared" ref="N323:N386" si="113">LN(F323/F324)</f>
        <v>5.8490417215356064E-4</v>
      </c>
      <c r="O323" s="4">
        <f t="shared" ref="O323:O386" si="114">M323-AVERAGE(M$2:M$505)</f>
        <v>-3.0700342041615449E-2</v>
      </c>
      <c r="P323" s="4">
        <f t="shared" ref="P323:P386" si="115">N323-AVERAGE(N$2:N$505)</f>
        <v>3.5459955811866113E-4</v>
      </c>
      <c r="Q323" s="7">
        <f t="shared" si="100"/>
        <v>-6.1810866176022721</v>
      </c>
      <c r="R323" s="3"/>
      <c r="S323" s="3"/>
      <c r="T323" s="3"/>
      <c r="X323" s="4">
        <f t="shared" ref="X323:Y386" ca="1" si="116">NORMSINV(RAND())</f>
        <v>-0.31068753888942668</v>
      </c>
      <c r="Y323" s="4">
        <f t="shared" ca="1" si="116"/>
        <v>-0.56109874189977837</v>
      </c>
      <c r="Z323" s="4">
        <f t="shared" ca="1" si="101"/>
        <v>-0.63393487901096357</v>
      </c>
      <c r="AA323" s="4">
        <f t="shared" ca="1" si="102"/>
        <v>-0.39772358120575219</v>
      </c>
      <c r="AB323" s="4">
        <f t="shared" ca="1" si="103"/>
        <v>-0.84315659012233402</v>
      </c>
      <c r="AC323" s="4">
        <f t="shared" ref="AC323:AC386" ca="1" si="117">RAND()</f>
        <v>0.67519917990818168</v>
      </c>
      <c r="AD323" s="4">
        <f t="shared" ca="1" si="104"/>
        <v>0.92736505496704136</v>
      </c>
      <c r="AF323" s="4">
        <f t="shared" ref="AF323:AF386" ca="1" si="118">AD323*AA323</f>
        <v>-0.36883495074656092</v>
      </c>
      <c r="AG323" s="4">
        <f t="shared" ref="AG323:AG386" ca="1" si="119">AD323*AB323</f>
        <v>-0.78191395754462145</v>
      </c>
      <c r="AH323" s="2">
        <f t="shared" ca="1" si="105"/>
        <v>-18.733031333238159</v>
      </c>
    </row>
    <row r="324" spans="4:34" x14ac:dyDescent="0.2">
      <c r="D324" s="1">
        <f>Sheet2!D324</f>
        <v>42275</v>
      </c>
      <c r="E324" s="3">
        <f>Sheet2!E324</f>
        <v>112.44</v>
      </c>
      <c r="F324" s="3">
        <f>Sheet2!F324</f>
        <v>188.01</v>
      </c>
      <c r="G324" s="3">
        <f t="shared" si="106"/>
        <v>-2.269999999999996</v>
      </c>
      <c r="H324" s="3">
        <f t="shared" si="107"/>
        <v>-4.8500000000000227</v>
      </c>
      <c r="I324" s="4">
        <f t="shared" si="108"/>
        <v>-2.3333249062854113</v>
      </c>
      <c r="J324" s="4">
        <f t="shared" si="109"/>
        <v>-5.7138260914653376</v>
      </c>
      <c r="K324" s="4">
        <f t="shared" si="110"/>
        <v>-2.2901587301587263</v>
      </c>
      <c r="L324" s="4">
        <f t="shared" si="111"/>
        <v>-4.8994047619047842</v>
      </c>
      <c r="M324" s="4">
        <f t="shared" si="112"/>
        <v>-1.9987458254845096E-2</v>
      </c>
      <c r="N324" s="4">
        <f t="shared" si="113"/>
        <v>-2.546938417754465E-2</v>
      </c>
      <c r="O324" s="4">
        <f t="shared" si="114"/>
        <v>-2.0166243756044942E-2</v>
      </c>
      <c r="P324" s="4">
        <f t="shared" si="115"/>
        <v>-2.569968879157955E-2</v>
      </c>
      <c r="Q324" s="7">
        <f t="shared" si="100"/>
        <v>-6.6006510875273214</v>
      </c>
      <c r="R324" s="3"/>
      <c r="S324" s="3"/>
      <c r="T324" s="3"/>
      <c r="X324" s="4">
        <f t="shared" ca="1" si="116"/>
        <v>-2.2582367417783398</v>
      </c>
      <c r="Y324" s="4">
        <f t="shared" ca="1" si="116"/>
        <v>-0.4457486998432173</v>
      </c>
      <c r="Z324" s="4">
        <f t="shared" ca="1" si="101"/>
        <v>-1.7338693635116191</v>
      </c>
      <c r="AA324" s="4">
        <f t="shared" ca="1" si="102"/>
        <v>-3.0172247215103236</v>
      </c>
      <c r="AB324" s="4">
        <f t="shared" ca="1" si="103"/>
        <v>-2.3918314511093612</v>
      </c>
      <c r="AC324" s="4">
        <f t="shared" ca="1" si="117"/>
        <v>0.84968542173207995</v>
      </c>
      <c r="AD324" s="4">
        <f t="shared" ca="1" si="104"/>
        <v>0.78460945050749309</v>
      </c>
      <c r="AF324" s="4">
        <f t="shared" ca="1" si="118"/>
        <v>-2.3673430308018388</v>
      </c>
      <c r="AG324" s="4">
        <f t="shared" ca="1" si="119"/>
        <v>-1.8766535605614558</v>
      </c>
      <c r="AH324" s="2">
        <f t="shared" ca="1" si="105"/>
        <v>206.37312687976419</v>
      </c>
    </row>
    <row r="325" spans="4:34" x14ac:dyDescent="0.2">
      <c r="D325" s="1">
        <f>Sheet2!D325</f>
        <v>42272</v>
      </c>
      <c r="E325" s="3">
        <f>Sheet2!E325</f>
        <v>114.71</v>
      </c>
      <c r="F325" s="3">
        <f>Sheet2!F325</f>
        <v>192.86</v>
      </c>
      <c r="G325" s="3">
        <f t="shared" si="106"/>
        <v>-0.29000000000000625</v>
      </c>
      <c r="H325" s="3">
        <f t="shared" si="107"/>
        <v>-6.9999999999993179E-2</v>
      </c>
      <c r="I325" s="4">
        <f t="shared" si="108"/>
        <v>-0.2973382608695716</v>
      </c>
      <c r="J325" s="4">
        <f t="shared" si="109"/>
        <v>-8.2437671694388898E-2</v>
      </c>
      <c r="K325" s="4">
        <f t="shared" si="110"/>
        <v>-0.31015873015873641</v>
      </c>
      <c r="L325" s="4">
        <f t="shared" si="111"/>
        <v>-0.1194047619047551</v>
      </c>
      <c r="M325" s="4">
        <f t="shared" si="112"/>
        <v>-2.5249240700738265E-3</v>
      </c>
      <c r="N325" s="4">
        <f t="shared" si="113"/>
        <v>-3.6289173264312488E-4</v>
      </c>
      <c r="O325" s="4">
        <f t="shared" si="114"/>
        <v>-2.7037095712736732E-3</v>
      </c>
      <c r="P325" s="4">
        <f t="shared" si="115"/>
        <v>-5.9319634667802433E-4</v>
      </c>
      <c r="Q325" s="7">
        <f t="shared" si="100"/>
        <v>-2.2827858880083181</v>
      </c>
      <c r="R325" s="3"/>
      <c r="S325" s="3"/>
      <c r="T325" s="3"/>
      <c r="X325" s="4">
        <f t="shared" ca="1" si="116"/>
        <v>0.20964539368479043</v>
      </c>
      <c r="Y325" s="4">
        <f t="shared" ca="1" si="116"/>
        <v>1.7597069642370753</v>
      </c>
      <c r="Z325" s="4">
        <f t="shared" ca="1" si="101"/>
        <v>1.520399322239629</v>
      </c>
      <c r="AA325" s="4">
        <f t="shared" ca="1" si="102"/>
        <v>0.30213689379243913</v>
      </c>
      <c r="AB325" s="4">
        <f t="shared" ca="1" si="103"/>
        <v>2.1900815405614136</v>
      </c>
      <c r="AC325" s="4">
        <f t="shared" ca="1" si="117"/>
        <v>0.99397390180770873</v>
      </c>
      <c r="AD325" s="4">
        <f t="shared" ca="1" si="104"/>
        <v>0.55263509455920856</v>
      </c>
      <c r="AF325" s="4">
        <f t="shared" ca="1" si="118"/>
        <v>0.16697145087081017</v>
      </c>
      <c r="AG325" s="4">
        <f t="shared" ca="1" si="119"/>
        <v>1.2103159192605339</v>
      </c>
      <c r="AH325" s="2">
        <f t="shared" ca="1" si="105"/>
        <v>94.346362014736769</v>
      </c>
    </row>
    <row r="326" spans="4:34" x14ac:dyDescent="0.2">
      <c r="D326" s="1">
        <f>Sheet2!D326</f>
        <v>42271</v>
      </c>
      <c r="E326" s="3">
        <f>Sheet2!E326</f>
        <v>115</v>
      </c>
      <c r="F326" s="3">
        <f>Sheet2!F326</f>
        <v>192.93</v>
      </c>
      <c r="G326" s="3">
        <f t="shared" si="106"/>
        <v>0.68000000000000682</v>
      </c>
      <c r="H326" s="3">
        <f t="shared" si="107"/>
        <v>-0.66999999999998749</v>
      </c>
      <c r="I326" s="4">
        <f t="shared" si="108"/>
        <v>0.70135409377187552</v>
      </c>
      <c r="J326" s="4">
        <f t="shared" si="109"/>
        <v>-0.7863155991735391</v>
      </c>
      <c r="K326" s="4">
        <f t="shared" si="110"/>
        <v>0.65984126984127667</v>
      </c>
      <c r="L326" s="4">
        <f t="shared" si="111"/>
        <v>-0.71940476190474945</v>
      </c>
      <c r="M326" s="4">
        <f t="shared" si="112"/>
        <v>5.9305947416381189E-3</v>
      </c>
      <c r="N326" s="4">
        <f t="shared" si="113"/>
        <v>-3.4667460275951182E-3</v>
      </c>
      <c r="O326" s="4">
        <f t="shared" si="114"/>
        <v>5.7518092404382727E-3</v>
      </c>
      <c r="P326" s="4">
        <f t="shared" si="115"/>
        <v>-3.6970506416300177E-3</v>
      </c>
      <c r="Q326" s="7">
        <f t="shared" si="100"/>
        <v>-3.0476785433542992</v>
      </c>
      <c r="R326" s="3"/>
      <c r="S326" s="3"/>
      <c r="T326" s="3"/>
      <c r="X326" s="4">
        <f t="shared" ca="1" si="116"/>
        <v>-0.43933365435213806</v>
      </c>
      <c r="Y326" s="4">
        <f t="shared" ca="1" si="116"/>
        <v>0.26838211420762731</v>
      </c>
      <c r="Z326" s="4">
        <f t="shared" ca="1" si="101"/>
        <v>-5.6385030546804965E-2</v>
      </c>
      <c r="AA326" s="4">
        <f t="shared" ca="1" si="102"/>
        <v>-0.57075574165153253</v>
      </c>
      <c r="AB326" s="4">
        <f t="shared" ca="1" si="103"/>
        <v>-2.9983674928786987E-2</v>
      </c>
      <c r="AC326" s="4">
        <f t="shared" ca="1" si="117"/>
        <v>0.87405256594733527</v>
      </c>
      <c r="AD326" s="4">
        <f t="shared" ca="1" si="104"/>
        <v>0.76163238424928004</v>
      </c>
      <c r="AF326" s="4">
        <f t="shared" ca="1" si="118"/>
        <v>-0.43470605633802284</v>
      </c>
      <c r="AG326" s="4">
        <f t="shared" ca="1" si="119"/>
        <v>-2.2836537824567394E-2</v>
      </c>
      <c r="AH326" s="2">
        <f t="shared" ca="1" si="105"/>
        <v>67.867873020963088</v>
      </c>
    </row>
    <row r="327" spans="4:34" x14ac:dyDescent="0.2">
      <c r="D327" s="1">
        <f>Sheet2!D327</f>
        <v>42270</v>
      </c>
      <c r="E327" s="3">
        <f>Sheet2!E327</f>
        <v>114.32</v>
      </c>
      <c r="F327" s="3">
        <f>Sheet2!F327</f>
        <v>193.6</v>
      </c>
      <c r="G327" s="3">
        <f t="shared" si="106"/>
        <v>0.91999999999998749</v>
      </c>
      <c r="H327" s="3">
        <f t="shared" si="107"/>
        <v>-0.30000000000001137</v>
      </c>
      <c r="I327" s="4">
        <f t="shared" si="108"/>
        <v>0.95658906525571874</v>
      </c>
      <c r="J327" s="4">
        <f t="shared" si="109"/>
        <v>-0.35153687467768224</v>
      </c>
      <c r="K327" s="4">
        <f t="shared" si="110"/>
        <v>0.89984126984125734</v>
      </c>
      <c r="L327" s="4">
        <f t="shared" si="111"/>
        <v>-0.34940476190477326</v>
      </c>
      <c r="M327" s="4">
        <f t="shared" si="112"/>
        <v>8.0801423279601922E-3</v>
      </c>
      <c r="N327" s="4">
        <f t="shared" si="113"/>
        <v>-1.5483874061294853E-3</v>
      </c>
      <c r="O327" s="4">
        <f t="shared" si="114"/>
        <v>7.901356826760346E-3</v>
      </c>
      <c r="P327" s="4">
        <f t="shared" si="115"/>
        <v>-1.7786920201643848E-3</v>
      </c>
      <c r="Q327" s="7">
        <f t="shared" si="100"/>
        <v>-2.9611228419616893</v>
      </c>
      <c r="R327" s="3"/>
      <c r="S327" s="3"/>
      <c r="T327" s="3"/>
      <c r="X327" s="4">
        <f t="shared" ca="1" si="116"/>
        <v>-1.094752505972405</v>
      </c>
      <c r="Y327" s="4">
        <f t="shared" ca="1" si="116"/>
        <v>-1.3013605149653318</v>
      </c>
      <c r="Z327" s="4">
        <f t="shared" ca="1" si="101"/>
        <v>-1.6991475537141578</v>
      </c>
      <c r="AA327" s="4">
        <f t="shared" ca="1" si="102"/>
        <v>-1.4523100698552405</v>
      </c>
      <c r="AB327" s="4">
        <f t="shared" ca="1" si="103"/>
        <v>-2.342944181259182</v>
      </c>
      <c r="AC327" s="4">
        <f t="shared" ca="1" si="117"/>
        <v>0.17607558497430276</v>
      </c>
      <c r="AD327" s="4">
        <f t="shared" ca="1" si="104"/>
        <v>1.5189690098314428</v>
      </c>
      <c r="AF327" s="4">
        <f t="shared" ca="1" si="118"/>
        <v>-2.206013988776248</v>
      </c>
      <c r="AG327" s="4">
        <f t="shared" ca="1" si="119"/>
        <v>-3.5588596030976003</v>
      </c>
      <c r="AH327" s="2">
        <f t="shared" ca="1" si="105"/>
        <v>10.357601433281616</v>
      </c>
    </row>
    <row r="328" spans="4:34" x14ac:dyDescent="0.2">
      <c r="D328" s="1">
        <f>Sheet2!D328</f>
        <v>42269</v>
      </c>
      <c r="E328" s="3">
        <f>Sheet2!E328</f>
        <v>113.4</v>
      </c>
      <c r="F328" s="3">
        <f>Sheet2!F328</f>
        <v>193.9</v>
      </c>
      <c r="G328" s="3">
        <f t="shared" si="106"/>
        <v>-1.8099999999999881</v>
      </c>
      <c r="H328" s="3">
        <f t="shared" si="107"/>
        <v>-2.5600000000000023</v>
      </c>
      <c r="I328" s="4">
        <f t="shared" si="108"/>
        <v>-1.8524181928651904</v>
      </c>
      <c r="J328" s="4">
        <f t="shared" si="109"/>
        <v>-2.9606922528759059</v>
      </c>
      <c r="K328" s="4">
        <f t="shared" si="110"/>
        <v>-1.8301587301587181</v>
      </c>
      <c r="L328" s="4">
        <f t="shared" si="111"/>
        <v>-2.6094047619047642</v>
      </c>
      <c r="M328" s="4">
        <f t="shared" si="112"/>
        <v>-1.5835158756310409E-2</v>
      </c>
      <c r="N328" s="4">
        <f t="shared" si="113"/>
        <v>-1.3116285998117439E-2</v>
      </c>
      <c r="O328" s="4">
        <f t="shared" si="114"/>
        <v>-1.6013944257510255E-2</v>
      </c>
      <c r="P328" s="4">
        <f t="shared" si="115"/>
        <v>-1.3346590612152339E-2</v>
      </c>
      <c r="Q328" s="7">
        <f t="shared" si="100"/>
        <v>-4.1074829430816697</v>
      </c>
      <c r="R328" s="3"/>
      <c r="S328" s="3"/>
      <c r="T328" s="3"/>
      <c r="X328" s="4">
        <f t="shared" ca="1" si="116"/>
        <v>1.1066669471717703</v>
      </c>
      <c r="Y328" s="4">
        <f t="shared" ca="1" si="116"/>
        <v>-0.43956883016497983</v>
      </c>
      <c r="Z328" s="4">
        <f t="shared" ca="1" si="101"/>
        <v>0.32911804051631194</v>
      </c>
      <c r="AA328" s="4">
        <f t="shared" ca="1" si="102"/>
        <v>1.5086527439447242</v>
      </c>
      <c r="AB328" s="4">
        <f t="shared" ca="1" si="103"/>
        <v>0.51279312078171135</v>
      </c>
      <c r="AC328" s="4">
        <f t="shared" ca="1" si="117"/>
        <v>0.64041837580911376</v>
      </c>
      <c r="AD328" s="4">
        <f t="shared" ca="1" si="104"/>
        <v>0.95484647023623315</v>
      </c>
      <c r="AF328" s="4">
        <f t="shared" ca="1" si="118"/>
        <v>1.4405317473678274</v>
      </c>
      <c r="AG328" s="4">
        <f t="shared" ca="1" si="119"/>
        <v>0.48963870133983944</v>
      </c>
      <c r="AH328" s="2">
        <f t="shared" ca="1" si="105"/>
        <v>-176.55975102056937</v>
      </c>
    </row>
    <row r="329" spans="4:34" x14ac:dyDescent="0.2">
      <c r="D329" s="1">
        <f>Sheet2!D329</f>
        <v>42268</v>
      </c>
      <c r="E329" s="3">
        <f>Sheet2!E329</f>
        <v>115.21</v>
      </c>
      <c r="F329" s="3">
        <f>Sheet2!F329</f>
        <v>196.46</v>
      </c>
      <c r="G329" s="3">
        <f t="shared" si="106"/>
        <v>1.7599999999999909</v>
      </c>
      <c r="H329" s="3">
        <f t="shared" si="107"/>
        <v>1.0999999999999943</v>
      </c>
      <c r="I329" s="4">
        <f t="shared" si="108"/>
        <v>1.8291899515204841</v>
      </c>
      <c r="J329" s="4">
        <f t="shared" si="109"/>
        <v>1.2793355855855788</v>
      </c>
      <c r="K329" s="4">
        <f t="shared" si="110"/>
        <v>1.7398412698412609</v>
      </c>
      <c r="L329" s="4">
        <f t="shared" si="111"/>
        <v>1.0505952380952324</v>
      </c>
      <c r="M329" s="4">
        <f t="shared" si="112"/>
        <v>1.5394338824111384E-2</v>
      </c>
      <c r="N329" s="4">
        <f t="shared" si="113"/>
        <v>5.6148378843289808E-3</v>
      </c>
      <c r="O329" s="4">
        <f t="shared" si="114"/>
        <v>1.5215553322911538E-2</v>
      </c>
      <c r="P329" s="4">
        <f t="shared" si="115"/>
        <v>5.3845332702940818E-3</v>
      </c>
      <c r="Q329" s="7">
        <f t="shared" si="100"/>
        <v>-3.2556422020128775</v>
      </c>
      <c r="R329" s="3"/>
      <c r="S329" s="3"/>
      <c r="T329" s="3"/>
      <c r="X329" s="4">
        <f t="shared" ca="1" si="116"/>
        <v>1.1104524323005203</v>
      </c>
      <c r="Y329" s="4">
        <f t="shared" ca="1" si="116"/>
        <v>-1.3409285733123337</v>
      </c>
      <c r="Z329" s="4">
        <f t="shared" ca="1" si="101"/>
        <v>-0.38166731927668585</v>
      </c>
      <c r="AA329" s="4">
        <f t="shared" ca="1" si="102"/>
        <v>1.5137443136964188</v>
      </c>
      <c r="AB329" s="4">
        <f t="shared" ca="1" si="103"/>
        <v>-0.48797140999737515</v>
      </c>
      <c r="AC329" s="4">
        <f t="shared" ca="1" si="117"/>
        <v>0.22309993861681354</v>
      </c>
      <c r="AD329" s="4">
        <f t="shared" ca="1" si="104"/>
        <v>1.4181337172338029</v>
      </c>
      <c r="AF329" s="4">
        <f t="shared" ca="1" si="118"/>
        <v>2.1466918505238342</v>
      </c>
      <c r="AG329" s="4">
        <f t="shared" ca="1" si="119"/>
        <v>-0.69200870956339766</v>
      </c>
      <c r="AH329" s="2">
        <f t="shared" ca="1" si="105"/>
        <v>-401.43767221834696</v>
      </c>
    </row>
    <row r="330" spans="4:34" x14ac:dyDescent="0.2">
      <c r="D330" s="1">
        <f>Sheet2!D330</f>
        <v>42265</v>
      </c>
      <c r="E330" s="3">
        <f>Sheet2!E330</f>
        <v>113.45</v>
      </c>
      <c r="F330" s="3">
        <f>Sheet2!F330</f>
        <v>195.36</v>
      </c>
      <c r="G330" s="3">
        <f t="shared" si="106"/>
        <v>-0.46999999999999886</v>
      </c>
      <c r="H330" s="3">
        <f t="shared" si="107"/>
        <v>-4.3699999999999761</v>
      </c>
      <c r="I330" s="4">
        <f t="shared" si="108"/>
        <v>-0.48646155196629098</v>
      </c>
      <c r="J330" s="4">
        <f t="shared" si="109"/>
        <v>-4.9712496870775285</v>
      </c>
      <c r="K330" s="4">
        <f t="shared" si="110"/>
        <v>-0.49015873015872902</v>
      </c>
      <c r="L330" s="4">
        <f t="shared" si="111"/>
        <v>-4.4194047619047376</v>
      </c>
      <c r="M330" s="4">
        <f t="shared" si="112"/>
        <v>-4.1342364378148897E-3</v>
      </c>
      <c r="N330" s="4">
        <f t="shared" si="113"/>
        <v>-2.2122444114685766E-2</v>
      </c>
      <c r="O330" s="4">
        <f t="shared" si="114"/>
        <v>-4.313021939014736E-3</v>
      </c>
      <c r="P330" s="4">
        <f t="shared" si="115"/>
        <v>-2.2352748728720666E-2</v>
      </c>
      <c r="Q330" s="7">
        <f t="shared" si="100"/>
        <v>-6.8554639543745317</v>
      </c>
      <c r="R330" s="3"/>
      <c r="S330" s="3"/>
      <c r="T330" s="3"/>
      <c r="X330" s="4">
        <f t="shared" ca="1" si="116"/>
        <v>0.19195113717163959</v>
      </c>
      <c r="Y330" s="4">
        <f t="shared" ca="1" si="116"/>
        <v>0.70863456580588813</v>
      </c>
      <c r="Z330" s="4">
        <f t="shared" ca="1" si="101"/>
        <v>0.67803266984521171</v>
      </c>
      <c r="AA330" s="4">
        <f t="shared" ca="1" si="102"/>
        <v>0.27833768756736077</v>
      </c>
      <c r="AB330" s="4">
        <f t="shared" ca="1" si="103"/>
        <v>1.0040544846961108</v>
      </c>
      <c r="AC330" s="4">
        <f t="shared" ca="1" si="117"/>
        <v>0.69320498512809559</v>
      </c>
      <c r="AD330" s="4">
        <f t="shared" ca="1" si="104"/>
        <v>0.91321599716024771</v>
      </c>
      <c r="AF330" s="4">
        <f t="shared" ca="1" si="118"/>
        <v>0.25418242889910486</v>
      </c>
      <c r="AG330" s="4">
        <f t="shared" ca="1" si="119"/>
        <v>0.91691861744497749</v>
      </c>
      <c r="AH330" s="2">
        <f t="shared" ca="1" si="105"/>
        <v>51.125829237001653</v>
      </c>
    </row>
    <row r="331" spans="4:34" x14ac:dyDescent="0.2">
      <c r="D331" s="1">
        <f>Sheet2!D331</f>
        <v>42264</v>
      </c>
      <c r="E331" s="3">
        <f>Sheet2!E331</f>
        <v>113.92</v>
      </c>
      <c r="F331" s="3">
        <f>Sheet2!F331</f>
        <v>199.73</v>
      </c>
      <c r="G331" s="3">
        <f t="shared" si="106"/>
        <v>-2.4899999999999949</v>
      </c>
      <c r="H331" s="3">
        <f t="shared" si="107"/>
        <v>-0.45000000000001705</v>
      </c>
      <c r="I331" s="4">
        <f t="shared" si="108"/>
        <v>-2.5220848724336347</v>
      </c>
      <c r="J331" s="4">
        <f t="shared" si="109"/>
        <v>-0.5107628134678982</v>
      </c>
      <c r="K331" s="4">
        <f t="shared" si="110"/>
        <v>-2.5101587301587251</v>
      </c>
      <c r="L331" s="4">
        <f t="shared" si="111"/>
        <v>-0.49940476190477895</v>
      </c>
      <c r="M331" s="4">
        <f t="shared" si="112"/>
        <v>-2.1621994596483975E-2</v>
      </c>
      <c r="N331" s="4">
        <f t="shared" si="113"/>
        <v>-2.2505073137924509E-3</v>
      </c>
      <c r="O331" s="4">
        <f t="shared" si="114"/>
        <v>-2.1800780097683822E-2</v>
      </c>
      <c r="P331" s="4">
        <f t="shared" si="115"/>
        <v>-2.4808119278273504E-3</v>
      </c>
      <c r="Q331" s="7">
        <f t="shared" si="100"/>
        <v>-4.4787929569063838</v>
      </c>
      <c r="R331" s="3"/>
      <c r="S331" s="3"/>
      <c r="T331" s="3"/>
      <c r="X331" s="4">
        <f t="shared" ca="1" si="116"/>
        <v>0.45759362747351967</v>
      </c>
      <c r="Y331" s="4">
        <f t="shared" ca="1" si="116"/>
        <v>-0.17847497704188164</v>
      </c>
      <c r="Z331" s="4">
        <f t="shared" ca="1" si="101"/>
        <v>0.1386825266677939</v>
      </c>
      <c r="AA331" s="4">
        <f t="shared" ca="1" si="102"/>
        <v>0.63563331081884267</v>
      </c>
      <c r="AB331" s="4">
        <f t="shared" ca="1" si="103"/>
        <v>0.24466561219629346</v>
      </c>
      <c r="AC331" s="4">
        <f t="shared" ca="1" si="117"/>
        <v>0.29967447564005312</v>
      </c>
      <c r="AD331" s="4">
        <f t="shared" ca="1" si="104"/>
        <v>1.2936550580908095</v>
      </c>
      <c r="AF331" s="4">
        <f t="shared" ca="1" si="118"/>
        <v>0.82229024763180347</v>
      </c>
      <c r="AG331" s="4">
        <f t="shared" ca="1" si="119"/>
        <v>0.31651290675861948</v>
      </c>
      <c r="AH331" s="2">
        <f t="shared" ca="1" si="105"/>
        <v>-98.380840199157774</v>
      </c>
    </row>
    <row r="332" spans="4:34" x14ac:dyDescent="0.2">
      <c r="D332" s="1">
        <f>Sheet2!D332</f>
        <v>42263</v>
      </c>
      <c r="E332" s="3">
        <f>Sheet2!E332</f>
        <v>116.41</v>
      </c>
      <c r="F332" s="3">
        <f>Sheet2!F332</f>
        <v>200.18</v>
      </c>
      <c r="G332" s="3">
        <f t="shared" si="106"/>
        <v>0.12999999999999545</v>
      </c>
      <c r="H332" s="3">
        <f t="shared" si="107"/>
        <v>1.7199999999999989</v>
      </c>
      <c r="I332" s="4">
        <f t="shared" si="108"/>
        <v>0.13182232542139199</v>
      </c>
      <c r="J332" s="4">
        <f t="shared" si="109"/>
        <v>1.9691685982061864</v>
      </c>
      <c r="K332" s="4">
        <f t="shared" si="110"/>
        <v>0.1098412698412653</v>
      </c>
      <c r="L332" s="4">
        <f t="shared" si="111"/>
        <v>1.6705952380952369</v>
      </c>
      <c r="M332" s="4">
        <f t="shared" si="112"/>
        <v>1.1173665694743534E-3</v>
      </c>
      <c r="N332" s="4">
        <f t="shared" si="113"/>
        <v>8.6293933047774038E-3</v>
      </c>
      <c r="O332" s="4">
        <f t="shared" si="114"/>
        <v>9.3858106827450667E-4</v>
      </c>
      <c r="P332" s="4">
        <f t="shared" si="115"/>
        <v>8.3990886907425039E-3</v>
      </c>
      <c r="Q332" s="7">
        <f t="shared" si="100"/>
        <v>-3.4564047389519272</v>
      </c>
      <c r="R332" s="3"/>
      <c r="S332" s="3"/>
      <c r="T332" s="3"/>
      <c r="X332" s="4">
        <f t="shared" ca="1" si="116"/>
        <v>-0.21232329383314921</v>
      </c>
      <c r="Y332" s="4">
        <f t="shared" ca="1" si="116"/>
        <v>0.62399137818623762</v>
      </c>
      <c r="Z332" s="4">
        <f t="shared" ca="1" si="101"/>
        <v>0.36379911608439019</v>
      </c>
      <c r="AA332" s="4">
        <f t="shared" ca="1" si="102"/>
        <v>-0.26542127443583474</v>
      </c>
      <c r="AB332" s="4">
        <f t="shared" ca="1" si="103"/>
        <v>0.56162303805506353</v>
      </c>
      <c r="AC332" s="4">
        <f t="shared" ca="1" si="117"/>
        <v>0.7071628823757854</v>
      </c>
      <c r="AD332" s="4">
        <f t="shared" ca="1" si="104"/>
        <v>0.90225180801953697</v>
      </c>
      <c r="AF332" s="4">
        <f t="shared" ca="1" si="118"/>
        <v>-0.23947682474658161</v>
      </c>
      <c r="AG332" s="4">
        <f t="shared" ca="1" si="119"/>
        <v>0.5067254015106063</v>
      </c>
      <c r="AH332" s="2">
        <f t="shared" ca="1" si="105"/>
        <v>89.197259431011844</v>
      </c>
    </row>
    <row r="333" spans="4:34" x14ac:dyDescent="0.2">
      <c r="D333" s="1">
        <f>Sheet2!D333</f>
        <v>42262</v>
      </c>
      <c r="E333" s="3">
        <f>Sheet2!E333</f>
        <v>116.28</v>
      </c>
      <c r="F333" s="3">
        <f>Sheet2!F333</f>
        <v>198.46</v>
      </c>
      <c r="G333" s="3">
        <f t="shared" si="106"/>
        <v>0.96999999999999886</v>
      </c>
      <c r="H333" s="3">
        <f t="shared" si="107"/>
        <v>2.4500000000000171</v>
      </c>
      <c r="I333" s="4">
        <f t="shared" si="108"/>
        <v>0.99187147688838673</v>
      </c>
      <c r="J333" s="4">
        <f t="shared" si="109"/>
        <v>2.8399801030559866</v>
      </c>
      <c r="K333" s="4">
        <f t="shared" si="110"/>
        <v>0.94984126984126871</v>
      </c>
      <c r="L333" s="4">
        <f t="shared" si="111"/>
        <v>2.4005952380952551</v>
      </c>
      <c r="M333" s="4">
        <f t="shared" si="112"/>
        <v>8.376921907650348E-3</v>
      </c>
      <c r="N333" s="4">
        <f t="shared" si="113"/>
        <v>1.2421890148911862E-2</v>
      </c>
      <c r="O333" s="4">
        <f t="shared" si="114"/>
        <v>8.1981364064505017E-3</v>
      </c>
      <c r="P333" s="4">
        <f t="shared" si="115"/>
        <v>1.2191585534876962E-2</v>
      </c>
      <c r="Q333" s="7">
        <f t="shared" si="100"/>
        <v>-3.9267563316106573</v>
      </c>
      <c r="R333" s="3"/>
      <c r="S333" s="3"/>
      <c r="T333" s="3"/>
      <c r="X333" s="4">
        <f t="shared" ca="1" si="116"/>
        <v>1.3489920578526775</v>
      </c>
      <c r="Y333" s="4">
        <f t="shared" ca="1" si="116"/>
        <v>0.4920645398738781</v>
      </c>
      <c r="Z333" s="4">
        <f t="shared" ca="1" si="101"/>
        <v>1.2143842916748488</v>
      </c>
      <c r="AA333" s="4">
        <f t="shared" ca="1" si="102"/>
        <v>1.8345859233537349</v>
      </c>
      <c r="AB333" s="4">
        <f t="shared" ca="1" si="103"/>
        <v>1.7592215288080777</v>
      </c>
      <c r="AC333" s="4">
        <f t="shared" ca="1" si="117"/>
        <v>0.15445329868208713</v>
      </c>
      <c r="AD333" s="4">
        <f t="shared" ca="1" si="104"/>
        <v>1.5755167722152699</v>
      </c>
      <c r="AF333" s="4">
        <f t="shared" ca="1" si="118"/>
        <v>2.890420892313847</v>
      </c>
      <c r="AG333" s="4">
        <f t="shared" ca="1" si="119"/>
        <v>2.7716830246793149</v>
      </c>
      <c r="AH333" s="2">
        <f t="shared" ca="1" si="105"/>
        <v>-164.77413392599556</v>
      </c>
    </row>
    <row r="334" spans="4:34" x14ac:dyDescent="0.2">
      <c r="D334" s="1">
        <f>Sheet2!D334</f>
        <v>42261</v>
      </c>
      <c r="E334" s="3">
        <f>Sheet2!E334</f>
        <v>115.31</v>
      </c>
      <c r="F334" s="3">
        <f>Sheet2!F334</f>
        <v>196.01</v>
      </c>
      <c r="G334" s="3">
        <f t="shared" si="106"/>
        <v>1.1000000000000085</v>
      </c>
      <c r="H334" s="3">
        <f t="shared" si="107"/>
        <v>-0.80000000000001137</v>
      </c>
      <c r="I334" s="4">
        <f t="shared" si="108"/>
        <v>1.1356361089221698</v>
      </c>
      <c r="J334" s="4">
        <f t="shared" si="109"/>
        <v>-0.9235709567603404</v>
      </c>
      <c r="K334" s="4">
        <f t="shared" si="110"/>
        <v>1.0798412698412785</v>
      </c>
      <c r="L334" s="4">
        <f t="shared" si="111"/>
        <v>-0.84940476190477332</v>
      </c>
      <c r="M334" s="4">
        <f t="shared" si="112"/>
        <v>9.5852947205091726E-3</v>
      </c>
      <c r="N334" s="4">
        <f t="shared" si="113"/>
        <v>-4.0731179981622857E-3</v>
      </c>
      <c r="O334" s="4">
        <f t="shared" si="114"/>
        <v>9.4065092193093263E-3</v>
      </c>
      <c r="P334" s="4">
        <f t="shared" si="115"/>
        <v>-4.3034226121971848E-3</v>
      </c>
      <c r="Q334" s="7">
        <f t="shared" si="100"/>
        <v>-3.6896079962787116</v>
      </c>
      <c r="R334" s="3"/>
      <c r="S334" s="3"/>
      <c r="T334" s="3"/>
      <c r="X334" s="4">
        <f t="shared" ca="1" si="116"/>
        <v>-8.9076824370271451E-2</v>
      </c>
      <c r="Y334" s="4">
        <f t="shared" ca="1" si="116"/>
        <v>-1.7769210843711856</v>
      </c>
      <c r="Z334" s="4">
        <f t="shared" ca="1" si="101"/>
        <v>-1.4602739308354107</v>
      </c>
      <c r="AA334" s="4">
        <f t="shared" ca="1" si="102"/>
        <v>-9.9651769450991648E-2</v>
      </c>
      <c r="AB334" s="4">
        <f t="shared" ca="1" si="103"/>
        <v>-2.0066172636854009</v>
      </c>
      <c r="AC334" s="4">
        <f t="shared" ca="1" si="117"/>
        <v>0.78000605000037782</v>
      </c>
      <c r="AD334" s="4">
        <f t="shared" ca="1" si="104"/>
        <v>0.8442325151824509</v>
      </c>
      <c r="AF334" s="4">
        <f t="shared" ca="1" si="118"/>
        <v>-8.4129263965992407E-2</v>
      </c>
      <c r="AG334" s="4">
        <f t="shared" ca="1" si="119"/>
        <v>-1.6940515395296534</v>
      </c>
      <c r="AH334" s="2">
        <f t="shared" ca="1" si="105"/>
        <v>-155.90509846068426</v>
      </c>
    </row>
    <row r="335" spans="4:34" x14ac:dyDescent="0.2">
      <c r="D335" s="1">
        <f>Sheet2!D335</f>
        <v>42258</v>
      </c>
      <c r="E335" s="3">
        <f>Sheet2!E335</f>
        <v>114.21</v>
      </c>
      <c r="F335" s="3">
        <f>Sheet2!F335</f>
        <v>196.81</v>
      </c>
      <c r="G335" s="3">
        <f t="shared" si="106"/>
        <v>1.6400000000000006</v>
      </c>
      <c r="H335" s="3">
        <f t="shared" si="107"/>
        <v>0.96000000000000796</v>
      </c>
      <c r="I335" s="4">
        <f t="shared" si="108"/>
        <v>1.7177969263569342</v>
      </c>
      <c r="J335" s="4">
        <f t="shared" si="109"/>
        <v>1.1137176410518346</v>
      </c>
      <c r="K335" s="4">
        <f t="shared" si="110"/>
        <v>1.6198412698412705</v>
      </c>
      <c r="L335" s="4">
        <f t="shared" si="111"/>
        <v>0.91059523809524601</v>
      </c>
      <c r="M335" s="4">
        <f t="shared" si="112"/>
        <v>1.4463608695803151E-2</v>
      </c>
      <c r="N335" s="4">
        <f t="shared" si="113"/>
        <v>4.8897362235056597E-3</v>
      </c>
      <c r="O335" s="4">
        <f t="shared" si="114"/>
        <v>1.4284823194603304E-2</v>
      </c>
      <c r="P335" s="4">
        <f t="shared" si="115"/>
        <v>4.6594316094707607E-3</v>
      </c>
      <c r="Q335" s="7">
        <f t="shared" si="100"/>
        <v>-3.1420111591480691</v>
      </c>
      <c r="R335" s="3"/>
      <c r="S335" s="3"/>
      <c r="T335" s="3"/>
      <c r="X335" s="4">
        <f t="shared" ca="1" si="116"/>
        <v>0.42541335064228852</v>
      </c>
      <c r="Y335" s="4">
        <f t="shared" ca="1" si="116"/>
        <v>-1.2569831434670571</v>
      </c>
      <c r="Z335" s="4">
        <f t="shared" ca="1" si="101"/>
        <v>-0.73424980766522485</v>
      </c>
      <c r="AA335" s="4">
        <f t="shared" ca="1" si="102"/>
        <v>0.59235005423683429</v>
      </c>
      <c r="AB335" s="4">
        <f t="shared" ca="1" si="103"/>
        <v>-0.9843970097815915</v>
      </c>
      <c r="AC335" s="4">
        <f t="shared" ca="1" si="117"/>
        <v>0.83921962374760328</v>
      </c>
      <c r="AD335" s="4">
        <f t="shared" ca="1" si="104"/>
        <v>0.79404101185106502</v>
      </c>
      <c r="AF335" s="4">
        <f t="shared" ca="1" si="118"/>
        <v>0.47035023643624913</v>
      </c>
      <c r="AG335" s="4">
        <f t="shared" ca="1" si="119"/>
        <v>-0.7816515977101377</v>
      </c>
      <c r="AH335" s="2">
        <f t="shared" ca="1" si="105"/>
        <v>-152.96849210730397</v>
      </c>
    </row>
    <row r="336" spans="4:34" x14ac:dyDescent="0.2">
      <c r="D336" s="1">
        <f>Sheet2!D336</f>
        <v>42257</v>
      </c>
      <c r="E336" s="3">
        <f>Sheet2!E336</f>
        <v>112.57</v>
      </c>
      <c r="F336" s="3">
        <f>Sheet2!F336</f>
        <v>195.85</v>
      </c>
      <c r="G336" s="3">
        <f t="shared" si="106"/>
        <v>2.4199999999999875</v>
      </c>
      <c r="H336" s="3">
        <f t="shared" si="107"/>
        <v>1.0600000000000023</v>
      </c>
      <c r="I336" s="4">
        <f t="shared" si="108"/>
        <v>2.5904875170222286</v>
      </c>
      <c r="J336" s="4">
        <f t="shared" si="109"/>
        <v>1.2364217875660994</v>
      </c>
      <c r="K336" s="4">
        <f t="shared" si="110"/>
        <v>2.3998412698412572</v>
      </c>
      <c r="L336" s="4">
        <f t="shared" si="111"/>
        <v>1.0105952380952403</v>
      </c>
      <c r="M336" s="4">
        <f t="shared" si="112"/>
        <v>2.1732177118360362E-2</v>
      </c>
      <c r="N336" s="4">
        <f t="shared" si="113"/>
        <v>5.4270049233353405E-3</v>
      </c>
      <c r="O336" s="4">
        <f t="shared" si="114"/>
        <v>2.1553391617160515E-2</v>
      </c>
      <c r="P336" s="4">
        <f t="shared" si="115"/>
        <v>5.1967003093004414E-3</v>
      </c>
      <c r="Q336" s="7">
        <f t="shared" si="100"/>
        <v>-4.0617224774713474</v>
      </c>
      <c r="R336" s="3"/>
      <c r="S336" s="3"/>
      <c r="T336" s="3"/>
      <c r="X336" s="4">
        <f t="shared" ca="1" si="116"/>
        <v>-2.4706890784412523</v>
      </c>
      <c r="Y336" s="4">
        <f t="shared" ca="1" si="116"/>
        <v>-0.38649889543845717</v>
      </c>
      <c r="Z336" s="4">
        <f t="shared" ca="1" si="101"/>
        <v>-1.8169381679821093</v>
      </c>
      <c r="AA336" s="4">
        <f t="shared" ca="1" si="102"/>
        <v>-3.3029782918557369</v>
      </c>
      <c r="AB336" s="4">
        <f t="shared" ca="1" si="103"/>
        <v>-2.5087898436577114</v>
      </c>
      <c r="AC336" s="4">
        <f t="shared" ca="1" si="117"/>
        <v>0.84169302881971175</v>
      </c>
      <c r="AD336" s="4">
        <f t="shared" ca="1" si="104"/>
        <v>0.79183206803886308</v>
      </c>
      <c r="AF336" s="4">
        <f t="shared" ca="1" si="118"/>
        <v>-2.6154041315275998</v>
      </c>
      <c r="AG336" s="4">
        <f t="shared" ca="1" si="119"/>
        <v>-1.9865402501783815</v>
      </c>
      <c r="AH336" s="2">
        <f t="shared" ca="1" si="105"/>
        <v>238.39443038377931</v>
      </c>
    </row>
    <row r="337" spans="4:34" x14ac:dyDescent="0.2">
      <c r="D337" s="1">
        <f>Sheet2!D337</f>
        <v>42256</v>
      </c>
      <c r="E337" s="3">
        <f>Sheet2!E337</f>
        <v>110.15</v>
      </c>
      <c r="F337" s="3">
        <f>Sheet2!F337</f>
        <v>194.79</v>
      </c>
      <c r="G337" s="3">
        <f t="shared" si="106"/>
        <v>-2.1599999999999966</v>
      </c>
      <c r="H337" s="3">
        <f t="shared" si="107"/>
        <v>-2.6700000000000159</v>
      </c>
      <c r="I337" s="4">
        <f t="shared" si="108"/>
        <v>-2.2677018965363689</v>
      </c>
      <c r="J337" s="4">
        <f t="shared" si="109"/>
        <v>-3.0722713460954298</v>
      </c>
      <c r="K337" s="4">
        <f t="shared" si="110"/>
        <v>-2.1801587301587269</v>
      </c>
      <c r="L337" s="4">
        <f t="shared" si="111"/>
        <v>-2.7194047619047779</v>
      </c>
      <c r="M337" s="4">
        <f t="shared" si="112"/>
        <v>-1.9419831726592559E-2</v>
      </c>
      <c r="N337" s="4">
        <f t="shared" si="113"/>
        <v>-1.3613976994798547E-2</v>
      </c>
      <c r="O337" s="4">
        <f t="shared" si="114"/>
        <v>-1.9598617227792405E-2</v>
      </c>
      <c r="P337" s="4">
        <f t="shared" si="115"/>
        <v>-1.3844281608833447E-2</v>
      </c>
      <c r="Q337" s="7">
        <f t="shared" si="100"/>
        <v>-4.3153843159508565</v>
      </c>
      <c r="R337" s="3"/>
      <c r="S337" s="3"/>
      <c r="T337" s="3"/>
      <c r="X337" s="4">
        <f t="shared" ca="1" si="116"/>
        <v>1.3074532746503582</v>
      </c>
      <c r="Y337" s="4">
        <f t="shared" ca="1" si="116"/>
        <v>1.1501791278076232</v>
      </c>
      <c r="Z337" s="4">
        <f t="shared" ca="1" si="101"/>
        <v>1.7096376626165273</v>
      </c>
      <c r="AA337" s="4">
        <f t="shared" ca="1" si="102"/>
        <v>1.7787152476327137</v>
      </c>
      <c r="AB337" s="4">
        <f t="shared" ca="1" si="103"/>
        <v>2.4565234646998815</v>
      </c>
      <c r="AC337" s="4">
        <f t="shared" ca="1" si="117"/>
        <v>3.0766542003945574E-2</v>
      </c>
      <c r="AD337" s="4">
        <f t="shared" ca="1" si="104"/>
        <v>2.3526457029479642</v>
      </c>
      <c r="AF337" s="4">
        <f t="shared" ca="1" si="118"/>
        <v>4.1846867841111282</v>
      </c>
      <c r="AG337" s="4">
        <f t="shared" ca="1" si="119"/>
        <v>5.7793293734170215</v>
      </c>
      <c r="AH337" s="2">
        <f t="shared" ca="1" si="105"/>
        <v>-48.468703686882236</v>
      </c>
    </row>
    <row r="338" spans="4:34" x14ac:dyDescent="0.2">
      <c r="D338" s="1">
        <f>Sheet2!D338</f>
        <v>42255</v>
      </c>
      <c r="E338" s="3">
        <f>Sheet2!E338</f>
        <v>112.31</v>
      </c>
      <c r="F338" s="3">
        <f>Sheet2!F338</f>
        <v>197.46</v>
      </c>
      <c r="G338" s="3">
        <f t="shared" si="106"/>
        <v>3.0400000000000063</v>
      </c>
      <c r="H338" s="3">
        <f t="shared" si="107"/>
        <v>4.9000000000000057</v>
      </c>
      <c r="I338" s="4">
        <f t="shared" si="108"/>
        <v>3.2803733870229772</v>
      </c>
      <c r="J338" s="4">
        <f t="shared" si="109"/>
        <v>5.7817251765683491</v>
      </c>
      <c r="K338" s="4">
        <f t="shared" si="110"/>
        <v>3.019841269841276</v>
      </c>
      <c r="L338" s="4">
        <f t="shared" si="111"/>
        <v>4.8505952380952442</v>
      </c>
      <c r="M338" s="4">
        <f t="shared" si="112"/>
        <v>2.7441021392290883E-2</v>
      </c>
      <c r="N338" s="4">
        <f t="shared" si="113"/>
        <v>2.5128238708487016E-2</v>
      </c>
      <c r="O338" s="4">
        <f t="shared" si="114"/>
        <v>2.7262235891091037E-2</v>
      </c>
      <c r="P338" s="4">
        <f t="shared" si="115"/>
        <v>2.4897934094452116E-2</v>
      </c>
      <c r="Q338" s="7">
        <f t="shared" si="100"/>
        <v>-6.499177756763471</v>
      </c>
      <c r="R338" s="3"/>
      <c r="S338" s="3"/>
      <c r="T338" s="3"/>
      <c r="X338" s="4">
        <f t="shared" ca="1" si="116"/>
        <v>-1.06444270074514</v>
      </c>
      <c r="Y338" s="4">
        <f t="shared" ca="1" si="116"/>
        <v>-2.2464758015484126E-2</v>
      </c>
      <c r="Z338" s="4">
        <f t="shared" ca="1" si="101"/>
        <v>-0.66882486248731776</v>
      </c>
      <c r="AA338" s="4">
        <f t="shared" ca="1" si="102"/>
        <v>-1.4115426431645788</v>
      </c>
      <c r="AB338" s="4">
        <f t="shared" ca="1" si="103"/>
        <v>-0.89228064348321423</v>
      </c>
      <c r="AC338" s="4">
        <f t="shared" ca="1" si="117"/>
        <v>0.16276123716065671</v>
      </c>
      <c r="AD338" s="4">
        <f t="shared" ca="1" si="104"/>
        <v>1.5528299981079987</v>
      </c>
      <c r="AF338" s="4">
        <f t="shared" ca="1" si="118"/>
        <v>-2.1918857599146122</v>
      </c>
      <c r="AG338" s="4">
        <f t="shared" ca="1" si="119"/>
        <v>-1.3855601499318435</v>
      </c>
      <c r="AH338" s="2">
        <f t="shared" ca="1" si="105"/>
        <v>225.26006651521629</v>
      </c>
    </row>
    <row r="339" spans="4:34" x14ac:dyDescent="0.2">
      <c r="D339" s="1">
        <f>Sheet2!D339</f>
        <v>42251</v>
      </c>
      <c r="E339" s="3">
        <f>Sheet2!E339</f>
        <v>109.27</v>
      </c>
      <c r="F339" s="3">
        <f>Sheet2!F339</f>
        <v>192.56</v>
      </c>
      <c r="G339" s="3">
        <f t="shared" si="106"/>
        <v>-1.1000000000000085</v>
      </c>
      <c r="H339" s="3">
        <f t="shared" si="107"/>
        <v>-3.0900000000000034</v>
      </c>
      <c r="I339" s="4">
        <f t="shared" si="108"/>
        <v>-1.1751472320377003</v>
      </c>
      <c r="J339" s="4">
        <f t="shared" si="109"/>
        <v>-3.5884431382570954</v>
      </c>
      <c r="K339" s="4">
        <f t="shared" si="110"/>
        <v>-1.1201587301587386</v>
      </c>
      <c r="L339" s="4">
        <f t="shared" si="111"/>
        <v>-3.1394047619047654</v>
      </c>
      <c r="M339" s="4">
        <f t="shared" si="112"/>
        <v>-1.0016474202138746E-2</v>
      </c>
      <c r="N339" s="4">
        <f t="shared" si="113"/>
        <v>-1.5919555181604997E-2</v>
      </c>
      <c r="O339" s="4">
        <f t="shared" si="114"/>
        <v>-1.0195259703338592E-2</v>
      </c>
      <c r="P339" s="4">
        <f t="shared" si="115"/>
        <v>-1.6149859795639897E-2</v>
      </c>
      <c r="Q339" s="7">
        <f t="shared" si="100"/>
        <v>-4.8127611417302276</v>
      </c>
      <c r="R339" s="3"/>
      <c r="S339" s="3"/>
      <c r="T339" s="3"/>
      <c r="X339" s="4">
        <f t="shared" ca="1" si="116"/>
        <v>0.49284762413572641</v>
      </c>
      <c r="Y339" s="4">
        <f t="shared" ca="1" si="116"/>
        <v>2.976810887688516</v>
      </c>
      <c r="Z339" s="4">
        <f t="shared" ca="1" si="101"/>
        <v>2.6565143584710302</v>
      </c>
      <c r="AA339" s="4">
        <f t="shared" ca="1" si="102"/>
        <v>0.68305079548108338</v>
      </c>
      <c r="AB339" s="4">
        <f t="shared" ca="1" si="103"/>
        <v>3.7896975364174721</v>
      </c>
      <c r="AC339" s="4">
        <f t="shared" ca="1" si="117"/>
        <v>0.43559091113650339</v>
      </c>
      <c r="AD339" s="4">
        <f t="shared" ca="1" si="104"/>
        <v>1.133874328555704</v>
      </c>
      <c r="AF339" s="4">
        <f t="shared" ca="1" si="118"/>
        <v>0.77449376209555298</v>
      </c>
      <c r="AG339" s="4">
        <f t="shared" ca="1" si="119"/>
        <v>4.2970407495345668</v>
      </c>
      <c r="AH339" s="2">
        <f t="shared" ca="1" si="105"/>
        <v>307.13533731028247</v>
      </c>
    </row>
    <row r="340" spans="4:34" x14ac:dyDescent="0.2">
      <c r="D340" s="1">
        <f>Sheet2!D340</f>
        <v>42250</v>
      </c>
      <c r="E340" s="3">
        <f>Sheet2!E340</f>
        <v>110.37</v>
      </c>
      <c r="F340" s="3">
        <f>Sheet2!F340</f>
        <v>195.65</v>
      </c>
      <c r="G340" s="3">
        <f t="shared" si="106"/>
        <v>-1.9699999999999989</v>
      </c>
      <c r="H340" s="3">
        <f t="shared" si="107"/>
        <v>0.28999999999999204</v>
      </c>
      <c r="I340" s="4">
        <f t="shared" si="108"/>
        <v>-2.0676758055901714</v>
      </c>
      <c r="J340" s="4">
        <f t="shared" si="109"/>
        <v>0.33727938165437238</v>
      </c>
      <c r="K340" s="4">
        <f t="shared" si="110"/>
        <v>-1.9901587301587289</v>
      </c>
      <c r="L340" s="4">
        <f t="shared" si="111"/>
        <v>0.24059523809523012</v>
      </c>
      <c r="M340" s="4">
        <f t="shared" si="112"/>
        <v>-1.7691629319493949E-2</v>
      </c>
      <c r="N340" s="4">
        <f t="shared" si="113"/>
        <v>1.483338294026778E-3</v>
      </c>
      <c r="O340" s="4">
        <f t="shared" si="114"/>
        <v>-1.7870414820693795E-2</v>
      </c>
      <c r="P340" s="4">
        <f t="shared" si="115"/>
        <v>1.2530336799918785E-3</v>
      </c>
      <c r="Q340" s="7">
        <f t="shared" si="100"/>
        <v>-4.3152211969117422</v>
      </c>
      <c r="R340" s="3"/>
      <c r="S340" s="3"/>
      <c r="T340" s="3"/>
      <c r="X340" s="4">
        <f t="shared" ca="1" si="116"/>
        <v>-1.1221135844948129</v>
      </c>
      <c r="Y340" s="4">
        <f t="shared" ca="1" si="116"/>
        <v>-1.8470651836592999</v>
      </c>
      <c r="Z340" s="4">
        <f t="shared" ca="1" si="101"/>
        <v>-2.1476107491360161</v>
      </c>
      <c r="AA340" s="4">
        <f t="shared" ca="1" si="102"/>
        <v>-1.4891113872664228</v>
      </c>
      <c r="AB340" s="4">
        <f t="shared" ca="1" si="103"/>
        <v>-2.9743669492643527</v>
      </c>
      <c r="AC340" s="4">
        <f t="shared" ca="1" si="117"/>
        <v>0.83248734256342405</v>
      </c>
      <c r="AD340" s="4">
        <f t="shared" ca="1" si="104"/>
        <v>0.79999572835397537</v>
      </c>
      <c r="AF340" s="4">
        <f t="shared" ca="1" si="118"/>
        <v>-1.1912827488564006</v>
      </c>
      <c r="AG340" s="4">
        <f t="shared" ca="1" si="119"/>
        <v>-2.3794808539687278</v>
      </c>
      <c r="AH340" s="2">
        <f t="shared" ca="1" si="105"/>
        <v>-43.352030738752092</v>
      </c>
    </row>
    <row r="341" spans="4:34" x14ac:dyDescent="0.2">
      <c r="D341" s="1">
        <f>Sheet2!D341</f>
        <v>42249</v>
      </c>
      <c r="E341" s="3">
        <f>Sheet2!E341</f>
        <v>112.34</v>
      </c>
      <c r="F341" s="3">
        <f>Sheet2!F341</f>
        <v>195.36</v>
      </c>
      <c r="G341" s="3">
        <f t="shared" si="106"/>
        <v>4.6200000000000045</v>
      </c>
      <c r="H341" s="3">
        <f t="shared" si="107"/>
        <v>3.4400000000000261</v>
      </c>
      <c r="I341" s="4">
        <f t="shared" si="108"/>
        <v>5.0570386186409255</v>
      </c>
      <c r="J341" s="4">
        <f t="shared" si="109"/>
        <v>4.0725427261359215</v>
      </c>
      <c r="K341" s="4">
        <f t="shared" si="110"/>
        <v>4.5998412698412743</v>
      </c>
      <c r="L341" s="4">
        <f t="shared" si="111"/>
        <v>3.3905952380952642</v>
      </c>
      <c r="M341" s="4">
        <f t="shared" si="112"/>
        <v>4.1994719160888476E-2</v>
      </c>
      <c r="N341" s="4">
        <f t="shared" si="113"/>
        <v>1.7765391830955515E-2</v>
      </c>
      <c r="O341" s="4">
        <f t="shared" si="114"/>
        <v>4.181593365968863E-2</v>
      </c>
      <c r="P341" s="4">
        <f t="shared" si="115"/>
        <v>1.7535087216920615E-2</v>
      </c>
      <c r="Q341" s="7">
        <f t="shared" si="100"/>
        <v>-6.4901885373999937</v>
      </c>
      <c r="R341" s="3"/>
      <c r="S341" s="3"/>
      <c r="T341" s="3"/>
      <c r="X341" s="4">
        <f t="shared" ca="1" si="116"/>
        <v>0.50398727283677758</v>
      </c>
      <c r="Y341" s="4">
        <f t="shared" ca="1" si="116"/>
        <v>0.22713412995337121</v>
      </c>
      <c r="Z341" s="4">
        <f t="shared" ca="1" si="101"/>
        <v>0.48795169657429305</v>
      </c>
      <c r="AA341" s="4">
        <f t="shared" ca="1" si="102"/>
        <v>0.69803389446092479</v>
      </c>
      <c r="AB341" s="4">
        <f t="shared" ca="1" si="103"/>
        <v>0.73642615864153005</v>
      </c>
      <c r="AC341" s="4">
        <f t="shared" ca="1" si="117"/>
        <v>4.8529969146179575E-2</v>
      </c>
      <c r="AD341" s="4">
        <f t="shared" ca="1" si="104"/>
        <v>2.1143048725856075</v>
      </c>
      <c r="AF341" s="4">
        <f t="shared" ca="1" si="118"/>
        <v>1.4758564642886409</v>
      </c>
      <c r="AG341" s="4">
        <f t="shared" ca="1" si="119"/>
        <v>1.5570294155152886</v>
      </c>
      <c r="AH341" s="2">
        <f t="shared" ca="1" si="105"/>
        <v>-75.218377186147791</v>
      </c>
    </row>
    <row r="342" spans="4:34" x14ac:dyDescent="0.2">
      <c r="D342" s="1">
        <f>Sheet2!D342</f>
        <v>42248</v>
      </c>
      <c r="E342" s="3">
        <f>Sheet2!E342</f>
        <v>107.72</v>
      </c>
      <c r="F342" s="3">
        <f>Sheet2!F342</f>
        <v>191.92</v>
      </c>
      <c r="G342" s="3">
        <f t="shared" si="106"/>
        <v>-5.0400000000000063</v>
      </c>
      <c r="H342" s="3">
        <f t="shared" si="107"/>
        <v>-5.6200000000000045</v>
      </c>
      <c r="I342" s="4">
        <f t="shared" si="108"/>
        <v>-5.2701880099326059</v>
      </c>
      <c r="J342" s="4">
        <f t="shared" si="109"/>
        <v>-6.4641095474334369</v>
      </c>
      <c r="K342" s="4">
        <f t="shared" si="110"/>
        <v>-5.0601587301587365</v>
      </c>
      <c r="L342" s="4">
        <f t="shared" si="111"/>
        <v>-5.6694047619047661</v>
      </c>
      <c r="M342" s="4">
        <f t="shared" si="112"/>
        <v>-4.5726398302513745E-2</v>
      </c>
      <c r="N342" s="4">
        <f t="shared" si="113"/>
        <v>-2.8862476948542187E-2</v>
      </c>
      <c r="O342" s="4">
        <f t="shared" si="114"/>
        <v>-4.5905183803713591E-2</v>
      </c>
      <c r="P342" s="4">
        <f t="shared" si="115"/>
        <v>-2.9092781562577087E-2</v>
      </c>
      <c r="Q342" s="7">
        <f t="shared" si="100"/>
        <v>-7.7087332544288438</v>
      </c>
      <c r="R342" s="3"/>
      <c r="S342" s="3"/>
      <c r="T342" s="3"/>
      <c r="X342" s="4">
        <f t="shared" ca="1" si="116"/>
        <v>-1.4108903192530329</v>
      </c>
      <c r="Y342" s="4">
        <f t="shared" ca="1" si="116"/>
        <v>0.91897127251379729</v>
      </c>
      <c r="Z342" s="4">
        <f t="shared" ca="1" si="101"/>
        <v>-0.13591829919535803</v>
      </c>
      <c r="AA342" s="4">
        <f t="shared" ca="1" si="102"/>
        <v>-1.8775231331008799</v>
      </c>
      <c r="AB342" s="4">
        <f t="shared" ca="1" si="103"/>
        <v>-0.14196413876892072</v>
      </c>
      <c r="AC342" s="4">
        <f t="shared" ca="1" si="117"/>
        <v>0.32785161338766855</v>
      </c>
      <c r="AD342" s="4">
        <f t="shared" ca="1" si="104"/>
        <v>1.2556946979194792</v>
      </c>
      <c r="AF342" s="4">
        <f t="shared" ca="1" si="118"/>
        <v>-2.3575958434559436</v>
      </c>
      <c r="AG342" s="4">
        <f t="shared" ca="1" si="119"/>
        <v>-0.17826361634683893</v>
      </c>
      <c r="AH342" s="2">
        <f t="shared" ca="1" si="105"/>
        <v>374.52885019003179</v>
      </c>
    </row>
    <row r="343" spans="4:34" x14ac:dyDescent="0.2">
      <c r="D343" s="1">
        <f>Sheet2!D343</f>
        <v>42247</v>
      </c>
      <c r="E343" s="3">
        <f>Sheet2!E343</f>
        <v>112.76</v>
      </c>
      <c r="F343" s="3">
        <f>Sheet2!F343</f>
        <v>197.54</v>
      </c>
      <c r="G343" s="3">
        <f t="shared" si="106"/>
        <v>-0.53000000000000114</v>
      </c>
      <c r="H343" s="3">
        <f t="shared" si="107"/>
        <v>-1.7000000000000171</v>
      </c>
      <c r="I343" s="4">
        <f t="shared" si="108"/>
        <v>-0.55161355812516666</v>
      </c>
      <c r="J343" s="4">
        <f t="shared" si="109"/>
        <v>-1.9386518771331251</v>
      </c>
      <c r="K343" s="4">
        <f t="shared" si="110"/>
        <v>-0.55015873015873129</v>
      </c>
      <c r="L343" s="4">
        <f t="shared" si="111"/>
        <v>-1.749404761904779</v>
      </c>
      <c r="M343" s="4">
        <f t="shared" si="112"/>
        <v>-4.6892366394854354E-3</v>
      </c>
      <c r="N343" s="4">
        <f t="shared" si="113"/>
        <v>-8.5690327251015143E-3</v>
      </c>
      <c r="O343" s="4">
        <f t="shared" si="114"/>
        <v>-4.8680221406852816E-3</v>
      </c>
      <c r="P343" s="4">
        <f t="shared" si="115"/>
        <v>-8.7993373391364142E-3</v>
      </c>
      <c r="Q343" s="7">
        <f t="shared" si="100"/>
        <v>-3.2890881749274312</v>
      </c>
      <c r="R343" s="3"/>
      <c r="S343" s="3"/>
      <c r="T343" s="3"/>
      <c r="X343" s="4">
        <f t="shared" ca="1" si="116"/>
        <v>-0.57648470367266846</v>
      </c>
      <c r="Y343" s="4">
        <f t="shared" ca="1" si="116"/>
        <v>0.67746504987514522</v>
      </c>
      <c r="Z343" s="4">
        <f t="shared" ca="1" si="101"/>
        <v>0.18336976618655249</v>
      </c>
      <c r="AA343" s="4">
        <f t="shared" ca="1" si="102"/>
        <v>-0.75522724540413388</v>
      </c>
      <c r="AB343" s="4">
        <f t="shared" ca="1" si="103"/>
        <v>0.30758390908106231</v>
      </c>
      <c r="AC343" s="4">
        <f t="shared" ca="1" si="117"/>
        <v>0.48481102565549961</v>
      </c>
      <c r="AD343" s="4">
        <f t="shared" ca="1" si="104"/>
        <v>1.0865352641115176</v>
      </c>
      <c r="AF343" s="4">
        <f t="shared" ca="1" si="118"/>
        <v>-0.82058103454939446</v>
      </c>
      <c r="AG343" s="4">
        <f t="shared" ca="1" si="119"/>
        <v>0.33420076388984504</v>
      </c>
      <c r="AH343" s="2">
        <f t="shared" ca="1" si="105"/>
        <v>166.66709001023401</v>
      </c>
    </row>
    <row r="344" spans="4:34" x14ac:dyDescent="0.2">
      <c r="D344" s="1">
        <f>Sheet2!D344</f>
        <v>42244</v>
      </c>
      <c r="E344" s="3">
        <f>Sheet2!E344</f>
        <v>113.29</v>
      </c>
      <c r="F344" s="3">
        <f>Sheet2!F344</f>
        <v>199.24</v>
      </c>
      <c r="G344" s="3">
        <f t="shared" si="106"/>
        <v>0.37000000000000455</v>
      </c>
      <c r="H344" s="3">
        <f t="shared" si="107"/>
        <v>8.0000000000012506E-2</v>
      </c>
      <c r="I344" s="4">
        <f t="shared" si="108"/>
        <v>0.38635051363797851</v>
      </c>
      <c r="J344" s="4">
        <f t="shared" si="109"/>
        <v>9.1267322755587688E-2</v>
      </c>
      <c r="K344" s="4">
        <f t="shared" si="110"/>
        <v>0.34984126984127439</v>
      </c>
      <c r="L344" s="4">
        <f t="shared" si="111"/>
        <v>3.0595238095250589E-2</v>
      </c>
      <c r="M344" s="4">
        <f t="shared" si="112"/>
        <v>3.2712995001087288E-3</v>
      </c>
      <c r="N344" s="4">
        <f t="shared" si="113"/>
        <v>4.01606431100628E-4</v>
      </c>
      <c r="O344" s="4">
        <f t="shared" si="114"/>
        <v>3.0925139989088821E-3</v>
      </c>
      <c r="P344" s="4">
        <f t="shared" si="115"/>
        <v>1.7130181706572853E-4</v>
      </c>
      <c r="Q344" s="7">
        <f t="shared" si="100"/>
        <v>-2.3101269077457154</v>
      </c>
      <c r="R344" s="3"/>
      <c r="S344" s="3"/>
      <c r="T344" s="3"/>
      <c r="X344" s="4">
        <f t="shared" ca="1" si="116"/>
        <v>1.1433965458212914</v>
      </c>
      <c r="Y344" s="4">
        <f t="shared" ca="1" si="116"/>
        <v>-1.855565010206953</v>
      </c>
      <c r="Z344" s="4">
        <f t="shared" ca="1" si="101"/>
        <v>-0.76866636691425594</v>
      </c>
      <c r="AA344" s="4">
        <f t="shared" ca="1" si="102"/>
        <v>1.5580549492408116</v>
      </c>
      <c r="AB344" s="4">
        <f t="shared" ca="1" si="103"/>
        <v>-1.0328544959880013</v>
      </c>
      <c r="AC344" s="4">
        <f t="shared" ca="1" si="117"/>
        <v>0.6854937613437917</v>
      </c>
      <c r="AD344" s="4">
        <f t="shared" ca="1" si="104"/>
        <v>0.91927285165624295</v>
      </c>
      <c r="AF344" s="4">
        <f t="shared" ca="1" si="118"/>
        <v>1.4322776162257238</v>
      </c>
      <c r="AG344" s="4">
        <f t="shared" ca="1" si="119"/>
        <v>-0.94947509787286144</v>
      </c>
      <c r="AH344" s="2">
        <f t="shared" ca="1" si="105"/>
        <v>-319.20897357793729</v>
      </c>
    </row>
    <row r="345" spans="4:34" x14ac:dyDescent="0.2">
      <c r="D345" s="1">
        <f>Sheet2!D345</f>
        <v>42243</v>
      </c>
      <c r="E345" s="3">
        <f>Sheet2!E345</f>
        <v>112.92</v>
      </c>
      <c r="F345" s="3">
        <f>Sheet2!F345</f>
        <v>199.16</v>
      </c>
      <c r="G345" s="3">
        <f t="shared" si="106"/>
        <v>3.230000000000004</v>
      </c>
      <c r="H345" s="3">
        <f t="shared" si="107"/>
        <v>4.4799999999999898</v>
      </c>
      <c r="I345" s="4">
        <f t="shared" si="108"/>
        <v>3.4720512352994848</v>
      </c>
      <c r="J345" s="4">
        <f t="shared" si="109"/>
        <v>5.2285843435381016</v>
      </c>
      <c r="K345" s="4">
        <f t="shared" si="110"/>
        <v>3.2098412698412737</v>
      </c>
      <c r="L345" s="4">
        <f t="shared" si="111"/>
        <v>4.4305952380952283</v>
      </c>
      <c r="M345" s="4">
        <f t="shared" si="112"/>
        <v>2.9021397962045871E-2</v>
      </c>
      <c r="N345" s="4">
        <f t="shared" si="113"/>
        <v>2.2751336808728328E-2</v>
      </c>
      <c r="O345" s="4">
        <f t="shared" si="114"/>
        <v>2.8842612460846025E-2</v>
      </c>
      <c r="P345" s="4">
        <f t="shared" si="115"/>
        <v>2.2521032194693428E-2</v>
      </c>
      <c r="Q345" s="7">
        <f t="shared" si="100"/>
        <v>-6.1395211151212186</v>
      </c>
      <c r="R345" s="3"/>
      <c r="S345" s="3"/>
      <c r="T345" s="3"/>
      <c r="X345" s="4">
        <f t="shared" ca="1" si="116"/>
        <v>-0.18349804376635534</v>
      </c>
      <c r="Y345" s="4">
        <f t="shared" ca="1" si="116"/>
        <v>-0.16267750308961518</v>
      </c>
      <c r="Z345" s="4">
        <f t="shared" ca="1" si="101"/>
        <v>-0.24093461153751178</v>
      </c>
      <c r="AA345" s="4">
        <f t="shared" ca="1" si="102"/>
        <v>-0.22665061061510769</v>
      </c>
      <c r="AB345" s="4">
        <f t="shared" ca="1" si="103"/>
        <v>-0.28982396606735134</v>
      </c>
      <c r="AC345" s="4">
        <f t="shared" ca="1" si="117"/>
        <v>0.17637376442047126</v>
      </c>
      <c r="AD345" s="4">
        <f t="shared" ca="1" si="104"/>
        <v>1.5182426522576997</v>
      </c>
      <c r="AF345" s="4">
        <f t="shared" ca="1" si="118"/>
        <v>-0.34411062419610827</v>
      </c>
      <c r="AG345" s="4">
        <f t="shared" ca="1" si="119"/>
        <v>-0.44002310692994107</v>
      </c>
      <c r="AH345" s="2">
        <f t="shared" ca="1" si="105"/>
        <v>11.448265885033834</v>
      </c>
    </row>
    <row r="346" spans="4:34" x14ac:dyDescent="0.2">
      <c r="D346" s="1">
        <f>Sheet2!D346</f>
        <v>42242</v>
      </c>
      <c r="E346" s="3">
        <f>Sheet2!E346</f>
        <v>109.69</v>
      </c>
      <c r="F346" s="3">
        <f>Sheet2!F346</f>
        <v>194.68</v>
      </c>
      <c r="G346" s="3">
        <f t="shared" si="106"/>
        <v>5.9500000000000028</v>
      </c>
      <c r="H346" s="3">
        <f t="shared" si="107"/>
        <v>7.4500000000000171</v>
      </c>
      <c r="I346" s="4">
        <f t="shared" si="108"/>
        <v>6.7627192982456172</v>
      </c>
      <c r="J346" s="4">
        <f t="shared" si="109"/>
        <v>9.0408294610906594</v>
      </c>
      <c r="K346" s="4">
        <f t="shared" si="110"/>
        <v>5.9298412698412726</v>
      </c>
      <c r="L346" s="4">
        <f t="shared" si="111"/>
        <v>7.4005952380952555</v>
      </c>
      <c r="M346" s="4">
        <f t="shared" si="112"/>
        <v>5.5770436499988668E-2</v>
      </c>
      <c r="N346" s="4">
        <f t="shared" si="113"/>
        <v>3.9019377351192257E-2</v>
      </c>
      <c r="O346" s="4">
        <f t="shared" si="114"/>
        <v>5.5591650998788822E-2</v>
      </c>
      <c r="P346" s="4">
        <f t="shared" si="115"/>
        <v>3.8789072737157357E-2</v>
      </c>
      <c r="Q346" s="7">
        <f t="shared" si="100"/>
        <v>-9.0261239049580482</v>
      </c>
      <c r="R346" s="3"/>
      <c r="S346" s="3"/>
      <c r="T346" s="3"/>
      <c r="X346" s="4">
        <f t="shared" ca="1" si="116"/>
        <v>-0.12348394155566267</v>
      </c>
      <c r="Y346" s="4">
        <f t="shared" ca="1" si="116"/>
        <v>0.86688774991997497</v>
      </c>
      <c r="Z346" s="4">
        <f t="shared" ca="1" si="101"/>
        <v>0.61030126954411767</v>
      </c>
      <c r="AA346" s="4">
        <f t="shared" ca="1" si="102"/>
        <v>-0.14593018057818219</v>
      </c>
      <c r="AB346" s="4">
        <f t="shared" ca="1" si="103"/>
        <v>0.90869069855809115</v>
      </c>
      <c r="AC346" s="4">
        <f t="shared" ca="1" si="117"/>
        <v>0.44499535901765486</v>
      </c>
      <c r="AD346" s="4">
        <f t="shared" ca="1" si="104"/>
        <v>1.124518500510632</v>
      </c>
      <c r="AF346" s="4">
        <f t="shared" ca="1" si="118"/>
        <v>-0.16410118784302319</v>
      </c>
      <c r="AG346" s="4">
        <f t="shared" ca="1" si="119"/>
        <v>1.0218395017705033</v>
      </c>
      <c r="AH346" s="2">
        <f t="shared" ca="1" si="105"/>
        <v>128.55091579827513</v>
      </c>
    </row>
    <row r="347" spans="4:34" x14ac:dyDescent="0.2">
      <c r="D347" s="1">
        <f>Sheet2!D347</f>
        <v>42241</v>
      </c>
      <c r="E347" s="3">
        <f>Sheet2!E347</f>
        <v>103.74</v>
      </c>
      <c r="F347" s="3">
        <f>Sheet2!F347</f>
        <v>187.23</v>
      </c>
      <c r="G347" s="3">
        <f t="shared" si="106"/>
        <v>0.61999999999999034</v>
      </c>
      <c r="H347" s="3">
        <f t="shared" si="107"/>
        <v>-2.3200000000000216</v>
      </c>
      <c r="I347" s="4">
        <f t="shared" si="108"/>
        <v>0.708923584173767</v>
      </c>
      <c r="J347" s="4">
        <f t="shared" si="109"/>
        <v>-2.7809401213400413</v>
      </c>
      <c r="K347" s="4">
        <f t="shared" si="110"/>
        <v>0.59984126984126018</v>
      </c>
      <c r="L347" s="4">
        <f t="shared" si="111"/>
        <v>-2.3694047619047836</v>
      </c>
      <c r="M347" s="4">
        <f t="shared" si="112"/>
        <v>5.9944102923220523E-3</v>
      </c>
      <c r="N347" s="4">
        <f t="shared" si="113"/>
        <v>-1.2315034348282621E-2</v>
      </c>
      <c r="O347" s="4">
        <f t="shared" si="114"/>
        <v>5.8156247911222061E-3</v>
      </c>
      <c r="P347" s="4">
        <f t="shared" si="115"/>
        <v>-1.254533896231752E-2</v>
      </c>
      <c r="Q347" s="7">
        <f t="shared" si="100"/>
        <v>-5.0979800488966731</v>
      </c>
      <c r="R347" s="3"/>
      <c r="S347" s="3"/>
      <c r="T347" s="3"/>
      <c r="X347" s="4">
        <f t="shared" ca="1" si="116"/>
        <v>1.3370326984846299</v>
      </c>
      <c r="Y347" s="4">
        <f t="shared" ca="1" si="116"/>
        <v>0.19051386764321684</v>
      </c>
      <c r="Z347" s="4">
        <f t="shared" ca="1" si="101"/>
        <v>0.96850106086498788</v>
      </c>
      <c r="AA347" s="4">
        <f t="shared" ca="1" si="102"/>
        <v>1.8185002935501628</v>
      </c>
      <c r="AB347" s="4">
        <f t="shared" ca="1" si="103"/>
        <v>1.4130252928873777</v>
      </c>
      <c r="AC347" s="4">
        <f t="shared" ca="1" si="117"/>
        <v>0.13350565942621329</v>
      </c>
      <c r="AD347" s="4">
        <f t="shared" ca="1" si="104"/>
        <v>1.6392147498589569</v>
      </c>
      <c r="AF347" s="4">
        <f t="shared" ca="1" si="118"/>
        <v>2.98091250381027</v>
      </c>
      <c r="AG347" s="4">
        <f t="shared" ca="1" si="119"/>
        <v>2.3162519020247618</v>
      </c>
      <c r="AH347" s="2">
        <f t="shared" ca="1" si="105"/>
        <v>-223.47927599120931</v>
      </c>
    </row>
    <row r="348" spans="4:34" x14ac:dyDescent="0.2">
      <c r="D348" s="1">
        <f>Sheet2!D348</f>
        <v>42240</v>
      </c>
      <c r="E348" s="3">
        <f>Sheet2!E348</f>
        <v>103.12</v>
      </c>
      <c r="F348" s="3">
        <f>Sheet2!F348</f>
        <v>189.55</v>
      </c>
      <c r="G348" s="3">
        <f t="shared" si="106"/>
        <v>-2.6400000000000006</v>
      </c>
      <c r="H348" s="3">
        <f t="shared" si="107"/>
        <v>-8.0799999999999841</v>
      </c>
      <c r="I348" s="4">
        <f t="shared" si="108"/>
        <v>-2.9432904689863846</v>
      </c>
      <c r="J348" s="4">
        <f t="shared" si="109"/>
        <v>-9.2893629509689646</v>
      </c>
      <c r="K348" s="4">
        <f t="shared" si="110"/>
        <v>-2.6601587301587308</v>
      </c>
      <c r="L348" s="4">
        <f t="shared" si="111"/>
        <v>-8.1294047619047465</v>
      </c>
      <c r="M348" s="4">
        <f t="shared" si="112"/>
        <v>-2.527901747244423E-2</v>
      </c>
      <c r="N348" s="4">
        <f t="shared" si="113"/>
        <v>-4.1743753689999143E-2</v>
      </c>
      <c r="O348" s="4">
        <f t="shared" si="114"/>
        <v>-2.5457802973644077E-2</v>
      </c>
      <c r="P348" s="4">
        <f t="shared" si="115"/>
        <v>-4.1974058304034043E-2</v>
      </c>
      <c r="Q348" s="7">
        <f t="shared" si="100"/>
        <v>-9.6863406980362772</v>
      </c>
      <c r="R348" s="3"/>
      <c r="S348" s="3"/>
      <c r="T348" s="3"/>
      <c r="X348" s="4">
        <f t="shared" ca="1" si="116"/>
        <v>-0.47780262192725842</v>
      </c>
      <c r="Y348" s="4">
        <f t="shared" ca="1" si="116"/>
        <v>0.61846850408440535</v>
      </c>
      <c r="Z348" s="4">
        <f t="shared" ca="1" si="101"/>
        <v>0.19705288089358231</v>
      </c>
      <c r="AA348" s="4">
        <f t="shared" ca="1" si="102"/>
        <v>-0.62249744054154776</v>
      </c>
      <c r="AB348" s="4">
        <f t="shared" ca="1" si="103"/>
        <v>0.32684932539937966</v>
      </c>
      <c r="AC348" s="4">
        <f t="shared" ca="1" si="117"/>
        <v>0.63101814495320818</v>
      </c>
      <c r="AD348" s="4">
        <f t="shared" ca="1" si="104"/>
        <v>0.96233470964863121</v>
      </c>
      <c r="AF348" s="4">
        <f t="shared" ca="1" si="118"/>
        <v>-0.59905089370056641</v>
      </c>
      <c r="AG348" s="4">
        <f t="shared" ca="1" si="119"/>
        <v>0.31453845065706304</v>
      </c>
      <c r="AH348" s="2">
        <f t="shared" ca="1" si="105"/>
        <v>128.38278830317586</v>
      </c>
    </row>
    <row r="349" spans="4:34" x14ac:dyDescent="0.2">
      <c r="D349" s="1">
        <f>Sheet2!D349</f>
        <v>42237</v>
      </c>
      <c r="E349" s="3">
        <f>Sheet2!E349</f>
        <v>105.76</v>
      </c>
      <c r="F349" s="3">
        <f>Sheet2!F349</f>
        <v>197.63</v>
      </c>
      <c r="G349" s="3">
        <f t="shared" si="106"/>
        <v>-6.8900000000000006</v>
      </c>
      <c r="H349" s="3">
        <f t="shared" si="107"/>
        <v>-6.3799999999999955</v>
      </c>
      <c r="I349" s="4">
        <f t="shared" si="108"/>
        <v>-7.2117168220150907</v>
      </c>
      <c r="J349" s="4">
        <f t="shared" si="109"/>
        <v>-7.1055330621047945</v>
      </c>
      <c r="K349" s="4">
        <f t="shared" si="110"/>
        <v>-6.9101587301587308</v>
      </c>
      <c r="L349" s="4">
        <f t="shared" si="111"/>
        <v>-6.429404761904757</v>
      </c>
      <c r="M349" s="4">
        <f t="shared" si="112"/>
        <v>-6.3113290774877276E-2</v>
      </c>
      <c r="N349" s="4">
        <f t="shared" si="113"/>
        <v>-3.1772416598294724E-2</v>
      </c>
      <c r="O349" s="4">
        <f t="shared" si="114"/>
        <v>-6.3292076276077122E-2</v>
      </c>
      <c r="P349" s="4">
        <f t="shared" si="115"/>
        <v>-3.2002721212329624E-2</v>
      </c>
      <c r="Q349" s="7">
        <f t="shared" si="100"/>
        <v>-8.9990896992284419</v>
      </c>
      <c r="R349" s="3"/>
      <c r="S349" s="3"/>
      <c r="T349" s="3"/>
      <c r="X349" s="4">
        <f t="shared" ca="1" si="116"/>
        <v>1.1115276990054899</v>
      </c>
      <c r="Y349" s="4">
        <f t="shared" ca="1" si="116"/>
        <v>0.87893550913073704</v>
      </c>
      <c r="Z349" s="4">
        <f t="shared" ca="1" si="101"/>
        <v>1.3752110469871872</v>
      </c>
      <c r="AA349" s="4">
        <f t="shared" ca="1" si="102"/>
        <v>1.5151905736192086</v>
      </c>
      <c r="AB349" s="4">
        <f t="shared" ca="1" si="103"/>
        <v>1.9856607908150339</v>
      </c>
      <c r="AC349" s="4">
        <f t="shared" ca="1" si="117"/>
        <v>0.52565163618987665</v>
      </c>
      <c r="AD349" s="4">
        <f t="shared" ca="1" si="104"/>
        <v>1.0498542646643825</v>
      </c>
      <c r="AF349" s="4">
        <f t="shared" ca="1" si="118"/>
        <v>1.5907292854933981</v>
      </c>
      <c r="AG349" s="4">
        <f t="shared" ca="1" si="119"/>
        <v>2.0846544494140136</v>
      </c>
      <c r="AH349" s="2">
        <f t="shared" ca="1" si="105"/>
        <v>-39.965228233532798</v>
      </c>
    </row>
    <row r="350" spans="4:34" x14ac:dyDescent="0.2">
      <c r="D350" s="1">
        <f>Sheet2!D350</f>
        <v>42236</v>
      </c>
      <c r="E350" s="3">
        <f>Sheet2!E350</f>
        <v>112.65</v>
      </c>
      <c r="F350" s="3">
        <f>Sheet2!F350</f>
        <v>204.01</v>
      </c>
      <c r="G350" s="3">
        <f t="shared" si="106"/>
        <v>-2.3599999999999994</v>
      </c>
      <c r="H350" s="3">
        <f t="shared" si="107"/>
        <v>-4.3100000000000023</v>
      </c>
      <c r="I350" s="4">
        <f t="shared" si="108"/>
        <v>-2.4195078688809661</v>
      </c>
      <c r="J350" s="4">
        <f t="shared" si="109"/>
        <v>-4.7008213325652868</v>
      </c>
      <c r="K350" s="4">
        <f t="shared" si="110"/>
        <v>-2.3801587301587297</v>
      </c>
      <c r="L350" s="4">
        <f t="shared" si="111"/>
        <v>-4.3594047619047638</v>
      </c>
      <c r="M350" s="4">
        <f t="shared" si="112"/>
        <v>-2.0733414226236615E-2</v>
      </c>
      <c r="N350" s="4">
        <f t="shared" si="113"/>
        <v>-2.0906346769566649E-2</v>
      </c>
      <c r="O350" s="4">
        <f t="shared" si="114"/>
        <v>-2.0912199727436461E-2</v>
      </c>
      <c r="P350" s="4">
        <f t="shared" si="115"/>
        <v>-2.1136651383601549E-2</v>
      </c>
      <c r="Q350" s="7">
        <f t="shared" si="100"/>
        <v>-5.9919040431292947</v>
      </c>
      <c r="R350" s="3"/>
      <c r="S350" s="3"/>
      <c r="T350" s="3"/>
      <c r="X350" s="4">
        <f t="shared" ca="1" si="116"/>
        <v>1.5400593229853685</v>
      </c>
      <c r="Y350" s="4">
        <f t="shared" ca="1" si="116"/>
        <v>1.4562389942623324</v>
      </c>
      <c r="Z350" s="4">
        <f t="shared" ca="1" si="101"/>
        <v>2.0940438838977053</v>
      </c>
      <c r="AA350" s="4">
        <f t="shared" ca="1" si="102"/>
        <v>2.0915760513297257</v>
      </c>
      <c r="AB350" s="4">
        <f t="shared" ca="1" si="103"/>
        <v>2.9977559287183526</v>
      </c>
      <c r="AC350" s="4">
        <f t="shared" ca="1" si="117"/>
        <v>0.52464219507609766</v>
      </c>
      <c r="AD350" s="4">
        <f t="shared" ca="1" si="104"/>
        <v>1.0507374389259625</v>
      </c>
      <c r="AF350" s="4">
        <f t="shared" ca="1" si="118"/>
        <v>2.1976972634930734</v>
      </c>
      <c r="AG350" s="4">
        <f t="shared" ca="1" si="119"/>
        <v>3.1498543870666422</v>
      </c>
      <c r="AH350" s="2">
        <f t="shared" ca="1" si="105"/>
        <v>-24.862608021241158</v>
      </c>
    </row>
    <row r="351" spans="4:34" x14ac:dyDescent="0.2">
      <c r="D351" s="1">
        <f>Sheet2!D351</f>
        <v>42235</v>
      </c>
      <c r="E351" s="3">
        <f>Sheet2!E351</f>
        <v>115.01</v>
      </c>
      <c r="F351" s="3">
        <f>Sheet2!F351</f>
        <v>208.32</v>
      </c>
      <c r="G351" s="3">
        <f t="shared" si="106"/>
        <v>-1.4899999999999949</v>
      </c>
      <c r="H351" s="3">
        <f t="shared" si="107"/>
        <v>-1.6599999999999966</v>
      </c>
      <c r="I351" s="4">
        <f t="shared" si="108"/>
        <v>-1.5080334763948446</v>
      </c>
      <c r="J351" s="4">
        <f t="shared" si="109"/>
        <v>-1.7962120201923957</v>
      </c>
      <c r="K351" s="4">
        <f t="shared" si="110"/>
        <v>-1.5101587301587249</v>
      </c>
      <c r="L351" s="4">
        <f t="shared" si="111"/>
        <v>-1.7094047619047585</v>
      </c>
      <c r="M351" s="4">
        <f t="shared" si="112"/>
        <v>-1.2872191901265225E-2</v>
      </c>
      <c r="N351" s="4">
        <f t="shared" si="113"/>
        <v>-7.9369290665908081E-3</v>
      </c>
      <c r="O351" s="4">
        <f t="shared" si="114"/>
        <v>-1.3050977402465072E-2</v>
      </c>
      <c r="P351" s="4">
        <f t="shared" si="115"/>
        <v>-8.167233680625708E-3</v>
      </c>
      <c r="Q351" s="7">
        <f t="shared" si="100"/>
        <v>-3.2705453893932166</v>
      </c>
      <c r="R351" s="3"/>
      <c r="S351" s="3"/>
      <c r="T351" s="3"/>
      <c r="X351" s="4">
        <f t="shared" ca="1" si="116"/>
        <v>-1.0787969607316066</v>
      </c>
      <c r="Y351" s="4">
        <f t="shared" ca="1" si="116"/>
        <v>-0.87883478425167838</v>
      </c>
      <c r="Z351" s="4">
        <f t="shared" ca="1" si="101"/>
        <v>-1.3551120419800475</v>
      </c>
      <c r="AA351" s="4">
        <f t="shared" ca="1" si="102"/>
        <v>-1.4308494726644454</v>
      </c>
      <c r="AB351" s="4">
        <f t="shared" ca="1" si="103"/>
        <v>-1.8585524690097908</v>
      </c>
      <c r="AC351" s="4">
        <f t="shared" ca="1" si="117"/>
        <v>0.30933643267306798</v>
      </c>
      <c r="AD351" s="4">
        <f t="shared" ca="1" si="104"/>
        <v>1.2802646693154038</v>
      </c>
      <c r="AF351" s="4">
        <f t="shared" ca="1" si="118"/>
        <v>-1.8318660269608662</v>
      </c>
      <c r="AG351" s="4">
        <f t="shared" ca="1" si="119"/>
        <v>-2.3794390621421471</v>
      </c>
      <c r="AH351" s="2">
        <f t="shared" ca="1" si="105"/>
        <v>64.373874964096558</v>
      </c>
    </row>
    <row r="352" spans="4:34" x14ac:dyDescent="0.2">
      <c r="D352" s="1">
        <f>Sheet2!D352</f>
        <v>42234</v>
      </c>
      <c r="E352" s="3">
        <f>Sheet2!E352</f>
        <v>116.5</v>
      </c>
      <c r="F352" s="3">
        <f>Sheet2!F352</f>
        <v>209.98</v>
      </c>
      <c r="G352" s="3">
        <f t="shared" si="106"/>
        <v>-0.65999999999999659</v>
      </c>
      <c r="H352" s="3">
        <f t="shared" si="107"/>
        <v>-0.61000000000001364</v>
      </c>
      <c r="I352" s="4">
        <f t="shared" si="108"/>
        <v>-0.66422499146466019</v>
      </c>
      <c r="J352" s="4">
        <f t="shared" si="109"/>
        <v>-0.6581418870791732</v>
      </c>
      <c r="K352" s="4">
        <f t="shared" si="110"/>
        <v>-0.68015873015872674</v>
      </c>
      <c r="L352" s="4">
        <f t="shared" si="111"/>
        <v>-0.65940476190477559</v>
      </c>
      <c r="M352" s="4">
        <f t="shared" si="112"/>
        <v>-5.6492489537774354E-3</v>
      </c>
      <c r="N352" s="4">
        <f t="shared" si="113"/>
        <v>-2.9008271048918742E-3</v>
      </c>
      <c r="O352" s="4">
        <f t="shared" si="114"/>
        <v>-5.8280344549772817E-3</v>
      </c>
      <c r="P352" s="4">
        <f t="shared" si="115"/>
        <v>-3.1311317189267737E-3</v>
      </c>
      <c r="Q352" s="7">
        <f t="shared" si="100"/>
        <v>-2.4440238240114818</v>
      </c>
      <c r="R352" s="3"/>
      <c r="S352" s="3"/>
      <c r="T352" s="3"/>
      <c r="X352" s="4">
        <f t="shared" ca="1" si="116"/>
        <v>-0.99645755524609858</v>
      </c>
      <c r="Y352" s="4">
        <f t="shared" ca="1" si="116"/>
        <v>1.274607947241559</v>
      </c>
      <c r="Z352" s="4">
        <f t="shared" ca="1" si="101"/>
        <v>0.39892193575015644</v>
      </c>
      <c r="AA352" s="4">
        <f t="shared" ca="1" si="102"/>
        <v>-1.3201009656478597</v>
      </c>
      <c r="AB352" s="4">
        <f t="shared" ca="1" si="103"/>
        <v>0.61107491780774392</v>
      </c>
      <c r="AC352" s="4">
        <f t="shared" ca="1" si="117"/>
        <v>0.90867171609203445</v>
      </c>
      <c r="AD352" s="4">
        <f t="shared" ca="1" si="104"/>
        <v>0.72538041221688243</v>
      </c>
      <c r="AF352" s="4">
        <f t="shared" ca="1" si="118"/>
        <v>-0.957575382629549</v>
      </c>
      <c r="AG352" s="4">
        <f t="shared" ca="1" si="119"/>
        <v>0.44326177577477882</v>
      </c>
      <c r="AH352" s="2">
        <f t="shared" ca="1" si="105"/>
        <v>200.16090004388707</v>
      </c>
    </row>
    <row r="353" spans="4:34" x14ac:dyDescent="0.2">
      <c r="D353" s="1">
        <f>Sheet2!D353</f>
        <v>42233</v>
      </c>
      <c r="E353" s="3">
        <f>Sheet2!E353</f>
        <v>117.16</v>
      </c>
      <c r="F353" s="3">
        <f>Sheet2!F353</f>
        <v>210.59</v>
      </c>
      <c r="G353" s="3">
        <f t="shared" si="106"/>
        <v>1.2000000000000028</v>
      </c>
      <c r="H353" s="3">
        <f t="shared" si="107"/>
        <v>1.1700000000000159</v>
      </c>
      <c r="I353" s="4">
        <f t="shared" si="108"/>
        <v>1.2201793721973122</v>
      </c>
      <c r="J353" s="4">
        <f t="shared" si="109"/>
        <v>1.2693902206093193</v>
      </c>
      <c r="K353" s="4">
        <f t="shared" si="110"/>
        <v>1.1798412698412728</v>
      </c>
      <c r="L353" s="4">
        <f t="shared" si="111"/>
        <v>1.120595238095254</v>
      </c>
      <c r="M353" s="4">
        <f t="shared" si="112"/>
        <v>1.0295217906077911E-2</v>
      </c>
      <c r="N353" s="4">
        <f t="shared" si="113"/>
        <v>5.5713103323711344E-3</v>
      </c>
      <c r="O353" s="4">
        <f t="shared" si="114"/>
        <v>1.0116432404878065E-2</v>
      </c>
      <c r="P353" s="4">
        <f t="shared" si="115"/>
        <v>5.3410057183362353E-3</v>
      </c>
      <c r="Q353" s="7">
        <f t="shared" si="100"/>
        <v>-2.8088545868424881</v>
      </c>
      <c r="R353" s="3"/>
      <c r="S353" s="3"/>
      <c r="T353" s="3"/>
      <c r="X353" s="4">
        <f t="shared" ca="1" si="116"/>
        <v>-0.83066509832239033</v>
      </c>
      <c r="Y353" s="4">
        <f t="shared" ca="1" si="116"/>
        <v>-0.34944649296944247</v>
      </c>
      <c r="Z353" s="4">
        <f t="shared" ca="1" si="101"/>
        <v>-0.78452587366493298</v>
      </c>
      <c r="AA353" s="4">
        <f t="shared" ca="1" si="102"/>
        <v>-1.0971060706683966</v>
      </c>
      <c r="AB353" s="4">
        <f t="shared" ca="1" si="103"/>
        <v>-1.0551842072194642</v>
      </c>
      <c r="AC353" s="4">
        <f t="shared" ca="1" si="117"/>
        <v>0.69988577344324665</v>
      </c>
      <c r="AD353" s="4">
        <f t="shared" ca="1" si="104"/>
        <v>0.90796906127291677</v>
      </c>
      <c r="AF353" s="4">
        <f t="shared" ca="1" si="118"/>
        <v>-0.99613836910160236</v>
      </c>
      <c r="AG353" s="4">
        <f t="shared" ca="1" si="119"/>
        <v>-0.9580746140990638</v>
      </c>
      <c r="AH353" s="2">
        <f t="shared" ca="1" si="105"/>
        <v>66.403310767626863</v>
      </c>
    </row>
    <row r="354" spans="4:34" x14ac:dyDescent="0.2">
      <c r="D354" s="1">
        <f>Sheet2!D354</f>
        <v>42230</v>
      </c>
      <c r="E354" s="3">
        <f>Sheet2!E354</f>
        <v>115.96</v>
      </c>
      <c r="F354" s="3">
        <f>Sheet2!F354</f>
        <v>209.42</v>
      </c>
      <c r="G354" s="3">
        <f t="shared" si="106"/>
        <v>0.80999999999998806</v>
      </c>
      <c r="H354" s="3">
        <f t="shared" si="107"/>
        <v>0.75999999999999091</v>
      </c>
      <c r="I354" s="4">
        <f t="shared" si="108"/>
        <v>0.82941467650888911</v>
      </c>
      <c r="J354" s="4">
        <f t="shared" si="109"/>
        <v>0.82756445892839048</v>
      </c>
      <c r="K354" s="4">
        <f t="shared" si="110"/>
        <v>0.78984126984125791</v>
      </c>
      <c r="L354" s="4">
        <f t="shared" si="111"/>
        <v>0.71059523809522895</v>
      </c>
      <c r="M354" s="4">
        <f t="shared" si="112"/>
        <v>7.0096777867604196E-3</v>
      </c>
      <c r="N354" s="4">
        <f t="shared" si="113"/>
        <v>3.6356718194926331E-3</v>
      </c>
      <c r="O354" s="4">
        <f t="shared" si="114"/>
        <v>6.8308922855605733E-3</v>
      </c>
      <c r="P354" s="4">
        <f t="shared" si="115"/>
        <v>3.4053672054577336E-3</v>
      </c>
      <c r="Q354" s="7">
        <f t="shared" si="100"/>
        <v>-2.4982661576281737</v>
      </c>
      <c r="R354" s="3"/>
      <c r="S354" s="3"/>
      <c r="T354" s="3"/>
      <c r="X354" s="4">
        <f t="shared" ca="1" si="116"/>
        <v>0.91927943122887645</v>
      </c>
      <c r="Y354" s="4">
        <f t="shared" ca="1" si="116"/>
        <v>1.143034993054602</v>
      </c>
      <c r="Z354" s="4">
        <f t="shared" ca="1" si="101"/>
        <v>1.4665643283254373</v>
      </c>
      <c r="AA354" s="4">
        <f t="shared" ca="1" si="102"/>
        <v>1.2566119683057171</v>
      </c>
      <c r="AB354" s="4">
        <f t="shared" ca="1" si="103"/>
        <v>2.1142834790485519</v>
      </c>
      <c r="AC354" s="4">
        <f t="shared" ca="1" si="117"/>
        <v>0.36199044898459809</v>
      </c>
      <c r="AD354" s="4">
        <f t="shared" ca="1" si="104"/>
        <v>1.2136379886256639</v>
      </c>
      <c r="AF354" s="4">
        <f t="shared" ca="1" si="118"/>
        <v>1.5250720216974869</v>
      </c>
      <c r="AG354" s="4">
        <f t="shared" ca="1" si="119"/>
        <v>2.5659747488969553</v>
      </c>
      <c r="AH354" s="2">
        <f t="shared" ca="1" si="105"/>
        <v>18.166394538260647</v>
      </c>
    </row>
    <row r="355" spans="4:34" x14ac:dyDescent="0.2">
      <c r="D355" s="1">
        <f>Sheet2!D355</f>
        <v>42229</v>
      </c>
      <c r="E355" s="3">
        <f>Sheet2!E355</f>
        <v>115.15</v>
      </c>
      <c r="F355" s="3">
        <f>Sheet2!F355</f>
        <v>208.66</v>
      </c>
      <c r="G355" s="3">
        <f t="shared" si="106"/>
        <v>-8.99999999999892E-2</v>
      </c>
      <c r="H355" s="3">
        <f t="shared" si="107"/>
        <v>-0.25999999999999091</v>
      </c>
      <c r="I355" s="4">
        <f t="shared" si="108"/>
        <v>-9.208521346753494E-2</v>
      </c>
      <c r="J355" s="4">
        <f t="shared" si="109"/>
        <v>-0.28276182270724648</v>
      </c>
      <c r="K355" s="4">
        <f t="shared" si="110"/>
        <v>-0.11015873015871935</v>
      </c>
      <c r="L355" s="4">
        <f t="shared" si="111"/>
        <v>-0.3094047619047528</v>
      </c>
      <c r="M355" s="4">
        <f t="shared" si="112"/>
        <v>-7.8128394963345382E-4</v>
      </c>
      <c r="N355" s="4">
        <f t="shared" si="113"/>
        <v>-1.2452705282746414E-3</v>
      </c>
      <c r="O355" s="4">
        <f t="shared" si="114"/>
        <v>-9.6006945083330041E-4</v>
      </c>
      <c r="P355" s="4">
        <f t="shared" si="115"/>
        <v>-1.4755751423095409E-3</v>
      </c>
      <c r="Q355" s="7">
        <f t="shared" si="100"/>
        <v>-2.2789464781702802</v>
      </c>
      <c r="R355" s="3"/>
      <c r="S355" s="3"/>
      <c r="T355" s="3"/>
      <c r="X355" s="4">
        <f t="shared" ca="1" si="116"/>
        <v>1.256352185858312</v>
      </c>
      <c r="Y355" s="4">
        <f t="shared" ca="1" si="116"/>
        <v>-1.2157771764740424</v>
      </c>
      <c r="Z355" s="4">
        <f t="shared" ca="1" si="101"/>
        <v>-0.19341755846979958</v>
      </c>
      <c r="AA355" s="4">
        <f t="shared" ca="1" si="102"/>
        <v>1.709983037856956</v>
      </c>
      <c r="AB355" s="4">
        <f t="shared" ca="1" si="103"/>
        <v>-0.22292137633032724</v>
      </c>
      <c r="AC355" s="4">
        <f t="shared" ca="1" si="117"/>
        <v>0.51296146376879381</v>
      </c>
      <c r="AD355" s="4">
        <f t="shared" ca="1" si="104"/>
        <v>1.0610382889655392</v>
      </c>
      <c r="AF355" s="4">
        <f t="shared" ca="1" si="118"/>
        <v>1.8143574766478394</v>
      </c>
      <c r="AG355" s="4">
        <f t="shared" ca="1" si="119"/>
        <v>-0.23652811571537347</v>
      </c>
      <c r="AH355" s="2">
        <f t="shared" ca="1" si="105"/>
        <v>-305.97942938049118</v>
      </c>
    </row>
    <row r="356" spans="4:34" x14ac:dyDescent="0.2">
      <c r="D356" s="1">
        <f>Sheet2!D356</f>
        <v>42228</v>
      </c>
      <c r="E356" s="3">
        <f>Sheet2!E356</f>
        <v>115.24</v>
      </c>
      <c r="F356" s="3">
        <f>Sheet2!F356</f>
        <v>208.92</v>
      </c>
      <c r="G356" s="3">
        <f t="shared" si="106"/>
        <v>1.75</v>
      </c>
      <c r="H356" s="3">
        <f t="shared" si="107"/>
        <v>0.25</v>
      </c>
      <c r="I356" s="4">
        <f t="shared" si="108"/>
        <v>1.81815578465063</v>
      </c>
      <c r="J356" s="4">
        <f t="shared" si="109"/>
        <v>0.27221210523793554</v>
      </c>
      <c r="K356" s="4">
        <f t="shared" si="110"/>
        <v>1.72984126984127</v>
      </c>
      <c r="L356" s="4">
        <f t="shared" si="111"/>
        <v>0.20059523809523808</v>
      </c>
      <c r="M356" s="4">
        <f t="shared" si="112"/>
        <v>1.5302182903280106E-2</v>
      </c>
      <c r="N356" s="4">
        <f t="shared" si="113"/>
        <v>1.1973468228046299E-3</v>
      </c>
      <c r="O356" s="4">
        <f t="shared" si="114"/>
        <v>1.512339740208026E-2</v>
      </c>
      <c r="P356" s="4">
        <f t="shared" si="115"/>
        <v>9.6704220876973044E-4</v>
      </c>
      <c r="Q356" s="7">
        <f t="shared" si="100"/>
        <v>-3.5762851512258624</v>
      </c>
      <c r="R356" s="3"/>
      <c r="S356" s="3"/>
      <c r="T356" s="3"/>
      <c r="X356" s="4">
        <f t="shared" ca="1" si="116"/>
        <v>-0.70116927487652558</v>
      </c>
      <c r="Y356" s="4">
        <f t="shared" ca="1" si="116"/>
        <v>-0.71995417777777693</v>
      </c>
      <c r="Z356" s="4">
        <f t="shared" ca="1" si="101"/>
        <v>-0.99844450757034009</v>
      </c>
      <c r="AA356" s="4">
        <f t="shared" ca="1" si="102"/>
        <v>-0.92293103227760986</v>
      </c>
      <c r="AB356" s="4">
        <f t="shared" ca="1" si="103"/>
        <v>-1.3563752465897674</v>
      </c>
      <c r="AC356" s="4">
        <f t="shared" ca="1" si="117"/>
        <v>0.52954796163439555</v>
      </c>
      <c r="AD356" s="4">
        <f t="shared" ca="1" si="104"/>
        <v>1.0464554057253885</v>
      </c>
      <c r="AF356" s="4">
        <f t="shared" ca="1" si="118"/>
        <v>-0.96580616783861784</v>
      </c>
      <c r="AG356" s="4">
        <f t="shared" ca="1" si="119"/>
        <v>-1.419386208985969</v>
      </c>
      <c r="AH356" s="2">
        <f t="shared" ca="1" si="105"/>
        <v>15.256333822620491</v>
      </c>
    </row>
    <row r="357" spans="4:34" x14ac:dyDescent="0.2">
      <c r="D357" s="1">
        <f>Sheet2!D357</f>
        <v>42227</v>
      </c>
      <c r="E357" s="3">
        <f>Sheet2!E357</f>
        <v>113.49</v>
      </c>
      <c r="F357" s="3">
        <f>Sheet2!F357</f>
        <v>208.67</v>
      </c>
      <c r="G357" s="3">
        <f t="shared" si="106"/>
        <v>-6.230000000000004</v>
      </c>
      <c r="H357" s="3">
        <f t="shared" si="107"/>
        <v>-1.9000000000000057</v>
      </c>
      <c r="I357" s="4">
        <f t="shared" si="108"/>
        <v>-6.1358110591379926</v>
      </c>
      <c r="J357" s="4">
        <f t="shared" si="109"/>
        <v>-2.0501448449446804</v>
      </c>
      <c r="K357" s="4">
        <f t="shared" si="110"/>
        <v>-6.2501587301587342</v>
      </c>
      <c r="L357" s="4">
        <f t="shared" si="111"/>
        <v>-1.9494047619047676</v>
      </c>
      <c r="M357" s="4">
        <f t="shared" si="112"/>
        <v>-5.3440955671450678E-2</v>
      </c>
      <c r="N357" s="4">
        <f t="shared" si="113"/>
        <v>-9.0640826651464911E-3</v>
      </c>
      <c r="O357" s="4">
        <f t="shared" si="114"/>
        <v>-5.3619741172650524E-2</v>
      </c>
      <c r="P357" s="4">
        <f t="shared" si="115"/>
        <v>-9.294387279181391E-3</v>
      </c>
      <c r="Q357" s="7">
        <f t="shared" si="100"/>
        <v>-8.4974826278107543</v>
      </c>
      <c r="R357" s="3"/>
      <c r="S357" s="3"/>
      <c r="T357" s="3"/>
      <c r="X357" s="4">
        <f t="shared" ca="1" si="116"/>
        <v>-2.0143009780923107</v>
      </c>
      <c r="Y357" s="4">
        <f t="shared" ca="1" si="116"/>
        <v>1.7438912300938538</v>
      </c>
      <c r="Z357" s="4">
        <f t="shared" ca="1" si="101"/>
        <v>0.14763987172554338</v>
      </c>
      <c r="AA357" s="4">
        <f t="shared" ca="1" si="102"/>
        <v>-2.6891251745572768</v>
      </c>
      <c r="AB357" s="4">
        <f t="shared" ca="1" si="103"/>
        <v>0.257277286171058</v>
      </c>
      <c r="AC357" s="4">
        <f t="shared" ca="1" si="117"/>
        <v>0.90295398896224877</v>
      </c>
      <c r="AD357" s="4">
        <f t="shared" ca="1" si="104"/>
        <v>0.7317611739826001</v>
      </c>
      <c r="AF357" s="4">
        <f t="shared" ca="1" si="118"/>
        <v>-1.9677973947201972</v>
      </c>
      <c r="AG357" s="4">
        <f t="shared" ca="1" si="119"/>
        <v>0.18826552896759077</v>
      </c>
      <c r="AH357" s="2">
        <f t="shared" ca="1" si="105"/>
        <v>344.28283009622146</v>
      </c>
    </row>
    <row r="358" spans="4:34" x14ac:dyDescent="0.2">
      <c r="D358" s="1">
        <f>Sheet2!D358</f>
        <v>42226</v>
      </c>
      <c r="E358" s="3">
        <f>Sheet2!E358</f>
        <v>119.72</v>
      </c>
      <c r="F358" s="3">
        <f>Sheet2!F358</f>
        <v>210.57</v>
      </c>
      <c r="G358" s="3">
        <f t="shared" si="106"/>
        <v>4.2000000000000028</v>
      </c>
      <c r="H358" s="3">
        <f t="shared" si="107"/>
        <v>2.6200000000000045</v>
      </c>
      <c r="I358" s="4">
        <f t="shared" si="108"/>
        <v>4.2868940443213326</v>
      </c>
      <c r="J358" s="4">
        <f t="shared" si="109"/>
        <v>2.8626602548689641</v>
      </c>
      <c r="K358" s="4">
        <f t="shared" si="110"/>
        <v>4.1798412698412726</v>
      </c>
      <c r="L358" s="4">
        <f t="shared" si="111"/>
        <v>2.5705952380952426</v>
      </c>
      <c r="M358" s="4">
        <f t="shared" si="112"/>
        <v>3.5712007839982046E-2</v>
      </c>
      <c r="N358" s="4">
        <f t="shared" si="113"/>
        <v>1.2520473221519153E-2</v>
      </c>
      <c r="O358" s="4">
        <f t="shared" si="114"/>
        <v>3.55332223387822E-2</v>
      </c>
      <c r="P358" s="4">
        <f t="shared" si="115"/>
        <v>1.2290168607484253E-2</v>
      </c>
      <c r="Q358" s="7">
        <f t="shared" si="100"/>
        <v>-6.0050248558212171</v>
      </c>
      <c r="R358" s="3"/>
      <c r="S358" s="3"/>
      <c r="T358" s="3"/>
      <c r="X358" s="4">
        <f t="shared" ca="1" si="116"/>
        <v>0.61396016459175795</v>
      </c>
      <c r="Y358" s="4">
        <f t="shared" ca="1" si="116"/>
        <v>-1.3616998986230653</v>
      </c>
      <c r="Z358" s="4">
        <f t="shared" ca="1" si="101"/>
        <v>-0.70177316660042277</v>
      </c>
      <c r="AA358" s="4">
        <f t="shared" ca="1" si="102"/>
        <v>0.8459501139471618</v>
      </c>
      <c r="AB358" s="4">
        <f t="shared" ca="1" si="103"/>
        <v>-0.93867087036594166</v>
      </c>
      <c r="AC358" s="4">
        <f t="shared" ca="1" si="117"/>
        <v>0.79043354219816586</v>
      </c>
      <c r="AD358" s="4">
        <f t="shared" ca="1" si="104"/>
        <v>0.83568456490878529</v>
      </c>
      <c r="AF358" s="4">
        <f t="shared" ca="1" si="118"/>
        <v>0.70694745290847127</v>
      </c>
      <c r="AG358" s="4">
        <f t="shared" ca="1" si="119"/>
        <v>-0.78443275789431277</v>
      </c>
      <c r="AH358" s="2">
        <f t="shared" ca="1" si="105"/>
        <v>-190.44481149940157</v>
      </c>
    </row>
    <row r="359" spans="4:34" x14ac:dyDescent="0.2">
      <c r="D359" s="1">
        <f>Sheet2!D359</f>
        <v>42223</v>
      </c>
      <c r="E359" s="3">
        <f>Sheet2!E359</f>
        <v>115.52</v>
      </c>
      <c r="F359" s="3">
        <f>Sheet2!F359</f>
        <v>207.95</v>
      </c>
      <c r="G359" s="3">
        <f t="shared" si="106"/>
        <v>0.39000000000000057</v>
      </c>
      <c r="H359" s="3">
        <f t="shared" si="107"/>
        <v>-0.40000000000000568</v>
      </c>
      <c r="I359" s="4">
        <f t="shared" si="108"/>
        <v>0.39941718057847708</v>
      </c>
      <c r="J359" s="4">
        <f t="shared" si="109"/>
        <v>-0.43620830333573934</v>
      </c>
      <c r="K359" s="4">
        <f t="shared" si="110"/>
        <v>0.36984126984127041</v>
      </c>
      <c r="L359" s="4">
        <f t="shared" si="111"/>
        <v>-0.44940476190476758</v>
      </c>
      <c r="M359" s="4">
        <f t="shared" si="112"/>
        <v>3.3817504589430717E-3</v>
      </c>
      <c r="N359" s="4">
        <f t="shared" si="113"/>
        <v>-1.9216916795418099E-3</v>
      </c>
      <c r="O359" s="4">
        <f t="shared" si="114"/>
        <v>3.202964957743225E-3</v>
      </c>
      <c r="P359" s="4">
        <f t="shared" si="115"/>
        <v>-2.1519962935767092E-3</v>
      </c>
      <c r="Q359" s="7">
        <f t="shared" si="100"/>
        <v>-2.5477466277086185</v>
      </c>
      <c r="R359" s="3"/>
      <c r="S359" s="3"/>
      <c r="T359" s="3"/>
      <c r="X359" s="4">
        <f t="shared" ca="1" si="116"/>
        <v>0.25989045444685438</v>
      </c>
      <c r="Y359" s="4">
        <f t="shared" ca="1" si="116"/>
        <v>-1.4663710568062196</v>
      </c>
      <c r="Z359" s="4">
        <f t="shared" ca="1" si="101"/>
        <v>-1.0011445807168977</v>
      </c>
      <c r="AA359" s="4">
        <f t="shared" ca="1" si="102"/>
        <v>0.36971772500618399</v>
      </c>
      <c r="AB359" s="4">
        <f t="shared" ca="1" si="103"/>
        <v>-1.3601768688352944</v>
      </c>
      <c r="AC359" s="4">
        <f t="shared" ca="1" si="117"/>
        <v>0.32232497760989232</v>
      </c>
      <c r="AD359" s="4">
        <f t="shared" ca="1" si="104"/>
        <v>1.2628867609278902</v>
      </c>
      <c r="AF359" s="4">
        <f t="shared" ca="1" si="118"/>
        <v>0.46691162019068816</v>
      </c>
      <c r="AG359" s="4">
        <f t="shared" ca="1" si="119"/>
        <v>-1.7177493601724447</v>
      </c>
      <c r="AH359" s="2">
        <f t="shared" ca="1" si="105"/>
        <v>-246.03552887769592</v>
      </c>
    </row>
    <row r="360" spans="4:34" x14ac:dyDescent="0.2">
      <c r="D360" s="1">
        <f>Sheet2!D360</f>
        <v>42222</v>
      </c>
      <c r="E360" s="3">
        <f>Sheet2!E360</f>
        <v>115.13</v>
      </c>
      <c r="F360" s="3">
        <f>Sheet2!F360</f>
        <v>208.35</v>
      </c>
      <c r="G360" s="3">
        <f t="shared" si="106"/>
        <v>-0.27000000000001023</v>
      </c>
      <c r="H360" s="3">
        <f t="shared" si="107"/>
        <v>-1.7199999999999989</v>
      </c>
      <c r="I360" s="4">
        <f t="shared" si="108"/>
        <v>-0.27587261698441251</v>
      </c>
      <c r="J360" s="4">
        <f t="shared" si="109"/>
        <v>-1.8603379825772348</v>
      </c>
      <c r="K360" s="4">
        <f t="shared" si="110"/>
        <v>-0.29015873015874039</v>
      </c>
      <c r="L360" s="4">
        <f t="shared" si="111"/>
        <v>-1.7694047619047608</v>
      </c>
      <c r="M360" s="4">
        <f t="shared" si="112"/>
        <v>-2.3424293884262283E-3</v>
      </c>
      <c r="N360" s="4">
        <f t="shared" si="113"/>
        <v>-8.2214506391266075E-3</v>
      </c>
      <c r="O360" s="4">
        <f t="shared" si="114"/>
        <v>-2.521214889626075E-3</v>
      </c>
      <c r="P360" s="4">
        <f t="shared" si="115"/>
        <v>-8.4517552531615074E-3</v>
      </c>
      <c r="Q360" s="7">
        <f t="shared" si="100"/>
        <v>-3.4550028618092603</v>
      </c>
      <c r="R360" s="3"/>
      <c r="S360" s="3"/>
      <c r="T360" s="3"/>
      <c r="X360" s="4">
        <f t="shared" ca="1" si="116"/>
        <v>3.1874505700017236E-2</v>
      </c>
      <c r="Y360" s="4">
        <f t="shared" ca="1" si="116"/>
        <v>-2.2147202093127314</v>
      </c>
      <c r="Z360" s="4">
        <f t="shared" ca="1" si="101"/>
        <v>-1.7326555615099763</v>
      </c>
      <c r="AA360" s="4">
        <f t="shared" ca="1" si="102"/>
        <v>6.3030717117512125E-2</v>
      </c>
      <c r="AB360" s="4">
        <f t="shared" ca="1" si="103"/>
        <v>-2.3901224541894099</v>
      </c>
      <c r="AC360" s="4">
        <f t="shared" ca="1" si="117"/>
        <v>0.23392185579325131</v>
      </c>
      <c r="AD360" s="4">
        <f t="shared" ca="1" si="104"/>
        <v>1.3981033311440811</v>
      </c>
      <c r="AF360" s="4">
        <f t="shared" ca="1" si="118"/>
        <v>8.8123455566393963E-2</v>
      </c>
      <c r="AG360" s="4">
        <f t="shared" ca="1" si="119"/>
        <v>-3.3416381650444804</v>
      </c>
      <c r="AH360" s="2">
        <f t="shared" ca="1" si="105"/>
        <v>-348.26556836999816</v>
      </c>
    </row>
    <row r="361" spans="4:34" x14ac:dyDescent="0.2">
      <c r="D361" s="1">
        <f>Sheet2!D361</f>
        <v>42221</v>
      </c>
      <c r="E361" s="3">
        <f>Sheet2!E361</f>
        <v>115.4</v>
      </c>
      <c r="F361" s="3">
        <f>Sheet2!F361</f>
        <v>210.07</v>
      </c>
      <c r="G361" s="3">
        <f t="shared" si="106"/>
        <v>0.76000000000000512</v>
      </c>
      <c r="H361" s="3">
        <f t="shared" si="107"/>
        <v>0.68999999999999773</v>
      </c>
      <c r="I361" s="4">
        <f t="shared" si="108"/>
        <v>0.78167829727844207</v>
      </c>
      <c r="J361" s="4">
        <f t="shared" si="109"/>
        <v>0.74875776100868985</v>
      </c>
      <c r="K361" s="4">
        <f t="shared" si="110"/>
        <v>0.73984126984127496</v>
      </c>
      <c r="L361" s="4">
        <f t="shared" si="111"/>
        <v>0.64059523809523577</v>
      </c>
      <c r="M361" s="4">
        <f t="shared" si="112"/>
        <v>6.6075705540828552E-3</v>
      </c>
      <c r="N361" s="4">
        <f t="shared" si="113"/>
        <v>3.2900256163801889E-3</v>
      </c>
      <c r="O361" s="4">
        <f t="shared" si="114"/>
        <v>6.428785052883009E-3</v>
      </c>
      <c r="P361" s="4">
        <f t="shared" si="115"/>
        <v>3.0597210023452894E-3</v>
      </c>
      <c r="Q361" s="7">
        <f t="shared" si="100"/>
        <v>-2.4631011806506926</v>
      </c>
      <c r="R361" s="3"/>
      <c r="S361" s="3"/>
      <c r="T361" s="3"/>
      <c r="X361" s="4">
        <f t="shared" ca="1" si="116"/>
        <v>-0.72163290910808742</v>
      </c>
      <c r="Y361" s="4">
        <f t="shared" ca="1" si="116"/>
        <v>-0.96891136096697061</v>
      </c>
      <c r="Z361" s="4">
        <f t="shared" ca="1" si="101"/>
        <v>-1.2079205123076109</v>
      </c>
      <c r="AA361" s="4">
        <f t="shared" ca="1" si="102"/>
        <v>-0.95045511902460311</v>
      </c>
      <c r="AB361" s="4">
        <f t="shared" ca="1" si="103"/>
        <v>-1.6513111969467429</v>
      </c>
      <c r="AC361" s="4">
        <f t="shared" ca="1" si="117"/>
        <v>0.86152792856348781</v>
      </c>
      <c r="AD361" s="4">
        <f t="shared" ca="1" si="104"/>
        <v>0.77364114758145075</v>
      </c>
      <c r="AF361" s="4">
        <f t="shared" ca="1" si="118"/>
        <v>-0.73531118900685832</v>
      </c>
      <c r="AG361" s="4">
        <f t="shared" ca="1" si="119"/>
        <v>-1.2775222894199771</v>
      </c>
      <c r="AH361" s="2">
        <f t="shared" ca="1" si="105"/>
        <v>-8.5149009408551137</v>
      </c>
    </row>
    <row r="362" spans="4:34" x14ac:dyDescent="0.2">
      <c r="D362" s="1">
        <f>Sheet2!D362</f>
        <v>42220</v>
      </c>
      <c r="E362" s="3">
        <f>Sheet2!E362</f>
        <v>114.64</v>
      </c>
      <c r="F362" s="3">
        <f>Sheet2!F362</f>
        <v>209.38</v>
      </c>
      <c r="G362" s="3">
        <f t="shared" si="106"/>
        <v>-3.7999999999999972</v>
      </c>
      <c r="H362" s="3">
        <f t="shared" si="107"/>
        <v>-0.40999999999999659</v>
      </c>
      <c r="I362" s="4">
        <f t="shared" si="108"/>
        <v>-3.7829956095913513</v>
      </c>
      <c r="J362" s="4">
        <f t="shared" si="109"/>
        <v>-0.44404452071118372</v>
      </c>
      <c r="K362" s="4">
        <f t="shared" si="110"/>
        <v>-3.8201587301587274</v>
      </c>
      <c r="L362" s="4">
        <f t="shared" si="111"/>
        <v>-0.45940476190475849</v>
      </c>
      <c r="M362" s="4">
        <f t="shared" si="112"/>
        <v>-3.2609719713474095E-2</v>
      </c>
      <c r="N362" s="4">
        <f t="shared" si="113"/>
        <v>-1.9562474926762777E-3</v>
      </c>
      <c r="O362" s="4">
        <f t="shared" si="114"/>
        <v>-3.2788505214673941E-2</v>
      </c>
      <c r="P362" s="4">
        <f t="shared" si="115"/>
        <v>-2.1865521067111772E-3</v>
      </c>
      <c r="Q362" s="7">
        <f t="shared" si="100"/>
        <v>-6.3620085166761058</v>
      </c>
      <c r="R362" s="3"/>
      <c r="S362" s="3"/>
      <c r="T362" s="3"/>
      <c r="X362" s="4">
        <f t="shared" ca="1" si="116"/>
        <v>0.42028904254057831</v>
      </c>
      <c r="Y362" s="4">
        <f t="shared" ca="1" si="116"/>
        <v>2.1451831964095134</v>
      </c>
      <c r="Z362" s="4">
        <f t="shared" ca="1" si="101"/>
        <v>1.9542019074639612</v>
      </c>
      <c r="AA362" s="4">
        <f t="shared" ca="1" si="102"/>
        <v>0.58545773495894871</v>
      </c>
      <c r="AB362" s="4">
        <f t="shared" ca="1" si="103"/>
        <v>2.8008626078293388</v>
      </c>
      <c r="AC362" s="4">
        <f t="shared" ca="1" si="117"/>
        <v>0.5358031900036444</v>
      </c>
      <c r="AD362" s="4">
        <f t="shared" ca="1" si="104"/>
        <v>1.0410315080374466</v>
      </c>
      <c r="AF362" s="4">
        <f t="shared" ca="1" si="118"/>
        <v>0.60947994871650213</v>
      </c>
      <c r="AG362" s="4">
        <f t="shared" ca="1" si="119"/>
        <v>2.9157862244342718</v>
      </c>
      <c r="AH362" s="2">
        <f t="shared" ca="1" si="105"/>
        <v>194.86637483412915</v>
      </c>
    </row>
    <row r="363" spans="4:34" x14ac:dyDescent="0.2">
      <c r="D363" s="1">
        <f>Sheet2!D363</f>
        <v>42219</v>
      </c>
      <c r="E363" s="3">
        <f>Sheet2!E363</f>
        <v>118.44</v>
      </c>
      <c r="F363" s="3">
        <f>Sheet2!F363</f>
        <v>209.79</v>
      </c>
      <c r="G363" s="3">
        <f t="shared" si="106"/>
        <v>-2.8599999999999994</v>
      </c>
      <c r="H363" s="3">
        <f t="shared" si="107"/>
        <v>-0.71000000000000796</v>
      </c>
      <c r="I363" s="4">
        <f t="shared" si="108"/>
        <v>-2.7800708985985154</v>
      </c>
      <c r="J363" s="4">
        <f t="shared" si="109"/>
        <v>-0.76636152019003234</v>
      </c>
      <c r="K363" s="4">
        <f t="shared" si="110"/>
        <v>-2.8801587301587297</v>
      </c>
      <c r="L363" s="4">
        <f t="shared" si="111"/>
        <v>-0.75940476190476991</v>
      </c>
      <c r="M363" s="4">
        <f t="shared" si="112"/>
        <v>-2.3860312716613877E-2</v>
      </c>
      <c r="N363" s="4">
        <f t="shared" si="113"/>
        <v>-3.378622738551035E-3</v>
      </c>
      <c r="O363" s="4">
        <f t="shared" si="114"/>
        <v>-2.4039098217813724E-2</v>
      </c>
      <c r="P363" s="4">
        <f t="shared" si="115"/>
        <v>-3.6089273525859345E-3</v>
      </c>
      <c r="Q363" s="7">
        <f t="shared" si="100"/>
        <v>-4.8498723726825945</v>
      </c>
      <c r="R363" s="3"/>
      <c r="S363" s="3"/>
      <c r="T363" s="3"/>
      <c r="X363" s="4">
        <f t="shared" ca="1" si="116"/>
        <v>-0.52281823421334883</v>
      </c>
      <c r="Y363" s="4">
        <f t="shared" ca="1" si="116"/>
        <v>1.1455278702080949</v>
      </c>
      <c r="Z363" s="4">
        <f t="shared" ca="1" si="101"/>
        <v>0.58649681981887503</v>
      </c>
      <c r="AA363" s="4">
        <f t="shared" ca="1" si="102"/>
        <v>-0.68304453611171723</v>
      </c>
      <c r="AB363" s="4">
        <f t="shared" ca="1" si="103"/>
        <v>0.87517474520942529</v>
      </c>
      <c r="AC363" s="4">
        <f t="shared" ca="1" si="117"/>
        <v>0.36157254549079143</v>
      </c>
      <c r="AD363" s="4">
        <f t="shared" ca="1" si="104"/>
        <v>1.2141302679405988</v>
      </c>
      <c r="AF363" s="4">
        <f t="shared" ca="1" si="118"/>
        <v>-0.82930504564468122</v>
      </c>
      <c r="AG363" s="4">
        <f t="shared" ca="1" si="119"/>
        <v>1.0625761478959648</v>
      </c>
      <c r="AH363" s="2">
        <f t="shared" ca="1" si="105"/>
        <v>240.94011513295618</v>
      </c>
    </row>
    <row r="364" spans="4:34" x14ac:dyDescent="0.2">
      <c r="D364" s="1">
        <f>Sheet2!D364</f>
        <v>42216</v>
      </c>
      <c r="E364" s="3">
        <f>Sheet2!E364</f>
        <v>121.3</v>
      </c>
      <c r="F364" s="3">
        <f>Sheet2!F364</f>
        <v>210.5</v>
      </c>
      <c r="G364" s="3">
        <f t="shared" si="106"/>
        <v>-1.0700000000000074</v>
      </c>
      <c r="H364" s="3">
        <f t="shared" si="107"/>
        <v>-0.31999999999999318</v>
      </c>
      <c r="I364" s="4">
        <f t="shared" si="108"/>
        <v>-1.0310018795456473</v>
      </c>
      <c r="J364" s="4">
        <f t="shared" si="109"/>
        <v>-0.34487809505738759</v>
      </c>
      <c r="K364" s="4">
        <f t="shared" si="110"/>
        <v>-1.0901587301587374</v>
      </c>
      <c r="L364" s="4">
        <f t="shared" si="111"/>
        <v>-0.36940476190475507</v>
      </c>
      <c r="M364" s="4">
        <f t="shared" si="112"/>
        <v>-8.7824260475723552E-3</v>
      </c>
      <c r="N364" s="4">
        <f t="shared" si="113"/>
        <v>-1.519035704606968E-3</v>
      </c>
      <c r="O364" s="4">
        <f t="shared" si="114"/>
        <v>-8.9612115487722015E-3</v>
      </c>
      <c r="P364" s="4">
        <f t="shared" si="115"/>
        <v>-1.7493403186418675E-3</v>
      </c>
      <c r="Q364" s="7">
        <f t="shared" si="100"/>
        <v>-2.7286272467592214</v>
      </c>
      <c r="R364" s="3"/>
      <c r="S364" s="3"/>
      <c r="T364" s="3"/>
      <c r="X364" s="4">
        <f t="shared" ca="1" si="116"/>
        <v>-1.4217802335191705</v>
      </c>
      <c r="Y364" s="4">
        <f t="shared" ca="1" si="116"/>
        <v>-0.22461369820482682</v>
      </c>
      <c r="Z364" s="4">
        <f t="shared" ca="1" si="101"/>
        <v>-1.0473134558656898</v>
      </c>
      <c r="AA364" s="4">
        <f t="shared" ca="1" si="102"/>
        <v>-1.8921703331796518</v>
      </c>
      <c r="AB364" s="4">
        <f t="shared" ca="1" si="103"/>
        <v>-1.4251812643793094</v>
      </c>
      <c r="AC364" s="4">
        <f t="shared" ca="1" si="117"/>
        <v>0.68432922528406337</v>
      </c>
      <c r="AD364" s="4">
        <f t="shared" ca="1" si="104"/>
        <v>0.92018779000735873</v>
      </c>
      <c r="AF364" s="4">
        <f t="shared" ca="1" si="118"/>
        <v>-1.7411520372060714</v>
      </c>
      <c r="AG364" s="4">
        <f t="shared" ca="1" si="119"/>
        <v>-1.3114343980290899</v>
      </c>
      <c r="AH364" s="2">
        <f t="shared" ca="1" si="105"/>
        <v>155.78752147992554</v>
      </c>
    </row>
    <row r="365" spans="4:34" x14ac:dyDescent="0.2">
      <c r="D365" s="1">
        <f>Sheet2!D365</f>
        <v>42215</v>
      </c>
      <c r="E365" s="3">
        <f>Sheet2!E365</f>
        <v>122.37</v>
      </c>
      <c r="F365" s="3">
        <f>Sheet2!F365</f>
        <v>210.82</v>
      </c>
      <c r="G365" s="3">
        <f t="shared" si="106"/>
        <v>-0.61999999999999034</v>
      </c>
      <c r="H365" s="3">
        <f t="shared" si="107"/>
        <v>4.9999999999982947E-2</v>
      </c>
      <c r="I365" s="4">
        <f t="shared" si="108"/>
        <v>-0.59439141393608308</v>
      </c>
      <c r="J365" s="4">
        <f t="shared" si="109"/>
        <v>5.3899985766456916E-2</v>
      </c>
      <c r="K365" s="4">
        <f t="shared" si="110"/>
        <v>-0.64015873015872049</v>
      </c>
      <c r="L365" s="4">
        <f t="shared" si="111"/>
        <v>5.9523809522103038E-4</v>
      </c>
      <c r="M365" s="4">
        <f t="shared" si="112"/>
        <v>-5.0538092567423247E-3</v>
      </c>
      <c r="N365" s="4">
        <f t="shared" si="113"/>
        <v>2.3719727808738759E-4</v>
      </c>
      <c r="O365" s="4">
        <f t="shared" si="114"/>
        <v>-5.232594757942171E-3</v>
      </c>
      <c r="P365" s="4">
        <f t="shared" si="115"/>
        <v>6.8926640524881152E-6</v>
      </c>
      <c r="Q365" s="7">
        <f t="shared" si="100"/>
        <v>-2.4875798721703046</v>
      </c>
      <c r="R365" s="3"/>
      <c r="S365" s="3"/>
      <c r="T365" s="3"/>
      <c r="X365" s="4">
        <f t="shared" ca="1" si="116"/>
        <v>1.9144759899212089</v>
      </c>
      <c r="Y365" s="4">
        <f t="shared" ca="1" si="116"/>
        <v>0.78061633092352889</v>
      </c>
      <c r="Z365" s="4">
        <f t="shared" ca="1" si="101"/>
        <v>1.7885394932499583</v>
      </c>
      <c r="AA365" s="4">
        <f t="shared" ca="1" si="102"/>
        <v>2.5951755930165881</v>
      </c>
      <c r="AB365" s="4">
        <f t="shared" ca="1" si="103"/>
        <v>2.5676148826976757</v>
      </c>
      <c r="AC365" s="4">
        <f t="shared" ca="1" si="117"/>
        <v>0.18082215016162706</v>
      </c>
      <c r="AD365" s="4">
        <f t="shared" ca="1" si="104"/>
        <v>1.5075605683930047</v>
      </c>
      <c r="AF365" s="4">
        <f t="shared" ca="1" si="118"/>
        <v>3.9123843920877404</v>
      </c>
      <c r="AG365" s="4">
        <f t="shared" ca="1" si="119"/>
        <v>3.8708349519740461</v>
      </c>
      <c r="AH365" s="2">
        <f t="shared" ca="1" si="105"/>
        <v>-201.18271325577234</v>
      </c>
    </row>
    <row r="366" spans="4:34" x14ac:dyDescent="0.2">
      <c r="D366" s="1">
        <f>Sheet2!D366</f>
        <v>42214</v>
      </c>
      <c r="E366" s="3">
        <f>Sheet2!E366</f>
        <v>122.99</v>
      </c>
      <c r="F366" s="3">
        <f>Sheet2!F366</f>
        <v>210.77</v>
      </c>
      <c r="G366" s="3">
        <f t="shared" si="106"/>
        <v>-0.39000000000000057</v>
      </c>
      <c r="H366" s="3">
        <f t="shared" si="107"/>
        <v>1.4399999999999977</v>
      </c>
      <c r="I366" s="4">
        <f t="shared" si="108"/>
        <v>-0.37270951531852869</v>
      </c>
      <c r="J366" s="4">
        <f t="shared" si="109"/>
        <v>1.5629981369130057</v>
      </c>
      <c r="K366" s="4">
        <f t="shared" si="110"/>
        <v>-0.41015873015873072</v>
      </c>
      <c r="L366" s="4">
        <f t="shared" si="111"/>
        <v>1.3905952380952358</v>
      </c>
      <c r="M366" s="4">
        <f t="shared" si="112"/>
        <v>-3.1659725271734377E-3</v>
      </c>
      <c r="N366" s="4">
        <f t="shared" si="113"/>
        <v>6.8555374425270498E-3</v>
      </c>
      <c r="O366" s="4">
        <f t="shared" si="114"/>
        <v>-3.3447580283732844E-3</v>
      </c>
      <c r="P366" s="4">
        <f t="shared" si="115"/>
        <v>6.6252328284921507E-3</v>
      </c>
      <c r="Q366" s="7">
        <f t="shared" si="100"/>
        <v>-3.5660883387600233</v>
      </c>
      <c r="R366" s="3"/>
      <c r="S366" s="3"/>
      <c r="T366" s="3"/>
      <c r="X366" s="4">
        <f t="shared" ca="1" si="116"/>
        <v>-0.93615161384022028</v>
      </c>
      <c r="Y366" s="4">
        <f t="shared" ca="1" si="116"/>
        <v>1.3932097510316745</v>
      </c>
      <c r="Z366" s="4">
        <f t="shared" ca="1" si="101"/>
        <v>0.52963775042450734</v>
      </c>
      <c r="AA366" s="4">
        <f t="shared" ca="1" si="102"/>
        <v>-1.2389880047811916</v>
      </c>
      <c r="AB366" s="4">
        <f t="shared" ca="1" si="103"/>
        <v>0.79511887585448859</v>
      </c>
      <c r="AC366" s="4">
        <f t="shared" ca="1" si="117"/>
        <v>0.23843179108507251</v>
      </c>
      <c r="AD366" s="4">
        <f t="shared" ca="1" si="104"/>
        <v>1.3900374729549301</v>
      </c>
      <c r="AF366" s="4">
        <f t="shared" ca="1" si="118"/>
        <v>-1.7222397551875184</v>
      </c>
      <c r="AG366" s="4">
        <f t="shared" ca="1" si="119"/>
        <v>1.1052450328915382</v>
      </c>
      <c r="AH366" s="2">
        <f t="shared" ca="1" si="105"/>
        <v>394.25308971613913</v>
      </c>
    </row>
    <row r="367" spans="4:34" x14ac:dyDescent="0.2">
      <c r="D367" s="1">
        <f>Sheet2!D367</f>
        <v>42213</v>
      </c>
      <c r="E367" s="3">
        <f>Sheet2!E367</f>
        <v>123.38</v>
      </c>
      <c r="F367" s="3">
        <f>Sheet2!F367</f>
        <v>209.33</v>
      </c>
      <c r="G367" s="3">
        <f t="shared" si="106"/>
        <v>0.60999999999999943</v>
      </c>
      <c r="H367" s="3">
        <f t="shared" si="107"/>
        <v>2.5400000000000205</v>
      </c>
      <c r="I367" s="4">
        <f t="shared" si="108"/>
        <v>0.58585240693980567</v>
      </c>
      <c r="J367" s="4">
        <f t="shared" si="109"/>
        <v>2.7908187049664135</v>
      </c>
      <c r="K367" s="4">
        <f t="shared" si="110"/>
        <v>0.58984126984126928</v>
      </c>
      <c r="L367" s="4">
        <f t="shared" si="111"/>
        <v>2.4905952380952585</v>
      </c>
      <c r="M367" s="4">
        <f t="shared" si="112"/>
        <v>4.9563375887440534E-3</v>
      </c>
      <c r="N367" s="4">
        <f t="shared" si="113"/>
        <v>1.2208168540758629E-2</v>
      </c>
      <c r="O367" s="4">
        <f t="shared" si="114"/>
        <v>4.7775520875442071E-3</v>
      </c>
      <c r="P367" s="4">
        <f t="shared" si="115"/>
        <v>1.1977863926723729E-2</v>
      </c>
      <c r="Q367" s="7">
        <f t="shared" si="100"/>
        <v>-4.217892536826743</v>
      </c>
      <c r="R367" s="3"/>
      <c r="S367" s="3"/>
      <c r="T367" s="3"/>
      <c r="X367" s="4">
        <f t="shared" ca="1" si="116"/>
        <v>0.20831790548366605</v>
      </c>
      <c r="Y367" s="4">
        <f t="shared" ca="1" si="116"/>
        <v>-0.2669245171949971</v>
      </c>
      <c r="Z367" s="4">
        <f t="shared" ca="1" si="101"/>
        <v>-8.3759496227824637E-2</v>
      </c>
      <c r="AA367" s="4">
        <f t="shared" ca="1" si="102"/>
        <v>0.30035138981059978</v>
      </c>
      <c r="AB367" s="4">
        <f t="shared" ca="1" si="103"/>
        <v>-6.8526103982998549E-2</v>
      </c>
      <c r="AC367" s="4">
        <f t="shared" ca="1" si="117"/>
        <v>0.98123726037255288</v>
      </c>
      <c r="AD367" s="4">
        <f t="shared" ca="1" si="104"/>
        <v>0.60647482195121638</v>
      </c>
      <c r="AF367" s="4">
        <f t="shared" ca="1" si="118"/>
        <v>0.18215555565818389</v>
      </c>
      <c r="AG367" s="4">
        <f t="shared" ca="1" si="119"/>
        <v>-4.1559356712099586E-2</v>
      </c>
      <c r="AH367" s="2">
        <f t="shared" ca="1" si="105"/>
        <v>-33.260738687974481</v>
      </c>
    </row>
    <row r="368" spans="4:34" x14ac:dyDescent="0.2">
      <c r="D368" s="1">
        <f>Sheet2!D368</f>
        <v>42212</v>
      </c>
      <c r="E368" s="3">
        <f>Sheet2!E368</f>
        <v>122.77</v>
      </c>
      <c r="F368" s="3">
        <f>Sheet2!F368</f>
        <v>206.79</v>
      </c>
      <c r="G368" s="3">
        <f t="shared" si="106"/>
        <v>-1.730000000000004</v>
      </c>
      <c r="H368" s="3">
        <f t="shared" si="107"/>
        <v>-1.210000000000008</v>
      </c>
      <c r="I368" s="4">
        <f t="shared" si="108"/>
        <v>-1.6384281124498028</v>
      </c>
      <c r="J368" s="4">
        <f t="shared" si="109"/>
        <v>-1.3217504807692395</v>
      </c>
      <c r="K368" s="4">
        <f t="shared" si="110"/>
        <v>-1.750158730158734</v>
      </c>
      <c r="L368" s="4">
        <f t="shared" si="111"/>
        <v>-1.2594047619047699</v>
      </c>
      <c r="M368" s="4">
        <f t="shared" si="112"/>
        <v>-1.3993029712013801E-2</v>
      </c>
      <c r="N368" s="4">
        <f t="shared" si="113"/>
        <v>-5.8342941356478457E-3</v>
      </c>
      <c r="O368" s="4">
        <f t="shared" si="114"/>
        <v>-1.4171815213213647E-2</v>
      </c>
      <c r="P368" s="4">
        <f t="shared" si="115"/>
        <v>-6.0645987496827447E-3</v>
      </c>
      <c r="Q368" s="7">
        <f t="shared" si="100"/>
        <v>-3.2724902028993395</v>
      </c>
      <c r="R368" s="3"/>
      <c r="S368" s="3"/>
      <c r="T368" s="3"/>
      <c r="X368" s="4">
        <f t="shared" ca="1" si="116"/>
        <v>0.20178378928163851</v>
      </c>
      <c r="Y368" s="4">
        <f t="shared" ca="1" si="116"/>
        <v>-0.95252269641676823</v>
      </c>
      <c r="Z368" s="4">
        <f t="shared" ca="1" si="101"/>
        <v>-0.63015934867672041</v>
      </c>
      <c r="AA368" s="4">
        <f t="shared" ca="1" si="102"/>
        <v>0.29156284428029722</v>
      </c>
      <c r="AB368" s="4">
        <f t="shared" ca="1" si="103"/>
        <v>-0.8378407563177499</v>
      </c>
      <c r="AC368" s="4">
        <f t="shared" ca="1" si="117"/>
        <v>0.88658229218566087</v>
      </c>
      <c r="AD368" s="4">
        <f t="shared" ca="1" si="104"/>
        <v>0.74910678931127861</v>
      </c>
      <c r="AF368" s="4">
        <f t="shared" ca="1" si="118"/>
        <v>0.21841170616127775</v>
      </c>
      <c r="AG368" s="4">
        <f t="shared" ca="1" si="119"/>
        <v>-0.62763219891932298</v>
      </c>
      <c r="AH368" s="2">
        <f t="shared" ca="1" si="105"/>
        <v>-97.640600295671447</v>
      </c>
    </row>
    <row r="369" spans="4:34" x14ac:dyDescent="0.2">
      <c r="D369" s="1">
        <f>Sheet2!D369</f>
        <v>42209</v>
      </c>
      <c r="E369" s="3">
        <f>Sheet2!E369</f>
        <v>124.5</v>
      </c>
      <c r="F369" s="3">
        <f>Sheet2!F369</f>
        <v>208</v>
      </c>
      <c r="G369" s="3">
        <f t="shared" si="106"/>
        <v>-0.65999999999999659</v>
      </c>
      <c r="H369" s="3">
        <f t="shared" si="107"/>
        <v>-2.1800000000000068</v>
      </c>
      <c r="I369" s="4">
        <f t="shared" si="108"/>
        <v>-0.62176893576222114</v>
      </c>
      <c r="J369" s="4">
        <f t="shared" si="109"/>
        <v>-2.3566362165762755</v>
      </c>
      <c r="K369" s="4">
        <f t="shared" si="110"/>
        <v>-0.68015873015872674</v>
      </c>
      <c r="L369" s="4">
        <f t="shared" si="111"/>
        <v>-2.2294047619047688</v>
      </c>
      <c r="M369" s="4">
        <f t="shared" si="112"/>
        <v>-5.2872028959190511E-3</v>
      </c>
      <c r="N369" s="4">
        <f t="shared" si="113"/>
        <v>-1.042622673613249E-2</v>
      </c>
      <c r="O369" s="4">
        <f t="shared" si="114"/>
        <v>-5.4659883971188974E-3</v>
      </c>
      <c r="P369" s="4">
        <f t="shared" si="115"/>
        <v>-1.065653135016739E-2</v>
      </c>
      <c r="Q369" s="7">
        <f t="shared" si="100"/>
        <v>-3.8219846339010068</v>
      </c>
      <c r="R369" s="3"/>
      <c r="S369" s="3"/>
      <c r="T369" s="3"/>
      <c r="X369" s="4">
        <f t="shared" ca="1" si="116"/>
        <v>-0.46128176431183943</v>
      </c>
      <c r="Y369" s="4">
        <f t="shared" ca="1" si="116"/>
        <v>-0.77521651896234733</v>
      </c>
      <c r="Z369" s="4">
        <f t="shared" ca="1" si="101"/>
        <v>-0.89544070944762277</v>
      </c>
      <c r="AA369" s="4">
        <f t="shared" ca="1" si="102"/>
        <v>-0.60027648443003845</v>
      </c>
      <c r="AB369" s="4">
        <f t="shared" ca="1" si="103"/>
        <v>-1.2113489791287075</v>
      </c>
      <c r="AC369" s="4">
        <f t="shared" ca="1" si="117"/>
        <v>0.59372414902563919</v>
      </c>
      <c r="AD369" s="4">
        <f t="shared" ca="1" si="104"/>
        <v>0.99243991752673066</v>
      </c>
      <c r="AF369" s="4">
        <f t="shared" ca="1" si="118"/>
        <v>-0.59573834470098319</v>
      </c>
      <c r="AG369" s="4">
        <f t="shared" ca="1" si="119"/>
        <v>-1.202191080942584</v>
      </c>
      <c r="AH369" s="2">
        <f t="shared" ca="1" si="105"/>
        <v>-23.831284010199852</v>
      </c>
    </row>
    <row r="370" spans="4:34" x14ac:dyDescent="0.2">
      <c r="D370" s="1">
        <f>Sheet2!D370</f>
        <v>42208</v>
      </c>
      <c r="E370" s="3">
        <f>Sheet2!E370</f>
        <v>125.16</v>
      </c>
      <c r="F370" s="3">
        <f>Sheet2!F370</f>
        <v>210.18</v>
      </c>
      <c r="G370" s="3">
        <f t="shared" si="106"/>
        <v>-6.0000000000002274E-2</v>
      </c>
      <c r="H370" s="3">
        <f t="shared" si="107"/>
        <v>-1.1899999999999977</v>
      </c>
      <c r="I370" s="4">
        <f t="shared" si="108"/>
        <v>-5.6497364638238845E-2</v>
      </c>
      <c r="J370" s="4">
        <f t="shared" si="109"/>
        <v>-1.2791782182901996</v>
      </c>
      <c r="K370" s="4">
        <f t="shared" si="110"/>
        <v>-8.0158730158732427E-2</v>
      </c>
      <c r="L370" s="4">
        <f t="shared" si="111"/>
        <v>-1.2394047619047597</v>
      </c>
      <c r="M370" s="4">
        <f t="shared" si="112"/>
        <v>-4.7927151648306348E-4</v>
      </c>
      <c r="N370" s="4">
        <f t="shared" si="113"/>
        <v>-5.6458458592948913E-3</v>
      </c>
      <c r="O370" s="4">
        <f t="shared" si="114"/>
        <v>-6.5805701768291013E-4</v>
      </c>
      <c r="P370" s="4">
        <f t="shared" si="115"/>
        <v>-5.8761504733297904E-3</v>
      </c>
      <c r="Q370" s="7">
        <f t="shared" si="100"/>
        <v>-2.9629533119697924</v>
      </c>
      <c r="R370" s="3"/>
      <c r="S370" s="3"/>
      <c r="T370" s="3"/>
      <c r="X370" s="4">
        <f t="shared" ca="1" si="116"/>
        <v>-0.87102946205562992</v>
      </c>
      <c r="Y370" s="4">
        <f t="shared" ca="1" si="116"/>
        <v>0.42416716131013354</v>
      </c>
      <c r="Z370" s="4">
        <f t="shared" ca="1" si="101"/>
        <v>-0.19717838748668831</v>
      </c>
      <c r="AA370" s="4">
        <f t="shared" ca="1" si="102"/>
        <v>-1.1513971235825142</v>
      </c>
      <c r="AB370" s="4">
        <f t="shared" ca="1" si="103"/>
        <v>-0.2282165111197145</v>
      </c>
      <c r="AC370" s="4">
        <f t="shared" ca="1" si="117"/>
        <v>0.34961326566173334</v>
      </c>
      <c r="AD370" s="4">
        <f t="shared" ca="1" si="104"/>
        <v>1.2284432750937286</v>
      </c>
      <c r="AF370" s="4">
        <f t="shared" ca="1" si="118"/>
        <v>-1.4144260534272024</v>
      </c>
      <c r="AG370" s="4">
        <f t="shared" ca="1" si="119"/>
        <v>-0.2803510383503664</v>
      </c>
      <c r="AH370" s="2">
        <f t="shared" ca="1" si="105"/>
        <v>203.83872229029248</v>
      </c>
    </row>
    <row r="371" spans="4:34" x14ac:dyDescent="0.2">
      <c r="D371" s="1">
        <f>Sheet2!D371</f>
        <v>42207</v>
      </c>
      <c r="E371" s="3">
        <f>Sheet2!E371</f>
        <v>125.22</v>
      </c>
      <c r="F371" s="3">
        <f>Sheet2!F371</f>
        <v>211.37</v>
      </c>
      <c r="G371" s="3">
        <f t="shared" si="106"/>
        <v>-5.5300000000000011</v>
      </c>
      <c r="H371" s="3">
        <f t="shared" si="107"/>
        <v>-0.37999999999999545</v>
      </c>
      <c r="I371" s="4">
        <f t="shared" si="108"/>
        <v>-4.9869391969407273</v>
      </c>
      <c r="J371" s="4">
        <f t="shared" si="109"/>
        <v>-0.40774403778039653</v>
      </c>
      <c r="K371" s="4">
        <f t="shared" si="110"/>
        <v>-5.5501587301587314</v>
      </c>
      <c r="L371" s="4">
        <f t="shared" si="111"/>
        <v>-0.42940476190475735</v>
      </c>
      <c r="M371" s="4">
        <f t="shared" si="112"/>
        <v>-4.3214912627867939E-2</v>
      </c>
      <c r="N371" s="4">
        <f t="shared" si="113"/>
        <v>-1.7961812354184209E-3</v>
      </c>
      <c r="O371" s="4">
        <f t="shared" si="114"/>
        <v>-4.3393698129067786E-2</v>
      </c>
      <c r="P371" s="4">
        <f t="shared" si="115"/>
        <v>-2.0264858494533204E-3</v>
      </c>
      <c r="Q371" s="7">
        <f t="shared" si="100"/>
        <v>-8.48650793525578</v>
      </c>
      <c r="R371" s="3"/>
      <c r="S371" s="3"/>
      <c r="T371" s="3"/>
      <c r="X371" s="4">
        <f t="shared" ca="1" si="116"/>
        <v>-0.62576869389434442</v>
      </c>
      <c r="Y371" s="4">
        <f t="shared" ca="1" si="116"/>
        <v>0.38323395733849219</v>
      </c>
      <c r="Z371" s="4">
        <f t="shared" ca="1" si="101"/>
        <v>-7.9551771344680056E-2</v>
      </c>
      <c r="AA371" s="4">
        <f t="shared" ca="1" si="102"/>
        <v>-0.82151541331944966</v>
      </c>
      <c r="AB371" s="4">
        <f t="shared" ca="1" si="103"/>
        <v>-6.2601753178201408E-2</v>
      </c>
      <c r="AC371" s="4">
        <f t="shared" ca="1" si="117"/>
        <v>3.5185570670819732E-2</v>
      </c>
      <c r="AD371" s="4">
        <f t="shared" ca="1" si="104"/>
        <v>2.2806183745616622</v>
      </c>
      <c r="AF371" s="4">
        <f t="shared" ca="1" si="118"/>
        <v>-1.8735631466019553</v>
      </c>
      <c r="AG371" s="4">
        <f t="shared" ca="1" si="119"/>
        <v>-0.14277070857798008</v>
      </c>
      <c r="AH371" s="2">
        <f t="shared" ca="1" si="105"/>
        <v>295.12801502187131</v>
      </c>
    </row>
    <row r="372" spans="4:34" x14ac:dyDescent="0.2">
      <c r="D372" s="1">
        <f>Sheet2!D372</f>
        <v>42206</v>
      </c>
      <c r="E372" s="3">
        <f>Sheet2!E372</f>
        <v>130.75</v>
      </c>
      <c r="F372" s="3">
        <f>Sheet2!F372</f>
        <v>211.75</v>
      </c>
      <c r="G372" s="3">
        <f t="shared" si="106"/>
        <v>-1.3199999999999932</v>
      </c>
      <c r="H372" s="3">
        <f t="shared" si="107"/>
        <v>-0.84000000000000341</v>
      </c>
      <c r="I372" s="4">
        <f t="shared" si="108"/>
        <v>-1.1784750511092541</v>
      </c>
      <c r="J372" s="4">
        <f t="shared" si="109"/>
        <v>-0.89776753375041529</v>
      </c>
      <c r="K372" s="4">
        <f t="shared" si="110"/>
        <v>-1.3401587301587232</v>
      </c>
      <c r="L372" s="4">
        <f t="shared" si="111"/>
        <v>-0.88940476190476536</v>
      </c>
      <c r="M372" s="4">
        <f t="shared" si="112"/>
        <v>-1.0044982110680674E-2</v>
      </c>
      <c r="N372" s="4">
        <f t="shared" si="113"/>
        <v>-3.9590945808069718E-3</v>
      </c>
      <c r="O372" s="4">
        <f t="shared" si="114"/>
        <v>-1.022376761188052E-2</v>
      </c>
      <c r="P372" s="4">
        <f t="shared" si="115"/>
        <v>-4.1893991948418708E-3</v>
      </c>
      <c r="Q372" s="7">
        <f t="shared" si="100"/>
        <v>-2.8777120565540635</v>
      </c>
      <c r="R372" s="3"/>
      <c r="S372" s="3"/>
      <c r="T372" s="3"/>
      <c r="X372" s="4">
        <f t="shared" ca="1" si="116"/>
        <v>-0.53487251174486283</v>
      </c>
      <c r="Y372" s="4">
        <f t="shared" ca="1" si="116"/>
        <v>-0.86725279485578066</v>
      </c>
      <c r="Z372" s="4">
        <f t="shared" ca="1" si="101"/>
        <v>-1.0132649768730795</v>
      </c>
      <c r="AA372" s="4">
        <f t="shared" ca="1" si="102"/>
        <v>-0.69925783315833867</v>
      </c>
      <c r="AB372" s="4">
        <f t="shared" ca="1" si="103"/>
        <v>-1.3772420241666175</v>
      </c>
      <c r="AC372" s="4">
        <f t="shared" ca="1" si="117"/>
        <v>0.95859673673803125</v>
      </c>
      <c r="AD372" s="4">
        <f t="shared" ca="1" si="104"/>
        <v>0.65680930566486506</v>
      </c>
      <c r="AF372" s="4">
        <f t="shared" ca="1" si="118"/>
        <v>-0.4592790518774465</v>
      </c>
      <c r="AG372" s="4">
        <f t="shared" ca="1" si="119"/>
        <v>-0.9045853776253493</v>
      </c>
      <c r="AH372" s="2">
        <f t="shared" ca="1" si="105"/>
        <v>-16.312177440596315</v>
      </c>
    </row>
    <row r="373" spans="4:34" x14ac:dyDescent="0.2">
      <c r="D373" s="1">
        <f>Sheet2!D373</f>
        <v>42205</v>
      </c>
      <c r="E373" s="3">
        <f>Sheet2!E373</f>
        <v>132.07</v>
      </c>
      <c r="F373" s="3">
        <f>Sheet2!F373</f>
        <v>212.59</v>
      </c>
      <c r="G373" s="3">
        <f t="shared" si="106"/>
        <v>2.4499999999999886</v>
      </c>
      <c r="H373" s="3">
        <f t="shared" si="107"/>
        <v>0.11000000000001364</v>
      </c>
      <c r="I373" s="4">
        <f t="shared" si="108"/>
        <v>2.2286645579385795</v>
      </c>
      <c r="J373" s="4">
        <f t="shared" si="109"/>
        <v>0.11762565888555676</v>
      </c>
      <c r="K373" s="4">
        <f t="shared" si="110"/>
        <v>2.4298412698412584</v>
      </c>
      <c r="L373" s="4">
        <f t="shared" si="111"/>
        <v>6.0595238095251726E-2</v>
      </c>
      <c r="M373" s="4">
        <f t="shared" si="112"/>
        <v>1.8724992056142906E-2</v>
      </c>
      <c r="N373" s="4">
        <f t="shared" si="113"/>
        <v>5.1756182490168704E-4</v>
      </c>
      <c r="O373" s="4">
        <f t="shared" si="114"/>
        <v>1.8546206554943059E-2</v>
      </c>
      <c r="P373" s="4">
        <f t="shared" si="115"/>
        <v>2.8725721086678754E-4</v>
      </c>
      <c r="Q373" s="7">
        <f t="shared" si="100"/>
        <v>-4.6910474319659849</v>
      </c>
      <c r="R373" s="3"/>
      <c r="S373" s="3"/>
      <c r="T373" s="3"/>
      <c r="X373" s="4">
        <f t="shared" ca="1" si="116"/>
        <v>-0.67510656986020823</v>
      </c>
      <c r="Y373" s="4">
        <f t="shared" ca="1" si="116"/>
        <v>-0.73882439811651079</v>
      </c>
      <c r="Z373" s="4">
        <f t="shared" ca="1" si="101"/>
        <v>-0.99743256736988606</v>
      </c>
      <c r="AA373" s="4">
        <f t="shared" ca="1" si="102"/>
        <v>-0.88787605887391141</v>
      </c>
      <c r="AB373" s="4">
        <f t="shared" ca="1" si="103"/>
        <v>-1.354950465049277</v>
      </c>
      <c r="AC373" s="4">
        <f t="shared" ca="1" si="117"/>
        <v>0.87489446206235011</v>
      </c>
      <c r="AD373" s="4">
        <f t="shared" ca="1" si="104"/>
        <v>0.76080799151758183</v>
      </c>
      <c r="AF373" s="4">
        <f t="shared" ca="1" si="118"/>
        <v>-0.67550320106840678</v>
      </c>
      <c r="AG373" s="4">
        <f t="shared" ca="1" si="119"/>
        <v>-1.0308571419199539</v>
      </c>
      <c r="AH373" s="2">
        <f t="shared" ca="1" si="105"/>
        <v>6.3479673092001576</v>
      </c>
    </row>
    <row r="374" spans="4:34" x14ac:dyDescent="0.2">
      <c r="D374" s="1">
        <f>Sheet2!D374</f>
        <v>42202</v>
      </c>
      <c r="E374" s="3">
        <f>Sheet2!E374</f>
        <v>129.62</v>
      </c>
      <c r="F374" s="3">
        <f>Sheet2!F374</f>
        <v>212.48</v>
      </c>
      <c r="G374" s="3">
        <f t="shared" si="106"/>
        <v>1.1100000000000136</v>
      </c>
      <c r="H374" s="3">
        <f t="shared" si="107"/>
        <v>0.1799999999999784</v>
      </c>
      <c r="I374" s="4">
        <f t="shared" si="108"/>
        <v>1.0184429227297613</v>
      </c>
      <c r="J374" s="4">
        <f t="shared" si="109"/>
        <v>0.19264154498349079</v>
      </c>
      <c r="K374" s="4">
        <f t="shared" si="110"/>
        <v>1.0898412698412836</v>
      </c>
      <c r="L374" s="4">
        <f t="shared" si="111"/>
        <v>0.13059523809521648</v>
      </c>
      <c r="M374" s="4">
        <f t="shared" si="112"/>
        <v>8.6003706805202265E-3</v>
      </c>
      <c r="N374" s="4">
        <f t="shared" si="113"/>
        <v>8.4749757885845651E-4</v>
      </c>
      <c r="O374" s="4">
        <f t="shared" si="114"/>
        <v>8.4215851793203803E-3</v>
      </c>
      <c r="P374" s="4">
        <f t="shared" si="115"/>
        <v>6.1719296482355701E-4</v>
      </c>
      <c r="Q374" s="7">
        <f t="shared" si="100"/>
        <v>-2.8319601118093227</v>
      </c>
      <c r="R374" s="3"/>
      <c r="S374" s="3"/>
      <c r="T374" s="3"/>
      <c r="X374" s="4">
        <f t="shared" ca="1" si="116"/>
        <v>-7.7659020336154419E-2</v>
      </c>
      <c r="Y374" s="4">
        <f t="shared" ca="1" si="116"/>
        <v>0.25690008032897282</v>
      </c>
      <c r="Z374" s="4">
        <f t="shared" ca="1" si="101"/>
        <v>0.15574453182972911</v>
      </c>
      <c r="AA374" s="4">
        <f t="shared" ca="1" si="102"/>
        <v>-8.4294544769439053E-2</v>
      </c>
      <c r="AB374" s="4">
        <f t="shared" ca="1" si="103"/>
        <v>0.26868840523047638</v>
      </c>
      <c r="AC374" s="4">
        <f t="shared" ca="1" si="117"/>
        <v>0.21118387222841395</v>
      </c>
      <c r="AD374" s="4">
        <f t="shared" ca="1" si="104"/>
        <v>1.4413956720738164</v>
      </c>
      <c r="AF374" s="4">
        <f t="shared" ca="1" si="118"/>
        <v>-0.121501792010102</v>
      </c>
      <c r="AG374" s="4">
        <f t="shared" ca="1" si="119"/>
        <v>0.3872863044356244</v>
      </c>
      <c r="AH374" s="2">
        <f t="shared" ca="1" si="105"/>
        <v>58.237533910413731</v>
      </c>
    </row>
    <row r="375" spans="4:34" x14ac:dyDescent="0.2">
      <c r="D375" s="1">
        <f>Sheet2!D375</f>
        <v>42201</v>
      </c>
      <c r="E375" s="3">
        <f>Sheet2!E375</f>
        <v>128.51</v>
      </c>
      <c r="F375" s="3">
        <f>Sheet2!F375</f>
        <v>212.3</v>
      </c>
      <c r="G375" s="3">
        <f t="shared" si="106"/>
        <v>1.6899999999999977</v>
      </c>
      <c r="H375" s="3">
        <f t="shared" si="107"/>
        <v>1.6899999999999977</v>
      </c>
      <c r="I375" s="4">
        <f t="shared" si="108"/>
        <v>1.571265573253428</v>
      </c>
      <c r="J375" s="4">
        <f t="shared" si="109"/>
        <v>1.823203551588241</v>
      </c>
      <c r="K375" s="4">
        <f t="shared" si="110"/>
        <v>1.6698412698412677</v>
      </c>
      <c r="L375" s="4">
        <f t="shared" si="111"/>
        <v>1.6405952380952358</v>
      </c>
      <c r="M375" s="4">
        <f t="shared" si="112"/>
        <v>1.3237964047164123E-2</v>
      </c>
      <c r="N375" s="4">
        <f t="shared" si="113"/>
        <v>7.9922867558185114E-3</v>
      </c>
      <c r="O375" s="4">
        <f t="shared" si="114"/>
        <v>1.3059178545964277E-2</v>
      </c>
      <c r="P375" s="4">
        <f t="shared" si="115"/>
        <v>7.7619821417836124E-3</v>
      </c>
      <c r="Q375" s="7">
        <f t="shared" si="100"/>
        <v>-3.3221408223835911</v>
      </c>
      <c r="R375" s="3"/>
      <c r="S375" s="3"/>
      <c r="T375" s="3"/>
      <c r="X375" s="4">
        <f t="shared" ca="1" si="116"/>
        <v>-2.3848477789397404</v>
      </c>
      <c r="Y375" s="4">
        <f t="shared" ca="1" si="116"/>
        <v>1.4408788791587264</v>
      </c>
      <c r="Z375" s="4">
        <f t="shared" ca="1" si="101"/>
        <v>-0.31872495524859801</v>
      </c>
      <c r="AA375" s="4">
        <f t="shared" ca="1" si="102"/>
        <v>-3.1875196520453093</v>
      </c>
      <c r="AB375" s="4">
        <f t="shared" ca="1" si="103"/>
        <v>-0.39935044371714606</v>
      </c>
      <c r="AC375" s="4">
        <f t="shared" ca="1" si="117"/>
        <v>5.3923237187732509E-2</v>
      </c>
      <c r="AD375" s="4">
        <f t="shared" ca="1" si="104"/>
        <v>2.0616060445580411</v>
      </c>
      <c r="AF375" s="4">
        <f t="shared" ca="1" si="118"/>
        <v>-6.5714097818041539</v>
      </c>
      <c r="AG375" s="4">
        <f t="shared" ca="1" si="119"/>
        <v>-0.8233032886642041</v>
      </c>
      <c r="AH375" s="2">
        <f t="shared" ca="1" si="105"/>
        <v>1086.0454767405304</v>
      </c>
    </row>
    <row r="376" spans="4:34" x14ac:dyDescent="0.2">
      <c r="D376" s="1">
        <f>Sheet2!D376</f>
        <v>42200</v>
      </c>
      <c r="E376" s="3">
        <f>Sheet2!E376</f>
        <v>126.82</v>
      </c>
      <c r="F376" s="3">
        <f>Sheet2!F376</f>
        <v>210.61</v>
      </c>
      <c r="G376" s="3">
        <f t="shared" si="106"/>
        <v>1.2099999999999937</v>
      </c>
      <c r="H376" s="3">
        <f t="shared" si="107"/>
        <v>-6.9999999999993179E-2</v>
      </c>
      <c r="I376" s="4">
        <f t="shared" si="108"/>
        <v>1.1358259692699566</v>
      </c>
      <c r="J376" s="4">
        <f t="shared" si="109"/>
        <v>-7.5492215682544384E-2</v>
      </c>
      <c r="K376" s="4">
        <f t="shared" si="110"/>
        <v>1.1898412698412637</v>
      </c>
      <c r="L376" s="4">
        <f t="shared" si="111"/>
        <v>-0.1194047619047551</v>
      </c>
      <c r="M376" s="4">
        <f t="shared" si="112"/>
        <v>9.5868895727237533E-3</v>
      </c>
      <c r="N376" s="4">
        <f t="shared" si="113"/>
        <v>-3.3231266179679735E-4</v>
      </c>
      <c r="O376" s="4">
        <f t="shared" si="114"/>
        <v>9.4081040715239071E-3</v>
      </c>
      <c r="P376" s="4">
        <f t="shared" si="115"/>
        <v>-5.6261727583169685E-4</v>
      </c>
      <c r="Q376" s="7">
        <f t="shared" si="100"/>
        <v>-3.1121471280466344</v>
      </c>
      <c r="R376" s="3"/>
      <c r="S376" s="3"/>
      <c r="T376" s="3"/>
      <c r="X376" s="4">
        <f t="shared" ca="1" si="116"/>
        <v>0.33921223210294316</v>
      </c>
      <c r="Y376" s="4">
        <f t="shared" ca="1" si="116"/>
        <v>-1.2234580161621826</v>
      </c>
      <c r="Z376" s="4">
        <f t="shared" ca="1" si="101"/>
        <v>-0.7604505368659028</v>
      </c>
      <c r="AA376" s="4">
        <f t="shared" ca="1" si="102"/>
        <v>0.47640744905161142</v>
      </c>
      <c r="AB376" s="4">
        <f t="shared" ca="1" si="103"/>
        <v>-1.021286852971697</v>
      </c>
      <c r="AC376" s="4">
        <f t="shared" ca="1" si="117"/>
        <v>0.79858578977208594</v>
      </c>
      <c r="AD376" s="4">
        <f t="shared" ca="1" si="104"/>
        <v>0.82893230604072821</v>
      </c>
      <c r="AF376" s="4">
        <f t="shared" ca="1" si="118"/>
        <v>0.39490952535733298</v>
      </c>
      <c r="AG376" s="4">
        <f t="shared" ca="1" si="119"/>
        <v>-0.84657766616290686</v>
      </c>
      <c r="AH376" s="2">
        <f t="shared" ca="1" si="105"/>
        <v>-147.53985365572544</v>
      </c>
    </row>
    <row r="377" spans="4:34" x14ac:dyDescent="0.2">
      <c r="D377" s="1">
        <f>Sheet2!D377</f>
        <v>42199</v>
      </c>
      <c r="E377" s="3">
        <f>Sheet2!E377</f>
        <v>125.61</v>
      </c>
      <c r="F377" s="3">
        <f>Sheet2!F377</f>
        <v>210.68</v>
      </c>
      <c r="G377" s="3">
        <f t="shared" si="106"/>
        <v>-4.9999999999997158E-2</v>
      </c>
      <c r="H377" s="3">
        <f t="shared" si="107"/>
        <v>0.90999999999999659</v>
      </c>
      <c r="I377" s="4">
        <f t="shared" si="108"/>
        <v>-4.69162820308743E-2</v>
      </c>
      <c r="J377" s="4">
        <f t="shared" si="109"/>
        <v>0.98565619488010303</v>
      </c>
      <c r="K377" s="4">
        <f t="shared" si="110"/>
        <v>-7.0158730158727312E-2</v>
      </c>
      <c r="L377" s="4">
        <f t="shared" si="111"/>
        <v>0.86059523809523464</v>
      </c>
      <c r="M377" s="4">
        <f t="shared" si="112"/>
        <v>-3.9797827563932907E-4</v>
      </c>
      <c r="N377" s="4">
        <f t="shared" si="113"/>
        <v>4.3287022044903459E-3</v>
      </c>
      <c r="O377" s="4">
        <f t="shared" si="114"/>
        <v>-5.7676377683917577E-4</v>
      </c>
      <c r="P377" s="4">
        <f t="shared" si="115"/>
        <v>4.0983975904554468E-3</v>
      </c>
      <c r="Q377" s="7">
        <f t="shared" si="100"/>
        <v>-2.6792285043316042</v>
      </c>
      <c r="R377" s="3"/>
      <c r="S377" s="3"/>
      <c r="T377" s="3"/>
      <c r="X377" s="4">
        <f t="shared" ca="1" si="116"/>
        <v>1.2013124645013298</v>
      </c>
      <c r="Y377" s="4">
        <f t="shared" ca="1" si="116"/>
        <v>0.9243161959467725</v>
      </c>
      <c r="Z377" s="4">
        <f t="shared" ca="1" si="101"/>
        <v>1.4660291200512492</v>
      </c>
      <c r="AA377" s="4">
        <f t="shared" ca="1" si="102"/>
        <v>1.6359532712955798</v>
      </c>
      <c r="AB377" s="4">
        <f t="shared" ca="1" si="103"/>
        <v>2.1135299218037278</v>
      </c>
      <c r="AC377" s="4">
        <f t="shared" ca="1" si="117"/>
        <v>0.99875362075048146</v>
      </c>
      <c r="AD377" s="4">
        <f t="shared" ca="1" si="104"/>
        <v>0.49874645475679202</v>
      </c>
      <c r="AF377" s="4">
        <f t="shared" ca="1" si="118"/>
        <v>0.81592589420644679</v>
      </c>
      <c r="AG377" s="4">
        <f t="shared" ca="1" si="119"/>
        <v>1.0541155555220092</v>
      </c>
      <c r="AH377" s="2">
        <f t="shared" ca="1" si="105"/>
        <v>-23.627457868783495</v>
      </c>
    </row>
    <row r="378" spans="4:34" x14ac:dyDescent="0.2">
      <c r="D378" s="1">
        <f>Sheet2!D378</f>
        <v>42198</v>
      </c>
      <c r="E378" s="3">
        <f>Sheet2!E378</f>
        <v>125.66</v>
      </c>
      <c r="F378" s="3">
        <f>Sheet2!F378</f>
        <v>209.77</v>
      </c>
      <c r="G378" s="3">
        <f t="shared" si="106"/>
        <v>2.3799999999999955</v>
      </c>
      <c r="H378" s="3">
        <f t="shared" si="107"/>
        <v>2.2900000000000205</v>
      </c>
      <c r="I378" s="4">
        <f t="shared" si="108"/>
        <v>2.2763286826735842</v>
      </c>
      <c r="J378" s="4">
        <f t="shared" si="109"/>
        <v>2.5077641218430919</v>
      </c>
      <c r="K378" s="4">
        <f t="shared" si="110"/>
        <v>2.3598412698412652</v>
      </c>
      <c r="L378" s="4">
        <f t="shared" si="111"/>
        <v>2.2405952380952585</v>
      </c>
      <c r="M378" s="4">
        <f t="shared" si="112"/>
        <v>1.9121655962940617E-2</v>
      </c>
      <c r="N378" s="4">
        <f t="shared" si="113"/>
        <v>1.0976742927498945E-2</v>
      </c>
      <c r="O378" s="4">
        <f t="shared" si="114"/>
        <v>1.8942870461740771E-2</v>
      </c>
      <c r="P378" s="4">
        <f t="shared" si="115"/>
        <v>1.0746438313464045E-2</v>
      </c>
      <c r="Q378" s="7">
        <f t="shared" si="100"/>
        <v>-4.1034551041110046</v>
      </c>
      <c r="R378" s="3"/>
      <c r="S378" s="3"/>
      <c r="T378" s="3"/>
      <c r="X378" s="4">
        <f t="shared" ca="1" si="116"/>
        <v>0.84138808775714347</v>
      </c>
      <c r="Y378" s="4">
        <f t="shared" ca="1" si="116"/>
        <v>-0.42985224755516982</v>
      </c>
      <c r="Z378" s="4">
        <f t="shared" ca="1" si="101"/>
        <v>0.17455094540384714</v>
      </c>
      <c r="AA378" s="4">
        <f t="shared" ca="1" si="102"/>
        <v>1.1518462130984028</v>
      </c>
      <c r="AB378" s="4">
        <f t="shared" ca="1" si="103"/>
        <v>0.29516727314303559</v>
      </c>
      <c r="AC378" s="4">
        <f t="shared" ca="1" si="117"/>
        <v>0.40290329984650297</v>
      </c>
      <c r="AD378" s="4">
        <f t="shared" ca="1" si="104"/>
        <v>1.1677405938675403</v>
      </c>
      <c r="AF378" s="4">
        <f t="shared" ca="1" si="118"/>
        <v>1.3450575809276062</v>
      </c>
      <c r="AG378" s="4">
        <f t="shared" ca="1" si="119"/>
        <v>0.34467880683031082</v>
      </c>
      <c r="AH378" s="2">
        <f t="shared" ca="1" si="105"/>
        <v>-176.43555650846474</v>
      </c>
    </row>
    <row r="379" spans="4:34" x14ac:dyDescent="0.2">
      <c r="D379" s="1">
        <f>Sheet2!D379</f>
        <v>42195</v>
      </c>
      <c r="E379" s="3">
        <f>Sheet2!E379</f>
        <v>123.28</v>
      </c>
      <c r="F379" s="3">
        <f>Sheet2!F379</f>
        <v>207.48</v>
      </c>
      <c r="G379" s="3">
        <f t="shared" si="106"/>
        <v>3.210000000000008</v>
      </c>
      <c r="H379" s="3">
        <f t="shared" si="107"/>
        <v>2.5799999999999841</v>
      </c>
      <c r="I379" s="4">
        <f t="shared" si="108"/>
        <v>3.1522536853502201</v>
      </c>
      <c r="J379" s="4">
        <f t="shared" si="109"/>
        <v>2.8609165446559124</v>
      </c>
      <c r="K379" s="4">
        <f t="shared" si="110"/>
        <v>3.1898412698412777</v>
      </c>
      <c r="L379" s="4">
        <f t="shared" si="111"/>
        <v>2.5305952380952221</v>
      </c>
      <c r="M379" s="4">
        <f t="shared" si="112"/>
        <v>2.6383284969233652E-2</v>
      </c>
      <c r="N379" s="4">
        <f t="shared" si="113"/>
        <v>1.2512894238345323E-2</v>
      </c>
      <c r="O379" s="4">
        <f t="shared" si="114"/>
        <v>2.6204499468033805E-2</v>
      </c>
      <c r="P379" s="4">
        <f t="shared" si="115"/>
        <v>1.2282589624310423E-2</v>
      </c>
      <c r="Q379" s="7">
        <f t="shared" si="100"/>
        <v>-4.942467602000189</v>
      </c>
      <c r="R379" s="3"/>
      <c r="S379" s="3"/>
      <c r="T379" s="3"/>
      <c r="X379" s="4">
        <f t="shared" ca="1" si="116"/>
        <v>2.0177873756115514</v>
      </c>
      <c r="Y379" s="4">
        <f t="shared" ca="1" si="116"/>
        <v>0.21432274916291</v>
      </c>
      <c r="Z379" s="4">
        <f t="shared" ca="1" si="101"/>
        <v>1.4037116714432454</v>
      </c>
      <c r="AA379" s="4">
        <f t="shared" ca="1" si="102"/>
        <v>2.7341319245027784</v>
      </c>
      <c r="AB379" s="4">
        <f t="shared" ca="1" si="103"/>
        <v>2.0257888177470806</v>
      </c>
      <c r="AC379" s="4">
        <f t="shared" ca="1" si="117"/>
        <v>0.96145863508252993</v>
      </c>
      <c r="AD379" s="4">
        <f t="shared" ca="1" si="104"/>
        <v>0.65164847363504652</v>
      </c>
      <c r="AF379" s="4">
        <f t="shared" ca="1" si="118"/>
        <v>1.7816928953190878</v>
      </c>
      <c r="AG379" s="4">
        <f t="shared" ca="1" si="119"/>
        <v>1.3201021909918305</v>
      </c>
      <c r="AH379" s="2">
        <f t="shared" ca="1" si="105"/>
        <v>-145.38099163228571</v>
      </c>
    </row>
    <row r="380" spans="4:34" x14ac:dyDescent="0.2">
      <c r="D380" s="1">
        <f>Sheet2!D380</f>
        <v>42194</v>
      </c>
      <c r="E380" s="3">
        <f>Sheet2!E380</f>
        <v>120.07</v>
      </c>
      <c r="F380" s="3">
        <f>Sheet2!F380</f>
        <v>204.9</v>
      </c>
      <c r="G380" s="3">
        <f t="shared" si="106"/>
        <v>-2.5</v>
      </c>
      <c r="H380" s="3">
        <f t="shared" si="107"/>
        <v>0.37000000000000455</v>
      </c>
      <c r="I380" s="4">
        <f t="shared" si="108"/>
        <v>-2.4049522721710042</v>
      </c>
      <c r="J380" s="4">
        <f t="shared" si="109"/>
        <v>0.41102869994622321</v>
      </c>
      <c r="K380" s="4">
        <f t="shared" si="110"/>
        <v>-2.5201587301587303</v>
      </c>
      <c r="L380" s="4">
        <f t="shared" si="111"/>
        <v>0.32059523809524265</v>
      </c>
      <c r="M380" s="4">
        <f t="shared" si="112"/>
        <v>-2.0607389310447172E-2</v>
      </c>
      <c r="N380" s="4">
        <f t="shared" si="113"/>
        <v>1.8073912547791825E-3</v>
      </c>
      <c r="O380" s="4">
        <f t="shared" si="114"/>
        <v>-2.0786174811647018E-2</v>
      </c>
      <c r="P380" s="4">
        <f t="shared" si="115"/>
        <v>1.577086640744283E-3</v>
      </c>
      <c r="Q380" s="7">
        <f t="shared" si="100"/>
        <v>-5.1641809218533501</v>
      </c>
      <c r="R380" s="3"/>
      <c r="S380" s="3"/>
      <c r="T380" s="3"/>
      <c r="X380" s="4">
        <f t="shared" ca="1" si="116"/>
        <v>-0.44429861763755052</v>
      </c>
      <c r="Y380" s="4">
        <f t="shared" ca="1" si="116"/>
        <v>0.76569472239765324</v>
      </c>
      <c r="Z380" s="4">
        <f t="shared" ca="1" si="101"/>
        <v>0.33402153582170335</v>
      </c>
      <c r="AA380" s="4">
        <f t="shared" ca="1" si="102"/>
        <v>-0.57743373826821165</v>
      </c>
      <c r="AB380" s="4">
        <f t="shared" ca="1" si="103"/>
        <v>0.51969709553423948</v>
      </c>
      <c r="AC380" s="4">
        <f t="shared" ca="1" si="117"/>
        <v>0.20352074434530198</v>
      </c>
      <c r="AD380" s="4">
        <f t="shared" ca="1" si="104"/>
        <v>1.4570952847382044</v>
      </c>
      <c r="AF380" s="4">
        <f t="shared" ca="1" si="118"/>
        <v>-0.84137597727936564</v>
      </c>
      <c r="AG380" s="4">
        <f t="shared" ca="1" si="119"/>
        <v>0.75724818739508049</v>
      </c>
      <c r="AH380" s="2">
        <f t="shared" ca="1" si="105"/>
        <v>212.39418026572503</v>
      </c>
    </row>
    <row r="381" spans="4:34" x14ac:dyDescent="0.2">
      <c r="D381" s="1">
        <f>Sheet2!D381</f>
        <v>42193</v>
      </c>
      <c r="E381" s="3">
        <f>Sheet2!E381</f>
        <v>122.57</v>
      </c>
      <c r="F381" s="3">
        <f>Sheet2!F381</f>
        <v>204.53</v>
      </c>
      <c r="G381" s="3">
        <f t="shared" si="106"/>
        <v>-3.1200000000000045</v>
      </c>
      <c r="H381" s="3">
        <f t="shared" si="107"/>
        <v>-3.4900000000000091</v>
      </c>
      <c r="I381" s="4">
        <f t="shared" si="108"/>
        <v>-2.9268772376481862</v>
      </c>
      <c r="J381" s="4">
        <f t="shared" si="109"/>
        <v>-3.8119551004711187</v>
      </c>
      <c r="K381" s="4">
        <f t="shared" si="110"/>
        <v>-3.1401587301587348</v>
      </c>
      <c r="L381" s="4">
        <f t="shared" si="111"/>
        <v>-3.539404761904771</v>
      </c>
      <c r="M381" s="4">
        <f t="shared" si="112"/>
        <v>-2.5136262583672311E-2</v>
      </c>
      <c r="N381" s="4">
        <f t="shared" si="113"/>
        <v>-1.6919564934912146E-2</v>
      </c>
      <c r="O381" s="4">
        <f t="shared" si="114"/>
        <v>-2.5315048084872158E-2</v>
      </c>
      <c r="P381" s="4">
        <f t="shared" si="115"/>
        <v>-1.7149869548947046E-2</v>
      </c>
      <c r="Q381" s="7">
        <f t="shared" si="100"/>
        <v>-5.4008909294615801</v>
      </c>
      <c r="R381" s="3"/>
      <c r="S381" s="3"/>
      <c r="T381" s="3"/>
      <c r="X381" s="4">
        <f t="shared" ca="1" si="116"/>
        <v>0.45301761303302052</v>
      </c>
      <c r="Y381" s="4">
        <f t="shared" ca="1" si="116"/>
        <v>0.86802811662221979</v>
      </c>
      <c r="Z381" s="4">
        <f t="shared" ca="1" si="101"/>
        <v>0.96381291166919381</v>
      </c>
      <c r="AA381" s="4">
        <f t="shared" ca="1" si="102"/>
        <v>0.62947845987738416</v>
      </c>
      <c r="AB381" s="4">
        <f t="shared" ca="1" si="103"/>
        <v>1.4064245190173057</v>
      </c>
      <c r="AC381" s="4">
        <f t="shared" ca="1" si="117"/>
        <v>5.0930751162747701E-2</v>
      </c>
      <c r="AD381" s="4">
        <f t="shared" ca="1" si="104"/>
        <v>2.0900520398871643</v>
      </c>
      <c r="AF381" s="4">
        <f t="shared" ca="1" si="118"/>
        <v>1.3156427391317573</v>
      </c>
      <c r="AG381" s="4">
        <f t="shared" ca="1" si="119"/>
        <v>2.9395004349194438</v>
      </c>
      <c r="AH381" s="2">
        <f t="shared" ca="1" si="105"/>
        <v>87.560249270498844</v>
      </c>
    </row>
    <row r="382" spans="4:34" x14ac:dyDescent="0.2">
      <c r="D382" s="1">
        <f>Sheet2!D382</f>
        <v>42192</v>
      </c>
      <c r="E382" s="3">
        <f>Sheet2!E382</f>
        <v>125.69</v>
      </c>
      <c r="F382" s="3">
        <f>Sheet2!F382</f>
        <v>208.02</v>
      </c>
      <c r="G382" s="3">
        <f t="shared" si="106"/>
        <v>-0.31000000000000227</v>
      </c>
      <c r="H382" s="3">
        <f t="shared" si="107"/>
        <v>1.3000000000000114</v>
      </c>
      <c r="I382" s="4">
        <f t="shared" si="108"/>
        <v>-0.29009603174603382</v>
      </c>
      <c r="J382" s="4">
        <f t="shared" si="109"/>
        <v>1.4288554566563594</v>
      </c>
      <c r="K382" s="4">
        <f t="shared" si="110"/>
        <v>-0.33015873015873243</v>
      </c>
      <c r="L382" s="4">
        <f t="shared" si="111"/>
        <v>1.2505952380952494</v>
      </c>
      <c r="M382" s="4">
        <f t="shared" si="112"/>
        <v>-2.4633490147319176E-3</v>
      </c>
      <c r="N382" s="4">
        <f t="shared" si="113"/>
        <v>6.2690083307501369E-3</v>
      </c>
      <c r="O382" s="4">
        <f t="shared" si="114"/>
        <v>-2.6421345159317643E-3</v>
      </c>
      <c r="P382" s="4">
        <f t="shared" si="115"/>
        <v>6.0387037167152378E-3</v>
      </c>
      <c r="Q382" s="7">
        <f t="shared" si="100"/>
        <v>-3.3109987877650418</v>
      </c>
      <c r="R382" s="3"/>
      <c r="S382" s="3"/>
      <c r="T382" s="3"/>
      <c r="X382" s="4">
        <f t="shared" ca="1" si="116"/>
        <v>0.5588688888155926</v>
      </c>
      <c r="Y382" s="4">
        <f t="shared" ca="1" si="116"/>
        <v>-0.44907413411916308</v>
      </c>
      <c r="Z382" s="4">
        <f t="shared" ca="1" si="101"/>
        <v>-1.3455319365076379E-2</v>
      </c>
      <c r="AA382" s="4">
        <f t="shared" ca="1" si="102"/>
        <v>0.77185100543558582</v>
      </c>
      <c r="AB382" s="4">
        <f t="shared" ca="1" si="103"/>
        <v>3.0460074615767933E-2</v>
      </c>
      <c r="AC382" s="4">
        <f t="shared" ca="1" si="117"/>
        <v>9.4310220676162682E-2</v>
      </c>
      <c r="AD382" s="4">
        <f t="shared" ca="1" si="104"/>
        <v>1.7952505200986637</v>
      </c>
      <c r="AF382" s="4">
        <f t="shared" ca="1" si="118"/>
        <v>1.385665918946912</v>
      </c>
      <c r="AG382" s="4">
        <f t="shared" ca="1" si="119"/>
        <v>5.4683464796201488E-2</v>
      </c>
      <c r="AH382" s="2">
        <f t="shared" ca="1" si="105"/>
        <v>-211.65916646345067</v>
      </c>
    </row>
    <row r="383" spans="4:34" x14ac:dyDescent="0.2">
      <c r="D383" s="1">
        <f>Sheet2!D383</f>
        <v>42191</v>
      </c>
      <c r="E383" s="3">
        <f>Sheet2!E383</f>
        <v>126</v>
      </c>
      <c r="F383" s="3">
        <f>Sheet2!F383</f>
        <v>206.72</v>
      </c>
      <c r="G383" s="3">
        <f t="shared" si="106"/>
        <v>-0.43999999999999773</v>
      </c>
      <c r="H383" s="3">
        <f t="shared" si="107"/>
        <v>-0.59000000000000341</v>
      </c>
      <c r="I383" s="4">
        <f t="shared" si="108"/>
        <v>-0.41031635558367391</v>
      </c>
      <c r="J383" s="4">
        <f t="shared" si="109"/>
        <v>-0.64663499107616995</v>
      </c>
      <c r="K383" s="4">
        <f t="shared" si="110"/>
        <v>-0.46015873015872788</v>
      </c>
      <c r="L383" s="4">
        <f t="shared" si="111"/>
        <v>-0.63940476190476536</v>
      </c>
      <c r="M383" s="4">
        <f t="shared" si="112"/>
        <v>-3.485980395938987E-3</v>
      </c>
      <c r="N383" s="4">
        <f t="shared" si="113"/>
        <v>-2.8500369507840689E-3</v>
      </c>
      <c r="O383" s="4">
        <f t="shared" si="114"/>
        <v>-3.6647658971388337E-3</v>
      </c>
      <c r="P383" s="4">
        <f t="shared" si="115"/>
        <v>-3.0803415648189684E-3</v>
      </c>
      <c r="Q383" s="7">
        <f t="shared" si="100"/>
        <v>-2.3884297290747409</v>
      </c>
      <c r="R383" s="3"/>
      <c r="S383" s="3"/>
      <c r="T383" s="3"/>
      <c r="X383" s="4">
        <f t="shared" ca="1" si="116"/>
        <v>0.73442162868370364</v>
      </c>
      <c r="Y383" s="4">
        <f t="shared" ca="1" si="116"/>
        <v>0.18145722184414767</v>
      </c>
      <c r="Z383" s="4">
        <f t="shared" ca="1" si="101"/>
        <v>0.5927570076353742</v>
      </c>
      <c r="AA383" s="4">
        <f t="shared" ca="1" si="102"/>
        <v>1.007973718836598</v>
      </c>
      <c r="AB383" s="4">
        <f t="shared" ca="1" si="103"/>
        <v>0.88398890244613637</v>
      </c>
      <c r="AC383" s="4">
        <f t="shared" ca="1" si="117"/>
        <v>0.61280010336041368</v>
      </c>
      <c r="AD383" s="4">
        <f t="shared" ca="1" si="104"/>
        <v>0.97695237081821074</v>
      </c>
      <c r="AF383" s="4">
        <f t="shared" ca="1" si="118"/>
        <v>0.98474231433986303</v>
      </c>
      <c r="AG383" s="4">
        <f t="shared" ca="1" si="119"/>
        <v>0.86361505402174088</v>
      </c>
      <c r="AH383" s="2">
        <f t="shared" ca="1" si="105"/>
        <v>-68.950382772636203</v>
      </c>
    </row>
    <row r="384" spans="4:34" x14ac:dyDescent="0.2">
      <c r="D384" s="1">
        <f>Sheet2!D384</f>
        <v>42187</v>
      </c>
      <c r="E384" s="3">
        <f>Sheet2!E384</f>
        <v>126.44</v>
      </c>
      <c r="F384" s="3">
        <f>Sheet2!F384</f>
        <v>207.31</v>
      </c>
      <c r="G384" s="3">
        <f t="shared" si="106"/>
        <v>-0.15999999999999659</v>
      </c>
      <c r="H384" s="3">
        <f t="shared" si="107"/>
        <v>-0.18999999999999773</v>
      </c>
      <c r="I384" s="4">
        <f t="shared" si="108"/>
        <v>-0.14901737756713743</v>
      </c>
      <c r="J384" s="4">
        <f t="shared" si="109"/>
        <v>-0.20804771084337101</v>
      </c>
      <c r="K384" s="4">
        <f t="shared" si="110"/>
        <v>-0.18015873015872674</v>
      </c>
      <c r="L384" s="4">
        <f t="shared" si="111"/>
        <v>-0.23940476190475965</v>
      </c>
      <c r="M384" s="4">
        <f t="shared" si="112"/>
        <v>-1.2646223626588103E-3</v>
      </c>
      <c r="N384" s="4">
        <f t="shared" si="113"/>
        <v>-9.1608212573193108E-4</v>
      </c>
      <c r="O384" s="4">
        <f t="shared" si="114"/>
        <v>-1.443407863858657E-3</v>
      </c>
      <c r="P384" s="4">
        <f t="shared" si="115"/>
        <v>-1.1463867397668306E-3</v>
      </c>
      <c r="Q384" s="7">
        <f t="shared" si="100"/>
        <v>-2.2633892454373852</v>
      </c>
      <c r="R384" s="3"/>
      <c r="S384" s="3"/>
      <c r="T384" s="3"/>
      <c r="X384" s="4">
        <f t="shared" ca="1" si="116"/>
        <v>0.11645007835277583</v>
      </c>
      <c r="Y384" s="4">
        <f t="shared" ca="1" si="116"/>
        <v>0.1851286873244396</v>
      </c>
      <c r="Z384" s="4">
        <f t="shared" ca="1" si="101"/>
        <v>0.2176876254254686</v>
      </c>
      <c r="AA384" s="4">
        <f t="shared" ca="1" si="102"/>
        <v>0.17678692347018427</v>
      </c>
      <c r="AB384" s="4">
        <f t="shared" ca="1" si="103"/>
        <v>0.35590242862482252</v>
      </c>
      <c r="AC384" s="4">
        <f t="shared" ca="1" si="117"/>
        <v>0.19818504130415315</v>
      </c>
      <c r="AD384" s="4">
        <f t="shared" ca="1" si="104"/>
        <v>1.4683998385187313</v>
      </c>
      <c r="AF384" s="4">
        <f t="shared" ca="1" si="118"/>
        <v>0.25959388987584187</v>
      </c>
      <c r="AG384" s="4">
        <f t="shared" ca="1" si="119"/>
        <v>0.52260706872111373</v>
      </c>
      <c r="AH384" s="2">
        <f t="shared" ca="1" si="105"/>
        <v>10.834658422520079</v>
      </c>
    </row>
    <row r="385" spans="4:34" x14ac:dyDescent="0.2">
      <c r="D385" s="1">
        <f>Sheet2!D385</f>
        <v>42186</v>
      </c>
      <c r="E385" s="3">
        <f>Sheet2!E385</f>
        <v>126.6</v>
      </c>
      <c r="F385" s="3">
        <f>Sheet2!F385</f>
        <v>207.5</v>
      </c>
      <c r="G385" s="3">
        <f t="shared" si="106"/>
        <v>1.1799999999999926</v>
      </c>
      <c r="H385" s="3">
        <f t="shared" si="107"/>
        <v>1.6500000000000057</v>
      </c>
      <c r="I385" s="4">
        <f t="shared" si="108"/>
        <v>1.1093430074948105</v>
      </c>
      <c r="J385" s="4">
        <f t="shared" si="109"/>
        <v>1.8212120476074873</v>
      </c>
      <c r="K385" s="4">
        <f t="shared" si="110"/>
        <v>1.1598412698412626</v>
      </c>
      <c r="L385" s="4">
        <f t="shared" si="111"/>
        <v>1.6005952380952437</v>
      </c>
      <c r="M385" s="4">
        <f t="shared" si="112"/>
        <v>9.364404595201041E-3</v>
      </c>
      <c r="N385" s="4">
        <f t="shared" si="113"/>
        <v>7.9835914548393085E-3</v>
      </c>
      <c r="O385" s="4">
        <f t="shared" si="114"/>
        <v>9.1856190940011948E-3</v>
      </c>
      <c r="P385" s="4">
        <f t="shared" si="115"/>
        <v>7.7532868408044095E-3</v>
      </c>
      <c r="Q385" s="7">
        <f t="shared" si="100"/>
        <v>-3.0728459906612655</v>
      </c>
      <c r="R385" s="3"/>
      <c r="S385" s="3"/>
      <c r="T385" s="3"/>
      <c r="X385" s="4">
        <f t="shared" ca="1" si="116"/>
        <v>0.14412910838044016</v>
      </c>
      <c r="Y385" s="4">
        <f t="shared" ca="1" si="116"/>
        <v>-0.63573715071204528</v>
      </c>
      <c r="Z385" s="4">
        <f t="shared" ca="1" si="101"/>
        <v>-0.41480171301223245</v>
      </c>
      <c r="AA385" s="4">
        <f t="shared" ca="1" si="102"/>
        <v>0.21401589340452015</v>
      </c>
      <c r="AB385" s="4">
        <f t="shared" ca="1" si="103"/>
        <v>-0.53462364550354946</v>
      </c>
      <c r="AC385" s="4">
        <f t="shared" ca="1" si="117"/>
        <v>0.65060053923541328</v>
      </c>
      <c r="AD385" s="4">
        <f t="shared" ca="1" si="104"/>
        <v>0.94676951254967667</v>
      </c>
      <c r="AF385" s="4">
        <f t="shared" ca="1" si="118"/>
        <v>0.2026237230764811</v>
      </c>
      <c r="AG385" s="4">
        <f t="shared" ca="1" si="119"/>
        <v>-0.50616536825092662</v>
      </c>
      <c r="AH385" s="2">
        <f t="shared" ca="1" si="105"/>
        <v>-82.981042522829739</v>
      </c>
    </row>
    <row r="386" spans="4:34" x14ac:dyDescent="0.2">
      <c r="D386" s="1">
        <f>Sheet2!D386</f>
        <v>42185</v>
      </c>
      <c r="E386" s="3">
        <f>Sheet2!E386</f>
        <v>125.42</v>
      </c>
      <c r="F386" s="3">
        <f>Sheet2!F386</f>
        <v>205.85</v>
      </c>
      <c r="G386" s="3">
        <f t="shared" si="106"/>
        <v>0.89000000000000057</v>
      </c>
      <c r="H386" s="3">
        <f t="shared" si="107"/>
        <v>0.43000000000000682</v>
      </c>
      <c r="I386" s="4">
        <f t="shared" si="108"/>
        <v>0.84268770577370966</v>
      </c>
      <c r="J386" s="4">
        <f t="shared" si="109"/>
        <v>0.47561240385552311</v>
      </c>
      <c r="K386" s="4">
        <f t="shared" si="110"/>
        <v>0.86984126984127041</v>
      </c>
      <c r="L386" s="4">
        <f t="shared" si="111"/>
        <v>0.38059523809524493</v>
      </c>
      <c r="M386" s="4">
        <f t="shared" si="112"/>
        <v>7.1214543818177824E-3</v>
      </c>
      <c r="N386" s="4">
        <f t="shared" si="113"/>
        <v>2.0910844782553581E-3</v>
      </c>
      <c r="O386" s="4">
        <f t="shared" si="114"/>
        <v>6.9426688806179361E-3</v>
      </c>
      <c r="P386" s="4">
        <f t="shared" si="115"/>
        <v>1.8607798642204586E-3</v>
      </c>
      <c r="Q386" s="7">
        <f t="shared" ref="Q386:Q449" si="120">GAMMALN($B$26/2+1)-GAMMALN($B$26/2)-LN(PI())-LN($B$26)-0.5*LN($B$28*$C$29-$C$28*$B$29)-($B$26/2+1)*LN(SUMPRODUCT(MMULT(K386:L386,MINVERSE($B$28:$C$29)),K386:L386)/$B$26+1)</f>
        <v>-2.5401451079488262</v>
      </c>
      <c r="R386" s="3"/>
      <c r="S386" s="3"/>
      <c r="T386" s="3"/>
      <c r="X386" s="4">
        <f t="shared" ca="1" si="116"/>
        <v>0.29760936113548347</v>
      </c>
      <c r="Y386" s="4">
        <f t="shared" ca="1" si="116"/>
        <v>0.20171142374526177</v>
      </c>
      <c r="Z386" s="4">
        <f t="shared" ref="Z386:Z449" ca="1" si="121">X386*B$19+SQRT(1-B$19^2)*Y386</f>
        <v>0.34161052099133971</v>
      </c>
      <c r="AA386" s="4">
        <f t="shared" ref="AA386:AA449" ca="1" si="122">X386*SQRT($B$28)+$B$20</f>
        <v>0.42045057372463635</v>
      </c>
      <c r="AB386" s="4">
        <f t="shared" ref="AB386:AB449" ca="1" si="123">Z386*SQRT($C$29)+$C$20</f>
        <v>0.53038215970690683</v>
      </c>
      <c r="AC386" s="4">
        <f t="shared" ca="1" si="117"/>
        <v>0.95679616087152186</v>
      </c>
      <c r="AD386" s="4">
        <f t="shared" ref="AD386:AD449" ca="1" si="124">SQRT((B$26/2)/GAMMAINV(AC386,B$26/2,1))</f>
        <v>0.65994441678723859</v>
      </c>
      <c r="AF386" s="4">
        <f t="shared" ca="1" si="118"/>
        <v>0.27747400866456501</v>
      </c>
      <c r="AG386" s="4">
        <f t="shared" ca="1" si="119"/>
        <v>0.35002274506213066</v>
      </c>
      <c r="AH386" s="2">
        <f t="shared" ref="AH386:AH449" ca="1" si="125">(B$4*EXP(-B$8*B$7)*NORMSDIST((LN(B$4/(B$5+AF386))-B$8*B$7+B$9*B$7+0.5*B$6*B$6*B$7)/(B$6*SQRT(B$7)))-(B$5+AF386)*EXP(-B$9*B$7)*NORMSDIST((LN(B$4/(B$5+AF386))-B$8*B$7+B$9*B$7-0.5*B$6*B$6*B$7)/(B$6*SQRT(B$7))))*400+100*AG386-400*$B$13</f>
        <v>-9.2642981720064199</v>
      </c>
    </row>
    <row r="387" spans="4:34" x14ac:dyDescent="0.2">
      <c r="D387" s="1">
        <f>Sheet2!D387</f>
        <v>42184</v>
      </c>
      <c r="E387" s="3">
        <f>Sheet2!E387</f>
        <v>124.53</v>
      </c>
      <c r="F387" s="3">
        <f>Sheet2!F387</f>
        <v>205.42</v>
      </c>
      <c r="G387" s="3">
        <f t="shared" ref="G387:G450" si="126">E387-E388</f>
        <v>-2.2199999999999989</v>
      </c>
      <c r="H387" s="3">
        <f t="shared" ref="H387:H450" si="127">F387-F388</f>
        <v>-4.4000000000000057</v>
      </c>
      <c r="I387" s="4">
        <f t="shared" ref="I387:I450" si="128">G387/E388*E$2</f>
        <v>-2.0651692307692295</v>
      </c>
      <c r="J387" s="4">
        <f t="shared" ref="J387:J450" si="129">H387/F388*F$2</f>
        <v>-4.7646744828901033</v>
      </c>
      <c r="K387" s="4">
        <f t="shared" ref="K387:K450" si="130">G387-B$20</f>
        <v>-2.2401587301587291</v>
      </c>
      <c r="L387" s="4">
        <f t="shared" ref="L387:L450" si="131">H387-C$20</f>
        <v>-4.4494047619047672</v>
      </c>
      <c r="M387" s="4">
        <f t="shared" ref="M387:M450" si="132">LN(E387/E388)</f>
        <v>-1.7669991738235451E-2</v>
      </c>
      <c r="N387" s="4">
        <f t="shared" ref="N387:N450" si="133">LN(F387/F388)</f>
        <v>-2.1193356565681262E-2</v>
      </c>
      <c r="O387" s="4">
        <f t="shared" ref="O387:O450" si="134">M387-AVERAGE(M$2:M$505)</f>
        <v>-1.7848777239435298E-2</v>
      </c>
      <c r="P387" s="4">
        <f t="shared" ref="P387:P450" si="135">N387-AVERAGE(N$2:N$505)</f>
        <v>-2.1423661179716162E-2</v>
      </c>
      <c r="Q387" s="7">
        <f t="shared" si="120"/>
        <v>-6.1068313707727366</v>
      </c>
      <c r="R387" s="3"/>
      <c r="S387" s="3"/>
      <c r="T387" s="3"/>
      <c r="X387" s="4">
        <f t="shared" ref="X387:Y450" ca="1" si="136">NORMSINV(RAND())</f>
        <v>0.96528860892601798</v>
      </c>
      <c r="Y387" s="4">
        <f t="shared" ca="1" si="136"/>
        <v>1.3194164092892222</v>
      </c>
      <c r="Z387" s="4">
        <f t="shared" ca="1" si="121"/>
        <v>1.6342474145094921</v>
      </c>
      <c r="AA387" s="4">
        <f t="shared" ca="1" si="122"/>
        <v>1.3184954335672683</v>
      </c>
      <c r="AB387" s="4">
        <f t="shared" ca="1" si="123"/>
        <v>2.3503762498864971</v>
      </c>
      <c r="AC387" s="4">
        <f t="shared" ref="AC387:AC450" ca="1" si="137">RAND()</f>
        <v>0.72480549441685649</v>
      </c>
      <c r="AD387" s="4">
        <f t="shared" ca="1" si="124"/>
        <v>0.88836535495155555</v>
      </c>
      <c r="AF387" s="4">
        <f t="shared" ref="AF387:AF450" ca="1" si="138">AD387*AA387</f>
        <v>1.1713056638429915</v>
      </c>
      <c r="AG387" s="4">
        <f t="shared" ref="AG387:AG450" ca="1" si="139">AD387*AB387</f>
        <v>2.0879928315001242</v>
      </c>
      <c r="AH387" s="2">
        <f t="shared" ca="1" si="125"/>
        <v>24.621142699081702</v>
      </c>
    </row>
    <row r="388" spans="4:34" x14ac:dyDescent="0.2">
      <c r="D388" s="1">
        <f>Sheet2!D388</f>
        <v>42181</v>
      </c>
      <c r="E388" s="3">
        <f>Sheet2!E388</f>
        <v>126.75</v>
      </c>
      <c r="F388" s="3">
        <f>Sheet2!F388</f>
        <v>209.82</v>
      </c>
      <c r="G388" s="3">
        <f t="shared" si="126"/>
        <v>-0.75</v>
      </c>
      <c r="H388" s="3">
        <f t="shared" si="127"/>
        <v>-4.0000000000020464E-2</v>
      </c>
      <c r="I388" s="4">
        <f t="shared" si="128"/>
        <v>-0.69358823529411762</v>
      </c>
      <c r="J388" s="4">
        <f t="shared" si="129"/>
        <v>-4.3306966549150144E-2</v>
      </c>
      <c r="K388" s="4">
        <f t="shared" si="130"/>
        <v>-0.77015873015873015</v>
      </c>
      <c r="L388" s="4">
        <f t="shared" si="131"/>
        <v>-8.9404761904782387E-2</v>
      </c>
      <c r="M388" s="4">
        <f t="shared" si="132"/>
        <v>-5.8997221271882708E-3</v>
      </c>
      <c r="N388" s="4">
        <f t="shared" si="133"/>
        <v>-1.9062142642559913E-4</v>
      </c>
      <c r="O388" s="4">
        <f t="shared" si="134"/>
        <v>-6.0785076283881171E-3</v>
      </c>
      <c r="P388" s="4">
        <f t="shared" si="135"/>
        <v>-4.2092604046049863E-4</v>
      </c>
      <c r="Q388" s="7">
        <f t="shared" si="120"/>
        <v>-2.5503876358722097</v>
      </c>
      <c r="R388" s="3"/>
      <c r="S388" s="3"/>
      <c r="T388" s="3"/>
      <c r="X388" s="4">
        <f t="shared" ca="1" si="136"/>
        <v>-8.3725432190756607E-2</v>
      </c>
      <c r="Y388" s="4">
        <f t="shared" ca="1" si="136"/>
        <v>0.23077044928683926</v>
      </c>
      <c r="Z388" s="4">
        <f t="shared" ca="1" si="121"/>
        <v>0.13136192630093843</v>
      </c>
      <c r="AA388" s="4">
        <f t="shared" ca="1" si="122"/>
        <v>-9.2454016554344723E-2</v>
      </c>
      <c r="AB388" s="4">
        <f t="shared" ca="1" si="123"/>
        <v>0.23435842579997976</v>
      </c>
      <c r="AC388" s="4">
        <f t="shared" ca="1" si="137"/>
        <v>0.35899981625927146</v>
      </c>
      <c r="AD388" s="4">
        <f t="shared" ca="1" si="124"/>
        <v>1.2171723435646542</v>
      </c>
      <c r="AF388" s="4">
        <f t="shared" ca="1" si="138"/>
        <v>-0.1125324720014171</v>
      </c>
      <c r="AG388" s="4">
        <f t="shared" ca="1" si="139"/>
        <v>0.28525459436508449</v>
      </c>
      <c r="AH388" s="2">
        <f t="shared" ca="1" si="125"/>
        <v>46.591593554134306</v>
      </c>
    </row>
    <row r="389" spans="4:34" x14ac:dyDescent="0.2">
      <c r="D389" s="1">
        <f>Sheet2!D389</f>
        <v>42180</v>
      </c>
      <c r="E389" s="3">
        <f>Sheet2!E389</f>
        <v>127.5</v>
      </c>
      <c r="F389" s="3">
        <f>Sheet2!F389</f>
        <v>209.86</v>
      </c>
      <c r="G389" s="3">
        <f t="shared" si="126"/>
        <v>-0.61000000000001364</v>
      </c>
      <c r="H389" s="3">
        <f t="shared" si="127"/>
        <v>-0.63999999999998636</v>
      </c>
      <c r="I389" s="4">
        <f t="shared" si="128"/>
        <v>-0.56143236281321995</v>
      </c>
      <c r="J389" s="4">
        <f t="shared" si="129"/>
        <v>-0.69080475059380952</v>
      </c>
      <c r="K389" s="4">
        <f t="shared" si="130"/>
        <v>-0.6301587301587438</v>
      </c>
      <c r="L389" s="4">
        <f t="shared" si="131"/>
        <v>-0.68940476190474831</v>
      </c>
      <c r="M389" s="4">
        <f t="shared" si="132"/>
        <v>-4.7729052698616218E-3</v>
      </c>
      <c r="N389" s="4">
        <f t="shared" si="133"/>
        <v>-3.0450113926710608E-3</v>
      </c>
      <c r="O389" s="4">
        <f t="shared" si="134"/>
        <v>-4.9516907710614681E-3</v>
      </c>
      <c r="P389" s="4">
        <f t="shared" si="135"/>
        <v>-3.2753160067059603E-3</v>
      </c>
      <c r="Q389" s="7">
        <f t="shared" si="120"/>
        <v>-2.436908969235887</v>
      </c>
      <c r="R389" s="3"/>
      <c r="S389" s="3"/>
      <c r="T389" s="3"/>
      <c r="X389" s="4">
        <f t="shared" ca="1" si="136"/>
        <v>-0.81970757631512481</v>
      </c>
      <c r="Y389" s="4">
        <f t="shared" ca="1" si="136"/>
        <v>2.1087905610894828</v>
      </c>
      <c r="Z389" s="4">
        <f t="shared" ca="1" si="121"/>
        <v>1.166982957789692</v>
      </c>
      <c r="AA389" s="4">
        <f t="shared" ca="1" si="122"/>
        <v>-1.0823679365301846</v>
      </c>
      <c r="AB389" s="4">
        <f t="shared" ca="1" si="123"/>
        <v>1.6924818682195462</v>
      </c>
      <c r="AC389" s="4">
        <f t="shared" ca="1" si="137"/>
        <v>0.10494761332906666</v>
      </c>
      <c r="AD389" s="4">
        <f t="shared" ca="1" si="124"/>
        <v>1.7465848745396819</v>
      </c>
      <c r="AF389" s="4">
        <f t="shared" ca="1" si="138"/>
        <v>-1.8904474666303468</v>
      </c>
      <c r="AG389" s="4">
        <f t="shared" ca="1" si="139"/>
        <v>2.9560632314649227</v>
      </c>
      <c r="AH389" s="2">
        <f t="shared" ca="1" si="125"/>
        <v>607.88388689643716</v>
      </c>
    </row>
    <row r="390" spans="4:34" x14ac:dyDescent="0.2">
      <c r="D390" s="1">
        <f>Sheet2!D390</f>
        <v>42179</v>
      </c>
      <c r="E390" s="3">
        <f>Sheet2!E390</f>
        <v>128.11000000000001</v>
      </c>
      <c r="F390" s="3">
        <f>Sheet2!F390</f>
        <v>210.5</v>
      </c>
      <c r="G390" s="3">
        <f t="shared" si="126"/>
        <v>1.0800000000000125</v>
      </c>
      <c r="H390" s="3">
        <f t="shared" si="127"/>
        <v>-1.539999999999992</v>
      </c>
      <c r="I390" s="4">
        <f t="shared" si="128"/>
        <v>1.002462410454235</v>
      </c>
      <c r="J390" s="4">
        <f t="shared" si="129"/>
        <v>-1.6501763818147435</v>
      </c>
      <c r="K390" s="4">
        <f t="shared" si="130"/>
        <v>1.0598412698412825</v>
      </c>
      <c r="L390" s="4">
        <f t="shared" si="131"/>
        <v>-1.589404761904754</v>
      </c>
      <c r="M390" s="4">
        <f t="shared" si="132"/>
        <v>8.4659908329730651E-3</v>
      </c>
      <c r="N390" s="4">
        <f t="shared" si="133"/>
        <v>-7.2892829971692441E-3</v>
      </c>
      <c r="O390" s="4">
        <f t="shared" si="134"/>
        <v>8.2872053317732189E-3</v>
      </c>
      <c r="P390" s="4">
        <f t="shared" si="135"/>
        <v>-7.5195876112041432E-3</v>
      </c>
      <c r="Q390" s="7">
        <f t="shared" si="120"/>
        <v>-4.5857952589526469</v>
      </c>
      <c r="R390" s="3"/>
      <c r="S390" s="3"/>
      <c r="T390" s="3"/>
      <c r="X390" s="4">
        <f t="shared" ca="1" si="136"/>
        <v>0.96396974586213169</v>
      </c>
      <c r="Y390" s="4">
        <f t="shared" ca="1" si="136"/>
        <v>0.1069135313180896</v>
      </c>
      <c r="Z390" s="4">
        <f t="shared" ca="1" si="121"/>
        <v>0.67418262994769862</v>
      </c>
      <c r="AA390" s="4">
        <f t="shared" ca="1" si="122"/>
        <v>1.3167215306052116</v>
      </c>
      <c r="AB390" s="4">
        <f t="shared" ca="1" si="123"/>
        <v>0.99863374365462754</v>
      </c>
      <c r="AC390" s="4">
        <f t="shared" ca="1" si="137"/>
        <v>0.85111554947939083</v>
      </c>
      <c r="AD390" s="4">
        <f t="shared" ca="1" si="124"/>
        <v>0.78330257840358897</v>
      </c>
      <c r="AF390" s="4">
        <f t="shared" ca="1" si="138"/>
        <v>1.0313913699625825</v>
      </c>
      <c r="AG390" s="4">
        <f t="shared" ca="1" si="139"/>
        <v>0.7822323862854984</v>
      </c>
      <c r="AH390" s="2">
        <f t="shared" ca="1" si="125"/>
        <v>-84.323058541670434</v>
      </c>
    </row>
    <row r="391" spans="4:34" x14ac:dyDescent="0.2">
      <c r="D391" s="1">
        <f>Sheet2!D391</f>
        <v>42178</v>
      </c>
      <c r="E391" s="3">
        <f>Sheet2!E391</f>
        <v>127.03</v>
      </c>
      <c r="F391" s="3">
        <f>Sheet2!F391</f>
        <v>212.04</v>
      </c>
      <c r="G391" s="3">
        <f t="shared" si="126"/>
        <v>-0.57999999999999829</v>
      </c>
      <c r="H391" s="3">
        <f t="shared" si="127"/>
        <v>0.15000000000000568</v>
      </c>
      <c r="I391" s="4">
        <f t="shared" si="128"/>
        <v>-0.53591254603871008</v>
      </c>
      <c r="J391" s="4">
        <f t="shared" si="129"/>
        <v>0.16084524989381896</v>
      </c>
      <c r="K391" s="4">
        <f t="shared" si="130"/>
        <v>-0.60015873015872845</v>
      </c>
      <c r="L391" s="4">
        <f t="shared" si="131"/>
        <v>0.10059523809524376</v>
      </c>
      <c r="M391" s="4">
        <f t="shared" si="132"/>
        <v>-4.5554587105155597E-3</v>
      </c>
      <c r="N391" s="4">
        <f t="shared" si="133"/>
        <v>7.0766403066478527E-4</v>
      </c>
      <c r="O391" s="4">
        <f t="shared" si="134"/>
        <v>-4.7342442117154059E-3</v>
      </c>
      <c r="P391" s="4">
        <f t="shared" si="135"/>
        <v>4.7735941662988576E-4</v>
      </c>
      <c r="Q391" s="7">
        <f t="shared" si="120"/>
        <v>-2.5047084369449411</v>
      </c>
      <c r="R391" s="3"/>
      <c r="S391" s="3"/>
      <c r="T391" s="3"/>
      <c r="X391" s="4">
        <f t="shared" ca="1" si="136"/>
        <v>1.6564410535113392</v>
      </c>
      <c r="Y391" s="4">
        <f t="shared" ca="1" si="136"/>
        <v>-1.9046134935294801</v>
      </c>
      <c r="Z391" s="4">
        <f t="shared" ca="1" si="121"/>
        <v>-0.49367372608858728</v>
      </c>
      <c r="AA391" s="4">
        <f t="shared" ca="1" si="122"/>
        <v>2.2481123151484677</v>
      </c>
      <c r="AB391" s="4">
        <f t="shared" ca="1" si="123"/>
        <v>-0.64567308127266509</v>
      </c>
      <c r="AC391" s="4">
        <f t="shared" ca="1" si="137"/>
        <v>0.47001229144357093</v>
      </c>
      <c r="AD391" s="4">
        <f t="shared" ca="1" si="124"/>
        <v>1.1003666059601818</v>
      </c>
      <c r="AF391" s="4">
        <f t="shared" ca="1" si="138"/>
        <v>2.4737477180372061</v>
      </c>
      <c r="AG391" s="4">
        <f t="shared" ca="1" si="139"/>
        <v>-0.71047709699985506</v>
      </c>
      <c r="AH391" s="2">
        <f t="shared" ca="1" si="125"/>
        <v>-451.86485644304685</v>
      </c>
    </row>
    <row r="392" spans="4:34" x14ac:dyDescent="0.2">
      <c r="D392" s="1">
        <f>Sheet2!D392</f>
        <v>42177</v>
      </c>
      <c r="E392" s="3">
        <f>Sheet2!E392</f>
        <v>127.61</v>
      </c>
      <c r="F392" s="3">
        <f>Sheet2!F392</f>
        <v>211.89</v>
      </c>
      <c r="G392" s="3">
        <f t="shared" si="126"/>
        <v>1.0100000000000051</v>
      </c>
      <c r="H392" s="3">
        <f t="shared" si="127"/>
        <v>1.0799999999999841</v>
      </c>
      <c r="I392" s="4">
        <f t="shared" si="128"/>
        <v>0.94067219589257989</v>
      </c>
      <c r="J392" s="4">
        <f t="shared" si="129"/>
        <v>1.1640187846876162</v>
      </c>
      <c r="K392" s="4">
        <f t="shared" si="130"/>
        <v>0.98984126984127496</v>
      </c>
      <c r="L392" s="4">
        <f t="shared" si="131"/>
        <v>1.0305952380952221</v>
      </c>
      <c r="M392" s="4">
        <f t="shared" si="132"/>
        <v>7.9462280358092528E-3</v>
      </c>
      <c r="N392" s="4">
        <f t="shared" si="133"/>
        <v>5.1100182167244258E-3</v>
      </c>
      <c r="O392" s="4">
        <f t="shared" si="134"/>
        <v>7.7674425346094065E-3</v>
      </c>
      <c r="P392" s="4">
        <f t="shared" si="135"/>
        <v>4.8797136026895267E-3</v>
      </c>
      <c r="Q392" s="7">
        <f t="shared" si="120"/>
        <v>-2.6822890694009125</v>
      </c>
      <c r="R392" s="3"/>
      <c r="S392" s="3"/>
      <c r="T392" s="3"/>
      <c r="X392" s="4">
        <f t="shared" ca="1" si="136"/>
        <v>1.2099555757303138</v>
      </c>
      <c r="Y392" s="4">
        <f t="shared" ca="1" si="136"/>
        <v>-0.7727117007186084</v>
      </c>
      <c r="Z392" s="4">
        <f t="shared" ca="1" si="121"/>
        <v>0.12873088268193023</v>
      </c>
      <c r="AA392" s="4">
        <f t="shared" ca="1" si="122"/>
        <v>1.6475784665340458</v>
      </c>
      <c r="AB392" s="4">
        <f t="shared" ca="1" si="123"/>
        <v>0.23065399506493636</v>
      </c>
      <c r="AC392" s="4">
        <f t="shared" ca="1" si="137"/>
        <v>0.3154362567353941</v>
      </c>
      <c r="AD392" s="4">
        <f t="shared" ca="1" si="124"/>
        <v>1.2720179136119962</v>
      </c>
      <c r="AF392" s="4">
        <f t="shared" ca="1" si="138"/>
        <v>2.0957493235126892</v>
      </c>
      <c r="AG392" s="4">
        <f t="shared" ca="1" si="139"/>
        <v>0.29339601356877204</v>
      </c>
      <c r="AH392" s="2">
        <f t="shared" ca="1" si="125"/>
        <v>-295.2824041984718</v>
      </c>
    </row>
    <row r="393" spans="4:34" x14ac:dyDescent="0.2">
      <c r="D393" s="1">
        <f>Sheet2!D393</f>
        <v>42174</v>
      </c>
      <c r="E393" s="3">
        <f>Sheet2!E393</f>
        <v>126.6</v>
      </c>
      <c r="F393" s="3">
        <f>Sheet2!F393</f>
        <v>210.81</v>
      </c>
      <c r="G393" s="3">
        <f t="shared" si="126"/>
        <v>-1.2800000000000011</v>
      </c>
      <c r="H393" s="3">
        <f t="shared" si="127"/>
        <v>-1.9699999999999989</v>
      </c>
      <c r="I393" s="4">
        <f t="shared" si="128"/>
        <v>-1.1802064435408206</v>
      </c>
      <c r="J393" s="4">
        <f t="shared" si="129"/>
        <v>-2.1035985524955341</v>
      </c>
      <c r="K393" s="4">
        <f t="shared" si="130"/>
        <v>-1.3001587301587312</v>
      </c>
      <c r="L393" s="4">
        <f t="shared" si="131"/>
        <v>-2.0194047619047608</v>
      </c>
      <c r="M393" s="4">
        <f t="shared" si="132"/>
        <v>-1.0059814481564887E-2</v>
      </c>
      <c r="N393" s="4">
        <f t="shared" si="133"/>
        <v>-9.3015142160039737E-3</v>
      </c>
      <c r="O393" s="4">
        <f t="shared" si="134"/>
        <v>-1.0238599982764733E-2</v>
      </c>
      <c r="P393" s="4">
        <f t="shared" si="135"/>
        <v>-9.5318188300388736E-3</v>
      </c>
      <c r="Q393" s="7">
        <f t="shared" si="120"/>
        <v>-3.4560570119919976</v>
      </c>
      <c r="R393" s="3"/>
      <c r="S393" s="3"/>
      <c r="T393" s="3"/>
      <c r="X393" s="4">
        <f t="shared" ca="1" si="136"/>
        <v>0.10198069400634591</v>
      </c>
      <c r="Y393" s="4">
        <f t="shared" ca="1" si="136"/>
        <v>-1.0995503414246088</v>
      </c>
      <c r="Z393" s="4">
        <f t="shared" ca="1" si="121"/>
        <v>-0.80752185548812017</v>
      </c>
      <c r="AA393" s="4">
        <f t="shared" ca="1" si="122"/>
        <v>0.15732524890054811</v>
      </c>
      <c r="AB393" s="4">
        <f t="shared" ca="1" si="123"/>
        <v>-1.0875618619390106</v>
      </c>
      <c r="AC393" s="4">
        <f t="shared" ca="1" si="137"/>
        <v>0.55081955027683049</v>
      </c>
      <c r="AD393" s="4">
        <f t="shared" ca="1" si="124"/>
        <v>1.0281660331492732</v>
      </c>
      <c r="AF393" s="4">
        <f t="shared" ca="1" si="138"/>
        <v>0.16175647707629862</v>
      </c>
      <c r="AG393" s="4">
        <f t="shared" ca="1" si="139"/>
        <v>-1.1181941653942702</v>
      </c>
      <c r="AH393" s="2">
        <f t="shared" ca="1" si="125"/>
        <v>-137.67337091868785</v>
      </c>
    </row>
    <row r="394" spans="4:34" x14ac:dyDescent="0.2">
      <c r="D394" s="1">
        <f>Sheet2!D394</f>
        <v>42173</v>
      </c>
      <c r="E394" s="3">
        <f>Sheet2!E394</f>
        <v>127.88</v>
      </c>
      <c r="F394" s="3">
        <f>Sheet2!F394</f>
        <v>212.78</v>
      </c>
      <c r="G394" s="3">
        <f t="shared" si="126"/>
        <v>0.57999999999999829</v>
      </c>
      <c r="H394" s="3">
        <f t="shared" si="127"/>
        <v>2.1899999999999977</v>
      </c>
      <c r="I394" s="4">
        <f t="shared" si="128"/>
        <v>0.53721759622937781</v>
      </c>
      <c r="J394" s="4">
        <f t="shared" si="129"/>
        <v>2.3628372667268129</v>
      </c>
      <c r="K394" s="4">
        <f t="shared" si="130"/>
        <v>0.55984126984126814</v>
      </c>
      <c r="L394" s="4">
        <f t="shared" si="131"/>
        <v>2.1405952380952358</v>
      </c>
      <c r="M394" s="4">
        <f t="shared" si="132"/>
        <v>4.5458186282798345E-3</v>
      </c>
      <c r="N394" s="4">
        <f t="shared" si="133"/>
        <v>1.0345652896533053E-2</v>
      </c>
      <c r="O394" s="4">
        <f t="shared" si="134"/>
        <v>4.3670331270799882E-3</v>
      </c>
      <c r="P394" s="4">
        <f t="shared" si="135"/>
        <v>1.0115348282498153E-2</v>
      </c>
      <c r="Q394" s="7">
        <f t="shared" si="120"/>
        <v>-3.7697263674483468</v>
      </c>
      <c r="R394" s="3"/>
      <c r="S394" s="3"/>
      <c r="T394" s="3"/>
      <c r="X394" s="4">
        <f t="shared" ca="1" si="136"/>
        <v>-0.41061558007569965</v>
      </c>
      <c r="Y394" s="4">
        <f t="shared" ca="1" si="136"/>
        <v>1.0829715572854952</v>
      </c>
      <c r="Z394" s="4">
        <f t="shared" ca="1" si="121"/>
        <v>0.60563334148693204</v>
      </c>
      <c r="AA394" s="4">
        <f t="shared" ca="1" si="122"/>
        <v>-0.53212923188074313</v>
      </c>
      <c r="AB394" s="4">
        <f t="shared" ca="1" si="123"/>
        <v>0.90211839544647343</v>
      </c>
      <c r="AC394" s="4">
        <f t="shared" ca="1" si="137"/>
        <v>0.45639635033186621</v>
      </c>
      <c r="AD394" s="4">
        <f t="shared" ca="1" si="124"/>
        <v>1.1133846402762171</v>
      </c>
      <c r="AF394" s="4">
        <f t="shared" ca="1" si="138"/>
        <v>-0.59246451341800088</v>
      </c>
      <c r="AG394" s="4">
        <f t="shared" ca="1" si="139"/>
        <v>1.00440476520073</v>
      </c>
      <c r="AH394" s="2">
        <f t="shared" ca="1" si="125"/>
        <v>196.29356243931534</v>
      </c>
    </row>
    <row r="395" spans="4:34" x14ac:dyDescent="0.2">
      <c r="D395" s="1">
        <f>Sheet2!D395</f>
        <v>42172</v>
      </c>
      <c r="E395" s="3">
        <f>Sheet2!E395</f>
        <v>127.3</v>
      </c>
      <c r="F395" s="3">
        <f>Sheet2!F395</f>
        <v>210.59</v>
      </c>
      <c r="G395" s="3">
        <f t="shared" si="126"/>
        <v>-0.29999999999999716</v>
      </c>
      <c r="H395" s="3">
        <f t="shared" si="127"/>
        <v>0.34000000000000341</v>
      </c>
      <c r="I395" s="4">
        <f t="shared" si="128"/>
        <v>-0.27721786833855538</v>
      </c>
      <c r="J395" s="4">
        <f t="shared" si="129"/>
        <v>0.36742639714625819</v>
      </c>
      <c r="K395" s="4">
        <f t="shared" si="130"/>
        <v>-0.32015873015872731</v>
      </c>
      <c r="L395" s="4">
        <f t="shared" si="131"/>
        <v>0.29059523809524151</v>
      </c>
      <c r="M395" s="4">
        <f t="shared" si="132"/>
        <v>-2.3538653473285992E-3</v>
      </c>
      <c r="N395" s="4">
        <f t="shared" si="133"/>
        <v>1.615816338629618E-3</v>
      </c>
      <c r="O395" s="4">
        <f t="shared" si="134"/>
        <v>-2.5326508485284459E-3</v>
      </c>
      <c r="P395" s="4">
        <f t="shared" si="135"/>
        <v>1.3855117245947185E-3</v>
      </c>
      <c r="Q395" s="7">
        <f t="shared" si="120"/>
        <v>-2.4164103711850831</v>
      </c>
      <c r="R395" s="3"/>
      <c r="S395" s="3"/>
      <c r="T395" s="3"/>
      <c r="X395" s="4">
        <f t="shared" ca="1" si="136"/>
        <v>0.34464041335432982</v>
      </c>
      <c r="Y395" s="4">
        <f t="shared" ca="1" si="136"/>
        <v>1.1208049290771354</v>
      </c>
      <c r="Z395" s="4">
        <f t="shared" ca="1" si="121"/>
        <v>1.0975070032078407</v>
      </c>
      <c r="AA395" s="4">
        <f t="shared" ca="1" si="122"/>
        <v>0.48370848512130105</v>
      </c>
      <c r="AB395" s="4">
        <f t="shared" ca="1" si="123"/>
        <v>1.5946618018245595</v>
      </c>
      <c r="AC395" s="4">
        <f t="shared" ca="1" si="137"/>
        <v>0.97393006773192303</v>
      </c>
      <c r="AD395" s="4">
        <f t="shared" ca="1" si="124"/>
        <v>0.62574572427875108</v>
      </c>
      <c r="AF395" s="4">
        <f t="shared" ca="1" si="138"/>
        <v>0.30267851636200599</v>
      </c>
      <c r="AG395" s="4">
        <f t="shared" ca="1" si="139"/>
        <v>0.99785280416236721</v>
      </c>
      <c r="AH395" s="2">
        <f t="shared" ca="1" si="125"/>
        <v>51.517389393032772</v>
      </c>
    </row>
    <row r="396" spans="4:34" x14ac:dyDescent="0.2">
      <c r="D396" s="1">
        <f>Sheet2!D396</f>
        <v>42171</v>
      </c>
      <c r="E396" s="3">
        <f>Sheet2!E396</f>
        <v>127.6</v>
      </c>
      <c r="F396" s="3">
        <f>Sheet2!F396</f>
        <v>210.25</v>
      </c>
      <c r="G396" s="3">
        <f t="shared" si="126"/>
        <v>0.67999999999999261</v>
      </c>
      <c r="H396" s="3">
        <f t="shared" si="127"/>
        <v>1.1399999999999864</v>
      </c>
      <c r="I396" s="4">
        <f t="shared" si="128"/>
        <v>0.63172707217143964</v>
      </c>
      <c r="J396" s="4">
        <f t="shared" si="129"/>
        <v>1.2386753383386586</v>
      </c>
      <c r="K396" s="4">
        <f t="shared" si="130"/>
        <v>0.65984126984126246</v>
      </c>
      <c r="L396" s="4">
        <f t="shared" si="131"/>
        <v>1.0905952380952244</v>
      </c>
      <c r="M396" s="4">
        <f t="shared" si="132"/>
        <v>5.3434041956945495E-3</v>
      </c>
      <c r="N396" s="4">
        <f t="shared" si="133"/>
        <v>5.4368695543491009E-3</v>
      </c>
      <c r="O396" s="4">
        <f t="shared" si="134"/>
        <v>5.1646186944947032E-3</v>
      </c>
      <c r="P396" s="4">
        <f t="shared" si="135"/>
        <v>5.2065649403142018E-3</v>
      </c>
      <c r="Q396" s="7">
        <f t="shared" si="120"/>
        <v>-2.6399336149229837</v>
      </c>
      <c r="R396" s="3"/>
      <c r="S396" s="3"/>
      <c r="T396" s="3"/>
      <c r="X396" s="4">
        <f t="shared" ca="1" si="136"/>
        <v>-1.0046931572368611</v>
      </c>
      <c r="Y396" s="4">
        <f t="shared" ca="1" si="136"/>
        <v>-0.42490386636337196</v>
      </c>
      <c r="Z396" s="4">
        <f t="shared" ca="1" si="121"/>
        <v>-0.95066506363757164</v>
      </c>
      <c r="AA396" s="4">
        <f t="shared" ca="1" si="122"/>
        <v>-1.331178051029783</v>
      </c>
      <c r="AB396" s="4">
        <f t="shared" ca="1" si="123"/>
        <v>-1.2891032183614592</v>
      </c>
      <c r="AC396" s="4">
        <f t="shared" ca="1" si="137"/>
        <v>0.14701526674772858</v>
      </c>
      <c r="AD396" s="4">
        <f t="shared" ca="1" si="124"/>
        <v>1.5969867438197429</v>
      </c>
      <c r="AF396" s="4">
        <f t="shared" ca="1" si="138"/>
        <v>-2.1258737011583646</v>
      </c>
      <c r="AG396" s="4">
        <f t="shared" ca="1" si="139"/>
        <v>-2.0586807511386178</v>
      </c>
      <c r="AH396" s="2">
        <f t="shared" ca="1" si="125"/>
        <v>146.62010175558635</v>
      </c>
    </row>
    <row r="397" spans="4:34" x14ac:dyDescent="0.2">
      <c r="D397" s="1">
        <f>Sheet2!D397</f>
        <v>42170</v>
      </c>
      <c r="E397" s="3">
        <f>Sheet2!E397</f>
        <v>126.92</v>
      </c>
      <c r="F397" s="3">
        <f>Sheet2!F397</f>
        <v>209.11</v>
      </c>
      <c r="G397" s="3">
        <f t="shared" si="126"/>
        <v>-0.25</v>
      </c>
      <c r="H397" s="3">
        <f t="shared" si="127"/>
        <v>-0.89999999999997726</v>
      </c>
      <c r="I397" s="4">
        <f t="shared" si="128"/>
        <v>-0.23179602107415273</v>
      </c>
      <c r="J397" s="4">
        <f t="shared" si="129"/>
        <v>-0.97371077567732411</v>
      </c>
      <c r="K397" s="4">
        <f t="shared" si="130"/>
        <v>-0.27015873015873015</v>
      </c>
      <c r="L397" s="4">
        <f t="shared" si="131"/>
        <v>-0.94940476190473921</v>
      </c>
      <c r="M397" s="4">
        <f t="shared" si="132"/>
        <v>-1.9678073176606818E-3</v>
      </c>
      <c r="N397" s="4">
        <f t="shared" si="133"/>
        <v>-4.2947193326283838E-3</v>
      </c>
      <c r="O397" s="4">
        <f t="shared" si="134"/>
        <v>-2.1465928188605285E-3</v>
      </c>
      <c r="P397" s="4">
        <f t="shared" si="135"/>
        <v>-4.5250239466632829E-3</v>
      </c>
      <c r="Q397" s="7">
        <f t="shared" si="120"/>
        <v>-2.5931544779389797</v>
      </c>
      <c r="R397" s="3"/>
      <c r="S397" s="3"/>
      <c r="T397" s="3"/>
      <c r="X397" s="4">
        <f t="shared" ca="1" si="136"/>
        <v>0.62297721315374632</v>
      </c>
      <c r="Y397" s="4">
        <f t="shared" ca="1" si="136"/>
        <v>0.22570818195639999</v>
      </c>
      <c r="Z397" s="4">
        <f t="shared" ca="1" si="121"/>
        <v>0.55960217687825409</v>
      </c>
      <c r="AA397" s="4">
        <f t="shared" ca="1" si="122"/>
        <v>0.85807826401149545</v>
      </c>
      <c r="AB397" s="4">
        <f t="shared" ca="1" si="123"/>
        <v>0.83730789222474922</v>
      </c>
      <c r="AC397" s="4">
        <f t="shared" ca="1" si="137"/>
        <v>6.3576648644193212E-2</v>
      </c>
      <c r="AD397" s="4">
        <f t="shared" ca="1" si="124"/>
        <v>1.9809157231350345</v>
      </c>
      <c r="AF397" s="4">
        <f t="shared" ca="1" si="138"/>
        <v>1.6997807248607866</v>
      </c>
      <c r="AG397" s="4">
        <f t="shared" ca="1" si="139"/>
        <v>1.6586363688130605</v>
      </c>
      <c r="AH397" s="2">
        <f t="shared" ca="1" si="125"/>
        <v>-99.127637025736931</v>
      </c>
    </row>
    <row r="398" spans="4:34" x14ac:dyDescent="0.2">
      <c r="D398" s="1">
        <f>Sheet2!D398</f>
        <v>42167</v>
      </c>
      <c r="E398" s="3">
        <f>Sheet2!E398</f>
        <v>127.17</v>
      </c>
      <c r="F398" s="3">
        <f>Sheet2!F398</f>
        <v>210.01</v>
      </c>
      <c r="G398" s="3">
        <f t="shared" si="126"/>
        <v>-1.4200000000000017</v>
      </c>
      <c r="H398" s="3">
        <f t="shared" si="127"/>
        <v>-1.6200000000000045</v>
      </c>
      <c r="I398" s="4">
        <f t="shared" si="128"/>
        <v>-1.3020623687689572</v>
      </c>
      <c r="J398" s="4">
        <f t="shared" si="129"/>
        <v>-1.739262864433214</v>
      </c>
      <c r="K398" s="4">
        <f t="shared" si="130"/>
        <v>-1.4401587301587317</v>
      </c>
      <c r="L398" s="4">
        <f t="shared" si="131"/>
        <v>-1.6694047619047665</v>
      </c>
      <c r="M398" s="4">
        <f t="shared" si="132"/>
        <v>-1.1104274249692174E-2</v>
      </c>
      <c r="N398" s="4">
        <f t="shared" si="133"/>
        <v>-7.6843182410254764E-3</v>
      </c>
      <c r="O398" s="4">
        <f t="shared" si="134"/>
        <v>-1.128305975089202E-2</v>
      </c>
      <c r="P398" s="4">
        <f t="shared" si="135"/>
        <v>-7.9146228550603763E-3</v>
      </c>
      <c r="Q398" s="7">
        <f t="shared" si="120"/>
        <v>-3.2134926370285846</v>
      </c>
      <c r="R398" s="3"/>
      <c r="S398" s="3"/>
      <c r="T398" s="3"/>
      <c r="X398" s="4">
        <f t="shared" ca="1" si="136"/>
        <v>0.36165965575720349</v>
      </c>
      <c r="Y398" s="4">
        <f t="shared" ca="1" si="136"/>
        <v>-1.0658745021534157</v>
      </c>
      <c r="Z398" s="4">
        <f t="shared" ca="1" si="121"/>
        <v>-0.62205043248689584</v>
      </c>
      <c r="AA398" s="4">
        <f t="shared" ca="1" si="122"/>
        <v>0.50659978091773916</v>
      </c>
      <c r="AB398" s="4">
        <f t="shared" ca="1" si="123"/>
        <v>-0.82642364481702901</v>
      </c>
      <c r="AC398" s="4">
        <f t="shared" ca="1" si="137"/>
        <v>0.10969658133419391</v>
      </c>
      <c r="AD398" s="4">
        <f t="shared" ca="1" si="124"/>
        <v>1.7266179878257173</v>
      </c>
      <c r="AF398" s="4">
        <f t="shared" ca="1" si="138"/>
        <v>0.87470429436113606</v>
      </c>
      <c r="AG398" s="4">
        <f t="shared" ca="1" si="139"/>
        <v>-1.4269179307055739</v>
      </c>
      <c r="AH398" s="2">
        <f t="shared" ca="1" si="125"/>
        <v>-280.89495344031002</v>
      </c>
    </row>
    <row r="399" spans="4:34" x14ac:dyDescent="0.2">
      <c r="D399" s="1">
        <f>Sheet2!D399</f>
        <v>42166</v>
      </c>
      <c r="E399" s="3">
        <f>Sheet2!E399</f>
        <v>128.59</v>
      </c>
      <c r="F399" s="3">
        <f>Sheet2!F399</f>
        <v>211.63</v>
      </c>
      <c r="G399" s="3">
        <f t="shared" si="126"/>
        <v>-0.28999999999999204</v>
      </c>
      <c r="H399" s="3">
        <f t="shared" si="127"/>
        <v>0.68000000000000682</v>
      </c>
      <c r="I399" s="4">
        <f t="shared" si="128"/>
        <v>-0.26531579764120933</v>
      </c>
      <c r="J399" s="4">
        <f t="shared" si="129"/>
        <v>0.73241431618867769</v>
      </c>
      <c r="K399" s="4">
        <f t="shared" si="130"/>
        <v>-0.3101587301587222</v>
      </c>
      <c r="L399" s="4">
        <f t="shared" si="131"/>
        <v>0.63059523809524487</v>
      </c>
      <c r="M399" s="4">
        <f t="shared" si="132"/>
        <v>-2.2526905863712718E-3</v>
      </c>
      <c r="N399" s="4">
        <f t="shared" si="133"/>
        <v>3.2183283020146389E-3</v>
      </c>
      <c r="O399" s="4">
        <f t="shared" si="134"/>
        <v>-2.4314760875711184E-3</v>
      </c>
      <c r="P399" s="4">
        <f t="shared" si="135"/>
        <v>2.9880236879797394E-3</v>
      </c>
      <c r="Q399" s="7">
        <f t="shared" si="120"/>
        <v>-2.6442235296812435</v>
      </c>
      <c r="R399" s="3"/>
      <c r="S399" s="3"/>
      <c r="T399" s="3"/>
      <c r="X399" s="4">
        <f t="shared" ca="1" si="136"/>
        <v>0.86011374518034533</v>
      </c>
      <c r="Y399" s="4">
        <f t="shared" ca="1" si="136"/>
        <v>1.4586726377070958</v>
      </c>
      <c r="Z399" s="4">
        <f t="shared" ca="1" si="121"/>
        <v>1.68008962882499</v>
      </c>
      <c r="AA399" s="4">
        <f t="shared" ca="1" si="122"/>
        <v>1.1770326786830816</v>
      </c>
      <c r="AB399" s="4">
        <f t="shared" ca="1" si="123"/>
        <v>2.4149207167459221</v>
      </c>
      <c r="AC399" s="4">
        <f t="shared" ca="1" si="137"/>
        <v>0.66689837348804082</v>
      </c>
      <c r="AD399" s="4">
        <f t="shared" ca="1" si="124"/>
        <v>0.93389964948488813</v>
      </c>
      <c r="AF399" s="4">
        <f t="shared" ca="1" si="138"/>
        <v>1.0992304060543889</v>
      </c>
      <c r="AG399" s="4">
        <f t="shared" ca="1" si="139"/>
        <v>2.2552936109028114</v>
      </c>
      <c r="AH399" s="2">
        <f t="shared" ca="1" si="125"/>
        <v>52.482210573868088</v>
      </c>
    </row>
    <row r="400" spans="4:34" x14ac:dyDescent="0.2">
      <c r="D400" s="1">
        <f>Sheet2!D400</f>
        <v>42165</v>
      </c>
      <c r="E400" s="3">
        <f>Sheet2!E400</f>
        <v>128.88</v>
      </c>
      <c r="F400" s="3">
        <f>Sheet2!F400</f>
        <v>210.95</v>
      </c>
      <c r="G400" s="3">
        <f t="shared" si="126"/>
        <v>1.4599999999999937</v>
      </c>
      <c r="H400" s="3">
        <f t="shared" si="127"/>
        <v>2.5</v>
      </c>
      <c r="I400" s="4">
        <f t="shared" si="128"/>
        <v>1.3510328048971845</v>
      </c>
      <c r="J400" s="4">
        <f t="shared" si="129"/>
        <v>2.7249940033581197</v>
      </c>
      <c r="K400" s="4">
        <f t="shared" si="130"/>
        <v>1.4398412698412637</v>
      </c>
      <c r="L400" s="4">
        <f t="shared" si="131"/>
        <v>2.450595238095238</v>
      </c>
      <c r="M400" s="4">
        <f t="shared" si="132"/>
        <v>1.1393022180376826E-2</v>
      </c>
      <c r="N400" s="4">
        <f t="shared" si="133"/>
        <v>1.1921934243541868E-2</v>
      </c>
      <c r="O400" s="4">
        <f t="shared" si="134"/>
        <v>1.1214236679176979E-2</v>
      </c>
      <c r="P400" s="4">
        <f t="shared" si="135"/>
        <v>1.1691629629506968E-2</v>
      </c>
      <c r="Q400" s="7">
        <f t="shared" si="120"/>
        <v>-3.9013006416452849</v>
      </c>
      <c r="R400" s="3"/>
      <c r="S400" s="3"/>
      <c r="T400" s="3"/>
      <c r="X400" s="4">
        <f t="shared" ca="1" si="136"/>
        <v>0.39133182589697535</v>
      </c>
      <c r="Y400" s="4">
        <f t="shared" ca="1" si="136"/>
        <v>0.80530212109326071</v>
      </c>
      <c r="Z400" s="4">
        <f t="shared" ca="1" si="121"/>
        <v>0.87645865493444619</v>
      </c>
      <c r="AA400" s="4">
        <f t="shared" ca="1" si="122"/>
        <v>0.54650957287634427</v>
      </c>
      <c r="AB400" s="4">
        <f t="shared" ca="1" si="123"/>
        <v>1.283432337835964</v>
      </c>
      <c r="AC400" s="4">
        <f t="shared" ca="1" si="137"/>
        <v>0.29674278369116136</v>
      </c>
      <c r="AD400" s="4">
        <f t="shared" ca="1" si="124"/>
        <v>1.2978012883266161</v>
      </c>
      <c r="AF400" s="4">
        <f t="shared" ca="1" si="138"/>
        <v>0.70926082776174826</v>
      </c>
      <c r="AG400" s="4">
        <f t="shared" ca="1" si="139"/>
        <v>1.6656401415235549</v>
      </c>
      <c r="AH400" s="2">
        <f t="shared" ca="1" si="125"/>
        <v>54.200179848565767</v>
      </c>
    </row>
    <row r="401" spans="4:34" x14ac:dyDescent="0.2">
      <c r="D401" s="1">
        <f>Sheet2!D401</f>
        <v>42164</v>
      </c>
      <c r="E401" s="3">
        <f>Sheet2!E401</f>
        <v>127.42</v>
      </c>
      <c r="F401" s="3">
        <f>Sheet2!F401</f>
        <v>208.45</v>
      </c>
      <c r="G401" s="3">
        <f t="shared" si="126"/>
        <v>-0.37999999999999545</v>
      </c>
      <c r="H401" s="3">
        <f t="shared" si="127"/>
        <v>-3.0000000000001137E-2</v>
      </c>
      <c r="I401" s="4">
        <f t="shared" si="128"/>
        <v>-0.35059311424099737</v>
      </c>
      <c r="J401" s="4">
        <f t="shared" si="129"/>
        <v>-3.2695222563316667E-2</v>
      </c>
      <c r="K401" s="4">
        <f t="shared" si="130"/>
        <v>-0.40015873015872561</v>
      </c>
      <c r="L401" s="4">
        <f t="shared" si="131"/>
        <v>-7.940476190476306E-2</v>
      </c>
      <c r="M401" s="4">
        <f t="shared" si="132"/>
        <v>-2.9778252550922068E-3</v>
      </c>
      <c r="N401" s="4">
        <f t="shared" si="133"/>
        <v>-1.4390904972909384E-4</v>
      </c>
      <c r="O401" s="4">
        <f t="shared" si="134"/>
        <v>-3.1566107562920535E-3</v>
      </c>
      <c r="P401" s="4">
        <f t="shared" si="135"/>
        <v>-3.7421366376399329E-4</v>
      </c>
      <c r="Q401" s="7">
        <f t="shared" si="120"/>
        <v>-2.3210598310016071</v>
      </c>
      <c r="R401" s="3"/>
      <c r="S401" s="3"/>
      <c r="T401" s="3"/>
      <c r="X401" s="4">
        <f t="shared" ca="1" si="136"/>
        <v>1.6890391728032552E-2</v>
      </c>
      <c r="Y401" s="4">
        <f t="shared" ca="1" si="136"/>
        <v>0.59167220125170206</v>
      </c>
      <c r="Z401" s="4">
        <f t="shared" ca="1" si="121"/>
        <v>0.47842564045426311</v>
      </c>
      <c r="AA401" s="4">
        <f t="shared" ca="1" si="122"/>
        <v>4.2876718657373414E-2</v>
      </c>
      <c r="AB401" s="4">
        <f t="shared" ca="1" si="123"/>
        <v>0.72301375649819744</v>
      </c>
      <c r="AC401" s="4">
        <f t="shared" ca="1" si="137"/>
        <v>0.416641213149889</v>
      </c>
      <c r="AD401" s="4">
        <f t="shared" ca="1" si="124"/>
        <v>1.1532373605021573</v>
      </c>
      <c r="AF401" s="4">
        <f t="shared" ca="1" si="138"/>
        <v>4.944703385142292E-2</v>
      </c>
      <c r="AG401" s="4">
        <f t="shared" ca="1" si="139"/>
        <v>0.83380647615073067</v>
      </c>
      <c r="AH401" s="2">
        <f t="shared" ca="1" si="125"/>
        <v>75.463059933452314</v>
      </c>
    </row>
    <row r="402" spans="4:34" x14ac:dyDescent="0.2">
      <c r="D402" s="1">
        <f>Sheet2!D402</f>
        <v>42163</v>
      </c>
      <c r="E402" s="3">
        <f>Sheet2!E402</f>
        <v>127.8</v>
      </c>
      <c r="F402" s="3">
        <f>Sheet2!F402</f>
        <v>208.48</v>
      </c>
      <c r="G402" s="3">
        <f t="shared" si="126"/>
        <v>-0.85000000000000853</v>
      </c>
      <c r="H402" s="3">
        <f t="shared" si="127"/>
        <v>-1.2900000000000205</v>
      </c>
      <c r="I402" s="4">
        <f t="shared" si="128"/>
        <v>-0.77904003109211817</v>
      </c>
      <c r="J402" s="4">
        <f t="shared" si="129"/>
        <v>-1.3972488916432504</v>
      </c>
      <c r="K402" s="4">
        <f t="shared" si="130"/>
        <v>-0.87015873015873868</v>
      </c>
      <c r="L402" s="4">
        <f t="shared" si="131"/>
        <v>-1.3394047619047824</v>
      </c>
      <c r="M402" s="4">
        <f t="shared" si="132"/>
        <v>-6.6289967843187825E-3</v>
      </c>
      <c r="N402" s="4">
        <f t="shared" si="133"/>
        <v>-6.1685790341633366E-3</v>
      </c>
      <c r="O402" s="4">
        <f t="shared" si="134"/>
        <v>-6.8077822855186288E-3</v>
      </c>
      <c r="P402" s="4">
        <f t="shared" si="135"/>
        <v>-6.3988836481982357E-3</v>
      </c>
      <c r="Q402" s="7">
        <f t="shared" si="120"/>
        <v>-2.829544311341722</v>
      </c>
      <c r="R402" s="3"/>
      <c r="S402" s="3"/>
      <c r="T402" s="3"/>
      <c r="X402" s="4">
        <f t="shared" ca="1" si="136"/>
        <v>0.58281239867085588</v>
      </c>
      <c r="Y402" s="4">
        <f t="shared" ca="1" si="136"/>
        <v>-0.52822214270529233</v>
      </c>
      <c r="Z402" s="4">
        <f t="shared" ca="1" si="121"/>
        <v>-6.1427655933684988E-2</v>
      </c>
      <c r="AA402" s="4">
        <f t="shared" ca="1" si="122"/>
        <v>0.80405560970217871</v>
      </c>
      <c r="AB402" s="4">
        <f t="shared" ca="1" si="123"/>
        <v>-3.7083540675410386E-2</v>
      </c>
      <c r="AC402" s="4">
        <f t="shared" ca="1" si="137"/>
        <v>0.85111471455449461</v>
      </c>
      <c r="AD402" s="4">
        <f t="shared" ca="1" si="124"/>
        <v>0.78330334271412572</v>
      </c>
      <c r="AF402" s="4">
        <f t="shared" ca="1" si="138"/>
        <v>0.62981944680776103</v>
      </c>
      <c r="AG402" s="4">
        <f t="shared" ca="1" si="139"/>
        <v>-2.9047661370724204E-2</v>
      </c>
      <c r="AH402" s="2">
        <f t="shared" ca="1" si="125"/>
        <v>-102.81159127475757</v>
      </c>
    </row>
    <row r="403" spans="4:34" x14ac:dyDescent="0.2">
      <c r="D403" s="1">
        <f>Sheet2!D403</f>
        <v>42160</v>
      </c>
      <c r="E403" s="3">
        <f>Sheet2!E403</f>
        <v>128.65</v>
      </c>
      <c r="F403" s="3">
        <f>Sheet2!F403</f>
        <v>209.77</v>
      </c>
      <c r="G403" s="3">
        <f t="shared" si="126"/>
        <v>-0.71000000000000796</v>
      </c>
      <c r="H403" s="3">
        <f t="shared" si="127"/>
        <v>-0.35999999999998522</v>
      </c>
      <c r="I403" s="4">
        <f t="shared" si="128"/>
        <v>-0.64715599876314878</v>
      </c>
      <c r="J403" s="4">
        <f t="shared" si="129"/>
        <v>-0.3892618854994368</v>
      </c>
      <c r="K403" s="4">
        <f t="shared" si="130"/>
        <v>-0.73015873015873811</v>
      </c>
      <c r="L403" s="4">
        <f t="shared" si="131"/>
        <v>-0.40940476190474712</v>
      </c>
      <c r="M403" s="4">
        <f t="shared" si="132"/>
        <v>-5.5036765410982841E-3</v>
      </c>
      <c r="N403" s="4">
        <f t="shared" si="133"/>
        <v>-1.71469439488106E-3</v>
      </c>
      <c r="O403" s="4">
        <f t="shared" si="134"/>
        <v>-5.6824620422981304E-3</v>
      </c>
      <c r="P403" s="4">
        <f t="shared" si="135"/>
        <v>-1.9449990089159595E-3</v>
      </c>
      <c r="Q403" s="7">
        <f t="shared" si="120"/>
        <v>-2.4448750120358294</v>
      </c>
      <c r="R403" s="3"/>
      <c r="S403" s="3"/>
      <c r="T403" s="3"/>
      <c r="X403" s="4">
        <f t="shared" ca="1" si="136"/>
        <v>2.0565400939855683</v>
      </c>
      <c r="Y403" s="4">
        <f t="shared" ca="1" si="136"/>
        <v>-0.18332547061104854</v>
      </c>
      <c r="Z403" s="4">
        <f t="shared" ca="1" si="121"/>
        <v>1.1128193014741121</v>
      </c>
      <c r="AA403" s="4">
        <f t="shared" ca="1" si="122"/>
        <v>2.7862552751324103</v>
      </c>
      <c r="AB403" s="4">
        <f t="shared" ca="1" si="123"/>
        <v>1.6162210598740745</v>
      </c>
      <c r="AC403" s="4">
        <f t="shared" ca="1" si="137"/>
        <v>0.52244298092822672</v>
      </c>
      <c r="AD403" s="4">
        <f t="shared" ca="1" si="124"/>
        <v>1.0526653475131897</v>
      </c>
      <c r="AF403" s="4">
        <f t="shared" ca="1" si="138"/>
        <v>2.932994377457717</v>
      </c>
      <c r="AG403" s="4">
        <f t="shared" ca="1" si="139"/>
        <v>1.7013399036504784</v>
      </c>
      <c r="AH403" s="2">
        <f t="shared" ca="1" si="125"/>
        <v>-278.00577702159899</v>
      </c>
    </row>
    <row r="404" spans="4:34" x14ac:dyDescent="0.2">
      <c r="D404" s="1">
        <f>Sheet2!D404</f>
        <v>42159</v>
      </c>
      <c r="E404" s="3">
        <f>Sheet2!E404</f>
        <v>129.36000000000001</v>
      </c>
      <c r="F404" s="3">
        <f>Sheet2!F404</f>
        <v>210.13</v>
      </c>
      <c r="G404" s="3">
        <f t="shared" si="126"/>
        <v>-0.75999999999999091</v>
      </c>
      <c r="H404" s="3">
        <f t="shared" si="127"/>
        <v>-1.789999999999992</v>
      </c>
      <c r="I404" s="4">
        <f t="shared" si="128"/>
        <v>-0.68868429142329335</v>
      </c>
      <c r="J404" s="4">
        <f t="shared" si="129"/>
        <v>-1.9191482634956505</v>
      </c>
      <c r="K404" s="4">
        <f t="shared" si="130"/>
        <v>-0.78015873015872106</v>
      </c>
      <c r="L404" s="4">
        <f t="shared" si="131"/>
        <v>-1.839404761904754</v>
      </c>
      <c r="M404" s="4">
        <f t="shared" si="132"/>
        <v>-5.8578863362991887E-3</v>
      </c>
      <c r="N404" s="4">
        <f t="shared" si="133"/>
        <v>-8.4824581582348142E-3</v>
      </c>
      <c r="O404" s="4">
        <f t="shared" si="134"/>
        <v>-6.0366718374990349E-3</v>
      </c>
      <c r="P404" s="4">
        <f t="shared" si="135"/>
        <v>-8.7127627722697141E-3</v>
      </c>
      <c r="Q404" s="7">
        <f t="shared" si="120"/>
        <v>-3.3112567461787941</v>
      </c>
      <c r="R404" s="3"/>
      <c r="S404" s="3"/>
      <c r="T404" s="3"/>
      <c r="X404" s="4">
        <f t="shared" ca="1" si="136"/>
        <v>-0.36832447996021972</v>
      </c>
      <c r="Y404" s="4">
        <f t="shared" ca="1" si="136"/>
        <v>-0.56057110003190158</v>
      </c>
      <c r="Z404" s="4">
        <f t="shared" ca="1" si="121"/>
        <v>-0.66877030400611437</v>
      </c>
      <c r="AA404" s="4">
        <f t="shared" ca="1" si="122"/>
        <v>-0.47524667157730854</v>
      </c>
      <c r="AB404" s="4">
        <f t="shared" ca="1" si="123"/>
        <v>-0.89220382677323384</v>
      </c>
      <c r="AC404" s="4">
        <f t="shared" ca="1" si="137"/>
        <v>0.20276526995122801</v>
      </c>
      <c r="AD404" s="4">
        <f t="shared" ca="1" si="124"/>
        <v>1.4586766964448461</v>
      </c>
      <c r="AF404" s="4">
        <f t="shared" ca="1" si="138"/>
        <v>-0.69323124489279719</v>
      </c>
      <c r="AG404" s="4">
        <f t="shared" ca="1" si="139"/>
        <v>-1.3014369305930304</v>
      </c>
      <c r="AH404" s="2">
        <f t="shared" ca="1" si="125"/>
        <v>-17.806004413499977</v>
      </c>
    </row>
    <row r="405" spans="4:34" x14ac:dyDescent="0.2">
      <c r="D405" s="1">
        <f>Sheet2!D405</f>
        <v>42158</v>
      </c>
      <c r="E405" s="3">
        <f>Sheet2!E405</f>
        <v>130.12</v>
      </c>
      <c r="F405" s="3">
        <f>Sheet2!F405</f>
        <v>211.92</v>
      </c>
      <c r="G405" s="3">
        <f t="shared" si="126"/>
        <v>0.15999999999999659</v>
      </c>
      <c r="H405" s="3">
        <f t="shared" si="127"/>
        <v>0.55999999999997385</v>
      </c>
      <c r="I405" s="4">
        <f t="shared" si="128"/>
        <v>0.14516466605108955</v>
      </c>
      <c r="J405" s="4">
        <f t="shared" si="129"/>
        <v>0.60199470098407482</v>
      </c>
      <c r="K405" s="4">
        <f t="shared" si="130"/>
        <v>0.13984126984126644</v>
      </c>
      <c r="L405" s="4">
        <f t="shared" si="131"/>
        <v>0.5105952380952119</v>
      </c>
      <c r="M405" s="4">
        <f t="shared" si="132"/>
        <v>1.230390804251141E-3</v>
      </c>
      <c r="N405" s="4">
        <f t="shared" si="133"/>
        <v>2.6460041897990415E-3</v>
      </c>
      <c r="O405" s="4">
        <f t="shared" si="134"/>
        <v>1.0516053030512943E-3</v>
      </c>
      <c r="P405" s="4">
        <f t="shared" si="135"/>
        <v>2.415699575764142E-3</v>
      </c>
      <c r="Q405" s="7">
        <f t="shared" si="120"/>
        <v>-2.3483916005197707</v>
      </c>
      <c r="R405" s="3"/>
      <c r="S405" s="3"/>
      <c r="T405" s="3"/>
      <c r="X405" s="4">
        <f t="shared" ca="1" si="136"/>
        <v>-1.1275955739189372</v>
      </c>
      <c r="Y405" s="4">
        <f t="shared" ca="1" si="136"/>
        <v>0.17583497039954313</v>
      </c>
      <c r="Z405" s="4">
        <f t="shared" ca="1" si="121"/>
        <v>-0.55056885445383141</v>
      </c>
      <c r="AA405" s="4">
        <f t="shared" ca="1" si="122"/>
        <v>-1.4964847966397676</v>
      </c>
      <c r="AB405" s="4">
        <f t="shared" ca="1" si="123"/>
        <v>-0.72577972058026374</v>
      </c>
      <c r="AC405" s="4">
        <f t="shared" ca="1" si="137"/>
        <v>0.11741944743230348</v>
      </c>
      <c r="AD405" s="4">
        <f t="shared" ca="1" si="124"/>
        <v>1.6961263563624591</v>
      </c>
      <c r="AF405" s="4">
        <f t="shared" ca="1" si="138"/>
        <v>-2.5382273054764246</v>
      </c>
      <c r="AG405" s="4">
        <f t="shared" ca="1" si="139"/>
        <v>-1.2310141129895664</v>
      </c>
      <c r="AH405" s="2">
        <f t="shared" ca="1" si="125"/>
        <v>300.53036415756787</v>
      </c>
    </row>
    <row r="406" spans="4:34" x14ac:dyDescent="0.2">
      <c r="D406" s="1">
        <f>Sheet2!D406</f>
        <v>42157</v>
      </c>
      <c r="E406" s="3">
        <f>Sheet2!E406</f>
        <v>129.96</v>
      </c>
      <c r="F406" s="3">
        <f>Sheet2!F406</f>
        <v>211.36</v>
      </c>
      <c r="G406" s="3">
        <f t="shared" si="126"/>
        <v>-0.57999999999998408</v>
      </c>
      <c r="H406" s="3">
        <f t="shared" si="127"/>
        <v>-0.20999999999997954</v>
      </c>
      <c r="I406" s="4">
        <f t="shared" si="128"/>
        <v>-0.52388386701392764</v>
      </c>
      <c r="J406" s="4">
        <f t="shared" si="129"/>
        <v>-0.22552394006709531</v>
      </c>
      <c r="K406" s="4">
        <f t="shared" si="130"/>
        <v>-0.60015873015871424</v>
      </c>
      <c r="L406" s="4">
        <f t="shared" si="131"/>
        <v>-0.25940476190474143</v>
      </c>
      <c r="M406" s="4">
        <f t="shared" si="132"/>
        <v>-4.452982406171712E-3</v>
      </c>
      <c r="N406" s="4">
        <f t="shared" si="133"/>
        <v>-9.9307222121081942E-4</v>
      </c>
      <c r="O406" s="4">
        <f t="shared" si="134"/>
        <v>-4.6317679073715583E-3</v>
      </c>
      <c r="P406" s="4">
        <f t="shared" si="135"/>
        <v>-1.2233768352457189E-3</v>
      </c>
      <c r="Q406" s="7">
        <f t="shared" si="120"/>
        <v>-2.387629162900236</v>
      </c>
      <c r="R406" s="3"/>
      <c r="S406" s="3"/>
      <c r="T406" s="3"/>
      <c r="X406" s="4">
        <f t="shared" ca="1" si="136"/>
        <v>-3.4497742203180769E-2</v>
      </c>
      <c r="Y406" s="4">
        <f t="shared" ca="1" si="136"/>
        <v>1.1631241152353</v>
      </c>
      <c r="Z406" s="4">
        <f t="shared" ca="1" si="121"/>
        <v>0.89909258066546582</v>
      </c>
      <c r="AA406" s="4">
        <f t="shared" ca="1" si="122"/>
        <v>-2.6241573825949018E-2</v>
      </c>
      <c r="AB406" s="4">
        <f t="shared" ca="1" si="123"/>
        <v>1.3153002284049105</v>
      </c>
      <c r="AC406" s="4">
        <f t="shared" ca="1" si="137"/>
        <v>0.11749662692491325</v>
      </c>
      <c r="AD406" s="4">
        <f t="shared" ca="1" si="124"/>
        <v>1.6958330315397812</v>
      </c>
      <c r="AF406" s="4">
        <f t="shared" ca="1" si="138"/>
        <v>-4.4501327693634095E-2</v>
      </c>
      <c r="AG406" s="4">
        <f t="shared" ca="1" si="139"/>
        <v>2.2305295737208657</v>
      </c>
      <c r="AH406" s="2">
        <f t="shared" ca="1" si="125"/>
        <v>230.18943436537074</v>
      </c>
    </row>
    <row r="407" spans="4:34" x14ac:dyDescent="0.2">
      <c r="D407" s="1">
        <f>Sheet2!D407</f>
        <v>42156</v>
      </c>
      <c r="E407" s="3">
        <f>Sheet2!E407</f>
        <v>130.54</v>
      </c>
      <c r="F407" s="3">
        <f>Sheet2!F407</f>
        <v>211.57</v>
      </c>
      <c r="G407" s="3">
        <f t="shared" si="126"/>
        <v>0.25999999999999091</v>
      </c>
      <c r="H407" s="3">
        <f t="shared" si="127"/>
        <v>0.43000000000000682</v>
      </c>
      <c r="I407" s="4">
        <f t="shared" si="128"/>
        <v>0.23531317163032639</v>
      </c>
      <c r="J407" s="4">
        <f t="shared" si="129"/>
        <v>0.46272757412144339</v>
      </c>
      <c r="K407" s="4">
        <f t="shared" si="130"/>
        <v>0.23984126984126075</v>
      </c>
      <c r="L407" s="4">
        <f t="shared" si="131"/>
        <v>0.38059523809524493</v>
      </c>
      <c r="M407" s="4">
        <f t="shared" si="132"/>
        <v>1.9937127990385137E-3</v>
      </c>
      <c r="N407" s="4">
        <f t="shared" si="133"/>
        <v>2.0344924336773186E-3</v>
      </c>
      <c r="O407" s="4">
        <f t="shared" si="134"/>
        <v>1.814927297838667E-3</v>
      </c>
      <c r="P407" s="4">
        <f t="shared" si="135"/>
        <v>1.8041878196424191E-3</v>
      </c>
      <c r="Q407" s="7">
        <f t="shared" si="120"/>
        <v>-2.2932533239000739</v>
      </c>
      <c r="R407" s="3"/>
      <c r="S407" s="3"/>
      <c r="T407" s="3"/>
      <c r="X407" s="4">
        <f t="shared" ca="1" si="136"/>
        <v>0.41780731052696435</v>
      </c>
      <c r="Y407" s="4">
        <f t="shared" ca="1" si="136"/>
        <v>-0.26887864573295955</v>
      </c>
      <c r="Z407" s="4">
        <f t="shared" ca="1" si="121"/>
        <v>4.2825905312736195E-2</v>
      </c>
      <c r="AA407" s="4">
        <f t="shared" ca="1" si="122"/>
        <v>0.58211974492000695</v>
      </c>
      <c r="AB407" s="4">
        <f t="shared" ca="1" si="123"/>
        <v>0.10970235589005695</v>
      </c>
      <c r="AC407" s="4">
        <f t="shared" ca="1" si="137"/>
        <v>5.9737680337180299E-2</v>
      </c>
      <c r="AD407" s="4">
        <f t="shared" ca="1" si="124"/>
        <v>2.011199871419231</v>
      </c>
      <c r="AF407" s="4">
        <f t="shared" ca="1" si="138"/>
        <v>1.1707591561337136</v>
      </c>
      <c r="AG407" s="4">
        <f t="shared" ca="1" si="139"/>
        <v>0.22063336406046924</v>
      </c>
      <c r="AH407" s="2">
        <f t="shared" ca="1" si="125"/>
        <v>-162.03050288803161</v>
      </c>
    </row>
    <row r="408" spans="4:34" x14ac:dyDescent="0.2">
      <c r="D408" s="1">
        <f>Sheet2!D408</f>
        <v>42153</v>
      </c>
      <c r="E408" s="3">
        <f>Sheet2!E408</f>
        <v>130.28</v>
      </c>
      <c r="F408" s="3">
        <f>Sheet2!F408</f>
        <v>211.14</v>
      </c>
      <c r="G408" s="3">
        <f t="shared" si="126"/>
        <v>-1.5</v>
      </c>
      <c r="H408" s="3">
        <f t="shared" si="127"/>
        <v>-1.3200000000000216</v>
      </c>
      <c r="I408" s="4">
        <f t="shared" si="128"/>
        <v>-1.3421232356958568</v>
      </c>
      <c r="J408" s="4">
        <f t="shared" si="129"/>
        <v>-1.4116407794408592</v>
      </c>
      <c r="K408" s="4">
        <f t="shared" si="130"/>
        <v>-1.52015873015873</v>
      </c>
      <c r="L408" s="4">
        <f t="shared" si="131"/>
        <v>-1.3694047619047836</v>
      </c>
      <c r="M408" s="4">
        <f t="shared" si="132"/>
        <v>-1.1447885077641067E-2</v>
      </c>
      <c r="N408" s="4">
        <f t="shared" si="133"/>
        <v>-6.2323147903187237E-3</v>
      </c>
      <c r="O408" s="4">
        <f t="shared" si="134"/>
        <v>-1.1626670578840913E-2</v>
      </c>
      <c r="P408" s="4">
        <f t="shared" si="135"/>
        <v>-6.4626194043536228E-3</v>
      </c>
      <c r="Q408" s="7">
        <f t="shared" si="120"/>
        <v>-3.1096417809032584</v>
      </c>
      <c r="R408" s="3"/>
      <c r="S408" s="3"/>
      <c r="T408" s="3"/>
      <c r="X408" s="4">
        <f t="shared" ca="1" si="136"/>
        <v>8.9324073162477868E-2</v>
      </c>
      <c r="Y408" s="4">
        <f t="shared" ca="1" si="136"/>
        <v>-1.6867329351971636</v>
      </c>
      <c r="Z408" s="4">
        <f t="shared" ca="1" si="121"/>
        <v>-1.27980606384127</v>
      </c>
      <c r="AA408" s="4">
        <f t="shared" ca="1" si="122"/>
        <v>0.14030178541950453</v>
      </c>
      <c r="AB408" s="4">
        <f t="shared" ca="1" si="123"/>
        <v>-1.7525239037916467</v>
      </c>
      <c r="AC408" s="4">
        <f t="shared" ca="1" si="137"/>
        <v>0.22916607661598887</v>
      </c>
      <c r="AD408" s="4">
        <f t="shared" ca="1" si="124"/>
        <v>1.4067848534634724</v>
      </c>
      <c r="AF408" s="4">
        <f t="shared" ca="1" si="138"/>
        <v>0.19737442664204122</v>
      </c>
      <c r="AG408" s="4">
        <f t="shared" ca="1" si="139"/>
        <v>-2.4654240831867642</v>
      </c>
      <c r="AH408" s="2">
        <f t="shared" ca="1" si="125"/>
        <v>-278.07113173639254</v>
      </c>
    </row>
    <row r="409" spans="4:34" x14ac:dyDescent="0.2">
      <c r="D409" s="1">
        <f>Sheet2!D409</f>
        <v>42152</v>
      </c>
      <c r="E409" s="3">
        <f>Sheet2!E409</f>
        <v>131.78</v>
      </c>
      <c r="F409" s="3">
        <f>Sheet2!F409</f>
        <v>212.46</v>
      </c>
      <c r="G409" s="3">
        <f t="shared" si="126"/>
        <v>-0.25999999999999091</v>
      </c>
      <c r="H409" s="3">
        <f t="shared" si="127"/>
        <v>-0.23999999999998067</v>
      </c>
      <c r="I409" s="4">
        <f t="shared" si="128"/>
        <v>-0.23217661314752294</v>
      </c>
      <c r="J409" s="4">
        <f t="shared" si="129"/>
        <v>-0.25637235543016273</v>
      </c>
      <c r="K409" s="4">
        <f t="shared" si="130"/>
        <v>-0.28015873015872106</v>
      </c>
      <c r="L409" s="4">
        <f t="shared" si="131"/>
        <v>-0.28940476190474257</v>
      </c>
      <c r="M409" s="4">
        <f t="shared" si="132"/>
        <v>-1.9710414993184067E-3</v>
      </c>
      <c r="N409" s="4">
        <f t="shared" si="133"/>
        <v>-1.1289868543240722E-3</v>
      </c>
      <c r="O409" s="4">
        <f t="shared" si="134"/>
        <v>-2.1498270005182534E-3</v>
      </c>
      <c r="P409" s="4">
        <f t="shared" si="135"/>
        <v>-1.3592914683589717E-3</v>
      </c>
      <c r="Q409" s="7">
        <f t="shared" si="120"/>
        <v>-2.279256987787738</v>
      </c>
      <c r="R409" s="3"/>
      <c r="S409" s="3"/>
      <c r="T409" s="3"/>
      <c r="X409" s="4">
        <f t="shared" ca="1" si="136"/>
        <v>-7.8868714662789677E-2</v>
      </c>
      <c r="Y409" s="4">
        <f t="shared" ca="1" si="136"/>
        <v>-1.325363102464876</v>
      </c>
      <c r="Z409" s="4">
        <f t="shared" ca="1" si="121"/>
        <v>-1.0967852195460241</v>
      </c>
      <c r="AA409" s="4">
        <f t="shared" ca="1" si="122"/>
        <v>-8.5921613119414791E-2</v>
      </c>
      <c r="AB409" s="4">
        <f t="shared" ca="1" si="123"/>
        <v>-1.4948360282039082</v>
      </c>
      <c r="AC409" s="4">
        <f t="shared" ca="1" si="137"/>
        <v>0.95900908684389652</v>
      </c>
      <c r="AD409" s="4">
        <f t="shared" ca="1" si="124"/>
        <v>0.65607961268045023</v>
      </c>
      <c r="AF409" s="4">
        <f t="shared" ca="1" si="138"/>
        <v>-5.6371418656265146E-2</v>
      </c>
      <c r="AG409" s="4">
        <f t="shared" ca="1" si="139"/>
        <v>-0.98073144240480259</v>
      </c>
      <c r="AH409" s="2">
        <f t="shared" ca="1" si="125"/>
        <v>-89.031383452921091</v>
      </c>
    </row>
    <row r="410" spans="4:34" x14ac:dyDescent="0.2">
      <c r="D410" s="1">
        <f>Sheet2!D410</f>
        <v>42151</v>
      </c>
      <c r="E410" s="3">
        <f>Sheet2!E410</f>
        <v>132.04</v>
      </c>
      <c r="F410" s="3">
        <f>Sheet2!F410</f>
        <v>212.7</v>
      </c>
      <c r="G410" s="3">
        <f t="shared" si="126"/>
        <v>2.4199999999999875</v>
      </c>
      <c r="H410" s="3">
        <f t="shared" si="127"/>
        <v>2</v>
      </c>
      <c r="I410" s="4">
        <f t="shared" si="128"/>
        <v>2.2013747878413708</v>
      </c>
      <c r="J410" s="4">
        <f t="shared" si="129"/>
        <v>2.1567157095396299</v>
      </c>
      <c r="K410" s="4">
        <f t="shared" si="130"/>
        <v>2.3998412698412572</v>
      </c>
      <c r="L410" s="4">
        <f t="shared" si="131"/>
        <v>1.950595238095238</v>
      </c>
      <c r="M410" s="4">
        <f t="shared" si="132"/>
        <v>1.8497813985422211E-2</v>
      </c>
      <c r="N410" s="4">
        <f t="shared" si="133"/>
        <v>9.4474013960482179E-3</v>
      </c>
      <c r="O410" s="4">
        <f t="shared" si="134"/>
        <v>1.8319028484222365E-2</v>
      </c>
      <c r="P410" s="4">
        <f t="shared" si="135"/>
        <v>9.217096782013318E-3</v>
      </c>
      <c r="Q410" s="7">
        <f t="shared" si="120"/>
        <v>-4.0262996087247611</v>
      </c>
      <c r="R410" s="3"/>
      <c r="S410" s="3"/>
      <c r="T410" s="3"/>
      <c r="X410" s="4">
        <f t="shared" ca="1" si="136"/>
        <v>1.7051659154310486</v>
      </c>
      <c r="Y410" s="4">
        <f t="shared" ca="1" si="136"/>
        <v>-0.56946103802299919</v>
      </c>
      <c r="Z410" s="4">
        <f t="shared" ca="1" si="121"/>
        <v>0.59241914710200172</v>
      </c>
      <c r="AA410" s="4">
        <f t="shared" ca="1" si="122"/>
        <v>2.3136484418714964</v>
      </c>
      <c r="AB410" s="4">
        <f t="shared" ca="1" si="123"/>
        <v>0.8835132049187594</v>
      </c>
      <c r="AC410" s="4">
        <f t="shared" ca="1" si="137"/>
        <v>2.598133627624688E-2</v>
      </c>
      <c r="AD410" s="4">
        <f t="shared" ca="1" si="124"/>
        <v>2.4457014133956023</v>
      </c>
      <c r="AF410" s="4">
        <f t="shared" ca="1" si="138"/>
        <v>5.658493264385652</v>
      </c>
      <c r="AG410" s="4">
        <f t="shared" ca="1" si="139"/>
        <v>2.1608094940234883</v>
      </c>
      <c r="AH410" s="2">
        <f t="shared" ca="1" si="125"/>
        <v>-610.61472456674664</v>
      </c>
    </row>
    <row r="411" spans="4:34" x14ac:dyDescent="0.2">
      <c r="D411" s="1">
        <f>Sheet2!D411</f>
        <v>42150</v>
      </c>
      <c r="E411" s="3">
        <f>Sheet2!E411</f>
        <v>129.62</v>
      </c>
      <c r="F411" s="3">
        <f>Sheet2!F411</f>
        <v>210.7</v>
      </c>
      <c r="G411" s="3">
        <f t="shared" si="126"/>
        <v>-2.9199999999999875</v>
      </c>
      <c r="H411" s="3">
        <f t="shared" si="127"/>
        <v>-2.2900000000000205</v>
      </c>
      <c r="I411" s="4">
        <f t="shared" si="128"/>
        <v>-2.5976852271012416</v>
      </c>
      <c r="J411" s="4">
        <f t="shared" si="129"/>
        <v>-2.4428888680219947</v>
      </c>
      <c r="K411" s="4">
        <f t="shared" si="130"/>
        <v>-2.9401587301587178</v>
      </c>
      <c r="L411" s="4">
        <f t="shared" si="131"/>
        <v>-2.3394047619047824</v>
      </c>
      <c r="M411" s="4">
        <f t="shared" si="132"/>
        <v>-2.2277393660510736E-2</v>
      </c>
      <c r="N411" s="4">
        <f t="shared" si="133"/>
        <v>-1.0809895440365768E-2</v>
      </c>
      <c r="O411" s="4">
        <f t="shared" si="134"/>
        <v>-2.2456179161710582E-2</v>
      </c>
      <c r="P411" s="4">
        <f t="shared" si="135"/>
        <v>-1.1040200054400668E-2</v>
      </c>
      <c r="Q411" s="7">
        <f t="shared" si="120"/>
        <v>-4.6496535732895392</v>
      </c>
      <c r="R411" s="3"/>
      <c r="S411" s="3"/>
      <c r="T411" s="3"/>
      <c r="X411" s="4">
        <f t="shared" ca="1" si="136"/>
        <v>-6.603790027500496E-2</v>
      </c>
      <c r="Y411" s="4">
        <f t="shared" ca="1" si="136"/>
        <v>-0.31892823598711351</v>
      </c>
      <c r="Z411" s="4">
        <f t="shared" ca="1" si="121"/>
        <v>-0.29270771160555792</v>
      </c>
      <c r="AA411" s="4">
        <f t="shared" ca="1" si="122"/>
        <v>-6.8663855076648933E-2</v>
      </c>
      <c r="AB411" s="4">
        <f t="shared" ca="1" si="123"/>
        <v>-0.36271894270511762</v>
      </c>
      <c r="AC411" s="4">
        <f t="shared" ca="1" si="137"/>
        <v>0.17828120803405079</v>
      </c>
      <c r="AD411" s="4">
        <f t="shared" ca="1" si="124"/>
        <v>1.5136271861920618</v>
      </c>
      <c r="AF411" s="4">
        <f t="shared" ca="1" si="138"/>
        <v>-0.10393147775276765</v>
      </c>
      <c r="AG411" s="4">
        <f t="shared" ca="1" si="139"/>
        <v>-0.54902125262530688</v>
      </c>
      <c r="AH411" s="2">
        <f t="shared" ca="1" si="125"/>
        <v>-38.21912164604646</v>
      </c>
    </row>
    <row r="412" spans="4:34" x14ac:dyDescent="0.2">
      <c r="D412" s="1">
        <f>Sheet2!D412</f>
        <v>42146</v>
      </c>
      <c r="E412" s="3">
        <f>Sheet2!E412</f>
        <v>132.54</v>
      </c>
      <c r="F412" s="3">
        <f>Sheet2!F412</f>
        <v>212.99</v>
      </c>
      <c r="G412" s="3">
        <f t="shared" si="126"/>
        <v>1.1500000000000057</v>
      </c>
      <c r="H412" s="3">
        <f t="shared" si="127"/>
        <v>-0.50999999999999091</v>
      </c>
      <c r="I412" s="4">
        <f t="shared" si="128"/>
        <v>1.03201537407718</v>
      </c>
      <c r="J412" s="4">
        <f t="shared" si="129"/>
        <v>-0.54274988290397164</v>
      </c>
      <c r="K412" s="4">
        <f t="shared" si="130"/>
        <v>1.1298412698412756</v>
      </c>
      <c r="L412" s="4">
        <f t="shared" si="131"/>
        <v>-0.55940476190475286</v>
      </c>
      <c r="M412" s="4">
        <f t="shared" si="132"/>
        <v>8.7144870063501096E-3</v>
      </c>
      <c r="N412" s="4">
        <f t="shared" si="133"/>
        <v>-2.3916164181701865E-3</v>
      </c>
      <c r="O412" s="4">
        <f t="shared" si="134"/>
        <v>8.5357015051502633E-3</v>
      </c>
      <c r="P412" s="4">
        <f t="shared" si="135"/>
        <v>-2.621921032205086E-3</v>
      </c>
      <c r="Q412" s="7">
        <f t="shared" si="120"/>
        <v>-3.4371865211227974</v>
      </c>
      <c r="R412" s="3"/>
      <c r="S412" s="3"/>
      <c r="T412" s="3"/>
      <c r="X412" s="4">
        <f t="shared" ca="1" si="136"/>
        <v>-1.3588085442762841</v>
      </c>
      <c r="Y412" s="4">
        <f t="shared" ca="1" si="136"/>
        <v>-0.47931277911529135</v>
      </c>
      <c r="Z412" s="4">
        <f t="shared" ca="1" si="121"/>
        <v>-1.2103000008991613</v>
      </c>
      <c r="AA412" s="4">
        <f t="shared" ca="1" si="122"/>
        <v>-1.8074718765070503</v>
      </c>
      <c r="AB412" s="4">
        <f t="shared" ca="1" si="123"/>
        <v>-1.6546614457257984</v>
      </c>
      <c r="AC412" s="4">
        <f t="shared" ca="1" si="137"/>
        <v>0.97348608919885449</v>
      </c>
      <c r="AD412" s="4">
        <f t="shared" ca="1" si="124"/>
        <v>0.62679263942700914</v>
      </c>
      <c r="AF412" s="4">
        <f t="shared" ca="1" si="138"/>
        <v>-1.1329100681659432</v>
      </c>
      <c r="AG412" s="4">
        <f t="shared" ca="1" si="139"/>
        <v>-1.0371296149245841</v>
      </c>
      <c r="AH412" s="2">
        <f t="shared" ca="1" si="125"/>
        <v>81.174821440940832</v>
      </c>
    </row>
    <row r="413" spans="4:34" x14ac:dyDescent="0.2">
      <c r="D413" s="1">
        <f>Sheet2!D413</f>
        <v>42145</v>
      </c>
      <c r="E413" s="3">
        <f>Sheet2!E413</f>
        <v>131.38999999999999</v>
      </c>
      <c r="F413" s="3">
        <f>Sheet2!F413</f>
        <v>213.5</v>
      </c>
      <c r="G413" s="3">
        <f t="shared" si="126"/>
        <v>1.3299999999999841</v>
      </c>
      <c r="H413" s="3">
        <f t="shared" si="127"/>
        <v>0.62000000000000455</v>
      </c>
      <c r="I413" s="4">
        <f t="shared" si="128"/>
        <v>1.2057534983853462</v>
      </c>
      <c r="J413" s="4">
        <f t="shared" si="129"/>
        <v>0.66173524990605526</v>
      </c>
      <c r="K413" s="4">
        <f t="shared" si="130"/>
        <v>1.309841269841254</v>
      </c>
      <c r="L413" s="4">
        <f t="shared" si="131"/>
        <v>0.5705952380952426</v>
      </c>
      <c r="M413" s="4">
        <f t="shared" si="132"/>
        <v>1.0174117212724938E-2</v>
      </c>
      <c r="N413" s="4">
        <f t="shared" si="133"/>
        <v>2.9082059992456329E-3</v>
      </c>
      <c r="O413" s="4">
        <f t="shared" si="134"/>
        <v>9.995331711525092E-3</v>
      </c>
      <c r="P413" s="4">
        <f t="shared" si="135"/>
        <v>2.6779013852107334E-3</v>
      </c>
      <c r="Q413" s="7">
        <f t="shared" si="120"/>
        <v>-2.8851308218970031</v>
      </c>
      <c r="R413" s="3"/>
      <c r="S413" s="3"/>
      <c r="T413" s="3"/>
      <c r="X413" s="4">
        <f t="shared" ca="1" si="136"/>
        <v>1.6549342001281987E-2</v>
      </c>
      <c r="Y413" s="4">
        <f t="shared" ca="1" si="136"/>
        <v>-0.38350555578496909</v>
      </c>
      <c r="Z413" s="4">
        <f t="shared" ca="1" si="121"/>
        <v>-0.29328395694339732</v>
      </c>
      <c r="AA413" s="4">
        <f t="shared" ca="1" si="122"/>
        <v>4.2417998463399123E-2</v>
      </c>
      <c r="AB413" s="4">
        <f t="shared" ca="1" si="123"/>
        <v>-0.36353027890836248</v>
      </c>
      <c r="AC413" s="4">
        <f t="shared" ca="1" si="137"/>
        <v>0.67545578076218582</v>
      </c>
      <c r="AD413" s="4">
        <f t="shared" ca="1" si="124"/>
        <v>0.92716321330228302</v>
      </c>
      <c r="AF413" s="4">
        <f t="shared" ca="1" si="138"/>
        <v>3.9328407757176435E-2</v>
      </c>
      <c r="AG413" s="4">
        <f t="shared" ca="1" si="139"/>
        <v>-0.33705190152535253</v>
      </c>
      <c r="AH413" s="2">
        <f t="shared" ca="1" si="125"/>
        <v>-40.003585447628211</v>
      </c>
    </row>
    <row r="414" spans="4:34" x14ac:dyDescent="0.2">
      <c r="D414" s="1">
        <f>Sheet2!D414</f>
        <v>42144</v>
      </c>
      <c r="E414" s="3">
        <f>Sheet2!E414</f>
        <v>130.06</v>
      </c>
      <c r="F414" s="3">
        <f>Sheet2!F414</f>
        <v>212.88</v>
      </c>
      <c r="G414" s="3">
        <f t="shared" si="126"/>
        <v>-9.9999999999909051E-3</v>
      </c>
      <c r="H414" s="3">
        <f t="shared" si="127"/>
        <v>-0.15000000000000568</v>
      </c>
      <c r="I414" s="4">
        <f t="shared" si="128"/>
        <v>-9.0651187821859588E-3</v>
      </c>
      <c r="J414" s="4">
        <f t="shared" si="129"/>
        <v>-0.15998450922405902</v>
      </c>
      <c r="K414" s="4">
        <f t="shared" si="130"/>
        <v>-3.0158730158721055E-2</v>
      </c>
      <c r="L414" s="4">
        <f t="shared" si="131"/>
        <v>-0.19940476190476761</v>
      </c>
      <c r="M414" s="4">
        <f t="shared" si="132"/>
        <v>-7.6884634643584475E-5</v>
      </c>
      <c r="N414" s="4">
        <f t="shared" si="133"/>
        <v>-7.0437419267825791E-4</v>
      </c>
      <c r="O414" s="4">
        <f t="shared" si="134"/>
        <v>-2.5567013584343112E-4</v>
      </c>
      <c r="P414" s="4">
        <f t="shared" si="135"/>
        <v>-9.3467880671315741E-4</v>
      </c>
      <c r="Q414" s="7">
        <f t="shared" si="120"/>
        <v>-2.2608061686463765</v>
      </c>
      <c r="R414" s="3"/>
      <c r="S414" s="3"/>
      <c r="T414" s="3"/>
      <c r="X414" s="4">
        <f t="shared" ca="1" si="136"/>
        <v>1.5944546129841326</v>
      </c>
      <c r="Y414" s="4">
        <f t="shared" ca="1" si="136"/>
        <v>1.3319154340109158</v>
      </c>
      <c r="Z414" s="4">
        <f t="shared" ca="1" si="121"/>
        <v>2.0289568372448192</v>
      </c>
      <c r="AA414" s="4">
        <f t="shared" ca="1" si="122"/>
        <v>2.1647390420092929</v>
      </c>
      <c r="AB414" s="4">
        <f t="shared" ca="1" si="123"/>
        <v>2.9061153134384576</v>
      </c>
      <c r="AC414" s="4">
        <f t="shared" ca="1" si="137"/>
        <v>2.0555482054581464E-2</v>
      </c>
      <c r="AD414" s="4">
        <f t="shared" ca="1" si="124"/>
        <v>2.5791653264453416</v>
      </c>
      <c r="AF414" s="4">
        <f t="shared" ca="1" si="138"/>
        <v>5.5832198779528737</v>
      </c>
      <c r="AG414" s="4">
        <f t="shared" ca="1" si="139"/>
        <v>7.4953518510723054</v>
      </c>
      <c r="AH414" s="2">
        <f t="shared" ca="1" si="125"/>
        <v>-67.177680383631923</v>
      </c>
    </row>
    <row r="415" spans="4:34" x14ac:dyDescent="0.2">
      <c r="D415" s="1">
        <f>Sheet2!D415</f>
        <v>42143</v>
      </c>
      <c r="E415" s="3">
        <f>Sheet2!E415</f>
        <v>130.07</v>
      </c>
      <c r="F415" s="3">
        <f>Sheet2!F415</f>
        <v>213.03</v>
      </c>
      <c r="G415" s="3">
        <f t="shared" si="126"/>
        <v>-0.12000000000000455</v>
      </c>
      <c r="H415" s="3">
        <f t="shared" si="127"/>
        <v>-6.9999999999993179E-2</v>
      </c>
      <c r="I415" s="4">
        <f t="shared" si="128"/>
        <v>-0.10868115830709375</v>
      </c>
      <c r="J415" s="4">
        <f t="shared" si="129"/>
        <v>-7.4634913186290244E-2</v>
      </c>
      <c r="K415" s="4">
        <f t="shared" si="130"/>
        <v>-0.1401587301587347</v>
      </c>
      <c r="L415" s="4">
        <f t="shared" si="131"/>
        <v>-0.1194047619047551</v>
      </c>
      <c r="M415" s="4">
        <f t="shared" si="132"/>
        <v>-9.221548336563061E-4</v>
      </c>
      <c r="N415" s="4">
        <f t="shared" si="133"/>
        <v>-3.2853824245951255E-4</v>
      </c>
      <c r="O415" s="4">
        <f t="shared" si="134"/>
        <v>-1.1009403348561527E-3</v>
      </c>
      <c r="P415" s="4">
        <f t="shared" si="135"/>
        <v>-5.58842856494412E-4</v>
      </c>
      <c r="Q415" s="7">
        <f t="shared" si="120"/>
        <v>-2.2502661531380235</v>
      </c>
      <c r="R415" s="3"/>
      <c r="S415" s="3"/>
      <c r="T415" s="3"/>
      <c r="X415" s="4">
        <f t="shared" ca="1" si="136"/>
        <v>1.3167514365632018</v>
      </c>
      <c r="Y415" s="4">
        <f t="shared" ca="1" si="136"/>
        <v>0.6012720979962537</v>
      </c>
      <c r="Z415" s="4">
        <f t="shared" ca="1" si="121"/>
        <v>1.2810630883056282</v>
      </c>
      <c r="AA415" s="4">
        <f t="shared" ca="1" si="122"/>
        <v>1.791221502004773</v>
      </c>
      <c r="AB415" s="4">
        <f t="shared" ca="1" si="123"/>
        <v>1.8531032804560712</v>
      </c>
      <c r="AC415" s="4">
        <f t="shared" ca="1" si="137"/>
        <v>0.70547381525761377</v>
      </c>
      <c r="AD415" s="4">
        <f t="shared" ca="1" si="124"/>
        <v>0.90357914403325923</v>
      </c>
      <c r="AF415" s="4">
        <f t="shared" ca="1" si="138"/>
        <v>1.6185103915554417</v>
      </c>
      <c r="AG415" s="4">
        <f t="shared" ca="1" si="139"/>
        <v>1.6744254759597215</v>
      </c>
      <c r="AH415" s="2">
        <f t="shared" ca="1" si="125"/>
        <v>-85.212652373546462</v>
      </c>
    </row>
    <row r="416" spans="4:34" x14ac:dyDescent="0.2">
      <c r="D416" s="1">
        <f>Sheet2!D416</f>
        <v>42142</v>
      </c>
      <c r="E416" s="3">
        <f>Sheet2!E416</f>
        <v>130.19</v>
      </c>
      <c r="F416" s="3">
        <f>Sheet2!F416</f>
        <v>213.1</v>
      </c>
      <c r="G416" s="3">
        <f t="shared" si="126"/>
        <v>1.4199999999999875</v>
      </c>
      <c r="H416" s="3">
        <f t="shared" si="127"/>
        <v>0.65999999999999659</v>
      </c>
      <c r="I416" s="4">
        <f t="shared" si="128"/>
        <v>1.3002422924594121</v>
      </c>
      <c r="J416" s="4">
        <f t="shared" si="129"/>
        <v>0.70588683863678792</v>
      </c>
      <c r="K416" s="4">
        <f t="shared" si="130"/>
        <v>1.3998412698412575</v>
      </c>
      <c r="L416" s="4">
        <f t="shared" si="131"/>
        <v>0.61059523809523464</v>
      </c>
      <c r="M416" s="4">
        <f t="shared" si="132"/>
        <v>1.0967054623613189E-2</v>
      </c>
      <c r="N416" s="4">
        <f t="shared" si="133"/>
        <v>3.1019435503731358E-3</v>
      </c>
      <c r="O416" s="4">
        <f t="shared" si="134"/>
        <v>1.0788269122413343E-2</v>
      </c>
      <c r="P416" s="4">
        <f t="shared" si="135"/>
        <v>2.8716389363382363E-3</v>
      </c>
      <c r="Q416" s="7">
        <f t="shared" si="120"/>
        <v>-2.9673777847965708</v>
      </c>
      <c r="R416" s="3"/>
      <c r="S416" s="3"/>
      <c r="T416" s="3"/>
      <c r="X416" s="4">
        <f t="shared" ca="1" si="136"/>
        <v>-1.0838471106885006</v>
      </c>
      <c r="Y416" s="4">
        <f t="shared" ca="1" si="136"/>
        <v>0.28877336119720998</v>
      </c>
      <c r="Z416" s="4">
        <f t="shared" ca="1" si="121"/>
        <v>-0.43446074550305658</v>
      </c>
      <c r="AA416" s="4">
        <f t="shared" ca="1" si="122"/>
        <v>-1.4376420474302947</v>
      </c>
      <c r="AB416" s="4">
        <f t="shared" ca="1" si="123"/>
        <v>-0.56230297535353413</v>
      </c>
      <c r="AC416" s="4">
        <f t="shared" ca="1" si="137"/>
        <v>0.43548837336628932</v>
      </c>
      <c r="AD416" s="4">
        <f t="shared" ca="1" si="124"/>
        <v>1.1339772285771685</v>
      </c>
      <c r="AF416" s="4">
        <f t="shared" ca="1" si="138"/>
        <v>-1.6302533446310119</v>
      </c>
      <c r="AG416" s="4">
        <f t="shared" ca="1" si="139"/>
        <v>-0.63763876961209653</v>
      </c>
      <c r="AH416" s="2">
        <f t="shared" ca="1" si="125"/>
        <v>204.41593001162664</v>
      </c>
    </row>
    <row r="417" spans="4:34" x14ac:dyDescent="0.2">
      <c r="D417" s="1">
        <f>Sheet2!D417</f>
        <v>42139</v>
      </c>
      <c r="E417" s="3">
        <f>Sheet2!E417</f>
        <v>128.77000000000001</v>
      </c>
      <c r="F417" s="3">
        <f>Sheet2!F417</f>
        <v>212.44</v>
      </c>
      <c r="G417" s="3">
        <f t="shared" si="126"/>
        <v>-0.1799999999999784</v>
      </c>
      <c r="H417" s="3">
        <f t="shared" si="127"/>
        <v>0.22999999999998977</v>
      </c>
      <c r="I417" s="4">
        <f t="shared" si="128"/>
        <v>-0.16458937572700624</v>
      </c>
      <c r="J417" s="4">
        <f t="shared" si="129"/>
        <v>0.24625748079731244</v>
      </c>
      <c r="K417" s="4">
        <f t="shared" si="130"/>
        <v>-0.20015873015870855</v>
      </c>
      <c r="L417" s="4">
        <f t="shared" si="131"/>
        <v>0.18059523809522784</v>
      </c>
      <c r="M417" s="4">
        <f t="shared" si="132"/>
        <v>-1.3968650416611701E-3</v>
      </c>
      <c r="N417" s="4">
        <f t="shared" si="133"/>
        <v>1.0832451312399508E-3</v>
      </c>
      <c r="O417" s="4">
        <f t="shared" si="134"/>
        <v>-1.5756505428610168E-3</v>
      </c>
      <c r="P417" s="4">
        <f t="shared" si="135"/>
        <v>8.529405172050513E-4</v>
      </c>
      <c r="Q417" s="7">
        <f t="shared" si="120"/>
        <v>-2.3109374321354892</v>
      </c>
      <c r="R417" s="3"/>
      <c r="S417" s="3"/>
      <c r="T417" s="3"/>
      <c r="X417" s="4">
        <f t="shared" ca="1" si="136"/>
        <v>-0.53514724202640851</v>
      </c>
      <c r="Y417" s="4">
        <f t="shared" ca="1" si="136"/>
        <v>0.48752259306505752</v>
      </c>
      <c r="Z417" s="4">
        <f t="shared" ca="1" si="121"/>
        <v>5.8382416063521125E-2</v>
      </c>
      <c r="AA417" s="4">
        <f t="shared" ca="1" si="122"/>
        <v>-0.69962735208228555</v>
      </c>
      <c r="AB417" s="4">
        <f t="shared" ca="1" si="123"/>
        <v>0.13160545781467042</v>
      </c>
      <c r="AC417" s="4">
        <f t="shared" ca="1" si="137"/>
        <v>0.41065837641200209</v>
      </c>
      <c r="AD417" s="4">
        <f t="shared" ca="1" si="124"/>
        <v>1.1595028954099942</v>
      </c>
      <c r="AF417" s="4">
        <f t="shared" ca="1" si="138"/>
        <v>-0.8112199404474375</v>
      </c>
      <c r="AG417" s="4">
        <f t="shared" ca="1" si="139"/>
        <v>0.15259690938786821</v>
      </c>
      <c r="AH417" s="2">
        <f t="shared" ca="1" si="125"/>
        <v>146.96683287893802</v>
      </c>
    </row>
    <row r="418" spans="4:34" x14ac:dyDescent="0.2">
      <c r="D418" s="1">
        <f>Sheet2!D418</f>
        <v>42138</v>
      </c>
      <c r="E418" s="3">
        <f>Sheet2!E418</f>
        <v>128.94999999999999</v>
      </c>
      <c r="F418" s="3">
        <f>Sheet2!F418</f>
        <v>212.21</v>
      </c>
      <c r="G418" s="3">
        <f t="shared" si="126"/>
        <v>2.9399999999999835</v>
      </c>
      <c r="H418" s="3">
        <f t="shared" si="127"/>
        <v>2.1899999999999977</v>
      </c>
      <c r="I418" s="4">
        <f t="shared" si="128"/>
        <v>2.7510149988096027</v>
      </c>
      <c r="J418" s="4">
        <f t="shared" si="129"/>
        <v>2.3692500714217668</v>
      </c>
      <c r="K418" s="4">
        <f t="shared" si="130"/>
        <v>2.9198412698412533</v>
      </c>
      <c r="L418" s="4">
        <f t="shared" si="131"/>
        <v>2.1405952380952358</v>
      </c>
      <c r="M418" s="4">
        <f t="shared" si="132"/>
        <v>2.3063463445751817E-2</v>
      </c>
      <c r="N418" s="4">
        <f t="shared" si="133"/>
        <v>1.0373586145111111E-2</v>
      </c>
      <c r="O418" s="4">
        <f t="shared" si="134"/>
        <v>2.288467794455197E-2</v>
      </c>
      <c r="P418" s="4">
        <f t="shared" si="135"/>
        <v>1.0143281531076211E-2</v>
      </c>
      <c r="Q418" s="7">
        <f t="shared" si="120"/>
        <v>-4.5877040352725089</v>
      </c>
      <c r="R418" s="3"/>
      <c r="S418" s="3"/>
      <c r="T418" s="3"/>
      <c r="X418" s="4">
        <f t="shared" ca="1" si="136"/>
        <v>-0.56694835308387015</v>
      </c>
      <c r="Y418" s="4">
        <f t="shared" ca="1" si="136"/>
        <v>0.72792854190753775</v>
      </c>
      <c r="Z418" s="4">
        <f t="shared" ca="1" si="121"/>
        <v>0.22912617580464906</v>
      </c>
      <c r="AA418" s="4">
        <f t="shared" ca="1" si="122"/>
        <v>-0.74240062145817853</v>
      </c>
      <c r="AB418" s="4">
        <f t="shared" ca="1" si="123"/>
        <v>0.37200756549250824</v>
      </c>
      <c r="AC418" s="4">
        <f t="shared" ca="1" si="137"/>
        <v>0.38092771231381783</v>
      </c>
      <c r="AD418" s="4">
        <f t="shared" ca="1" si="124"/>
        <v>1.1918514684065444</v>
      </c>
      <c r="AF418" s="4">
        <f t="shared" ca="1" si="138"/>
        <v>-0.88483127083086122</v>
      </c>
      <c r="AG418" s="4">
        <f t="shared" ca="1" si="139"/>
        <v>0.44337776319058969</v>
      </c>
      <c r="AH418" s="2">
        <f t="shared" ca="1" si="125"/>
        <v>188.16615154648525</v>
      </c>
    </row>
    <row r="419" spans="4:34" x14ac:dyDescent="0.2">
      <c r="D419" s="1">
        <f>Sheet2!D419</f>
        <v>42137</v>
      </c>
      <c r="E419" s="3">
        <f>Sheet2!E419</f>
        <v>126.01</v>
      </c>
      <c r="F419" s="3">
        <f>Sheet2!F419</f>
        <v>210.02</v>
      </c>
      <c r="G419" s="3">
        <f t="shared" si="126"/>
        <v>0.15000000000000568</v>
      </c>
      <c r="H419" s="3">
        <f t="shared" si="127"/>
        <v>4.0000000000020464E-2</v>
      </c>
      <c r="I419" s="4">
        <f t="shared" si="128"/>
        <v>0.14052518671540337</v>
      </c>
      <c r="J419" s="4">
        <f t="shared" si="129"/>
        <v>4.3282217354055866E-2</v>
      </c>
      <c r="K419" s="4">
        <f t="shared" si="130"/>
        <v>0.12984126984127553</v>
      </c>
      <c r="L419" s="4">
        <f t="shared" si="131"/>
        <v>-9.404761904741453E-3</v>
      </c>
      <c r="M419" s="4">
        <f t="shared" si="132"/>
        <v>1.191090782814268E-3</v>
      </c>
      <c r="N419" s="4">
        <f t="shared" si="133"/>
        <v>1.9047619105220533E-4</v>
      </c>
      <c r="O419" s="4">
        <f t="shared" si="134"/>
        <v>1.0123052816144213E-3</v>
      </c>
      <c r="P419" s="4">
        <f t="shared" si="135"/>
        <v>-3.9828422982694144E-5</v>
      </c>
      <c r="Q419" s="7">
        <f t="shared" si="120"/>
        <v>-2.2535222660551573</v>
      </c>
      <c r="R419" s="3"/>
      <c r="S419" s="3"/>
      <c r="T419" s="3"/>
      <c r="X419" s="4">
        <f t="shared" ca="1" si="136"/>
        <v>0.36749498281347398</v>
      </c>
      <c r="Y419" s="4">
        <f t="shared" ca="1" si="136"/>
        <v>0.40963947050475796</v>
      </c>
      <c r="Z419" s="4">
        <f t="shared" ca="1" si="121"/>
        <v>0.54885507897597119</v>
      </c>
      <c r="AA419" s="4">
        <f t="shared" ca="1" si="122"/>
        <v>0.51444843801727569</v>
      </c>
      <c r="AB419" s="4">
        <f t="shared" ca="1" si="123"/>
        <v>0.82217629976686946</v>
      </c>
      <c r="AC419" s="4">
        <f t="shared" ca="1" si="137"/>
        <v>0.76955165271286363</v>
      </c>
      <c r="AD419" s="4">
        <f t="shared" ca="1" si="124"/>
        <v>0.85271671684676498</v>
      </c>
      <c r="AF419" s="4">
        <f t="shared" ca="1" si="138"/>
        <v>0.43867878305303781</v>
      </c>
      <c r="AG419" s="4">
        <f t="shared" ca="1" si="139"/>
        <v>0.70108347500642654</v>
      </c>
      <c r="AH419" s="2">
        <f t="shared" ca="1" si="125"/>
        <v>0.30622374115000639</v>
      </c>
    </row>
    <row r="420" spans="4:34" x14ac:dyDescent="0.2">
      <c r="D420" s="1">
        <f>Sheet2!D420</f>
        <v>42136</v>
      </c>
      <c r="E420" s="3">
        <f>Sheet2!E420</f>
        <v>125.86</v>
      </c>
      <c r="F420" s="3">
        <f>Sheet2!F420</f>
        <v>209.98</v>
      </c>
      <c r="G420" s="3">
        <f t="shared" si="126"/>
        <v>-0.45999999999999375</v>
      </c>
      <c r="H420" s="3">
        <f t="shared" si="127"/>
        <v>-0.62000000000000455</v>
      </c>
      <c r="I420" s="4">
        <f t="shared" si="128"/>
        <v>-0.42937460417985485</v>
      </c>
      <c r="J420" s="4">
        <f t="shared" si="129"/>
        <v>-0.66889933523267353</v>
      </c>
      <c r="K420" s="4">
        <f t="shared" si="130"/>
        <v>-0.4801587301587239</v>
      </c>
      <c r="L420" s="4">
        <f t="shared" si="131"/>
        <v>-0.6694047619047665</v>
      </c>
      <c r="M420" s="4">
        <f t="shared" si="132"/>
        <v>-3.6481918485991131E-3</v>
      </c>
      <c r="N420" s="4">
        <f t="shared" si="133"/>
        <v>-2.9483116130798776E-3</v>
      </c>
      <c r="O420" s="4">
        <f t="shared" si="134"/>
        <v>-3.8269773497989598E-3</v>
      </c>
      <c r="P420" s="4">
        <f t="shared" si="135"/>
        <v>-3.1786162271147771E-3</v>
      </c>
      <c r="Q420" s="7">
        <f t="shared" si="120"/>
        <v>-2.4019899810559489</v>
      </c>
      <c r="R420" s="3"/>
      <c r="S420" s="3"/>
      <c r="T420" s="3"/>
      <c r="X420" s="4">
        <f t="shared" ca="1" si="136"/>
        <v>0.55477351734807157</v>
      </c>
      <c r="Y420" s="4">
        <f t="shared" ca="1" si="136"/>
        <v>-0.12132100753771298</v>
      </c>
      <c r="Z420" s="4">
        <f t="shared" ca="1" si="121"/>
        <v>0.24333802970351015</v>
      </c>
      <c r="AA420" s="4">
        <f t="shared" ca="1" si="122"/>
        <v>0.76634263100621125</v>
      </c>
      <c r="AB420" s="4">
        <f t="shared" ca="1" si="123"/>
        <v>0.3920174307811472</v>
      </c>
      <c r="AC420" s="4">
        <f t="shared" ca="1" si="137"/>
        <v>0.36356900438646456</v>
      </c>
      <c r="AD420" s="4">
        <f t="shared" ca="1" si="124"/>
        <v>1.2117831424999472</v>
      </c>
      <c r="AF420" s="4">
        <f t="shared" ca="1" si="138"/>
        <v>0.92864108163238412</v>
      </c>
      <c r="AG420" s="4">
        <f t="shared" ca="1" si="139"/>
        <v>0.47504011418673409</v>
      </c>
      <c r="AH420" s="2">
        <f t="shared" ca="1" si="125"/>
        <v>-99.092950494930847</v>
      </c>
    </row>
    <row r="421" spans="4:34" x14ac:dyDescent="0.2">
      <c r="D421" s="1">
        <f>Sheet2!D421</f>
        <v>42135</v>
      </c>
      <c r="E421" s="3">
        <f>Sheet2!E421</f>
        <v>126.32</v>
      </c>
      <c r="F421" s="3">
        <f>Sheet2!F421</f>
        <v>210.6</v>
      </c>
      <c r="G421" s="3">
        <f t="shared" si="126"/>
        <v>-1.3000000000000114</v>
      </c>
      <c r="H421" s="3">
        <f t="shared" si="127"/>
        <v>-1.0200000000000102</v>
      </c>
      <c r="I421" s="4">
        <f t="shared" si="128"/>
        <v>-1.2010891709763463</v>
      </c>
      <c r="J421" s="4">
        <f t="shared" si="129"/>
        <v>-1.095143181173813</v>
      </c>
      <c r="K421" s="4">
        <f t="shared" si="130"/>
        <v>-1.3201587301587414</v>
      </c>
      <c r="L421" s="4">
        <f t="shared" si="131"/>
        <v>-1.0694047619047722</v>
      </c>
      <c r="M421" s="4">
        <f t="shared" si="132"/>
        <v>-1.0238728492814269E-2</v>
      </c>
      <c r="N421" s="4">
        <f t="shared" si="133"/>
        <v>-4.8316137761404932E-3</v>
      </c>
      <c r="O421" s="4">
        <f t="shared" si="134"/>
        <v>-1.0417513994014116E-2</v>
      </c>
      <c r="P421" s="4">
        <f t="shared" si="135"/>
        <v>-5.0619183901753923E-3</v>
      </c>
      <c r="Q421" s="7">
        <f t="shared" si="120"/>
        <v>-2.8837248099142405</v>
      </c>
      <c r="R421" s="3"/>
      <c r="S421" s="3"/>
      <c r="T421" s="3"/>
      <c r="X421" s="4">
        <f t="shared" ca="1" si="136"/>
        <v>3.6879162848897813E-2</v>
      </c>
      <c r="Y421" s="4">
        <f t="shared" ca="1" si="136"/>
        <v>-0.46737597594388391</v>
      </c>
      <c r="Z421" s="4">
        <f t="shared" ca="1" si="121"/>
        <v>-0.3472026411996722</v>
      </c>
      <c r="AA421" s="4">
        <f t="shared" ca="1" si="122"/>
        <v>6.9762102947908466E-2</v>
      </c>
      <c r="AB421" s="4">
        <f t="shared" ca="1" si="123"/>
        <v>-0.43944617392014412</v>
      </c>
      <c r="AC421" s="4">
        <f t="shared" ca="1" si="137"/>
        <v>2.6486961575540313E-3</v>
      </c>
      <c r="AD421" s="4">
        <f t="shared" ca="1" si="124"/>
        <v>4.0232577685904261</v>
      </c>
      <c r="AF421" s="4">
        <f t="shared" ca="1" si="138"/>
        <v>0.28067092263837778</v>
      </c>
      <c r="AG421" s="4">
        <f t="shared" ca="1" si="139"/>
        <v>-1.7680052331015592</v>
      </c>
      <c r="AH421" s="2">
        <f t="shared" ca="1" si="125"/>
        <v>-221.57480015191959</v>
      </c>
    </row>
    <row r="422" spans="4:34" x14ac:dyDescent="0.2">
      <c r="D422" s="1">
        <f>Sheet2!D422</f>
        <v>42132</v>
      </c>
      <c r="E422" s="3">
        <f>Sheet2!E422</f>
        <v>127.62</v>
      </c>
      <c r="F422" s="3">
        <f>Sheet2!F422</f>
        <v>211.62</v>
      </c>
      <c r="G422" s="3">
        <f t="shared" si="126"/>
        <v>2.3599999999999994</v>
      </c>
      <c r="H422" s="3">
        <f t="shared" si="127"/>
        <v>2.75</v>
      </c>
      <c r="I422" s="4">
        <f t="shared" si="128"/>
        <v>2.2215200383202931</v>
      </c>
      <c r="J422" s="4">
        <f t="shared" si="129"/>
        <v>2.991465983626179</v>
      </c>
      <c r="K422" s="4">
        <f t="shared" si="130"/>
        <v>2.3398412698412692</v>
      </c>
      <c r="L422" s="4">
        <f t="shared" si="131"/>
        <v>2.700595238095238</v>
      </c>
      <c r="M422" s="4">
        <f t="shared" si="132"/>
        <v>1.8665521342934095E-2</v>
      </c>
      <c r="N422" s="4">
        <f t="shared" si="133"/>
        <v>1.3080164608789807E-2</v>
      </c>
      <c r="O422" s="4">
        <f t="shared" si="134"/>
        <v>1.8486735841734249E-2</v>
      </c>
      <c r="P422" s="4">
        <f t="shared" si="135"/>
        <v>1.2849859994754907E-2</v>
      </c>
      <c r="Q422" s="7">
        <f t="shared" si="120"/>
        <v>-4.3738620614037078</v>
      </c>
      <c r="R422" s="3"/>
      <c r="S422" s="3"/>
      <c r="T422" s="3"/>
      <c r="X422" s="4">
        <f t="shared" ca="1" si="136"/>
        <v>-1.2003568254655181</v>
      </c>
      <c r="Y422" s="4">
        <f t="shared" ca="1" si="136"/>
        <v>-0.87540845338501372</v>
      </c>
      <c r="Z422" s="4">
        <f t="shared" ca="1" si="121"/>
        <v>-1.4267518015481202</v>
      </c>
      <c r="AA422" s="4">
        <f t="shared" ca="1" si="122"/>
        <v>-1.5943504531857133</v>
      </c>
      <c r="AB422" s="4">
        <f t="shared" ca="1" si="123"/>
        <v>-1.959419108117479</v>
      </c>
      <c r="AC422" s="4">
        <f t="shared" ca="1" si="137"/>
        <v>0.63013390695707572</v>
      </c>
      <c r="AD422" s="4">
        <f t="shared" ca="1" si="124"/>
        <v>0.96304083922244321</v>
      </c>
      <c r="AF422" s="4">
        <f t="shared" ca="1" si="138"/>
        <v>-1.535424598450652</v>
      </c>
      <c r="AG422" s="4">
        <f t="shared" ca="1" si="139"/>
        <v>-1.8870006222699482</v>
      </c>
      <c r="AH422" s="2">
        <f t="shared" ca="1" si="125"/>
        <v>63.497488534592776</v>
      </c>
    </row>
    <row r="423" spans="4:34" x14ac:dyDescent="0.2">
      <c r="D423" s="1">
        <f>Sheet2!D423</f>
        <v>42131</v>
      </c>
      <c r="E423" s="3">
        <f>Sheet2!E423</f>
        <v>125.26</v>
      </c>
      <c r="F423" s="3">
        <f>Sheet2!F423</f>
        <v>208.87</v>
      </c>
      <c r="G423" s="3">
        <f t="shared" si="126"/>
        <v>0.25</v>
      </c>
      <c r="H423" s="3">
        <f t="shared" si="127"/>
        <v>0.83000000000001251</v>
      </c>
      <c r="I423" s="4">
        <f t="shared" si="128"/>
        <v>0.23580113590912724</v>
      </c>
      <c r="J423" s="4">
        <f t="shared" si="129"/>
        <v>0.906480965199014</v>
      </c>
      <c r="K423" s="4">
        <f t="shared" si="130"/>
        <v>0.22984126984126985</v>
      </c>
      <c r="L423" s="4">
        <f t="shared" si="131"/>
        <v>0.78059523809525055</v>
      </c>
      <c r="M423" s="4">
        <f t="shared" si="132"/>
        <v>1.9978429947949987E-3</v>
      </c>
      <c r="N423" s="4">
        <f t="shared" si="133"/>
        <v>3.9816799623539614E-3</v>
      </c>
      <c r="O423" s="4">
        <f t="shared" si="134"/>
        <v>1.819057493595152E-3</v>
      </c>
      <c r="P423" s="4">
        <f t="shared" si="135"/>
        <v>3.7513753483190619E-3</v>
      </c>
      <c r="Q423" s="7">
        <f t="shared" si="120"/>
        <v>-2.4812108561512591</v>
      </c>
      <c r="R423" s="3"/>
      <c r="S423" s="3"/>
      <c r="T423" s="3"/>
      <c r="X423" s="4">
        <f t="shared" ca="1" si="136"/>
        <v>-9.23899207095202E-3</v>
      </c>
      <c r="Y423" s="4">
        <f t="shared" ca="1" si="136"/>
        <v>-1.1888502884621353</v>
      </c>
      <c r="Z423" s="4">
        <f t="shared" ca="1" si="121"/>
        <v>-0.94619654316763946</v>
      </c>
      <c r="AA423" s="4">
        <f t="shared" ca="1" si="122"/>
        <v>7.7320606660035256E-3</v>
      </c>
      <c r="AB423" s="4">
        <f t="shared" ca="1" si="123"/>
        <v>-1.282811675169474</v>
      </c>
      <c r="AC423" s="4">
        <f t="shared" ca="1" si="137"/>
        <v>0.74016207451733174</v>
      </c>
      <c r="AD423" s="4">
        <f t="shared" ca="1" si="124"/>
        <v>0.87622215745211729</v>
      </c>
      <c r="AF423" s="4">
        <f t="shared" ca="1" si="138"/>
        <v>6.7750028783162639E-3</v>
      </c>
      <c r="AG423" s="4">
        <f t="shared" ca="1" si="139"/>
        <v>-1.1240280136217613</v>
      </c>
      <c r="AH423" s="2">
        <f t="shared" ca="1" si="125"/>
        <v>-113.4883796524764</v>
      </c>
    </row>
    <row r="424" spans="4:34" x14ac:dyDescent="0.2">
      <c r="D424" s="1">
        <f>Sheet2!D424</f>
        <v>42130</v>
      </c>
      <c r="E424" s="3">
        <f>Sheet2!E424</f>
        <v>125.01</v>
      </c>
      <c r="F424" s="3">
        <f>Sheet2!F424</f>
        <v>208.04</v>
      </c>
      <c r="G424" s="3">
        <f t="shared" si="126"/>
        <v>-0.78999999999999204</v>
      </c>
      <c r="H424" s="3">
        <f t="shared" si="127"/>
        <v>-0.86000000000001364</v>
      </c>
      <c r="I424" s="4">
        <f t="shared" si="128"/>
        <v>-0.74045230524641537</v>
      </c>
      <c r="J424" s="4">
        <f t="shared" si="129"/>
        <v>-0.93537865007181953</v>
      </c>
      <c r="K424" s="4">
        <f t="shared" si="130"/>
        <v>-0.8101587301587222</v>
      </c>
      <c r="L424" s="4">
        <f t="shared" si="131"/>
        <v>-0.90940476190477559</v>
      </c>
      <c r="M424" s="4">
        <f t="shared" si="132"/>
        <v>-6.2996101638682659E-3</v>
      </c>
      <c r="N424" s="4">
        <f t="shared" si="133"/>
        <v>-4.1252996576483947E-3</v>
      </c>
      <c r="O424" s="4">
        <f t="shared" si="134"/>
        <v>-6.4783956650681122E-3</v>
      </c>
      <c r="P424" s="4">
        <f t="shared" si="135"/>
        <v>-4.3556042716832938E-3</v>
      </c>
      <c r="Q424" s="7">
        <f t="shared" si="120"/>
        <v>-2.5674412014601309</v>
      </c>
      <c r="R424" s="3"/>
      <c r="S424" s="3"/>
      <c r="T424" s="3"/>
      <c r="X424" s="4">
        <f t="shared" ca="1" si="136"/>
        <v>-0.60053349595098038</v>
      </c>
      <c r="Y424" s="4">
        <f t="shared" ca="1" si="136"/>
        <v>0.38376129034937284</v>
      </c>
      <c r="Z424" s="4">
        <f t="shared" ca="1" si="121"/>
        <v>-6.3699806917085544E-2</v>
      </c>
      <c r="AA424" s="4">
        <f t="shared" ca="1" si="122"/>
        <v>-0.78757345709549476</v>
      </c>
      <c r="AB424" s="4">
        <f t="shared" ca="1" si="123"/>
        <v>-4.0282661312087985E-2</v>
      </c>
      <c r="AC424" s="4">
        <f t="shared" ca="1" si="137"/>
        <v>4.6808971873568028E-2</v>
      </c>
      <c r="AD424" s="4">
        <f t="shared" ca="1" si="124"/>
        <v>2.1325598084127768</v>
      </c>
      <c r="AF424" s="4">
        <f t="shared" ca="1" si="138"/>
        <v>-1.6795475007745566</v>
      </c>
      <c r="AG424" s="4">
        <f t="shared" ca="1" si="139"/>
        <v>-8.5905184490063125E-2</v>
      </c>
      <c r="AH424" s="2">
        <f t="shared" ca="1" si="125"/>
        <v>267.91606531973821</v>
      </c>
    </row>
    <row r="425" spans="4:34" x14ac:dyDescent="0.2">
      <c r="D425" s="1">
        <f>Sheet2!D425</f>
        <v>42129</v>
      </c>
      <c r="E425" s="3">
        <f>Sheet2!E425</f>
        <v>125.8</v>
      </c>
      <c r="F425" s="3">
        <f>Sheet2!F425</f>
        <v>208.9</v>
      </c>
      <c r="G425" s="3">
        <f t="shared" si="126"/>
        <v>-2.8999999999999915</v>
      </c>
      <c r="H425" s="3">
        <f t="shared" si="127"/>
        <v>-2.4199999999999875</v>
      </c>
      <c r="I425" s="4">
        <f t="shared" si="128"/>
        <v>-2.6568686868686795</v>
      </c>
      <c r="J425" s="4">
        <f t="shared" si="129"/>
        <v>-2.601969524891147</v>
      </c>
      <c r="K425" s="4">
        <f t="shared" si="130"/>
        <v>-2.9201587301587217</v>
      </c>
      <c r="L425" s="4">
        <f t="shared" si="131"/>
        <v>-2.4694047619047494</v>
      </c>
      <c r="M425" s="4">
        <f t="shared" si="132"/>
        <v>-2.2790770335740767E-2</v>
      </c>
      <c r="N425" s="4">
        <f t="shared" si="133"/>
        <v>-1.1517903733594894E-2</v>
      </c>
      <c r="O425" s="4">
        <f t="shared" si="134"/>
        <v>-2.2969555836940613E-2</v>
      </c>
      <c r="P425" s="4">
        <f t="shared" si="135"/>
        <v>-1.1748208347629794E-2</v>
      </c>
      <c r="Q425" s="7">
        <f t="shared" si="120"/>
        <v>-4.6695543609519143</v>
      </c>
      <c r="R425" s="3"/>
      <c r="S425" s="3"/>
      <c r="T425" s="3"/>
      <c r="X425" s="4">
        <f t="shared" ca="1" si="136"/>
        <v>-7.7485145485974042E-3</v>
      </c>
      <c r="Y425" s="4">
        <f t="shared" ca="1" si="136"/>
        <v>-0.6392793714844397</v>
      </c>
      <c r="Z425" s="4">
        <f t="shared" ca="1" si="121"/>
        <v>-0.51049801513571647</v>
      </c>
      <c r="AA425" s="4">
        <f t="shared" ca="1" si="122"/>
        <v>9.736789257001258E-3</v>
      </c>
      <c r="AB425" s="4">
        <f t="shared" ca="1" si="123"/>
        <v>-0.66936117712602572</v>
      </c>
      <c r="AC425" s="4">
        <f t="shared" ca="1" si="137"/>
        <v>0.18440125316769573</v>
      </c>
      <c r="AD425" s="4">
        <f t="shared" ca="1" si="124"/>
        <v>1.4991686187158797</v>
      </c>
      <c r="AF425" s="4">
        <f t="shared" ca="1" si="138"/>
        <v>1.4597088901146192E-2</v>
      </c>
      <c r="AG425" s="4">
        <f t="shared" ca="1" si="139"/>
        <v>-1.0034852713340592</v>
      </c>
      <c r="AH425" s="2">
        <f t="shared" ca="1" si="125"/>
        <v>-102.68716571110554</v>
      </c>
    </row>
    <row r="426" spans="4:34" x14ac:dyDescent="0.2">
      <c r="D426" s="1">
        <f>Sheet2!D426</f>
        <v>42128</v>
      </c>
      <c r="E426" s="3">
        <f>Sheet2!E426</f>
        <v>128.69999999999999</v>
      </c>
      <c r="F426" s="3">
        <f>Sheet2!F426</f>
        <v>211.32</v>
      </c>
      <c r="G426" s="3">
        <f t="shared" si="126"/>
        <v>-0.25</v>
      </c>
      <c r="H426" s="3">
        <f t="shared" si="127"/>
        <v>0.59999999999999432</v>
      </c>
      <c r="I426" s="4">
        <f t="shared" si="128"/>
        <v>-0.22859635517642499</v>
      </c>
      <c r="J426" s="4">
        <f t="shared" si="129"/>
        <v>0.64695330296126952</v>
      </c>
      <c r="K426" s="4">
        <f t="shared" si="130"/>
        <v>-0.27015873015873015</v>
      </c>
      <c r="L426" s="4">
        <f t="shared" si="131"/>
        <v>0.55059523809523236</v>
      </c>
      <c r="M426" s="4">
        <f t="shared" si="132"/>
        <v>-1.940617725272783E-3</v>
      </c>
      <c r="N426" s="4">
        <f t="shared" si="133"/>
        <v>2.8433343011442509E-3</v>
      </c>
      <c r="O426" s="4">
        <f t="shared" si="134"/>
        <v>-2.1194032264726295E-3</v>
      </c>
      <c r="P426" s="4">
        <f t="shared" si="135"/>
        <v>2.6130296871093514E-3</v>
      </c>
      <c r="Q426" s="7">
        <f t="shared" si="120"/>
        <v>-2.5523670171273167</v>
      </c>
      <c r="R426" s="3"/>
      <c r="S426" s="3"/>
      <c r="T426" s="3"/>
      <c r="X426" s="4">
        <f t="shared" ca="1" si="136"/>
        <v>0.44229535789480129</v>
      </c>
      <c r="Y426" s="4">
        <f t="shared" ca="1" si="136"/>
        <v>2.0355629124582739</v>
      </c>
      <c r="Z426" s="4">
        <f t="shared" ca="1" si="121"/>
        <v>1.8809369112612271</v>
      </c>
      <c r="AA426" s="4">
        <f t="shared" ca="1" si="122"/>
        <v>0.61505676541157095</v>
      </c>
      <c r="AB426" s="4">
        <f t="shared" ca="1" si="123"/>
        <v>2.6977076841422303</v>
      </c>
      <c r="AC426" s="4">
        <f t="shared" ca="1" si="137"/>
        <v>0.72716593767898507</v>
      </c>
      <c r="AD426" s="4">
        <f t="shared" ca="1" si="124"/>
        <v>0.88650306500288845</v>
      </c>
      <c r="AF426" s="4">
        <f t="shared" ca="1" si="138"/>
        <v>0.5452497076881202</v>
      </c>
      <c r="AG426" s="4">
        <f t="shared" ca="1" si="139"/>
        <v>2.391526130473931</v>
      </c>
      <c r="AH426" s="2">
        <f t="shared" ca="1" si="125"/>
        <v>152.54244892426368</v>
      </c>
    </row>
    <row r="427" spans="4:34" x14ac:dyDescent="0.2">
      <c r="D427" s="1">
        <f>Sheet2!D427</f>
        <v>42125</v>
      </c>
      <c r="E427" s="3">
        <f>Sheet2!E427</f>
        <v>128.94999999999999</v>
      </c>
      <c r="F427" s="3">
        <f>Sheet2!F427</f>
        <v>210.72</v>
      </c>
      <c r="G427" s="3">
        <f t="shared" si="126"/>
        <v>3.7999999999999829</v>
      </c>
      <c r="H427" s="3">
        <f t="shared" si="127"/>
        <v>2.2599999999999909</v>
      </c>
      <c r="I427" s="4">
        <f t="shared" si="128"/>
        <v>3.5801677986416136</v>
      </c>
      <c r="J427" s="4">
        <f t="shared" si="129"/>
        <v>2.4632764079439604</v>
      </c>
      <c r="K427" s="4">
        <f t="shared" si="130"/>
        <v>3.7798412698412527</v>
      </c>
      <c r="L427" s="4">
        <f t="shared" si="131"/>
        <v>2.210595238095229</v>
      </c>
      <c r="M427" s="4">
        <f t="shared" si="132"/>
        <v>2.9911714449570359E-2</v>
      </c>
      <c r="N427" s="4">
        <f t="shared" si="133"/>
        <v>1.0783061683794589E-2</v>
      </c>
      <c r="O427" s="4">
        <f t="shared" si="134"/>
        <v>2.9732928948370513E-2</v>
      </c>
      <c r="P427" s="4">
        <f t="shared" si="135"/>
        <v>1.0552757069759689E-2</v>
      </c>
      <c r="Q427" s="7">
        <f t="shared" si="120"/>
        <v>-5.5661953497604575</v>
      </c>
      <c r="R427" s="3"/>
      <c r="S427" s="3"/>
      <c r="T427" s="3"/>
      <c r="X427" s="4">
        <f t="shared" ca="1" si="136"/>
        <v>0.42138275867212915</v>
      </c>
      <c r="Y427" s="4">
        <f t="shared" ca="1" si="136"/>
        <v>-0.17299143864458447</v>
      </c>
      <c r="Z427" s="4">
        <f t="shared" ca="1" si="121"/>
        <v>0.1208728740064918</v>
      </c>
      <c r="AA427" s="4">
        <f t="shared" ca="1" si="122"/>
        <v>0.58692880981010886</v>
      </c>
      <c r="AB427" s="4">
        <f t="shared" ca="1" si="123"/>
        <v>0.2195901538411619</v>
      </c>
      <c r="AC427" s="4">
        <f t="shared" ca="1" si="137"/>
        <v>0.17887270306879965</v>
      </c>
      <c r="AD427" s="4">
        <f t="shared" ca="1" si="124"/>
        <v>1.5122067112400126</v>
      </c>
      <c r="AF427" s="4">
        <f t="shared" ca="1" si="138"/>
        <v>0.88755768521495959</v>
      </c>
      <c r="AG427" s="4">
        <f t="shared" ca="1" si="139"/>
        <v>0.33206570436083188</v>
      </c>
      <c r="AH427" s="2">
        <f t="shared" ca="1" si="125"/>
        <v>-106.99821725029187</v>
      </c>
    </row>
    <row r="428" spans="4:34" x14ac:dyDescent="0.2">
      <c r="D428" s="1">
        <f>Sheet2!D428</f>
        <v>42124</v>
      </c>
      <c r="E428" s="3">
        <f>Sheet2!E428</f>
        <v>125.15</v>
      </c>
      <c r="F428" s="3">
        <f>Sheet2!F428</f>
        <v>208.46</v>
      </c>
      <c r="G428" s="3">
        <f t="shared" si="126"/>
        <v>-3.4899999999999807</v>
      </c>
      <c r="H428" s="3">
        <f t="shared" si="127"/>
        <v>-2.1099999999999852</v>
      </c>
      <c r="I428" s="4">
        <f t="shared" si="128"/>
        <v>-3.1988953669154054</v>
      </c>
      <c r="J428" s="4">
        <f t="shared" si="129"/>
        <v>-2.2767398014911748</v>
      </c>
      <c r="K428" s="4">
        <f t="shared" si="130"/>
        <v>-3.5101587301587109</v>
      </c>
      <c r="L428" s="4">
        <f t="shared" si="131"/>
        <v>-2.1594047619047472</v>
      </c>
      <c r="M428" s="4">
        <f t="shared" si="132"/>
        <v>-2.7504787552872886E-2</v>
      </c>
      <c r="N428" s="4">
        <f t="shared" si="133"/>
        <v>-1.0070963099263549E-2</v>
      </c>
      <c r="O428" s="4">
        <f t="shared" si="134"/>
        <v>-2.7683573054072732E-2</v>
      </c>
      <c r="P428" s="4">
        <f t="shared" si="135"/>
        <v>-1.0301267713298449E-2</v>
      </c>
      <c r="Q428" s="7">
        <f t="shared" si="120"/>
        <v>-5.2512898136689463</v>
      </c>
      <c r="R428" s="3"/>
      <c r="S428" s="3"/>
      <c r="T428" s="3"/>
      <c r="X428" s="4">
        <f t="shared" ca="1" si="136"/>
        <v>-9.2676130238411605E-2</v>
      </c>
      <c r="Y428" s="4">
        <f t="shared" ca="1" si="136"/>
        <v>-7.5796561277945179E-2</v>
      </c>
      <c r="Z428" s="4">
        <f t="shared" ca="1" si="121"/>
        <v>-0.11664971720039299</v>
      </c>
      <c r="AA428" s="4">
        <f t="shared" ca="1" si="122"/>
        <v>-0.10449292355991603</v>
      </c>
      <c r="AB428" s="4">
        <f t="shared" ca="1" si="123"/>
        <v>-0.1148345515408081</v>
      </c>
      <c r="AC428" s="4">
        <f t="shared" ca="1" si="137"/>
        <v>0.10302615473954613</v>
      </c>
      <c r="AD428" s="4">
        <f t="shared" ca="1" si="124"/>
        <v>1.7549532408578197</v>
      </c>
      <c r="AF428" s="4">
        <f t="shared" ca="1" si="138"/>
        <v>-0.18338019484818305</v>
      </c>
      <c r="AG428" s="4">
        <f t="shared" ca="1" si="139"/>
        <v>-0.20152926838899551</v>
      </c>
      <c r="AH428" s="2">
        <f t="shared" ca="1" si="125"/>
        <v>9.320851590042821</v>
      </c>
    </row>
    <row r="429" spans="4:34" x14ac:dyDescent="0.2">
      <c r="D429" s="1">
        <f>Sheet2!D429</f>
        <v>42123</v>
      </c>
      <c r="E429" s="3">
        <f>Sheet2!E429</f>
        <v>128.63999999999999</v>
      </c>
      <c r="F429" s="3">
        <f>Sheet2!F429</f>
        <v>210.57</v>
      </c>
      <c r="G429" s="3">
        <f t="shared" si="126"/>
        <v>-1.9200000000000159</v>
      </c>
      <c r="H429" s="3">
        <f t="shared" si="127"/>
        <v>-0.87000000000000455</v>
      </c>
      <c r="I429" s="4">
        <f t="shared" si="128"/>
        <v>-1.7339705882353083</v>
      </c>
      <c r="J429" s="4">
        <f t="shared" si="129"/>
        <v>-0.9348879114642501</v>
      </c>
      <c r="K429" s="4">
        <f t="shared" si="130"/>
        <v>-1.940158730158746</v>
      </c>
      <c r="L429" s="4">
        <f t="shared" si="131"/>
        <v>-0.9194047619047665</v>
      </c>
      <c r="M429" s="4">
        <f t="shared" si="132"/>
        <v>-1.4815085785140812E-2</v>
      </c>
      <c r="N429" s="4">
        <f t="shared" si="133"/>
        <v>-4.1231308855940001E-3</v>
      </c>
      <c r="O429" s="4">
        <f t="shared" si="134"/>
        <v>-1.4993871286340658E-2</v>
      </c>
      <c r="P429" s="4">
        <f t="shared" si="135"/>
        <v>-4.3534354996288991E-3</v>
      </c>
      <c r="Q429" s="7">
        <f t="shared" si="120"/>
        <v>-3.5026788613022832</v>
      </c>
      <c r="R429" s="3"/>
      <c r="S429" s="3"/>
      <c r="T429" s="3"/>
      <c r="X429" s="4">
        <f t="shared" ca="1" si="136"/>
        <v>1.2726308607974852</v>
      </c>
      <c r="Y429" s="4">
        <f t="shared" ca="1" si="136"/>
        <v>1.4485419362125482</v>
      </c>
      <c r="Z429" s="4">
        <f t="shared" ca="1" si="121"/>
        <v>1.9243854055815179</v>
      </c>
      <c r="AA429" s="4">
        <f t="shared" ca="1" si="122"/>
        <v>1.7318782523668428</v>
      </c>
      <c r="AB429" s="4">
        <f t="shared" ca="1" si="123"/>
        <v>2.7588818648318365</v>
      </c>
      <c r="AC429" s="4">
        <f t="shared" ca="1" si="137"/>
        <v>0.71917207918165982</v>
      </c>
      <c r="AD429" s="4">
        <f t="shared" ca="1" si="124"/>
        <v>0.89280498257673913</v>
      </c>
      <c r="AF429" s="4">
        <f t="shared" ca="1" si="138"/>
        <v>1.5462295329294125</v>
      </c>
      <c r="AG429" s="4">
        <f t="shared" ca="1" si="139"/>
        <v>2.4631434752624695</v>
      </c>
      <c r="AH429" s="2">
        <f t="shared" ca="1" si="125"/>
        <v>4.658610730500186</v>
      </c>
    </row>
    <row r="430" spans="4:34" x14ac:dyDescent="0.2">
      <c r="D430" s="1">
        <f>Sheet2!D430</f>
        <v>42122</v>
      </c>
      <c r="E430" s="3">
        <f>Sheet2!E430</f>
        <v>130.56</v>
      </c>
      <c r="F430" s="3">
        <f>Sheet2!F430</f>
        <v>211.44</v>
      </c>
      <c r="G430" s="3">
        <f t="shared" si="126"/>
        <v>-2.0900000000000034</v>
      </c>
      <c r="H430" s="3">
        <f t="shared" si="127"/>
        <v>0.66999999999998749</v>
      </c>
      <c r="I430" s="4">
        <f t="shared" si="128"/>
        <v>-1.857760271390881</v>
      </c>
      <c r="J430" s="4">
        <f t="shared" si="129"/>
        <v>0.72225980927075561</v>
      </c>
      <c r="K430" s="4">
        <f t="shared" si="130"/>
        <v>-2.1101587301587337</v>
      </c>
      <c r="L430" s="4">
        <f t="shared" si="131"/>
        <v>0.62059523809522554</v>
      </c>
      <c r="M430" s="4">
        <f t="shared" si="132"/>
        <v>-1.5881189367951753E-2</v>
      </c>
      <c r="N430" s="4">
        <f t="shared" si="133"/>
        <v>3.1737787470780426E-3</v>
      </c>
      <c r="O430" s="4">
        <f t="shared" si="134"/>
        <v>-1.6059974869151599E-2</v>
      </c>
      <c r="P430" s="4">
        <f t="shared" si="135"/>
        <v>2.9434741330431431E-3</v>
      </c>
      <c r="Q430" s="7">
        <f t="shared" si="120"/>
        <v>-4.8699888920507428</v>
      </c>
      <c r="R430" s="3"/>
      <c r="S430" s="3"/>
      <c r="T430" s="3"/>
      <c r="X430" s="4">
        <f t="shared" ca="1" si="136"/>
        <v>-9.4186850145439954E-2</v>
      </c>
      <c r="Y430" s="4">
        <f t="shared" ca="1" si="136"/>
        <v>-0.96915311618945099</v>
      </c>
      <c r="Z430" s="4">
        <f t="shared" ca="1" si="121"/>
        <v>-0.82434279680954237</v>
      </c>
      <c r="AA430" s="4">
        <f t="shared" ca="1" si="122"/>
        <v>-0.10652487865161356</v>
      </c>
      <c r="AB430" s="4">
        <f t="shared" ca="1" si="123"/>
        <v>-1.1112452442946885</v>
      </c>
      <c r="AC430" s="4">
        <f t="shared" ca="1" si="137"/>
        <v>0.61160334914530456</v>
      </c>
      <c r="AD430" s="4">
        <f t="shared" ca="1" si="124"/>
        <v>0.97791813122184645</v>
      </c>
      <c r="AF430" s="4">
        <f t="shared" ca="1" si="138"/>
        <v>-0.10417261025961989</v>
      </c>
      <c r="AG430" s="4">
        <f t="shared" ca="1" si="139"/>
        <v>-1.0867068726298261</v>
      </c>
      <c r="AH430" s="2">
        <f t="shared" ca="1" si="125"/>
        <v>-91.948912219404065</v>
      </c>
    </row>
    <row r="431" spans="4:34" x14ac:dyDescent="0.2">
      <c r="D431" s="1">
        <f>Sheet2!D431</f>
        <v>42121</v>
      </c>
      <c r="E431" s="3">
        <f>Sheet2!E431</f>
        <v>132.65</v>
      </c>
      <c r="F431" s="3">
        <f>Sheet2!F431</f>
        <v>210.77</v>
      </c>
      <c r="G431" s="3">
        <f t="shared" si="126"/>
        <v>2.3700000000000045</v>
      </c>
      <c r="H431" s="3">
        <f t="shared" si="127"/>
        <v>-0.87999999999999545</v>
      </c>
      <c r="I431" s="4">
        <f t="shared" si="128"/>
        <v>2.1449700644765164</v>
      </c>
      <c r="J431" s="4">
        <f t="shared" si="129"/>
        <v>-0.94469548783368285</v>
      </c>
      <c r="K431" s="4">
        <f t="shared" si="130"/>
        <v>2.3498412698412743</v>
      </c>
      <c r="L431" s="4">
        <f t="shared" si="131"/>
        <v>-0.9294047619047574</v>
      </c>
      <c r="M431" s="4">
        <f t="shared" si="132"/>
        <v>1.8028100175715982E-2</v>
      </c>
      <c r="N431" s="4">
        <f t="shared" si="133"/>
        <v>-4.1664754179768573E-3</v>
      </c>
      <c r="O431" s="4">
        <f t="shared" si="134"/>
        <v>1.7849314674516135E-2</v>
      </c>
      <c r="P431" s="4">
        <f t="shared" si="135"/>
        <v>-4.3967800320117564E-3</v>
      </c>
      <c r="Q431" s="7">
        <f t="shared" si="120"/>
        <v>-5.5374249720795685</v>
      </c>
      <c r="R431" s="3"/>
      <c r="S431" s="3"/>
      <c r="T431" s="3"/>
      <c r="X431" s="4">
        <f t="shared" ca="1" si="136"/>
        <v>-1.3273820727158294</v>
      </c>
      <c r="Y431" s="4">
        <f t="shared" ca="1" si="136"/>
        <v>-0.16852907198330769</v>
      </c>
      <c r="Z431" s="4">
        <f t="shared" ca="1" si="121"/>
        <v>-0.94520535915919379</v>
      </c>
      <c r="AA431" s="4">
        <f t="shared" ca="1" si="122"/>
        <v>-1.7652025063847203</v>
      </c>
      <c r="AB431" s="4">
        <f t="shared" ca="1" si="123"/>
        <v>-1.2814161177266241</v>
      </c>
      <c r="AC431" s="4">
        <f t="shared" ca="1" si="137"/>
        <v>0.17087749438427424</v>
      </c>
      <c r="AD431" s="4">
        <f t="shared" ca="1" si="124"/>
        <v>1.5318486779962777</v>
      </c>
      <c r="AF431" s="4">
        <f t="shared" ca="1" si="138"/>
        <v>-2.7040231258011498</v>
      </c>
      <c r="AG431" s="4">
        <f t="shared" ca="1" si="139"/>
        <v>-1.9629355859026516</v>
      </c>
      <c r="AH431" s="2">
        <f t="shared" ca="1" si="125"/>
        <v>256.20022883029696</v>
      </c>
    </row>
    <row r="432" spans="4:34" x14ac:dyDescent="0.2">
      <c r="D432" s="1">
        <f>Sheet2!D432</f>
        <v>42118</v>
      </c>
      <c r="E432" s="3">
        <f>Sheet2!E432</f>
        <v>130.28</v>
      </c>
      <c r="F432" s="3">
        <f>Sheet2!F432</f>
        <v>211.65</v>
      </c>
      <c r="G432" s="3">
        <f t="shared" si="126"/>
        <v>0.61000000000001364</v>
      </c>
      <c r="H432" s="3">
        <f t="shared" si="127"/>
        <v>0.49000000000000909</v>
      </c>
      <c r="I432" s="4">
        <f t="shared" si="128"/>
        <v>0.55467802884245865</v>
      </c>
      <c r="J432" s="4">
        <f t="shared" si="129"/>
        <v>0.52724426974806815</v>
      </c>
      <c r="K432" s="4">
        <f t="shared" si="130"/>
        <v>0.58984126984128349</v>
      </c>
      <c r="L432" s="4">
        <f t="shared" si="131"/>
        <v>0.4405952380952472</v>
      </c>
      <c r="M432" s="4">
        <f t="shared" si="132"/>
        <v>4.6932188472398563E-3</v>
      </c>
      <c r="N432" s="4">
        <f t="shared" si="133"/>
        <v>2.3178270115171628E-3</v>
      </c>
      <c r="O432" s="4">
        <f t="shared" si="134"/>
        <v>4.51443334604001E-3</v>
      </c>
      <c r="P432" s="4">
        <f t="shared" si="135"/>
        <v>2.0875223974822633E-3</v>
      </c>
      <c r="Q432" s="7">
        <f t="shared" si="120"/>
        <v>-2.3767367461201312</v>
      </c>
      <c r="R432" s="3"/>
      <c r="S432" s="3"/>
      <c r="T432" s="3"/>
      <c r="X432" s="4">
        <f t="shared" ca="1" si="136"/>
        <v>-0.86565952965060833</v>
      </c>
      <c r="Y432" s="4">
        <f t="shared" ca="1" si="136"/>
        <v>-2.2230979210076787</v>
      </c>
      <c r="Z432" s="4">
        <f t="shared" ca="1" si="121"/>
        <v>-2.2882481650420252</v>
      </c>
      <c r="AA432" s="4">
        <f t="shared" ca="1" si="122"/>
        <v>-1.1441744336307293</v>
      </c>
      <c r="AB432" s="4">
        <f t="shared" ca="1" si="123"/>
        <v>-3.1723802251429523</v>
      </c>
      <c r="AC432" s="4">
        <f t="shared" ca="1" si="137"/>
        <v>0.52671081619820148</v>
      </c>
      <c r="AD432" s="4">
        <f t="shared" ca="1" si="124"/>
        <v>1.0489287372429585</v>
      </c>
      <c r="AF432" s="4">
        <f t="shared" ca="1" si="138"/>
        <v>-1.2001574438539582</v>
      </c>
      <c r="AG432" s="4">
        <f t="shared" ca="1" si="139"/>
        <v>-3.3276007836137294</v>
      </c>
      <c r="AH432" s="2">
        <f t="shared" ca="1" si="125"/>
        <v>-136.68645411389753</v>
      </c>
    </row>
    <row r="433" spans="4:34" x14ac:dyDescent="0.2">
      <c r="D433" s="1">
        <f>Sheet2!D433</f>
        <v>42117</v>
      </c>
      <c r="E433" s="3">
        <f>Sheet2!E433</f>
        <v>129.66999999999999</v>
      </c>
      <c r="F433" s="3">
        <f>Sheet2!F433</f>
        <v>211.16</v>
      </c>
      <c r="G433" s="3">
        <f t="shared" si="126"/>
        <v>1.0499999999999829</v>
      </c>
      <c r="H433" s="3">
        <f t="shared" si="127"/>
        <v>0.53000000000000114</v>
      </c>
      <c r="I433" s="4">
        <f t="shared" si="128"/>
        <v>0.96256802985537215</v>
      </c>
      <c r="J433" s="4">
        <f t="shared" si="129"/>
        <v>0.57171960309547676</v>
      </c>
      <c r="K433" s="4">
        <f t="shared" si="130"/>
        <v>1.0298412698412529</v>
      </c>
      <c r="L433" s="4">
        <f t="shared" si="131"/>
        <v>0.48059523809523924</v>
      </c>
      <c r="M433" s="4">
        <f t="shared" si="132"/>
        <v>8.1304408540756479E-3</v>
      </c>
      <c r="N433" s="4">
        <f t="shared" si="133"/>
        <v>2.5131002581482847E-3</v>
      </c>
      <c r="O433" s="4">
        <f t="shared" si="134"/>
        <v>7.9516553528758017E-3</v>
      </c>
      <c r="P433" s="4">
        <f t="shared" si="135"/>
        <v>2.2827956441133852E-3</v>
      </c>
      <c r="Q433" s="7">
        <f t="shared" si="120"/>
        <v>-2.6471671961362238</v>
      </c>
      <c r="R433" s="3"/>
      <c r="S433" s="3"/>
      <c r="T433" s="3"/>
      <c r="X433" s="4">
        <f t="shared" ca="1" si="136"/>
        <v>1.0892214655323279E-2</v>
      </c>
      <c r="Y433" s="4">
        <f t="shared" ca="1" si="136"/>
        <v>0.85959188535169884</v>
      </c>
      <c r="Z433" s="4">
        <f t="shared" ca="1" si="121"/>
        <v>0.68671860372069027</v>
      </c>
      <c r="AA433" s="4">
        <f t="shared" ca="1" si="122"/>
        <v>3.4809024317017948E-2</v>
      </c>
      <c r="AB433" s="4">
        <f t="shared" ca="1" si="123"/>
        <v>1.0162840198427028</v>
      </c>
      <c r="AC433" s="4">
        <f t="shared" ca="1" si="137"/>
        <v>0.92877582815214987</v>
      </c>
      <c r="AD433" s="4">
        <f t="shared" ca="1" si="124"/>
        <v>0.70116478997517762</v>
      </c>
      <c r="AF433" s="4">
        <f t="shared" ca="1" si="138"/>
        <v>2.4406862224482739E-2</v>
      </c>
      <c r="AG433" s="4">
        <f t="shared" ca="1" si="139"/>
        <v>0.71258257132813796</v>
      </c>
      <c r="AH433" s="2">
        <f t="shared" ca="1" si="125"/>
        <v>67.348587455242523</v>
      </c>
    </row>
    <row r="434" spans="4:34" x14ac:dyDescent="0.2">
      <c r="D434" s="1">
        <f>Sheet2!D434</f>
        <v>42116</v>
      </c>
      <c r="E434" s="3">
        <f>Sheet2!E434</f>
        <v>128.62</v>
      </c>
      <c r="F434" s="3">
        <f>Sheet2!F434</f>
        <v>210.63</v>
      </c>
      <c r="G434" s="3">
        <f t="shared" si="126"/>
        <v>1.710000000000008</v>
      </c>
      <c r="H434" s="3">
        <f t="shared" si="127"/>
        <v>1.0300000000000011</v>
      </c>
      <c r="I434" s="4">
        <f t="shared" si="128"/>
        <v>1.5887329603656208</v>
      </c>
      <c r="J434" s="4">
        <f t="shared" si="129"/>
        <v>1.116537690839696</v>
      </c>
      <c r="K434" s="4">
        <f t="shared" si="130"/>
        <v>1.6898412698412779</v>
      </c>
      <c r="L434" s="4">
        <f t="shared" si="131"/>
        <v>0.98059523809523919</v>
      </c>
      <c r="M434" s="4">
        <f t="shared" si="132"/>
        <v>1.3384146884644088E-2</v>
      </c>
      <c r="N434" s="4">
        <f t="shared" si="133"/>
        <v>4.9020872503799792E-3</v>
      </c>
      <c r="O434" s="4">
        <f t="shared" si="134"/>
        <v>1.3205361383444242E-2</v>
      </c>
      <c r="P434" s="4">
        <f t="shared" si="135"/>
        <v>4.6717826363450801E-3</v>
      </c>
      <c r="Q434" s="7">
        <f t="shared" si="120"/>
        <v>-3.2082572577604882</v>
      </c>
      <c r="R434" s="3"/>
      <c r="S434" s="3"/>
      <c r="T434" s="3"/>
      <c r="X434" s="4">
        <f t="shared" ca="1" si="136"/>
        <v>-0.98663632749623076</v>
      </c>
      <c r="Y434" s="4">
        <f t="shared" ca="1" si="136"/>
        <v>2.1730036777499886</v>
      </c>
      <c r="Z434" s="4">
        <f t="shared" ca="1" si="121"/>
        <v>1.1156847136969417</v>
      </c>
      <c r="AA434" s="4">
        <f t="shared" ca="1" si="122"/>
        <v>-1.306891174977715</v>
      </c>
      <c r="AB434" s="4">
        <f t="shared" ca="1" si="123"/>
        <v>1.6202554745945801</v>
      </c>
      <c r="AC434" s="4">
        <f t="shared" ca="1" si="137"/>
        <v>0.70604985492037831</v>
      </c>
      <c r="AD434" s="4">
        <f t="shared" ca="1" si="124"/>
        <v>0.90312649585961546</v>
      </c>
      <c r="AF434" s="4">
        <f t="shared" ca="1" si="138"/>
        <v>-1.1802880473274793</v>
      </c>
      <c r="AG434" s="4">
        <f t="shared" ca="1" si="139"/>
        <v>1.4632956491679614</v>
      </c>
      <c r="AH434" s="2">
        <f t="shared" ca="1" si="125"/>
        <v>339.09566040934578</v>
      </c>
    </row>
    <row r="435" spans="4:34" x14ac:dyDescent="0.2">
      <c r="D435" s="1">
        <f>Sheet2!D435</f>
        <v>42115</v>
      </c>
      <c r="E435" s="3">
        <f>Sheet2!E435</f>
        <v>126.91</v>
      </c>
      <c r="F435" s="3">
        <f>Sheet2!F435</f>
        <v>209.6</v>
      </c>
      <c r="G435" s="3">
        <f t="shared" si="126"/>
        <v>-0.68999999999999773</v>
      </c>
      <c r="H435" s="3">
        <f t="shared" si="127"/>
        <v>-0.25</v>
      </c>
      <c r="I435" s="4">
        <f t="shared" si="128"/>
        <v>-0.6376010971786813</v>
      </c>
      <c r="J435" s="4">
        <f t="shared" si="129"/>
        <v>-0.27068143912318321</v>
      </c>
      <c r="K435" s="4">
        <f t="shared" si="130"/>
        <v>-0.71015873015872788</v>
      </c>
      <c r="L435" s="4">
        <f t="shared" si="131"/>
        <v>-0.2994047619047619</v>
      </c>
      <c r="M435" s="4">
        <f t="shared" si="132"/>
        <v>-5.4221970886164615E-3</v>
      </c>
      <c r="N435" s="4">
        <f t="shared" si="133"/>
        <v>-1.1920373327127364E-3</v>
      </c>
      <c r="O435" s="4">
        <f t="shared" si="134"/>
        <v>-5.6009825898163078E-3</v>
      </c>
      <c r="P435" s="4">
        <f t="shared" si="135"/>
        <v>-1.4223419467476359E-3</v>
      </c>
      <c r="Q435" s="7">
        <f t="shared" si="120"/>
        <v>-2.4453986675979822</v>
      </c>
      <c r="R435" s="3"/>
      <c r="S435" s="3"/>
      <c r="T435" s="3"/>
      <c r="X435" s="4">
        <f t="shared" ca="1" si="136"/>
        <v>-1.4318129711558798</v>
      </c>
      <c r="Y435" s="4">
        <f t="shared" ca="1" si="136"/>
        <v>0.75971566383503109</v>
      </c>
      <c r="Z435" s="4">
        <f t="shared" ca="1" si="121"/>
        <v>-0.27470865639321262</v>
      </c>
      <c r="AA435" s="4">
        <f t="shared" ca="1" si="122"/>
        <v>-1.9056646098021643</v>
      </c>
      <c r="AB435" s="4">
        <f t="shared" ca="1" si="123"/>
        <v>-0.33737681122214014</v>
      </c>
      <c r="AC435" s="4">
        <f t="shared" ca="1" si="137"/>
        <v>0.95752526920330328</v>
      </c>
      <c r="AD435" s="4">
        <f t="shared" ca="1" si="124"/>
        <v>0.65868473706719066</v>
      </c>
      <c r="AF435" s="4">
        <f t="shared" ca="1" si="138"/>
        <v>-1.2552321924457892</v>
      </c>
      <c r="AG435" s="4">
        <f t="shared" ca="1" si="139"/>
        <v>-0.22222495619242261</v>
      </c>
      <c r="AH435" s="2">
        <f t="shared" ca="1" si="125"/>
        <v>183.02993905487483</v>
      </c>
    </row>
    <row r="436" spans="4:34" x14ac:dyDescent="0.2">
      <c r="D436" s="1">
        <f>Sheet2!D436</f>
        <v>42114</v>
      </c>
      <c r="E436" s="3">
        <f>Sheet2!E436</f>
        <v>127.6</v>
      </c>
      <c r="F436" s="3">
        <f>Sheet2!F436</f>
        <v>209.85</v>
      </c>
      <c r="G436" s="3">
        <f t="shared" si="126"/>
        <v>2.8499999999999943</v>
      </c>
      <c r="H436" s="3">
        <f t="shared" si="127"/>
        <v>1.9000000000000057</v>
      </c>
      <c r="I436" s="4">
        <f t="shared" si="128"/>
        <v>2.6937354709418782</v>
      </c>
      <c r="J436" s="4">
        <f t="shared" si="129"/>
        <v>2.0759749939889458</v>
      </c>
      <c r="K436" s="4">
        <f t="shared" si="130"/>
        <v>2.8298412698412641</v>
      </c>
      <c r="L436" s="4">
        <f t="shared" si="131"/>
        <v>1.8505952380952437</v>
      </c>
      <c r="M436" s="4">
        <f t="shared" si="132"/>
        <v>2.2588636279061415E-2</v>
      </c>
      <c r="N436" s="4">
        <f t="shared" si="133"/>
        <v>9.0953235906793238E-3</v>
      </c>
      <c r="O436" s="4">
        <f t="shared" si="134"/>
        <v>2.2409850777861569E-2</v>
      </c>
      <c r="P436" s="4">
        <f t="shared" si="135"/>
        <v>8.8650189766444239E-3</v>
      </c>
      <c r="Q436" s="7">
        <f t="shared" si="120"/>
        <v>-4.46246761484245</v>
      </c>
      <c r="R436" s="3"/>
      <c r="S436" s="3"/>
      <c r="T436" s="3"/>
      <c r="X436" s="4">
        <f t="shared" ca="1" si="136"/>
        <v>-0.64106093574752643</v>
      </c>
      <c r="Y436" s="4">
        <f t="shared" ca="1" si="136"/>
        <v>1.1858175637017609</v>
      </c>
      <c r="Z436" s="4">
        <f t="shared" ca="1" si="121"/>
        <v>0.54604999661387688</v>
      </c>
      <c r="AA436" s="4">
        <f t="shared" ca="1" si="122"/>
        <v>-0.84208385128897723</v>
      </c>
      <c r="AB436" s="4">
        <f t="shared" ca="1" si="123"/>
        <v>0.81822682768613386</v>
      </c>
      <c r="AC436" s="4">
        <f t="shared" ca="1" si="137"/>
        <v>0.55052558033515342</v>
      </c>
      <c r="AD436" s="4">
        <f t="shared" ca="1" si="124"/>
        <v>1.0284158956370786</v>
      </c>
      <c r="AF436" s="4">
        <f t="shared" ca="1" si="138"/>
        <v>-0.86601241812487395</v>
      </c>
      <c r="AG436" s="4">
        <f t="shared" ca="1" si="139"/>
        <v>0.84147747582912091</v>
      </c>
      <c r="AH436" s="2">
        <f t="shared" ca="1" si="125"/>
        <v>224.87460808401329</v>
      </c>
    </row>
    <row r="437" spans="4:34" x14ac:dyDescent="0.2">
      <c r="D437" s="1">
        <f>Sheet2!D437</f>
        <v>42111</v>
      </c>
      <c r="E437" s="3">
        <f>Sheet2!E437</f>
        <v>124.75</v>
      </c>
      <c r="F437" s="3">
        <f>Sheet2!F437</f>
        <v>207.95</v>
      </c>
      <c r="G437" s="3">
        <f t="shared" si="126"/>
        <v>-1.4200000000000017</v>
      </c>
      <c r="H437" s="3">
        <f t="shared" si="127"/>
        <v>-2.4200000000000159</v>
      </c>
      <c r="I437" s="4">
        <f t="shared" si="128"/>
        <v>-1.3270365380042815</v>
      </c>
      <c r="J437" s="4">
        <f t="shared" si="129"/>
        <v>-2.6137196368303637</v>
      </c>
      <c r="K437" s="4">
        <f t="shared" si="130"/>
        <v>-1.4401587301587317</v>
      </c>
      <c r="L437" s="4">
        <f t="shared" si="131"/>
        <v>-2.4694047619047779</v>
      </c>
      <c r="M437" s="4">
        <f t="shared" si="132"/>
        <v>-1.1318469308021889E-2</v>
      </c>
      <c r="N437" s="4">
        <f t="shared" si="133"/>
        <v>-1.1570218957017238E-2</v>
      </c>
      <c r="O437" s="4">
        <f t="shared" si="134"/>
        <v>-1.1497254809221735E-2</v>
      </c>
      <c r="P437" s="4">
        <f t="shared" si="135"/>
        <v>-1.1800523571052138E-2</v>
      </c>
      <c r="Q437" s="7">
        <f t="shared" si="120"/>
        <v>-3.9215513416089403</v>
      </c>
      <c r="R437" s="3"/>
      <c r="S437" s="3"/>
      <c r="T437" s="3"/>
      <c r="X437" s="4">
        <f t="shared" ca="1" si="136"/>
        <v>0.66653071711151624</v>
      </c>
      <c r="Y437" s="4">
        <f t="shared" ca="1" si="136"/>
        <v>-2.8333960848862867E-2</v>
      </c>
      <c r="Z437" s="4">
        <f t="shared" ca="1" si="121"/>
        <v>0.38525848816813008</v>
      </c>
      <c r="AA437" s="4">
        <f t="shared" ca="1" si="122"/>
        <v>0.91665878824800973</v>
      </c>
      <c r="AB437" s="4">
        <f t="shared" ca="1" si="123"/>
        <v>0.59183719221329234</v>
      </c>
      <c r="AC437" s="4">
        <f t="shared" ca="1" si="137"/>
        <v>0.85671290580703185</v>
      </c>
      <c r="AD437" s="4">
        <f t="shared" ca="1" si="124"/>
        <v>0.77814206516024276</v>
      </c>
      <c r="AF437" s="4">
        <f t="shared" ca="1" si="138"/>
        <v>0.713290762534592</v>
      </c>
      <c r="AG437" s="4">
        <f t="shared" ca="1" si="139"/>
        <v>0.46053341498749084</v>
      </c>
      <c r="AH437" s="2">
        <f t="shared" ca="1" si="125"/>
        <v>-66.941557247928358</v>
      </c>
    </row>
    <row r="438" spans="4:34" x14ac:dyDescent="0.2">
      <c r="D438" s="1">
        <f>Sheet2!D438</f>
        <v>42110</v>
      </c>
      <c r="E438" s="3">
        <f>Sheet2!E438</f>
        <v>126.17</v>
      </c>
      <c r="F438" s="3">
        <f>Sheet2!F438</f>
        <v>210.37</v>
      </c>
      <c r="G438" s="3">
        <f t="shared" si="126"/>
        <v>-0.60999999999999943</v>
      </c>
      <c r="H438" s="3">
        <f t="shared" si="127"/>
        <v>-6.0000000000002274E-2</v>
      </c>
      <c r="I438" s="4">
        <f t="shared" si="128"/>
        <v>-0.56732213282852129</v>
      </c>
      <c r="J438" s="4">
        <f t="shared" si="129"/>
        <v>-6.4784488903675885E-2</v>
      </c>
      <c r="K438" s="4">
        <f t="shared" si="130"/>
        <v>-0.63015873015872959</v>
      </c>
      <c r="L438" s="4">
        <f t="shared" si="131"/>
        <v>-0.1094047619047642</v>
      </c>
      <c r="M438" s="4">
        <f t="shared" si="132"/>
        <v>-4.8230969163704143E-3</v>
      </c>
      <c r="N438" s="4">
        <f t="shared" si="133"/>
        <v>-2.8517110459417606E-4</v>
      </c>
      <c r="O438" s="4">
        <f t="shared" si="134"/>
        <v>-5.0018824175702605E-3</v>
      </c>
      <c r="P438" s="4">
        <f t="shared" si="135"/>
        <v>-5.1547571862907557E-4</v>
      </c>
      <c r="Q438" s="7">
        <f t="shared" si="120"/>
        <v>-2.4394276278424738</v>
      </c>
      <c r="R438" s="3"/>
      <c r="S438" s="3"/>
      <c r="T438" s="3"/>
      <c r="X438" s="4">
        <f t="shared" ca="1" si="136"/>
        <v>0.14690378318032851</v>
      </c>
      <c r="Y438" s="4">
        <f t="shared" ca="1" si="136"/>
        <v>-8.8750253723760483E-2</v>
      </c>
      <c r="Z438" s="4">
        <f t="shared" ca="1" si="121"/>
        <v>1.9637958507534484E-2</v>
      </c>
      <c r="AA438" s="4">
        <f t="shared" ca="1" si="122"/>
        <v>0.21774789863011365</v>
      </c>
      <c r="AB438" s="4">
        <f t="shared" ca="1" si="123"/>
        <v>7.7054420216485522E-2</v>
      </c>
      <c r="AC438" s="4">
        <f t="shared" ca="1" si="137"/>
        <v>0.42011880079841091</v>
      </c>
      <c r="AD438" s="4">
        <f t="shared" ca="1" si="124"/>
        <v>1.1496300808259876</v>
      </c>
      <c r="AF438" s="4">
        <f t="shared" ca="1" si="138"/>
        <v>0.25032953430182653</v>
      </c>
      <c r="AG438" s="4">
        <f t="shared" ca="1" si="139"/>
        <v>8.858407934147787E-2</v>
      </c>
      <c r="AH438" s="2">
        <f t="shared" ca="1" si="125"/>
        <v>-31.095211754074626</v>
      </c>
    </row>
    <row r="439" spans="4:34" x14ac:dyDescent="0.2">
      <c r="D439" s="1">
        <f>Sheet2!D439</f>
        <v>42109</v>
      </c>
      <c r="E439" s="3">
        <f>Sheet2!E439</f>
        <v>126.78</v>
      </c>
      <c r="F439" s="3">
        <f>Sheet2!F439</f>
        <v>210.43</v>
      </c>
      <c r="G439" s="3">
        <f t="shared" si="126"/>
        <v>0.48000000000000398</v>
      </c>
      <c r="H439" s="3">
        <f t="shared" si="127"/>
        <v>0.93999999999999773</v>
      </c>
      <c r="I439" s="4">
        <f t="shared" si="128"/>
        <v>0.44811401425178521</v>
      </c>
      <c r="J439" s="4">
        <f t="shared" si="129"/>
        <v>1.0195111938517327</v>
      </c>
      <c r="K439" s="4">
        <f t="shared" si="130"/>
        <v>0.45984126984127383</v>
      </c>
      <c r="L439" s="4">
        <f t="shared" si="131"/>
        <v>0.89059523809523577</v>
      </c>
      <c r="M439" s="4">
        <f t="shared" si="132"/>
        <v>3.7932714995750081E-3</v>
      </c>
      <c r="N439" s="4">
        <f t="shared" si="133"/>
        <v>4.4770507244784432E-3</v>
      </c>
      <c r="O439" s="4">
        <f t="shared" si="134"/>
        <v>3.6144859983751614E-3</v>
      </c>
      <c r="P439" s="4">
        <f t="shared" si="135"/>
        <v>4.2467461104435441E-3</v>
      </c>
      <c r="Q439" s="7">
        <f t="shared" si="120"/>
        <v>-2.5143111587887264</v>
      </c>
      <c r="R439" s="3"/>
      <c r="S439" s="3"/>
      <c r="T439" s="3"/>
      <c r="X439" s="4">
        <f t="shared" ca="1" si="136"/>
        <v>-0.81421803526580261</v>
      </c>
      <c r="Y439" s="4">
        <f t="shared" ca="1" si="136"/>
        <v>-0.29150172326495033</v>
      </c>
      <c r="Z439" s="4">
        <f t="shared" ca="1" si="121"/>
        <v>-0.72862388999893213</v>
      </c>
      <c r="AA439" s="4">
        <f t="shared" ca="1" si="122"/>
        <v>-1.0749843700369131</v>
      </c>
      <c r="AB439" s="4">
        <f t="shared" ca="1" si="123"/>
        <v>-0.97647588594872459</v>
      </c>
      <c r="AC439" s="4">
        <f t="shared" ca="1" si="137"/>
        <v>0.37038654672734717</v>
      </c>
      <c r="AD439" s="4">
        <f t="shared" ca="1" si="124"/>
        <v>1.2038552064056804</v>
      </c>
      <c r="AF439" s="4">
        <f t="shared" ca="1" si="138"/>
        <v>-1.2941255306736683</v>
      </c>
      <c r="AG439" s="4">
        <f t="shared" ca="1" si="139"/>
        <v>-1.1755355792289715</v>
      </c>
      <c r="AH439" s="2">
        <f t="shared" ca="1" si="125"/>
        <v>94.19051393923155</v>
      </c>
    </row>
    <row r="440" spans="4:34" x14ac:dyDescent="0.2">
      <c r="D440" s="1">
        <f>Sheet2!D440</f>
        <v>42108</v>
      </c>
      <c r="E440" s="3">
        <f>Sheet2!E440</f>
        <v>126.3</v>
      </c>
      <c r="F440" s="3">
        <f>Sheet2!F440</f>
        <v>209.49</v>
      </c>
      <c r="G440" s="3">
        <f t="shared" si="126"/>
        <v>-0.54999999999999716</v>
      </c>
      <c r="H440" s="3">
        <f t="shared" si="127"/>
        <v>0.40000000000000568</v>
      </c>
      <c r="I440" s="4">
        <f t="shared" si="128"/>
        <v>-0.51123768230192879</v>
      </c>
      <c r="J440" s="4">
        <f t="shared" si="129"/>
        <v>0.43466449854130418</v>
      </c>
      <c r="K440" s="4">
        <f t="shared" si="130"/>
        <v>-0.57015873015872731</v>
      </c>
      <c r="L440" s="4">
        <f t="shared" si="131"/>
        <v>0.35059523809524379</v>
      </c>
      <c r="M440" s="4">
        <f t="shared" si="132"/>
        <v>-4.3452566888454594E-3</v>
      </c>
      <c r="N440" s="4">
        <f t="shared" si="133"/>
        <v>1.9112242427219274E-3</v>
      </c>
      <c r="O440" s="4">
        <f t="shared" si="134"/>
        <v>-4.5240421900453057E-3</v>
      </c>
      <c r="P440" s="4">
        <f t="shared" si="135"/>
        <v>1.6809196286870279E-3</v>
      </c>
      <c r="Q440" s="7">
        <f t="shared" si="120"/>
        <v>-2.6349359015701279</v>
      </c>
      <c r="R440" s="3"/>
      <c r="S440" s="3"/>
      <c r="T440" s="3"/>
      <c r="X440" s="4">
        <f t="shared" ca="1" si="136"/>
        <v>1.2460004858408478</v>
      </c>
      <c r="Y440" s="4">
        <f t="shared" ca="1" si="136"/>
        <v>0.69218142026657614</v>
      </c>
      <c r="Z440" s="4">
        <f t="shared" ca="1" si="121"/>
        <v>1.3097111127024352</v>
      </c>
      <c r="AA440" s="4">
        <f t="shared" ca="1" si="122"/>
        <v>1.6960597490591094</v>
      </c>
      <c r="AB440" s="4">
        <f t="shared" ca="1" si="123"/>
        <v>1.8934388420967443</v>
      </c>
      <c r="AC440" s="4">
        <f t="shared" ca="1" si="137"/>
        <v>0.47218605627638865</v>
      </c>
      <c r="AD440" s="4">
        <f t="shared" ca="1" si="124"/>
        <v>1.098314881320176</v>
      </c>
      <c r="AF440" s="4">
        <f t="shared" ca="1" si="138"/>
        <v>1.8628076619997831</v>
      </c>
      <c r="AG440" s="4">
        <f t="shared" ca="1" si="139"/>
        <v>2.079592057144497</v>
      </c>
      <c r="AH440" s="2">
        <f t="shared" ca="1" si="125"/>
        <v>-81.67807540937838</v>
      </c>
    </row>
    <row r="441" spans="4:34" x14ac:dyDescent="0.2">
      <c r="D441" s="1">
        <f>Sheet2!D441</f>
        <v>42107</v>
      </c>
      <c r="E441" s="3">
        <f>Sheet2!E441</f>
        <v>126.85</v>
      </c>
      <c r="F441" s="3">
        <f>Sheet2!F441</f>
        <v>209.09</v>
      </c>
      <c r="G441" s="3">
        <f t="shared" si="126"/>
        <v>-0.25</v>
      </c>
      <c r="H441" s="3">
        <f t="shared" si="127"/>
        <v>-0.94999999999998863</v>
      </c>
      <c r="I441" s="4">
        <f t="shared" si="128"/>
        <v>-0.23192368214004719</v>
      </c>
      <c r="J441" s="4">
        <f t="shared" si="129"/>
        <v>-1.02765901733002</v>
      </c>
      <c r="K441" s="4">
        <f t="shared" si="130"/>
        <v>-0.27015873015873015</v>
      </c>
      <c r="L441" s="4">
        <f t="shared" si="131"/>
        <v>-0.99940476190475058</v>
      </c>
      <c r="M441" s="4">
        <f t="shared" si="132"/>
        <v>-1.9688921501174726E-3</v>
      </c>
      <c r="N441" s="4">
        <f t="shared" si="133"/>
        <v>-4.5332074863267567E-3</v>
      </c>
      <c r="O441" s="4">
        <f t="shared" si="134"/>
        <v>-2.1476776513173193E-3</v>
      </c>
      <c r="P441" s="4">
        <f t="shared" si="135"/>
        <v>-4.7635121003616557E-3</v>
      </c>
      <c r="Q441" s="7">
        <f t="shared" si="120"/>
        <v>-2.6338960546847821</v>
      </c>
      <c r="R441" s="3"/>
      <c r="S441" s="3"/>
      <c r="T441" s="3"/>
      <c r="X441" s="4">
        <f t="shared" ca="1" si="136"/>
        <v>0.55529651879747854</v>
      </c>
      <c r="Y441" s="4">
        <f t="shared" ca="1" si="136"/>
        <v>-0.44632153281892312</v>
      </c>
      <c r="Z441" s="4">
        <f t="shared" ca="1" si="121"/>
        <v>-1.3462621837466382E-2</v>
      </c>
      <c r="AA441" s="4">
        <f t="shared" ca="1" si="122"/>
        <v>0.76704608070138214</v>
      </c>
      <c r="AB441" s="4">
        <f t="shared" ca="1" si="123"/>
        <v>3.0449792953020919E-2</v>
      </c>
      <c r="AC441" s="4">
        <f t="shared" ca="1" si="137"/>
        <v>0.78555689818516394</v>
      </c>
      <c r="AD441" s="4">
        <f t="shared" ca="1" si="124"/>
        <v>0.83969378164710939</v>
      </c>
      <c r="AF441" s="4">
        <f t="shared" ca="1" si="138"/>
        <v>0.64408382420173738</v>
      </c>
      <c r="AG441" s="4">
        <f t="shared" ca="1" si="139"/>
        <v>2.5568501795093637E-2</v>
      </c>
      <c r="AH441" s="2">
        <f t="shared" ca="1" si="125"/>
        <v>-99.589114456223797</v>
      </c>
    </row>
    <row r="442" spans="4:34" x14ac:dyDescent="0.2">
      <c r="D442" s="1">
        <f>Sheet2!D442</f>
        <v>42104</v>
      </c>
      <c r="E442" s="3">
        <f>Sheet2!E442</f>
        <v>127.1</v>
      </c>
      <c r="F442" s="3">
        <f>Sheet2!F442</f>
        <v>210.04</v>
      </c>
      <c r="G442" s="3">
        <f t="shared" si="126"/>
        <v>0.53999999999999204</v>
      </c>
      <c r="H442" s="3">
        <f t="shared" si="127"/>
        <v>1.1399999999999864</v>
      </c>
      <c r="I442" s="4">
        <f t="shared" si="128"/>
        <v>0.50309260429834912</v>
      </c>
      <c r="J442" s="4">
        <f t="shared" si="129"/>
        <v>1.2399205361416799</v>
      </c>
      <c r="K442" s="4">
        <f t="shared" si="130"/>
        <v>0.51984126984126189</v>
      </c>
      <c r="L442" s="4">
        <f t="shared" si="131"/>
        <v>1.0905952380952244</v>
      </c>
      <c r="M442" s="4">
        <f t="shared" si="132"/>
        <v>4.2576741760646094E-3</v>
      </c>
      <c r="N442" s="4">
        <f t="shared" si="133"/>
        <v>5.4423202071382723E-3</v>
      </c>
      <c r="O442" s="4">
        <f t="shared" si="134"/>
        <v>4.0788886748647632E-3</v>
      </c>
      <c r="P442" s="4">
        <f t="shared" si="135"/>
        <v>5.2120155931033732E-3</v>
      </c>
      <c r="Q442" s="7">
        <f t="shared" si="120"/>
        <v>-2.6472609148172044</v>
      </c>
      <c r="R442" s="3"/>
      <c r="S442" s="3"/>
      <c r="T442" s="3"/>
      <c r="X442" s="4">
        <f t="shared" ca="1" si="136"/>
        <v>-0.13486997337089426</v>
      </c>
      <c r="Y442" s="4">
        <f t="shared" ca="1" si="136"/>
        <v>0.21257698981408243</v>
      </c>
      <c r="Z442" s="4">
        <f t="shared" ca="1" si="121"/>
        <v>8.5686500347723654E-2</v>
      </c>
      <c r="AA442" s="4">
        <f t="shared" ca="1" si="122"/>
        <v>-0.16124467085103436</v>
      </c>
      <c r="AB442" s="4">
        <f t="shared" ca="1" si="123"/>
        <v>0.17004879196689668</v>
      </c>
      <c r="AC442" s="4">
        <f t="shared" ca="1" si="137"/>
        <v>0.50388410660373661</v>
      </c>
      <c r="AD442" s="4">
        <f t="shared" ca="1" si="124"/>
        <v>1.0691516101241851</v>
      </c>
      <c r="AF442" s="4">
        <f t="shared" ca="1" si="138"/>
        <v>-0.17239499946432765</v>
      </c>
      <c r="AG442" s="4">
        <f t="shared" ca="1" si="139"/>
        <v>0.18180793973108017</v>
      </c>
      <c r="AH442" s="2">
        <f t="shared" ca="1" si="125"/>
        <v>45.884071479159957</v>
      </c>
    </row>
    <row r="443" spans="4:34" x14ac:dyDescent="0.2">
      <c r="D443" s="1">
        <f>Sheet2!D443</f>
        <v>42103</v>
      </c>
      <c r="E443" s="3">
        <f>Sheet2!E443</f>
        <v>126.56</v>
      </c>
      <c r="F443" s="3">
        <f>Sheet2!F443</f>
        <v>208.9</v>
      </c>
      <c r="G443" s="3">
        <f t="shared" si="126"/>
        <v>0.96000000000000796</v>
      </c>
      <c r="H443" s="3">
        <f t="shared" si="127"/>
        <v>0.92000000000001592</v>
      </c>
      <c r="I443" s="4">
        <f t="shared" si="128"/>
        <v>0.90122292993631314</v>
      </c>
      <c r="J443" s="4">
        <f t="shared" si="129"/>
        <v>1.0050639484565997</v>
      </c>
      <c r="K443" s="4">
        <f t="shared" si="130"/>
        <v>0.9398412698412778</v>
      </c>
      <c r="L443" s="4">
        <f t="shared" si="131"/>
        <v>0.87059523809525396</v>
      </c>
      <c r="M443" s="4">
        <f t="shared" si="132"/>
        <v>7.6142499852454399E-3</v>
      </c>
      <c r="N443" s="4">
        <f t="shared" si="133"/>
        <v>4.4137473304333959E-3</v>
      </c>
      <c r="O443" s="4">
        <f t="shared" si="134"/>
        <v>7.4354644840455937E-3</v>
      </c>
      <c r="P443" s="4">
        <f t="shared" si="135"/>
        <v>4.1834427163984968E-3</v>
      </c>
      <c r="Q443" s="7">
        <f t="shared" si="120"/>
        <v>-2.6060127154277937</v>
      </c>
      <c r="R443" s="3"/>
      <c r="S443" s="3"/>
      <c r="T443" s="3"/>
      <c r="X443" s="4">
        <f t="shared" ca="1" si="136"/>
        <v>1.6664059415218322</v>
      </c>
      <c r="Y443" s="4">
        <f t="shared" ca="1" si="136"/>
        <v>-1.5424835974737556</v>
      </c>
      <c r="Z443" s="4">
        <f t="shared" ca="1" si="121"/>
        <v>-0.20108381014092491</v>
      </c>
      <c r="AA443" s="4">
        <f t="shared" ca="1" si="122"/>
        <v>2.2615153323702013</v>
      </c>
      <c r="AB443" s="4">
        <f t="shared" ca="1" si="123"/>
        <v>-0.23371522942646092</v>
      </c>
      <c r="AC443" s="4">
        <f t="shared" ca="1" si="137"/>
        <v>0.44129346616147991</v>
      </c>
      <c r="AD443" s="4">
        <f t="shared" ca="1" si="124"/>
        <v>1.1281821568717441</v>
      </c>
      <c r="AF443" s="4">
        <f t="shared" ca="1" si="138"/>
        <v>2.5514012454719328</v>
      </c>
      <c r="AG443" s="4">
        <f t="shared" ca="1" si="139"/>
        <v>-0.26367335162811917</v>
      </c>
      <c r="AH443" s="2">
        <f t="shared" ca="1" si="125"/>
        <v>-418.64109521429236</v>
      </c>
    </row>
    <row r="444" spans="4:34" x14ac:dyDescent="0.2">
      <c r="D444" s="1">
        <f>Sheet2!D444</f>
        <v>42102</v>
      </c>
      <c r="E444" s="3">
        <f>Sheet2!E444</f>
        <v>125.6</v>
      </c>
      <c r="F444" s="3">
        <f>Sheet2!F444</f>
        <v>207.98</v>
      </c>
      <c r="G444" s="3">
        <f t="shared" si="126"/>
        <v>-0.4100000000000108</v>
      </c>
      <c r="H444" s="3">
        <f t="shared" si="127"/>
        <v>0.69999999999998863</v>
      </c>
      <c r="I444" s="4">
        <f t="shared" si="128"/>
        <v>-0.38364494881359634</v>
      </c>
      <c r="J444" s="4">
        <f t="shared" si="129"/>
        <v>0.76730509455807328</v>
      </c>
      <c r="K444" s="4">
        <f t="shared" si="130"/>
        <v>-0.43015873015874095</v>
      </c>
      <c r="L444" s="4">
        <f t="shared" si="131"/>
        <v>0.65059523809522668</v>
      </c>
      <c r="M444" s="4">
        <f t="shared" si="132"/>
        <v>-3.2590148475035541E-3</v>
      </c>
      <c r="N444" s="4">
        <f t="shared" si="133"/>
        <v>3.3713849782320937E-3</v>
      </c>
      <c r="O444" s="4">
        <f t="shared" si="134"/>
        <v>-3.4378003487034008E-3</v>
      </c>
      <c r="P444" s="4">
        <f t="shared" si="135"/>
        <v>3.1410803641971942E-3</v>
      </c>
      <c r="Q444" s="7">
        <f t="shared" si="120"/>
        <v>-2.7586618399319054</v>
      </c>
      <c r="R444" s="3"/>
      <c r="S444" s="3"/>
      <c r="T444" s="3"/>
      <c r="X444" s="4">
        <f t="shared" ca="1" si="136"/>
        <v>4.3685765187599257E-2</v>
      </c>
      <c r="Y444" s="4">
        <f t="shared" ca="1" si="136"/>
        <v>-0.86900782055893044</v>
      </c>
      <c r="Z444" s="4">
        <f t="shared" ca="1" si="121"/>
        <v>-0.66078602546301601</v>
      </c>
      <c r="AA444" s="4">
        <f t="shared" ca="1" si="122"/>
        <v>7.8917148972614828E-2</v>
      </c>
      <c r="AB444" s="4">
        <f t="shared" ca="1" si="123"/>
        <v>-0.88096220135185432</v>
      </c>
      <c r="AC444" s="4">
        <f t="shared" ca="1" si="137"/>
        <v>7.2178674315682478E-2</v>
      </c>
      <c r="AD444" s="4">
        <f t="shared" ca="1" si="124"/>
        <v>1.9200558901173403</v>
      </c>
      <c r="AF444" s="4">
        <f t="shared" ca="1" si="138"/>
        <v>0.15152533671613672</v>
      </c>
      <c r="AG444" s="4">
        <f t="shared" ca="1" si="139"/>
        <v>-1.6914966636763662</v>
      </c>
      <c r="AH444" s="2">
        <f t="shared" ca="1" si="125"/>
        <v>-193.37235239235952</v>
      </c>
    </row>
    <row r="445" spans="4:34" x14ac:dyDescent="0.2">
      <c r="D445" s="1">
        <f>Sheet2!D445</f>
        <v>42101</v>
      </c>
      <c r="E445" s="3">
        <f>Sheet2!E445</f>
        <v>126.01</v>
      </c>
      <c r="F445" s="3">
        <f>Sheet2!F445</f>
        <v>207.28</v>
      </c>
      <c r="G445" s="3">
        <f t="shared" si="126"/>
        <v>-1.3399999999999892</v>
      </c>
      <c r="H445" s="3">
        <f t="shared" si="127"/>
        <v>-0.55000000000001137</v>
      </c>
      <c r="I445" s="4">
        <f t="shared" si="128"/>
        <v>-1.2406705928543285</v>
      </c>
      <c r="J445" s="4">
        <f t="shared" si="129"/>
        <v>-0.60128710965694354</v>
      </c>
      <c r="K445" s="4">
        <f t="shared" si="130"/>
        <v>-1.3601587301587192</v>
      </c>
      <c r="L445" s="4">
        <f t="shared" si="131"/>
        <v>-0.59940476190477332</v>
      </c>
      <c r="M445" s="4">
        <f t="shared" si="132"/>
        <v>-1.0577932543864179E-2</v>
      </c>
      <c r="N445" s="4">
        <f t="shared" si="133"/>
        <v>-2.6499015771273096E-3</v>
      </c>
      <c r="O445" s="4">
        <f t="shared" si="134"/>
        <v>-1.0756718045064026E-2</v>
      </c>
      <c r="P445" s="4">
        <f t="shared" si="135"/>
        <v>-2.8802061911622091E-3</v>
      </c>
      <c r="Q445" s="7">
        <f t="shared" si="120"/>
        <v>-2.9290386456270965</v>
      </c>
      <c r="R445" s="3"/>
      <c r="S445" s="3"/>
      <c r="T445" s="3"/>
      <c r="X445" s="4">
        <f t="shared" ca="1" si="136"/>
        <v>1.041372369298486</v>
      </c>
      <c r="Y445" s="4">
        <f t="shared" ca="1" si="136"/>
        <v>1.3257547100049731</v>
      </c>
      <c r="Z445" s="4">
        <f t="shared" ca="1" si="121"/>
        <v>1.6857975032858128</v>
      </c>
      <c r="AA445" s="4">
        <f t="shared" ca="1" si="122"/>
        <v>1.4208299454546724</v>
      </c>
      <c r="AB445" s="4">
        <f t="shared" ca="1" si="123"/>
        <v>2.4229572332945954</v>
      </c>
      <c r="AC445" s="4">
        <f t="shared" ca="1" si="137"/>
        <v>0.11298322377433523</v>
      </c>
      <c r="AD445" s="4">
        <f t="shared" ca="1" si="124"/>
        <v>1.7133575553016001</v>
      </c>
      <c r="AF445" s="4">
        <f t="shared" ca="1" si="138"/>
        <v>2.4343897218435235</v>
      </c>
      <c r="AG445" s="4">
        <f t="shared" ca="1" si="139"/>
        <v>4.1513920818379564</v>
      </c>
      <c r="AH445" s="2">
        <f t="shared" ca="1" si="125"/>
        <v>40.140140706653256</v>
      </c>
    </row>
    <row r="446" spans="4:34" x14ac:dyDescent="0.2">
      <c r="D446" s="1">
        <f>Sheet2!D446</f>
        <v>42100</v>
      </c>
      <c r="E446" s="3">
        <f>Sheet2!E446</f>
        <v>127.35</v>
      </c>
      <c r="F446" s="3">
        <f>Sheet2!F446</f>
        <v>207.83</v>
      </c>
      <c r="G446" s="3">
        <f t="shared" si="126"/>
        <v>2.0300000000000011</v>
      </c>
      <c r="H446" s="3">
        <f t="shared" si="127"/>
        <v>1.3900000000000148</v>
      </c>
      <c r="I446" s="4">
        <f t="shared" si="128"/>
        <v>1.9099688796680507</v>
      </c>
      <c r="J446" s="4">
        <f t="shared" si="129"/>
        <v>1.5298483820965092</v>
      </c>
      <c r="K446" s="4">
        <f t="shared" si="130"/>
        <v>2.0098412698412709</v>
      </c>
      <c r="L446" s="4">
        <f t="shared" si="131"/>
        <v>1.3405952380952528</v>
      </c>
      <c r="M446" s="4">
        <f t="shared" si="132"/>
        <v>1.6068735341474974E-2</v>
      </c>
      <c r="N446" s="4">
        <f t="shared" si="133"/>
        <v>6.7106245504554175E-3</v>
      </c>
      <c r="O446" s="4">
        <f t="shared" si="134"/>
        <v>1.5889949840275128E-2</v>
      </c>
      <c r="P446" s="4">
        <f t="shared" si="135"/>
        <v>6.4803199364205184E-3</v>
      </c>
      <c r="Q446" s="7">
        <f t="shared" si="120"/>
        <v>-3.5369417082375643</v>
      </c>
      <c r="R446" s="3"/>
      <c r="S446" s="3"/>
      <c r="T446" s="3"/>
      <c r="X446" s="4">
        <f t="shared" ca="1" si="136"/>
        <v>-0.95316186280113002</v>
      </c>
      <c r="Y446" s="4">
        <f t="shared" ca="1" si="136"/>
        <v>1.6290017088765287</v>
      </c>
      <c r="Z446" s="4">
        <f t="shared" ca="1" si="121"/>
        <v>0.70577783536339811</v>
      </c>
      <c r="AA446" s="4">
        <f t="shared" ca="1" si="122"/>
        <v>-1.2618672041790153</v>
      </c>
      <c r="AB446" s="4">
        <f t="shared" ca="1" si="123"/>
        <v>1.0431188480353928</v>
      </c>
      <c r="AC446" s="4">
        <f t="shared" ca="1" si="137"/>
        <v>0.41484459415902897</v>
      </c>
      <c r="AD446" s="4">
        <f t="shared" ca="1" si="124"/>
        <v>1.1551108703729003</v>
      </c>
      <c r="AF446" s="4">
        <f t="shared" ca="1" si="138"/>
        <v>-1.4575965245142406</v>
      </c>
      <c r="AG446" s="4">
        <f t="shared" ca="1" si="139"/>
        <v>1.2049179204565397</v>
      </c>
      <c r="AH446" s="2">
        <f t="shared" ca="1" si="125"/>
        <v>359.60793134853657</v>
      </c>
    </row>
    <row r="447" spans="4:34" x14ac:dyDescent="0.2">
      <c r="D447" s="1">
        <f>Sheet2!D447</f>
        <v>42096</v>
      </c>
      <c r="E447" s="3">
        <f>Sheet2!E447</f>
        <v>125.32</v>
      </c>
      <c r="F447" s="3">
        <f>Sheet2!F447</f>
        <v>206.44</v>
      </c>
      <c r="G447" s="3">
        <f t="shared" si="126"/>
        <v>1.0699999999999932</v>
      </c>
      <c r="H447" s="3">
        <f t="shared" si="127"/>
        <v>0.74000000000000909</v>
      </c>
      <c r="I447" s="4">
        <f t="shared" si="128"/>
        <v>1.0154020120724281</v>
      </c>
      <c r="J447" s="4">
        <f t="shared" si="129"/>
        <v>0.8173816237238799</v>
      </c>
      <c r="K447" s="4">
        <f t="shared" si="130"/>
        <v>1.0498412698412631</v>
      </c>
      <c r="L447" s="4">
        <f t="shared" si="131"/>
        <v>0.69059523809524714</v>
      </c>
      <c r="M447" s="4">
        <f t="shared" si="132"/>
        <v>8.5748011072527934E-3</v>
      </c>
      <c r="N447" s="4">
        <f t="shared" si="133"/>
        <v>3.5910166216150544E-3</v>
      </c>
      <c r="O447" s="4">
        <f t="shared" si="134"/>
        <v>8.3960156060529471E-3</v>
      </c>
      <c r="P447" s="4">
        <f t="shared" si="135"/>
        <v>3.3607120075801549E-3</v>
      </c>
      <c r="Q447" s="7">
        <f t="shared" si="120"/>
        <v>-2.6456098036536591</v>
      </c>
      <c r="R447" s="3"/>
      <c r="S447" s="3"/>
      <c r="T447" s="3"/>
      <c r="X447" s="4">
        <f t="shared" ca="1" si="136"/>
        <v>-0.32964876595518894</v>
      </c>
      <c r="Y447" s="4">
        <f t="shared" ca="1" si="136"/>
        <v>1.0943168276115562</v>
      </c>
      <c r="Z447" s="4">
        <f t="shared" ca="1" si="121"/>
        <v>0.66413129280702943</v>
      </c>
      <c r="AA447" s="4">
        <f t="shared" ca="1" si="122"/>
        <v>-0.42322689370058481</v>
      </c>
      <c r="AB447" s="4">
        <f t="shared" ca="1" si="123"/>
        <v>0.98448176154259626</v>
      </c>
      <c r="AC447" s="4">
        <f t="shared" ca="1" si="137"/>
        <v>7.4622412158882323E-3</v>
      </c>
      <c r="AD447" s="4">
        <f t="shared" ca="1" si="124"/>
        <v>3.2249520846159805</v>
      </c>
      <c r="AF447" s="4">
        <f t="shared" ca="1" si="138"/>
        <v>-1.3648864531052469</v>
      </c>
      <c r="AG447" s="4">
        <f t="shared" ca="1" si="139"/>
        <v>3.1749065091532085</v>
      </c>
      <c r="AH447" s="2">
        <f t="shared" ca="1" si="125"/>
        <v>541.0658125975865</v>
      </c>
    </row>
    <row r="448" spans="4:34" x14ac:dyDescent="0.2">
      <c r="D448" s="1">
        <f>Sheet2!D448</f>
        <v>42095</v>
      </c>
      <c r="E448" s="3">
        <f>Sheet2!E448</f>
        <v>124.25</v>
      </c>
      <c r="F448" s="3">
        <f>Sheet2!F448</f>
        <v>205.7</v>
      </c>
      <c r="G448" s="3">
        <f t="shared" si="126"/>
        <v>-0.18000000000000682</v>
      </c>
      <c r="H448" s="3">
        <f t="shared" si="127"/>
        <v>-0.73000000000001819</v>
      </c>
      <c r="I448" s="4">
        <f t="shared" si="128"/>
        <v>-0.1705681909507418</v>
      </c>
      <c r="J448" s="4">
        <f t="shared" si="129"/>
        <v>-0.80348447415590818</v>
      </c>
      <c r="K448" s="4">
        <f t="shared" si="130"/>
        <v>-0.20015873015873697</v>
      </c>
      <c r="L448" s="4">
        <f t="shared" si="131"/>
        <v>-0.77940476190478014</v>
      </c>
      <c r="M448" s="4">
        <f t="shared" si="132"/>
        <v>-1.4476438108017744E-3</v>
      </c>
      <c r="N448" s="4">
        <f t="shared" si="133"/>
        <v>-3.5425752235867351E-3</v>
      </c>
      <c r="O448" s="4">
        <f t="shared" si="134"/>
        <v>-1.6264293120016211E-3</v>
      </c>
      <c r="P448" s="4">
        <f t="shared" si="135"/>
        <v>-3.7728798376216346E-3</v>
      </c>
      <c r="Q448" s="7">
        <f t="shared" si="120"/>
        <v>-2.4886655049594983</v>
      </c>
      <c r="R448" s="3"/>
      <c r="S448" s="3"/>
      <c r="T448" s="3"/>
      <c r="X448" s="4">
        <f t="shared" ca="1" si="136"/>
        <v>-4.4470764391561765E-2</v>
      </c>
      <c r="Y448" s="4">
        <f t="shared" ca="1" si="136"/>
        <v>1.1953539417902801</v>
      </c>
      <c r="Z448" s="4">
        <f t="shared" ca="1" si="121"/>
        <v>0.91849098280510932</v>
      </c>
      <c r="AA448" s="4">
        <f t="shared" ca="1" si="122"/>
        <v>-3.9655531715174649E-2</v>
      </c>
      <c r="AB448" s="4">
        <f t="shared" ca="1" si="123"/>
        <v>1.3426125985145003</v>
      </c>
      <c r="AC448" s="4">
        <f t="shared" ca="1" si="137"/>
        <v>0.11211242490297624</v>
      </c>
      <c r="AD448" s="4">
        <f t="shared" ca="1" si="124"/>
        <v>1.7168285333870477</v>
      </c>
      <c r="AF448" s="4">
        <f t="shared" ca="1" si="138"/>
        <v>-6.8081748355246843E-2</v>
      </c>
      <c r="AG448" s="4">
        <f t="shared" ca="1" si="139"/>
        <v>2.3050356184146228</v>
      </c>
      <c r="AH448" s="2">
        <f t="shared" ca="1" si="125"/>
        <v>241.42567749763975</v>
      </c>
    </row>
    <row r="449" spans="4:34" x14ac:dyDescent="0.2">
      <c r="D449" s="1">
        <f>Sheet2!D449</f>
        <v>42094</v>
      </c>
      <c r="E449" s="3">
        <f>Sheet2!E449</f>
        <v>124.43</v>
      </c>
      <c r="F449" s="3">
        <f>Sheet2!F449</f>
        <v>206.43</v>
      </c>
      <c r="G449" s="3">
        <f t="shared" si="126"/>
        <v>-1.9399999999999977</v>
      </c>
      <c r="H449" s="3">
        <f t="shared" si="127"/>
        <v>-1.8199999999999932</v>
      </c>
      <c r="I449" s="4">
        <f t="shared" si="128"/>
        <v>-1.8101242383477067</v>
      </c>
      <c r="J449" s="4">
        <f t="shared" si="129"/>
        <v>-1.9857008403361269</v>
      </c>
      <c r="K449" s="4">
        <f t="shared" si="130"/>
        <v>-1.9601587301587278</v>
      </c>
      <c r="L449" s="4">
        <f t="shared" si="131"/>
        <v>-1.8694047619047551</v>
      </c>
      <c r="M449" s="4">
        <f t="shared" si="132"/>
        <v>-1.5470802983049529E-2</v>
      </c>
      <c r="N449" s="4">
        <f t="shared" si="133"/>
        <v>-8.777909164453904E-3</v>
      </c>
      <c r="O449" s="4">
        <f t="shared" si="134"/>
        <v>-1.5649588484249376E-2</v>
      </c>
      <c r="P449" s="4">
        <f t="shared" si="135"/>
        <v>-9.008213778488804E-3</v>
      </c>
      <c r="Q449" s="7">
        <f t="shared" si="120"/>
        <v>-3.6289927445594441</v>
      </c>
      <c r="R449" s="3"/>
      <c r="S449" s="3"/>
      <c r="T449" s="3"/>
      <c r="X449" s="4">
        <f t="shared" ca="1" si="136"/>
        <v>-0.21533368703110539</v>
      </c>
      <c r="Y449" s="4">
        <f t="shared" ca="1" si="136"/>
        <v>0.44614079867701734</v>
      </c>
      <c r="Z449" s="4">
        <f t="shared" ca="1" si="121"/>
        <v>0.22125334835080271</v>
      </c>
      <c r="AA449" s="4">
        <f t="shared" ca="1" si="122"/>
        <v>-0.26947032665136489</v>
      </c>
      <c r="AB449" s="4">
        <f t="shared" ca="1" si="123"/>
        <v>0.36092285987188627</v>
      </c>
      <c r="AC449" s="4">
        <f t="shared" ca="1" si="137"/>
        <v>0.86038173755820813</v>
      </c>
      <c r="AD449" s="4">
        <f t="shared" ca="1" si="124"/>
        <v>0.77471798948179305</v>
      </c>
      <c r="AF449" s="4">
        <f t="shared" ca="1" si="138"/>
        <v>-0.20876350968834745</v>
      </c>
      <c r="AG449" s="4">
        <f t="shared" ca="1" si="139"/>
        <v>0.27961343235796665</v>
      </c>
      <c r="AH449" s="2">
        <f t="shared" ca="1" si="125"/>
        <v>61.528583753076873</v>
      </c>
    </row>
    <row r="450" spans="4:34" x14ac:dyDescent="0.2">
      <c r="D450" s="1">
        <f>Sheet2!D450</f>
        <v>42093</v>
      </c>
      <c r="E450" s="3">
        <f>Sheet2!E450</f>
        <v>126.37</v>
      </c>
      <c r="F450" s="3">
        <f>Sheet2!F450</f>
        <v>208.25</v>
      </c>
      <c r="G450" s="3">
        <f t="shared" si="126"/>
        <v>3.1200000000000045</v>
      </c>
      <c r="H450" s="3">
        <f t="shared" si="127"/>
        <v>2.5099999999999909</v>
      </c>
      <c r="I450" s="4">
        <f t="shared" si="128"/>
        <v>2.9848210953346896</v>
      </c>
      <c r="J450" s="4">
        <f t="shared" si="129"/>
        <v>2.7719310780596769</v>
      </c>
      <c r="K450" s="4">
        <f t="shared" si="130"/>
        <v>3.0998412698412743</v>
      </c>
      <c r="L450" s="4">
        <f t="shared" si="131"/>
        <v>2.460595238095229</v>
      </c>
      <c r="M450" s="4">
        <f t="shared" si="132"/>
        <v>2.4999298847789866E-2</v>
      </c>
      <c r="N450" s="4">
        <f t="shared" si="133"/>
        <v>1.2126045344068106E-2</v>
      </c>
      <c r="O450" s="4">
        <f t="shared" si="134"/>
        <v>2.4820513346590019E-2</v>
      </c>
      <c r="P450" s="4">
        <f t="shared" si="135"/>
        <v>1.1895740730033206E-2</v>
      </c>
      <c r="Q450" s="7">
        <f t="shared" ref="Q450:Q505" si="140">GAMMALN($B$26/2+1)-GAMMALN($B$26/2)-LN(PI())-LN($B$26)-0.5*LN($B$28*$C$29-$C$28*$B$29)-($B$26/2+1)*LN(SUMPRODUCT(MMULT(K450:L450,MINVERSE($B$28:$C$29)),K450:L450)/$B$26+1)</f>
        <v>-4.8367599148140519</v>
      </c>
      <c r="R450" s="3"/>
      <c r="S450" s="3"/>
      <c r="T450" s="3"/>
      <c r="X450" s="4">
        <f t="shared" ca="1" si="136"/>
        <v>0.71033454846330124</v>
      </c>
      <c r="Y450" s="4">
        <f t="shared" ca="1" si="136"/>
        <v>-0.66856060056675559</v>
      </c>
      <c r="Z450" s="4">
        <f t="shared" ref="Z450:Z513" ca="1" si="141">X450*B$19+SQRT(1-B$19^2)*Y450</f>
        <v>-9.4457645822264291E-2</v>
      </c>
      <c r="AA450" s="4">
        <f t="shared" ref="AA450:AA513" ca="1" si="142">X450*SQRT($B$28)+$B$20</f>
        <v>0.97557600893003571</v>
      </c>
      <c r="AB450" s="4">
        <f t="shared" ref="AB450:AB513" ca="1" si="143">Z450*SQRT($C$29)+$C$20</f>
        <v>-8.3588778687218507E-2</v>
      </c>
      <c r="AC450" s="4">
        <f t="shared" ca="1" si="137"/>
        <v>0.54942254101056487</v>
      </c>
      <c r="AD450" s="4">
        <f t="shared" ref="AD450:AD513" ca="1" si="144">SQRT((B$26/2)/GAMMAINV(AC450,B$26/2,1))</f>
        <v>1.0293541231147518</v>
      </c>
      <c r="AF450" s="4">
        <f t="shared" ca="1" si="138"/>
        <v>1.0042131872039661</v>
      </c>
      <c r="AG450" s="4">
        <f t="shared" ca="1" si="139"/>
        <v>-8.6042453987814863E-2</v>
      </c>
      <c r="AH450" s="2">
        <f t="shared" ref="AH450:AH513" ca="1" si="145">(B$4*EXP(-B$8*B$7)*NORMSDIST((LN(B$4/(B$5+AF450))-B$8*B$7+B$9*B$7+0.5*B$6*B$6*B$7)/(B$6*SQRT(B$7)))-(B$5+AF450)*EXP(-B$9*B$7)*NORMSDIST((LN(B$4/(B$5+AF450))-B$8*B$7+B$9*B$7-0.5*B$6*B$6*B$7)/(B$6*SQRT(B$7))))*400+100*AG450-400*$B$13</f>
        <v>-166.93705230501746</v>
      </c>
    </row>
    <row r="451" spans="4:34" x14ac:dyDescent="0.2">
      <c r="D451" s="1">
        <f>Sheet2!D451</f>
        <v>42090</v>
      </c>
      <c r="E451" s="3">
        <f>Sheet2!E451</f>
        <v>123.25</v>
      </c>
      <c r="F451" s="3">
        <f>Sheet2!F451</f>
        <v>205.74</v>
      </c>
      <c r="G451" s="3">
        <f t="shared" ref="G451:G505" si="146">E451-E452</f>
        <v>-0.98999999999999488</v>
      </c>
      <c r="H451" s="3">
        <f t="shared" ref="H451:H505" si="147">F451-F452</f>
        <v>0.46999999999999886</v>
      </c>
      <c r="I451" s="4">
        <f t="shared" ref="I451:I505" si="148">G451/E452*E$2</f>
        <v>-0.93955972311654379</v>
      </c>
      <c r="J451" s="4">
        <f t="shared" ref="J451:J505" si="149">H451/F452*F$2</f>
        <v>0.52023529984897809</v>
      </c>
      <c r="K451" s="4">
        <f t="shared" ref="K451:K505" si="150">G451-B$20</f>
        <v>-1.0101587301587249</v>
      </c>
      <c r="L451" s="4">
        <f t="shared" ref="L451:L505" si="151">H451-C$20</f>
        <v>0.42059523809523697</v>
      </c>
      <c r="M451" s="4">
        <f t="shared" ref="M451:M505" si="152">LN(E451/E452)</f>
        <v>-8.0003659176321115E-3</v>
      </c>
      <c r="N451" s="4">
        <f t="shared" ref="N451:N505" si="153">LN(F451/F452)</f>
        <v>2.2870499737964204E-3</v>
      </c>
      <c r="O451" s="4">
        <f t="shared" ref="O451:O505" si="154">M451-AVERAGE(M$2:M$505)</f>
        <v>-8.1791514188319578E-3</v>
      </c>
      <c r="P451" s="4">
        <f t="shared" ref="P451:P505" si="155">N451-AVERAGE(N$2:N$505)</f>
        <v>2.0567453597615209E-3</v>
      </c>
      <c r="Q451" s="7">
        <f t="shared" si="140"/>
        <v>-3.1522602083451918</v>
      </c>
      <c r="R451" s="3"/>
      <c r="S451" s="3"/>
      <c r="T451" s="3"/>
      <c r="X451" s="4">
        <f t="shared" ref="X451:Y514" ca="1" si="156">NORMSINV(RAND())</f>
        <v>1.5350997461054203</v>
      </c>
      <c r="Y451" s="4">
        <f t="shared" ca="1" si="156"/>
        <v>1.2861879137303234</v>
      </c>
      <c r="Z451" s="4">
        <f t="shared" ca="1" si="141"/>
        <v>1.9564764106426229</v>
      </c>
      <c r="AA451" s="4">
        <f t="shared" ca="1" si="142"/>
        <v>2.0849052995596642</v>
      </c>
      <c r="AB451" s="4">
        <f t="shared" ca="1" si="143"/>
        <v>2.8040650402866025</v>
      </c>
      <c r="AC451" s="4">
        <f t="shared" ref="AC451:AC514" ca="1" si="157">RAND()</f>
        <v>0.54424478089792183</v>
      </c>
      <c r="AD451" s="4">
        <f t="shared" ca="1" si="144"/>
        <v>1.0337730174724999</v>
      </c>
      <c r="AF451" s="4">
        <f t="shared" ref="AF451:AF514" ca="1" si="158">AD451*AA451</f>
        <v>2.1553188426702006</v>
      </c>
      <c r="AG451" s="4">
        <f t="shared" ref="AG451:AG514" ca="1" si="159">AD451*AB451</f>
        <v>2.8987667778862281</v>
      </c>
      <c r="AH451" s="2">
        <f t="shared" ca="1" si="145"/>
        <v>-43.648390257274968</v>
      </c>
    </row>
    <row r="452" spans="4:34" x14ac:dyDescent="0.2">
      <c r="D452" s="1">
        <f>Sheet2!D452</f>
        <v>42089</v>
      </c>
      <c r="E452" s="3">
        <f>Sheet2!E452</f>
        <v>124.24</v>
      </c>
      <c r="F452" s="3">
        <f>Sheet2!F452</f>
        <v>205.27</v>
      </c>
      <c r="G452" s="3">
        <f t="shared" si="146"/>
        <v>0.85999999999999943</v>
      </c>
      <c r="H452" s="3">
        <f t="shared" si="147"/>
        <v>-0.48999999999998067</v>
      </c>
      <c r="I452" s="4">
        <f t="shared" si="148"/>
        <v>0.82187226454854856</v>
      </c>
      <c r="J452" s="4">
        <f t="shared" si="149"/>
        <v>-0.54108135692066295</v>
      </c>
      <c r="K452" s="4">
        <f t="shared" si="150"/>
        <v>0.83984126984126928</v>
      </c>
      <c r="L452" s="4">
        <f t="shared" si="151"/>
        <v>-0.53940476190474262</v>
      </c>
      <c r="M452" s="4">
        <f t="shared" si="152"/>
        <v>6.946155058939152E-3</v>
      </c>
      <c r="N452" s="4">
        <f t="shared" si="153"/>
        <v>-2.3842553201669585E-3</v>
      </c>
      <c r="O452" s="4">
        <f t="shared" si="154"/>
        <v>6.7673695577393058E-3</v>
      </c>
      <c r="P452" s="4">
        <f t="shared" si="155"/>
        <v>-2.614559934201858E-3</v>
      </c>
      <c r="Q452" s="7">
        <f t="shared" si="140"/>
        <v>-3.0662291272534654</v>
      </c>
      <c r="R452" s="3"/>
      <c r="S452" s="3"/>
      <c r="T452" s="3"/>
      <c r="X452" s="4">
        <f t="shared" ca="1" si="156"/>
        <v>-1.6000144158746124</v>
      </c>
      <c r="Y452" s="4">
        <f t="shared" ca="1" si="156"/>
        <v>0.78716238712501252</v>
      </c>
      <c r="Z452" s="4">
        <f t="shared" ca="1" si="141"/>
        <v>-0.35587264822046483</v>
      </c>
      <c r="AA452" s="4">
        <f t="shared" ca="1" si="142"/>
        <v>-2.131899652073765</v>
      </c>
      <c r="AB452" s="4">
        <f t="shared" ca="1" si="143"/>
        <v>-0.45165328453162573</v>
      </c>
      <c r="AC452" s="4">
        <f t="shared" ca="1" si="157"/>
        <v>0.98541579204607943</v>
      </c>
      <c r="AD452" s="4">
        <f t="shared" ca="1" si="144"/>
        <v>0.59300277082608821</v>
      </c>
      <c r="AF452" s="4">
        <f t="shared" ca="1" si="158"/>
        <v>-1.2642224008029161</v>
      </c>
      <c r="AG452" s="4">
        <f t="shared" ca="1" si="159"/>
        <v>-0.26783164917995766</v>
      </c>
      <c r="AH452" s="2">
        <f t="shared" ca="1" si="145"/>
        <v>179.96910485553553</v>
      </c>
    </row>
    <row r="453" spans="4:34" x14ac:dyDescent="0.2">
      <c r="D453" s="1">
        <f>Sheet2!D453</f>
        <v>42088</v>
      </c>
      <c r="E453" s="3">
        <f>Sheet2!E453</f>
        <v>123.38</v>
      </c>
      <c r="F453" s="3">
        <f>Sheet2!F453</f>
        <v>205.76</v>
      </c>
      <c r="G453" s="3">
        <f t="shared" si="146"/>
        <v>-3.3100000000000023</v>
      </c>
      <c r="H453" s="3">
        <f t="shared" si="147"/>
        <v>-3.0600000000000023</v>
      </c>
      <c r="I453" s="4">
        <f t="shared" si="148"/>
        <v>-3.0806069934485771</v>
      </c>
      <c r="J453" s="4">
        <f t="shared" si="149"/>
        <v>-3.3294828081601406</v>
      </c>
      <c r="K453" s="4">
        <f t="shared" si="150"/>
        <v>-3.3301587301587325</v>
      </c>
      <c r="L453" s="4">
        <f t="shared" si="151"/>
        <v>-3.1094047619047642</v>
      </c>
      <c r="M453" s="4">
        <f t="shared" si="152"/>
        <v>-2.6474133832469295E-2</v>
      </c>
      <c r="N453" s="4">
        <f t="shared" si="153"/>
        <v>-1.4762195812709758E-2</v>
      </c>
      <c r="O453" s="4">
        <f t="shared" si="154"/>
        <v>-2.6652919333669142E-2</v>
      </c>
      <c r="P453" s="4">
        <f t="shared" si="155"/>
        <v>-1.4992500426744658E-2</v>
      </c>
      <c r="Q453" s="7">
        <f t="shared" si="140"/>
        <v>-5.2756725031863301</v>
      </c>
      <c r="R453" s="3"/>
      <c r="S453" s="3"/>
      <c r="T453" s="3"/>
      <c r="X453" s="4">
        <f t="shared" ca="1" si="156"/>
        <v>1.0544237942090187</v>
      </c>
      <c r="Y453" s="4">
        <f t="shared" ca="1" si="156"/>
        <v>-3.0429570374432724</v>
      </c>
      <c r="Z453" s="4">
        <f t="shared" ca="1" si="141"/>
        <v>-1.7624773089931214</v>
      </c>
      <c r="AA453" s="4">
        <f t="shared" ca="1" si="142"/>
        <v>1.4383844300268858</v>
      </c>
      <c r="AB453" s="4">
        <f t="shared" ca="1" si="143"/>
        <v>-2.4321105828358323</v>
      </c>
      <c r="AC453" s="4">
        <f t="shared" ca="1" si="157"/>
        <v>0.7501294079207439</v>
      </c>
      <c r="AD453" s="4">
        <f t="shared" ca="1" si="144"/>
        <v>0.86829726039629607</v>
      </c>
      <c r="AF453" s="4">
        <f t="shared" ca="1" si="158"/>
        <v>1.2489452599890327</v>
      </c>
      <c r="AG453" s="4">
        <f t="shared" ca="1" si="159"/>
        <v>-2.1117949560571923</v>
      </c>
      <c r="AH453" s="2">
        <f t="shared" ca="1" si="145"/>
        <v>-407.31849773541398</v>
      </c>
    </row>
    <row r="454" spans="4:34" x14ac:dyDescent="0.2">
      <c r="D454" s="1">
        <f>Sheet2!D454</f>
        <v>42087</v>
      </c>
      <c r="E454" s="3">
        <f>Sheet2!E454</f>
        <v>126.69</v>
      </c>
      <c r="F454" s="3">
        <f>Sheet2!F454</f>
        <v>208.82</v>
      </c>
      <c r="G454" s="3">
        <f t="shared" si="146"/>
        <v>-0.51999999999999602</v>
      </c>
      <c r="H454" s="3">
        <f t="shared" si="147"/>
        <v>-1.1800000000000068</v>
      </c>
      <c r="I454" s="4">
        <f t="shared" si="148"/>
        <v>-0.48198412074522073</v>
      </c>
      <c r="J454" s="4">
        <f t="shared" si="149"/>
        <v>-1.276703809523817</v>
      </c>
      <c r="K454" s="4">
        <f t="shared" si="150"/>
        <v>-0.54015873015872617</v>
      </c>
      <c r="L454" s="4">
        <f t="shared" si="151"/>
        <v>-1.2294047619047688</v>
      </c>
      <c r="M454" s="4">
        <f t="shared" si="152"/>
        <v>-4.0961065541576525E-3</v>
      </c>
      <c r="N454" s="4">
        <f t="shared" si="153"/>
        <v>-5.634893855504414E-3</v>
      </c>
      <c r="O454" s="4">
        <f t="shared" si="154"/>
        <v>-4.2748920553574987E-3</v>
      </c>
      <c r="P454" s="4">
        <f t="shared" si="155"/>
        <v>-5.8651984695393131E-3</v>
      </c>
      <c r="Q454" s="7">
        <f t="shared" si="140"/>
        <v>-2.7569035300054798</v>
      </c>
      <c r="R454" s="3"/>
      <c r="S454" s="3"/>
      <c r="T454" s="3"/>
      <c r="X454" s="4">
        <f t="shared" ca="1" si="156"/>
        <v>0.92157663523837696</v>
      </c>
      <c r="Y454" s="4">
        <f t="shared" ca="1" si="156"/>
        <v>-1.7581931444450682</v>
      </c>
      <c r="Z454" s="4">
        <f t="shared" ca="1" si="141"/>
        <v>-0.82730487911883266</v>
      </c>
      <c r="AA454" s="4">
        <f t="shared" ca="1" si="142"/>
        <v>1.2597017636821177</v>
      </c>
      <c r="AB454" s="4">
        <f t="shared" ca="1" si="143"/>
        <v>-1.1154157676060428</v>
      </c>
      <c r="AC454" s="4">
        <f t="shared" ca="1" si="157"/>
        <v>0.40437608797621161</v>
      </c>
      <c r="AD454" s="4">
        <f t="shared" ca="1" si="144"/>
        <v>1.166165802549417</v>
      </c>
      <c r="AF454" s="4">
        <f t="shared" ca="1" si="158"/>
        <v>1.469021118217273</v>
      </c>
      <c r="AG454" s="4">
        <f t="shared" ca="1" si="159"/>
        <v>-1.3007597238065749</v>
      </c>
      <c r="AH454" s="2">
        <f t="shared" ca="1" si="145"/>
        <v>-359.95332564247337</v>
      </c>
    </row>
    <row r="455" spans="4:34" x14ac:dyDescent="0.2">
      <c r="D455" s="1">
        <f>Sheet2!D455</f>
        <v>42086</v>
      </c>
      <c r="E455" s="3">
        <f>Sheet2!E455</f>
        <v>127.21</v>
      </c>
      <c r="F455" s="3">
        <f>Sheet2!F455</f>
        <v>210</v>
      </c>
      <c r="G455" s="3">
        <f t="shared" si="146"/>
        <v>1.3099999999999881</v>
      </c>
      <c r="H455" s="3">
        <f t="shared" si="147"/>
        <v>-0.40999999999999659</v>
      </c>
      <c r="I455" s="4">
        <f t="shared" si="148"/>
        <v>1.2268633836377965</v>
      </c>
      <c r="J455" s="4">
        <f t="shared" si="149"/>
        <v>-0.44273608668789138</v>
      </c>
      <c r="K455" s="4">
        <f t="shared" si="150"/>
        <v>1.289841269841258</v>
      </c>
      <c r="L455" s="4">
        <f t="shared" si="151"/>
        <v>-0.45940476190475849</v>
      </c>
      <c r="M455" s="4">
        <f t="shared" si="152"/>
        <v>1.0351323117817939E-2</v>
      </c>
      <c r="N455" s="4">
        <f t="shared" si="153"/>
        <v>-1.9504775337521926E-3</v>
      </c>
      <c r="O455" s="4">
        <f t="shared" si="154"/>
        <v>1.0172537616618092E-2</v>
      </c>
      <c r="P455" s="4">
        <f t="shared" si="155"/>
        <v>-2.1807821477870921E-3</v>
      </c>
      <c r="Q455" s="7">
        <f t="shared" si="140"/>
        <v>-3.5445401466501036</v>
      </c>
      <c r="R455" s="3"/>
      <c r="S455" s="3"/>
      <c r="T455" s="3"/>
      <c r="X455" s="4">
        <f t="shared" ca="1" si="156"/>
        <v>-0.88053647729998641</v>
      </c>
      <c r="Y455" s="4">
        <f t="shared" ca="1" si="156"/>
        <v>-0.29606794167043965</v>
      </c>
      <c r="Z455" s="4">
        <f t="shared" ca="1" si="141"/>
        <v>-0.77279918947597503</v>
      </c>
      <c r="AA455" s="4">
        <f t="shared" ca="1" si="142"/>
        <v>-1.1641842907752833</v>
      </c>
      <c r="AB455" s="4">
        <f t="shared" ca="1" si="143"/>
        <v>-1.0386733865641613</v>
      </c>
      <c r="AC455" s="4">
        <f t="shared" ca="1" si="157"/>
        <v>0.61455113965469865</v>
      </c>
      <c r="AD455" s="4">
        <f t="shared" ca="1" si="144"/>
        <v>0.97554062383201456</v>
      </c>
      <c r="AF455" s="4">
        <f t="shared" ca="1" si="158"/>
        <v>-1.1357090692783514</v>
      </c>
      <c r="AG455" s="4">
        <f t="shared" ca="1" si="159"/>
        <v>-1.0132680834865131</v>
      </c>
      <c r="AH455" s="2">
        <f t="shared" ca="1" si="145"/>
        <v>84.026081851766321</v>
      </c>
    </row>
    <row r="456" spans="4:34" x14ac:dyDescent="0.2">
      <c r="D456" s="1">
        <f>Sheet2!D456</f>
        <v>42083</v>
      </c>
      <c r="E456" s="3">
        <f>Sheet2!E456</f>
        <v>125.9</v>
      </c>
      <c r="F456" s="3">
        <f>Sheet2!F456</f>
        <v>210.41</v>
      </c>
      <c r="G456" s="3">
        <f t="shared" si="146"/>
        <v>-1.5999999999999943</v>
      </c>
      <c r="H456" s="3">
        <f t="shared" si="147"/>
        <v>0.90999999999999659</v>
      </c>
      <c r="I456" s="4">
        <f t="shared" si="148"/>
        <v>-1.4796549019607792</v>
      </c>
      <c r="J456" s="4">
        <f t="shared" si="149"/>
        <v>0.98692649164677448</v>
      </c>
      <c r="K456" s="4">
        <f t="shared" si="150"/>
        <v>-1.6201587301587244</v>
      </c>
      <c r="L456" s="4">
        <f t="shared" si="151"/>
        <v>0.86059523809523464</v>
      </c>
      <c r="M456" s="4">
        <f t="shared" si="152"/>
        <v>-1.2628423548179264E-2</v>
      </c>
      <c r="N456" s="4">
        <f t="shared" si="153"/>
        <v>4.3342688890284789E-3</v>
      </c>
      <c r="O456" s="4">
        <f t="shared" si="154"/>
        <v>-1.280720904937911E-2</v>
      </c>
      <c r="P456" s="4">
        <f t="shared" si="155"/>
        <v>4.1039642749935799E-3</v>
      </c>
      <c r="Q456" s="7">
        <f t="shared" si="140"/>
        <v>-4.4350531164110487</v>
      </c>
      <c r="R456" s="3"/>
      <c r="S456" s="3"/>
      <c r="T456" s="3"/>
      <c r="X456" s="4">
        <f t="shared" ca="1" si="156"/>
        <v>-0.17319368720573822</v>
      </c>
      <c r="Y456" s="4">
        <f t="shared" ca="1" si="156"/>
        <v>4.8700574011279883E-2</v>
      </c>
      <c r="Z456" s="4">
        <f t="shared" ca="1" si="141"/>
        <v>-6.7402683282084333E-2</v>
      </c>
      <c r="AA456" s="4">
        <f t="shared" ca="1" si="142"/>
        <v>-0.2127909999204961</v>
      </c>
      <c r="AB456" s="4">
        <f t="shared" ca="1" si="143"/>
        <v>-4.5496200500669749E-2</v>
      </c>
      <c r="AC456" s="4">
        <f t="shared" ca="1" si="157"/>
        <v>0.52512808269247302</v>
      </c>
      <c r="AD456" s="4">
        <f t="shared" ca="1" si="144"/>
        <v>1.050312193363937</v>
      </c>
      <c r="AF456" s="4">
        <f t="shared" ca="1" si="158"/>
        <v>-0.2234969818546016</v>
      </c>
      <c r="AG456" s="4">
        <f t="shared" ca="1" si="159"/>
        <v>-4.7785214137583895E-2</v>
      </c>
      <c r="AH456" s="2">
        <f t="shared" ca="1" si="145"/>
        <v>31.166258361559358</v>
      </c>
    </row>
    <row r="457" spans="4:34" x14ac:dyDescent="0.2">
      <c r="D457" s="1">
        <f>Sheet2!D457</f>
        <v>42082</v>
      </c>
      <c r="E457" s="3">
        <f>Sheet2!E457</f>
        <v>127.5</v>
      </c>
      <c r="F457" s="3">
        <f>Sheet2!F457</f>
        <v>209.5</v>
      </c>
      <c r="G457" s="3">
        <f t="shared" si="146"/>
        <v>-0.96999999999999886</v>
      </c>
      <c r="H457" s="3">
        <f t="shared" si="147"/>
        <v>-0.96000000000000796</v>
      </c>
      <c r="I457" s="4">
        <f t="shared" si="148"/>
        <v>-0.89026776679380293</v>
      </c>
      <c r="J457" s="4">
        <f t="shared" si="149"/>
        <v>-1.036404067281202</v>
      </c>
      <c r="K457" s="4">
        <f t="shared" si="150"/>
        <v>-0.99015873015872902</v>
      </c>
      <c r="L457" s="4">
        <f t="shared" si="151"/>
        <v>-1.0094047619047699</v>
      </c>
      <c r="M457" s="4">
        <f t="shared" si="152"/>
        <v>-7.5790494450374089E-3</v>
      </c>
      <c r="N457" s="4">
        <f t="shared" si="153"/>
        <v>-4.5718719504736997E-3</v>
      </c>
      <c r="O457" s="4">
        <f t="shared" si="154"/>
        <v>-7.7578349462372551E-3</v>
      </c>
      <c r="P457" s="4">
        <f t="shared" si="155"/>
        <v>-4.8021765645085987E-3</v>
      </c>
      <c r="Q457" s="7">
        <f t="shared" si="140"/>
        <v>-2.6742599735105177</v>
      </c>
      <c r="R457" s="3"/>
      <c r="S457" s="3"/>
      <c r="T457" s="3"/>
      <c r="X457" s="4">
        <f t="shared" ca="1" si="156"/>
        <v>9.3211388074044388E-2</v>
      </c>
      <c r="Y457" s="4">
        <f t="shared" ca="1" si="156"/>
        <v>1.4409282948903153</v>
      </c>
      <c r="Z457" s="4">
        <f t="shared" ca="1" si="141"/>
        <v>1.1969858358299459</v>
      </c>
      <c r="AA457" s="4">
        <f t="shared" ca="1" si="142"/>
        <v>0.14553031871071312</v>
      </c>
      <c r="AB457" s="4">
        <f t="shared" ca="1" si="143"/>
        <v>1.7347250232737264</v>
      </c>
      <c r="AC457" s="4">
        <f t="shared" ca="1" si="157"/>
        <v>0.5896750742889566</v>
      </c>
      <c r="AD457" s="4">
        <f t="shared" ca="1" si="144"/>
        <v>0.9957550467245192</v>
      </c>
      <c r="AF457" s="4">
        <f t="shared" ca="1" si="158"/>
        <v>0.14491254930762032</v>
      </c>
      <c r="AG457" s="4">
        <f t="shared" ca="1" si="159"/>
        <v>1.727361196604122</v>
      </c>
      <c r="AH457" s="2">
        <f t="shared" ca="1" si="145"/>
        <v>149.5680736215877</v>
      </c>
    </row>
    <row r="458" spans="4:34" x14ac:dyDescent="0.2">
      <c r="D458" s="1">
        <f>Sheet2!D458</f>
        <v>42081</v>
      </c>
      <c r="E458" s="3">
        <f>Sheet2!E458</f>
        <v>128.47</v>
      </c>
      <c r="F458" s="3">
        <f>Sheet2!F458</f>
        <v>210.46</v>
      </c>
      <c r="G458" s="3">
        <f t="shared" si="146"/>
        <v>1.4299999999999926</v>
      </c>
      <c r="H458" s="3">
        <f t="shared" si="147"/>
        <v>2.5</v>
      </c>
      <c r="I458" s="4">
        <f t="shared" si="148"/>
        <v>1.3272300062972222</v>
      </c>
      <c r="J458" s="4">
        <f t="shared" si="149"/>
        <v>2.7314146951336795</v>
      </c>
      <c r="K458" s="4">
        <f t="shared" si="150"/>
        <v>1.4098412698412626</v>
      </c>
      <c r="L458" s="4">
        <f t="shared" si="151"/>
        <v>2.450595238095238</v>
      </c>
      <c r="M458" s="4">
        <f t="shared" si="152"/>
        <v>1.1193416544692731E-2</v>
      </c>
      <c r="N458" s="4">
        <f t="shared" si="153"/>
        <v>1.194985779715118E-2</v>
      </c>
      <c r="O458" s="4">
        <f t="shared" si="154"/>
        <v>1.1014631043492885E-2</v>
      </c>
      <c r="P458" s="4">
        <f t="shared" si="155"/>
        <v>1.171955318311628E-2</v>
      </c>
      <c r="Q458" s="7">
        <f t="shared" si="140"/>
        <v>-3.9014627089960117</v>
      </c>
      <c r="R458" s="3"/>
      <c r="S458" s="3"/>
      <c r="T458" s="3"/>
      <c r="X458" s="4">
        <f t="shared" ca="1" si="156"/>
        <v>0.94497459977831233</v>
      </c>
      <c r="Y458" s="4">
        <f t="shared" ca="1" si="156"/>
        <v>-2.6905462899825969</v>
      </c>
      <c r="Z458" s="4">
        <f t="shared" ca="1" si="141"/>
        <v>-1.5506146129810996</v>
      </c>
      <c r="AA458" s="4">
        <f t="shared" ca="1" si="142"/>
        <v>1.2911725962044744</v>
      </c>
      <c r="AB458" s="4">
        <f t="shared" ca="1" si="143"/>
        <v>-2.1338142425372486</v>
      </c>
      <c r="AC458" s="4">
        <f t="shared" ca="1" si="157"/>
        <v>0.85513009219457314</v>
      </c>
      <c r="AD458" s="4">
        <f t="shared" ca="1" si="144"/>
        <v>0.77960891339789795</v>
      </c>
      <c r="AF458" s="4">
        <f t="shared" ca="1" si="158"/>
        <v>1.0066096647361131</v>
      </c>
      <c r="AG458" s="4">
        <f t="shared" ca="1" si="159"/>
        <v>-1.6635406030174231</v>
      </c>
      <c r="AH458" s="2">
        <f t="shared" ca="1" si="145"/>
        <v>-325.05854904887838</v>
      </c>
    </row>
    <row r="459" spans="4:34" x14ac:dyDescent="0.2">
      <c r="D459" s="1">
        <f>Sheet2!D459</f>
        <v>42080</v>
      </c>
      <c r="E459" s="3">
        <f>Sheet2!E459</f>
        <v>127.04</v>
      </c>
      <c r="F459" s="3">
        <f>Sheet2!F459</f>
        <v>207.96</v>
      </c>
      <c r="G459" s="3">
        <f t="shared" si="146"/>
        <v>2.0900000000000034</v>
      </c>
      <c r="H459" s="3">
        <f t="shared" si="147"/>
        <v>-0.62000000000000455</v>
      </c>
      <c r="I459" s="4">
        <f t="shared" si="148"/>
        <v>1.9722440976390587</v>
      </c>
      <c r="J459" s="4">
        <f t="shared" si="149"/>
        <v>-0.67537731326110384</v>
      </c>
      <c r="K459" s="4">
        <f t="shared" si="150"/>
        <v>2.0698412698412731</v>
      </c>
      <c r="L459" s="4">
        <f t="shared" si="151"/>
        <v>-0.6694047619047665</v>
      </c>
      <c r="M459" s="4">
        <f t="shared" si="152"/>
        <v>1.6588340217864331E-2</v>
      </c>
      <c r="N459" s="4">
        <f t="shared" si="153"/>
        <v>-2.9769071775517558E-3</v>
      </c>
      <c r="O459" s="4">
        <f t="shared" si="154"/>
        <v>1.6409554716664485E-2</v>
      </c>
      <c r="P459" s="4">
        <f t="shared" si="155"/>
        <v>-3.2072117915866553E-3</v>
      </c>
      <c r="Q459" s="7">
        <f t="shared" si="140"/>
        <v>-4.8635069400101392</v>
      </c>
      <c r="R459" s="3"/>
      <c r="S459" s="3"/>
      <c r="T459" s="3"/>
      <c r="X459" s="4">
        <f t="shared" ca="1" si="156"/>
        <v>0.62640427041293578</v>
      </c>
      <c r="Y459" s="4">
        <f t="shared" ca="1" si="156"/>
        <v>-0.43817893876115727</v>
      </c>
      <c r="Z459" s="4">
        <f t="shared" ca="1" si="141"/>
        <v>3.6471404375837346E-2</v>
      </c>
      <c r="AA459" s="4">
        <f t="shared" ca="1" si="142"/>
        <v>0.86268773954362554</v>
      </c>
      <c r="AB459" s="4">
        <f t="shared" ca="1" si="143"/>
        <v>0.10075540860022689</v>
      </c>
      <c r="AC459" s="4">
        <f t="shared" ca="1" si="157"/>
        <v>0.9169727706896279</v>
      </c>
      <c r="AD459" s="4">
        <f t="shared" ca="1" si="144"/>
        <v>0.71575305782827625</v>
      </c>
      <c r="AF459" s="4">
        <f t="shared" ca="1" si="158"/>
        <v>0.61747138752931352</v>
      </c>
      <c r="AG459" s="4">
        <f t="shared" ca="1" si="159"/>
        <v>7.2115991798349793E-2</v>
      </c>
      <c r="AH459" s="2">
        <f t="shared" ca="1" si="145"/>
        <v>-90.756058298557036</v>
      </c>
    </row>
    <row r="460" spans="4:34" x14ac:dyDescent="0.2">
      <c r="D460" s="1">
        <f>Sheet2!D460</f>
        <v>42079</v>
      </c>
      <c r="E460" s="3">
        <f>Sheet2!E460</f>
        <v>124.95</v>
      </c>
      <c r="F460" s="3">
        <f>Sheet2!F460</f>
        <v>208.58</v>
      </c>
      <c r="G460" s="3">
        <f t="shared" si="146"/>
        <v>1.3599999999999994</v>
      </c>
      <c r="H460" s="3">
        <f t="shared" si="147"/>
        <v>2.75</v>
      </c>
      <c r="I460" s="4">
        <f t="shared" si="148"/>
        <v>1.2974965612104532</v>
      </c>
      <c r="J460" s="4">
        <f t="shared" si="149"/>
        <v>3.0356483505805762</v>
      </c>
      <c r="K460" s="4">
        <f t="shared" si="150"/>
        <v>1.3398412698412694</v>
      </c>
      <c r="L460" s="4">
        <f t="shared" si="151"/>
        <v>2.700595238095238</v>
      </c>
      <c r="M460" s="4">
        <f t="shared" si="152"/>
        <v>1.094402167931721E-2</v>
      </c>
      <c r="N460" s="4">
        <f t="shared" si="153"/>
        <v>1.3272075322157547E-2</v>
      </c>
      <c r="O460" s="4">
        <f t="shared" si="154"/>
        <v>1.0765236178117364E-2</v>
      </c>
      <c r="P460" s="4">
        <f t="shared" si="155"/>
        <v>1.3041770708122647E-2</v>
      </c>
      <c r="Q460" s="7">
        <f t="shared" si="140"/>
        <v>-4.1933877034784386</v>
      </c>
      <c r="R460" s="3"/>
      <c r="S460" s="3"/>
      <c r="T460" s="3"/>
      <c r="X460" s="4">
        <f t="shared" ca="1" si="156"/>
        <v>0.78613247856917368</v>
      </c>
      <c r="Y460" s="4">
        <f t="shared" ca="1" si="156"/>
        <v>0.80085789145444586</v>
      </c>
      <c r="Z460" s="4">
        <f t="shared" ca="1" si="141"/>
        <v>1.1144171831835095</v>
      </c>
      <c r="AA460" s="4">
        <f t="shared" ca="1" si="142"/>
        <v>1.0775260721430904</v>
      </c>
      <c r="AB460" s="4">
        <f t="shared" ca="1" si="143"/>
        <v>1.6184708295367631</v>
      </c>
      <c r="AC460" s="4">
        <f t="shared" ca="1" si="157"/>
        <v>0.71674579411678097</v>
      </c>
      <c r="AD460" s="4">
        <f t="shared" ca="1" si="144"/>
        <v>0.89471525323461076</v>
      </c>
      <c r="AF460" s="4">
        <f t="shared" ca="1" si="158"/>
        <v>0.96407901250440053</v>
      </c>
      <c r="AG460" s="4">
        <f t="shared" ca="1" si="159"/>
        <v>1.4480705381018155</v>
      </c>
      <c r="AH460" s="2">
        <f t="shared" ca="1" si="145"/>
        <v>-7.2968006949408846</v>
      </c>
    </row>
    <row r="461" spans="4:34" x14ac:dyDescent="0.2">
      <c r="D461" s="1">
        <f>Sheet2!D461</f>
        <v>42076</v>
      </c>
      <c r="E461" s="3">
        <f>Sheet2!E461</f>
        <v>123.59</v>
      </c>
      <c r="F461" s="3">
        <f>Sheet2!F461</f>
        <v>205.83</v>
      </c>
      <c r="G461" s="3">
        <f t="shared" si="146"/>
        <v>-0.85999999999999943</v>
      </c>
      <c r="H461" s="3">
        <f t="shared" si="147"/>
        <v>-1.2699999999999818</v>
      </c>
      <c r="I461" s="4">
        <f t="shared" si="148"/>
        <v>-0.81480594616311719</v>
      </c>
      <c r="J461" s="4">
        <f t="shared" si="149"/>
        <v>-1.3933206180588888</v>
      </c>
      <c r="K461" s="4">
        <f t="shared" si="150"/>
        <v>-0.88015873015872959</v>
      </c>
      <c r="L461" s="4">
        <f t="shared" si="151"/>
        <v>-1.3194047619047438</v>
      </c>
      <c r="M461" s="4">
        <f t="shared" si="152"/>
        <v>-6.9343932119569126E-3</v>
      </c>
      <c r="N461" s="4">
        <f t="shared" si="153"/>
        <v>-6.1511830306292354E-3</v>
      </c>
      <c r="O461" s="4">
        <f t="shared" si="154"/>
        <v>-7.1131787131567589E-3</v>
      </c>
      <c r="P461" s="4">
        <f t="shared" si="155"/>
        <v>-6.3814876446641345E-3</v>
      </c>
      <c r="Q461" s="7">
        <f t="shared" si="140"/>
        <v>-2.8158509156836322</v>
      </c>
      <c r="R461" s="3"/>
      <c r="S461" s="3"/>
      <c r="T461" s="3"/>
      <c r="X461" s="4">
        <f t="shared" ca="1" si="156"/>
        <v>1.3564193518303812E-2</v>
      </c>
      <c r="Y461" s="4">
        <f t="shared" ca="1" si="156"/>
        <v>-1.8897298591374563</v>
      </c>
      <c r="Z461" s="4">
        <f t="shared" ca="1" si="141"/>
        <v>-1.4867423302422798</v>
      </c>
      <c r="AA461" s="4">
        <f t="shared" ca="1" si="142"/>
        <v>3.8402901004736451E-2</v>
      </c>
      <c r="AB461" s="4">
        <f t="shared" ca="1" si="143"/>
        <v>-2.0438839785212313</v>
      </c>
      <c r="AC461" s="4">
        <f t="shared" ca="1" si="157"/>
        <v>5.0264910182855838E-2</v>
      </c>
      <c r="AD461" s="4">
        <f t="shared" ca="1" si="144"/>
        <v>2.0966439545719795</v>
      </c>
      <c r="AF461" s="4">
        <f t="shared" ca="1" si="158"/>
        <v>8.0517210229606881E-2</v>
      </c>
      <c r="AG461" s="4">
        <f t="shared" ca="1" si="159"/>
        <v>-4.2852969874130649</v>
      </c>
      <c r="AH461" s="2">
        <f t="shared" ca="1" si="145"/>
        <v>-441.41586071825759</v>
      </c>
    </row>
    <row r="462" spans="4:34" x14ac:dyDescent="0.2">
      <c r="D462" s="1">
        <f>Sheet2!D462</f>
        <v>42075</v>
      </c>
      <c r="E462" s="3">
        <f>Sheet2!E462</f>
        <v>124.45</v>
      </c>
      <c r="F462" s="3">
        <f>Sheet2!F462</f>
        <v>207.1</v>
      </c>
      <c r="G462" s="3">
        <f t="shared" si="146"/>
        <v>2.210000000000008</v>
      </c>
      <c r="H462" s="3">
        <f t="shared" si="147"/>
        <v>2.5999999999999943</v>
      </c>
      <c r="I462" s="4">
        <f t="shared" si="148"/>
        <v>2.1317171138743531</v>
      </c>
      <c r="J462" s="4">
        <f t="shared" si="149"/>
        <v>2.8887334963325118</v>
      </c>
      <c r="K462" s="4">
        <f t="shared" si="150"/>
        <v>2.1898412698412777</v>
      </c>
      <c r="L462" s="4">
        <f t="shared" si="151"/>
        <v>2.5505952380952324</v>
      </c>
      <c r="M462" s="4">
        <f t="shared" si="152"/>
        <v>1.791770339539081E-2</v>
      </c>
      <c r="N462" s="4">
        <f t="shared" si="153"/>
        <v>1.263379291868212E-2</v>
      </c>
      <c r="O462" s="4">
        <f t="shared" si="154"/>
        <v>1.7738917894190964E-2</v>
      </c>
      <c r="P462" s="4">
        <f t="shared" si="155"/>
        <v>1.240348830464722E-2</v>
      </c>
      <c r="Q462" s="7">
        <f t="shared" si="140"/>
        <v>-4.1872875120779751</v>
      </c>
      <c r="R462" s="3"/>
      <c r="S462" s="3"/>
      <c r="T462" s="3"/>
      <c r="X462" s="4">
        <f t="shared" ca="1" si="156"/>
        <v>0.99969157428746591</v>
      </c>
      <c r="Y462" s="4">
        <f t="shared" ca="1" si="156"/>
        <v>0.60899487888205994</v>
      </c>
      <c r="Z462" s="4">
        <f t="shared" ca="1" si="141"/>
        <v>1.0932474624079234</v>
      </c>
      <c r="AA462" s="4">
        <f t="shared" ca="1" si="142"/>
        <v>1.3647682603900737</v>
      </c>
      <c r="AB462" s="4">
        <f t="shared" ca="1" si="143"/>
        <v>1.5886644957584848</v>
      </c>
      <c r="AC462" s="4">
        <f t="shared" ca="1" si="157"/>
        <v>0.20933515749543807</v>
      </c>
      <c r="AD462" s="4">
        <f t="shared" ca="1" si="144"/>
        <v>1.4451276046937167</v>
      </c>
      <c r="AF462" s="4">
        <f t="shared" ca="1" si="158"/>
        <v>1.972264287099518</v>
      </c>
      <c r="AG462" s="4">
        <f t="shared" ca="1" si="159"/>
        <v>2.2958229174174103</v>
      </c>
      <c r="AH462" s="2">
        <f t="shared" ca="1" si="145"/>
        <v>-76.527678997280418</v>
      </c>
    </row>
    <row r="463" spans="4:34" x14ac:dyDescent="0.2">
      <c r="D463" s="1">
        <f>Sheet2!D463</f>
        <v>42074</v>
      </c>
      <c r="E463" s="3">
        <f>Sheet2!E463</f>
        <v>122.24</v>
      </c>
      <c r="F463" s="3">
        <f>Sheet2!F463</f>
        <v>204.5</v>
      </c>
      <c r="G463" s="3">
        <f t="shared" si="146"/>
        <v>-2.2700000000000102</v>
      </c>
      <c r="H463" s="3">
        <f t="shared" si="147"/>
        <v>-0.47999999999998977</v>
      </c>
      <c r="I463" s="4">
        <f t="shared" si="148"/>
        <v>-2.1496723154766784</v>
      </c>
      <c r="J463" s="4">
        <f t="shared" si="149"/>
        <v>-0.53205581032294702</v>
      </c>
      <c r="K463" s="4">
        <f t="shared" si="150"/>
        <v>-2.2901587301587405</v>
      </c>
      <c r="L463" s="4">
        <f t="shared" si="151"/>
        <v>-0.52940476190475172</v>
      </c>
      <c r="M463" s="4">
        <f t="shared" si="152"/>
        <v>-1.8399708546110855E-2</v>
      </c>
      <c r="N463" s="4">
        <f t="shared" si="153"/>
        <v>-2.3444379205604165E-3</v>
      </c>
      <c r="O463" s="4">
        <f t="shared" si="154"/>
        <v>-1.8578494047310701E-2</v>
      </c>
      <c r="P463" s="4">
        <f t="shared" si="155"/>
        <v>-2.574742534595316E-3</v>
      </c>
      <c r="Q463" s="7">
        <f t="shared" si="140"/>
        <v>-4.1439869219202947</v>
      </c>
      <c r="R463" s="3"/>
      <c r="S463" s="3"/>
      <c r="T463" s="3"/>
      <c r="X463" s="4">
        <f t="shared" ca="1" si="156"/>
        <v>1.3414276628636184</v>
      </c>
      <c r="Y463" s="4">
        <f t="shared" ca="1" si="156"/>
        <v>0.62918507291715142</v>
      </c>
      <c r="Z463" s="4">
        <f t="shared" ca="1" si="141"/>
        <v>1.3182390101717638</v>
      </c>
      <c r="AA463" s="4">
        <f t="shared" ca="1" si="142"/>
        <v>1.8244116277466396</v>
      </c>
      <c r="AB463" s="4">
        <f t="shared" ca="1" si="143"/>
        <v>1.9054458667095053</v>
      </c>
      <c r="AC463" s="4">
        <f t="shared" ca="1" si="157"/>
        <v>0.67729318878963418</v>
      </c>
      <c r="AD463" s="4">
        <f t="shared" ca="1" si="144"/>
        <v>0.92571815096515786</v>
      </c>
      <c r="AF463" s="4">
        <f t="shared" ca="1" si="158"/>
        <v>1.6888909586369532</v>
      </c>
      <c r="AG463" s="4">
        <f t="shared" ca="1" si="159"/>
        <v>1.7639058244945258</v>
      </c>
      <c r="AH463" s="2">
        <f t="shared" ca="1" si="145"/>
        <v>-86.94965261608877</v>
      </c>
    </row>
    <row r="464" spans="4:34" x14ac:dyDescent="0.2">
      <c r="D464" s="1">
        <f>Sheet2!D464</f>
        <v>42073</v>
      </c>
      <c r="E464" s="3">
        <f>Sheet2!E464</f>
        <v>124.51</v>
      </c>
      <c r="F464" s="3">
        <f>Sheet2!F464</f>
        <v>204.98</v>
      </c>
      <c r="G464" s="3">
        <f t="shared" si="146"/>
        <v>-2.6299999999999955</v>
      </c>
      <c r="H464" s="3">
        <f t="shared" si="147"/>
        <v>-3.3800000000000239</v>
      </c>
      <c r="I464" s="4">
        <f t="shared" si="148"/>
        <v>-2.4390695296523477</v>
      </c>
      <c r="J464" s="4">
        <f t="shared" si="149"/>
        <v>-3.6857832597427791</v>
      </c>
      <c r="K464" s="4">
        <f t="shared" si="150"/>
        <v>-2.6501587301587257</v>
      </c>
      <c r="L464" s="4">
        <f t="shared" si="151"/>
        <v>-3.4294047619047858</v>
      </c>
      <c r="M464" s="4">
        <f t="shared" si="152"/>
        <v>-2.0902807543941554E-2</v>
      </c>
      <c r="N464" s="4">
        <f t="shared" si="153"/>
        <v>-1.6354939473574075E-2</v>
      </c>
      <c r="O464" s="4">
        <f t="shared" si="154"/>
        <v>-2.10815930451414E-2</v>
      </c>
      <c r="P464" s="4">
        <f t="shared" si="155"/>
        <v>-1.6585244087608975E-2</v>
      </c>
      <c r="Q464" s="7">
        <f t="shared" si="140"/>
        <v>-5.0956456854569243</v>
      </c>
      <c r="R464" s="3"/>
      <c r="S464" s="3"/>
      <c r="T464" s="3"/>
      <c r="X464" s="4">
        <f t="shared" ca="1" si="156"/>
        <v>1.0435925795601468</v>
      </c>
      <c r="Y464" s="4">
        <f t="shared" ca="1" si="156"/>
        <v>1.8015915993438301</v>
      </c>
      <c r="Z464" s="4">
        <f t="shared" ca="1" si="141"/>
        <v>2.0636085095233869</v>
      </c>
      <c r="AA464" s="4">
        <f t="shared" ca="1" si="142"/>
        <v>1.4238161823638655</v>
      </c>
      <c r="AB464" s="4">
        <f t="shared" ca="1" si="143"/>
        <v>2.9549038317594749</v>
      </c>
      <c r="AC464" s="4">
        <f t="shared" ca="1" si="157"/>
        <v>0.17918569182516542</v>
      </c>
      <c r="AD464" s="4">
        <f t="shared" ca="1" si="144"/>
        <v>1.5114571086174333</v>
      </c>
      <c r="AF464" s="4">
        <f t="shared" ca="1" si="158"/>
        <v>2.1520370901984003</v>
      </c>
      <c r="AG464" s="4">
        <f t="shared" ca="1" si="159"/>
        <v>4.4662104017937505</v>
      </c>
      <c r="AH464" s="2">
        <f t="shared" ca="1" si="145"/>
        <v>113.58599180310966</v>
      </c>
    </row>
    <row r="465" spans="4:34" x14ac:dyDescent="0.2">
      <c r="D465" s="1">
        <f>Sheet2!D465</f>
        <v>42072</v>
      </c>
      <c r="E465" s="3">
        <f>Sheet2!E465</f>
        <v>127.14</v>
      </c>
      <c r="F465" s="3">
        <f>Sheet2!F465</f>
        <v>208.36</v>
      </c>
      <c r="G465" s="3">
        <f t="shared" si="146"/>
        <v>0.54000000000000625</v>
      </c>
      <c r="H465" s="3">
        <f t="shared" si="147"/>
        <v>0.86000000000001364</v>
      </c>
      <c r="I465" s="4">
        <f t="shared" si="148"/>
        <v>0.50293364928910533</v>
      </c>
      <c r="J465" s="4">
        <f t="shared" si="149"/>
        <v>0.94168963855423171</v>
      </c>
      <c r="K465" s="4">
        <f t="shared" si="150"/>
        <v>0.5198412698412761</v>
      </c>
      <c r="L465" s="4">
        <f t="shared" si="151"/>
        <v>0.81059523809525169</v>
      </c>
      <c r="M465" s="4">
        <f t="shared" si="152"/>
        <v>4.2563317981869891E-3</v>
      </c>
      <c r="N465" s="4">
        <f t="shared" si="153"/>
        <v>4.1360132062377786E-3</v>
      </c>
      <c r="O465" s="4">
        <f t="shared" si="154"/>
        <v>4.0775462969871428E-3</v>
      </c>
      <c r="P465" s="4">
        <f t="shared" si="155"/>
        <v>3.9057085922028791E-3</v>
      </c>
      <c r="Q465" s="7">
        <f t="shared" si="140"/>
        <v>-2.4685793696389</v>
      </c>
      <c r="R465" s="3"/>
      <c r="S465" s="3"/>
      <c r="T465" s="3"/>
      <c r="X465" s="4">
        <f t="shared" ca="1" si="156"/>
        <v>9.1451821380948803E-2</v>
      </c>
      <c r="Y465" s="4">
        <f t="shared" ca="1" si="156"/>
        <v>1.0169747130905591</v>
      </c>
      <c r="Z465" s="4">
        <f t="shared" ca="1" si="141"/>
        <v>0.86050347577103226</v>
      </c>
      <c r="AA465" s="4">
        <f t="shared" ca="1" si="142"/>
        <v>0.14316365862727659</v>
      </c>
      <c r="AB465" s="4">
        <f t="shared" ca="1" si="143"/>
        <v>1.2609679227084205</v>
      </c>
      <c r="AC465" s="4">
        <f t="shared" ca="1" si="157"/>
        <v>0.10058537134819767</v>
      </c>
      <c r="AD465" s="4">
        <f t="shared" ca="1" si="144"/>
        <v>1.7658396581102507</v>
      </c>
      <c r="AF465" s="4">
        <f t="shared" ca="1" si="158"/>
        <v>0.25280406600420274</v>
      </c>
      <c r="AG465" s="4">
        <f t="shared" ca="1" si="159"/>
        <v>2.2266671655234305</v>
      </c>
      <c r="AH465" s="2">
        <f t="shared" ca="1" si="145"/>
        <v>182.31976433648697</v>
      </c>
    </row>
    <row r="466" spans="4:34" x14ac:dyDescent="0.2">
      <c r="D466" s="1">
        <f>Sheet2!D466</f>
        <v>42069</v>
      </c>
      <c r="E466" s="3">
        <f>Sheet2!E466</f>
        <v>126.6</v>
      </c>
      <c r="F466" s="3">
        <f>Sheet2!F466</f>
        <v>207.5</v>
      </c>
      <c r="G466" s="3">
        <f t="shared" si="146"/>
        <v>0.18999999999999773</v>
      </c>
      <c r="H466" s="3">
        <f t="shared" si="147"/>
        <v>-2.960000000000008</v>
      </c>
      <c r="I466" s="4">
        <f t="shared" si="148"/>
        <v>0.17722411201645227</v>
      </c>
      <c r="J466" s="4">
        <f t="shared" si="149"/>
        <v>-3.1955792074503551</v>
      </c>
      <c r="K466" s="4">
        <f t="shared" si="150"/>
        <v>0.16984126984126757</v>
      </c>
      <c r="L466" s="4">
        <f t="shared" si="151"/>
        <v>-3.0094047619047699</v>
      </c>
      <c r="M466" s="4">
        <f t="shared" si="152"/>
        <v>1.5019172026096068E-3</v>
      </c>
      <c r="N466" s="4">
        <f t="shared" si="153"/>
        <v>-1.4164271641913202E-2</v>
      </c>
      <c r="O466" s="4">
        <f t="shared" si="154"/>
        <v>1.3231317014097601E-3</v>
      </c>
      <c r="P466" s="4">
        <f t="shared" si="155"/>
        <v>-1.4394576255948102E-2</v>
      </c>
      <c r="Q466" s="7">
        <f t="shared" si="140"/>
        <v>-5.5443386853560934</v>
      </c>
      <c r="R466" s="3"/>
      <c r="S466" s="3"/>
      <c r="T466" s="3"/>
      <c r="X466" s="4">
        <f t="shared" ca="1" si="156"/>
        <v>0.26038946347258707</v>
      </c>
      <c r="Y466" s="4">
        <f t="shared" ca="1" si="156"/>
        <v>-2.6492492447046767</v>
      </c>
      <c r="Z466" s="4">
        <f t="shared" ca="1" si="141"/>
        <v>-1.9366602452437509</v>
      </c>
      <c r="AA466" s="4">
        <f t="shared" ca="1" si="142"/>
        <v>0.37038890430680965</v>
      </c>
      <c r="AB466" s="4">
        <f t="shared" ca="1" si="143"/>
        <v>-2.6773549481915717</v>
      </c>
      <c r="AC466" s="4">
        <f t="shared" ca="1" si="157"/>
        <v>0.41943703871905069</v>
      </c>
      <c r="AD466" s="4">
        <f t="shared" ca="1" si="144"/>
        <v>1.1503352978433776</v>
      </c>
      <c r="AF466" s="4">
        <f t="shared" ca="1" si="158"/>
        <v>0.42607143055365615</v>
      </c>
      <c r="AG466" s="4">
        <f t="shared" ca="1" si="159"/>
        <v>-3.0798559017603924</v>
      </c>
      <c r="AH466" s="2">
        <f t="shared" ca="1" si="145"/>
        <v>-375.7954664519184</v>
      </c>
    </row>
    <row r="467" spans="4:34" x14ac:dyDescent="0.2">
      <c r="D467" s="1">
        <f>Sheet2!D467</f>
        <v>42068</v>
      </c>
      <c r="E467" s="3">
        <f>Sheet2!E467</f>
        <v>126.41</v>
      </c>
      <c r="F467" s="3">
        <f>Sheet2!F467</f>
        <v>210.46</v>
      </c>
      <c r="G467" s="3">
        <f t="shared" si="146"/>
        <v>-2.1299999999999955</v>
      </c>
      <c r="H467" s="3">
        <f t="shared" si="147"/>
        <v>0.23000000000001819</v>
      </c>
      <c r="I467" s="4">
        <f t="shared" si="148"/>
        <v>-1.9538532752450557</v>
      </c>
      <c r="J467" s="4">
        <f t="shared" si="149"/>
        <v>0.24857679684157419</v>
      </c>
      <c r="K467" s="4">
        <f t="shared" si="150"/>
        <v>-2.1501587301587257</v>
      </c>
      <c r="L467" s="4">
        <f t="shared" si="151"/>
        <v>0.18059523809525627</v>
      </c>
      <c r="M467" s="4">
        <f t="shared" si="152"/>
        <v>-1.6709547435673856E-2</v>
      </c>
      <c r="N467" s="4">
        <f t="shared" si="153"/>
        <v>1.0934418356317852E-3</v>
      </c>
      <c r="O467" s="4">
        <f t="shared" si="154"/>
        <v>-1.6888332936873703E-2</v>
      </c>
      <c r="P467" s="4">
        <f t="shared" si="155"/>
        <v>8.6313722159688574E-4</v>
      </c>
      <c r="Q467" s="7">
        <f t="shared" si="140"/>
        <v>-4.4928176885691968</v>
      </c>
      <c r="R467" s="3"/>
      <c r="S467" s="3"/>
      <c r="T467" s="3"/>
      <c r="X467" s="4">
        <f t="shared" ca="1" si="156"/>
        <v>0.7150418109465746</v>
      </c>
      <c r="Y467" s="4">
        <f t="shared" ca="1" si="156"/>
        <v>1.7040284758085711</v>
      </c>
      <c r="Z467" s="4">
        <f t="shared" ca="1" si="141"/>
        <v>1.7854688564548729</v>
      </c>
      <c r="AA467" s="4">
        <f t="shared" ca="1" si="142"/>
        <v>0.9819073916875839</v>
      </c>
      <c r="AB467" s="4">
        <f t="shared" ca="1" si="143"/>
        <v>2.5632915179166096</v>
      </c>
      <c r="AC467" s="4">
        <f t="shared" ca="1" si="157"/>
        <v>0.89528029152077271</v>
      </c>
      <c r="AD467" s="4">
        <f t="shared" ca="1" si="144"/>
        <v>0.74004770251738883</v>
      </c>
      <c r="AF467" s="4">
        <f t="shared" ca="1" si="158"/>
        <v>0.72665830930323827</v>
      </c>
      <c r="AG467" s="4">
        <f t="shared" ca="1" si="159"/>
        <v>1.8969579987164971</v>
      </c>
      <c r="AH467" s="2">
        <f t="shared" ca="1" si="145"/>
        <v>74.608214831108398</v>
      </c>
    </row>
    <row r="468" spans="4:34" x14ac:dyDescent="0.2">
      <c r="D468" s="1">
        <f>Sheet2!D468</f>
        <v>42067</v>
      </c>
      <c r="E468" s="3">
        <f>Sheet2!E468</f>
        <v>128.54</v>
      </c>
      <c r="F468" s="3">
        <f>Sheet2!F468</f>
        <v>210.23</v>
      </c>
      <c r="G468" s="3">
        <f t="shared" si="146"/>
        <v>-0.8200000000000216</v>
      </c>
      <c r="H468" s="3">
        <f t="shared" si="147"/>
        <v>-0.89000000000001478</v>
      </c>
      <c r="I468" s="4">
        <f t="shared" si="148"/>
        <v>-0.74741960420533804</v>
      </c>
      <c r="J468" s="4">
        <f t="shared" si="149"/>
        <v>-0.95782919666541944</v>
      </c>
      <c r="K468" s="4">
        <f t="shared" si="150"/>
        <v>-0.84015873015875175</v>
      </c>
      <c r="L468" s="4">
        <f t="shared" si="151"/>
        <v>-0.93940476190477673</v>
      </c>
      <c r="M468" s="4">
        <f t="shared" si="152"/>
        <v>-6.3590753257114722E-3</v>
      </c>
      <c r="N468" s="4">
        <f t="shared" si="153"/>
        <v>-4.2245227180342654E-3</v>
      </c>
      <c r="O468" s="4">
        <f t="shared" si="154"/>
        <v>-6.5378608269113184E-3</v>
      </c>
      <c r="P468" s="4">
        <f t="shared" si="155"/>
        <v>-4.4548273320691644E-3</v>
      </c>
      <c r="Q468" s="7">
        <f t="shared" si="140"/>
        <v>-2.5892691072389846</v>
      </c>
      <c r="R468" s="3"/>
      <c r="S468" s="3"/>
      <c r="T468" s="3"/>
      <c r="X468" s="4">
        <f t="shared" ca="1" si="156"/>
        <v>0.61243557050827979</v>
      </c>
      <c r="Y468" s="4">
        <f t="shared" ca="1" si="156"/>
        <v>-0.26840808609526301</v>
      </c>
      <c r="Z468" s="4">
        <f t="shared" ca="1" si="141"/>
        <v>0.16223995152751192</v>
      </c>
      <c r="AA468" s="4">
        <f t="shared" ca="1" si="142"/>
        <v>0.84389949775002093</v>
      </c>
      <c r="AB468" s="4">
        <f t="shared" ca="1" si="143"/>
        <v>0.27783376192150044</v>
      </c>
      <c r="AC468" s="4">
        <f t="shared" ca="1" si="157"/>
        <v>0.91303230033630978</v>
      </c>
      <c r="AD468" s="4">
        <f t="shared" ca="1" si="144"/>
        <v>0.72038071905527234</v>
      </c>
      <c r="AF468" s="4">
        <f t="shared" ca="1" si="158"/>
        <v>0.60792892699954326</v>
      </c>
      <c r="AG468" s="4">
        <f t="shared" ca="1" si="159"/>
        <v>0.20014608519084184</v>
      </c>
      <c r="AH468" s="2">
        <f t="shared" ca="1" si="145"/>
        <v>-76.453944468065856</v>
      </c>
    </row>
    <row r="469" spans="4:34" x14ac:dyDescent="0.2">
      <c r="D469" s="1">
        <f>Sheet2!D469</f>
        <v>42066</v>
      </c>
      <c r="E469" s="3">
        <f>Sheet2!E469</f>
        <v>129.36000000000001</v>
      </c>
      <c r="F469" s="3">
        <f>Sheet2!F469</f>
        <v>211.12</v>
      </c>
      <c r="G469" s="3">
        <f t="shared" si="146"/>
        <v>0.27000000000001023</v>
      </c>
      <c r="H469" s="3">
        <f t="shared" si="147"/>
        <v>-0.87000000000000455</v>
      </c>
      <c r="I469" s="4">
        <f t="shared" si="148"/>
        <v>0.24661631419940513</v>
      </c>
      <c r="J469" s="4">
        <f t="shared" si="149"/>
        <v>-0.93246238030096251</v>
      </c>
      <c r="K469" s="4">
        <f t="shared" si="150"/>
        <v>0.24984126984128008</v>
      </c>
      <c r="L469" s="4">
        <f t="shared" si="151"/>
        <v>-0.9194047619047665</v>
      </c>
      <c r="M469" s="4">
        <f t="shared" si="152"/>
        <v>2.0893797502335902E-3</v>
      </c>
      <c r="N469" s="4">
        <f t="shared" si="153"/>
        <v>-4.1124115530925482E-3</v>
      </c>
      <c r="O469" s="4">
        <f t="shared" si="154"/>
        <v>1.9105942490337435E-3</v>
      </c>
      <c r="P469" s="4">
        <f t="shared" si="155"/>
        <v>-4.3427161671274472E-3</v>
      </c>
      <c r="Q469" s="7">
        <f t="shared" si="140"/>
        <v>-2.865937594942578</v>
      </c>
      <c r="R469" s="3"/>
      <c r="S469" s="3"/>
      <c r="T469" s="3"/>
      <c r="X469" s="4">
        <f t="shared" ca="1" si="156"/>
        <v>1.1546335026814085</v>
      </c>
      <c r="Y469" s="4">
        <f t="shared" ca="1" si="156"/>
        <v>-7.4951795028889157E-2</v>
      </c>
      <c r="Z469" s="4">
        <f t="shared" ca="1" si="141"/>
        <v>0.6469188396901786</v>
      </c>
      <c r="AA469" s="4">
        <f t="shared" ca="1" si="142"/>
        <v>1.573168930066029</v>
      </c>
      <c r="AB469" s="4">
        <f t="shared" ca="1" si="143"/>
        <v>0.96024714228699026</v>
      </c>
      <c r="AC469" s="4">
        <f t="shared" ca="1" si="157"/>
        <v>0.17639531615636994</v>
      </c>
      <c r="AD469" s="4">
        <f t="shared" ca="1" si="144"/>
        <v>1.5181902039756134</v>
      </c>
      <c r="AF469" s="4">
        <f t="shared" ca="1" si="158"/>
        <v>2.388369658825042</v>
      </c>
      <c r="AG469" s="4">
        <f t="shared" ca="1" si="159"/>
        <v>1.4578378048156857</v>
      </c>
      <c r="AH469" s="2">
        <f t="shared" ca="1" si="145"/>
        <v>-222.40265689032367</v>
      </c>
    </row>
    <row r="470" spans="4:34" x14ac:dyDescent="0.2">
      <c r="D470" s="1">
        <f>Sheet2!D470</f>
        <v>42065</v>
      </c>
      <c r="E470" s="3">
        <f>Sheet2!E470</f>
        <v>129.09</v>
      </c>
      <c r="F470" s="3">
        <f>Sheet2!F470</f>
        <v>211.99</v>
      </c>
      <c r="G470" s="3">
        <f t="shared" si="146"/>
        <v>0.62999999999999545</v>
      </c>
      <c r="H470" s="3">
        <f t="shared" si="147"/>
        <v>1.3300000000000125</v>
      </c>
      <c r="I470" s="4">
        <f t="shared" si="148"/>
        <v>0.57826015880429282</v>
      </c>
      <c r="J470" s="4">
        <f t="shared" si="149"/>
        <v>1.4344882749454231</v>
      </c>
      <c r="K470" s="4">
        <f t="shared" si="150"/>
        <v>0.6098412698412653</v>
      </c>
      <c r="L470" s="4">
        <f t="shared" si="151"/>
        <v>1.2805952380952506</v>
      </c>
      <c r="M470" s="4">
        <f t="shared" si="152"/>
        <v>4.8922636889715525E-3</v>
      </c>
      <c r="N470" s="4">
        <f t="shared" si="153"/>
        <v>6.2936443397652985E-3</v>
      </c>
      <c r="O470" s="4">
        <f t="shared" si="154"/>
        <v>4.7134781877717063E-3</v>
      </c>
      <c r="P470" s="4">
        <f t="shared" si="155"/>
        <v>6.0633397257303994E-3</v>
      </c>
      <c r="Q470" s="7">
        <f t="shared" si="140"/>
        <v>-2.789253359026064</v>
      </c>
      <c r="R470" s="3"/>
      <c r="S470" s="3"/>
      <c r="T470" s="3"/>
      <c r="X470" s="4">
        <f t="shared" ca="1" si="156"/>
        <v>0.69049059483312747</v>
      </c>
      <c r="Y470" s="4">
        <f t="shared" ca="1" si="156"/>
        <v>1.0261677814297052</v>
      </c>
      <c r="Z470" s="4">
        <f t="shared" ca="1" si="141"/>
        <v>1.2341705109591858</v>
      </c>
      <c r="AA470" s="4">
        <f t="shared" ca="1" si="142"/>
        <v>0.94888540769373098</v>
      </c>
      <c r="AB470" s="4">
        <f t="shared" ca="1" si="143"/>
        <v>1.787079933859848</v>
      </c>
      <c r="AC470" s="4">
        <f t="shared" ca="1" si="157"/>
        <v>0.95757315448105462</v>
      </c>
      <c r="AD470" s="4">
        <f t="shared" ca="1" si="144"/>
        <v>0.65860154468524179</v>
      </c>
      <c r="AF470" s="4">
        <f t="shared" ca="1" si="158"/>
        <v>0.62493739523637659</v>
      </c>
      <c r="AG470" s="4">
        <f t="shared" ca="1" si="159"/>
        <v>1.1769736049160957</v>
      </c>
      <c r="AH470" s="2">
        <f t="shared" ca="1" si="145"/>
        <v>18.557130713068545</v>
      </c>
    </row>
    <row r="471" spans="4:34" x14ac:dyDescent="0.2">
      <c r="D471" s="1">
        <f>Sheet2!D471</f>
        <v>42062</v>
      </c>
      <c r="E471" s="3">
        <f>Sheet2!E471</f>
        <v>128.46</v>
      </c>
      <c r="F471" s="3">
        <f>Sheet2!F471</f>
        <v>210.66</v>
      </c>
      <c r="G471" s="3">
        <f t="shared" si="146"/>
        <v>-1.9599999999999795</v>
      </c>
      <c r="H471" s="3">
        <f t="shared" si="147"/>
        <v>-0.71999999999999886</v>
      </c>
      <c r="I471" s="4">
        <f t="shared" si="148"/>
        <v>-1.7719950927771631</v>
      </c>
      <c r="J471" s="4">
        <f t="shared" si="149"/>
        <v>-0.77391995458416007</v>
      </c>
      <c r="K471" s="4">
        <f t="shared" si="150"/>
        <v>-1.9801587301587096</v>
      </c>
      <c r="L471" s="4">
        <f t="shared" si="151"/>
        <v>-0.76940476190476081</v>
      </c>
      <c r="M471" s="4">
        <f t="shared" si="152"/>
        <v>-1.514244013540964E-2</v>
      </c>
      <c r="N471" s="4">
        <f t="shared" si="153"/>
        <v>-3.4120021728053984E-3</v>
      </c>
      <c r="O471" s="4">
        <f t="shared" si="154"/>
        <v>-1.5321225636609486E-2</v>
      </c>
      <c r="P471" s="4">
        <f t="shared" si="155"/>
        <v>-3.6423067868402979E-3</v>
      </c>
      <c r="Q471" s="7">
        <f t="shared" si="140"/>
        <v>-3.6004000290157241</v>
      </c>
      <c r="R471" s="3"/>
      <c r="S471" s="3"/>
      <c r="T471" s="3"/>
      <c r="X471" s="4">
        <f t="shared" ca="1" si="156"/>
        <v>0.37200621671405254</v>
      </c>
      <c r="Y471" s="4">
        <f t="shared" ca="1" si="156"/>
        <v>-1.1004229911988057</v>
      </c>
      <c r="Z471" s="4">
        <f t="shared" ca="1" si="141"/>
        <v>-0.64305474859388578</v>
      </c>
      <c r="AA471" s="4">
        <f t="shared" ca="1" si="142"/>
        <v>0.52051615755381786</v>
      </c>
      <c r="AB471" s="4">
        <f t="shared" ca="1" si="143"/>
        <v>-0.85599709376829769</v>
      </c>
      <c r="AC471" s="4">
        <f t="shared" ca="1" si="157"/>
        <v>0.45007104902825856</v>
      </c>
      <c r="AD471" s="4">
        <f t="shared" ca="1" si="144"/>
        <v>1.1195343782797482</v>
      </c>
      <c r="AF471" s="4">
        <f t="shared" ca="1" si="158"/>
        <v>0.58273573283157698</v>
      </c>
      <c r="AG471" s="4">
        <f t="shared" ca="1" si="159"/>
        <v>-0.9583181741811625</v>
      </c>
      <c r="AH471" s="2">
        <f t="shared" ca="1" si="145"/>
        <v>-188.34032213536375</v>
      </c>
    </row>
    <row r="472" spans="4:34" x14ac:dyDescent="0.2">
      <c r="D472" s="1">
        <f>Sheet2!D472</f>
        <v>42061</v>
      </c>
      <c r="E472" s="3">
        <f>Sheet2!E472</f>
        <v>130.41999999999999</v>
      </c>
      <c r="F472" s="3">
        <f>Sheet2!F472</f>
        <v>211.38</v>
      </c>
      <c r="G472" s="3">
        <f t="shared" si="146"/>
        <v>1.6299999999999955</v>
      </c>
      <c r="H472" s="3">
        <f t="shared" si="147"/>
        <v>-0.25</v>
      </c>
      <c r="I472" s="4">
        <f t="shared" si="148"/>
        <v>1.49229986800217</v>
      </c>
      <c r="J472" s="4">
        <f t="shared" si="149"/>
        <v>-0.2684047630298162</v>
      </c>
      <c r="K472" s="4">
        <f t="shared" si="150"/>
        <v>1.6098412698412654</v>
      </c>
      <c r="L472" s="4">
        <f t="shared" si="151"/>
        <v>-0.2994047619047619</v>
      </c>
      <c r="M472" s="4">
        <f t="shared" si="152"/>
        <v>1.2576841060477276E-2</v>
      </c>
      <c r="N472" s="4">
        <f t="shared" si="153"/>
        <v>-1.1820052911609815E-3</v>
      </c>
      <c r="O472" s="4">
        <f t="shared" si="154"/>
        <v>1.239805555927743E-2</v>
      </c>
      <c r="P472" s="4">
        <f t="shared" si="155"/>
        <v>-1.412309905195881E-3</v>
      </c>
      <c r="Q472" s="7">
        <f t="shared" si="140"/>
        <v>-3.8260120545702629</v>
      </c>
      <c r="R472" s="3"/>
      <c r="S472" s="3"/>
      <c r="T472" s="3"/>
      <c r="X472" s="4">
        <f t="shared" ca="1" si="156"/>
        <v>-0.7208809634816421</v>
      </c>
      <c r="Y472" s="4">
        <f t="shared" ca="1" si="156"/>
        <v>0.91977626326876871</v>
      </c>
      <c r="Z472" s="4">
        <f t="shared" ca="1" si="141"/>
        <v>0.28675354017008542</v>
      </c>
      <c r="AA472" s="4">
        <f t="shared" ca="1" si="142"/>
        <v>-0.9494437338318702</v>
      </c>
      <c r="AB472" s="4">
        <f t="shared" ca="1" si="143"/>
        <v>0.4531451711910936</v>
      </c>
      <c r="AC472" s="4">
        <f t="shared" ca="1" si="157"/>
        <v>0.75104183521908274</v>
      </c>
      <c r="AD472" s="4">
        <f t="shared" ca="1" si="144"/>
        <v>0.86756970407614653</v>
      </c>
      <c r="AF472" s="4">
        <f t="shared" ca="1" si="158"/>
        <v>-0.8237086191974673</v>
      </c>
      <c r="AG472" s="4">
        <f t="shared" ca="1" si="159"/>
        <v>0.39313502207379181</v>
      </c>
      <c r="AH472" s="2">
        <f t="shared" ca="1" si="145"/>
        <v>173.07509635645192</v>
      </c>
    </row>
    <row r="473" spans="4:34" x14ac:dyDescent="0.2">
      <c r="D473" s="1">
        <f>Sheet2!D473</f>
        <v>42060</v>
      </c>
      <c r="E473" s="3">
        <f>Sheet2!E473</f>
        <v>128.79</v>
      </c>
      <c r="F473" s="3">
        <f>Sheet2!F473</f>
        <v>211.63</v>
      </c>
      <c r="G473" s="3">
        <f t="shared" si="146"/>
        <v>-3.3799999999999955</v>
      </c>
      <c r="H473" s="3">
        <f t="shared" si="147"/>
        <v>-0.18000000000000682</v>
      </c>
      <c r="I473" s="4">
        <f t="shared" si="148"/>
        <v>-3.0153272300824656</v>
      </c>
      <c r="J473" s="4">
        <f t="shared" si="149"/>
        <v>-0.19308720079317102</v>
      </c>
      <c r="K473" s="4">
        <f t="shared" si="150"/>
        <v>-3.4001587301587257</v>
      </c>
      <c r="L473" s="4">
        <f t="shared" si="151"/>
        <v>-0.22940476190476874</v>
      </c>
      <c r="M473" s="4">
        <f t="shared" si="152"/>
        <v>-2.5905801865136437E-2</v>
      </c>
      <c r="N473" s="4">
        <f t="shared" si="153"/>
        <v>-8.5017953354466532E-4</v>
      </c>
      <c r="O473" s="4">
        <f t="shared" si="154"/>
        <v>-2.6084587366336284E-2</v>
      </c>
      <c r="P473" s="4">
        <f t="shared" si="155"/>
        <v>-1.0804841475795647E-3</v>
      </c>
      <c r="Q473" s="7">
        <f t="shared" si="140"/>
        <v>-5.9526001403514073</v>
      </c>
      <c r="R473" s="3"/>
      <c r="S473" s="3"/>
      <c r="T473" s="3"/>
      <c r="X473" s="4">
        <f t="shared" ca="1" si="156"/>
        <v>0.89260771909038328</v>
      </c>
      <c r="Y473" s="4">
        <f t="shared" ca="1" si="156"/>
        <v>0.76958502921193206</v>
      </c>
      <c r="Z473" s="4">
        <f t="shared" ca="1" si="141"/>
        <v>1.1548001618938308</v>
      </c>
      <c r="AA473" s="4">
        <f t="shared" ca="1" si="142"/>
        <v>1.2207378654809868</v>
      </c>
      <c r="AB473" s="4">
        <f t="shared" ca="1" si="143"/>
        <v>1.6753288559207988</v>
      </c>
      <c r="AC473" s="4">
        <f t="shared" ca="1" si="157"/>
        <v>0.92726874500222456</v>
      </c>
      <c r="AD473" s="4">
        <f t="shared" ca="1" si="144"/>
        <v>0.70309538933261673</v>
      </c>
      <c r="AF473" s="4">
        <f t="shared" ca="1" si="158"/>
        <v>0.85829516480342194</v>
      </c>
      <c r="AG473" s="4">
        <f t="shared" ca="1" si="159"/>
        <v>1.1779159942138013</v>
      </c>
      <c r="AH473" s="2">
        <f t="shared" ca="1" si="145"/>
        <v>-17.854983738013743</v>
      </c>
    </row>
    <row r="474" spans="4:34" x14ac:dyDescent="0.2">
      <c r="D474" s="1">
        <f>Sheet2!D474</f>
        <v>42059</v>
      </c>
      <c r="E474" s="3">
        <f>Sheet2!E474</f>
        <v>132.16999999999999</v>
      </c>
      <c r="F474" s="3">
        <f>Sheet2!F474</f>
        <v>211.81</v>
      </c>
      <c r="G474" s="3">
        <f t="shared" si="146"/>
        <v>-0.83000000000001251</v>
      </c>
      <c r="H474" s="3">
        <f t="shared" si="147"/>
        <v>0.59999999999999432</v>
      </c>
      <c r="I474" s="4">
        <f t="shared" si="148"/>
        <v>-0.73582932330828177</v>
      </c>
      <c r="J474" s="4">
        <f t="shared" si="149"/>
        <v>0.64545239335258131</v>
      </c>
      <c r="K474" s="4">
        <f t="shared" si="150"/>
        <v>-0.85015873015874266</v>
      </c>
      <c r="L474" s="4">
        <f t="shared" si="151"/>
        <v>0.55059523809523236</v>
      </c>
      <c r="M474" s="4">
        <f t="shared" si="152"/>
        <v>-6.260155452038515E-3</v>
      </c>
      <c r="N474" s="4">
        <f t="shared" si="153"/>
        <v>2.8367472098561599E-3</v>
      </c>
      <c r="O474" s="4">
        <f t="shared" si="154"/>
        <v>-6.4389409532383613E-3</v>
      </c>
      <c r="P474" s="4">
        <f t="shared" si="155"/>
        <v>2.6064425958212604E-3</v>
      </c>
      <c r="Q474" s="7">
        <f t="shared" si="140"/>
        <v>-3.0887447829996999</v>
      </c>
      <c r="R474" s="3"/>
      <c r="S474" s="3"/>
      <c r="T474" s="3"/>
      <c r="X474" s="4">
        <f t="shared" ca="1" si="156"/>
        <v>-0.26209054074412069</v>
      </c>
      <c r="Y474" s="4">
        <f t="shared" ca="1" si="156"/>
        <v>1.4748414220264461</v>
      </c>
      <c r="Z474" s="4">
        <f t="shared" ca="1" si="141"/>
        <v>1.0065001623124474</v>
      </c>
      <c r="AA474" s="4">
        <f t="shared" ca="1" si="142"/>
        <v>-0.33235943437537846</v>
      </c>
      <c r="AB474" s="4">
        <f t="shared" ca="1" si="143"/>
        <v>1.466526891374393</v>
      </c>
      <c r="AC474" s="4">
        <f t="shared" ca="1" si="157"/>
        <v>8.7726761743443515E-2</v>
      </c>
      <c r="AD474" s="4">
        <f t="shared" ca="1" si="144"/>
        <v>1.8285794493203438</v>
      </c>
      <c r="AF474" s="4">
        <f t="shared" ca="1" si="158"/>
        <v>-0.60774563148655047</v>
      </c>
      <c r="AG474" s="4">
        <f t="shared" ca="1" si="159"/>
        <v>2.6816609354428631</v>
      </c>
      <c r="AH474" s="2">
        <f t="shared" ca="1" si="145"/>
        <v>366.51563219244827</v>
      </c>
    </row>
    <row r="475" spans="4:34" x14ac:dyDescent="0.2">
      <c r="D475" s="1">
        <f>Sheet2!D475</f>
        <v>42058</v>
      </c>
      <c r="E475" s="3">
        <f>Sheet2!E475</f>
        <v>133</v>
      </c>
      <c r="F475" s="3">
        <f>Sheet2!F475</f>
        <v>211.21</v>
      </c>
      <c r="G475" s="3">
        <f t="shared" si="146"/>
        <v>3.5</v>
      </c>
      <c r="H475" s="3">
        <f t="shared" si="147"/>
        <v>-3.0000000000001137E-2</v>
      </c>
      <c r="I475" s="4">
        <f t="shared" si="148"/>
        <v>3.1867567567567567</v>
      </c>
      <c r="J475" s="4">
        <f t="shared" si="149"/>
        <v>-3.2268036356751836E-2</v>
      </c>
      <c r="K475" s="4">
        <f t="shared" si="150"/>
        <v>3.4798412698412697</v>
      </c>
      <c r="L475" s="4">
        <f t="shared" si="151"/>
        <v>-7.940476190476306E-2</v>
      </c>
      <c r="M475" s="4">
        <f t="shared" si="152"/>
        <v>2.6668247082161273E-2</v>
      </c>
      <c r="N475" s="4">
        <f t="shared" si="153"/>
        <v>-1.4202864268169003E-4</v>
      </c>
      <c r="O475" s="4">
        <f t="shared" si="154"/>
        <v>2.6489461580961427E-2</v>
      </c>
      <c r="P475" s="4">
        <f t="shared" si="155"/>
        <v>-3.7233325671658947E-4</v>
      </c>
      <c r="Q475" s="7">
        <f t="shared" si="140"/>
        <v>-6.3051786512958339</v>
      </c>
      <c r="R475" s="3"/>
      <c r="S475" s="3"/>
      <c r="T475" s="3"/>
      <c r="X475" s="4">
        <f t="shared" ca="1" si="156"/>
        <v>0.12064970490710734</v>
      </c>
      <c r="Y475" s="4">
        <f t="shared" ca="1" si="156"/>
        <v>-1.0777243063007971</v>
      </c>
      <c r="Z475" s="4">
        <f t="shared" ca="1" si="141"/>
        <v>-0.7788357809421802</v>
      </c>
      <c r="AA475" s="4">
        <f t="shared" ca="1" si="142"/>
        <v>0.18243552353204992</v>
      </c>
      <c r="AB475" s="4">
        <f t="shared" ca="1" si="143"/>
        <v>-1.0471727268262361</v>
      </c>
      <c r="AC475" s="4">
        <f t="shared" ca="1" si="157"/>
        <v>0.38906775102702096</v>
      </c>
      <c r="AD475" s="4">
        <f t="shared" ca="1" si="144"/>
        <v>1.1827821160197896</v>
      </c>
      <c r="AF475" s="4">
        <f t="shared" ca="1" si="158"/>
        <v>0.2157814745604161</v>
      </c>
      <c r="AG475" s="4">
        <f t="shared" ca="1" si="159"/>
        <v>-1.2385771736737485</v>
      </c>
      <c r="AH475" s="2">
        <f t="shared" ca="1" si="145"/>
        <v>-158.31654938923521</v>
      </c>
    </row>
    <row r="476" spans="4:34" x14ac:dyDescent="0.2">
      <c r="D476" s="1">
        <f>Sheet2!D476</f>
        <v>42055</v>
      </c>
      <c r="E476" s="3">
        <f>Sheet2!E476</f>
        <v>129.5</v>
      </c>
      <c r="F476" s="3">
        <f>Sheet2!F476</f>
        <v>211.24</v>
      </c>
      <c r="G476" s="3">
        <f t="shared" si="146"/>
        <v>1.0500000000000114</v>
      </c>
      <c r="H476" s="3">
        <f t="shared" si="147"/>
        <v>1.2600000000000193</v>
      </c>
      <c r="I476" s="4">
        <f t="shared" si="148"/>
        <v>0.96384196185287152</v>
      </c>
      <c r="J476" s="4">
        <f t="shared" si="149"/>
        <v>1.3633898466520831</v>
      </c>
      <c r="K476" s="4">
        <f t="shared" si="150"/>
        <v>1.0298412698412813</v>
      </c>
      <c r="L476" s="4">
        <f t="shared" si="151"/>
        <v>1.2105952380952574</v>
      </c>
      <c r="M476" s="4">
        <f t="shared" si="152"/>
        <v>8.1411575836998658E-3</v>
      </c>
      <c r="N476" s="4">
        <f t="shared" si="153"/>
        <v>5.9826397519372873E-3</v>
      </c>
      <c r="O476" s="4">
        <f t="shared" si="154"/>
        <v>7.9623720825000195E-3</v>
      </c>
      <c r="P476" s="4">
        <f t="shared" si="155"/>
        <v>5.7523351379023882E-3</v>
      </c>
      <c r="Q476" s="7">
        <f t="shared" si="140"/>
        <v>-2.7814306573229635</v>
      </c>
      <c r="R476" s="3"/>
      <c r="S476" s="3"/>
      <c r="T476" s="3"/>
      <c r="X476" s="4">
        <f t="shared" ca="1" si="156"/>
        <v>-8.6938340842599812E-2</v>
      </c>
      <c r="Y476" s="4">
        <f t="shared" ca="1" si="156"/>
        <v>-1.0418045481602907</v>
      </c>
      <c r="Z476" s="4">
        <f t="shared" ca="1" si="141"/>
        <v>-0.8773867127562659</v>
      </c>
      <c r="AA476" s="4">
        <f t="shared" ca="1" si="142"/>
        <v>-9.6775456990721598E-2</v>
      </c>
      <c r="AB476" s="4">
        <f t="shared" ca="1" si="143"/>
        <v>-1.185929491686289</v>
      </c>
      <c r="AC476" s="4">
        <f t="shared" ca="1" si="157"/>
        <v>0.34961231655522962</v>
      </c>
      <c r="AD476" s="4">
        <f t="shared" ca="1" si="144"/>
        <v>1.2284444287532466</v>
      </c>
      <c r="AF476" s="4">
        <f t="shared" ca="1" si="158"/>
        <v>-0.11888327098030137</v>
      </c>
      <c r="AG476" s="4">
        <f t="shared" ca="1" si="159"/>
        <v>-1.4568484769561914</v>
      </c>
      <c r="AH476" s="2">
        <f t="shared" ca="1" si="145"/>
        <v>-126.59719224341688</v>
      </c>
    </row>
    <row r="477" spans="4:34" x14ac:dyDescent="0.2">
      <c r="D477" s="1">
        <f>Sheet2!D477</f>
        <v>42054</v>
      </c>
      <c r="E477" s="3">
        <f>Sheet2!E477</f>
        <v>128.44999999999999</v>
      </c>
      <c r="F477" s="3">
        <f>Sheet2!F477</f>
        <v>209.98</v>
      </c>
      <c r="G477" s="3">
        <f t="shared" si="146"/>
        <v>-0.27000000000001023</v>
      </c>
      <c r="H477" s="3">
        <f t="shared" si="147"/>
        <v>-0.15000000000000568</v>
      </c>
      <c r="I477" s="4">
        <f t="shared" si="148"/>
        <v>-0.24732520198882232</v>
      </c>
      <c r="J477" s="4">
        <f t="shared" si="149"/>
        <v>-0.1621924522914448</v>
      </c>
      <c r="K477" s="4">
        <f t="shared" si="150"/>
        <v>-0.29015873015874039</v>
      </c>
      <c r="L477" s="4">
        <f t="shared" si="151"/>
        <v>-0.19940476190476761</v>
      </c>
      <c r="M477" s="4">
        <f t="shared" si="152"/>
        <v>-2.0997791282353078E-3</v>
      </c>
      <c r="N477" s="4">
        <f t="shared" si="153"/>
        <v>-7.1409871878419572E-4</v>
      </c>
      <c r="O477" s="4">
        <f t="shared" si="154"/>
        <v>-2.2785646294351545E-3</v>
      </c>
      <c r="P477" s="4">
        <f t="shared" si="155"/>
        <v>-9.4440333281909522E-4</v>
      </c>
      <c r="Q477" s="7">
        <f t="shared" si="140"/>
        <v>-2.2747715493114629</v>
      </c>
      <c r="R477" s="3"/>
      <c r="S477" s="3"/>
      <c r="T477" s="3"/>
      <c r="X477" s="4">
        <f t="shared" ca="1" si="156"/>
        <v>1.3813011877220176</v>
      </c>
      <c r="Y477" s="4">
        <f t="shared" ca="1" si="156"/>
        <v>1.4942103863028022</v>
      </c>
      <c r="Z477" s="4">
        <f t="shared" ca="1" si="141"/>
        <v>2.0269822400277304</v>
      </c>
      <c r="AA477" s="4">
        <f t="shared" ca="1" si="142"/>
        <v>1.8780424904121911</v>
      </c>
      <c r="AB477" s="4">
        <f t="shared" ca="1" si="143"/>
        <v>2.9033351396064964</v>
      </c>
      <c r="AC477" s="4">
        <f t="shared" ca="1" si="157"/>
        <v>0.9606888622284161</v>
      </c>
      <c r="AD477" s="4">
        <f t="shared" ca="1" si="144"/>
        <v>0.65305931370581982</v>
      </c>
      <c r="AF477" s="4">
        <f t="shared" ca="1" si="158"/>
        <v>1.2264731398989541</v>
      </c>
      <c r="AG477" s="4">
        <f t="shared" ca="1" si="159"/>
        <v>1.8960500537294092</v>
      </c>
      <c r="AH477" s="2">
        <f t="shared" ca="1" si="145"/>
        <v>-3.0751669369251431</v>
      </c>
    </row>
    <row r="478" spans="4:34" x14ac:dyDescent="0.2">
      <c r="D478" s="1">
        <f>Sheet2!D478</f>
        <v>42053</v>
      </c>
      <c r="E478" s="3">
        <f>Sheet2!E478</f>
        <v>128.72</v>
      </c>
      <c r="F478" s="3">
        <f>Sheet2!F478</f>
        <v>210.13</v>
      </c>
      <c r="G478" s="3">
        <f t="shared" si="146"/>
        <v>0.89000000000000057</v>
      </c>
      <c r="H478" s="3">
        <f t="shared" si="147"/>
        <v>1.999999999998181E-2</v>
      </c>
      <c r="I478" s="4">
        <f t="shared" si="148"/>
        <v>0.8209332707502156</v>
      </c>
      <c r="J478" s="4">
        <f t="shared" si="149"/>
        <v>2.1627718813934924E-2</v>
      </c>
      <c r="K478" s="4">
        <f t="shared" si="150"/>
        <v>0.86984126984127041</v>
      </c>
      <c r="L478" s="4">
        <f t="shared" si="151"/>
        <v>-2.9404761904780106E-2</v>
      </c>
      <c r="M478" s="4">
        <f t="shared" si="152"/>
        <v>6.9382465041973847E-3</v>
      </c>
      <c r="N478" s="4">
        <f t="shared" si="153"/>
        <v>9.5183704621657774E-5</v>
      </c>
      <c r="O478" s="4">
        <f t="shared" si="154"/>
        <v>6.7594610029975384E-3</v>
      </c>
      <c r="P478" s="4">
        <f t="shared" si="155"/>
        <v>-1.351209094132417E-4</v>
      </c>
      <c r="Q478" s="7">
        <f t="shared" si="140"/>
        <v>-2.6988192219208766</v>
      </c>
      <c r="R478" s="3"/>
      <c r="S478" s="3"/>
      <c r="T478" s="3"/>
      <c r="X478" s="4">
        <f t="shared" ca="1" si="156"/>
        <v>1.974644810632106</v>
      </c>
      <c r="Y478" s="4">
        <f t="shared" ca="1" si="156"/>
        <v>1.5245175801474999</v>
      </c>
      <c r="Z478" s="4">
        <f t="shared" ca="1" si="141"/>
        <v>2.4138701174194592</v>
      </c>
      <c r="AA478" s="4">
        <f t="shared" ca="1" si="142"/>
        <v>2.6761041232068297</v>
      </c>
      <c r="AB478" s="4">
        <f t="shared" ca="1" si="143"/>
        <v>3.4480617012154888</v>
      </c>
      <c r="AC478" s="4">
        <f t="shared" ca="1" si="157"/>
        <v>0.66638008306459895</v>
      </c>
      <c r="AD478" s="4">
        <f t="shared" ca="1" si="144"/>
        <v>0.93430803875353463</v>
      </c>
      <c r="AF478" s="4">
        <f t="shared" ca="1" si="158"/>
        <v>2.5003055948536206</v>
      </c>
      <c r="AG478" s="4">
        <f t="shared" ca="1" si="159"/>
        <v>3.2215517655638193</v>
      </c>
      <c r="AH478" s="2">
        <f t="shared" ca="1" si="145"/>
        <v>-62.583543468346306</v>
      </c>
    </row>
    <row r="479" spans="4:34" x14ac:dyDescent="0.2">
      <c r="D479" s="1">
        <f>Sheet2!D479</f>
        <v>42052</v>
      </c>
      <c r="E479" s="3">
        <f>Sheet2!E479</f>
        <v>127.83</v>
      </c>
      <c r="F479" s="3">
        <f>Sheet2!F479</f>
        <v>210.11</v>
      </c>
      <c r="G479" s="3">
        <f t="shared" si="146"/>
        <v>0.75</v>
      </c>
      <c r="H479" s="3">
        <f t="shared" si="147"/>
        <v>0.33000000000001251</v>
      </c>
      <c r="I479" s="4">
        <f t="shared" si="148"/>
        <v>0.69588054768649676</v>
      </c>
      <c r="J479" s="4">
        <f t="shared" si="149"/>
        <v>0.35741872437793332</v>
      </c>
      <c r="K479" s="4">
        <f t="shared" si="150"/>
        <v>0.72984126984126985</v>
      </c>
      <c r="L479" s="4">
        <f t="shared" si="151"/>
        <v>0.28059523809525061</v>
      </c>
      <c r="M479" s="4">
        <f t="shared" si="152"/>
        <v>5.8844467786149952E-3</v>
      </c>
      <c r="N479" s="4">
        <f t="shared" si="153"/>
        <v>1.5718405674999048E-3</v>
      </c>
      <c r="O479" s="4">
        <f t="shared" si="154"/>
        <v>5.7056612774151489E-3</v>
      </c>
      <c r="P479" s="4">
        <f t="shared" si="155"/>
        <v>1.3415359534650053E-3</v>
      </c>
      <c r="Q479" s="7">
        <f t="shared" si="140"/>
        <v>-2.461464515562668</v>
      </c>
      <c r="R479" s="3"/>
      <c r="S479" s="3"/>
      <c r="T479" s="3"/>
      <c r="X479" s="4">
        <f t="shared" ca="1" si="156"/>
        <v>-0.10242669963067767</v>
      </c>
      <c r="Y479" s="4">
        <f t="shared" ca="1" si="156"/>
        <v>0.42648478746679302</v>
      </c>
      <c r="Z479" s="4">
        <f t="shared" ca="1" si="141"/>
        <v>0.27476076093082286</v>
      </c>
      <c r="AA479" s="4">
        <f t="shared" ca="1" si="142"/>
        <v>-0.11760767701711877</v>
      </c>
      <c r="AB479" s="4">
        <f t="shared" ca="1" si="143"/>
        <v>0.43625969666244957</v>
      </c>
      <c r="AC479" s="4">
        <f t="shared" ca="1" si="157"/>
        <v>0.90242372956325978</v>
      </c>
      <c r="AD479" s="4">
        <f t="shared" ca="1" si="144"/>
        <v>0.7323435714230061</v>
      </c>
      <c r="AF479" s="4">
        <f t="shared" ca="1" si="158"/>
        <v>-8.6129226213480153E-2</v>
      </c>
      <c r="AG479" s="4">
        <f t="shared" ca="1" si="159"/>
        <v>0.31949198432169562</v>
      </c>
      <c r="AH479" s="2">
        <f t="shared" ca="1" si="145"/>
        <v>45.770629638647279</v>
      </c>
    </row>
    <row r="480" spans="4:34" x14ac:dyDescent="0.2">
      <c r="D480" s="1">
        <f>Sheet2!D480</f>
        <v>42048</v>
      </c>
      <c r="E480" s="3">
        <f>Sheet2!E480</f>
        <v>127.08</v>
      </c>
      <c r="F480" s="3">
        <f>Sheet2!F480</f>
        <v>209.78</v>
      </c>
      <c r="G480" s="3">
        <f t="shared" si="146"/>
        <v>0.62000000000000455</v>
      </c>
      <c r="H480" s="3">
        <f t="shared" si="147"/>
        <v>0.86000000000001364</v>
      </c>
      <c r="I480" s="4">
        <f t="shared" si="148"/>
        <v>0.57808160683220411</v>
      </c>
      <c r="J480" s="4">
        <f t="shared" si="149"/>
        <v>0.93528910587786285</v>
      </c>
      <c r="K480" s="4">
        <f t="shared" si="150"/>
        <v>0.59984126984127439</v>
      </c>
      <c r="L480" s="4">
        <f t="shared" si="151"/>
        <v>0.81059523809525169</v>
      </c>
      <c r="M480" s="4">
        <f t="shared" si="152"/>
        <v>4.8907567708483075E-3</v>
      </c>
      <c r="N480" s="4">
        <f t="shared" si="153"/>
        <v>4.1079589653598217E-3</v>
      </c>
      <c r="O480" s="4">
        <f t="shared" si="154"/>
        <v>4.7119712696484612E-3</v>
      </c>
      <c r="P480" s="4">
        <f t="shared" si="155"/>
        <v>3.8776543513249222E-3</v>
      </c>
      <c r="Q480" s="7">
        <f t="shared" si="140"/>
        <v>-2.4765816914413428</v>
      </c>
      <c r="R480" s="3"/>
      <c r="S480" s="3"/>
      <c r="T480" s="3"/>
      <c r="X480" s="4">
        <f t="shared" ca="1" si="156"/>
        <v>1.0397878630375181</v>
      </c>
      <c r="Y480" s="4">
        <f t="shared" ca="1" si="156"/>
        <v>-1.0625432102833614</v>
      </c>
      <c r="Z480" s="4">
        <f t="shared" ca="1" si="141"/>
        <v>-0.20464688351816551</v>
      </c>
      <c r="AA480" s="4">
        <f t="shared" ca="1" si="142"/>
        <v>1.4186987459187284</v>
      </c>
      <c r="AB480" s="4">
        <f t="shared" ca="1" si="143"/>
        <v>-0.2387319301890429</v>
      </c>
      <c r="AC480" s="4">
        <f t="shared" ca="1" si="157"/>
        <v>0.53341016411406095</v>
      </c>
      <c r="AD480" s="4">
        <f t="shared" ca="1" si="144"/>
        <v>1.0431018225253752</v>
      </c>
      <c r="AF480" s="4">
        <f t="shared" ca="1" si="158"/>
        <v>1.4798472474822897</v>
      </c>
      <c r="AG480" s="4">
        <f t="shared" ca="1" si="159"/>
        <v>-0.24902171147519128</v>
      </c>
      <c r="AH480" s="2">
        <f t="shared" ca="1" si="145"/>
        <v>-256.43289507470081</v>
      </c>
    </row>
    <row r="481" spans="4:34" x14ac:dyDescent="0.2">
      <c r="D481" s="1">
        <f>Sheet2!D481</f>
        <v>42047</v>
      </c>
      <c r="E481" s="3">
        <f>Sheet2!E481</f>
        <v>126.46</v>
      </c>
      <c r="F481" s="3">
        <f>Sheet2!F481</f>
        <v>208.92</v>
      </c>
      <c r="G481" s="3">
        <f t="shared" si="146"/>
        <v>1.5799999999999983</v>
      </c>
      <c r="H481" s="3">
        <f t="shared" si="147"/>
        <v>1.9899999999999807</v>
      </c>
      <c r="I481" s="4">
        <f t="shared" si="148"/>
        <v>1.4918145419602802</v>
      </c>
      <c r="J481" s="4">
        <f t="shared" si="149"/>
        <v>2.1850282704295929</v>
      </c>
      <c r="K481" s="4">
        <f t="shared" si="150"/>
        <v>1.5598412698412683</v>
      </c>
      <c r="L481" s="4">
        <f t="shared" si="151"/>
        <v>1.9405952380952187</v>
      </c>
      <c r="M481" s="4">
        <f t="shared" si="152"/>
        <v>1.257277642329052E-2</v>
      </c>
      <c r="N481" s="4">
        <f t="shared" si="153"/>
        <v>9.5708317443604033E-3</v>
      </c>
      <c r="O481" s="4">
        <f t="shared" si="154"/>
        <v>1.2393990922090673E-2</v>
      </c>
      <c r="P481" s="4">
        <f t="shared" si="155"/>
        <v>9.3405271303255034E-3</v>
      </c>
      <c r="Q481" s="7">
        <f t="shared" si="140"/>
        <v>-3.4511269702826453</v>
      </c>
      <c r="R481" s="3"/>
      <c r="S481" s="3"/>
      <c r="T481" s="3"/>
      <c r="X481" s="4">
        <f t="shared" ca="1" si="156"/>
        <v>-0.97584620588912352</v>
      </c>
      <c r="Y481" s="4">
        <f t="shared" ca="1" si="156"/>
        <v>0.47091358906658087</v>
      </c>
      <c r="Z481" s="4">
        <f t="shared" ca="1" si="141"/>
        <v>-0.224305230251302</v>
      </c>
      <c r="AA481" s="4">
        <f t="shared" ca="1" si="142"/>
        <v>-1.2923781984573193</v>
      </c>
      <c r="AB481" s="4">
        <f t="shared" ca="1" si="143"/>
        <v>-0.26641029451271075</v>
      </c>
      <c r="AC481" s="4">
        <f t="shared" ca="1" si="157"/>
        <v>0.35408865356904062</v>
      </c>
      <c r="AD481" s="4">
        <f t="shared" ca="1" si="144"/>
        <v>1.2230352045634145</v>
      </c>
      <c r="AF481" s="4">
        <f t="shared" ca="1" si="158"/>
        <v>-1.5806240343235447</v>
      </c>
      <c r="AG481" s="4">
        <f t="shared" ca="1" si="159"/>
        <v>-0.3258291690471527</v>
      </c>
      <c r="AH481" s="2">
        <f t="shared" ca="1" si="145"/>
        <v>227.22651683020513</v>
      </c>
    </row>
    <row r="482" spans="4:34" x14ac:dyDescent="0.2">
      <c r="D482" s="1">
        <f>Sheet2!D482</f>
        <v>42046</v>
      </c>
      <c r="E482" s="3">
        <f>Sheet2!E482</f>
        <v>124.88</v>
      </c>
      <c r="F482" s="3">
        <f>Sheet2!F482</f>
        <v>206.93</v>
      </c>
      <c r="G482" s="3">
        <f t="shared" si="146"/>
        <v>2.8599999999999994</v>
      </c>
      <c r="H482" s="3">
        <f t="shared" si="147"/>
        <v>0.12000000000000455</v>
      </c>
      <c r="I482" s="4">
        <f t="shared" si="148"/>
        <v>2.7636666120308142</v>
      </c>
      <c r="J482" s="4">
        <f t="shared" si="149"/>
        <v>0.13183695179150445</v>
      </c>
      <c r="K482" s="4">
        <f t="shared" si="150"/>
        <v>2.8398412698412692</v>
      </c>
      <c r="L482" s="4">
        <f t="shared" si="151"/>
        <v>7.0595238095242624E-2</v>
      </c>
      <c r="M482" s="4">
        <f t="shared" si="152"/>
        <v>2.3168310483470164E-2</v>
      </c>
      <c r="N482" s="4">
        <f t="shared" si="153"/>
        <v>5.8007445915256523E-4</v>
      </c>
      <c r="O482" s="4">
        <f t="shared" si="154"/>
        <v>2.2989524982270318E-2</v>
      </c>
      <c r="P482" s="4">
        <f t="shared" si="155"/>
        <v>3.4976984511766573E-4</v>
      </c>
      <c r="Q482" s="7">
        <f t="shared" si="140"/>
        <v>-5.2814312240365542</v>
      </c>
      <c r="R482" s="3"/>
      <c r="S482" s="3"/>
      <c r="T482" s="3"/>
      <c r="X482" s="4">
        <f t="shared" ca="1" si="156"/>
        <v>-0.27857007741365075</v>
      </c>
      <c r="Y482" s="4">
        <f t="shared" ca="1" si="156"/>
        <v>0.41530426892959904</v>
      </c>
      <c r="Z482" s="4">
        <f t="shared" ca="1" si="141"/>
        <v>0.15817968085753203</v>
      </c>
      <c r="AA482" s="4">
        <f t="shared" ca="1" si="142"/>
        <v>-0.35452481280766207</v>
      </c>
      <c r="AB482" s="4">
        <f t="shared" ca="1" si="143"/>
        <v>0.27211702223926798</v>
      </c>
      <c r="AC482" s="4">
        <f t="shared" ca="1" si="157"/>
        <v>0.42963777268271175</v>
      </c>
      <c r="AD482" s="4">
        <f t="shared" ca="1" si="144"/>
        <v>1.1398813874987828</v>
      </c>
      <c r="AF482" s="4">
        <f t="shared" ca="1" si="158"/>
        <v>-0.40411623552594406</v>
      </c>
      <c r="AG482" s="4">
        <f t="shared" ca="1" si="159"/>
        <v>0.31018112887213389</v>
      </c>
      <c r="AH482" s="2">
        <f t="shared" ca="1" si="145"/>
        <v>96.20104362706752</v>
      </c>
    </row>
    <row r="483" spans="4:34" x14ac:dyDescent="0.2">
      <c r="D483" s="1">
        <f>Sheet2!D483</f>
        <v>42045</v>
      </c>
      <c r="E483" s="3">
        <f>Sheet2!E483</f>
        <v>122.02</v>
      </c>
      <c r="F483" s="3">
        <f>Sheet2!F483</f>
        <v>206.81</v>
      </c>
      <c r="G483" s="3">
        <f t="shared" si="146"/>
        <v>2.2999999999999972</v>
      </c>
      <c r="H483" s="3">
        <f t="shared" si="147"/>
        <v>2.1800000000000068</v>
      </c>
      <c r="I483" s="4">
        <f t="shared" si="148"/>
        <v>2.2652271967925128</v>
      </c>
      <c r="J483" s="4">
        <f t="shared" si="149"/>
        <v>2.420553193568888</v>
      </c>
      <c r="K483" s="4">
        <f t="shared" si="150"/>
        <v>2.2798412698412669</v>
      </c>
      <c r="L483" s="4">
        <f t="shared" si="151"/>
        <v>2.1305952380952449</v>
      </c>
      <c r="M483" s="4">
        <f t="shared" si="152"/>
        <v>1.9029282739208123E-2</v>
      </c>
      <c r="N483" s="4">
        <f t="shared" si="153"/>
        <v>1.0597027029847352E-2</v>
      </c>
      <c r="O483" s="4">
        <f t="shared" si="154"/>
        <v>1.8850497238008277E-2</v>
      </c>
      <c r="P483" s="4">
        <f t="shared" si="155"/>
        <v>1.0366722415812452E-2</v>
      </c>
      <c r="Q483" s="7">
        <f t="shared" si="140"/>
        <v>-3.9900506233398962</v>
      </c>
      <c r="R483" s="3"/>
      <c r="S483" s="3"/>
      <c r="T483" s="3"/>
      <c r="X483" s="4">
        <f t="shared" ca="1" si="156"/>
        <v>-1.2959399581911748</v>
      </c>
      <c r="Y483" s="4">
        <f t="shared" ca="1" si="156"/>
        <v>6.2295986842732146E-2</v>
      </c>
      <c r="Z483" s="4">
        <f t="shared" ca="1" si="141"/>
        <v>-0.74335954182963704</v>
      </c>
      <c r="AA483" s="4">
        <f t="shared" ca="1" si="142"/>
        <v>-1.7229120960943172</v>
      </c>
      <c r="AB483" s="4">
        <f t="shared" ca="1" si="143"/>
        <v>-0.99722324306138943</v>
      </c>
      <c r="AC483" s="4">
        <f t="shared" ca="1" si="157"/>
        <v>0.59203636162324869</v>
      </c>
      <c r="AD483" s="4">
        <f t="shared" ca="1" si="144"/>
        <v>0.99382050928016885</v>
      </c>
      <c r="AF483" s="4">
        <f t="shared" ca="1" si="158"/>
        <v>-1.7122653767854175</v>
      </c>
      <c r="AG483" s="4">
        <f t="shared" ca="1" si="159"/>
        <v>-0.99106091128529161</v>
      </c>
      <c r="AH483" s="2">
        <f t="shared" ca="1" si="145"/>
        <v>182.93432092725152</v>
      </c>
    </row>
    <row r="484" spans="4:34" x14ac:dyDescent="0.2">
      <c r="D484" s="1">
        <f>Sheet2!D484</f>
        <v>42044</v>
      </c>
      <c r="E484" s="3">
        <f>Sheet2!E484</f>
        <v>119.72</v>
      </c>
      <c r="F484" s="3">
        <f>Sheet2!F484</f>
        <v>204.63</v>
      </c>
      <c r="G484" s="3">
        <f t="shared" si="146"/>
        <v>0.78999999999999204</v>
      </c>
      <c r="H484" s="3">
        <f t="shared" si="147"/>
        <v>-0.92000000000001592</v>
      </c>
      <c r="I484" s="4">
        <f t="shared" si="148"/>
        <v>0.78322458589085231</v>
      </c>
      <c r="J484" s="4">
        <f t="shared" si="149"/>
        <v>-1.0169457552907011</v>
      </c>
      <c r="K484" s="4">
        <f t="shared" si="150"/>
        <v>0.76984126984126189</v>
      </c>
      <c r="L484" s="4">
        <f t="shared" si="151"/>
        <v>-0.96940476190477787</v>
      </c>
      <c r="M484" s="4">
        <f t="shared" si="152"/>
        <v>6.620598245344206E-3</v>
      </c>
      <c r="N484" s="4">
        <f t="shared" si="153"/>
        <v>-4.4858430091498066E-3</v>
      </c>
      <c r="O484" s="4">
        <f t="shared" si="154"/>
        <v>6.4418127441443597E-3</v>
      </c>
      <c r="P484" s="4">
        <f t="shared" si="155"/>
        <v>-4.7161476231847056E-3</v>
      </c>
      <c r="Q484" s="7">
        <f t="shared" si="140"/>
        <v>-3.4466871307380242</v>
      </c>
      <c r="R484" s="3"/>
      <c r="S484" s="3"/>
      <c r="T484" s="3"/>
      <c r="X484" s="4">
        <f t="shared" ca="1" si="156"/>
        <v>0.83997184960676574</v>
      </c>
      <c r="Y484" s="4">
        <f t="shared" ca="1" si="156"/>
        <v>0.77564481928730133</v>
      </c>
      <c r="Z484" s="4">
        <f t="shared" ca="1" si="141"/>
        <v>1.1274002726587828</v>
      </c>
      <c r="AA484" s="4">
        <f t="shared" ca="1" si="142"/>
        <v>1.1499413382719521</v>
      </c>
      <c r="AB484" s="4">
        <f t="shared" ca="1" si="143"/>
        <v>1.6367506312627986</v>
      </c>
      <c r="AC484" s="4">
        <f t="shared" ca="1" si="157"/>
        <v>0.24159517999067537</v>
      </c>
      <c r="AD484" s="4">
        <f t="shared" ca="1" si="144"/>
        <v>1.3844731010399156</v>
      </c>
      <c r="AF484" s="4">
        <f t="shared" ca="1" si="158"/>
        <v>1.5920628506113601</v>
      </c>
      <c r="AG484" s="4">
        <f t="shared" ca="1" si="159"/>
        <v>2.2660372220934462</v>
      </c>
      <c r="AH484" s="2">
        <f t="shared" ca="1" si="145"/>
        <v>-22.029827920624484</v>
      </c>
    </row>
    <row r="485" spans="4:34" x14ac:dyDescent="0.2">
      <c r="D485" s="1">
        <f>Sheet2!D485</f>
        <v>42041</v>
      </c>
      <c r="E485" s="3">
        <f>Sheet2!E485</f>
        <v>118.93</v>
      </c>
      <c r="F485" s="3">
        <f>Sheet2!F485</f>
        <v>205.55</v>
      </c>
      <c r="G485" s="3">
        <f t="shared" si="146"/>
        <v>-1.0099999999999909</v>
      </c>
      <c r="H485" s="3">
        <f t="shared" si="147"/>
        <v>-0.56999999999999318</v>
      </c>
      <c r="I485" s="4">
        <f t="shared" si="148"/>
        <v>-0.99290561947639588</v>
      </c>
      <c r="J485" s="4">
        <f t="shared" si="149"/>
        <v>-0.62832185134872132</v>
      </c>
      <c r="K485" s="4">
        <f t="shared" si="150"/>
        <v>-1.0301587301587209</v>
      </c>
      <c r="L485" s="4">
        <f t="shared" si="151"/>
        <v>-0.61940476190475513</v>
      </c>
      <c r="M485" s="4">
        <f t="shared" si="152"/>
        <v>-8.4565330012096752E-3</v>
      </c>
      <c r="N485" s="4">
        <f t="shared" si="153"/>
        <v>-2.7692101161360177E-3</v>
      </c>
      <c r="O485" s="4">
        <f t="shared" si="154"/>
        <v>-8.6353185024095214E-3</v>
      </c>
      <c r="P485" s="4">
        <f t="shared" si="155"/>
        <v>-2.9995147301709172E-3</v>
      </c>
      <c r="Q485" s="7">
        <f t="shared" si="140"/>
        <v>-2.6320821233289813</v>
      </c>
      <c r="R485" s="3"/>
      <c r="S485" s="3"/>
      <c r="T485" s="3"/>
      <c r="X485" s="4">
        <f t="shared" ca="1" si="156"/>
        <v>0.94861213469724259</v>
      </c>
      <c r="Y485" s="4">
        <f t="shared" ca="1" si="156"/>
        <v>0.9263283244025563</v>
      </c>
      <c r="Z485" s="4">
        <f t="shared" ca="1" si="141"/>
        <v>1.3130602211705185</v>
      </c>
      <c r="AA485" s="4">
        <f t="shared" ca="1" si="142"/>
        <v>1.2960651693183662</v>
      </c>
      <c r="AB485" s="4">
        <f t="shared" ca="1" si="143"/>
        <v>1.898154286665785</v>
      </c>
      <c r="AC485" s="4">
        <f t="shared" ca="1" si="157"/>
        <v>9.5583129735790306E-2</v>
      </c>
      <c r="AD485" s="4">
        <f t="shared" ca="1" si="144"/>
        <v>1.7891096739471568</v>
      </c>
      <c r="AF485" s="4">
        <f t="shared" ca="1" si="158"/>
        <v>2.3188027324934488</v>
      </c>
      <c r="AG485" s="4">
        <f t="shared" ca="1" si="159"/>
        <v>3.3960061969180204</v>
      </c>
      <c r="AH485" s="2">
        <f t="shared" ca="1" si="145"/>
        <v>-18.267462659912781</v>
      </c>
    </row>
    <row r="486" spans="4:34" x14ac:dyDescent="0.2">
      <c r="D486" s="1">
        <f>Sheet2!D486</f>
        <v>42040</v>
      </c>
      <c r="E486" s="3">
        <f>Sheet2!E486</f>
        <v>119.94</v>
      </c>
      <c r="F486" s="3">
        <f>Sheet2!F486</f>
        <v>206.12</v>
      </c>
      <c r="G486" s="3">
        <f t="shared" si="146"/>
        <v>0.37999999999999545</v>
      </c>
      <c r="H486" s="3">
        <f t="shared" si="147"/>
        <v>2.0600000000000023</v>
      </c>
      <c r="I486" s="4">
        <f t="shared" si="148"/>
        <v>0.3747557711609189</v>
      </c>
      <c r="J486" s="4">
        <f t="shared" si="149"/>
        <v>2.2937008722924652</v>
      </c>
      <c r="K486" s="4">
        <f t="shared" si="150"/>
        <v>0.3598412698412653</v>
      </c>
      <c r="L486" s="4">
        <f t="shared" si="151"/>
        <v>2.0105952380952403</v>
      </c>
      <c r="M486" s="4">
        <f t="shared" si="152"/>
        <v>3.1732803246264795E-3</v>
      </c>
      <c r="N486" s="4">
        <f t="shared" si="153"/>
        <v>1.0044455212864496E-2</v>
      </c>
      <c r="O486" s="4">
        <f t="shared" si="154"/>
        <v>2.9944948234266328E-3</v>
      </c>
      <c r="P486" s="4">
        <f t="shared" si="155"/>
        <v>9.8141505988295959E-3</v>
      </c>
      <c r="Q486" s="7">
        <f t="shared" si="140"/>
        <v>-3.7208659254000986</v>
      </c>
      <c r="R486" s="3"/>
      <c r="S486" s="3"/>
      <c r="T486" s="3"/>
      <c r="X486" s="4">
        <f t="shared" ca="1" si="156"/>
        <v>1.2806713707755595</v>
      </c>
      <c r="Y486" s="4">
        <f t="shared" ca="1" si="156"/>
        <v>-0.39200819847392665</v>
      </c>
      <c r="Z486" s="4">
        <f t="shared" ca="1" si="141"/>
        <v>0.47317257841419635</v>
      </c>
      <c r="AA486" s="4">
        <f t="shared" ca="1" si="142"/>
        <v>1.7426929342372435</v>
      </c>
      <c r="AB486" s="4">
        <f t="shared" ca="1" si="143"/>
        <v>0.71561760223692816</v>
      </c>
      <c r="AC486" s="4">
        <f t="shared" ca="1" si="157"/>
        <v>0.54766844228415812</v>
      </c>
      <c r="AD486" s="4">
        <f t="shared" ca="1" si="144"/>
        <v>1.030848389244261</v>
      </c>
      <c r="AF486" s="4">
        <f t="shared" ca="1" si="158"/>
        <v>1.7964522042058173</v>
      </c>
      <c r="AG486" s="4">
        <f t="shared" ca="1" si="159"/>
        <v>0.73769325258077767</v>
      </c>
      <c r="AH486" s="2">
        <f t="shared" ca="1" si="145"/>
        <v>-205.85258401381179</v>
      </c>
    </row>
    <row r="487" spans="4:34" x14ac:dyDescent="0.2">
      <c r="D487" s="1">
        <f>Sheet2!D487</f>
        <v>42039</v>
      </c>
      <c r="E487" s="3">
        <f>Sheet2!E487</f>
        <v>119.56</v>
      </c>
      <c r="F487" s="3">
        <f>Sheet2!F487</f>
        <v>204.06</v>
      </c>
      <c r="G487" s="3">
        <f t="shared" si="146"/>
        <v>0.90999999999999659</v>
      </c>
      <c r="H487" s="3">
        <f t="shared" si="147"/>
        <v>-0.78000000000000114</v>
      </c>
      <c r="I487" s="4">
        <f t="shared" si="148"/>
        <v>0.90432448377580776</v>
      </c>
      <c r="J487" s="4">
        <f t="shared" si="149"/>
        <v>-0.86518160515524434</v>
      </c>
      <c r="K487" s="4">
        <f t="shared" si="150"/>
        <v>0.88984126984126644</v>
      </c>
      <c r="L487" s="4">
        <f t="shared" si="151"/>
        <v>-0.82940476190476309</v>
      </c>
      <c r="M487" s="4">
        <f t="shared" si="152"/>
        <v>7.6403545339645794E-3</v>
      </c>
      <c r="N487" s="4">
        <f t="shared" si="153"/>
        <v>-3.815118347190494E-3</v>
      </c>
      <c r="O487" s="4">
        <f t="shared" si="154"/>
        <v>7.4615690327647331E-3</v>
      </c>
      <c r="P487" s="4">
        <f t="shared" si="155"/>
        <v>-4.0454229612253935E-3</v>
      </c>
      <c r="Q487" s="7">
        <f t="shared" si="140"/>
        <v>-3.4289773173028992</v>
      </c>
      <c r="R487" s="3"/>
      <c r="S487" s="3"/>
      <c r="T487" s="3"/>
      <c r="X487" s="4">
        <f t="shared" ca="1" si="156"/>
        <v>-0.48277182766378357</v>
      </c>
      <c r="Y487" s="4">
        <f t="shared" ca="1" si="156"/>
        <v>-7.417660579718105E-2</v>
      </c>
      <c r="Z487" s="4">
        <f t="shared" ca="1" si="141"/>
        <v>-0.35396491557423165</v>
      </c>
      <c r="AA487" s="4">
        <f t="shared" ca="1" si="142"/>
        <v>-0.62918114335836339</v>
      </c>
      <c r="AB487" s="4">
        <f t="shared" ca="1" si="143"/>
        <v>-0.44896725401586574</v>
      </c>
      <c r="AC487" s="4">
        <f t="shared" ca="1" si="157"/>
        <v>0.61211475157910888</v>
      </c>
      <c r="AD487" s="4">
        <f t="shared" ca="1" si="144"/>
        <v>0.97750534833602842</v>
      </c>
      <c r="AF487" s="4">
        <f t="shared" ca="1" si="158"/>
        <v>-0.61502793270497769</v>
      </c>
      <c r="AG487" s="4">
        <f t="shared" ca="1" si="159"/>
        <v>-0.438867892028249</v>
      </c>
      <c r="AH487" s="2">
        <f t="shared" ca="1" si="145"/>
        <v>55.652876734819529</v>
      </c>
    </row>
    <row r="488" spans="4:34" x14ac:dyDescent="0.2">
      <c r="D488" s="1">
        <f>Sheet2!D488</f>
        <v>42038</v>
      </c>
      <c r="E488" s="3">
        <f>Sheet2!E488</f>
        <v>118.65</v>
      </c>
      <c r="F488" s="3">
        <f>Sheet2!F488</f>
        <v>204.84</v>
      </c>
      <c r="G488" s="3">
        <f t="shared" si="146"/>
        <v>2.0000000000010232E-2</v>
      </c>
      <c r="H488" s="3">
        <f t="shared" si="147"/>
        <v>2.9200000000000159</v>
      </c>
      <c r="I488" s="4">
        <f t="shared" si="148"/>
        <v>1.9878614178548481E-2</v>
      </c>
      <c r="J488" s="4">
        <f t="shared" si="149"/>
        <v>3.2857230586371022</v>
      </c>
      <c r="K488" s="4">
        <f t="shared" si="150"/>
        <v>-1.5873015871991844E-4</v>
      </c>
      <c r="L488" s="4">
        <f t="shared" si="151"/>
        <v>2.870595238095254</v>
      </c>
      <c r="M488" s="4">
        <f t="shared" si="152"/>
        <v>1.6857720876071466E-4</v>
      </c>
      <c r="N488" s="4">
        <f t="shared" si="153"/>
        <v>1.4357607241501251E-2</v>
      </c>
      <c r="O488" s="4">
        <f t="shared" si="154"/>
        <v>-1.0208292439131987E-5</v>
      </c>
      <c r="P488" s="4">
        <f t="shared" si="155"/>
        <v>1.4127302627466351E-2</v>
      </c>
      <c r="Q488" s="7">
        <f t="shared" si="140"/>
        <v>-5.199144003140395</v>
      </c>
      <c r="R488" s="3"/>
      <c r="S488" s="3"/>
      <c r="T488" s="3"/>
      <c r="X488" s="4">
        <f t="shared" ca="1" si="156"/>
        <v>-0.92521654576364443</v>
      </c>
      <c r="Y488" s="4">
        <f t="shared" ca="1" si="156"/>
        <v>8.2154622875585476E-2</v>
      </c>
      <c r="Z488" s="4">
        <f t="shared" ca="1" si="141"/>
        <v>-0.50090059412485743</v>
      </c>
      <c r="AA488" s="4">
        <f t="shared" ca="1" si="142"/>
        <v>-1.2242800717269671</v>
      </c>
      <c r="AB488" s="4">
        <f t="shared" ca="1" si="143"/>
        <v>-0.65584829535055</v>
      </c>
      <c r="AC488" s="4">
        <f t="shared" ca="1" si="157"/>
        <v>0.74493948215109118</v>
      </c>
      <c r="AD488" s="4">
        <f t="shared" ca="1" si="144"/>
        <v>0.87242870186629373</v>
      </c>
      <c r="AF488" s="4">
        <f t="shared" ca="1" si="158"/>
        <v>-1.0680970736975308</v>
      </c>
      <c r="AG488" s="4">
        <f t="shared" ca="1" si="159"/>
        <v>-0.57218087693390196</v>
      </c>
      <c r="AH488" s="2">
        <f t="shared" ca="1" si="145"/>
        <v>116.91131356162532</v>
      </c>
    </row>
    <row r="489" spans="4:34" x14ac:dyDescent="0.2">
      <c r="D489" s="1">
        <f>Sheet2!D489</f>
        <v>42037</v>
      </c>
      <c r="E489" s="3">
        <f>Sheet2!E489</f>
        <v>118.63</v>
      </c>
      <c r="F489" s="3">
        <f>Sheet2!F489</f>
        <v>201.92</v>
      </c>
      <c r="G489" s="3">
        <f t="shared" si="146"/>
        <v>1.4699999999999989</v>
      </c>
      <c r="H489" s="3">
        <f t="shared" si="147"/>
        <v>2.4699999999999989</v>
      </c>
      <c r="I489" s="4">
        <f t="shared" si="148"/>
        <v>1.4794102082622043</v>
      </c>
      <c r="J489" s="4">
        <f t="shared" si="149"/>
        <v>2.8137813988468277</v>
      </c>
      <c r="K489" s="4">
        <f t="shared" si="150"/>
        <v>1.4498412698412688</v>
      </c>
      <c r="L489" s="4">
        <f t="shared" si="151"/>
        <v>2.4205952380952369</v>
      </c>
      <c r="M489" s="4">
        <f t="shared" si="152"/>
        <v>1.2468883713479163E-2</v>
      </c>
      <c r="N489" s="4">
        <f t="shared" si="153"/>
        <v>1.2308001001432653E-2</v>
      </c>
      <c r="O489" s="4">
        <f t="shared" si="154"/>
        <v>1.2290098212279317E-2</v>
      </c>
      <c r="P489" s="4">
        <f t="shared" si="155"/>
        <v>1.2077696387397753E-2</v>
      </c>
      <c r="Q489" s="7">
        <f t="shared" si="140"/>
        <v>-3.8695104669807052</v>
      </c>
      <c r="R489" s="3"/>
      <c r="S489" s="3"/>
      <c r="T489" s="3"/>
      <c r="X489" s="4">
        <f t="shared" ca="1" si="156"/>
        <v>1.19055292695743</v>
      </c>
      <c r="Y489" s="4">
        <f t="shared" ca="1" si="156"/>
        <v>-0.72027039465942111</v>
      </c>
      <c r="Z489" s="4">
        <f t="shared" ca="1" si="141"/>
        <v>0.15835186646651855</v>
      </c>
      <c r="AA489" s="4">
        <f t="shared" ca="1" si="142"/>
        <v>1.6214814310855417</v>
      </c>
      <c r="AB489" s="4">
        <f t="shared" ca="1" si="143"/>
        <v>0.27235945442756532</v>
      </c>
      <c r="AC489" s="4">
        <f t="shared" ca="1" si="157"/>
        <v>0.40625042984862625</v>
      </c>
      <c r="AD489" s="4">
        <f t="shared" ca="1" si="144"/>
        <v>1.1641687261501892</v>
      </c>
      <c r="AF489" s="4">
        <f t="shared" ca="1" si="158"/>
        <v>1.8876779721030408</v>
      </c>
      <c r="AG489" s="4">
        <f t="shared" ca="1" si="159"/>
        <v>0.3170723591158992</v>
      </c>
      <c r="AH489" s="2">
        <f t="shared" ca="1" si="145"/>
        <v>-261.67816815808283</v>
      </c>
    </row>
    <row r="490" spans="4:34" x14ac:dyDescent="0.2">
      <c r="D490" s="1">
        <f>Sheet2!D490</f>
        <v>42034</v>
      </c>
      <c r="E490" s="3">
        <f>Sheet2!E490</f>
        <v>117.16</v>
      </c>
      <c r="F490" s="3">
        <f>Sheet2!F490</f>
        <v>199.45</v>
      </c>
      <c r="G490" s="3">
        <f t="shared" si="146"/>
        <v>-1.7400000000000091</v>
      </c>
      <c r="H490" s="3">
        <f t="shared" si="147"/>
        <v>-2.5400000000000205</v>
      </c>
      <c r="I490" s="4">
        <f t="shared" si="148"/>
        <v>-1.7255121951219601</v>
      </c>
      <c r="J490" s="4">
        <f t="shared" si="149"/>
        <v>-2.8571384722016169</v>
      </c>
      <c r="K490" s="4">
        <f t="shared" si="150"/>
        <v>-1.7601587301587391</v>
      </c>
      <c r="L490" s="4">
        <f t="shared" si="151"/>
        <v>-2.5894047619047824</v>
      </c>
      <c r="M490" s="4">
        <f t="shared" si="152"/>
        <v>-1.4742281737203544E-2</v>
      </c>
      <c r="N490" s="4">
        <f t="shared" si="153"/>
        <v>-1.265461287388373E-2</v>
      </c>
      <c r="O490" s="4">
        <f t="shared" si="154"/>
        <v>-1.492106723840339E-2</v>
      </c>
      <c r="P490" s="4">
        <f t="shared" si="155"/>
        <v>-1.288491748791863E-2</v>
      </c>
      <c r="Q490" s="7">
        <f t="shared" si="140"/>
        <v>-4.0741122815611011</v>
      </c>
      <c r="R490" s="3"/>
      <c r="S490" s="3"/>
      <c r="T490" s="3"/>
      <c r="X490" s="4">
        <f t="shared" ca="1" si="156"/>
        <v>0.4779038630364022</v>
      </c>
      <c r="Y490" s="4">
        <f t="shared" ca="1" si="156"/>
        <v>0.14079721802380077</v>
      </c>
      <c r="Z490" s="4">
        <f t="shared" ca="1" si="141"/>
        <v>0.40369364405174724</v>
      </c>
      <c r="AA490" s="4">
        <f t="shared" ca="1" si="142"/>
        <v>0.66295107261808583</v>
      </c>
      <c r="AB490" s="4">
        <f t="shared" ca="1" si="143"/>
        <v>0.61779334039996914</v>
      </c>
      <c r="AC490" s="4">
        <f t="shared" ca="1" si="157"/>
        <v>0.12974762424393305</v>
      </c>
      <c r="AD490" s="4">
        <f t="shared" ca="1" si="144"/>
        <v>1.6518030101254031</v>
      </c>
      <c r="AF490" s="4">
        <f t="shared" ca="1" si="158"/>
        <v>1.0950645773164189</v>
      </c>
      <c r="AG490" s="4">
        <f t="shared" ca="1" si="159"/>
        <v>1.0204728993080969</v>
      </c>
      <c r="AH490" s="2">
        <f t="shared" ca="1" si="145"/>
        <v>-70.355702380864841</v>
      </c>
    </row>
    <row r="491" spans="4:34" x14ac:dyDescent="0.2">
      <c r="D491" s="1">
        <f>Sheet2!D491</f>
        <v>42033</v>
      </c>
      <c r="E491" s="3">
        <f>Sheet2!E491</f>
        <v>118.9</v>
      </c>
      <c r="F491" s="3">
        <f>Sheet2!F491</f>
        <v>201.99</v>
      </c>
      <c r="G491" s="3">
        <f t="shared" si="146"/>
        <v>3.5900000000000034</v>
      </c>
      <c r="H491" s="3">
        <f t="shared" si="147"/>
        <v>1.8500000000000227</v>
      </c>
      <c r="I491" s="4">
        <f t="shared" si="148"/>
        <v>3.6709470124013563</v>
      </c>
      <c r="J491" s="4">
        <f t="shared" si="149"/>
        <v>2.1002223443589747</v>
      </c>
      <c r="K491" s="4">
        <f t="shared" si="150"/>
        <v>3.5698412698412731</v>
      </c>
      <c r="L491" s="4">
        <f t="shared" si="151"/>
        <v>1.8005952380952608</v>
      </c>
      <c r="M491" s="4">
        <f t="shared" si="152"/>
        <v>3.065864991371121E-2</v>
      </c>
      <c r="N491" s="4">
        <f t="shared" si="153"/>
        <v>9.2010695629893245E-3</v>
      </c>
      <c r="O491" s="4">
        <f t="shared" si="154"/>
        <v>3.0479864412511364E-2</v>
      </c>
      <c r="P491" s="4">
        <f t="shared" si="155"/>
        <v>8.9707649489544246E-3</v>
      </c>
      <c r="Q491" s="7">
        <f t="shared" si="140"/>
        <v>-5.3723151281081076</v>
      </c>
      <c r="R491" s="3"/>
      <c r="S491" s="3"/>
      <c r="T491" s="3"/>
      <c r="X491" s="4">
        <f t="shared" ca="1" si="156"/>
        <v>-0.2047256885452374</v>
      </c>
      <c r="Y491" s="4">
        <f t="shared" ca="1" si="156"/>
        <v>-0.13588182294383638</v>
      </c>
      <c r="Z491" s="4">
        <f t="shared" ca="1" si="141"/>
        <v>-0.23271911283507371</v>
      </c>
      <c r="AA491" s="4">
        <f t="shared" ca="1" si="142"/>
        <v>-0.25520231016743661</v>
      </c>
      <c r="AB491" s="4">
        <f t="shared" ca="1" si="143"/>
        <v>-0.2782567895761866</v>
      </c>
      <c r="AC491" s="4">
        <f t="shared" ca="1" si="157"/>
        <v>5.3434444629807509E-2</v>
      </c>
      <c r="AD491" s="4">
        <f t="shared" ca="1" si="144"/>
        <v>2.0661262292838707</v>
      </c>
      <c r="AF491" s="4">
        <f t="shared" ca="1" si="158"/>
        <v>-0.52728018681077859</v>
      </c>
      <c r="AG491" s="4">
        <f t="shared" ca="1" si="159"/>
        <v>-0.57491365141968187</v>
      </c>
      <c r="AH491" s="2">
        <f t="shared" ca="1" si="145"/>
        <v>27.726344085928304</v>
      </c>
    </row>
    <row r="492" spans="4:34" x14ac:dyDescent="0.2">
      <c r="D492" s="1">
        <f>Sheet2!D492</f>
        <v>42032</v>
      </c>
      <c r="E492" s="3">
        <f>Sheet2!E492</f>
        <v>115.31</v>
      </c>
      <c r="F492" s="3">
        <f>Sheet2!F492</f>
        <v>200.14</v>
      </c>
      <c r="G492" s="3">
        <f t="shared" si="146"/>
        <v>6.1700000000000017</v>
      </c>
      <c r="H492" s="3">
        <f t="shared" si="147"/>
        <v>-2.6000000000000227</v>
      </c>
      <c r="I492" s="4">
        <f t="shared" si="148"/>
        <v>6.6657934762690134</v>
      </c>
      <c r="J492" s="4">
        <f t="shared" si="149"/>
        <v>-2.9138107921476033</v>
      </c>
      <c r="K492" s="4">
        <f t="shared" si="150"/>
        <v>6.1498412698412714</v>
      </c>
      <c r="L492" s="4">
        <f t="shared" si="151"/>
        <v>-2.6494047619047847</v>
      </c>
      <c r="M492" s="4">
        <f t="shared" si="152"/>
        <v>5.4992692024939047E-2</v>
      </c>
      <c r="N492" s="4">
        <f t="shared" si="153"/>
        <v>-1.2907248291943625E-2</v>
      </c>
      <c r="O492" s="4">
        <f t="shared" si="154"/>
        <v>5.48139065237392E-2</v>
      </c>
      <c r="P492" s="4">
        <f t="shared" si="155"/>
        <v>-1.3137552905978525E-2</v>
      </c>
      <c r="Q492" s="7">
        <f t="shared" si="140"/>
        <v>-10.961871943237215</v>
      </c>
      <c r="R492" s="3"/>
      <c r="S492" s="3"/>
      <c r="T492" s="3"/>
      <c r="X492" s="4">
        <f t="shared" ca="1" si="156"/>
        <v>-0.7016871189666134</v>
      </c>
      <c r="Y492" s="4">
        <f t="shared" ca="1" si="156"/>
        <v>2.3650024120613709</v>
      </c>
      <c r="Z492" s="4">
        <f t="shared" ca="1" si="141"/>
        <v>1.4418677360811618</v>
      </c>
      <c r="AA492" s="4">
        <f t="shared" ca="1" si="142"/>
        <v>-0.92362754519880996</v>
      </c>
      <c r="AB492" s="4">
        <f t="shared" ca="1" si="143"/>
        <v>2.0795114157123251</v>
      </c>
      <c r="AC492" s="4">
        <f t="shared" ca="1" si="157"/>
        <v>0.8233273280277873</v>
      </c>
      <c r="AD492" s="4">
        <f t="shared" ca="1" si="144"/>
        <v>0.80797364587504661</v>
      </c>
      <c r="AF492" s="4">
        <f t="shared" ca="1" si="158"/>
        <v>-0.74626671512490184</v>
      </c>
      <c r="AG492" s="4">
        <f t="shared" ca="1" si="159"/>
        <v>1.6801904201918669</v>
      </c>
      <c r="AH492" s="2">
        <f t="shared" ca="1" si="145"/>
        <v>289.05421288011667</v>
      </c>
    </row>
    <row r="493" spans="4:34" x14ac:dyDescent="0.2">
      <c r="D493" s="1">
        <f>Sheet2!D493</f>
        <v>42031</v>
      </c>
      <c r="E493" s="3">
        <f>Sheet2!E493</f>
        <v>109.14</v>
      </c>
      <c r="F493" s="3">
        <f>Sheet2!F493</f>
        <v>202.74</v>
      </c>
      <c r="G493" s="3">
        <f t="shared" si="146"/>
        <v>-3.9599999999999937</v>
      </c>
      <c r="H493" s="3">
        <f t="shared" si="147"/>
        <v>-2.7099999999999795</v>
      </c>
      <c r="I493" s="4">
        <f t="shared" si="148"/>
        <v>-4.1284137931034417</v>
      </c>
      <c r="J493" s="4">
        <f t="shared" si="149"/>
        <v>-2.9970265271355334</v>
      </c>
      <c r="K493" s="4">
        <f t="shared" si="150"/>
        <v>-3.980158730158724</v>
      </c>
      <c r="L493" s="4">
        <f t="shared" si="151"/>
        <v>-2.7594047619047415</v>
      </c>
      <c r="M493" s="4">
        <f t="shared" si="152"/>
        <v>-3.5640921363988852E-2</v>
      </c>
      <c r="N493" s="4">
        <f t="shared" si="153"/>
        <v>-1.327832537516512E-2</v>
      </c>
      <c r="O493" s="4">
        <f t="shared" si="154"/>
        <v>-3.5819706865188698E-2</v>
      </c>
      <c r="P493" s="4">
        <f t="shared" si="155"/>
        <v>-1.350862998920002E-2</v>
      </c>
      <c r="Q493" s="7">
        <f t="shared" si="140"/>
        <v>-5.7907618365107334</v>
      </c>
      <c r="R493" s="3"/>
      <c r="S493" s="3"/>
      <c r="T493" s="3"/>
      <c r="X493" s="4">
        <f t="shared" ca="1" si="156"/>
        <v>0.54140998673518581</v>
      </c>
      <c r="Y493" s="4">
        <f t="shared" ca="1" si="156"/>
        <v>1.9748787147968543</v>
      </c>
      <c r="Z493" s="4">
        <f t="shared" ca="1" si="141"/>
        <v>1.8935494206627488</v>
      </c>
      <c r="AA493" s="4">
        <f t="shared" ca="1" si="142"/>
        <v>0.74836835665821366</v>
      </c>
      <c r="AB493" s="4">
        <f t="shared" ca="1" si="143"/>
        <v>2.715465720206502</v>
      </c>
      <c r="AC493" s="4">
        <f t="shared" ca="1" si="157"/>
        <v>0.71885402264225129</v>
      </c>
      <c r="AD493" s="4">
        <f t="shared" ca="1" si="144"/>
        <v>0.8930554542700796</v>
      </c>
      <c r="AF493" s="4">
        <f t="shared" ca="1" si="158"/>
        <v>0.66833444271675391</v>
      </c>
      <c r="AG493" s="4">
        <f t="shared" ca="1" si="159"/>
        <v>2.4250614723138466</v>
      </c>
      <c r="AH493" s="2">
        <f t="shared" ca="1" si="145"/>
        <v>136.55584953023163</v>
      </c>
    </row>
    <row r="494" spans="4:34" x14ac:dyDescent="0.2">
      <c r="D494" s="1">
        <f>Sheet2!D494</f>
        <v>42030</v>
      </c>
      <c r="E494" s="3">
        <f>Sheet2!E494</f>
        <v>113.1</v>
      </c>
      <c r="F494" s="3">
        <f>Sheet2!F494</f>
        <v>205.45</v>
      </c>
      <c r="G494" s="3">
        <f t="shared" si="146"/>
        <v>0.11999999999999034</v>
      </c>
      <c r="H494" s="3">
        <f t="shared" si="147"/>
        <v>0.47999999999998977</v>
      </c>
      <c r="I494" s="4">
        <f t="shared" si="148"/>
        <v>0.12523632501326659</v>
      </c>
      <c r="J494" s="4">
        <f t="shared" si="149"/>
        <v>0.53208176806360774</v>
      </c>
      <c r="K494" s="4">
        <f t="shared" si="150"/>
        <v>9.9841269841260183E-2</v>
      </c>
      <c r="L494" s="4">
        <f t="shared" si="151"/>
        <v>0.43059523809522787</v>
      </c>
      <c r="M494" s="4">
        <f t="shared" si="152"/>
        <v>1.0615712249586033E-3</v>
      </c>
      <c r="N494" s="4">
        <f t="shared" si="153"/>
        <v>2.3390683633820043E-3</v>
      </c>
      <c r="O494" s="4">
        <f t="shared" si="154"/>
        <v>8.8278572375875657E-4</v>
      </c>
      <c r="P494" s="4">
        <f t="shared" si="155"/>
        <v>2.1087637493471048E-3</v>
      </c>
      <c r="Q494" s="7">
        <f t="shared" si="140"/>
        <v>-2.3211714327088311</v>
      </c>
      <c r="R494" s="3"/>
      <c r="S494" s="3"/>
      <c r="T494" s="3"/>
      <c r="X494" s="4">
        <f t="shared" ca="1" si="156"/>
        <v>1.4745388306213842</v>
      </c>
      <c r="Y494" s="4">
        <f t="shared" ca="1" si="156"/>
        <v>-0.48042498601475903</v>
      </c>
      <c r="Z494" s="4">
        <f t="shared" ca="1" si="141"/>
        <v>0.52179905873362609</v>
      </c>
      <c r="AA494" s="4">
        <f t="shared" ca="1" si="142"/>
        <v>2.0034493923440713</v>
      </c>
      <c r="AB494" s="4">
        <f t="shared" ca="1" si="143"/>
        <v>0.78408223236730246</v>
      </c>
      <c r="AC494" s="4">
        <f t="shared" ca="1" si="157"/>
        <v>0.37126032196060177</v>
      </c>
      <c r="AD494" s="4">
        <f t="shared" ca="1" si="144"/>
        <v>1.2028486514618721</v>
      </c>
      <c r="AF494" s="4">
        <f t="shared" ca="1" si="158"/>
        <v>2.4098463998531732</v>
      </c>
      <c r="AG494" s="4">
        <f t="shared" ca="1" si="159"/>
        <v>0.94313225583822402</v>
      </c>
      <c r="AH494" s="2">
        <f t="shared" ca="1" si="145"/>
        <v>-277.05385085306034</v>
      </c>
    </row>
    <row r="495" spans="4:34" x14ac:dyDescent="0.2">
      <c r="D495" s="1">
        <f>Sheet2!D495</f>
        <v>42027</v>
      </c>
      <c r="E495" s="3">
        <f>Sheet2!E495</f>
        <v>112.98</v>
      </c>
      <c r="F495" s="3">
        <f>Sheet2!F495</f>
        <v>204.97</v>
      </c>
      <c r="G495" s="3">
        <f t="shared" si="146"/>
        <v>0.57999999999999829</v>
      </c>
      <c r="H495" s="3">
        <f t="shared" si="147"/>
        <v>-1.1299999999999955</v>
      </c>
      <c r="I495" s="4">
        <f t="shared" si="148"/>
        <v>0.60843238434163516</v>
      </c>
      <c r="J495" s="4">
        <f t="shared" si="149"/>
        <v>-1.2457413876758805</v>
      </c>
      <c r="K495" s="4">
        <f t="shared" si="150"/>
        <v>0.55984126984126814</v>
      </c>
      <c r="L495" s="4">
        <f t="shared" si="151"/>
        <v>-1.1794047619047574</v>
      </c>
      <c r="M495" s="4">
        <f t="shared" si="152"/>
        <v>5.1468744375252886E-3</v>
      </c>
      <c r="N495" s="4">
        <f t="shared" si="153"/>
        <v>-5.4978609303765608E-3</v>
      </c>
      <c r="O495" s="4">
        <f t="shared" si="154"/>
        <v>4.9680889363254424E-3</v>
      </c>
      <c r="P495" s="4">
        <f t="shared" si="155"/>
        <v>-5.7281655444114598E-3</v>
      </c>
      <c r="Q495" s="7">
        <f t="shared" si="140"/>
        <v>-3.4607138452842721</v>
      </c>
      <c r="R495" s="3"/>
      <c r="S495" s="3"/>
      <c r="T495" s="3"/>
      <c r="X495" s="4">
        <f t="shared" ca="1" si="156"/>
        <v>-0.81602798787999142</v>
      </c>
      <c r="Y495" s="4">
        <f t="shared" ca="1" si="156"/>
        <v>-1.146309044549366</v>
      </c>
      <c r="Z495" s="4">
        <f t="shared" ca="1" si="141"/>
        <v>-1.4060021953341548</v>
      </c>
      <c r="AA495" s="4">
        <f t="shared" ca="1" si="142"/>
        <v>-1.0774188004121417</v>
      </c>
      <c r="AB495" s="4">
        <f t="shared" ca="1" si="143"/>
        <v>-1.9302042830785708</v>
      </c>
      <c r="AC495" s="4">
        <f t="shared" ca="1" si="157"/>
        <v>0.9837630813136603</v>
      </c>
      <c r="AD495" s="4">
        <f t="shared" ca="1" si="144"/>
        <v>0.59861805502878362</v>
      </c>
      <c r="AF495" s="4">
        <f t="shared" ca="1" si="158"/>
        <v>-0.64496234675416142</v>
      </c>
      <c r="AG495" s="4">
        <f t="shared" ca="1" si="159"/>
        <v>-1.1554551337447219</v>
      </c>
      <c r="AH495" s="2">
        <f t="shared" ca="1" si="145"/>
        <v>-11.110835929106543</v>
      </c>
    </row>
    <row r="496" spans="4:34" x14ac:dyDescent="0.2">
      <c r="D496" s="1">
        <f>Sheet2!D496</f>
        <v>42026</v>
      </c>
      <c r="E496" s="3">
        <f>Sheet2!E496</f>
        <v>112.4</v>
      </c>
      <c r="F496" s="3">
        <f>Sheet2!F496</f>
        <v>206.1</v>
      </c>
      <c r="G496" s="3">
        <f t="shared" si="146"/>
        <v>2.8500000000000085</v>
      </c>
      <c r="H496" s="3">
        <f t="shared" si="147"/>
        <v>3.0199999999999818</v>
      </c>
      <c r="I496" s="4">
        <f t="shared" si="148"/>
        <v>3.0674897307165772</v>
      </c>
      <c r="J496" s="4">
        <f t="shared" si="149"/>
        <v>3.3788369115619257</v>
      </c>
      <c r="K496" s="4">
        <f t="shared" si="150"/>
        <v>2.8298412698412783</v>
      </c>
      <c r="L496" s="4">
        <f t="shared" si="151"/>
        <v>2.9705952380952199</v>
      </c>
      <c r="M496" s="4">
        <f t="shared" si="152"/>
        <v>2.5682871418115299E-2</v>
      </c>
      <c r="N496" s="4">
        <f t="shared" si="153"/>
        <v>1.4761497817219693E-2</v>
      </c>
      <c r="O496" s="4">
        <f t="shared" si="154"/>
        <v>2.5504085916915453E-2</v>
      </c>
      <c r="P496" s="4">
        <f t="shared" si="155"/>
        <v>1.4531193203184793E-2</v>
      </c>
      <c r="Q496" s="7">
        <f t="shared" si="140"/>
        <v>-4.8416353128341152</v>
      </c>
      <c r="R496" s="3"/>
      <c r="S496" s="3"/>
      <c r="T496" s="3"/>
      <c r="X496" s="4">
        <f t="shared" ca="1" si="156"/>
        <v>-0.7920835598212036</v>
      </c>
      <c r="Y496" s="4">
        <f t="shared" ca="1" si="156"/>
        <v>0.63112872486622551</v>
      </c>
      <c r="Z496" s="4">
        <f t="shared" ca="1" si="141"/>
        <v>1.4843147339726137E-2</v>
      </c>
      <c r="AA496" s="4">
        <f t="shared" ca="1" si="142"/>
        <v>-1.0452129611394312</v>
      </c>
      <c r="AB496" s="4">
        <f t="shared" ca="1" si="143"/>
        <v>7.030346947950987E-2</v>
      </c>
      <c r="AC496" s="4">
        <f t="shared" ca="1" si="157"/>
        <v>0.50932525863021061</v>
      </c>
      <c r="AD496" s="4">
        <f t="shared" ca="1" si="144"/>
        <v>1.0642765687939635</v>
      </c>
      <c r="AF496" s="4">
        <f t="shared" ca="1" si="158"/>
        <v>-1.1123956639404522</v>
      </c>
      <c r="AG496" s="4">
        <f t="shared" ca="1" si="159"/>
        <v>7.48223352719639E-2</v>
      </c>
      <c r="AH496" s="2">
        <f t="shared" ca="1" si="145"/>
        <v>188.9624166998633</v>
      </c>
    </row>
    <row r="497" spans="4:34" x14ac:dyDescent="0.2">
      <c r="D497" s="1">
        <f>Sheet2!D497</f>
        <v>42025</v>
      </c>
      <c r="E497" s="3">
        <f>Sheet2!E497</f>
        <v>109.55</v>
      </c>
      <c r="F497" s="3">
        <f>Sheet2!F497</f>
        <v>203.08</v>
      </c>
      <c r="G497" s="3">
        <f t="shared" si="146"/>
        <v>0.82999999999999829</v>
      </c>
      <c r="H497" s="3">
        <f t="shared" si="147"/>
        <v>1.0200000000000102</v>
      </c>
      <c r="I497" s="4">
        <f t="shared" si="148"/>
        <v>0.90015912435614232</v>
      </c>
      <c r="J497" s="4">
        <f t="shared" si="149"/>
        <v>1.1469573394041488</v>
      </c>
      <c r="K497" s="4">
        <f t="shared" si="150"/>
        <v>0.80984126984126814</v>
      </c>
      <c r="L497" s="4">
        <f t="shared" si="151"/>
        <v>0.97059523809524828</v>
      </c>
      <c r="M497" s="4">
        <f t="shared" si="152"/>
        <v>7.605296198587139E-3</v>
      </c>
      <c r="N497" s="4">
        <f t="shared" si="153"/>
        <v>5.0353070796074076E-3</v>
      </c>
      <c r="O497" s="4">
        <f t="shared" si="154"/>
        <v>7.4265106973872928E-3</v>
      </c>
      <c r="P497" s="4">
        <f t="shared" si="155"/>
        <v>4.8050024655725086E-3</v>
      </c>
      <c r="Q497" s="7">
        <f t="shared" si="140"/>
        <v>-2.5938134881948574</v>
      </c>
      <c r="R497" s="3"/>
      <c r="S497" s="3"/>
      <c r="T497" s="3"/>
      <c r="X497" s="4">
        <f t="shared" ca="1" si="156"/>
        <v>0.43626371891623267</v>
      </c>
      <c r="Y497" s="4">
        <f t="shared" ca="1" si="156"/>
        <v>-0.9513695968942173</v>
      </c>
      <c r="Z497" s="4">
        <f t="shared" ca="1" si="141"/>
        <v>-0.48583057871169105</v>
      </c>
      <c r="AA497" s="4">
        <f t="shared" ca="1" si="142"/>
        <v>0.60694406399235701</v>
      </c>
      <c r="AB497" s="4">
        <f t="shared" ca="1" si="143"/>
        <v>-0.6346301643128156</v>
      </c>
      <c r="AC497" s="4">
        <f t="shared" ca="1" si="157"/>
        <v>0.85414874580102529</v>
      </c>
      <c r="AD497" s="4">
        <f t="shared" ca="1" si="144"/>
        <v>0.78051531960697873</v>
      </c>
      <c r="AF497" s="4">
        <f t="shared" ca="1" si="158"/>
        <v>0.47372914009055306</v>
      </c>
      <c r="AG497" s="4">
        <f t="shared" ca="1" si="159"/>
        <v>-0.49533856553084671</v>
      </c>
      <c r="AH497" s="2">
        <f t="shared" ca="1" si="145"/>
        <v>-124.87044444028061</v>
      </c>
    </row>
    <row r="498" spans="4:34" x14ac:dyDescent="0.2">
      <c r="D498" s="1">
        <f>Sheet2!D498</f>
        <v>42024</v>
      </c>
      <c r="E498" s="3">
        <f>Sheet2!E498</f>
        <v>108.72</v>
      </c>
      <c r="F498" s="3">
        <f>Sheet2!F498</f>
        <v>202.06</v>
      </c>
      <c r="G498" s="3">
        <f t="shared" si="146"/>
        <v>2.730000000000004</v>
      </c>
      <c r="H498" s="3">
        <f t="shared" si="147"/>
        <v>0.43000000000000682</v>
      </c>
      <c r="I498" s="4">
        <f t="shared" si="148"/>
        <v>3.0370251910557644</v>
      </c>
      <c r="J498" s="4">
        <f t="shared" si="149"/>
        <v>0.48455239795666094</v>
      </c>
      <c r="K498" s="4">
        <f t="shared" si="150"/>
        <v>2.7098412698412737</v>
      </c>
      <c r="L498" s="4">
        <f t="shared" si="151"/>
        <v>0.38059523809524493</v>
      </c>
      <c r="M498" s="4">
        <f t="shared" si="152"/>
        <v>2.5431019803724732E-2</v>
      </c>
      <c r="N498" s="4">
        <f t="shared" si="153"/>
        <v>2.1303483496019917E-3</v>
      </c>
      <c r="O498" s="4">
        <f t="shared" si="154"/>
        <v>2.5252234302524885E-2</v>
      </c>
      <c r="P498" s="4">
        <f t="shared" si="155"/>
        <v>1.9000437355670922E-3</v>
      </c>
      <c r="Q498" s="7">
        <f t="shared" si="140"/>
        <v>-4.8512027964818367</v>
      </c>
      <c r="R498" s="3"/>
      <c r="S498" s="3"/>
      <c r="T498" s="3"/>
      <c r="X498" s="4">
        <f t="shared" ca="1" si="156"/>
        <v>-0.18865094601943685</v>
      </c>
      <c r="Y498" s="4">
        <f t="shared" ca="1" si="156"/>
        <v>1.421476343644634</v>
      </c>
      <c r="Z498" s="4">
        <f t="shared" ca="1" si="141"/>
        <v>1.00919932054151</v>
      </c>
      <c r="AA498" s="4">
        <f t="shared" ca="1" si="142"/>
        <v>-0.23358138972343656</v>
      </c>
      <c r="AB498" s="4">
        <f t="shared" ca="1" si="143"/>
        <v>1.4703272254434472</v>
      </c>
      <c r="AC498" s="4">
        <f t="shared" ca="1" si="157"/>
        <v>0.22438026286369139</v>
      </c>
      <c r="AD498" s="4">
        <f t="shared" ca="1" si="144"/>
        <v>1.4157119166098511</v>
      </c>
      <c r="AF498" s="4">
        <f t="shared" ca="1" si="158"/>
        <v>-0.33068395692975894</v>
      </c>
      <c r="AG498" s="4">
        <f t="shared" ca="1" si="159"/>
        <v>2.0815597743761871</v>
      </c>
      <c r="AH498" s="2">
        <f t="shared" ca="1" si="145"/>
        <v>261.43143689187082</v>
      </c>
    </row>
    <row r="499" spans="4:34" x14ac:dyDescent="0.2">
      <c r="D499" s="1">
        <f>Sheet2!D499</f>
        <v>42020</v>
      </c>
      <c r="E499" s="3">
        <f>Sheet2!E499</f>
        <v>105.99</v>
      </c>
      <c r="F499" s="3">
        <f>Sheet2!F499</f>
        <v>201.63</v>
      </c>
      <c r="G499" s="3">
        <f t="shared" si="146"/>
        <v>-0.82999999999999829</v>
      </c>
      <c r="H499" s="3">
        <f t="shared" si="147"/>
        <v>2.6099999999999852</v>
      </c>
      <c r="I499" s="4">
        <f t="shared" si="148"/>
        <v>-0.91617019284777945</v>
      </c>
      <c r="J499" s="4">
        <f t="shared" si="149"/>
        <v>2.9796909858305529</v>
      </c>
      <c r="K499" s="4">
        <f t="shared" si="150"/>
        <v>-0.85015873015872845</v>
      </c>
      <c r="L499" s="4">
        <f t="shared" si="151"/>
        <v>2.5605952380952233</v>
      </c>
      <c r="M499" s="4">
        <f t="shared" si="152"/>
        <v>-7.8004248724606456E-3</v>
      </c>
      <c r="N499" s="4">
        <f t="shared" si="153"/>
        <v>1.302901246296813E-2</v>
      </c>
      <c r="O499" s="4">
        <f t="shared" si="154"/>
        <v>-7.9792103736604919E-3</v>
      </c>
      <c r="P499" s="4">
        <f t="shared" si="155"/>
        <v>1.279870784893323E-2</v>
      </c>
      <c r="Q499" s="7">
        <f t="shared" si="140"/>
        <v>-5.6294190226619953</v>
      </c>
      <c r="R499" s="3"/>
      <c r="S499" s="3"/>
      <c r="T499" s="3"/>
      <c r="X499" s="4">
        <f t="shared" ca="1" si="156"/>
        <v>-0.86264134141971871</v>
      </c>
      <c r="Y499" s="4">
        <f t="shared" ca="1" si="156"/>
        <v>0.44871195642134198</v>
      </c>
      <c r="Z499" s="4">
        <f t="shared" ca="1" si="141"/>
        <v>-0.17262956513967137</v>
      </c>
      <c r="AA499" s="4">
        <f t="shared" ca="1" si="142"/>
        <v>-1.140114896905936</v>
      </c>
      <c r="AB499" s="4">
        <f t="shared" ca="1" si="143"/>
        <v>-0.19365250337981621</v>
      </c>
      <c r="AC499" s="4">
        <f t="shared" ca="1" si="157"/>
        <v>0.73736882851992136</v>
      </c>
      <c r="AD499" s="4">
        <f t="shared" ca="1" si="144"/>
        <v>0.87843626012589371</v>
      </c>
      <c r="AF499" s="4">
        <f t="shared" ca="1" si="158"/>
        <v>-1.0015182661518693</v>
      </c>
      <c r="AG499" s="4">
        <f t="shared" ca="1" si="159"/>
        <v>-0.17011138083298274</v>
      </c>
      <c r="AH499" s="2">
        <f t="shared" ca="1" si="145"/>
        <v>146.08977343887136</v>
      </c>
    </row>
    <row r="500" spans="4:34" x14ac:dyDescent="0.2">
      <c r="D500" s="1">
        <f>Sheet2!D500</f>
        <v>42019</v>
      </c>
      <c r="E500" s="3">
        <f>Sheet2!E500</f>
        <v>106.82</v>
      </c>
      <c r="F500" s="3">
        <f>Sheet2!F500</f>
        <v>199.02</v>
      </c>
      <c r="G500" s="3">
        <f t="shared" si="146"/>
        <v>-2.980000000000004</v>
      </c>
      <c r="H500" s="3">
        <f t="shared" si="147"/>
        <v>-1.8400000000000034</v>
      </c>
      <c r="I500" s="4">
        <f t="shared" si="148"/>
        <v>-3.2001074681238659</v>
      </c>
      <c r="J500" s="4">
        <f t="shared" si="149"/>
        <v>-2.0813820571542405</v>
      </c>
      <c r="K500" s="4">
        <f t="shared" si="150"/>
        <v>-3.0001587301587342</v>
      </c>
      <c r="L500" s="4">
        <f t="shared" si="151"/>
        <v>-1.8894047619047654</v>
      </c>
      <c r="M500" s="4">
        <f t="shared" si="152"/>
        <v>-2.7515354163806089E-2</v>
      </c>
      <c r="N500" s="4">
        <f t="shared" si="153"/>
        <v>-9.2028257781769218E-3</v>
      </c>
      <c r="O500" s="4">
        <f t="shared" si="154"/>
        <v>-2.7694139665005935E-2</v>
      </c>
      <c r="P500" s="4">
        <f t="shared" si="155"/>
        <v>-9.4331303922118217E-3</v>
      </c>
      <c r="Q500" s="7">
        <f t="shared" si="140"/>
        <v>-4.6600117676879362</v>
      </c>
      <c r="R500" s="3"/>
      <c r="S500" s="3"/>
      <c r="T500" s="3"/>
      <c r="X500" s="4">
        <f t="shared" ca="1" si="156"/>
        <v>-1.3632187401181506</v>
      </c>
      <c r="Y500" s="4">
        <f t="shared" ca="1" si="156"/>
        <v>-0.2246483876760246</v>
      </c>
      <c r="Z500" s="4">
        <f t="shared" ca="1" si="141"/>
        <v>-1.0115225470349749</v>
      </c>
      <c r="AA500" s="4">
        <f t="shared" ca="1" si="142"/>
        <v>-1.8134036973922938</v>
      </c>
      <c r="AB500" s="4">
        <f t="shared" ca="1" si="143"/>
        <v>-1.3747887350613748</v>
      </c>
      <c r="AC500" s="4">
        <f t="shared" ca="1" si="157"/>
        <v>0.41775813463760259</v>
      </c>
      <c r="AD500" s="4">
        <f t="shared" ca="1" si="144"/>
        <v>1.1520760497947451</v>
      </c>
      <c r="AF500" s="4">
        <f t="shared" ca="1" si="158"/>
        <v>-2.0891789683748989</v>
      </c>
      <c r="AG500" s="4">
        <f t="shared" ca="1" si="159"/>
        <v>-1.583861175191823</v>
      </c>
      <c r="AH500" s="2">
        <f t="shared" ca="1" si="145"/>
        <v>187.81517855006814</v>
      </c>
    </row>
    <row r="501" spans="4:34" x14ac:dyDescent="0.2">
      <c r="D501" s="1">
        <f>Sheet2!D501</f>
        <v>42018</v>
      </c>
      <c r="E501" s="3">
        <f>Sheet2!E501</f>
        <v>109.8</v>
      </c>
      <c r="F501" s="3">
        <f>Sheet2!F501</f>
        <v>200.86</v>
      </c>
      <c r="G501" s="3">
        <f t="shared" si="146"/>
        <v>-0.42000000000000171</v>
      </c>
      <c r="H501" s="3">
        <f t="shared" si="147"/>
        <v>-1.2199999999999989</v>
      </c>
      <c r="I501" s="4">
        <f t="shared" si="148"/>
        <v>-0.4493032117583034</v>
      </c>
      <c r="J501" s="4">
        <f t="shared" si="149"/>
        <v>-1.3717151623119543</v>
      </c>
      <c r="K501" s="4">
        <f t="shared" si="150"/>
        <v>-0.44015873015873186</v>
      </c>
      <c r="L501" s="4">
        <f t="shared" si="151"/>
        <v>-1.2694047619047608</v>
      </c>
      <c r="M501" s="4">
        <f t="shared" si="152"/>
        <v>-3.817839379659098E-3</v>
      </c>
      <c r="N501" s="4">
        <f t="shared" si="153"/>
        <v>-6.0555106369879807E-3</v>
      </c>
      <c r="O501" s="4">
        <f t="shared" si="154"/>
        <v>-3.9966248808589446E-3</v>
      </c>
      <c r="P501" s="4">
        <f t="shared" si="155"/>
        <v>-6.2858152510228797E-3</v>
      </c>
      <c r="Q501" s="7">
        <f t="shared" si="140"/>
        <v>-2.8185097432668069</v>
      </c>
      <c r="R501" s="3"/>
      <c r="S501" s="3"/>
      <c r="T501" s="3"/>
      <c r="X501" s="4">
        <f t="shared" ca="1" si="156"/>
        <v>-2.1665440109316862E-2</v>
      </c>
      <c r="Y501" s="4">
        <f t="shared" ca="1" si="156"/>
        <v>-0.7636885051009531</v>
      </c>
      <c r="Z501" s="4">
        <f t="shared" ca="1" si="141"/>
        <v>-0.61743501381920618</v>
      </c>
      <c r="AA501" s="4">
        <f t="shared" ca="1" si="142"/>
        <v>-8.9818147822507619E-3</v>
      </c>
      <c r="AB501" s="4">
        <f t="shared" ca="1" si="143"/>
        <v>-0.81992527335554488</v>
      </c>
      <c r="AC501" s="4">
        <f t="shared" ca="1" si="157"/>
        <v>0.30214153719484027</v>
      </c>
      <c r="AD501" s="4">
        <f t="shared" ca="1" si="144"/>
        <v>1.2901965133556939</v>
      </c>
      <c r="AF501" s="4">
        <f t="shared" ca="1" si="158"/>
        <v>-1.1588306115666563E-2</v>
      </c>
      <c r="AG501" s="4">
        <f t="shared" ca="1" si="159"/>
        <v>-1.0578647288955383</v>
      </c>
      <c r="AH501" s="2">
        <f t="shared" ca="1" si="145"/>
        <v>-103.92909493359048</v>
      </c>
    </row>
    <row r="502" spans="4:34" x14ac:dyDescent="0.2">
      <c r="D502" s="1">
        <f>Sheet2!D502</f>
        <v>42017</v>
      </c>
      <c r="E502" s="3">
        <f>Sheet2!E502</f>
        <v>110.22</v>
      </c>
      <c r="F502" s="3">
        <f>Sheet2!F502</f>
        <v>202.08</v>
      </c>
      <c r="G502" s="3">
        <f t="shared" si="146"/>
        <v>0.96999999999999886</v>
      </c>
      <c r="H502" s="3">
        <f t="shared" si="147"/>
        <v>-0.56999999999999318</v>
      </c>
      <c r="I502" s="4">
        <f t="shared" si="148"/>
        <v>1.0468897025171613</v>
      </c>
      <c r="J502" s="4">
        <f t="shared" si="149"/>
        <v>-0.6390806809770464</v>
      </c>
      <c r="K502" s="4">
        <f t="shared" si="150"/>
        <v>0.94984126984126871</v>
      </c>
      <c r="L502" s="4">
        <f t="shared" si="151"/>
        <v>-0.61940476190475513</v>
      </c>
      <c r="M502" s="4">
        <f t="shared" si="152"/>
        <v>8.8395344793897098E-3</v>
      </c>
      <c r="N502" s="4">
        <f t="shared" si="153"/>
        <v>-2.8166944721365324E-3</v>
      </c>
      <c r="O502" s="4">
        <f t="shared" si="154"/>
        <v>8.6607489781898635E-3</v>
      </c>
      <c r="P502" s="4">
        <f t="shared" si="155"/>
        <v>-3.0469990861714319E-3</v>
      </c>
      <c r="Q502" s="7">
        <f t="shared" si="140"/>
        <v>-3.2748315293926513</v>
      </c>
      <c r="R502" s="3"/>
      <c r="S502" s="3"/>
      <c r="T502" s="3"/>
      <c r="X502" s="4">
        <f t="shared" ca="1" si="156"/>
        <v>-0.75329217750457234</v>
      </c>
      <c r="Y502" s="4">
        <f t="shared" ca="1" si="156"/>
        <v>1.8484527682639657E-2</v>
      </c>
      <c r="Z502" s="4">
        <f t="shared" ca="1" si="141"/>
        <v>-0.44611724238809808</v>
      </c>
      <c r="AA502" s="4">
        <f t="shared" ca="1" si="142"/>
        <v>-0.99303760656472984</v>
      </c>
      <c r="AB502" s="4">
        <f t="shared" ca="1" si="143"/>
        <v>-0.57871497438385144</v>
      </c>
      <c r="AC502" s="4">
        <f t="shared" ca="1" si="157"/>
        <v>0.95682487311508868</v>
      </c>
      <c r="AD502" s="4">
        <f t="shared" ca="1" si="144"/>
        <v>0.65989505725519704</v>
      </c>
      <c r="AF502" s="4">
        <f t="shared" ca="1" si="158"/>
        <v>-0.65530060824059622</v>
      </c>
      <c r="AG502" s="4">
        <f t="shared" ca="1" si="159"/>
        <v>-0.38189115115547151</v>
      </c>
      <c r="AH502" s="2">
        <f t="shared" ca="1" si="145"/>
        <v>67.937209340344452</v>
      </c>
    </row>
    <row r="503" spans="4:34" x14ac:dyDescent="0.2">
      <c r="D503" s="1">
        <f>Sheet2!D503</f>
        <v>42016</v>
      </c>
      <c r="E503" s="3">
        <f>Sheet2!E503</f>
        <v>109.25</v>
      </c>
      <c r="F503" s="3">
        <f>Sheet2!F503</f>
        <v>202.65</v>
      </c>
      <c r="G503" s="3">
        <f t="shared" si="146"/>
        <v>-2.7600000000000051</v>
      </c>
      <c r="H503" s="3">
        <f t="shared" si="147"/>
        <v>-1.5999999999999943</v>
      </c>
      <c r="I503" s="4">
        <f t="shared" si="148"/>
        <v>-2.9053798767967201</v>
      </c>
      <c r="J503" s="4">
        <f t="shared" si="149"/>
        <v>-1.7798580171358567</v>
      </c>
      <c r="K503" s="4">
        <f t="shared" si="150"/>
        <v>-2.7801587301587354</v>
      </c>
      <c r="L503" s="4">
        <f t="shared" si="151"/>
        <v>-1.6494047619047563</v>
      </c>
      <c r="M503" s="4">
        <f t="shared" si="152"/>
        <v>-2.4949319047948615E-2</v>
      </c>
      <c r="N503" s="4">
        <f t="shared" si="153"/>
        <v>-7.8643806657946978E-3</v>
      </c>
      <c r="O503" s="4">
        <f t="shared" si="154"/>
        <v>-2.5128104549148461E-2</v>
      </c>
      <c r="P503" s="4">
        <f t="shared" si="155"/>
        <v>-8.0946852798295978E-3</v>
      </c>
      <c r="Q503" s="7">
        <f t="shared" si="140"/>
        <v>-4.4096169704625403</v>
      </c>
      <c r="R503" s="3"/>
      <c r="S503" s="3"/>
      <c r="T503" s="3"/>
      <c r="X503" s="4">
        <f t="shared" ca="1" si="156"/>
        <v>-3.7962890123862163E-2</v>
      </c>
      <c r="Y503" s="4">
        <f t="shared" ca="1" si="156"/>
        <v>-0.13226839869521173</v>
      </c>
      <c r="Z503" s="4">
        <f t="shared" ca="1" si="141"/>
        <v>-0.12786216067024331</v>
      </c>
      <c r="AA503" s="4">
        <f t="shared" ca="1" si="142"/>
        <v>-3.0902282226067768E-2</v>
      </c>
      <c r="AB503" s="4">
        <f t="shared" ca="1" si="143"/>
        <v>-0.130621336641812</v>
      </c>
      <c r="AC503" s="4">
        <f t="shared" ca="1" si="157"/>
        <v>0.30123348878791967</v>
      </c>
      <c r="AD503" s="4">
        <f t="shared" ca="1" si="144"/>
        <v>1.2914662834306592</v>
      </c>
      <c r="AF503" s="4">
        <f t="shared" ca="1" si="158"/>
        <v>-3.9909255576025059E-2</v>
      </c>
      <c r="AG503" s="4">
        <f t="shared" ca="1" si="159"/>
        <v>-0.16869305216954592</v>
      </c>
      <c r="AH503" s="2">
        <f t="shared" ca="1" si="145"/>
        <v>-10.469712122099281</v>
      </c>
    </row>
    <row r="504" spans="4:34" x14ac:dyDescent="0.2">
      <c r="D504" s="1">
        <f>Sheet2!D504</f>
        <v>42013</v>
      </c>
      <c r="E504" s="3">
        <f>Sheet2!E504</f>
        <v>112.01</v>
      </c>
      <c r="F504" s="3">
        <f>Sheet2!F504</f>
        <v>204.25</v>
      </c>
      <c r="G504" s="3">
        <f t="shared" si="146"/>
        <v>0.12000000000000455</v>
      </c>
      <c r="H504" s="3">
        <f t="shared" si="147"/>
        <v>-1.6500000000000057</v>
      </c>
      <c r="I504" s="4">
        <f t="shared" si="148"/>
        <v>0.12645634104924958</v>
      </c>
      <c r="J504" s="4">
        <f t="shared" si="149"/>
        <v>-1.8207697911607639</v>
      </c>
      <c r="K504" s="4">
        <f t="shared" si="150"/>
        <v>9.9841269841274394E-2</v>
      </c>
      <c r="L504" s="4">
        <f t="shared" si="151"/>
        <v>-1.6994047619047676</v>
      </c>
      <c r="M504" s="4">
        <f t="shared" si="152"/>
        <v>1.0719072040183363E-3</v>
      </c>
      <c r="N504" s="4">
        <f t="shared" si="153"/>
        <v>-8.0458802936315583E-3</v>
      </c>
      <c r="O504" s="4">
        <f t="shared" si="154"/>
        <v>8.9312170281848958E-4</v>
      </c>
      <c r="P504" s="4">
        <f t="shared" si="155"/>
        <v>-8.2761849076664583E-3</v>
      </c>
      <c r="Q504" s="7">
        <f t="shared" si="140"/>
        <v>-3.6680554241289398</v>
      </c>
      <c r="R504" s="3"/>
      <c r="S504" s="3"/>
      <c r="T504" s="3"/>
      <c r="X504" s="4">
        <f t="shared" ca="1" si="156"/>
        <v>1.4720165746408214</v>
      </c>
      <c r="Y504" s="4">
        <f t="shared" ca="1" si="156"/>
        <v>1.066392111244002</v>
      </c>
      <c r="Z504" s="4">
        <f t="shared" ca="1" si="141"/>
        <v>1.7440034377216089</v>
      </c>
      <c r="AA504" s="4">
        <f t="shared" ca="1" si="142"/>
        <v>2.0000568965820009</v>
      </c>
      <c r="AB504" s="4">
        <f t="shared" ca="1" si="143"/>
        <v>2.5049094483502943</v>
      </c>
      <c r="AC504" s="4">
        <f t="shared" ca="1" si="157"/>
        <v>0.55066412509049234</v>
      </c>
      <c r="AD504" s="4">
        <f t="shared" ca="1" si="144"/>
        <v>1.0282981286349795</v>
      </c>
      <c r="AF504" s="4">
        <f t="shared" ca="1" si="158"/>
        <v>2.0566547639187562</v>
      </c>
      <c r="AG504" s="4">
        <f t="shared" ca="1" si="159"/>
        <v>2.5757936981386864</v>
      </c>
      <c r="AH504" s="2">
        <f t="shared" ca="1" si="145"/>
        <v>-61.190078474032362</v>
      </c>
    </row>
    <row r="505" spans="4:34" x14ac:dyDescent="0.2">
      <c r="D505" s="1">
        <f>Sheet2!D505</f>
        <v>42012</v>
      </c>
      <c r="E505" s="3">
        <f>Sheet2!E505</f>
        <v>111.89</v>
      </c>
      <c r="F505" s="3">
        <f>Sheet2!F505</f>
        <v>205.9</v>
      </c>
      <c r="G505" s="3">
        <f t="shared" si="146"/>
        <v>4.1400000000000006</v>
      </c>
      <c r="H505" s="3">
        <f t="shared" si="147"/>
        <v>3.5900000000000034</v>
      </c>
      <c r="I505" s="4">
        <f t="shared" si="148"/>
        <v>4.5303703016241306</v>
      </c>
      <c r="J505" s="4">
        <f t="shared" si="149"/>
        <v>4.0318516138599216</v>
      </c>
      <c r="K505" s="4">
        <f t="shared" si="150"/>
        <v>4.1198412698412703</v>
      </c>
      <c r="L505" s="4">
        <f t="shared" si="151"/>
        <v>3.5405952380952415</v>
      </c>
      <c r="M505" s="4">
        <f t="shared" si="152"/>
        <v>3.7702516835772734E-2</v>
      </c>
      <c r="N505" s="4">
        <f t="shared" si="153"/>
        <v>1.7589439544421364E-2</v>
      </c>
      <c r="O505" s="4">
        <f t="shared" si="154"/>
        <v>3.7523731334572888E-2</v>
      </c>
      <c r="P505" s="4">
        <f t="shared" si="155"/>
        <v>1.7359134930386464E-2</v>
      </c>
      <c r="Q505" s="7">
        <f t="shared" si="140"/>
        <v>-6.0925410174326355</v>
      </c>
      <c r="R505" s="3"/>
      <c r="S505" s="3"/>
      <c r="T505" s="3"/>
      <c r="X505" s="4">
        <f t="shared" ca="1" si="156"/>
        <v>0.81021963747180115</v>
      </c>
      <c r="Y505" s="4">
        <f t="shared" ca="1" si="156"/>
        <v>0.2388137760606121</v>
      </c>
      <c r="Z505" s="4">
        <f t="shared" ca="1" si="141"/>
        <v>0.68449484214494405</v>
      </c>
      <c r="AA505" s="4">
        <f t="shared" ca="1" si="142"/>
        <v>1.1099238878791631</v>
      </c>
      <c r="AB505" s="4">
        <f t="shared" ca="1" si="143"/>
        <v>1.0131530300449327</v>
      </c>
      <c r="AC505" s="4">
        <f t="shared" ca="1" si="157"/>
        <v>0.18853398166847657</v>
      </c>
      <c r="AD505" s="4">
        <f t="shared" ca="1" si="144"/>
        <v>1.489692741622062</v>
      </c>
      <c r="AF505" s="4">
        <f t="shared" ca="1" si="158"/>
        <v>1.6534455595265285</v>
      </c>
      <c r="AG505" s="4">
        <f t="shared" ca="1" si="159"/>
        <v>1.5092867150103353</v>
      </c>
      <c r="AH505" s="2">
        <f t="shared" ca="1" si="145"/>
        <v>-107.03342668250662</v>
      </c>
    </row>
    <row r="506" spans="4:34" x14ac:dyDescent="0.2">
      <c r="D506" s="1">
        <f>Sheet2!D506</f>
        <v>42011</v>
      </c>
      <c r="E506" s="3">
        <f>Sheet2!E506</f>
        <v>107.75</v>
      </c>
      <c r="F506" s="3">
        <f>Sheet2!F506</f>
        <v>202.31</v>
      </c>
      <c r="K506" s="4"/>
      <c r="L506" s="4"/>
      <c r="M506" s="4"/>
      <c r="N506" s="4"/>
      <c r="O506" s="4"/>
      <c r="P506" s="4"/>
      <c r="Q506" s="7"/>
      <c r="T506" s="3"/>
      <c r="X506" s="4">
        <f t="shared" ca="1" si="156"/>
        <v>-4.9256137263060697E-2</v>
      </c>
      <c r="Y506" s="4">
        <f t="shared" ca="1" si="156"/>
        <v>-6.2766032682058534E-2</v>
      </c>
      <c r="Z506" s="4">
        <f t="shared" ca="1" si="141"/>
        <v>-7.9783502829561953E-2</v>
      </c>
      <c r="AA506" s="4">
        <f t="shared" ca="1" si="142"/>
        <v>-4.6091974848462211E-2</v>
      </c>
      <c r="AB506" s="4">
        <f t="shared" ca="1" si="143"/>
        <v>-6.2928024179058989E-2</v>
      </c>
      <c r="AC506" s="4">
        <f t="shared" ca="1" si="157"/>
        <v>0.13393439988741118</v>
      </c>
      <c r="AD506" s="4">
        <f t="shared" ca="1" si="144"/>
        <v>1.6378035240983333</v>
      </c>
      <c r="AF506" s="4">
        <f t="shared" ca="1" si="158"/>
        <v>-7.5489598839463157E-2</v>
      </c>
      <c r="AG506" s="4">
        <f t="shared" ca="1" si="159"/>
        <v>-0.10306373976500793</v>
      </c>
      <c r="AH506" s="2">
        <f t="shared" ca="1" si="145"/>
        <v>1.8056040055043923</v>
      </c>
    </row>
    <row r="507" spans="4:34" x14ac:dyDescent="0.2">
      <c r="Q507" s="7"/>
      <c r="T507" s="3"/>
      <c r="X507" s="4">
        <f t="shared" ca="1" si="156"/>
        <v>1.3319635272450487</v>
      </c>
      <c r="Y507" s="4">
        <f t="shared" ca="1" si="156"/>
        <v>0.46444611353214471</v>
      </c>
      <c r="Z507" s="4">
        <f t="shared" ca="1" si="141"/>
        <v>1.1821190092608453</v>
      </c>
      <c r="AA507" s="4">
        <f t="shared" ca="1" si="142"/>
        <v>1.8116821346955445</v>
      </c>
      <c r="AB507" s="4">
        <f t="shared" ca="1" si="143"/>
        <v>1.7137929760521391</v>
      </c>
      <c r="AC507" s="4">
        <f t="shared" ca="1" si="157"/>
        <v>0.70607627407120477</v>
      </c>
      <c r="AD507" s="4">
        <f t="shared" ca="1" si="144"/>
        <v>0.90310573522394966</v>
      </c>
      <c r="AF507" s="4">
        <f t="shared" ca="1" si="158"/>
        <v>1.6361405262463142</v>
      </c>
      <c r="AG507" s="4">
        <f t="shared" ca="1" si="159"/>
        <v>1.5477362656592077</v>
      </c>
      <c r="AH507" s="2">
        <f t="shared" ca="1" si="145"/>
        <v>-100.56048203458931</v>
      </c>
    </row>
    <row r="508" spans="4:34" x14ac:dyDescent="0.2">
      <c r="T508" s="3"/>
      <c r="X508" s="4">
        <f t="shared" ca="1" si="156"/>
        <v>-0.23870849430456409</v>
      </c>
      <c r="Y508" s="4">
        <f t="shared" ca="1" si="156"/>
        <v>-0.56610830916544885</v>
      </c>
      <c r="Z508" s="4">
        <f t="shared" ca="1" si="141"/>
        <v>-0.59387312376861501</v>
      </c>
      <c r="AA508" s="4">
        <f t="shared" ca="1" si="142"/>
        <v>-0.30091001208596041</v>
      </c>
      <c r="AB508" s="4">
        <f t="shared" ca="1" si="143"/>
        <v>-0.78675083677511859</v>
      </c>
      <c r="AC508" s="4">
        <f t="shared" ca="1" si="157"/>
        <v>0.38145166229749938</v>
      </c>
      <c r="AD508" s="4">
        <f t="shared" ca="1" si="144"/>
        <v>1.1912625735657236</v>
      </c>
      <c r="AF508" s="4">
        <f t="shared" ca="1" si="158"/>
        <v>-0.3584628354092142</v>
      </c>
      <c r="AG508" s="4">
        <f t="shared" ca="1" si="159"/>
        <v>-0.9372268265717143</v>
      </c>
      <c r="AH508" s="2">
        <f t="shared" ca="1" si="145"/>
        <v>-35.946014530814409</v>
      </c>
    </row>
    <row r="509" spans="4:34" x14ac:dyDescent="0.2">
      <c r="T509" s="3"/>
      <c r="X509" s="4">
        <f t="shared" ca="1" si="156"/>
        <v>-0.42509706415660148</v>
      </c>
      <c r="Y509" s="4">
        <f t="shared" ca="1" si="156"/>
        <v>-1.1422618552050392</v>
      </c>
      <c r="Z509" s="4">
        <f t="shared" ca="1" si="141"/>
        <v>-1.1636926436032549</v>
      </c>
      <c r="AA509" s="4">
        <f t="shared" ca="1" si="142"/>
        <v>-0.55160718088811844</v>
      </c>
      <c r="AB509" s="4">
        <f t="shared" ca="1" si="143"/>
        <v>-1.5890396804313152</v>
      </c>
      <c r="AC509" s="4">
        <f t="shared" ca="1" si="157"/>
        <v>0.40461653995738767</v>
      </c>
      <c r="AD509" s="4">
        <f t="shared" ca="1" si="144"/>
        <v>1.1659091636583832</v>
      </c>
      <c r="AF509" s="4">
        <f t="shared" ca="1" si="158"/>
        <v>-0.64312386693722468</v>
      </c>
      <c r="AG509" s="4">
        <f t="shared" ca="1" si="159"/>
        <v>-1.8526759248316591</v>
      </c>
      <c r="AH509" s="2">
        <f t="shared" ca="1" si="145"/>
        <v>-81.13368652581994</v>
      </c>
    </row>
    <row r="510" spans="4:34" x14ac:dyDescent="0.2">
      <c r="T510" s="3"/>
      <c r="X510" s="4">
        <f t="shared" ca="1" si="156"/>
        <v>-0.14563477193102445</v>
      </c>
      <c r="Y510" s="4">
        <f t="shared" ca="1" si="156"/>
        <v>-0.23581614306543625</v>
      </c>
      <c r="Z510" s="4">
        <f t="shared" ca="1" si="141"/>
        <v>-0.27563886723574549</v>
      </c>
      <c r="AA510" s="4">
        <f t="shared" ca="1" si="142"/>
        <v>-0.17572358725611503</v>
      </c>
      <c r="AB510" s="4">
        <f t="shared" ca="1" si="143"/>
        <v>-0.3386865202707679</v>
      </c>
      <c r="AC510" s="4">
        <f t="shared" ca="1" si="157"/>
        <v>0.62349405375680722</v>
      </c>
      <c r="AD510" s="4">
        <f t="shared" ca="1" si="144"/>
        <v>0.96835367433854547</v>
      </c>
      <c r="AF510" s="4">
        <f t="shared" ca="1" si="158"/>
        <v>-0.170162581387409</v>
      </c>
      <c r="AG510" s="4">
        <f t="shared" ca="1" si="159"/>
        <v>-0.32796833635313438</v>
      </c>
      <c r="AH510" s="2">
        <f t="shared" ca="1" si="145"/>
        <v>-5.4532818974134898</v>
      </c>
    </row>
    <row r="511" spans="4:34" x14ac:dyDescent="0.2">
      <c r="T511" s="3"/>
      <c r="X511" s="4">
        <f t="shared" ca="1" si="156"/>
        <v>0.33260223384455878</v>
      </c>
      <c r="Y511" s="4">
        <f t="shared" ca="1" si="156"/>
        <v>-1.3041158041297483</v>
      </c>
      <c r="Z511" s="4">
        <f t="shared" ca="1" si="141"/>
        <v>-0.82830496252137342</v>
      </c>
      <c r="AA511" s="4">
        <f t="shared" ca="1" si="142"/>
        <v>0.46751684030623802</v>
      </c>
      <c r="AB511" s="4">
        <f t="shared" ca="1" si="143"/>
        <v>-1.116823855129645</v>
      </c>
      <c r="AC511" s="4">
        <f t="shared" ca="1" si="157"/>
        <v>0.41019722254698676</v>
      </c>
      <c r="AD511" s="4">
        <f t="shared" ca="1" si="144"/>
        <v>1.1599890315721588</v>
      </c>
      <c r="AF511" s="4">
        <f t="shared" ca="1" si="158"/>
        <v>0.54231440683050869</v>
      </c>
      <c r="AG511" s="4">
        <f t="shared" ca="1" si="159"/>
        <v>-1.295503422148522</v>
      </c>
      <c r="AH511" s="2">
        <f t="shared" ca="1" si="145"/>
        <v>-215.69833951721421</v>
      </c>
    </row>
    <row r="512" spans="4:34" x14ac:dyDescent="0.2">
      <c r="T512" s="3"/>
      <c r="X512" s="4">
        <f t="shared" ca="1" si="156"/>
        <v>-0.13773557783875079</v>
      </c>
      <c r="Y512" s="4">
        <f t="shared" ca="1" si="156"/>
        <v>-0.10259413490221121</v>
      </c>
      <c r="Z512" s="4">
        <f t="shared" ca="1" si="141"/>
        <v>-0.16541032605799311</v>
      </c>
      <c r="AA512" s="4">
        <f t="shared" ca="1" si="142"/>
        <v>-0.16509897869603118</v>
      </c>
      <c r="AB512" s="4">
        <f t="shared" ca="1" si="143"/>
        <v>-0.18348803064185512</v>
      </c>
      <c r="AC512" s="4">
        <f t="shared" ca="1" si="157"/>
        <v>0.75541023494643</v>
      </c>
      <c r="AD512" s="4">
        <f t="shared" ca="1" si="144"/>
        <v>0.86408096382782762</v>
      </c>
      <c r="AF512" s="4">
        <f t="shared" ca="1" si="158"/>
        <v>-0.14265888463865661</v>
      </c>
      <c r="AG512" s="4">
        <f t="shared" ca="1" si="159"/>
        <v>-0.15854851436788414</v>
      </c>
      <c r="AH512" s="2">
        <f t="shared" ca="1" si="145"/>
        <v>7.058949536820819</v>
      </c>
    </row>
    <row r="513" spans="20:34" x14ac:dyDescent="0.2">
      <c r="T513" s="3"/>
      <c r="X513" s="4">
        <f t="shared" ca="1" si="156"/>
        <v>1.6079283517175671</v>
      </c>
      <c r="Y513" s="4">
        <f t="shared" ca="1" si="156"/>
        <v>-0.32458637977572824</v>
      </c>
      <c r="Z513" s="4">
        <f t="shared" ca="1" si="141"/>
        <v>0.72667494665695553</v>
      </c>
      <c r="AA513" s="4">
        <f t="shared" ca="1" si="142"/>
        <v>2.1828615489652368</v>
      </c>
      <c r="AB513" s="4">
        <f t="shared" ca="1" si="143"/>
        <v>1.0725413558152743</v>
      </c>
      <c r="AC513" s="4">
        <f t="shared" ca="1" si="157"/>
        <v>0.47760579110738866</v>
      </c>
      <c r="AD513" s="4">
        <f t="shared" ca="1" si="144"/>
        <v>1.0932299457504078</v>
      </c>
      <c r="AF513" s="4">
        <f t="shared" ca="1" si="158"/>
        <v>2.3863696127559169</v>
      </c>
      <c r="AG513" s="4">
        <f t="shared" ca="1" si="159"/>
        <v>1.1725343282330012</v>
      </c>
      <c r="AH513" s="2">
        <f t="shared" ca="1" si="145"/>
        <v>-250.63668749578892</v>
      </c>
    </row>
    <row r="514" spans="20:34" x14ac:dyDescent="0.2">
      <c r="T514" s="3"/>
      <c r="X514" s="4">
        <f t="shared" ca="1" si="156"/>
        <v>-0.84902044121815134</v>
      </c>
      <c r="Y514" s="4">
        <f t="shared" ca="1" si="156"/>
        <v>-0.77256485339751957</v>
      </c>
      <c r="Z514" s="4">
        <f t="shared" ref="Z514:Z577" ca="1" si="160">X514*B$19+SQRT(1-B$19^2)*Y514</f>
        <v>-1.130498041874326</v>
      </c>
      <c r="AA514" s="4">
        <f t="shared" ref="AA514:AA577" ca="1" si="161">X514*SQRT($B$28)+$B$20</f>
        <v>-1.1217944541889797</v>
      </c>
      <c r="AB514" s="4">
        <f t="shared" ref="AB514:AB577" ca="1" si="162">Z514*SQRT($C$29)+$C$20</f>
        <v>-1.5423026738709593</v>
      </c>
      <c r="AC514" s="4">
        <f t="shared" ca="1" si="157"/>
        <v>0.15162788252898085</v>
      </c>
      <c r="AD514" s="4">
        <f t="shared" ref="AD514:AD577" ca="1" si="163">SQRT((B$26/2)/GAMMAINV(AC514,B$26/2,1))</f>
        <v>1.5835365757550284</v>
      </c>
      <c r="AF514" s="4">
        <f t="shared" ca="1" si="158"/>
        <v>-1.776402548687398</v>
      </c>
      <c r="AG514" s="4">
        <f t="shared" ca="1" si="159"/>
        <v>-2.442292694959443</v>
      </c>
      <c r="AH514" s="2">
        <f t="shared" ref="AH514:AH577" ca="1" si="164">(B$4*EXP(-B$8*B$7)*NORMSDIST((LN(B$4/(B$5+AF514))-B$8*B$7+B$9*B$7+0.5*B$6*B$6*B$7)/(B$6*SQRT(B$7)))-(B$5+AF514)*EXP(-B$9*B$7)*NORMSDIST((LN(B$4/(B$5+AF514))-B$8*B$7+B$9*B$7-0.5*B$6*B$6*B$7)/(B$6*SQRT(B$7))))*400+100*AG514-400*$B$13</f>
        <v>48.675654029772431</v>
      </c>
    </row>
    <row r="515" spans="20:34" x14ac:dyDescent="0.2">
      <c r="T515" s="3"/>
      <c r="X515" s="4">
        <f t="shared" ref="X515:Y578" ca="1" si="165">NORMSINV(RAND())</f>
        <v>-1.4656284975500058</v>
      </c>
      <c r="Y515" s="4">
        <f t="shared" ca="1" si="165"/>
        <v>-0.47913348982392784</v>
      </c>
      <c r="Z515" s="4">
        <f t="shared" ca="1" si="160"/>
        <v>-1.2754931517642454</v>
      </c>
      <c r="AA515" s="4">
        <f t="shared" ca="1" si="161"/>
        <v>-1.9511473168978395</v>
      </c>
      <c r="AB515" s="4">
        <f t="shared" ca="1" si="162"/>
        <v>-1.7464514525634558</v>
      </c>
      <c r="AC515" s="4">
        <f t="shared" ref="AC515:AC578" ca="1" si="166">RAND()</f>
        <v>0.42205328818160481</v>
      </c>
      <c r="AD515" s="4">
        <f t="shared" ca="1" si="163"/>
        <v>1.1476342150290346</v>
      </c>
      <c r="AF515" s="4">
        <f t="shared" ref="AF515:AF578" ca="1" si="167">AD515*AA515</f>
        <v>-2.2392034194340589</v>
      </c>
      <c r="AG515" s="4">
        <f t="shared" ref="AG515:AG578" ca="1" si="168">AD515*AB515</f>
        <v>-2.0042874418489789</v>
      </c>
      <c r="AH515" s="2">
        <f t="shared" ca="1" si="164"/>
        <v>171.52154932499934</v>
      </c>
    </row>
    <row r="516" spans="20:34" x14ac:dyDescent="0.2">
      <c r="T516" s="3"/>
      <c r="X516" s="4">
        <f t="shared" ca="1" si="165"/>
        <v>-0.93329650938610342</v>
      </c>
      <c r="Y516" s="4">
        <f t="shared" ca="1" si="165"/>
        <v>0.69408175896774693</v>
      </c>
      <c r="Z516" s="4">
        <f t="shared" ca="1" si="160"/>
        <v>-2.1723271405980515E-2</v>
      </c>
      <c r="AA516" s="4">
        <f t="shared" ca="1" si="161"/>
        <v>-1.2351478197105636</v>
      </c>
      <c r="AB516" s="4">
        <f t="shared" ca="1" si="162"/>
        <v>1.8819045392643338E-2</v>
      </c>
      <c r="AC516" s="4">
        <f t="shared" ca="1" si="166"/>
        <v>0.16137177948436332</v>
      </c>
      <c r="AD516" s="4">
        <f t="shared" ca="1" si="163"/>
        <v>1.5565353471693621</v>
      </c>
      <c r="AF516" s="4">
        <f t="shared" ca="1" si="167"/>
        <v>-1.9225512403586629</v>
      </c>
      <c r="AG516" s="4">
        <f t="shared" ca="1" si="168"/>
        <v>2.9292509353634082E-2</v>
      </c>
      <c r="AH516" s="2">
        <f t="shared" ca="1" si="164"/>
        <v>320.67271801510879</v>
      </c>
    </row>
    <row r="517" spans="20:34" x14ac:dyDescent="0.2">
      <c r="T517" s="3"/>
      <c r="X517" s="4">
        <f t="shared" ca="1" si="165"/>
        <v>0.74959517181305302</v>
      </c>
      <c r="Y517" s="4">
        <f t="shared" ca="1" si="165"/>
        <v>-0.3800337715802905</v>
      </c>
      <c r="Z517" s="4">
        <f t="shared" ca="1" si="160"/>
        <v>0.15782036917817521</v>
      </c>
      <c r="AA517" s="4">
        <f t="shared" ca="1" si="161"/>
        <v>1.0283825041298436</v>
      </c>
      <c r="AB517" s="4">
        <f t="shared" ca="1" si="162"/>
        <v>0.27161112213983474</v>
      </c>
      <c r="AC517" s="4">
        <f t="shared" ca="1" si="166"/>
        <v>9.1020665378040322E-2</v>
      </c>
      <c r="AD517" s="4">
        <f t="shared" ca="1" si="163"/>
        <v>1.8115634440451531</v>
      </c>
      <c r="AF517" s="4">
        <f t="shared" ca="1" si="167"/>
        <v>1.8629801509772383</v>
      </c>
      <c r="AG517" s="4">
        <f t="shared" ca="1" si="168"/>
        <v>0.49204077986460776</v>
      </c>
      <c r="AH517" s="2">
        <f t="shared" ca="1" si="164"/>
        <v>-240.45920904946615</v>
      </c>
    </row>
    <row r="518" spans="20:34" x14ac:dyDescent="0.2">
      <c r="T518" s="3"/>
      <c r="X518" s="4">
        <f t="shared" ca="1" si="165"/>
        <v>-1.9185579603894205</v>
      </c>
      <c r="Y518" s="4">
        <f t="shared" ca="1" si="165"/>
        <v>0.37738517552724543</v>
      </c>
      <c r="Z518" s="4">
        <f t="shared" ca="1" si="160"/>
        <v>-0.87489620798469758</v>
      </c>
      <c r="AA518" s="4">
        <f t="shared" ca="1" si="161"/>
        <v>-2.5603484824578442</v>
      </c>
      <c r="AB518" s="4">
        <f t="shared" ca="1" si="162"/>
        <v>-1.1824229354456717</v>
      </c>
      <c r="AC518" s="4">
        <f t="shared" ca="1" si="166"/>
        <v>0.22799977502806923</v>
      </c>
      <c r="AD518" s="4">
        <f t="shared" ca="1" si="163"/>
        <v>1.4089424089548448</v>
      </c>
      <c r="AF518" s="4">
        <f t="shared" ca="1" si="167"/>
        <v>-3.6073835586380363</v>
      </c>
      <c r="AG518" s="4">
        <f t="shared" ca="1" si="168"/>
        <v>-1.6659658190702835</v>
      </c>
      <c r="AH518" s="2">
        <f t="shared" ca="1" si="164"/>
        <v>445.7641960523365</v>
      </c>
    </row>
    <row r="519" spans="20:34" x14ac:dyDescent="0.2">
      <c r="T519" s="3"/>
      <c r="X519" s="4">
        <f t="shared" ca="1" si="165"/>
        <v>1.279882266570044</v>
      </c>
      <c r="Y519" s="4">
        <f t="shared" ca="1" si="165"/>
        <v>-0.35161446333290047</v>
      </c>
      <c r="Z519" s="4">
        <f t="shared" ca="1" si="160"/>
        <v>0.50464698613487735</v>
      </c>
      <c r="AA519" s="4">
        <f t="shared" ca="1" si="161"/>
        <v>1.7416315698500944</v>
      </c>
      <c r="AB519" s="4">
        <f t="shared" ca="1" si="162"/>
        <v>0.759932627075524</v>
      </c>
      <c r="AC519" s="4">
        <f t="shared" ca="1" si="166"/>
        <v>0.54805021364127382</v>
      </c>
      <c r="AD519" s="4">
        <f t="shared" ca="1" si="163"/>
        <v>1.0305229317550799</v>
      </c>
      <c r="AF519" s="4">
        <f t="shared" ca="1" si="167"/>
        <v>1.7947912713991214</v>
      </c>
      <c r="AG519" s="4">
        <f t="shared" ca="1" si="168"/>
        <v>0.78312799879020878</v>
      </c>
      <c r="AH519" s="2">
        <f t="shared" ca="1" si="164"/>
        <v>-201.05813317800266</v>
      </c>
    </row>
    <row r="520" spans="20:34" x14ac:dyDescent="0.2">
      <c r="T520" s="3"/>
      <c r="X520" s="4">
        <f t="shared" ca="1" si="165"/>
        <v>-0.2142999941205205</v>
      </c>
      <c r="Y520" s="4">
        <f t="shared" ca="1" si="165"/>
        <v>9.1754142762559027E-2</v>
      </c>
      <c r="Z520" s="4">
        <f t="shared" ca="1" si="160"/>
        <v>-5.848345488189953E-2</v>
      </c>
      <c r="AA520" s="4">
        <f t="shared" ca="1" si="161"/>
        <v>-0.26807998449518972</v>
      </c>
      <c r="AB520" s="4">
        <f t="shared" ca="1" si="162"/>
        <v>-3.293819363988975E-2</v>
      </c>
      <c r="AC520" s="4">
        <f t="shared" ca="1" si="166"/>
        <v>0.87616802044403597</v>
      </c>
      <c r="AD520" s="4">
        <f t="shared" ca="1" si="163"/>
        <v>0.75955646598080473</v>
      </c>
      <c r="AF520" s="4">
        <f t="shared" ca="1" si="167"/>
        <v>-0.20362188562335523</v>
      </c>
      <c r="AG520" s="4">
        <f t="shared" ca="1" si="168"/>
        <v>-2.5018417956906076E-2</v>
      </c>
      <c r="AH520" s="2">
        <f t="shared" ca="1" si="164"/>
        <v>30.235960355529642</v>
      </c>
    </row>
    <row r="521" spans="20:34" x14ac:dyDescent="0.2">
      <c r="T521" s="3"/>
      <c r="X521" s="4">
        <f t="shared" ca="1" si="165"/>
        <v>-4.9275839053575504E-3</v>
      </c>
      <c r="Y521" s="4">
        <f t="shared" ca="1" si="165"/>
        <v>1.9180384549560139</v>
      </c>
      <c r="Z521" s="4">
        <f t="shared" ca="1" si="160"/>
        <v>1.5144208264669439</v>
      </c>
      <c r="AA521" s="4">
        <f t="shared" ca="1" si="161"/>
        <v>1.3531009719172756E-2</v>
      </c>
      <c r="AB521" s="4">
        <f t="shared" ca="1" si="162"/>
        <v>2.1816639972984819</v>
      </c>
      <c r="AC521" s="4">
        <f t="shared" ca="1" si="166"/>
        <v>0.73264553023276668</v>
      </c>
      <c r="AD521" s="4">
        <f t="shared" ca="1" si="163"/>
        <v>0.88217443406651208</v>
      </c>
      <c r="AF521" s="4">
        <f t="shared" ca="1" si="167"/>
        <v>1.19367108413597E-2</v>
      </c>
      <c r="AG521" s="4">
        <f t="shared" ca="1" si="168"/>
        <v>1.9246082021400728</v>
      </c>
      <c r="AH521" s="2">
        <f t="shared" ca="1" si="164"/>
        <v>190.54832581754863</v>
      </c>
    </row>
    <row r="522" spans="20:34" x14ac:dyDescent="0.2">
      <c r="T522" s="3"/>
      <c r="X522" s="4">
        <f t="shared" ca="1" si="165"/>
        <v>0.97127526844436873</v>
      </c>
      <c r="Y522" s="4">
        <f t="shared" ca="1" si="165"/>
        <v>-0.70413815759710952</v>
      </c>
      <c r="Z522" s="4">
        <f t="shared" ca="1" si="160"/>
        <v>3.6996463125659962E-2</v>
      </c>
      <c r="AA522" s="4">
        <f t="shared" ca="1" si="161"/>
        <v>1.3265476365163249</v>
      </c>
      <c r="AB522" s="4">
        <f t="shared" ca="1" si="162"/>
        <v>0.1014946756182627</v>
      </c>
      <c r="AC522" s="4">
        <f t="shared" ca="1" si="166"/>
        <v>8.7467608989349244E-2</v>
      </c>
      <c r="AD522" s="4">
        <f t="shared" ca="1" si="163"/>
        <v>1.8299487772345797</v>
      </c>
      <c r="AF522" s="4">
        <f t="shared" ca="1" si="167"/>
        <v>2.4275142253864703</v>
      </c>
      <c r="AG522" s="4">
        <f t="shared" ca="1" si="168"/>
        <v>0.18573005754346014</v>
      </c>
      <c r="AH522" s="2">
        <f t="shared" ca="1" si="164"/>
        <v>-355.40890705478796</v>
      </c>
    </row>
    <row r="523" spans="20:34" x14ac:dyDescent="0.2">
      <c r="T523" s="3"/>
      <c r="X523" s="4">
        <f t="shared" ca="1" si="165"/>
        <v>0.68562698002724842</v>
      </c>
      <c r="Y523" s="4">
        <f t="shared" ca="1" si="165"/>
        <v>1.2449682790807377</v>
      </c>
      <c r="Z523" s="4">
        <f t="shared" ca="1" si="160"/>
        <v>1.4042973178798774</v>
      </c>
      <c r="AA523" s="4">
        <f t="shared" ca="1" si="161"/>
        <v>0.94234372725192028</v>
      </c>
      <c r="AB523" s="4">
        <f t="shared" ca="1" si="162"/>
        <v>2.0266133904162884</v>
      </c>
      <c r="AC523" s="4">
        <f t="shared" ca="1" si="166"/>
        <v>0.29737800253534685</v>
      </c>
      <c r="AD523" s="4">
        <f t="shared" ca="1" si="163"/>
        <v>1.2968995231522678</v>
      </c>
      <c r="AF523" s="4">
        <f t="shared" ca="1" si="167"/>
        <v>1.2221251305185461</v>
      </c>
      <c r="AG523" s="4">
        <f t="shared" ca="1" si="168"/>
        <v>2.6283139396448849</v>
      </c>
      <c r="AH523" s="2">
        <f t="shared" ca="1" si="164"/>
        <v>70.820747242671132</v>
      </c>
    </row>
    <row r="524" spans="20:34" x14ac:dyDescent="0.2">
      <c r="T524" s="3"/>
      <c r="X524" s="4">
        <f t="shared" ca="1" si="165"/>
        <v>-0.39798706787705912</v>
      </c>
      <c r="Y524" s="4">
        <f t="shared" ca="1" si="165"/>
        <v>-0.42443200679584742</v>
      </c>
      <c r="Z524" s="4">
        <f t="shared" ca="1" si="160"/>
        <v>-0.57920810436241021</v>
      </c>
      <c r="AA524" s="4">
        <f t="shared" ca="1" si="161"/>
        <v>-0.5151435752125475</v>
      </c>
      <c r="AB524" s="4">
        <f t="shared" ca="1" si="162"/>
        <v>-0.76610292800390967</v>
      </c>
      <c r="AC524" s="4">
        <f t="shared" ca="1" si="166"/>
        <v>0.81006190083048768</v>
      </c>
      <c r="AD524" s="4">
        <f t="shared" ca="1" si="163"/>
        <v>0.81930662434661183</v>
      </c>
      <c r="AF524" s="4">
        <f t="shared" ca="1" si="167"/>
        <v>-0.42206054366123724</v>
      </c>
      <c r="AG524" s="4">
        <f t="shared" ca="1" si="168"/>
        <v>-0.62767320384493863</v>
      </c>
      <c r="AH524" s="2">
        <f t="shared" ca="1" si="164"/>
        <v>5.3296500119486154</v>
      </c>
    </row>
    <row r="525" spans="20:34" x14ac:dyDescent="0.2">
      <c r="T525" s="3"/>
      <c r="X525" s="4">
        <f t="shared" ca="1" si="165"/>
        <v>1.500307406058055</v>
      </c>
      <c r="Y525" s="4">
        <f t="shared" ca="1" si="165"/>
        <v>1.1280989006332498</v>
      </c>
      <c r="Z525" s="4">
        <f t="shared" ca="1" si="160"/>
        <v>1.8101257835475391</v>
      </c>
      <c r="AA525" s="4">
        <f t="shared" ca="1" si="161"/>
        <v>2.0381087542951102</v>
      </c>
      <c r="AB525" s="4">
        <f t="shared" ca="1" si="162"/>
        <v>2.5980077339055438</v>
      </c>
      <c r="AC525" s="4">
        <f t="shared" ca="1" si="166"/>
        <v>0.42172522782806265</v>
      </c>
      <c r="AD525" s="4">
        <f t="shared" ca="1" si="163"/>
        <v>1.1479721479441152</v>
      </c>
      <c r="AF525" s="4">
        <f t="shared" ca="1" si="167"/>
        <v>2.3396920844118627</v>
      </c>
      <c r="AG525" s="4">
        <f t="shared" ca="1" si="168"/>
        <v>2.9824405186669702</v>
      </c>
      <c r="AH525" s="2">
        <f t="shared" ca="1" si="164"/>
        <v>-62.724918722423809</v>
      </c>
    </row>
    <row r="526" spans="20:34" x14ac:dyDescent="0.2">
      <c r="T526" s="3"/>
      <c r="X526" s="4">
        <f t="shared" ca="1" si="165"/>
        <v>1.3359368978215815</v>
      </c>
      <c r="Y526" s="4">
        <f t="shared" ca="1" si="165"/>
        <v>0.45892822765968999</v>
      </c>
      <c r="Z526" s="4">
        <f t="shared" ca="1" si="160"/>
        <v>1.1801838543264223</v>
      </c>
      <c r="AA526" s="4">
        <f t="shared" ca="1" si="161"/>
        <v>1.8170264149533377</v>
      </c>
      <c r="AB526" s="4">
        <f t="shared" ca="1" si="162"/>
        <v>1.7110683357746623</v>
      </c>
      <c r="AC526" s="4">
        <f t="shared" ca="1" si="166"/>
        <v>8.4303335537940116E-2</v>
      </c>
      <c r="AD526" s="4">
        <f t="shared" ca="1" si="163"/>
        <v>1.8470485795943301</v>
      </c>
      <c r="AF526" s="4">
        <f t="shared" ca="1" si="167"/>
        <v>3.3561360588249403</v>
      </c>
      <c r="AG526" s="4">
        <f t="shared" ca="1" si="168"/>
        <v>3.1604263391814245</v>
      </c>
      <c r="AH526" s="2">
        <f t="shared" ca="1" si="164"/>
        <v>-193.21057134352895</v>
      </c>
    </row>
    <row r="527" spans="20:34" x14ac:dyDescent="0.2">
      <c r="T527" s="3"/>
      <c r="X527" s="4">
        <f t="shared" ca="1" si="165"/>
        <v>0.18258746837001291</v>
      </c>
      <c r="Y527" s="4">
        <f t="shared" ca="1" si="165"/>
        <v>0.73583259792377875</v>
      </c>
      <c r="Z527" s="4">
        <f t="shared" ca="1" si="160"/>
        <v>0.69382292681068503</v>
      </c>
      <c r="AA527" s="4">
        <f t="shared" ca="1" si="161"/>
        <v>0.26574332483346347</v>
      </c>
      <c r="AB527" s="4">
        <f t="shared" ca="1" si="162"/>
        <v>1.0262866943008997</v>
      </c>
      <c r="AC527" s="4">
        <f t="shared" ca="1" si="166"/>
        <v>2.2049184566500402E-2</v>
      </c>
      <c r="AD527" s="4">
        <f t="shared" ca="1" si="163"/>
        <v>2.5386313377315628</v>
      </c>
      <c r="AF527" s="4">
        <f t="shared" ca="1" si="167"/>
        <v>0.67462433221520857</v>
      </c>
      <c r="AG527" s="4">
        <f t="shared" ca="1" si="168"/>
        <v>2.6053635636491963</v>
      </c>
      <c r="AH527" s="2">
        <f t="shared" ca="1" si="164"/>
        <v>153.59981894650855</v>
      </c>
    </row>
    <row r="528" spans="20:34" x14ac:dyDescent="0.2">
      <c r="T528" s="3"/>
      <c r="X528" s="4">
        <f t="shared" ca="1" si="165"/>
        <v>-0.12662832242397226</v>
      </c>
      <c r="Y528" s="4">
        <f t="shared" ca="1" si="165"/>
        <v>0.18446355429861847</v>
      </c>
      <c r="Z528" s="4">
        <f t="shared" ca="1" si="160"/>
        <v>6.8485765009105956E-2</v>
      </c>
      <c r="AA528" s="4">
        <f t="shared" ca="1" si="161"/>
        <v>-0.15015944947566157</v>
      </c>
      <c r="AB528" s="4">
        <f t="shared" ca="1" si="162"/>
        <v>0.14583067099262648</v>
      </c>
      <c r="AC528" s="4">
        <f t="shared" ca="1" si="166"/>
        <v>0.74328798500127213</v>
      </c>
      <c r="AD528" s="4">
        <f t="shared" ca="1" si="163"/>
        <v>0.87374104348912063</v>
      </c>
      <c r="AF528" s="4">
        <f t="shared" ca="1" si="167"/>
        <v>-0.13120047407461644</v>
      </c>
      <c r="AG528" s="4">
        <f t="shared" ca="1" si="168"/>
        <v>0.12741824264581608</v>
      </c>
      <c r="AH528" s="2">
        <f t="shared" ca="1" si="164"/>
        <v>33.811288398133911</v>
      </c>
    </row>
    <row r="529" spans="20:34" x14ac:dyDescent="0.2">
      <c r="T529" s="3"/>
      <c r="X529" s="4">
        <f t="shared" ca="1" si="165"/>
        <v>-3.3992343798509489E-2</v>
      </c>
      <c r="Y529" s="4">
        <f t="shared" ca="1" si="165"/>
        <v>0.26270178089463098</v>
      </c>
      <c r="Z529" s="4">
        <f t="shared" ca="1" si="160"/>
        <v>0.18704262027917573</v>
      </c>
      <c r="AA529" s="4">
        <f t="shared" ca="1" si="161"/>
        <v>-2.5561800654939671E-2</v>
      </c>
      <c r="AB529" s="4">
        <f t="shared" ca="1" si="162"/>
        <v>0.31275517780794576</v>
      </c>
      <c r="AC529" s="4">
        <f t="shared" ca="1" si="166"/>
        <v>0.16772678194582535</v>
      </c>
      <c r="AD529" s="4">
        <f t="shared" ca="1" si="163"/>
        <v>1.5398628982595357</v>
      </c>
      <c r="AF529" s="4">
        <f t="shared" ca="1" si="167"/>
        <v>-3.9361668441247902E-2</v>
      </c>
      <c r="AG529" s="4">
        <f t="shared" ca="1" si="168"/>
        <v>0.48160009454501979</v>
      </c>
      <c r="AH529" s="2">
        <f t="shared" ca="1" si="164"/>
        <v>54.47173922826687</v>
      </c>
    </row>
    <row r="530" spans="20:34" x14ac:dyDescent="0.2">
      <c r="T530" s="3"/>
      <c r="X530" s="4">
        <f t="shared" ca="1" si="165"/>
        <v>-0.88641753007096447</v>
      </c>
      <c r="Y530" s="4">
        <f t="shared" ca="1" si="165"/>
        <v>-0.11400058789589332</v>
      </c>
      <c r="Z530" s="4">
        <f t="shared" ca="1" si="160"/>
        <v>-0.63235570167182487</v>
      </c>
      <c r="AA530" s="4">
        <f t="shared" ca="1" si="161"/>
        <v>-1.1720944500754522</v>
      </c>
      <c r="AB530" s="4">
        <f t="shared" ca="1" si="162"/>
        <v>-0.84093315565362126</v>
      </c>
      <c r="AC530" s="4">
        <f t="shared" ca="1" si="166"/>
        <v>0.90866357204027515</v>
      </c>
      <c r="AD530" s="4">
        <f t="shared" ca="1" si="163"/>
        <v>0.7253896375735015</v>
      </c>
      <c r="AF530" s="4">
        <f t="shared" ca="1" si="167"/>
        <v>-0.85022516834214479</v>
      </c>
      <c r="AG530" s="4">
        <f t="shared" ca="1" si="168"/>
        <v>-0.61000419700312125</v>
      </c>
      <c r="AH530" s="2">
        <f t="shared" ca="1" si="164"/>
        <v>77.125993354201455</v>
      </c>
    </row>
    <row r="531" spans="20:34" x14ac:dyDescent="0.2">
      <c r="T531" s="3"/>
      <c r="X531" s="4">
        <f t="shared" ca="1" si="165"/>
        <v>1.1651335026970771</v>
      </c>
      <c r="Y531" s="4">
        <f t="shared" ca="1" si="165"/>
        <v>-0.95728529262053441</v>
      </c>
      <c r="Z531" s="4">
        <f t="shared" ca="1" si="160"/>
        <v>-4.4707275184996176E-2</v>
      </c>
      <c r="AA531" s="4">
        <f t="shared" ca="1" si="161"/>
        <v>1.5872916859755803</v>
      </c>
      <c r="AB531" s="4">
        <f t="shared" ca="1" si="162"/>
        <v>-1.3541744598909271E-2</v>
      </c>
      <c r="AC531" s="4">
        <f t="shared" ca="1" si="166"/>
        <v>0.35090449694156001</v>
      </c>
      <c r="AD531" s="4">
        <f t="shared" ca="1" si="163"/>
        <v>1.2268764279405395</v>
      </c>
      <c r="AF531" s="4">
        <f t="shared" ca="1" si="167"/>
        <v>1.9474107537894365</v>
      </c>
      <c r="AG531" s="4">
        <f t="shared" ca="1" si="168"/>
        <v>-1.6614047241592902E-2</v>
      </c>
      <c r="AH531" s="2">
        <f t="shared" ca="1" si="164"/>
        <v>-304.03629744510454</v>
      </c>
    </row>
    <row r="532" spans="20:34" x14ac:dyDescent="0.2">
      <c r="T532" s="3"/>
      <c r="X532" s="4">
        <f t="shared" ca="1" si="165"/>
        <v>-0.15106859281860399</v>
      </c>
      <c r="Y532" s="4">
        <f t="shared" ca="1" si="165"/>
        <v>0.11255068540914208</v>
      </c>
      <c r="Z532" s="4">
        <f t="shared" ca="1" si="160"/>
        <v>-3.3558626354094762E-3</v>
      </c>
      <c r="AA532" s="4">
        <f t="shared" ca="1" si="161"/>
        <v>-0.1830322087739239</v>
      </c>
      <c r="AB532" s="4">
        <f t="shared" ca="1" si="162"/>
        <v>4.4679807670107013E-2</v>
      </c>
      <c r="AC532" s="4">
        <f t="shared" ca="1" si="166"/>
        <v>0.67114331103111124</v>
      </c>
      <c r="AD532" s="4">
        <f t="shared" ca="1" si="163"/>
        <v>0.93055659338366459</v>
      </c>
      <c r="AF532" s="4">
        <f t="shared" ca="1" si="167"/>
        <v>-0.17032182867615031</v>
      </c>
      <c r="AG532" s="4">
        <f t="shared" ca="1" si="168"/>
        <v>4.1577089618532112E-2</v>
      </c>
      <c r="AH532" s="2">
        <f t="shared" ca="1" si="164"/>
        <v>31.526920518172574</v>
      </c>
    </row>
    <row r="533" spans="20:34" x14ac:dyDescent="0.2">
      <c r="T533" s="3"/>
      <c r="X533" s="4">
        <f t="shared" ca="1" si="165"/>
        <v>0.4681973007582671</v>
      </c>
      <c r="Y533" s="4">
        <f t="shared" ca="1" si="165"/>
        <v>-0.36836458538005107</v>
      </c>
      <c r="Z533" s="4">
        <f t="shared" ca="1" si="160"/>
        <v>-5.060922954585545E-3</v>
      </c>
      <c r="AA533" s="4">
        <f t="shared" ca="1" si="161"/>
        <v>0.64989550980185717</v>
      </c>
      <c r="AB533" s="4">
        <f t="shared" ca="1" si="162"/>
        <v>4.2279133729992063E-2</v>
      </c>
      <c r="AC533" s="4">
        <f t="shared" ca="1" si="166"/>
        <v>0.49394818041636346</v>
      </c>
      <c r="AD533" s="4">
        <f t="shared" ca="1" si="163"/>
        <v>1.0781482995669984</v>
      </c>
      <c r="AF533" s="4">
        <f t="shared" ca="1" si="167"/>
        <v>0.70068373878909984</v>
      </c>
      <c r="AG533" s="4">
        <f t="shared" ca="1" si="168"/>
        <v>4.558317613815667E-2</v>
      </c>
      <c r="AH533" s="2">
        <f t="shared" ca="1" si="164"/>
        <v>-106.46211796437001</v>
      </c>
    </row>
    <row r="534" spans="20:34" x14ac:dyDescent="0.2">
      <c r="T534" s="3"/>
      <c r="X534" s="4">
        <f t="shared" ca="1" si="165"/>
        <v>0.36835447460426107</v>
      </c>
      <c r="Y534" s="4">
        <f t="shared" ca="1" si="165"/>
        <v>0.67939051691531005</v>
      </c>
      <c r="Z534" s="4">
        <f t="shared" ca="1" si="160"/>
        <v>0.76279130539846396</v>
      </c>
      <c r="AA534" s="4">
        <f t="shared" ca="1" si="161"/>
        <v>0.51560447542198384</v>
      </c>
      <c r="AB534" s="4">
        <f t="shared" ca="1" si="162"/>
        <v>1.1233921088751306</v>
      </c>
      <c r="AC534" s="4">
        <f t="shared" ca="1" si="166"/>
        <v>6.7364719577908239E-2</v>
      </c>
      <c r="AD534" s="4">
        <f t="shared" ca="1" si="163"/>
        <v>1.9530212472290793</v>
      </c>
      <c r="AF534" s="4">
        <f t="shared" ca="1" si="167"/>
        <v>1.0069864956655381</v>
      </c>
      <c r="AG534" s="4">
        <f t="shared" ca="1" si="168"/>
        <v>2.1940086576026134</v>
      </c>
      <c r="AH534" s="2">
        <f t="shared" ca="1" si="164"/>
        <v>60.637935051730437</v>
      </c>
    </row>
    <row r="535" spans="20:34" x14ac:dyDescent="0.2">
      <c r="T535" s="3"/>
      <c r="X535" s="4">
        <f t="shared" ca="1" si="165"/>
        <v>0.32500244202898254</v>
      </c>
      <c r="Y535" s="4">
        <f t="shared" ca="1" si="165"/>
        <v>0.10998581324852627</v>
      </c>
      <c r="Z535" s="4">
        <f t="shared" ca="1" si="160"/>
        <v>0.28579743896405974</v>
      </c>
      <c r="AA535" s="4">
        <f t="shared" ca="1" si="161"/>
        <v>0.45729493510484487</v>
      </c>
      <c r="AB535" s="4">
        <f t="shared" ca="1" si="162"/>
        <v>0.45179900928491101</v>
      </c>
      <c r="AC535" s="4">
        <f t="shared" ca="1" si="166"/>
        <v>0.36286518085010533</v>
      </c>
      <c r="AD535" s="4">
        <f t="shared" ca="1" si="163"/>
        <v>1.212609248630188</v>
      </c>
      <c r="AF535" s="4">
        <f t="shared" ca="1" si="167"/>
        <v>0.55452006765987649</v>
      </c>
      <c r="AG535" s="4">
        <f t="shared" ca="1" si="168"/>
        <v>0.54785565718083928</v>
      </c>
      <c r="AH535" s="2">
        <f t="shared" ca="1" si="164"/>
        <v>-33.283938384473458</v>
      </c>
    </row>
    <row r="536" spans="20:34" x14ac:dyDescent="0.2">
      <c r="T536" s="3"/>
      <c r="X536" s="4">
        <f t="shared" ca="1" si="165"/>
        <v>1.6793680362690615</v>
      </c>
      <c r="Y536" s="4">
        <f t="shared" ca="1" si="165"/>
        <v>0.2542640910315152</v>
      </c>
      <c r="Z536" s="4">
        <f t="shared" ca="1" si="160"/>
        <v>1.2283211624465182</v>
      </c>
      <c r="AA536" s="4">
        <f t="shared" ca="1" si="161"/>
        <v>2.278949665695766</v>
      </c>
      <c r="AB536" s="4">
        <f t="shared" ca="1" si="162"/>
        <v>1.7788442260769133</v>
      </c>
      <c r="AC536" s="4">
        <f t="shared" ca="1" si="166"/>
        <v>0.26033421925300848</v>
      </c>
      <c r="AD536" s="4">
        <f t="shared" ca="1" si="163"/>
        <v>1.352967449286149</v>
      </c>
      <c r="AF536" s="4">
        <f t="shared" ca="1" si="167"/>
        <v>3.0833447162479226</v>
      </c>
      <c r="AG536" s="4">
        <f t="shared" ca="1" si="168"/>
        <v>2.4067183352326751</v>
      </c>
      <c r="AH536" s="2">
        <f t="shared" ca="1" si="164"/>
        <v>-229.28298178140994</v>
      </c>
    </row>
    <row r="537" spans="20:34" x14ac:dyDescent="0.2">
      <c r="T537" s="3"/>
      <c r="X537" s="4">
        <f t="shared" ca="1" si="165"/>
        <v>-1.156889927958596</v>
      </c>
      <c r="Y537" s="4">
        <f t="shared" ca="1" si="165"/>
        <v>-2.1260026170491013</v>
      </c>
      <c r="Z537" s="4">
        <f t="shared" ca="1" si="160"/>
        <v>-2.3895594711074848</v>
      </c>
      <c r="AA537" s="4">
        <f t="shared" ca="1" si="161"/>
        <v>-1.5358864167362172</v>
      </c>
      <c r="AB537" s="4">
        <f t="shared" ca="1" si="162"/>
        <v>-3.3150235144008282</v>
      </c>
      <c r="AC537" s="4">
        <f t="shared" ca="1" si="166"/>
        <v>0.85935488799112014</v>
      </c>
      <c r="AD537" s="4">
        <f t="shared" ca="1" si="163"/>
        <v>0.77567979447076141</v>
      </c>
      <c r="AF537" s="4">
        <f t="shared" ca="1" si="167"/>
        <v>-1.1913560600643831</v>
      </c>
      <c r="AG537" s="4">
        <f t="shared" ca="1" si="168"/>
        <v>-2.5713967583161756</v>
      </c>
      <c r="AH537" s="2">
        <f t="shared" ca="1" si="164"/>
        <v>-62.531417111722021</v>
      </c>
    </row>
    <row r="538" spans="20:34" x14ac:dyDescent="0.2">
      <c r="T538" s="3"/>
      <c r="X538" s="4">
        <f t="shared" ca="1" si="165"/>
        <v>0.47866027528994382</v>
      </c>
      <c r="Y538" s="4">
        <f t="shared" ca="1" si="165"/>
        <v>0.92566228203381928</v>
      </c>
      <c r="Z538" s="4">
        <f t="shared" ca="1" si="160"/>
        <v>1.0250935292929937</v>
      </c>
      <c r="AA538" s="4">
        <f t="shared" ca="1" si="161"/>
        <v>0.66396846553311639</v>
      </c>
      <c r="AB538" s="4">
        <f t="shared" ca="1" si="162"/>
        <v>1.4927057960542935</v>
      </c>
      <c r="AC538" s="4">
        <f t="shared" ca="1" si="166"/>
        <v>0.11795130948885058</v>
      </c>
      <c r="AD538" s="4">
        <f t="shared" ca="1" si="163"/>
        <v>1.6941093303578911</v>
      </c>
      <c r="AF538" s="4">
        <f t="shared" ca="1" si="167"/>
        <v>1.1248351725230643</v>
      </c>
      <c r="AG538" s="4">
        <f t="shared" ca="1" si="168"/>
        <v>2.5288068165748818</v>
      </c>
      <c r="AH538" s="2">
        <f t="shared" ca="1" si="164"/>
        <v>75.876224258483489</v>
      </c>
    </row>
    <row r="539" spans="20:34" x14ac:dyDescent="0.2">
      <c r="T539" s="3"/>
      <c r="X539" s="4">
        <f t="shared" ca="1" si="165"/>
        <v>1.3924380142042274</v>
      </c>
      <c r="Y539" s="4">
        <f t="shared" ca="1" si="165"/>
        <v>0.90114022916612402</v>
      </c>
      <c r="Z539" s="4">
        <f t="shared" ca="1" si="160"/>
        <v>1.5645930949761606</v>
      </c>
      <c r="AA539" s="4">
        <f t="shared" ca="1" si="161"/>
        <v>1.8930217934389124</v>
      </c>
      <c r="AB539" s="4">
        <f t="shared" ca="1" si="162"/>
        <v>2.2523050509737734</v>
      </c>
      <c r="AC539" s="4">
        <f t="shared" ca="1" si="166"/>
        <v>0.99523023765565144</v>
      </c>
      <c r="AD539" s="4">
        <f t="shared" ca="1" si="163"/>
        <v>0.54340182782193491</v>
      </c>
      <c r="AF539" s="4">
        <f t="shared" ca="1" si="167"/>
        <v>1.0286715026614623</v>
      </c>
      <c r="AG539" s="4">
        <f t="shared" ca="1" si="168"/>
        <v>1.2239066815117248</v>
      </c>
      <c r="AH539" s="2">
        <f t="shared" ca="1" si="164"/>
        <v>-39.734131378326765</v>
      </c>
    </row>
    <row r="540" spans="20:34" x14ac:dyDescent="0.2">
      <c r="T540" s="3"/>
      <c r="X540" s="4">
        <f t="shared" ca="1" si="165"/>
        <v>0.71271588372883876</v>
      </c>
      <c r="Y540" s="4">
        <f t="shared" ca="1" si="165"/>
        <v>0.88519944571509146</v>
      </c>
      <c r="Z540" s="4">
        <f t="shared" ca="1" si="160"/>
        <v>1.1362387857007918</v>
      </c>
      <c r="AA540" s="4">
        <f t="shared" ca="1" si="161"/>
        <v>0.97877896289611266</v>
      </c>
      <c r="AB540" s="4">
        <f t="shared" ca="1" si="162"/>
        <v>1.6491949933130343</v>
      </c>
      <c r="AC540" s="4">
        <f t="shared" ca="1" si="166"/>
        <v>0.2972202988541045</v>
      </c>
      <c r="AD540" s="4">
        <f t="shared" ca="1" si="163"/>
        <v>1.2971232253910032</v>
      </c>
      <c r="AF540" s="4">
        <f t="shared" ca="1" si="167"/>
        <v>1.2695969252966668</v>
      </c>
      <c r="AG540" s="4">
        <f t="shared" ca="1" si="168"/>
        <v>2.1392091290248971</v>
      </c>
      <c r="AH540" s="2">
        <f t="shared" ca="1" si="164"/>
        <v>14.605533154407112</v>
      </c>
    </row>
    <row r="541" spans="20:34" x14ac:dyDescent="0.2">
      <c r="T541" s="3"/>
      <c r="X541" s="4">
        <f t="shared" ca="1" si="165"/>
        <v>-0.58917485963325233</v>
      </c>
      <c r="Y541" s="4">
        <f t="shared" ca="1" si="165"/>
        <v>-1.1494302290224514</v>
      </c>
      <c r="Z541" s="4">
        <f t="shared" ca="1" si="160"/>
        <v>-1.2697198083579864</v>
      </c>
      <c r="AA541" s="4">
        <f t="shared" ca="1" si="161"/>
        <v>-0.77229581443442219</v>
      </c>
      <c r="AB541" s="4">
        <f t="shared" ca="1" si="162"/>
        <v>-1.7383227576974363</v>
      </c>
      <c r="AC541" s="4">
        <f t="shared" ca="1" si="166"/>
        <v>0.22928233509250606</v>
      </c>
      <c r="AD541" s="4">
        <f t="shared" ca="1" si="163"/>
        <v>1.40657041012781</v>
      </c>
      <c r="AF541" s="4">
        <f t="shared" ca="1" si="167"/>
        <v>-1.0862884404490163</v>
      </c>
      <c r="AG541" s="4">
        <f t="shared" ca="1" si="168"/>
        <v>-2.4450733542289886</v>
      </c>
      <c r="AH541" s="2">
        <f t="shared" ca="1" si="164"/>
        <v>-67.36055972271015</v>
      </c>
    </row>
    <row r="542" spans="20:34" x14ac:dyDescent="0.2">
      <c r="T542" s="3"/>
      <c r="X542" s="4">
        <f t="shared" ca="1" si="165"/>
        <v>0.23018428224649407</v>
      </c>
      <c r="Y542" s="4">
        <f t="shared" ca="1" si="165"/>
        <v>0.62437643239921958</v>
      </c>
      <c r="Z542" s="4">
        <f t="shared" ca="1" si="160"/>
        <v>0.63475757903206964</v>
      </c>
      <c r="AA542" s="4">
        <f t="shared" ca="1" si="161"/>
        <v>0.329762199447446</v>
      </c>
      <c r="AB542" s="4">
        <f t="shared" ca="1" si="162"/>
        <v>0.94312445095899355</v>
      </c>
      <c r="AC542" s="4">
        <f t="shared" ca="1" si="166"/>
        <v>0.51636894400163946</v>
      </c>
      <c r="AD542" s="4">
        <f t="shared" ca="1" si="163"/>
        <v>1.0580175806506236</v>
      </c>
      <c r="AF542" s="4">
        <f t="shared" ca="1" si="167"/>
        <v>0.34889420444941521</v>
      </c>
      <c r="AG542" s="4">
        <f t="shared" ca="1" si="168"/>
        <v>0.99784224985608205</v>
      </c>
      <c r="AH542" s="2">
        <f t="shared" ca="1" si="164"/>
        <v>44.18789515385879</v>
      </c>
    </row>
    <row r="543" spans="20:34" x14ac:dyDescent="0.2">
      <c r="T543" s="3"/>
      <c r="X543" s="4">
        <f t="shared" ca="1" si="165"/>
        <v>-0.85863810408269692</v>
      </c>
      <c r="Y543" s="4">
        <f t="shared" ca="1" si="165"/>
        <v>-5.662521212076136E-2</v>
      </c>
      <c r="Z543" s="4">
        <f t="shared" ca="1" si="160"/>
        <v>-0.5699728996659319</v>
      </c>
      <c r="AA543" s="4">
        <f t="shared" ca="1" si="161"/>
        <v>-1.1347304451274223</v>
      </c>
      <c r="AB543" s="4">
        <f t="shared" ca="1" si="162"/>
        <v>-0.75310003596711872</v>
      </c>
      <c r="AC543" s="4">
        <f t="shared" ca="1" si="166"/>
        <v>9.4411735350734549E-2</v>
      </c>
      <c r="AD543" s="4">
        <f t="shared" ca="1" si="163"/>
        <v>1.7947573665986014</v>
      </c>
      <c r="AF543" s="4">
        <f t="shared" ca="1" si="167"/>
        <v>-2.0365658254961514</v>
      </c>
      <c r="AG543" s="4">
        <f t="shared" ca="1" si="168"/>
        <v>-1.3516318373376579</v>
      </c>
      <c r="AH543" s="2">
        <f t="shared" ca="1" si="164"/>
        <v>202.03648324276264</v>
      </c>
    </row>
    <row r="544" spans="20:34" x14ac:dyDescent="0.2">
      <c r="T544" s="3"/>
      <c r="X544" s="4">
        <f t="shared" ca="1" si="165"/>
        <v>-0.62008278322947807</v>
      </c>
      <c r="Y544" s="4">
        <f t="shared" ca="1" si="165"/>
        <v>-0.11335564740461607</v>
      </c>
      <c r="Z544" s="4">
        <f t="shared" ca="1" si="160"/>
        <v>-0.46894538379762896</v>
      </c>
      <c r="AA544" s="4">
        <f t="shared" ca="1" si="161"/>
        <v>-0.81386772490767867</v>
      </c>
      <c r="AB544" s="4">
        <f t="shared" ca="1" si="162"/>
        <v>-0.61085631482018399</v>
      </c>
      <c r="AC544" s="4">
        <f t="shared" ca="1" si="166"/>
        <v>0.28513211189118304</v>
      </c>
      <c r="AD544" s="4">
        <f t="shared" ca="1" si="163"/>
        <v>1.3146268413855895</v>
      </c>
      <c r="AF544" s="4">
        <f t="shared" ca="1" si="167"/>
        <v>-1.0699323565010574</v>
      </c>
      <c r="AG544" s="4">
        <f t="shared" ca="1" si="168"/>
        <v>-0.80304810769249979</v>
      </c>
      <c r="AH544" s="2">
        <f t="shared" ca="1" si="164"/>
        <v>94.12892712770099</v>
      </c>
    </row>
    <row r="545" spans="20:34" x14ac:dyDescent="0.2">
      <c r="T545" s="3"/>
      <c r="X545" s="4">
        <f t="shared" ca="1" si="165"/>
        <v>0.9260592711621275</v>
      </c>
      <c r="Y545" s="4">
        <f t="shared" ca="1" si="165"/>
        <v>2.310503599509758</v>
      </c>
      <c r="Z545" s="4">
        <f t="shared" ca="1" si="160"/>
        <v>2.3943408849407257</v>
      </c>
      <c r="AA545" s="4">
        <f t="shared" ca="1" si="161"/>
        <v>1.265731018242884</v>
      </c>
      <c r="AB545" s="4">
        <f t="shared" ca="1" si="162"/>
        <v>3.4205651259008998</v>
      </c>
      <c r="AC545" s="4">
        <f t="shared" ca="1" si="166"/>
        <v>0.77063560792431118</v>
      </c>
      <c r="AD545" s="4">
        <f t="shared" ca="1" si="163"/>
        <v>0.85184061110162279</v>
      </c>
      <c r="AF545" s="4">
        <f t="shared" ca="1" si="167"/>
        <v>1.0782010840702976</v>
      </c>
      <c r="AG545" s="4">
        <f t="shared" ca="1" si="168"/>
        <v>2.9137762871603217</v>
      </c>
      <c r="AH545" s="2">
        <f t="shared" ca="1" si="164"/>
        <v>121.58312270434271</v>
      </c>
    </row>
    <row r="546" spans="20:34" x14ac:dyDescent="0.2">
      <c r="T546" s="3"/>
      <c r="X546" s="4">
        <f t="shared" ca="1" si="165"/>
        <v>-1.278800431009377</v>
      </c>
      <c r="Y546" s="4">
        <f t="shared" ca="1" si="165"/>
        <v>-0.61881094223997668</v>
      </c>
      <c r="Z546" s="4">
        <f t="shared" ca="1" si="160"/>
        <v>-1.2717265249843281</v>
      </c>
      <c r="AA546" s="4">
        <f t="shared" ca="1" si="161"/>
        <v>-1.6998590143388463</v>
      </c>
      <c r="AB546" s="4">
        <f t="shared" ca="1" si="162"/>
        <v>-1.7411481546971048</v>
      </c>
      <c r="AC546" s="4">
        <f t="shared" ca="1" si="166"/>
        <v>0.94768337717948548</v>
      </c>
      <c r="AD546" s="4">
        <f t="shared" ca="1" si="163"/>
        <v>0.67471128584550777</v>
      </c>
      <c r="AF546" s="4">
        <f t="shared" ca="1" si="167"/>
        <v>-1.1469140613206403</v>
      </c>
      <c r="AG546" s="4">
        <f t="shared" ca="1" si="168"/>
        <v>-1.1747723103032166</v>
      </c>
      <c r="AH546" s="2">
        <f t="shared" ca="1" si="164"/>
        <v>69.73799472579276</v>
      </c>
    </row>
    <row r="547" spans="20:34" x14ac:dyDescent="0.2">
      <c r="T547" s="3"/>
      <c r="X547" s="4">
        <f t="shared" ca="1" si="165"/>
        <v>-1.1824998633410282</v>
      </c>
      <c r="Y547" s="4">
        <f t="shared" ca="1" si="165"/>
        <v>-0.74185727454267048</v>
      </c>
      <c r="Z547" s="4">
        <f t="shared" ca="1" si="160"/>
        <v>-1.3101723052268279</v>
      </c>
      <c r="AA547" s="4">
        <f t="shared" ca="1" si="161"/>
        <v>-1.5703324039481941</v>
      </c>
      <c r="AB547" s="4">
        <f t="shared" ca="1" si="162"/>
        <v>-1.79527866356975</v>
      </c>
      <c r="AC547" s="4">
        <f t="shared" ca="1" si="166"/>
        <v>0.57104797103506166</v>
      </c>
      <c r="AD547" s="4">
        <f t="shared" ca="1" si="163"/>
        <v>1.0111485910867966</v>
      </c>
      <c r="AF547" s="4">
        <f t="shared" ca="1" si="167"/>
        <v>-1.5878393977901588</v>
      </c>
      <c r="AG547" s="4">
        <f t="shared" ca="1" si="168"/>
        <v>-1.8152934912767398</v>
      </c>
      <c r="AH547" s="2">
        <f t="shared" ca="1" si="164"/>
        <v>79.496201264948468</v>
      </c>
    </row>
    <row r="548" spans="20:34" x14ac:dyDescent="0.2">
      <c r="T548" s="3"/>
      <c r="X548" s="4">
        <f t="shared" ca="1" si="165"/>
        <v>-0.26008522337112816</v>
      </c>
      <c r="Y548" s="4">
        <f t="shared" ca="1" si="165"/>
        <v>2.2874539063458972</v>
      </c>
      <c r="Z548" s="4">
        <f t="shared" ca="1" si="160"/>
        <v>1.6506159855408216</v>
      </c>
      <c r="AA548" s="4">
        <f t="shared" ca="1" si="161"/>
        <v>-0.32966223363845509</v>
      </c>
      <c r="AB548" s="4">
        <f t="shared" ca="1" si="162"/>
        <v>2.3734227084017139</v>
      </c>
      <c r="AC548" s="4">
        <f t="shared" ca="1" si="166"/>
        <v>0.36541976877451887</v>
      </c>
      <c r="AD548" s="4">
        <f t="shared" ca="1" si="163"/>
        <v>1.2096177307205915</v>
      </c>
      <c r="AF548" s="4">
        <f t="shared" ca="1" si="167"/>
        <v>-0.39876528295802949</v>
      </c>
      <c r="AG548" s="4">
        <f t="shared" ca="1" si="168"/>
        <v>2.8709341905776014</v>
      </c>
      <c r="AH548" s="2">
        <f t="shared" ca="1" si="164"/>
        <v>351.40771408758292</v>
      </c>
    </row>
    <row r="549" spans="20:34" x14ac:dyDescent="0.2">
      <c r="T549" s="3"/>
      <c r="X549" s="4">
        <f t="shared" ca="1" si="165"/>
        <v>0.38360282738002643</v>
      </c>
      <c r="Y549" s="4">
        <f t="shared" ca="1" si="165"/>
        <v>0.26170178196913413</v>
      </c>
      <c r="Z549" s="4">
        <f t="shared" ca="1" si="160"/>
        <v>0.44166797513353651</v>
      </c>
      <c r="AA549" s="4">
        <f t="shared" ca="1" si="161"/>
        <v>0.53611388151279471</v>
      </c>
      <c r="AB549" s="4">
        <f t="shared" ca="1" si="162"/>
        <v>0.67126006295287066</v>
      </c>
      <c r="AC549" s="4">
        <f t="shared" ca="1" si="166"/>
        <v>0.40355918006042335</v>
      </c>
      <c r="AD549" s="4">
        <f t="shared" ca="1" si="163"/>
        <v>1.1670386803320392</v>
      </c>
      <c r="AF549" s="4">
        <f t="shared" ca="1" si="167"/>
        <v>0.62566563678837916</v>
      </c>
      <c r="AG549" s="4">
        <f t="shared" ca="1" si="168"/>
        <v>0.78338645802811968</v>
      </c>
      <c r="AH549" s="2">
        <f t="shared" ca="1" si="164"/>
        <v>-20.915942533816633</v>
      </c>
    </row>
    <row r="550" spans="20:34" x14ac:dyDescent="0.2">
      <c r="T550" s="3"/>
      <c r="X550" s="4">
        <f t="shared" ca="1" si="165"/>
        <v>3.0851799223404575</v>
      </c>
      <c r="Y550" s="4">
        <f t="shared" ca="1" si="165"/>
        <v>-0.19223673026180474</v>
      </c>
      <c r="Z550" s="4">
        <f t="shared" ca="1" si="160"/>
        <v>1.7349230304354426</v>
      </c>
      <c r="AA550" s="4">
        <f t="shared" ca="1" si="161"/>
        <v>4.1698009125629758</v>
      </c>
      <c r="AB550" s="4">
        <f t="shared" ca="1" si="162"/>
        <v>2.4921245064380555</v>
      </c>
      <c r="AC550" s="4">
        <f t="shared" ca="1" si="166"/>
        <v>0.81447708357505466</v>
      </c>
      <c r="AD550" s="4">
        <f t="shared" ca="1" si="163"/>
        <v>0.81556114071480013</v>
      </c>
      <c r="AF550" s="4">
        <f t="shared" ca="1" si="167"/>
        <v>3.4007275888034751</v>
      </c>
      <c r="AG550" s="4">
        <f t="shared" ca="1" si="168"/>
        <v>2.0324799052739286</v>
      </c>
      <c r="AH550" s="2">
        <f t="shared" ca="1" si="164"/>
        <v>-312.39458568766486</v>
      </c>
    </row>
    <row r="551" spans="20:34" x14ac:dyDescent="0.2">
      <c r="T551" s="3"/>
      <c r="X551" s="4">
        <f t="shared" ca="1" si="165"/>
        <v>-0.21129916333888063</v>
      </c>
      <c r="Y551" s="4">
        <f t="shared" ca="1" si="165"/>
        <v>1.0624460359405177</v>
      </c>
      <c r="Z551" s="4">
        <f t="shared" ca="1" si="160"/>
        <v>0.71130402084388211</v>
      </c>
      <c r="AA551" s="4">
        <f t="shared" ca="1" si="161"/>
        <v>-0.26404379396264421</v>
      </c>
      <c r="AB551" s="4">
        <f t="shared" ca="1" si="162"/>
        <v>1.0508995519331004</v>
      </c>
      <c r="AC551" s="4">
        <f t="shared" ca="1" si="166"/>
        <v>0.92036593290777613</v>
      </c>
      <c r="AD551" s="4">
        <f t="shared" ca="1" si="163"/>
        <v>0.71167722025671476</v>
      </c>
      <c r="AF551" s="4">
        <f t="shared" ca="1" si="167"/>
        <v>-0.18791395331337135</v>
      </c>
      <c r="AG551" s="4">
        <f t="shared" ca="1" si="168"/>
        <v>0.74790127188877586</v>
      </c>
      <c r="AH551" s="2">
        <f t="shared" ca="1" si="164"/>
        <v>104.99480091921077</v>
      </c>
    </row>
    <row r="552" spans="20:34" x14ac:dyDescent="0.2">
      <c r="T552" s="3"/>
      <c r="X552" s="4">
        <f t="shared" ca="1" si="165"/>
        <v>1.9851419402547954</v>
      </c>
      <c r="Y552" s="4">
        <f t="shared" ca="1" si="165"/>
        <v>-2.3105743783183512</v>
      </c>
      <c r="Z552" s="4">
        <f t="shared" ca="1" si="160"/>
        <v>-0.61379965482710763</v>
      </c>
      <c r="AA552" s="4">
        <f t="shared" ca="1" si="161"/>
        <v>2.6902230183678717</v>
      </c>
      <c r="AB552" s="4">
        <f t="shared" ca="1" si="162"/>
        <v>-0.81480679660892119</v>
      </c>
      <c r="AC552" s="4">
        <f t="shared" ca="1" si="166"/>
        <v>0.79998767065437915</v>
      </c>
      <c r="AD552" s="4">
        <f t="shared" ca="1" si="163"/>
        <v>0.82776437454708873</v>
      </c>
      <c r="AF552" s="4">
        <f t="shared" ca="1" si="167"/>
        <v>2.2268707741914624</v>
      </c>
      <c r="AG552" s="4">
        <f t="shared" ca="1" si="168"/>
        <v>-0.67446803837170055</v>
      </c>
      <c r="AH552" s="2">
        <f t="shared" ca="1" si="164"/>
        <v>-411.64242555752389</v>
      </c>
    </row>
    <row r="553" spans="20:34" x14ac:dyDescent="0.2">
      <c r="T553" s="3"/>
      <c r="X553" s="4">
        <f t="shared" ca="1" si="165"/>
        <v>1.7319469426407159</v>
      </c>
      <c r="Y553" s="4">
        <f t="shared" ca="1" si="165"/>
        <v>-0.50333249479352637</v>
      </c>
      <c r="Z553" s="4">
        <f t="shared" ca="1" si="160"/>
        <v>0.66111626260913581</v>
      </c>
      <c r="AA553" s="4">
        <f t="shared" ca="1" si="161"/>
        <v>2.3496695761310002</v>
      </c>
      <c r="AB553" s="4">
        <f t="shared" ca="1" si="162"/>
        <v>0.98023668918747842</v>
      </c>
      <c r="AC553" s="4">
        <f t="shared" ca="1" si="166"/>
        <v>0.25459532734684664</v>
      </c>
      <c r="AD553" s="4">
        <f t="shared" ca="1" si="163"/>
        <v>1.3623639904769462</v>
      </c>
      <c r="AF553" s="4">
        <f t="shared" ca="1" si="167"/>
        <v>3.2011052200401044</v>
      </c>
      <c r="AG553" s="4">
        <f t="shared" ca="1" si="168"/>
        <v>1.3354391674933632</v>
      </c>
      <c r="AH553" s="2">
        <f t="shared" ca="1" si="164"/>
        <v>-353.42006361370386</v>
      </c>
    </row>
    <row r="554" spans="20:34" x14ac:dyDescent="0.2">
      <c r="T554" s="3"/>
      <c r="X554" s="4">
        <f t="shared" ca="1" si="165"/>
        <v>0.38066974951273247</v>
      </c>
      <c r="Y554" s="4">
        <f t="shared" ca="1" si="165"/>
        <v>-0.476421862312296</v>
      </c>
      <c r="Z554" s="4">
        <f t="shared" ca="1" si="160"/>
        <v>-0.14408428591884109</v>
      </c>
      <c r="AA554" s="4">
        <f t="shared" ca="1" si="161"/>
        <v>0.53216882030120549</v>
      </c>
      <c r="AB554" s="4">
        <f t="shared" ca="1" si="162"/>
        <v>-0.15346160387435673</v>
      </c>
      <c r="AC554" s="4">
        <f t="shared" ca="1" si="166"/>
        <v>0.57803786015072345</v>
      </c>
      <c r="AD554" s="4">
        <f t="shared" ca="1" si="163"/>
        <v>1.0053433011908104</v>
      </c>
      <c r="AF554" s="4">
        <f t="shared" ca="1" si="167"/>
        <v>0.53501235859243312</v>
      </c>
      <c r="AG554" s="4">
        <f t="shared" ca="1" si="168"/>
        <v>-0.15428159544508224</v>
      </c>
      <c r="AH554" s="2">
        <f t="shared" ca="1" si="164"/>
        <v>-100.42624861014338</v>
      </c>
    </row>
    <row r="555" spans="20:34" x14ac:dyDescent="0.2">
      <c r="T555" s="3"/>
      <c r="X555" s="4">
        <f t="shared" ca="1" si="165"/>
        <v>0.11024683445602217</v>
      </c>
      <c r="Y555" s="4">
        <f t="shared" ca="1" si="165"/>
        <v>-1.3510086535052757</v>
      </c>
      <c r="Z555" s="4">
        <f t="shared" ca="1" si="160"/>
        <v>-1.0014044185798285</v>
      </c>
      <c r="AA555" s="4">
        <f t="shared" ca="1" si="161"/>
        <v>0.16844340925394266</v>
      </c>
      <c r="AB555" s="4">
        <f t="shared" ca="1" si="162"/>
        <v>-1.3605427127759324</v>
      </c>
      <c r="AC555" s="4">
        <f t="shared" ca="1" si="166"/>
        <v>0.620675450054887</v>
      </c>
      <c r="AD555" s="4">
        <f t="shared" ca="1" si="163"/>
        <v>0.97061479498107717</v>
      </c>
      <c r="AF555" s="4">
        <f t="shared" ca="1" si="167"/>
        <v>0.16349366513892924</v>
      </c>
      <c r="AG555" s="4">
        <f t="shared" ca="1" si="168"/>
        <v>-1.3205628862240102</v>
      </c>
      <c r="AH555" s="2">
        <f t="shared" ca="1" si="164"/>
        <v>-158.18716925758872</v>
      </c>
    </row>
    <row r="556" spans="20:34" x14ac:dyDescent="0.2">
      <c r="T556" s="3"/>
      <c r="X556" s="4">
        <f t="shared" ca="1" si="165"/>
        <v>0.9670743556158119</v>
      </c>
      <c r="Y556" s="4">
        <f t="shared" ca="1" si="165"/>
        <v>1.0998636504644002</v>
      </c>
      <c r="Z556" s="4">
        <f t="shared" ca="1" si="160"/>
        <v>1.4616429277511038</v>
      </c>
      <c r="AA556" s="4">
        <f t="shared" ca="1" si="161"/>
        <v>1.3208973063842793</v>
      </c>
      <c r="AB556" s="4">
        <f t="shared" ca="1" si="162"/>
        <v>2.1073542942128047</v>
      </c>
      <c r="AC556" s="4">
        <f t="shared" ca="1" si="166"/>
        <v>0.19214878339773445</v>
      </c>
      <c r="AD556" s="4">
        <f t="shared" ca="1" si="163"/>
        <v>1.4815844339837272</v>
      </c>
      <c r="AF556" s="4">
        <f t="shared" ca="1" si="167"/>
        <v>1.9570208880299822</v>
      </c>
      <c r="AG556" s="4">
        <f t="shared" ca="1" si="168"/>
        <v>3.1222233191944553</v>
      </c>
      <c r="AH556" s="2">
        <f t="shared" ca="1" si="164"/>
        <v>8.402827702277591</v>
      </c>
    </row>
    <row r="557" spans="20:34" x14ac:dyDescent="0.2">
      <c r="T557" s="3"/>
      <c r="X557" s="4">
        <f t="shared" ca="1" si="165"/>
        <v>1.405534217057492</v>
      </c>
      <c r="Y557" s="4">
        <f t="shared" ca="1" si="165"/>
        <v>1.5658619513668366</v>
      </c>
      <c r="Z557" s="4">
        <f t="shared" ca="1" si="160"/>
        <v>2.0984903838491782</v>
      </c>
      <c r="AA557" s="4">
        <f t="shared" ca="1" si="161"/>
        <v>1.9106365054353536</v>
      </c>
      <c r="AB557" s="4">
        <f t="shared" ca="1" si="162"/>
        <v>3.0040164676788641</v>
      </c>
      <c r="AC557" s="4">
        <f t="shared" ca="1" si="166"/>
        <v>0.16566249302302116</v>
      </c>
      <c r="AD557" s="4">
        <f t="shared" ca="1" si="163"/>
        <v>1.5452024433519442</v>
      </c>
      <c r="AF557" s="4">
        <f t="shared" ca="1" si="167"/>
        <v>2.9523201965561285</v>
      </c>
      <c r="AG557" s="4">
        <f t="shared" ca="1" si="168"/>
        <v>4.6418135857268572</v>
      </c>
      <c r="AH557" s="2">
        <f t="shared" ca="1" si="164"/>
        <v>13.231309028135456</v>
      </c>
    </row>
    <row r="558" spans="20:34" x14ac:dyDescent="0.2">
      <c r="T558" s="3"/>
      <c r="X558" s="4">
        <f t="shared" ca="1" si="165"/>
        <v>0.66728735823098229</v>
      </c>
      <c r="Y558" s="4">
        <f t="shared" ca="1" si="165"/>
        <v>1.3881706259486939</v>
      </c>
      <c r="Z558" s="4">
        <f t="shared" ca="1" si="160"/>
        <v>1.5063730723629161</v>
      </c>
      <c r="AA558" s="4">
        <f t="shared" ca="1" si="161"/>
        <v>0.91767648899328624</v>
      </c>
      <c r="AB558" s="4">
        <f t="shared" ca="1" si="162"/>
        <v>2.1703330001855301</v>
      </c>
      <c r="AC558" s="4">
        <f t="shared" ca="1" si="166"/>
        <v>0.99660685118588233</v>
      </c>
      <c r="AD558" s="4">
        <f t="shared" ca="1" si="163"/>
        <v>0.53082528830053899</v>
      </c>
      <c r="AF558" s="4">
        <f t="shared" ca="1" si="167"/>
        <v>0.48712588683648755</v>
      </c>
      <c r="AG558" s="4">
        <f t="shared" ca="1" si="168"/>
        <v>1.1520676405316577</v>
      </c>
      <c r="AH558" s="2">
        <f t="shared" ca="1" si="164"/>
        <v>37.756490034853869</v>
      </c>
    </row>
    <row r="559" spans="20:34" x14ac:dyDescent="0.2">
      <c r="T559" s="3"/>
      <c r="X559" s="4">
        <f t="shared" ca="1" si="165"/>
        <v>0.37461302963794779</v>
      </c>
      <c r="Y559" s="4">
        <f t="shared" ca="1" si="165"/>
        <v>-1.3299627079219989</v>
      </c>
      <c r="Z559" s="4">
        <f t="shared" ca="1" si="160"/>
        <v>-0.82305811146896224</v>
      </c>
      <c r="AA559" s="4">
        <f t="shared" ca="1" si="161"/>
        <v>0.5240223844653511</v>
      </c>
      <c r="AB559" s="4">
        <f t="shared" ca="1" si="162"/>
        <v>-1.1094364457532571</v>
      </c>
      <c r="AC559" s="4">
        <f t="shared" ca="1" si="166"/>
        <v>0.26790027908881087</v>
      </c>
      <c r="AD559" s="4">
        <f t="shared" ca="1" si="163"/>
        <v>1.3408943555645945</v>
      </c>
      <c r="AF559" s="4">
        <f t="shared" ca="1" si="167"/>
        <v>0.70265865751908907</v>
      </c>
      <c r="AG559" s="4">
        <f t="shared" ca="1" si="168"/>
        <v>-1.4876370679681878</v>
      </c>
      <c r="AH559" s="2">
        <f t="shared" ca="1" si="164"/>
        <v>-260.09350013789799</v>
      </c>
    </row>
    <row r="560" spans="20:34" x14ac:dyDescent="0.2">
      <c r="T560" s="3"/>
      <c r="X560" s="4">
        <f t="shared" ca="1" si="165"/>
        <v>-1.7582279528536324</v>
      </c>
      <c r="Y560" s="4">
        <f t="shared" ca="1" si="165"/>
        <v>0.52254618581925416</v>
      </c>
      <c r="Z560" s="4">
        <f t="shared" ca="1" si="160"/>
        <v>-0.66198999325826058</v>
      </c>
      <c r="AA560" s="4">
        <f t="shared" ca="1" si="161"/>
        <v>-2.3447007150268342</v>
      </c>
      <c r="AB560" s="4">
        <f t="shared" ca="1" si="162"/>
        <v>-0.88265735200328577</v>
      </c>
      <c r="AC560" s="4">
        <f t="shared" ca="1" si="166"/>
        <v>0.88465001315318736</v>
      </c>
      <c r="AD560" s="4">
        <f t="shared" ca="1" si="163"/>
        <v>0.75107630564400163</v>
      </c>
      <c r="AF560" s="4">
        <f t="shared" ca="1" si="167"/>
        <v>-1.7610491508832036</v>
      </c>
      <c r="AG560" s="4">
        <f t="shared" ca="1" si="168"/>
        <v>-0.66294302309214503</v>
      </c>
      <c r="AH560" s="2">
        <f t="shared" ca="1" si="164"/>
        <v>224.00784404931846</v>
      </c>
    </row>
    <row r="561" spans="20:34" x14ac:dyDescent="0.2">
      <c r="T561" s="3"/>
      <c r="X561" s="4">
        <f t="shared" ca="1" si="165"/>
        <v>0.14986480239024391</v>
      </c>
      <c r="Y561" s="4">
        <f t="shared" ca="1" si="165"/>
        <v>-0.65928511747798846</v>
      </c>
      <c r="Z561" s="4">
        <f t="shared" ca="1" si="160"/>
        <v>-0.42992326369685768</v>
      </c>
      <c r="AA561" s="4">
        <f t="shared" ca="1" si="161"/>
        <v>0.22173054162846853</v>
      </c>
      <c r="AB561" s="4">
        <f t="shared" ca="1" si="162"/>
        <v>-0.55591433666235213</v>
      </c>
      <c r="AC561" s="4">
        <f t="shared" ca="1" si="166"/>
        <v>0.92871483314380754</v>
      </c>
      <c r="AD561" s="4">
        <f t="shared" ca="1" si="163"/>
        <v>0.70124335021476936</v>
      </c>
      <c r="AF561" s="4">
        <f t="shared" ca="1" si="167"/>
        <v>0.15548706785648264</v>
      </c>
      <c r="AG561" s="4">
        <f t="shared" ca="1" si="168"/>
        <v>-0.38983123187352897</v>
      </c>
      <c r="AH561" s="2">
        <f t="shared" ca="1" si="164"/>
        <v>-63.837537613150289</v>
      </c>
    </row>
    <row r="562" spans="20:34" x14ac:dyDescent="0.2">
      <c r="T562" s="3"/>
      <c r="X562" s="4">
        <f t="shared" ca="1" si="165"/>
        <v>0.58017270111144736</v>
      </c>
      <c r="Y562" s="4">
        <f t="shared" ca="1" si="165"/>
        <v>1.6111622814245841</v>
      </c>
      <c r="Z562" s="4">
        <f t="shared" ca="1" si="160"/>
        <v>1.6295079187267432</v>
      </c>
      <c r="AA562" s="4">
        <f t="shared" ca="1" si="161"/>
        <v>0.80050515215447071</v>
      </c>
      <c r="AB562" s="4">
        <f t="shared" ca="1" si="162"/>
        <v>2.3437031815574962</v>
      </c>
      <c r="AC562" s="4">
        <f t="shared" ca="1" si="166"/>
        <v>9.9251645255270304E-2</v>
      </c>
      <c r="AD562" s="4">
        <f t="shared" ca="1" si="163"/>
        <v>1.771914546271987</v>
      </c>
      <c r="AF562" s="4">
        <f t="shared" ca="1" si="167"/>
        <v>1.4184267234681769</v>
      </c>
      <c r="AG562" s="4">
        <f t="shared" ca="1" si="168"/>
        <v>4.1528417595456633</v>
      </c>
      <c r="AH562" s="2">
        <f t="shared" ca="1" si="164"/>
        <v>193.14145515222526</v>
      </c>
    </row>
    <row r="563" spans="20:34" x14ac:dyDescent="0.2">
      <c r="T563" s="3"/>
      <c r="X563" s="4">
        <f t="shared" ca="1" si="165"/>
        <v>1.4521574777165127</v>
      </c>
      <c r="Y563" s="4">
        <f t="shared" ca="1" si="165"/>
        <v>0.31963506935565061</v>
      </c>
      <c r="Z563" s="4">
        <f t="shared" ca="1" si="160"/>
        <v>1.1410683876710768</v>
      </c>
      <c r="AA563" s="4">
        <f t="shared" ca="1" si="161"/>
        <v>1.9733459272460374</v>
      </c>
      <c r="AB563" s="4">
        <f t="shared" ca="1" si="162"/>
        <v>1.655994928459489</v>
      </c>
      <c r="AC563" s="4">
        <f t="shared" ca="1" si="166"/>
        <v>0.47561055638118488</v>
      </c>
      <c r="AD563" s="4">
        <f t="shared" ca="1" si="163"/>
        <v>1.0950969169168283</v>
      </c>
      <c r="AF563" s="4">
        <f t="shared" ca="1" si="167"/>
        <v>2.1610050409375154</v>
      </c>
      <c r="AG563" s="4">
        <f t="shared" ca="1" si="168"/>
        <v>1.8134749405858901</v>
      </c>
      <c r="AH563" s="2">
        <f t="shared" ca="1" si="164"/>
        <v>-153.02649002007502</v>
      </c>
    </row>
    <row r="564" spans="20:34" x14ac:dyDescent="0.2">
      <c r="T564" s="3"/>
      <c r="X564" s="4">
        <f t="shared" ca="1" si="165"/>
        <v>-1.6987565024897677</v>
      </c>
      <c r="Y564" s="4">
        <f t="shared" ca="1" si="165"/>
        <v>-0.50006245415964201</v>
      </c>
      <c r="Z564" s="4">
        <f t="shared" ca="1" si="160"/>
        <v>-1.4346404898346665</v>
      </c>
      <c r="AA564" s="4">
        <f t="shared" ca="1" si="161"/>
        <v>-2.2647101649484971</v>
      </c>
      <c r="AB564" s="4">
        <f t="shared" ca="1" si="162"/>
        <v>-1.9705261453162297</v>
      </c>
      <c r="AC564" s="4">
        <f t="shared" ca="1" si="166"/>
        <v>0.39362098812247581</v>
      </c>
      <c r="AD564" s="4">
        <f t="shared" ca="1" si="163"/>
        <v>1.1777814434593716</v>
      </c>
      <c r="AF564" s="4">
        <f t="shared" ca="1" si="167"/>
        <v>-2.6673336070901525</v>
      </c>
      <c r="AG564" s="4">
        <f t="shared" ca="1" si="168"/>
        <v>-2.3208491278049808</v>
      </c>
      <c r="AH564" s="2">
        <f t="shared" ca="1" si="164"/>
        <v>214.00916238803393</v>
      </c>
    </row>
    <row r="565" spans="20:34" x14ac:dyDescent="0.2">
      <c r="T565" s="3"/>
      <c r="X565" s="4">
        <f t="shared" ca="1" si="165"/>
        <v>-1.4026859499095368</v>
      </c>
      <c r="Y565" s="4">
        <f t="shared" ca="1" si="165"/>
        <v>0.4378978288818568</v>
      </c>
      <c r="Z565" s="4">
        <f t="shared" ca="1" si="160"/>
        <v>-0.51149609243852467</v>
      </c>
      <c r="AA565" s="4">
        <f t="shared" ca="1" si="161"/>
        <v>-1.8664880563906801</v>
      </c>
      <c r="AB565" s="4">
        <f t="shared" ca="1" si="162"/>
        <v>-0.67076644012119624</v>
      </c>
      <c r="AC565" s="4">
        <f t="shared" ca="1" si="166"/>
        <v>0.43656993692321033</v>
      </c>
      <c r="AD565" s="4">
        <f t="shared" ca="1" si="163"/>
        <v>1.1328928299060044</v>
      </c>
      <c r="AF565" s="4">
        <f t="shared" ca="1" si="167"/>
        <v>-2.1145309361901954</v>
      </c>
      <c r="AG565" s="4">
        <f t="shared" ca="1" si="168"/>
        <v>-0.75990649055487847</v>
      </c>
      <c r="AH565" s="2">
        <f t="shared" ca="1" si="164"/>
        <v>274.55341270024792</v>
      </c>
    </row>
    <row r="566" spans="20:34" x14ac:dyDescent="0.2">
      <c r="T566" s="3"/>
      <c r="X566" s="4">
        <f t="shared" ca="1" si="165"/>
        <v>-2.9704802440924576</v>
      </c>
      <c r="Y566" s="4">
        <f t="shared" ca="1" si="165"/>
        <v>0.43951716485853448</v>
      </c>
      <c r="Z566" s="4">
        <f t="shared" ca="1" si="160"/>
        <v>-1.4691353525847464</v>
      </c>
      <c r="AA566" s="4">
        <f t="shared" ca="1" si="161"/>
        <v>-3.975209589732815</v>
      </c>
      <c r="AB566" s="4">
        <f t="shared" ca="1" si="162"/>
        <v>-2.019093880510475</v>
      </c>
      <c r="AC566" s="4">
        <f t="shared" ca="1" si="166"/>
        <v>7.9453258741802535E-2</v>
      </c>
      <c r="AD566" s="4">
        <f t="shared" ca="1" si="163"/>
        <v>1.8747241300590283</v>
      </c>
      <c r="AF566" s="4">
        <f t="shared" ca="1" si="167"/>
        <v>-7.4524213399141583</v>
      </c>
      <c r="AG566" s="4">
        <f t="shared" ca="1" si="168"/>
        <v>-3.785244018647508</v>
      </c>
      <c r="AH566" s="2">
        <f t="shared" ca="1" si="164"/>
        <v>964.57996355495152</v>
      </c>
    </row>
    <row r="567" spans="20:34" x14ac:dyDescent="0.2">
      <c r="T567" s="3"/>
      <c r="X567" s="4">
        <f t="shared" ca="1" si="165"/>
        <v>0.40437050699284582</v>
      </c>
      <c r="Y567" s="4">
        <f t="shared" ca="1" si="165"/>
        <v>1.6039590970873827</v>
      </c>
      <c r="Z567" s="4">
        <f t="shared" ca="1" si="160"/>
        <v>1.5162821426345219</v>
      </c>
      <c r="AA567" s="4">
        <f t="shared" ca="1" si="161"/>
        <v>0.56404691670726603</v>
      </c>
      <c r="AB567" s="4">
        <f t="shared" ca="1" si="162"/>
        <v>2.1842846748003653</v>
      </c>
      <c r="AC567" s="4">
        <f t="shared" ca="1" si="166"/>
        <v>0.35085139746415162</v>
      </c>
      <c r="AD567" s="4">
        <f t="shared" ca="1" si="163"/>
        <v>1.2269407565960329</v>
      </c>
      <c r="AF567" s="4">
        <f t="shared" ca="1" si="167"/>
        <v>0.69205215074047255</v>
      </c>
      <c r="AG567" s="4">
        <f t="shared" ca="1" si="168"/>
        <v>2.6799878915206796</v>
      </c>
      <c r="AH567" s="2">
        <f t="shared" ca="1" si="164"/>
        <v>158.33066785179699</v>
      </c>
    </row>
    <row r="568" spans="20:34" x14ac:dyDescent="0.2">
      <c r="T568" s="3"/>
      <c r="X568" s="4">
        <f t="shared" ca="1" si="165"/>
        <v>1.3662272342726871</v>
      </c>
      <c r="Y568" s="4">
        <f t="shared" ca="1" si="165"/>
        <v>-0.17281250517930752</v>
      </c>
      <c r="Z568" s="4">
        <f t="shared" ca="1" si="160"/>
        <v>0.69891590271005211</v>
      </c>
      <c r="AA568" s="4">
        <f t="shared" ca="1" si="161"/>
        <v>1.8577676556656044</v>
      </c>
      <c r="AB568" s="4">
        <f t="shared" ca="1" si="162"/>
        <v>1.0334574520633888</v>
      </c>
      <c r="AC568" s="4">
        <f t="shared" ca="1" si="166"/>
        <v>8.0528425017631577E-2</v>
      </c>
      <c r="AD568" s="4">
        <f t="shared" ca="1" si="163"/>
        <v>1.8684264720403874</v>
      </c>
      <c r="AF568" s="4">
        <f t="shared" ca="1" si="167"/>
        <v>3.4711022667460263</v>
      </c>
      <c r="AG568" s="4">
        <f t="shared" ca="1" si="168"/>
        <v>1.9309392611626452</v>
      </c>
      <c r="AH568" s="2">
        <f t="shared" ca="1" si="164"/>
        <v>-332.61273113221023</v>
      </c>
    </row>
    <row r="569" spans="20:34" x14ac:dyDescent="0.2">
      <c r="T569" s="3"/>
      <c r="X569" s="4">
        <f t="shared" ca="1" si="165"/>
        <v>-0.59760838696095542</v>
      </c>
      <c r="Y569" s="4">
        <f t="shared" ca="1" si="165"/>
        <v>-1.8476883930408161</v>
      </c>
      <c r="Z569" s="4">
        <f t="shared" ca="1" si="160"/>
        <v>-1.8272972158583194</v>
      </c>
      <c r="AA569" s="4">
        <f t="shared" ca="1" si="161"/>
        <v>-0.78363911421803645</v>
      </c>
      <c r="AB569" s="4">
        <f t="shared" ca="1" si="162"/>
        <v>-2.5233750732833928</v>
      </c>
      <c r="AC569" s="4">
        <f t="shared" ca="1" si="166"/>
        <v>3.5117744826419273E-2</v>
      </c>
      <c r="AD569" s="4">
        <f t="shared" ca="1" si="163"/>
        <v>2.2816426561866776</v>
      </c>
      <c r="AF569" s="4">
        <f t="shared" ca="1" si="167"/>
        <v>-1.787984430056216</v>
      </c>
      <c r="AG569" s="4">
        <f t="shared" ca="1" si="168"/>
        <v>-5.7574402047615729</v>
      </c>
      <c r="AH569" s="2">
        <f t="shared" ca="1" si="164"/>
        <v>-280.87485530528011</v>
      </c>
    </row>
    <row r="570" spans="20:34" x14ac:dyDescent="0.2">
      <c r="T570" s="3"/>
      <c r="X570" s="4">
        <f t="shared" ca="1" si="165"/>
        <v>-0.59672056743301916</v>
      </c>
      <c r="Y570" s="4">
        <f t="shared" ca="1" si="165"/>
        <v>-1.0177607710471901</v>
      </c>
      <c r="Z570" s="4">
        <f t="shared" ca="1" si="160"/>
        <v>-1.1701662172947849</v>
      </c>
      <c r="AA570" s="4">
        <f t="shared" ca="1" si="161"/>
        <v>-0.78244497531650636</v>
      </c>
      <c r="AB570" s="4">
        <f t="shared" ca="1" si="162"/>
        <v>-1.598154278598833</v>
      </c>
      <c r="AC570" s="4">
        <f t="shared" ca="1" si="166"/>
        <v>0.22453360609319839</v>
      </c>
      <c r="AD570" s="4">
        <f t="shared" ca="1" si="163"/>
        <v>1.4154228250305694</v>
      </c>
      <c r="AF570" s="4">
        <f t="shared" ca="1" si="167"/>
        <v>-1.1074904773934635</v>
      </c>
      <c r="AG570" s="4">
        <f t="shared" ca="1" si="168"/>
        <v>-2.2620640438490516</v>
      </c>
      <c r="AH570" s="2">
        <f t="shared" ca="1" si="164"/>
        <v>-45.540682193106022</v>
      </c>
    </row>
    <row r="571" spans="20:34" x14ac:dyDescent="0.2">
      <c r="T571" s="3"/>
      <c r="X571" s="4">
        <f t="shared" ca="1" si="165"/>
        <v>0.51153010715289227</v>
      </c>
      <c r="Y571" s="4">
        <f t="shared" ca="1" si="165"/>
        <v>-0.78489210035960466</v>
      </c>
      <c r="Z571" s="4">
        <f t="shared" ca="1" si="160"/>
        <v>-0.30808808713276814</v>
      </c>
      <c r="AA571" s="4">
        <f t="shared" ca="1" si="161"/>
        <v>0.70817919043746902</v>
      </c>
      <c r="AB571" s="4">
        <f t="shared" ca="1" si="162"/>
        <v>-0.3843740515022056</v>
      </c>
      <c r="AC571" s="4">
        <f t="shared" ca="1" si="166"/>
        <v>0.44815328596196491</v>
      </c>
      <c r="AD571" s="4">
        <f t="shared" ca="1" si="163"/>
        <v>1.1214122969245555</v>
      </c>
      <c r="AF571" s="4">
        <f t="shared" ca="1" si="167"/>
        <v>0.79416085258265434</v>
      </c>
      <c r="AG571" s="4">
        <f t="shared" ca="1" si="168"/>
        <v>-0.43104178797328574</v>
      </c>
      <c r="AH571" s="2">
        <f t="shared" ca="1" si="164"/>
        <v>-168.74533242142479</v>
      </c>
    </row>
    <row r="572" spans="20:34" x14ac:dyDescent="0.2">
      <c r="T572" s="3"/>
      <c r="X572" s="4">
        <f t="shared" ca="1" si="165"/>
        <v>-0.24994587172726207</v>
      </c>
      <c r="Y572" s="4">
        <f t="shared" ca="1" si="165"/>
        <v>0.40577985708838049</v>
      </c>
      <c r="Z572" s="4">
        <f t="shared" ca="1" si="160"/>
        <v>0.16815216071990455</v>
      </c>
      <c r="AA572" s="4">
        <f t="shared" ca="1" si="161"/>
        <v>-0.31602455857809814</v>
      </c>
      <c r="AB572" s="4">
        <f t="shared" ca="1" si="162"/>
        <v>0.28615797566165929</v>
      </c>
      <c r="AC572" s="4">
        <f t="shared" ca="1" si="166"/>
        <v>0.88877756907487515</v>
      </c>
      <c r="AD572" s="4">
        <f t="shared" ca="1" si="163"/>
        <v>0.7468509814796358</v>
      </c>
      <c r="AF572" s="4">
        <f t="shared" ca="1" si="167"/>
        <v>-0.23602325174572125</v>
      </c>
      <c r="AG572" s="4">
        <f t="shared" ca="1" si="168"/>
        <v>0.21371736498113597</v>
      </c>
      <c r="AH572" s="2">
        <f t="shared" ca="1" si="164"/>
        <v>59.338765474575666</v>
      </c>
    </row>
    <row r="573" spans="20:34" x14ac:dyDescent="0.2">
      <c r="T573" s="3"/>
      <c r="X573" s="4">
        <f t="shared" ca="1" si="165"/>
        <v>0.24382028253093446</v>
      </c>
      <c r="Y573" s="4">
        <f t="shared" ca="1" si="165"/>
        <v>-0.96187804400461152</v>
      </c>
      <c r="Z573" s="4">
        <f t="shared" ca="1" si="160"/>
        <v>-0.61184966948433217</v>
      </c>
      <c r="AA573" s="4">
        <f t="shared" ca="1" si="161"/>
        <v>0.34810295214386067</v>
      </c>
      <c r="AB573" s="4">
        <f t="shared" ca="1" si="162"/>
        <v>-0.81206127555998298</v>
      </c>
      <c r="AC573" s="4">
        <f t="shared" ca="1" si="166"/>
        <v>0.70116557614102692</v>
      </c>
      <c r="AD573" s="4">
        <f t="shared" ca="1" si="163"/>
        <v>0.90696380775067176</v>
      </c>
      <c r="AF573" s="4">
        <f t="shared" ca="1" si="167"/>
        <v>0.31571677896564576</v>
      </c>
      <c r="AG573" s="4">
        <f t="shared" ca="1" si="168"/>
        <v>-0.73651018660874967</v>
      </c>
      <c r="AH573" s="2">
        <f t="shared" ca="1" si="164"/>
        <v>-123.98750424953914</v>
      </c>
    </row>
    <row r="574" spans="20:34" x14ac:dyDescent="0.2">
      <c r="T574" s="3"/>
      <c r="X574" s="4">
        <f t="shared" ca="1" si="165"/>
        <v>-0.65360755611760335</v>
      </c>
      <c r="Y574" s="4">
        <f t="shared" ca="1" si="165"/>
        <v>-0.45872104142214226</v>
      </c>
      <c r="Z574" s="4">
        <f t="shared" ca="1" si="160"/>
        <v>-0.76268233906508431</v>
      </c>
      <c r="AA574" s="4">
        <f t="shared" ca="1" si="161"/>
        <v>-0.85895936145202378</v>
      </c>
      <c r="AB574" s="4">
        <f t="shared" ca="1" si="162"/>
        <v>-1.0244291637268117</v>
      </c>
      <c r="AC574" s="4">
        <f t="shared" ca="1" si="166"/>
        <v>0.82792238446911459</v>
      </c>
      <c r="AD574" s="4">
        <f t="shared" ca="1" si="163"/>
        <v>0.80398850227708263</v>
      </c>
      <c r="AF574" s="4">
        <f t="shared" ca="1" si="167"/>
        <v>-0.69059345053069188</v>
      </c>
      <c r="AG574" s="4">
        <f t="shared" ca="1" si="168"/>
        <v>-0.82362926903368361</v>
      </c>
      <c r="AH574" s="2">
        <f t="shared" ca="1" si="164"/>
        <v>29.542564129941184</v>
      </c>
    </row>
    <row r="575" spans="20:34" x14ac:dyDescent="0.2">
      <c r="T575" s="3"/>
      <c r="X575" s="4">
        <f t="shared" ca="1" si="165"/>
        <v>-0.12897243153320986</v>
      </c>
      <c r="Y575" s="4">
        <f t="shared" ca="1" si="165"/>
        <v>0.40966481088775852</v>
      </c>
      <c r="Z575" s="4">
        <f t="shared" ca="1" si="160"/>
        <v>0.2452174828383572</v>
      </c>
      <c r="AA575" s="4">
        <f t="shared" ca="1" si="161"/>
        <v>-0.15331233335430136</v>
      </c>
      <c r="AB575" s="4">
        <f t="shared" ca="1" si="162"/>
        <v>0.39466364459056541</v>
      </c>
      <c r="AC575" s="4">
        <f t="shared" ca="1" si="166"/>
        <v>0.15350591043176565</v>
      </c>
      <c r="AD575" s="4">
        <f t="shared" ca="1" si="163"/>
        <v>1.5781879200144688</v>
      </c>
      <c r="AF575" s="4">
        <f t="shared" ca="1" si="167"/>
        <v>-0.24195567248898975</v>
      </c>
      <c r="AG575" s="4">
        <f t="shared" ca="1" si="168"/>
        <v>0.622853396361714</v>
      </c>
      <c r="AH575" s="2">
        <f t="shared" ca="1" si="164"/>
        <v>101.21038668158189</v>
      </c>
    </row>
    <row r="576" spans="20:34" x14ac:dyDescent="0.2">
      <c r="T576" s="3"/>
      <c r="X576" s="4">
        <f t="shared" ca="1" si="165"/>
        <v>-0.91986181893181751</v>
      </c>
      <c r="Y576" s="4">
        <f t="shared" ca="1" si="165"/>
        <v>-1.2409741186207399</v>
      </c>
      <c r="Z576" s="4">
        <f t="shared" ca="1" si="160"/>
        <v>-1.5444039840942001</v>
      </c>
      <c r="AA576" s="4">
        <f t="shared" ca="1" si="161"/>
        <v>-1.2170778336416939</v>
      </c>
      <c r="AB576" s="4">
        <f t="shared" ca="1" si="162"/>
        <v>-2.1250698627913698</v>
      </c>
      <c r="AC576" s="4">
        <f t="shared" ca="1" si="166"/>
        <v>0.20378909569614667</v>
      </c>
      <c r="AD576" s="4">
        <f t="shared" ca="1" si="163"/>
        <v>1.4565350454096551</v>
      </c>
      <c r="AF576" s="4">
        <f t="shared" ca="1" si="167"/>
        <v>-1.7727165176903892</v>
      </c>
      <c r="AG576" s="4">
        <f t="shared" ca="1" si="168"/>
        <v>-3.0952387290995174</v>
      </c>
      <c r="AH576" s="2">
        <f t="shared" ca="1" si="164"/>
        <v>-17.243936232273427</v>
      </c>
    </row>
    <row r="577" spans="20:34" x14ac:dyDescent="0.2">
      <c r="T577" s="3"/>
      <c r="X577" s="4">
        <f t="shared" ca="1" si="165"/>
        <v>-0.87703354778671994</v>
      </c>
      <c r="Y577" s="4">
        <f t="shared" ca="1" si="165"/>
        <v>-0.36908628089235673</v>
      </c>
      <c r="Z577" s="4">
        <f t="shared" ca="1" si="160"/>
        <v>-0.82842431370644531</v>
      </c>
      <c r="AA577" s="4">
        <f t="shared" ca="1" si="161"/>
        <v>-1.1594727652123877</v>
      </c>
      <c r="AB577" s="4">
        <f t="shared" ca="1" si="162"/>
        <v>-1.116991898029067</v>
      </c>
      <c r="AC577" s="4">
        <f t="shared" ca="1" si="166"/>
        <v>0.48824400625651088</v>
      </c>
      <c r="AD577" s="4">
        <f t="shared" ca="1" si="163"/>
        <v>1.0833709639172215</v>
      </c>
      <c r="AF577" s="4">
        <f t="shared" ca="1" si="167"/>
        <v>-1.2561391272839109</v>
      </c>
      <c r="AG577" s="4">
        <f t="shared" ca="1" si="168"/>
        <v>-1.210116589255477</v>
      </c>
      <c r="AH577" s="2">
        <f t="shared" ca="1" si="164"/>
        <v>84.392060218746792</v>
      </c>
    </row>
    <row r="578" spans="20:34" x14ac:dyDescent="0.2">
      <c r="T578" s="3"/>
      <c r="X578" s="4">
        <f t="shared" ca="1" si="165"/>
        <v>-0.96624891834503945</v>
      </c>
      <c r="Y578" s="4">
        <f t="shared" ca="1" si="165"/>
        <v>0.79543198156630013</v>
      </c>
      <c r="Z578" s="4">
        <f t="shared" ref="Z578:Z641" ca="1" si="169">X578*B$19+SQRT(1-B$19^2)*Y578</f>
        <v>3.8303926524021814E-2</v>
      </c>
      <c r="AA578" s="4">
        <f t="shared" ref="AA578:AA641" ca="1" si="170">X578*SQRT($B$28)+$B$20</f>
        <v>-1.2794696128214507</v>
      </c>
      <c r="AB578" s="4">
        <f t="shared" ref="AB578:AB641" ca="1" si="171">Z578*SQRT($C$29)+$C$20</f>
        <v>0.10333554498388033</v>
      </c>
      <c r="AC578" s="4">
        <f t="shared" ca="1" si="166"/>
        <v>0.94974480591228261</v>
      </c>
      <c r="AD578" s="4">
        <f t="shared" ref="AD578:AD641" ca="1" si="172">SQRT((B$26/2)/GAMMAINV(AC578,B$26/2,1))</f>
        <v>0.67151402843104913</v>
      </c>
      <c r="AF578" s="4">
        <f t="shared" ca="1" si="167"/>
        <v>-0.85918179396084704</v>
      </c>
      <c r="AG578" s="4">
        <f t="shared" ca="1" si="168"/>
        <v>6.9391268092243372E-2</v>
      </c>
      <c r="AH578" s="2">
        <f t="shared" ref="AH578:AH641" ca="1" si="173">(B$4*EXP(-B$8*B$7)*NORMSDIST((LN(B$4/(B$5+AF578))-B$8*B$7+B$9*B$7+0.5*B$6*B$6*B$7)/(B$6*SQRT(B$7)))-(B$5+AF578)*EXP(-B$9*B$7)*NORMSDIST((LN(B$4/(B$5+AF578))-B$8*B$7+B$9*B$7-0.5*B$6*B$6*B$7)/(B$6*SQRT(B$7))))*400+100*AG578-400*$B$13</f>
        <v>146.5406988130394</v>
      </c>
    </row>
    <row r="579" spans="20:34" x14ac:dyDescent="0.2">
      <c r="T579" s="3"/>
      <c r="X579" s="4">
        <f t="shared" ref="X579:Y642" ca="1" si="174">NORMSINV(RAND())</f>
        <v>0.35243406867919808</v>
      </c>
      <c r="Y579" s="4">
        <f t="shared" ca="1" si="174"/>
        <v>-0.44490729343430019</v>
      </c>
      <c r="Z579" s="4">
        <f t="shared" ca="1" si="169"/>
        <v>-0.13642186244310961</v>
      </c>
      <c r="AA579" s="4">
        <f t="shared" ca="1" si="170"/>
        <v>0.49419114146720988</v>
      </c>
      <c r="AB579" s="4">
        <f t="shared" ca="1" si="171"/>
        <v>-0.14267314076285664</v>
      </c>
      <c r="AC579" s="4">
        <f t="shared" ref="AC579:AC642" ca="1" si="175">RAND()</f>
        <v>3.7546926439030681E-2</v>
      </c>
      <c r="AD579" s="4">
        <f t="shared" ca="1" si="172"/>
        <v>2.2463247697640658</v>
      </c>
      <c r="AF579" s="4">
        <f t="shared" ref="AF579:AF642" ca="1" si="176">AD579*AA579</f>
        <v>1.110113802075771</v>
      </c>
      <c r="AG579" s="4">
        <f t="shared" ref="AG579:AG642" ca="1" si="177">AD579*AB579</f>
        <v>-0.3204902100756401</v>
      </c>
      <c r="AH579" s="2">
        <f t="shared" ca="1" si="173"/>
        <v>-206.77864524215374</v>
      </c>
    </row>
    <row r="580" spans="20:34" x14ac:dyDescent="0.2">
      <c r="T580" s="3"/>
      <c r="X580" s="4">
        <f t="shared" ca="1" si="174"/>
        <v>1.9037900853284686</v>
      </c>
      <c r="Y580" s="4">
        <f t="shared" ca="1" si="174"/>
        <v>-0.19784717126963328</v>
      </c>
      <c r="Z580" s="4">
        <f t="shared" ca="1" si="169"/>
        <v>1.007903123331237</v>
      </c>
      <c r="AA580" s="4">
        <f t="shared" ca="1" si="170"/>
        <v>2.5808027909203188</v>
      </c>
      <c r="AB580" s="4">
        <f t="shared" ca="1" si="171"/>
        <v>1.4685022185337469</v>
      </c>
      <c r="AC580" s="4">
        <f t="shared" ca="1" si="175"/>
        <v>0.38227431010933066</v>
      </c>
      <c r="AD580" s="4">
        <f t="shared" ca="1" si="172"/>
        <v>1.1903394006142354</v>
      </c>
      <c r="AF580" s="4">
        <f t="shared" ca="1" si="176"/>
        <v>3.0720312472476383</v>
      </c>
      <c r="AG580" s="4">
        <f t="shared" ca="1" si="177"/>
        <v>1.7480160506101352</v>
      </c>
      <c r="AH580" s="2">
        <f t="shared" ca="1" si="173"/>
        <v>-293.51553783067857</v>
      </c>
    </row>
    <row r="581" spans="20:34" x14ac:dyDescent="0.2">
      <c r="T581" s="3"/>
      <c r="X581" s="4">
        <f t="shared" ca="1" si="174"/>
        <v>1.5621708446319085</v>
      </c>
      <c r="Y581" s="4">
        <f t="shared" ca="1" si="174"/>
        <v>0.15652807573436564</v>
      </c>
      <c r="Z581" s="4">
        <f t="shared" ca="1" si="169"/>
        <v>1.0793163123069307</v>
      </c>
      <c r="AA581" s="4">
        <f t="shared" ca="1" si="170"/>
        <v>2.1213165868094261</v>
      </c>
      <c r="AB581" s="4">
        <f t="shared" ca="1" si="171"/>
        <v>1.5690498530228871</v>
      </c>
      <c r="AC581" s="4">
        <f t="shared" ca="1" si="175"/>
        <v>0.74334748462303735</v>
      </c>
      <c r="AD581" s="4">
        <f t="shared" ca="1" si="172"/>
        <v>0.87369378140909315</v>
      </c>
      <c r="AF581" s="4">
        <f t="shared" ca="1" si="176"/>
        <v>1.8533811102953583</v>
      </c>
      <c r="AG581" s="4">
        <f t="shared" ca="1" si="177"/>
        <v>1.3708690993069481</v>
      </c>
      <c r="AH581" s="2">
        <f t="shared" ca="1" si="173"/>
        <v>-151.12891716873764</v>
      </c>
    </row>
    <row r="582" spans="20:34" x14ac:dyDescent="0.2">
      <c r="T582" s="3"/>
      <c r="X582" s="4">
        <f t="shared" ca="1" si="174"/>
        <v>-0.12263765127001557</v>
      </c>
      <c r="Y582" s="4">
        <f t="shared" ca="1" si="174"/>
        <v>1.1467359343574857</v>
      </c>
      <c r="Z582" s="4">
        <f t="shared" ca="1" si="169"/>
        <v>0.83221765950262827</v>
      </c>
      <c r="AA582" s="4">
        <f t="shared" ca="1" si="170"/>
        <v>-0.14479189951961233</v>
      </c>
      <c r="AB582" s="4">
        <f t="shared" ca="1" si="171"/>
        <v>1.2211423392808205</v>
      </c>
      <c r="AC582" s="4">
        <f t="shared" ca="1" si="175"/>
        <v>0.66010466560978154</v>
      </c>
      <c r="AD582" s="4">
        <f t="shared" ca="1" si="172"/>
        <v>0.93925698964593063</v>
      </c>
      <c r="AF582" s="4">
        <f t="shared" ca="1" si="176"/>
        <v>-0.13599680366790715</v>
      </c>
      <c r="AG582" s="4">
        <f t="shared" ca="1" si="177"/>
        <v>1.1469664775220931</v>
      </c>
      <c r="AH582" s="2">
        <f t="shared" ca="1" si="173"/>
        <v>136.53804256620469</v>
      </c>
    </row>
    <row r="583" spans="20:34" x14ac:dyDescent="0.2">
      <c r="T583" s="3"/>
      <c r="X583" s="4">
        <f t="shared" ca="1" si="174"/>
        <v>-0.56492397751464363</v>
      </c>
      <c r="Y583" s="4">
        <f t="shared" ca="1" si="174"/>
        <v>0.32484920975199372</v>
      </c>
      <c r="Z583" s="4">
        <f t="shared" ca="1" si="169"/>
        <v>-8.8527357018048647E-2</v>
      </c>
      <c r="AA583" s="4">
        <f t="shared" ca="1" si="170"/>
        <v>-0.73967778698286579</v>
      </c>
      <c r="AB583" s="4">
        <f t="shared" ca="1" si="171"/>
        <v>-7.5239109394277887E-2</v>
      </c>
      <c r="AC583" s="4">
        <f t="shared" ca="1" si="175"/>
        <v>0.40991540671973992</v>
      </c>
      <c r="AD583" s="4">
        <f t="shared" ca="1" si="172"/>
        <v>1.1602863423644301</v>
      </c>
      <c r="AF583" s="4">
        <f t="shared" ca="1" si="176"/>
        <v>-0.8582380339865654</v>
      </c>
      <c r="AG583" s="4">
        <f t="shared" ca="1" si="177"/>
        <v>-8.7298911041843924E-2</v>
      </c>
      <c r="AH583" s="2">
        <f t="shared" ca="1" si="173"/>
        <v>130.71622352719578</v>
      </c>
    </row>
    <row r="584" spans="20:34" x14ac:dyDescent="0.2">
      <c r="T584" s="3"/>
      <c r="X584" s="4">
        <f t="shared" ca="1" si="174"/>
        <v>-0.59150976265679822</v>
      </c>
      <c r="Y584" s="4">
        <f t="shared" ca="1" si="174"/>
        <v>1.6350062731245474</v>
      </c>
      <c r="Z584" s="4">
        <f t="shared" ca="1" si="169"/>
        <v>0.93172794214598254</v>
      </c>
      <c r="AA584" s="4">
        <f t="shared" ca="1" si="170"/>
        <v>-0.7754363159034513</v>
      </c>
      <c r="AB584" s="4">
        <f t="shared" ca="1" si="171"/>
        <v>1.3612498414194032</v>
      </c>
      <c r="AC584" s="4">
        <f t="shared" ca="1" si="175"/>
        <v>0.90926067874957461</v>
      </c>
      <c r="AD584" s="4">
        <f t="shared" ca="1" si="172"/>
        <v>0.7247121706599241</v>
      </c>
      <c r="AF584" s="4">
        <f t="shared" ca="1" si="176"/>
        <v>-0.56196813570692483</v>
      </c>
      <c r="AG584" s="4">
        <f t="shared" ca="1" si="177"/>
        <v>0.98651432738553313</v>
      </c>
      <c r="AH584" s="2">
        <f t="shared" ca="1" si="173"/>
        <v>189.5260158603337</v>
      </c>
    </row>
    <row r="585" spans="20:34" x14ac:dyDescent="0.2">
      <c r="T585" s="3"/>
      <c r="X585" s="4">
        <f t="shared" ca="1" si="174"/>
        <v>0.25158841340147281</v>
      </c>
      <c r="Y585" s="4">
        <f t="shared" ca="1" si="174"/>
        <v>1.2006437784368946</v>
      </c>
      <c r="Z585" s="4">
        <f t="shared" ca="1" si="169"/>
        <v>1.1037566084711545</v>
      </c>
      <c r="AA585" s="4">
        <f t="shared" ca="1" si="170"/>
        <v>0.35855127747665638</v>
      </c>
      <c r="AB585" s="4">
        <f t="shared" ca="1" si="171"/>
        <v>1.6034610591428535</v>
      </c>
      <c r="AC585" s="4">
        <f t="shared" ca="1" si="175"/>
        <v>0.24699329549238569</v>
      </c>
      <c r="AD585" s="4">
        <f t="shared" ca="1" si="172"/>
        <v>1.3751483915890748</v>
      </c>
      <c r="AF585" s="4">
        <f t="shared" ca="1" si="176"/>
        <v>0.49306121252423207</v>
      </c>
      <c r="AG585" s="4">
        <f t="shared" ca="1" si="177"/>
        <v>2.2049968964560094</v>
      </c>
      <c r="AH585" s="2">
        <f t="shared" ca="1" si="173"/>
        <v>142.1132575050392</v>
      </c>
    </row>
    <row r="586" spans="20:34" x14ac:dyDescent="0.2">
      <c r="T586" s="3"/>
      <c r="X586" s="4">
        <f t="shared" ca="1" si="174"/>
        <v>1.279508306424437</v>
      </c>
      <c r="Y586" s="4">
        <f t="shared" ca="1" si="174"/>
        <v>2.4035009924516548</v>
      </c>
      <c r="Z586" s="4">
        <f t="shared" ca="1" si="169"/>
        <v>2.6840971024948082</v>
      </c>
      <c r="AA586" s="4">
        <f t="shared" ca="1" si="170"/>
        <v>1.7411285843407203</v>
      </c>
      <c r="AB586" s="4">
        <f t="shared" ca="1" si="171"/>
        <v>3.8285332151497897</v>
      </c>
      <c r="AC586" s="4">
        <f t="shared" ca="1" si="175"/>
        <v>0.47059145730952689</v>
      </c>
      <c r="AD586" s="4">
        <f t="shared" ca="1" si="172"/>
        <v>1.0998192610035982</v>
      </c>
      <c r="AF586" s="4">
        <f t="shared" ca="1" si="176"/>
        <v>1.9149267529418521</v>
      </c>
      <c r="AG586" s="4">
        <f t="shared" ca="1" si="177"/>
        <v>4.2106945714137716</v>
      </c>
      <c r="AH586" s="2">
        <f t="shared" ca="1" si="173"/>
        <v>123.58103233870906</v>
      </c>
    </row>
    <row r="587" spans="20:34" x14ac:dyDescent="0.2">
      <c r="T587" s="3"/>
      <c r="X587" s="4">
        <f t="shared" ca="1" si="174"/>
        <v>0.9105846218859589</v>
      </c>
      <c r="Y587" s="4">
        <f t="shared" ca="1" si="174"/>
        <v>-2.3438397732674998</v>
      </c>
      <c r="Z587" s="4">
        <f t="shared" ca="1" si="169"/>
        <v>-1.2973557910689533</v>
      </c>
      <c r="AA587" s="4">
        <f t="shared" ca="1" si="170"/>
        <v>1.24491723784411</v>
      </c>
      <c r="AB587" s="4">
        <f t="shared" ca="1" si="171"/>
        <v>-1.77723339490923</v>
      </c>
      <c r="AC587" s="4">
        <f t="shared" ca="1" si="175"/>
        <v>6.3790448435024349E-2</v>
      </c>
      <c r="AD587" s="4">
        <f t="shared" ca="1" si="172"/>
        <v>1.9792911947750023</v>
      </c>
      <c r="AF587" s="4">
        <f t="shared" ca="1" si="176"/>
        <v>2.4640537270884644</v>
      </c>
      <c r="AG587" s="4">
        <f t="shared" ca="1" si="177"/>
        <v>-3.5176624096039233</v>
      </c>
      <c r="AH587" s="2">
        <f t="shared" ca="1" si="173"/>
        <v>-731.15108960566795</v>
      </c>
    </row>
    <row r="588" spans="20:34" x14ac:dyDescent="0.2">
      <c r="T588" s="3"/>
      <c r="X588" s="4">
        <f t="shared" ca="1" si="174"/>
        <v>-0.29008218473190733</v>
      </c>
      <c r="Y588" s="4">
        <f t="shared" ca="1" si="174"/>
        <v>0.98990352210712451</v>
      </c>
      <c r="Z588" s="4">
        <f t="shared" ca="1" si="169"/>
        <v>0.60572624089182703</v>
      </c>
      <c r="AA588" s="4">
        <f t="shared" ca="1" si="170"/>
        <v>-0.37000887770458463</v>
      </c>
      <c r="AB588" s="4">
        <f t="shared" ca="1" si="171"/>
        <v>0.90224919503043843</v>
      </c>
      <c r="AC588" s="4">
        <f t="shared" ca="1" si="175"/>
        <v>6.1272241622367107E-2</v>
      </c>
      <c r="AD588" s="4">
        <f t="shared" ca="1" si="172"/>
        <v>1.9988335079179993</v>
      </c>
      <c r="AF588" s="4">
        <f t="shared" ca="1" si="176"/>
        <v>-0.73958614298305692</v>
      </c>
      <c r="AG588" s="4">
        <f t="shared" ca="1" si="177"/>
        <v>1.8034459235188824</v>
      </c>
      <c r="AH588" s="2">
        <f t="shared" ca="1" si="173"/>
        <v>300.28338159454734</v>
      </c>
    </row>
    <row r="589" spans="20:34" x14ac:dyDescent="0.2">
      <c r="T589" s="3"/>
      <c r="X589" s="4">
        <f t="shared" ca="1" si="174"/>
        <v>-0.29782015822487495</v>
      </c>
      <c r="Y589" s="4">
        <f t="shared" ca="1" si="174"/>
        <v>0.76544989282631726</v>
      </c>
      <c r="Z589" s="4">
        <f t="shared" ca="1" si="169"/>
        <v>0.42341942928752108</v>
      </c>
      <c r="AA589" s="4">
        <f t="shared" ca="1" si="170"/>
        <v>-0.38041664062960245</v>
      </c>
      <c r="AB589" s="4">
        <f t="shared" ca="1" si="171"/>
        <v>0.64556665611862341</v>
      </c>
      <c r="AC589" s="4">
        <f t="shared" ca="1" si="175"/>
        <v>0.97531367331473051</v>
      </c>
      <c r="AD589" s="4">
        <f t="shared" ca="1" si="172"/>
        <v>0.62240533085147753</v>
      </c>
      <c r="AF589" s="4">
        <f t="shared" ca="1" si="176"/>
        <v>-0.23677334507247536</v>
      </c>
      <c r="AG589" s="4">
        <f t="shared" ca="1" si="177"/>
        <v>0.40180412818819383</v>
      </c>
      <c r="AH589" s="2">
        <f t="shared" ca="1" si="173"/>
        <v>78.26856319587796</v>
      </c>
    </row>
    <row r="590" spans="20:34" x14ac:dyDescent="0.2">
      <c r="T590" s="3"/>
      <c r="X590" s="4">
        <f t="shared" ca="1" si="174"/>
        <v>-0.93335291263687348</v>
      </c>
      <c r="Y590" s="4">
        <f t="shared" ca="1" si="174"/>
        <v>-1.2595474514187437</v>
      </c>
      <c r="Z590" s="4">
        <f t="shared" ca="1" si="169"/>
        <v>-1.5673497158016805</v>
      </c>
      <c r="AA590" s="4">
        <f t="shared" ca="1" si="170"/>
        <v>-1.2352236834574151</v>
      </c>
      <c r="AB590" s="4">
        <f t="shared" ca="1" si="171"/>
        <v>-2.1573767668507151</v>
      </c>
      <c r="AC590" s="4">
        <f t="shared" ca="1" si="175"/>
        <v>0.54791253872542012</v>
      </c>
      <c r="AD590" s="4">
        <f t="shared" ca="1" si="172"/>
        <v>1.0306402833971078</v>
      </c>
      <c r="AF590" s="4">
        <f t="shared" ca="1" si="176"/>
        <v>-1.2730712871773697</v>
      </c>
      <c r="AG590" s="4">
        <f t="shared" ca="1" si="177"/>
        <v>-2.2234794023813573</v>
      </c>
      <c r="AH590" s="2">
        <f t="shared" ca="1" si="173"/>
        <v>-14.118995793988688</v>
      </c>
    </row>
    <row r="591" spans="20:34" x14ac:dyDescent="0.2">
      <c r="T591" s="3"/>
      <c r="X591" s="4">
        <f t="shared" ca="1" si="174"/>
        <v>-0.55333025555385718</v>
      </c>
      <c r="Y591" s="4">
        <f t="shared" ca="1" si="174"/>
        <v>0.27618037764659242</v>
      </c>
      <c r="Z591" s="4">
        <f t="shared" ca="1" si="169"/>
        <v>-0.11994001562274506</v>
      </c>
      <c r="AA591" s="4">
        <f t="shared" ca="1" si="170"/>
        <v>-0.7240839484027648</v>
      </c>
      <c r="AB591" s="4">
        <f t="shared" ca="1" si="171"/>
        <v>-0.11946719332415506</v>
      </c>
      <c r="AC591" s="4">
        <f t="shared" ca="1" si="175"/>
        <v>0.10622686306534823</v>
      </c>
      <c r="AD591" s="4">
        <f t="shared" ca="1" si="172"/>
        <v>1.7411081952676883</v>
      </c>
      <c r="AF591" s="4">
        <f t="shared" ca="1" si="176"/>
        <v>-1.2607084966258397</v>
      </c>
      <c r="AG591" s="4">
        <f t="shared" ca="1" si="177"/>
        <v>-0.20800530936231565</v>
      </c>
      <c r="AH591" s="2">
        <f t="shared" ca="1" si="173"/>
        <v>185.36546399051758</v>
      </c>
    </row>
    <row r="592" spans="20:34" x14ac:dyDescent="0.2">
      <c r="T592" s="3"/>
      <c r="X592" s="4">
        <f t="shared" ca="1" si="174"/>
        <v>0.48931116848366518</v>
      </c>
      <c r="Y592" s="4">
        <f t="shared" ca="1" si="174"/>
        <v>0.68900632734242051</v>
      </c>
      <c r="Z592" s="4">
        <f t="shared" ca="1" si="169"/>
        <v>0.84438028811904853</v>
      </c>
      <c r="AA592" s="4">
        <f t="shared" ca="1" si="170"/>
        <v>0.67829417644446577</v>
      </c>
      <c r="AB592" s="4">
        <f t="shared" ca="1" si="171"/>
        <v>1.2382669566532112</v>
      </c>
      <c r="AC592" s="4">
        <f t="shared" ca="1" si="175"/>
        <v>0.13709021434333302</v>
      </c>
      <c r="AD592" s="4">
        <f t="shared" ca="1" si="172"/>
        <v>1.6275668698082879</v>
      </c>
      <c r="AF592" s="4">
        <f t="shared" ca="1" si="176"/>
        <v>1.1039691295649097</v>
      </c>
      <c r="AG592" s="4">
        <f t="shared" ca="1" si="177"/>
        <v>2.015362274627102</v>
      </c>
      <c r="AH592" s="2">
        <f t="shared" ca="1" si="173"/>
        <v>27.756439642510031</v>
      </c>
    </row>
    <row r="593" spans="20:34" x14ac:dyDescent="0.2">
      <c r="T593" s="3"/>
      <c r="X593" s="4">
        <f t="shared" ca="1" si="174"/>
        <v>-1.4457950610856074</v>
      </c>
      <c r="Y593" s="4">
        <f t="shared" ca="1" si="174"/>
        <v>1.9542946003578037</v>
      </c>
      <c r="Z593" s="4">
        <f t="shared" ca="1" si="169"/>
        <v>0.66181717898864068</v>
      </c>
      <c r="AA593" s="4">
        <f t="shared" ca="1" si="170"/>
        <v>-1.9244708615058095</v>
      </c>
      <c r="AB593" s="4">
        <f t="shared" ca="1" si="171"/>
        <v>0.98122355848914045</v>
      </c>
      <c r="AC593" s="4">
        <f t="shared" ca="1" si="175"/>
        <v>0.27434980747678828</v>
      </c>
      <c r="AD593" s="4">
        <f t="shared" ca="1" si="172"/>
        <v>1.3308705715560341</v>
      </c>
      <c r="AF593" s="4">
        <f t="shared" ca="1" si="176"/>
        <v>-2.56122163539517</v>
      </c>
      <c r="AG593" s="4">
        <f t="shared" ca="1" si="177"/>
        <v>1.305881558110688</v>
      </c>
      <c r="AH593" s="2">
        <f t="shared" ca="1" si="173"/>
        <v>558.21399530693225</v>
      </c>
    </row>
    <row r="594" spans="20:34" x14ac:dyDescent="0.2">
      <c r="T594" s="3"/>
      <c r="X594" s="4">
        <f t="shared" ca="1" si="174"/>
        <v>-0.50437375813202867</v>
      </c>
      <c r="Y594" s="4">
        <f t="shared" ca="1" si="174"/>
        <v>0.51651332042827536</v>
      </c>
      <c r="Z594" s="4">
        <f t="shared" ca="1" si="169"/>
        <v>0.10014029568176808</v>
      </c>
      <c r="AA594" s="4">
        <f t="shared" ca="1" si="170"/>
        <v>-0.65823626628435183</v>
      </c>
      <c r="AB594" s="4">
        <f t="shared" ca="1" si="171"/>
        <v>0.19039930356109233</v>
      </c>
      <c r="AC594" s="4">
        <f t="shared" ca="1" si="175"/>
        <v>0.38926261320888011</v>
      </c>
      <c r="AD594" s="4">
        <f t="shared" ca="1" si="172"/>
        <v>1.1825670601173592</v>
      </c>
      <c r="AF594" s="4">
        <f t="shared" ca="1" si="176"/>
        <v>-0.77840852628251322</v>
      </c>
      <c r="AG594" s="4">
        <f t="shared" ca="1" si="177"/>
        <v>0.2251599446606336</v>
      </c>
      <c r="AH594" s="2">
        <f t="shared" ca="1" si="173"/>
        <v>148.82938153270561</v>
      </c>
    </row>
    <row r="595" spans="20:34" x14ac:dyDescent="0.2">
      <c r="T595" s="3"/>
      <c r="X595" s="4">
        <f t="shared" ca="1" si="174"/>
        <v>0.2954760033752914</v>
      </c>
      <c r="Y595" s="4">
        <f t="shared" ca="1" si="174"/>
        <v>-1.0236916907625178</v>
      </c>
      <c r="Z595" s="4">
        <f t="shared" ca="1" si="169"/>
        <v>-0.62915831650290266</v>
      </c>
      <c r="AA595" s="4">
        <f t="shared" ca="1" si="170"/>
        <v>0.4175811555465429</v>
      </c>
      <c r="AB595" s="4">
        <f t="shared" ca="1" si="171"/>
        <v>-0.83643133295256233</v>
      </c>
      <c r="AC595" s="4">
        <f t="shared" ca="1" si="175"/>
        <v>0.73262292872852797</v>
      </c>
      <c r="AD595" s="4">
        <f t="shared" ca="1" si="172"/>
        <v>0.8821923052682249</v>
      </c>
      <c r="AF595" s="4">
        <f t="shared" ca="1" si="176"/>
        <v>0.3683868822481739</v>
      </c>
      <c r="AG595" s="4">
        <f t="shared" ca="1" si="177"/>
        <v>-0.73789328581599511</v>
      </c>
      <c r="AH595" s="2">
        <f t="shared" ca="1" si="173"/>
        <v>-132.47332670007017</v>
      </c>
    </row>
    <row r="596" spans="20:34" x14ac:dyDescent="0.2">
      <c r="T596" s="3"/>
      <c r="X596" s="4">
        <f t="shared" ca="1" si="174"/>
        <v>0.19719548624343133</v>
      </c>
      <c r="Y596" s="4">
        <f t="shared" ca="1" si="174"/>
        <v>0.69923383079430534</v>
      </c>
      <c r="Z596" s="4">
        <f t="shared" ca="1" si="169"/>
        <v>0.67380301912144425</v>
      </c>
      <c r="AA596" s="4">
        <f t="shared" ca="1" si="170"/>
        <v>0.28539146487544415</v>
      </c>
      <c r="AB596" s="4">
        <f t="shared" ca="1" si="171"/>
        <v>0.99809926296340201</v>
      </c>
      <c r="AC596" s="4">
        <f t="shared" ca="1" si="175"/>
        <v>0.47271212449280831</v>
      </c>
      <c r="AD596" s="4">
        <f t="shared" ca="1" si="172"/>
        <v>1.0978194117102431</v>
      </c>
      <c r="AF596" s="4">
        <f t="shared" ca="1" si="176"/>
        <v>0.31330829007668459</v>
      </c>
      <c r="AG596" s="4">
        <f t="shared" ca="1" si="177"/>
        <v>1.0957327456949093</v>
      </c>
      <c r="AH596" s="2">
        <f t="shared" ca="1" si="173"/>
        <v>59.618843599094362</v>
      </c>
    </row>
    <row r="597" spans="20:34" x14ac:dyDescent="0.2">
      <c r="T597" s="3"/>
      <c r="X597" s="4">
        <f t="shared" ca="1" si="174"/>
        <v>0.10368092892376488</v>
      </c>
      <c r="Y597" s="4">
        <f t="shared" ca="1" si="174"/>
        <v>-0.39508472078615475</v>
      </c>
      <c r="Z597" s="4">
        <f t="shared" ca="1" si="169"/>
        <v>-0.24915181607339063</v>
      </c>
      <c r="AA597" s="4">
        <f t="shared" ca="1" si="170"/>
        <v>0.15961210629976458</v>
      </c>
      <c r="AB597" s="4">
        <f t="shared" ca="1" si="171"/>
        <v>-0.30139354432098825</v>
      </c>
      <c r="AC597" s="4">
        <f t="shared" ca="1" si="175"/>
        <v>0.88433456782808939</v>
      </c>
      <c r="AD597" s="4">
        <f t="shared" ca="1" si="172"/>
        <v>0.75139644053260224</v>
      </c>
      <c r="AF597" s="4">
        <f t="shared" ca="1" si="176"/>
        <v>0.11993196853955444</v>
      </c>
      <c r="AG597" s="4">
        <f t="shared" ca="1" si="177"/>
        <v>-0.22646603640229565</v>
      </c>
      <c r="AH597" s="2">
        <f t="shared" ca="1" si="173"/>
        <v>-41.828587544148832</v>
      </c>
    </row>
    <row r="598" spans="20:34" x14ac:dyDescent="0.2">
      <c r="T598" s="3"/>
      <c r="X598" s="4">
        <f t="shared" ca="1" si="174"/>
        <v>-0.93878084371963</v>
      </c>
      <c r="Y598" s="4">
        <f t="shared" ca="1" si="174"/>
        <v>-2.5500407325437675</v>
      </c>
      <c r="Z598" s="4">
        <f t="shared" ca="1" si="169"/>
        <v>-2.5916289938117334</v>
      </c>
      <c r="AA598" s="4">
        <f t="shared" ca="1" si="170"/>
        <v>-1.2425243830442005</v>
      </c>
      <c r="AB598" s="4">
        <f t="shared" ca="1" si="171"/>
        <v>-3.599531359543791</v>
      </c>
      <c r="AC598" s="4">
        <f t="shared" ca="1" si="175"/>
        <v>0.65075706570541014</v>
      </c>
      <c r="AD598" s="4">
        <f t="shared" ca="1" si="172"/>
        <v>0.9466455938744035</v>
      </c>
      <c r="AF598" s="4">
        <f t="shared" ca="1" si="176"/>
        <v>-1.176230232490304</v>
      </c>
      <c r="AG598" s="4">
        <f t="shared" ca="1" si="177"/>
        <v>-3.407480501524871</v>
      </c>
      <c r="AH598" s="2">
        <f t="shared" ca="1" si="173"/>
        <v>-148.65717686429844</v>
      </c>
    </row>
    <row r="599" spans="20:34" x14ac:dyDescent="0.2">
      <c r="T599" s="3"/>
      <c r="X599" s="4">
        <f t="shared" ca="1" si="174"/>
        <v>0.4462365013836665</v>
      </c>
      <c r="Y599" s="4">
        <f t="shared" ca="1" si="174"/>
        <v>1.4485165248335523</v>
      </c>
      <c r="Z599" s="4">
        <f t="shared" ca="1" si="169"/>
        <v>1.41891226111202</v>
      </c>
      <c r="AA599" s="4">
        <f t="shared" ca="1" si="170"/>
        <v>0.62035769945106656</v>
      </c>
      <c r="AB599" s="4">
        <f t="shared" ca="1" si="171"/>
        <v>2.04719079343193</v>
      </c>
      <c r="AC599" s="4">
        <f t="shared" ca="1" si="175"/>
        <v>0.2522948058172797</v>
      </c>
      <c r="AD599" s="4">
        <f t="shared" ca="1" si="172"/>
        <v>1.3661912815838542</v>
      </c>
      <c r="AF599" s="4">
        <f t="shared" ca="1" si="176"/>
        <v>0.84752728045346404</v>
      </c>
      <c r="AG599" s="4">
        <f t="shared" ca="1" si="177"/>
        <v>2.7968542137254357</v>
      </c>
      <c r="AH599" s="2">
        <f t="shared" ca="1" si="173"/>
        <v>145.71724318273982</v>
      </c>
    </row>
    <row r="600" spans="20:34" x14ac:dyDescent="0.2">
      <c r="T600" s="3"/>
      <c r="X600" s="4">
        <f t="shared" ca="1" si="174"/>
        <v>-0.13302405641204984</v>
      </c>
      <c r="Y600" s="4">
        <f t="shared" ca="1" si="174"/>
        <v>-0.31299067301633282</v>
      </c>
      <c r="Z600" s="4">
        <f t="shared" ca="1" si="169"/>
        <v>-0.32898146006248796</v>
      </c>
      <c r="AA600" s="4">
        <f t="shared" ca="1" si="170"/>
        <v>-0.15876186755578109</v>
      </c>
      <c r="AB600" s="4">
        <f t="shared" ca="1" si="171"/>
        <v>-0.41379129577759832</v>
      </c>
      <c r="AC600" s="4">
        <f t="shared" ca="1" si="175"/>
        <v>0.65535601954702183</v>
      </c>
      <c r="AD600" s="4">
        <f t="shared" ca="1" si="172"/>
        <v>0.94300768417944381</v>
      </c>
      <c r="AF600" s="4">
        <f t="shared" ca="1" si="176"/>
        <v>-0.14971366105978071</v>
      </c>
      <c r="AG600" s="4">
        <f t="shared" ca="1" si="177"/>
        <v>-0.39020837156484428</v>
      </c>
      <c r="AH600" s="2">
        <f t="shared" ca="1" si="173"/>
        <v>-14.971166423392333</v>
      </c>
    </row>
    <row r="601" spans="20:34" x14ac:dyDescent="0.2">
      <c r="T601" s="3"/>
      <c r="X601" s="4">
        <f t="shared" ca="1" si="174"/>
        <v>-0.57834170543392893</v>
      </c>
      <c r="Y601" s="4">
        <f t="shared" ca="1" si="174"/>
        <v>1.298894795699008</v>
      </c>
      <c r="Z601" s="4">
        <f t="shared" ca="1" si="169"/>
        <v>0.67387116380675516</v>
      </c>
      <c r="AA601" s="4">
        <f t="shared" ca="1" si="170"/>
        <v>-0.75772495802877715</v>
      </c>
      <c r="AB601" s="4">
        <f t="shared" ca="1" si="171"/>
        <v>0.99819520864247469</v>
      </c>
      <c r="AC601" s="4">
        <f t="shared" ca="1" si="175"/>
        <v>0.43186869588328169</v>
      </c>
      <c r="AD601" s="4">
        <f t="shared" ca="1" si="172"/>
        <v>1.1376223587046264</v>
      </c>
      <c r="AF601" s="4">
        <f t="shared" ca="1" si="176"/>
        <v>-0.8620048540020615</v>
      </c>
      <c r="AG601" s="4">
        <f t="shared" ca="1" si="177"/>
        <v>1.1355691877035088</v>
      </c>
      <c r="AH601" s="2">
        <f t="shared" ca="1" si="173"/>
        <v>253.62353677313649</v>
      </c>
    </row>
    <row r="602" spans="20:34" x14ac:dyDescent="0.2">
      <c r="T602" s="3"/>
      <c r="X602" s="4">
        <f t="shared" ca="1" si="174"/>
        <v>-1.0439003869049093</v>
      </c>
      <c r="Y602" s="4">
        <f t="shared" ca="1" si="174"/>
        <v>1.2863310205359888</v>
      </c>
      <c r="Z602" s="4">
        <f t="shared" ca="1" si="169"/>
        <v>0.37917874185396239</v>
      </c>
      <c r="AA602" s="4">
        <f t="shared" ca="1" si="170"/>
        <v>-1.3839127304264778</v>
      </c>
      <c r="AB602" s="4">
        <f t="shared" ca="1" si="171"/>
        <v>0.58327709121581839</v>
      </c>
      <c r="AC602" s="4">
        <f t="shared" ca="1" si="175"/>
        <v>0.59052850104383792</v>
      </c>
      <c r="AD602" s="4">
        <f t="shared" ca="1" si="172"/>
        <v>0.99505544581480931</v>
      </c>
      <c r="AF602" s="4">
        <f t="shared" ca="1" si="176"/>
        <v>-1.3770698989433088</v>
      </c>
      <c r="AG602" s="4">
        <f t="shared" ca="1" si="177"/>
        <v>0.58039304603332131</v>
      </c>
      <c r="AH602" s="2">
        <f t="shared" ca="1" si="173"/>
        <v>283.65418319580431</v>
      </c>
    </row>
    <row r="603" spans="20:34" x14ac:dyDescent="0.2">
      <c r="T603" s="3"/>
      <c r="X603" s="4">
        <f t="shared" ca="1" si="174"/>
        <v>0.63378882634668154</v>
      </c>
      <c r="Y603" s="4">
        <f t="shared" ca="1" si="174"/>
        <v>0.36622830962066755</v>
      </c>
      <c r="Z603" s="4">
        <f t="shared" ca="1" si="169"/>
        <v>0.67738588597940941</v>
      </c>
      <c r="AA603" s="4">
        <f t="shared" ca="1" si="170"/>
        <v>0.87262014723858705</v>
      </c>
      <c r="AB603" s="4">
        <f t="shared" ca="1" si="171"/>
        <v>1.0031438323549264</v>
      </c>
      <c r="AC603" s="4">
        <f t="shared" ca="1" si="175"/>
        <v>0.13290141867942562</v>
      </c>
      <c r="AD603" s="4">
        <f t="shared" ca="1" si="172"/>
        <v>1.6412121622170659</v>
      </c>
      <c r="AF603" s="4">
        <f t="shared" ca="1" si="176"/>
        <v>1.4321547986436158</v>
      </c>
      <c r="AG603" s="4">
        <f t="shared" ca="1" si="177"/>
        <v>1.6463718581139426</v>
      </c>
      <c r="AH603" s="2">
        <f t="shared" ca="1" si="173"/>
        <v>-59.60549507683254</v>
      </c>
    </row>
    <row r="604" spans="20:34" x14ac:dyDescent="0.2">
      <c r="T604" s="3"/>
      <c r="X604" s="4">
        <f t="shared" ca="1" si="174"/>
        <v>2.1363350344541754</v>
      </c>
      <c r="Y604" s="4">
        <f t="shared" ca="1" si="174"/>
        <v>-1.8958555194902558</v>
      </c>
      <c r="Z604" s="4">
        <f t="shared" ca="1" si="169"/>
        <v>-0.19322422731646349</v>
      </c>
      <c r="AA604" s="4">
        <f t="shared" ca="1" si="170"/>
        <v>2.8935814146918095</v>
      </c>
      <c r="AB604" s="4">
        <f t="shared" ca="1" si="171"/>
        <v>-0.22264917184793651</v>
      </c>
      <c r="AC604" s="4">
        <f t="shared" ca="1" si="175"/>
        <v>0.43841771616107461</v>
      </c>
      <c r="AD604" s="4">
        <f t="shared" ca="1" si="172"/>
        <v>1.1310452180122321</v>
      </c>
      <c r="AF604" s="4">
        <f t="shared" ca="1" si="176"/>
        <v>3.2727714220162407</v>
      </c>
      <c r="AG604" s="4">
        <f t="shared" ca="1" si="177"/>
        <v>-0.25182628111299227</v>
      </c>
      <c r="AH604" s="2">
        <f t="shared" ca="1" si="173"/>
        <v>-522.46482560976892</v>
      </c>
    </row>
    <row r="605" spans="20:34" x14ac:dyDescent="0.2">
      <c r="T605" s="3"/>
      <c r="X605" s="4">
        <f t="shared" ca="1" si="174"/>
        <v>1.7676642777054974</v>
      </c>
      <c r="Y605" s="4">
        <f t="shared" ca="1" si="174"/>
        <v>1.8212689512071956</v>
      </c>
      <c r="Z605" s="4">
        <f t="shared" ca="1" si="169"/>
        <v>2.5220447822071197</v>
      </c>
      <c r="AA605" s="4">
        <f t="shared" ca="1" si="170"/>
        <v>2.3977102622364144</v>
      </c>
      <c r="AB605" s="4">
        <f t="shared" ca="1" si="171"/>
        <v>3.6003683943076705</v>
      </c>
      <c r="AC605" s="4">
        <f t="shared" ca="1" si="175"/>
        <v>0.7780476839018694</v>
      </c>
      <c r="AD605" s="4">
        <f t="shared" ca="1" si="172"/>
        <v>0.8458279153305106</v>
      </c>
      <c r="AF605" s="4">
        <f t="shared" ca="1" si="176"/>
        <v>2.0280502726739984</v>
      </c>
      <c r="AG605" s="4">
        <f t="shared" ca="1" si="177"/>
        <v>3.0452920933791146</v>
      </c>
      <c r="AH605" s="2">
        <f t="shared" ca="1" si="173"/>
        <v>-9.953241669848012</v>
      </c>
    </row>
    <row r="606" spans="20:34" x14ac:dyDescent="0.2">
      <c r="T606" s="3"/>
      <c r="X606" s="4">
        <f t="shared" ca="1" si="174"/>
        <v>-0.31743511106198979</v>
      </c>
      <c r="Y606" s="4">
        <f t="shared" ca="1" si="174"/>
        <v>-0.46725863819319946</v>
      </c>
      <c r="Z606" s="4">
        <f t="shared" ca="1" si="169"/>
        <v>-0.56382139041324242</v>
      </c>
      <c r="AA606" s="4">
        <f t="shared" ca="1" si="170"/>
        <v>-0.4067992302184178</v>
      </c>
      <c r="AB606" s="4">
        <f t="shared" ca="1" si="171"/>
        <v>-0.74443889489825399</v>
      </c>
      <c r="AC606" s="4">
        <f t="shared" ca="1" si="175"/>
        <v>0.97662582723927061</v>
      </c>
      <c r="AD606" s="4">
        <f t="shared" ca="1" si="172"/>
        <v>0.61912010309247378</v>
      </c>
      <c r="AF606" s="4">
        <f t="shared" ca="1" si="176"/>
        <v>-0.2518575813507658</v>
      </c>
      <c r="AG606" s="4">
        <f t="shared" ca="1" si="177"/>
        <v>-0.46089708535545426</v>
      </c>
      <c r="AH606" s="2">
        <f t="shared" ca="1" si="173"/>
        <v>-5.565209548664825</v>
      </c>
    </row>
    <row r="607" spans="20:34" x14ac:dyDescent="0.2">
      <c r="T607" s="3"/>
      <c r="X607" s="4">
        <f t="shared" ca="1" si="174"/>
        <v>0.39254334860735285</v>
      </c>
      <c r="Y607" s="4">
        <f t="shared" ca="1" si="174"/>
        <v>-0.92628585187288626</v>
      </c>
      <c r="Z607" s="4">
        <f t="shared" ca="1" si="169"/>
        <v>-0.49272683266137307</v>
      </c>
      <c r="AA607" s="4">
        <f t="shared" ca="1" si="170"/>
        <v>0.54813910044701164</v>
      </c>
      <c r="AB607" s="4">
        <f t="shared" ca="1" si="171"/>
        <v>-0.64433988364369332</v>
      </c>
      <c r="AC607" s="4">
        <f t="shared" ca="1" si="175"/>
        <v>0.53112001757178706</v>
      </c>
      <c r="AD607" s="4">
        <f t="shared" ca="1" si="172"/>
        <v>1.0450885358707804</v>
      </c>
      <c r="AF607" s="4">
        <f t="shared" ca="1" si="176"/>
        <v>0.57285388993969399</v>
      </c>
      <c r="AG607" s="4">
        <f t="shared" ca="1" si="177"/>
        <v>-0.67339222560033651</v>
      </c>
      <c r="AH607" s="2">
        <f t="shared" ca="1" si="173"/>
        <v>-158.29354044280672</v>
      </c>
    </row>
    <row r="608" spans="20:34" x14ac:dyDescent="0.2">
      <c r="T608" s="3"/>
      <c r="X608" s="4">
        <f t="shared" ca="1" si="174"/>
        <v>0.92574044850997783</v>
      </c>
      <c r="Y608" s="4">
        <f t="shared" ca="1" si="174"/>
        <v>-0.57503786419484726</v>
      </c>
      <c r="Z608" s="4">
        <f t="shared" ca="1" si="169"/>
        <v>0.11128195673014762</v>
      </c>
      <c r="AA608" s="4">
        <f t="shared" ca="1" si="170"/>
        <v>1.265302194005929</v>
      </c>
      <c r="AB608" s="4">
        <f t="shared" ca="1" si="171"/>
        <v>0.2060864291293911</v>
      </c>
      <c r="AC608" s="4">
        <f t="shared" ca="1" si="175"/>
        <v>0.21643030789932982</v>
      </c>
      <c r="AD608" s="4">
        <f t="shared" ca="1" si="172"/>
        <v>1.4309888329894302</v>
      </c>
      <c r="AF608" s="4">
        <f t="shared" ca="1" si="176"/>
        <v>1.81063330997951</v>
      </c>
      <c r="AG608" s="4">
        <f t="shared" ca="1" si="177"/>
        <v>0.29490737871482631</v>
      </c>
      <c r="AH608" s="2">
        <f t="shared" ca="1" si="173"/>
        <v>-252.27345254886177</v>
      </c>
    </row>
    <row r="609" spans="20:34" x14ac:dyDescent="0.2">
      <c r="T609" s="3"/>
      <c r="X609" s="4">
        <f t="shared" ca="1" si="174"/>
        <v>1.6333475582266048</v>
      </c>
      <c r="Y609" s="4">
        <f t="shared" ca="1" si="174"/>
        <v>-0.45626488014066391</v>
      </c>
      <c r="Z609" s="4">
        <f t="shared" ca="1" si="169"/>
        <v>0.63804628788150053</v>
      </c>
      <c r="AA609" s="4">
        <f t="shared" ca="1" si="170"/>
        <v>2.2170510011943727</v>
      </c>
      <c r="AB609" s="4">
        <f t="shared" ca="1" si="171"/>
        <v>0.94775485467120313</v>
      </c>
      <c r="AC609" s="4">
        <f t="shared" ca="1" si="175"/>
        <v>0.2508073903863024</v>
      </c>
      <c r="AD609" s="4">
        <f t="shared" ca="1" si="172"/>
        <v>1.3686848011794914</v>
      </c>
      <c r="AF609" s="4">
        <f t="shared" ca="1" si="176"/>
        <v>3.0344440087745124</v>
      </c>
      <c r="AG609" s="4">
        <f t="shared" ca="1" si="177"/>
        <v>1.2971776648325535</v>
      </c>
      <c r="AH609" s="2">
        <f t="shared" ca="1" si="173"/>
        <v>-333.15396587096075</v>
      </c>
    </row>
    <row r="610" spans="20:34" x14ac:dyDescent="0.2">
      <c r="T610" s="3"/>
      <c r="X610" s="4">
        <f t="shared" ca="1" si="174"/>
        <v>0.71337617293961131</v>
      </c>
      <c r="Y610" s="4">
        <f t="shared" ca="1" si="174"/>
        <v>0.77243397356013233</v>
      </c>
      <c r="Z610" s="4">
        <f t="shared" ca="1" si="169"/>
        <v>1.0474294979882131</v>
      </c>
      <c r="AA610" s="4">
        <f t="shared" ca="1" si="170"/>
        <v>0.97966706797606851</v>
      </c>
      <c r="AB610" s="4">
        <f t="shared" ca="1" si="171"/>
        <v>1.5241541720271434</v>
      </c>
      <c r="AC610" s="4">
        <f t="shared" ca="1" si="175"/>
        <v>0.89747513877681717</v>
      </c>
      <c r="AD610" s="4">
        <f t="shared" ca="1" si="172"/>
        <v>0.73770767781360047</v>
      </c>
      <c r="AF610" s="4">
        <f t="shared" ca="1" si="176"/>
        <v>0.72270791774708421</v>
      </c>
      <c r="AG610" s="4">
        <f t="shared" ca="1" si="177"/>
        <v>1.124380234876055</v>
      </c>
      <c r="AH610" s="2">
        <f t="shared" ca="1" si="173"/>
        <v>-2.0312237139946774</v>
      </c>
    </row>
    <row r="611" spans="20:34" x14ac:dyDescent="0.2">
      <c r="T611" s="3"/>
      <c r="X611" s="4">
        <f t="shared" ca="1" si="174"/>
        <v>-0.46731140279134969</v>
      </c>
      <c r="Y611" s="4">
        <f t="shared" ca="1" si="174"/>
        <v>-1.049541504522191</v>
      </c>
      <c r="Z611" s="4">
        <f t="shared" ca="1" si="169"/>
        <v>-1.1161578077491536</v>
      </c>
      <c r="AA611" s="4">
        <f t="shared" ca="1" si="170"/>
        <v>-0.60838649512926612</v>
      </c>
      <c r="AB611" s="4">
        <f t="shared" ca="1" si="171"/>
        <v>-1.5221120530628438</v>
      </c>
      <c r="AC611" s="4">
        <f t="shared" ca="1" si="175"/>
        <v>0.20698672854485645</v>
      </c>
      <c r="AD611" s="4">
        <f t="shared" ca="1" si="172"/>
        <v>1.4499186218934634</v>
      </c>
      <c r="AF611" s="4">
        <f t="shared" ca="1" si="176"/>
        <v>-0.88211090859641983</v>
      </c>
      <c r="AG611" s="4">
        <f t="shared" ca="1" si="177"/>
        <v>-2.2069386103443089</v>
      </c>
      <c r="AH611" s="2">
        <f t="shared" ca="1" si="173"/>
        <v>-77.313940573233594</v>
      </c>
    </row>
    <row r="612" spans="20:34" x14ac:dyDescent="0.2">
      <c r="T612" s="3"/>
      <c r="X612" s="4">
        <f t="shared" ca="1" si="174"/>
        <v>0.17388549450117716</v>
      </c>
      <c r="Y612" s="4">
        <f t="shared" ca="1" si="174"/>
        <v>1.3367338260476664</v>
      </c>
      <c r="Z612" s="4">
        <f t="shared" ca="1" si="169"/>
        <v>1.1638967812608372</v>
      </c>
      <c r="AA612" s="4">
        <f t="shared" ca="1" si="170"/>
        <v>0.25403895790989467</v>
      </c>
      <c r="AB612" s="4">
        <f t="shared" ca="1" si="171"/>
        <v>1.6881366239580433</v>
      </c>
      <c r="AC612" s="4">
        <f t="shared" ca="1" si="175"/>
        <v>0.96322572526749306</v>
      </c>
      <c r="AD612" s="4">
        <f t="shared" ca="1" si="172"/>
        <v>0.6483418492798263</v>
      </c>
      <c r="AF612" s="4">
        <f t="shared" ca="1" si="176"/>
        <v>0.16470408776042106</v>
      </c>
      <c r="AG612" s="4">
        <f t="shared" ca="1" si="177"/>
        <v>1.0944896206139605</v>
      </c>
      <c r="AH612" s="2">
        <f t="shared" ca="1" si="173"/>
        <v>83.125136384350753</v>
      </c>
    </row>
    <row r="613" spans="20:34" x14ac:dyDescent="0.2">
      <c r="T613" s="3"/>
      <c r="X613" s="4">
        <f t="shared" ca="1" si="174"/>
        <v>2.2415989873419222</v>
      </c>
      <c r="Y613" s="4">
        <f t="shared" ca="1" si="174"/>
        <v>2.000745402542516</v>
      </c>
      <c r="Z613" s="4">
        <f t="shared" ca="1" si="169"/>
        <v>2.9539113904983805</v>
      </c>
      <c r="AA613" s="4">
        <f t="shared" ca="1" si="170"/>
        <v>3.0351639966432176</v>
      </c>
      <c r="AB613" s="4">
        <f t="shared" ca="1" si="171"/>
        <v>4.2084236639486035</v>
      </c>
      <c r="AC613" s="4">
        <f t="shared" ca="1" si="175"/>
        <v>4.75708660271279E-2</v>
      </c>
      <c r="AD613" s="4">
        <f t="shared" ca="1" si="172"/>
        <v>2.1243841269858628</v>
      </c>
      <c r="AF613" s="4">
        <f t="shared" ca="1" si="176"/>
        <v>6.4478542172678237</v>
      </c>
      <c r="AG613" s="4">
        <f t="shared" ca="1" si="177"/>
        <v>8.9403084313240999</v>
      </c>
      <c r="AH613" s="2">
        <f t="shared" ca="1" si="173"/>
        <v>-35.774623614374832</v>
      </c>
    </row>
    <row r="614" spans="20:34" x14ac:dyDescent="0.2">
      <c r="T614" s="3"/>
      <c r="X614" s="4">
        <f t="shared" ca="1" si="174"/>
        <v>0.98445503166484472</v>
      </c>
      <c r="Y614" s="4">
        <f t="shared" ca="1" si="174"/>
        <v>-1.7506386925038691</v>
      </c>
      <c r="Z614" s="4">
        <f t="shared" ca="1" si="169"/>
        <v>-0.78286952984772762</v>
      </c>
      <c r="AA614" s="4">
        <f t="shared" ca="1" si="170"/>
        <v>1.3442747392430592</v>
      </c>
      <c r="AB614" s="4">
        <f t="shared" ca="1" si="171"/>
        <v>-1.0528521246572724</v>
      </c>
      <c r="AC614" s="4">
        <f t="shared" ca="1" si="175"/>
        <v>0.13250107242629849</v>
      </c>
      <c r="AD614" s="4">
        <f t="shared" ca="1" si="172"/>
        <v>1.6425411001132157</v>
      </c>
      <c r="AF614" s="4">
        <f t="shared" ca="1" si="176"/>
        <v>2.2080265090507005</v>
      </c>
      <c r="AG614" s="4">
        <f t="shared" ca="1" si="177"/>
        <v>-1.7293528870910928</v>
      </c>
      <c r="AH614" s="2">
        <f t="shared" ca="1" si="173"/>
        <v>-514.32313281514917</v>
      </c>
    </row>
    <row r="615" spans="20:34" x14ac:dyDescent="0.2">
      <c r="T615" s="3"/>
      <c r="X615" s="4">
        <f t="shared" ca="1" si="174"/>
        <v>0.34677525831148737</v>
      </c>
      <c r="Y615" s="4">
        <f t="shared" ca="1" si="174"/>
        <v>9.617074347881208E-3</v>
      </c>
      <c r="Z615" s="4">
        <f t="shared" ca="1" si="169"/>
        <v>0.21970888279567313</v>
      </c>
      <c r="AA615" s="4">
        <f t="shared" ca="1" si="170"/>
        <v>0.48657990361555647</v>
      </c>
      <c r="AB615" s="4">
        <f t="shared" ca="1" si="171"/>
        <v>0.35874829855701362</v>
      </c>
      <c r="AC615" s="4">
        <f t="shared" ca="1" si="175"/>
        <v>0.28604474732000373</v>
      </c>
      <c r="AD615" s="4">
        <f t="shared" ca="1" si="172"/>
        <v>1.3132800545088039</v>
      </c>
      <c r="AF615" s="4">
        <f t="shared" ca="1" si="176"/>
        <v>0.63901568234312656</v>
      </c>
      <c r="AG615" s="4">
        <f t="shared" ca="1" si="177"/>
        <v>0.47113698508389551</v>
      </c>
      <c r="AH615" s="2">
        <f t="shared" ca="1" si="173"/>
        <v>-54.236817742360472</v>
      </c>
    </row>
    <row r="616" spans="20:34" x14ac:dyDescent="0.2">
      <c r="T616" s="3"/>
      <c r="X616" s="4">
        <f t="shared" ca="1" si="174"/>
        <v>-0.79508381420601049</v>
      </c>
      <c r="Y616" s="4">
        <f t="shared" ca="1" si="174"/>
        <v>-0.76954460395594038</v>
      </c>
      <c r="Z616" s="4">
        <f t="shared" ca="1" si="169"/>
        <v>-1.0951189897953049</v>
      </c>
      <c r="AA616" s="4">
        <f t="shared" ca="1" si="170"/>
        <v>-1.0492483764041893</v>
      </c>
      <c r="AB616" s="4">
        <f t="shared" ca="1" si="171"/>
        <v>-1.4924900265429646</v>
      </c>
      <c r="AC616" s="4">
        <f t="shared" ca="1" si="175"/>
        <v>0.35274575207100634</v>
      </c>
      <c r="AD616" s="4">
        <f t="shared" ca="1" si="172"/>
        <v>1.2246513269006283</v>
      </c>
      <c r="AF616" s="4">
        <f t="shared" ca="1" si="176"/>
        <v>-1.2849634164117203</v>
      </c>
      <c r="AG616" s="4">
        <f t="shared" ca="1" si="177"/>
        <v>-1.8277798913917955</v>
      </c>
      <c r="AH616" s="2">
        <f t="shared" ca="1" si="173"/>
        <v>27.436127462738114</v>
      </c>
    </row>
    <row r="617" spans="20:34" x14ac:dyDescent="0.2">
      <c r="T617" s="3"/>
      <c r="X617" s="4">
        <f t="shared" ca="1" si="174"/>
        <v>-0.24342812111945392</v>
      </c>
      <c r="Y617" s="4">
        <f t="shared" ca="1" si="174"/>
        <v>-1.0323727047335756</v>
      </c>
      <c r="Z617" s="4">
        <f t="shared" ca="1" si="169"/>
        <v>-0.96563969304992348</v>
      </c>
      <c r="AA617" s="4">
        <f t="shared" ca="1" si="170"/>
        <v>-0.30725802517085554</v>
      </c>
      <c r="AB617" s="4">
        <f t="shared" ca="1" si="171"/>
        <v>-1.3101870487625347</v>
      </c>
      <c r="AC617" s="4">
        <f t="shared" ca="1" si="175"/>
        <v>0.34384147442798174</v>
      </c>
      <c r="AD617" s="4">
        <f t="shared" ca="1" si="172"/>
        <v>1.2355132179275365</v>
      </c>
      <c r="AF617" s="4">
        <f t="shared" ca="1" si="176"/>
        <v>-0.37962135141290376</v>
      </c>
      <c r="AG617" s="4">
        <f t="shared" ca="1" si="177"/>
        <v>-1.6187534167035815</v>
      </c>
      <c r="AH617" s="2">
        <f t="shared" ca="1" si="173"/>
        <v>-100.66751669781661</v>
      </c>
    </row>
    <row r="618" spans="20:34" x14ac:dyDescent="0.2">
      <c r="T618" s="3"/>
      <c r="X618" s="4">
        <f t="shared" ca="1" si="174"/>
        <v>-2.802539706706249</v>
      </c>
      <c r="Y618" s="4">
        <f t="shared" ca="1" si="174"/>
        <v>-1.4478317405938148</v>
      </c>
      <c r="Z618" s="4">
        <f t="shared" ca="1" si="169"/>
        <v>-2.8595717950068327</v>
      </c>
      <c r="AA618" s="4">
        <f t="shared" ca="1" si="170"/>
        <v>-3.7493254741818567</v>
      </c>
      <c r="AB618" s="4">
        <f t="shared" ca="1" si="171"/>
        <v>-3.9767868108824911</v>
      </c>
      <c r="AC618" s="4">
        <f t="shared" ca="1" si="175"/>
        <v>0.11784677406747268</v>
      </c>
      <c r="AD618" s="4">
        <f t="shared" ca="1" si="172"/>
        <v>1.6945049682123601</v>
      </c>
      <c r="AF618" s="4">
        <f t="shared" ca="1" si="176"/>
        <v>-6.3532506434463185</v>
      </c>
      <c r="AG618" s="4">
        <f t="shared" ca="1" si="177"/>
        <v>-6.7386850085617684</v>
      </c>
      <c r="AH618" s="2">
        <f t="shared" ca="1" si="173"/>
        <v>451.91615878673247</v>
      </c>
    </row>
    <row r="619" spans="20:34" x14ac:dyDescent="0.2">
      <c r="T619" s="3"/>
      <c r="X619" s="4">
        <f t="shared" ca="1" si="174"/>
        <v>-2.0526268545511464</v>
      </c>
      <c r="Y619" s="4">
        <f t="shared" ca="1" si="174"/>
        <v>-0.28241056688941701</v>
      </c>
      <c r="Z619" s="4">
        <f t="shared" ca="1" si="169"/>
        <v>-1.4788876891611946</v>
      </c>
      <c r="AA619" s="4">
        <f t="shared" ca="1" si="170"/>
        <v>-2.7406744124087115</v>
      </c>
      <c r="AB619" s="4">
        <f t="shared" ca="1" si="171"/>
        <v>-2.0328248787695995</v>
      </c>
      <c r="AC619" s="4">
        <f t="shared" ca="1" si="175"/>
        <v>0.31248679972128146</v>
      </c>
      <c r="AD619" s="4">
        <f t="shared" ca="1" si="172"/>
        <v>1.2759861078578139</v>
      </c>
      <c r="AF619" s="4">
        <f t="shared" ca="1" si="176"/>
        <v>-3.4970624763948925</v>
      </c>
      <c r="AG619" s="4">
        <f t="shared" ca="1" si="177"/>
        <v>-2.5938563050177534</v>
      </c>
      <c r="AH619" s="2">
        <f t="shared" ca="1" si="173"/>
        <v>333.21443279379082</v>
      </c>
    </row>
    <row r="620" spans="20:34" x14ac:dyDescent="0.2">
      <c r="T620" s="3"/>
      <c r="X620" s="4">
        <f t="shared" ca="1" si="174"/>
        <v>1.9241342800055088</v>
      </c>
      <c r="Y620" s="4">
        <f t="shared" ca="1" si="174"/>
        <v>0.19106047051815239</v>
      </c>
      <c r="Z620" s="4">
        <f t="shared" ca="1" si="169"/>
        <v>1.3280263178525933</v>
      </c>
      <c r="AA620" s="4">
        <f t="shared" ca="1" si="170"/>
        <v>2.608166228555699</v>
      </c>
      <c r="AB620" s="4">
        <f t="shared" ca="1" si="171"/>
        <v>1.9192261032377991</v>
      </c>
      <c r="AC620" s="4">
        <f t="shared" ca="1" si="175"/>
        <v>6.9604679859595175E-2</v>
      </c>
      <c r="AD620" s="4">
        <f t="shared" ca="1" si="172"/>
        <v>1.937358379420592</v>
      </c>
      <c r="AF620" s="4">
        <f t="shared" ca="1" si="176"/>
        <v>5.0529526978141863</v>
      </c>
      <c r="AG620" s="4">
        <f t="shared" ca="1" si="177"/>
        <v>3.7182287731104799</v>
      </c>
      <c r="AH620" s="2">
        <f t="shared" ca="1" si="173"/>
        <v>-373.8167132805911</v>
      </c>
    </row>
    <row r="621" spans="20:34" x14ac:dyDescent="0.2">
      <c r="T621" s="3"/>
      <c r="X621" s="4">
        <f t="shared" ca="1" si="174"/>
        <v>0.55540336644954913</v>
      </c>
      <c r="Y621" s="4">
        <f t="shared" ca="1" si="174"/>
        <v>-0.93362938129874118</v>
      </c>
      <c r="Z621" s="4">
        <f t="shared" ca="1" si="169"/>
        <v>-0.39892543557406973</v>
      </c>
      <c r="AA621" s="4">
        <f t="shared" ca="1" si="170"/>
        <v>0.76718979339732973</v>
      </c>
      <c r="AB621" s="4">
        <f t="shared" ca="1" si="171"/>
        <v>-0.5122703216456288</v>
      </c>
      <c r="AC621" s="4">
        <f t="shared" ca="1" si="175"/>
        <v>0.58892651288280784</v>
      </c>
      <c r="AD621" s="4">
        <f t="shared" ca="1" si="172"/>
        <v>0.99636907138270481</v>
      </c>
      <c r="AF621" s="4">
        <f t="shared" ca="1" si="176"/>
        <v>0.76440418202158655</v>
      </c>
      <c r="AG621" s="4">
        <f t="shared" ca="1" si="177"/>
        <v>-0.51041030467497472</v>
      </c>
      <c r="AH621" s="2">
        <f t="shared" ca="1" si="173"/>
        <v>-172.03279588862961</v>
      </c>
    </row>
    <row r="622" spans="20:34" x14ac:dyDescent="0.2">
      <c r="T622" s="3"/>
      <c r="X622" s="4">
        <f t="shared" ca="1" si="174"/>
        <v>0.61663747425687654</v>
      </c>
      <c r="Y622" s="4">
        <f t="shared" ca="1" si="174"/>
        <v>-0.40845062127742909</v>
      </c>
      <c r="Z622" s="4">
        <f t="shared" ca="1" si="169"/>
        <v>5.401690092243927E-2</v>
      </c>
      <c r="AA622" s="4">
        <f t="shared" ca="1" si="170"/>
        <v>0.84955116069366932</v>
      </c>
      <c r="AB622" s="4">
        <f t="shared" ca="1" si="171"/>
        <v>0.12545894304536492</v>
      </c>
      <c r="AC622" s="4">
        <f t="shared" ca="1" si="175"/>
        <v>0.87651586458350739</v>
      </c>
      <c r="AD622" s="4">
        <f t="shared" ca="1" si="172"/>
        <v>0.75921369641163838</v>
      </c>
      <c r="AF622" s="4">
        <f t="shared" ca="1" si="176"/>
        <v>0.64499087700103852</v>
      </c>
      <c r="AG622" s="4">
        <f t="shared" ca="1" si="177"/>
        <v>9.5250147897368714E-2</v>
      </c>
      <c r="AH622" s="2">
        <f t="shared" ca="1" si="173"/>
        <v>-92.76329855002723</v>
      </c>
    </row>
    <row r="623" spans="20:34" x14ac:dyDescent="0.2">
      <c r="T623" s="3"/>
      <c r="X623" s="4">
        <f t="shared" ca="1" si="174"/>
        <v>0.34335774046301554</v>
      </c>
      <c r="Y623" s="4">
        <f t="shared" ca="1" si="174"/>
        <v>0.2500496479060621</v>
      </c>
      <c r="Z623" s="4">
        <f t="shared" ca="1" si="169"/>
        <v>0.40783415097693992</v>
      </c>
      <c r="AA623" s="4">
        <f t="shared" ca="1" si="170"/>
        <v>0.48198325882332022</v>
      </c>
      <c r="AB623" s="4">
        <f t="shared" ca="1" si="171"/>
        <v>0.62362305033010157</v>
      </c>
      <c r="AC623" s="4">
        <f t="shared" ca="1" si="175"/>
        <v>0.65813801603620337</v>
      </c>
      <c r="AD623" s="4">
        <f t="shared" ca="1" si="172"/>
        <v>0.94080968595679204</v>
      </c>
      <c r="AF623" s="4">
        <f t="shared" ca="1" si="176"/>
        <v>0.45345451836999912</v>
      </c>
      <c r="AG623" s="4">
        <f t="shared" ca="1" si="177"/>
        <v>0.58671060613647963</v>
      </c>
      <c r="AH623" s="2">
        <f t="shared" ca="1" si="173"/>
        <v>-13.464925806732481</v>
      </c>
    </row>
    <row r="624" spans="20:34" x14ac:dyDescent="0.2">
      <c r="T624" s="3"/>
      <c r="X624" s="4">
        <f t="shared" ca="1" si="174"/>
        <v>-0.24920876591425881</v>
      </c>
      <c r="Y624" s="4">
        <f t="shared" ca="1" si="174"/>
        <v>-0.48209875378942479</v>
      </c>
      <c r="Z624" s="4">
        <f t="shared" ca="1" si="169"/>
        <v>-0.53383225211172114</v>
      </c>
      <c r="AA624" s="4">
        <f t="shared" ca="1" si="170"/>
        <v>-0.315033133296096</v>
      </c>
      <c r="AB624" s="4">
        <f t="shared" ca="1" si="171"/>
        <v>-0.70221508498532681</v>
      </c>
      <c r="AC624" s="4">
        <f t="shared" ca="1" si="175"/>
        <v>0.19695310628911777</v>
      </c>
      <c r="AD624" s="4">
        <f t="shared" ca="1" si="172"/>
        <v>1.4710557133635325</v>
      </c>
      <c r="AF624" s="4">
        <f t="shared" ca="1" si="176"/>
        <v>-0.46343129063403732</v>
      </c>
      <c r="AG624" s="4">
        <f t="shared" ca="1" si="177"/>
        <v>-1.0329975127777236</v>
      </c>
      <c r="AH624" s="2">
        <f t="shared" ca="1" si="173"/>
        <v>-28.478050601809173</v>
      </c>
    </row>
    <row r="625" spans="20:34" x14ac:dyDescent="0.2">
      <c r="T625" s="3"/>
      <c r="X625" s="4">
        <f t="shared" ca="1" si="174"/>
        <v>-0.94826564931825275</v>
      </c>
      <c r="Y625" s="4">
        <f t="shared" ca="1" si="174"/>
        <v>0.55967218058444512</v>
      </c>
      <c r="Z625" s="4">
        <f t="shared" ca="1" si="169"/>
        <v>-0.13721558318172178</v>
      </c>
      <c r="AA625" s="4">
        <f t="shared" ca="1" si="170"/>
        <v>-1.2552816777222013</v>
      </c>
      <c r="AB625" s="4">
        <f t="shared" ca="1" si="171"/>
        <v>-0.14379067582685709</v>
      </c>
      <c r="AC625" s="4">
        <f t="shared" ca="1" si="175"/>
        <v>0.74769812034864314</v>
      </c>
      <c r="AD625" s="4">
        <f t="shared" ca="1" si="172"/>
        <v>0.8702341190238535</v>
      </c>
      <c r="AF625" s="4">
        <f t="shared" ca="1" si="176"/>
        <v>-1.0923889449393647</v>
      </c>
      <c r="AG625" s="4">
        <f t="shared" ca="1" si="177"/>
        <v>-0.12513155210202948</v>
      </c>
      <c r="AH625" s="2">
        <f t="shared" ca="1" si="173"/>
        <v>165.64589166505402</v>
      </c>
    </row>
    <row r="626" spans="20:34" x14ac:dyDescent="0.2">
      <c r="T626" s="3"/>
      <c r="X626" s="4">
        <f t="shared" ca="1" si="174"/>
        <v>-2.0221909647136376</v>
      </c>
      <c r="Y626" s="4">
        <f t="shared" ca="1" si="174"/>
        <v>0.4447647784354038</v>
      </c>
      <c r="Z626" s="4">
        <f t="shared" ca="1" si="169"/>
        <v>-0.88497532609197938</v>
      </c>
      <c r="AA626" s="4">
        <f t="shared" ca="1" si="170"/>
        <v>-2.6997373988445483</v>
      </c>
      <c r="AB626" s="4">
        <f t="shared" ca="1" si="171"/>
        <v>-1.1966140323279126</v>
      </c>
      <c r="AC626" s="4">
        <f t="shared" ca="1" si="175"/>
        <v>5.632955815345464E-2</v>
      </c>
      <c r="AD626" s="4">
        <f t="shared" ca="1" si="172"/>
        <v>2.0400208183219348</v>
      </c>
      <c r="AF626" s="4">
        <f t="shared" ca="1" si="176"/>
        <v>-5.5075204976451868</v>
      </c>
      <c r="AG626" s="4">
        <f t="shared" ca="1" si="177"/>
        <v>-2.4411175374450984</v>
      </c>
      <c r="AH626" s="2">
        <f t="shared" ca="1" si="173"/>
        <v>719.08174581279081</v>
      </c>
    </row>
    <row r="627" spans="20:34" x14ac:dyDescent="0.2">
      <c r="T627" s="3"/>
      <c r="X627" s="4">
        <f t="shared" ca="1" si="174"/>
        <v>-0.42174526131540735</v>
      </c>
      <c r="Y627" s="4">
        <f t="shared" ca="1" si="174"/>
        <v>-0.31870670899846271</v>
      </c>
      <c r="Z627" s="4">
        <f t="shared" ca="1" si="169"/>
        <v>-0.51009609574895787</v>
      </c>
      <c r="AA627" s="4">
        <f t="shared" ca="1" si="170"/>
        <v>-0.54709892438216723</v>
      </c>
      <c r="AB627" s="4">
        <f t="shared" ca="1" si="171"/>
        <v>-0.66879528664874066</v>
      </c>
      <c r="AC627" s="4">
        <f t="shared" ca="1" si="175"/>
        <v>0.55876145526478149</v>
      </c>
      <c r="AD627" s="4">
        <f t="shared" ca="1" si="172"/>
        <v>1.0214443141896301</v>
      </c>
      <c r="AF627" s="4">
        <f t="shared" ca="1" si="176"/>
        <v>-0.55883108560942707</v>
      </c>
      <c r="AG627" s="4">
        <f t="shared" ca="1" si="177"/>
        <v>-0.68313714290418004</v>
      </c>
      <c r="AH627" s="2">
        <f t="shared" ca="1" si="173"/>
        <v>22.049023871331883</v>
      </c>
    </row>
    <row r="628" spans="20:34" x14ac:dyDescent="0.2">
      <c r="T628" s="3"/>
      <c r="X628" s="4">
        <f t="shared" ca="1" si="174"/>
        <v>0.84874708558124456</v>
      </c>
      <c r="Y628" s="4">
        <f t="shared" ca="1" si="174"/>
        <v>0.12833632404940393</v>
      </c>
      <c r="Z628" s="4">
        <f t="shared" ca="1" si="169"/>
        <v>0.62065663655039238</v>
      </c>
      <c r="AA628" s="4">
        <f t="shared" ca="1" si="170"/>
        <v>1.1617442445130328</v>
      </c>
      <c r="AB628" s="4">
        <f t="shared" ca="1" si="171"/>
        <v>0.92327074562897893</v>
      </c>
      <c r="AC628" s="4">
        <f t="shared" ca="1" si="175"/>
        <v>8.2248088517883455E-2</v>
      </c>
      <c r="AD628" s="4">
        <f t="shared" ca="1" si="172"/>
        <v>1.8585497184148556</v>
      </c>
      <c r="AF628" s="4">
        <f t="shared" ca="1" si="176"/>
        <v>2.1591594385097763</v>
      </c>
      <c r="AG628" s="4">
        <f t="shared" ca="1" si="177"/>
        <v>1.7159445843094125</v>
      </c>
      <c r="AH628" s="2">
        <f t="shared" ca="1" si="173"/>
        <v>-162.50400568520854</v>
      </c>
    </row>
    <row r="629" spans="20:34" x14ac:dyDescent="0.2">
      <c r="T629" s="3"/>
      <c r="X629" s="4">
        <f t="shared" ca="1" si="174"/>
        <v>-1.1471030852950843</v>
      </c>
      <c r="Y629" s="4">
        <f t="shared" ca="1" si="174"/>
        <v>-0.45613553958961117</v>
      </c>
      <c r="Z629" s="4">
        <f t="shared" ca="1" si="169"/>
        <v>-1.0624767782889588</v>
      </c>
      <c r="AA629" s="4">
        <f t="shared" ca="1" si="170"/>
        <v>-1.5227228748451973</v>
      </c>
      <c r="AB629" s="4">
        <f t="shared" ca="1" si="171"/>
        <v>-1.446530768896952</v>
      </c>
      <c r="AC629" s="4">
        <f t="shared" ca="1" si="175"/>
        <v>4.4892716406973898E-2</v>
      </c>
      <c r="AD629" s="4">
        <f t="shared" ca="1" si="172"/>
        <v>2.1538221885553015</v>
      </c>
      <c r="AF629" s="4">
        <f t="shared" ca="1" si="176"/>
        <v>-3.2796743148623033</v>
      </c>
      <c r="AG629" s="4">
        <f t="shared" ca="1" si="177"/>
        <v>-3.1155700664782162</v>
      </c>
      <c r="AH629" s="2">
        <f t="shared" ca="1" si="173"/>
        <v>242.2981725007462</v>
      </c>
    </row>
    <row r="630" spans="20:34" x14ac:dyDescent="0.2">
      <c r="T630" s="3"/>
      <c r="X630" s="4">
        <f t="shared" ca="1" si="174"/>
        <v>-9.6850286012190395E-2</v>
      </c>
      <c r="Y630" s="4">
        <f t="shared" ca="1" si="174"/>
        <v>-0.33727638028408796</v>
      </c>
      <c r="Z630" s="4">
        <f t="shared" ca="1" si="169"/>
        <v>-0.32606962419973851</v>
      </c>
      <c r="AA630" s="4">
        <f t="shared" ca="1" si="170"/>
        <v>-0.11010726480120694</v>
      </c>
      <c r="AB630" s="4">
        <f t="shared" ca="1" si="171"/>
        <v>-0.40969151796036973</v>
      </c>
      <c r="AC630" s="4">
        <f t="shared" ca="1" si="175"/>
        <v>0.54316848764988546</v>
      </c>
      <c r="AD630" s="4">
        <f t="shared" ca="1" si="172"/>
        <v>1.0346946795045071</v>
      </c>
      <c r="AF630" s="4">
        <f t="shared" ca="1" si="176"/>
        <v>-0.11392740106460271</v>
      </c>
      <c r="AG630" s="4">
        <f t="shared" ca="1" si="177"/>
        <v>-0.42390563387171976</v>
      </c>
      <c r="AH630" s="2">
        <f t="shared" ca="1" si="173"/>
        <v>-24.100073864297428</v>
      </c>
    </row>
    <row r="631" spans="20:34" x14ac:dyDescent="0.2">
      <c r="T631" s="3"/>
      <c r="X631" s="4">
        <f t="shared" ca="1" si="174"/>
        <v>1.7244149935807012</v>
      </c>
      <c r="Y631" s="4">
        <f t="shared" ca="1" si="174"/>
        <v>1.136569126460407</v>
      </c>
      <c r="Z631" s="4">
        <f t="shared" ca="1" si="169"/>
        <v>1.9538993122076334</v>
      </c>
      <c r="AA631" s="4">
        <f t="shared" ca="1" si="170"/>
        <v>2.3395389210891877</v>
      </c>
      <c r="AB631" s="4">
        <f t="shared" ca="1" si="171"/>
        <v>2.8004365627574437</v>
      </c>
      <c r="AC631" s="4">
        <f t="shared" ca="1" si="175"/>
        <v>0.30285516244238553</v>
      </c>
      <c r="AD631" s="4">
        <f t="shared" ca="1" si="172"/>
        <v>1.2892012201403253</v>
      </c>
      <c r="AF631" s="4">
        <f t="shared" ca="1" si="176"/>
        <v>3.0161364316339609</v>
      </c>
      <c r="AG631" s="4">
        <f t="shared" ca="1" si="177"/>
        <v>3.6103262336324753</v>
      </c>
      <c r="AH631" s="2">
        <f t="shared" ca="1" si="173"/>
        <v>-99.184312696444067</v>
      </c>
    </row>
    <row r="632" spans="20:34" x14ac:dyDescent="0.2">
      <c r="T632" s="3"/>
      <c r="X632" s="4">
        <f t="shared" ca="1" si="174"/>
        <v>-1.7576148612311884</v>
      </c>
      <c r="Y632" s="4">
        <f t="shared" ca="1" si="174"/>
        <v>0.6872939311369537</v>
      </c>
      <c r="Z632" s="4">
        <f t="shared" ca="1" si="169"/>
        <v>-0.53127666395693229</v>
      </c>
      <c r="AA632" s="4">
        <f t="shared" ca="1" si="170"/>
        <v>-2.3438760918534007</v>
      </c>
      <c r="AB632" s="4">
        <f t="shared" ca="1" si="171"/>
        <v>-0.69861689328743271</v>
      </c>
      <c r="AC632" s="4">
        <f t="shared" ca="1" si="175"/>
        <v>0.18849655674363319</v>
      </c>
      <c r="AD632" s="4">
        <f t="shared" ca="1" si="172"/>
        <v>1.4897775535739255</v>
      </c>
      <c r="AF632" s="4">
        <f t="shared" ca="1" si="176"/>
        <v>-3.4918539900017729</v>
      </c>
      <c r="AG632" s="4">
        <f t="shared" ca="1" si="177"/>
        <v>-1.0407837661671677</v>
      </c>
      <c r="AH632" s="2">
        <f t="shared" ca="1" si="173"/>
        <v>487.59037994722848</v>
      </c>
    </row>
    <row r="633" spans="20:34" x14ac:dyDescent="0.2">
      <c r="T633" s="3"/>
      <c r="X633" s="4">
        <f t="shared" ca="1" si="174"/>
        <v>0.80112320533267656</v>
      </c>
      <c r="Y633" s="4">
        <f t="shared" ca="1" si="174"/>
        <v>-1.043550654317148</v>
      </c>
      <c r="Z633" s="4">
        <f t="shared" ca="1" si="169"/>
        <v>-0.33559717585160243</v>
      </c>
      <c r="AA633" s="4">
        <f t="shared" ca="1" si="170"/>
        <v>1.0976889649689769</v>
      </c>
      <c r="AB633" s="4">
        <f t="shared" ca="1" si="171"/>
        <v>-0.4231060257678011</v>
      </c>
      <c r="AC633" s="4">
        <f t="shared" ca="1" si="175"/>
        <v>0.22810462400755793</v>
      </c>
      <c r="AD633" s="4">
        <f t="shared" ca="1" si="172"/>
        <v>1.408747979563957</v>
      </c>
      <c r="AF633" s="4">
        <f t="shared" ca="1" si="176"/>
        <v>1.5463671115896975</v>
      </c>
      <c r="AG633" s="4">
        <f t="shared" ca="1" si="177"/>
        <v>-0.59604975894172529</v>
      </c>
      <c r="AH633" s="2">
        <f t="shared" ca="1" si="173"/>
        <v>-301.28167393715239</v>
      </c>
    </row>
    <row r="634" spans="20:34" x14ac:dyDescent="0.2">
      <c r="T634" s="3"/>
      <c r="X634" s="4">
        <f t="shared" ca="1" si="174"/>
        <v>-0.471454910765155</v>
      </c>
      <c r="Y634" s="4">
        <f t="shared" ca="1" si="174"/>
        <v>1.2251877837826566</v>
      </c>
      <c r="Z634" s="4">
        <f t="shared" ca="1" si="169"/>
        <v>0.68093456017529841</v>
      </c>
      <c r="AA634" s="4">
        <f t="shared" ca="1" si="170"/>
        <v>-0.61395961433269575</v>
      </c>
      <c r="AB634" s="4">
        <f t="shared" ca="1" si="171"/>
        <v>1.0081402595007682</v>
      </c>
      <c r="AC634" s="4">
        <f t="shared" ca="1" si="175"/>
        <v>0.65194058784516939</v>
      </c>
      <c r="AD634" s="4">
        <f t="shared" ca="1" si="172"/>
        <v>0.94570884649737796</v>
      </c>
      <c r="AF634" s="4">
        <f t="shared" ca="1" si="176"/>
        <v>-0.58062703866654874</v>
      </c>
      <c r="AG634" s="4">
        <f t="shared" ca="1" si="177"/>
        <v>0.95340716192003883</v>
      </c>
      <c r="AH634" s="2">
        <f t="shared" ca="1" si="173"/>
        <v>189.2607699722189</v>
      </c>
    </row>
    <row r="635" spans="20:34" x14ac:dyDescent="0.2">
      <c r="T635" s="3"/>
      <c r="X635" s="4">
        <f t="shared" ca="1" si="174"/>
        <v>0.67424663120090211</v>
      </c>
      <c r="Y635" s="4">
        <f t="shared" ca="1" si="174"/>
        <v>0.43970948402631455</v>
      </c>
      <c r="Z635" s="4">
        <f t="shared" ca="1" si="169"/>
        <v>0.76026517143018446</v>
      </c>
      <c r="AA635" s="4">
        <f t="shared" ca="1" si="170"/>
        <v>0.92703688073761514</v>
      </c>
      <c r="AB635" s="4">
        <f t="shared" ca="1" si="171"/>
        <v>1.1198353877910237</v>
      </c>
      <c r="AC635" s="4">
        <f t="shared" ca="1" si="175"/>
        <v>0.62429802264544809</v>
      </c>
      <c r="AD635" s="4">
        <f t="shared" ca="1" si="172"/>
        <v>0.96770937407748647</v>
      </c>
      <c r="AF635" s="4">
        <f t="shared" ca="1" si="176"/>
        <v>0.89710227960534306</v>
      </c>
      <c r="AG635" s="4">
        <f t="shared" ca="1" si="177"/>
        <v>1.0836752021890708</v>
      </c>
      <c r="AH635" s="2">
        <f t="shared" ca="1" si="173"/>
        <v>-33.323079422445971</v>
      </c>
    </row>
    <row r="636" spans="20:34" x14ac:dyDescent="0.2">
      <c r="T636" s="3"/>
      <c r="X636" s="4">
        <f t="shared" ca="1" si="174"/>
        <v>0.14821768481660294</v>
      </c>
      <c r="Y636" s="4">
        <f t="shared" ca="1" si="174"/>
        <v>-1.2299612572365513</v>
      </c>
      <c r="Z636" s="4">
        <f t="shared" ca="1" si="169"/>
        <v>-0.88241475997390173</v>
      </c>
      <c r="AA636" s="4">
        <f t="shared" ca="1" si="170"/>
        <v>0.21951512835112072</v>
      </c>
      <c r="AB636" s="4">
        <f t="shared" ca="1" si="171"/>
        <v>-1.1930088318065721</v>
      </c>
      <c r="AC636" s="4">
        <f t="shared" ca="1" si="175"/>
        <v>0.11669042105114036</v>
      </c>
      <c r="AD636" s="4">
        <f t="shared" ca="1" si="172"/>
        <v>1.6989077019178838</v>
      </c>
      <c r="AF636" s="4">
        <f t="shared" ca="1" si="176"/>
        <v>0.3729359422432118</v>
      </c>
      <c r="AG636" s="4">
        <f t="shared" ca="1" si="177"/>
        <v>-2.0268118928122427</v>
      </c>
      <c r="AH636" s="2">
        <f t="shared" ca="1" si="173"/>
        <v>-262.08548400592736</v>
      </c>
    </row>
    <row r="637" spans="20:34" x14ac:dyDescent="0.2">
      <c r="T637" s="3"/>
      <c r="X637" s="4">
        <f t="shared" ca="1" si="174"/>
        <v>0.41952206214139487</v>
      </c>
      <c r="Y637" s="4">
        <f t="shared" ca="1" si="174"/>
        <v>-1.2718703852059101</v>
      </c>
      <c r="Z637" s="4">
        <f t="shared" ca="1" si="169"/>
        <v>-0.74963101051509984</v>
      </c>
      <c r="AA637" s="4">
        <f t="shared" ca="1" si="170"/>
        <v>0.58442612763048074</v>
      </c>
      <c r="AB637" s="4">
        <f t="shared" ca="1" si="171"/>
        <v>-1.0060532834242506</v>
      </c>
      <c r="AC637" s="4">
        <f t="shared" ca="1" si="175"/>
        <v>0.22957595459889468</v>
      </c>
      <c r="AD637" s="4">
        <f t="shared" ca="1" si="172"/>
        <v>1.4060293189942343</v>
      </c>
      <c r="AF637" s="4">
        <f t="shared" ca="1" si="176"/>
        <v>0.82172027023472227</v>
      </c>
      <c r="AG637" s="4">
        <f t="shared" ca="1" si="177"/>
        <v>-1.4145404129649124</v>
      </c>
      <c r="AH637" s="2">
        <f t="shared" ca="1" si="173"/>
        <v>-271.39723919390372</v>
      </c>
    </row>
    <row r="638" spans="20:34" x14ac:dyDescent="0.2">
      <c r="T638" s="3"/>
      <c r="X638" s="4">
        <f t="shared" ca="1" si="174"/>
        <v>-0.31167108796076504</v>
      </c>
      <c r="Y638" s="4">
        <f t="shared" ca="1" si="174"/>
        <v>0.34013732602332308</v>
      </c>
      <c r="Z638" s="4">
        <f t="shared" ca="1" si="169"/>
        <v>7.8466403166774584E-2</v>
      </c>
      <c r="AA638" s="4">
        <f t="shared" ca="1" si="170"/>
        <v>-0.39904647867611881</v>
      </c>
      <c r="AB638" s="4">
        <f t="shared" ca="1" si="171"/>
        <v>0.15988311105082348</v>
      </c>
      <c r="AC638" s="4">
        <f t="shared" ca="1" si="175"/>
        <v>0.19042543345517415</v>
      </c>
      <c r="AD638" s="4">
        <f t="shared" ca="1" si="172"/>
        <v>1.4854295867824356</v>
      </c>
      <c r="AF638" s="4">
        <f t="shared" ca="1" si="176"/>
        <v>-0.59275544592685314</v>
      </c>
      <c r="AG638" s="4">
        <f t="shared" ca="1" si="177"/>
        <v>0.23749510358171499</v>
      </c>
      <c r="AH638" s="2">
        <f t="shared" ca="1" si="173"/>
        <v>119.65011408967075</v>
      </c>
    </row>
    <row r="639" spans="20:34" x14ac:dyDescent="0.2">
      <c r="T639" s="3"/>
      <c r="X639" s="4">
        <f t="shared" ca="1" si="174"/>
        <v>-1.4602046085643907</v>
      </c>
      <c r="Y639" s="4">
        <f t="shared" ca="1" si="174"/>
        <v>1.2397480215938506</v>
      </c>
      <c r="Z639" s="4">
        <f t="shared" ca="1" si="169"/>
        <v>8.7698221273227794E-2</v>
      </c>
      <c r="AA639" s="4">
        <f t="shared" ca="1" si="170"/>
        <v>-1.9438520540302167</v>
      </c>
      <c r="AB639" s="4">
        <f t="shared" ca="1" si="171"/>
        <v>0.17288123487013393</v>
      </c>
      <c r="AC639" s="4">
        <f t="shared" ca="1" si="175"/>
        <v>0.76115188730336791</v>
      </c>
      <c r="AD639" s="4">
        <f t="shared" ca="1" si="172"/>
        <v>0.85948073036291861</v>
      </c>
      <c r="AF639" s="4">
        <f t="shared" ca="1" si="176"/>
        <v>-1.6707033831153502</v>
      </c>
      <c r="AG639" s="4">
        <f t="shared" ca="1" si="177"/>
        <v>0.14858809001222598</v>
      </c>
      <c r="AH639" s="2">
        <f t="shared" ca="1" si="173"/>
        <v>289.87049399021043</v>
      </c>
    </row>
    <row r="640" spans="20:34" x14ac:dyDescent="0.2">
      <c r="T640" s="3"/>
      <c r="X640" s="4">
        <f t="shared" ca="1" si="174"/>
        <v>-0.84243306585693767</v>
      </c>
      <c r="Y640" s="4">
        <f t="shared" ca="1" si="174"/>
        <v>-0.69923823675176955</v>
      </c>
      <c r="Z640" s="4">
        <f t="shared" ca="1" si="169"/>
        <v>-1.0684574275817882</v>
      </c>
      <c r="AA640" s="4">
        <f t="shared" ca="1" si="170"/>
        <v>-1.1129342737916283</v>
      </c>
      <c r="AB640" s="4">
        <f t="shared" ca="1" si="171"/>
        <v>-1.4549513442518465</v>
      </c>
      <c r="AC640" s="4">
        <f t="shared" ca="1" si="175"/>
        <v>0.59716971828619714</v>
      </c>
      <c r="AD640" s="4">
        <f t="shared" ca="1" si="172"/>
        <v>0.98962695179444626</v>
      </c>
      <c r="AF640" s="4">
        <f t="shared" ca="1" si="176"/>
        <v>-1.1013897529199748</v>
      </c>
      <c r="AG640" s="4">
        <f t="shared" ca="1" si="177"/>
        <v>-1.4398590638211868</v>
      </c>
      <c r="AH640" s="2">
        <f t="shared" ca="1" si="173"/>
        <v>35.667023434803468</v>
      </c>
    </row>
    <row r="641" spans="20:34" x14ac:dyDescent="0.2">
      <c r="T641" s="3"/>
      <c r="X641" s="4">
        <f t="shared" ca="1" si="174"/>
        <v>-1.5248864980253858</v>
      </c>
      <c r="Y641" s="4">
        <f t="shared" ca="1" si="174"/>
        <v>0.58196784206287633</v>
      </c>
      <c r="Z641" s="4">
        <f t="shared" ca="1" si="169"/>
        <v>-0.47225903782166279</v>
      </c>
      <c r="AA641" s="4">
        <f t="shared" ca="1" si="170"/>
        <v>-2.0308507716743196</v>
      </c>
      <c r="AB641" s="4">
        <f t="shared" ca="1" si="171"/>
        <v>-0.61552184059225701</v>
      </c>
      <c r="AC641" s="4">
        <f t="shared" ca="1" si="175"/>
        <v>0.98045964604010649</v>
      </c>
      <c r="AD641" s="4">
        <f t="shared" ca="1" si="172"/>
        <v>0.60874539384134319</v>
      </c>
      <c r="AF641" s="4">
        <f t="shared" ca="1" si="176"/>
        <v>-1.2362710528358793</v>
      </c>
      <c r="AG641" s="4">
        <f t="shared" ca="1" si="177"/>
        <v>-0.37469608526928194</v>
      </c>
      <c r="AH641" s="2">
        <f t="shared" ca="1" si="173"/>
        <v>164.62093951945781</v>
      </c>
    </row>
    <row r="642" spans="20:34" x14ac:dyDescent="0.2">
      <c r="T642" s="3"/>
      <c r="X642" s="4">
        <f t="shared" ca="1" si="174"/>
        <v>0.15409646485957351</v>
      </c>
      <c r="Y642" s="4">
        <f t="shared" ca="1" si="174"/>
        <v>1.5903980042438493</v>
      </c>
      <c r="Z642" s="4">
        <f t="shared" ref="Z642:Z705" ca="1" si="178">X642*B$19+SQRT(1-B$19^2)*Y642</f>
        <v>1.3524766698836848</v>
      </c>
      <c r="AA642" s="4">
        <f t="shared" ref="AA642:AA705" ca="1" si="179">X642*SQRT($B$28)+$B$20</f>
        <v>0.22742223077673249</v>
      </c>
      <c r="AB642" s="4">
        <f t="shared" ref="AB642:AB705" ca="1" si="180">Z642*SQRT($C$29)+$C$20</f>
        <v>1.9536514677175978</v>
      </c>
      <c r="AC642" s="4">
        <f t="shared" ca="1" si="175"/>
        <v>0.62352445512242882</v>
      </c>
      <c r="AD642" s="4">
        <f t="shared" ref="AD642:AD705" ca="1" si="181">SQRT((B$26/2)/GAMMAINV(AC642,B$26/2,1))</f>
        <v>0.9683293054842248</v>
      </c>
      <c r="AF642" s="4">
        <f t="shared" ca="1" si="176"/>
        <v>0.22021961077970648</v>
      </c>
      <c r="AG642" s="4">
        <f t="shared" ca="1" si="177"/>
        <v>1.8917779688932179</v>
      </c>
      <c r="AH642" s="2">
        <f t="shared" ref="AH642:AH705" ca="1" si="182">(B$4*EXP(-B$8*B$7)*NORMSDIST((LN(B$4/(B$5+AF642))-B$8*B$7+B$9*B$7+0.5*B$6*B$6*B$7)/(B$6*SQRT(B$7)))-(B$5+AF642)*EXP(-B$9*B$7)*NORMSDIST((LN(B$4/(B$5+AF642))-B$8*B$7+B$9*B$7-0.5*B$6*B$6*B$7)/(B$6*SQRT(B$7))))*400+100*AG642-400*$B$13</f>
        <v>154.01274554975271</v>
      </c>
    </row>
    <row r="643" spans="20:34" x14ac:dyDescent="0.2">
      <c r="T643" s="3"/>
      <c r="X643" s="4">
        <f t="shared" ref="X643:Y706" ca="1" si="183">NORMSINV(RAND())</f>
        <v>0.66481270243008139</v>
      </c>
      <c r="Y643" s="4">
        <f t="shared" ca="1" si="183"/>
        <v>-0.24190475940159528</v>
      </c>
      <c r="Z643" s="4">
        <f t="shared" ca="1" si="178"/>
        <v>0.21524353380618103</v>
      </c>
      <c r="AA643" s="4">
        <f t="shared" ca="1" si="179"/>
        <v>0.91434801663289322</v>
      </c>
      <c r="AB643" s="4">
        <f t="shared" ca="1" si="180"/>
        <v>0.35246122071464586</v>
      </c>
      <c r="AC643" s="4">
        <f t="shared" ref="AC643:AC706" ca="1" si="184">RAND()</f>
        <v>0.98937235807413859</v>
      </c>
      <c r="AD643" s="4">
        <f t="shared" ca="1" si="181"/>
        <v>0.57742838138622166</v>
      </c>
      <c r="AF643" s="4">
        <f t="shared" ref="AF643:AF706" ca="1" si="185">AD643*AA643</f>
        <v>0.52797049526803363</v>
      </c>
      <c r="AG643" s="4">
        <f t="shared" ref="AG643:AG706" ca="1" si="186">AD643*AB643</f>
        <v>0.20352111217866978</v>
      </c>
      <c r="AH643" s="2">
        <f t="shared" ca="1" si="182"/>
        <v>-63.536784048624668</v>
      </c>
    </row>
    <row r="644" spans="20:34" x14ac:dyDescent="0.2">
      <c r="T644" s="3"/>
      <c r="X644" s="4">
        <f t="shared" ca="1" si="183"/>
        <v>0.94089065939355643</v>
      </c>
      <c r="Y644" s="4">
        <f t="shared" ca="1" si="183"/>
        <v>0.88072601349514046</v>
      </c>
      <c r="Z644" s="4">
        <f t="shared" ca="1" si="178"/>
        <v>1.2722597249039294</v>
      </c>
      <c r="AA644" s="4">
        <f t="shared" ca="1" si="179"/>
        <v>1.2856795968599983</v>
      </c>
      <c r="AB644" s="4">
        <f t="shared" ca="1" si="180"/>
        <v>1.8407084080482536</v>
      </c>
      <c r="AC644" s="4">
        <f t="shared" ca="1" si="184"/>
        <v>8.686989212538776E-2</v>
      </c>
      <c r="AD644" s="4">
        <f t="shared" ca="1" si="181"/>
        <v>1.8331246222026158</v>
      </c>
      <c r="AF644" s="4">
        <f t="shared" ca="1" si="185"/>
        <v>2.3568109252675957</v>
      </c>
      <c r="AG644" s="4">
        <f t="shared" ca="1" si="186"/>
        <v>3.3742479050886334</v>
      </c>
      <c r="AH644" s="2">
        <f t="shared" ca="1" si="182"/>
        <v>-26.083745805103263</v>
      </c>
    </row>
    <row r="645" spans="20:34" x14ac:dyDescent="0.2">
      <c r="T645" s="3"/>
      <c r="X645" s="4">
        <f t="shared" ca="1" si="183"/>
        <v>-0.91136684453422101</v>
      </c>
      <c r="Y645" s="4">
        <f t="shared" ca="1" si="183"/>
        <v>0.39580778356908874</v>
      </c>
      <c r="Z645" s="4">
        <f t="shared" ca="1" si="178"/>
        <v>-0.24428641236003529</v>
      </c>
      <c r="AA645" s="4">
        <f t="shared" ca="1" si="179"/>
        <v>-1.2056518860515875</v>
      </c>
      <c r="AB645" s="4">
        <f t="shared" ca="1" si="180"/>
        <v>-0.29454320139092999</v>
      </c>
      <c r="AC645" s="4">
        <f t="shared" ca="1" si="184"/>
        <v>0.10612157783238896</v>
      </c>
      <c r="AD645" s="4">
        <f t="shared" ca="1" si="181"/>
        <v>1.7415561398606434</v>
      </c>
      <c r="AF645" s="4">
        <f t="shared" ca="1" si="185"/>
        <v>-2.0997104446877071</v>
      </c>
      <c r="AG645" s="4">
        <f t="shared" ca="1" si="186"/>
        <v>-0.51296352083658414</v>
      </c>
      <c r="AH645" s="2">
        <f t="shared" ca="1" si="182"/>
        <v>296.70855823202464</v>
      </c>
    </row>
    <row r="646" spans="20:34" x14ac:dyDescent="0.2">
      <c r="T646" s="3"/>
      <c r="X646" s="4">
        <f t="shared" ca="1" si="183"/>
        <v>-1.4658216713655561</v>
      </c>
      <c r="Y646" s="4">
        <f t="shared" ca="1" si="183"/>
        <v>-0.48257103176327315</v>
      </c>
      <c r="Z646" s="4">
        <f t="shared" ca="1" si="178"/>
        <v>-1.2783308768812471</v>
      </c>
      <c r="AA646" s="4">
        <f t="shared" ca="1" si="179"/>
        <v>-1.9514071403874647</v>
      </c>
      <c r="AB646" s="4">
        <f t="shared" ca="1" si="180"/>
        <v>-1.7504468846669299</v>
      </c>
      <c r="AC646" s="4">
        <f t="shared" ca="1" si="184"/>
        <v>0.87685394613381229</v>
      </c>
      <c r="AD646" s="4">
        <f t="shared" ca="1" si="181"/>
        <v>0.75888015497100836</v>
      </c>
      <c r="AF646" s="4">
        <f t="shared" ca="1" si="185"/>
        <v>-1.4808841531087715</v>
      </c>
      <c r="AG646" s="4">
        <f t="shared" ca="1" si="186"/>
        <v>-1.3283794031045586</v>
      </c>
      <c r="AH646" s="2">
        <f t="shared" ca="1" si="182"/>
        <v>110.18904327693963</v>
      </c>
    </row>
    <row r="647" spans="20:34" x14ac:dyDescent="0.2">
      <c r="T647" s="3"/>
      <c r="X647" s="4">
        <f t="shared" ca="1" si="183"/>
        <v>0.40767762324197815</v>
      </c>
      <c r="Y647" s="4">
        <f t="shared" ca="1" si="183"/>
        <v>-6.9980260335301164E-2</v>
      </c>
      <c r="Z647" s="4">
        <f t="shared" ca="1" si="178"/>
        <v>0.19398645555008162</v>
      </c>
      <c r="AA647" s="4">
        <f t="shared" ca="1" si="179"/>
        <v>0.56849506865786703</v>
      </c>
      <c r="AB647" s="4">
        <f t="shared" ca="1" si="180"/>
        <v>0.32253189021620249</v>
      </c>
      <c r="AC647" s="4">
        <f t="shared" ca="1" si="184"/>
        <v>0.51685744785601728</v>
      </c>
      <c r="AD647" s="4">
        <f t="shared" ca="1" si="181"/>
        <v>1.0575856077537948</v>
      </c>
      <c r="AF647" s="4">
        <f t="shared" ca="1" si="185"/>
        <v>0.60123220269156563</v>
      </c>
      <c r="AG647" s="4">
        <f t="shared" ca="1" si="186"/>
        <v>0.34110508513428273</v>
      </c>
      <c r="AH647" s="2">
        <f t="shared" ca="1" si="182"/>
        <v>-61.305722034662267</v>
      </c>
    </row>
    <row r="648" spans="20:34" x14ac:dyDescent="0.2">
      <c r="T648" s="3"/>
      <c r="X648" s="4">
        <f t="shared" ca="1" si="183"/>
        <v>0.29092019054014928</v>
      </c>
      <c r="Y648" s="4">
        <f t="shared" ca="1" si="183"/>
        <v>1.5137336647475634</v>
      </c>
      <c r="Z648" s="4">
        <f t="shared" ca="1" si="178"/>
        <v>1.3755109323968304</v>
      </c>
      <c r="AA648" s="4">
        <f t="shared" ca="1" si="179"/>
        <v>0.41145347625660939</v>
      </c>
      <c r="AB648" s="4">
        <f t="shared" ca="1" si="180"/>
        <v>1.986083020503834</v>
      </c>
      <c r="AC648" s="4">
        <f t="shared" ca="1" si="184"/>
        <v>0.22720463197606355</v>
      </c>
      <c r="AD648" s="4">
        <f t="shared" ca="1" si="181"/>
        <v>1.410419931174608</v>
      </c>
      <c r="AF648" s="4">
        <f t="shared" ca="1" si="185"/>
        <v>0.58032218366340016</v>
      </c>
      <c r="AG648" s="4">
        <f t="shared" ca="1" si="186"/>
        <v>2.8012110770860752</v>
      </c>
      <c r="AH648" s="2">
        <f t="shared" ca="1" si="182"/>
        <v>187.9921526652347</v>
      </c>
    </row>
    <row r="649" spans="20:34" x14ac:dyDescent="0.2">
      <c r="T649" s="3"/>
      <c r="X649" s="4">
        <f t="shared" ca="1" si="183"/>
        <v>-1.6994399871664772</v>
      </c>
      <c r="Y649" s="4">
        <f t="shared" ca="1" si="183"/>
        <v>-1.3352925445825226</v>
      </c>
      <c r="Z649" s="4">
        <f t="shared" ca="1" si="178"/>
        <v>-2.0958414984424953</v>
      </c>
      <c r="AA649" s="4">
        <f t="shared" ca="1" si="179"/>
        <v>-2.2656294684954195</v>
      </c>
      <c r="AB649" s="4">
        <f t="shared" ca="1" si="180"/>
        <v>-2.9014773924308037</v>
      </c>
      <c r="AC649" s="4">
        <f t="shared" ca="1" si="184"/>
        <v>0.74967724998303176</v>
      </c>
      <c r="AD649" s="4">
        <f t="shared" ca="1" si="181"/>
        <v>0.86865766486822293</v>
      </c>
      <c r="AF649" s="4">
        <f t="shared" ca="1" si="185"/>
        <v>-1.9680564035598642</v>
      </c>
      <c r="AG649" s="4">
        <f t="shared" ca="1" si="186"/>
        <v>-2.5203905763768826</v>
      </c>
      <c r="AH649" s="2">
        <f t="shared" ca="1" si="182"/>
        <v>73.461402469362838</v>
      </c>
    </row>
    <row r="650" spans="20:34" x14ac:dyDescent="0.2">
      <c r="T650" s="3"/>
      <c r="X650" s="4">
        <f t="shared" ca="1" si="183"/>
        <v>0.41353072582647366</v>
      </c>
      <c r="Y650" s="4">
        <f t="shared" ca="1" si="183"/>
        <v>1.5467628592426717</v>
      </c>
      <c r="Z650" s="4">
        <f t="shared" ca="1" si="178"/>
        <v>1.4766347025588074</v>
      </c>
      <c r="AA650" s="4">
        <f t="shared" ca="1" si="179"/>
        <v>0.57636763427606175</v>
      </c>
      <c r="AB650" s="4">
        <f t="shared" ca="1" si="180"/>
        <v>2.128462264817808</v>
      </c>
      <c r="AC650" s="4">
        <f t="shared" ca="1" si="184"/>
        <v>0.37790484437783467</v>
      </c>
      <c r="AD650" s="4">
        <f t="shared" ca="1" si="181"/>
        <v>1.1952631347299487</v>
      </c>
      <c r="AF650" s="4">
        <f t="shared" ca="1" si="185"/>
        <v>0.68891098530169015</v>
      </c>
      <c r="AG650" s="4">
        <f t="shared" ca="1" si="186"/>
        <v>2.5440724788005395</v>
      </c>
      <c r="AH650" s="2">
        <f t="shared" ca="1" si="182"/>
        <v>145.23134870423792</v>
      </c>
    </row>
    <row r="651" spans="20:34" x14ac:dyDescent="0.2">
      <c r="T651" s="3"/>
      <c r="X651" s="4">
        <f t="shared" ca="1" si="183"/>
        <v>-0.12664176847063313</v>
      </c>
      <c r="Y651" s="4">
        <f t="shared" ca="1" si="183"/>
        <v>-1.4387883361121017</v>
      </c>
      <c r="Z651" s="4">
        <f t="shared" ca="1" si="178"/>
        <v>-1.2157400757018118</v>
      </c>
      <c r="AA651" s="4">
        <f t="shared" ca="1" si="179"/>
        <v>-0.15017753473610504</v>
      </c>
      <c r="AB651" s="4">
        <f t="shared" ca="1" si="180"/>
        <v>-1.6623209083642285</v>
      </c>
      <c r="AC651" s="4">
        <f t="shared" ca="1" si="184"/>
        <v>0.80455748050582521</v>
      </c>
      <c r="AD651" s="4">
        <f t="shared" ca="1" si="181"/>
        <v>0.82394232555162783</v>
      </c>
      <c r="AF651" s="4">
        <f t="shared" ca="1" si="185"/>
        <v>-0.12373762721607676</v>
      </c>
      <c r="AG651" s="4">
        <f t="shared" ca="1" si="186"/>
        <v>-1.3696565550507169</v>
      </c>
      <c r="AH651" s="2">
        <f t="shared" ca="1" si="182"/>
        <v>-117.09703953151575</v>
      </c>
    </row>
    <row r="652" spans="20:34" x14ac:dyDescent="0.2">
      <c r="T652" s="3"/>
      <c r="X652" s="4">
        <f t="shared" ca="1" si="183"/>
        <v>-0.38004654206232513</v>
      </c>
      <c r="Y652" s="4">
        <f t="shared" ca="1" si="183"/>
        <v>-1.4130121395294819</v>
      </c>
      <c r="Z652" s="4">
        <f t="shared" ca="1" si="178"/>
        <v>-1.3503391609122992</v>
      </c>
      <c r="AA652" s="4">
        <f t="shared" ca="1" si="179"/>
        <v>-0.49101313077517539</v>
      </c>
      <c r="AB652" s="4">
        <f t="shared" ca="1" si="180"/>
        <v>-1.851832395197887</v>
      </c>
      <c r="AC652" s="4">
        <f t="shared" ca="1" si="184"/>
        <v>0.61175209186483459</v>
      </c>
      <c r="AD652" s="4">
        <f t="shared" ca="1" si="181"/>
        <v>0.97779805837994149</v>
      </c>
      <c r="AF652" s="4">
        <f t="shared" ca="1" si="185"/>
        <v>-0.48011168591102277</v>
      </c>
      <c r="AG652" s="4">
        <f t="shared" ca="1" si="186"/>
        <v>-1.8107181204695704</v>
      </c>
      <c r="AH652" s="2">
        <f t="shared" ca="1" si="182"/>
        <v>-103.53622536734929</v>
      </c>
    </row>
    <row r="653" spans="20:34" x14ac:dyDescent="0.2">
      <c r="T653" s="3"/>
      <c r="X653" s="4">
        <f t="shared" ca="1" si="183"/>
        <v>2.040594093977329</v>
      </c>
      <c r="Y653" s="4">
        <f t="shared" ca="1" si="183"/>
        <v>1.0629534954778135</v>
      </c>
      <c r="Z653" s="4">
        <f t="shared" ca="1" si="178"/>
        <v>2.0890458389499713</v>
      </c>
      <c r="AA653" s="4">
        <f t="shared" ca="1" si="179"/>
        <v>2.7648075165120281</v>
      </c>
      <c r="AB653" s="4">
        <f t="shared" ca="1" si="180"/>
        <v>2.9907188308968831</v>
      </c>
      <c r="AC653" s="4">
        <f t="shared" ca="1" si="184"/>
        <v>0.70877187585645141</v>
      </c>
      <c r="AD653" s="4">
        <f t="shared" ca="1" si="181"/>
        <v>0.90098715864710144</v>
      </c>
      <c r="AF653" s="4">
        <f t="shared" ca="1" si="185"/>
        <v>2.4910560685083212</v>
      </c>
      <c r="AG653" s="4">
        <f t="shared" ca="1" si="186"/>
        <v>2.6945992617621637</v>
      </c>
      <c r="AH653" s="2">
        <f t="shared" ca="1" si="182"/>
        <v>-113.91339202026529</v>
      </c>
    </row>
    <row r="654" spans="20:34" x14ac:dyDescent="0.2">
      <c r="T654" s="3"/>
      <c r="X654" s="4">
        <f t="shared" ca="1" si="183"/>
        <v>1.665582540756434</v>
      </c>
      <c r="Y654" s="4">
        <f t="shared" ca="1" si="183"/>
        <v>0.23335498367569363</v>
      </c>
      <c r="Z654" s="4">
        <f t="shared" ca="1" si="178"/>
        <v>1.203347441844145</v>
      </c>
      <c r="AA654" s="4">
        <f t="shared" ca="1" si="179"/>
        <v>2.2604078382741912</v>
      </c>
      <c r="AB654" s="4">
        <f t="shared" ca="1" si="180"/>
        <v>1.7436819742999201</v>
      </c>
      <c r="AC654" s="4">
        <f t="shared" ca="1" si="184"/>
        <v>0.35413242902346675</v>
      </c>
      <c r="AD654" s="4">
        <f t="shared" ca="1" si="181"/>
        <v>1.2229826176497551</v>
      </c>
      <c r="AF654" s="4">
        <f t="shared" ca="1" si="185"/>
        <v>2.7644394950085949</v>
      </c>
      <c r="AG654" s="4">
        <f t="shared" ca="1" si="186"/>
        <v>2.1324927452780091</v>
      </c>
      <c r="AH654" s="2">
        <f t="shared" ca="1" si="182"/>
        <v>-210.30214176666277</v>
      </c>
    </row>
    <row r="655" spans="20:34" x14ac:dyDescent="0.2">
      <c r="T655" s="3"/>
      <c r="X655" s="4">
        <f t="shared" ca="1" si="183"/>
        <v>-0.26248994817944138</v>
      </c>
      <c r="Y655" s="4">
        <f t="shared" ca="1" si="183"/>
        <v>0.99227588689049195</v>
      </c>
      <c r="Z655" s="4">
        <f t="shared" ca="1" si="178"/>
        <v>0.62447953270771828</v>
      </c>
      <c r="AA655" s="4">
        <f t="shared" ca="1" si="179"/>
        <v>-0.33289664710957628</v>
      </c>
      <c r="AB655" s="4">
        <f t="shared" ca="1" si="180"/>
        <v>0.92865326909600365</v>
      </c>
      <c r="AC655" s="4">
        <f t="shared" ca="1" si="184"/>
        <v>0.67959328175324729</v>
      </c>
      <c r="AD655" s="4">
        <f t="shared" ca="1" si="181"/>
        <v>0.92390974713534146</v>
      </c>
      <c r="AF655" s="4">
        <f t="shared" ca="1" si="185"/>
        <v>-0.30756645705321162</v>
      </c>
      <c r="AG655" s="4">
        <f t="shared" ca="1" si="186"/>
        <v>0.85799180702689692</v>
      </c>
      <c r="AH655" s="2">
        <f t="shared" ca="1" si="182"/>
        <v>135.33180603694109</v>
      </c>
    </row>
    <row r="656" spans="20:34" x14ac:dyDescent="0.2">
      <c r="T656" s="3"/>
      <c r="X656" s="4">
        <f t="shared" ca="1" si="183"/>
        <v>0.94200335429619664</v>
      </c>
      <c r="Y656" s="4">
        <f t="shared" ca="1" si="183"/>
        <v>-1.3387572220501891</v>
      </c>
      <c r="Z656" s="4">
        <f t="shared" ca="1" si="178"/>
        <v>-0.48297910117731357</v>
      </c>
      <c r="AA656" s="4">
        <f t="shared" ca="1" si="179"/>
        <v>1.2871761986207926</v>
      </c>
      <c r="AB656" s="4">
        <f t="shared" ca="1" si="180"/>
        <v>-0.63061536921693817</v>
      </c>
      <c r="AC656" s="4">
        <f t="shared" ca="1" si="184"/>
        <v>0.29600031446856345</v>
      </c>
      <c r="AD656" s="4">
        <f t="shared" ca="1" si="181"/>
        <v>1.2988577058975772</v>
      </c>
      <c r="AF656" s="4">
        <f t="shared" ca="1" si="185"/>
        <v>1.6718587244265668</v>
      </c>
      <c r="AG656" s="4">
        <f t="shared" ca="1" si="186"/>
        <v>-0.81907963176486598</v>
      </c>
      <c r="AH656" s="2">
        <f t="shared" ca="1" si="182"/>
        <v>-342.66468209452069</v>
      </c>
    </row>
    <row r="657" spans="20:34" x14ac:dyDescent="0.2">
      <c r="T657" s="3"/>
      <c r="X657" s="4">
        <f t="shared" ca="1" si="183"/>
        <v>0.25357874906617744</v>
      </c>
      <c r="Y657" s="4">
        <f t="shared" ca="1" si="183"/>
        <v>1.2741286012221782</v>
      </c>
      <c r="Z657" s="4">
        <f t="shared" ca="1" si="178"/>
        <v>1.1631106680314076</v>
      </c>
      <c r="AA657" s="4">
        <f t="shared" ca="1" si="179"/>
        <v>0.36122832745082334</v>
      </c>
      <c r="AB657" s="4">
        <f t="shared" ca="1" si="180"/>
        <v>1.6870298000394719</v>
      </c>
      <c r="AC657" s="4">
        <f t="shared" ca="1" si="184"/>
        <v>0.87927540261845172</v>
      </c>
      <c r="AD657" s="4">
        <f t="shared" ca="1" si="181"/>
        <v>0.75647972250615581</v>
      </c>
      <c r="AF657" s="4">
        <f t="shared" ca="1" si="185"/>
        <v>0.2732619049113616</v>
      </c>
      <c r="AG657" s="4">
        <f t="shared" ca="1" si="186"/>
        <v>1.2762038349934752</v>
      </c>
      <c r="AH657" s="2">
        <f t="shared" ca="1" si="182"/>
        <v>84.02281830463744</v>
      </c>
    </row>
    <row r="658" spans="20:34" x14ac:dyDescent="0.2">
      <c r="T658" s="3"/>
      <c r="X658" s="4">
        <f t="shared" ca="1" si="183"/>
        <v>0.47013424045900065</v>
      </c>
      <c r="Y658" s="4">
        <f t="shared" ca="1" si="183"/>
        <v>-0.35098305445225103</v>
      </c>
      <c r="Z658" s="4">
        <f t="shared" ca="1" si="178"/>
        <v>9.874984473465187E-3</v>
      </c>
      <c r="AA658" s="4">
        <f t="shared" ca="1" si="179"/>
        <v>0.65250074090320576</v>
      </c>
      <c r="AB658" s="4">
        <f t="shared" ca="1" si="180"/>
        <v>6.3308444735140204E-2</v>
      </c>
      <c r="AC658" s="4">
        <f t="shared" ca="1" si="184"/>
        <v>2.121647533699067E-2</v>
      </c>
      <c r="AD658" s="4">
        <f t="shared" ca="1" si="181"/>
        <v>2.5608154824761913</v>
      </c>
      <c r="AF658" s="4">
        <f t="shared" ca="1" si="185"/>
        <v>1.6709339996321151</v>
      </c>
      <c r="AG658" s="4">
        <f t="shared" ca="1" si="186"/>
        <v>0.16212124544923534</v>
      </c>
      <c r="AH658" s="2">
        <f t="shared" ca="1" si="182"/>
        <v>-244.40428677529326</v>
      </c>
    </row>
    <row r="659" spans="20:34" x14ac:dyDescent="0.2">
      <c r="T659" s="3"/>
      <c r="X659" s="4">
        <f t="shared" ca="1" si="183"/>
        <v>-9.6426186102248415E-2</v>
      </c>
      <c r="Y659" s="4">
        <f t="shared" ca="1" si="183"/>
        <v>-1.0956709348311635</v>
      </c>
      <c r="Z659" s="4">
        <f t="shared" ca="1" si="178"/>
        <v>-0.92580561685436025</v>
      </c>
      <c r="AA659" s="4">
        <f t="shared" ca="1" si="179"/>
        <v>-0.10953684008687972</v>
      </c>
      <c r="AB659" s="4">
        <f t="shared" ca="1" si="180"/>
        <v>-1.2541018607045238</v>
      </c>
      <c r="AC659" s="4">
        <f t="shared" ca="1" si="184"/>
        <v>0.33636076284515859</v>
      </c>
      <c r="AD659" s="4">
        <f t="shared" ca="1" si="181"/>
        <v>1.2448427133674262</v>
      </c>
      <c r="AF659" s="4">
        <f t="shared" ca="1" si="185"/>
        <v>-0.13635613722744522</v>
      </c>
      <c r="AG659" s="4">
        <f t="shared" ca="1" si="186"/>
        <v>-1.5611595631185575</v>
      </c>
      <c r="AH659" s="2">
        <f t="shared" ca="1" si="182"/>
        <v>-134.21672485073577</v>
      </c>
    </row>
    <row r="660" spans="20:34" x14ac:dyDescent="0.2">
      <c r="T660" s="3"/>
      <c r="X660" s="4">
        <f t="shared" ca="1" si="183"/>
        <v>-0.28689604563259569</v>
      </c>
      <c r="Y660" s="4">
        <f t="shared" ca="1" si="183"/>
        <v>-1.5921619788213757</v>
      </c>
      <c r="Z660" s="4">
        <f t="shared" ca="1" si="178"/>
        <v>-1.4350973034384213</v>
      </c>
      <c r="AA660" s="4">
        <f t="shared" ca="1" si="179"/>
        <v>-0.36572344296874554</v>
      </c>
      <c r="AB660" s="4">
        <f t="shared" ca="1" si="180"/>
        <v>-1.9711693252094511</v>
      </c>
      <c r="AC660" s="4">
        <f t="shared" ca="1" si="184"/>
        <v>0.90826074297853399</v>
      </c>
      <c r="AD660" s="4">
        <f t="shared" ca="1" si="181"/>
        <v>0.72584544586449062</v>
      </c>
      <c r="AF660" s="4">
        <f t="shared" ca="1" si="185"/>
        <v>-0.26545869552474571</v>
      </c>
      <c r="AG660" s="4">
        <f t="shared" ca="1" si="186"/>
        <v>-1.4307642777310612</v>
      </c>
      <c r="AH660" s="2">
        <f t="shared" ca="1" si="182"/>
        <v>-100.35411562537183</v>
      </c>
    </row>
    <row r="661" spans="20:34" x14ac:dyDescent="0.2">
      <c r="T661" s="3"/>
      <c r="X661" s="4">
        <f t="shared" ca="1" si="183"/>
        <v>0.15434185841046669</v>
      </c>
      <c r="Y661" s="4">
        <f t="shared" ca="1" si="183"/>
        <v>0.39048146927761479</v>
      </c>
      <c r="Z661" s="4">
        <f t="shared" ca="1" si="178"/>
        <v>0.40332618672445725</v>
      </c>
      <c r="AA661" s="4">
        <f t="shared" ca="1" si="179"/>
        <v>0.2277522910830059</v>
      </c>
      <c r="AB661" s="4">
        <f t="shared" ca="1" si="180"/>
        <v>0.61727597147183899</v>
      </c>
      <c r="AC661" s="4">
        <f t="shared" ca="1" si="184"/>
        <v>0.827312733601412</v>
      </c>
      <c r="AD661" s="4">
        <f t="shared" ca="1" si="181"/>
        <v>0.80451914394693891</v>
      </c>
      <c r="AF661" s="4">
        <f t="shared" ca="1" si="185"/>
        <v>0.18323107825405396</v>
      </c>
      <c r="AG661" s="4">
        <f t="shared" ca="1" si="186"/>
        <v>0.49661033614753897</v>
      </c>
      <c r="AH661" s="2">
        <f t="shared" ca="1" si="182"/>
        <v>20.384892143491015</v>
      </c>
    </row>
    <row r="662" spans="20:34" x14ac:dyDescent="0.2">
      <c r="T662" s="3"/>
      <c r="X662" s="4">
        <f t="shared" ca="1" si="183"/>
        <v>0.58966396247569175</v>
      </c>
      <c r="Y662" s="4">
        <f t="shared" ca="1" si="183"/>
        <v>-0.93830477063890638</v>
      </c>
      <c r="Z662" s="4">
        <f t="shared" ca="1" si="178"/>
        <v>-0.38166928302510283</v>
      </c>
      <c r="AA662" s="4">
        <f t="shared" ca="1" si="179"/>
        <v>0.81327112999456175</v>
      </c>
      <c r="AB662" s="4">
        <f t="shared" ca="1" si="180"/>
        <v>-0.48797417489642098</v>
      </c>
      <c r="AC662" s="4">
        <f t="shared" ca="1" si="184"/>
        <v>0.38369452998781206</v>
      </c>
      <c r="AD662" s="4">
        <f t="shared" ca="1" si="181"/>
        <v>1.1887497619924308</v>
      </c>
      <c r="AF662" s="4">
        <f t="shared" ca="1" si="185"/>
        <v>0.96677586221635048</v>
      </c>
      <c r="AG662" s="4">
        <f t="shared" ca="1" si="186"/>
        <v>-0.58007918426657323</v>
      </c>
      <c r="AH662" s="2">
        <f t="shared" ca="1" si="182"/>
        <v>-210.53058940114579</v>
      </c>
    </row>
    <row r="663" spans="20:34" x14ac:dyDescent="0.2">
      <c r="T663" s="3"/>
      <c r="X663" s="4">
        <f t="shared" ca="1" si="183"/>
        <v>7.0943219070626826E-2</v>
      </c>
      <c r="Y663" s="4">
        <f t="shared" ca="1" si="183"/>
        <v>-0.23701132545462419</v>
      </c>
      <c r="Z663" s="4">
        <f t="shared" ca="1" si="178"/>
        <v>-0.1441173952687145</v>
      </c>
      <c r="AA663" s="4">
        <f t="shared" ca="1" si="179"/>
        <v>0.11557908871846405</v>
      </c>
      <c r="AB663" s="4">
        <f t="shared" ca="1" si="180"/>
        <v>-0.15350822084885396</v>
      </c>
      <c r="AC663" s="4">
        <f t="shared" ca="1" si="184"/>
        <v>0.24358499798368161</v>
      </c>
      <c r="AD663" s="4">
        <f t="shared" ca="1" si="181"/>
        <v>1.3810112559409868</v>
      </c>
      <c r="AF663" s="4">
        <f t="shared" ca="1" si="185"/>
        <v>0.15961602247160078</v>
      </c>
      <c r="AG663" s="4">
        <f t="shared" ca="1" si="186"/>
        <v>-0.2119965808717422</v>
      </c>
      <c r="AH663" s="2">
        <f t="shared" ca="1" si="182"/>
        <v>-46.712379832727947</v>
      </c>
    </row>
    <row r="664" spans="20:34" x14ac:dyDescent="0.2">
      <c r="T664" s="3"/>
      <c r="X664" s="4">
        <f t="shared" ca="1" si="183"/>
        <v>-0.54982720864203993</v>
      </c>
      <c r="Y664" s="4">
        <f t="shared" ca="1" si="183"/>
        <v>0.12451098826779648</v>
      </c>
      <c r="Z664" s="4">
        <f t="shared" ca="1" si="178"/>
        <v>-0.23778896858585416</v>
      </c>
      <c r="AA664" s="4">
        <f t="shared" ca="1" si="179"/>
        <v>-0.7193722649359573</v>
      </c>
      <c r="AB664" s="4">
        <f t="shared" ca="1" si="180"/>
        <v>-0.28539499486086645</v>
      </c>
      <c r="AC664" s="4">
        <f t="shared" ca="1" si="184"/>
        <v>0.23207892395852459</v>
      </c>
      <c r="AD664" s="4">
        <f t="shared" ca="1" si="181"/>
        <v>1.4014456735672867</v>
      </c>
      <c r="AF664" s="4">
        <f t="shared" ca="1" si="185"/>
        <v>-1.0081611483787973</v>
      </c>
      <c r="AG664" s="4">
        <f t="shared" ca="1" si="186"/>
        <v>-0.39996558080551931</v>
      </c>
      <c r="AH664" s="2">
        <f t="shared" ca="1" si="182"/>
        <v>124.20367177340586</v>
      </c>
    </row>
    <row r="665" spans="20:34" x14ac:dyDescent="0.2">
      <c r="T665" s="3"/>
      <c r="X665" s="4">
        <f t="shared" ca="1" si="183"/>
        <v>-1.6224226298454649</v>
      </c>
      <c r="Y665" s="4">
        <f t="shared" ca="1" si="183"/>
        <v>-1.289630210002509</v>
      </c>
      <c r="Z665" s="4">
        <f t="shared" ca="1" si="178"/>
        <v>-2.0126096170864587</v>
      </c>
      <c r="AA665" s="4">
        <f t="shared" ca="1" si="179"/>
        <v>-2.1620392459601567</v>
      </c>
      <c r="AB665" s="4">
        <f t="shared" ca="1" si="180"/>
        <v>-2.7842893925043661</v>
      </c>
      <c r="AC665" s="4">
        <f t="shared" ca="1" si="184"/>
        <v>0.7842006642096605</v>
      </c>
      <c r="AD665" s="4">
        <f t="shared" ca="1" si="181"/>
        <v>0.84080508037066537</v>
      </c>
      <c r="AF665" s="4">
        <f t="shared" ca="1" si="185"/>
        <v>-1.8178535819640624</v>
      </c>
      <c r="AG665" s="4">
        <f t="shared" ca="1" si="186"/>
        <v>-2.3410446664398248</v>
      </c>
      <c r="AH665" s="2">
        <f t="shared" ca="1" si="182"/>
        <v>65.833680287703828</v>
      </c>
    </row>
    <row r="666" spans="20:34" x14ac:dyDescent="0.2">
      <c r="T666" s="3"/>
      <c r="X666" s="4">
        <f t="shared" ca="1" si="183"/>
        <v>-0.12845116193257525</v>
      </c>
      <c r="Y666" s="4">
        <f t="shared" ca="1" si="183"/>
        <v>-0.21381697789686838</v>
      </c>
      <c r="Z666" s="4">
        <f t="shared" ca="1" si="178"/>
        <v>-0.24772434835237117</v>
      </c>
      <c r="AA666" s="4">
        <f t="shared" ca="1" si="179"/>
        <v>-0.15261121303793501</v>
      </c>
      <c r="AB666" s="4">
        <f t="shared" ca="1" si="180"/>
        <v>-0.29938371245775974</v>
      </c>
      <c r="AC666" s="4">
        <f t="shared" ca="1" si="184"/>
        <v>4.7804880476710609E-2</v>
      </c>
      <c r="AD666" s="4">
        <f t="shared" ca="1" si="181"/>
        <v>2.1219033333868627</v>
      </c>
      <c r="AF666" s="4">
        <f t="shared" ca="1" si="185"/>
        <v>-0.32382624165740692</v>
      </c>
      <c r="AG666" s="4">
        <f t="shared" ca="1" si="186"/>
        <v>-0.63526329742585441</v>
      </c>
      <c r="AH666" s="2">
        <f t="shared" ca="1" si="182"/>
        <v>-11.361457066597268</v>
      </c>
    </row>
    <row r="667" spans="20:34" x14ac:dyDescent="0.2">
      <c r="T667" s="3"/>
      <c r="X667" s="4">
        <f t="shared" ca="1" si="183"/>
        <v>0.7051983078915306</v>
      </c>
      <c r="Y667" s="4">
        <f t="shared" ca="1" si="183"/>
        <v>1.3042209454010456</v>
      </c>
      <c r="Z667" s="4">
        <f t="shared" ca="1" si="178"/>
        <v>1.4631449440772515</v>
      </c>
      <c r="AA667" s="4">
        <f t="shared" ca="1" si="179"/>
        <v>0.96866764018912066</v>
      </c>
      <c r="AB667" s="4">
        <f t="shared" ca="1" si="180"/>
        <v>2.1094690882827014</v>
      </c>
      <c r="AC667" s="4">
        <f t="shared" ca="1" si="184"/>
        <v>0.12324337493572068</v>
      </c>
      <c r="AD667" s="4">
        <f t="shared" ca="1" si="181"/>
        <v>1.674574536660937</v>
      </c>
      <c r="AF667" s="4">
        <f t="shared" ca="1" si="185"/>
        <v>1.6221061647481401</v>
      </c>
      <c r="AG667" s="4">
        <f t="shared" ca="1" si="186"/>
        <v>3.5324632211115738</v>
      </c>
      <c r="AH667" s="2">
        <f t="shared" ca="1" si="182"/>
        <v>100.04461555417311</v>
      </c>
    </row>
    <row r="668" spans="20:34" x14ac:dyDescent="0.2">
      <c r="T668" s="3"/>
      <c r="X668" s="4">
        <f t="shared" ca="1" si="183"/>
        <v>-0.7391522866730359</v>
      </c>
      <c r="Y668" s="4">
        <f t="shared" ca="1" si="183"/>
        <v>0.78668471694320841</v>
      </c>
      <c r="Z668" s="4">
        <f t="shared" ca="1" si="178"/>
        <v>0.17028423858838215</v>
      </c>
      <c r="AA668" s="4">
        <f t="shared" ca="1" si="179"/>
        <v>-0.97401910880249143</v>
      </c>
      <c r="AB668" s="4">
        <f t="shared" ca="1" si="180"/>
        <v>0.28915987754136718</v>
      </c>
      <c r="AC668" s="4">
        <f t="shared" ca="1" si="184"/>
        <v>0.50717357821433273</v>
      </c>
      <c r="AD668" s="4">
        <f t="shared" ca="1" si="181"/>
        <v>1.066200126617898</v>
      </c>
      <c r="AF668" s="4">
        <f t="shared" ca="1" si="185"/>
        <v>-1.0384992971334686</v>
      </c>
      <c r="AG668" s="4">
        <f t="shared" ca="1" si="186"/>
        <v>0.30830229804742154</v>
      </c>
      <c r="AH668" s="2">
        <f t="shared" ca="1" si="182"/>
        <v>200.05401159510393</v>
      </c>
    </row>
    <row r="669" spans="20:34" x14ac:dyDescent="0.2">
      <c r="T669" s="3"/>
      <c r="X669" s="4">
        <f t="shared" ca="1" si="183"/>
        <v>0.3144279748162595</v>
      </c>
      <c r="Y669" s="4">
        <f t="shared" ca="1" si="183"/>
        <v>-1.7088126493775904</v>
      </c>
      <c r="Z669" s="4">
        <f t="shared" ca="1" si="178"/>
        <v>-1.1595923970693274</v>
      </c>
      <c r="AA669" s="4">
        <f t="shared" ca="1" si="179"/>
        <v>0.44307201900046478</v>
      </c>
      <c r="AB669" s="4">
        <f t="shared" ca="1" si="180"/>
        <v>-1.5832666559281099</v>
      </c>
      <c r="AC669" s="4">
        <f t="shared" ca="1" si="184"/>
        <v>0.28469670516862933</v>
      </c>
      <c r="AD669" s="4">
        <f t="shared" ca="1" si="181"/>
        <v>1.3152708800530886</v>
      </c>
      <c r="AF669" s="4">
        <f t="shared" ca="1" si="185"/>
        <v>0.58275972435764012</v>
      </c>
      <c r="AG669" s="4">
        <f t="shared" ca="1" si="186"/>
        <v>-2.0824245279012756</v>
      </c>
      <c r="AH669" s="2">
        <f t="shared" ca="1" si="182"/>
        <v>-300.75473021464859</v>
      </c>
    </row>
    <row r="670" spans="20:34" x14ac:dyDescent="0.2">
      <c r="T670" s="3"/>
      <c r="X670" s="4">
        <f t="shared" ca="1" si="183"/>
        <v>9.5291706996063943E-2</v>
      </c>
      <c r="Y670" s="4">
        <f t="shared" ca="1" si="183"/>
        <v>-0.44078516508869775</v>
      </c>
      <c r="Z670" s="4">
        <f t="shared" ca="1" si="178"/>
        <v>-0.29043836775854603</v>
      </c>
      <c r="AA670" s="4">
        <f t="shared" ca="1" si="179"/>
        <v>0.14832839835889045</v>
      </c>
      <c r="AB670" s="4">
        <f t="shared" ca="1" si="180"/>
        <v>-0.35952377443252875</v>
      </c>
      <c r="AC670" s="4">
        <f t="shared" ca="1" si="184"/>
        <v>0.83648381363194013</v>
      </c>
      <c r="AD670" s="4">
        <f t="shared" ca="1" si="181"/>
        <v>0.79647076995332811</v>
      </c>
      <c r="AF670" s="4">
        <f t="shared" ca="1" si="185"/>
        <v>0.11813923364684945</v>
      </c>
      <c r="AG670" s="4">
        <f t="shared" ca="1" si="186"/>
        <v>-0.28635017743880281</v>
      </c>
      <c r="AH670" s="2">
        <f t="shared" ca="1" si="182"/>
        <v>-47.530817507052234</v>
      </c>
    </row>
    <row r="671" spans="20:34" x14ac:dyDescent="0.2">
      <c r="T671" s="3"/>
      <c r="X671" s="4">
        <f t="shared" ca="1" si="183"/>
        <v>0.46661588174378976</v>
      </c>
      <c r="Y671" s="4">
        <f t="shared" ca="1" si="183"/>
        <v>-0.51707292834519569</v>
      </c>
      <c r="Z671" s="4">
        <f t="shared" ca="1" si="178"/>
        <v>-0.1236771225729863</v>
      </c>
      <c r="AA671" s="4">
        <f t="shared" ca="1" si="179"/>
        <v>0.64776846268768018</v>
      </c>
      <c r="AB671" s="4">
        <f t="shared" ca="1" si="180"/>
        <v>-0.12472892815310346</v>
      </c>
      <c r="AC671" s="4">
        <f t="shared" ca="1" si="184"/>
        <v>0.21518316963489648</v>
      </c>
      <c r="AD671" s="4">
        <f t="shared" ca="1" si="181"/>
        <v>1.4334385043088205</v>
      </c>
      <c r="AF671" s="4">
        <f t="shared" ca="1" si="185"/>
        <v>0.92853625629345227</v>
      </c>
      <c r="AG671" s="4">
        <f t="shared" ca="1" si="186"/>
        <v>-0.17879124821582695</v>
      </c>
      <c r="AH671" s="2">
        <f t="shared" ca="1" si="182"/>
        <v>-164.45978787500144</v>
      </c>
    </row>
    <row r="672" spans="20:34" x14ac:dyDescent="0.2">
      <c r="T672" s="3"/>
      <c r="X672" s="4">
        <f t="shared" ca="1" si="183"/>
        <v>-8.3487162014387648E-2</v>
      </c>
      <c r="Y672" s="4">
        <f t="shared" ca="1" si="183"/>
        <v>-0.3133352056883576</v>
      </c>
      <c r="Z672" s="4">
        <f t="shared" ca="1" si="178"/>
        <v>-0.29895545531968909</v>
      </c>
      <c r="AA672" s="4">
        <f t="shared" ca="1" si="179"/>
        <v>-9.213353736040536E-2</v>
      </c>
      <c r="AB672" s="4">
        <f t="shared" ca="1" si="180"/>
        <v>-0.3715155790178315</v>
      </c>
      <c r="AC672" s="4">
        <f t="shared" ca="1" si="184"/>
        <v>0.90016973656546995</v>
      </c>
      <c r="AD672" s="4">
        <f t="shared" ca="1" si="181"/>
        <v>0.73480245515673381</v>
      </c>
      <c r="AF672" s="4">
        <f t="shared" ca="1" si="185"/>
        <v>-6.7699949454700523E-2</v>
      </c>
      <c r="AG672" s="4">
        <f t="shared" ca="1" si="186"/>
        <v>-0.2729905595912781</v>
      </c>
      <c r="AH672" s="2">
        <f t="shared" ca="1" si="182"/>
        <v>-16.438257834107389</v>
      </c>
    </row>
    <row r="673" spans="20:34" x14ac:dyDescent="0.2">
      <c r="T673" s="3"/>
      <c r="X673" s="4">
        <f t="shared" ca="1" si="183"/>
        <v>-0.36316997569614179</v>
      </c>
      <c r="Y673" s="4">
        <f t="shared" ca="1" si="183"/>
        <v>0.131125662561904</v>
      </c>
      <c r="Z673" s="4">
        <f t="shared" ca="1" si="178"/>
        <v>-0.11838944654855446</v>
      </c>
      <c r="AA673" s="4">
        <f t="shared" ca="1" si="179"/>
        <v>-0.46831373772514795</v>
      </c>
      <c r="AB673" s="4">
        <f t="shared" ca="1" si="180"/>
        <v>-0.11728403843696825</v>
      </c>
      <c r="AC673" s="4">
        <f t="shared" ca="1" si="184"/>
        <v>0.67090965415190573</v>
      </c>
      <c r="AD673" s="4">
        <f t="shared" ca="1" si="181"/>
        <v>0.93074053023993919</v>
      </c>
      <c r="AF673" s="4">
        <f t="shared" ca="1" si="185"/>
        <v>-0.43587857656895201</v>
      </c>
      <c r="AG673" s="4">
        <f t="shared" ca="1" si="186"/>
        <v>-0.10916100812350524</v>
      </c>
      <c r="AH673" s="2">
        <f t="shared" ca="1" si="182"/>
        <v>59.425971238299553</v>
      </c>
    </row>
    <row r="674" spans="20:34" x14ac:dyDescent="0.2">
      <c r="T674" s="3"/>
      <c r="X674" s="4">
        <f t="shared" ca="1" si="183"/>
        <v>0.73402190310385662</v>
      </c>
      <c r="Y674" s="4">
        <f t="shared" ca="1" si="183"/>
        <v>2.0302528914699187</v>
      </c>
      <c r="Z674" s="4">
        <f t="shared" ca="1" si="178"/>
        <v>2.055166581175043</v>
      </c>
      <c r="AA674" s="4">
        <f t="shared" ca="1" si="179"/>
        <v>1.0074360781902592</v>
      </c>
      <c r="AB674" s="4">
        <f t="shared" ca="1" si="180"/>
        <v>2.9430178490981809</v>
      </c>
      <c r="AC674" s="4">
        <f t="shared" ca="1" si="184"/>
        <v>0.81356784298497442</v>
      </c>
      <c r="AD674" s="4">
        <f t="shared" ca="1" si="181"/>
        <v>0.81633452836394782</v>
      </c>
      <c r="AF674" s="4">
        <f t="shared" ca="1" si="185"/>
        <v>0.82240485574627042</v>
      </c>
      <c r="AG674" s="4">
        <f t="shared" ca="1" si="186"/>
        <v>2.4024870878102438</v>
      </c>
      <c r="AH674" s="2">
        <f t="shared" ca="1" si="182"/>
        <v>110.19869592173882</v>
      </c>
    </row>
    <row r="675" spans="20:34" x14ac:dyDescent="0.2">
      <c r="T675" s="3"/>
      <c r="X675" s="4">
        <f t="shared" ca="1" si="183"/>
        <v>1.0989287259345721</v>
      </c>
      <c r="Y675" s="4">
        <f t="shared" ca="1" si="183"/>
        <v>-0.38921211918204179</v>
      </c>
      <c r="Z675" s="4">
        <f t="shared" ca="1" si="178"/>
        <v>0.36422421103109881</v>
      </c>
      <c r="AA675" s="4">
        <f t="shared" ca="1" si="179"/>
        <v>1.4982446477976785</v>
      </c>
      <c r="AB675" s="4">
        <f t="shared" ca="1" si="180"/>
        <v>0.56222155902770043</v>
      </c>
      <c r="AC675" s="4">
        <f t="shared" ca="1" si="184"/>
        <v>0.67091352616302147</v>
      </c>
      <c r="AD675" s="4">
        <f t="shared" ca="1" si="181"/>
        <v>0.93073748208750418</v>
      </c>
      <c r="AF675" s="4">
        <f t="shared" ca="1" si="185"/>
        <v>1.3944724510422908</v>
      </c>
      <c r="AG675" s="4">
        <f t="shared" ca="1" si="186"/>
        <v>0.52328067822475299</v>
      </c>
      <c r="AH675" s="2">
        <f t="shared" ca="1" si="182"/>
        <v>-166.14813102327162</v>
      </c>
    </row>
    <row r="676" spans="20:34" x14ac:dyDescent="0.2">
      <c r="T676" s="3"/>
      <c r="X676" s="4">
        <f t="shared" ca="1" si="183"/>
        <v>-0.20774269046457125</v>
      </c>
      <c r="Y676" s="4">
        <f t="shared" ca="1" si="183"/>
        <v>-0.11101165813250191</v>
      </c>
      <c r="Z676" s="4">
        <f t="shared" ca="1" si="178"/>
        <v>-0.21488866832260056</v>
      </c>
      <c r="AA676" s="4">
        <f t="shared" ca="1" si="179"/>
        <v>-0.25926025127427649</v>
      </c>
      <c r="AB676" s="4">
        <f t="shared" ca="1" si="180"/>
        <v>-0.25315205691637988</v>
      </c>
      <c r="AC676" s="4">
        <f t="shared" ca="1" si="184"/>
        <v>7.1229998154778373E-2</v>
      </c>
      <c r="AD676" s="4">
        <f t="shared" ca="1" si="181"/>
        <v>1.9263497367086122</v>
      </c>
      <c r="AF676" s="4">
        <f t="shared" ca="1" si="185"/>
        <v>-0.49942591678121118</v>
      </c>
      <c r="AG676" s="4">
        <f t="shared" ca="1" si="186"/>
        <v>-0.48765939818811199</v>
      </c>
      <c r="AH676" s="2">
        <f t="shared" ca="1" si="182"/>
        <v>31.913866995550961</v>
      </c>
    </row>
    <row r="677" spans="20:34" x14ac:dyDescent="0.2">
      <c r="T677" s="3"/>
      <c r="X677" s="4">
        <f t="shared" ca="1" si="183"/>
        <v>0.53617801157804079</v>
      </c>
      <c r="Y677" s="4">
        <f t="shared" ca="1" si="183"/>
        <v>-0.77010828721264202</v>
      </c>
      <c r="Z677" s="4">
        <f t="shared" ca="1" si="178"/>
        <v>-0.28131647777026403</v>
      </c>
      <c r="AA677" s="4">
        <f t="shared" ca="1" si="179"/>
        <v>0.74133122256688655</v>
      </c>
      <c r="AB677" s="4">
        <f t="shared" ca="1" si="180"/>
        <v>-0.34668042611623801</v>
      </c>
      <c r="AC677" s="4">
        <f t="shared" ca="1" si="184"/>
        <v>0.82354586059365431</v>
      </c>
      <c r="AD677" s="4">
        <f t="shared" ca="1" si="181"/>
        <v>0.8077848584231373</v>
      </c>
      <c r="AF677" s="4">
        <f t="shared" ca="1" si="185"/>
        <v>0.59883613666584379</v>
      </c>
      <c r="AG677" s="4">
        <f t="shared" ca="1" si="186"/>
        <v>-0.2800431989283782</v>
      </c>
      <c r="AH677" s="2">
        <f t="shared" ca="1" si="182"/>
        <v>-123.04397715396317</v>
      </c>
    </row>
    <row r="678" spans="20:34" x14ac:dyDescent="0.2">
      <c r="T678" s="3"/>
      <c r="X678" s="4">
        <f t="shared" ca="1" si="183"/>
        <v>0.40786518330950378</v>
      </c>
      <c r="Y678" s="4">
        <f t="shared" ca="1" si="183"/>
        <v>0.28274188299995151</v>
      </c>
      <c r="Z678" s="4">
        <f t="shared" ca="1" si="178"/>
        <v>0.47315336125833224</v>
      </c>
      <c r="AA678" s="4">
        <f t="shared" ca="1" si="179"/>
        <v>0.56874734151958994</v>
      </c>
      <c r="AB678" s="4">
        <f t="shared" ca="1" si="180"/>
        <v>0.71559054505615438</v>
      </c>
      <c r="AC678" s="4">
        <f t="shared" ca="1" si="184"/>
        <v>0.91194940820064263</v>
      </c>
      <c r="AD678" s="4">
        <f t="shared" ca="1" si="181"/>
        <v>0.72163379440463193</v>
      </c>
      <c r="AF678" s="4">
        <f t="shared" ca="1" si="185"/>
        <v>0.41042730211832873</v>
      </c>
      <c r="AG678" s="4">
        <f t="shared" ca="1" si="186"/>
        <v>0.51639432026895138</v>
      </c>
      <c r="AH678" s="2">
        <f t="shared" ca="1" si="182"/>
        <v>-13.697182693777449</v>
      </c>
    </row>
    <row r="679" spans="20:34" x14ac:dyDescent="0.2">
      <c r="T679" s="3"/>
      <c r="X679" s="4">
        <f t="shared" ca="1" si="183"/>
        <v>2.3081969919808047</v>
      </c>
      <c r="Y679" s="4">
        <f t="shared" ca="1" si="183"/>
        <v>0.60946537794703048</v>
      </c>
      <c r="Z679" s="4">
        <f t="shared" ca="1" si="178"/>
        <v>1.8939495040437118</v>
      </c>
      <c r="AA679" s="4">
        <f t="shared" ca="1" si="179"/>
        <v>3.1247399358979409</v>
      </c>
      <c r="AB679" s="4">
        <f t="shared" ca="1" si="180"/>
        <v>2.7160290256425323</v>
      </c>
      <c r="AC679" s="4">
        <f t="shared" ca="1" si="184"/>
        <v>0.89081582283648664</v>
      </c>
      <c r="AD679" s="4">
        <f t="shared" ca="1" si="181"/>
        <v>0.74473852573811816</v>
      </c>
      <c r="AF679" s="4">
        <f t="shared" ca="1" si="185"/>
        <v>2.3271142131756544</v>
      </c>
      <c r="AG679" s="4">
        <f t="shared" ca="1" si="186"/>
        <v>2.0227314524189572</v>
      </c>
      <c r="AH679" s="2">
        <f t="shared" ca="1" si="182"/>
        <v>-156.82898176513572</v>
      </c>
    </row>
    <row r="680" spans="20:34" x14ac:dyDescent="0.2">
      <c r="T680" s="3"/>
      <c r="X680" s="4">
        <f t="shared" ca="1" si="183"/>
        <v>-0.62919371129358836</v>
      </c>
      <c r="Y680" s="4">
        <f t="shared" ca="1" si="183"/>
        <v>0.82736620880115042</v>
      </c>
      <c r="Z680" s="4">
        <f t="shared" ca="1" si="178"/>
        <v>0.26972363659820481</v>
      </c>
      <c r="AA680" s="4">
        <f t="shared" ca="1" si="179"/>
        <v>-0.82612214519024096</v>
      </c>
      <c r="AB680" s="4">
        <f t="shared" ca="1" si="180"/>
        <v>0.42916757623571972</v>
      </c>
      <c r="AC680" s="4">
        <f t="shared" ca="1" si="184"/>
        <v>0.78485410928232369</v>
      </c>
      <c r="AD680" s="4">
        <f t="shared" ca="1" si="181"/>
        <v>0.84026984215460221</v>
      </c>
      <c r="AF680" s="4">
        <f t="shared" ca="1" si="185"/>
        <v>-0.69416552453942515</v>
      </c>
      <c r="AG680" s="4">
        <f t="shared" ca="1" si="186"/>
        <v>0.36061657154146143</v>
      </c>
      <c r="AH680" s="2">
        <f t="shared" ca="1" si="182"/>
        <v>148.55243447560906</v>
      </c>
    </row>
    <row r="681" spans="20:34" x14ac:dyDescent="0.2">
      <c r="T681" s="3"/>
      <c r="X681" s="4">
        <f t="shared" ca="1" si="183"/>
        <v>0.2117660521653813</v>
      </c>
      <c r="Y681" s="4">
        <f t="shared" ca="1" si="183"/>
        <v>0.29304263426544364</v>
      </c>
      <c r="Z681" s="4">
        <f t="shared" ca="1" si="178"/>
        <v>0.36136127880551805</v>
      </c>
      <c r="AA681" s="4">
        <f t="shared" ca="1" si="179"/>
        <v>0.30498923112998322</v>
      </c>
      <c r="AB681" s="4">
        <f t="shared" ca="1" si="180"/>
        <v>0.55819063606915775</v>
      </c>
      <c r="AC681" s="4">
        <f t="shared" ca="1" si="184"/>
        <v>0.6438051612823058</v>
      </c>
      <c r="AD681" s="4">
        <f t="shared" ca="1" si="181"/>
        <v>0.95215626765366246</v>
      </c>
      <c r="AF681" s="4">
        <f t="shared" ca="1" si="185"/>
        <v>0.29039740798728503</v>
      </c>
      <c r="AG681" s="4">
        <f t="shared" ca="1" si="186"/>
        <v>0.53148471267883302</v>
      </c>
      <c r="AH681" s="2">
        <f t="shared" ca="1" si="182"/>
        <v>6.8298478914703082</v>
      </c>
    </row>
    <row r="682" spans="20:34" x14ac:dyDescent="0.2">
      <c r="T682" s="3"/>
      <c r="X682" s="4">
        <f t="shared" ca="1" si="183"/>
        <v>1.6584929770363193</v>
      </c>
      <c r="Y682" s="4">
        <f t="shared" ca="1" si="183"/>
        <v>-0.75120961661418229</v>
      </c>
      <c r="Z682" s="4">
        <f t="shared" ca="1" si="178"/>
        <v>0.42008390998062861</v>
      </c>
      <c r="AA682" s="4">
        <f t="shared" ca="1" si="179"/>
        <v>2.2508722022956213</v>
      </c>
      <c r="AB682" s="4">
        <f t="shared" ca="1" si="180"/>
        <v>0.64087034468215975</v>
      </c>
      <c r="AC682" s="4">
        <f t="shared" ca="1" si="184"/>
        <v>0.63136472613428074</v>
      </c>
      <c r="AD682" s="4">
        <f t="shared" ca="1" si="181"/>
        <v>0.96205802453832623</v>
      </c>
      <c r="AF682" s="4">
        <f t="shared" ca="1" si="185"/>
        <v>2.1654696644287572</v>
      </c>
      <c r="AG682" s="4">
        <f t="shared" ca="1" si="186"/>
        <v>0.61655445779011486</v>
      </c>
      <c r="AH682" s="2">
        <f t="shared" ca="1" si="182"/>
        <v>-273.38496754764037</v>
      </c>
    </row>
    <row r="683" spans="20:34" x14ac:dyDescent="0.2">
      <c r="T683" s="3"/>
      <c r="X683" s="4">
        <f t="shared" ca="1" si="183"/>
        <v>-0.89190994407788493</v>
      </c>
      <c r="Y683" s="4">
        <f t="shared" ca="1" si="183"/>
        <v>-0.50263432170830757</v>
      </c>
      <c r="Z683" s="4">
        <f t="shared" ca="1" si="178"/>
        <v>-0.94317830424533722</v>
      </c>
      <c r="AA683" s="4">
        <f t="shared" ca="1" si="179"/>
        <v>-1.1794818807667085</v>
      </c>
      <c r="AB683" s="4">
        <f t="shared" ca="1" si="180"/>
        <v>-1.2785620850263446</v>
      </c>
      <c r="AC683" s="4">
        <f t="shared" ca="1" si="184"/>
        <v>0.917120680932205</v>
      </c>
      <c r="AD683" s="4">
        <f t="shared" ca="1" si="181"/>
        <v>0.71557719750586291</v>
      </c>
      <c r="AF683" s="4">
        <f t="shared" ca="1" si="185"/>
        <v>-0.84401033874798559</v>
      </c>
      <c r="AG683" s="4">
        <f t="shared" ca="1" si="186"/>
        <v>-0.91490987364040444</v>
      </c>
      <c r="AH683" s="2">
        <f t="shared" ca="1" si="182"/>
        <v>45.612088468606544</v>
      </c>
    </row>
    <row r="684" spans="20:34" x14ac:dyDescent="0.2">
      <c r="T684" s="3"/>
      <c r="X684" s="4">
        <f t="shared" ca="1" si="183"/>
        <v>-0.81053889503060406</v>
      </c>
      <c r="Y684" s="4">
        <f t="shared" ca="1" si="183"/>
        <v>-0.77636162159694511</v>
      </c>
      <c r="Z684" s="4">
        <f t="shared" ca="1" si="178"/>
        <v>-1.1099650903884104</v>
      </c>
      <c r="AA684" s="4">
        <f t="shared" ca="1" si="179"/>
        <v>-1.0700358367587053</v>
      </c>
      <c r="AB684" s="4">
        <f t="shared" ca="1" si="180"/>
        <v>-1.5133928922101547</v>
      </c>
      <c r="AC684" s="4">
        <f t="shared" ca="1" si="184"/>
        <v>0.49216925638674913</v>
      </c>
      <c r="AD684" s="4">
        <f t="shared" ca="1" si="181"/>
        <v>1.0797724305667895</v>
      </c>
      <c r="AF684" s="4">
        <f t="shared" ca="1" si="185"/>
        <v>-1.1553951962505156</v>
      </c>
      <c r="AG684" s="4">
        <f t="shared" ca="1" si="186"/>
        <v>-1.6341199216242621</v>
      </c>
      <c r="AH684" s="2">
        <f t="shared" ca="1" si="182"/>
        <v>25.213287604018205</v>
      </c>
    </row>
    <row r="685" spans="20:34" x14ac:dyDescent="0.2">
      <c r="T685" s="3"/>
      <c r="X685" s="4">
        <f t="shared" ca="1" si="183"/>
        <v>-0.48269178335644852</v>
      </c>
      <c r="Y685" s="4">
        <f t="shared" ca="1" si="183"/>
        <v>2.976663452075351E-2</v>
      </c>
      <c r="Z685" s="4">
        <f t="shared" ca="1" si="178"/>
        <v>-0.2716824230382987</v>
      </c>
      <c r="AA685" s="4">
        <f t="shared" ca="1" si="179"/>
        <v>-0.62907348181429157</v>
      </c>
      <c r="AB685" s="4">
        <f t="shared" ca="1" si="180"/>
        <v>-0.33311596515696446</v>
      </c>
      <c r="AC685" s="4">
        <f t="shared" ca="1" si="184"/>
        <v>0.52494278222994606</v>
      </c>
      <c r="AD685" s="4">
        <f t="shared" ca="1" si="181"/>
        <v>1.0504743373328427</v>
      </c>
      <c r="AF685" s="4">
        <f t="shared" ca="1" si="185"/>
        <v>-0.66082554894253198</v>
      </c>
      <c r="AG685" s="4">
        <f t="shared" ca="1" si="186"/>
        <v>-0.34992977275325254</v>
      </c>
      <c r="AH685" s="2">
        <f t="shared" ca="1" si="182"/>
        <v>72.037620749791131</v>
      </c>
    </row>
    <row r="686" spans="20:34" x14ac:dyDescent="0.2">
      <c r="T686" s="3"/>
      <c r="X686" s="4">
        <f t="shared" ca="1" si="183"/>
        <v>-0.4867140024714503</v>
      </c>
      <c r="Y686" s="4">
        <f t="shared" ca="1" si="183"/>
        <v>-0.3095249674744871</v>
      </c>
      <c r="Z686" s="4">
        <f t="shared" ca="1" si="178"/>
        <v>-0.54256932370029964</v>
      </c>
      <c r="AA686" s="4">
        <f t="shared" ca="1" si="179"/>
        <v>-0.63448346454678062</v>
      </c>
      <c r="AB686" s="4">
        <f t="shared" ca="1" si="180"/>
        <v>-0.71451662050270648</v>
      </c>
      <c r="AC686" s="4">
        <f t="shared" ca="1" si="184"/>
        <v>7.5859739020531891E-2</v>
      </c>
      <c r="AD686" s="4">
        <f t="shared" ca="1" si="181"/>
        <v>1.8964981145516056</v>
      </c>
      <c r="AF686" s="4">
        <f t="shared" ca="1" si="185"/>
        <v>-1.2032966942271399</v>
      </c>
      <c r="AG686" s="4">
        <f t="shared" ca="1" si="186"/>
        <v>-1.3550794235991679</v>
      </c>
      <c r="AH686" s="2">
        <f t="shared" ca="1" si="182"/>
        <v>61.088442691675482</v>
      </c>
    </row>
    <row r="687" spans="20:34" x14ac:dyDescent="0.2">
      <c r="T687" s="3"/>
      <c r="X687" s="4">
        <f t="shared" ca="1" si="183"/>
        <v>1.0117733295743303</v>
      </c>
      <c r="Y687" s="4">
        <f t="shared" ca="1" si="183"/>
        <v>0.46562548026513667</v>
      </c>
      <c r="Z687" s="4">
        <f t="shared" ca="1" si="178"/>
        <v>0.98721200657054176</v>
      </c>
      <c r="AA687" s="4">
        <f t="shared" ca="1" si="179"/>
        <v>1.3810185156872834</v>
      </c>
      <c r="AB687" s="4">
        <f t="shared" ca="1" si="180"/>
        <v>1.4393697448959346</v>
      </c>
      <c r="AC687" s="4">
        <f t="shared" ca="1" si="184"/>
        <v>0.57026639042131921</v>
      </c>
      <c r="AD687" s="4">
        <f t="shared" ca="1" si="181"/>
        <v>1.01179998687565</v>
      </c>
      <c r="AF687" s="4">
        <f t="shared" ca="1" si="185"/>
        <v>1.397314516047423</v>
      </c>
      <c r="AG687" s="4">
        <f t="shared" ca="1" si="186"/>
        <v>1.4563542889949144</v>
      </c>
      <c r="AH687" s="2">
        <f t="shared" ca="1" si="182"/>
        <v>-73.275937488197542</v>
      </c>
    </row>
    <row r="688" spans="20:34" x14ac:dyDescent="0.2">
      <c r="T688" s="3"/>
      <c r="X688" s="4">
        <f t="shared" ca="1" si="183"/>
        <v>-0.87616634363508716</v>
      </c>
      <c r="Y688" s="4">
        <f t="shared" ca="1" si="183"/>
        <v>0.62059016443253012</v>
      </c>
      <c r="Z688" s="4">
        <f t="shared" ca="1" si="178"/>
        <v>-4.4922425577532621E-2</v>
      </c>
      <c r="AA688" s="4">
        <f t="shared" ca="1" si="179"/>
        <v>-1.1583063544943892</v>
      </c>
      <c r="AB688" s="4">
        <f t="shared" ca="1" si="180"/>
        <v>-1.3844669917596718E-2</v>
      </c>
      <c r="AC688" s="4">
        <f t="shared" ca="1" si="184"/>
        <v>0.93286357961633348</v>
      </c>
      <c r="AD688" s="4">
        <f t="shared" ca="1" si="181"/>
        <v>0.69581410913678865</v>
      </c>
      <c r="AF688" s="4">
        <f t="shared" ca="1" si="185"/>
        <v>-0.80596590415999481</v>
      </c>
      <c r="AG688" s="4">
        <f t="shared" ca="1" si="186"/>
        <v>-9.6333166650054581E-3</v>
      </c>
      <c r="AH688" s="2">
        <f t="shared" ca="1" si="182"/>
        <v>129.87973830013289</v>
      </c>
    </row>
    <row r="689" spans="20:34" x14ac:dyDescent="0.2">
      <c r="T689" s="3"/>
      <c r="X689" s="4">
        <f t="shared" ca="1" si="183"/>
        <v>-0.65071334836332506</v>
      </c>
      <c r="Y689" s="4">
        <f t="shared" ca="1" si="183"/>
        <v>-0.42041584833502699</v>
      </c>
      <c r="Z689" s="4">
        <f t="shared" ca="1" si="178"/>
        <v>-0.7306074096580043</v>
      </c>
      <c r="AA689" s="4">
        <f t="shared" ca="1" si="179"/>
        <v>-0.85506658148971815</v>
      </c>
      <c r="AB689" s="4">
        <f t="shared" ca="1" si="180"/>
        <v>-0.97926862231217537</v>
      </c>
      <c r="AC689" s="4">
        <f t="shared" ca="1" si="184"/>
        <v>0.35200321906687049</v>
      </c>
      <c r="AD689" s="4">
        <f t="shared" ca="1" si="181"/>
        <v>1.2255473648573914</v>
      </c>
      <c r="AF689" s="4">
        <f t="shared" ca="1" si="185"/>
        <v>-1.047924595722342</v>
      </c>
      <c r="AG689" s="4">
        <f t="shared" ca="1" si="186"/>
        <v>-1.2001400795622146</v>
      </c>
      <c r="AH689" s="2">
        <f t="shared" ca="1" si="182"/>
        <v>50.771449765373745</v>
      </c>
    </row>
    <row r="690" spans="20:34" x14ac:dyDescent="0.2">
      <c r="T690" s="3"/>
      <c r="X690" s="4">
        <f t="shared" ca="1" si="183"/>
        <v>0.25841518576317035</v>
      </c>
      <c r="Y690" s="4">
        <f t="shared" ca="1" si="183"/>
        <v>-0.91319181049412179</v>
      </c>
      <c r="Z690" s="4">
        <f t="shared" ca="1" si="178"/>
        <v>-0.56440532214453865</v>
      </c>
      <c r="AA690" s="4">
        <f t="shared" ca="1" si="179"/>
        <v>0.36773345267384261</v>
      </c>
      <c r="AB690" s="4">
        <f t="shared" ca="1" si="180"/>
        <v>-0.74526105331362691</v>
      </c>
      <c r="AC690" s="4">
        <f t="shared" ca="1" si="184"/>
        <v>0.2842152511380075</v>
      </c>
      <c r="AD690" s="4">
        <f t="shared" ca="1" si="181"/>
        <v>1.31598416676953</v>
      </c>
      <c r="AF690" s="4">
        <f t="shared" ca="1" si="185"/>
        <v>0.48393140131026918</v>
      </c>
      <c r="AG690" s="4">
        <f t="shared" ca="1" si="186"/>
        <v>-0.9807517462707156</v>
      </c>
      <c r="AH690" s="2">
        <f t="shared" ca="1" si="182"/>
        <v>-175.02151884344403</v>
      </c>
    </row>
    <row r="691" spans="20:34" x14ac:dyDescent="0.2">
      <c r="T691" s="3"/>
      <c r="X691" s="4">
        <f t="shared" ca="1" si="183"/>
        <v>-0.44993663158136893</v>
      </c>
      <c r="Y691" s="4">
        <f t="shared" ca="1" si="183"/>
        <v>0.33363833181312297</v>
      </c>
      <c r="Z691" s="4">
        <f t="shared" ca="1" si="178"/>
        <v>-1.1243471284836104E-2</v>
      </c>
      <c r="AA691" s="4">
        <f t="shared" ca="1" si="179"/>
        <v>-0.58501700442291416</v>
      </c>
      <c r="AB691" s="4">
        <f t="shared" ca="1" si="180"/>
        <v>3.3574290568134948E-2</v>
      </c>
      <c r="AC691" s="4">
        <f t="shared" ca="1" si="184"/>
        <v>0.21264320453871355</v>
      </c>
      <c r="AD691" s="4">
        <f t="shared" ca="1" si="181"/>
        <v>1.4384739391796209</v>
      </c>
      <c r="AF691" s="4">
        <f t="shared" ca="1" si="185"/>
        <v>-0.84153171483929101</v>
      </c>
      <c r="AG691" s="4">
        <f t="shared" ca="1" si="186"/>
        <v>4.8295742008706267E-2</v>
      </c>
      <c r="AH691" s="2">
        <f t="shared" ca="1" si="182"/>
        <v>141.52457493569409</v>
      </c>
    </row>
    <row r="692" spans="20:34" x14ac:dyDescent="0.2">
      <c r="T692" s="3"/>
      <c r="X692" s="4">
        <f t="shared" ca="1" si="183"/>
        <v>-0.10514525046686515</v>
      </c>
      <c r="Y692" s="4">
        <f t="shared" ca="1" si="183"/>
        <v>1.4779549054763013</v>
      </c>
      <c r="Z692" s="4">
        <f t="shared" ca="1" si="178"/>
        <v>1.1049568445412743</v>
      </c>
      <c r="AA692" s="4">
        <f t="shared" ca="1" si="179"/>
        <v>-0.12126419414377504</v>
      </c>
      <c r="AB692" s="4">
        <f t="shared" ca="1" si="180"/>
        <v>1.6051509556369055</v>
      </c>
      <c r="AC692" s="4">
        <f t="shared" ca="1" si="184"/>
        <v>0.70876442243098714</v>
      </c>
      <c r="AD692" s="4">
        <f t="shared" ca="1" si="181"/>
        <v>0.90099301753370609</v>
      </c>
      <c r="AF692" s="4">
        <f t="shared" ca="1" si="185"/>
        <v>-0.10925819220039304</v>
      </c>
      <c r="AG692" s="4">
        <f t="shared" ca="1" si="186"/>
        <v>1.4462298031164074</v>
      </c>
      <c r="AH692" s="2">
        <f t="shared" ca="1" si="182"/>
        <v>162.16253056572668</v>
      </c>
    </row>
    <row r="693" spans="20:34" x14ac:dyDescent="0.2">
      <c r="T693" s="3"/>
      <c r="X693" s="4">
        <f t="shared" ca="1" si="183"/>
        <v>-1.7522765308187078</v>
      </c>
      <c r="Y693" s="4">
        <f t="shared" ca="1" si="183"/>
        <v>1.2581642715584809</v>
      </c>
      <c r="Z693" s="4">
        <f t="shared" ca="1" si="178"/>
        <v>-7.6373847102997772E-2</v>
      </c>
      <c r="AA693" s="4">
        <f t="shared" ca="1" si="179"/>
        <v>-2.3366959073517348</v>
      </c>
      <c r="AB693" s="4">
        <f t="shared" ca="1" si="180"/>
        <v>-5.8127330880723478E-2</v>
      </c>
      <c r="AC693" s="4">
        <f t="shared" ca="1" si="184"/>
        <v>0.28201795571300758</v>
      </c>
      <c r="AD693" s="4">
        <f t="shared" ca="1" si="181"/>
        <v>1.3192547962808763</v>
      </c>
      <c r="AF693" s="4">
        <f t="shared" ca="1" si="185"/>
        <v>-3.0826972832236703</v>
      </c>
      <c r="AG693" s="4">
        <f t="shared" ca="1" si="186"/>
        <v>-7.6684760059399934E-2</v>
      </c>
      <c r="AH693" s="2">
        <f t="shared" ca="1" si="182"/>
        <v>511.30108986368805</v>
      </c>
    </row>
    <row r="694" spans="20:34" x14ac:dyDescent="0.2">
      <c r="T694" s="3"/>
      <c r="X694" s="4">
        <f t="shared" ca="1" si="183"/>
        <v>-0.55009185213681233</v>
      </c>
      <c r="Y694" s="4">
        <f t="shared" ca="1" si="183"/>
        <v>0.9016530523513856</v>
      </c>
      <c r="Z694" s="4">
        <f t="shared" ca="1" si="178"/>
        <v>0.37687643638538149</v>
      </c>
      <c r="AA694" s="4">
        <f t="shared" ca="1" si="179"/>
        <v>-0.71972821688587585</v>
      </c>
      <c r="AB694" s="4">
        <f t="shared" ca="1" si="180"/>
        <v>0.58003551396576714</v>
      </c>
      <c r="AC694" s="4">
        <f t="shared" ca="1" si="184"/>
        <v>0.73624615413981387</v>
      </c>
      <c r="AD694" s="4">
        <f t="shared" ca="1" si="181"/>
        <v>0.87932541989326474</v>
      </c>
      <c r="AF694" s="4">
        <f t="shared" ca="1" si="185"/>
        <v>-0.63287531652220352</v>
      </c>
      <c r="AG694" s="4">
        <f t="shared" ca="1" si="186"/>
        <v>0.51003997187095385</v>
      </c>
      <c r="AH694" s="2">
        <f t="shared" ca="1" si="182"/>
        <v>153.46158509807765</v>
      </c>
    </row>
    <row r="695" spans="20:34" x14ac:dyDescent="0.2">
      <c r="T695" s="3"/>
      <c r="X695" s="4">
        <f t="shared" ca="1" si="183"/>
        <v>-0.49304107965004673</v>
      </c>
      <c r="Y695" s="4">
        <f t="shared" ca="1" si="183"/>
        <v>-1.342569795262764</v>
      </c>
      <c r="Z695" s="4">
        <f t="shared" ca="1" si="178"/>
        <v>-1.3637210818004892</v>
      </c>
      <c r="AA695" s="4">
        <f t="shared" ca="1" si="179"/>
        <v>-0.6429935375449588</v>
      </c>
      <c r="AB695" s="4">
        <f t="shared" ca="1" si="180"/>
        <v>-1.8706737396263828</v>
      </c>
      <c r="AC695" s="4">
        <f t="shared" ca="1" si="184"/>
        <v>0.26150952358045476</v>
      </c>
      <c r="AD695" s="4">
        <f t="shared" ca="1" si="181"/>
        <v>1.3510689748580653</v>
      </c>
      <c r="AF695" s="4">
        <f t="shared" ca="1" si="185"/>
        <v>-0.86872861961122838</v>
      </c>
      <c r="AG695" s="4">
        <f t="shared" ca="1" si="186"/>
        <v>-2.5274092516909206</v>
      </c>
      <c r="AH695" s="2">
        <f t="shared" ca="1" si="182"/>
        <v>-111.56652510343247</v>
      </c>
    </row>
    <row r="696" spans="20:34" x14ac:dyDescent="0.2">
      <c r="T696" s="3"/>
      <c r="X696" s="4">
        <f t="shared" ca="1" si="183"/>
        <v>-1.3429244052762976</v>
      </c>
      <c r="Y696" s="4">
        <f t="shared" ca="1" si="183"/>
        <v>0.25191937015564847</v>
      </c>
      <c r="Z696" s="4">
        <f t="shared" ca="1" si="178"/>
        <v>-0.62207852614622527</v>
      </c>
      <c r="AA696" s="4">
        <f t="shared" ca="1" si="179"/>
        <v>-1.7861073224503414</v>
      </c>
      <c r="AB696" s="4">
        <f t="shared" ca="1" si="180"/>
        <v>-0.82646319984923289</v>
      </c>
      <c r="AC696" s="4">
        <f t="shared" ca="1" si="184"/>
        <v>0.61614275630719595</v>
      </c>
      <c r="AD696" s="4">
        <f t="shared" ca="1" si="181"/>
        <v>0.97425873259932949</v>
      </c>
      <c r="AF696" s="4">
        <f t="shared" ca="1" si="185"/>
        <v>-1.7401306562568515</v>
      </c>
      <c r="AG696" s="4">
        <f t="shared" ca="1" si="186"/>
        <v>-0.80518898962509999</v>
      </c>
      <c r="AH696" s="2">
        <f t="shared" ca="1" si="182"/>
        <v>206.2390656177563</v>
      </c>
    </row>
    <row r="697" spans="20:34" x14ac:dyDescent="0.2">
      <c r="T697" s="3"/>
      <c r="X697" s="4">
        <f t="shared" ca="1" si="183"/>
        <v>-1.8012655410020877</v>
      </c>
      <c r="Y697" s="4">
        <f t="shared" ca="1" si="183"/>
        <v>1.4225656827862037</v>
      </c>
      <c r="Z697" s="4">
        <f t="shared" ca="1" si="178"/>
        <v>2.372702268950766E-2</v>
      </c>
      <c r="AA697" s="4">
        <f t="shared" ca="1" si="179"/>
        <v>-2.4025873199267811</v>
      </c>
      <c r="AB697" s="4">
        <f t="shared" ca="1" si="180"/>
        <v>8.2811700302543756E-2</v>
      </c>
      <c r="AC697" s="4">
        <f t="shared" ca="1" si="184"/>
        <v>0.18870268843812699</v>
      </c>
      <c r="AD697" s="4">
        <f t="shared" ca="1" si="181"/>
        <v>1.4893106431253458</v>
      </c>
      <c r="AF697" s="4">
        <f t="shared" ca="1" si="185"/>
        <v>-3.5781988666049553</v>
      </c>
      <c r="AG697" s="4">
        <f t="shared" ca="1" si="186"/>
        <v>0.12333234663588483</v>
      </c>
      <c r="AH697" s="2">
        <f t="shared" ca="1" si="182"/>
        <v>619.46000387144932</v>
      </c>
    </row>
    <row r="698" spans="20:34" x14ac:dyDescent="0.2">
      <c r="T698" s="3"/>
      <c r="X698" s="4">
        <f t="shared" ca="1" si="183"/>
        <v>1.5063442326562437</v>
      </c>
      <c r="Y698" s="4">
        <f t="shared" ca="1" si="183"/>
        <v>6.787849433237024E-2</v>
      </c>
      <c r="Z698" s="4">
        <f t="shared" ca="1" si="178"/>
        <v>0.975036585936084</v>
      </c>
      <c r="AA698" s="4">
        <f t="shared" ca="1" si="179"/>
        <v>2.0462284331891372</v>
      </c>
      <c r="AB698" s="4">
        <f t="shared" ca="1" si="180"/>
        <v>1.4222271167446883</v>
      </c>
      <c r="AC698" s="4">
        <f t="shared" ca="1" si="184"/>
        <v>0.94608109053619904</v>
      </c>
      <c r="AD698" s="4">
        <f t="shared" ca="1" si="181"/>
        <v>0.67714574921519266</v>
      </c>
      <c r="AF698" s="4">
        <f t="shared" ca="1" si="185"/>
        <v>1.3855948854572882</v>
      </c>
      <c r="AG698" s="4">
        <f t="shared" ca="1" si="186"/>
        <v>0.96305504652224516</v>
      </c>
      <c r="AH698" s="2">
        <f t="shared" ca="1" si="182"/>
        <v>-120.81112819787131</v>
      </c>
    </row>
    <row r="699" spans="20:34" x14ac:dyDescent="0.2">
      <c r="T699" s="3"/>
      <c r="X699" s="4">
        <f t="shared" ca="1" si="183"/>
        <v>-0.46746648207948621</v>
      </c>
      <c r="Y699" s="4">
        <f t="shared" ca="1" si="183"/>
        <v>1.9260672071452973</v>
      </c>
      <c r="Z699" s="4">
        <f t="shared" ca="1" si="178"/>
        <v>1.2378669627078496</v>
      </c>
      <c r="AA699" s="4">
        <f t="shared" ca="1" si="179"/>
        <v>-0.60859508055114342</v>
      </c>
      <c r="AB699" s="4">
        <f t="shared" ca="1" si="180"/>
        <v>1.7922844273807561</v>
      </c>
      <c r="AC699" s="4">
        <f t="shared" ca="1" si="184"/>
        <v>0.83282323028838501</v>
      </c>
      <c r="AD699" s="4">
        <f t="shared" ca="1" si="181"/>
        <v>0.79970055163641207</v>
      </c>
      <c r="AF699" s="4">
        <f t="shared" ca="1" si="185"/>
        <v>-0.48669382163995606</v>
      </c>
      <c r="AG699" s="4">
        <f t="shared" ca="1" si="186"/>
        <v>1.4332908452657416</v>
      </c>
      <c r="AH699" s="2">
        <f t="shared" ca="1" si="182"/>
        <v>221.93597795734468</v>
      </c>
    </row>
    <row r="700" spans="20:34" x14ac:dyDescent="0.2">
      <c r="T700" s="3"/>
      <c r="X700" s="4">
        <f t="shared" ca="1" si="183"/>
        <v>-0.73621603373090572</v>
      </c>
      <c r="Y700" s="4">
        <f t="shared" ca="1" si="183"/>
        <v>0.31072088542505949</v>
      </c>
      <c r="Z700" s="4">
        <f t="shared" ca="1" si="178"/>
        <v>-0.20447331488882908</v>
      </c>
      <c r="AA700" s="4">
        <f t="shared" ca="1" si="179"/>
        <v>-0.97006977703786978</v>
      </c>
      <c r="AB700" s="4">
        <f t="shared" ca="1" si="180"/>
        <v>-0.23848755074945169</v>
      </c>
      <c r="AC700" s="4">
        <f t="shared" ca="1" si="184"/>
        <v>0.34285928696478174</v>
      </c>
      <c r="AD700" s="4">
        <f t="shared" ca="1" si="181"/>
        <v>1.2367272737676904</v>
      </c>
      <c r="AF700" s="4">
        <f t="shared" ca="1" si="185"/>
        <v>-1.199711750720476</v>
      </c>
      <c r="AG700" s="4">
        <f t="shared" ca="1" si="186"/>
        <v>-0.2949440584659031</v>
      </c>
      <c r="AH700" s="2">
        <f t="shared" ca="1" si="182"/>
        <v>166.50500396813959</v>
      </c>
    </row>
    <row r="701" spans="20:34" x14ac:dyDescent="0.2">
      <c r="T701" s="3"/>
      <c r="X701" s="4">
        <f t="shared" ca="1" si="183"/>
        <v>0.64447550802648323</v>
      </c>
      <c r="Y701" s="4">
        <f t="shared" ca="1" si="183"/>
        <v>-0.558012090291512</v>
      </c>
      <c r="Z701" s="4">
        <f t="shared" ca="1" si="178"/>
        <v>-4.7280225620746297E-2</v>
      </c>
      <c r="AA701" s="4">
        <f t="shared" ca="1" si="179"/>
        <v>0.88699399453589156</v>
      </c>
      <c r="AB701" s="4">
        <f t="shared" ca="1" si="180"/>
        <v>-1.7164381869183391E-2</v>
      </c>
      <c r="AC701" s="4">
        <f t="shared" ca="1" si="184"/>
        <v>0.93185838637745544</v>
      </c>
      <c r="AD701" s="4">
        <f t="shared" ca="1" si="181"/>
        <v>0.69714596940725193</v>
      </c>
      <c r="AF701" s="4">
        <f t="shared" ca="1" si="185"/>
        <v>0.6183642881791348</v>
      </c>
      <c r="AG701" s="4">
        <f t="shared" ca="1" si="186"/>
        <v>-1.1966079637468114E-2</v>
      </c>
      <c r="AH701" s="2">
        <f t="shared" ca="1" si="182"/>
        <v>-99.304514787306744</v>
      </c>
    </row>
    <row r="702" spans="20:34" x14ac:dyDescent="0.2">
      <c r="T702" s="3"/>
      <c r="X702" s="4">
        <f t="shared" ca="1" si="183"/>
        <v>0.23432391211283118</v>
      </c>
      <c r="Y702" s="4">
        <f t="shared" ca="1" si="183"/>
        <v>-0.67479723834610483</v>
      </c>
      <c r="Z702" s="4">
        <f t="shared" ca="1" si="178"/>
        <v>-0.39053722184877904</v>
      </c>
      <c r="AA702" s="4">
        <f t="shared" ca="1" si="179"/>
        <v>0.33533010250182005</v>
      </c>
      <c r="AB702" s="4">
        <f t="shared" ca="1" si="180"/>
        <v>-0.50045996756727529</v>
      </c>
      <c r="AC702" s="4">
        <f t="shared" ca="1" si="184"/>
        <v>0.98682757579578573</v>
      </c>
      <c r="AD702" s="4">
        <f t="shared" ca="1" si="181"/>
        <v>0.58783830456564967</v>
      </c>
      <c r="AF702" s="4">
        <f t="shared" ca="1" si="185"/>
        <v>0.19711987892449542</v>
      </c>
      <c r="AG702" s="4">
        <f t="shared" ca="1" si="186"/>
        <v>-0.29418953883772714</v>
      </c>
      <c r="AH702" s="2">
        <f t="shared" ca="1" si="182"/>
        <v>-60.907145122454949</v>
      </c>
    </row>
    <row r="703" spans="20:34" x14ac:dyDescent="0.2">
      <c r="T703" s="3"/>
      <c r="X703" s="4">
        <f t="shared" ca="1" si="183"/>
        <v>1.9289915851932355</v>
      </c>
      <c r="Y703" s="4">
        <f t="shared" ca="1" si="183"/>
        <v>-7.2548048654673569E-2</v>
      </c>
      <c r="Z703" s="4">
        <f t="shared" ca="1" si="178"/>
        <v>1.122446285596377</v>
      </c>
      <c r="AA703" s="4">
        <f t="shared" ca="1" si="179"/>
        <v>2.6146994224073272</v>
      </c>
      <c r="AB703" s="4">
        <f t="shared" ca="1" si="180"/>
        <v>1.6297755656263342</v>
      </c>
      <c r="AC703" s="4">
        <f t="shared" ca="1" si="184"/>
        <v>0.29669859923348108</v>
      </c>
      <c r="AD703" s="4">
        <f t="shared" ca="1" si="181"/>
        <v>1.2978640834332811</v>
      </c>
      <c r="AF703" s="4">
        <f t="shared" ca="1" si="185"/>
        <v>3.393524469316215</v>
      </c>
      <c r="AG703" s="4">
        <f t="shared" ca="1" si="186"/>
        <v>2.1152271706835792</v>
      </c>
      <c r="AH703" s="2">
        <f t="shared" ca="1" si="182"/>
        <v>-303.08840339483959</v>
      </c>
    </row>
    <row r="704" spans="20:34" x14ac:dyDescent="0.2">
      <c r="T704" s="3"/>
      <c r="X704" s="4">
        <f t="shared" ca="1" si="183"/>
        <v>-0.16745733112153779</v>
      </c>
      <c r="Y704" s="4">
        <f t="shared" ca="1" si="183"/>
        <v>-0.16893139324133208</v>
      </c>
      <c r="Z704" s="4">
        <f t="shared" ca="1" si="178"/>
        <v>-0.23607121990689567</v>
      </c>
      <c r="AA704" s="4">
        <f t="shared" ca="1" si="179"/>
        <v>-0.20507546119034925</v>
      </c>
      <c r="AB704" s="4">
        <f t="shared" ca="1" si="180"/>
        <v>-0.28297645608961919</v>
      </c>
      <c r="AC704" s="4">
        <f t="shared" ca="1" si="184"/>
        <v>0.9533754484045226</v>
      </c>
      <c r="AD704" s="4">
        <f t="shared" ca="1" si="181"/>
        <v>0.66568825722788239</v>
      </c>
      <c r="AF704" s="4">
        <f t="shared" ca="1" si="185"/>
        <v>-0.13651632636000782</v>
      </c>
      <c r="AG704" s="4">
        <f t="shared" ca="1" si="186"/>
        <v>-0.18837410389082099</v>
      </c>
      <c r="AH704" s="2">
        <f t="shared" ca="1" si="182"/>
        <v>3.0876045803443048</v>
      </c>
    </row>
    <row r="705" spans="20:34" x14ac:dyDescent="0.2">
      <c r="T705" s="3"/>
      <c r="X705" s="4">
        <f t="shared" ca="1" si="183"/>
        <v>1.0075774564663367</v>
      </c>
      <c r="Y705" s="4">
        <f t="shared" ca="1" si="183"/>
        <v>-0.66938705587384706</v>
      </c>
      <c r="Z705" s="4">
        <f t="shared" ca="1" si="178"/>
        <v>8.6693156453264253E-2</v>
      </c>
      <c r="AA705" s="4">
        <f t="shared" ca="1" si="179"/>
        <v>1.375374964102215</v>
      </c>
      <c r="AB705" s="4">
        <f t="shared" ca="1" si="180"/>
        <v>0.17146613365976812</v>
      </c>
      <c r="AC705" s="4">
        <f t="shared" ca="1" si="184"/>
        <v>0.84693991186116502</v>
      </c>
      <c r="AD705" s="4">
        <f t="shared" ca="1" si="181"/>
        <v>0.78710569516817452</v>
      </c>
      <c r="AF705" s="4">
        <f t="shared" ca="1" si="185"/>
        <v>1.082565467236577</v>
      </c>
      <c r="AG705" s="4">
        <f t="shared" ca="1" si="186"/>
        <v>0.13496197033207091</v>
      </c>
      <c r="AH705" s="2">
        <f t="shared" ca="1" si="182"/>
        <v>-156.97354089209466</v>
      </c>
    </row>
    <row r="706" spans="20:34" x14ac:dyDescent="0.2">
      <c r="T706" s="3"/>
      <c r="X706" s="4">
        <f t="shared" ca="1" si="183"/>
        <v>0.17917782395377591</v>
      </c>
      <c r="Y706" s="4">
        <f t="shared" ca="1" si="183"/>
        <v>0.31215636461225527</v>
      </c>
      <c r="Z706" s="4">
        <f t="shared" ref="Z706:Z769" ca="1" si="187">X706*B$19+SQRT(1-B$19^2)*Y706</f>
        <v>0.35655073997597508</v>
      </c>
      <c r="AA706" s="4">
        <f t="shared" ref="AA706:AA769" ca="1" si="188">X706*SQRT($B$28)+$B$20</f>
        <v>0.26115726999946121</v>
      </c>
      <c r="AB706" s="4">
        <f t="shared" ref="AB706:AB769" ca="1" si="189">Z706*SQRT($C$29)+$C$20</f>
        <v>0.55141754125479037</v>
      </c>
      <c r="AC706" s="4">
        <f t="shared" ca="1" si="184"/>
        <v>0.98302605862935022</v>
      </c>
      <c r="AD706" s="4">
        <f t="shared" ref="AD706:AD769" ca="1" si="190">SQRT((B$26/2)/GAMMAINV(AC706,B$26/2,1))</f>
        <v>0.60099347097903744</v>
      </c>
      <c r="AF706" s="4">
        <f t="shared" ca="1" si="185"/>
        <v>0.15695381416838583</v>
      </c>
      <c r="AG706" s="4">
        <f t="shared" ca="1" si="186"/>
        <v>0.33139834207744301</v>
      </c>
      <c r="AH706" s="2">
        <f t="shared" ref="AH706:AH769" ca="1" si="191">(B$4*EXP(-B$8*B$7)*NORMSDIST((LN(B$4/(B$5+AF706))-B$8*B$7+B$9*B$7+0.5*B$6*B$6*B$7)/(B$6*SQRT(B$7)))-(B$5+AF706)*EXP(-B$9*B$7)*NORMSDIST((LN(B$4/(B$5+AF706))-B$8*B$7+B$9*B$7-0.5*B$6*B$6*B$7)/(B$6*SQRT(B$7))))*400+100*AG706-400*$B$13</f>
        <v>8.0515563713042866</v>
      </c>
    </row>
    <row r="707" spans="20:34" x14ac:dyDescent="0.2">
      <c r="T707" s="3"/>
      <c r="X707" s="4">
        <f t="shared" ref="X707:Y770" ca="1" si="192">NORMSINV(RAND())</f>
        <v>-0.91849362417384905</v>
      </c>
      <c r="Y707" s="4">
        <f t="shared" ca="1" si="192"/>
        <v>0.95145296857468253</v>
      </c>
      <c r="Z707" s="4">
        <f t="shared" ca="1" si="187"/>
        <v>0.19094707511301068</v>
      </c>
      <c r="AA707" s="4">
        <f t="shared" ca="1" si="188"/>
        <v>-1.2152375783488669</v>
      </c>
      <c r="AB707" s="4">
        <f t="shared" ca="1" si="189"/>
        <v>0.31825253345250903</v>
      </c>
      <c r="AC707" s="4">
        <f t="shared" ref="AC707:AC770" ca="1" si="193">RAND()</f>
        <v>0.34597259981339201</v>
      </c>
      <c r="AD707" s="4">
        <f t="shared" ca="1" si="190"/>
        <v>1.2328900440901365</v>
      </c>
      <c r="AF707" s="4">
        <f t="shared" ref="AF707:AF770" ca="1" si="194">AD707*AA707</f>
        <v>-1.4982543115505251</v>
      </c>
      <c r="AG707" s="4">
        <f t="shared" ref="AG707:AG770" ca="1" si="195">AD707*AB707</f>
        <v>0.39237038000006147</v>
      </c>
      <c r="AH707" s="2">
        <f t="shared" ca="1" si="191"/>
        <v>285.18297472723452</v>
      </c>
    </row>
    <row r="708" spans="20:34" x14ac:dyDescent="0.2">
      <c r="T708" s="3"/>
      <c r="X708" s="4">
        <f t="shared" ca="1" si="192"/>
        <v>-0.80560685485028916</v>
      </c>
      <c r="Y708" s="4">
        <f t="shared" ca="1" si="192"/>
        <v>0.85914179008760538</v>
      </c>
      <c r="Z708" s="4">
        <f t="shared" ca="1" si="187"/>
        <v>0.18696179686206188</v>
      </c>
      <c r="AA708" s="4">
        <f t="shared" ca="1" si="188"/>
        <v>-1.0634021225207293</v>
      </c>
      <c r="AB708" s="4">
        <f t="shared" ca="1" si="189"/>
        <v>0.31264138085364795</v>
      </c>
      <c r="AC708" s="4">
        <f t="shared" ca="1" si="193"/>
        <v>3.7245582678701039E-2</v>
      </c>
      <c r="AD708" s="4">
        <f t="shared" ca="1" si="190"/>
        <v>2.2505594241062346</v>
      </c>
      <c r="AF708" s="4">
        <f t="shared" ca="1" si="194"/>
        <v>-2.3932496684536</v>
      </c>
      <c r="AG708" s="4">
        <f t="shared" ca="1" si="195"/>
        <v>0.70361800604576386</v>
      </c>
      <c r="AH708" s="2">
        <f t="shared" ca="1" si="191"/>
        <v>468.87665400224751</v>
      </c>
    </row>
    <row r="709" spans="20:34" x14ac:dyDescent="0.2">
      <c r="T709" s="3"/>
      <c r="X709" s="4">
        <f t="shared" ca="1" si="192"/>
        <v>0.74116626239947825</v>
      </c>
      <c r="Y709" s="4">
        <f t="shared" ca="1" si="192"/>
        <v>-8.9605495500267376E-2</v>
      </c>
      <c r="Z709" s="4">
        <f t="shared" ca="1" si="187"/>
        <v>0.38243402890288136</v>
      </c>
      <c r="AA709" s="4">
        <f t="shared" ca="1" si="188"/>
        <v>1.017045415553272</v>
      </c>
      <c r="AB709" s="4">
        <f t="shared" ca="1" si="189"/>
        <v>0.58786043803237553</v>
      </c>
      <c r="AC709" s="4">
        <f t="shared" ca="1" si="193"/>
        <v>0.31185595244002307</v>
      </c>
      <c r="AD709" s="4">
        <f t="shared" ca="1" si="190"/>
        <v>1.2768395284852547</v>
      </c>
      <c r="AF709" s="4">
        <f t="shared" ca="1" si="194"/>
        <v>1.2986037888431297</v>
      </c>
      <c r="AG709" s="4">
        <f t="shared" ca="1" si="195"/>
        <v>0.75060344451239369</v>
      </c>
      <c r="AH709" s="2">
        <f t="shared" ca="1" si="191"/>
        <v>-128.71285926202881</v>
      </c>
    </row>
    <row r="710" spans="20:34" x14ac:dyDescent="0.2">
      <c r="T710" s="3"/>
      <c r="X710" s="4">
        <f t="shared" ca="1" si="192"/>
        <v>-1.5045486020213892</v>
      </c>
      <c r="Y710" s="4">
        <f t="shared" ca="1" si="192"/>
        <v>0.87017696791134846</v>
      </c>
      <c r="Z710" s="4">
        <f t="shared" ca="1" si="187"/>
        <v>-0.2318062028277923</v>
      </c>
      <c r="AA710" s="4">
        <f t="shared" ca="1" si="188"/>
        <v>-2.0034958059076842</v>
      </c>
      <c r="AB710" s="4">
        <f t="shared" ca="1" si="189"/>
        <v>-0.27697143958621689</v>
      </c>
      <c r="AC710" s="4">
        <f t="shared" ca="1" si="193"/>
        <v>0.23480184680806404</v>
      </c>
      <c r="AD710" s="4">
        <f t="shared" ca="1" si="190"/>
        <v>1.3965169678063245</v>
      </c>
      <c r="AF710" s="4">
        <f t="shared" ca="1" si="194"/>
        <v>-2.7979158878788875</v>
      </c>
      <c r="AG710" s="4">
        <f t="shared" ca="1" si="195"/>
        <v>-0.38679531497989622</v>
      </c>
      <c r="AH710" s="2">
        <f t="shared" ca="1" si="191"/>
        <v>430.22488094324081</v>
      </c>
    </row>
    <row r="711" spans="20:34" x14ac:dyDescent="0.2">
      <c r="T711" s="3"/>
      <c r="X711" s="4">
        <f t="shared" ca="1" si="192"/>
        <v>-3.2041167419860486</v>
      </c>
      <c r="Y711" s="4">
        <f t="shared" ca="1" si="192"/>
        <v>-0.76912561210324881</v>
      </c>
      <c r="Z711" s="4">
        <f t="shared" ca="1" si="187"/>
        <v>-2.5682402308072501</v>
      </c>
      <c r="AA711" s="4">
        <f t="shared" ca="1" si="188"/>
        <v>-4.2894563731985151</v>
      </c>
      <c r="AB711" s="4">
        <f t="shared" ca="1" si="189"/>
        <v>-3.5666006806669754</v>
      </c>
      <c r="AC711" s="4">
        <f t="shared" ca="1" si="193"/>
        <v>0.9920671418868513</v>
      </c>
      <c r="AD711" s="4">
        <f t="shared" ca="1" si="190"/>
        <v>0.56419402518692308</v>
      </c>
      <c r="AF711" s="4">
        <f t="shared" ca="1" si="194"/>
        <v>-2.4200856570585709</v>
      </c>
      <c r="AG711" s="4">
        <f t="shared" ca="1" si="195"/>
        <v>-2.0122547942599205</v>
      </c>
      <c r="AH711" s="2">
        <f t="shared" ca="1" si="191"/>
        <v>201.93011972928025</v>
      </c>
    </row>
    <row r="712" spans="20:34" x14ac:dyDescent="0.2">
      <c r="T712" s="3"/>
      <c r="X712" s="4">
        <f t="shared" ca="1" si="192"/>
        <v>0.17214269028724594</v>
      </c>
      <c r="Y712" s="4">
        <f t="shared" ca="1" si="192"/>
        <v>0.7507263107351354</v>
      </c>
      <c r="Z712" s="4">
        <f t="shared" ca="1" si="187"/>
        <v>0.69921751286995049</v>
      </c>
      <c r="AA712" s="4">
        <f t="shared" ca="1" si="188"/>
        <v>0.25169484376944135</v>
      </c>
      <c r="AB712" s="4">
        <f t="shared" ca="1" si="189"/>
        <v>1.0338821101489701</v>
      </c>
      <c r="AC712" s="4">
        <f t="shared" ca="1" si="193"/>
        <v>0.75986103282511708</v>
      </c>
      <c r="AD712" s="4">
        <f t="shared" ca="1" si="190"/>
        <v>0.86051651692775066</v>
      </c>
      <c r="AF712" s="4">
        <f t="shared" ca="1" si="194"/>
        <v>0.21658757028915404</v>
      </c>
      <c r="AG712" s="4">
        <f t="shared" ca="1" si="195"/>
        <v>0.88967263233930483</v>
      </c>
      <c r="AH712" s="2">
        <f t="shared" ca="1" si="191"/>
        <v>54.380153524965408</v>
      </c>
    </row>
    <row r="713" spans="20:34" x14ac:dyDescent="0.2">
      <c r="T713" s="3"/>
      <c r="X713" s="4">
        <f t="shared" ca="1" si="192"/>
        <v>1.238629783472146</v>
      </c>
      <c r="Y713" s="4">
        <f t="shared" ca="1" si="192"/>
        <v>-0.74274276747826828</v>
      </c>
      <c r="Z713" s="4">
        <f t="shared" ca="1" si="187"/>
        <v>0.1699786648231858</v>
      </c>
      <c r="AA713" s="4">
        <f t="shared" ca="1" si="188"/>
        <v>1.6861459747467482</v>
      </c>
      <c r="AB713" s="4">
        <f t="shared" ca="1" si="189"/>
        <v>0.28872963881805669</v>
      </c>
      <c r="AC713" s="4">
        <f t="shared" ca="1" si="193"/>
        <v>0.54315064225120191</v>
      </c>
      <c r="AD713" s="4">
        <f t="shared" ca="1" si="190"/>
        <v>1.0347099702186944</v>
      </c>
      <c r="AF713" s="4">
        <f t="shared" ca="1" si="194"/>
        <v>1.7446720513145793</v>
      </c>
      <c r="AG713" s="4">
        <f t="shared" ca="1" si="195"/>
        <v>0.29875143598268583</v>
      </c>
      <c r="AH713" s="2">
        <f t="shared" ca="1" si="191"/>
        <v>-241.91598871684118</v>
      </c>
    </row>
    <row r="714" spans="20:34" x14ac:dyDescent="0.2">
      <c r="T714" s="3"/>
      <c r="X714" s="4">
        <f t="shared" ca="1" si="192"/>
        <v>0.13415546300940506</v>
      </c>
      <c r="Y714" s="4">
        <f t="shared" ca="1" si="192"/>
        <v>0.16559193622234045</v>
      </c>
      <c r="Z714" s="4">
        <f t="shared" ca="1" si="187"/>
        <v>0.2130606041980857</v>
      </c>
      <c r="AA714" s="4">
        <f t="shared" ca="1" si="188"/>
        <v>0.20060109731943759</v>
      </c>
      <c r="AB714" s="4">
        <f t="shared" ca="1" si="189"/>
        <v>0.34938772110626126</v>
      </c>
      <c r="AC714" s="4">
        <f t="shared" ca="1" si="193"/>
        <v>0.19691496323364466</v>
      </c>
      <c r="AD714" s="4">
        <f t="shared" ca="1" si="190"/>
        <v>1.4711382253783998</v>
      </c>
      <c r="AF714" s="4">
        <f t="shared" ca="1" si="194"/>
        <v>0.29511194231947707</v>
      </c>
      <c r="AG714" s="4">
        <f t="shared" ca="1" si="195"/>
        <v>0.51399763199726844</v>
      </c>
      <c r="AH714" s="2">
        <f t="shared" ca="1" si="191"/>
        <v>4.3327532692255772</v>
      </c>
    </row>
    <row r="715" spans="20:34" x14ac:dyDescent="0.2">
      <c r="T715" s="3"/>
      <c r="X715" s="4">
        <f t="shared" ca="1" si="192"/>
        <v>2.0683063361794769</v>
      </c>
      <c r="Y715" s="4">
        <f t="shared" ca="1" si="192"/>
        <v>-0.95692910722420976</v>
      </c>
      <c r="Z715" s="4">
        <f t="shared" ca="1" si="187"/>
        <v>0.50798808268770079</v>
      </c>
      <c r="AA715" s="4">
        <f t="shared" ca="1" si="188"/>
        <v>2.8020811576304361</v>
      </c>
      <c r="AB715" s="4">
        <f t="shared" ca="1" si="189"/>
        <v>0.76463679110747274</v>
      </c>
      <c r="AC715" s="4">
        <f t="shared" ca="1" si="193"/>
        <v>3.1539795105584356E-2</v>
      </c>
      <c r="AD715" s="4">
        <f t="shared" ca="1" si="190"/>
        <v>2.3392029268350512</v>
      </c>
      <c r="AF715" s="4">
        <f t="shared" ca="1" si="194"/>
        <v>6.5546364451584642</v>
      </c>
      <c r="AG715" s="4">
        <f t="shared" ca="1" si="195"/>
        <v>1.7886406197243618</v>
      </c>
      <c r="AH715" s="2">
        <f t="shared" ca="1" si="191"/>
        <v>-764.67039984482608</v>
      </c>
    </row>
    <row r="716" spans="20:34" x14ac:dyDescent="0.2">
      <c r="T716" s="3"/>
      <c r="X716" s="4">
        <f t="shared" ca="1" si="192"/>
        <v>-0.713985210156316</v>
      </c>
      <c r="Y716" s="4">
        <f t="shared" ca="1" si="192"/>
        <v>2.2532003649297274</v>
      </c>
      <c r="Z716" s="4">
        <f t="shared" ca="1" si="187"/>
        <v>1.3458948315264516</v>
      </c>
      <c r="AA716" s="4">
        <f t="shared" ca="1" si="188"/>
        <v>-0.9401687775575146</v>
      </c>
      <c r="AB716" s="4">
        <f t="shared" ca="1" si="189"/>
        <v>1.94438443613839</v>
      </c>
      <c r="AC716" s="4">
        <f t="shared" ca="1" si="193"/>
        <v>0.67796554228745942</v>
      </c>
      <c r="AD716" s="4">
        <f t="shared" ca="1" si="190"/>
        <v>0.92518946622929088</v>
      </c>
      <c r="AF716" s="4">
        <f t="shared" ca="1" si="194"/>
        <v>-0.86983424947388188</v>
      </c>
      <c r="AG716" s="4">
        <f t="shared" ca="1" si="195"/>
        <v>1.7989239986154177</v>
      </c>
      <c r="AH716" s="2">
        <f t="shared" ca="1" si="191"/>
        <v>321.24898199122208</v>
      </c>
    </row>
    <row r="717" spans="20:34" x14ac:dyDescent="0.2">
      <c r="T717" s="3"/>
      <c r="X717" s="4">
        <f t="shared" ca="1" si="192"/>
        <v>-3.058116142008661E-2</v>
      </c>
      <c r="Y717" s="4">
        <f t="shared" ca="1" si="192"/>
        <v>0.96595078919102717</v>
      </c>
      <c r="Z717" s="4">
        <f t="shared" ca="1" si="187"/>
        <v>0.74549662851433052</v>
      </c>
      <c r="AA717" s="4">
        <f t="shared" ca="1" si="188"/>
        <v>-2.0973677224316759E-2</v>
      </c>
      <c r="AB717" s="4">
        <f t="shared" ca="1" si="189"/>
        <v>1.0990417210140662</v>
      </c>
      <c r="AC717" s="4">
        <f t="shared" ca="1" si="193"/>
        <v>0.28542470096065153</v>
      </c>
      <c r="AD717" s="4">
        <f t="shared" ca="1" si="190"/>
        <v>1.3141946003160856</v>
      </c>
      <c r="AF717" s="4">
        <f t="shared" ca="1" si="194"/>
        <v>-2.7563493356969553E-2</v>
      </c>
      <c r="AG717" s="4">
        <f t="shared" ca="1" si="195"/>
        <v>1.4443546952787836</v>
      </c>
      <c r="AH717" s="2">
        <f t="shared" ca="1" si="191"/>
        <v>148.85449501526955</v>
      </c>
    </row>
    <row r="718" spans="20:34" x14ac:dyDescent="0.2">
      <c r="T718" s="3"/>
      <c r="X718" s="4">
        <f t="shared" ca="1" si="192"/>
        <v>-0.86882111339182699</v>
      </c>
      <c r="Y718" s="4">
        <f t="shared" ca="1" si="192"/>
        <v>0.84936789143787372</v>
      </c>
      <c r="Z718" s="4">
        <f t="shared" ca="1" si="187"/>
        <v>0.14056513153400774</v>
      </c>
      <c r="AA718" s="4">
        <f t="shared" ca="1" si="188"/>
        <v>-1.148426840811511</v>
      </c>
      <c r="AB718" s="4">
        <f t="shared" ca="1" si="189"/>
        <v>0.24731626354922454</v>
      </c>
      <c r="AC718" s="4">
        <f t="shared" ca="1" si="193"/>
        <v>0.11964874877699527</v>
      </c>
      <c r="AD718" s="4">
        <f t="shared" ca="1" si="190"/>
        <v>1.6877390758458084</v>
      </c>
      <c r="AF718" s="4">
        <f t="shared" ca="1" si="194"/>
        <v>-1.9382448549877409</v>
      </c>
      <c r="AG718" s="4">
        <f t="shared" ca="1" si="195"/>
        <v>0.41740532208420661</v>
      </c>
      <c r="AH718" s="2">
        <f t="shared" ca="1" si="191"/>
        <v>362.15794974450409</v>
      </c>
    </row>
    <row r="719" spans="20:34" x14ac:dyDescent="0.2">
      <c r="T719" s="3"/>
      <c r="X719" s="4">
        <f t="shared" ca="1" si="192"/>
        <v>0.33413079359510189</v>
      </c>
      <c r="Y719" s="4">
        <f t="shared" ca="1" si="192"/>
        <v>-0.47689890380188549</v>
      </c>
      <c r="Z719" s="4">
        <f t="shared" ca="1" si="187"/>
        <v>-0.17292662097583494</v>
      </c>
      <c r="AA719" s="4">
        <f t="shared" ca="1" si="188"/>
        <v>0.46957279042222583</v>
      </c>
      <c r="AB719" s="4">
        <f t="shared" ca="1" si="189"/>
        <v>-0.19407074911377448</v>
      </c>
      <c r="AC719" s="4">
        <f t="shared" ca="1" si="193"/>
        <v>0.7299862176643318</v>
      </c>
      <c r="AD719" s="4">
        <f t="shared" ca="1" si="190"/>
        <v>0.8842761789552912</v>
      </c>
      <c r="AF719" s="4">
        <f t="shared" ca="1" si="194"/>
        <v>0.41523203285593963</v>
      </c>
      <c r="AG719" s="4">
        <f t="shared" ca="1" si="195"/>
        <v>-0.17161214047331946</v>
      </c>
      <c r="AH719" s="2">
        <f t="shared" ca="1" si="191"/>
        <v>-83.257567336384</v>
      </c>
    </row>
    <row r="720" spans="20:34" x14ac:dyDescent="0.2">
      <c r="T720" s="3"/>
      <c r="X720" s="4">
        <f t="shared" ca="1" si="192"/>
        <v>-1.3885601236898391</v>
      </c>
      <c r="Y720" s="4">
        <f t="shared" ca="1" si="192"/>
        <v>8.7441607510177502E-2</v>
      </c>
      <c r="Z720" s="4">
        <f t="shared" ca="1" si="187"/>
        <v>-0.78011574827686592</v>
      </c>
      <c r="AA720" s="4">
        <f t="shared" ca="1" si="188"/>
        <v>-1.8474884758741241</v>
      </c>
      <c r="AB720" s="4">
        <f t="shared" ca="1" si="189"/>
        <v>-1.0489748825564587</v>
      </c>
      <c r="AC720" s="4">
        <f t="shared" ca="1" si="193"/>
        <v>0.22949783463221263</v>
      </c>
      <c r="AD720" s="4">
        <f t="shared" ca="1" si="190"/>
        <v>1.4061732108003366</v>
      </c>
      <c r="AF720" s="4">
        <f t="shared" ca="1" si="194"/>
        <v>-2.5978888020365374</v>
      </c>
      <c r="AG720" s="4">
        <f t="shared" ca="1" si="195"/>
        <v>-1.4750403786533215</v>
      </c>
      <c r="AH720" s="2">
        <f t="shared" ca="1" si="191"/>
        <v>286.49668502438863</v>
      </c>
    </row>
    <row r="721" spans="20:34" x14ac:dyDescent="0.2">
      <c r="T721" s="3"/>
      <c r="X721" s="4">
        <f t="shared" ca="1" si="192"/>
        <v>1.1553423804478884</v>
      </c>
      <c r="Y721" s="4">
        <f t="shared" ca="1" si="192"/>
        <v>0.65647340491089756</v>
      </c>
      <c r="Z721" s="4">
        <f t="shared" ca="1" si="187"/>
        <v>1.2260112990614656</v>
      </c>
      <c r="AA721" s="4">
        <f t="shared" ca="1" si="188"/>
        <v>1.5741223879375301</v>
      </c>
      <c r="AB721" s="4">
        <f t="shared" ca="1" si="189"/>
        <v>1.7755920075064868</v>
      </c>
      <c r="AC721" s="4">
        <f t="shared" ca="1" si="193"/>
        <v>0.63286014361907272</v>
      </c>
      <c r="AD721" s="4">
        <f t="shared" ca="1" si="190"/>
        <v>0.96086473801903416</v>
      </c>
      <c r="AF721" s="4">
        <f t="shared" ca="1" si="194"/>
        <v>1.5125186958954913</v>
      </c>
      <c r="AG721" s="4">
        <f t="shared" ca="1" si="195"/>
        <v>1.7061037491214115</v>
      </c>
      <c r="AH721" s="2">
        <f t="shared" ca="1" si="191"/>
        <v>-65.906363380122002</v>
      </c>
    </row>
    <row r="722" spans="20:34" x14ac:dyDescent="0.2">
      <c r="T722" s="3"/>
      <c r="X722" s="4">
        <f t="shared" ca="1" si="192"/>
        <v>1.1096951879606283</v>
      </c>
      <c r="Y722" s="4">
        <f t="shared" ca="1" si="192"/>
        <v>3.8178372665067989E-2</v>
      </c>
      <c r="Z722" s="4">
        <f t="shared" ca="1" si="187"/>
        <v>0.70893459100072242</v>
      </c>
      <c r="AA722" s="4">
        <f t="shared" ca="1" si="188"/>
        <v>1.5127258016049689</v>
      </c>
      <c r="AB722" s="4">
        <f t="shared" ca="1" si="189"/>
        <v>1.0475634655709751</v>
      </c>
      <c r="AC722" s="4">
        <f t="shared" ca="1" si="193"/>
        <v>0.84899462027261396</v>
      </c>
      <c r="AD722" s="4">
        <f t="shared" ca="1" si="190"/>
        <v>0.78523908285168242</v>
      </c>
      <c r="AF722" s="4">
        <f t="shared" ca="1" si="194"/>
        <v>1.1878514210583619</v>
      </c>
      <c r="AG722" s="4">
        <f t="shared" ca="1" si="195"/>
        <v>0.82258777493388247</v>
      </c>
      <c r="AH722" s="2">
        <f t="shared" ca="1" si="191"/>
        <v>-104.4709002097984</v>
      </c>
    </row>
    <row r="723" spans="20:34" x14ac:dyDescent="0.2">
      <c r="T723" s="3"/>
      <c r="X723" s="4">
        <f t="shared" ca="1" si="192"/>
        <v>1.552579682692218</v>
      </c>
      <c r="Y723" s="4">
        <f t="shared" ca="1" si="192"/>
        <v>1.1958379940455774</v>
      </c>
      <c r="Z723" s="4">
        <f t="shared" ca="1" si="187"/>
        <v>1.8956884491171833</v>
      </c>
      <c r="AA723" s="4">
        <f t="shared" ca="1" si="188"/>
        <v>2.10841624026075</v>
      </c>
      <c r="AB723" s="4">
        <f t="shared" ca="1" si="189"/>
        <v>2.7184774083033822</v>
      </c>
      <c r="AC723" s="4">
        <f t="shared" ca="1" si="193"/>
        <v>0.33601748360353978</v>
      </c>
      <c r="AD723" s="4">
        <f t="shared" ca="1" si="190"/>
        <v>1.2452754767240415</v>
      </c>
      <c r="AF723" s="4">
        <f t="shared" ca="1" si="194"/>
        <v>2.6255590387234169</v>
      </c>
      <c r="AG723" s="4">
        <f t="shared" ca="1" si="195"/>
        <v>3.3852532505885309</v>
      </c>
      <c r="AH723" s="2">
        <f t="shared" ca="1" si="191"/>
        <v>-64.66147741795703</v>
      </c>
    </row>
    <row r="724" spans="20:34" x14ac:dyDescent="0.2">
      <c r="T724" s="3"/>
      <c r="X724" s="4">
        <f t="shared" ca="1" si="192"/>
        <v>1.769443208582151</v>
      </c>
      <c r="Y724" s="4">
        <f t="shared" ca="1" si="192"/>
        <v>0.24452861645716398</v>
      </c>
      <c r="Z724" s="4">
        <f t="shared" ca="1" si="187"/>
        <v>1.2757123229964042</v>
      </c>
      <c r="AA724" s="4">
        <f t="shared" ca="1" si="188"/>
        <v>2.4001029676186478</v>
      </c>
      <c r="AB724" s="4">
        <f t="shared" ca="1" si="189"/>
        <v>1.8455695629136137</v>
      </c>
      <c r="AC724" s="4">
        <f t="shared" ca="1" si="193"/>
        <v>0.61699680782282018</v>
      </c>
      <c r="AD724" s="4">
        <f t="shared" ca="1" si="190"/>
        <v>0.97357138974589419</v>
      </c>
      <c r="AF724" s="4">
        <f t="shared" ca="1" si="194"/>
        <v>2.3366715817177317</v>
      </c>
      <c r="AG724" s="4">
        <f t="shared" ca="1" si="195"/>
        <v>1.7967937242385295</v>
      </c>
      <c r="AH724" s="2">
        <f t="shared" ca="1" si="191"/>
        <v>-180.84135817202969</v>
      </c>
    </row>
    <row r="725" spans="20:34" x14ac:dyDescent="0.2">
      <c r="T725" s="3"/>
      <c r="X725" s="4">
        <f t="shared" ca="1" si="192"/>
        <v>0.46072940459080119</v>
      </c>
      <c r="Y725" s="4">
        <f t="shared" ca="1" si="192"/>
        <v>-2.1798186693314197E-3</v>
      </c>
      <c r="Z725" s="4">
        <f t="shared" ca="1" si="187"/>
        <v>0.28007442972331575</v>
      </c>
      <c r="AA725" s="4">
        <f t="shared" ca="1" si="188"/>
        <v>0.63985100746151302</v>
      </c>
      <c r="AB725" s="4">
        <f t="shared" ca="1" si="189"/>
        <v>0.44374118341870927</v>
      </c>
      <c r="AC725" s="4">
        <f t="shared" ca="1" si="193"/>
        <v>0.14764691256366946</v>
      </c>
      <c r="AD725" s="4">
        <f t="shared" ca="1" si="190"/>
        <v>1.5951178191056179</v>
      </c>
      <c r="AF725" s="4">
        <f t="shared" ca="1" si="194"/>
        <v>1.0206377435745411</v>
      </c>
      <c r="AG725" s="4">
        <f t="shared" ca="1" si="195"/>
        <v>0.70781946874219748</v>
      </c>
      <c r="AH725" s="2">
        <f t="shared" ca="1" si="191"/>
        <v>-90.097642065291438</v>
      </c>
    </row>
    <row r="726" spans="20:34" x14ac:dyDescent="0.2">
      <c r="T726" s="3"/>
      <c r="X726" s="4">
        <f t="shared" ca="1" si="192"/>
        <v>0.30238798944734024</v>
      </c>
      <c r="Y726" s="4">
        <f t="shared" ca="1" si="192"/>
        <v>0.86921293189572901</v>
      </c>
      <c r="Z726" s="4">
        <f t="shared" ca="1" si="187"/>
        <v>0.87261967343847036</v>
      </c>
      <c r="AA726" s="4">
        <f t="shared" ca="1" si="188"/>
        <v>0.42687794526083805</v>
      </c>
      <c r="AB726" s="4">
        <f t="shared" ca="1" si="189"/>
        <v>1.2780271666931471</v>
      </c>
      <c r="AC726" s="4">
        <f t="shared" ca="1" si="193"/>
        <v>0.15359030506025351</v>
      </c>
      <c r="AD726" s="4">
        <f t="shared" ca="1" si="190"/>
        <v>1.5779492419276608</v>
      </c>
      <c r="AF726" s="4">
        <f t="shared" ca="1" si="194"/>
        <v>0.67359173011997686</v>
      </c>
      <c r="AG726" s="4">
        <f t="shared" ca="1" si="195"/>
        <v>2.0166619988464078</v>
      </c>
      <c r="AH726" s="2">
        <f t="shared" ca="1" si="191"/>
        <v>94.891558140874622</v>
      </c>
    </row>
    <row r="727" spans="20:34" x14ac:dyDescent="0.2">
      <c r="T727" s="3"/>
      <c r="X727" s="4">
        <f t="shared" ca="1" si="192"/>
        <v>-0.37882132469145546</v>
      </c>
      <c r="Y727" s="4">
        <f t="shared" ca="1" si="192"/>
        <v>-1.6267944552777107</v>
      </c>
      <c r="Z727" s="4">
        <f t="shared" ca="1" si="187"/>
        <v>-1.5187212662820442</v>
      </c>
      <c r="AA727" s="4">
        <f t="shared" ca="1" si="188"/>
        <v>-0.48936518355240266</v>
      </c>
      <c r="AB727" s="4">
        <f t="shared" ca="1" si="189"/>
        <v>-2.088909364145338</v>
      </c>
      <c r="AC727" s="4">
        <f t="shared" ca="1" si="193"/>
        <v>2.3071910122933081E-2</v>
      </c>
      <c r="AD727" s="4">
        <f t="shared" ca="1" si="190"/>
        <v>2.5126929412319003</v>
      </c>
      <c r="AF727" s="4">
        <f t="shared" ca="1" si="194"/>
        <v>-1.2296244423967755</v>
      </c>
      <c r="AG727" s="4">
        <f t="shared" ca="1" si="195"/>
        <v>-5.2487878141612079</v>
      </c>
      <c r="AH727" s="2">
        <f t="shared" ca="1" si="191"/>
        <v>-323.8961478315191</v>
      </c>
    </row>
    <row r="728" spans="20:34" x14ac:dyDescent="0.2">
      <c r="T728" s="3"/>
      <c r="X728" s="4">
        <f t="shared" ca="1" si="192"/>
        <v>1.2518980063149121</v>
      </c>
      <c r="Y728" s="4">
        <f t="shared" ca="1" si="192"/>
        <v>-1.1196529394018799</v>
      </c>
      <c r="Z728" s="4">
        <f t="shared" ca="1" si="187"/>
        <v>-0.1200942803701488</v>
      </c>
      <c r="AA728" s="4">
        <f t="shared" ca="1" si="188"/>
        <v>1.7039920578212528</v>
      </c>
      <c r="AB728" s="4">
        <f t="shared" ca="1" si="189"/>
        <v>-0.11968439347526144</v>
      </c>
      <c r="AC728" s="4">
        <f t="shared" ca="1" si="193"/>
        <v>7.1904017973958179E-2</v>
      </c>
      <c r="AD728" s="4">
        <f t="shared" ca="1" si="190"/>
        <v>1.9218683000511969</v>
      </c>
      <c r="AF728" s="4">
        <f t="shared" ca="1" si="194"/>
        <v>3.2748483194656721</v>
      </c>
      <c r="AG728" s="4">
        <f t="shared" ca="1" si="195"/>
        <v>-0.23001764183095927</v>
      </c>
      <c r="AH728" s="2">
        <f t="shared" ca="1" si="191"/>
        <v>-520.58261165168187</v>
      </c>
    </row>
    <row r="729" spans="20:34" x14ac:dyDescent="0.2">
      <c r="T729" s="3"/>
      <c r="X729" s="4">
        <f t="shared" ca="1" si="192"/>
        <v>-2.1638751836490084</v>
      </c>
      <c r="Y729" s="4">
        <f t="shared" ca="1" si="192"/>
        <v>-0.38446880651915466</v>
      </c>
      <c r="Z729" s="4">
        <f t="shared" ca="1" si="187"/>
        <v>-1.6276734767545697</v>
      </c>
      <c r="AA729" s="4">
        <f t="shared" ca="1" si="188"/>
        <v>-2.8903061262039547</v>
      </c>
      <c r="AB729" s="4">
        <f t="shared" ca="1" si="189"/>
        <v>-2.2423108183095541</v>
      </c>
      <c r="AC729" s="4">
        <f t="shared" ca="1" si="193"/>
        <v>0.10742913783347563</v>
      </c>
      <c r="AD729" s="4">
        <f t="shared" ca="1" si="190"/>
        <v>1.7360280184403609</v>
      </c>
      <c r="AF729" s="4">
        <f t="shared" ca="1" si="194"/>
        <v>-5.0176524169598871</v>
      </c>
      <c r="AG729" s="4">
        <f t="shared" ca="1" si="195"/>
        <v>-3.8927144066373196</v>
      </c>
      <c r="AH729" s="2">
        <f t="shared" ca="1" si="191"/>
        <v>481.56858635732306</v>
      </c>
    </row>
    <row r="730" spans="20:34" x14ac:dyDescent="0.2">
      <c r="T730" s="3"/>
      <c r="X730" s="4">
        <f t="shared" ca="1" si="192"/>
        <v>-1.3459396978837941</v>
      </c>
      <c r="Y730" s="4">
        <f t="shared" ca="1" si="192"/>
        <v>0.94528925164210631</v>
      </c>
      <c r="Z730" s="4">
        <f t="shared" ca="1" si="187"/>
        <v>-7.5370946173398901E-2</v>
      </c>
      <c r="AA730" s="4">
        <f t="shared" ca="1" si="188"/>
        <v>-1.7901629644911035</v>
      </c>
      <c r="AB730" s="4">
        <f t="shared" ca="1" si="189"/>
        <v>-5.6715276363280658E-2</v>
      </c>
      <c r="AC730" s="4">
        <f t="shared" ca="1" si="193"/>
        <v>0.26804570646107795</v>
      </c>
      <c r="AD730" s="4">
        <f t="shared" ca="1" si="190"/>
        <v>1.3406656775032122</v>
      </c>
      <c r="AF730" s="4">
        <f t="shared" ca="1" si="194"/>
        <v>-2.400010043630624</v>
      </c>
      <c r="AG730" s="4">
        <f t="shared" ca="1" si="195"/>
        <v>-7.6036224410359579E-2</v>
      </c>
      <c r="AH730" s="2">
        <f t="shared" ca="1" si="191"/>
        <v>392.07993833563205</v>
      </c>
    </row>
    <row r="731" spans="20:34" x14ac:dyDescent="0.2">
      <c r="T731" s="3"/>
      <c r="X731" s="4">
        <f t="shared" ca="1" si="192"/>
        <v>0.61924326351816994</v>
      </c>
      <c r="Y731" s="4">
        <f t="shared" ca="1" si="192"/>
        <v>0.36731675172993794</v>
      </c>
      <c r="Z731" s="4">
        <f t="shared" ca="1" si="187"/>
        <v>0.66935039613746161</v>
      </c>
      <c r="AA731" s="4">
        <f t="shared" ca="1" si="188"/>
        <v>0.85305601075405613</v>
      </c>
      <c r="AB731" s="4">
        <f t="shared" ca="1" si="189"/>
        <v>0.99183010295622454</v>
      </c>
      <c r="AC731" s="4">
        <f t="shared" ca="1" si="193"/>
        <v>0.36447511328078264</v>
      </c>
      <c r="AD731" s="4">
        <f t="shared" ca="1" si="190"/>
        <v>1.2107217408084487</v>
      </c>
      <c r="AF731" s="4">
        <f t="shared" ca="1" si="194"/>
        <v>1.0328134583472617</v>
      </c>
      <c r="AG731" s="4">
        <f t="shared" ca="1" si="195"/>
        <v>1.2008302688373831</v>
      </c>
      <c r="AH731" s="2">
        <f t="shared" ca="1" si="191"/>
        <v>-42.683636255669171</v>
      </c>
    </row>
    <row r="732" spans="20:34" x14ac:dyDescent="0.2">
      <c r="T732" s="3"/>
      <c r="X732" s="4">
        <f t="shared" ca="1" si="192"/>
        <v>-0.25570525008166317</v>
      </c>
      <c r="Y732" s="4">
        <f t="shared" ca="1" si="192"/>
        <v>-0.22155774197223765</v>
      </c>
      <c r="Z732" s="4">
        <f t="shared" ca="1" si="187"/>
        <v>-0.33168162593109418</v>
      </c>
      <c r="AA732" s="4">
        <f t="shared" ca="1" si="188"/>
        <v>-0.32377106282272528</v>
      </c>
      <c r="AB732" s="4">
        <f t="shared" ca="1" si="189"/>
        <v>-0.41759304857299689</v>
      </c>
      <c r="AC732" s="4">
        <f t="shared" ca="1" si="193"/>
        <v>0.90637775984137847</v>
      </c>
      <c r="AD732" s="4">
        <f t="shared" ca="1" si="190"/>
        <v>0.72796314305192733</v>
      </c>
      <c r="AF732" s="4">
        <f t="shared" ca="1" si="194"/>
        <v>-0.2356934005216941</v>
      </c>
      <c r="AG732" s="4">
        <f t="shared" ca="1" si="195"/>
        <v>-0.30399234815583498</v>
      </c>
      <c r="AH732" s="2">
        <f t="shared" ca="1" si="191"/>
        <v>7.5145323235101387</v>
      </c>
    </row>
    <row r="733" spans="20:34" x14ac:dyDescent="0.2">
      <c r="T733" s="3"/>
      <c r="X733" s="4">
        <f t="shared" ca="1" si="192"/>
        <v>-1.011516687037701</v>
      </c>
      <c r="Y733" s="4">
        <f t="shared" ca="1" si="192"/>
        <v>0.53497289413128379</v>
      </c>
      <c r="Z733" s="4">
        <f t="shared" ca="1" si="187"/>
        <v>-0.19544279798554054</v>
      </c>
      <c r="AA733" s="4">
        <f t="shared" ca="1" si="188"/>
        <v>-1.3403558649035934</v>
      </c>
      <c r="AB733" s="4">
        <f t="shared" ca="1" si="189"/>
        <v>-0.22577285300434882</v>
      </c>
      <c r="AC733" s="4">
        <f t="shared" ca="1" si="193"/>
        <v>0.42034763730898839</v>
      </c>
      <c r="AD733" s="4">
        <f t="shared" ca="1" si="190"/>
        <v>1.1493935853504831</v>
      </c>
      <c r="AF733" s="4">
        <f t="shared" ca="1" si="194"/>
        <v>-1.5405964332070889</v>
      </c>
      <c r="AG733" s="4">
        <f t="shared" ca="1" si="195"/>
        <v>-0.25950186898947608</v>
      </c>
      <c r="AH733" s="2">
        <f t="shared" ca="1" si="191"/>
        <v>227.1177866427056</v>
      </c>
    </row>
    <row r="734" spans="20:34" x14ac:dyDescent="0.2">
      <c r="T734" s="3"/>
      <c r="X734" s="4">
        <f t="shared" ca="1" si="192"/>
        <v>-1.3974984431520747</v>
      </c>
      <c r="Y734" s="4">
        <f t="shared" ca="1" si="192"/>
        <v>0.14379445851500947</v>
      </c>
      <c r="Z734" s="4">
        <f t="shared" ca="1" si="187"/>
        <v>-0.74099982250859742</v>
      </c>
      <c r="AA734" s="4">
        <f t="shared" ca="1" si="188"/>
        <v>-1.8595107333806362</v>
      </c>
      <c r="AB734" s="4">
        <f t="shared" ca="1" si="189"/>
        <v>-0.99390082882401942</v>
      </c>
      <c r="AC734" s="4">
        <f t="shared" ca="1" si="193"/>
        <v>0.81735554763609841</v>
      </c>
      <c r="AD734" s="4">
        <f t="shared" ca="1" si="190"/>
        <v>0.81310545332726758</v>
      </c>
      <c r="AF734" s="4">
        <f t="shared" ca="1" si="194"/>
        <v>-1.511978317832382</v>
      </c>
      <c r="AG734" s="4">
        <f t="shared" ca="1" si="195"/>
        <v>-0.80814618398330129</v>
      </c>
      <c r="AH734" s="2">
        <f t="shared" ca="1" si="191"/>
        <v>167.43868630812221</v>
      </c>
    </row>
    <row r="735" spans="20:34" x14ac:dyDescent="0.2">
      <c r="T735" s="3"/>
      <c r="X735" s="4">
        <f t="shared" ca="1" si="192"/>
        <v>-0.51020596441312882</v>
      </c>
      <c r="Y735" s="4">
        <f t="shared" ca="1" si="192"/>
        <v>-0.2209959378591663</v>
      </c>
      <c r="Z735" s="4">
        <f t="shared" ca="1" si="187"/>
        <v>-0.48689911380942058</v>
      </c>
      <c r="AA735" s="4">
        <f t="shared" ca="1" si="188"/>
        <v>-0.66608072586522993</v>
      </c>
      <c r="AB735" s="4">
        <f t="shared" ca="1" si="189"/>
        <v>-0.63613462977621749</v>
      </c>
      <c r="AC735" s="4">
        <f t="shared" ca="1" si="193"/>
        <v>0.90767390126899195</v>
      </c>
      <c r="AD735" s="4">
        <f t="shared" ca="1" si="190"/>
        <v>0.72650770719669666</v>
      </c>
      <c r="AF735" s="4">
        <f t="shared" ca="1" si="194"/>
        <v>-0.48391278095625961</v>
      </c>
      <c r="AG735" s="4">
        <f t="shared" ca="1" si="195"/>
        <v>-0.46215671134713926</v>
      </c>
      <c r="AH735" s="2">
        <f t="shared" ca="1" si="191"/>
        <v>31.938553272321315</v>
      </c>
    </row>
    <row r="736" spans="20:34" x14ac:dyDescent="0.2">
      <c r="T736" s="3"/>
      <c r="X736" s="4">
        <f t="shared" ca="1" si="192"/>
        <v>-1.4270267758909108</v>
      </c>
      <c r="Y736" s="4">
        <f t="shared" ca="1" si="192"/>
        <v>0.67020676767717857</v>
      </c>
      <c r="Z736" s="4">
        <f t="shared" ca="1" si="187"/>
        <v>-0.34259520839093893</v>
      </c>
      <c r="AA736" s="4">
        <f t="shared" ca="1" si="188"/>
        <v>-1.8992270605296173</v>
      </c>
      <c r="AB736" s="4">
        <f t="shared" ca="1" si="189"/>
        <v>-0.43295904630925608</v>
      </c>
      <c r="AC736" s="4">
        <f t="shared" ca="1" si="193"/>
        <v>0.96743474838517285</v>
      </c>
      <c r="AD736" s="4">
        <f t="shared" ca="1" si="190"/>
        <v>0.64003977058169603</v>
      </c>
      <c r="AF736" s="4">
        <f t="shared" ca="1" si="194"/>
        <v>-1.2155808521039253</v>
      </c>
      <c r="AG736" s="4">
        <f t="shared" ca="1" si="195"/>
        <v>-0.27711100867104616</v>
      </c>
      <c r="AH736" s="2">
        <f t="shared" ca="1" si="191"/>
        <v>170.93139158227905</v>
      </c>
    </row>
    <row r="737" spans="20:34" x14ac:dyDescent="0.2">
      <c r="T737" s="3"/>
      <c r="X737" s="4">
        <f t="shared" ca="1" si="192"/>
        <v>0.19660527243531067</v>
      </c>
      <c r="Y737" s="4">
        <f t="shared" ca="1" si="192"/>
        <v>0.78487691035143159</v>
      </c>
      <c r="Z737" s="4">
        <f t="shared" ca="1" si="187"/>
        <v>0.74119758931408852</v>
      </c>
      <c r="AA737" s="4">
        <f t="shared" ca="1" si="188"/>
        <v>0.28459761291981589</v>
      </c>
      <c r="AB737" s="4">
        <f t="shared" ca="1" si="189"/>
        <v>1.0929888023815215</v>
      </c>
      <c r="AC737" s="4">
        <f t="shared" ca="1" si="193"/>
        <v>0.56430664814228615</v>
      </c>
      <c r="AD737" s="4">
        <f t="shared" ca="1" si="190"/>
        <v>1.016782641857449</v>
      </c>
      <c r="AF737" s="4">
        <f t="shared" ca="1" si="194"/>
        <v>0.28937391273093405</v>
      </c>
      <c r="AG737" s="4">
        <f t="shared" ca="1" si="195"/>
        <v>1.1113320420060928</v>
      </c>
      <c r="AH737" s="2">
        <f t="shared" ca="1" si="191"/>
        <v>64.977065870072693</v>
      </c>
    </row>
    <row r="738" spans="20:34" x14ac:dyDescent="0.2">
      <c r="T738" s="3"/>
      <c r="X738" s="4">
        <f t="shared" ca="1" si="192"/>
        <v>-1.6615662677509166</v>
      </c>
      <c r="Y738" s="4">
        <f t="shared" ca="1" si="192"/>
        <v>-0.6786943473888436</v>
      </c>
      <c r="Z738" s="4">
        <f t="shared" ca="1" si="187"/>
        <v>-1.5532162096000759</v>
      </c>
      <c r="AA738" s="4">
        <f t="shared" ca="1" si="188"/>
        <v>-2.2146883928864067</v>
      </c>
      <c r="AB738" s="4">
        <f t="shared" ca="1" si="189"/>
        <v>-2.1374772127768504</v>
      </c>
      <c r="AC738" s="4">
        <f t="shared" ca="1" si="193"/>
        <v>0.48489717360332096</v>
      </c>
      <c r="AD738" s="4">
        <f t="shared" ca="1" si="190"/>
        <v>1.0864556607846645</v>
      </c>
      <c r="AF738" s="4">
        <f t="shared" ca="1" si="194"/>
        <v>-2.4061607413255275</v>
      </c>
      <c r="AG738" s="4">
        <f t="shared" ca="1" si="195"/>
        <v>-2.3222742176196358</v>
      </c>
      <c r="AH738" s="2">
        <f t="shared" ca="1" si="191"/>
        <v>168.51966060935911</v>
      </c>
    </row>
    <row r="739" spans="20:34" x14ac:dyDescent="0.2">
      <c r="T739" s="3"/>
      <c r="X739" s="4">
        <f t="shared" ca="1" si="192"/>
        <v>-1.4068761280256323</v>
      </c>
      <c r="Y739" s="4">
        <f t="shared" ca="1" si="192"/>
        <v>-1.4821710817381166</v>
      </c>
      <c r="Z739" s="4">
        <f t="shared" ca="1" si="187"/>
        <v>-2.0331000482526242</v>
      </c>
      <c r="AA739" s="4">
        <f t="shared" ca="1" si="188"/>
        <v>-1.8721239480728569</v>
      </c>
      <c r="AB739" s="4">
        <f t="shared" ca="1" si="189"/>
        <v>-2.8131393068265194</v>
      </c>
      <c r="AC739" s="4">
        <f t="shared" ca="1" si="193"/>
        <v>0.1099444279946199</v>
      </c>
      <c r="AD739" s="4">
        <f t="shared" ca="1" si="190"/>
        <v>1.7256026236400259</v>
      </c>
      <c r="AF739" s="4">
        <f t="shared" ca="1" si="194"/>
        <v>-3.2305419965738453</v>
      </c>
      <c r="AG739" s="4">
        <f t="shared" ca="1" si="195"/>
        <v>-4.8543605685247257</v>
      </c>
      <c r="AH739" s="2">
        <f t="shared" ca="1" si="191"/>
        <v>59.697861403359184</v>
      </c>
    </row>
    <row r="740" spans="20:34" x14ac:dyDescent="0.2">
      <c r="T740" s="3"/>
      <c r="X740" s="4">
        <f t="shared" ca="1" si="192"/>
        <v>1.3804442962015162</v>
      </c>
      <c r="Y740" s="4">
        <f t="shared" ca="1" si="192"/>
        <v>-3.0697646994513437</v>
      </c>
      <c r="Z740" s="4">
        <f t="shared" ca="1" si="187"/>
        <v>-1.5842798185396778</v>
      </c>
      <c r="AA740" s="4">
        <f t="shared" ca="1" si="188"/>
        <v>1.8768899504343866</v>
      </c>
      <c r="AB740" s="4">
        <f t="shared" ca="1" si="189"/>
        <v>-2.1812138452164933</v>
      </c>
      <c r="AC740" s="4">
        <f t="shared" ca="1" si="193"/>
        <v>1.7988930089940736E-2</v>
      </c>
      <c r="AD740" s="4">
        <f t="shared" ca="1" si="190"/>
        <v>2.6576139247098065</v>
      </c>
      <c r="AF740" s="4">
        <f t="shared" ca="1" si="194"/>
        <v>4.9880488674223242</v>
      </c>
      <c r="AG740" s="4">
        <f t="shared" ca="1" si="195"/>
        <v>-5.7968242878171736</v>
      </c>
      <c r="AH740" s="2">
        <f t="shared" ca="1" si="191"/>
        <v>-1316.532244675986</v>
      </c>
    </row>
    <row r="741" spans="20:34" x14ac:dyDescent="0.2">
      <c r="T741" s="3"/>
      <c r="X741" s="4">
        <f t="shared" ca="1" si="192"/>
        <v>-0.76417514739805381</v>
      </c>
      <c r="Y741" s="4">
        <f t="shared" ca="1" si="192"/>
        <v>0.96210409775345607</v>
      </c>
      <c r="Z741" s="4">
        <f t="shared" ca="1" si="187"/>
        <v>0.29376042634304206</v>
      </c>
      <c r="AA741" s="4">
        <f t="shared" ca="1" si="188"/>
        <v>-1.0076754662930425</v>
      </c>
      <c r="AB741" s="4">
        <f t="shared" ca="1" si="189"/>
        <v>0.46301065738392067</v>
      </c>
      <c r="AC741" s="4">
        <f t="shared" ca="1" si="193"/>
        <v>0.44705901850861174</v>
      </c>
      <c r="AD741" s="4">
        <f t="shared" ca="1" si="190"/>
        <v>1.1224866730325722</v>
      </c>
      <c r="AF741" s="4">
        <f t="shared" ca="1" si="194"/>
        <v>-1.1311022816558232</v>
      </c>
      <c r="AG741" s="4">
        <f t="shared" ca="1" si="195"/>
        <v>0.5197232923855013</v>
      </c>
      <c r="AH741" s="2">
        <f t="shared" ca="1" si="191"/>
        <v>236.55973598160972</v>
      </c>
    </row>
    <row r="742" spans="20:34" x14ac:dyDescent="0.2">
      <c r="T742" s="3"/>
      <c r="X742" s="4">
        <f t="shared" ca="1" si="192"/>
        <v>-0.65797796761802996</v>
      </c>
      <c r="Y742" s="4">
        <f t="shared" ca="1" si="192"/>
        <v>3.8058566029218572E-3</v>
      </c>
      <c r="Z742" s="4">
        <f t="shared" ca="1" si="187"/>
        <v>-0.39943244942844963</v>
      </c>
      <c r="AA742" s="4">
        <f t="shared" ca="1" si="188"/>
        <v>-0.86483767142847312</v>
      </c>
      <c r="AB742" s="4">
        <f t="shared" ca="1" si="189"/>
        <v>-0.5129841819905081</v>
      </c>
      <c r="AC742" s="4">
        <f t="shared" ca="1" si="193"/>
        <v>0.63470096101756601</v>
      </c>
      <c r="AD742" s="4">
        <f t="shared" ca="1" si="190"/>
        <v>0.9593970294777262</v>
      </c>
      <c r="AF742" s="4">
        <f t="shared" ca="1" si="194"/>
        <v>-0.82972269294891088</v>
      </c>
      <c r="AG742" s="4">
        <f t="shared" ca="1" si="195"/>
        <v>-0.49215550037075478</v>
      </c>
      <c r="AH742" s="2">
        <f t="shared" ca="1" si="191"/>
        <v>85.535681811535596</v>
      </c>
    </row>
    <row r="743" spans="20:34" x14ac:dyDescent="0.2">
      <c r="T743" s="3"/>
      <c r="X743" s="4">
        <f t="shared" ca="1" si="192"/>
        <v>0.90766382422431646</v>
      </c>
      <c r="Y743" s="4">
        <f t="shared" ca="1" si="192"/>
        <v>0.19978649516964239</v>
      </c>
      <c r="Z743" s="4">
        <f t="shared" ca="1" si="187"/>
        <v>0.71321927601720569</v>
      </c>
      <c r="AA743" s="4">
        <f t="shared" ca="1" si="188"/>
        <v>1.2409886938083947</v>
      </c>
      <c r="AB743" s="4">
        <f t="shared" ca="1" si="189"/>
        <v>1.053596173942045</v>
      </c>
      <c r="AC743" s="4">
        <f t="shared" ca="1" si="193"/>
        <v>0.21043398618754361</v>
      </c>
      <c r="AD743" s="4">
        <f t="shared" ca="1" si="190"/>
        <v>1.4429052826674449</v>
      </c>
      <c r="AF743" s="4">
        <f t="shared" ca="1" si="194"/>
        <v>1.7906291420267051</v>
      </c>
      <c r="AG743" s="4">
        <f t="shared" ca="1" si="195"/>
        <v>1.5202394851791847</v>
      </c>
      <c r="AH743" s="2">
        <f t="shared" ca="1" si="191"/>
        <v>-126.71800281563083</v>
      </c>
    </row>
    <row r="744" spans="20:34" x14ac:dyDescent="0.2">
      <c r="T744" s="3"/>
      <c r="X744" s="4">
        <f t="shared" ca="1" si="192"/>
        <v>0.21030690408792435</v>
      </c>
      <c r="Y744" s="4">
        <f t="shared" ca="1" si="192"/>
        <v>-1.3526687413366498</v>
      </c>
      <c r="Z744" s="4">
        <f t="shared" ca="1" si="187"/>
        <v>-0.94151737723522499</v>
      </c>
      <c r="AA744" s="4">
        <f t="shared" ca="1" si="188"/>
        <v>0.30302664140588181</v>
      </c>
      <c r="AB744" s="4">
        <f t="shared" ca="1" si="189"/>
        <v>-1.2762235494655991</v>
      </c>
      <c r="AC744" s="4">
        <f t="shared" ca="1" si="193"/>
        <v>0.81876441067930916</v>
      </c>
      <c r="AD744" s="4">
        <f t="shared" ca="1" si="190"/>
        <v>0.81189936771671634</v>
      </c>
      <c r="AF744" s="4">
        <f t="shared" ca="1" si="194"/>
        <v>0.24602713855875558</v>
      </c>
      <c r="AG744" s="4">
        <f t="shared" ca="1" si="195"/>
        <v>-1.0361650928763033</v>
      </c>
      <c r="AH744" s="2">
        <f t="shared" ca="1" si="191"/>
        <v>-142.88617816663418</v>
      </c>
    </row>
    <row r="745" spans="20:34" x14ac:dyDescent="0.2">
      <c r="T745" s="3"/>
      <c r="X745" s="4">
        <f t="shared" ca="1" si="192"/>
        <v>1.0188409317914044</v>
      </c>
      <c r="Y745" s="4">
        <f t="shared" ca="1" si="192"/>
        <v>-0.82415005892218263</v>
      </c>
      <c r="Z745" s="4">
        <f t="shared" ca="1" si="187"/>
        <v>-2.8856712348378388E-2</v>
      </c>
      <c r="AA745" s="4">
        <f t="shared" ca="1" si="188"/>
        <v>1.3905246129090547</v>
      </c>
      <c r="AB745" s="4">
        <f t="shared" ca="1" si="189"/>
        <v>8.7753738690230509E-3</v>
      </c>
      <c r="AC745" s="4">
        <f t="shared" ca="1" si="193"/>
        <v>0.55529220494802611</v>
      </c>
      <c r="AD745" s="4">
        <f t="shared" ca="1" si="190"/>
        <v>1.024373853510709</v>
      </c>
      <c r="AF745" s="4">
        <f t="shared" ca="1" si="194"/>
        <v>1.4244170561271352</v>
      </c>
      <c r="AG745" s="4">
        <f t="shared" ca="1" si="195"/>
        <v>8.9892635462083224E-3</v>
      </c>
      <c r="AH745" s="2">
        <f t="shared" ca="1" si="191"/>
        <v>-222.1602423055615</v>
      </c>
    </row>
    <row r="746" spans="20:34" x14ac:dyDescent="0.2">
      <c r="T746" s="3"/>
      <c r="X746" s="4">
        <f t="shared" ca="1" si="192"/>
        <v>-0.77323419787446213</v>
      </c>
      <c r="Y746" s="4">
        <f t="shared" ca="1" si="192"/>
        <v>1.0220148322334193</v>
      </c>
      <c r="Z746" s="4">
        <f t="shared" ca="1" si="187"/>
        <v>0.33561728840685978</v>
      </c>
      <c r="AA746" s="4">
        <f t="shared" ca="1" si="188"/>
        <v>-1.0198601099558715</v>
      </c>
      <c r="AB746" s="4">
        <f t="shared" ca="1" si="189"/>
        <v>0.52194386745366772</v>
      </c>
      <c r="AC746" s="4">
        <f t="shared" ca="1" si="193"/>
        <v>0.71192568588395666</v>
      </c>
      <c r="AD746" s="4">
        <f t="shared" ca="1" si="190"/>
        <v>0.8985075078112108</v>
      </c>
      <c r="AF746" s="4">
        <f t="shared" ca="1" si="194"/>
        <v>-0.91635196571251754</v>
      </c>
      <c r="AG746" s="4">
        <f t="shared" ca="1" si="195"/>
        <v>0.46897048356313992</v>
      </c>
      <c r="AH746" s="2">
        <f t="shared" ca="1" si="191"/>
        <v>195.92447582545037</v>
      </c>
    </row>
    <row r="747" spans="20:34" x14ac:dyDescent="0.2">
      <c r="T747" s="3"/>
      <c r="X747" s="4">
        <f t="shared" ca="1" si="192"/>
        <v>-0.11719648364091777</v>
      </c>
      <c r="Y747" s="4">
        <f t="shared" ca="1" si="192"/>
        <v>1.6166793858306949</v>
      </c>
      <c r="Z747" s="4">
        <f t="shared" ca="1" si="187"/>
        <v>1.2073361935768419</v>
      </c>
      <c r="AA747" s="4">
        <f t="shared" ca="1" si="188"/>
        <v>-0.13747339645541889</v>
      </c>
      <c r="AB747" s="4">
        <f t="shared" ca="1" si="189"/>
        <v>1.7492980174572093</v>
      </c>
      <c r="AC747" s="4">
        <f t="shared" ca="1" si="193"/>
        <v>0.93547469251258997</v>
      </c>
      <c r="AD747" s="4">
        <f t="shared" ca="1" si="190"/>
        <v>0.69230228041444464</v>
      </c>
      <c r="AF747" s="4">
        <f t="shared" ca="1" si="194"/>
        <v>-9.5173145862405537E-2</v>
      </c>
      <c r="AG747" s="4">
        <f t="shared" ca="1" si="195"/>
        <v>1.211043006610093</v>
      </c>
      <c r="AH747" s="2">
        <f t="shared" ca="1" si="191"/>
        <v>136.37926596643229</v>
      </c>
    </row>
    <row r="748" spans="20:34" x14ac:dyDescent="0.2">
      <c r="T748" s="3"/>
      <c r="X748" s="4">
        <f t="shared" ca="1" si="192"/>
        <v>-1.0510416599564861E-2</v>
      </c>
      <c r="Y748" s="4">
        <f t="shared" ca="1" si="192"/>
        <v>1.1541615354820987</v>
      </c>
      <c r="Z748" s="4">
        <f t="shared" ca="1" si="187"/>
        <v>0.90667346212138056</v>
      </c>
      <c r="AA748" s="4">
        <f t="shared" ca="1" si="188"/>
        <v>6.0219636899824739E-3</v>
      </c>
      <c r="AB748" s="4">
        <f t="shared" ca="1" si="189"/>
        <v>1.3259738827909968</v>
      </c>
      <c r="AC748" s="4">
        <f t="shared" ca="1" si="193"/>
        <v>0.30037841144885424</v>
      </c>
      <c r="AD748" s="4">
        <f t="shared" ca="1" si="190"/>
        <v>1.2926653963216166</v>
      </c>
      <c r="AF748" s="4">
        <f t="shared" ca="1" si="194"/>
        <v>7.7843840799455789E-3</v>
      </c>
      <c r="AG748" s="4">
        <f t="shared" ca="1" si="195"/>
        <v>1.7140405547101367</v>
      </c>
      <c r="AH748" s="2">
        <f t="shared" ca="1" si="191"/>
        <v>170.15676142638267</v>
      </c>
    </row>
    <row r="749" spans="20:34" x14ac:dyDescent="0.2">
      <c r="T749" s="3"/>
      <c r="X749" s="4">
        <f t="shared" ca="1" si="192"/>
        <v>-0.13928068458812082</v>
      </c>
      <c r="Y749" s="4">
        <f t="shared" ca="1" si="192"/>
        <v>-2.3977564548107333</v>
      </c>
      <c r="Z749" s="4">
        <f t="shared" ca="1" si="187"/>
        <v>-1.9821474238881087</v>
      </c>
      <c r="AA749" s="4">
        <f t="shared" ca="1" si="188"/>
        <v>-0.16717718492869701</v>
      </c>
      <c r="AB749" s="4">
        <f t="shared" ca="1" si="189"/>
        <v>-2.7413995354432603</v>
      </c>
      <c r="AC749" s="4">
        <f t="shared" ca="1" si="193"/>
        <v>0.70946476370564893</v>
      </c>
      <c r="AD749" s="4">
        <f t="shared" ca="1" si="190"/>
        <v>0.90044247771489672</v>
      </c>
      <c r="AF749" s="4">
        <f t="shared" ca="1" si="194"/>
        <v>-0.15053343861459742</v>
      </c>
      <c r="AG749" s="4">
        <f t="shared" ca="1" si="195"/>
        <v>-2.4684725901009963</v>
      </c>
      <c r="AH749" s="2">
        <f t="shared" ca="1" si="191"/>
        <v>-222.66558146315356</v>
      </c>
    </row>
    <row r="750" spans="20:34" x14ac:dyDescent="0.2">
      <c r="T750" s="3"/>
      <c r="X750" s="4">
        <f t="shared" ca="1" si="192"/>
        <v>2.0941373715723919</v>
      </c>
      <c r="Y750" s="4">
        <f t="shared" ca="1" si="192"/>
        <v>0.2654905632114245</v>
      </c>
      <c r="Z750" s="4">
        <f t="shared" ca="1" si="187"/>
        <v>1.4908909687995044</v>
      </c>
      <c r="AA750" s="4">
        <f t="shared" ca="1" si="188"/>
        <v>2.8368245297447929</v>
      </c>
      <c r="AB750" s="4">
        <f t="shared" ca="1" si="189"/>
        <v>2.1485346613556149</v>
      </c>
      <c r="AC750" s="4">
        <f t="shared" ca="1" si="193"/>
        <v>0.49401611580946991</v>
      </c>
      <c r="AD750" s="4">
        <f t="shared" ca="1" si="190"/>
        <v>1.0780863577240158</v>
      </c>
      <c r="AF750" s="4">
        <f t="shared" ca="1" si="194"/>
        <v>3.0583418247747081</v>
      </c>
      <c r="AG750" s="4">
        <f t="shared" ca="1" si="195"/>
        <v>2.3163059075046766</v>
      </c>
      <c r="AH750" s="2">
        <f t="shared" ca="1" si="191"/>
        <v>-234.70411275954712</v>
      </c>
    </row>
    <row r="751" spans="20:34" x14ac:dyDescent="0.2">
      <c r="T751" s="3"/>
      <c r="X751" s="4">
        <f t="shared" ca="1" si="192"/>
        <v>-0.51137559372378594</v>
      </c>
      <c r="Y751" s="4">
        <f t="shared" ca="1" si="192"/>
        <v>-0.55640816729097364</v>
      </c>
      <c r="Z751" s="4">
        <f t="shared" ca="1" si="187"/>
        <v>-0.75297214382009581</v>
      </c>
      <c r="AA751" s="4">
        <f t="shared" ca="1" si="188"/>
        <v>-0.66765390579231731</v>
      </c>
      <c r="AB751" s="4">
        <f t="shared" ca="1" si="189"/>
        <v>-1.0107574992021593</v>
      </c>
      <c r="AC751" s="4">
        <f t="shared" ca="1" si="193"/>
        <v>0.88229104259966651</v>
      </c>
      <c r="AD751" s="4">
        <f t="shared" ca="1" si="190"/>
        <v>0.75346113108667634</v>
      </c>
      <c r="AF751" s="4">
        <f t="shared" ca="1" si="194"/>
        <v>-0.50305126703271663</v>
      </c>
      <c r="AG751" s="4">
        <f t="shared" ca="1" si="195"/>
        <v>-0.76156648860319931</v>
      </c>
      <c r="AH751" s="2">
        <f t="shared" ca="1" si="191"/>
        <v>5.1135560511734184</v>
      </c>
    </row>
    <row r="752" spans="20:34" x14ac:dyDescent="0.2">
      <c r="T752" s="3"/>
      <c r="X752" s="4">
        <f t="shared" ca="1" si="192"/>
        <v>1.6092260455634435</v>
      </c>
      <c r="Y752" s="4">
        <f t="shared" ca="1" si="192"/>
        <v>-3.0293496924317046E-2</v>
      </c>
      <c r="Z752" s="4">
        <f t="shared" ca="1" si="187"/>
        <v>0.9602951934951226</v>
      </c>
      <c r="AA752" s="4">
        <f t="shared" ca="1" si="188"/>
        <v>2.1846069788131692</v>
      </c>
      <c r="AB752" s="4">
        <f t="shared" ca="1" si="189"/>
        <v>1.4014716770244533</v>
      </c>
      <c r="AC752" s="4">
        <f t="shared" ca="1" si="193"/>
        <v>0.28568376641859017</v>
      </c>
      <c r="AD752" s="4">
        <f t="shared" ca="1" si="190"/>
        <v>1.3138122493999032</v>
      </c>
      <c r="AF752" s="4">
        <f t="shared" ca="1" si="194"/>
        <v>2.8701634088892565</v>
      </c>
      <c r="AG752" s="4">
        <f t="shared" ca="1" si="195"/>
        <v>1.8412706564617516</v>
      </c>
      <c r="AH752" s="2">
        <f t="shared" ca="1" si="191"/>
        <v>-254.86340689249619</v>
      </c>
    </row>
    <row r="753" spans="20:34" x14ac:dyDescent="0.2">
      <c r="T753" s="3"/>
      <c r="X753" s="4">
        <f t="shared" ca="1" si="192"/>
        <v>0.82560568319260941</v>
      </c>
      <c r="Y753" s="4">
        <f t="shared" ca="1" si="192"/>
        <v>-0.25915922113766687</v>
      </c>
      <c r="Z753" s="4">
        <f t="shared" ca="1" si="187"/>
        <v>0.29993973186609857</v>
      </c>
      <c r="AA753" s="4">
        <f t="shared" ca="1" si="188"/>
        <v>1.1306184943366793</v>
      </c>
      <c r="AB753" s="4">
        <f t="shared" ca="1" si="189"/>
        <v>0.47171093477022369</v>
      </c>
      <c r="AC753" s="4">
        <f t="shared" ca="1" si="193"/>
        <v>0.64828256237024329</v>
      </c>
      <c r="AD753" s="4">
        <f t="shared" ca="1" si="190"/>
        <v>0.94860542935164782</v>
      </c>
      <c r="AF753" s="4">
        <f t="shared" ca="1" si="194"/>
        <v>1.0725108422531593</v>
      </c>
      <c r="AG753" s="4">
        <f t="shared" ca="1" si="195"/>
        <v>0.44746755380757519</v>
      </c>
      <c r="AH753" s="2">
        <f t="shared" ca="1" si="191"/>
        <v>-124.16724434941625</v>
      </c>
    </row>
    <row r="754" spans="20:34" x14ac:dyDescent="0.2">
      <c r="T754" s="3"/>
      <c r="X754" s="4">
        <f t="shared" ca="1" si="192"/>
        <v>-0.93460085197408649</v>
      </c>
      <c r="Y754" s="4">
        <f t="shared" ca="1" si="192"/>
        <v>2.1239011347311054</v>
      </c>
      <c r="Z754" s="4">
        <f t="shared" ca="1" si="187"/>
        <v>1.1086645863997506</v>
      </c>
      <c r="AA754" s="4">
        <f t="shared" ca="1" si="188"/>
        <v>-1.2369021922786616</v>
      </c>
      <c r="AB754" s="4">
        <f t="shared" ca="1" si="189"/>
        <v>1.6103713452948025</v>
      </c>
      <c r="AC754" s="4">
        <f t="shared" ca="1" si="193"/>
        <v>0.39724965332506168</v>
      </c>
      <c r="AD754" s="4">
        <f t="shared" ca="1" si="190"/>
        <v>1.1738321276987991</v>
      </c>
      <c r="AF754" s="4">
        <f t="shared" ca="1" si="194"/>
        <v>-1.4519155321177704</v>
      </c>
      <c r="AG754" s="4">
        <f t="shared" ca="1" si="195"/>
        <v>1.8903056226325754</v>
      </c>
      <c r="AH754" s="2">
        <f t="shared" ca="1" si="191"/>
        <v>427.1930905316226</v>
      </c>
    </row>
    <row r="755" spans="20:34" x14ac:dyDescent="0.2">
      <c r="T755" s="3"/>
      <c r="X755" s="4">
        <f t="shared" ca="1" si="192"/>
        <v>-1.136269593313803</v>
      </c>
      <c r="Y755" s="4">
        <f t="shared" ca="1" si="192"/>
        <v>1.4479776839419436</v>
      </c>
      <c r="Z755" s="4">
        <f t="shared" ca="1" si="187"/>
        <v>0.45056730770006315</v>
      </c>
      <c r="AA755" s="4">
        <f t="shared" ca="1" si="188"/>
        <v>-1.5081515641145871</v>
      </c>
      <c r="AB755" s="4">
        <f t="shared" ca="1" si="189"/>
        <v>0.68379005707483853</v>
      </c>
      <c r="AC755" s="4">
        <f t="shared" ca="1" si="193"/>
        <v>0.41219314600255852</v>
      </c>
      <c r="AD755" s="4">
        <f t="shared" ca="1" si="190"/>
        <v>1.1578883025860824</v>
      </c>
      <c r="AF755" s="4">
        <f t="shared" ca="1" si="194"/>
        <v>-1.7462710546151845</v>
      </c>
      <c r="AG755" s="4">
        <f t="shared" ca="1" si="195"/>
        <v>0.79175250851162526</v>
      </c>
      <c r="AH755" s="2">
        <f t="shared" ca="1" si="191"/>
        <v>366.97333071567527</v>
      </c>
    </row>
    <row r="756" spans="20:34" x14ac:dyDescent="0.2">
      <c r="T756" s="3"/>
      <c r="X756" s="4">
        <f t="shared" ca="1" si="192"/>
        <v>0.87446148211460617</v>
      </c>
      <c r="Y756" s="4">
        <f t="shared" ca="1" si="192"/>
        <v>-0.36265938068714548</v>
      </c>
      <c r="Z756" s="4">
        <f t="shared" ca="1" si="187"/>
        <v>0.24793873076001061</v>
      </c>
      <c r="AA756" s="4">
        <f t="shared" ca="1" si="188"/>
        <v>1.1963307345187626</v>
      </c>
      <c r="AB756" s="4">
        <f t="shared" ca="1" si="189"/>
        <v>0.39849508028620234</v>
      </c>
      <c r="AC756" s="4">
        <f t="shared" ca="1" si="193"/>
        <v>0.91411453610135096</v>
      </c>
      <c r="AD756" s="4">
        <f t="shared" ca="1" si="190"/>
        <v>0.71912053136155318</v>
      </c>
      <c r="AF756" s="4">
        <f t="shared" ca="1" si="194"/>
        <v>0.86030599349128978</v>
      </c>
      <c r="AG756" s="4">
        <f t="shared" ca="1" si="195"/>
        <v>0.28656599388037862</v>
      </c>
      <c r="AH756" s="2">
        <f t="shared" ca="1" si="191"/>
        <v>-107.30334892313886</v>
      </c>
    </row>
    <row r="757" spans="20:34" x14ac:dyDescent="0.2">
      <c r="T757" s="3"/>
      <c r="X757" s="4">
        <f t="shared" ca="1" si="192"/>
        <v>-0.68783333924177792</v>
      </c>
      <c r="Y757" s="4">
        <f t="shared" ca="1" si="192"/>
        <v>0.73298047230650332</v>
      </c>
      <c r="Z757" s="4">
        <f t="shared" ca="1" si="187"/>
        <v>0.15918527160501639</v>
      </c>
      <c r="AA757" s="4">
        <f t="shared" ca="1" si="188"/>
        <v>-0.9049938738477068</v>
      </c>
      <c r="AB757" s="4">
        <f t="shared" ca="1" si="189"/>
        <v>0.27353286393985543</v>
      </c>
      <c r="AC757" s="4">
        <f t="shared" ca="1" si="193"/>
        <v>0.29498792844991484</v>
      </c>
      <c r="AD757" s="4">
        <f t="shared" ca="1" si="190"/>
        <v>1.3003023638127198</v>
      </c>
      <c r="AF757" s="4">
        <f t="shared" ca="1" si="194"/>
        <v>-1.1767656734002034</v>
      </c>
      <c r="AG757" s="4">
        <f t="shared" ca="1" si="195"/>
        <v>0.35567542956145709</v>
      </c>
      <c r="AH757" s="2">
        <f t="shared" ca="1" si="191"/>
        <v>227.74750888398148</v>
      </c>
    </row>
    <row r="758" spans="20:34" x14ac:dyDescent="0.2">
      <c r="T758" s="3"/>
      <c r="X758" s="4">
        <f t="shared" ca="1" si="192"/>
        <v>1.8578723950527576</v>
      </c>
      <c r="Y758" s="4">
        <f t="shared" ca="1" si="192"/>
        <v>-0.9247957370546811</v>
      </c>
      <c r="Z758" s="4">
        <f t="shared" ca="1" si="187"/>
        <v>0.40470093850165301</v>
      </c>
      <c r="AA758" s="4">
        <f t="shared" ca="1" si="188"/>
        <v>2.5190423784701705</v>
      </c>
      <c r="AB758" s="4">
        <f t="shared" ca="1" si="189"/>
        <v>0.61921158086261729</v>
      </c>
      <c r="AC758" s="4">
        <f t="shared" ca="1" si="193"/>
        <v>0.12496126187045331</v>
      </c>
      <c r="AD758" s="4">
        <f t="shared" ca="1" si="190"/>
        <v>1.6684329382353957</v>
      </c>
      <c r="AF758" s="4">
        <f t="shared" ca="1" si="194"/>
        <v>4.2028532770504663</v>
      </c>
      <c r="AG758" s="4">
        <f t="shared" ca="1" si="195"/>
        <v>1.0331129972480009</v>
      </c>
      <c r="AH758" s="2">
        <f t="shared" ca="1" si="191"/>
        <v>-525.62187041673087</v>
      </c>
    </row>
    <row r="759" spans="20:34" x14ac:dyDescent="0.2">
      <c r="T759" s="3"/>
      <c r="X759" s="4">
        <f t="shared" ca="1" si="192"/>
        <v>1.4173624213015334</v>
      </c>
      <c r="Y759" s="4">
        <f t="shared" ca="1" si="192"/>
        <v>0.8926065720754166</v>
      </c>
      <c r="Z759" s="4">
        <f t="shared" ca="1" si="187"/>
        <v>1.5730864671530564</v>
      </c>
      <c r="AA759" s="4">
        <f t="shared" ca="1" si="188"/>
        <v>1.9265457284008434</v>
      </c>
      <c r="AB759" s="4">
        <f t="shared" ca="1" si="189"/>
        <v>2.2642634650072568</v>
      </c>
      <c r="AC759" s="4">
        <f t="shared" ca="1" si="193"/>
        <v>0.39994590980286882</v>
      </c>
      <c r="AD759" s="4">
        <f t="shared" ca="1" si="190"/>
        <v>1.1709177878197625</v>
      </c>
      <c r="AF759" s="4">
        <f t="shared" ca="1" si="194"/>
        <v>2.2558266624327286</v>
      </c>
      <c r="AG759" s="4">
        <f t="shared" ca="1" si="195"/>
        <v>2.6512663674874073</v>
      </c>
      <c r="AH759" s="2">
        <f t="shared" ca="1" si="191"/>
        <v>-83.379943065276166</v>
      </c>
    </row>
    <row r="760" spans="20:34" x14ac:dyDescent="0.2">
      <c r="T760" s="3"/>
      <c r="X760" s="4">
        <f t="shared" ca="1" si="192"/>
        <v>-4.9148197006188998E-2</v>
      </c>
      <c r="Y760" s="4">
        <f t="shared" ca="1" si="192"/>
        <v>0.93543071895025942</v>
      </c>
      <c r="Z760" s="4">
        <f t="shared" ca="1" si="187"/>
        <v>0.70999473695162052</v>
      </c>
      <c r="AA760" s="4">
        <f t="shared" ca="1" si="188"/>
        <v>-4.5946792572429965E-2</v>
      </c>
      <c r="AB760" s="4">
        <f t="shared" ca="1" si="189"/>
        <v>1.0490561193665131</v>
      </c>
      <c r="AC760" s="4">
        <f t="shared" ca="1" si="193"/>
        <v>0.40703261336129604</v>
      </c>
      <c r="AD760" s="4">
        <f t="shared" ca="1" si="190"/>
        <v>1.1633376490973426</v>
      </c>
      <c r="AF760" s="4">
        <f t="shared" ca="1" si="194"/>
        <v>-5.3451633654773921E-2</v>
      </c>
      <c r="AG760" s="4">
        <f t="shared" ca="1" si="195"/>
        <v>1.2204064796750207</v>
      </c>
      <c r="AH760" s="2">
        <f t="shared" ca="1" si="191"/>
        <v>130.61368263345685</v>
      </c>
    </row>
    <row r="761" spans="20:34" x14ac:dyDescent="0.2">
      <c r="T761" s="3"/>
      <c r="X761" s="4">
        <f t="shared" ca="1" si="192"/>
        <v>1.5283453966433891</v>
      </c>
      <c r="Y761" s="4">
        <f t="shared" ca="1" si="192"/>
        <v>-0.57887287513516206</v>
      </c>
      <c r="Z761" s="4">
        <f t="shared" ca="1" si="187"/>
        <v>0.47682317537321833</v>
      </c>
      <c r="AA761" s="4">
        <f t="shared" ca="1" si="188"/>
        <v>2.0758205349274994</v>
      </c>
      <c r="AB761" s="4">
        <f t="shared" ca="1" si="189"/>
        <v>0.72075753358529349</v>
      </c>
      <c r="AC761" s="4">
        <f t="shared" ca="1" si="193"/>
        <v>0.22335356690679642</v>
      </c>
      <c r="AD761" s="4">
        <f t="shared" ca="1" si="190"/>
        <v>1.4176528182903958</v>
      </c>
      <c r="AF761" s="4">
        <f t="shared" ca="1" si="194"/>
        <v>2.9427928316050465</v>
      </c>
      <c r="AG761" s="4">
        <f t="shared" ca="1" si="195"/>
        <v>1.0217839487912259</v>
      </c>
      <c r="AH761" s="2">
        <f t="shared" ca="1" si="191"/>
        <v>-347.38645296778941</v>
      </c>
    </row>
    <row r="762" spans="20:34" x14ac:dyDescent="0.2">
      <c r="T762" s="3"/>
      <c r="X762" s="4">
        <f t="shared" ca="1" si="192"/>
        <v>-0.36342503178256874</v>
      </c>
      <c r="Y762" s="4">
        <f t="shared" ca="1" si="192"/>
        <v>0.88550326686813619</v>
      </c>
      <c r="Z762" s="4">
        <f t="shared" ca="1" si="187"/>
        <v>0.47827197414498368</v>
      </c>
      <c r="AA762" s="4">
        <f t="shared" ca="1" si="188"/>
        <v>-0.46865679437719349</v>
      </c>
      <c r="AB762" s="4">
        <f t="shared" ca="1" si="189"/>
        <v>0.722797398930074</v>
      </c>
      <c r="AC762" s="4">
        <f t="shared" ca="1" si="193"/>
        <v>0.10358056623625167</v>
      </c>
      <c r="AD762" s="4">
        <f t="shared" ca="1" si="190"/>
        <v>1.7525208000996446</v>
      </c>
      <c r="AF762" s="4">
        <f t="shared" ca="1" si="194"/>
        <v>-0.82133078025405371</v>
      </c>
      <c r="AG762" s="4">
        <f t="shared" ca="1" si="195"/>
        <v>1.2667174758828752</v>
      </c>
      <c r="AH762" s="2">
        <f t="shared" ca="1" si="191"/>
        <v>260.04211196691131</v>
      </c>
    </row>
    <row r="763" spans="20:34" x14ac:dyDescent="0.2">
      <c r="T763" s="3"/>
      <c r="X763" s="4">
        <f t="shared" ca="1" si="192"/>
        <v>0.72358565414959719</v>
      </c>
      <c r="Y763" s="4">
        <f t="shared" ca="1" si="192"/>
        <v>-1.4731676470206392</v>
      </c>
      <c r="Z763" s="4">
        <f t="shared" ca="1" si="187"/>
        <v>-0.72290866942153087</v>
      </c>
      <c r="AA763" s="4">
        <f t="shared" ca="1" si="188"/>
        <v>0.99339906901193731</v>
      </c>
      <c r="AB763" s="4">
        <f t="shared" ca="1" si="189"/>
        <v>-0.96842902628759187</v>
      </c>
      <c r="AC763" s="4">
        <f t="shared" ca="1" si="193"/>
        <v>0.45138531743831645</v>
      </c>
      <c r="AD763" s="4">
        <f t="shared" ca="1" si="190"/>
        <v>1.1182510487414743</v>
      </c>
      <c r="AF763" s="4">
        <f t="shared" ca="1" si="194"/>
        <v>1.110869550741403</v>
      </c>
      <c r="AG763" s="4">
        <f t="shared" ca="1" si="195"/>
        <v>-1.0829467742777843</v>
      </c>
      <c r="AH763" s="2">
        <f t="shared" ca="1" si="191"/>
        <v>-283.14111119011295</v>
      </c>
    </row>
    <row r="764" spans="20:34" x14ac:dyDescent="0.2">
      <c r="T764" s="3"/>
      <c r="X764" s="4">
        <f t="shared" ca="1" si="192"/>
        <v>0.81263272501498718</v>
      </c>
      <c r="Y764" s="4">
        <f t="shared" ca="1" si="192"/>
        <v>-1.3953835675772224</v>
      </c>
      <c r="Z764" s="4">
        <f t="shared" ca="1" si="187"/>
        <v>-0.6069062149613913</v>
      </c>
      <c r="AA764" s="4">
        <f t="shared" ca="1" si="188"/>
        <v>1.1131695494324907</v>
      </c>
      <c r="AB764" s="4">
        <f t="shared" ca="1" si="189"/>
        <v>-0.80510103942411293</v>
      </c>
      <c r="AC764" s="4">
        <f t="shared" ca="1" si="193"/>
        <v>0.36910410255411752</v>
      </c>
      <c r="AD764" s="4">
        <f t="shared" ca="1" si="190"/>
        <v>1.205336408179458</v>
      </c>
      <c r="AF764" s="4">
        <f t="shared" ca="1" si="194"/>
        <v>1.341743786407704</v>
      </c>
      <c r="AG764" s="4">
        <f t="shared" ca="1" si="195"/>
        <v>-0.97041759508100844</v>
      </c>
      <c r="AH764" s="2">
        <f t="shared" ca="1" si="191"/>
        <v>-307.43692079502034</v>
      </c>
    </row>
    <row r="765" spans="20:34" x14ac:dyDescent="0.2">
      <c r="T765" s="3"/>
      <c r="X765" s="4">
        <f t="shared" ca="1" si="192"/>
        <v>-0.91560417903592961</v>
      </c>
      <c r="Y765" s="4">
        <f t="shared" ca="1" si="192"/>
        <v>-0.69620725696248442</v>
      </c>
      <c r="Z765" s="4">
        <f t="shared" ca="1" si="187"/>
        <v>-1.1108136330119032</v>
      </c>
      <c r="AA765" s="4">
        <f t="shared" ca="1" si="188"/>
        <v>-1.2113512042216306</v>
      </c>
      <c r="AB765" s="4">
        <f t="shared" ca="1" si="189"/>
        <v>-1.5145876148486359</v>
      </c>
      <c r="AC765" s="4">
        <f t="shared" ca="1" si="193"/>
        <v>0.73884088066332454</v>
      </c>
      <c r="AD765" s="4">
        <f t="shared" ca="1" si="190"/>
        <v>0.87726975492208237</v>
      </c>
      <c r="AF765" s="4">
        <f t="shared" ca="1" si="194"/>
        <v>-1.0626817740520791</v>
      </c>
      <c r="AG765" s="4">
        <f t="shared" ca="1" si="195"/>
        <v>-1.3287019056862841</v>
      </c>
      <c r="AH765" s="2">
        <f t="shared" ca="1" si="191"/>
        <v>40.361319290266238</v>
      </c>
    </row>
    <row r="766" spans="20:34" x14ac:dyDescent="0.2">
      <c r="T766" s="3"/>
      <c r="X766" s="4">
        <f t="shared" ca="1" si="192"/>
        <v>-1.8961952514655518</v>
      </c>
      <c r="Y766" s="4">
        <f t="shared" ca="1" si="192"/>
        <v>-0.18731787645584763</v>
      </c>
      <c r="Z766" s="4">
        <f t="shared" ca="1" si="187"/>
        <v>-1.3079768737613295</v>
      </c>
      <c r="AA766" s="4">
        <f t="shared" ca="1" si="188"/>
        <v>-2.5302700939686189</v>
      </c>
      <c r="AB766" s="4">
        <f t="shared" ca="1" si="189"/>
        <v>-1.7921875617200058</v>
      </c>
      <c r="AC766" s="4">
        <f t="shared" ca="1" si="193"/>
        <v>9.325777073185948E-2</v>
      </c>
      <c r="AD766" s="4">
        <f t="shared" ca="1" si="190"/>
        <v>1.8003988334024419</v>
      </c>
      <c r="AF766" s="4">
        <f t="shared" ca="1" si="194"/>
        <v>-4.5554953253741886</v>
      </c>
      <c r="AG766" s="4">
        <f t="shared" ca="1" si="195"/>
        <v>-3.2266523953590651</v>
      </c>
      <c r="AH766" s="2">
        <f t="shared" ca="1" si="191"/>
        <v>462.26409824538086</v>
      </c>
    </row>
    <row r="767" spans="20:34" x14ac:dyDescent="0.2">
      <c r="T767" s="3"/>
      <c r="X767" s="4">
        <f t="shared" ca="1" si="192"/>
        <v>-0.50867646335529038</v>
      </c>
      <c r="Y767" s="4">
        <f t="shared" ca="1" si="192"/>
        <v>-0.81124011098662308</v>
      </c>
      <c r="Z767" s="4">
        <f t="shared" ca="1" si="187"/>
        <v>-0.9529287050593257</v>
      </c>
      <c r="AA767" s="4">
        <f t="shared" ca="1" si="188"/>
        <v>-0.66402350966798995</v>
      </c>
      <c r="AB767" s="4">
        <f t="shared" ca="1" si="189"/>
        <v>-1.2922903577898144</v>
      </c>
      <c r="AC767" s="4">
        <f t="shared" ca="1" si="193"/>
        <v>5.5920781514366524E-2</v>
      </c>
      <c r="AD767" s="4">
        <f t="shared" ca="1" si="190"/>
        <v>2.0436119271203235</v>
      </c>
      <c r="AF767" s="4">
        <f t="shared" ca="1" si="194"/>
        <v>-1.3570063642458017</v>
      </c>
      <c r="AG767" s="4">
        <f t="shared" ca="1" si="195"/>
        <v>-2.640939988481855</v>
      </c>
      <c r="AH767" s="2">
        <f t="shared" ca="1" si="191"/>
        <v>-41.837681037561197</v>
      </c>
    </row>
    <row r="768" spans="20:34" x14ac:dyDescent="0.2">
      <c r="T768" s="3"/>
      <c r="X768" s="4">
        <f t="shared" ca="1" si="192"/>
        <v>-1.1640453753713684</v>
      </c>
      <c r="Y768" s="4">
        <f t="shared" ca="1" si="192"/>
        <v>1.6124029949612428</v>
      </c>
      <c r="Z768" s="4">
        <f t="shared" ca="1" si="187"/>
        <v>0.56366187238194698</v>
      </c>
      <c r="AA768" s="4">
        <f t="shared" ca="1" si="188"/>
        <v>-1.545510667887019</v>
      </c>
      <c r="AB768" s="4">
        <f t="shared" ca="1" si="189"/>
        <v>0.84302382209004967</v>
      </c>
      <c r="AC768" s="4">
        <f t="shared" ca="1" si="193"/>
        <v>0.21303702773706257</v>
      </c>
      <c r="AD768" s="4">
        <f t="shared" ca="1" si="190"/>
        <v>1.4376890717164545</v>
      </c>
      <c r="AF768" s="4">
        <f t="shared" ca="1" si="194"/>
        <v>-2.2219637974423661</v>
      </c>
      <c r="AG768" s="4">
        <f t="shared" ca="1" si="195"/>
        <v>1.212006136215501</v>
      </c>
      <c r="AH768" s="2">
        <f t="shared" ca="1" si="191"/>
        <v>490.18591793745554</v>
      </c>
    </row>
    <row r="769" spans="20:34" x14ac:dyDescent="0.2">
      <c r="T769" s="3"/>
      <c r="X769" s="4">
        <f t="shared" ca="1" si="192"/>
        <v>8.273846464639642E-2</v>
      </c>
      <c r="Y769" s="4">
        <f t="shared" ca="1" si="192"/>
        <v>-1.048958978976316E-2</v>
      </c>
      <c r="Z769" s="4">
        <f t="shared" ca="1" si="187"/>
        <v>4.230715174306602E-2</v>
      </c>
      <c r="AA769" s="4">
        <f t="shared" ca="1" si="188"/>
        <v>0.13144398147191469</v>
      </c>
      <c r="AB769" s="4">
        <f t="shared" ca="1" si="189"/>
        <v>0.10897196637712137</v>
      </c>
      <c r="AC769" s="4">
        <f t="shared" ca="1" si="193"/>
        <v>0.79409406082787681</v>
      </c>
      <c r="AD769" s="4">
        <f t="shared" ca="1" si="190"/>
        <v>0.83266076456969373</v>
      </c>
      <c r="AF769" s="4">
        <f t="shared" ca="1" si="194"/>
        <v>0.10944824611048914</v>
      </c>
      <c r="AG769" s="4">
        <f t="shared" ca="1" si="195"/>
        <v>9.0736680840236839E-2</v>
      </c>
      <c r="AH769" s="2">
        <f t="shared" ca="1" si="191"/>
        <v>-8.4345063759387813</v>
      </c>
    </row>
    <row r="770" spans="20:34" x14ac:dyDescent="0.2">
      <c r="T770" s="3"/>
      <c r="X770" s="4">
        <f t="shared" ca="1" si="192"/>
        <v>0.62680170721163597</v>
      </c>
      <c r="Y770" s="4">
        <f t="shared" ca="1" si="192"/>
        <v>-0.83126678975416846</v>
      </c>
      <c r="Z770" s="4">
        <f t="shared" ref="Z770:Z833" ca="1" si="196">X770*B$19+SQRT(1-B$19^2)*Y770</f>
        <v>-0.27427257494260848</v>
      </c>
      <c r="AA770" s="4">
        <f t="shared" ref="AA770:AA833" ca="1" si="197">X770*SQRT($B$28)+$B$20</f>
        <v>0.86322230172354364</v>
      </c>
      <c r="AB770" s="4">
        <f t="shared" ref="AB770:AB833" ca="1" si="198">Z770*SQRT($C$29)+$C$20</f>
        <v>-0.3367628215805662</v>
      </c>
      <c r="AC770" s="4">
        <f t="shared" ca="1" si="193"/>
        <v>0.59691770105047559</v>
      </c>
      <c r="AD770" s="4">
        <f t="shared" ref="AD770:AD833" ca="1" si="199">SQRT((B$26/2)/GAMMAINV(AC770,B$26/2,1))</f>
        <v>0.98983245380132057</v>
      </c>
      <c r="AF770" s="4">
        <f t="shared" ca="1" si="194"/>
        <v>0.85444544909103914</v>
      </c>
      <c r="AG770" s="4">
        <f t="shared" ca="1" si="195"/>
        <v>-0.33333877003414814</v>
      </c>
      <c r="AH770" s="2">
        <f t="shared" ref="AH770:AH833" ca="1" si="200">(B$4*EXP(-B$8*B$7)*NORMSDIST((LN(B$4/(B$5+AF770))-B$8*B$7+B$9*B$7+0.5*B$6*B$6*B$7)/(B$6*SQRT(B$7)))-(B$5+AF770)*EXP(-B$9*B$7)*NORMSDIST((LN(B$4/(B$5+AF770))-B$8*B$7+B$9*B$7-0.5*B$6*B$6*B$7)/(B$6*SQRT(B$7))))*400+100*AG770-400*$B$13</f>
        <v>-168.38046754760398</v>
      </c>
    </row>
    <row r="771" spans="20:34" x14ac:dyDescent="0.2">
      <c r="T771" s="3"/>
      <c r="X771" s="4">
        <f t="shared" ref="X771:Y834" ca="1" si="201">NORMSINV(RAND())</f>
        <v>2.1471401541775541</v>
      </c>
      <c r="Y771" s="4">
        <f t="shared" ca="1" si="201"/>
        <v>0.17795133991540102</v>
      </c>
      <c r="Z771" s="4">
        <f t="shared" ca="1" si="196"/>
        <v>1.4540537312982997</v>
      </c>
      <c r="AA771" s="4">
        <f t="shared" ca="1" si="197"/>
        <v>2.9081145640440993</v>
      </c>
      <c r="AB771" s="4">
        <f t="shared" ca="1" si="198"/>
        <v>2.0966689325597554</v>
      </c>
      <c r="AC771" s="4">
        <f t="shared" ref="AC771:AC834" ca="1" si="202">RAND()</f>
        <v>0.58369909080453042</v>
      </c>
      <c r="AD771" s="4">
        <f t="shared" ca="1" si="199"/>
        <v>1.0006672979205189</v>
      </c>
      <c r="AF771" s="4">
        <f t="shared" ref="AF771:AF834" ca="1" si="203">AD771*AA771</f>
        <v>2.9100551428453167</v>
      </c>
      <c r="AG771" s="4">
        <f t="shared" ref="AG771:AG834" ca="1" si="204">AD771*AB771</f>
        <v>2.0980680353784691</v>
      </c>
      <c r="AH771" s="2">
        <f t="shared" ca="1" si="200"/>
        <v>-234.99485430864161</v>
      </c>
    </row>
    <row r="772" spans="20:34" x14ac:dyDescent="0.2">
      <c r="T772" s="3"/>
      <c r="X772" s="4">
        <f t="shared" ca="1" si="201"/>
        <v>0.9670130112986205</v>
      </c>
      <c r="Y772" s="4">
        <f t="shared" ca="1" si="201"/>
        <v>1.1993043650936785</v>
      </c>
      <c r="Z772" s="4">
        <f t="shared" ca="1" si="196"/>
        <v>1.5402768188810732</v>
      </c>
      <c r="AA772" s="4">
        <f t="shared" ca="1" si="197"/>
        <v>1.3208147967826755</v>
      </c>
      <c r="AB772" s="4">
        <f t="shared" ca="1" si="198"/>
        <v>2.2180684614023702</v>
      </c>
      <c r="AC772" s="4">
        <f t="shared" ca="1" si="202"/>
        <v>0.96749040145501974</v>
      </c>
      <c r="AD772" s="4">
        <f t="shared" ca="1" si="199"/>
        <v>0.63992554387884515</v>
      </c>
      <c r="AF772" s="4">
        <f t="shared" ca="1" si="203"/>
        <v>0.84522312719437998</v>
      </c>
      <c r="AG772" s="4">
        <f t="shared" ca="1" si="204"/>
        <v>1.4193986665234251</v>
      </c>
      <c r="AH772" s="2">
        <f t="shared" ca="1" si="200"/>
        <v>8.3309167737415919</v>
      </c>
    </row>
    <row r="773" spans="20:34" x14ac:dyDescent="0.2">
      <c r="T773" s="3"/>
      <c r="X773" s="4">
        <f t="shared" ca="1" si="201"/>
        <v>0.21453096315801723</v>
      </c>
      <c r="Y773" s="4">
        <f t="shared" ca="1" si="201"/>
        <v>0.60871925334809907</v>
      </c>
      <c r="Z773" s="4">
        <f t="shared" ca="1" si="196"/>
        <v>0.61279643362220748</v>
      </c>
      <c r="AA773" s="4">
        <f t="shared" ca="1" si="197"/>
        <v>0.30870810379687502</v>
      </c>
      <c r="AB773" s="4">
        <f t="shared" ca="1" si="198"/>
        <v>0.91220381496295577</v>
      </c>
      <c r="AC773" s="4">
        <f t="shared" ca="1" si="202"/>
        <v>0.81684089695988682</v>
      </c>
      <c r="AD773" s="4">
        <f t="shared" ca="1" si="199"/>
        <v>0.81354534240994758</v>
      </c>
      <c r="AF773" s="4">
        <f t="shared" ca="1" si="203"/>
        <v>0.25114804000815433</v>
      </c>
      <c r="AG773" s="4">
        <f t="shared" ca="1" si="204"/>
        <v>0.74211916499169828</v>
      </c>
      <c r="AH773" s="2">
        <f t="shared" ca="1" si="200"/>
        <v>34.128189949161424</v>
      </c>
    </row>
    <row r="774" spans="20:34" x14ac:dyDescent="0.2">
      <c r="T774" s="3"/>
      <c r="X774" s="4">
        <f t="shared" ca="1" si="201"/>
        <v>0.68009071507933971</v>
      </c>
      <c r="Y774" s="4">
        <f t="shared" ca="1" si="201"/>
        <v>1.2383790079519301E-2</v>
      </c>
      <c r="Z774" s="4">
        <f t="shared" ca="1" si="196"/>
        <v>0.42576567350359934</v>
      </c>
      <c r="AA774" s="4">
        <f t="shared" ca="1" si="197"/>
        <v>0.93489731597637304</v>
      </c>
      <c r="AB774" s="4">
        <f t="shared" ca="1" si="198"/>
        <v>0.64887009781117677</v>
      </c>
      <c r="AC774" s="4">
        <f t="shared" ca="1" si="202"/>
        <v>7.6805158764069459E-3</v>
      </c>
      <c r="AD774" s="4">
        <f t="shared" ca="1" si="199"/>
        <v>3.2048798782175374</v>
      </c>
      <c r="AF774" s="4">
        <f t="shared" ca="1" si="203"/>
        <v>2.996233596172261</v>
      </c>
      <c r="AG774" s="4">
        <f t="shared" ca="1" si="204"/>
        <v>2.0795507200520857</v>
      </c>
      <c r="AH774" s="2">
        <f t="shared" ca="1" si="200"/>
        <v>-249.37387487837805</v>
      </c>
    </row>
    <row r="775" spans="20:34" x14ac:dyDescent="0.2">
      <c r="T775" s="3"/>
      <c r="X775" s="4">
        <f t="shared" ca="1" si="201"/>
        <v>-0.18372138703382329</v>
      </c>
      <c r="Y775" s="4">
        <f t="shared" ca="1" si="201"/>
        <v>-0.27005690530056148</v>
      </c>
      <c r="Z775" s="4">
        <f t="shared" ca="1" si="196"/>
        <v>-0.32602323209494005</v>
      </c>
      <c r="AA775" s="4">
        <f t="shared" ca="1" si="197"/>
        <v>-0.22695101275280147</v>
      </c>
      <c r="AB775" s="4">
        <f t="shared" ca="1" si="198"/>
        <v>-0.40962619926415461</v>
      </c>
      <c r="AC775" s="4">
        <f t="shared" ca="1" si="202"/>
        <v>3.4318039918611376E-2</v>
      </c>
      <c r="AD775" s="4">
        <f t="shared" ca="1" si="199"/>
        <v>2.2938960312581447</v>
      </c>
      <c r="AF775" s="4">
        <f t="shared" ca="1" si="203"/>
        <v>-0.5206020274436679</v>
      </c>
      <c r="AG775" s="4">
        <f t="shared" ca="1" si="204"/>
        <v>-0.93963991279140224</v>
      </c>
      <c r="AH775" s="2">
        <f t="shared" ca="1" si="200"/>
        <v>-9.834628802219413</v>
      </c>
    </row>
    <row r="776" spans="20:34" x14ac:dyDescent="0.2">
      <c r="T776" s="3"/>
      <c r="X776" s="4">
        <f t="shared" ca="1" si="201"/>
        <v>-0.66170893084862581</v>
      </c>
      <c r="Y776" s="4">
        <f t="shared" ca="1" si="201"/>
        <v>-0.16628407297277301</v>
      </c>
      <c r="Z776" s="4">
        <f t="shared" ca="1" si="196"/>
        <v>-0.53627919258928436</v>
      </c>
      <c r="AA776" s="4">
        <f t="shared" ca="1" si="197"/>
        <v>-0.86985590789843392</v>
      </c>
      <c r="AB776" s="4">
        <f t="shared" ca="1" si="198"/>
        <v>-0.70566030400276136</v>
      </c>
      <c r="AC776" s="4">
        <f t="shared" ca="1" si="202"/>
        <v>0.53266022512939815</v>
      </c>
      <c r="AD776" s="4">
        <f t="shared" ca="1" si="199"/>
        <v>1.0437518120241454</v>
      </c>
      <c r="AF776" s="4">
        <f t="shared" ca="1" si="203"/>
        <v>-0.9079136800688985</v>
      </c>
      <c r="AG776" s="4">
        <f t="shared" ca="1" si="204"/>
        <v>-0.73653422097639143</v>
      </c>
      <c r="AH776" s="2">
        <f t="shared" ca="1" si="200"/>
        <v>73.981675977684517</v>
      </c>
    </row>
    <row r="777" spans="20:34" x14ac:dyDescent="0.2">
      <c r="T777" s="3"/>
      <c r="X777" s="4">
        <f t="shared" ca="1" si="201"/>
        <v>-1.4331474978613383</v>
      </c>
      <c r="Y777" s="4">
        <f t="shared" ca="1" si="201"/>
        <v>1.1476361144921985</v>
      </c>
      <c r="Z777" s="4">
        <f t="shared" ca="1" si="196"/>
        <v>3.1374033331543982E-2</v>
      </c>
      <c r="AA777" s="4">
        <f t="shared" ca="1" si="197"/>
        <v>-1.9074595807438637</v>
      </c>
      <c r="AB777" s="4">
        <f t="shared" ca="1" si="198"/>
        <v>9.357846260511693E-2</v>
      </c>
      <c r="AC777" s="4">
        <f t="shared" ca="1" si="202"/>
        <v>0.77416677352782548</v>
      </c>
      <c r="AD777" s="4">
        <f t="shared" ca="1" si="199"/>
        <v>0.84898101068666243</v>
      </c>
      <c r="AF777" s="4">
        <f t="shared" ca="1" si="203"/>
        <v>-1.6193969627038827</v>
      </c>
      <c r="AG777" s="4">
        <f t="shared" ca="1" si="204"/>
        <v>7.9446337760996216E-2</v>
      </c>
      <c r="AH777" s="2">
        <f t="shared" ca="1" si="200"/>
        <v>274.2923108089567</v>
      </c>
    </row>
    <row r="778" spans="20:34" x14ac:dyDescent="0.2">
      <c r="T778" s="3"/>
      <c r="X778" s="4">
        <f t="shared" ca="1" si="201"/>
        <v>1.1022864818648148</v>
      </c>
      <c r="Y778" s="4">
        <f t="shared" ca="1" si="201"/>
        <v>1.0037933057416877</v>
      </c>
      <c r="Z778" s="4">
        <f t="shared" ca="1" si="196"/>
        <v>1.4683386326069705</v>
      </c>
      <c r="AA778" s="4">
        <f t="shared" ca="1" si="197"/>
        <v>1.502760911353479</v>
      </c>
      <c r="AB778" s="4">
        <f t="shared" ca="1" si="198"/>
        <v>2.1167816464169471</v>
      </c>
      <c r="AC778" s="4">
        <f t="shared" ca="1" si="202"/>
        <v>0.69187717376057956</v>
      </c>
      <c r="AD778" s="4">
        <f t="shared" ca="1" si="199"/>
        <v>0.91425881273078469</v>
      </c>
      <c r="AF778" s="4">
        <f t="shared" ca="1" si="203"/>
        <v>1.3739124066322637</v>
      </c>
      <c r="AG778" s="4">
        <f t="shared" ca="1" si="204"/>
        <v>1.9352862748634738</v>
      </c>
      <c r="AH778" s="2">
        <f t="shared" ca="1" si="200"/>
        <v>-21.798270883891291</v>
      </c>
    </row>
    <row r="779" spans="20:34" x14ac:dyDescent="0.2">
      <c r="T779" s="3"/>
      <c r="X779" s="4">
        <f t="shared" ca="1" si="201"/>
        <v>-7.0931727571639056E-2</v>
      </c>
      <c r="Y779" s="4">
        <f t="shared" ca="1" si="201"/>
        <v>0.2414114701976606</v>
      </c>
      <c r="Z779" s="4">
        <f t="shared" ca="1" si="196"/>
        <v>0.14760554929529621</v>
      </c>
      <c r="AA779" s="4">
        <f t="shared" ca="1" si="197"/>
        <v>-7.5246172054813543E-2</v>
      </c>
      <c r="AB779" s="4">
        <f t="shared" ca="1" si="198"/>
        <v>0.25722896121567135</v>
      </c>
      <c r="AC779" s="4">
        <f t="shared" ca="1" si="202"/>
        <v>0.90751370479571947</v>
      </c>
      <c r="AD779" s="4">
        <f t="shared" ca="1" si="199"/>
        <v>0.72668813187397086</v>
      </c>
      <c r="AF779" s="4">
        <f t="shared" ca="1" si="203"/>
        <v>-5.4680500201179844E-2</v>
      </c>
      <c r="AG779" s="4">
        <f t="shared" ca="1" si="204"/>
        <v>0.18692523328969832</v>
      </c>
      <c r="AH779" s="2">
        <f t="shared" ca="1" si="200"/>
        <v>27.462828050902317</v>
      </c>
    </row>
    <row r="780" spans="20:34" x14ac:dyDescent="0.2">
      <c r="T780" s="3"/>
      <c r="X780" s="4">
        <f t="shared" ca="1" si="201"/>
        <v>0.29346437347078569</v>
      </c>
      <c r="Y780" s="4">
        <f t="shared" ca="1" si="201"/>
        <v>3.8420769876998391E-2</v>
      </c>
      <c r="Z780" s="4">
        <f t="shared" ca="1" si="196"/>
        <v>0.20988971642303245</v>
      </c>
      <c r="AA780" s="4">
        <f t="shared" ca="1" si="197"/>
        <v>0.41487546430089584</v>
      </c>
      <c r="AB780" s="4">
        <f t="shared" ca="1" si="198"/>
        <v>0.34492320594337372</v>
      </c>
      <c r="AC780" s="4">
        <f t="shared" ca="1" si="202"/>
        <v>0.57706449788026126</v>
      </c>
      <c r="AD780" s="4">
        <f t="shared" ca="1" si="199"/>
        <v>1.0061495550508888</v>
      </c>
      <c r="AF780" s="4">
        <f t="shared" ca="1" si="203"/>
        <v>0.41742676380787724</v>
      </c>
      <c r="AG780" s="4">
        <f t="shared" ca="1" si="204"/>
        <v>0.34704433018665154</v>
      </c>
      <c r="AH780" s="2">
        <f t="shared" ca="1" si="200"/>
        <v>-31.738918327483589</v>
      </c>
    </row>
    <row r="781" spans="20:34" x14ac:dyDescent="0.2">
      <c r="T781" s="3"/>
      <c r="X781" s="4">
        <f t="shared" ca="1" si="201"/>
        <v>0.23261285841727042</v>
      </c>
      <c r="Y781" s="4">
        <f t="shared" ca="1" si="201"/>
        <v>-0.27314586668041413</v>
      </c>
      <c r="Z781" s="4">
        <f t="shared" ca="1" si="196"/>
        <v>-7.3821764903577197E-2</v>
      </c>
      <c r="AA781" s="4">
        <f t="shared" ca="1" si="197"/>
        <v>0.33302869358234566</v>
      </c>
      <c r="AB781" s="4">
        <f t="shared" ca="1" si="198"/>
        <v>-5.4534075463143407E-2</v>
      </c>
      <c r="AC781" s="4">
        <f t="shared" ca="1" si="202"/>
        <v>0.38293412578096142</v>
      </c>
      <c r="AD781" s="4">
        <f t="shared" ca="1" si="199"/>
        <v>1.1896002270509007</v>
      </c>
      <c r="AF781" s="4">
        <f t="shared" ca="1" si="203"/>
        <v>0.39617100950002326</v>
      </c>
      <c r="AG781" s="4">
        <f t="shared" ca="1" si="204"/>
        <v>-6.4873748552966348E-2</v>
      </c>
      <c r="AH781" s="2">
        <f t="shared" ca="1" si="200"/>
        <v>-69.569043608850734</v>
      </c>
    </row>
    <row r="782" spans="20:34" x14ac:dyDescent="0.2">
      <c r="T782" s="3"/>
      <c r="X782" s="4">
        <f t="shared" ca="1" si="201"/>
        <v>-0.37953407458304311</v>
      </c>
      <c r="Y782" s="4">
        <f t="shared" ca="1" si="201"/>
        <v>-0.85079867731989156</v>
      </c>
      <c r="Z782" s="4">
        <f t="shared" ca="1" si="196"/>
        <v>-0.90523681106127096</v>
      </c>
      <c r="AA782" s="4">
        <f t="shared" ca="1" si="197"/>
        <v>-0.49032384952653896</v>
      </c>
      <c r="AB782" s="4">
        <f t="shared" ca="1" si="198"/>
        <v>-1.2251415972514301</v>
      </c>
      <c r="AC782" s="4">
        <f t="shared" ca="1" si="202"/>
        <v>0.86574877560185226</v>
      </c>
      <c r="AD782" s="4">
        <f t="shared" ca="1" si="199"/>
        <v>0.769645071908449</v>
      </c>
      <c r="AF782" s="4">
        <f t="shared" ca="1" si="203"/>
        <v>-0.37737533442728061</v>
      </c>
      <c r="AG782" s="4">
        <f t="shared" ca="1" si="204"/>
        <v>-0.94292419271460903</v>
      </c>
      <c r="AH782" s="2">
        <f t="shared" ca="1" si="200"/>
        <v>-33.448928649884238</v>
      </c>
    </row>
    <row r="783" spans="20:34" x14ac:dyDescent="0.2">
      <c r="T783" s="3"/>
      <c r="X783" s="4">
        <f t="shared" ca="1" si="201"/>
        <v>-0.2566554053614814</v>
      </c>
      <c r="Y783" s="4">
        <f t="shared" ca="1" si="201"/>
        <v>-1.0541437167660683</v>
      </c>
      <c r="Z783" s="4">
        <f t="shared" ca="1" si="196"/>
        <v>-0.9909538774713339</v>
      </c>
      <c r="AA783" s="4">
        <f t="shared" ca="1" si="197"/>
        <v>-0.32504904482967956</v>
      </c>
      <c r="AB783" s="4">
        <f t="shared" ca="1" si="198"/>
        <v>-1.3458286634152703</v>
      </c>
      <c r="AC783" s="4">
        <f t="shared" ca="1" si="202"/>
        <v>1.0399197708267249E-2</v>
      </c>
      <c r="AD783" s="4">
        <f t="shared" ca="1" si="199"/>
        <v>3.0002403471794032</v>
      </c>
      <c r="AF783" s="4">
        <f t="shared" ca="1" si="203"/>
        <v>-0.97522525911013125</v>
      </c>
      <c r="AG783" s="4">
        <f t="shared" ca="1" si="204"/>
        <v>-4.0378094563690228</v>
      </c>
      <c r="AH783" s="2">
        <f t="shared" ca="1" si="200"/>
        <v>-245.02894092886208</v>
      </c>
    </row>
    <row r="784" spans="20:34" x14ac:dyDescent="0.2">
      <c r="T784" s="3"/>
      <c r="X784" s="4">
        <f t="shared" ca="1" si="201"/>
        <v>0.84159200001334555</v>
      </c>
      <c r="Y784" s="4">
        <f t="shared" ca="1" si="201"/>
        <v>-0.12528686178761794</v>
      </c>
      <c r="Z784" s="4">
        <f t="shared" ca="1" si="196"/>
        <v>0.4156291714183879</v>
      </c>
      <c r="AA784" s="4">
        <f t="shared" ca="1" si="197"/>
        <v>1.1521204800524039</v>
      </c>
      <c r="AB784" s="4">
        <f t="shared" ca="1" si="198"/>
        <v>0.63459820600406058</v>
      </c>
      <c r="AC784" s="4">
        <f t="shared" ca="1" si="202"/>
        <v>0.76946959084943789</v>
      </c>
      <c r="AD784" s="4">
        <f t="shared" ca="1" si="199"/>
        <v>0.85278301162348769</v>
      </c>
      <c r="AF784" s="4">
        <f t="shared" ca="1" si="203"/>
        <v>0.98250877273218729</v>
      </c>
      <c r="AG784" s="4">
        <f t="shared" ca="1" si="204"/>
        <v>0.54117456928700525</v>
      </c>
      <c r="AH784" s="2">
        <f t="shared" ca="1" si="200"/>
        <v>-100.84777253807033</v>
      </c>
    </row>
    <row r="785" spans="20:34" x14ac:dyDescent="0.2">
      <c r="T785" s="3"/>
      <c r="X785" s="4">
        <f t="shared" ca="1" si="201"/>
        <v>0.17333082779570519</v>
      </c>
      <c r="Y785" s="4">
        <f t="shared" ca="1" si="201"/>
        <v>1.4323544019583028</v>
      </c>
      <c r="Z785" s="4">
        <f t="shared" ca="1" si="196"/>
        <v>1.2392066782478002</v>
      </c>
      <c r="AA785" s="4">
        <f t="shared" ca="1" si="197"/>
        <v>0.25329291767362355</v>
      </c>
      <c r="AB785" s="4">
        <f t="shared" ca="1" si="198"/>
        <v>1.7941707067972406</v>
      </c>
      <c r="AC785" s="4">
        <f t="shared" ca="1" si="202"/>
        <v>0.50061162336370069</v>
      </c>
      <c r="AD785" s="4">
        <f t="shared" ca="1" si="199"/>
        <v>1.0721010073239425</v>
      </c>
      <c r="AF785" s="4">
        <f t="shared" ca="1" si="203"/>
        <v>0.27155559218591224</v>
      </c>
      <c r="AG785" s="4">
        <f t="shared" ca="1" si="204"/>
        <v>1.9235322220684314</v>
      </c>
      <c r="AH785" s="2">
        <f t="shared" ca="1" si="200"/>
        <v>149.02669626616944</v>
      </c>
    </row>
    <row r="786" spans="20:34" x14ac:dyDescent="0.2">
      <c r="T786" s="3"/>
      <c r="X786" s="4">
        <f t="shared" ca="1" si="201"/>
        <v>-5.528292781522965E-2</v>
      </c>
      <c r="Y786" s="4">
        <f t="shared" ca="1" si="201"/>
        <v>-0.29432814773192717</v>
      </c>
      <c r="Z786" s="4">
        <f t="shared" ca="1" si="196"/>
        <v>-0.26666749149025054</v>
      </c>
      <c r="AA786" s="4">
        <f t="shared" ca="1" si="197"/>
        <v>-5.4198155016010913E-2</v>
      </c>
      <c r="AB786" s="4">
        <f t="shared" ca="1" si="198"/>
        <v>-0.32605509150724094</v>
      </c>
      <c r="AC786" s="4">
        <f t="shared" ca="1" si="202"/>
        <v>0.33866916338153641</v>
      </c>
      <c r="AD786" s="4">
        <f t="shared" ca="1" si="199"/>
        <v>1.2419432861506736</v>
      </c>
      <c r="AF786" s="4">
        <f t="shared" ca="1" si="203"/>
        <v>-6.7311034743888207E-2</v>
      </c>
      <c r="AG786" s="4">
        <f t="shared" ca="1" si="204"/>
        <v>-0.40494193181266142</v>
      </c>
      <c r="AH786" s="2">
        <f t="shared" ca="1" si="200"/>
        <v>-29.695854622440493</v>
      </c>
    </row>
    <row r="787" spans="20:34" x14ac:dyDescent="0.2">
      <c r="T787" s="3"/>
      <c r="X787" s="4">
        <f t="shared" ca="1" si="201"/>
        <v>-2.0109883897621943</v>
      </c>
      <c r="Y787" s="4">
        <f t="shared" ca="1" si="201"/>
        <v>-0.63803230986973192</v>
      </c>
      <c r="Z787" s="4">
        <f t="shared" ca="1" si="196"/>
        <v>-1.7347662529154966</v>
      </c>
      <c r="AA787" s="4">
        <f t="shared" ca="1" si="197"/>
        <v>-2.6846696625243958</v>
      </c>
      <c r="AB787" s="4">
        <f t="shared" ca="1" si="198"/>
        <v>-2.3930942445688292</v>
      </c>
      <c r="AC787" s="4">
        <f t="shared" ca="1" si="202"/>
        <v>0.94685387911599772</v>
      </c>
      <c r="AD787" s="4">
        <f t="shared" ca="1" si="199"/>
        <v>0.67597694859468027</v>
      </c>
      <c r="AF787" s="4">
        <f t="shared" ca="1" si="203"/>
        <v>-1.8147748064579512</v>
      </c>
      <c r="AG787" s="4">
        <f t="shared" ca="1" si="204"/>
        <v>-1.6176765451431288</v>
      </c>
      <c r="AH787" s="2">
        <f t="shared" ca="1" si="200"/>
        <v>137.64778570285262</v>
      </c>
    </row>
    <row r="788" spans="20:34" x14ac:dyDescent="0.2">
      <c r="T788" s="3"/>
      <c r="X788" s="4">
        <f t="shared" ca="1" si="201"/>
        <v>-0.47098111171314339</v>
      </c>
      <c r="Y788" s="4">
        <f t="shared" ca="1" si="201"/>
        <v>0.59832908036210519</v>
      </c>
      <c r="Z788" s="4">
        <f t="shared" ca="1" si="196"/>
        <v>0.18529208593358049</v>
      </c>
      <c r="AA788" s="4">
        <f t="shared" ca="1" si="197"/>
        <v>-0.61332234306110034</v>
      </c>
      <c r="AB788" s="4">
        <f t="shared" ca="1" si="198"/>
        <v>0.31029047779851887</v>
      </c>
      <c r="AC788" s="4">
        <f t="shared" ca="1" si="202"/>
        <v>0.82376719804021081</v>
      </c>
      <c r="AD788" s="4">
        <f t="shared" ca="1" si="199"/>
        <v>0.80759357417024535</v>
      </c>
      <c r="AF788" s="4">
        <f t="shared" ca="1" si="203"/>
        <v>-0.49531518315118339</v>
      </c>
      <c r="AG788" s="4">
        <f t="shared" ca="1" si="204"/>
        <v>0.25058859599629901</v>
      </c>
      <c r="AH788" s="2">
        <f t="shared" ca="1" si="200"/>
        <v>105.06930520067726</v>
      </c>
    </row>
    <row r="789" spans="20:34" x14ac:dyDescent="0.2">
      <c r="T789" s="3"/>
      <c r="X789" s="4">
        <f t="shared" ca="1" si="201"/>
        <v>0.8877384617366797</v>
      </c>
      <c r="Y789" s="4">
        <f t="shared" ca="1" si="201"/>
        <v>1.3755478982683813</v>
      </c>
      <c r="Z789" s="4">
        <f t="shared" ca="1" si="196"/>
        <v>1.6312227067947507</v>
      </c>
      <c r="AA789" s="4">
        <f t="shared" ca="1" si="197"/>
        <v>1.2141885956748415</v>
      </c>
      <c r="AB789" s="4">
        <f t="shared" ca="1" si="198"/>
        <v>2.3461175518770605</v>
      </c>
      <c r="AC789" s="4">
        <f t="shared" ca="1" si="202"/>
        <v>0.66030141139284304</v>
      </c>
      <c r="AD789" s="4">
        <f t="shared" ca="1" si="199"/>
        <v>0.939101704765539</v>
      </c>
      <c r="AF789" s="4">
        <f t="shared" ca="1" si="203"/>
        <v>1.1402465801051194</v>
      </c>
      <c r="AG789" s="4">
        <f t="shared" ca="1" si="204"/>
        <v>2.2032429925481005</v>
      </c>
      <c r="AH789" s="2">
        <f t="shared" ca="1" si="200"/>
        <v>40.939558058724742</v>
      </c>
    </row>
    <row r="790" spans="20:34" x14ac:dyDescent="0.2">
      <c r="T790" s="3"/>
      <c r="X790" s="4">
        <f t="shared" ca="1" si="201"/>
        <v>1.850074972166424</v>
      </c>
      <c r="Y790" s="4">
        <f t="shared" ca="1" si="201"/>
        <v>-4.4286094098350451E-2</v>
      </c>
      <c r="Z790" s="4">
        <f t="shared" ca="1" si="196"/>
        <v>1.0965371262380823</v>
      </c>
      <c r="AA790" s="4">
        <f t="shared" ca="1" si="197"/>
        <v>2.5085546546622739</v>
      </c>
      <c r="AB790" s="4">
        <f t="shared" ca="1" si="198"/>
        <v>1.5932962440550011</v>
      </c>
      <c r="AC790" s="4">
        <f t="shared" ca="1" si="202"/>
        <v>7.7214501159900251E-2</v>
      </c>
      <c r="AD790" s="4">
        <f t="shared" ca="1" si="199"/>
        <v>1.888154084206723</v>
      </c>
      <c r="AF790" s="4">
        <f t="shared" ca="1" si="203"/>
        <v>4.7365377166563585</v>
      </c>
      <c r="AG790" s="4">
        <f t="shared" ca="1" si="204"/>
        <v>3.008388810563682</v>
      </c>
      <c r="AH790" s="2">
        <f t="shared" ca="1" si="200"/>
        <v>-401.7617561283846</v>
      </c>
    </row>
    <row r="791" spans="20:34" x14ac:dyDescent="0.2">
      <c r="T791" s="3"/>
      <c r="X791" s="4">
        <f t="shared" ca="1" si="201"/>
        <v>1.1795757240498876</v>
      </c>
      <c r="Y791" s="4">
        <f t="shared" ca="1" si="201"/>
        <v>-1.9783533449807857</v>
      </c>
      <c r="Z791" s="4">
        <f t="shared" ca="1" si="196"/>
        <v>-0.84368047782748523</v>
      </c>
      <c r="AA791" s="4">
        <f t="shared" ca="1" si="197"/>
        <v>1.6067168256568274</v>
      </c>
      <c r="AB791" s="4">
        <f t="shared" ca="1" si="198"/>
        <v>-1.1384721208807698</v>
      </c>
      <c r="AC791" s="4">
        <f t="shared" ca="1" si="202"/>
        <v>0.20101460612429745</v>
      </c>
      <c r="AD791" s="4">
        <f t="shared" ca="1" si="199"/>
        <v>1.4623653812328805</v>
      </c>
      <c r="AF791" s="4">
        <f t="shared" ca="1" si="203"/>
        <v>2.34960706328493</v>
      </c>
      <c r="AG791" s="4">
        <f t="shared" ca="1" si="204"/>
        <v>-1.6648622170748129</v>
      </c>
      <c r="AH791" s="2">
        <f t="shared" ca="1" si="200"/>
        <v>-528.92624834172193</v>
      </c>
    </row>
    <row r="792" spans="20:34" x14ac:dyDescent="0.2">
      <c r="T792" s="3"/>
      <c r="X792" s="4">
        <f t="shared" ca="1" si="201"/>
        <v>0.27884962157158177</v>
      </c>
      <c r="Y792" s="4">
        <f t="shared" ca="1" si="201"/>
        <v>-0.44517247235664814</v>
      </c>
      <c r="Z792" s="4">
        <f t="shared" ca="1" si="196"/>
        <v>-0.18163859721170364</v>
      </c>
      <c r="AA792" s="4">
        <f t="shared" ca="1" si="197"/>
        <v>0.39521826683012329</v>
      </c>
      <c r="AB792" s="4">
        <f t="shared" ca="1" si="198"/>
        <v>-0.20633695112500725</v>
      </c>
      <c r="AC792" s="4">
        <f t="shared" ca="1" si="202"/>
        <v>0.84692117321054516</v>
      </c>
      <c r="AD792" s="4">
        <f t="shared" ca="1" si="199"/>
        <v>0.78712267659101931</v>
      </c>
      <c r="AF792" s="4">
        <f t="shared" ca="1" si="203"/>
        <v>0.31108526002499032</v>
      </c>
      <c r="AG792" s="4">
        <f t="shared" ca="1" si="204"/>
        <v>-0.16241249324914603</v>
      </c>
      <c r="AH792" s="2">
        <f t="shared" ca="1" si="200"/>
        <v>-65.843018224830303</v>
      </c>
    </row>
    <row r="793" spans="20:34" x14ac:dyDescent="0.2">
      <c r="T793" s="3"/>
      <c r="X793" s="4">
        <f t="shared" ca="1" si="201"/>
        <v>0.23177815773299476</v>
      </c>
      <c r="Y793" s="4">
        <f t="shared" ca="1" si="201"/>
        <v>0.35806826344511922</v>
      </c>
      <c r="Z793" s="4">
        <f t="shared" ca="1" si="196"/>
        <v>0.42504571591740103</v>
      </c>
      <c r="AA793" s="4">
        <f t="shared" ca="1" si="197"/>
        <v>0.33190600082006283</v>
      </c>
      <c r="AB793" s="4">
        <f t="shared" ca="1" si="198"/>
        <v>0.64785641905991154</v>
      </c>
      <c r="AC793" s="4">
        <f t="shared" ca="1" si="202"/>
        <v>0.66384865468001508</v>
      </c>
      <c r="AD793" s="4">
        <f t="shared" ca="1" si="199"/>
        <v>0.93630342087301144</v>
      </c>
      <c r="AF793" s="4">
        <f t="shared" ca="1" si="203"/>
        <v>0.31076472397610538</v>
      </c>
      <c r="AG793" s="4">
        <f t="shared" ca="1" si="204"/>
        <v>0.60659018140033438</v>
      </c>
      <c r="AH793" s="2">
        <f t="shared" ca="1" si="200"/>
        <v>11.108101260019339</v>
      </c>
    </row>
    <row r="794" spans="20:34" x14ac:dyDescent="0.2">
      <c r="T794" s="3"/>
      <c r="X794" s="4">
        <f t="shared" ca="1" si="201"/>
        <v>-5.3300863721764562E-2</v>
      </c>
      <c r="Y794" s="4">
        <f t="shared" ca="1" si="201"/>
        <v>0.22889020874100363</v>
      </c>
      <c r="Z794" s="4">
        <f t="shared" ca="1" si="196"/>
        <v>0.14848317475049899</v>
      </c>
      <c r="AA794" s="4">
        <f t="shared" ca="1" si="197"/>
        <v>-5.1532230506742063E-2</v>
      </c>
      <c r="AB794" s="4">
        <f t="shared" ca="1" si="198"/>
        <v>0.25846463161148758</v>
      </c>
      <c r="AC794" s="4">
        <f t="shared" ca="1" si="202"/>
        <v>0.86158400375580946</v>
      </c>
      <c r="AD794" s="4">
        <f t="shared" ca="1" si="199"/>
        <v>0.77358837603743513</v>
      </c>
      <c r="AF794" s="4">
        <f t="shared" ca="1" si="203"/>
        <v>-3.9864734511297364E-2</v>
      </c>
      <c r="AG794" s="4">
        <f t="shared" ca="1" si="204"/>
        <v>0.19994523463144459</v>
      </c>
      <c r="AH794" s="2">
        <f t="shared" ca="1" si="200"/>
        <v>26.386972854134001</v>
      </c>
    </row>
    <row r="795" spans="20:34" x14ac:dyDescent="0.2">
      <c r="T795" s="3"/>
      <c r="X795" s="4">
        <f t="shared" ca="1" si="201"/>
        <v>0.12342865211092267</v>
      </c>
      <c r="Y795" s="4">
        <f t="shared" ca="1" si="201"/>
        <v>7.790170171051794E-2</v>
      </c>
      <c r="Z795" s="4">
        <f t="shared" ca="1" si="196"/>
        <v>0.13712454363812626</v>
      </c>
      <c r="AA795" s="4">
        <f t="shared" ca="1" si="197"/>
        <v>0.18617327524504512</v>
      </c>
      <c r="AB795" s="4">
        <f t="shared" ca="1" si="198"/>
        <v>0.24247201868150695</v>
      </c>
      <c r="AC795" s="4">
        <f t="shared" ca="1" si="202"/>
        <v>0.77562607280400386</v>
      </c>
      <c r="AD795" s="4">
        <f t="shared" ca="1" si="199"/>
        <v>0.84779668114899942</v>
      </c>
      <c r="AF795" s="4">
        <f t="shared" ca="1" si="203"/>
        <v>0.15783708487138842</v>
      </c>
      <c r="AG795" s="4">
        <f t="shared" ca="1" si="204"/>
        <v>0.20556697270967977</v>
      </c>
      <c r="AH795" s="2">
        <f t="shared" ca="1" si="200"/>
        <v>-4.672407132743956</v>
      </c>
    </row>
    <row r="796" spans="20:34" x14ac:dyDescent="0.2">
      <c r="T796" s="3"/>
      <c r="X796" s="4">
        <f t="shared" ca="1" si="201"/>
        <v>0.25127148742921085</v>
      </c>
      <c r="Y796" s="4">
        <f t="shared" ca="1" si="201"/>
        <v>0.33378200818996595</v>
      </c>
      <c r="Z796" s="4">
        <f t="shared" ca="1" si="196"/>
        <v>0.41775475012097507</v>
      </c>
      <c r="AA796" s="4">
        <f t="shared" ca="1" si="197"/>
        <v>0.35812500432037314</v>
      </c>
      <c r="AB796" s="4">
        <f t="shared" ca="1" si="198"/>
        <v>0.63759095725255022</v>
      </c>
      <c r="AC796" s="4">
        <f t="shared" ca="1" si="202"/>
        <v>0.25743484425896845</v>
      </c>
      <c r="AD796" s="4">
        <f t="shared" ca="1" si="199"/>
        <v>1.3576881727740568</v>
      </c>
      <c r="AF796" s="4">
        <f t="shared" ca="1" si="203"/>
        <v>0.48622208274042861</v>
      </c>
      <c r="AG796" s="4">
        <f t="shared" ca="1" si="204"/>
        <v>0.86564970172947664</v>
      </c>
      <c r="AH796" s="2">
        <f t="shared" ca="1" si="200"/>
        <v>9.2572658592198422</v>
      </c>
    </row>
    <row r="797" spans="20:34" x14ac:dyDescent="0.2">
      <c r="T797" s="3"/>
      <c r="X797" s="4">
        <f t="shared" ca="1" si="201"/>
        <v>-1.4171268591239148</v>
      </c>
      <c r="Y797" s="4">
        <f t="shared" ca="1" si="201"/>
        <v>0.11344926211174063</v>
      </c>
      <c r="Z797" s="4">
        <f t="shared" ca="1" si="196"/>
        <v>-0.77701254368241746</v>
      </c>
      <c r="AA797" s="4">
        <f t="shared" ca="1" si="197"/>
        <v>-1.8859114312137579</v>
      </c>
      <c r="AB797" s="4">
        <f t="shared" ca="1" si="198"/>
        <v>-1.0446056632878187</v>
      </c>
      <c r="AC797" s="4">
        <f t="shared" ca="1" si="202"/>
        <v>0.42632576003247125</v>
      </c>
      <c r="AD797" s="4">
        <f t="shared" ca="1" si="199"/>
        <v>1.1432529199980985</v>
      </c>
      <c r="AF797" s="4">
        <f t="shared" ca="1" si="203"/>
        <v>-2.1560737505929217</v>
      </c>
      <c r="AG797" s="4">
        <f t="shared" ca="1" si="204"/>
        <v>-1.1942484748003492</v>
      </c>
      <c r="AH797" s="2">
        <f t="shared" ca="1" si="200"/>
        <v>238.24287596680506</v>
      </c>
    </row>
    <row r="798" spans="20:34" x14ac:dyDescent="0.2">
      <c r="T798" s="3"/>
      <c r="X798" s="4">
        <f t="shared" ca="1" si="201"/>
        <v>-0.23505030963726475</v>
      </c>
      <c r="Y798" s="4">
        <f t="shared" ca="1" si="201"/>
        <v>1.2419070347153016</v>
      </c>
      <c r="Z798" s="4">
        <f t="shared" ca="1" si="196"/>
        <v>0.83875551663893999</v>
      </c>
      <c r="AA798" s="4">
        <f t="shared" ca="1" si="197"/>
        <v>-0.2959896645572711</v>
      </c>
      <c r="AB798" s="4">
        <f t="shared" ca="1" si="198"/>
        <v>1.2303474466162152</v>
      </c>
      <c r="AC798" s="4">
        <f t="shared" ca="1" si="202"/>
        <v>0.80301139104932118</v>
      </c>
      <c r="AD798" s="4">
        <f t="shared" ca="1" si="199"/>
        <v>0.82523802962807058</v>
      </c>
      <c r="AF798" s="4">
        <f t="shared" ca="1" si="203"/>
        <v>-0.24426192756951595</v>
      </c>
      <c r="AG798" s="4">
        <f t="shared" ca="1" si="204"/>
        <v>1.0153295026034932</v>
      </c>
      <c r="AH798" s="2">
        <f t="shared" ca="1" si="200"/>
        <v>140.83048042753353</v>
      </c>
    </row>
    <row r="799" spans="20:34" x14ac:dyDescent="0.2">
      <c r="T799" s="3"/>
      <c r="X799" s="4">
        <f t="shared" ca="1" si="201"/>
        <v>0.74968805529266502</v>
      </c>
      <c r="Y799" s="4">
        <f t="shared" ca="1" si="201"/>
        <v>-0.94222612072940659</v>
      </c>
      <c r="Z799" s="4">
        <f t="shared" ca="1" si="196"/>
        <v>-0.28689502250524651</v>
      </c>
      <c r="AA799" s="4">
        <f t="shared" ca="1" si="197"/>
        <v>1.0285074346735228</v>
      </c>
      <c r="AB799" s="4">
        <f t="shared" ca="1" si="198"/>
        <v>-0.35453485027849252</v>
      </c>
      <c r="AC799" s="4">
        <f t="shared" ca="1" si="202"/>
        <v>0.14764700780383966</v>
      </c>
      <c r="AD799" s="4">
        <f t="shared" ca="1" si="199"/>
        <v>1.5951175379678684</v>
      </c>
      <c r="AF799" s="4">
        <f t="shared" ca="1" si="203"/>
        <v>1.640590246978078</v>
      </c>
      <c r="AG799" s="4">
        <f t="shared" ca="1" si="204"/>
        <v>-0.56552475750003584</v>
      </c>
      <c r="AH799" s="2">
        <f t="shared" ca="1" si="200"/>
        <v>-312.56247486011443</v>
      </c>
    </row>
    <row r="800" spans="20:34" x14ac:dyDescent="0.2">
      <c r="T800" s="3"/>
      <c r="X800" s="4">
        <f t="shared" ca="1" si="201"/>
        <v>-1.633812992234952</v>
      </c>
      <c r="Y800" s="4">
        <f t="shared" ca="1" si="201"/>
        <v>0.18073142482267243</v>
      </c>
      <c r="Z800" s="4">
        <f t="shared" ca="1" si="196"/>
        <v>-0.85631618241160079</v>
      </c>
      <c r="AA800" s="4">
        <f t="shared" ca="1" si="197"/>
        <v>-2.17735956096092</v>
      </c>
      <c r="AB800" s="4">
        <f t="shared" ca="1" si="198"/>
        <v>-1.1562628150684895</v>
      </c>
      <c r="AC800" s="4">
        <f t="shared" ca="1" si="202"/>
        <v>0.67035299239381918</v>
      </c>
      <c r="AD800" s="4">
        <f t="shared" ca="1" si="199"/>
        <v>0.93117877413872485</v>
      </c>
      <c r="AF800" s="4">
        <f t="shared" ca="1" si="203"/>
        <v>-2.0275110068348217</v>
      </c>
      <c r="AG800" s="4">
        <f t="shared" ca="1" si="204"/>
        <v>-1.0766873907176671</v>
      </c>
      <c r="AH800" s="2">
        <f t="shared" ca="1" si="200"/>
        <v>227.98322061884164</v>
      </c>
    </row>
    <row r="801" spans="20:34" x14ac:dyDescent="0.2">
      <c r="T801" s="3"/>
      <c r="X801" s="4">
        <f t="shared" ca="1" si="201"/>
        <v>0.6198770193587102</v>
      </c>
      <c r="Y801" s="4">
        <f t="shared" ca="1" si="201"/>
        <v>0.47700418762561703</v>
      </c>
      <c r="Z801" s="4">
        <f t="shared" ca="1" si="196"/>
        <v>0.75651601513842304</v>
      </c>
      <c r="AA801" s="4">
        <f t="shared" ca="1" si="197"/>
        <v>0.85390842780442255</v>
      </c>
      <c r="AB801" s="4">
        <f t="shared" ca="1" si="198"/>
        <v>1.1145566878495465</v>
      </c>
      <c r="AC801" s="4">
        <f t="shared" ca="1" si="202"/>
        <v>0.15022270003785787</v>
      </c>
      <c r="AD801" s="4">
        <f t="shared" ca="1" si="199"/>
        <v>1.587586098022534</v>
      </c>
      <c r="AF801" s="4">
        <f t="shared" ca="1" si="203"/>
        <v>1.35565314896658</v>
      </c>
      <c r="AG801" s="4">
        <f t="shared" ca="1" si="204"/>
        <v>1.769454703087981</v>
      </c>
      <c r="AH801" s="2">
        <f t="shared" ca="1" si="200"/>
        <v>-35.582762232165805</v>
      </c>
    </row>
    <row r="802" spans="20:34" x14ac:dyDescent="0.2">
      <c r="T802" s="3"/>
      <c r="X802" s="4">
        <f t="shared" ca="1" si="201"/>
        <v>-0.44020532895767039</v>
      </c>
      <c r="Y802" s="4">
        <f t="shared" ca="1" si="201"/>
        <v>6.7138393329007808E-3</v>
      </c>
      <c r="Z802" s="4">
        <f t="shared" ca="1" si="196"/>
        <v>-0.26393411393284555</v>
      </c>
      <c r="AA802" s="4">
        <f t="shared" ca="1" si="197"/>
        <v>-0.57192816523897227</v>
      </c>
      <c r="AB802" s="4">
        <f t="shared" ca="1" si="198"/>
        <v>-0.32220657764719862</v>
      </c>
      <c r="AC802" s="4">
        <f t="shared" ca="1" si="202"/>
        <v>0.86511051342594736</v>
      </c>
      <c r="AD802" s="4">
        <f t="shared" ca="1" si="199"/>
        <v>0.77025251124154659</v>
      </c>
      <c r="AF802" s="4">
        <f t="shared" ca="1" si="203"/>
        <v>-0.44052910552508862</v>
      </c>
      <c r="AG802" s="4">
        <f t="shared" ca="1" si="204"/>
        <v>-0.2481804255712991</v>
      </c>
      <c r="AH802" s="2">
        <f t="shared" ca="1" si="200"/>
        <v>46.279853433809876</v>
      </c>
    </row>
    <row r="803" spans="20:34" x14ac:dyDescent="0.2">
      <c r="T803" s="3"/>
      <c r="X803" s="4">
        <f t="shared" ca="1" si="201"/>
        <v>-0.23018298113349692</v>
      </c>
      <c r="Y803" s="4">
        <f t="shared" ca="1" si="201"/>
        <v>-3.3510647525327231E-2</v>
      </c>
      <c r="Z803" s="4">
        <f t="shared" ca="1" si="196"/>
        <v>-0.16729991194355004</v>
      </c>
      <c r="AA803" s="4">
        <f t="shared" ca="1" si="197"/>
        <v>-0.28944298910129596</v>
      </c>
      <c r="AB803" s="4">
        <f t="shared" ca="1" si="198"/>
        <v>-0.1861485110612561</v>
      </c>
      <c r="AC803" s="4">
        <f t="shared" ca="1" si="202"/>
        <v>0.66613494226513603</v>
      </c>
      <c r="AD803" s="4">
        <f t="shared" ca="1" si="199"/>
        <v>0.93450121583880885</v>
      </c>
      <c r="AF803" s="4">
        <f t="shared" ca="1" si="203"/>
        <v>-0.27048482523118017</v>
      </c>
      <c r="AG803" s="4">
        <f t="shared" ca="1" si="204"/>
        <v>-0.1739560099133278</v>
      </c>
      <c r="AH803" s="2">
        <f t="shared" ca="1" si="200"/>
        <v>26.1391299081738</v>
      </c>
    </row>
    <row r="804" spans="20:34" x14ac:dyDescent="0.2">
      <c r="T804" s="3"/>
      <c r="X804" s="4">
        <f t="shared" ca="1" si="201"/>
        <v>-0.37379511703287355</v>
      </c>
      <c r="Y804" s="4">
        <f t="shared" ca="1" si="201"/>
        <v>-1.0460242886426994</v>
      </c>
      <c r="Z804" s="4">
        <f t="shared" ca="1" si="196"/>
        <v>-1.0561772181090119</v>
      </c>
      <c r="AA804" s="4">
        <f t="shared" ca="1" si="197"/>
        <v>-0.48260481176126491</v>
      </c>
      <c r="AB804" s="4">
        <f t="shared" ca="1" si="198"/>
        <v>-1.4376611765499245</v>
      </c>
      <c r="AC804" s="4">
        <f t="shared" ca="1" si="202"/>
        <v>0.99594005777821126</v>
      </c>
      <c r="AD804" s="4">
        <f t="shared" ca="1" si="199"/>
        <v>0.53732912604404071</v>
      </c>
      <c r="AF804" s="4">
        <f t="shared" ca="1" si="203"/>
        <v>-0.25931762172832923</v>
      </c>
      <c r="AG804" s="4">
        <f t="shared" ca="1" si="204"/>
        <v>-0.77249722354301831</v>
      </c>
      <c r="AH804" s="2">
        <f t="shared" ca="1" si="200"/>
        <v>-35.519869380244018</v>
      </c>
    </row>
    <row r="805" spans="20:34" x14ac:dyDescent="0.2">
      <c r="T805" s="3"/>
      <c r="X805" s="4">
        <f t="shared" ca="1" si="201"/>
        <v>-1.6140723337275542</v>
      </c>
      <c r="Y805" s="4">
        <f t="shared" ca="1" si="201"/>
        <v>0.41812915821192492</v>
      </c>
      <c r="Z805" s="4">
        <f t="shared" ca="1" si="196"/>
        <v>-0.6564275057906015</v>
      </c>
      <c r="AA805" s="4">
        <f t="shared" ca="1" si="197"/>
        <v>-2.1508078941820852</v>
      </c>
      <c r="AB805" s="4">
        <f t="shared" ca="1" si="198"/>
        <v>-0.8748255359932352</v>
      </c>
      <c r="AC805" s="4">
        <f t="shared" ca="1" si="202"/>
        <v>8.5215964621403351E-2</v>
      </c>
      <c r="AD805" s="4">
        <f t="shared" ca="1" si="199"/>
        <v>1.8420430491154658</v>
      </c>
      <c r="AF805" s="4">
        <f t="shared" ca="1" si="203"/>
        <v>-3.9618807314607825</v>
      </c>
      <c r="AG805" s="4">
        <f t="shared" ca="1" si="204"/>
        <v>-1.6114662977650507</v>
      </c>
      <c r="AH805" s="2">
        <f t="shared" ca="1" si="200"/>
        <v>515.1609649546258</v>
      </c>
    </row>
    <row r="806" spans="20:34" x14ac:dyDescent="0.2">
      <c r="T806" s="3"/>
      <c r="X806" s="4">
        <f t="shared" ca="1" si="201"/>
        <v>-1.1736840117267315</v>
      </c>
      <c r="Y806" s="4">
        <f t="shared" ca="1" si="201"/>
        <v>-0.31700455528084703</v>
      </c>
      <c r="Z806" s="4">
        <f t="shared" ca="1" si="196"/>
        <v>-0.96866272044526058</v>
      </c>
      <c r="AA806" s="4">
        <f t="shared" ca="1" si="197"/>
        <v>-1.558474868681742</v>
      </c>
      <c r="AB806" s="4">
        <f t="shared" ca="1" si="198"/>
        <v>-1.3144433809324994</v>
      </c>
      <c r="AC806" s="4">
        <f t="shared" ca="1" si="202"/>
        <v>0.8108968973148406</v>
      </c>
      <c r="AD806" s="4">
        <f t="shared" ca="1" si="199"/>
        <v>0.81860018923495037</v>
      </c>
      <c r="AF806" s="4">
        <f t="shared" ca="1" si="203"/>
        <v>-1.2757678224207885</v>
      </c>
      <c r="AG806" s="4">
        <f t="shared" ca="1" si="204"/>
        <v>-1.076003600369972</v>
      </c>
      <c r="AH806" s="2">
        <f t="shared" ca="1" si="200"/>
        <v>101.07865594329996</v>
      </c>
    </row>
    <row r="807" spans="20:34" x14ac:dyDescent="0.2">
      <c r="T807" s="3"/>
      <c r="X807" s="4">
        <f t="shared" ca="1" si="201"/>
        <v>0.47282347499770483</v>
      </c>
      <c r="Y807" s="4">
        <f t="shared" ca="1" si="201"/>
        <v>-0.68304315664697635</v>
      </c>
      <c r="Z807" s="4">
        <f t="shared" ca="1" si="196"/>
        <v>-0.25118582510066212</v>
      </c>
      <c r="AA807" s="4">
        <f t="shared" ca="1" si="197"/>
        <v>0.65611782689529907</v>
      </c>
      <c r="AB807" s="4">
        <f t="shared" ca="1" si="198"/>
        <v>-0.30425736820499538</v>
      </c>
      <c r="AC807" s="4">
        <f t="shared" ca="1" si="202"/>
        <v>0.68612421318468675</v>
      </c>
      <c r="AD807" s="4">
        <f t="shared" ca="1" si="199"/>
        <v>0.91877756154127899</v>
      </c>
      <c r="AF807" s="4">
        <f t="shared" ca="1" si="203"/>
        <v>0.60282633707862587</v>
      </c>
      <c r="AG807" s="4">
        <f t="shared" ca="1" si="204"/>
        <v>-0.27954484284035275</v>
      </c>
      <c r="AH807" s="2">
        <f t="shared" ca="1" si="200"/>
        <v>-123.62123773423218</v>
      </c>
    </row>
    <row r="808" spans="20:34" x14ac:dyDescent="0.2">
      <c r="T808" s="3"/>
      <c r="X808" s="4">
        <f t="shared" ca="1" si="201"/>
        <v>0.21668164485416772</v>
      </c>
      <c r="Y808" s="4">
        <f t="shared" ca="1" si="201"/>
        <v>0.6730579281666953</v>
      </c>
      <c r="Z808" s="4">
        <f t="shared" ca="1" si="196"/>
        <v>0.6650126937975388</v>
      </c>
      <c r="AA808" s="4">
        <f t="shared" ca="1" si="197"/>
        <v>0.31160082309102255</v>
      </c>
      <c r="AB808" s="4">
        <f t="shared" ca="1" si="198"/>
        <v>0.98572274777921798</v>
      </c>
      <c r="AC808" s="4">
        <f t="shared" ca="1" si="202"/>
        <v>0.96224162085054676</v>
      </c>
      <c r="AD808" s="4">
        <f t="shared" ca="1" si="199"/>
        <v>0.65019528879773303</v>
      </c>
      <c r="AF808" s="4">
        <f t="shared" ca="1" si="203"/>
        <v>0.20260138715927872</v>
      </c>
      <c r="AG808" s="4">
        <f t="shared" ca="1" si="204"/>
        <v>0.64091228666680355</v>
      </c>
      <c r="AH808" s="2">
        <f t="shared" ca="1" si="200"/>
        <v>31.730278947324678</v>
      </c>
    </row>
    <row r="809" spans="20:34" x14ac:dyDescent="0.2">
      <c r="T809" s="3"/>
      <c r="X809" s="4">
        <f t="shared" ca="1" si="201"/>
        <v>-0.43927193005628445</v>
      </c>
      <c r="Y809" s="4">
        <f t="shared" ca="1" si="201"/>
        <v>0.20230289563989168</v>
      </c>
      <c r="Z809" s="4">
        <f t="shared" ca="1" si="196"/>
        <v>-0.10862511399348432</v>
      </c>
      <c r="AA809" s="4">
        <f t="shared" ca="1" si="197"/>
        <v>-0.57067272096936794</v>
      </c>
      <c r="AB809" s="4">
        <f t="shared" ca="1" si="198"/>
        <v>-0.10353615019867987</v>
      </c>
      <c r="AC809" s="4">
        <f t="shared" ca="1" si="202"/>
        <v>0.8230798973586827</v>
      </c>
      <c r="AD809" s="4">
        <f t="shared" ca="1" si="199"/>
        <v>0.8081873110363228</v>
      </c>
      <c r="AF809" s="4">
        <f t="shared" ca="1" si="203"/>
        <v>-0.4612104518420152</v>
      </c>
      <c r="AG809" s="4">
        <f t="shared" ca="1" si="204"/>
        <v>-8.3676602824123925E-2</v>
      </c>
      <c r="AH809" s="2">
        <f t="shared" ca="1" si="200"/>
        <v>66.092821173377615</v>
      </c>
    </row>
    <row r="810" spans="20:34" x14ac:dyDescent="0.2">
      <c r="T810" s="3"/>
      <c r="X810" s="4">
        <f t="shared" ca="1" si="201"/>
        <v>-1.2770004095538761</v>
      </c>
      <c r="Y810" s="4">
        <f t="shared" ca="1" si="201"/>
        <v>-0.10214180394116108</v>
      </c>
      <c r="Z810" s="4">
        <f t="shared" ca="1" si="196"/>
        <v>-0.8618685435498421</v>
      </c>
      <c r="AA810" s="4">
        <f t="shared" ca="1" si="197"/>
        <v>-1.6974379416140786</v>
      </c>
      <c r="AB810" s="4">
        <f t="shared" ca="1" si="198"/>
        <v>-1.1640803735095444</v>
      </c>
      <c r="AC810" s="4">
        <f t="shared" ca="1" si="202"/>
        <v>0.64028325682740383</v>
      </c>
      <c r="AD810" s="4">
        <f t="shared" ca="1" si="199"/>
        <v>0.95495387878003624</v>
      </c>
      <c r="AF810" s="4">
        <f t="shared" ca="1" si="203"/>
        <v>-1.620974946332765</v>
      </c>
      <c r="AG810" s="4">
        <f t="shared" ca="1" si="204"/>
        <v>-1.1116430678946527</v>
      </c>
      <c r="AH810" s="2">
        <f t="shared" ca="1" si="200"/>
        <v>155.44963294909894</v>
      </c>
    </row>
    <row r="811" spans="20:34" x14ac:dyDescent="0.2">
      <c r="T811" s="3"/>
      <c r="X811" s="4">
        <f t="shared" ca="1" si="201"/>
        <v>-0.39163443341352611</v>
      </c>
      <c r="Y811" s="4">
        <f t="shared" ca="1" si="201"/>
        <v>0.45252753813640384</v>
      </c>
      <c r="Z811" s="4">
        <f t="shared" ca="1" si="196"/>
        <v>0.11847415598425531</v>
      </c>
      <c r="AA811" s="4">
        <f t="shared" ca="1" si="197"/>
        <v>-0.50659912704329013</v>
      </c>
      <c r="AB811" s="4">
        <f t="shared" ca="1" si="198"/>
        <v>0.21621283059875024</v>
      </c>
      <c r="AC811" s="4">
        <f t="shared" ca="1" si="202"/>
        <v>0.24844831252602129</v>
      </c>
      <c r="AD811" s="4">
        <f t="shared" ca="1" si="199"/>
        <v>1.372670683627911</v>
      </c>
      <c r="AF811" s="4">
        <f t="shared" ca="1" si="203"/>
        <v>-0.69539377004381597</v>
      </c>
      <c r="AG811" s="4">
        <f t="shared" ca="1" si="204"/>
        <v>0.29678901398711222</v>
      </c>
      <c r="AH811" s="2">
        <f t="shared" ca="1" si="200"/>
        <v>142.37094283383021</v>
      </c>
    </row>
    <row r="812" spans="20:34" x14ac:dyDescent="0.2">
      <c r="T812" s="3"/>
      <c r="X812" s="4">
        <f t="shared" ca="1" si="201"/>
        <v>-3.0971094763436464</v>
      </c>
      <c r="Y812" s="4">
        <f t="shared" ca="1" si="201"/>
        <v>-0.65005030671150366</v>
      </c>
      <c r="Z812" s="4">
        <f t="shared" ca="1" si="196"/>
        <v>-2.4085855712113986</v>
      </c>
      <c r="AA812" s="4">
        <f t="shared" ca="1" si="197"/>
        <v>-4.1455289931069856</v>
      </c>
      <c r="AB812" s="4">
        <f t="shared" ca="1" si="198"/>
        <v>-3.3418116943776841</v>
      </c>
      <c r="AC812" s="4">
        <f t="shared" ca="1" si="202"/>
        <v>0.88348924910793569</v>
      </c>
      <c r="AD812" s="4">
        <f t="shared" ca="1" si="199"/>
        <v>0.75225243761523797</v>
      </c>
      <c r="AF812" s="4">
        <f t="shared" ca="1" si="203"/>
        <v>-3.118484290269373</v>
      </c>
      <c r="AG812" s="4">
        <f t="shared" ca="1" si="204"/>
        <v>-2.5138859931467215</v>
      </c>
      <c r="AH812" s="2">
        <f t="shared" ca="1" si="200"/>
        <v>273.90340077736755</v>
      </c>
    </row>
    <row r="813" spans="20:34" x14ac:dyDescent="0.2">
      <c r="T813" s="3"/>
      <c r="X813" s="4">
        <f t="shared" ca="1" si="201"/>
        <v>1.2779249671113353</v>
      </c>
      <c r="Y813" s="4">
        <f t="shared" ca="1" si="201"/>
        <v>1.5043253017923983</v>
      </c>
      <c r="Z813" s="4">
        <f t="shared" ca="1" si="196"/>
        <v>1.9717558618969306</v>
      </c>
      <c r="AA813" s="4">
        <f t="shared" ca="1" si="197"/>
        <v>1.738998954378095</v>
      </c>
      <c r="AB813" s="4">
        <f t="shared" ca="1" si="198"/>
        <v>2.8255780507255519</v>
      </c>
      <c r="AC813" s="4">
        <f t="shared" ca="1" si="202"/>
        <v>0.30874922087536671</v>
      </c>
      <c r="AD813" s="4">
        <f t="shared" ca="1" si="199"/>
        <v>1.2810668216201482</v>
      </c>
      <c r="AF813" s="4">
        <f t="shared" ca="1" si="203"/>
        <v>2.2277738632859072</v>
      </c>
      <c r="AG813" s="4">
        <f t="shared" ca="1" si="204"/>
        <v>3.6197542926826367</v>
      </c>
      <c r="AH813" s="2">
        <f t="shared" ca="1" si="200"/>
        <v>17.645292483933645</v>
      </c>
    </row>
    <row r="814" spans="20:34" x14ac:dyDescent="0.2">
      <c r="T814" s="3"/>
      <c r="X814" s="4">
        <f t="shared" ca="1" si="201"/>
        <v>-0.39216085111535948</v>
      </c>
      <c r="Y814" s="4">
        <f t="shared" ca="1" si="201"/>
        <v>2.7656927839869169E-2</v>
      </c>
      <c r="Z814" s="4">
        <f t="shared" ca="1" si="196"/>
        <v>-0.21797946187257705</v>
      </c>
      <c r="AA814" s="4">
        <f t="shared" ca="1" si="197"/>
        <v>-0.50730717168122974</v>
      </c>
      <c r="AB814" s="4">
        <f t="shared" ca="1" si="198"/>
        <v>-0.2575038018055516</v>
      </c>
      <c r="AC814" s="4">
        <f t="shared" ca="1" si="202"/>
        <v>0.31604430922650895</v>
      </c>
      <c r="AD814" s="4">
        <f t="shared" ca="1" si="199"/>
        <v>1.2712042774491024</v>
      </c>
      <c r="AF814" s="4">
        <f t="shared" ca="1" si="203"/>
        <v>-0.64489104662178542</v>
      </c>
      <c r="AG814" s="4">
        <f t="shared" ca="1" si="204"/>
        <v>-0.3273399343146231</v>
      </c>
      <c r="AH814" s="2">
        <f t="shared" ca="1" si="200"/>
        <v>71.689019130873476</v>
      </c>
    </row>
    <row r="815" spans="20:34" x14ac:dyDescent="0.2">
      <c r="T815" s="3"/>
      <c r="X815" s="4">
        <f t="shared" ca="1" si="201"/>
        <v>-0.55448832829140038</v>
      </c>
      <c r="Y815" s="4">
        <f t="shared" ca="1" si="201"/>
        <v>-2.1113126698634779</v>
      </c>
      <c r="Z815" s="4">
        <f t="shared" ca="1" si="196"/>
        <v>-2.0094868139584641</v>
      </c>
      <c r="AA815" s="4">
        <f t="shared" ca="1" si="197"/>
        <v>-0.72564158445737648</v>
      </c>
      <c r="AB815" s="4">
        <f t="shared" ca="1" si="198"/>
        <v>-2.7798925790865812</v>
      </c>
      <c r="AC815" s="4">
        <f t="shared" ca="1" si="202"/>
        <v>5.9861861535068228E-2</v>
      </c>
      <c r="AD815" s="4">
        <f t="shared" ca="1" si="199"/>
        <v>2.0101856530628996</v>
      </c>
      <c r="AF815" s="4">
        <f t="shared" ca="1" si="203"/>
        <v>-1.4586743023420485</v>
      </c>
      <c r="AG815" s="4">
        <f t="shared" ca="1" si="204"/>
        <v>-5.5881001795358678</v>
      </c>
      <c r="AH815" s="2">
        <f t="shared" ca="1" si="200"/>
        <v>-319.51294366511638</v>
      </c>
    </row>
    <row r="816" spans="20:34" x14ac:dyDescent="0.2">
      <c r="T816" s="3"/>
      <c r="X816" s="4">
        <f t="shared" ca="1" si="201"/>
        <v>-1.6144026233619937</v>
      </c>
      <c r="Y816" s="4">
        <f t="shared" ca="1" si="201"/>
        <v>0.60961842244603992</v>
      </c>
      <c r="Z816" s="4">
        <f t="shared" ca="1" si="196"/>
        <v>-0.50513492875958477</v>
      </c>
      <c r="AA816" s="4">
        <f t="shared" ca="1" si="197"/>
        <v>-2.1512521417896742</v>
      </c>
      <c r="AB816" s="4">
        <f t="shared" ca="1" si="198"/>
        <v>-0.66181011188981953</v>
      </c>
      <c r="AC816" s="4">
        <f t="shared" ca="1" si="202"/>
        <v>0.43740521869912641</v>
      </c>
      <c r="AD816" s="4">
        <f t="shared" ca="1" si="199"/>
        <v>1.1320568438784031</v>
      </c>
      <c r="AF816" s="4">
        <f t="shared" ca="1" si="203"/>
        <v>-2.4353397100210734</v>
      </c>
      <c r="AG816" s="4">
        <f t="shared" ca="1" si="204"/>
        <v>-0.74920666651280188</v>
      </c>
      <c r="AH816" s="2">
        <f t="shared" ca="1" si="200"/>
        <v>330.87453647363282</v>
      </c>
    </row>
    <row r="817" spans="20:34" x14ac:dyDescent="0.2">
      <c r="T817" s="3"/>
      <c r="X817" s="4">
        <f t="shared" ca="1" si="201"/>
        <v>0.87178873288021563</v>
      </c>
      <c r="Y817" s="4">
        <f t="shared" ca="1" si="201"/>
        <v>-0.55850586816686054</v>
      </c>
      <c r="Z817" s="4">
        <f t="shared" ca="1" si="196"/>
        <v>9.1362216688521403E-2</v>
      </c>
      <c r="AA817" s="4">
        <f t="shared" ca="1" si="197"/>
        <v>1.1927358216627235</v>
      </c>
      <c r="AB817" s="4">
        <f t="shared" ca="1" si="198"/>
        <v>0.17804003084425321</v>
      </c>
      <c r="AC817" s="4">
        <f t="shared" ca="1" si="202"/>
        <v>0.6603261620790204</v>
      </c>
      <c r="AD817" s="4">
        <f t="shared" ca="1" si="199"/>
        <v>0.93908217048808007</v>
      </c>
      <c r="AF817" s="4">
        <f t="shared" ca="1" si="203"/>
        <v>1.120076944225914</v>
      </c>
      <c r="AG817" s="4">
        <f t="shared" ca="1" si="204"/>
        <v>0.16719421859898603</v>
      </c>
      <c r="AH817" s="2">
        <f t="shared" ca="1" si="200"/>
        <v>-159.54988624969747</v>
      </c>
    </row>
    <row r="818" spans="20:34" x14ac:dyDescent="0.2">
      <c r="T818" s="3"/>
      <c r="X818" s="4">
        <f t="shared" ca="1" si="201"/>
        <v>-1.3474319423904979</v>
      </c>
      <c r="Y818" s="4">
        <f t="shared" ca="1" si="201"/>
        <v>0.11467885991719533</v>
      </c>
      <c r="Z818" s="4">
        <f t="shared" ca="1" si="196"/>
        <v>-0.7334117988318184</v>
      </c>
      <c r="AA818" s="4">
        <f t="shared" ca="1" si="197"/>
        <v>-1.7921700697191127</v>
      </c>
      <c r="AB818" s="4">
        <f t="shared" ca="1" si="198"/>
        <v>-0.98321711840454196</v>
      </c>
      <c r="AC818" s="4">
        <f t="shared" ca="1" si="202"/>
        <v>0.69426142760665766</v>
      </c>
      <c r="AD818" s="4">
        <f t="shared" ca="1" si="199"/>
        <v>0.91238631746275822</v>
      </c>
      <c r="AF818" s="4">
        <f t="shared" ca="1" si="203"/>
        <v>-1.635151450177996</v>
      </c>
      <c r="AG818" s="4">
        <f t="shared" ca="1" si="204"/>
        <v>-0.89707384592746475</v>
      </c>
      <c r="AH818" s="2">
        <f t="shared" ca="1" si="200"/>
        <v>179.29923440487937</v>
      </c>
    </row>
    <row r="819" spans="20:34" x14ac:dyDescent="0.2">
      <c r="T819" s="3"/>
      <c r="X819" s="4">
        <f t="shared" ca="1" si="201"/>
        <v>-0.94397313348277845</v>
      </c>
      <c r="Y819" s="4">
        <f t="shared" ca="1" si="201"/>
        <v>1.8565289827806974</v>
      </c>
      <c r="Z819" s="4">
        <f t="shared" ca="1" si="196"/>
        <v>0.89140366197572485</v>
      </c>
      <c r="AA819" s="4">
        <f t="shared" ca="1" si="197"/>
        <v>-1.2495081393134562</v>
      </c>
      <c r="AB819" s="4">
        <f t="shared" ca="1" si="198"/>
        <v>1.3044744608244161</v>
      </c>
      <c r="AC819" s="4">
        <f t="shared" ca="1" si="202"/>
        <v>0.39257748020065042</v>
      </c>
      <c r="AD819" s="4">
        <f t="shared" ca="1" si="199"/>
        <v>1.1789230187653803</v>
      </c>
      <c r="AF819" s="4">
        <f t="shared" ca="1" si="203"/>
        <v>-1.4730739075713331</v>
      </c>
      <c r="AG819" s="4">
        <f t="shared" ca="1" si="204"/>
        <v>1.5378749692574625</v>
      </c>
      <c r="AH819" s="2">
        <f t="shared" ca="1" si="200"/>
        <v>395.50253495574407</v>
      </c>
    </row>
    <row r="820" spans="20:34" x14ac:dyDescent="0.2">
      <c r="T820" s="3"/>
      <c r="X820" s="4">
        <f t="shared" ca="1" si="201"/>
        <v>0.71761959909313267</v>
      </c>
      <c r="Y820" s="4">
        <f t="shared" ca="1" si="201"/>
        <v>-0.93436318499559823</v>
      </c>
      <c r="Z820" s="4">
        <f t="shared" ca="1" si="196"/>
        <v>-0.30028859033819466</v>
      </c>
      <c r="AA820" s="4">
        <f t="shared" ca="1" si="197"/>
        <v>0.98537457956625518</v>
      </c>
      <c r="AB820" s="4">
        <f t="shared" ca="1" si="198"/>
        <v>-0.37339259325690982</v>
      </c>
      <c r="AC820" s="4">
        <f t="shared" ca="1" si="202"/>
        <v>0.12289815704463281</v>
      </c>
      <c r="AD820" s="4">
        <f t="shared" ca="1" si="199"/>
        <v>1.6758201863820601</v>
      </c>
      <c r="AF820" s="4">
        <f t="shared" ca="1" si="203"/>
        <v>1.6513106115848659</v>
      </c>
      <c r="AG820" s="4">
        <f t="shared" ca="1" si="204"/>
        <v>-0.6257388452254754</v>
      </c>
      <c r="AH820" s="2">
        <f t="shared" ca="1" si="200"/>
        <v>-320.21184508327588</v>
      </c>
    </row>
    <row r="821" spans="20:34" x14ac:dyDescent="0.2">
      <c r="T821" s="3"/>
      <c r="X821" s="4">
        <f t="shared" ca="1" si="201"/>
        <v>6.7560044670207528E-2</v>
      </c>
      <c r="Y821" s="4">
        <f t="shared" ca="1" si="201"/>
        <v>-0.58759634308569753</v>
      </c>
      <c r="Z821" s="4">
        <f t="shared" ca="1" si="196"/>
        <v>-0.42354809252980069</v>
      </c>
      <c r="AA821" s="4">
        <f t="shared" ca="1" si="197"/>
        <v>0.11102863670081965</v>
      </c>
      <c r="AB821" s="4">
        <f t="shared" ca="1" si="198"/>
        <v>-0.54693828630659602</v>
      </c>
      <c r="AC821" s="4">
        <f t="shared" ca="1" si="202"/>
        <v>0.75678552199141591</v>
      </c>
      <c r="AD821" s="4">
        <f t="shared" ca="1" si="199"/>
        <v>0.86298066563108411</v>
      </c>
      <c r="AF821" s="4">
        <f t="shared" ca="1" si="203"/>
        <v>9.5815566804185154E-2</v>
      </c>
      <c r="AG821" s="4">
        <f t="shared" ca="1" si="204"/>
        <v>-0.47199716637599071</v>
      </c>
      <c r="AH821" s="2">
        <f t="shared" ca="1" si="200"/>
        <v>-62.530477228640393</v>
      </c>
    </row>
    <row r="822" spans="20:34" x14ac:dyDescent="0.2">
      <c r="T822" s="3"/>
      <c r="X822" s="4">
        <f t="shared" ca="1" si="201"/>
        <v>-0.19516915554178982</v>
      </c>
      <c r="Y822" s="4">
        <f t="shared" ca="1" si="201"/>
        <v>0.11813495027999869</v>
      </c>
      <c r="Z822" s="4">
        <f t="shared" ca="1" si="196"/>
        <v>-2.5911452277644548E-2</v>
      </c>
      <c r="AA822" s="4">
        <f t="shared" ca="1" si="197"/>
        <v>-0.24234854038192577</v>
      </c>
      <c r="AB822" s="4">
        <f t="shared" ca="1" si="198"/>
        <v>1.2922211971553375E-2</v>
      </c>
      <c r="AC822" s="4">
        <f t="shared" ca="1" si="202"/>
        <v>0.86679079033174344</v>
      </c>
      <c r="AD822" s="4">
        <f t="shared" ca="1" si="199"/>
        <v>0.7686508858878971</v>
      </c>
      <c r="AF822" s="4">
        <f t="shared" ca="1" si="203"/>
        <v>-0.18628142025820604</v>
      </c>
      <c r="AG822" s="4">
        <f t="shared" ca="1" si="204"/>
        <v>9.9326696795656918E-3</v>
      </c>
      <c r="AH822" s="2">
        <f t="shared" ca="1" si="200"/>
        <v>30.934744845866135</v>
      </c>
    </row>
    <row r="823" spans="20:34" x14ac:dyDescent="0.2">
      <c r="T823" s="3"/>
      <c r="X823" s="4">
        <f t="shared" ca="1" si="201"/>
        <v>0.15935471842601778</v>
      </c>
      <c r="Y823" s="4">
        <f t="shared" ca="1" si="201"/>
        <v>4.4194373866151111E-2</v>
      </c>
      <c r="Z823" s="4">
        <f t="shared" ca="1" si="196"/>
        <v>0.13243106464722837</v>
      </c>
      <c r="AA823" s="4">
        <f t="shared" ca="1" si="197"/>
        <v>0.23449470996898064</v>
      </c>
      <c r="AB823" s="4">
        <f t="shared" ca="1" si="198"/>
        <v>0.23586374061931478</v>
      </c>
      <c r="AC823" s="4">
        <f t="shared" ca="1" si="202"/>
        <v>0.16035614609784588</v>
      </c>
      <c r="AD823" s="4">
        <f t="shared" ca="1" si="199"/>
        <v>1.5592657784316422</v>
      </c>
      <c r="AF823" s="4">
        <f t="shared" ca="1" si="203"/>
        <v>0.36563957647788475</v>
      </c>
      <c r="AG823" s="4">
        <f t="shared" ca="1" si="204"/>
        <v>0.36777425912057482</v>
      </c>
      <c r="AH823" s="2">
        <f t="shared" ca="1" si="200"/>
        <v>-21.471513239660908</v>
      </c>
    </row>
    <row r="824" spans="20:34" x14ac:dyDescent="0.2">
      <c r="T824" s="3"/>
      <c r="X824" s="4">
        <f t="shared" ca="1" si="201"/>
        <v>-2.6849412788455211</v>
      </c>
      <c r="Y824" s="4">
        <f t="shared" ca="1" si="201"/>
        <v>0.47829616971075722</v>
      </c>
      <c r="Z824" s="4">
        <f t="shared" ca="1" si="196"/>
        <v>-1.2638096923399718</v>
      </c>
      <c r="AA824" s="4">
        <f t="shared" ca="1" si="197"/>
        <v>-3.5911527227965494</v>
      </c>
      <c r="AB824" s="4">
        <f t="shared" ca="1" si="198"/>
        <v>-1.7300014910842059</v>
      </c>
      <c r="AC824" s="4">
        <f t="shared" ca="1" si="202"/>
        <v>0.20616699320019327</v>
      </c>
      <c r="AD824" s="4">
        <f t="shared" ca="1" si="199"/>
        <v>1.4516044564022599</v>
      </c>
      <c r="AF824" s="4">
        <f t="shared" ca="1" si="203"/>
        <v>-5.2129332960325803</v>
      </c>
      <c r="AG824" s="4">
        <f t="shared" ca="1" si="204"/>
        <v>-2.5112778740403878</v>
      </c>
      <c r="AH824" s="2">
        <f t="shared" ca="1" si="200"/>
        <v>656.36830647883062</v>
      </c>
    </row>
    <row r="825" spans="20:34" x14ac:dyDescent="0.2">
      <c r="T825" s="3"/>
      <c r="X825" s="4">
        <f t="shared" ca="1" si="201"/>
        <v>1.0726129398384752</v>
      </c>
      <c r="Y825" s="4">
        <f t="shared" ca="1" si="201"/>
        <v>-0.13834873654667315</v>
      </c>
      <c r="Z825" s="4">
        <f t="shared" ca="1" si="196"/>
        <v>0.54659627834386337</v>
      </c>
      <c r="AA825" s="4">
        <f t="shared" ca="1" si="197"/>
        <v>1.4628492741740069</v>
      </c>
      <c r="AB825" s="4">
        <f t="shared" ca="1" si="198"/>
        <v>0.81899597602557406</v>
      </c>
      <c r="AC825" s="4">
        <f t="shared" ca="1" si="202"/>
        <v>0.86400635124736991</v>
      </c>
      <c r="AD825" s="4">
        <f t="shared" ca="1" si="199"/>
        <v>0.77130065283033888</v>
      </c>
      <c r="AF825" s="4">
        <f t="shared" ca="1" si="203"/>
        <v>1.128296600162799</v>
      </c>
      <c r="AG825" s="4">
        <f t="shared" ca="1" si="204"/>
        <v>0.63169213097394583</v>
      </c>
      <c r="AH825" s="2">
        <f t="shared" ca="1" si="200"/>
        <v>-114.36996489457943</v>
      </c>
    </row>
    <row r="826" spans="20:34" x14ac:dyDescent="0.2">
      <c r="T826" s="3"/>
      <c r="X826" s="4">
        <f t="shared" ca="1" si="201"/>
        <v>-0.38977560291639463</v>
      </c>
      <c r="Y826" s="4">
        <f t="shared" ca="1" si="201"/>
        <v>-0.51367122273769994</v>
      </c>
      <c r="Z826" s="4">
        <f t="shared" ca="1" si="196"/>
        <v>-0.64478628153850615</v>
      </c>
      <c r="AA826" s="4">
        <f t="shared" ca="1" si="197"/>
        <v>-0.50409895472433353</v>
      </c>
      <c r="AB826" s="4">
        <f t="shared" ca="1" si="198"/>
        <v>-0.85843504037338281</v>
      </c>
      <c r="AC826" s="4">
        <f t="shared" ca="1" si="202"/>
        <v>0.88036309183192218</v>
      </c>
      <c r="AD826" s="4">
        <f t="shared" ca="1" si="199"/>
        <v>0.75539476884485413</v>
      </c>
      <c r="AF826" s="4">
        <f t="shared" ca="1" si="203"/>
        <v>-0.38079371337892048</v>
      </c>
      <c r="AG826" s="4">
        <f t="shared" ca="1" si="204"/>
        <v>-0.64845733889117452</v>
      </c>
      <c r="AH826" s="2">
        <f t="shared" ca="1" si="200"/>
        <v>-3.4477255151214194</v>
      </c>
    </row>
    <row r="827" spans="20:34" x14ac:dyDescent="0.2">
      <c r="T827" s="3"/>
      <c r="X827" s="4">
        <f t="shared" ca="1" si="201"/>
        <v>-3.2024320595393512</v>
      </c>
      <c r="Y827" s="4">
        <f t="shared" ca="1" si="201"/>
        <v>0.68988396896158477</v>
      </c>
      <c r="Z827" s="4">
        <f t="shared" ca="1" si="196"/>
        <v>-1.4129306707327225</v>
      </c>
      <c r="AA827" s="4">
        <f t="shared" ca="1" si="197"/>
        <v>-4.2871904342514373</v>
      </c>
      <c r="AB827" s="4">
        <f t="shared" ca="1" si="198"/>
        <v>-1.9399593692459076</v>
      </c>
      <c r="AC827" s="4">
        <f t="shared" ca="1" si="202"/>
        <v>0.63006771857761468</v>
      </c>
      <c r="AD827" s="4">
        <f t="shared" ca="1" si="199"/>
        <v>0.96309370826036045</v>
      </c>
      <c r="AF827" s="4">
        <f t="shared" ca="1" si="203"/>
        <v>-4.1289661333415619</v>
      </c>
      <c r="AG827" s="4">
        <f t="shared" ca="1" si="204"/>
        <v>-1.8683626628014711</v>
      </c>
      <c r="AH827" s="2">
        <f t="shared" ca="1" si="200"/>
        <v>519.84966047088483</v>
      </c>
    </row>
    <row r="828" spans="20:34" x14ac:dyDescent="0.2">
      <c r="T828" s="3"/>
      <c r="X828" s="4">
        <f t="shared" ca="1" si="201"/>
        <v>0.10827167156292593</v>
      </c>
      <c r="Y828" s="4">
        <f t="shared" ca="1" si="201"/>
        <v>0.23491036576172347</v>
      </c>
      <c r="Z828" s="4">
        <f t="shared" ca="1" si="196"/>
        <v>0.25206963176239749</v>
      </c>
      <c r="AA828" s="4">
        <f t="shared" ca="1" si="197"/>
        <v>0.16578676702735448</v>
      </c>
      <c r="AB828" s="4">
        <f t="shared" ca="1" si="198"/>
        <v>0.4043112653642863</v>
      </c>
      <c r="AC828" s="4">
        <f t="shared" ca="1" si="202"/>
        <v>0.75009858822918496</v>
      </c>
      <c r="AD828" s="4">
        <f t="shared" ca="1" si="199"/>
        <v>0.86832182896920829</v>
      </c>
      <c r="AF828" s="4">
        <f t="shared" ca="1" si="203"/>
        <v>0.14395626876408449</v>
      </c>
      <c r="AG828" s="4">
        <f t="shared" ca="1" si="204"/>
        <v>0.351072297413972</v>
      </c>
      <c r="AH828" s="2">
        <f t="shared" ca="1" si="200"/>
        <v>12.091714713367764</v>
      </c>
    </row>
    <row r="829" spans="20:34" x14ac:dyDescent="0.2">
      <c r="T829" s="3"/>
      <c r="X829" s="4">
        <f t="shared" ca="1" si="201"/>
        <v>-1.0360573648879552</v>
      </c>
      <c r="Y829" s="4">
        <f t="shared" ca="1" si="201"/>
        <v>-0.35582462391086528</v>
      </c>
      <c r="Z829" s="4">
        <f t="shared" ca="1" si="196"/>
        <v>-0.91519728942999101</v>
      </c>
      <c r="AA829" s="4">
        <f t="shared" ca="1" si="197"/>
        <v>-1.3733636746766309</v>
      </c>
      <c r="AB829" s="4">
        <f t="shared" ca="1" si="198"/>
        <v>-1.2391656529296597</v>
      </c>
      <c r="AC829" s="4">
        <f t="shared" ca="1" si="202"/>
        <v>0.10786402853005139</v>
      </c>
      <c r="AD829" s="4">
        <f t="shared" ca="1" si="199"/>
        <v>1.7342060654062259</v>
      </c>
      <c r="AF829" s="4">
        <f t="shared" ca="1" si="203"/>
        <v>-2.3816956146327963</v>
      </c>
      <c r="AG829" s="4">
        <f t="shared" ca="1" si="204"/>
        <v>-2.148968591353682</v>
      </c>
      <c r="AH829" s="2">
        <f t="shared" ca="1" si="200"/>
        <v>181.6211415659468</v>
      </c>
    </row>
    <row r="830" spans="20:34" x14ac:dyDescent="0.2">
      <c r="T830" s="3"/>
      <c r="X830" s="4">
        <f t="shared" ca="1" si="201"/>
        <v>5.3544774578578896E-2</v>
      </c>
      <c r="Y830" s="4">
        <f t="shared" ca="1" si="201"/>
        <v>-1.0031415723595352</v>
      </c>
      <c r="Z830" s="4">
        <f t="shared" ca="1" si="196"/>
        <v>-0.76087431515108306</v>
      </c>
      <c r="AA830" s="4">
        <f t="shared" ca="1" si="197"/>
        <v>9.217775687080601E-2</v>
      </c>
      <c r="AB830" s="4">
        <f t="shared" ca="1" si="198"/>
        <v>-1.0218835201242764</v>
      </c>
      <c r="AC830" s="4">
        <f t="shared" ca="1" si="202"/>
        <v>0.6108483738803876</v>
      </c>
      <c r="AD830" s="4">
        <f t="shared" ca="1" si="199"/>
        <v>0.97852776275437059</v>
      </c>
      <c r="AF830" s="4">
        <f t="shared" ca="1" si="203"/>
        <v>9.0198494206506122E-2</v>
      </c>
      <c r="AG830" s="4">
        <f t="shared" ca="1" si="204"/>
        <v>-0.999941394742769</v>
      </c>
      <c r="AH830" s="2">
        <f t="shared" ca="1" si="200"/>
        <v>-114.42746117323895</v>
      </c>
    </row>
    <row r="831" spans="20:34" x14ac:dyDescent="0.2">
      <c r="T831" s="3"/>
      <c r="X831" s="4">
        <f t="shared" ca="1" si="201"/>
        <v>-0.35774936136643487</v>
      </c>
      <c r="Y831" s="4">
        <f t="shared" ca="1" si="201"/>
        <v>-0.34267993130450364</v>
      </c>
      <c r="Z831" s="4">
        <f t="shared" ca="1" si="196"/>
        <v>-0.48992000802967584</v>
      </c>
      <c r="AA831" s="4">
        <f t="shared" ca="1" si="197"/>
        <v>-0.46102287934952596</v>
      </c>
      <c r="AB831" s="4">
        <f t="shared" ca="1" si="198"/>
        <v>-0.64038795849945884</v>
      </c>
      <c r="AC831" s="4">
        <f t="shared" ca="1" si="202"/>
        <v>0.64940095973228018</v>
      </c>
      <c r="AD831" s="4">
        <f t="shared" ca="1" si="199"/>
        <v>0.94771942592496683</v>
      </c>
      <c r="AF831" s="4">
        <f t="shared" ca="1" si="203"/>
        <v>-0.43692033855540796</v>
      </c>
      <c r="AG831" s="4">
        <f t="shared" ca="1" si="204"/>
        <v>-0.60690810839836862</v>
      </c>
      <c r="AH831" s="2">
        <f t="shared" ca="1" si="200"/>
        <v>9.8205630548382032</v>
      </c>
    </row>
    <row r="832" spans="20:34" x14ac:dyDescent="0.2">
      <c r="T832" s="3"/>
      <c r="X832" s="4">
        <f t="shared" ca="1" si="201"/>
        <v>0.7730296991714023</v>
      </c>
      <c r="Y832" s="4">
        <f t="shared" ca="1" si="201"/>
        <v>-0.31079193158111673</v>
      </c>
      <c r="Z832" s="4">
        <f t="shared" ca="1" si="196"/>
        <v>0.22693369287003443</v>
      </c>
      <c r="AA832" s="4">
        <f t="shared" ca="1" si="197"/>
        <v>1.0599025145340151</v>
      </c>
      <c r="AB832" s="4">
        <f t="shared" ca="1" si="198"/>
        <v>0.36892061508607366</v>
      </c>
      <c r="AC832" s="4">
        <f t="shared" ca="1" si="202"/>
        <v>0.1595064358281254</v>
      </c>
      <c r="AD832" s="4">
        <f t="shared" ca="1" si="199"/>
        <v>1.5615646162658741</v>
      </c>
      <c r="AF832" s="4">
        <f t="shared" ca="1" si="203"/>
        <v>1.6551062633875442</v>
      </c>
      <c r="AG832" s="4">
        <f t="shared" ca="1" si="204"/>
        <v>0.57609337872945487</v>
      </c>
      <c r="AH832" s="2">
        <f t="shared" ca="1" si="200"/>
        <v>-200.60488017380567</v>
      </c>
    </row>
    <row r="833" spans="20:34" x14ac:dyDescent="0.2">
      <c r="T833" s="3"/>
      <c r="X833" s="4">
        <f t="shared" ca="1" si="201"/>
        <v>1.8062619033788838</v>
      </c>
      <c r="Y833" s="4">
        <f t="shared" ca="1" si="201"/>
        <v>-0.97061525519656899</v>
      </c>
      <c r="Z833" s="4">
        <f t="shared" ca="1" si="196"/>
        <v>0.336884472177856</v>
      </c>
      <c r="AA833" s="4">
        <f t="shared" ca="1" si="197"/>
        <v>2.4496250094040377</v>
      </c>
      <c r="AB833" s="4">
        <f t="shared" ca="1" si="198"/>
        <v>0.52372802430850396</v>
      </c>
      <c r="AC833" s="4">
        <f t="shared" ca="1" si="202"/>
        <v>0.17551810073910068</v>
      </c>
      <c r="AD833" s="4">
        <f t="shared" ca="1" si="199"/>
        <v>1.520330584596747</v>
      </c>
      <c r="AF833" s="4">
        <f t="shared" ca="1" si="203"/>
        <v>3.7242398225900524</v>
      </c>
      <c r="AG833" s="4">
        <f t="shared" ca="1" si="204"/>
        <v>0.79623973336664711</v>
      </c>
      <c r="AH833" s="2">
        <f t="shared" ca="1" si="200"/>
        <v>-482.08453598763708</v>
      </c>
    </row>
    <row r="834" spans="20:34" x14ac:dyDescent="0.2">
      <c r="T834" s="3"/>
      <c r="X834" s="4">
        <f t="shared" ca="1" si="201"/>
        <v>-1.316955053108898</v>
      </c>
      <c r="Y834" s="4">
        <f t="shared" ca="1" si="201"/>
        <v>-1.2046349787129738</v>
      </c>
      <c r="Z834" s="4">
        <f t="shared" ref="Z834:Z897" ca="1" si="205">X834*B$19+SQRT(1-B$19^2)*Y834</f>
        <v>-1.7585314368194176</v>
      </c>
      <c r="AA834" s="4">
        <f t="shared" ref="AA834:AA897" ca="1" si="206">X834*SQRT($B$28)+$B$20</f>
        <v>-1.7511779109034771</v>
      </c>
      <c r="AB834" s="4">
        <f t="shared" ref="AB834:AB897" ca="1" si="207">Z834*SQRT($C$29)+$C$20</f>
        <v>-2.4265549128153059</v>
      </c>
      <c r="AC834" s="4">
        <f t="shared" ca="1" si="202"/>
        <v>0.50896286825670645</v>
      </c>
      <c r="AD834" s="4">
        <f t="shared" ref="AD834:AD897" ca="1" si="208">SQRT((B$26/2)/GAMMAINV(AC834,B$26/2,1))</f>
        <v>1.0646001525774003</v>
      </c>
      <c r="AF834" s="4">
        <f t="shared" ca="1" si="203"/>
        <v>-1.8643042711380147</v>
      </c>
      <c r="AG834" s="4">
        <f t="shared" ca="1" si="204"/>
        <v>-2.5833107304206147</v>
      </c>
      <c r="AH834" s="2">
        <f t="shared" ref="AH834:AH897" ca="1" si="209">(B$4*EXP(-B$8*B$7)*NORMSDIST((LN(B$4/(B$5+AF834))-B$8*B$7+B$9*B$7+0.5*B$6*B$6*B$7)/(B$6*SQRT(B$7)))-(B$5+AF834)*EXP(-B$9*B$7)*NORMSDIST((LN(B$4/(B$5+AF834))-B$8*B$7+B$9*B$7-0.5*B$6*B$6*B$7)/(B$6*SQRT(B$7))))*400+100*AG834-400*$B$13</f>
        <v>49.49947272019881</v>
      </c>
    </row>
    <row r="835" spans="20:34" x14ac:dyDescent="0.2">
      <c r="T835" s="3"/>
      <c r="X835" s="4">
        <f t="shared" ref="X835:Y898" ca="1" si="210">NORMSINV(RAND())</f>
        <v>-2.052148835896844</v>
      </c>
      <c r="Y835" s="4">
        <f t="shared" ca="1" si="210"/>
        <v>-0.20665842451825533</v>
      </c>
      <c r="Z835" s="4">
        <f t="shared" ca="1" si="205"/>
        <v>-1.4186648534574593</v>
      </c>
      <c r="AA835" s="4">
        <f t="shared" ca="1" si="206"/>
        <v>-2.740031465669202</v>
      </c>
      <c r="AB835" s="4">
        <f t="shared" ca="1" si="207"/>
        <v>-1.9480329270434316</v>
      </c>
      <c r="AC835" s="4">
        <f t="shared" ref="AC835:AC898" ca="1" si="211">RAND()</f>
        <v>0.52496882166396241</v>
      </c>
      <c r="AD835" s="4">
        <f t="shared" ca="1" si="208"/>
        <v>1.0504515497628517</v>
      </c>
      <c r="AF835" s="4">
        <f t="shared" ref="AF835:AF898" ca="1" si="212">AD835*AA835</f>
        <v>-2.8782702995111911</v>
      </c>
      <c r="AG835" s="4">
        <f t="shared" ref="AG835:AG898" ca="1" si="213">AD835*AB835</f>
        <v>-2.0463142072018368</v>
      </c>
      <c r="AH835" s="2">
        <f t="shared" ca="1" si="209"/>
        <v>278.35511415519022</v>
      </c>
    </row>
    <row r="836" spans="20:34" x14ac:dyDescent="0.2">
      <c r="T836" s="3"/>
      <c r="X836" s="4">
        <f t="shared" ca="1" si="210"/>
        <v>-0.4846529552614724</v>
      </c>
      <c r="Y836" s="4">
        <f t="shared" ca="1" si="210"/>
        <v>-1.2026331413586693</v>
      </c>
      <c r="Z836" s="4">
        <f t="shared" ca="1" si="205"/>
        <v>-1.2478812759177882</v>
      </c>
      <c r="AA836" s="4">
        <f t="shared" ca="1" si="206"/>
        <v>-0.63171130582095736</v>
      </c>
      <c r="AB836" s="4">
        <f t="shared" ca="1" si="207"/>
        <v>-1.7075747570959836</v>
      </c>
      <c r="AC836" s="4">
        <f t="shared" ca="1" si="211"/>
        <v>0.33629119799086449</v>
      </c>
      <c r="AD836" s="4">
        <f t="shared" ca="1" si="208"/>
        <v>1.2449303784878742</v>
      </c>
      <c r="AF836" s="4">
        <f t="shared" ca="1" si="212"/>
        <v>-0.7864365950507537</v>
      </c>
      <c r="AG836" s="4">
        <f t="shared" ca="1" si="213"/>
        <v>-2.1258116886478429</v>
      </c>
      <c r="AH836" s="2">
        <f t="shared" ca="1" si="209"/>
        <v>-84.948596270200142</v>
      </c>
    </row>
    <row r="837" spans="20:34" x14ac:dyDescent="0.2">
      <c r="T837" s="3"/>
      <c r="X837" s="4">
        <f t="shared" ca="1" si="210"/>
        <v>-0.65584041702905493</v>
      </c>
      <c r="Y837" s="4">
        <f t="shared" ca="1" si="210"/>
        <v>1.976227786291495</v>
      </c>
      <c r="Z837" s="4">
        <f t="shared" ca="1" si="205"/>
        <v>1.1623345509977168</v>
      </c>
      <c r="AA837" s="4">
        <f t="shared" ca="1" si="206"/>
        <v>-0.86196261379348593</v>
      </c>
      <c r="AB837" s="4">
        <f t="shared" ca="1" si="207"/>
        <v>1.6859370504655675</v>
      </c>
      <c r="AC837" s="4">
        <f t="shared" ca="1" si="211"/>
        <v>0.37088123044373067</v>
      </c>
      <c r="AD837" s="4">
        <f t="shared" ca="1" si="208"/>
        <v>1.2032850882211052</v>
      </c>
      <c r="AF837" s="4">
        <f t="shared" ca="1" si="212"/>
        <v>-1.0371867597817892</v>
      </c>
      <c r="AG837" s="4">
        <f t="shared" ca="1" si="213"/>
        <v>2.0286629125046902</v>
      </c>
      <c r="AH837" s="2">
        <f t="shared" ca="1" si="209"/>
        <v>371.87263601914447</v>
      </c>
    </row>
    <row r="838" spans="20:34" x14ac:dyDescent="0.2">
      <c r="T838" s="3"/>
      <c r="X838" s="4">
        <f t="shared" ca="1" si="210"/>
        <v>0.80889217383380829</v>
      </c>
      <c r="Y838" s="4">
        <f t="shared" ca="1" si="210"/>
        <v>-1.0983685162220869</v>
      </c>
      <c r="Z838" s="4">
        <f t="shared" ca="1" si="205"/>
        <v>-0.3742139299770319</v>
      </c>
      <c r="AA838" s="4">
        <f t="shared" ca="1" si="206"/>
        <v>1.1081384169353341</v>
      </c>
      <c r="AB838" s="4">
        <f t="shared" ca="1" si="207"/>
        <v>-0.47747726075469193</v>
      </c>
      <c r="AC838" s="4">
        <f t="shared" ca="1" si="211"/>
        <v>0.81094735459793243</v>
      </c>
      <c r="AD838" s="4">
        <f t="shared" ca="1" si="208"/>
        <v>0.81855747264540757</v>
      </c>
      <c r="AF838" s="4">
        <f t="shared" ca="1" si="212"/>
        <v>0.90707498190786995</v>
      </c>
      <c r="AG838" s="4">
        <f t="shared" ca="1" si="213"/>
        <v>-0.39084257980901288</v>
      </c>
      <c r="AH838" s="2">
        <f t="shared" ca="1" si="209"/>
        <v>-182.32681767064878</v>
      </c>
    </row>
    <row r="839" spans="20:34" x14ac:dyDescent="0.2">
      <c r="T839" s="3"/>
      <c r="X839" s="4">
        <f t="shared" ca="1" si="210"/>
        <v>-1.5686092487566521</v>
      </c>
      <c r="Y839" s="4">
        <f t="shared" ca="1" si="210"/>
        <v>1.1088343018656073</v>
      </c>
      <c r="Z839" s="4">
        <f t="shared" ca="1" si="205"/>
        <v>-8.2176953126870012E-2</v>
      </c>
      <c r="AA839" s="4">
        <f t="shared" ca="1" si="206"/>
        <v>-2.0896589369457863</v>
      </c>
      <c r="AB839" s="4">
        <f t="shared" ca="1" si="207"/>
        <v>-6.6297930622301049E-2</v>
      </c>
      <c r="AC839" s="4">
        <f t="shared" ca="1" si="211"/>
        <v>0.13859013308156909</v>
      </c>
      <c r="AD839" s="4">
        <f t="shared" ca="1" si="208"/>
        <v>1.6227921756004786</v>
      </c>
      <c r="AF839" s="4">
        <f t="shared" ca="1" si="212"/>
        <v>-3.3910821725492357</v>
      </c>
      <c r="AG839" s="4">
        <f t="shared" ca="1" si="213"/>
        <v>-0.10758776307237351</v>
      </c>
      <c r="AH839" s="2">
        <f t="shared" ca="1" si="209"/>
        <v>562.92044710151504</v>
      </c>
    </row>
    <row r="840" spans="20:34" x14ac:dyDescent="0.2">
      <c r="T840" s="3"/>
      <c r="X840" s="4">
        <f t="shared" ca="1" si="210"/>
        <v>-0.21275540096940351</v>
      </c>
      <c r="Y840" s="4">
        <f t="shared" ca="1" si="210"/>
        <v>1.0588063945412833</v>
      </c>
      <c r="Z840" s="4">
        <f t="shared" ca="1" si="205"/>
        <v>0.70753387093081344</v>
      </c>
      <c r="AA840" s="4">
        <f t="shared" ca="1" si="206"/>
        <v>-0.26600246906469077</v>
      </c>
      <c r="AB840" s="4">
        <f t="shared" ca="1" si="207"/>
        <v>1.0455912936006302</v>
      </c>
      <c r="AC840" s="4">
        <f t="shared" ca="1" si="211"/>
        <v>0.57023473481743847</v>
      </c>
      <c r="AD840" s="4">
        <f t="shared" ca="1" si="208"/>
        <v>1.0118263795680786</v>
      </c>
      <c r="AF840" s="4">
        <f t="shared" ca="1" si="212"/>
        <v>-0.26914831522989591</v>
      </c>
      <c r="AG840" s="4">
        <f t="shared" ca="1" si="213"/>
        <v>1.0579568531118295</v>
      </c>
      <c r="AH840" s="2">
        <f t="shared" ca="1" si="209"/>
        <v>149.11437122027155</v>
      </c>
    </row>
    <row r="841" spans="20:34" x14ac:dyDescent="0.2">
      <c r="T841" s="3"/>
      <c r="X841" s="4">
        <f t="shared" ca="1" si="210"/>
        <v>-0.16939023726778832</v>
      </c>
      <c r="Y841" s="4">
        <f t="shared" ca="1" si="210"/>
        <v>-0.22401851719533217</v>
      </c>
      <c r="Z841" s="4">
        <f t="shared" ca="1" si="205"/>
        <v>-0.28083501937062172</v>
      </c>
      <c r="AA841" s="4">
        <f t="shared" ca="1" si="206"/>
        <v>-0.20767526706261905</v>
      </c>
      <c r="AB841" s="4">
        <f t="shared" ca="1" si="207"/>
        <v>-0.34600254708740152</v>
      </c>
      <c r="AC841" s="4">
        <f t="shared" ca="1" si="211"/>
        <v>0.77758260068515739</v>
      </c>
      <c r="AD841" s="4">
        <f t="shared" ca="1" si="208"/>
        <v>0.84620636756024481</v>
      </c>
      <c r="AF841" s="4">
        <f t="shared" ca="1" si="212"/>
        <v>-0.1757361333731626</v>
      </c>
      <c r="AG841" s="4">
        <f t="shared" ca="1" si="213"/>
        <v>-0.29278955853742261</v>
      </c>
      <c r="AH841" s="2">
        <f t="shared" ca="1" si="209"/>
        <v>-1.0372488503903696</v>
      </c>
    </row>
    <row r="842" spans="20:34" x14ac:dyDescent="0.2">
      <c r="T842" s="3"/>
      <c r="X842" s="4">
        <f t="shared" ca="1" si="210"/>
        <v>-1.1867316442004305</v>
      </c>
      <c r="Y842" s="4">
        <f t="shared" ca="1" si="210"/>
        <v>-0.67966361312142631</v>
      </c>
      <c r="Z842" s="4">
        <f t="shared" ca="1" si="205"/>
        <v>-1.2635567961913878</v>
      </c>
      <c r="AA842" s="4">
        <f t="shared" ca="1" si="206"/>
        <v>-1.5760242523339911</v>
      </c>
      <c r="AB842" s="4">
        <f t="shared" ca="1" si="207"/>
        <v>-1.7296454208697785</v>
      </c>
      <c r="AC842" s="4">
        <f t="shared" ca="1" si="211"/>
        <v>0.50366527996962362</v>
      </c>
      <c r="AD842" s="4">
        <f t="shared" ca="1" si="208"/>
        <v>1.0693484199608052</v>
      </c>
      <c r="AF842" s="4">
        <f t="shared" ca="1" si="212"/>
        <v>-1.6853190440532628</v>
      </c>
      <c r="AG842" s="4">
        <f t="shared" ca="1" si="213"/>
        <v>-1.8495935978995395</v>
      </c>
      <c r="AH842" s="2">
        <f t="shared" ca="1" si="209"/>
        <v>92.522997133673471</v>
      </c>
    </row>
    <row r="843" spans="20:34" x14ac:dyDescent="0.2">
      <c r="T843" s="3"/>
      <c r="X843" s="4">
        <f t="shared" ca="1" si="210"/>
        <v>-1.7406925387053525</v>
      </c>
      <c r="Y843" s="4">
        <f t="shared" ca="1" si="210"/>
        <v>0.84301709487917575</v>
      </c>
      <c r="Z843" s="4">
        <f t="shared" ca="1" si="205"/>
        <v>-0.3977277090261826</v>
      </c>
      <c r="AA843" s="4">
        <f t="shared" ca="1" si="206"/>
        <v>-2.3211151556535481</v>
      </c>
      <c r="AB843" s="4">
        <f t="shared" ca="1" si="207"/>
        <v>-0.51058395848383409</v>
      </c>
      <c r="AC843" s="4">
        <f t="shared" ca="1" si="211"/>
        <v>0.69637301370661042</v>
      </c>
      <c r="AD843" s="4">
        <f t="shared" ca="1" si="208"/>
        <v>0.91072797653841842</v>
      </c>
      <c r="AF843" s="4">
        <f t="shared" ca="1" si="212"/>
        <v>-2.1139045090210118</v>
      </c>
      <c r="AG843" s="4">
        <f t="shared" ca="1" si="213"/>
        <v>-0.46500309536295803</v>
      </c>
      <c r="AH843" s="2">
        <f t="shared" ca="1" si="209"/>
        <v>303.93640454581828</v>
      </c>
    </row>
    <row r="844" spans="20:34" x14ac:dyDescent="0.2">
      <c r="T844" s="3"/>
      <c r="X844" s="4">
        <f t="shared" ca="1" si="210"/>
        <v>-0.32436611826666434</v>
      </c>
      <c r="Y844" s="4">
        <f t="shared" ca="1" si="210"/>
        <v>-1.4021066694376634</v>
      </c>
      <c r="Z844" s="4">
        <f t="shared" ca="1" si="205"/>
        <v>-1.3076552345749017</v>
      </c>
      <c r="AA844" s="4">
        <f t="shared" ca="1" si="206"/>
        <v>-0.41612160381964575</v>
      </c>
      <c r="AB844" s="4">
        <f t="shared" ca="1" si="207"/>
        <v>-1.7917347033640327</v>
      </c>
      <c r="AC844" s="4">
        <f t="shared" ca="1" si="211"/>
        <v>0.70854375239451894</v>
      </c>
      <c r="AD844" s="4">
        <f t="shared" ca="1" si="208"/>
        <v>0.90116647626279023</v>
      </c>
      <c r="AF844" s="4">
        <f t="shared" ca="1" si="212"/>
        <v>-0.374994839410971</v>
      </c>
      <c r="AG844" s="4">
        <f t="shared" ca="1" si="213"/>
        <v>-1.6146512490283211</v>
      </c>
      <c r="AH844" s="2">
        <f t="shared" ca="1" si="209"/>
        <v>-101.0077541410501</v>
      </c>
    </row>
    <row r="845" spans="20:34" x14ac:dyDescent="0.2">
      <c r="T845" s="3"/>
      <c r="X845" s="4">
        <f t="shared" ca="1" si="210"/>
        <v>3.6059604547489889E-2</v>
      </c>
      <c r="Y845" s="4">
        <f t="shared" ca="1" si="210"/>
        <v>1.1124006001491473</v>
      </c>
      <c r="Z845" s="4">
        <f t="shared" ca="1" si="205"/>
        <v>0.90211869384828713</v>
      </c>
      <c r="AA845" s="4">
        <f t="shared" ca="1" si="206"/>
        <v>6.8659777059607616E-2</v>
      </c>
      <c r="AB845" s="4">
        <f t="shared" ca="1" si="207"/>
        <v>1.3195609052713735</v>
      </c>
      <c r="AC845" s="4">
        <f t="shared" ca="1" si="211"/>
        <v>0.64004430932316481</v>
      </c>
      <c r="AD845" s="4">
        <f t="shared" ca="1" si="208"/>
        <v>0.95514383794638924</v>
      </c>
      <c r="AF845" s="4">
        <f t="shared" ca="1" si="212"/>
        <v>6.5579962973257064E-2</v>
      </c>
      <c r="AG845" s="4">
        <f t="shared" ca="1" si="213"/>
        <v>1.2603704674649114</v>
      </c>
      <c r="AH845" s="2">
        <f t="shared" ca="1" si="209"/>
        <v>115.53894607482016</v>
      </c>
    </row>
    <row r="846" spans="20:34" x14ac:dyDescent="0.2">
      <c r="T846" s="3"/>
      <c r="X846" s="4">
        <f t="shared" ca="1" si="210"/>
        <v>0.52970657183249392</v>
      </c>
      <c r="Y846" s="4">
        <f t="shared" ca="1" si="210"/>
        <v>0.50017514722256595</v>
      </c>
      <c r="Z846" s="4">
        <f t="shared" ca="1" si="205"/>
        <v>0.71969591480803641</v>
      </c>
      <c r="AA846" s="4">
        <f t="shared" ca="1" si="206"/>
        <v>0.73262697839799651</v>
      </c>
      <c r="AB846" s="4">
        <f t="shared" ca="1" si="207"/>
        <v>1.0627150876777174</v>
      </c>
      <c r="AC846" s="4">
        <f t="shared" ca="1" si="211"/>
        <v>0.79271908385531309</v>
      </c>
      <c r="AD846" s="4">
        <f t="shared" ca="1" si="208"/>
        <v>0.8337980765498253</v>
      </c>
      <c r="AF846" s="4">
        <f t="shared" ca="1" si="212"/>
        <v>0.61086296541675988</v>
      </c>
      <c r="AG846" s="4">
        <f t="shared" ca="1" si="213"/>
        <v>0.88608979602615967</v>
      </c>
      <c r="AH846" s="2">
        <f t="shared" ca="1" si="209"/>
        <v>-8.320555502514253</v>
      </c>
    </row>
    <row r="847" spans="20:34" x14ac:dyDescent="0.2">
      <c r="T847" s="3"/>
      <c r="X847" s="4">
        <f t="shared" ca="1" si="210"/>
        <v>0.39070566984177491</v>
      </c>
      <c r="Y847" s="4">
        <f t="shared" ca="1" si="210"/>
        <v>-0.16676755753884184</v>
      </c>
      <c r="Z847" s="4">
        <f t="shared" ca="1" si="205"/>
        <v>0.10703359761165671</v>
      </c>
      <c r="AA847" s="4">
        <f t="shared" ca="1" si="206"/>
        <v>0.54566737772246932</v>
      </c>
      <c r="AB847" s="4">
        <f t="shared" ca="1" si="207"/>
        <v>0.20010486653638015</v>
      </c>
      <c r="AC847" s="4">
        <f t="shared" ca="1" si="211"/>
        <v>0.53914572435159702</v>
      </c>
      <c r="AD847" s="4">
        <f t="shared" ca="1" si="208"/>
        <v>1.0381492141220023</v>
      </c>
      <c r="AF847" s="4">
        <f t="shared" ca="1" si="212"/>
        <v>0.56648415935459528</v>
      </c>
      <c r="AG847" s="4">
        <f t="shared" ca="1" si="213"/>
        <v>0.20773870993673121</v>
      </c>
      <c r="AH847" s="2">
        <f t="shared" ca="1" si="209"/>
        <v>-69.178369535751699</v>
      </c>
    </row>
    <row r="848" spans="20:34" x14ac:dyDescent="0.2">
      <c r="T848" s="3"/>
      <c r="X848" s="4">
        <f t="shared" ca="1" si="210"/>
        <v>-1.782970376646817</v>
      </c>
      <c r="Y848" s="4">
        <f t="shared" ca="1" si="210"/>
        <v>-2.4900226896233164</v>
      </c>
      <c r="Z848" s="4">
        <f t="shared" ca="1" si="205"/>
        <v>-3.0604836090503174</v>
      </c>
      <c r="AA848" s="4">
        <f t="shared" ca="1" si="206"/>
        <v>-2.3779798780097283</v>
      </c>
      <c r="AB848" s="4">
        <f t="shared" ca="1" si="207"/>
        <v>-4.2596646368520066</v>
      </c>
      <c r="AC848" s="4">
        <f t="shared" ca="1" si="211"/>
        <v>0.21066179071375635</v>
      </c>
      <c r="AD848" s="4">
        <f t="shared" ca="1" si="208"/>
        <v>1.4424460876052771</v>
      </c>
      <c r="AF848" s="4">
        <f t="shared" ca="1" si="212"/>
        <v>-3.4301077714392068</v>
      </c>
      <c r="AG848" s="4">
        <f t="shared" ca="1" si="213"/>
        <v>-6.1443365899377307</v>
      </c>
      <c r="AH848" s="2">
        <f t="shared" ca="1" si="209"/>
        <v>-33.794232651684524</v>
      </c>
    </row>
    <row r="849" spans="20:34" x14ac:dyDescent="0.2">
      <c r="T849" s="3"/>
      <c r="X849" s="4">
        <f t="shared" ca="1" si="210"/>
        <v>-1.5276040975615273</v>
      </c>
      <c r="Y849" s="4">
        <f t="shared" ca="1" si="210"/>
        <v>2.4685869394637794</v>
      </c>
      <c r="Z849" s="4">
        <f t="shared" ca="1" si="205"/>
        <v>1.0186564219118743</v>
      </c>
      <c r="AA849" s="4">
        <f t="shared" ca="1" si="206"/>
        <v>-2.0345060092792306</v>
      </c>
      <c r="AB849" s="4">
        <f t="shared" ca="1" si="207"/>
        <v>1.4836425413613203</v>
      </c>
      <c r="AC849" s="4">
        <f t="shared" ca="1" si="211"/>
        <v>0.38662891599076188</v>
      </c>
      <c r="AD849" s="4">
        <f t="shared" ca="1" si="208"/>
        <v>1.1854817103953619</v>
      </c>
      <c r="AF849" s="4">
        <f t="shared" ca="1" si="212"/>
        <v>-2.4118696636899841</v>
      </c>
      <c r="AG849" s="4">
        <f t="shared" ca="1" si="213"/>
        <v>1.7588310975483394</v>
      </c>
      <c r="AH849" s="2">
        <f t="shared" ca="1" si="209"/>
        <v>577.61750754977356</v>
      </c>
    </row>
    <row r="850" spans="20:34" x14ac:dyDescent="0.2">
      <c r="T850" s="3"/>
      <c r="X850" s="4">
        <f t="shared" ca="1" si="210"/>
        <v>8.1714170725631918E-3</v>
      </c>
      <c r="Y850" s="4">
        <f t="shared" ca="1" si="210"/>
        <v>-3.9016995563757276E-2</v>
      </c>
      <c r="Z850" s="4">
        <f t="shared" ca="1" si="205"/>
        <v>-2.5869922788921987E-2</v>
      </c>
      <c r="AA850" s="4">
        <f t="shared" ca="1" si="206"/>
        <v>3.1149485261467574E-2</v>
      </c>
      <c r="AB850" s="4">
        <f t="shared" ca="1" si="207"/>
        <v>1.2980684249748631E-2</v>
      </c>
      <c r="AC850" s="4">
        <f t="shared" ca="1" si="211"/>
        <v>0.41863089006661691</v>
      </c>
      <c r="AD850" s="4">
        <f t="shared" ca="1" si="208"/>
        <v>1.1511704157104266</v>
      </c>
      <c r="AF850" s="4">
        <f t="shared" ca="1" si="212"/>
        <v>3.5858365897609434E-2</v>
      </c>
      <c r="AG850" s="4">
        <f t="shared" ca="1" si="213"/>
        <v>1.4942979683988918E-2</v>
      </c>
      <c r="AH850" s="2">
        <f t="shared" ca="1" si="209"/>
        <v>-4.2486960289938906</v>
      </c>
    </row>
    <row r="851" spans="20:34" x14ac:dyDescent="0.2">
      <c r="T851" s="3"/>
      <c r="X851" s="4">
        <f t="shared" ca="1" si="210"/>
        <v>-0.50141799035249857</v>
      </c>
      <c r="Y851" s="4">
        <f t="shared" ca="1" si="210"/>
        <v>-0.20675641066429398</v>
      </c>
      <c r="Z851" s="4">
        <f t="shared" ca="1" si="205"/>
        <v>-0.47025862417006414</v>
      </c>
      <c r="AA851" s="4">
        <f t="shared" ca="1" si="206"/>
        <v>-0.65426068658784431</v>
      </c>
      <c r="AB851" s="4">
        <f t="shared" ca="1" si="207"/>
        <v>-0.61270531799253825</v>
      </c>
      <c r="AC851" s="4">
        <f t="shared" ca="1" si="211"/>
        <v>0.76197639294720776</v>
      </c>
      <c r="AD851" s="4">
        <f t="shared" ca="1" si="208"/>
        <v>0.85881865344960007</v>
      </c>
      <c r="AF851" s="4">
        <f t="shared" ca="1" si="212"/>
        <v>-0.56189128186038328</v>
      </c>
      <c r="AG851" s="4">
        <f t="shared" ca="1" si="213"/>
        <v>-0.52620275615976075</v>
      </c>
      <c r="AH851" s="2">
        <f t="shared" ca="1" si="209"/>
        <v>38.241767323941986</v>
      </c>
    </row>
    <row r="852" spans="20:34" x14ac:dyDescent="0.2">
      <c r="T852" s="3"/>
      <c r="X852" s="4">
        <f t="shared" ca="1" si="210"/>
        <v>-2.2548601631723044</v>
      </c>
      <c r="Y852" s="4">
        <f t="shared" ca="1" si="210"/>
        <v>-0.14290708916350803</v>
      </c>
      <c r="Z852" s="4">
        <f t="shared" ca="1" si="205"/>
        <v>-1.4922143640438281</v>
      </c>
      <c r="AA852" s="4">
        <f t="shared" ca="1" si="206"/>
        <v>-3.0126831409968675</v>
      </c>
      <c r="AB852" s="4">
        <f t="shared" ca="1" si="207"/>
        <v>-2.0515884384743863</v>
      </c>
      <c r="AC852" s="4">
        <f t="shared" ca="1" si="211"/>
        <v>0.12209183919452693</v>
      </c>
      <c r="AD852" s="4">
        <f t="shared" ca="1" si="208"/>
        <v>1.6787448243017153</v>
      </c>
      <c r="AF852" s="4">
        <f t="shared" ca="1" si="212"/>
        <v>-5.0575262302095263</v>
      </c>
      <c r="AG852" s="4">
        <f t="shared" ca="1" si="213"/>
        <v>-3.4440934726861143</v>
      </c>
      <c r="AH852" s="2">
        <f t="shared" ca="1" si="209"/>
        <v>533.89819694851076</v>
      </c>
    </row>
    <row r="853" spans="20:34" x14ac:dyDescent="0.2">
      <c r="T853" s="3"/>
      <c r="X853" s="4">
        <f t="shared" ca="1" si="210"/>
        <v>-0.29416972238657579</v>
      </c>
      <c r="Y853" s="4">
        <f t="shared" ca="1" si="210"/>
        <v>-0.82190150335179368</v>
      </c>
      <c r="Z853" s="4">
        <f t="shared" ca="1" si="205"/>
        <v>-0.83016317180475874</v>
      </c>
      <c r="AA853" s="4">
        <f t="shared" ca="1" si="206"/>
        <v>-0.37550671546475989</v>
      </c>
      <c r="AB853" s="4">
        <f t="shared" ca="1" si="207"/>
        <v>-1.1194401582314957</v>
      </c>
      <c r="AC853" s="4">
        <f t="shared" ca="1" si="211"/>
        <v>0.77299808916087398</v>
      </c>
      <c r="AD853" s="4">
        <f t="shared" ca="1" si="208"/>
        <v>0.84992838920106073</v>
      </c>
      <c r="AF853" s="4">
        <f t="shared" ca="1" si="212"/>
        <v>-0.31915381780914442</v>
      </c>
      <c r="AG853" s="4">
        <f t="shared" ca="1" si="213"/>
        <v>-0.95144397049267571</v>
      </c>
      <c r="AH853" s="2">
        <f t="shared" ca="1" si="209"/>
        <v>-43.736069629261237</v>
      </c>
    </row>
    <row r="854" spans="20:34" x14ac:dyDescent="0.2">
      <c r="T854" s="3"/>
      <c r="X854" s="4">
        <f t="shared" ca="1" si="210"/>
        <v>-0.10675273627987268</v>
      </c>
      <c r="Y854" s="4">
        <f t="shared" ca="1" si="210"/>
        <v>0.17635972657689952</v>
      </c>
      <c r="Z854" s="4">
        <f t="shared" ca="1" si="205"/>
        <v>7.4231148186083964E-2</v>
      </c>
      <c r="AA854" s="4">
        <f t="shared" ca="1" si="206"/>
        <v>-0.12342630173723174</v>
      </c>
      <c r="AB854" s="4">
        <f t="shared" ca="1" si="207"/>
        <v>0.1539199986919603</v>
      </c>
      <c r="AC854" s="4">
        <f t="shared" ca="1" si="211"/>
        <v>0.43134585854223595</v>
      </c>
      <c r="AD854" s="4">
        <f t="shared" ca="1" si="208"/>
        <v>1.1381509260209541</v>
      </c>
      <c r="AF854" s="4">
        <f t="shared" ca="1" si="212"/>
        <v>-0.140477759617572</v>
      </c>
      <c r="AG854" s="4">
        <f t="shared" ca="1" si="213"/>
        <v>0.17518418904439867</v>
      </c>
      <c r="AH854" s="2">
        <f t="shared" ca="1" si="209"/>
        <v>40.081095261136397</v>
      </c>
    </row>
    <row r="855" spans="20:34" x14ac:dyDescent="0.2">
      <c r="T855" s="3"/>
      <c r="X855" s="4">
        <f t="shared" ca="1" si="210"/>
        <v>0.44198779155874562</v>
      </c>
      <c r="Y855" s="4">
        <f t="shared" ca="1" si="210"/>
        <v>0.35710931456698886</v>
      </c>
      <c r="Z855" s="4">
        <f t="shared" ca="1" si="205"/>
        <v>0.55285896102648557</v>
      </c>
      <c r="AA855" s="4">
        <f t="shared" ca="1" si="206"/>
        <v>0.61464308119408262</v>
      </c>
      <c r="AB855" s="4">
        <f t="shared" ca="1" si="207"/>
        <v>0.82781364595917817</v>
      </c>
      <c r="AC855" s="4">
        <f t="shared" ca="1" si="211"/>
        <v>0.6360100936620352</v>
      </c>
      <c r="AD855" s="4">
        <f t="shared" ca="1" si="208"/>
        <v>0.95835402307503925</v>
      </c>
      <c r="AF855" s="4">
        <f t="shared" ca="1" si="212"/>
        <v>0.58904566961758709</v>
      </c>
      <c r="AG855" s="4">
        <f t="shared" ca="1" si="213"/>
        <v>0.79333853796139464</v>
      </c>
      <c r="AH855" s="2">
        <f t="shared" ca="1" si="209"/>
        <v>-14.166797395865615</v>
      </c>
    </row>
    <row r="856" spans="20:34" x14ac:dyDescent="0.2">
      <c r="T856" s="3"/>
      <c r="X856" s="4">
        <f t="shared" ca="1" si="210"/>
        <v>1.6178163323925894</v>
      </c>
      <c r="Y856" s="4">
        <f t="shared" ca="1" si="210"/>
        <v>-3.1627195536266437</v>
      </c>
      <c r="Z856" s="4">
        <f t="shared" ca="1" si="205"/>
        <v>-1.512634587604446</v>
      </c>
      <c r="AA856" s="4">
        <f t="shared" ca="1" si="206"/>
        <v>2.1961611239465051</v>
      </c>
      <c r="AB856" s="4">
        <f t="shared" ca="1" si="207"/>
        <v>-2.0803395025874645</v>
      </c>
      <c r="AC856" s="4">
        <f t="shared" ca="1" si="211"/>
        <v>0.22756730592688479</v>
      </c>
      <c r="AD856" s="4">
        <f t="shared" ca="1" si="208"/>
        <v>1.4097453513026676</v>
      </c>
      <c r="AF856" s="4">
        <f t="shared" ca="1" si="212"/>
        <v>3.0960279351952273</v>
      </c>
      <c r="AG856" s="4">
        <f t="shared" ca="1" si="213"/>
        <v>-2.9327489429039821</v>
      </c>
      <c r="AH856" s="2">
        <f t="shared" ca="1" si="209"/>
        <v>-765.06491441149728</v>
      </c>
    </row>
    <row r="857" spans="20:34" x14ac:dyDescent="0.2">
      <c r="T857" s="3"/>
      <c r="X857" s="4">
        <f t="shared" ca="1" si="210"/>
        <v>-0.77986022462374671</v>
      </c>
      <c r="Y857" s="4">
        <f t="shared" ca="1" si="210"/>
        <v>-8.9754335956406459E-2</v>
      </c>
      <c r="Z857" s="4">
        <f t="shared" ca="1" si="205"/>
        <v>-0.54799920149086545</v>
      </c>
      <c r="AA857" s="4">
        <f t="shared" ca="1" si="206"/>
        <v>-1.0287722774121253</v>
      </c>
      <c r="AB857" s="4">
        <f t="shared" ca="1" si="207"/>
        <v>-0.72216172605305984</v>
      </c>
      <c r="AC857" s="4">
        <f t="shared" ca="1" si="211"/>
        <v>0.49968418915258983</v>
      </c>
      <c r="AD857" s="4">
        <f t="shared" ca="1" si="208"/>
        <v>1.0729393023993383</v>
      </c>
      <c r="AF857" s="4">
        <f t="shared" ca="1" si="212"/>
        <v>-1.1038102096543443</v>
      </c>
      <c r="AG857" s="4">
        <f t="shared" ca="1" si="213"/>
        <v>-0.77483569857087209</v>
      </c>
      <c r="AH857" s="2">
        <f t="shared" ca="1" si="209"/>
        <v>102.57116095312267</v>
      </c>
    </row>
    <row r="858" spans="20:34" x14ac:dyDescent="0.2">
      <c r="T858" s="3"/>
      <c r="X858" s="4">
        <f t="shared" ca="1" si="210"/>
        <v>-1.0312705618941906</v>
      </c>
      <c r="Y858" s="4">
        <f t="shared" ca="1" si="210"/>
        <v>-0.5243645812536547</v>
      </c>
      <c r="Z858" s="4">
        <f t="shared" ca="1" si="205"/>
        <v>-1.045608011740123</v>
      </c>
      <c r="AA858" s="4">
        <f t="shared" ca="1" si="206"/>
        <v>-1.3669253079940435</v>
      </c>
      <c r="AB858" s="4">
        <f t="shared" ca="1" si="207"/>
        <v>-1.4227800500512739</v>
      </c>
      <c r="AC858" s="4">
        <f t="shared" ca="1" si="211"/>
        <v>2.8545831612181938E-2</v>
      </c>
      <c r="AD858" s="4">
        <f t="shared" ca="1" si="208"/>
        <v>2.3935578233783299</v>
      </c>
      <c r="AF858" s="4">
        <f t="shared" ca="1" si="212"/>
        <v>-3.2718147649229761</v>
      </c>
      <c r="AG858" s="4">
        <f t="shared" ca="1" si="213"/>
        <v>-3.4055063197468387</v>
      </c>
      <c r="AH858" s="2">
        <f t="shared" ca="1" si="209"/>
        <v>211.90855348277591</v>
      </c>
    </row>
    <row r="859" spans="20:34" x14ac:dyDescent="0.2">
      <c r="T859" s="3"/>
      <c r="X859" s="4">
        <f t="shared" ca="1" si="210"/>
        <v>1.0418677681229112</v>
      </c>
      <c r="Y859" s="4">
        <f t="shared" ca="1" si="210"/>
        <v>0.38856588727003588</v>
      </c>
      <c r="Z859" s="4">
        <f t="shared" ca="1" si="205"/>
        <v>0.94465402983353353</v>
      </c>
      <c r="AA859" s="4">
        <f t="shared" ca="1" si="206"/>
        <v>1.4214962689465576</v>
      </c>
      <c r="AB859" s="4">
        <f t="shared" ca="1" si="207"/>
        <v>1.379449386332946</v>
      </c>
      <c r="AC859" s="4">
        <f t="shared" ca="1" si="211"/>
        <v>3.576051119666479E-2</v>
      </c>
      <c r="AD859" s="4">
        <f t="shared" ca="1" si="208"/>
        <v>2.2720270798625042</v>
      </c>
      <c r="AF859" s="4">
        <f t="shared" ca="1" si="212"/>
        <v>3.2296780169700923</v>
      </c>
      <c r="AG859" s="4">
        <f t="shared" ca="1" si="213"/>
        <v>3.1341463610481668</v>
      </c>
      <c r="AH859" s="2">
        <f t="shared" ca="1" si="209"/>
        <v>-177.66614677560301</v>
      </c>
    </row>
    <row r="860" spans="20:34" x14ac:dyDescent="0.2">
      <c r="T860" s="3"/>
      <c r="X860" s="4">
        <f t="shared" ca="1" si="210"/>
        <v>-0.3088318160551306</v>
      </c>
      <c r="Y860" s="4">
        <f t="shared" ca="1" si="210"/>
        <v>1.3720999161559717</v>
      </c>
      <c r="Z860" s="4">
        <f t="shared" ca="1" si="205"/>
        <v>0.89662869164742609</v>
      </c>
      <c r="AA860" s="4">
        <f t="shared" ca="1" si="206"/>
        <v>-0.39522758876904401</v>
      </c>
      <c r="AB860" s="4">
        <f t="shared" ca="1" si="207"/>
        <v>1.3118311463493257</v>
      </c>
      <c r="AC860" s="4">
        <f t="shared" ca="1" si="211"/>
        <v>0.49550819474333763</v>
      </c>
      <c r="AD860" s="4">
        <f t="shared" ca="1" si="208"/>
        <v>1.0767274298591674</v>
      </c>
      <c r="AF860" s="4">
        <f t="shared" ca="1" si="212"/>
        <v>-0.42555238586472866</v>
      </c>
      <c r="AG860" s="4">
        <f t="shared" ca="1" si="213"/>
        <v>1.4124845786179148</v>
      </c>
      <c r="AH860" s="2">
        <f t="shared" ca="1" si="209"/>
        <v>209.91267568794274</v>
      </c>
    </row>
    <row r="861" spans="20:34" x14ac:dyDescent="0.2">
      <c r="T861" s="3"/>
      <c r="X861" s="4">
        <f t="shared" ca="1" si="210"/>
        <v>-0.19479197078756413</v>
      </c>
      <c r="Y861" s="4">
        <f t="shared" ca="1" si="210"/>
        <v>8.3716277967450847E-2</v>
      </c>
      <c r="Z861" s="4">
        <f t="shared" ca="1" si="205"/>
        <v>-5.2910700741721869E-2</v>
      </c>
      <c r="AA861" s="4">
        <f t="shared" ca="1" si="206"/>
        <v>-0.24184121769537487</v>
      </c>
      <c r="AB861" s="4">
        <f t="shared" ca="1" si="207"/>
        <v>-2.509192246195454E-2</v>
      </c>
      <c r="AC861" s="4">
        <f t="shared" ca="1" si="211"/>
        <v>0.33154252251736904</v>
      </c>
      <c r="AD861" s="4">
        <f t="shared" ca="1" si="208"/>
        <v>1.2509553132556355</v>
      </c>
      <c r="AF861" s="4">
        <f t="shared" ca="1" si="212"/>
        <v>-0.302532556240242</v>
      </c>
      <c r="AG861" s="4">
        <f t="shared" ca="1" si="213"/>
        <v>-3.1388873723580457E-2</v>
      </c>
      <c r="AH861" s="2">
        <f t="shared" ca="1" si="209"/>
        <v>45.579093513118096</v>
      </c>
    </row>
    <row r="862" spans="20:34" x14ac:dyDescent="0.2">
      <c r="T862" s="3"/>
      <c r="X862" s="4">
        <f t="shared" ca="1" si="210"/>
        <v>-0.39808980496171698</v>
      </c>
      <c r="Y862" s="4">
        <f t="shared" ca="1" si="210"/>
        <v>-0.53178708918197426</v>
      </c>
      <c r="Z862" s="4">
        <f t="shared" ca="1" si="205"/>
        <v>-0.66420371740563766</v>
      </c>
      <c r="AA862" s="4">
        <f t="shared" ca="1" si="206"/>
        <v>-0.51528175909514906</v>
      </c>
      <c r="AB862" s="4">
        <f t="shared" ca="1" si="207"/>
        <v>-0.88577420940207829</v>
      </c>
      <c r="AC862" s="4">
        <f t="shared" ca="1" si="211"/>
        <v>0.90662525767475011</v>
      </c>
      <c r="AD862" s="4">
        <f t="shared" ca="1" si="208"/>
        <v>0.72768599379875443</v>
      </c>
      <c r="AF862" s="4">
        <f t="shared" ca="1" si="212"/>
        <v>-0.37496331895352392</v>
      </c>
      <c r="AG862" s="4">
        <f t="shared" ca="1" si="213"/>
        <v>-0.64456548585005735</v>
      </c>
      <c r="AH862" s="2">
        <f t="shared" ca="1" si="209"/>
        <v>-4.0042902909081022</v>
      </c>
    </row>
    <row r="863" spans="20:34" x14ac:dyDescent="0.2">
      <c r="T863" s="3"/>
      <c r="X863" s="4">
        <f t="shared" ca="1" si="210"/>
        <v>-0.20903869495895958</v>
      </c>
      <c r="Y863" s="4">
        <f t="shared" ca="1" si="210"/>
        <v>-1.0988328983489566</v>
      </c>
      <c r="Z863" s="4">
        <f t="shared" ca="1" si="205"/>
        <v>-0.99718510162114604</v>
      </c>
      <c r="AA863" s="4">
        <f t="shared" ca="1" si="206"/>
        <v>-0.26100340890328744</v>
      </c>
      <c r="AB863" s="4">
        <f t="shared" ca="1" si="207"/>
        <v>-1.3546020406754353</v>
      </c>
      <c r="AC863" s="4">
        <f t="shared" ca="1" si="211"/>
        <v>0.17112923019554416</v>
      </c>
      <c r="AD863" s="4">
        <f t="shared" ca="1" si="208"/>
        <v>1.5312152555459373</v>
      </c>
      <c r="AF863" s="4">
        <f t="shared" ca="1" si="212"/>
        <v>-0.39965240146220804</v>
      </c>
      <c r="AG863" s="4">
        <f t="shared" ca="1" si="213"/>
        <v>-2.0741873098758847</v>
      </c>
      <c r="AH863" s="2">
        <f t="shared" ca="1" si="209"/>
        <v>-142.96043773242536</v>
      </c>
    </row>
    <row r="864" spans="20:34" x14ac:dyDescent="0.2">
      <c r="T864" s="3"/>
      <c r="X864" s="4">
        <f t="shared" ca="1" si="210"/>
        <v>0.87330713097780777</v>
      </c>
      <c r="Y864" s="4">
        <f t="shared" ca="1" si="210"/>
        <v>-1.2897526488038373</v>
      </c>
      <c r="Z864" s="4">
        <f t="shared" ca="1" si="205"/>
        <v>-0.48622680479429148</v>
      </c>
      <c r="AA864" s="4">
        <f t="shared" ca="1" si="206"/>
        <v>1.1947781041078493</v>
      </c>
      <c r="AB864" s="4">
        <f t="shared" ca="1" si="207"/>
        <v>-0.63518803878810237</v>
      </c>
      <c r="AC864" s="4">
        <f t="shared" ca="1" si="211"/>
        <v>0.19530164983963627</v>
      </c>
      <c r="AD864" s="4">
        <f t="shared" ca="1" si="208"/>
        <v>1.4746438099927648</v>
      </c>
      <c r="AF864" s="4">
        <f t="shared" ca="1" si="212"/>
        <v>1.7618721355375311</v>
      </c>
      <c r="AG864" s="4">
        <f t="shared" ca="1" si="213"/>
        <v>-0.93667610958031933</v>
      </c>
      <c r="AH864" s="2">
        <f t="shared" ca="1" si="209"/>
        <v>-368.06142500960732</v>
      </c>
    </row>
    <row r="865" spans="20:34" x14ac:dyDescent="0.2">
      <c r="T865" s="3"/>
      <c r="X865" s="4">
        <f t="shared" ca="1" si="210"/>
        <v>0.22859823247054972</v>
      </c>
      <c r="Y865" s="4">
        <f t="shared" ca="1" si="210"/>
        <v>-2.4338892917209507E-2</v>
      </c>
      <c r="Z865" s="4">
        <f t="shared" ca="1" si="205"/>
        <v>0.12056360336633166</v>
      </c>
      <c r="AA865" s="4">
        <f t="shared" ca="1" si="206"/>
        <v>0.32762892384624259</v>
      </c>
      <c r="AB865" s="4">
        <f t="shared" ca="1" si="207"/>
        <v>0.2191547100284563</v>
      </c>
      <c r="AC865" s="4">
        <f t="shared" ca="1" si="211"/>
        <v>0.91570853650962669</v>
      </c>
      <c r="AD865" s="4">
        <f t="shared" ca="1" si="208"/>
        <v>0.7172496992534324</v>
      </c>
      <c r="AF865" s="4">
        <f t="shared" ca="1" si="212"/>
        <v>0.23499174709544321</v>
      </c>
      <c r="AG865" s="4">
        <f t="shared" ca="1" si="213"/>
        <v>0.15718864985788347</v>
      </c>
      <c r="AH865" s="2">
        <f t="shared" ca="1" si="209"/>
        <v>-21.796074544670319</v>
      </c>
    </row>
    <row r="866" spans="20:34" x14ac:dyDescent="0.2">
      <c r="T866" s="3"/>
      <c r="X866" s="4">
        <f t="shared" ca="1" si="210"/>
        <v>1.16039650562256</v>
      </c>
      <c r="Y866" s="4">
        <f t="shared" ca="1" si="210"/>
        <v>-1.2391155283117123</v>
      </c>
      <c r="Z866" s="4">
        <f t="shared" ca="1" si="205"/>
        <v>-0.27057144156408075</v>
      </c>
      <c r="AA866" s="4">
        <f t="shared" ca="1" si="206"/>
        <v>1.5809203094681676</v>
      </c>
      <c r="AB866" s="4">
        <f t="shared" ca="1" si="207"/>
        <v>-0.33155173646481223</v>
      </c>
      <c r="AC866" s="4">
        <f t="shared" ca="1" si="211"/>
        <v>0.88434219720360885</v>
      </c>
      <c r="AD866" s="4">
        <f t="shared" ca="1" si="208"/>
        <v>0.75138870227746657</v>
      </c>
      <c r="AF866" s="4">
        <f t="shared" ca="1" si="212"/>
        <v>1.1878856597353773</v>
      </c>
      <c r="AG866" s="4">
        <f t="shared" ca="1" si="213"/>
        <v>-0.24912422900013587</v>
      </c>
      <c r="AH866" s="2">
        <f t="shared" ca="1" si="209"/>
        <v>-211.64737914421357</v>
      </c>
    </row>
    <row r="867" spans="20:34" x14ac:dyDescent="0.2">
      <c r="T867" s="3"/>
      <c r="X867" s="4">
        <f t="shared" ca="1" si="210"/>
        <v>1.6727899627718616</v>
      </c>
      <c r="Y867" s="4">
        <f t="shared" ca="1" si="210"/>
        <v>0.25425907505149919</v>
      </c>
      <c r="Z867" s="4">
        <f t="shared" ca="1" si="205"/>
        <v>1.2242938035673878</v>
      </c>
      <c r="AA867" s="4">
        <f t="shared" ca="1" si="206"/>
        <v>2.2701019965322029</v>
      </c>
      <c r="AB867" s="4">
        <f t="shared" ca="1" si="207"/>
        <v>1.7731738252119804</v>
      </c>
      <c r="AC867" s="4">
        <f t="shared" ca="1" si="211"/>
        <v>0.15771285343629349</v>
      </c>
      <c r="AD867" s="4">
        <f t="shared" ca="1" si="208"/>
        <v>1.5664610654817546</v>
      </c>
      <c r="AF867" s="4">
        <f t="shared" ca="1" si="212"/>
        <v>3.556026392240093</v>
      </c>
      <c r="AG867" s="4">
        <f t="shared" ca="1" si="213"/>
        <v>2.7776077595259174</v>
      </c>
      <c r="AH867" s="2">
        <f t="shared" ca="1" si="209"/>
        <v>-260.05861387097048</v>
      </c>
    </row>
    <row r="868" spans="20:34" x14ac:dyDescent="0.2">
      <c r="T868" s="3"/>
      <c r="X868" s="4">
        <f t="shared" ca="1" si="210"/>
        <v>-0.36226888232309074</v>
      </c>
      <c r="Y868" s="4">
        <f t="shared" ca="1" si="210"/>
        <v>-0.40831616377993835</v>
      </c>
      <c r="Z868" s="4">
        <f t="shared" ca="1" si="205"/>
        <v>-0.54461168526721737</v>
      </c>
      <c r="AA868" s="4">
        <f t="shared" ca="1" si="206"/>
        <v>-0.46710174517845038</v>
      </c>
      <c r="AB868" s="4">
        <f t="shared" ca="1" si="207"/>
        <v>-0.71739220451275543</v>
      </c>
      <c r="AC868" s="4">
        <f t="shared" ca="1" si="211"/>
        <v>0.51961655445609634</v>
      </c>
      <c r="AD868" s="4">
        <f t="shared" ca="1" si="208"/>
        <v>1.0551508150484454</v>
      </c>
      <c r="AF868" s="4">
        <f t="shared" ca="1" si="212"/>
        <v>-0.49286278713559317</v>
      </c>
      <c r="AG868" s="4">
        <f t="shared" ca="1" si="213"/>
        <v>-0.75695696930103495</v>
      </c>
      <c r="AH868" s="2">
        <f t="shared" ca="1" si="209"/>
        <v>3.9154607354753352</v>
      </c>
    </row>
    <row r="869" spans="20:34" x14ac:dyDescent="0.2">
      <c r="T869" s="3"/>
      <c r="X869" s="4">
        <f t="shared" ca="1" si="210"/>
        <v>1.3883218895141469</v>
      </c>
      <c r="Y869" s="4">
        <f t="shared" ca="1" si="210"/>
        <v>-0.62847708642638622</v>
      </c>
      <c r="Z869" s="4">
        <f t="shared" ca="1" si="205"/>
        <v>0.3519358546760149</v>
      </c>
      <c r="AA869" s="4">
        <f t="shared" ca="1" si="206"/>
        <v>1.8874855054194324</v>
      </c>
      <c r="AB869" s="4">
        <f t="shared" ca="1" si="207"/>
        <v>0.54491992075911921</v>
      </c>
      <c r="AC869" s="4">
        <f t="shared" ca="1" si="211"/>
        <v>0.38708815163027999</v>
      </c>
      <c r="AD869" s="4">
        <f t="shared" ca="1" si="208"/>
        <v>1.1849722329943391</v>
      </c>
      <c r="AF869" s="4">
        <f t="shared" ca="1" si="212"/>
        <v>2.2366179141013136</v>
      </c>
      <c r="AG869" s="4">
        <f t="shared" ca="1" si="213"/>
        <v>0.64571497530503175</v>
      </c>
      <c r="AH869" s="2">
        <f t="shared" ca="1" si="209"/>
        <v>-281.07574570909674</v>
      </c>
    </row>
    <row r="870" spans="20:34" x14ac:dyDescent="0.2">
      <c r="T870" s="3"/>
      <c r="X870" s="4">
        <f t="shared" ca="1" si="210"/>
        <v>5.3727517147340843E-2</v>
      </c>
      <c r="Y870" s="4">
        <f t="shared" ca="1" si="210"/>
        <v>2.47181279756682</v>
      </c>
      <c r="Z870" s="4">
        <f t="shared" ca="1" si="205"/>
        <v>1.9884088240488107</v>
      </c>
      <c r="AA870" s="4">
        <f t="shared" ca="1" si="206"/>
        <v>9.2423550079287736E-2</v>
      </c>
      <c r="AB870" s="4">
        <f t="shared" ca="1" si="207"/>
        <v>2.8490249234338778</v>
      </c>
      <c r="AC870" s="4">
        <f t="shared" ca="1" si="211"/>
        <v>7.8817037981699256E-2</v>
      </c>
      <c r="AD870" s="4">
        <f t="shared" ca="1" si="208"/>
        <v>1.8784965099292412</v>
      </c>
      <c r="AF870" s="4">
        <f t="shared" ca="1" si="212"/>
        <v>0.17361731625921245</v>
      </c>
      <c r="AG870" s="4">
        <f t="shared" ca="1" si="213"/>
        <v>5.3518833753719628</v>
      </c>
      <c r="AH870" s="2">
        <f t="shared" ca="1" si="209"/>
        <v>507.44394881646758</v>
      </c>
    </row>
    <row r="871" spans="20:34" x14ac:dyDescent="0.2">
      <c r="T871" s="3"/>
      <c r="X871" s="4">
        <f t="shared" ca="1" si="210"/>
        <v>1.7568132418623377</v>
      </c>
      <c r="Y871" s="4">
        <f t="shared" ca="1" si="210"/>
        <v>5.614967236155817E-2</v>
      </c>
      <c r="Z871" s="4">
        <f t="shared" ca="1" si="205"/>
        <v>1.1189534738309816</v>
      </c>
      <c r="AA871" s="4">
        <f t="shared" ca="1" si="206"/>
        <v>2.3831153545840276</v>
      </c>
      <c r="AB871" s="4">
        <f t="shared" ca="1" si="207"/>
        <v>1.6248577911120792</v>
      </c>
      <c r="AC871" s="4">
        <f t="shared" ca="1" si="211"/>
        <v>0.47739782208423021</v>
      </c>
      <c r="AD871" s="4">
        <f t="shared" ca="1" si="208"/>
        <v>1.0934242758667614</v>
      </c>
      <c r="AF871" s="4">
        <f t="shared" ca="1" si="212"/>
        <v>2.6057561808930005</v>
      </c>
      <c r="AG871" s="4">
        <f t="shared" ca="1" si="213"/>
        <v>1.7766589536331907</v>
      </c>
      <c r="AH871" s="2">
        <f t="shared" ca="1" si="209"/>
        <v>-222.60938189488934</v>
      </c>
    </row>
    <row r="872" spans="20:34" x14ac:dyDescent="0.2">
      <c r="T872" s="3"/>
      <c r="X872" s="4">
        <f t="shared" ca="1" si="210"/>
        <v>0.93114565403090699</v>
      </c>
      <c r="Y872" s="4">
        <f t="shared" ca="1" si="210"/>
        <v>-0.65014848231012023</v>
      </c>
      <c r="Z872" s="4">
        <f t="shared" ca="1" si="205"/>
        <v>5.5165051043770896E-2</v>
      </c>
      <c r="AA872" s="4">
        <f t="shared" ca="1" si="206"/>
        <v>1.2725723271582272</v>
      </c>
      <c r="AB872" s="4">
        <f t="shared" ca="1" si="207"/>
        <v>0.12707550408113671</v>
      </c>
      <c r="AC872" s="4">
        <f t="shared" ca="1" si="211"/>
        <v>0.33457396859536725</v>
      </c>
      <c r="AD872" s="4">
        <f t="shared" ca="1" si="208"/>
        <v>1.2470998366377777</v>
      </c>
      <c r="AF872" s="4">
        <f t="shared" ca="1" si="212"/>
        <v>1.5870247413087817</v>
      </c>
      <c r="AG872" s="4">
        <f t="shared" ca="1" si="213"/>
        <v>0.15847584038024884</v>
      </c>
      <c r="AH872" s="2">
        <f t="shared" ca="1" si="209"/>
        <v>-232.01946516971066</v>
      </c>
    </row>
    <row r="873" spans="20:34" x14ac:dyDescent="0.2">
      <c r="T873" s="3"/>
      <c r="X873" s="4">
        <f t="shared" ca="1" si="210"/>
        <v>-0.55109878866787909</v>
      </c>
      <c r="Y873" s="4">
        <f t="shared" ca="1" si="210"/>
        <v>0.79793242975094292</v>
      </c>
      <c r="Z873" s="4">
        <f t="shared" ca="1" si="205"/>
        <v>0.29420314415899163</v>
      </c>
      <c r="AA873" s="4">
        <f t="shared" ca="1" si="206"/>
        <v>-0.72108257105953733</v>
      </c>
      <c r="AB873" s="4">
        <f t="shared" ca="1" si="207"/>
        <v>0.46363399082944257</v>
      </c>
      <c r="AC873" s="4">
        <f t="shared" ca="1" si="211"/>
        <v>0.78323629032687647</v>
      </c>
      <c r="AD873" s="4">
        <f t="shared" ca="1" si="208"/>
        <v>0.84159434677040756</v>
      </c>
      <c r="AF873" s="4">
        <f t="shared" ca="1" si="212"/>
        <v>-0.60685901535837727</v>
      </c>
      <c r="AG873" s="4">
        <f t="shared" ca="1" si="213"/>
        <v>0.39019174565266185</v>
      </c>
      <c r="AH873" s="2">
        <f t="shared" ca="1" si="209"/>
        <v>137.22383478603933</v>
      </c>
    </row>
    <row r="874" spans="20:34" x14ac:dyDescent="0.2">
      <c r="T874" s="3"/>
      <c r="X874" s="4">
        <f t="shared" ca="1" si="210"/>
        <v>0.29643318450790879</v>
      </c>
      <c r="Y874" s="4">
        <f t="shared" ca="1" si="210"/>
        <v>-0.16654713283996603</v>
      </c>
      <c r="Z874" s="4">
        <f t="shared" ca="1" si="205"/>
        <v>4.954748125960215E-2</v>
      </c>
      <c r="AA874" s="4">
        <f t="shared" ca="1" si="206"/>
        <v>0.4188685874967345</v>
      </c>
      <c r="AB874" s="4">
        <f t="shared" ca="1" si="207"/>
        <v>0.11916613381665961</v>
      </c>
      <c r="AC874" s="4">
        <f t="shared" ca="1" si="211"/>
        <v>0.96905133456297832</v>
      </c>
      <c r="AD874" s="4">
        <f t="shared" ca="1" si="208"/>
        <v>0.63666921566499135</v>
      </c>
      <c r="AF874" s="4">
        <f t="shared" ca="1" si="212"/>
        <v>0.26668073506824874</v>
      </c>
      <c r="AG874" s="4">
        <f t="shared" ca="1" si="213"/>
        <v>7.5869408950882081E-2</v>
      </c>
      <c r="AH874" s="2">
        <f t="shared" ca="1" si="209"/>
        <v>-34.965155765389682</v>
      </c>
    </row>
    <row r="875" spans="20:34" x14ac:dyDescent="0.2">
      <c r="T875" s="3"/>
      <c r="X875" s="4">
        <f t="shared" ca="1" si="210"/>
        <v>1.2119217077730369</v>
      </c>
      <c r="Y875" s="4">
        <f t="shared" ca="1" si="210"/>
        <v>0.26997821455941479</v>
      </c>
      <c r="Z875" s="4">
        <f t="shared" ca="1" si="205"/>
        <v>0.95484593042624077</v>
      </c>
      <c r="AA875" s="4">
        <f t="shared" ca="1" si="206"/>
        <v>1.6502229620467974</v>
      </c>
      <c r="AB875" s="4">
        <f t="shared" ca="1" si="207"/>
        <v>1.3937992775819417</v>
      </c>
      <c r="AC875" s="4">
        <f t="shared" ca="1" si="211"/>
        <v>0.53847603267676181</v>
      </c>
      <c r="AD875" s="4">
        <f t="shared" ca="1" si="208"/>
        <v>1.0387258195409821</v>
      </c>
      <c r="AF875" s="4">
        <f t="shared" ca="1" si="212"/>
        <v>1.7141291986774065</v>
      </c>
      <c r="AG875" s="4">
        <f t="shared" ca="1" si="213"/>
        <v>1.4477752968819311</v>
      </c>
      <c r="AH875" s="2">
        <f t="shared" ca="1" si="209"/>
        <v>-122.38826161327779</v>
      </c>
    </row>
    <row r="876" spans="20:34" x14ac:dyDescent="0.2">
      <c r="T876" s="3"/>
      <c r="X876" s="4">
        <f t="shared" ca="1" si="210"/>
        <v>-1.6625454202876122</v>
      </c>
      <c r="Y876" s="4">
        <f t="shared" ca="1" si="210"/>
        <v>-0.70225381855409053</v>
      </c>
      <c r="Z876" s="4">
        <f t="shared" ca="1" si="205"/>
        <v>-1.5724539078078916</v>
      </c>
      <c r="AA876" s="4">
        <f t="shared" ca="1" si="206"/>
        <v>-2.2160053769105339</v>
      </c>
      <c r="AB876" s="4">
        <f t="shared" ca="1" si="207"/>
        <v>-2.1645633165562264</v>
      </c>
      <c r="AC876" s="4">
        <f t="shared" ca="1" si="211"/>
        <v>0.28911105507346113</v>
      </c>
      <c r="AD876" s="4">
        <f t="shared" ca="1" si="208"/>
        <v>1.3087859677875371</v>
      </c>
      <c r="AF876" s="4">
        <f t="shared" ca="1" si="212"/>
        <v>-2.900276741842239</v>
      </c>
      <c r="AG876" s="4">
        <f t="shared" ca="1" si="213"/>
        <v>-2.8329500950964417</v>
      </c>
      <c r="AH876" s="2">
        <f t="shared" ca="1" si="209"/>
        <v>203.55423418502005</v>
      </c>
    </row>
    <row r="877" spans="20:34" x14ac:dyDescent="0.2">
      <c r="T877" s="3"/>
      <c r="X877" s="4">
        <f t="shared" ca="1" si="210"/>
        <v>1.7940499061362538</v>
      </c>
      <c r="Y877" s="4">
        <f t="shared" ca="1" si="210"/>
        <v>0.39797572254530156</v>
      </c>
      <c r="Z877" s="4">
        <f t="shared" ca="1" si="205"/>
        <v>1.4121606453716189</v>
      </c>
      <c r="AA877" s="4">
        <f t="shared" ca="1" si="206"/>
        <v>2.4331995755022837</v>
      </c>
      <c r="AB877" s="4">
        <f t="shared" ca="1" si="207"/>
        <v>2.0376847203743602</v>
      </c>
      <c r="AC877" s="4">
        <f t="shared" ca="1" si="211"/>
        <v>0.4981037244110682</v>
      </c>
      <c r="AD877" s="4">
        <f t="shared" ca="1" si="208"/>
        <v>1.074370360464133</v>
      </c>
      <c r="AF877" s="4">
        <f t="shared" ca="1" si="212"/>
        <v>2.6141575050135639</v>
      </c>
      <c r="AG877" s="4">
        <f t="shared" ca="1" si="213"/>
        <v>2.1892280675408573</v>
      </c>
      <c r="AH877" s="2">
        <f t="shared" ca="1" si="209"/>
        <v>-182.58791592576745</v>
      </c>
    </row>
    <row r="878" spans="20:34" x14ac:dyDescent="0.2">
      <c r="T878" s="3"/>
      <c r="X878" s="4">
        <f t="shared" ca="1" si="210"/>
        <v>-0.59512870838984733</v>
      </c>
      <c r="Y878" s="4">
        <f t="shared" ca="1" si="210"/>
        <v>-0.62772412452574633</v>
      </c>
      <c r="Z878" s="4">
        <f t="shared" ca="1" si="205"/>
        <v>-0.86061943818527276</v>
      </c>
      <c r="AA878" s="4">
        <f t="shared" ca="1" si="206"/>
        <v>-0.78030388610930823</v>
      </c>
      <c r="AB878" s="4">
        <f t="shared" ca="1" si="207"/>
        <v>-1.1623216705103283</v>
      </c>
      <c r="AC878" s="4">
        <f t="shared" ca="1" si="211"/>
        <v>0.25341278295968184</v>
      </c>
      <c r="AD878" s="4">
        <f t="shared" ca="1" si="208"/>
        <v>1.3643269295318905</v>
      </c>
      <c r="AF878" s="4">
        <f t="shared" ca="1" si="212"/>
        <v>-1.0645896050373145</v>
      </c>
      <c r="AG878" s="4">
        <f t="shared" ca="1" si="213"/>
        <v>-1.5857867558557339</v>
      </c>
      <c r="AH878" s="2">
        <f t="shared" ca="1" si="209"/>
        <v>14.969147286853968</v>
      </c>
    </row>
    <row r="879" spans="20:34" x14ac:dyDescent="0.2">
      <c r="T879" s="3"/>
      <c r="X879" s="4">
        <f t="shared" ca="1" si="210"/>
        <v>0.20529748917905738</v>
      </c>
      <c r="Y879" s="4">
        <f t="shared" ca="1" si="210"/>
        <v>-0.53935670563640248</v>
      </c>
      <c r="Z879" s="4">
        <f t="shared" ca="1" si="205"/>
        <v>-0.30113857877855271</v>
      </c>
      <c r="AA879" s="4">
        <f t="shared" ca="1" si="206"/>
        <v>0.29628885627235563</v>
      </c>
      <c r="AB879" s="4">
        <f t="shared" ca="1" si="207"/>
        <v>-0.37458935156230078</v>
      </c>
      <c r="AC879" s="4">
        <f t="shared" ca="1" si="211"/>
        <v>0.24268230346425612</v>
      </c>
      <c r="AD879" s="4">
        <f t="shared" ca="1" si="208"/>
        <v>1.382578134616159</v>
      </c>
      <c r="AF879" s="4">
        <f t="shared" ca="1" si="212"/>
        <v>0.40964249421258869</v>
      </c>
      <c r="AG879" s="4">
        <f t="shared" ca="1" si="213"/>
        <v>-0.51789904693008237</v>
      </c>
      <c r="AH879" s="2">
        <f t="shared" ca="1" si="209"/>
        <v>-117.00241194779574</v>
      </c>
    </row>
    <row r="880" spans="20:34" x14ac:dyDescent="0.2">
      <c r="T880" s="3"/>
      <c r="X880" s="4">
        <f t="shared" ca="1" si="210"/>
        <v>-1.7871833146584546</v>
      </c>
      <c r="Y880" s="4">
        <f t="shared" ca="1" si="210"/>
        <v>0.39546936221604156</v>
      </c>
      <c r="Z880" s="4">
        <f t="shared" ca="1" si="205"/>
        <v>-0.7802355631933986</v>
      </c>
      <c r="AA880" s="4">
        <f t="shared" ca="1" si="206"/>
        <v>-2.3836463823060754</v>
      </c>
      <c r="AB880" s="4">
        <f t="shared" ca="1" si="207"/>
        <v>-1.0491435783759098</v>
      </c>
      <c r="AC880" s="4">
        <f t="shared" ca="1" si="211"/>
        <v>0.10736067442692332</v>
      </c>
      <c r="AD880" s="4">
        <f t="shared" ca="1" si="208"/>
        <v>1.7363155948795534</v>
      </c>
      <c r="AF880" s="4">
        <f t="shared" ca="1" si="212"/>
        <v>-4.1387623862762686</v>
      </c>
      <c r="AG880" s="4">
        <f t="shared" ca="1" si="213"/>
        <v>-1.8216443564018312</v>
      </c>
      <c r="AH880" s="2">
        <f t="shared" ca="1" si="209"/>
        <v>526.30732620266417</v>
      </c>
    </row>
    <row r="881" spans="20:34" x14ac:dyDescent="0.2">
      <c r="T881" s="3"/>
      <c r="X881" s="4">
        <f t="shared" ca="1" si="210"/>
        <v>-3.5431590153342948E-2</v>
      </c>
      <c r="Y881" s="4">
        <f t="shared" ca="1" si="210"/>
        <v>1.4157349565113555</v>
      </c>
      <c r="Z881" s="4">
        <f t="shared" ca="1" si="205"/>
        <v>1.0983716528598446</v>
      </c>
      <c r="AA881" s="4">
        <f t="shared" ca="1" si="206"/>
        <v>-2.7497622077100926E-2</v>
      </c>
      <c r="AB881" s="4">
        <f t="shared" ca="1" si="207"/>
        <v>1.595879202677509</v>
      </c>
      <c r="AC881" s="4">
        <f t="shared" ca="1" si="211"/>
        <v>0.72322565575084163</v>
      </c>
      <c r="AD881" s="4">
        <f t="shared" ca="1" si="208"/>
        <v>0.88961106973410087</v>
      </c>
      <c r="AF881" s="4">
        <f t="shared" ca="1" si="212"/>
        <v>-2.4462188991153783E-2</v>
      </c>
      <c r="AG881" s="4">
        <f t="shared" ca="1" si="213"/>
        <v>1.4197118046603427</v>
      </c>
      <c r="AH881" s="2">
        <f t="shared" ca="1" si="209"/>
        <v>145.89280344259487</v>
      </c>
    </row>
    <row r="882" spans="20:34" x14ac:dyDescent="0.2">
      <c r="T882" s="3"/>
      <c r="X882" s="4">
        <f t="shared" ca="1" si="210"/>
        <v>0.30220552010347834</v>
      </c>
      <c r="Y882" s="4">
        <f t="shared" ca="1" si="210"/>
        <v>-1.5268751739089845</v>
      </c>
      <c r="Z882" s="4">
        <f t="shared" ca="1" si="205"/>
        <v>-1.0231302945932352</v>
      </c>
      <c r="AA882" s="4">
        <f t="shared" ca="1" si="206"/>
        <v>0.42663251954650544</v>
      </c>
      <c r="AB882" s="4">
        <f t="shared" ca="1" si="207"/>
        <v>-1.3911320964974172</v>
      </c>
      <c r="AC882" s="4">
        <f t="shared" ca="1" si="211"/>
        <v>0.68684953777152247</v>
      </c>
      <c r="AD882" s="4">
        <f t="shared" ca="1" si="208"/>
        <v>0.91820776642739943</v>
      </c>
      <c r="AF882" s="4">
        <f t="shared" ca="1" si="212"/>
        <v>0.39173729285809061</v>
      </c>
      <c r="AG882" s="4">
        <f t="shared" ca="1" si="213"/>
        <v>-1.277348295130359</v>
      </c>
      <c r="AH882" s="2">
        <f t="shared" ca="1" si="209"/>
        <v>-190.1149957190587</v>
      </c>
    </row>
    <row r="883" spans="20:34" x14ac:dyDescent="0.2">
      <c r="T883" s="3"/>
      <c r="X883" s="4">
        <f t="shared" ca="1" si="210"/>
        <v>1.1190672641783324</v>
      </c>
      <c r="Y883" s="4">
        <f t="shared" ca="1" si="210"/>
        <v>0.13311419673205241</v>
      </c>
      <c r="Z883" s="4">
        <f t="shared" ca="1" si="205"/>
        <v>0.78977431355096117</v>
      </c>
      <c r="AA883" s="4">
        <f t="shared" ca="1" si="206"/>
        <v>1.5253314725183817</v>
      </c>
      <c r="AB883" s="4">
        <f t="shared" ca="1" si="207"/>
        <v>1.1613833774355951</v>
      </c>
      <c r="AC883" s="4">
        <f t="shared" ca="1" si="211"/>
        <v>0.69846530857897338</v>
      </c>
      <c r="AD883" s="4">
        <f t="shared" ca="1" si="208"/>
        <v>0.90908473025227576</v>
      </c>
      <c r="AF883" s="4">
        <f t="shared" ca="1" si="212"/>
        <v>1.3866555502396796</v>
      </c>
      <c r="AG883" s="4">
        <f t="shared" ca="1" si="213"/>
        <v>1.0557958943955148</v>
      </c>
      <c r="AH883" s="2">
        <f t="shared" ca="1" si="209"/>
        <v>-111.69950119255827</v>
      </c>
    </row>
    <row r="884" spans="20:34" x14ac:dyDescent="0.2">
      <c r="T884" s="3"/>
      <c r="X884" s="4">
        <f t="shared" ca="1" si="210"/>
        <v>-0.48966581507358353</v>
      </c>
      <c r="Y884" s="4">
        <f t="shared" ca="1" si="210"/>
        <v>-3.9734176210044936E-2</v>
      </c>
      <c r="Z884" s="4">
        <f t="shared" ca="1" si="205"/>
        <v>-0.33093278686046268</v>
      </c>
      <c r="AA884" s="4">
        <f t="shared" ca="1" si="206"/>
        <v>-0.6384537244333004</v>
      </c>
      <c r="AB884" s="4">
        <f t="shared" ca="1" si="207"/>
        <v>-0.41653870555534128</v>
      </c>
      <c r="AC884" s="4">
        <f t="shared" ca="1" si="211"/>
        <v>0.79063486614904899</v>
      </c>
      <c r="AD884" s="4">
        <f t="shared" ca="1" si="208"/>
        <v>0.83551858884898633</v>
      </c>
      <c r="AF884" s="4">
        <f t="shared" ca="1" si="212"/>
        <v>-0.53343995488389073</v>
      </c>
      <c r="AG884" s="4">
        <f t="shared" ca="1" si="213"/>
        <v>-0.34802583146658217</v>
      </c>
      <c r="AH884" s="2">
        <f t="shared" ca="1" si="209"/>
        <v>51.419196237372034</v>
      </c>
    </row>
    <row r="885" spans="20:34" x14ac:dyDescent="0.2">
      <c r="T885" s="3"/>
      <c r="X885" s="4">
        <f t="shared" ca="1" si="210"/>
        <v>-0.93739610387976924</v>
      </c>
      <c r="Y885" s="4">
        <f t="shared" ca="1" si="210"/>
        <v>-0.47671265521951117</v>
      </c>
      <c r="Z885" s="4">
        <f t="shared" ca="1" si="205"/>
        <v>-0.95049166746873182</v>
      </c>
      <c r="AA885" s="4">
        <f t="shared" ca="1" si="206"/>
        <v>-1.2406618742130193</v>
      </c>
      <c r="AB885" s="4">
        <f t="shared" ca="1" si="207"/>
        <v>-1.2888590817410899</v>
      </c>
      <c r="AC885" s="4">
        <f t="shared" ca="1" si="211"/>
        <v>0.36115682600614785</v>
      </c>
      <c r="AD885" s="4">
        <f t="shared" ca="1" si="208"/>
        <v>1.2146204886549534</v>
      </c>
      <c r="AF885" s="4">
        <f t="shared" ca="1" si="212"/>
        <v>-1.5069333319121878</v>
      </c>
      <c r="AG885" s="4">
        <f t="shared" ca="1" si="213"/>
        <v>-1.5654746476717372</v>
      </c>
      <c r="AH885" s="2">
        <f t="shared" ca="1" si="209"/>
        <v>90.857528653914869</v>
      </c>
    </row>
    <row r="886" spans="20:34" x14ac:dyDescent="0.2">
      <c r="T886" s="3"/>
      <c r="X886" s="4">
        <f t="shared" ca="1" si="210"/>
        <v>-0.55728683862424289</v>
      </c>
      <c r="Y886" s="4">
        <f t="shared" ca="1" si="210"/>
        <v>0.49333127166983332</v>
      </c>
      <c r="Z886" s="4">
        <f t="shared" ca="1" si="205"/>
        <v>4.9436499609899875E-2</v>
      </c>
      <c r="AA886" s="4">
        <f t="shared" ca="1" si="206"/>
        <v>-0.72940564905567318</v>
      </c>
      <c r="AB886" s="4">
        <f t="shared" ca="1" si="207"/>
        <v>0.11900987497274965</v>
      </c>
      <c r="AC886" s="4">
        <f t="shared" ca="1" si="211"/>
        <v>0.48037109540104894</v>
      </c>
      <c r="AD886" s="4">
        <f t="shared" ca="1" si="208"/>
        <v>1.0906519004038202</v>
      </c>
      <c r="AF886" s="4">
        <f t="shared" ca="1" si="212"/>
        <v>-0.79552765730785191</v>
      </c>
      <c r="AG886" s="4">
        <f t="shared" ca="1" si="213"/>
        <v>0.12979834630585044</v>
      </c>
      <c r="AH886" s="2">
        <f t="shared" ca="1" si="209"/>
        <v>142.10667304243771</v>
      </c>
    </row>
    <row r="887" spans="20:34" x14ac:dyDescent="0.2">
      <c r="T887" s="3"/>
      <c r="X887" s="4">
        <f t="shared" ca="1" si="210"/>
        <v>-0.78759253725757916</v>
      </c>
      <c r="Y887" s="4">
        <f t="shared" ca="1" si="210"/>
        <v>-5.8864606723953258E-2</v>
      </c>
      <c r="Z887" s="4">
        <f t="shared" ca="1" si="205"/>
        <v>-0.52829050240647246</v>
      </c>
      <c r="AA887" s="4">
        <f t="shared" ca="1" si="206"/>
        <v>-1.0391724263436495</v>
      </c>
      <c r="AB887" s="4">
        <f t="shared" ca="1" si="207"/>
        <v>-0.69441246712459381</v>
      </c>
      <c r="AC887" s="4">
        <f t="shared" ca="1" si="211"/>
        <v>0.95836430524625515</v>
      </c>
      <c r="AD887" s="4">
        <f t="shared" ca="1" si="208"/>
        <v>0.65721864692270149</v>
      </c>
      <c r="AF887" s="4">
        <f t="shared" ca="1" si="212"/>
        <v>-0.68296349596095396</v>
      </c>
      <c r="AG887" s="4">
        <f t="shared" ca="1" si="213"/>
        <v>-0.45638082204988045</v>
      </c>
      <c r="AH887" s="2">
        <f t="shared" ca="1" si="209"/>
        <v>65.017460004636632</v>
      </c>
    </row>
    <row r="888" spans="20:34" x14ac:dyDescent="0.2">
      <c r="T888" s="3"/>
      <c r="X888" s="4">
        <f t="shared" ca="1" si="210"/>
        <v>1.3105615319654367</v>
      </c>
      <c r="Y888" s="4">
        <f t="shared" ca="1" si="210"/>
        <v>1.931365852959642</v>
      </c>
      <c r="Z888" s="4">
        <f t="shared" ca="1" si="205"/>
        <v>2.3295659456521469</v>
      </c>
      <c r="AA888" s="4">
        <f t="shared" ca="1" si="206"/>
        <v>1.7828959294707543</v>
      </c>
      <c r="AB888" s="4">
        <f t="shared" ca="1" si="207"/>
        <v>3.3293639484564781</v>
      </c>
      <c r="AC888" s="4">
        <f t="shared" ca="1" si="211"/>
        <v>0.91406862616787499</v>
      </c>
      <c r="AD888" s="4">
        <f t="shared" ca="1" si="208"/>
        <v>0.71917415257377015</v>
      </c>
      <c r="AF888" s="4">
        <f t="shared" ca="1" si="212"/>
        <v>1.2822126692043541</v>
      </c>
      <c r="AG888" s="4">
        <f t="shared" ca="1" si="213"/>
        <v>2.3943924962408492</v>
      </c>
      <c r="AH888" s="2">
        <f t="shared" ca="1" si="209"/>
        <v>38.184537880059906</v>
      </c>
    </row>
    <row r="889" spans="20:34" x14ac:dyDescent="0.2">
      <c r="T889" s="3"/>
      <c r="X889" s="4">
        <f t="shared" ca="1" si="210"/>
        <v>0.27331654993696658</v>
      </c>
      <c r="Y889" s="4">
        <f t="shared" ca="1" si="210"/>
        <v>-0.77755255638247345</v>
      </c>
      <c r="Z889" s="4">
        <f t="shared" ca="1" si="205"/>
        <v>-0.44798162027500088</v>
      </c>
      <c r="AA889" s="4">
        <f t="shared" ca="1" si="206"/>
        <v>0.38777615063877791</v>
      </c>
      <c r="AB889" s="4">
        <f t="shared" ca="1" si="207"/>
        <v>-0.58133996269498467</v>
      </c>
      <c r="AC889" s="4">
        <f t="shared" ca="1" si="211"/>
        <v>9.7729947646058246E-2</v>
      </c>
      <c r="AD889" s="4">
        <f t="shared" ca="1" si="208"/>
        <v>1.7789587802210201</v>
      </c>
      <c r="AF889" s="4">
        <f t="shared" ca="1" si="212"/>
        <v>0.68983778793916284</v>
      </c>
      <c r="AG889" s="4">
        <f t="shared" ca="1" si="213"/>
        <v>-1.0341798309296033</v>
      </c>
      <c r="AH889" s="2">
        <f t="shared" ca="1" si="209"/>
        <v>-212.73911792978151</v>
      </c>
    </row>
    <row r="890" spans="20:34" x14ac:dyDescent="0.2">
      <c r="T890" s="3"/>
      <c r="X890" s="4">
        <f t="shared" ca="1" si="210"/>
        <v>-0.44741591339097087</v>
      </c>
      <c r="Y890" s="4">
        <f t="shared" ca="1" si="210"/>
        <v>-1.3689691298980002</v>
      </c>
      <c r="Z890" s="4">
        <f t="shared" ca="1" si="205"/>
        <v>-1.3567005989625065</v>
      </c>
      <c r="AA890" s="4">
        <f t="shared" ca="1" si="206"/>
        <v>-0.58162657702609177</v>
      </c>
      <c r="AB890" s="4">
        <f t="shared" ca="1" si="207"/>
        <v>-1.8607891097358031</v>
      </c>
      <c r="AC890" s="4">
        <f t="shared" ca="1" si="211"/>
        <v>0.49662820190117973</v>
      </c>
      <c r="AD890" s="4">
        <f t="shared" ca="1" si="208"/>
        <v>1.075709262213782</v>
      </c>
      <c r="AF890" s="4">
        <f t="shared" ca="1" si="212"/>
        <v>-0.62566109605666465</v>
      </c>
      <c r="AG890" s="4">
        <f t="shared" ca="1" si="213"/>
        <v>-2.001668080369341</v>
      </c>
      <c r="AH890" s="2">
        <f t="shared" ca="1" si="209"/>
        <v>-98.888894849673306</v>
      </c>
    </row>
    <row r="891" spans="20:34" x14ac:dyDescent="0.2">
      <c r="T891" s="3"/>
      <c r="X891" s="4">
        <f t="shared" ca="1" si="210"/>
        <v>0.11659554491962897</v>
      </c>
      <c r="Y891" s="4">
        <f t="shared" ca="1" si="210"/>
        <v>-0.45734515392745961</v>
      </c>
      <c r="Z891" s="4">
        <f t="shared" ca="1" si="205"/>
        <v>-0.29050941100364736</v>
      </c>
      <c r="AA891" s="4">
        <f t="shared" ca="1" si="206"/>
        <v>0.17698257954767013</v>
      </c>
      <c r="AB891" s="4">
        <f t="shared" ca="1" si="207"/>
        <v>-0.3596238011971058</v>
      </c>
      <c r="AC891" s="4">
        <f t="shared" ca="1" si="211"/>
        <v>2.8081781458067279E-2</v>
      </c>
      <c r="AD891" s="4">
        <f t="shared" ca="1" si="208"/>
        <v>2.4025772274534996</v>
      </c>
      <c r="AF891" s="4">
        <f t="shared" ca="1" si="212"/>
        <v>0.42521431527720976</v>
      </c>
      <c r="AG891" s="4">
        <f t="shared" ca="1" si="213"/>
        <v>-0.86402395520643094</v>
      </c>
      <c r="AH891" s="2">
        <f t="shared" ca="1" si="209"/>
        <v>-154.07679852855335</v>
      </c>
    </row>
    <row r="892" spans="20:34" x14ac:dyDescent="0.2">
      <c r="T892" s="3"/>
      <c r="X892" s="4">
        <f t="shared" ca="1" si="210"/>
        <v>0.52017291099008434</v>
      </c>
      <c r="Y892" s="4">
        <f t="shared" ca="1" si="210"/>
        <v>-2.2774086857388998</v>
      </c>
      <c r="Z892" s="4">
        <f t="shared" ca="1" si="205"/>
        <v>-1.4835896710612309</v>
      </c>
      <c r="AA892" s="4">
        <f t="shared" ca="1" si="206"/>
        <v>0.71980397222648385</v>
      </c>
      <c r="AB892" s="4">
        <f t="shared" ca="1" si="207"/>
        <v>-2.0394451286735817</v>
      </c>
      <c r="AC892" s="4">
        <f t="shared" ca="1" si="211"/>
        <v>0.60446542596581532</v>
      </c>
      <c r="AD892" s="4">
        <f t="shared" ca="1" si="208"/>
        <v>0.98369400296530807</v>
      </c>
      <c r="AF892" s="4">
        <f t="shared" ca="1" si="212"/>
        <v>0.70806685078979936</v>
      </c>
      <c r="AG892" s="4">
        <f t="shared" ca="1" si="213"/>
        <v>-2.0061899424530134</v>
      </c>
      <c r="AH892" s="2">
        <f t="shared" ca="1" si="209"/>
        <v>-312.79584273584396</v>
      </c>
    </row>
    <row r="893" spans="20:34" x14ac:dyDescent="0.2">
      <c r="T893" s="3"/>
      <c r="X893" s="4">
        <f t="shared" ca="1" si="210"/>
        <v>-0.68798553381440919</v>
      </c>
      <c r="Y893" s="4">
        <f t="shared" ca="1" si="210"/>
        <v>0.40820650522115653</v>
      </c>
      <c r="Z893" s="4">
        <f t="shared" ca="1" si="205"/>
        <v>-9.7849115550588339E-2</v>
      </c>
      <c r="AA893" s="4">
        <f t="shared" ca="1" si="206"/>
        <v>-0.90519857925692804</v>
      </c>
      <c r="AB893" s="4">
        <f t="shared" ca="1" si="207"/>
        <v>-8.836386664387838E-2</v>
      </c>
      <c r="AC893" s="4">
        <f t="shared" ca="1" si="211"/>
        <v>0.90007100880496504</v>
      </c>
      <c r="AD893" s="4">
        <f t="shared" ca="1" si="208"/>
        <v>0.73490954957519228</v>
      </c>
      <c r="AF893" s="4">
        <f t="shared" ca="1" si="212"/>
        <v>-0.66523908015781297</v>
      </c>
      <c r="AG893" s="4">
        <f t="shared" ca="1" si="213"/>
        <v>-6.4939449433975019E-2</v>
      </c>
      <c r="AH893" s="2">
        <f t="shared" ca="1" si="209"/>
        <v>101.25913555693069</v>
      </c>
    </row>
    <row r="894" spans="20:34" x14ac:dyDescent="0.2">
      <c r="T894" s="3"/>
      <c r="X894" s="4">
        <f t="shared" ca="1" si="210"/>
        <v>-0.4389151582279161</v>
      </c>
      <c r="Y894" s="4">
        <f t="shared" ca="1" si="210"/>
        <v>0.99450302915394451</v>
      </c>
      <c r="Z894" s="4">
        <f t="shared" ca="1" si="205"/>
        <v>0.51833339490907637</v>
      </c>
      <c r="AA894" s="4">
        <f t="shared" ca="1" si="206"/>
        <v>-0.57019285416556487</v>
      </c>
      <c r="AB894" s="4">
        <f t="shared" ca="1" si="207"/>
        <v>0.77920268134190762</v>
      </c>
      <c r="AC894" s="4">
        <f t="shared" ca="1" si="211"/>
        <v>3.2286712737244594E-2</v>
      </c>
      <c r="AD894" s="4">
        <f t="shared" ca="1" si="208"/>
        <v>2.326578084961775</v>
      </c>
      <c r="AF894" s="4">
        <f t="shared" ca="1" si="212"/>
        <v>-1.3265981987034086</v>
      </c>
      <c r="AG894" s="4">
        <f t="shared" ca="1" si="213"/>
        <v>1.8128758821535356</v>
      </c>
      <c r="AH894" s="2">
        <f t="shared" ca="1" si="209"/>
        <v>398.45774553039291</v>
      </c>
    </row>
    <row r="895" spans="20:34" x14ac:dyDescent="0.2">
      <c r="T895" s="3"/>
      <c r="X895" s="4">
        <f t="shared" ca="1" si="210"/>
        <v>-2.6715627076102355</v>
      </c>
      <c r="Y895" s="4">
        <f t="shared" ca="1" si="210"/>
        <v>0.52234947430756984</v>
      </c>
      <c r="Z895" s="4">
        <f t="shared" ca="1" si="205"/>
        <v>-1.2207745881773189</v>
      </c>
      <c r="AA895" s="4">
        <f t="shared" ca="1" si="206"/>
        <v>-3.5731582184448794</v>
      </c>
      <c r="AB895" s="4">
        <f t="shared" ca="1" si="207"/>
        <v>-1.6694093513742529</v>
      </c>
      <c r="AC895" s="4">
        <f t="shared" ca="1" si="211"/>
        <v>0.74882494907586572</v>
      </c>
      <c r="AD895" s="4">
        <f t="shared" ca="1" si="208"/>
        <v>0.86933676613624311</v>
      </c>
      <c r="AF895" s="4">
        <f t="shared" ca="1" si="212"/>
        <v>-3.1062778105160112</v>
      </c>
      <c r="AG895" s="4">
        <f t="shared" ca="1" si="213"/>
        <v>-1.4512789268812962</v>
      </c>
      <c r="AH895" s="2">
        <f t="shared" ca="1" si="209"/>
        <v>378.00682887097946</v>
      </c>
    </row>
    <row r="896" spans="20:34" x14ac:dyDescent="0.2">
      <c r="T896" s="3"/>
      <c r="X896" s="4">
        <f t="shared" ca="1" si="210"/>
        <v>-0.23963035065835964</v>
      </c>
      <c r="Y896" s="4">
        <f t="shared" ca="1" si="210"/>
        <v>1.2452594045438872</v>
      </c>
      <c r="Z896" s="4">
        <f t="shared" ca="1" si="205"/>
        <v>0.83860638587255532</v>
      </c>
      <c r="AA896" s="4">
        <f t="shared" ca="1" si="206"/>
        <v>-0.30214993134776003</v>
      </c>
      <c r="AB896" s="4">
        <f t="shared" ca="1" si="207"/>
        <v>1.2301374749568537</v>
      </c>
      <c r="AC896" s="4">
        <f t="shared" ca="1" si="211"/>
        <v>0.12783049411043856</v>
      </c>
      <c r="AD896" s="4">
        <f t="shared" ca="1" si="208"/>
        <v>1.6583810694610548</v>
      </c>
      <c r="AF896" s="4">
        <f t="shared" ca="1" si="212"/>
        <v>-0.50107972628608255</v>
      </c>
      <c r="AG896" s="4">
        <f t="shared" ca="1" si="213"/>
        <v>2.0400367013030687</v>
      </c>
      <c r="AH896" s="2">
        <f t="shared" ca="1" si="209"/>
        <v>284.95279579908447</v>
      </c>
    </row>
    <row r="897" spans="20:34" x14ac:dyDescent="0.2">
      <c r="T897" s="3"/>
      <c r="X897" s="4">
        <f t="shared" ca="1" si="210"/>
        <v>-0.62218594115284287</v>
      </c>
      <c r="Y897" s="4">
        <f t="shared" ca="1" si="210"/>
        <v>-0.39531019285238378</v>
      </c>
      <c r="Z897" s="4">
        <f t="shared" ca="1" si="205"/>
        <v>-0.69329694401623765</v>
      </c>
      <c r="AA897" s="4">
        <f t="shared" ca="1" si="206"/>
        <v>-0.81669652356925937</v>
      </c>
      <c r="AB897" s="4">
        <f t="shared" ca="1" si="207"/>
        <v>-0.92673660244614153</v>
      </c>
      <c r="AC897" s="4">
        <f t="shared" ca="1" si="211"/>
        <v>0.15755152931242389</v>
      </c>
      <c r="AD897" s="4">
        <f t="shared" ca="1" si="208"/>
        <v>1.5669044440056403</v>
      </c>
      <c r="AF897" s="4">
        <f t="shared" ca="1" si="212"/>
        <v>-1.2796854121846297</v>
      </c>
      <c r="AG897" s="4">
        <f t="shared" ca="1" si="213"/>
        <v>-1.4521077007955476</v>
      </c>
      <c r="AH897" s="2">
        <f t="shared" ca="1" si="209"/>
        <v>64.122188749700854</v>
      </c>
    </row>
    <row r="898" spans="20:34" x14ac:dyDescent="0.2">
      <c r="T898" s="3"/>
      <c r="X898" s="4">
        <f t="shared" ca="1" si="210"/>
        <v>-2.0381872886528769</v>
      </c>
      <c r="Y898" s="4">
        <f t="shared" ca="1" si="210"/>
        <v>-1.4056098163398894</v>
      </c>
      <c r="Z898" s="4">
        <f t="shared" ref="Z898:Z961" ca="1" si="214">X898*B$19+SQRT(1-B$19^2)*Y898</f>
        <v>-2.3586624727083167</v>
      </c>
      <c r="AA898" s="4">
        <f t="shared" ref="AA898:AA961" ca="1" si="215">X898*SQRT($B$28)+$B$20</f>
        <v>-2.7212528443785367</v>
      </c>
      <c r="AB898" s="4">
        <f t="shared" ref="AB898:AB961" ca="1" si="216">Z898*SQRT($C$29)+$C$20</f>
        <v>-3.2715214646196809</v>
      </c>
      <c r="AC898" s="4">
        <f t="shared" ca="1" si="211"/>
        <v>0.46289014571572051</v>
      </c>
      <c r="AD898" s="4">
        <f t="shared" ref="AD898:AD961" ca="1" si="217">SQRT((B$26/2)/GAMMAINV(AC898,B$26/2,1))</f>
        <v>1.10713949850281</v>
      </c>
      <c r="AF898" s="4">
        <f t="shared" ca="1" si="212"/>
        <v>-3.0128065094245984</v>
      </c>
      <c r="AG898" s="4">
        <f t="shared" ca="1" si="213"/>
        <v>-3.6220306336802119</v>
      </c>
      <c r="AH898" s="2">
        <f t="shared" ref="AH898:AH961" ca="1" si="218">(B$4*EXP(-B$8*B$7)*NORMSDIST((LN(B$4/(B$5+AF898))-B$8*B$7+B$9*B$7+0.5*B$6*B$6*B$7)/(B$6*SQRT(B$7)))-(B$5+AF898)*EXP(-B$9*B$7)*NORMSDIST((LN(B$4/(B$5+AF898))-B$8*B$7+B$9*B$7-0.5*B$6*B$6*B$7)/(B$6*SQRT(B$7))))*400+100*AG898-400*$B$13</f>
        <v>144.43898962371213</v>
      </c>
    </row>
    <row r="899" spans="20:34" x14ac:dyDescent="0.2">
      <c r="T899" s="3"/>
      <c r="X899" s="4">
        <f t="shared" ref="X899:Y962" ca="1" si="219">NORMSINV(RAND())</f>
        <v>-0.79433400073153371</v>
      </c>
      <c r="Y899" s="4">
        <f t="shared" ca="1" si="219"/>
        <v>0.90646781583307601</v>
      </c>
      <c r="Z899" s="4">
        <f t="shared" ca="1" si="214"/>
        <v>0.23129814416726352</v>
      </c>
      <c r="AA899" s="4">
        <f t="shared" ca="1" si="215"/>
        <v>-1.0482398590078155</v>
      </c>
      <c r="AB899" s="4">
        <f t="shared" ca="1" si="216"/>
        <v>0.37506563199504839</v>
      </c>
      <c r="AC899" s="4">
        <f t="shared" ref="AC899:AC962" ca="1" si="220">RAND()</f>
        <v>0.46755516193665603</v>
      </c>
      <c r="AD899" s="4">
        <f t="shared" ca="1" si="217"/>
        <v>1.1026944003281043</v>
      </c>
      <c r="AF899" s="4">
        <f t="shared" ref="AF899:AF962" ca="1" si="221">AD899*AA899</f>
        <v>-1.1558882227286396</v>
      </c>
      <c r="AG899" s="4">
        <f t="shared" ref="AG899:AG962" ca="1" si="222">AD899*AB899</f>
        <v>0.41358277215646133</v>
      </c>
      <c r="AH899" s="2">
        <f t="shared" ca="1" si="218"/>
        <v>230.06553808035778</v>
      </c>
    </row>
    <row r="900" spans="20:34" x14ac:dyDescent="0.2">
      <c r="T900" s="3"/>
      <c r="X900" s="4">
        <f t="shared" ca="1" si="219"/>
        <v>-0.94142996676064861</v>
      </c>
      <c r="Y900" s="4">
        <f t="shared" ca="1" si="219"/>
        <v>-0.53151997640544502</v>
      </c>
      <c r="Z900" s="4">
        <f t="shared" ca="1" si="214"/>
        <v>-0.99631912614009277</v>
      </c>
      <c r="AA900" s="4">
        <f t="shared" ca="1" si="215"/>
        <v>-1.2460875180943762</v>
      </c>
      <c r="AB900" s="4">
        <f t="shared" ca="1" si="216"/>
        <v>-1.3533827730948329</v>
      </c>
      <c r="AC900" s="4">
        <f t="shared" ca="1" si="220"/>
        <v>0.22311854973172729</v>
      </c>
      <c r="AD900" s="4">
        <f t="shared" ca="1" si="217"/>
        <v>1.4180984097558604</v>
      </c>
      <c r="AF900" s="4">
        <f t="shared" ca="1" si="221"/>
        <v>-1.767074727826262</v>
      </c>
      <c r="AG900" s="4">
        <f t="shared" ca="1" si="222"/>
        <v>-1.9192299583167591</v>
      </c>
      <c r="AH900" s="2">
        <f t="shared" ca="1" si="218"/>
        <v>99.400484144361144</v>
      </c>
    </row>
    <row r="901" spans="20:34" x14ac:dyDescent="0.2">
      <c r="T901" s="3"/>
      <c r="X901" s="4">
        <f t="shared" ca="1" si="219"/>
        <v>-0.84544295147331627</v>
      </c>
      <c r="Y901" s="4">
        <f t="shared" ca="1" si="219"/>
        <v>1.5807532868925653</v>
      </c>
      <c r="Z901" s="4">
        <f t="shared" ca="1" si="214"/>
        <v>0.73349146403200549</v>
      </c>
      <c r="AA901" s="4">
        <f t="shared" ca="1" si="215"/>
        <v>-1.1169826432975667</v>
      </c>
      <c r="AB901" s="4">
        <f t="shared" ca="1" si="216"/>
        <v>1.082138808433567</v>
      </c>
      <c r="AC901" s="4">
        <f t="shared" ca="1" si="220"/>
        <v>0.33109766100200699</v>
      </c>
      <c r="AD901" s="4">
        <f t="shared" ca="1" si="217"/>
        <v>1.2515238953663561</v>
      </c>
      <c r="AF901" s="4">
        <f t="shared" ca="1" si="221"/>
        <v>-1.3979304687963798</v>
      </c>
      <c r="AG901" s="4">
        <f t="shared" ca="1" si="222"/>
        <v>1.3543225768578848</v>
      </c>
      <c r="AH901" s="2">
        <f t="shared" ca="1" si="218"/>
        <v>364.54137295731789</v>
      </c>
    </row>
    <row r="902" spans="20:34" x14ac:dyDescent="0.2">
      <c r="T902" s="3"/>
      <c r="X902" s="4">
        <f t="shared" ca="1" si="219"/>
        <v>0.35324153032614869</v>
      </c>
      <c r="Y902" s="4">
        <f t="shared" ca="1" si="219"/>
        <v>0.73242215431882896</v>
      </c>
      <c r="Z902" s="4">
        <f t="shared" ca="1" si="214"/>
        <v>0.79550306353211553</v>
      </c>
      <c r="AA902" s="4">
        <f t="shared" ca="1" si="215"/>
        <v>0.49527719706046619</v>
      </c>
      <c r="AB902" s="4">
        <f t="shared" ca="1" si="216"/>
        <v>1.1694492860926196</v>
      </c>
      <c r="AC902" s="4">
        <f t="shared" ca="1" si="220"/>
        <v>0.9242615510486003</v>
      </c>
      <c r="AD902" s="4">
        <f t="shared" ca="1" si="217"/>
        <v>0.7068847189722921</v>
      </c>
      <c r="AF902" s="4">
        <f t="shared" ca="1" si="221"/>
        <v>0.35010388225747219</v>
      </c>
      <c r="AG902" s="4">
        <f t="shared" ca="1" si="222"/>
        <v>0.82666582995192905</v>
      </c>
      <c r="AH902" s="2">
        <f t="shared" ca="1" si="218"/>
        <v>26.878581609417779</v>
      </c>
    </row>
    <row r="903" spans="20:34" x14ac:dyDescent="0.2">
      <c r="T903" s="3"/>
      <c r="X903" s="4">
        <f t="shared" ca="1" si="219"/>
        <v>1.5893488388172696</v>
      </c>
      <c r="Y903" s="4">
        <f t="shared" ca="1" si="219"/>
        <v>0.44245839582076485</v>
      </c>
      <c r="Z903" s="4">
        <f t="shared" ca="1" si="214"/>
        <v>1.3221499499858211</v>
      </c>
      <c r="AA903" s="4">
        <f t="shared" ca="1" si="215"/>
        <v>2.157871651325455</v>
      </c>
      <c r="AB903" s="4">
        <f t="shared" ca="1" si="216"/>
        <v>1.9109523530122905</v>
      </c>
      <c r="AC903" s="4">
        <f t="shared" ca="1" si="220"/>
        <v>0.31798795562853188</v>
      </c>
      <c r="AD903" s="4">
        <f t="shared" ca="1" si="217"/>
        <v>1.2686135179312656</v>
      </c>
      <c r="AF903" s="4">
        <f t="shared" ca="1" si="221"/>
        <v>2.737505146832135</v>
      </c>
      <c r="AG903" s="4">
        <f t="shared" ca="1" si="222"/>
        <v>2.4242599871539516</v>
      </c>
      <c r="AH903" s="2">
        <f t="shared" ca="1" si="218"/>
        <v>-177.18335371848571</v>
      </c>
    </row>
    <row r="904" spans="20:34" x14ac:dyDescent="0.2">
      <c r="T904" s="3"/>
      <c r="X904" s="4">
        <f t="shared" ca="1" si="219"/>
        <v>1.1680866042673266</v>
      </c>
      <c r="Y904" s="4">
        <f t="shared" ca="1" si="219"/>
        <v>-0.39939845799387347</v>
      </c>
      <c r="Z904" s="4">
        <f t="shared" ca="1" si="214"/>
        <v>0.39846489269151408</v>
      </c>
      <c r="AA904" s="4">
        <f t="shared" ca="1" si="215"/>
        <v>1.5912636795556292</v>
      </c>
      <c r="AB904" s="4">
        <f t="shared" ca="1" si="216"/>
        <v>0.6104314148489024</v>
      </c>
      <c r="AC904" s="4">
        <f t="shared" ca="1" si="220"/>
        <v>0.37117461168886035</v>
      </c>
      <c r="AD904" s="4">
        <f t="shared" ca="1" si="217"/>
        <v>1.2029472920886681</v>
      </c>
      <c r="AF904" s="4">
        <f t="shared" ca="1" si="221"/>
        <v>1.9142063343204943</v>
      </c>
      <c r="AG904" s="4">
        <f t="shared" ca="1" si="222"/>
        <v>0.73431681749834155</v>
      </c>
      <c r="AH904" s="2">
        <f t="shared" ca="1" si="218"/>
        <v>-223.94831288697878</v>
      </c>
    </row>
    <row r="905" spans="20:34" x14ac:dyDescent="0.2">
      <c r="T905" s="3"/>
      <c r="X905" s="4">
        <f t="shared" ca="1" si="219"/>
        <v>-7.7665145514088943E-2</v>
      </c>
      <c r="Y905" s="4">
        <f t="shared" ca="1" si="219"/>
        <v>-1.3227640476050235</v>
      </c>
      <c r="Z905" s="4">
        <f t="shared" ca="1" si="214"/>
        <v>-1.0939928593524668</v>
      </c>
      <c r="AA905" s="4">
        <f t="shared" ca="1" si="215"/>
        <v>-8.4302783283033603E-2</v>
      </c>
      <c r="AB905" s="4">
        <f t="shared" ca="1" si="216"/>
        <v>-1.4909044685560202</v>
      </c>
      <c r="AC905" s="4">
        <f t="shared" ca="1" si="220"/>
        <v>0.22772585026112102</v>
      </c>
      <c r="AD905" s="4">
        <f t="shared" ca="1" si="217"/>
        <v>1.409450806690363</v>
      </c>
      <c r="AF905" s="4">
        <f t="shared" ca="1" si="221"/>
        <v>-0.11882062590451456</v>
      </c>
      <c r="AG905" s="4">
        <f t="shared" ca="1" si="222"/>
        <v>-2.1013565059045498</v>
      </c>
      <c r="AH905" s="2">
        <f t="shared" ca="1" si="218"/>
        <v>-191.05807257288507</v>
      </c>
    </row>
    <row r="906" spans="20:34" x14ac:dyDescent="0.2">
      <c r="T906" s="3"/>
      <c r="X906" s="4">
        <f t="shared" ca="1" si="219"/>
        <v>0.12669266956904926</v>
      </c>
      <c r="Y906" s="4">
        <f t="shared" ca="1" si="219"/>
        <v>0.73183123384690452</v>
      </c>
      <c r="Z906" s="4">
        <f t="shared" ca="1" si="214"/>
        <v>0.65646998729249251</v>
      </c>
      <c r="AA906" s="4">
        <f t="shared" ca="1" si="215"/>
        <v>0.19056345827141166</v>
      </c>
      <c r="AB906" s="4">
        <f t="shared" ca="1" si="216"/>
        <v>0.9736948724870258</v>
      </c>
      <c r="AC906" s="4">
        <f t="shared" ca="1" si="220"/>
        <v>0.16776244967531606</v>
      </c>
      <c r="AD906" s="4">
        <f t="shared" ca="1" si="217"/>
        <v>1.5397712651716222</v>
      </c>
      <c r="AF906" s="4">
        <f t="shared" ca="1" si="221"/>
        <v>0.29342413723805116</v>
      </c>
      <c r="AG906" s="4">
        <f t="shared" ca="1" si="222"/>
        <v>1.499267385700469</v>
      </c>
      <c r="AH906" s="2">
        <f t="shared" ca="1" si="218"/>
        <v>103.12763816642882</v>
      </c>
    </row>
    <row r="907" spans="20:34" x14ac:dyDescent="0.2">
      <c r="T907" s="3"/>
      <c r="X907" s="4">
        <f t="shared" ca="1" si="219"/>
        <v>0.67193392958607112</v>
      </c>
      <c r="Y907" s="4">
        <f t="shared" ca="1" si="219"/>
        <v>-0.86855511245311512</v>
      </c>
      <c r="Z907" s="4">
        <f t="shared" ca="1" si="214"/>
        <v>-0.27616829600762843</v>
      </c>
      <c r="AA907" s="4">
        <f t="shared" ca="1" si="215"/>
        <v>0.92392624070436324</v>
      </c>
      <c r="AB907" s="4">
        <f t="shared" ca="1" si="216"/>
        <v>-0.33943194014918054</v>
      </c>
      <c r="AC907" s="4">
        <f t="shared" ca="1" si="220"/>
        <v>0.94707366827097483</v>
      </c>
      <c r="AD907" s="4">
        <f t="shared" ca="1" si="217"/>
        <v>0.67564272149324323</v>
      </c>
      <c r="AF907" s="4">
        <f t="shared" ca="1" si="221"/>
        <v>0.62424403972851727</v>
      </c>
      <c r="AG907" s="4">
        <f t="shared" ca="1" si="222"/>
        <v>-0.22933471980412398</v>
      </c>
      <c r="AH907" s="2">
        <f t="shared" ca="1" si="218"/>
        <v>-121.9648189679765</v>
      </c>
    </row>
    <row r="908" spans="20:34" x14ac:dyDescent="0.2">
      <c r="T908" s="3"/>
      <c r="X908" s="4">
        <f t="shared" ca="1" si="219"/>
        <v>0.36224240404178243</v>
      </c>
      <c r="Y908" s="4">
        <f t="shared" ca="1" si="219"/>
        <v>-0.82092347247213604</v>
      </c>
      <c r="Z908" s="4">
        <f t="shared" ca="1" si="214"/>
        <v>-0.4279037289750891</v>
      </c>
      <c r="AA908" s="4">
        <f t="shared" ca="1" si="215"/>
        <v>0.50738359156226653</v>
      </c>
      <c r="AB908" s="4">
        <f t="shared" ca="1" si="216"/>
        <v>-0.5530708921676436</v>
      </c>
      <c r="AC908" s="4">
        <f t="shared" ca="1" si="220"/>
        <v>0.40428315103852575</v>
      </c>
      <c r="AD908" s="4">
        <f t="shared" ca="1" si="217"/>
        <v>1.1662650308619689</v>
      </c>
      <c r="AF908" s="4">
        <f t="shared" ca="1" si="221"/>
        <v>0.59174374007222341</v>
      </c>
      <c r="AG908" s="4">
        <f t="shared" ca="1" si="222"/>
        <v>-0.64502724112275356</v>
      </c>
      <c r="AH908" s="2">
        <f t="shared" ca="1" si="218"/>
        <v>-158.4275457128274</v>
      </c>
    </row>
    <row r="909" spans="20:34" x14ac:dyDescent="0.2">
      <c r="T909" s="3"/>
      <c r="X909" s="4">
        <f t="shared" ca="1" si="219"/>
        <v>1.1199892421569433</v>
      </c>
      <c r="Y909" s="4">
        <f t="shared" ca="1" si="219"/>
        <v>0.90093505924974904</v>
      </c>
      <c r="Z909" s="4">
        <f t="shared" ca="1" si="214"/>
        <v>1.3977911350632661</v>
      </c>
      <c r="AA909" s="4">
        <f t="shared" ca="1" si="215"/>
        <v>1.5265715553685222</v>
      </c>
      <c r="AB909" s="4">
        <f t="shared" ca="1" si="216"/>
        <v>2.0174528795758215</v>
      </c>
      <c r="AC909" s="4">
        <f t="shared" ca="1" si="220"/>
        <v>0.9424216154604752</v>
      </c>
      <c r="AD909" s="4">
        <f t="shared" ca="1" si="217"/>
        <v>0.68255281536109191</v>
      </c>
      <c r="AF909" s="4">
        <f t="shared" ca="1" si="221"/>
        <v>1.0419657129669457</v>
      </c>
      <c r="AG909" s="4">
        <f t="shared" ca="1" si="222"/>
        <v>1.377018142812819</v>
      </c>
      <c r="AH909" s="2">
        <f t="shared" ca="1" si="218"/>
        <v>-26.482830906537856</v>
      </c>
    </row>
    <row r="910" spans="20:34" x14ac:dyDescent="0.2">
      <c r="T910" s="3"/>
      <c r="X910" s="4">
        <f t="shared" ca="1" si="219"/>
        <v>-2.1679763415316704</v>
      </c>
      <c r="Y910" s="4">
        <f t="shared" ca="1" si="219"/>
        <v>-2.5422949645301411</v>
      </c>
      <c r="Z910" s="4">
        <f t="shared" ca="1" si="214"/>
        <v>-3.3373219772927012</v>
      </c>
      <c r="AA910" s="4">
        <f t="shared" ca="1" si="215"/>
        <v>-2.895822283502711</v>
      </c>
      <c r="AB910" s="4">
        <f t="shared" ca="1" si="216"/>
        <v>-4.6494447805741883</v>
      </c>
      <c r="AC910" s="4">
        <f t="shared" ca="1" si="220"/>
        <v>0.24305203006868925</v>
      </c>
      <c r="AD910" s="4">
        <f t="shared" ca="1" si="217"/>
        <v>1.3819356488717993</v>
      </c>
      <c r="AF910" s="4">
        <f t="shared" ca="1" si="221"/>
        <v>-4.0018400463697343</v>
      </c>
      <c r="AG910" s="4">
        <f t="shared" ca="1" si="222"/>
        <v>-6.4252334897363914</v>
      </c>
      <c r="AH910" s="2">
        <f t="shared" ca="1" si="218"/>
        <v>41.035468007894906</v>
      </c>
    </row>
    <row r="911" spans="20:34" x14ac:dyDescent="0.2">
      <c r="T911" s="3"/>
      <c r="X911" s="4">
        <f t="shared" ca="1" si="219"/>
        <v>0.18313881687904712</v>
      </c>
      <c r="Y911" s="4">
        <f t="shared" ca="1" si="219"/>
        <v>1.0045282117853789</v>
      </c>
      <c r="Z911" s="4">
        <f t="shared" ca="1" si="214"/>
        <v>0.90673568784058223</v>
      </c>
      <c r="AA911" s="4">
        <f t="shared" ca="1" si="215"/>
        <v>0.26648490201466024</v>
      </c>
      <c r="AB911" s="4">
        <f t="shared" ca="1" si="216"/>
        <v>1.3260614947427924</v>
      </c>
      <c r="AC911" s="4">
        <f t="shared" ca="1" si="220"/>
        <v>0.72587559804802959</v>
      </c>
      <c r="AD911" s="4">
        <f t="shared" ca="1" si="217"/>
        <v>0.88752125114046343</v>
      </c>
      <c r="AF911" s="4">
        <f t="shared" ca="1" si="221"/>
        <v>0.23651101364609506</v>
      </c>
      <c r="AG911" s="4">
        <f t="shared" ca="1" si="222"/>
        <v>1.1769077569033162</v>
      </c>
      <c r="AH911" s="2">
        <f t="shared" ca="1" si="218"/>
        <v>79.934221490205346</v>
      </c>
    </row>
    <row r="912" spans="20:34" x14ac:dyDescent="0.2">
      <c r="T912" s="3"/>
      <c r="X912" s="4">
        <f t="shared" ca="1" si="219"/>
        <v>-0.91146987697128645</v>
      </c>
      <c r="Y912" s="4">
        <f t="shared" ca="1" si="219"/>
        <v>0.73663969035960541</v>
      </c>
      <c r="Z912" s="4">
        <f t="shared" ca="1" si="214"/>
        <v>2.5295928395142497E-2</v>
      </c>
      <c r="AA912" s="4">
        <f t="shared" ca="1" si="215"/>
        <v>-1.2057904671903752</v>
      </c>
      <c r="AB912" s="4">
        <f t="shared" ca="1" si="216"/>
        <v>8.5020672618452933E-2</v>
      </c>
      <c r="AC912" s="4">
        <f t="shared" ca="1" si="220"/>
        <v>0.46863890678313924</v>
      </c>
      <c r="AD912" s="4">
        <f t="shared" ca="1" si="217"/>
        <v>1.1016665653160831</v>
      </c>
      <c r="AF912" s="4">
        <f t="shared" ca="1" si="221"/>
        <v>-1.3283790424804958</v>
      </c>
      <c r="AG912" s="4">
        <f t="shared" ca="1" si="222"/>
        <v>9.3664432384434199E-2</v>
      </c>
      <c r="AH912" s="2">
        <f t="shared" ca="1" si="218"/>
        <v>226.83433520345488</v>
      </c>
    </row>
    <row r="913" spans="20:34" x14ac:dyDescent="0.2">
      <c r="T913" s="3"/>
      <c r="X913" s="4">
        <f t="shared" ca="1" si="219"/>
        <v>-0.51359222609515498</v>
      </c>
      <c r="Y913" s="4">
        <f t="shared" ca="1" si="219"/>
        <v>-9.3249964461063026E-2</v>
      </c>
      <c r="Z913" s="4">
        <f t="shared" ca="1" si="214"/>
        <v>-0.38790547427802652</v>
      </c>
      <c r="AA913" s="4">
        <f t="shared" ca="1" si="215"/>
        <v>-0.67063533035187362</v>
      </c>
      <c r="AB913" s="4">
        <f t="shared" ca="1" si="216"/>
        <v>-0.49675454568922744</v>
      </c>
      <c r="AC913" s="4">
        <f t="shared" ca="1" si="220"/>
        <v>0.56194461834981835</v>
      </c>
      <c r="AD913" s="4">
        <f t="shared" ca="1" si="217"/>
        <v>1.0187652438067285</v>
      </c>
      <c r="AF913" s="4">
        <f t="shared" ca="1" si="221"/>
        <v>-0.68321996583133249</v>
      </c>
      <c r="AG913" s="4">
        <f t="shared" ca="1" si="222"/>
        <v>-0.50607626585118648</v>
      </c>
      <c r="AH913" s="2">
        <f t="shared" ca="1" si="218"/>
        <v>60.08992590054504</v>
      </c>
    </row>
    <row r="914" spans="20:34" x14ac:dyDescent="0.2">
      <c r="T914" s="3"/>
      <c r="X914" s="4">
        <f t="shared" ca="1" si="219"/>
        <v>0.89673671131401644</v>
      </c>
      <c r="Y914" s="4">
        <f t="shared" ca="1" si="219"/>
        <v>0.47631015605622495</v>
      </c>
      <c r="Z914" s="4">
        <f t="shared" ca="1" si="214"/>
        <v>0.92530446190980098</v>
      </c>
      <c r="AA914" s="4">
        <f t="shared" ca="1" si="215"/>
        <v>1.2262914606466813</v>
      </c>
      <c r="AB914" s="4">
        <f t="shared" ca="1" si="216"/>
        <v>1.3522057733389869</v>
      </c>
      <c r="AC914" s="4">
        <f t="shared" ca="1" si="220"/>
        <v>2.4782173880887215E-2</v>
      </c>
      <c r="AD914" s="4">
        <f t="shared" ca="1" si="217"/>
        <v>2.4721932704920766</v>
      </c>
      <c r="AF914" s="4">
        <f t="shared" ca="1" si="221"/>
        <v>3.0316294966726245</v>
      </c>
      <c r="AG914" s="4">
        <f t="shared" ca="1" si="222"/>
        <v>3.3429140131691777</v>
      </c>
      <c r="AH914" s="2">
        <f t="shared" ca="1" si="218"/>
        <v>-128.17230321162424</v>
      </c>
    </row>
    <row r="915" spans="20:34" x14ac:dyDescent="0.2">
      <c r="T915" s="3"/>
      <c r="X915" s="4">
        <f t="shared" ca="1" si="219"/>
        <v>-0.27040596963581948</v>
      </c>
      <c r="Y915" s="4">
        <f t="shared" ca="1" si="219"/>
        <v>1.2651434968263366</v>
      </c>
      <c r="Z915" s="4">
        <f t="shared" ca="1" si="214"/>
        <v>0.83551396844919301</v>
      </c>
      <c r="AA915" s="4">
        <f t="shared" ca="1" si="215"/>
        <v>-0.34354388888446902</v>
      </c>
      <c r="AB915" s="4">
        <f t="shared" ca="1" si="216"/>
        <v>1.2257834437025161</v>
      </c>
      <c r="AC915" s="4">
        <f t="shared" ca="1" si="220"/>
        <v>0.3959199175745487</v>
      </c>
      <c r="AD915" s="4">
        <f t="shared" ca="1" si="217"/>
        <v>1.1752757201525152</v>
      </c>
      <c r="AF915" s="4">
        <f t="shared" ca="1" si="221"/>
        <v>-0.40375879141269</v>
      </c>
      <c r="AG915" s="4">
        <f t="shared" ca="1" si="222"/>
        <v>1.4406335195485047</v>
      </c>
      <c r="AH915" s="2">
        <f t="shared" ca="1" si="218"/>
        <v>209.18825310640796</v>
      </c>
    </row>
    <row r="916" spans="20:34" x14ac:dyDescent="0.2">
      <c r="T916" s="3"/>
      <c r="X916" s="4">
        <f t="shared" ca="1" si="219"/>
        <v>-1.045429656193362</v>
      </c>
      <c r="Y916" s="4">
        <f t="shared" ca="1" si="219"/>
        <v>0.24565413957780349</v>
      </c>
      <c r="Z916" s="4">
        <f t="shared" ca="1" si="214"/>
        <v>-0.44507651500294398</v>
      </c>
      <c r="AA916" s="4">
        <f t="shared" ca="1" si="215"/>
        <v>-1.3859696348882458</v>
      </c>
      <c r="AB916" s="4">
        <f t="shared" ca="1" si="216"/>
        <v>-0.57724966134817501</v>
      </c>
      <c r="AC916" s="4">
        <f t="shared" ca="1" si="220"/>
        <v>5.905629798647738E-2</v>
      </c>
      <c r="AD916" s="4">
        <f t="shared" ca="1" si="217"/>
        <v>2.0168083332755709</v>
      </c>
      <c r="AF916" s="4">
        <f t="shared" ca="1" si="221"/>
        <v>-2.7952351093095142</v>
      </c>
      <c r="AG916" s="4">
        <f t="shared" ca="1" si="222"/>
        <v>-1.1642019273875006</v>
      </c>
      <c r="AH916" s="2">
        <f t="shared" ca="1" si="218"/>
        <v>352.01501306301225</v>
      </c>
    </row>
    <row r="917" spans="20:34" x14ac:dyDescent="0.2">
      <c r="T917" s="3"/>
      <c r="X917" s="4">
        <f t="shared" ca="1" si="219"/>
        <v>0.70513995053730272</v>
      </c>
      <c r="Y917" s="4">
        <f t="shared" ca="1" si="219"/>
        <v>0.29647644496520592</v>
      </c>
      <c r="Z917" s="4">
        <f t="shared" ca="1" si="214"/>
        <v>0.66584343610711549</v>
      </c>
      <c r="AA917" s="4">
        <f t="shared" ca="1" si="215"/>
        <v>0.96858914812549612</v>
      </c>
      <c r="AB917" s="4">
        <f t="shared" ca="1" si="216"/>
        <v>0.98689240810801826</v>
      </c>
      <c r="AC917" s="4">
        <f t="shared" ca="1" si="220"/>
        <v>0.43207119776050573</v>
      </c>
      <c r="AD917" s="4">
        <f t="shared" ca="1" si="217"/>
        <v>1.1374177777617134</v>
      </c>
      <c r="AF917" s="4">
        <f t="shared" ca="1" si="221"/>
        <v>1.1016905164250128</v>
      </c>
      <c r="AG917" s="4">
        <f t="shared" ca="1" si="222"/>
        <v>1.122508969720128</v>
      </c>
      <c r="AH917" s="2">
        <f t="shared" ca="1" si="218"/>
        <v>-61.176616744439798</v>
      </c>
    </row>
    <row r="918" spans="20:34" x14ac:dyDescent="0.2">
      <c r="T918" s="3"/>
      <c r="X918" s="4">
        <f t="shared" ca="1" si="219"/>
        <v>1.1666650437252382</v>
      </c>
      <c r="Y918" s="4">
        <f t="shared" ca="1" si="219"/>
        <v>1.1772617993428887</v>
      </c>
      <c r="Z918" s="4">
        <f t="shared" ca="1" si="214"/>
        <v>1.6449525803286635</v>
      </c>
      <c r="AA918" s="4">
        <f t="shared" ca="1" si="215"/>
        <v>1.5893516459826191</v>
      </c>
      <c r="AB918" s="4">
        <f t="shared" ca="1" si="216"/>
        <v>2.3654488032253216</v>
      </c>
      <c r="AC918" s="4">
        <f t="shared" ca="1" si="220"/>
        <v>0.92430254532004841</v>
      </c>
      <c r="AD918" s="4">
        <f t="shared" ca="1" si="217"/>
        <v>0.70683360551598018</v>
      </c>
      <c r="AF918" s="4">
        <f t="shared" ca="1" si="221"/>
        <v>1.1234071543626525</v>
      </c>
      <c r="AG918" s="4">
        <f t="shared" ca="1" si="222"/>
        <v>1.6719787062472145</v>
      </c>
      <c r="AH918" s="2">
        <f t="shared" ca="1" si="218"/>
        <v>-9.5859691265986839</v>
      </c>
    </row>
    <row r="919" spans="20:34" x14ac:dyDescent="0.2">
      <c r="T919" s="3"/>
      <c r="X919" s="4">
        <f t="shared" ca="1" si="219"/>
        <v>-0.20799707350314517</v>
      </c>
      <c r="Y919" s="4">
        <f t="shared" ca="1" si="219"/>
        <v>-1.8358162734739789</v>
      </c>
      <c r="Z919" s="4">
        <f t="shared" ca="1" si="214"/>
        <v>-1.5796041798558915</v>
      </c>
      <c r="AA919" s="4">
        <f t="shared" ca="1" si="215"/>
        <v>-0.25960240266055729</v>
      </c>
      <c r="AB919" s="4">
        <f t="shared" ca="1" si="216"/>
        <v>-2.1746306857732054</v>
      </c>
      <c r="AC919" s="4">
        <f t="shared" ca="1" si="220"/>
        <v>0.88525634525404917</v>
      </c>
      <c r="AD919" s="4">
        <f t="shared" ca="1" si="217"/>
        <v>0.75045987272733261</v>
      </c>
      <c r="AF919" s="4">
        <f t="shared" ca="1" si="221"/>
        <v>-0.19482118606035156</v>
      </c>
      <c r="AG919" s="4">
        <f t="shared" ca="1" si="222"/>
        <v>-1.6319730676743118</v>
      </c>
      <c r="AH919" s="2">
        <f t="shared" ca="1" si="218"/>
        <v>-131.87890076961958</v>
      </c>
    </row>
    <row r="920" spans="20:34" x14ac:dyDescent="0.2">
      <c r="T920" s="3"/>
      <c r="X920" s="4">
        <f t="shared" ca="1" si="219"/>
        <v>0.24981588783240327</v>
      </c>
      <c r="Y920" s="4">
        <f t="shared" ca="1" si="219"/>
        <v>-4.1434367958516655E-2</v>
      </c>
      <c r="Z920" s="4">
        <f t="shared" ca="1" si="214"/>
        <v>0.12001620377896764</v>
      </c>
      <c r="AA920" s="4">
        <f t="shared" ca="1" si="215"/>
        <v>0.35616718738922276</v>
      </c>
      <c r="AB920" s="4">
        <f t="shared" ca="1" si="216"/>
        <v>0.2183839877792578</v>
      </c>
      <c r="AC920" s="4">
        <f t="shared" ca="1" si="220"/>
        <v>0.69956027680979072</v>
      </c>
      <c r="AD920" s="4">
        <f t="shared" ca="1" si="217"/>
        <v>0.90822472048996761</v>
      </c>
      <c r="AF920" s="4">
        <f t="shared" ca="1" si="221"/>
        <v>0.32347984421427478</v>
      </c>
      <c r="AG920" s="4">
        <f t="shared" ca="1" si="222"/>
        <v>0.19834173626030091</v>
      </c>
      <c r="AH920" s="2">
        <f t="shared" ca="1" si="218"/>
        <v>-31.733551114304646</v>
      </c>
    </row>
    <row r="921" spans="20:34" x14ac:dyDescent="0.2">
      <c r="T921" s="3"/>
      <c r="X921" s="4">
        <f t="shared" ca="1" si="219"/>
        <v>0.31989708442303677</v>
      </c>
      <c r="Y921" s="4">
        <f t="shared" ca="1" si="219"/>
        <v>1.1018260380689895</v>
      </c>
      <c r="Z921" s="4">
        <f t="shared" ca="1" si="214"/>
        <v>1.0673581396941005</v>
      </c>
      <c r="AA921" s="4">
        <f t="shared" ca="1" si="215"/>
        <v>0.45042810470559236</v>
      </c>
      <c r="AB921" s="4">
        <f t="shared" ca="1" si="216"/>
        <v>1.5522131035893598</v>
      </c>
      <c r="AC921" s="4">
        <f t="shared" ca="1" si="220"/>
        <v>0.63051667406819023</v>
      </c>
      <c r="AD921" s="4">
        <f t="shared" ca="1" si="217"/>
        <v>0.96273513261536736</v>
      </c>
      <c r="AF921" s="4">
        <f t="shared" ca="1" si="221"/>
        <v>0.43364296111742706</v>
      </c>
      <c r="AG921" s="4">
        <f t="shared" ca="1" si="222"/>
        <v>1.4943700881314133</v>
      </c>
      <c r="AH921" s="2">
        <f t="shared" ca="1" si="218"/>
        <v>80.430561200971169</v>
      </c>
    </row>
    <row r="922" spans="20:34" x14ac:dyDescent="0.2">
      <c r="T922" s="3"/>
      <c r="X922" s="4">
        <f t="shared" ca="1" si="219"/>
        <v>0.31098290325569783</v>
      </c>
      <c r="Y922" s="4">
        <f t="shared" ca="1" si="219"/>
        <v>-1.350479640507491</v>
      </c>
      <c r="Z922" s="4">
        <f t="shared" ca="1" si="214"/>
        <v>-0.87820836819077863</v>
      </c>
      <c r="AA922" s="4">
        <f t="shared" ca="1" si="215"/>
        <v>0.43843831379397458</v>
      </c>
      <c r="AB922" s="4">
        <f t="shared" ca="1" si="216"/>
        <v>-1.1870863579667394</v>
      </c>
      <c r="AC922" s="4">
        <f t="shared" ca="1" si="220"/>
        <v>0.16871997205025724</v>
      </c>
      <c r="AD922" s="4">
        <f t="shared" ca="1" si="217"/>
        <v>1.5373191612383486</v>
      </c>
      <c r="AF922" s="4">
        <f t="shared" ca="1" si="221"/>
        <v>0.6740196208165089</v>
      </c>
      <c r="AG922" s="4">
        <f t="shared" ca="1" si="222"/>
        <v>-1.8249306041469138</v>
      </c>
      <c r="AH922" s="2">
        <f t="shared" ca="1" si="218"/>
        <v>-289.33478931269838</v>
      </c>
    </row>
    <row r="923" spans="20:34" x14ac:dyDescent="0.2">
      <c r="T923" s="3"/>
      <c r="X923" s="4">
        <f t="shared" ca="1" si="219"/>
        <v>1.6971821960568181</v>
      </c>
      <c r="Y923" s="4">
        <f t="shared" ca="1" si="219"/>
        <v>-0.72681438806135001</v>
      </c>
      <c r="Z923" s="4">
        <f t="shared" ca="1" si="214"/>
        <v>0.46304766536373876</v>
      </c>
      <c r="AA923" s="4">
        <f t="shared" ca="1" si="215"/>
        <v>2.3029101447472713</v>
      </c>
      <c r="AB923" s="4">
        <f t="shared" ca="1" si="216"/>
        <v>0.70136202744417897</v>
      </c>
      <c r="AC923" s="4">
        <f t="shared" ca="1" si="220"/>
        <v>0.49161011719944681</v>
      </c>
      <c r="AD923" s="4">
        <f t="shared" ca="1" si="217"/>
        <v>1.0802837765842002</v>
      </c>
      <c r="AF923" s="4">
        <f t="shared" ca="1" si="221"/>
        <v>2.4877964683016494</v>
      </c>
      <c r="AG923" s="4">
        <f t="shared" ca="1" si="222"/>
        <v>0.75767001976014914</v>
      </c>
      <c r="AH923" s="2">
        <f t="shared" ca="1" si="218"/>
        <v>-307.12503781125861</v>
      </c>
    </row>
    <row r="924" spans="20:34" x14ac:dyDescent="0.2">
      <c r="T924" s="3"/>
      <c r="X924" s="4">
        <f t="shared" ca="1" si="219"/>
        <v>0.16469873435830795</v>
      </c>
      <c r="Y924" s="4">
        <f t="shared" ca="1" si="219"/>
        <v>1.5582614453981023</v>
      </c>
      <c r="Z924" s="4">
        <f t="shared" ca="1" si="214"/>
        <v>1.3335369261400061</v>
      </c>
      <c r="AA924" s="4">
        <f t="shared" ca="1" si="215"/>
        <v>0.24168254163334882</v>
      </c>
      <c r="AB924" s="4">
        <f t="shared" ca="1" si="216"/>
        <v>1.9269848749134932</v>
      </c>
      <c r="AC924" s="4">
        <f t="shared" ca="1" si="220"/>
        <v>0.3802502885609409</v>
      </c>
      <c r="AD924" s="4">
        <f t="shared" ca="1" si="217"/>
        <v>1.1926139259036006</v>
      </c>
      <c r="AF924" s="4">
        <f t="shared" ca="1" si="221"/>
        <v>0.28823396479970853</v>
      </c>
      <c r="AG924" s="4">
        <f t="shared" ca="1" si="222"/>
        <v>2.29814899682744</v>
      </c>
      <c r="AH924" s="2">
        <f t="shared" ca="1" si="218"/>
        <v>183.83974019459265</v>
      </c>
    </row>
    <row r="925" spans="20:34" x14ac:dyDescent="0.2">
      <c r="T925" s="3"/>
      <c r="X925" s="4">
        <f t="shared" ca="1" si="219"/>
        <v>4.9228768039793501E-2</v>
      </c>
      <c r="Y925" s="4">
        <f t="shared" ca="1" si="219"/>
        <v>-0.412051756607974</v>
      </c>
      <c r="Z925" s="4">
        <f t="shared" ca="1" si="214"/>
        <v>-0.2958800319297174</v>
      </c>
      <c r="AA925" s="4">
        <f t="shared" ca="1" si="215"/>
        <v>8.6372622893631096E-2</v>
      </c>
      <c r="AB925" s="4">
        <f t="shared" ca="1" si="216"/>
        <v>-0.3671854748543068</v>
      </c>
      <c r="AC925" s="4">
        <f t="shared" ca="1" si="220"/>
        <v>0.93824555166224821</v>
      </c>
      <c r="AD925" s="4">
        <f t="shared" ca="1" si="217"/>
        <v>0.68848812431358097</v>
      </c>
      <c r="AF925" s="4">
        <f t="shared" ca="1" si="221"/>
        <v>5.9466525128080337E-2</v>
      </c>
      <c r="AG925" s="4">
        <f t="shared" ca="1" si="222"/>
        <v>-0.25280283885763322</v>
      </c>
      <c r="AH925" s="2">
        <f t="shared" ca="1" si="218"/>
        <v>-34.800679068410773</v>
      </c>
    </row>
    <row r="926" spans="20:34" x14ac:dyDescent="0.2">
      <c r="T926" s="3"/>
      <c r="X926" s="4">
        <f t="shared" ca="1" si="219"/>
        <v>0.30357288753404421</v>
      </c>
      <c r="Y926" s="4">
        <f t="shared" ca="1" si="219"/>
        <v>-0.76215712247363943</v>
      </c>
      <c r="Z926" s="4">
        <f t="shared" ca="1" si="214"/>
        <v>-0.41729581094708562</v>
      </c>
      <c r="AA926" s="4">
        <f t="shared" ca="1" si="215"/>
        <v>0.4284716620638136</v>
      </c>
      <c r="AB926" s="4">
        <f t="shared" ca="1" si="216"/>
        <v>-0.53813526081061958</v>
      </c>
      <c r="AC926" s="4">
        <f t="shared" ca="1" si="220"/>
        <v>0.38704260221891251</v>
      </c>
      <c r="AD926" s="4">
        <f t="shared" ca="1" si="217"/>
        <v>1.1850227419089594</v>
      </c>
      <c r="AF926" s="4">
        <f t="shared" ca="1" si="221"/>
        <v>0.5077486638091494</v>
      </c>
      <c r="AG926" s="4">
        <f t="shared" ca="1" si="222"/>
        <v>-0.6377025222836934</v>
      </c>
      <c r="AH926" s="2">
        <f t="shared" ca="1" si="218"/>
        <v>-144.47250791758688</v>
      </c>
    </row>
    <row r="927" spans="20:34" x14ac:dyDescent="0.2">
      <c r="T927" s="3"/>
      <c r="X927" s="4">
        <f t="shared" ca="1" si="219"/>
        <v>-0.50673805670451955</v>
      </c>
      <c r="Y927" s="4">
        <f t="shared" ca="1" si="219"/>
        <v>0.81528397607194669</v>
      </c>
      <c r="Z927" s="4">
        <f t="shared" ca="1" si="214"/>
        <v>0.33506327387885004</v>
      </c>
      <c r="AA927" s="4">
        <f t="shared" ca="1" si="215"/>
        <v>-0.66141630548309116</v>
      </c>
      <c r="AB927" s="4">
        <f t="shared" ca="1" si="216"/>
        <v>0.52116383156585777</v>
      </c>
      <c r="AC927" s="4">
        <f t="shared" ca="1" si="220"/>
        <v>0.83554950671719563</v>
      </c>
      <c r="AD927" s="4">
        <f t="shared" ca="1" si="217"/>
        <v>0.79729739693895962</v>
      </c>
      <c r="AF927" s="4">
        <f t="shared" ca="1" si="221"/>
        <v>-0.5273454986546523</v>
      </c>
      <c r="AG927" s="4">
        <f t="shared" ca="1" si="222"/>
        <v>0.41552256628619277</v>
      </c>
      <c r="AH927" s="2">
        <f t="shared" ca="1" si="218"/>
        <v>126.78061094566101</v>
      </c>
    </row>
    <row r="928" spans="20:34" x14ac:dyDescent="0.2">
      <c r="T928" s="3"/>
      <c r="X928" s="4">
        <f t="shared" ca="1" si="219"/>
        <v>0.57394081925848517</v>
      </c>
      <c r="Y928" s="4">
        <f t="shared" ca="1" si="219"/>
        <v>-0.64871774355912037</v>
      </c>
      <c r="Z928" s="4">
        <f t="shared" ca="1" si="214"/>
        <v>-0.16218258845920253</v>
      </c>
      <c r="AA928" s="4">
        <f t="shared" ca="1" si="215"/>
        <v>0.79212311918921219</v>
      </c>
      <c r="AB928" s="4">
        <f t="shared" ca="1" si="216"/>
        <v>-0.17894347262722127</v>
      </c>
      <c r="AC928" s="4">
        <f t="shared" ca="1" si="220"/>
        <v>0.48181448612100797</v>
      </c>
      <c r="AD928" s="4">
        <f t="shared" ca="1" si="217"/>
        <v>1.0893105766770856</v>
      </c>
      <c r="AF928" s="4">
        <f t="shared" ca="1" si="221"/>
        <v>0.86286809176325252</v>
      </c>
      <c r="AG928" s="4">
        <f t="shared" ca="1" si="222"/>
        <v>-0.19492501736015869</v>
      </c>
      <c r="AH928" s="2">
        <f t="shared" ca="1" si="218"/>
        <v>-155.8516945388983</v>
      </c>
    </row>
    <row r="929" spans="20:34" x14ac:dyDescent="0.2">
      <c r="T929" s="3"/>
      <c r="X929" s="4">
        <f t="shared" ca="1" si="219"/>
        <v>1.0197459421246606</v>
      </c>
      <c r="Y929" s="4">
        <f t="shared" ca="1" si="219"/>
        <v>2.8125779700576183</v>
      </c>
      <c r="Z929" s="4">
        <f t="shared" ca="1" si="214"/>
        <v>2.8488536171223888</v>
      </c>
      <c r="AA929" s="4">
        <f t="shared" ca="1" si="215"/>
        <v>1.3917418738626857</v>
      </c>
      <c r="AB929" s="4">
        <f t="shared" ca="1" si="216"/>
        <v>4.060505460754408</v>
      </c>
      <c r="AC929" s="4">
        <f t="shared" ca="1" si="220"/>
        <v>0.44003296494768929</v>
      </c>
      <c r="AD929" s="4">
        <f t="shared" ca="1" si="217"/>
        <v>1.1294352464683868</v>
      </c>
      <c r="AF929" s="4">
        <f t="shared" ca="1" si="221"/>
        <v>1.571882326326477</v>
      </c>
      <c r="AG929" s="4">
        <f t="shared" ca="1" si="222"/>
        <v>4.5860779858533851</v>
      </c>
      <c r="AH929" s="2">
        <f t="shared" ca="1" si="218"/>
        <v>213.04529421324469</v>
      </c>
    </row>
    <row r="930" spans="20:34" x14ac:dyDescent="0.2">
      <c r="T930" s="3"/>
      <c r="X930" s="4">
        <f t="shared" ca="1" si="219"/>
        <v>0.734552958554618</v>
      </c>
      <c r="Y930" s="4">
        <f t="shared" ca="1" si="219"/>
        <v>-0.11893981856573482</v>
      </c>
      <c r="Z930" s="4">
        <f t="shared" ca="1" si="214"/>
        <v>0.35518156788582161</v>
      </c>
      <c r="AA930" s="4">
        <f t="shared" ca="1" si="215"/>
        <v>1.0081503607135303</v>
      </c>
      <c r="AB930" s="4">
        <f t="shared" ca="1" si="216"/>
        <v>0.54948978789650893</v>
      </c>
      <c r="AC930" s="4">
        <f t="shared" ca="1" si="220"/>
        <v>0.72176278933262039</v>
      </c>
      <c r="AD930" s="4">
        <f t="shared" ca="1" si="217"/>
        <v>0.8907640750178959</v>
      </c>
      <c r="AF930" s="4">
        <f t="shared" ca="1" si="221"/>
        <v>0.89802412353994587</v>
      </c>
      <c r="AG930" s="4">
        <f t="shared" ca="1" si="222"/>
        <v>0.48946576264741359</v>
      </c>
      <c r="AH930" s="2">
        <f t="shared" ca="1" si="218"/>
        <v>-92.887502726862749</v>
      </c>
    </row>
    <row r="931" spans="20:34" x14ac:dyDescent="0.2">
      <c r="T931" s="3"/>
      <c r="X931" s="4">
        <f t="shared" ca="1" si="219"/>
        <v>-0.43398341842224192</v>
      </c>
      <c r="Y931" s="4">
        <f t="shared" ca="1" si="219"/>
        <v>-0.11489009689200406</v>
      </c>
      <c r="Z931" s="4">
        <f t="shared" ca="1" si="214"/>
        <v>-0.35633416266533946</v>
      </c>
      <c r="AA931" s="4">
        <f t="shared" ca="1" si="215"/>
        <v>-0.56355954393880092</v>
      </c>
      <c r="AB931" s="4">
        <f t="shared" ca="1" si="216"/>
        <v>-0.45230308306856698</v>
      </c>
      <c r="AC931" s="4">
        <f t="shared" ca="1" si="220"/>
        <v>6.4330829065712525E-2</v>
      </c>
      <c r="AD931" s="4">
        <f t="shared" ca="1" si="217"/>
        <v>1.9752128505381643</v>
      </c>
      <c r="AF931" s="4">
        <f t="shared" ca="1" si="221"/>
        <v>-1.1131500532313467</v>
      </c>
      <c r="AG931" s="4">
        <f t="shared" ca="1" si="222"/>
        <v>-0.89339486201506435</v>
      </c>
      <c r="AH931" s="2">
        <f t="shared" ca="1" si="218"/>
        <v>92.265967587932664</v>
      </c>
    </row>
    <row r="932" spans="20:34" x14ac:dyDescent="0.2">
      <c r="T932" s="3"/>
      <c r="X932" s="4">
        <f t="shared" ca="1" si="219"/>
        <v>0.94280543905586944</v>
      </c>
      <c r="Y932" s="4">
        <f t="shared" ca="1" si="219"/>
        <v>-0.50340815852838394</v>
      </c>
      <c r="Z932" s="4">
        <f t="shared" ca="1" si="214"/>
        <v>0.17838857182203588</v>
      </c>
      <c r="AA932" s="4">
        <f t="shared" ca="1" si="215"/>
        <v>1.2882550221696238</v>
      </c>
      <c r="AB932" s="4">
        <f t="shared" ca="1" si="216"/>
        <v>0.30057053637685144</v>
      </c>
      <c r="AC932" s="4">
        <f t="shared" ca="1" si="220"/>
        <v>0.71359406928129554</v>
      </c>
      <c r="AD932" s="4">
        <f t="shared" ca="1" si="217"/>
        <v>0.897195268466355</v>
      </c>
      <c r="AF932" s="4">
        <f t="shared" ca="1" si="221"/>
        <v>1.1558163104686057</v>
      </c>
      <c r="AG932" s="4">
        <f t="shared" ca="1" si="222"/>
        <v>0.26967046307770554</v>
      </c>
      <c r="AH932" s="2">
        <f t="shared" ca="1" si="218"/>
        <v>-154.82120829073074</v>
      </c>
    </row>
    <row r="933" spans="20:34" x14ac:dyDescent="0.2">
      <c r="T933" s="3"/>
      <c r="X933" s="4">
        <f t="shared" ca="1" si="219"/>
        <v>0.54272450562534003</v>
      </c>
      <c r="Y933" s="4">
        <f t="shared" ca="1" si="219"/>
        <v>-0.85373653957510198</v>
      </c>
      <c r="Z933" s="4">
        <f t="shared" ca="1" si="214"/>
        <v>-0.34347396088949378</v>
      </c>
      <c r="AA933" s="4">
        <f t="shared" ca="1" si="215"/>
        <v>0.75013641660073171</v>
      </c>
      <c r="AB933" s="4">
        <f t="shared" ca="1" si="216"/>
        <v>-0.43419630354840816</v>
      </c>
      <c r="AC933" s="4">
        <f t="shared" ca="1" si="220"/>
        <v>0.71598025787777264</v>
      </c>
      <c r="AD933" s="4">
        <f t="shared" ca="1" si="217"/>
        <v>0.8953177740884154</v>
      </c>
      <c r="AF933" s="4">
        <f t="shared" ca="1" si="221"/>
        <v>0.67161046677362735</v>
      </c>
      <c r="AG933" s="4">
        <f t="shared" ca="1" si="222"/>
        <v>-0.38874366801037874</v>
      </c>
      <c r="AH933" s="2">
        <f t="shared" ca="1" si="218"/>
        <v>-145.33836252668789</v>
      </c>
    </row>
    <row r="934" spans="20:34" x14ac:dyDescent="0.2">
      <c r="T934" s="3"/>
      <c r="X934" s="4">
        <f t="shared" ca="1" si="219"/>
        <v>2.1616122823019372</v>
      </c>
      <c r="Y934" s="4">
        <f t="shared" ca="1" si="219"/>
        <v>0.39582937249013322</v>
      </c>
      <c r="Z934" s="4">
        <f t="shared" ca="1" si="214"/>
        <v>1.6352771884338551</v>
      </c>
      <c r="AA934" s="4">
        <f t="shared" ca="1" si="215"/>
        <v>2.9275799290619493</v>
      </c>
      <c r="AB934" s="4">
        <f t="shared" ca="1" si="216"/>
        <v>2.3518261407769394</v>
      </c>
      <c r="AC934" s="4">
        <f t="shared" ca="1" si="220"/>
        <v>0.94182462698351554</v>
      </c>
      <c r="AD934" s="4">
        <f t="shared" ca="1" si="217"/>
        <v>0.68341595997542726</v>
      </c>
      <c r="AF934" s="4">
        <f t="shared" ca="1" si="221"/>
        <v>2.0007548476246653</v>
      </c>
      <c r="AG934" s="4">
        <f t="shared" ca="1" si="222"/>
        <v>1.6072755196943764</v>
      </c>
      <c r="AH934" s="2">
        <f t="shared" ca="1" si="218"/>
        <v>-149.6602851341554</v>
      </c>
    </row>
    <row r="935" spans="20:34" x14ac:dyDescent="0.2">
      <c r="T935" s="3"/>
      <c r="X935" s="4">
        <f t="shared" ca="1" si="219"/>
        <v>0.74734964341493892</v>
      </c>
      <c r="Y935" s="4">
        <f t="shared" ca="1" si="219"/>
        <v>-1.2431617041420269</v>
      </c>
      <c r="Z935" s="4">
        <f t="shared" ca="1" si="214"/>
        <v>-0.52640710899978271</v>
      </c>
      <c r="AA935" s="4">
        <f t="shared" ca="1" si="215"/>
        <v>1.0253622137101095</v>
      </c>
      <c r="AB935" s="4">
        <f t="shared" ca="1" si="216"/>
        <v>-0.69176070553025371</v>
      </c>
      <c r="AC935" s="4">
        <f t="shared" ca="1" si="220"/>
        <v>0.62414453857179342</v>
      </c>
      <c r="AD935" s="4">
        <f t="shared" ca="1" si="217"/>
        <v>0.96783235405728285</v>
      </c>
      <c r="AF935" s="4">
        <f t="shared" ca="1" si="221"/>
        <v>0.99237872505644198</v>
      </c>
      <c r="AG935" s="4">
        <f t="shared" ca="1" si="222"/>
        <v>-0.66950839207767232</v>
      </c>
      <c r="AH935" s="2">
        <f t="shared" ca="1" si="218"/>
        <v>-223.44775129509298</v>
      </c>
    </row>
    <row r="936" spans="20:34" x14ac:dyDescent="0.2">
      <c r="T936" s="3"/>
      <c r="X936" s="4">
        <f t="shared" ca="1" si="219"/>
        <v>-1.1406241987894514</v>
      </c>
      <c r="Y936" s="4">
        <f t="shared" ca="1" si="219"/>
        <v>-1.0081149352770924</v>
      </c>
      <c r="Z936" s="4">
        <f t="shared" ca="1" si="214"/>
        <v>-1.4952063926124293</v>
      </c>
      <c r="AA936" s="4">
        <f t="shared" ca="1" si="215"/>
        <v>-1.5140086146025116</v>
      </c>
      <c r="AB936" s="4">
        <f t="shared" ca="1" si="216"/>
        <v>-2.0558011252233168</v>
      </c>
      <c r="AC936" s="4">
        <f t="shared" ca="1" si="220"/>
        <v>0.16066181362390841</v>
      </c>
      <c r="AD936" s="4">
        <f t="shared" ca="1" si="217"/>
        <v>1.5584420496639628</v>
      </c>
      <c r="AF936" s="4">
        <f t="shared" ca="1" si="221"/>
        <v>-2.359494688550035</v>
      </c>
      <c r="AG936" s="4">
        <f t="shared" ca="1" si="222"/>
        <v>-3.2038469192945072</v>
      </c>
      <c r="AH936" s="2">
        <f t="shared" ca="1" si="218"/>
        <v>72.298397237733298</v>
      </c>
    </row>
    <row r="937" spans="20:34" x14ac:dyDescent="0.2">
      <c r="T937" s="3"/>
      <c r="X937" s="4">
        <f t="shared" ca="1" si="219"/>
        <v>-0.92796964762285072</v>
      </c>
      <c r="Y937" s="4">
        <f t="shared" ca="1" si="219"/>
        <v>0.18044170592604736</v>
      </c>
      <c r="Z937" s="4">
        <f t="shared" ca="1" si="214"/>
        <v>-0.4248257631882304</v>
      </c>
      <c r="AA937" s="4">
        <f t="shared" ca="1" si="215"/>
        <v>-1.2279830608216036</v>
      </c>
      <c r="AB937" s="4">
        <f t="shared" ca="1" si="216"/>
        <v>-0.54873720838533158</v>
      </c>
      <c r="AC937" s="4">
        <f t="shared" ca="1" si="220"/>
        <v>0.75243363141253627</v>
      </c>
      <c r="AD937" s="4">
        <f t="shared" ca="1" si="217"/>
        <v>0.86645916525113453</v>
      </c>
      <c r="AF937" s="4">
        <f t="shared" ca="1" si="221"/>
        <v>-1.0639971778220199</v>
      </c>
      <c r="AG937" s="4">
        <f t="shared" ca="1" si="222"/>
        <v>-0.47545838351979225</v>
      </c>
      <c r="AH937" s="2">
        <f t="shared" ca="1" si="218"/>
        <v>125.90375970486684</v>
      </c>
    </row>
    <row r="938" spans="20:34" x14ac:dyDescent="0.2">
      <c r="T938" s="3"/>
      <c r="X938" s="4">
        <f t="shared" ca="1" si="219"/>
        <v>-0.44150953790206116</v>
      </c>
      <c r="Y938" s="4">
        <f t="shared" ca="1" si="219"/>
        <v>0.11247391715665418</v>
      </c>
      <c r="Z938" s="4">
        <f t="shared" ca="1" si="214"/>
        <v>-0.1810609106408092</v>
      </c>
      <c r="AA938" s="4">
        <f t="shared" ca="1" si="215"/>
        <v>-0.57368235805318168</v>
      </c>
      <c r="AB938" s="4">
        <f t="shared" ca="1" si="216"/>
        <v>-0.20552358570872051</v>
      </c>
      <c r="AC938" s="4">
        <f t="shared" ca="1" si="220"/>
        <v>0.73579883307568417</v>
      </c>
      <c r="AD938" s="4">
        <f t="shared" ca="1" si="217"/>
        <v>0.87967958472429963</v>
      </c>
      <c r="AF938" s="4">
        <f t="shared" ca="1" si="221"/>
        <v>-0.50465665849587982</v>
      </c>
      <c r="AG938" s="4">
        <f t="shared" ca="1" si="222"/>
        <v>-0.18079490252729627</v>
      </c>
      <c r="AH938" s="2">
        <f t="shared" ca="1" si="218"/>
        <v>63.452178888538128</v>
      </c>
    </row>
    <row r="939" spans="20:34" x14ac:dyDescent="0.2">
      <c r="T939" s="3"/>
      <c r="X939" s="4">
        <f t="shared" ca="1" si="219"/>
        <v>-0.80009737481350018</v>
      </c>
      <c r="Y939" s="4">
        <f t="shared" ca="1" si="219"/>
        <v>0.34605516686155979</v>
      </c>
      <c r="Z939" s="4">
        <f t="shared" ca="1" si="214"/>
        <v>-0.2155911590772765</v>
      </c>
      <c r="AA939" s="4">
        <f t="shared" ca="1" si="215"/>
        <v>-1.0559917376033952</v>
      </c>
      <c r="AB939" s="4">
        <f t="shared" ca="1" si="216"/>
        <v>-0.25414114289120165</v>
      </c>
      <c r="AC939" s="4">
        <f t="shared" ca="1" si="220"/>
        <v>0.9770907147341471</v>
      </c>
      <c r="AD939" s="4">
        <f t="shared" ca="1" si="217"/>
        <v>0.61792655268526164</v>
      </c>
      <c r="AF939" s="4">
        <f t="shared" ca="1" si="221"/>
        <v>-0.65252533408138536</v>
      </c>
      <c r="AG939" s="4">
        <f t="shared" ca="1" si="222"/>
        <v>-0.15704056032225272</v>
      </c>
      <c r="AH939" s="2">
        <f t="shared" ca="1" si="218"/>
        <v>89.968096208486713</v>
      </c>
    </row>
    <row r="940" spans="20:34" x14ac:dyDescent="0.2">
      <c r="T940" s="3"/>
      <c r="X940" s="4">
        <f t="shared" ca="1" si="219"/>
        <v>-0.13381020572057631</v>
      </c>
      <c r="Y940" s="4">
        <f t="shared" ca="1" si="219"/>
        <v>3.6655633891003847E-2</v>
      </c>
      <c r="Z940" s="4">
        <f t="shared" ca="1" si="214"/>
        <v>-5.2843524313182053E-2</v>
      </c>
      <c r="AA940" s="4">
        <f t="shared" ca="1" si="215"/>
        <v>-0.15981925753446816</v>
      </c>
      <c r="AB940" s="4">
        <f t="shared" ca="1" si="216"/>
        <v>-2.4997340059460145E-2</v>
      </c>
      <c r="AC940" s="4">
        <f t="shared" ca="1" si="220"/>
        <v>0.53498033408026779</v>
      </c>
      <c r="AD940" s="4">
        <f t="shared" ca="1" si="217"/>
        <v>1.0417427524783769</v>
      </c>
      <c r="AF940" s="4">
        <f t="shared" ca="1" si="221"/>
        <v>-0.16649055324300743</v>
      </c>
      <c r="AG940" s="4">
        <f t="shared" ca="1" si="222"/>
        <v>-2.6040797838180006E-2</v>
      </c>
      <c r="AH940" s="2">
        <f t="shared" ca="1" si="218"/>
        <v>24.147827549743852</v>
      </c>
    </row>
    <row r="941" spans="20:34" x14ac:dyDescent="0.2">
      <c r="T941" s="3"/>
      <c r="X941" s="4">
        <f t="shared" ca="1" si="219"/>
        <v>-1.6968653833055104E-2</v>
      </c>
      <c r="Y941" s="4">
        <f t="shared" ca="1" si="219"/>
        <v>-3.0814982489955345E-2</v>
      </c>
      <c r="Z941" s="4">
        <f t="shared" ca="1" si="214"/>
        <v>-3.4757579308021508E-2</v>
      </c>
      <c r="AA941" s="4">
        <f t="shared" ca="1" si="215"/>
        <v>-2.6645227784418586E-3</v>
      </c>
      <c r="AB941" s="4">
        <f t="shared" ca="1" si="216"/>
        <v>4.6712965338967238E-4</v>
      </c>
      <c r="AC941" s="4">
        <f t="shared" ca="1" si="220"/>
        <v>0.23309226023865859</v>
      </c>
      <c r="AD941" s="4">
        <f t="shared" ca="1" si="217"/>
        <v>1.3996045038452631</v>
      </c>
      <c r="AF941" s="4">
        <f t="shared" ca="1" si="221"/>
        <v>-3.7292780813055195E-3</v>
      </c>
      <c r="AG941" s="4">
        <f t="shared" ca="1" si="222"/>
        <v>6.5379676676386215E-4</v>
      </c>
      <c r="AH941" s="2">
        <f t="shared" ca="1" si="218"/>
        <v>0.66303395649447339</v>
      </c>
    </row>
    <row r="942" spans="20:34" x14ac:dyDescent="0.2">
      <c r="T942" s="3"/>
      <c r="X942" s="4">
        <f t="shared" ca="1" si="219"/>
        <v>0.67917030580240623</v>
      </c>
      <c r="Y942" s="4">
        <f t="shared" ca="1" si="219"/>
        <v>1.7339362337938342</v>
      </c>
      <c r="Z942" s="4">
        <f t="shared" ca="1" si="214"/>
        <v>1.7871897197666204</v>
      </c>
      <c r="AA942" s="4">
        <f t="shared" ca="1" si="215"/>
        <v>0.93365934306821863</v>
      </c>
      <c r="AB942" s="4">
        <f t="shared" ca="1" si="216"/>
        <v>2.5657144419976814</v>
      </c>
      <c r="AC942" s="4">
        <f t="shared" ca="1" si="220"/>
        <v>0.80108779487580761</v>
      </c>
      <c r="AD942" s="4">
        <f t="shared" ca="1" si="217"/>
        <v>0.82684636884710494</v>
      </c>
      <c r="AF942" s="4">
        <f t="shared" ca="1" si="221"/>
        <v>0.77199283755613002</v>
      </c>
      <c r="AG942" s="4">
        <f t="shared" ca="1" si="222"/>
        <v>2.1214516698643591</v>
      </c>
      <c r="AH942" s="2">
        <f t="shared" ca="1" si="218"/>
        <v>89.967268186727779</v>
      </c>
    </row>
    <row r="943" spans="20:34" x14ac:dyDescent="0.2">
      <c r="T943" s="3"/>
      <c r="X943" s="4">
        <f t="shared" ca="1" si="219"/>
        <v>-0.31619738554077986</v>
      </c>
      <c r="Y943" s="4">
        <f t="shared" ca="1" si="219"/>
        <v>-8.7385562698899688E-2</v>
      </c>
      <c r="Z943" s="4">
        <f t="shared" ca="1" si="214"/>
        <v>-0.26253200811535637</v>
      </c>
      <c r="AA943" s="4">
        <f t="shared" ca="1" si="215"/>
        <v>-0.40513445922860963</v>
      </c>
      <c r="AB943" s="4">
        <f t="shared" ca="1" si="216"/>
        <v>-0.3202324545857011</v>
      </c>
      <c r="AC943" s="4">
        <f t="shared" ca="1" si="220"/>
        <v>0.40503399139607965</v>
      </c>
      <c r="AD943" s="4">
        <f t="shared" ca="1" si="217"/>
        <v>1.1654639195472873</v>
      </c>
      <c r="AF943" s="4">
        <f t="shared" ca="1" si="221"/>
        <v>-0.47216959479624604</v>
      </c>
      <c r="AG943" s="4">
        <f t="shared" ca="1" si="222"/>
        <v>-0.37321937168769992</v>
      </c>
      <c r="AH943" s="2">
        <f t="shared" ca="1" si="218"/>
        <v>38.921297304878408</v>
      </c>
    </row>
    <row r="944" spans="20:34" x14ac:dyDescent="0.2">
      <c r="T944" s="3"/>
      <c r="X944" s="4">
        <f t="shared" ca="1" si="219"/>
        <v>1.1325447965270952</v>
      </c>
      <c r="Y944" s="4">
        <f t="shared" ca="1" si="219"/>
        <v>-0.56584712661248215</v>
      </c>
      <c r="Z944" s="4">
        <f t="shared" ca="1" si="214"/>
        <v>0.24504221555406064</v>
      </c>
      <c r="AA944" s="4">
        <f t="shared" ca="1" si="215"/>
        <v>1.5434590819793941</v>
      </c>
      <c r="AB944" s="4">
        <f t="shared" ca="1" si="216"/>
        <v>0.39441687349558807</v>
      </c>
      <c r="AC944" s="4">
        <f t="shared" ca="1" si="220"/>
        <v>0.97004257838299024</v>
      </c>
      <c r="AD944" s="4">
        <f t="shared" ca="1" si="217"/>
        <v>0.63454596688914933</v>
      </c>
      <c r="AF944" s="4">
        <f t="shared" ca="1" si="221"/>
        <v>0.97939573552845338</v>
      </c>
      <c r="AG944" s="4">
        <f t="shared" ca="1" si="222"/>
        <v>0.25027563634965322</v>
      </c>
      <c r="AH944" s="2">
        <f t="shared" ca="1" si="218"/>
        <v>-129.45446194334409</v>
      </c>
    </row>
    <row r="945" spans="20:34" x14ac:dyDescent="0.2">
      <c r="T945" s="3"/>
      <c r="X945" s="4">
        <f t="shared" ca="1" si="219"/>
        <v>0.31440256346968914</v>
      </c>
      <c r="Y945" s="4">
        <f t="shared" ca="1" si="219"/>
        <v>-0.25745406605431065</v>
      </c>
      <c r="Z945" s="4">
        <f t="shared" ca="1" si="214"/>
        <v>-1.1381794430497916E-2</v>
      </c>
      <c r="AA945" s="4">
        <f t="shared" ca="1" si="215"/>
        <v>0.44303784012004471</v>
      </c>
      <c r="AB945" s="4">
        <f t="shared" ca="1" si="216"/>
        <v>3.3379535715552668E-2</v>
      </c>
      <c r="AC945" s="4">
        <f t="shared" ca="1" si="220"/>
        <v>0.38767939506543969</v>
      </c>
      <c r="AD945" s="4">
        <f t="shared" ca="1" si="217"/>
        <v>1.1843170871741175</v>
      </c>
      <c r="AF945" s="4">
        <f t="shared" ca="1" si="221"/>
        <v>0.52469728431888374</v>
      </c>
      <c r="AG945" s="4">
        <f t="shared" ca="1" si="222"/>
        <v>3.953195450986776E-2</v>
      </c>
      <c r="AH945" s="2">
        <f t="shared" ca="1" si="218"/>
        <v>-79.420035931130315</v>
      </c>
    </row>
    <row r="946" spans="20:34" x14ac:dyDescent="0.2">
      <c r="T946" s="3"/>
      <c r="X946" s="4">
        <f t="shared" ca="1" si="219"/>
        <v>-1.0010469097149497</v>
      </c>
      <c r="Y946" s="4">
        <f t="shared" ca="1" si="219"/>
        <v>0.46873867290884075</v>
      </c>
      <c r="Z946" s="4">
        <f t="shared" ca="1" si="214"/>
        <v>-0.24143956383255089</v>
      </c>
      <c r="AA946" s="4">
        <f t="shared" ca="1" si="215"/>
        <v>-1.3262737592525526</v>
      </c>
      <c r="AB946" s="4">
        <f t="shared" ca="1" si="216"/>
        <v>-0.29053492379832907</v>
      </c>
      <c r="AC946" s="4">
        <f t="shared" ca="1" si="220"/>
        <v>0.19448330086332177</v>
      </c>
      <c r="AD946" s="4">
        <f t="shared" ca="1" si="217"/>
        <v>1.4764337865887858</v>
      </c>
      <c r="AF946" s="4">
        <f t="shared" ca="1" si="221"/>
        <v>-1.9581553884265899</v>
      </c>
      <c r="AG946" s="4">
        <f t="shared" ca="1" si="222"/>
        <v>-0.42895557767985132</v>
      </c>
      <c r="AH946" s="2">
        <f t="shared" ca="1" si="218"/>
        <v>280.91619644365937</v>
      </c>
    </row>
    <row r="947" spans="20:34" x14ac:dyDescent="0.2">
      <c r="T947" s="3"/>
      <c r="X947" s="4">
        <f t="shared" ca="1" si="219"/>
        <v>-1.984000753571062</v>
      </c>
      <c r="Y947" s="4">
        <f t="shared" ca="1" si="219"/>
        <v>0.79136518364858566</v>
      </c>
      <c r="Z947" s="4">
        <f t="shared" ca="1" si="214"/>
        <v>-0.58740775268488088</v>
      </c>
      <c r="AA947" s="4">
        <f t="shared" ca="1" si="215"/>
        <v>-2.6483706341496922</v>
      </c>
      <c r="AB947" s="4">
        <f t="shared" ca="1" si="216"/>
        <v>-0.77764778763408082</v>
      </c>
      <c r="AC947" s="4">
        <f t="shared" ca="1" si="220"/>
        <v>0.45782887627876145</v>
      </c>
      <c r="AD947" s="4">
        <f t="shared" ca="1" si="217"/>
        <v>1.1120011019185385</v>
      </c>
      <c r="AF947" s="4">
        <f t="shared" ca="1" si="221"/>
        <v>-2.9449910634631564</v>
      </c>
      <c r="AG947" s="4">
        <f t="shared" ca="1" si="222"/>
        <v>-0.8647451967536115</v>
      </c>
      <c r="AH947" s="2">
        <f t="shared" ca="1" si="218"/>
        <v>408.23131542693636</v>
      </c>
    </row>
    <row r="948" spans="20:34" x14ac:dyDescent="0.2">
      <c r="T948" s="3"/>
      <c r="X948" s="4">
        <f t="shared" ca="1" si="219"/>
        <v>-1.651175577761125</v>
      </c>
      <c r="Y948" s="4">
        <f t="shared" ca="1" si="219"/>
        <v>-0.69035395755583384</v>
      </c>
      <c r="Z948" s="4">
        <f t="shared" ca="1" si="214"/>
        <v>-1.5560852537043792</v>
      </c>
      <c r="AA948" s="4">
        <f t="shared" ca="1" si="215"/>
        <v>-2.2007126616255812</v>
      </c>
      <c r="AB948" s="4">
        <f t="shared" ca="1" si="216"/>
        <v>-2.1415167410778606</v>
      </c>
      <c r="AC948" s="4">
        <f t="shared" ca="1" si="220"/>
        <v>0.90129346145083644</v>
      </c>
      <c r="AD948" s="4">
        <f t="shared" ca="1" si="217"/>
        <v>0.73357993236640795</v>
      </c>
      <c r="AF948" s="4">
        <f t="shared" ca="1" si="221"/>
        <v>-1.6143986454731916</v>
      </c>
      <c r="AG948" s="4">
        <f t="shared" ca="1" si="222"/>
        <v>-1.5709737060814273</v>
      </c>
      <c r="AH948" s="2">
        <f t="shared" ca="1" si="218"/>
        <v>108.40699732093435</v>
      </c>
    </row>
    <row r="949" spans="20:34" x14ac:dyDescent="0.2">
      <c r="T949" s="3"/>
      <c r="X949" s="4">
        <f t="shared" ca="1" si="219"/>
        <v>2.9710386656598455</v>
      </c>
      <c r="Y949" s="4">
        <f t="shared" ca="1" si="219"/>
        <v>-0.9928135666583916</v>
      </c>
      <c r="Z949" s="4">
        <f t="shared" ca="1" si="214"/>
        <v>1.031742630498083</v>
      </c>
      <c r="AA949" s="4">
        <f t="shared" ca="1" si="215"/>
        <v>4.0162781406673309</v>
      </c>
      <c r="AB949" s="4">
        <f t="shared" ca="1" si="216"/>
        <v>1.5020675317118088</v>
      </c>
      <c r="AC949" s="4">
        <f t="shared" ca="1" si="220"/>
        <v>0.85630776050730795</v>
      </c>
      <c r="AD949" s="4">
        <f t="shared" ca="1" si="217"/>
        <v>0.77851811040104024</v>
      </c>
      <c r="AF949" s="4">
        <f t="shared" ca="1" si="221"/>
        <v>3.1267452689173338</v>
      </c>
      <c r="AG949" s="4">
        <f t="shared" ca="1" si="222"/>
        <v>1.1693867764830319</v>
      </c>
      <c r="AH949" s="2">
        <f t="shared" ca="1" si="218"/>
        <v>-359.29274194768959</v>
      </c>
    </row>
    <row r="950" spans="20:34" x14ac:dyDescent="0.2">
      <c r="T950" s="3"/>
      <c r="X950" s="4">
        <f t="shared" ca="1" si="219"/>
        <v>1.5083662039804187</v>
      </c>
      <c r="Y950" s="4">
        <f t="shared" ca="1" si="219"/>
        <v>-0.6897690862367607</v>
      </c>
      <c r="Z950" s="4">
        <f t="shared" ca="1" si="214"/>
        <v>0.37686887005476033</v>
      </c>
      <c r="AA950" s="4">
        <f t="shared" ca="1" si="215"/>
        <v>2.0489480338962629</v>
      </c>
      <c r="AB950" s="4">
        <f t="shared" ca="1" si="216"/>
        <v>0.58002486079852122</v>
      </c>
      <c r="AC950" s="4">
        <f t="shared" ca="1" si="220"/>
        <v>0.55003702487685213</v>
      </c>
      <c r="AD950" s="4">
        <f t="shared" ca="1" si="217"/>
        <v>1.0288313185616034</v>
      </c>
      <c r="AF950" s="4">
        <f t="shared" ca="1" si="221"/>
        <v>2.1080219073776969</v>
      </c>
      <c r="AG950" s="4">
        <f t="shared" ca="1" si="222"/>
        <v>0.59674774233385308</v>
      </c>
      <c r="AH950" s="2">
        <f t="shared" ca="1" si="218"/>
        <v>-266.78289728936079</v>
      </c>
    </row>
    <row r="951" spans="20:34" x14ac:dyDescent="0.2">
      <c r="T951" s="3"/>
      <c r="X951" s="4">
        <f t="shared" ca="1" si="219"/>
        <v>-0.1984996832725881</v>
      </c>
      <c r="Y951" s="4">
        <f t="shared" ca="1" si="219"/>
        <v>-0.19760158117069157</v>
      </c>
      <c r="Z951" s="4">
        <f t="shared" ca="1" si="214"/>
        <v>-0.27773995799721485</v>
      </c>
      <c r="AA951" s="4">
        <f t="shared" ca="1" si="215"/>
        <v>-0.24682818134591317</v>
      </c>
      <c r="AB951" s="4">
        <f t="shared" ca="1" si="216"/>
        <v>-0.34164479323046776</v>
      </c>
      <c r="AC951" s="4">
        <f t="shared" ca="1" si="220"/>
        <v>0.65280789917954396</v>
      </c>
      <c r="AD951" s="4">
        <f t="shared" ca="1" si="217"/>
        <v>0.94502262208963683</v>
      </c>
      <c r="AF951" s="4">
        <f t="shared" ca="1" si="221"/>
        <v>-0.23325821514113124</v>
      </c>
      <c r="AG951" s="4">
        <f t="shared" ca="1" si="222"/>
        <v>-0.32286205832192844</v>
      </c>
      <c r="AH951" s="2">
        <f t="shared" ca="1" si="218"/>
        <v>5.2343637856811256</v>
      </c>
    </row>
    <row r="952" spans="20:34" x14ac:dyDescent="0.2">
      <c r="T952" s="3"/>
      <c r="X952" s="4">
        <f t="shared" ca="1" si="219"/>
        <v>-0.28186115998897598</v>
      </c>
      <c r="Y952" s="4">
        <f t="shared" ca="1" si="219"/>
        <v>0.80297898971063619</v>
      </c>
      <c r="Z952" s="4">
        <f t="shared" ca="1" si="214"/>
        <v>0.46287126294317238</v>
      </c>
      <c r="AA952" s="4">
        <f t="shared" ca="1" si="215"/>
        <v>-0.35895139907624668</v>
      </c>
      <c r="AB952" s="4">
        <f t="shared" ca="1" si="216"/>
        <v>0.70111365811127957</v>
      </c>
      <c r="AC952" s="4">
        <f t="shared" ca="1" si="220"/>
        <v>0.11933271500465126</v>
      </c>
      <c r="AD952" s="4">
        <f t="shared" ca="1" si="217"/>
        <v>1.6889174569675569</v>
      </c>
      <c r="AF952" s="4">
        <f t="shared" ca="1" si="221"/>
        <v>-0.60623928410280115</v>
      </c>
      <c r="AG952" s="4">
        <f t="shared" ca="1" si="222"/>
        <v>1.1841230965025233</v>
      </c>
      <c r="AH952" s="2">
        <f t="shared" ca="1" si="218"/>
        <v>216.51570447997938</v>
      </c>
    </row>
    <row r="953" spans="20:34" x14ac:dyDescent="0.2">
      <c r="T953" s="3"/>
      <c r="X953" s="4">
        <f t="shared" ca="1" si="219"/>
        <v>-1.6262334619456045</v>
      </c>
      <c r="Y953" s="4">
        <f t="shared" ca="1" si="219"/>
        <v>0.23784001254324835</v>
      </c>
      <c r="Z953" s="4">
        <f t="shared" ca="1" si="214"/>
        <v>-0.80649944242804594</v>
      </c>
      <c r="AA953" s="4">
        <f t="shared" ca="1" si="215"/>
        <v>-2.1671649080060846</v>
      </c>
      <c r="AB953" s="4">
        <f t="shared" ca="1" si="216"/>
        <v>-1.0861223349253626</v>
      </c>
      <c r="AC953" s="4">
        <f t="shared" ca="1" si="220"/>
        <v>0.3156670573513477</v>
      </c>
      <c r="AD953" s="4">
        <f t="shared" ca="1" si="217"/>
        <v>1.2717089016771927</v>
      </c>
      <c r="AF953" s="4">
        <f t="shared" ca="1" si="221"/>
        <v>-2.7560029049137724</v>
      </c>
      <c r="AG953" s="4">
        <f t="shared" ca="1" si="222"/>
        <v>-1.3812314416350009</v>
      </c>
      <c r="AH953" s="2">
        <f t="shared" ca="1" si="218"/>
        <v>323.44982698522881</v>
      </c>
    </row>
    <row r="954" spans="20:34" x14ac:dyDescent="0.2">
      <c r="T954" s="3"/>
      <c r="X954" s="4">
        <f t="shared" ca="1" si="219"/>
        <v>1.0423189489909614</v>
      </c>
      <c r="Y954" s="4">
        <f t="shared" ca="1" si="219"/>
        <v>-8.116349711535591E-3</v>
      </c>
      <c r="Z954" s="4">
        <f t="shared" ca="1" si="214"/>
        <v>0.6310992639959061</v>
      </c>
      <c r="AA954" s="4">
        <f t="shared" ca="1" si="215"/>
        <v>1.4221031182095125</v>
      </c>
      <c r="AB954" s="4">
        <f t="shared" ca="1" si="216"/>
        <v>0.9379736527888195</v>
      </c>
      <c r="AC954" s="4">
        <f t="shared" ca="1" si="220"/>
        <v>0.52310762484580298</v>
      </c>
      <c r="AD954" s="4">
        <f t="shared" ca="1" si="217"/>
        <v>1.0520821470331125</v>
      </c>
      <c r="AF954" s="4">
        <f t="shared" ca="1" si="221"/>
        <v>1.4961693019083482</v>
      </c>
      <c r="AG954" s="4">
        <f t="shared" ca="1" si="222"/>
        <v>0.98682533448655241</v>
      </c>
      <c r="AH954" s="2">
        <f t="shared" ca="1" si="218"/>
        <v>-135.33978400089927</v>
      </c>
    </row>
    <row r="955" spans="20:34" x14ac:dyDescent="0.2">
      <c r="T955" s="3"/>
      <c r="X955" s="4">
        <f t="shared" ca="1" si="219"/>
        <v>-1.2785866242249686</v>
      </c>
      <c r="Y955" s="4">
        <f t="shared" ca="1" si="219"/>
        <v>-0.6688859339019021</v>
      </c>
      <c r="Z955" s="4">
        <f t="shared" ca="1" si="214"/>
        <v>-1.3112120237144078</v>
      </c>
      <c r="AA955" s="4">
        <f t="shared" ca="1" si="215"/>
        <v>-1.6995714390032748</v>
      </c>
      <c r="AB955" s="4">
        <f t="shared" ca="1" si="216"/>
        <v>-1.7967425561078127</v>
      </c>
      <c r="AC955" s="4">
        <f t="shared" ca="1" si="220"/>
        <v>0.99494371267234782</v>
      </c>
      <c r="AD955" s="4">
        <f t="shared" ca="1" si="217"/>
        <v>0.54565745856989223</v>
      </c>
      <c r="AF955" s="4">
        <f t="shared" ca="1" si="221"/>
        <v>-0.92738383206450148</v>
      </c>
      <c r="AG955" s="4">
        <f t="shared" ca="1" si="222"/>
        <v>-0.98040597687016107</v>
      </c>
      <c r="AH955" s="2">
        <f t="shared" ca="1" si="218"/>
        <v>52.807667224068155</v>
      </c>
    </row>
    <row r="956" spans="20:34" x14ac:dyDescent="0.2">
      <c r="T956" s="3"/>
      <c r="X956" s="4">
        <f t="shared" ca="1" si="219"/>
        <v>0.2695082334671739</v>
      </c>
      <c r="Y956" s="4">
        <f t="shared" ca="1" si="219"/>
        <v>-1.8630574172253733</v>
      </c>
      <c r="Z956" s="4">
        <f t="shared" ca="1" si="214"/>
        <v>-1.3090959817911467</v>
      </c>
      <c r="AA956" s="4">
        <f t="shared" ca="1" si="215"/>
        <v>0.38265387217697328</v>
      </c>
      <c r="AB956" s="4">
        <f t="shared" ca="1" si="216"/>
        <v>-1.7937632323594199</v>
      </c>
      <c r="AC956" s="4">
        <f t="shared" ca="1" si="220"/>
        <v>0.34423307076203202</v>
      </c>
      <c r="AD956" s="4">
        <f t="shared" ca="1" si="217"/>
        <v>1.2350300758874551</v>
      </c>
      <c r="AF956" s="4">
        <f t="shared" ca="1" si="221"/>
        <v>0.47258904079335584</v>
      </c>
      <c r="AG956" s="4">
        <f t="shared" ca="1" si="222"/>
        <v>-2.2153515409849809</v>
      </c>
      <c r="AH956" s="2">
        <f t="shared" ca="1" si="218"/>
        <v>-296.69181908243672</v>
      </c>
    </row>
    <row r="957" spans="20:34" x14ac:dyDescent="0.2">
      <c r="T957" s="3"/>
      <c r="X957" s="4">
        <f t="shared" ca="1" si="219"/>
        <v>0.86956201563544977</v>
      </c>
      <c r="Y957" s="4">
        <f t="shared" ca="1" si="219"/>
        <v>0.47401875289320872</v>
      </c>
      <c r="Z957" s="4">
        <f t="shared" ca="1" si="214"/>
        <v>0.90687060525890972</v>
      </c>
      <c r="AA957" s="4">
        <f t="shared" ca="1" si="215"/>
        <v>1.1897408327026768</v>
      </c>
      <c r="AB957" s="4">
        <f t="shared" ca="1" si="216"/>
        <v>1.3262514544331352</v>
      </c>
      <c r="AC957" s="4">
        <f t="shared" ca="1" si="220"/>
        <v>0.25689216420786554</v>
      </c>
      <c r="AD957" s="4">
        <f t="shared" ca="1" si="217"/>
        <v>1.3585777413378974</v>
      </c>
      <c r="AF957" s="4">
        <f t="shared" ca="1" si="221"/>
        <v>1.6163554132706719</v>
      </c>
      <c r="AG957" s="4">
        <f t="shared" ca="1" si="222"/>
        <v>1.8018157054098702</v>
      </c>
      <c r="AH957" s="2">
        <f t="shared" ca="1" si="218"/>
        <v>-72.146072094678402</v>
      </c>
    </row>
    <row r="958" spans="20:34" x14ac:dyDescent="0.2">
      <c r="T958" s="3"/>
      <c r="X958" s="4">
        <f t="shared" ca="1" si="219"/>
        <v>0.70012184746933825</v>
      </c>
      <c r="Y958" s="4">
        <f t="shared" ca="1" si="219"/>
        <v>0.31915813787500619</v>
      </c>
      <c r="Z958" s="4">
        <f t="shared" ca="1" si="214"/>
        <v>0.68071854878618043</v>
      </c>
      <c r="AA958" s="4">
        <f t="shared" ca="1" si="215"/>
        <v>0.96183967720625052</v>
      </c>
      <c r="AB958" s="4">
        <f t="shared" ca="1" si="216"/>
        <v>1.0078361219246419</v>
      </c>
      <c r="AC958" s="4">
        <f t="shared" ca="1" si="220"/>
        <v>0.59508993248219577</v>
      </c>
      <c r="AD958" s="4">
        <f t="shared" ca="1" si="217"/>
        <v>0.99132402054978086</v>
      </c>
      <c r="AF958" s="4">
        <f t="shared" ca="1" si="221"/>
        <v>0.95349477593240373</v>
      </c>
      <c r="AG958" s="4">
        <f t="shared" ca="1" si="222"/>
        <v>0.99909215644163518</v>
      </c>
      <c r="AH958" s="2">
        <f t="shared" ca="1" si="218"/>
        <v>-50.550566170721595</v>
      </c>
    </row>
    <row r="959" spans="20:34" x14ac:dyDescent="0.2">
      <c r="T959" s="3"/>
      <c r="X959" s="4">
        <f t="shared" ca="1" si="219"/>
        <v>-4.517277947298521E-2</v>
      </c>
      <c r="Y959" s="4">
        <f t="shared" ca="1" si="219"/>
        <v>-0.82678731978937137</v>
      </c>
      <c r="Z959" s="4">
        <f t="shared" ca="1" si="214"/>
        <v>-0.68173288608412363</v>
      </c>
      <c r="AA959" s="4">
        <f t="shared" ca="1" si="215"/>
        <v>-4.0599759108029182E-2</v>
      </c>
      <c r="AB959" s="4">
        <f t="shared" ca="1" si="216"/>
        <v>-0.91045475469718873</v>
      </c>
      <c r="AC959" s="4">
        <f t="shared" ca="1" si="220"/>
        <v>0.13252859139760187</v>
      </c>
      <c r="AD959" s="4">
        <f t="shared" ca="1" si="217"/>
        <v>1.6424496098324153</v>
      </c>
      <c r="AF959" s="4">
        <f t="shared" ca="1" si="221"/>
        <v>-6.6683058506272583E-2</v>
      </c>
      <c r="AG959" s="4">
        <f t="shared" ca="1" si="222"/>
        <v>-1.495376056622465</v>
      </c>
      <c r="AH959" s="2">
        <f t="shared" ca="1" si="218"/>
        <v>-138.84011821421927</v>
      </c>
    </row>
    <row r="960" spans="20:34" x14ac:dyDescent="0.2">
      <c r="T960" s="3"/>
      <c r="X960" s="4">
        <f t="shared" ca="1" si="219"/>
        <v>0.72233187729143011</v>
      </c>
      <c r="Y960" s="4">
        <f t="shared" ca="1" si="219"/>
        <v>-0.46324471651418386</v>
      </c>
      <c r="Z960" s="4">
        <f t="shared" ca="1" si="214"/>
        <v>7.531372987113949E-2</v>
      </c>
      <c r="AA960" s="4">
        <f t="shared" ca="1" si="215"/>
        <v>0.99171270858274541</v>
      </c>
      <c r="AB960" s="4">
        <f t="shared" ca="1" si="216"/>
        <v>0.15544424133025853</v>
      </c>
      <c r="AC960" s="4">
        <f t="shared" ca="1" si="220"/>
        <v>0.96233208548169613</v>
      </c>
      <c r="AD960" s="4">
        <f t="shared" ca="1" si="217"/>
        <v>0.65002618187044969</v>
      </c>
      <c r="AF960" s="4">
        <f t="shared" ca="1" si="221"/>
        <v>0.6446392254724439</v>
      </c>
      <c r="AG960" s="4">
        <f t="shared" ca="1" si="222"/>
        <v>0.1010428266856567</v>
      </c>
      <c r="AH960" s="2">
        <f t="shared" ca="1" si="218"/>
        <v>-92.128844593504709</v>
      </c>
    </row>
    <row r="961" spans="20:34" x14ac:dyDescent="0.2">
      <c r="T961" s="3"/>
      <c r="X961" s="4">
        <f t="shared" ca="1" si="219"/>
        <v>0.34496941485746963</v>
      </c>
      <c r="Y961" s="4">
        <f t="shared" ca="1" si="219"/>
        <v>-1.4702950334466853</v>
      </c>
      <c r="Z961" s="4">
        <f t="shared" ca="1" si="214"/>
        <v>-0.95221158452332511</v>
      </c>
      <c r="AA961" s="4">
        <f t="shared" ca="1" si="215"/>
        <v>0.48415100016089968</v>
      </c>
      <c r="AB961" s="4">
        <f t="shared" ca="1" si="216"/>
        <v>-1.2912806735203863</v>
      </c>
      <c r="AC961" s="4">
        <f t="shared" ca="1" si="220"/>
        <v>0.61230737531746426</v>
      </c>
      <c r="AD961" s="4">
        <f t="shared" ca="1" si="217"/>
        <v>0.97734990522561049</v>
      </c>
      <c r="AF961" s="4">
        <f t="shared" ca="1" si="221"/>
        <v>0.47318493412213986</v>
      </c>
      <c r="AG961" s="4">
        <f t="shared" ca="1" si="222"/>
        <v>-1.262033043884812</v>
      </c>
      <c r="AH961" s="2">
        <f t="shared" ca="1" si="218"/>
        <v>-201.45401013396486</v>
      </c>
    </row>
    <row r="962" spans="20:34" x14ac:dyDescent="0.2">
      <c r="T962" s="3"/>
      <c r="X962" s="4">
        <f t="shared" ca="1" si="219"/>
        <v>0.21664001000634456</v>
      </c>
      <c r="Y962" s="4">
        <f t="shared" ca="1" si="219"/>
        <v>0.5774727333131755</v>
      </c>
      <c r="Z962" s="4">
        <f t="shared" ref="Z962:Z1025" ca="1" si="223">X962*B$19+SQRT(1-B$19^2)*Y962</f>
        <v>0.58936606828131177</v>
      </c>
      <c r="AA962" s="4">
        <f t="shared" ref="AA962:AA1025" ca="1" si="224">X962*SQRT($B$28)+$B$20</f>
        <v>0.31154482320604537</v>
      </c>
      <c r="AB962" s="4">
        <f t="shared" ref="AB962:AB1025" ca="1" si="225">Z962*SQRT($C$29)+$C$20</f>
        <v>0.87921456124057618</v>
      </c>
      <c r="AC962" s="4">
        <f t="shared" ca="1" si="220"/>
        <v>0.10124362081894822</v>
      </c>
      <c r="AD962" s="4">
        <f t="shared" ref="AD962:AD1025" ca="1" si="226">SQRT((B$26/2)/GAMMAINV(AC962,B$26/2,1))</f>
        <v>1.762874734057057</v>
      </c>
      <c r="AF962" s="4">
        <f t="shared" ca="1" si="221"/>
        <v>0.54921449735621009</v>
      </c>
      <c r="AG962" s="4">
        <f t="shared" ca="1" si="222"/>
        <v>1.5499451358260727</v>
      </c>
      <c r="AH962" s="2">
        <f t="shared" ref="AH962:AH1025" ca="1" si="227">(B$4*EXP(-B$8*B$7)*NORMSDIST((LN(B$4/(B$5+AF962))-B$8*B$7+B$9*B$7+0.5*B$6*B$6*B$7)/(B$6*SQRT(B$7)))-(B$5+AF962)*EXP(-B$9*B$7)*NORMSDIST((LN(B$4/(B$5+AF962))-B$8*B$7+B$9*B$7-0.5*B$6*B$6*B$7)/(B$6*SQRT(B$7))))*400+100*AG962-400*$B$13</f>
        <v>67.760158417723687</v>
      </c>
    </row>
    <row r="963" spans="20:34" x14ac:dyDescent="0.2">
      <c r="T963" s="3"/>
      <c r="X963" s="4">
        <f t="shared" ref="X963:Y1026" ca="1" si="228">NORMSINV(RAND())</f>
        <v>0.39794380023294468</v>
      </c>
      <c r="Y963" s="4">
        <f t="shared" ca="1" si="228"/>
        <v>-0.22081542420490805</v>
      </c>
      <c r="Z963" s="4">
        <f t="shared" ca="1" si="223"/>
        <v>6.8701336606361518E-2</v>
      </c>
      <c r="AA963" s="4">
        <f t="shared" ca="1" si="224"/>
        <v>0.55540283949422709</v>
      </c>
      <c r="AB963" s="4">
        <f t="shared" ca="1" si="225"/>
        <v>0.14613418935496245</v>
      </c>
      <c r="AC963" s="4">
        <f t="shared" ref="AC963:AC1026" ca="1" si="229">RAND()</f>
        <v>0.45799454496154746</v>
      </c>
      <c r="AD963" s="4">
        <f t="shared" ca="1" si="226"/>
        <v>1.1118413148647446</v>
      </c>
      <c r="AF963" s="4">
        <f t="shared" ref="AF963:AF1026" ca="1" si="230">AD963*AA963</f>
        <v>0.61751982334287414</v>
      </c>
      <c r="AG963" s="4">
        <f t="shared" ref="AG963:AG1026" ca="1" si="231">AD963*AB963</f>
        <v>0.162478029239115</v>
      </c>
      <c r="AH963" s="2">
        <f t="shared" ca="1" si="227"/>
        <v>-81.727462550503333</v>
      </c>
    </row>
    <row r="964" spans="20:34" x14ac:dyDescent="0.2">
      <c r="T964" s="3"/>
      <c r="X964" s="4">
        <f t="shared" ca="1" si="228"/>
        <v>0.28689198822867801</v>
      </c>
      <c r="Y964" s="4">
        <f t="shared" ca="1" si="228"/>
        <v>0.77750502074337913</v>
      </c>
      <c r="Z964" s="4">
        <f t="shared" ca="1" si="223"/>
        <v>0.79058806146713811</v>
      </c>
      <c r="AA964" s="4">
        <f t="shared" ca="1" si="224"/>
        <v>0.40603544597905628</v>
      </c>
      <c r="AB964" s="4">
        <f t="shared" ca="1" si="225"/>
        <v>1.1625291101667004</v>
      </c>
      <c r="AC964" s="4">
        <f t="shared" ca="1" si="229"/>
        <v>0.42032544403420735</v>
      </c>
      <c r="AD964" s="4">
        <f t="shared" ca="1" si="226"/>
        <v>1.1494165167187642</v>
      </c>
      <c r="AF964" s="4">
        <f t="shared" ca="1" si="230"/>
        <v>0.46670384798159681</v>
      </c>
      <c r="AG964" s="4">
        <f t="shared" ca="1" si="231"/>
        <v>1.3362301603919733</v>
      </c>
      <c r="AH964" s="2">
        <f t="shared" ca="1" si="227"/>
        <v>59.395219180100867</v>
      </c>
    </row>
    <row r="965" spans="20:34" x14ac:dyDescent="0.2">
      <c r="T965" s="3"/>
      <c r="X965" s="4">
        <f t="shared" ca="1" si="228"/>
        <v>-1.0739240674518427</v>
      </c>
      <c r="Y965" s="4">
        <f t="shared" ca="1" si="228"/>
        <v>-7.1756516857862329E-2</v>
      </c>
      <c r="Z965" s="4">
        <f t="shared" ca="1" si="223"/>
        <v>-0.71362063831440681</v>
      </c>
      <c r="AA965" s="4">
        <f t="shared" ca="1" si="224"/>
        <v>-1.4242953124491402</v>
      </c>
      <c r="AB965" s="4">
        <f t="shared" ca="1" si="225"/>
        <v>-0.95535175624436874</v>
      </c>
      <c r="AC965" s="4">
        <f t="shared" ca="1" si="229"/>
        <v>0.94318801913397221</v>
      </c>
      <c r="AD965" s="4">
        <f t="shared" ca="1" si="226"/>
        <v>0.68143717896432365</v>
      </c>
      <c r="AF965" s="4">
        <f t="shared" ca="1" si="230"/>
        <v>-0.97056777972745201</v>
      </c>
      <c r="AG965" s="4">
        <f t="shared" ca="1" si="231"/>
        <v>-0.65101220569377483</v>
      </c>
      <c r="AH965" s="2">
        <f t="shared" ca="1" si="227"/>
        <v>92.880807882301269</v>
      </c>
    </row>
    <row r="966" spans="20:34" x14ac:dyDescent="0.2">
      <c r="T966" s="3"/>
      <c r="X966" s="4">
        <f t="shared" ca="1" si="228"/>
        <v>-0.38028308765235852</v>
      </c>
      <c r="Y966" s="4">
        <f t="shared" ca="1" si="228"/>
        <v>1.7395431873529978</v>
      </c>
      <c r="Z966" s="4">
        <f t="shared" ca="1" si="223"/>
        <v>1.1436251215674886</v>
      </c>
      <c r="AA966" s="4">
        <f t="shared" ca="1" si="224"/>
        <v>-0.49133129035846468</v>
      </c>
      <c r="AB966" s="4">
        <f t="shared" ca="1" si="225"/>
        <v>1.6595947333273253</v>
      </c>
      <c r="AC966" s="4">
        <f t="shared" ca="1" si="229"/>
        <v>0.38212145118504737</v>
      </c>
      <c r="AD966" s="4">
        <f t="shared" ca="1" si="226"/>
        <v>1.1905108053263813</v>
      </c>
      <c r="AF966" s="4">
        <f t="shared" ca="1" si="230"/>
        <v>-0.58493521016670591</v>
      </c>
      <c r="AG966" s="4">
        <f t="shared" ca="1" si="231"/>
        <v>1.9757654624889351</v>
      </c>
      <c r="AH966" s="2">
        <f t="shared" ca="1" si="227"/>
        <v>292.20002977591002</v>
      </c>
    </row>
    <row r="967" spans="20:34" x14ac:dyDescent="0.2">
      <c r="T967" s="3"/>
      <c r="X967" s="4">
        <f t="shared" ca="1" si="228"/>
        <v>0.7544740278845482</v>
      </c>
      <c r="Y967" s="4">
        <f t="shared" ca="1" si="228"/>
        <v>5.1299491374027936E-2</v>
      </c>
      <c r="Z967" s="4">
        <f t="shared" ca="1" si="223"/>
        <v>0.50204895318678677</v>
      </c>
      <c r="AA967" s="4">
        <f t="shared" ca="1" si="224"/>
        <v>1.0349446844453425</v>
      </c>
      <c r="AB967" s="4">
        <f t="shared" ca="1" si="225"/>
        <v>0.75627467437795903</v>
      </c>
      <c r="AC967" s="4">
        <f t="shared" ca="1" si="229"/>
        <v>0.45048894367942449</v>
      </c>
      <c r="AD967" s="4">
        <f t="shared" ca="1" si="226"/>
        <v>1.1191260023234242</v>
      </c>
      <c r="AF967" s="4">
        <f t="shared" ca="1" si="230"/>
        <v>1.1582335073291938</v>
      </c>
      <c r="AG967" s="4">
        <f t="shared" ca="1" si="231"/>
        <v>0.84636665299505465</v>
      </c>
      <c r="AH967" s="2">
        <f t="shared" ca="1" si="227"/>
        <v>-97.524623934670217</v>
      </c>
    </row>
    <row r="968" spans="20:34" x14ac:dyDescent="0.2">
      <c r="T968" s="3"/>
      <c r="X968" s="4">
        <f t="shared" ca="1" si="228"/>
        <v>0.8183551899270014</v>
      </c>
      <c r="Y968" s="4">
        <f t="shared" ca="1" si="228"/>
        <v>-0.84013215224064397</v>
      </c>
      <c r="Z968" s="4">
        <f t="shared" ca="1" si="223"/>
        <v>-0.16412518565044554</v>
      </c>
      <c r="AA968" s="4">
        <f t="shared" ca="1" si="224"/>
        <v>1.1208664041975147</v>
      </c>
      <c r="AB968" s="4">
        <f t="shared" ca="1" si="225"/>
        <v>-0.18167859137974207</v>
      </c>
      <c r="AC968" s="4">
        <f t="shared" ca="1" si="229"/>
        <v>0.65180590077406186</v>
      </c>
      <c r="AD968" s="4">
        <f t="shared" ca="1" si="226"/>
        <v>0.94581543053773298</v>
      </c>
      <c r="AF968" s="4">
        <f t="shared" ca="1" si="230"/>
        <v>1.060132740661353</v>
      </c>
      <c r="AG968" s="4">
        <f t="shared" ca="1" si="231"/>
        <v>-0.17183441512531961</v>
      </c>
      <c r="AH968" s="2">
        <f t="shared" ca="1" si="227"/>
        <v>-184.18148971648498</v>
      </c>
    </row>
    <row r="969" spans="20:34" x14ac:dyDescent="0.2">
      <c r="T969" s="3"/>
      <c r="X969" s="4">
        <f t="shared" ca="1" si="228"/>
        <v>7.6014999463059355E-2</v>
      </c>
      <c r="Y969" s="4">
        <f t="shared" ca="1" si="228"/>
        <v>0.9413140363123037</v>
      </c>
      <c r="Z969" s="4">
        <f t="shared" ca="1" si="223"/>
        <v>0.79120365040445695</v>
      </c>
      <c r="AA969" s="4">
        <f t="shared" ca="1" si="224"/>
        <v>0.12240075694725341</v>
      </c>
      <c r="AB969" s="4">
        <f t="shared" ca="1" si="225"/>
        <v>1.1633958409814544</v>
      </c>
      <c r="AC969" s="4">
        <f t="shared" ca="1" si="229"/>
        <v>0.71373034159918791</v>
      </c>
      <c r="AD969" s="4">
        <f t="shared" ca="1" si="226"/>
        <v>0.89708806921889561</v>
      </c>
      <c r="AF969" s="4">
        <f t="shared" ca="1" si="230"/>
        <v>0.10980425872074288</v>
      </c>
      <c r="AG969" s="4">
        <f t="shared" ca="1" si="231"/>
        <v>1.0436685287233463</v>
      </c>
      <c r="AH969" s="2">
        <f t="shared" ca="1" si="227"/>
        <v>86.801828870728059</v>
      </c>
    </row>
    <row r="970" spans="20:34" x14ac:dyDescent="0.2">
      <c r="T970" s="3"/>
      <c r="X970" s="4">
        <f t="shared" ca="1" si="228"/>
        <v>0.67917713945443359</v>
      </c>
      <c r="Y970" s="4">
        <f t="shared" ca="1" si="228"/>
        <v>0.21924528315045261</v>
      </c>
      <c r="Z970" s="4">
        <f t="shared" ca="1" si="223"/>
        <v>0.58886305875234413</v>
      </c>
      <c r="AA970" s="4">
        <f t="shared" ca="1" si="224"/>
        <v>0.93366853449673382</v>
      </c>
      <c r="AB970" s="4">
        <f t="shared" ca="1" si="225"/>
        <v>0.87850633886612928</v>
      </c>
      <c r="AC970" s="4">
        <f t="shared" ca="1" si="229"/>
        <v>0.95671566738062475</v>
      </c>
      <c r="AD970" s="4">
        <f t="shared" ca="1" si="226"/>
        <v>0.66008268745894483</v>
      </c>
      <c r="AF970" s="4">
        <f t="shared" ca="1" si="230"/>
        <v>0.61629843544645857</v>
      </c>
      <c r="AG970" s="4">
        <f t="shared" ca="1" si="231"/>
        <v>0.57988682510847311</v>
      </c>
      <c r="AH970" s="2">
        <f t="shared" ca="1" si="227"/>
        <v>-39.794731291510743</v>
      </c>
    </row>
    <row r="971" spans="20:34" x14ac:dyDescent="0.2">
      <c r="T971" s="3"/>
      <c r="X971" s="4">
        <f t="shared" ca="1" si="228"/>
        <v>0.37583973420733396</v>
      </c>
      <c r="Y971" s="4">
        <f t="shared" ca="1" si="228"/>
        <v>-0.69212705491259308</v>
      </c>
      <c r="Z971" s="4">
        <f t="shared" ca="1" si="223"/>
        <v>-0.31769125580737312</v>
      </c>
      <c r="AA971" s="4">
        <f t="shared" ca="1" si="224"/>
        <v>0.52567233200637209</v>
      </c>
      <c r="AB971" s="4">
        <f t="shared" ca="1" si="225"/>
        <v>-0.39789502581635344</v>
      </c>
      <c r="AC971" s="4">
        <f t="shared" ca="1" si="229"/>
        <v>0.8322934832987513</v>
      </c>
      <c r="AD971" s="4">
        <f t="shared" ca="1" si="226"/>
        <v>0.80016600249435088</v>
      </c>
      <c r="AF971" s="4">
        <f t="shared" ca="1" si="230"/>
        <v>0.42062512852342199</v>
      </c>
      <c r="AG971" s="4">
        <f t="shared" ca="1" si="231"/>
        <v>-0.31838207221985809</v>
      </c>
      <c r="AH971" s="2">
        <f t="shared" ca="1" si="227"/>
        <v>-98.787191908601017</v>
      </c>
    </row>
    <row r="972" spans="20:34" x14ac:dyDescent="0.2">
      <c r="T972" s="3"/>
      <c r="X972" s="4">
        <f t="shared" ca="1" si="228"/>
        <v>4.9914790683523121E-2</v>
      </c>
      <c r="Y972" s="4">
        <f t="shared" ca="1" si="228"/>
        <v>-5.1541273700567547E-2</v>
      </c>
      <c r="Z972" s="4">
        <f t="shared" ca="1" si="223"/>
        <v>-1.0246590333656557E-2</v>
      </c>
      <c r="AA972" s="4">
        <f t="shared" ca="1" si="224"/>
        <v>8.7295340068046429E-2</v>
      </c>
      <c r="AB972" s="4">
        <f t="shared" ca="1" si="225"/>
        <v>3.4977869135988895E-2</v>
      </c>
      <c r="AC972" s="4">
        <f t="shared" ca="1" si="229"/>
        <v>0.95683870552371308</v>
      </c>
      <c r="AD972" s="4">
        <f t="shared" ca="1" si="226"/>
        <v>0.65987127066339502</v>
      </c>
      <c r="AF972" s="4">
        <f t="shared" ca="1" si="230"/>
        <v>5.760368697369498E-2</v>
      </c>
      <c r="AG972" s="4">
        <f t="shared" ca="1" si="231"/>
        <v>2.3080890951862939E-2</v>
      </c>
      <c r="AH972" s="2">
        <f t="shared" ca="1" si="227"/>
        <v>-6.914349071126253</v>
      </c>
    </row>
    <row r="973" spans="20:34" x14ac:dyDescent="0.2">
      <c r="T973" s="3"/>
      <c r="X973" s="4">
        <f t="shared" ca="1" si="228"/>
        <v>-0.15084898187035273</v>
      </c>
      <c r="Y973" s="4">
        <f t="shared" ca="1" si="228"/>
        <v>0.21049751145635909</v>
      </c>
      <c r="Z973" s="4">
        <f t="shared" ca="1" si="223"/>
        <v>7.4267997740336392E-2</v>
      </c>
      <c r="AA973" s="4">
        <f t="shared" ca="1" si="224"/>
        <v>-0.1827368266965344</v>
      </c>
      <c r="AB973" s="4">
        <f t="shared" ca="1" si="225"/>
        <v>0.15397188176237356</v>
      </c>
      <c r="AC973" s="4">
        <f t="shared" ca="1" si="229"/>
        <v>0.48181676023572928</v>
      </c>
      <c r="AD973" s="4">
        <f t="shared" ca="1" si="226"/>
        <v>1.0893084656927758</v>
      </c>
      <c r="AF973" s="4">
        <f t="shared" ca="1" si="230"/>
        <v>-0.19905677231436858</v>
      </c>
      <c r="AG973" s="4">
        <f t="shared" ca="1" si="231"/>
        <v>0.16772287428240062</v>
      </c>
      <c r="AH973" s="2">
        <f t="shared" ca="1" si="227"/>
        <v>48.773767926847086</v>
      </c>
    </row>
    <row r="974" spans="20:34" x14ac:dyDescent="0.2">
      <c r="T974" s="3"/>
      <c r="X974" s="4">
        <f t="shared" ca="1" si="228"/>
        <v>0.44837442139869482</v>
      </c>
      <c r="Y974" s="4">
        <f t="shared" ca="1" si="228"/>
        <v>-0.18414279161551414</v>
      </c>
      <c r="Z974" s="4">
        <f t="shared" ca="1" si="223"/>
        <v>0.12855969451797522</v>
      </c>
      <c r="AA974" s="4">
        <f t="shared" ca="1" si="224"/>
        <v>0.62323325397309837</v>
      </c>
      <c r="AB974" s="4">
        <f t="shared" ca="1" si="225"/>
        <v>0.23041296724941515</v>
      </c>
      <c r="AC974" s="4">
        <f t="shared" ca="1" si="229"/>
        <v>0.54647271157098443</v>
      </c>
      <c r="AD974" s="4">
        <f t="shared" ca="1" si="226"/>
        <v>1.0318686027011492</v>
      </c>
      <c r="AF974" s="4">
        <f t="shared" ca="1" si="230"/>
        <v>0.64309482693411146</v>
      </c>
      <c r="AG974" s="4">
        <f t="shared" ca="1" si="231"/>
        <v>0.23775590655987966</v>
      </c>
      <c r="AH974" s="2">
        <f t="shared" ca="1" si="227"/>
        <v>-78.215160490616654</v>
      </c>
    </row>
    <row r="975" spans="20:34" x14ac:dyDescent="0.2">
      <c r="T975" s="3"/>
      <c r="X975" s="4">
        <f t="shared" ca="1" si="228"/>
        <v>-1.3728487988058624</v>
      </c>
      <c r="Y975" s="4">
        <f t="shared" ca="1" si="228"/>
        <v>-0.72168183283403653</v>
      </c>
      <c r="Z975" s="4">
        <f t="shared" ca="1" si="223"/>
        <v>-1.4106351063786606</v>
      </c>
      <c r="AA975" s="4">
        <f t="shared" ca="1" si="224"/>
        <v>-1.8263563610149853</v>
      </c>
      <c r="AB975" s="4">
        <f t="shared" ca="1" si="225"/>
        <v>-1.9367272832835081</v>
      </c>
      <c r="AC975" s="4">
        <f t="shared" ca="1" si="229"/>
        <v>7.5953649881486007E-2</v>
      </c>
      <c r="AD975" s="4">
        <f t="shared" ca="1" si="226"/>
        <v>1.8959142597096592</v>
      </c>
      <c r="AF975" s="4">
        <f t="shared" ca="1" si="230"/>
        <v>-3.462615068159753</v>
      </c>
      <c r="AG975" s="4">
        <f t="shared" ca="1" si="231"/>
        <v>-3.6718688735459515</v>
      </c>
      <c r="AH975" s="2">
        <f t="shared" ca="1" si="227"/>
        <v>219.25652432147899</v>
      </c>
    </row>
    <row r="976" spans="20:34" x14ac:dyDescent="0.2">
      <c r="T976" s="3"/>
      <c r="X976" s="4">
        <f t="shared" ca="1" si="228"/>
        <v>0.12516401408774097</v>
      </c>
      <c r="Y976" s="4">
        <f t="shared" ca="1" si="228"/>
        <v>1.1909706688353718</v>
      </c>
      <c r="Z976" s="4">
        <f t="shared" ca="1" si="223"/>
        <v>1.0187780453581925</v>
      </c>
      <c r="AA976" s="4">
        <f t="shared" ca="1" si="224"/>
        <v>0.18850737939521175</v>
      </c>
      <c r="AB976" s="4">
        <f t="shared" ca="1" si="225"/>
        <v>1.4838137835366261</v>
      </c>
      <c r="AC976" s="4">
        <f t="shared" ca="1" si="229"/>
        <v>0.75716230420742092</v>
      </c>
      <c r="AD976" s="4">
        <f t="shared" ca="1" si="226"/>
        <v>0.86267905117541865</v>
      </c>
      <c r="AF976" s="4">
        <f t="shared" ca="1" si="230"/>
        <v>0.16262136719622594</v>
      </c>
      <c r="AG976" s="4">
        <f t="shared" ca="1" si="231"/>
        <v>1.2800550669023847</v>
      </c>
      <c r="AH976" s="2">
        <f t="shared" ca="1" si="227"/>
        <v>102.01367768059254</v>
      </c>
    </row>
    <row r="977" spans="20:34" x14ac:dyDescent="0.2">
      <c r="T977" s="3"/>
      <c r="X977" s="4">
        <f t="shared" ca="1" si="228"/>
        <v>1.3124847719946542</v>
      </c>
      <c r="Y977" s="4">
        <f t="shared" ca="1" si="228"/>
        <v>1.6726001408775746</v>
      </c>
      <c r="Z977" s="4">
        <f t="shared" ca="1" si="223"/>
        <v>2.1260226645241427</v>
      </c>
      <c r="AA977" s="4">
        <f t="shared" ca="1" si="224"/>
        <v>1.7854827341800481</v>
      </c>
      <c r="AB977" s="4">
        <f t="shared" ca="1" si="225"/>
        <v>3.0427810955251426</v>
      </c>
      <c r="AC977" s="4">
        <f t="shared" ca="1" si="229"/>
        <v>0.61664820661625341</v>
      </c>
      <c r="AD977" s="4">
        <f t="shared" ca="1" si="226"/>
        <v>0.97385190207079708</v>
      </c>
      <c r="AF977" s="4">
        <f t="shared" ca="1" si="230"/>
        <v>1.7387957567958072</v>
      </c>
      <c r="AG977" s="4">
        <f t="shared" ca="1" si="231"/>
        <v>2.9632181574622241</v>
      </c>
      <c r="AH977" s="2">
        <f t="shared" ca="1" si="227"/>
        <v>25.420212543744583</v>
      </c>
    </row>
    <row r="978" spans="20:34" x14ac:dyDescent="0.2">
      <c r="T978" s="3"/>
      <c r="X978" s="4">
        <f t="shared" ca="1" si="228"/>
        <v>-0.64968104620865008</v>
      </c>
      <c r="Y978" s="4">
        <f t="shared" ca="1" si="228"/>
        <v>0.86106503244237242</v>
      </c>
      <c r="Z978" s="4">
        <f t="shared" ca="1" si="223"/>
        <v>0.28385328084566419</v>
      </c>
      <c r="AA978" s="4">
        <f t="shared" ca="1" si="224"/>
        <v>-0.85367810993413495</v>
      </c>
      <c r="AB978" s="4">
        <f t="shared" ca="1" si="225"/>
        <v>0.4490616927936385</v>
      </c>
      <c r="AC978" s="4">
        <f t="shared" ca="1" si="229"/>
        <v>0.3490932300493802</v>
      </c>
      <c r="AD978" s="4">
        <f t="shared" ca="1" si="226"/>
        <v>1.229075823774205</v>
      </c>
      <c r="AF978" s="4">
        <f t="shared" ca="1" si="230"/>
        <v>-1.0492351262053032</v>
      </c>
      <c r="AG978" s="4">
        <f t="shared" ca="1" si="231"/>
        <v>0.55193086999578023</v>
      </c>
      <c r="AH978" s="2">
        <f t="shared" ca="1" si="227"/>
        <v>226.19572324901537</v>
      </c>
    </row>
    <row r="979" spans="20:34" x14ac:dyDescent="0.2">
      <c r="T979" s="3"/>
      <c r="X979" s="4">
        <f t="shared" ca="1" si="228"/>
        <v>0.11976578009455395</v>
      </c>
      <c r="Y979" s="4">
        <f t="shared" ca="1" si="228"/>
        <v>2.0197793409980336</v>
      </c>
      <c r="Z979" s="4">
        <f t="shared" ca="1" si="223"/>
        <v>1.6711790188154156</v>
      </c>
      <c r="AA979" s="4">
        <f t="shared" ca="1" si="224"/>
        <v>0.18124662311762524</v>
      </c>
      <c r="AB979" s="4">
        <f t="shared" ca="1" si="225"/>
        <v>2.4023748443213915</v>
      </c>
      <c r="AC979" s="4">
        <f t="shared" ca="1" si="229"/>
        <v>6.6186177487941644E-2</v>
      </c>
      <c r="AD979" s="4">
        <f t="shared" ca="1" si="226"/>
        <v>1.9615032336514742</v>
      </c>
      <c r="AF979" s="4">
        <f t="shared" ca="1" si="230"/>
        <v>0.35551583733363196</v>
      </c>
      <c r="AG979" s="4">
        <f t="shared" ca="1" si="231"/>
        <v>4.7122660255793658</v>
      </c>
      <c r="AH979" s="2">
        <f t="shared" ca="1" si="227"/>
        <v>414.5811774790759</v>
      </c>
    </row>
    <row r="980" spans="20:34" x14ac:dyDescent="0.2">
      <c r="T980" s="3"/>
      <c r="X980" s="4">
        <f t="shared" ca="1" si="228"/>
        <v>1.5280603569537528</v>
      </c>
      <c r="Y980" s="4">
        <f t="shared" ca="1" si="228"/>
        <v>5.3893492812647117E-2</v>
      </c>
      <c r="Z980" s="4">
        <f t="shared" ca="1" si="223"/>
        <v>0.97725488460813559</v>
      </c>
      <c r="AA980" s="4">
        <f t="shared" ca="1" si="224"/>
        <v>2.075437149598427</v>
      </c>
      <c r="AB980" s="4">
        <f t="shared" ca="1" si="225"/>
        <v>1.4253504149374228</v>
      </c>
      <c r="AC980" s="4">
        <f t="shared" ca="1" si="229"/>
        <v>4.3226787975725545E-2</v>
      </c>
      <c r="AD980" s="4">
        <f t="shared" ca="1" si="226"/>
        <v>2.1731790446932808</v>
      </c>
      <c r="AF980" s="4">
        <f t="shared" ca="1" si="230"/>
        <v>4.5102965220852553</v>
      </c>
      <c r="AG980" s="4">
        <f t="shared" ca="1" si="231"/>
        <v>3.0975416530868798</v>
      </c>
      <c r="AH980" s="2">
        <f t="shared" ca="1" si="227"/>
        <v>-361.78261887738336</v>
      </c>
    </row>
    <row r="981" spans="20:34" x14ac:dyDescent="0.2">
      <c r="T981" s="3"/>
      <c r="X981" s="4">
        <f t="shared" ca="1" si="228"/>
        <v>-2.1743293156615331</v>
      </c>
      <c r="Y981" s="4">
        <f t="shared" ca="1" si="228"/>
        <v>0.71579187771634101</v>
      </c>
      <c r="Z981" s="4">
        <f t="shared" ca="1" si="223"/>
        <v>-0.76360864581679866</v>
      </c>
      <c r="AA981" s="4">
        <f t="shared" ca="1" si="224"/>
        <v>-2.9043671885314595</v>
      </c>
      <c r="AB981" s="4">
        <f t="shared" ca="1" si="225"/>
        <v>-1.0257333759323175</v>
      </c>
      <c r="AC981" s="4">
        <f t="shared" ca="1" si="229"/>
        <v>0.73319451310810158</v>
      </c>
      <c r="AD981" s="4">
        <f t="shared" ca="1" si="226"/>
        <v>0.88174030262320169</v>
      </c>
      <c r="AF981" s="4">
        <f t="shared" ca="1" si="230"/>
        <v>-2.5608976037446265</v>
      </c>
      <c r="AG981" s="4">
        <f t="shared" ca="1" si="231"/>
        <v>-0.90443045730527993</v>
      </c>
      <c r="AH981" s="2">
        <f t="shared" ca="1" si="227"/>
        <v>337.12649045267381</v>
      </c>
    </row>
    <row r="982" spans="20:34" x14ac:dyDescent="0.2">
      <c r="T982" s="3"/>
      <c r="X982" s="4">
        <f t="shared" ca="1" si="228"/>
        <v>0.76366081710406253</v>
      </c>
      <c r="Y982" s="4">
        <f t="shared" ca="1" si="228"/>
        <v>1.0022088150322093</v>
      </c>
      <c r="Z982" s="4">
        <f t="shared" ca="1" si="223"/>
        <v>1.2599692284413391</v>
      </c>
      <c r="AA982" s="4">
        <f t="shared" ca="1" si="224"/>
        <v>1.0473011398306848</v>
      </c>
      <c r="AB982" s="4">
        <f t="shared" ca="1" si="225"/>
        <v>1.8234037565723027</v>
      </c>
      <c r="AC982" s="4">
        <f t="shared" ca="1" si="229"/>
        <v>0.19693445267319087</v>
      </c>
      <c r="AD982" s="4">
        <f t="shared" ca="1" si="226"/>
        <v>1.4710960632145993</v>
      </c>
      <c r="AF982" s="4">
        <f t="shared" ca="1" si="230"/>
        <v>1.540680583805083</v>
      </c>
      <c r="AG982" s="4">
        <f t="shared" ca="1" si="231"/>
        <v>2.6824020879442259</v>
      </c>
      <c r="AH982" s="2">
        <f t="shared" ca="1" si="227"/>
        <v>27.429979760854621</v>
      </c>
    </row>
    <row r="983" spans="20:34" x14ac:dyDescent="0.2">
      <c r="T983" s="3"/>
      <c r="X983" s="4">
        <f t="shared" ca="1" si="228"/>
        <v>-0.96532234210614654</v>
      </c>
      <c r="Y983" s="4">
        <f t="shared" ca="1" si="228"/>
        <v>0.26011194150764705</v>
      </c>
      <c r="Z983" s="4">
        <f t="shared" ca="1" si="223"/>
        <v>-0.38464182072479247</v>
      </c>
      <c r="AA983" s="4">
        <f t="shared" ca="1" si="224"/>
        <v>-1.27822334519917</v>
      </c>
      <c r="AB983" s="4">
        <f t="shared" ca="1" si="225"/>
        <v>-0.49215941908479227</v>
      </c>
      <c r="AC983" s="4">
        <f t="shared" ca="1" si="229"/>
        <v>0.7882760339413073</v>
      </c>
      <c r="AD983" s="4">
        <f t="shared" ca="1" si="226"/>
        <v>0.83746092970447195</v>
      </c>
      <c r="AF983" s="4">
        <f t="shared" ca="1" si="230"/>
        <v>-1.0704621110404571</v>
      </c>
      <c r="AG983" s="4">
        <f t="shared" ca="1" si="231"/>
        <v>-0.41216428466956295</v>
      </c>
      <c r="AH983" s="2">
        <f t="shared" ca="1" si="227"/>
        <v>133.30515952229098</v>
      </c>
    </row>
    <row r="984" spans="20:34" x14ac:dyDescent="0.2">
      <c r="T984" s="3"/>
      <c r="X984" s="4">
        <f t="shared" ca="1" si="228"/>
        <v>0.73980948388700418</v>
      </c>
      <c r="Y984" s="4">
        <f t="shared" ca="1" si="228"/>
        <v>1.4589668880753495</v>
      </c>
      <c r="Z984" s="4">
        <f t="shared" ca="1" si="223"/>
        <v>1.6067399317523861</v>
      </c>
      <c r="AA984" s="4">
        <f t="shared" ca="1" si="224"/>
        <v>1.0152205153888527</v>
      </c>
      <c r="AB984" s="4">
        <f t="shared" ca="1" si="225"/>
        <v>2.3116465367669892</v>
      </c>
      <c r="AC984" s="4">
        <f t="shared" ca="1" si="229"/>
        <v>0.94739429429933752</v>
      </c>
      <c r="AD984" s="4">
        <f t="shared" ca="1" si="226"/>
        <v>0.67515369703453654</v>
      </c>
      <c r="AF984" s="4">
        <f t="shared" ca="1" si="230"/>
        <v>0.68542988427009155</v>
      </c>
      <c r="AG984" s="4">
        <f t="shared" ca="1" si="231"/>
        <v>1.5607167055353155</v>
      </c>
      <c r="AH984" s="2">
        <f t="shared" ca="1" si="227"/>
        <v>47.441320490223461</v>
      </c>
    </row>
    <row r="985" spans="20:34" x14ac:dyDescent="0.2">
      <c r="T985" s="3"/>
      <c r="X985" s="4">
        <f t="shared" ca="1" si="228"/>
        <v>-2.9480201635517771</v>
      </c>
      <c r="Y985" s="4">
        <f t="shared" ca="1" si="228"/>
        <v>-4.6804216948317191E-2</v>
      </c>
      <c r="Z985" s="4">
        <f t="shared" ca="1" si="223"/>
        <v>-1.8401456787435759</v>
      </c>
      <c r="AA985" s="4">
        <f t="shared" ca="1" si="224"/>
        <v>-3.9450002340459998</v>
      </c>
      <c r="AB985" s="4">
        <f t="shared" ca="1" si="225"/>
        <v>-2.5414653247966501</v>
      </c>
      <c r="AC985" s="4">
        <f t="shared" ca="1" si="229"/>
        <v>0.92012768705825732</v>
      </c>
      <c r="AD985" s="4">
        <f t="shared" ca="1" si="226"/>
        <v>0.7119662967955307</v>
      </c>
      <c r="AF985" s="4">
        <f t="shared" ca="1" si="230"/>
        <v>-2.8087072074912323</v>
      </c>
      <c r="AG985" s="4">
        <f t="shared" ca="1" si="231"/>
        <v>-1.8094376557297216</v>
      </c>
      <c r="AH985" s="2">
        <f t="shared" ca="1" si="227"/>
        <v>289.84980302481517</v>
      </c>
    </row>
    <row r="986" spans="20:34" x14ac:dyDescent="0.2">
      <c r="T986" s="3"/>
      <c r="X986" s="4">
        <f t="shared" ca="1" si="228"/>
        <v>-1.3581472602389053</v>
      </c>
      <c r="Y986" s="4">
        <f t="shared" ca="1" si="228"/>
        <v>-0.39974094717018821</v>
      </c>
      <c r="Z986" s="4">
        <f t="shared" ca="1" si="223"/>
        <v>-1.1469431686023155</v>
      </c>
      <c r="AA986" s="4">
        <f t="shared" ca="1" si="224"/>
        <v>-1.8065824333610649</v>
      </c>
      <c r="AB986" s="4">
        <f t="shared" ca="1" si="225"/>
        <v>-1.5654569205176996</v>
      </c>
      <c r="AC986" s="4">
        <f t="shared" ca="1" si="229"/>
        <v>9.3441965854394904E-2</v>
      </c>
      <c r="AD986" s="4">
        <f t="shared" ca="1" si="226"/>
        <v>1.7994930803802063</v>
      </c>
      <c r="AF986" s="4">
        <f t="shared" ca="1" si="230"/>
        <v>-3.2509325879696713</v>
      </c>
      <c r="AG986" s="4">
        <f t="shared" ca="1" si="231"/>
        <v>-2.8170288961049068</v>
      </c>
      <c r="AH986" s="2">
        <f t="shared" ca="1" si="227"/>
        <v>267.0488833338236</v>
      </c>
    </row>
    <row r="987" spans="20:34" x14ac:dyDescent="0.2">
      <c r="T987" s="3"/>
      <c r="X987" s="4">
        <f t="shared" ca="1" si="228"/>
        <v>0.24589048526188839</v>
      </c>
      <c r="Y987" s="4">
        <f t="shared" ca="1" si="228"/>
        <v>0.43213287988413124</v>
      </c>
      <c r="Z987" s="4">
        <f t="shared" ca="1" si="223"/>
        <v>0.492272726707912</v>
      </c>
      <c r="AA987" s="4">
        <f t="shared" ca="1" si="224"/>
        <v>0.35088742526851979</v>
      </c>
      <c r="AB987" s="4">
        <f t="shared" ca="1" si="225"/>
        <v>0.74251003985063768</v>
      </c>
      <c r="AC987" s="4">
        <f t="shared" ca="1" si="229"/>
        <v>0.93698398540876693</v>
      </c>
      <c r="AD987" s="4">
        <f t="shared" ca="1" si="226"/>
        <v>0.69023631421147946</v>
      </c>
      <c r="AF987" s="4">
        <f t="shared" ca="1" si="230"/>
        <v>0.24219524312049906</v>
      </c>
      <c r="AG987" s="4">
        <f t="shared" ca="1" si="231"/>
        <v>0.51250739317152294</v>
      </c>
      <c r="AH987" s="2">
        <f t="shared" ca="1" si="227"/>
        <v>12.590306186757971</v>
      </c>
    </row>
    <row r="988" spans="20:34" x14ac:dyDescent="0.2">
      <c r="T988" s="3"/>
      <c r="X988" s="4">
        <f t="shared" ca="1" si="228"/>
        <v>0.99742446696387554</v>
      </c>
      <c r="Y988" s="4">
        <f t="shared" ca="1" si="228"/>
        <v>0.47574208528957473</v>
      </c>
      <c r="Z988" s="4">
        <f t="shared" ca="1" si="223"/>
        <v>0.98643935611273281</v>
      </c>
      <c r="AA988" s="4">
        <f t="shared" ca="1" si="224"/>
        <v>1.3617189457896886</v>
      </c>
      <c r="AB988" s="4">
        <f t="shared" ca="1" si="225"/>
        <v>1.4382818761572052</v>
      </c>
      <c r="AC988" s="4">
        <f t="shared" ca="1" si="229"/>
        <v>0.29567670075677532</v>
      </c>
      <c r="AD988" s="4">
        <f t="shared" ca="1" si="226"/>
        <v>1.2993189700093943</v>
      </c>
      <c r="AF988" s="4">
        <f t="shared" ca="1" si="230"/>
        <v>1.7693072580857363</v>
      </c>
      <c r="AG988" s="4">
        <f t="shared" ca="1" si="231"/>
        <v>1.8687869259117591</v>
      </c>
      <c r="AH988" s="2">
        <f t="shared" ca="1" si="227"/>
        <v>-88.639729651069501</v>
      </c>
    </row>
    <row r="989" spans="20:34" x14ac:dyDescent="0.2">
      <c r="T989" s="3"/>
      <c r="X989" s="4">
        <f t="shared" ca="1" si="228"/>
        <v>0.67747737413508435</v>
      </c>
      <c r="Y989" s="4">
        <f t="shared" ca="1" si="228"/>
        <v>2.0343038273280758</v>
      </c>
      <c r="Z989" s="4">
        <f t="shared" ca="1" si="223"/>
        <v>2.0237867301277404</v>
      </c>
      <c r="AA989" s="4">
        <f t="shared" ca="1" si="224"/>
        <v>0.93138230871836536</v>
      </c>
      <c r="AB989" s="4">
        <f t="shared" ca="1" si="225"/>
        <v>2.8988359572280147</v>
      </c>
      <c r="AC989" s="4">
        <f t="shared" ca="1" si="229"/>
        <v>0.19067988802390556</v>
      </c>
      <c r="AD989" s="4">
        <f t="shared" ca="1" si="226"/>
        <v>1.484859517998431</v>
      </c>
      <c r="AF989" s="4">
        <f t="shared" ca="1" si="230"/>
        <v>1.3829718859958178</v>
      </c>
      <c r="AG989" s="4">
        <f t="shared" ca="1" si="231"/>
        <v>4.3043641622061104</v>
      </c>
      <c r="AH989" s="2">
        <f t="shared" ca="1" si="227"/>
        <v>213.72156210360708</v>
      </c>
    </row>
    <row r="990" spans="20:34" x14ac:dyDescent="0.2">
      <c r="T990" s="3"/>
      <c r="X990" s="4">
        <f t="shared" ca="1" si="228"/>
        <v>0.65888003431087294</v>
      </c>
      <c r="Y990" s="4">
        <f t="shared" ca="1" si="228"/>
        <v>0.405547023369911</v>
      </c>
      <c r="Z990" s="4">
        <f t="shared" ca="1" si="223"/>
        <v>0.72383914880063149</v>
      </c>
      <c r="AA990" s="4">
        <f t="shared" ca="1" si="224"/>
        <v>0.90636843343147122</v>
      </c>
      <c r="AB990" s="4">
        <f t="shared" ca="1" si="225"/>
        <v>1.0685486372372004</v>
      </c>
      <c r="AC990" s="4">
        <f t="shared" ca="1" si="229"/>
        <v>8.7627547212661749E-2</v>
      </c>
      <c r="AD990" s="4">
        <f t="shared" ca="1" si="226"/>
        <v>1.8291031438403083</v>
      </c>
      <c r="AF990" s="4">
        <f t="shared" ca="1" si="230"/>
        <v>1.6578413510671191</v>
      </c>
      <c r="AG990" s="4">
        <f t="shared" ca="1" si="231"/>
        <v>1.9544856717168404</v>
      </c>
      <c r="AH990" s="2">
        <f t="shared" ca="1" si="227"/>
        <v>-63.18084817443696</v>
      </c>
    </row>
    <row r="991" spans="20:34" x14ac:dyDescent="0.2">
      <c r="T991" s="3"/>
      <c r="X991" s="4">
        <f t="shared" ca="1" si="228"/>
        <v>0.52048937000252549</v>
      </c>
      <c r="Y991" s="4">
        <f t="shared" ca="1" si="228"/>
        <v>-0.32694611454964256</v>
      </c>
      <c r="Z991" s="4">
        <f t="shared" ca="1" si="223"/>
        <v>5.9690581698432998E-2</v>
      </c>
      <c r="AA991" s="4">
        <f t="shared" ca="1" si="224"/>
        <v>0.72022961731042812</v>
      </c>
      <c r="AB991" s="4">
        <f t="shared" ca="1" si="225"/>
        <v>0.13344731590835032</v>
      </c>
      <c r="AC991" s="4">
        <f t="shared" ca="1" si="229"/>
        <v>0.32897442494576745</v>
      </c>
      <c r="AD991" s="4">
        <f t="shared" ca="1" si="226"/>
        <v>1.2542476094928856</v>
      </c>
      <c r="AF991" s="4">
        <f t="shared" ca="1" si="230"/>
        <v>0.90334627579758031</v>
      </c>
      <c r="AG991" s="4">
        <f t="shared" ca="1" si="231"/>
        <v>0.16737597697129031</v>
      </c>
      <c r="AH991" s="2">
        <f t="shared" ca="1" si="227"/>
        <v>-125.92475699979195</v>
      </c>
    </row>
    <row r="992" spans="20:34" x14ac:dyDescent="0.2">
      <c r="T992" s="3"/>
      <c r="X992" s="4">
        <f t="shared" ca="1" si="228"/>
        <v>0.75054835758210503</v>
      </c>
      <c r="Y992" s="4">
        <f t="shared" ca="1" si="228"/>
        <v>0.65266226172723618</v>
      </c>
      <c r="Z992" s="4">
        <f t="shared" ca="1" si="223"/>
        <v>0.97540931371928141</v>
      </c>
      <c r="AA992" s="4">
        <f t="shared" ca="1" si="224"/>
        <v>1.0296645622186713</v>
      </c>
      <c r="AB992" s="4">
        <f t="shared" ca="1" si="225"/>
        <v>1.4227519063171248</v>
      </c>
      <c r="AC992" s="4">
        <f t="shared" ca="1" si="229"/>
        <v>0.87806329632311597</v>
      </c>
      <c r="AD992" s="4">
        <f t="shared" ca="1" si="226"/>
        <v>0.75768384802284661</v>
      </c>
      <c r="AF992" s="4">
        <f t="shared" ca="1" si="230"/>
        <v>0.78016020767460259</v>
      </c>
      <c r="AG992" s="4">
        <f t="shared" ca="1" si="231"/>
        <v>1.0779961391601998</v>
      </c>
      <c r="AH992" s="2">
        <f t="shared" ca="1" si="227"/>
        <v>-15.654544948222792</v>
      </c>
    </row>
    <row r="993" spans="20:34" x14ac:dyDescent="0.2">
      <c r="T993" s="3"/>
      <c r="X993" s="4">
        <f t="shared" ca="1" si="228"/>
        <v>-7.6912390059813124E-2</v>
      </c>
      <c r="Y993" s="4">
        <f t="shared" ca="1" si="228"/>
        <v>-0.35193614808421464</v>
      </c>
      <c r="Z993" s="4">
        <f t="shared" ca="1" si="223"/>
        <v>-0.32547278888789499</v>
      </c>
      <c r="AA993" s="4">
        <f t="shared" ca="1" si="224"/>
        <v>-8.3290308852132941E-2</v>
      </c>
      <c r="AB993" s="4">
        <f t="shared" ca="1" si="225"/>
        <v>-0.40885119168946366</v>
      </c>
      <c r="AC993" s="4">
        <f t="shared" ca="1" si="229"/>
        <v>0.62281945781827153</v>
      </c>
      <c r="AD993" s="4">
        <f t="shared" ca="1" si="226"/>
        <v>0.96889451707000052</v>
      </c>
      <c r="AF993" s="4">
        <f t="shared" ca="1" si="230"/>
        <v>-8.0699523571898538E-2</v>
      </c>
      <c r="AG993" s="4">
        <f t="shared" ca="1" si="231"/>
        <v>-0.39613367792545712</v>
      </c>
      <c r="AH993" s="2">
        <f t="shared" ca="1" si="227"/>
        <v>-26.664392126346229</v>
      </c>
    </row>
    <row r="994" spans="20:34" x14ac:dyDescent="0.2">
      <c r="T994" s="3"/>
      <c r="X994" s="4">
        <f t="shared" ca="1" si="228"/>
        <v>-0.25467087403929839</v>
      </c>
      <c r="Y994" s="4">
        <f t="shared" ca="1" si="228"/>
        <v>0.97252734196120072</v>
      </c>
      <c r="Z994" s="4">
        <f t="shared" ca="1" si="223"/>
        <v>0.61363812375553595</v>
      </c>
      <c r="AA994" s="4">
        <f t="shared" ca="1" si="224"/>
        <v>-0.32237980183765796</v>
      </c>
      <c r="AB994" s="4">
        <f t="shared" ca="1" si="225"/>
        <v>0.91338888950020736</v>
      </c>
      <c r="AC994" s="4">
        <f t="shared" ca="1" si="229"/>
        <v>7.4936612497570443E-2</v>
      </c>
      <c r="AD994" s="4">
        <f t="shared" ca="1" si="226"/>
        <v>1.9022814991910102</v>
      </c>
      <c r="AF994" s="4">
        <f t="shared" ca="1" si="230"/>
        <v>-0.6132571327486408</v>
      </c>
      <c r="AG994" s="4">
        <f t="shared" ca="1" si="231"/>
        <v>1.7375227860628664</v>
      </c>
      <c r="AH994" s="2">
        <f t="shared" ca="1" si="227"/>
        <v>273.00252189413868</v>
      </c>
    </row>
    <row r="995" spans="20:34" x14ac:dyDescent="0.2">
      <c r="T995" s="3"/>
      <c r="X995" s="4">
        <f t="shared" ca="1" si="228"/>
        <v>-1.015380195969158</v>
      </c>
      <c r="Y995" s="4">
        <f t="shared" ca="1" si="228"/>
        <v>-0.80636764511108527</v>
      </c>
      <c r="Z995" s="4">
        <f t="shared" ca="1" si="223"/>
        <v>-1.2589924589149897</v>
      </c>
      <c r="AA995" s="4">
        <f t="shared" ca="1" si="224"/>
        <v>-1.345552378571395</v>
      </c>
      <c r="AB995" s="4">
        <f t="shared" ca="1" si="225"/>
        <v>-1.7232189704796601</v>
      </c>
      <c r="AC995" s="4">
        <f t="shared" ca="1" si="229"/>
        <v>0.50223737930306078</v>
      </c>
      <c r="AD995" s="4">
        <f t="shared" ca="1" si="226"/>
        <v>1.0706341016698047</v>
      </c>
      <c r="AF995" s="4">
        <f t="shared" ca="1" si="230"/>
        <v>-1.4405942620814545</v>
      </c>
      <c r="AG995" s="4">
        <f t="shared" ca="1" si="231"/>
        <v>-1.8449369944398566</v>
      </c>
      <c r="AH995" s="2">
        <f t="shared" ca="1" si="227"/>
        <v>51.768950169058826</v>
      </c>
    </row>
    <row r="996" spans="20:34" x14ac:dyDescent="0.2">
      <c r="T996" s="3"/>
      <c r="X996" s="4">
        <f t="shared" ca="1" si="228"/>
        <v>-1.2378270717693369</v>
      </c>
      <c r="Y996" s="4">
        <f t="shared" ca="1" si="228"/>
        <v>0.34262733600504913</v>
      </c>
      <c r="Z996" s="4">
        <f t="shared" ca="1" si="223"/>
        <v>-0.48603455503994258</v>
      </c>
      <c r="AA996" s="4">
        <f t="shared" ca="1" si="224"/>
        <v>-1.6447488476266598</v>
      </c>
      <c r="AB996" s="4">
        <f t="shared" ca="1" si="225"/>
        <v>-0.63491735688314677</v>
      </c>
      <c r="AC996" s="4">
        <f t="shared" ca="1" si="229"/>
        <v>0.72900287975379219</v>
      </c>
      <c r="AD996" s="4">
        <f t="shared" ca="1" si="226"/>
        <v>0.88505285366261399</v>
      </c>
      <c r="AF996" s="4">
        <f t="shared" ca="1" si="230"/>
        <v>-1.4556896611502712</v>
      </c>
      <c r="AG996" s="4">
        <f t="shared" ca="1" si="231"/>
        <v>-0.56193541854935336</v>
      </c>
      <c r="AH996" s="2">
        <f t="shared" ca="1" si="227"/>
        <v>182.6024924474691</v>
      </c>
    </row>
    <row r="997" spans="20:34" x14ac:dyDescent="0.2">
      <c r="T997" s="3"/>
      <c r="X997" s="4">
        <f t="shared" ca="1" si="228"/>
        <v>-1.4056733196219195</v>
      </c>
      <c r="Y997" s="4">
        <f t="shared" ca="1" si="228"/>
        <v>-1.0625661626429082</v>
      </c>
      <c r="Z997" s="4">
        <f t="shared" ca="1" si="223"/>
        <v>-1.7003986179087132</v>
      </c>
      <c r="AA997" s="4">
        <f t="shared" ca="1" si="224"/>
        <v>-1.8705061414570241</v>
      </c>
      <c r="AB997" s="4">
        <f t="shared" ca="1" si="225"/>
        <v>-2.3447056422324404</v>
      </c>
      <c r="AC997" s="4">
        <f t="shared" ca="1" si="229"/>
        <v>0.84405899036219045</v>
      </c>
      <c r="AD997" s="4">
        <f t="shared" ca="1" si="226"/>
        <v>0.78970779593811391</v>
      </c>
      <c r="AF997" s="4">
        <f t="shared" ca="1" si="230"/>
        <v>-1.4771532822587323</v>
      </c>
      <c r="AG997" s="4">
        <f t="shared" ca="1" si="231"/>
        <v>-1.8516323248510405</v>
      </c>
      <c r="AH997" s="2">
        <f t="shared" ca="1" si="227"/>
        <v>57.237008461305777</v>
      </c>
    </row>
    <row r="998" spans="20:34" x14ac:dyDescent="0.2">
      <c r="T998" s="3"/>
      <c r="X998" s="4">
        <f t="shared" ca="1" si="228"/>
        <v>1.5019102210526787</v>
      </c>
      <c r="Y998" s="4">
        <f t="shared" ca="1" si="228"/>
        <v>0.81545634084763696</v>
      </c>
      <c r="Z998" s="4">
        <f t="shared" ca="1" si="223"/>
        <v>1.5637624519770017</v>
      </c>
      <c r="AA998" s="4">
        <f t="shared" ca="1" si="224"/>
        <v>2.0402645795240111</v>
      </c>
      <c r="AB998" s="4">
        <f t="shared" ca="1" si="225"/>
        <v>2.2511355304710716</v>
      </c>
      <c r="AC998" s="4">
        <f t="shared" ca="1" si="229"/>
        <v>0.86811086753941291</v>
      </c>
      <c r="AD998" s="4">
        <f t="shared" ca="1" si="226"/>
        <v>0.76738689141970362</v>
      </c>
      <c r="AF998" s="4">
        <f t="shared" ca="1" si="230"/>
        <v>1.5656722933546596</v>
      </c>
      <c r="AG998" s="4">
        <f t="shared" ca="1" si="231"/>
        <v>1.7274918968926412</v>
      </c>
      <c r="AH998" s="2">
        <f t="shared" ca="1" si="227"/>
        <v>-71.86786758541075</v>
      </c>
    </row>
    <row r="999" spans="20:34" x14ac:dyDescent="0.2">
      <c r="T999" s="3"/>
      <c r="X999" s="4">
        <f t="shared" ca="1" si="228"/>
        <v>0.955910881861332</v>
      </c>
      <c r="Y999" s="4">
        <f t="shared" ca="1" si="228"/>
        <v>1.2637199432181294</v>
      </c>
      <c r="Z999" s="4">
        <f t="shared" ca="1" si="223"/>
        <v>1.5844480158376535</v>
      </c>
      <c r="AA999" s="4">
        <f t="shared" ca="1" si="224"/>
        <v>1.3058821621269519</v>
      </c>
      <c r="AB999" s="4">
        <f t="shared" ca="1" si="225"/>
        <v>2.2802601857916804</v>
      </c>
      <c r="AC999" s="4">
        <f t="shared" ca="1" si="229"/>
        <v>0.90514588943732666</v>
      </c>
      <c r="AD999" s="4">
        <f t="shared" ca="1" si="226"/>
        <v>0.72933731201499252</v>
      </c>
      <c r="AF999" s="4">
        <f t="shared" ca="1" si="230"/>
        <v>0.95242858593399771</v>
      </c>
      <c r="AG999" s="4">
        <f t="shared" ca="1" si="231"/>
        <v>1.6630788346001117</v>
      </c>
      <c r="AH999" s="2">
        <f t="shared" ca="1" si="227"/>
        <v>16.013746878330039</v>
      </c>
    </row>
    <row r="1000" spans="20:34" x14ac:dyDescent="0.2">
      <c r="T1000" s="3"/>
      <c r="X1000" s="4">
        <f t="shared" ca="1" si="228"/>
        <v>0.65878049685921847</v>
      </c>
      <c r="Y1000" s="4">
        <f t="shared" ca="1" si="228"/>
        <v>-0.26538171512986286</v>
      </c>
      <c r="Z1000" s="4">
        <f t="shared" ca="1" si="223"/>
        <v>0.1929804845617423</v>
      </c>
      <c r="AA1000" s="4">
        <f t="shared" ca="1" si="224"/>
        <v>0.90623455313323531</v>
      </c>
      <c r="AB1000" s="4">
        <f t="shared" ca="1" si="225"/>
        <v>0.32111551314786224</v>
      </c>
      <c r="AC1000" s="4">
        <f t="shared" ca="1" si="229"/>
        <v>0.1047890064313115</v>
      </c>
      <c r="AD1000" s="4">
        <f t="shared" ca="1" si="226"/>
        <v>1.7472691085734737</v>
      </c>
      <c r="AF1000" s="4">
        <f t="shared" ca="1" si="230"/>
        <v>1.5834356398115883</v>
      </c>
      <c r="AG1000" s="4">
        <f t="shared" ca="1" si="231"/>
        <v>0.56107521640697888</v>
      </c>
      <c r="AH1000" s="2">
        <f t="shared" ca="1" si="227"/>
        <v>-191.21340164333242</v>
      </c>
    </row>
    <row r="1001" spans="20:34" x14ac:dyDescent="0.2">
      <c r="T1001" s="3"/>
      <c r="X1001" s="4">
        <f t="shared" ca="1" si="228"/>
        <v>0.9350392279046672</v>
      </c>
      <c r="Y1001" s="4">
        <f t="shared" ca="1" si="228"/>
        <v>-0.23113946951310654</v>
      </c>
      <c r="Z1001" s="4">
        <f t="shared" ca="1" si="223"/>
        <v>0.38904080742800723</v>
      </c>
      <c r="AA1001" s="4">
        <f t="shared" ca="1" si="224"/>
        <v>1.2778092789061193</v>
      </c>
      <c r="AB1001" s="4">
        <f t="shared" ca="1" si="225"/>
        <v>0.59716258462214844</v>
      </c>
      <c r="AC1001" s="4">
        <f t="shared" ca="1" si="229"/>
        <v>0.21063146715869696</v>
      </c>
      <c r="AD1001" s="4">
        <f t="shared" ca="1" si="226"/>
        <v>1.4425071819291047</v>
      </c>
      <c r="AF1001" s="4">
        <f t="shared" ca="1" si="230"/>
        <v>1.8432490619577275</v>
      </c>
      <c r="AG1001" s="4">
        <f t="shared" ca="1" si="231"/>
        <v>0.86141131709679586</v>
      </c>
      <c r="AH1001" s="2">
        <f t="shared" ca="1" si="227"/>
        <v>-200.54636151031809</v>
      </c>
    </row>
    <row r="1002" spans="20:34" x14ac:dyDescent="0.2">
      <c r="T1002" s="3"/>
      <c r="X1002" s="4">
        <f t="shared" ca="1" si="228"/>
        <v>1.7120305979721817</v>
      </c>
      <c r="Y1002" s="4">
        <f t="shared" ca="1" si="228"/>
        <v>-1.1098085061958169</v>
      </c>
      <c r="Z1002" s="4">
        <f t="shared" ca="1" si="223"/>
        <v>0.16912796938979602</v>
      </c>
      <c r="AA1002" s="4">
        <f t="shared" ca="1" si="224"/>
        <v>2.3228816071839069</v>
      </c>
      <c r="AB1002" s="4">
        <f t="shared" ca="1" si="225"/>
        <v>0.28753188508761945</v>
      </c>
      <c r="AC1002" s="4">
        <f t="shared" ca="1" si="229"/>
        <v>0.30601157696692938</v>
      </c>
      <c r="AD1002" s="4">
        <f t="shared" ca="1" si="226"/>
        <v>1.2848261400901591</v>
      </c>
      <c r="AF1002" s="4">
        <f t="shared" ca="1" si="230"/>
        <v>2.9844990092445243</v>
      </c>
      <c r="AG1002" s="4">
        <f t="shared" ca="1" si="231"/>
        <v>0.36942848206997325</v>
      </c>
      <c r="AH1002" s="2">
        <f t="shared" ca="1" si="227"/>
        <v>-418.68244852059206</v>
      </c>
    </row>
    <row r="1003" spans="20:34" x14ac:dyDescent="0.2">
      <c r="T1003" s="3"/>
      <c r="X1003" s="4">
        <f t="shared" ca="1" si="228"/>
        <v>-1.58957109844672</v>
      </c>
      <c r="Y1003" s="4">
        <f t="shared" ca="1" si="228"/>
        <v>0.33462232997474484</v>
      </c>
      <c r="Z1003" s="4">
        <f t="shared" ca="1" si="223"/>
        <v>-0.70750714859312636</v>
      </c>
      <c r="AA1003" s="4">
        <f t="shared" ca="1" si="224"/>
        <v>-2.1178531356261461</v>
      </c>
      <c r="AB1003" s="4">
        <f t="shared" ca="1" si="225"/>
        <v>-0.94674414553876585</v>
      </c>
      <c r="AC1003" s="4">
        <f t="shared" ca="1" si="229"/>
        <v>0.99190123914123807</v>
      </c>
      <c r="AD1003" s="4">
        <f t="shared" ca="1" si="226"/>
        <v>0.56509744269855011</v>
      </c>
      <c r="AF1003" s="4">
        <f t="shared" ca="1" si="230"/>
        <v>-1.1967933909534407</v>
      </c>
      <c r="AG1003" s="4">
        <f t="shared" ca="1" si="231"/>
        <v>-0.53500269553378055</v>
      </c>
      <c r="AH1003" s="2">
        <f t="shared" ca="1" si="227"/>
        <v>142.01321649344891</v>
      </c>
    </row>
    <row r="1004" spans="20:34" x14ac:dyDescent="0.2">
      <c r="T1004" s="3"/>
      <c r="X1004" s="4">
        <f t="shared" ca="1" si="228"/>
        <v>-0.15685243589428549</v>
      </c>
      <c r="Y1004" s="4">
        <f t="shared" ca="1" si="228"/>
        <v>0.14037865911854119</v>
      </c>
      <c r="Z1004" s="4">
        <f t="shared" ca="1" si="223"/>
        <v>1.5122318043844521E-2</v>
      </c>
      <c r="AA1004" s="4">
        <f t="shared" ca="1" si="224"/>
        <v>-0.19081161866488652</v>
      </c>
      <c r="AB1004" s="4">
        <f t="shared" ca="1" si="225"/>
        <v>7.0696533482397697E-2</v>
      </c>
      <c r="AC1004" s="4">
        <f t="shared" ca="1" si="229"/>
        <v>0.64198675153781826</v>
      </c>
      <c r="AD1004" s="4">
        <f t="shared" ca="1" si="226"/>
        <v>0.95360019595083056</v>
      </c>
      <c r="AF1004" s="4">
        <f t="shared" ca="1" si="230"/>
        <v>-0.18195799694853096</v>
      </c>
      <c r="AG1004" s="4">
        <f t="shared" ca="1" si="231"/>
        <v>6.7416228181858898E-2</v>
      </c>
      <c r="AH1004" s="2">
        <f t="shared" ca="1" si="227"/>
        <v>35.986148148231678</v>
      </c>
    </row>
    <row r="1005" spans="20:34" x14ac:dyDescent="0.2">
      <c r="T1005" s="3"/>
      <c r="X1005" s="4">
        <f t="shared" ca="1" si="228"/>
        <v>0.66626480658187692</v>
      </c>
      <c r="Y1005" s="4">
        <f t="shared" ca="1" si="228"/>
        <v>1.2401610891383485</v>
      </c>
      <c r="Z1005" s="4">
        <f t="shared" ca="1" si="223"/>
        <v>1.3886515491728895</v>
      </c>
      <c r="AA1005" s="4">
        <f t="shared" ca="1" si="224"/>
        <v>0.91630113210531716</v>
      </c>
      <c r="AB1005" s="4">
        <f t="shared" ca="1" si="225"/>
        <v>2.0045846159585721</v>
      </c>
      <c r="AC1005" s="4">
        <f t="shared" ca="1" si="229"/>
        <v>0.14887263622653257</v>
      </c>
      <c r="AD1005" s="4">
        <f t="shared" ca="1" si="226"/>
        <v>1.5915159700387229</v>
      </c>
      <c r="AF1005" s="4">
        <f t="shared" ca="1" si="230"/>
        <v>1.4583078851101738</v>
      </c>
      <c r="AG1005" s="4">
        <f t="shared" ca="1" si="231"/>
        <v>3.1903284295920078</v>
      </c>
      <c r="AH1005" s="2">
        <f t="shared" ca="1" si="227"/>
        <v>90.792200620837775</v>
      </c>
    </row>
    <row r="1006" spans="20:34" x14ac:dyDescent="0.2">
      <c r="T1006" s="3"/>
      <c r="X1006" s="4">
        <f t="shared" ca="1" si="228"/>
        <v>1.217742998349495</v>
      </c>
      <c r="Y1006" s="4">
        <f t="shared" ca="1" si="228"/>
        <v>-1.3435694760751855</v>
      </c>
      <c r="Z1006" s="4">
        <f t="shared" ca="1" si="223"/>
        <v>-0.31813380243624589</v>
      </c>
      <c r="AA1006" s="4">
        <f t="shared" ca="1" si="224"/>
        <v>1.6580527397389127</v>
      </c>
      <c r="AB1006" s="4">
        <f t="shared" ca="1" si="225"/>
        <v>-0.39851811823559052</v>
      </c>
      <c r="AC1006" s="4">
        <f t="shared" ca="1" si="229"/>
        <v>0.51860405732460668</v>
      </c>
      <c r="AD1006" s="4">
        <f t="shared" ca="1" si="226"/>
        <v>1.0560433137097864</v>
      </c>
      <c r="AF1006" s="4">
        <f t="shared" ca="1" si="230"/>
        <v>1.7509755095794715</v>
      </c>
      <c r="AG1006" s="4">
        <f t="shared" ca="1" si="231"/>
        <v>-0.4208523941549015</v>
      </c>
      <c r="AH1006" s="2">
        <f t="shared" ca="1" si="227"/>
        <v>-314.83037050529629</v>
      </c>
    </row>
    <row r="1007" spans="20:34" x14ac:dyDescent="0.2">
      <c r="T1007" s="3"/>
      <c r="X1007" s="4">
        <f t="shared" ca="1" si="228"/>
        <v>-1.1306131072657541</v>
      </c>
      <c r="Y1007" s="4">
        <f t="shared" ca="1" si="228"/>
        <v>0.11357321760071361</v>
      </c>
      <c r="Z1007" s="4">
        <f t="shared" ca="1" si="223"/>
        <v>-0.60167217915375926</v>
      </c>
      <c r="AA1007" s="4">
        <f t="shared" ca="1" si="224"/>
        <v>-1.5005434525295234</v>
      </c>
      <c r="AB1007" s="4">
        <f t="shared" ca="1" si="225"/>
        <v>-0.79773167352913821</v>
      </c>
      <c r="AC1007" s="4">
        <f t="shared" ca="1" si="229"/>
        <v>0.39482387251046014</v>
      </c>
      <c r="AD1007" s="4">
        <f t="shared" ca="1" si="226"/>
        <v>1.176468776197277</v>
      </c>
      <c r="AF1007" s="4">
        <f t="shared" ca="1" si="230"/>
        <v>-1.765342519228245</v>
      </c>
      <c r="AG1007" s="4">
        <f t="shared" ca="1" si="231"/>
        <v>-0.93850640569063093</v>
      </c>
      <c r="AH1007" s="2">
        <f t="shared" ca="1" si="227"/>
        <v>197.17921077255914</v>
      </c>
    </row>
    <row r="1008" spans="20:34" x14ac:dyDescent="0.2">
      <c r="T1008" s="3"/>
      <c r="X1008" s="4">
        <f t="shared" ca="1" si="228"/>
        <v>0.12224850241193715</v>
      </c>
      <c r="Y1008" s="4">
        <f t="shared" ca="1" si="228"/>
        <v>0.9775660224489765</v>
      </c>
      <c r="Z1008" s="4">
        <f t="shared" ca="1" si="223"/>
        <v>0.84816210743191967</v>
      </c>
      <c r="AA1008" s="4">
        <f t="shared" ca="1" si="224"/>
        <v>0.18458594513927062</v>
      </c>
      <c r="AB1008" s="4">
        <f t="shared" ca="1" si="225"/>
        <v>1.2435916451516336</v>
      </c>
      <c r="AC1008" s="4">
        <f t="shared" ca="1" si="229"/>
        <v>0.72807431441954018</v>
      </c>
      <c r="AD1008" s="4">
        <f t="shared" ca="1" si="226"/>
        <v>0.88578603529701361</v>
      </c>
      <c r="AF1008" s="4">
        <f t="shared" ca="1" si="230"/>
        <v>0.16350365251646659</v>
      </c>
      <c r="AG1008" s="4">
        <f t="shared" ca="1" si="231"/>
        <v>1.1015561128873561</v>
      </c>
      <c r="AH1008" s="2">
        <f t="shared" ca="1" si="227"/>
        <v>84.023138604320593</v>
      </c>
    </row>
    <row r="1009" spans="20:34" x14ac:dyDescent="0.2">
      <c r="T1009" s="3"/>
      <c r="X1009" s="4">
        <f t="shared" ca="1" si="228"/>
        <v>0.80737536336457916</v>
      </c>
      <c r="Y1009" s="4">
        <f t="shared" ca="1" si="228"/>
        <v>-0.95691081595043537</v>
      </c>
      <c r="Z1009" s="4">
        <f t="shared" ca="1" si="223"/>
        <v>-0.26322898596750616</v>
      </c>
      <c r="AA1009" s="4">
        <f t="shared" ca="1" si="224"/>
        <v>1.1060982698890476</v>
      </c>
      <c r="AB1009" s="4">
        <f t="shared" ca="1" si="225"/>
        <v>-0.32121377855862765</v>
      </c>
      <c r="AC1009" s="4">
        <f t="shared" ca="1" si="229"/>
        <v>0.99035225616919431</v>
      </c>
      <c r="AD1009" s="4">
        <f t="shared" ca="1" si="226"/>
        <v>0.57293579048087251</v>
      </c>
      <c r="AF1009" s="4">
        <f t="shared" ca="1" si="230"/>
        <v>0.63372328660840693</v>
      </c>
      <c r="AG1009" s="4">
        <f t="shared" ca="1" si="231"/>
        <v>-0.18403487013183528</v>
      </c>
      <c r="AH1009" s="2">
        <f t="shared" ca="1" si="227"/>
        <v>-118.92321781859164</v>
      </c>
    </row>
    <row r="1010" spans="20:34" x14ac:dyDescent="0.2">
      <c r="T1010" s="3"/>
      <c r="X1010" s="4">
        <f t="shared" ca="1" si="228"/>
        <v>-1.2094747162158059</v>
      </c>
      <c r="Y1010" s="4">
        <f t="shared" ca="1" si="228"/>
        <v>-1.4515016695040528</v>
      </c>
      <c r="Z1010" s="4">
        <f t="shared" ca="1" si="223"/>
        <v>-1.8880983556737903</v>
      </c>
      <c r="AA1010" s="4">
        <f t="shared" ca="1" si="224"/>
        <v>-1.6066142384508673</v>
      </c>
      <c r="AB1010" s="4">
        <f t="shared" ca="1" si="225"/>
        <v>-2.6089812599048843</v>
      </c>
      <c r="AC1010" s="4">
        <f t="shared" ca="1" si="229"/>
        <v>0.55885098428367119</v>
      </c>
      <c r="AD1010" s="4">
        <f t="shared" ca="1" si="226"/>
        <v>1.0213688479841345</v>
      </c>
      <c r="AF1010" s="4">
        <f t="shared" ca="1" si="230"/>
        <v>-1.6409457338814699</v>
      </c>
      <c r="AG1010" s="4">
        <f t="shared" ca="1" si="231"/>
        <v>-2.6647321838412474</v>
      </c>
      <c r="AH1010" s="2">
        <f t="shared" ca="1" si="227"/>
        <v>3.5116539612763518</v>
      </c>
    </row>
    <row r="1011" spans="20:34" x14ac:dyDescent="0.2">
      <c r="T1011" s="3"/>
      <c r="X1011" s="4">
        <f t="shared" ca="1" si="228"/>
        <v>-4.2294637296994286E-2</v>
      </c>
      <c r="Y1011" s="4">
        <f t="shared" ca="1" si="228"/>
        <v>-1.1312315106592059</v>
      </c>
      <c r="Z1011" s="4">
        <f t="shared" ca="1" si="223"/>
        <v>-0.92083013279802484</v>
      </c>
      <c r="AA1011" s="4">
        <f t="shared" ca="1" si="224"/>
        <v>-3.6728587740043492E-2</v>
      </c>
      <c r="AB1011" s="4">
        <f t="shared" ca="1" si="225"/>
        <v>-1.2470965279434671</v>
      </c>
      <c r="AC1011" s="4">
        <f t="shared" ca="1" si="229"/>
        <v>0.66454846692767733</v>
      </c>
      <c r="AD1011" s="4">
        <f t="shared" ca="1" si="226"/>
        <v>0.93575167373189316</v>
      </c>
      <c r="AF1011" s="4">
        <f t="shared" ca="1" si="230"/>
        <v>-3.436883745155439E-2</v>
      </c>
      <c r="AG1011" s="4">
        <f t="shared" ca="1" si="231"/>
        <v>-1.1669726633283322</v>
      </c>
      <c r="AH1011" s="2">
        <f t="shared" ca="1" si="227"/>
        <v>-111.186591767359</v>
      </c>
    </row>
    <row r="1012" spans="20:34" x14ac:dyDescent="0.2">
      <c r="T1012" s="3"/>
      <c r="X1012" s="4">
        <f t="shared" ca="1" si="228"/>
        <v>-0.84099565077141203</v>
      </c>
      <c r="Y1012" s="4">
        <f t="shared" ca="1" si="228"/>
        <v>0.37289140858303849</v>
      </c>
      <c r="Z1012" s="4">
        <f t="shared" ca="1" si="223"/>
        <v>-0.21937484861321549</v>
      </c>
      <c r="AA1012" s="4">
        <f t="shared" ca="1" si="224"/>
        <v>-1.1110009154713147</v>
      </c>
      <c r="AB1012" s="4">
        <f t="shared" ca="1" si="225"/>
        <v>-0.25946846460777512</v>
      </c>
      <c r="AC1012" s="4">
        <f t="shared" ca="1" si="229"/>
        <v>0.15910502154765382</v>
      </c>
      <c r="AD1012" s="4">
        <f t="shared" ca="1" si="226"/>
        <v>1.5626552513235925</v>
      </c>
      <c r="AF1012" s="4">
        <f t="shared" ca="1" si="230"/>
        <v>-1.7361114147865686</v>
      </c>
      <c r="AG1012" s="4">
        <f t="shared" ca="1" si="231"/>
        <v>-0.40545975877220952</v>
      </c>
      <c r="AH1012" s="2">
        <f t="shared" ca="1" si="227"/>
        <v>245.53128228642845</v>
      </c>
    </row>
    <row r="1013" spans="20:34" x14ac:dyDescent="0.2">
      <c r="T1013" s="3"/>
      <c r="X1013" s="4">
        <f t="shared" ca="1" si="228"/>
        <v>-0.67191724689268273</v>
      </c>
      <c r="Y1013" s="4">
        <f t="shared" ca="1" si="228"/>
        <v>-1.1936103305953591</v>
      </c>
      <c r="Z1013" s="4">
        <f t="shared" ca="1" si="223"/>
        <v>-1.3552806754892255</v>
      </c>
      <c r="AA1013" s="4">
        <f t="shared" ca="1" si="224"/>
        <v>-0.88358634175773276</v>
      </c>
      <c r="AB1013" s="4">
        <f t="shared" ca="1" si="225"/>
        <v>-1.8587898999477819</v>
      </c>
      <c r="AC1013" s="4">
        <f t="shared" ca="1" si="229"/>
        <v>0.26223948339272662</v>
      </c>
      <c r="AD1013" s="4">
        <f t="shared" ca="1" si="226"/>
        <v>1.3498942043191562</v>
      </c>
      <c r="AF1013" s="4">
        <f t="shared" ca="1" si="230"/>
        <v>-1.1927480817543288</v>
      </c>
      <c r="AG1013" s="4">
        <f t="shared" ca="1" si="231"/>
        <v>-2.5091697129864952</v>
      </c>
      <c r="AH1013" s="2">
        <f t="shared" ca="1" si="227"/>
        <v>-56.076978399180462</v>
      </c>
    </row>
    <row r="1014" spans="20:34" x14ac:dyDescent="0.2">
      <c r="T1014" s="3"/>
      <c r="X1014" s="4">
        <f t="shared" ca="1" si="228"/>
        <v>0.59734070107868598</v>
      </c>
      <c r="Y1014" s="4">
        <f t="shared" ca="1" si="228"/>
        <v>0.46268058067016049</v>
      </c>
      <c r="Z1014" s="4">
        <f t="shared" ca="1" si="223"/>
        <v>0.73140001614951855</v>
      </c>
      <c r="AA1014" s="4">
        <f t="shared" ca="1" si="224"/>
        <v>0.82359653050025083</v>
      </c>
      <c r="AB1014" s="4">
        <f t="shared" ca="1" si="225"/>
        <v>1.0791941123591071</v>
      </c>
      <c r="AC1014" s="4">
        <f t="shared" ca="1" si="229"/>
        <v>0.51973788599802639</v>
      </c>
      <c r="AD1014" s="4">
        <f t="shared" ca="1" si="226"/>
        <v>1.0550439396496025</v>
      </c>
      <c r="AF1014" s="4">
        <f t="shared" ca="1" si="230"/>
        <v>0.86893052822072869</v>
      </c>
      <c r="AG1014" s="4">
        <f t="shared" ca="1" si="231"/>
        <v>1.1385972079500082</v>
      </c>
      <c r="AH1014" s="2">
        <f t="shared" ca="1" si="227"/>
        <v>-23.444031018987516</v>
      </c>
    </row>
    <row r="1015" spans="20:34" x14ac:dyDescent="0.2">
      <c r="T1015" s="3"/>
      <c r="X1015" s="4">
        <f t="shared" ca="1" si="228"/>
        <v>-0.98132187282596639</v>
      </c>
      <c r="Y1015" s="4">
        <f t="shared" ca="1" si="228"/>
        <v>0.27150668753021601</v>
      </c>
      <c r="Z1015" s="4">
        <f t="shared" ca="1" si="223"/>
        <v>-0.38541289323547245</v>
      </c>
      <c r="AA1015" s="4">
        <f t="shared" ca="1" si="224"/>
        <v>-1.2997431039311893</v>
      </c>
      <c r="AB1015" s="4">
        <f t="shared" ca="1" si="225"/>
        <v>-0.49324506612115221</v>
      </c>
      <c r="AC1015" s="4">
        <f t="shared" ca="1" si="229"/>
        <v>0.78870050760189925</v>
      </c>
      <c r="AD1015" s="4">
        <f t="shared" ca="1" si="226"/>
        <v>0.83711177721150709</v>
      </c>
      <c r="AF1015" s="4">
        <f t="shared" ca="1" si="230"/>
        <v>-1.0880302596502385</v>
      </c>
      <c r="AG1015" s="4">
        <f t="shared" ca="1" si="231"/>
        <v>-0.41290125390148508</v>
      </c>
      <c r="AH1015" s="2">
        <f t="shared" ca="1" si="227"/>
        <v>136.14565453156592</v>
      </c>
    </row>
    <row r="1016" spans="20:34" x14ac:dyDescent="0.2">
      <c r="T1016" s="3"/>
      <c r="X1016" s="4">
        <f t="shared" ca="1" si="228"/>
        <v>0.95690328322487139</v>
      </c>
      <c r="Y1016" s="4">
        <f t="shared" ca="1" si="228"/>
        <v>0.91862252117715004</v>
      </c>
      <c r="Z1016" s="4">
        <f t="shared" ca="1" si="223"/>
        <v>1.3120350308887763</v>
      </c>
      <c r="AA1016" s="4">
        <f t="shared" ca="1" si="224"/>
        <v>1.3072169661460622</v>
      </c>
      <c r="AB1016" s="4">
        <f t="shared" ca="1" si="225"/>
        <v>1.8967108494070803</v>
      </c>
      <c r="AC1016" s="4">
        <f t="shared" ca="1" si="229"/>
        <v>0.26807665312284612</v>
      </c>
      <c r="AD1016" s="4">
        <f t="shared" ca="1" si="226"/>
        <v>1.3406170313482886</v>
      </c>
      <c r="AF1016" s="4">
        <f t="shared" ca="1" si="230"/>
        <v>1.7524773284828501</v>
      </c>
      <c r="AG1016" s="4">
        <f t="shared" ca="1" si="231"/>
        <v>2.5427628682582109</v>
      </c>
      <c r="AH1016" s="2">
        <f t="shared" ca="1" si="227"/>
        <v>-18.696108088122855</v>
      </c>
    </row>
    <row r="1017" spans="20:34" x14ac:dyDescent="0.2">
      <c r="T1017" s="3"/>
      <c r="X1017" s="4">
        <f t="shared" ca="1" si="228"/>
        <v>0.25449235418006122</v>
      </c>
      <c r="Y1017" s="4">
        <f t="shared" ca="1" si="228"/>
        <v>0.66735553796637082</v>
      </c>
      <c r="Z1017" s="4">
        <f t="shared" ca="1" si="223"/>
        <v>0.68362772532464899</v>
      </c>
      <c r="AA1017" s="4">
        <f t="shared" ca="1" si="224"/>
        <v>0.36245714859385619</v>
      </c>
      <c r="AB1017" s="4">
        <f t="shared" ca="1" si="225"/>
        <v>1.0119321554928091</v>
      </c>
      <c r="AC1017" s="4">
        <f t="shared" ca="1" si="229"/>
        <v>0.14874720170114675</v>
      </c>
      <c r="AD1017" s="4">
        <f t="shared" ca="1" si="226"/>
        <v>1.5918830722324244</v>
      </c>
      <c r="AF1017" s="4">
        <f t="shared" ca="1" si="230"/>
        <v>0.57698939925619219</v>
      </c>
      <c r="AG1017" s="4">
        <f t="shared" ca="1" si="231"/>
        <v>1.6108776685766724</v>
      </c>
      <c r="AH1017" s="2">
        <f t="shared" ca="1" si="227"/>
        <v>69.482967528915196</v>
      </c>
    </row>
    <row r="1018" spans="20:34" x14ac:dyDescent="0.2">
      <c r="T1018" s="3"/>
      <c r="X1018" s="4">
        <f t="shared" ca="1" si="228"/>
        <v>-1.5058210840891915</v>
      </c>
      <c r="Y1018" s="4">
        <f t="shared" ca="1" si="228"/>
        <v>-9.661982472714381E-2</v>
      </c>
      <c r="Z1018" s="4">
        <f t="shared" ca="1" si="223"/>
        <v>-0.99745499189355735</v>
      </c>
      <c r="AA1018" s="4">
        <f t="shared" ca="1" si="224"/>
        <v>-2.0052073252996876</v>
      </c>
      <c r="AB1018" s="4">
        <f t="shared" ca="1" si="225"/>
        <v>-1.354982038108008</v>
      </c>
      <c r="AC1018" s="4">
        <f t="shared" ca="1" si="229"/>
        <v>0.95502235171215499</v>
      </c>
      <c r="AD1018" s="4">
        <f t="shared" ca="1" si="226"/>
        <v>0.66295591741860904</v>
      </c>
      <c r="AF1018" s="4">
        <f t="shared" ca="1" si="230"/>
        <v>-1.3293640619585696</v>
      </c>
      <c r="AG1018" s="4">
        <f t="shared" ca="1" si="231"/>
        <v>-0.89829336015963113</v>
      </c>
      <c r="AH1018" s="2">
        <f t="shared" ca="1" si="227"/>
        <v>127.80324599129153</v>
      </c>
    </row>
    <row r="1019" spans="20:34" x14ac:dyDescent="0.2">
      <c r="T1019" s="3"/>
      <c r="X1019" s="4">
        <f t="shared" ca="1" si="228"/>
        <v>1.172911622263227</v>
      </c>
      <c r="Y1019" s="4">
        <f t="shared" ca="1" si="228"/>
        <v>-0.60103649723827823</v>
      </c>
      <c r="Z1019" s="4">
        <f t="shared" ca="1" si="223"/>
        <v>0.24189236597388852</v>
      </c>
      <c r="AA1019" s="4">
        <f t="shared" ca="1" si="224"/>
        <v>1.5977534463474015</v>
      </c>
      <c r="AB1019" s="4">
        <f t="shared" ca="1" si="225"/>
        <v>0.38998197948195268</v>
      </c>
      <c r="AC1019" s="4">
        <f t="shared" ca="1" si="229"/>
        <v>0.13452030034136009</v>
      </c>
      <c r="AD1019" s="4">
        <f t="shared" ca="1" si="226"/>
        <v>1.6358830368708412</v>
      </c>
      <c r="AF1019" s="4">
        <f t="shared" ca="1" si="230"/>
        <v>2.6137377599816398</v>
      </c>
      <c r="AG1019" s="4">
        <f t="shared" ca="1" si="231"/>
        <v>0.63796490491983882</v>
      </c>
      <c r="AH1019" s="2">
        <f t="shared" ca="1" si="227"/>
        <v>-337.65251541825273</v>
      </c>
    </row>
    <row r="1020" spans="20:34" x14ac:dyDescent="0.2">
      <c r="T1020" s="3"/>
      <c r="X1020" s="4">
        <f t="shared" ca="1" si="228"/>
        <v>-0.56638148589742099</v>
      </c>
      <c r="Y1020" s="4">
        <f t="shared" ca="1" si="228"/>
        <v>0.85440540790773123</v>
      </c>
      <c r="Z1020" s="4">
        <f t="shared" ca="1" si="223"/>
        <v>0.32953365350319563</v>
      </c>
      <c r="AA1020" s="4">
        <f t="shared" ca="1" si="224"/>
        <v>-0.74163817127766329</v>
      </c>
      <c r="AB1020" s="4">
        <f t="shared" ca="1" si="225"/>
        <v>0.5133782914384698</v>
      </c>
      <c r="AC1020" s="4">
        <f t="shared" ca="1" si="229"/>
        <v>0.22804606160959251</v>
      </c>
      <c r="AD1020" s="4">
        <f t="shared" ca="1" si="226"/>
        <v>1.4088565648071101</v>
      </c>
      <c r="AF1020" s="4">
        <f t="shared" ca="1" si="230"/>
        <v>-1.0448618063160759</v>
      </c>
      <c r="AG1020" s="4">
        <f t="shared" ca="1" si="231"/>
        <v>0.72327637612254603</v>
      </c>
      <c r="AH1020" s="2">
        <f t="shared" ca="1" si="227"/>
        <v>242.60557111994285</v>
      </c>
    </row>
    <row r="1021" spans="20:34" x14ac:dyDescent="0.2">
      <c r="T1021" s="3"/>
      <c r="X1021" s="4">
        <f t="shared" ca="1" si="228"/>
        <v>-0.1132028543807192</v>
      </c>
      <c r="Y1021" s="4">
        <f t="shared" ca="1" si="228"/>
        <v>-0.76848213739741045</v>
      </c>
      <c r="Z1021" s="4">
        <f t="shared" ca="1" si="223"/>
        <v>-0.67721507582358154</v>
      </c>
      <c r="AA1021" s="4">
        <f t="shared" ca="1" si="224"/>
        <v>-0.13210186777438429</v>
      </c>
      <c r="AB1021" s="4">
        <f t="shared" ca="1" si="225"/>
        <v>-0.90409381295402014</v>
      </c>
      <c r="AC1021" s="4">
        <f t="shared" ca="1" si="229"/>
        <v>0.1946225304743654</v>
      </c>
      <c r="AD1021" s="4">
        <f t="shared" ca="1" si="226"/>
        <v>1.4761286848849053</v>
      </c>
      <c r="AF1021" s="4">
        <f t="shared" ca="1" si="230"/>
        <v>-0.19499935634864154</v>
      </c>
      <c r="AG1021" s="4">
        <f t="shared" ca="1" si="231"/>
        <v>-1.3345588111283972</v>
      </c>
      <c r="AH1021" s="2">
        <f t="shared" ca="1" si="227"/>
        <v>-102.10874340425789</v>
      </c>
    </row>
    <row r="1022" spans="20:34" x14ac:dyDescent="0.2">
      <c r="T1022" s="3"/>
      <c r="X1022" s="4">
        <f t="shared" ca="1" si="228"/>
        <v>1.4547791792271394</v>
      </c>
      <c r="Y1022" s="4">
        <f t="shared" ca="1" si="228"/>
        <v>-0.85311730432397048</v>
      </c>
      <c r="Z1022" s="4">
        <f t="shared" ca="1" si="223"/>
        <v>0.2148619644785128</v>
      </c>
      <c r="AA1022" s="4">
        <f t="shared" ca="1" si="224"/>
        <v>1.9768721796695643</v>
      </c>
      <c r="AB1022" s="4">
        <f t="shared" ca="1" si="225"/>
        <v>0.35192398251199802</v>
      </c>
      <c r="AC1022" s="4">
        <f t="shared" ca="1" si="229"/>
        <v>0.16573669762484733</v>
      </c>
      <c r="AD1022" s="4">
        <f t="shared" ca="1" si="226"/>
        <v>1.5450092585153261</v>
      </c>
      <c r="AF1022" s="4">
        <f t="shared" ca="1" si="230"/>
        <v>3.0542858204908501</v>
      </c>
      <c r="AG1022" s="4">
        <f t="shared" ca="1" si="231"/>
        <v>0.54372581127462261</v>
      </c>
      <c r="AH1022" s="2">
        <f t="shared" ca="1" si="227"/>
        <v>-411.37457426039418</v>
      </c>
    </row>
    <row r="1023" spans="20:34" x14ac:dyDescent="0.2">
      <c r="T1023" s="3"/>
      <c r="X1023" s="4">
        <f t="shared" ca="1" si="228"/>
        <v>2.3330223384173294</v>
      </c>
      <c r="Y1023" s="4">
        <f t="shared" ca="1" si="228"/>
        <v>-0.4475441315004951</v>
      </c>
      <c r="Z1023" s="4">
        <f t="shared" ca="1" si="223"/>
        <v>1.072892318132697</v>
      </c>
      <c r="AA1023" s="4">
        <f t="shared" ca="1" si="224"/>
        <v>3.15813063185698</v>
      </c>
      <c r="AB1023" s="4">
        <f t="shared" ca="1" si="225"/>
        <v>1.5600050613330627</v>
      </c>
      <c r="AC1023" s="4">
        <f t="shared" ca="1" si="229"/>
        <v>0.86162339470331761</v>
      </c>
      <c r="AD1023" s="4">
        <f t="shared" ca="1" si="226"/>
        <v>0.77355130078914447</v>
      </c>
      <c r="AF1023" s="4">
        <f t="shared" ca="1" si="230"/>
        <v>2.4429760583350095</v>
      </c>
      <c r="AG1023" s="4">
        <f t="shared" ca="1" si="231"/>
        <v>1.2067439444318397</v>
      </c>
      <c r="AH1023" s="2">
        <f t="shared" ca="1" si="227"/>
        <v>-255.59459894278734</v>
      </c>
    </row>
    <row r="1024" spans="20:34" x14ac:dyDescent="0.2">
      <c r="T1024" s="3"/>
      <c r="X1024" s="4">
        <f t="shared" ca="1" si="228"/>
        <v>0.67042495050176332</v>
      </c>
      <c r="Y1024" s="4">
        <f t="shared" ca="1" si="228"/>
        <v>0.89528786374508074</v>
      </c>
      <c r="Z1024" s="4">
        <f t="shared" ca="1" si="223"/>
        <v>1.1183534422029602</v>
      </c>
      <c r="AA1024" s="4">
        <f t="shared" ca="1" si="224"/>
        <v>0.92189662706164932</v>
      </c>
      <c r="AB1024" s="4">
        <f t="shared" ca="1" si="225"/>
        <v>1.6240129645235795</v>
      </c>
      <c r="AC1024" s="4">
        <f t="shared" ca="1" si="229"/>
        <v>0.68424891258054144</v>
      </c>
      <c r="AD1024" s="4">
        <f t="shared" ca="1" si="226"/>
        <v>0.92025089245020719</v>
      </c>
      <c r="AF1024" s="4">
        <f t="shared" ca="1" si="230"/>
        <v>0.84837619380031859</v>
      </c>
      <c r="AG1024" s="4">
        <f t="shared" ca="1" si="231"/>
        <v>1.4944993799535307</v>
      </c>
      <c r="AH1024" s="2">
        <f t="shared" ca="1" si="227"/>
        <v>15.349417051643286</v>
      </c>
    </row>
    <row r="1025" spans="20:34" x14ac:dyDescent="0.2">
      <c r="T1025" s="3"/>
      <c r="X1025" s="4">
        <f t="shared" ca="1" si="228"/>
        <v>-0.25363414007510049</v>
      </c>
      <c r="Y1025" s="4">
        <f t="shared" ca="1" si="228"/>
        <v>-1.0420714709379033</v>
      </c>
      <c r="Z1025" s="4">
        <f t="shared" ca="1" si="223"/>
        <v>-0.97955513847487041</v>
      </c>
      <c r="AA1025" s="4">
        <f t="shared" ca="1" si="224"/>
        <v>-0.32098536939026173</v>
      </c>
      <c r="AB1025" s="4">
        <f t="shared" ca="1" si="225"/>
        <v>-1.3297795797839034</v>
      </c>
      <c r="AC1025" s="4">
        <f t="shared" ca="1" si="229"/>
        <v>0.62153092303148771</v>
      </c>
      <c r="AD1025" s="4">
        <f t="shared" ca="1" si="226"/>
        <v>0.96992814165807673</v>
      </c>
      <c r="AF1025" s="4">
        <f t="shared" ca="1" si="230"/>
        <v>-0.31133274283212786</v>
      </c>
      <c r="AG1025" s="4">
        <f t="shared" ca="1" si="231"/>
        <v>-1.2897906366346596</v>
      </c>
      <c r="AH1025" s="2">
        <f t="shared" ca="1" si="227"/>
        <v>-78.836847990085062</v>
      </c>
    </row>
    <row r="1026" spans="20:34" x14ac:dyDescent="0.2">
      <c r="T1026" s="3"/>
      <c r="X1026" s="4">
        <f t="shared" ca="1" si="228"/>
        <v>1.8174919309998883</v>
      </c>
      <c r="Y1026" s="4">
        <f t="shared" ca="1" si="228"/>
        <v>-2.0724428835879216</v>
      </c>
      <c r="Z1026" s="4">
        <f t="shared" ref="Z1026:Z1089" ca="1" si="232">X1026*B$19+SQRT(1-B$19^2)*Y1026</f>
        <v>-0.52794546298481504</v>
      </c>
      <c r="AA1026" s="4">
        <f t="shared" ref="AA1026:AA1089" ca="1" si="233">X1026*SQRT($B$28)+$B$20</f>
        <v>2.4647296702337806</v>
      </c>
      <c r="AB1026" s="4">
        <f t="shared" ref="AB1026:AB1089" ca="1" si="234">Z1026*SQRT($C$29)+$C$20</f>
        <v>-0.69392666193719399</v>
      </c>
      <c r="AC1026" s="4">
        <f t="shared" ca="1" si="229"/>
        <v>0.54268360264386817</v>
      </c>
      <c r="AD1026" s="4">
        <f t="shared" ref="AD1026:AD1089" ca="1" si="235">SQRT((B$26/2)/GAMMAINV(AC1026,B$26/2,1))</f>
        <v>1.0351102567927193</v>
      </c>
      <c r="AF1026" s="4">
        <f t="shared" ca="1" si="230"/>
        <v>2.551266961880323</v>
      </c>
      <c r="AG1026" s="4">
        <f t="shared" ca="1" si="231"/>
        <v>-0.71829060523312338</v>
      </c>
      <c r="AH1026" s="2">
        <f t="shared" ref="AH1026:AH1089" ca="1" si="236">(B$4*EXP(-B$8*B$7)*NORMSDIST((LN(B$4/(B$5+AF1026))-B$8*B$7+B$9*B$7+0.5*B$6*B$6*B$7)/(B$6*SQRT(B$7)))-(B$5+AF1026)*EXP(-B$9*B$7)*NORMSDIST((LN(B$4/(B$5+AF1026))-B$8*B$7+B$9*B$7-0.5*B$6*B$6*B$7)/(B$6*SQRT(B$7))))*400+100*AG1026-400*$B$13</f>
        <v>-464.08303478743983</v>
      </c>
    </row>
    <row r="1027" spans="20:34" x14ac:dyDescent="0.2">
      <c r="T1027" s="3"/>
      <c r="X1027" s="4">
        <f t="shared" ref="X1027:Y1090" ca="1" si="237">NORMSINV(RAND())</f>
        <v>0.46830745964259279</v>
      </c>
      <c r="Y1027" s="4">
        <f t="shared" ca="1" si="237"/>
        <v>-1.0002474974641338</v>
      </c>
      <c r="Z1027" s="4">
        <f t="shared" ca="1" si="232"/>
        <v>-0.50490065944489548</v>
      </c>
      <c r="AA1027" s="4">
        <f t="shared" ca="1" si="233"/>
        <v>0.65004367618588377</v>
      </c>
      <c r="AB1027" s="4">
        <f t="shared" ca="1" si="234"/>
        <v>-0.66148026770048618</v>
      </c>
      <c r="AC1027" s="4">
        <f t="shared" ref="AC1027:AC1090" ca="1" si="238">RAND()</f>
        <v>0.11860006628056796</v>
      </c>
      <c r="AD1027" s="4">
        <f t="shared" ca="1" si="235"/>
        <v>1.691662661226389</v>
      </c>
      <c r="AF1027" s="4">
        <f t="shared" ref="AF1027:AF1090" ca="1" si="239">AD1027*AA1027</f>
        <v>1.0996546151699973</v>
      </c>
      <c r="AG1027" s="4">
        <f t="shared" ref="AG1027:AG1090" ca="1" si="240">AD1027*AB1027</f>
        <v>-1.1190014700069486</v>
      </c>
      <c r="AH1027" s="2">
        <f t="shared" ca="1" si="236"/>
        <v>-285.01288763471666</v>
      </c>
    </row>
    <row r="1028" spans="20:34" x14ac:dyDescent="0.2">
      <c r="T1028" s="3"/>
      <c r="X1028" s="4">
        <f t="shared" ca="1" si="237"/>
        <v>6.1444101704460276E-2</v>
      </c>
      <c r="Y1028" s="4">
        <f t="shared" ca="1" si="237"/>
        <v>1.0217120393801096</v>
      </c>
      <c r="Z1028" s="4">
        <f t="shared" ca="1" si="232"/>
        <v>0.84589753880111562</v>
      </c>
      <c r="AA1028" s="4">
        <f t="shared" ca="1" si="233"/>
        <v>0.10280254436433429</v>
      </c>
      <c r="AB1028" s="4">
        <f t="shared" ca="1" si="234"/>
        <v>1.240403200240664</v>
      </c>
      <c r="AC1028" s="4">
        <f t="shared" ca="1" si="238"/>
        <v>0.31043329027470423</v>
      </c>
      <c r="AD1028" s="4">
        <f t="shared" ca="1" si="235"/>
        <v>1.2787702568238792</v>
      </c>
      <c r="AF1028" s="4">
        <f t="shared" ca="1" si="239"/>
        <v>0.131460836058928</v>
      </c>
      <c r="AG1028" s="4">
        <f t="shared" ca="1" si="240"/>
        <v>1.5861907189369155</v>
      </c>
      <c r="AH1028" s="2">
        <f t="shared" ca="1" si="236"/>
        <v>137.59706766133604</v>
      </c>
    </row>
    <row r="1029" spans="20:34" x14ac:dyDescent="0.2">
      <c r="T1029" s="3"/>
      <c r="X1029" s="4">
        <f t="shared" ca="1" si="237"/>
        <v>-0.70079302529919973</v>
      </c>
      <c r="Y1029" s="4">
        <f t="shared" ca="1" si="237"/>
        <v>-0.28949611882067089</v>
      </c>
      <c r="Z1029" s="4">
        <f t="shared" ca="1" si="232"/>
        <v>-0.65766229038691582</v>
      </c>
      <c r="AA1029" s="4">
        <f t="shared" ca="1" si="233"/>
        <v>-0.92242496742677982</v>
      </c>
      <c r="AB1029" s="4">
        <f t="shared" ca="1" si="234"/>
        <v>-0.8765640757790063</v>
      </c>
      <c r="AC1029" s="4">
        <f t="shared" ca="1" si="238"/>
        <v>0.76178056842483588</v>
      </c>
      <c r="AD1029" s="4">
        <f t="shared" ca="1" si="235"/>
        <v>0.85897593531535033</v>
      </c>
      <c r="AF1029" s="4">
        <f t="shared" ca="1" si="239"/>
        <v>-0.79234084915364977</v>
      </c>
      <c r="AG1029" s="4">
        <f t="shared" ca="1" si="240"/>
        <v>-0.75294744685610759</v>
      </c>
      <c r="AH1029" s="2">
        <f t="shared" ca="1" si="236"/>
        <v>53.308240054277576</v>
      </c>
    </row>
    <row r="1030" spans="20:34" x14ac:dyDescent="0.2">
      <c r="T1030" s="3"/>
      <c r="X1030" s="4">
        <f t="shared" ca="1" si="237"/>
        <v>1.9827886513071851</v>
      </c>
      <c r="Y1030" s="4">
        <f t="shared" ca="1" si="237"/>
        <v>4.0456013144502423E-2</v>
      </c>
      <c r="Z1030" s="4">
        <f t="shared" ca="1" si="232"/>
        <v>1.2447524427816488</v>
      </c>
      <c r="AA1030" s="4">
        <f t="shared" ca="1" si="233"/>
        <v>2.6870577873829049</v>
      </c>
      <c r="AB1030" s="4">
        <f t="shared" ca="1" si="234"/>
        <v>1.80197897741658</v>
      </c>
      <c r="AC1030" s="4">
        <f t="shared" ca="1" si="238"/>
        <v>0.53506387692942647</v>
      </c>
      <c r="AD1030" s="4">
        <f t="shared" ca="1" si="235"/>
        <v>1.0416705105811406</v>
      </c>
      <c r="AF1030" s="4">
        <f t="shared" ca="1" si="239"/>
        <v>2.7990288573441804</v>
      </c>
      <c r="AG1030" s="4">
        <f t="shared" ca="1" si="240"/>
        <v>1.8770683614620105</v>
      </c>
      <c r="AH1030" s="2">
        <f t="shared" ca="1" si="236"/>
        <v>-240.90177978712654</v>
      </c>
    </row>
    <row r="1031" spans="20:34" x14ac:dyDescent="0.2">
      <c r="T1031" s="3"/>
      <c r="X1031" s="4">
        <f t="shared" ca="1" si="237"/>
        <v>0.56077331811976161</v>
      </c>
      <c r="Y1031" s="4">
        <f t="shared" ca="1" si="237"/>
        <v>0.82938897540440493</v>
      </c>
      <c r="Z1031" s="4">
        <f t="shared" ca="1" si="232"/>
        <v>0.99915131998030382</v>
      </c>
      <c r="AA1031" s="4">
        <f t="shared" ca="1" si="233"/>
        <v>0.77441250926126592</v>
      </c>
      <c r="AB1031" s="4">
        <f t="shared" ca="1" si="234"/>
        <v>1.4561799411355205</v>
      </c>
      <c r="AC1031" s="4">
        <f t="shared" ca="1" si="238"/>
        <v>0.63385247754867535</v>
      </c>
      <c r="AD1031" s="4">
        <f t="shared" ca="1" si="235"/>
        <v>0.96007337517201918</v>
      </c>
      <c r="AF1031" s="4">
        <f t="shared" ca="1" si="239"/>
        <v>0.74349283154189616</v>
      </c>
      <c r="AG1031" s="4">
        <f t="shared" ca="1" si="240"/>
        <v>1.3980395909437715</v>
      </c>
      <c r="AH1031" s="2">
        <f t="shared" ca="1" si="236"/>
        <v>22.082232167801976</v>
      </c>
    </row>
    <row r="1032" spans="20:34" x14ac:dyDescent="0.2">
      <c r="T1032" s="3"/>
      <c r="X1032" s="4">
        <f t="shared" ca="1" si="237"/>
        <v>1.6587848620370749</v>
      </c>
      <c r="Y1032" s="4">
        <f t="shared" ca="1" si="237"/>
        <v>0.56093616246262856</v>
      </c>
      <c r="Z1032" s="4">
        <f t="shared" ca="1" si="232"/>
        <v>1.458351926300447</v>
      </c>
      <c r="AA1032" s="4">
        <f t="shared" ca="1" si="233"/>
        <v>2.251264794734972</v>
      </c>
      <c r="AB1032" s="4">
        <f t="shared" ca="1" si="234"/>
        <v>2.1027206625866284</v>
      </c>
      <c r="AC1032" s="4">
        <f t="shared" ca="1" si="238"/>
        <v>0.4997791868193453</v>
      </c>
      <c r="AD1032" s="4">
        <f t="shared" ca="1" si="235"/>
        <v>1.0728533856552698</v>
      </c>
      <c r="AF1032" s="4">
        <f t="shared" ca="1" si="239"/>
        <v>2.4152770570379305</v>
      </c>
      <c r="AG1032" s="4">
        <f t="shared" ca="1" si="240"/>
        <v>2.2559109819433565</v>
      </c>
      <c r="AH1032" s="2">
        <f t="shared" ca="1" si="236"/>
        <v>-146.57987962743709</v>
      </c>
    </row>
    <row r="1033" spans="20:34" x14ac:dyDescent="0.2">
      <c r="T1033" s="3"/>
      <c r="X1033" s="4">
        <f t="shared" ca="1" si="237"/>
        <v>0.65225303942682655</v>
      </c>
      <c r="Y1033" s="4">
        <f t="shared" ca="1" si="237"/>
        <v>-1.9291198466445729</v>
      </c>
      <c r="Z1033" s="4">
        <f t="shared" ca="1" si="232"/>
        <v>-1.1272598017575775</v>
      </c>
      <c r="AA1033" s="4">
        <f t="shared" ca="1" si="233"/>
        <v>0.89745496381036904</v>
      </c>
      <c r="AB1033" s="4">
        <f t="shared" ca="1" si="234"/>
        <v>-1.5377433286251152</v>
      </c>
      <c r="AC1033" s="4">
        <f t="shared" ca="1" si="238"/>
        <v>0.79280456940630861</v>
      </c>
      <c r="AD1033" s="4">
        <f t="shared" ca="1" si="235"/>
        <v>0.83372742049603688</v>
      </c>
      <c r="AF1033" s="4">
        <f t="shared" ca="1" si="239"/>
        <v>0.74823281198898306</v>
      </c>
      <c r="AG1033" s="4">
        <f t="shared" ca="1" si="240"/>
        <v>-1.2820587787596069</v>
      </c>
      <c r="AH1033" s="2">
        <f t="shared" ca="1" si="236"/>
        <v>-246.66902084849062</v>
      </c>
    </row>
    <row r="1034" spans="20:34" x14ac:dyDescent="0.2">
      <c r="T1034" s="3"/>
      <c r="X1034" s="4">
        <f t="shared" ca="1" si="237"/>
        <v>-1.2612012770474081</v>
      </c>
      <c r="Y1034" s="4">
        <f t="shared" ca="1" si="237"/>
        <v>-0.1607758430560591</v>
      </c>
      <c r="Z1034" s="4">
        <f t="shared" ca="1" si="232"/>
        <v>-0.89859288143271543</v>
      </c>
      <c r="AA1034" s="4">
        <f t="shared" ca="1" si="233"/>
        <v>-1.6761877233627882</v>
      </c>
      <c r="AB1034" s="4">
        <f t="shared" ca="1" si="234"/>
        <v>-1.2157871430190204</v>
      </c>
      <c r="AC1034" s="4">
        <f t="shared" ca="1" si="238"/>
        <v>0.50833053992847721</v>
      </c>
      <c r="AD1034" s="4">
        <f t="shared" ca="1" si="235"/>
        <v>1.0651651412284975</v>
      </c>
      <c r="AF1034" s="4">
        <f t="shared" ca="1" si="239"/>
        <v>-1.7854167330811979</v>
      </c>
      <c r="AG1034" s="4">
        <f t="shared" ca="1" si="240"/>
        <v>-1.2950140838976463</v>
      </c>
      <c r="AH1034" s="2">
        <f t="shared" ca="1" si="236"/>
        <v>164.93222393762926</v>
      </c>
    </row>
    <row r="1035" spans="20:34" x14ac:dyDescent="0.2">
      <c r="T1035" s="3"/>
      <c r="X1035" s="4">
        <f t="shared" ca="1" si="237"/>
        <v>-0.45764107215965089</v>
      </c>
      <c r="Y1035" s="4">
        <f t="shared" ca="1" si="237"/>
        <v>0.68624696176390587</v>
      </c>
      <c r="Z1035" s="4">
        <f t="shared" ca="1" si="232"/>
        <v>0.26300659309300534</v>
      </c>
      <c r="AA1035" s="4">
        <f t="shared" ca="1" si="233"/>
        <v>-0.59537966476047155</v>
      </c>
      <c r="AB1035" s="4">
        <f t="shared" ca="1" si="234"/>
        <v>0.41971017985144227</v>
      </c>
      <c r="AC1035" s="4">
        <f t="shared" ca="1" si="238"/>
        <v>0.57834384779886872</v>
      </c>
      <c r="AD1035" s="4">
        <f t="shared" ca="1" si="235"/>
        <v>1.0050899867429555</v>
      </c>
      <c r="AF1035" s="4">
        <f t="shared" ca="1" si="239"/>
        <v>-0.59841013936112764</v>
      </c>
      <c r="AG1035" s="4">
        <f t="shared" ca="1" si="240"/>
        <v>0.42184649910276956</v>
      </c>
      <c r="AH1035" s="2">
        <f t="shared" ca="1" si="236"/>
        <v>139.00891869658926</v>
      </c>
    </row>
    <row r="1036" spans="20:34" x14ac:dyDescent="0.2">
      <c r="T1036" s="3"/>
      <c r="X1036" s="4">
        <f t="shared" ca="1" si="237"/>
        <v>-0.65672204141193968</v>
      </c>
      <c r="Y1036" s="4">
        <f t="shared" ca="1" si="237"/>
        <v>1.2831658819522789</v>
      </c>
      <c r="Z1036" s="4">
        <f t="shared" ca="1" si="232"/>
        <v>0.61348712662901073</v>
      </c>
      <c r="AA1036" s="4">
        <f t="shared" ca="1" si="233"/>
        <v>-0.8631484200739441</v>
      </c>
      <c r="AB1036" s="4">
        <f t="shared" ca="1" si="234"/>
        <v>0.91317629006158074</v>
      </c>
      <c r="AC1036" s="4">
        <f t="shared" ca="1" si="238"/>
        <v>0.67694594711227385</v>
      </c>
      <c r="AD1036" s="4">
        <f t="shared" ca="1" si="235"/>
        <v>0.92599121424520359</v>
      </c>
      <c r="AF1036" s="4">
        <f t="shared" ca="1" si="239"/>
        <v>-0.7992678535781006</v>
      </c>
      <c r="AG1036" s="4">
        <f t="shared" ca="1" si="240"/>
        <v>0.84559322165405337</v>
      </c>
      <c r="AH1036" s="2">
        <f t="shared" ca="1" si="236"/>
        <v>214.30104909277497</v>
      </c>
    </row>
    <row r="1037" spans="20:34" x14ac:dyDescent="0.2">
      <c r="T1037" s="3"/>
      <c r="X1037" s="4">
        <f t="shared" ca="1" si="237"/>
        <v>1.4884096912576827</v>
      </c>
      <c r="Y1037" s="4">
        <f t="shared" ca="1" si="237"/>
        <v>1.0315579183294454</v>
      </c>
      <c r="Z1037" s="4">
        <f t="shared" ca="1" si="232"/>
        <v>1.726471384964144</v>
      </c>
      <c r="AA1037" s="4">
        <f t="shared" ca="1" si="233"/>
        <v>2.0221060379373599</v>
      </c>
      <c r="AB1037" s="4">
        <f t="shared" ca="1" si="234"/>
        <v>2.4802248423582287</v>
      </c>
      <c r="AC1037" s="4">
        <f t="shared" ca="1" si="238"/>
        <v>0.6512478484653198</v>
      </c>
      <c r="AD1037" s="4">
        <f t="shared" ca="1" si="235"/>
        <v>0.94625709628293375</v>
      </c>
      <c r="AF1037" s="4">
        <f t="shared" ca="1" si="239"/>
        <v>1.913432187834794</v>
      </c>
      <c r="AG1037" s="4">
        <f t="shared" ca="1" si="240"/>
        <v>2.3469303574586946</v>
      </c>
      <c r="AH1037" s="2">
        <f t="shared" ca="1" si="236"/>
        <v>-62.570439253419408</v>
      </c>
    </row>
    <row r="1038" spans="20:34" x14ac:dyDescent="0.2">
      <c r="T1038" s="3"/>
      <c r="X1038" s="4">
        <f t="shared" ca="1" si="237"/>
        <v>0.33726359690348745</v>
      </c>
      <c r="Y1038" s="4">
        <f t="shared" ca="1" si="237"/>
        <v>-0.12825989845924743</v>
      </c>
      <c r="Z1038" s="4">
        <f t="shared" ca="1" si="232"/>
        <v>0.10481137425717123</v>
      </c>
      <c r="AA1038" s="4">
        <f t="shared" ca="1" si="233"/>
        <v>0.47378648721945837</v>
      </c>
      <c r="AB1038" s="4">
        <f t="shared" ca="1" si="234"/>
        <v>0.19697604250814515</v>
      </c>
      <c r="AC1038" s="4">
        <f t="shared" ca="1" si="238"/>
        <v>0.45490481016887641</v>
      </c>
      <c r="AD1038" s="4">
        <f t="shared" ca="1" si="235"/>
        <v>1.1148287603396123</v>
      </c>
      <c r="AF1038" s="4">
        <f t="shared" ca="1" si="239"/>
        <v>0.52819080221252834</v>
      </c>
      <c r="AG1038" s="4">
        <f t="shared" ca="1" si="240"/>
        <v>0.21959455728595825</v>
      </c>
      <c r="AH1038" s="2">
        <f t="shared" ca="1" si="236"/>
        <v>-61.96414487165066</v>
      </c>
    </row>
    <row r="1039" spans="20:34" x14ac:dyDescent="0.2">
      <c r="T1039" s="3"/>
      <c r="X1039" s="4">
        <f t="shared" ca="1" si="237"/>
        <v>0.61507622077728408</v>
      </c>
      <c r="Y1039" s="4">
        <f t="shared" ca="1" si="237"/>
        <v>1.8841189641651006</v>
      </c>
      <c r="Z1039" s="4">
        <f t="shared" ca="1" si="232"/>
        <v>1.8668028221913424</v>
      </c>
      <c r="AA1039" s="4">
        <f t="shared" ca="1" si="233"/>
        <v>0.84745123671535327</v>
      </c>
      <c r="AB1039" s="4">
        <f t="shared" ca="1" si="234"/>
        <v>2.6778073094072576</v>
      </c>
      <c r="AC1039" s="4">
        <f t="shared" ca="1" si="238"/>
        <v>0.40459446474302274</v>
      </c>
      <c r="AD1039" s="4">
        <f t="shared" ca="1" si="235"/>
        <v>1.1659327195076576</v>
      </c>
      <c r="AF1039" s="4">
        <f t="shared" ca="1" si="239"/>
        <v>0.98807112507365957</v>
      </c>
      <c r="AG1039" s="4">
        <f t="shared" ca="1" si="240"/>
        <v>3.1221431585746875</v>
      </c>
      <c r="AH1039" s="2">
        <f t="shared" ca="1" si="236"/>
        <v>156.38582388949408</v>
      </c>
    </row>
    <row r="1040" spans="20:34" x14ac:dyDescent="0.2">
      <c r="T1040" s="3"/>
      <c r="X1040" s="4">
        <f t="shared" ca="1" si="237"/>
        <v>-0.71745152117680544</v>
      </c>
      <c r="Y1040" s="4">
        <f t="shared" ca="1" si="237"/>
        <v>0.89738653311168992</v>
      </c>
      <c r="Z1040" s="4">
        <f t="shared" ca="1" si="232"/>
        <v>0.27113772748839438</v>
      </c>
      <c r="AA1040" s="4">
        <f t="shared" ca="1" si="233"/>
        <v>-0.9448310503552203</v>
      </c>
      <c r="AB1040" s="4">
        <f t="shared" ca="1" si="234"/>
        <v>0.43115857392116963</v>
      </c>
      <c r="AC1040" s="4">
        <f t="shared" ca="1" si="238"/>
        <v>0.54783626536170182</v>
      </c>
      <c r="AD1040" s="4">
        <f t="shared" ca="1" si="235"/>
        <v>1.0307053048725119</v>
      </c>
      <c r="AF1040" s="4">
        <f t="shared" ca="1" si="239"/>
        <v>-0.97384237580939292</v>
      </c>
      <c r="AG1040" s="4">
        <f t="shared" ca="1" si="240"/>
        <v>0.44439742938181659</v>
      </c>
      <c r="AH1040" s="2">
        <f t="shared" ca="1" si="236"/>
        <v>202.96311696543626</v>
      </c>
    </row>
    <row r="1041" spans="20:34" x14ac:dyDescent="0.2">
      <c r="T1041" s="3"/>
      <c r="X1041" s="4">
        <f t="shared" ca="1" si="237"/>
        <v>-2.1336672179259917E-2</v>
      </c>
      <c r="Y1041" s="4">
        <f t="shared" ca="1" si="237"/>
        <v>-0.92371316925364444</v>
      </c>
      <c r="Z1041" s="4">
        <f t="shared" ca="1" si="232"/>
        <v>-0.74383565439004862</v>
      </c>
      <c r="AA1041" s="4">
        <f t="shared" ca="1" si="233"/>
        <v>-8.539613904140847E-3</v>
      </c>
      <c r="AB1041" s="4">
        <f t="shared" ca="1" si="234"/>
        <v>-0.99789359530845467</v>
      </c>
      <c r="AC1041" s="4">
        <f t="shared" ca="1" si="238"/>
        <v>0.50751726810672937</v>
      </c>
      <c r="AD1041" s="4">
        <f t="shared" ca="1" si="235"/>
        <v>1.0658925041681173</v>
      </c>
      <c r="AF1041" s="4">
        <f t="shared" ca="1" si="239"/>
        <v>-9.1023104489135597E-3</v>
      </c>
      <c r="AG1041" s="4">
        <f t="shared" ca="1" si="240"/>
        <v>-1.0636473031966547</v>
      </c>
      <c r="AH1041" s="2">
        <f t="shared" ca="1" si="236"/>
        <v>-104.9058671701705</v>
      </c>
    </row>
    <row r="1042" spans="20:34" x14ac:dyDescent="0.2">
      <c r="T1042" s="3"/>
      <c r="X1042" s="4">
        <f t="shared" ca="1" si="237"/>
        <v>9.2273121968543315E-2</v>
      </c>
      <c r="Y1042" s="4">
        <f t="shared" ca="1" si="237"/>
        <v>-1.5953234768567199</v>
      </c>
      <c r="Z1042" s="4">
        <f t="shared" ca="1" si="232"/>
        <v>-1.2056847448602916</v>
      </c>
      <c r="AA1042" s="4">
        <f t="shared" ca="1" si="233"/>
        <v>0.14426832793295849</v>
      </c>
      <c r="AB1042" s="4">
        <f t="shared" ca="1" si="234"/>
        <v>-1.6481633032408296</v>
      </c>
      <c r="AC1042" s="4">
        <f t="shared" ca="1" si="238"/>
        <v>0.35697297176316778</v>
      </c>
      <c r="AD1042" s="4">
        <f t="shared" ca="1" si="235"/>
        <v>1.2195829980489035</v>
      </c>
      <c r="AF1042" s="4">
        <f t="shared" ca="1" si="239"/>
        <v>0.17594719990397989</v>
      </c>
      <c r="AG1042" s="4">
        <f t="shared" ca="1" si="240"/>
        <v>-2.0100719426406348</v>
      </c>
      <c r="AH1042" s="2">
        <f t="shared" ca="1" si="236"/>
        <v>-229.12284516687396</v>
      </c>
    </row>
    <row r="1043" spans="20:34" x14ac:dyDescent="0.2">
      <c r="T1043" s="3"/>
      <c r="X1043" s="4">
        <f t="shared" ca="1" si="237"/>
        <v>1.2109930151093551</v>
      </c>
      <c r="Y1043" s="4">
        <f t="shared" ca="1" si="237"/>
        <v>-0.1271444828180619</v>
      </c>
      <c r="Z1043" s="4">
        <f t="shared" ca="1" si="232"/>
        <v>0.64009871809965868</v>
      </c>
      <c r="AA1043" s="4">
        <f t="shared" ca="1" si="233"/>
        <v>1.6489738477815976</v>
      </c>
      <c r="AB1043" s="4">
        <f t="shared" ca="1" si="234"/>
        <v>0.95064461504109887</v>
      </c>
      <c r="AC1043" s="4">
        <f t="shared" ca="1" si="238"/>
        <v>6.4309768622439201E-4</v>
      </c>
      <c r="AD1043" s="4">
        <f t="shared" ca="1" si="235"/>
        <v>5.4063676372415079</v>
      </c>
      <c r="AF1043" s="4">
        <f t="shared" ca="1" si="239"/>
        <v>8.9149588453040334</v>
      </c>
      <c r="AG1043" s="4">
        <f t="shared" ca="1" si="240"/>
        <v>5.1395342812761085</v>
      </c>
      <c r="AH1043" s="2">
        <f t="shared" ca="1" si="236"/>
        <v>-720.02281819956579</v>
      </c>
    </row>
    <row r="1044" spans="20:34" x14ac:dyDescent="0.2">
      <c r="T1044" s="3"/>
      <c r="X1044" s="4">
        <f t="shared" ca="1" si="237"/>
        <v>0.92282394097055109</v>
      </c>
      <c r="Y1044" s="4">
        <f t="shared" ca="1" si="237"/>
        <v>-1.1516809987469252</v>
      </c>
      <c r="Z1044" s="4">
        <f t="shared" ca="1" si="232"/>
        <v>-0.34670666625181834</v>
      </c>
      <c r="AA1044" s="4">
        <f t="shared" ca="1" si="233"/>
        <v>1.2613794202891455</v>
      </c>
      <c r="AB1044" s="4">
        <f t="shared" ca="1" si="234"/>
        <v>-0.43874785602553845</v>
      </c>
      <c r="AC1044" s="4">
        <f t="shared" ca="1" si="238"/>
        <v>0.44791112736954386</v>
      </c>
      <c r="AD1044" s="4">
        <f t="shared" ca="1" si="235"/>
        <v>1.1216498748025101</v>
      </c>
      <c r="AF1044" s="4">
        <f t="shared" ca="1" si="239"/>
        <v>1.4148260688457828</v>
      </c>
      <c r="AG1044" s="4">
        <f t="shared" ca="1" si="240"/>
        <v>-0.49212147778091492</v>
      </c>
      <c r="AH1044" s="2">
        <f t="shared" ca="1" si="236"/>
        <v>-270.80392517832342</v>
      </c>
    </row>
    <row r="1045" spans="20:34" x14ac:dyDescent="0.2">
      <c r="T1045" s="3"/>
      <c r="X1045" s="4">
        <f t="shared" ca="1" si="237"/>
        <v>-1.2395067830961684</v>
      </c>
      <c r="Y1045" s="4">
        <f t="shared" ca="1" si="237"/>
        <v>-0.60100597702524838</v>
      </c>
      <c r="Z1045" s="4">
        <f t="shared" ca="1" si="232"/>
        <v>-1.2336068920537815</v>
      </c>
      <c r="AA1045" s="4">
        <f t="shared" ca="1" si="233"/>
        <v>-1.6470081002963692</v>
      </c>
      <c r="AB1045" s="4">
        <f t="shared" ca="1" si="234"/>
        <v>-1.6874768514863583</v>
      </c>
      <c r="AC1045" s="4">
        <f t="shared" ca="1" si="238"/>
        <v>0.71808550554600825</v>
      </c>
      <c r="AD1045" s="4">
        <f t="shared" ca="1" si="235"/>
        <v>0.89366059255870689</v>
      </c>
      <c r="AF1045" s="4">
        <f t="shared" ca="1" si="239"/>
        <v>-1.4718662348598435</v>
      </c>
      <c r="AG1045" s="4">
        <f t="shared" ca="1" si="240"/>
        <v>-1.5080315630284</v>
      </c>
      <c r="AH1045" s="2">
        <f t="shared" ca="1" si="236"/>
        <v>90.709048689941937</v>
      </c>
    </row>
    <row r="1046" spans="20:34" x14ac:dyDescent="0.2">
      <c r="T1046" s="3"/>
      <c r="X1046" s="4">
        <f t="shared" ca="1" si="237"/>
        <v>-0.10307033754855598</v>
      </c>
      <c r="Y1046" s="4">
        <f t="shared" ca="1" si="237"/>
        <v>2.5085537391337054</v>
      </c>
      <c r="Z1046" s="4">
        <f t="shared" ca="1" si="232"/>
        <v>1.9215727023707363</v>
      </c>
      <c r="AA1046" s="4">
        <f t="shared" ca="1" si="233"/>
        <v>-0.11847338570233429</v>
      </c>
      <c r="AB1046" s="4">
        <f t="shared" ca="1" si="234"/>
        <v>2.754921662824048</v>
      </c>
      <c r="AC1046" s="4">
        <f t="shared" ca="1" si="238"/>
        <v>0.63028457155479578</v>
      </c>
      <c r="AD1046" s="4">
        <f t="shared" ca="1" si="235"/>
        <v>0.96292050006547958</v>
      </c>
      <c r="AF1046" s="4">
        <f t="shared" ca="1" si="239"/>
        <v>-0.11408045180494217</v>
      </c>
      <c r="AG1046" s="4">
        <f t="shared" ca="1" si="240"/>
        <v>2.6527705452077548</v>
      </c>
      <c r="AH1046" s="2">
        <f t="shared" ca="1" si="236"/>
        <v>283.59216079140469</v>
      </c>
    </row>
    <row r="1047" spans="20:34" x14ac:dyDescent="0.2">
      <c r="T1047" s="3"/>
      <c r="X1047" s="4">
        <f t="shared" ca="1" si="237"/>
        <v>0.66662922965573179</v>
      </c>
      <c r="Y1047" s="4">
        <f t="shared" ca="1" si="237"/>
        <v>0.97358357769985615</v>
      </c>
      <c r="Z1047" s="4">
        <f t="shared" ca="1" si="232"/>
        <v>1.1779746206578066</v>
      </c>
      <c r="AA1047" s="4">
        <f t="shared" ca="1" si="233"/>
        <v>0.91679129002076298</v>
      </c>
      <c r="AB1047" s="4">
        <f t="shared" ca="1" si="234"/>
        <v>1.7079578008356797</v>
      </c>
      <c r="AC1047" s="4">
        <f t="shared" ca="1" si="238"/>
        <v>0.82504652882811969</v>
      </c>
      <c r="AD1047" s="4">
        <f t="shared" ca="1" si="235"/>
        <v>0.8064864854366518</v>
      </c>
      <c r="AF1047" s="4">
        <f t="shared" ca="1" si="239"/>
        <v>0.73937978536777926</v>
      </c>
      <c r="AG1047" s="4">
        <f t="shared" ca="1" si="240"/>
        <v>1.3774448840700801</v>
      </c>
      <c r="AH1047" s="2">
        <f t="shared" ca="1" si="236"/>
        <v>20.666206991295894</v>
      </c>
    </row>
    <row r="1048" spans="20:34" x14ac:dyDescent="0.2">
      <c r="T1048" s="3"/>
      <c r="X1048" s="4">
        <f t="shared" ca="1" si="237"/>
        <v>-0.14744274423074649</v>
      </c>
      <c r="Y1048" s="4">
        <f t="shared" ca="1" si="237"/>
        <v>-0.64261731619073226</v>
      </c>
      <c r="Z1048" s="4">
        <f t="shared" ca="1" si="232"/>
        <v>-0.59858089724411923</v>
      </c>
      <c r="AA1048" s="4">
        <f t="shared" ca="1" si="233"/>
        <v>-0.17815535406012481</v>
      </c>
      <c r="AB1048" s="4">
        <f t="shared" ca="1" si="234"/>
        <v>-0.79337924104416446</v>
      </c>
      <c r="AC1048" s="4">
        <f t="shared" ca="1" si="238"/>
        <v>0.97746145869021983</v>
      </c>
      <c r="AD1048" s="4">
        <f t="shared" ca="1" si="235"/>
        <v>0.61696297553077861</v>
      </c>
      <c r="AF1048" s="4">
        <f t="shared" ca="1" si="239"/>
        <v>-0.10991525734767399</v>
      </c>
      <c r="AG1048" s="4">
        <f t="shared" ca="1" si="240"/>
        <v>-0.48948561727895856</v>
      </c>
      <c r="AH1048" s="2">
        <f t="shared" ca="1" si="236"/>
        <v>-31.303343864071849</v>
      </c>
    </row>
    <row r="1049" spans="20:34" x14ac:dyDescent="0.2">
      <c r="T1049" s="3"/>
      <c r="X1049" s="4">
        <f t="shared" ca="1" si="237"/>
        <v>7.3335526108298812E-2</v>
      </c>
      <c r="Y1049" s="4">
        <f t="shared" ca="1" si="237"/>
        <v>0.6551927779636626</v>
      </c>
      <c r="Z1049" s="4">
        <f t="shared" ca="1" si="232"/>
        <v>0.5632031461634035</v>
      </c>
      <c r="AA1049" s="4">
        <f t="shared" ca="1" si="233"/>
        <v>0.11879679998544757</v>
      </c>
      <c r="AB1049" s="4">
        <f t="shared" ca="1" si="234"/>
        <v>0.84237794929240173</v>
      </c>
      <c r="AC1049" s="4">
        <f t="shared" ca="1" si="238"/>
        <v>0.32639017586965013</v>
      </c>
      <c r="AD1049" s="4">
        <f t="shared" ca="1" si="235"/>
        <v>1.2575852629654998</v>
      </c>
      <c r="AF1049" s="4">
        <f t="shared" ca="1" si="239"/>
        <v>0.14939710494915895</v>
      </c>
      <c r="AG1049" s="4">
        <f t="shared" ca="1" si="240"/>
        <v>1.0593620948772235</v>
      </c>
      <c r="AH1049" s="2">
        <f t="shared" ca="1" si="236"/>
        <v>82.052919758163171</v>
      </c>
    </row>
    <row r="1050" spans="20:34" x14ac:dyDescent="0.2">
      <c r="T1050" s="3"/>
      <c r="X1050" s="4">
        <f t="shared" ca="1" si="237"/>
        <v>-0.81944424472380417</v>
      </c>
      <c r="Y1050" s="4">
        <f t="shared" ca="1" si="237"/>
        <v>0.1633692417683863</v>
      </c>
      <c r="Z1050" s="4">
        <f t="shared" ca="1" si="232"/>
        <v>-0.37195434366131785</v>
      </c>
      <c r="AA1050" s="4">
        <f t="shared" ca="1" si="233"/>
        <v>-1.0820137491223802</v>
      </c>
      <c r="AB1050" s="4">
        <f t="shared" ca="1" si="234"/>
        <v>-0.47429583079437448</v>
      </c>
      <c r="AC1050" s="4">
        <f t="shared" ca="1" si="238"/>
        <v>0.48457346287407543</v>
      </c>
      <c r="AD1050" s="4">
        <f t="shared" ca="1" si="235"/>
        <v>1.0867548324875724</v>
      </c>
      <c r="AF1050" s="4">
        <f t="shared" ca="1" si="239"/>
        <v>-1.1758836706767426</v>
      </c>
      <c r="AG1050" s="4">
        <f t="shared" ca="1" si="240"/>
        <v>-0.51544328614449442</v>
      </c>
      <c r="AH1050" s="2">
        <f t="shared" ca="1" si="236"/>
        <v>140.48888065302117</v>
      </c>
    </row>
    <row r="1051" spans="20:34" x14ac:dyDescent="0.2">
      <c r="T1051" s="3"/>
      <c r="X1051" s="4">
        <f t="shared" ca="1" si="237"/>
        <v>0.76887640331320473</v>
      </c>
      <c r="Y1051" s="4">
        <f t="shared" ca="1" si="237"/>
        <v>-6.6809969718498036E-2</v>
      </c>
      <c r="Z1051" s="4">
        <f t="shared" ca="1" si="232"/>
        <v>0.4174169912309747</v>
      </c>
      <c r="AA1051" s="4">
        <f t="shared" ca="1" si="233"/>
        <v>1.054316230387544</v>
      </c>
      <c r="AB1051" s="4">
        <f t="shared" ca="1" si="234"/>
        <v>0.63711540283600154</v>
      </c>
      <c r="AC1051" s="4">
        <f t="shared" ca="1" si="238"/>
        <v>0.72939330828508642</v>
      </c>
      <c r="AD1051" s="4">
        <f t="shared" ca="1" si="235"/>
        <v>0.88474451018734224</v>
      </c>
      <c r="AF1051" s="4">
        <f t="shared" ca="1" si="239"/>
        <v>0.93280049683679267</v>
      </c>
      <c r="AG1051" s="4">
        <f t="shared" ca="1" si="240"/>
        <v>0.5636843550149494</v>
      </c>
      <c r="AH1051" s="2">
        <f t="shared" ca="1" si="236"/>
        <v>-90.875211605804452</v>
      </c>
    </row>
    <row r="1052" spans="20:34" x14ac:dyDescent="0.2">
      <c r="T1052" s="3"/>
      <c r="X1052" s="4">
        <f t="shared" ca="1" si="237"/>
        <v>-0.91002859577460249</v>
      </c>
      <c r="Y1052" s="4">
        <f t="shared" ca="1" si="237"/>
        <v>0.55038604661359081</v>
      </c>
      <c r="Z1052" s="4">
        <f t="shared" ca="1" si="232"/>
        <v>-0.1211750228119069</v>
      </c>
      <c r="AA1052" s="4">
        <f t="shared" ca="1" si="233"/>
        <v>-1.2038519088563351</v>
      </c>
      <c r="AB1052" s="4">
        <f t="shared" ca="1" si="234"/>
        <v>-0.12120604651399888</v>
      </c>
      <c r="AC1052" s="4">
        <f t="shared" ca="1" si="238"/>
        <v>0.78628723487661922</v>
      </c>
      <c r="AD1052" s="4">
        <f t="shared" ca="1" si="235"/>
        <v>0.83909469152548</v>
      </c>
      <c r="AF1052" s="4">
        <f t="shared" ca="1" si="239"/>
        <v>-1.0101457461041667</v>
      </c>
      <c r="AG1052" s="4">
        <f t="shared" ca="1" si="240"/>
        <v>-0.10170335021068687</v>
      </c>
      <c r="AH1052" s="2">
        <f t="shared" ca="1" si="236"/>
        <v>154.3583672292375</v>
      </c>
    </row>
    <row r="1053" spans="20:34" x14ac:dyDescent="0.2">
      <c r="T1053" s="3"/>
      <c r="X1053" s="4">
        <f t="shared" ca="1" si="237"/>
        <v>-1.3540080646725756</v>
      </c>
      <c r="Y1053" s="4">
        <f t="shared" ca="1" si="237"/>
        <v>0.88410374333447206</v>
      </c>
      <c r="Z1053" s="4">
        <f t="shared" ca="1" si="232"/>
        <v>-0.12871208667548995</v>
      </c>
      <c r="AA1053" s="4">
        <f t="shared" ca="1" si="233"/>
        <v>-1.8010151144507849</v>
      </c>
      <c r="AB1053" s="4">
        <f t="shared" ca="1" si="234"/>
        <v>-0.13181800704043317</v>
      </c>
      <c r="AC1053" s="4">
        <f t="shared" ca="1" si="238"/>
        <v>0.27283478276979345</v>
      </c>
      <c r="AD1053" s="4">
        <f t="shared" ca="1" si="235"/>
        <v>1.3332038281280643</v>
      </c>
      <c r="AF1053" s="4">
        <f t="shared" ca="1" si="239"/>
        <v>-2.4011202451022902</v>
      </c>
      <c r="AG1053" s="4">
        <f t="shared" ca="1" si="240"/>
        <v>-0.17574027160251762</v>
      </c>
      <c r="AH1053" s="2">
        <f t="shared" ca="1" si="236"/>
        <v>382.30148435497586</v>
      </c>
    </row>
    <row r="1054" spans="20:34" x14ac:dyDescent="0.2">
      <c r="T1054" s="3"/>
      <c r="X1054" s="4">
        <f t="shared" ca="1" si="237"/>
        <v>-0.27235569325260206</v>
      </c>
      <c r="Y1054" s="4">
        <f t="shared" ca="1" si="237"/>
        <v>-1.2194701907383891</v>
      </c>
      <c r="Z1054" s="4">
        <f t="shared" ca="1" si="232"/>
        <v>-1.1313529429964198</v>
      </c>
      <c r="AA1054" s="4">
        <f t="shared" ca="1" si="233"/>
        <v>-0.34616631466445175</v>
      </c>
      <c r="AB1054" s="4">
        <f t="shared" ca="1" si="234"/>
        <v>-1.543506349085322</v>
      </c>
      <c r="AC1054" s="4">
        <f t="shared" ca="1" si="238"/>
        <v>0.4884659083592815</v>
      </c>
      <c r="AD1054" s="4">
        <f t="shared" ca="1" si="235"/>
        <v>1.0831669808895494</v>
      </c>
      <c r="AF1054" s="4">
        <f t="shared" ca="1" si="239"/>
        <v>-0.37495592194075594</v>
      </c>
      <c r="AG1054" s="4">
        <f t="shared" ca="1" si="240"/>
        <v>-1.6718751121225992</v>
      </c>
      <c r="AH1054" s="2">
        <f t="shared" ca="1" si="236"/>
        <v>-106.7364526775641</v>
      </c>
    </row>
    <row r="1055" spans="20:34" x14ac:dyDescent="0.2">
      <c r="T1055" s="3"/>
      <c r="X1055" s="4">
        <f t="shared" ca="1" si="237"/>
        <v>-0.13773324096206135</v>
      </c>
      <c r="Y1055" s="4">
        <f t="shared" ca="1" si="237"/>
        <v>0.64415392159300378</v>
      </c>
      <c r="Z1055" s="4">
        <f t="shared" ca="1" si="232"/>
        <v>0.42537249399342958</v>
      </c>
      <c r="AA1055" s="4">
        <f t="shared" ca="1" si="233"/>
        <v>-0.16509583553993346</v>
      </c>
      <c r="AB1055" s="4">
        <f t="shared" ca="1" si="234"/>
        <v>0.64831651281876557</v>
      </c>
      <c r="AC1055" s="4">
        <f t="shared" ca="1" si="238"/>
        <v>0.38895153761217871</v>
      </c>
      <c r="AD1055" s="4">
        <f t="shared" ca="1" si="235"/>
        <v>1.1829104176453717</v>
      </c>
      <c r="AF1055" s="4">
        <f t="shared" ca="1" si="239"/>
        <v>-0.19529358377005429</v>
      </c>
      <c r="AG1055" s="4">
        <f t="shared" ca="1" si="240"/>
        <v>0.76690035694483694</v>
      </c>
      <c r="AH1055" s="2">
        <f t="shared" ca="1" si="236"/>
        <v>108.08462082812366</v>
      </c>
    </row>
    <row r="1056" spans="20:34" x14ac:dyDescent="0.2">
      <c r="T1056" s="3"/>
      <c r="X1056" s="4">
        <f t="shared" ca="1" si="237"/>
        <v>-0.78431601711811227</v>
      </c>
      <c r="Y1056" s="4">
        <f t="shared" ca="1" si="237"/>
        <v>-5.6255521027954461E-2</v>
      </c>
      <c r="Z1056" s="4">
        <f t="shared" ca="1" si="232"/>
        <v>-0.52422231372212935</v>
      </c>
      <c r="AA1056" s="4">
        <f t="shared" ca="1" si="233"/>
        <v>-1.0347654269061857</v>
      </c>
      <c r="AB1056" s="4">
        <f t="shared" ca="1" si="234"/>
        <v>-0.68868457911492365</v>
      </c>
      <c r="AC1056" s="4">
        <f t="shared" ca="1" si="238"/>
        <v>0.12332428015371433</v>
      </c>
      <c r="AD1056" s="4">
        <f t="shared" ca="1" si="235"/>
        <v>1.6742831666855702</v>
      </c>
      <c r="AF1056" s="4">
        <f t="shared" ca="1" si="239"/>
        <v>-1.7324903357372345</v>
      </c>
      <c r="AG1056" s="4">
        <f t="shared" ca="1" si="240"/>
        <v>-1.1530529979680535</v>
      </c>
      <c r="AH1056" s="2">
        <f t="shared" ca="1" si="236"/>
        <v>170.15875897122305</v>
      </c>
    </row>
    <row r="1057" spans="20:34" x14ac:dyDescent="0.2">
      <c r="T1057" s="3"/>
      <c r="X1057" s="4">
        <f t="shared" ca="1" si="237"/>
        <v>0.39279327571268741</v>
      </c>
      <c r="Y1057" s="4">
        <f t="shared" ca="1" si="237"/>
        <v>-0.44104876680343674</v>
      </c>
      <c r="Z1057" s="4">
        <f t="shared" ca="1" si="232"/>
        <v>-0.10868406378446219</v>
      </c>
      <c r="AA1057" s="4">
        <f t="shared" ca="1" si="233"/>
        <v>0.54847525849449297</v>
      </c>
      <c r="AB1057" s="4">
        <f t="shared" ca="1" si="234"/>
        <v>-0.10361914974150199</v>
      </c>
      <c r="AC1057" s="4">
        <f t="shared" ca="1" si="238"/>
        <v>0.25594340466486831</v>
      </c>
      <c r="AD1057" s="4">
        <f t="shared" ca="1" si="235"/>
        <v>1.3601375518419518</v>
      </c>
      <c r="AF1057" s="4">
        <f t="shared" ca="1" si="239"/>
        <v>0.74600179533458133</v>
      </c>
      <c r="AG1057" s="4">
        <f t="shared" ca="1" si="240"/>
        <v>-0.14093629665335114</v>
      </c>
      <c r="AH1057" s="2">
        <f t="shared" ca="1" si="236"/>
        <v>-132.20781680992241</v>
      </c>
    </row>
    <row r="1058" spans="20:34" x14ac:dyDescent="0.2">
      <c r="T1058" s="3"/>
      <c r="X1058" s="4">
        <f t="shared" ca="1" si="237"/>
        <v>-0.90910834509144589</v>
      </c>
      <c r="Y1058" s="4">
        <f t="shared" ca="1" si="237"/>
        <v>0.58861408904101664</v>
      </c>
      <c r="Z1058" s="4">
        <f t="shared" ca="1" si="232"/>
        <v>-9.0368474689964839E-2</v>
      </c>
      <c r="AA1058" s="4">
        <f t="shared" ca="1" si="233"/>
        <v>-1.2026141492606757</v>
      </c>
      <c r="AB1058" s="4">
        <f t="shared" ca="1" si="234"/>
        <v>-7.783134801829919E-2</v>
      </c>
      <c r="AC1058" s="4">
        <f t="shared" ca="1" si="238"/>
        <v>0.39462978436903273</v>
      </c>
      <c r="AD1058" s="4">
        <f t="shared" ca="1" si="235"/>
        <v>1.1766803426722683</v>
      </c>
      <c r="AF1058" s="4">
        <f t="shared" ca="1" si="239"/>
        <v>-1.4150924292545703</v>
      </c>
      <c r="AG1058" s="4">
        <f t="shared" ca="1" si="240"/>
        <v>-9.1582617256816864E-2</v>
      </c>
      <c r="AH1058" s="2">
        <f t="shared" ca="1" si="236"/>
        <v>222.82728126854499</v>
      </c>
    </row>
    <row r="1059" spans="20:34" x14ac:dyDescent="0.2">
      <c r="T1059" s="3"/>
      <c r="X1059" s="4">
        <f t="shared" ca="1" si="237"/>
        <v>-1.6410221711248723</v>
      </c>
      <c r="Y1059" s="4">
        <f t="shared" ca="1" si="237"/>
        <v>0.38691831319925868</v>
      </c>
      <c r="Z1059" s="4">
        <f t="shared" ca="1" si="232"/>
        <v>-0.69760312454642937</v>
      </c>
      <c r="AA1059" s="4">
        <f t="shared" ca="1" si="233"/>
        <v>-2.1870560822579392</v>
      </c>
      <c r="AB1059" s="4">
        <f t="shared" ca="1" si="234"/>
        <v>-0.93279957585769635</v>
      </c>
      <c r="AC1059" s="4">
        <f t="shared" ca="1" si="238"/>
        <v>0.70719977328447292</v>
      </c>
      <c r="AD1059" s="4">
        <f t="shared" ca="1" si="235"/>
        <v>0.90222281494075096</v>
      </c>
      <c r="AF1059" s="4">
        <f t="shared" ca="1" si="239"/>
        <v>-1.9732118949680486</v>
      </c>
      <c r="AG1059" s="4">
        <f t="shared" ca="1" si="240"/>
        <v>-0.84159305910586935</v>
      </c>
      <c r="AH1059" s="2">
        <f t="shared" ca="1" si="236"/>
        <v>242.22067578447104</v>
      </c>
    </row>
    <row r="1060" spans="20:34" x14ac:dyDescent="0.2">
      <c r="T1060" s="3"/>
      <c r="X1060" s="4">
        <f t="shared" ca="1" si="237"/>
        <v>-0.21552453120597012</v>
      </c>
      <c r="Y1060" s="4">
        <f t="shared" ca="1" si="237"/>
        <v>0.61689099878135234</v>
      </c>
      <c r="Z1060" s="4">
        <f t="shared" ca="1" si="232"/>
        <v>0.35622373620366132</v>
      </c>
      <c r="AA1060" s="4">
        <f t="shared" ca="1" si="233"/>
        <v>-0.26972701671749372</v>
      </c>
      <c r="AB1060" s="4">
        <f t="shared" ca="1" si="234"/>
        <v>0.55095712972231614</v>
      </c>
      <c r="AC1060" s="4">
        <f t="shared" ca="1" si="238"/>
        <v>0.58664195521469054</v>
      </c>
      <c r="AD1060" s="4">
        <f t="shared" ca="1" si="235"/>
        <v>0.99824529933642003</v>
      </c>
      <c r="AF1060" s="4">
        <f t="shared" ca="1" si="239"/>
        <v>-0.26925372654227409</v>
      </c>
      <c r="AG1060" s="4">
        <f t="shared" ca="1" si="240"/>
        <v>0.54999036488118824</v>
      </c>
      <c r="AH1060" s="2">
        <f t="shared" ca="1" si="236"/>
        <v>98.334761652862198</v>
      </c>
    </row>
    <row r="1061" spans="20:34" x14ac:dyDescent="0.2">
      <c r="T1061" s="3"/>
      <c r="X1061" s="4">
        <f t="shared" ca="1" si="237"/>
        <v>0.17266155595605961</v>
      </c>
      <c r="Y1061" s="4">
        <f t="shared" ca="1" si="237"/>
        <v>0.165890377159922</v>
      </c>
      <c r="Z1061" s="4">
        <f t="shared" ca="1" si="232"/>
        <v>0.23684844838411973</v>
      </c>
      <c r="AA1061" s="4">
        <f t="shared" ca="1" si="233"/>
        <v>0.25239273073892393</v>
      </c>
      <c r="AB1061" s="4">
        <f t="shared" ca="1" si="234"/>
        <v>0.38288029435230475</v>
      </c>
      <c r="AC1061" s="4">
        <f t="shared" ca="1" si="238"/>
        <v>0.68283222789997133</v>
      </c>
      <c r="AD1061" s="4">
        <f t="shared" ca="1" si="235"/>
        <v>0.92136407211929094</v>
      </c>
      <c r="AF1061" s="4">
        <f t="shared" ca="1" si="239"/>
        <v>0.23254559416692269</v>
      </c>
      <c r="AG1061" s="4">
        <f t="shared" ca="1" si="240"/>
        <v>0.35277214713867228</v>
      </c>
      <c r="AH1061" s="2">
        <f t="shared" ca="1" si="236"/>
        <v>-1.8486789412654616</v>
      </c>
    </row>
    <row r="1062" spans="20:34" x14ac:dyDescent="0.2">
      <c r="T1062" s="3"/>
      <c r="X1062" s="4">
        <f t="shared" ca="1" si="237"/>
        <v>0.46970334095221872</v>
      </c>
      <c r="Y1062" s="4">
        <f t="shared" ca="1" si="237"/>
        <v>-1.4849653315919471</v>
      </c>
      <c r="Z1062" s="4">
        <f t="shared" ca="1" si="232"/>
        <v>-0.88752599206276739</v>
      </c>
      <c r="AA1062" s="4">
        <f t="shared" ca="1" si="233"/>
        <v>0.65192117056542032</v>
      </c>
      <c r="AB1062" s="4">
        <f t="shared" ca="1" si="234"/>
        <v>-1.2002052937379299</v>
      </c>
      <c r="AC1062" s="4">
        <f t="shared" ca="1" si="238"/>
        <v>0.85930599511597106</v>
      </c>
      <c r="AD1062" s="4">
        <f t="shared" ca="1" si="235"/>
        <v>0.77572552233207315</v>
      </c>
      <c r="AF1062" s="4">
        <f t="shared" ca="1" si="239"/>
        <v>0.50571189055619725</v>
      </c>
      <c r="AG1062" s="4">
        <f t="shared" ca="1" si="240"/>
        <v>-0.93102987839057494</v>
      </c>
      <c r="AH1062" s="2">
        <f t="shared" ca="1" si="236"/>
        <v>-173.48416418802481</v>
      </c>
    </row>
    <row r="1063" spans="20:34" x14ac:dyDescent="0.2">
      <c r="T1063" s="3"/>
      <c r="X1063" s="4">
        <f t="shared" ca="1" si="237"/>
        <v>0.95685939391521491</v>
      </c>
      <c r="Y1063" s="4">
        <f t="shared" ca="1" si="237"/>
        <v>1.0070191429027437</v>
      </c>
      <c r="Z1063" s="4">
        <f t="shared" ca="1" si="232"/>
        <v>1.3819421872983655</v>
      </c>
      <c r="AA1063" s="4">
        <f t="shared" ca="1" si="233"/>
        <v>1.307157933954977</v>
      </c>
      <c r="AB1063" s="4">
        <f t="shared" ca="1" si="234"/>
        <v>1.995138035080569</v>
      </c>
      <c r="AC1063" s="4">
        <f t="shared" ca="1" si="238"/>
        <v>0.14337817452960555</v>
      </c>
      <c r="AD1063" s="4">
        <f t="shared" ca="1" si="235"/>
        <v>1.6079223530631115</v>
      </c>
      <c r="AF1063" s="4">
        <f t="shared" ca="1" si="239"/>
        <v>2.1018084609900018</v>
      </c>
      <c r="AG1063" s="4">
        <f t="shared" ca="1" si="240"/>
        <v>3.2080270440524612</v>
      </c>
      <c r="AH1063" s="2">
        <f t="shared" ca="1" si="236"/>
        <v>-4.7256876324763653</v>
      </c>
    </row>
    <row r="1064" spans="20:34" x14ac:dyDescent="0.2">
      <c r="T1064" s="3"/>
      <c r="X1064" s="4">
        <f t="shared" ca="1" si="237"/>
        <v>-6.8914165659076626E-2</v>
      </c>
      <c r="Y1064" s="4">
        <f t="shared" ca="1" si="237"/>
        <v>-0.26473666813815672</v>
      </c>
      <c r="Z1064" s="4">
        <f t="shared" ca="1" si="232"/>
        <v>-0.25159388670797017</v>
      </c>
      <c r="AA1064" s="4">
        <f t="shared" ca="1" si="233"/>
        <v>-7.2532502113765177E-2</v>
      </c>
      <c r="AB1064" s="4">
        <f t="shared" ca="1" si="234"/>
        <v>-0.30483190674513294</v>
      </c>
      <c r="AC1064" s="4">
        <f t="shared" ca="1" si="238"/>
        <v>0.82730718030253092</v>
      </c>
      <c r="AD1064" s="4">
        <f t="shared" ca="1" si="235"/>
        <v>0.80452397481320181</v>
      </c>
      <c r="AF1064" s="4">
        <f t="shared" ca="1" si="239"/>
        <v>-5.835413690371332E-2</v>
      </c>
      <c r="AG1064" s="4">
        <f t="shared" ca="1" si="240"/>
        <v>-0.24524457726448162</v>
      </c>
      <c r="AH1064" s="2">
        <f t="shared" ca="1" si="236"/>
        <v>-15.164377173399316</v>
      </c>
    </row>
    <row r="1065" spans="20:34" x14ac:dyDescent="0.2">
      <c r="T1065" s="3"/>
      <c r="X1065" s="4">
        <f t="shared" ca="1" si="237"/>
        <v>0.24974553075045985</v>
      </c>
      <c r="Y1065" s="4">
        <f t="shared" ca="1" si="237"/>
        <v>1.1261293688369529</v>
      </c>
      <c r="Z1065" s="4">
        <f t="shared" ca="1" si="232"/>
        <v>1.0436781904540218</v>
      </c>
      <c r="AA1065" s="4">
        <f t="shared" ca="1" si="233"/>
        <v>0.35607255539938348</v>
      </c>
      <c r="AB1065" s="4">
        <f t="shared" ca="1" si="234"/>
        <v>1.5188724432006573</v>
      </c>
      <c r="AC1065" s="4">
        <f t="shared" ca="1" si="238"/>
        <v>0.80825035579166238</v>
      </c>
      <c r="AD1065" s="4">
        <f t="shared" ca="1" si="235"/>
        <v>0.82083628369609873</v>
      </c>
      <c r="AF1065" s="4">
        <f t="shared" ca="1" si="239"/>
        <v>0.29227727310020318</v>
      </c>
      <c r="AG1065" s="4">
        <f t="shared" ca="1" si="240"/>
        <v>1.2467456116852413</v>
      </c>
      <c r="AH1065" s="2">
        <f t="shared" ca="1" si="236"/>
        <v>78.057513745628057</v>
      </c>
    </row>
    <row r="1066" spans="20:34" x14ac:dyDescent="0.2">
      <c r="T1066" s="3"/>
      <c r="X1066" s="4">
        <f t="shared" ca="1" si="237"/>
        <v>1.23568212473261</v>
      </c>
      <c r="Y1066" s="4">
        <f t="shared" ca="1" si="237"/>
        <v>9.6588944556848591E-2</v>
      </c>
      <c r="Z1066" s="4">
        <f t="shared" ca="1" si="232"/>
        <v>0.83220368536086153</v>
      </c>
      <c r="AA1066" s="4">
        <f t="shared" ca="1" si="233"/>
        <v>1.6821813019066525</v>
      </c>
      <c r="AB1066" s="4">
        <f t="shared" ca="1" si="234"/>
        <v>1.2211226641071051</v>
      </c>
      <c r="AC1066" s="4">
        <f t="shared" ca="1" si="238"/>
        <v>0.73285711071682857</v>
      </c>
      <c r="AD1066" s="4">
        <f t="shared" ca="1" si="235"/>
        <v>0.88200712833584272</v>
      </c>
      <c r="AF1066" s="4">
        <f t="shared" ca="1" si="239"/>
        <v>1.4836958994349358</v>
      </c>
      <c r="AG1066" s="4">
        <f t="shared" ca="1" si="240"/>
        <v>1.0770388943149216</v>
      </c>
      <c r="AH1066" s="2">
        <f t="shared" ca="1" si="236"/>
        <v>-124.41445974018143</v>
      </c>
    </row>
    <row r="1067" spans="20:34" x14ac:dyDescent="0.2">
      <c r="T1067" s="3"/>
      <c r="X1067" s="4">
        <f t="shared" ca="1" si="237"/>
        <v>-0.73566095328596648</v>
      </c>
      <c r="Y1067" s="4">
        <f t="shared" ca="1" si="237"/>
        <v>-2.6236523331374637</v>
      </c>
      <c r="Z1067" s="4">
        <f t="shared" ca="1" si="232"/>
        <v>-2.5256304298394912</v>
      </c>
      <c r="AA1067" s="4">
        <f t="shared" ca="1" si="233"/>
        <v>-0.96932318031193232</v>
      </c>
      <c r="AB1067" s="4">
        <f t="shared" ca="1" si="234"/>
        <v>-3.5066073551368766</v>
      </c>
      <c r="AC1067" s="4">
        <f t="shared" ca="1" si="238"/>
        <v>0.62398193826182913</v>
      </c>
      <c r="AD1067" s="4">
        <f t="shared" ca="1" si="235"/>
        <v>0.9679626498140862</v>
      </c>
      <c r="AF1067" s="4">
        <f t="shared" ca="1" si="239"/>
        <v>-0.93826863414095529</v>
      </c>
      <c r="AG1067" s="4">
        <f t="shared" ca="1" si="240"/>
        <v>-3.3942649473358553</v>
      </c>
      <c r="AH1067" s="2">
        <f t="shared" ca="1" si="236"/>
        <v>-186.7810398049769</v>
      </c>
    </row>
    <row r="1068" spans="20:34" x14ac:dyDescent="0.2">
      <c r="T1068" s="3"/>
      <c r="X1068" s="4">
        <f t="shared" ca="1" si="237"/>
        <v>0.3830257903545537</v>
      </c>
      <c r="Y1068" s="4">
        <f t="shared" ca="1" si="237"/>
        <v>1.3257031882023418</v>
      </c>
      <c r="Z1068" s="4">
        <f t="shared" ca="1" si="232"/>
        <v>1.2830878758024973</v>
      </c>
      <c r="AA1068" s="4">
        <f t="shared" ca="1" si="233"/>
        <v>0.53533775265095052</v>
      </c>
      <c r="AB1068" s="4">
        <f t="shared" ca="1" si="234"/>
        <v>1.8559541207010388</v>
      </c>
      <c r="AC1068" s="4">
        <f t="shared" ca="1" si="238"/>
        <v>0.91708073126267797</v>
      </c>
      <c r="AD1068" s="4">
        <f t="shared" ca="1" si="235"/>
        <v>0.71562471216725632</v>
      </c>
      <c r="AF1068" s="4">
        <f t="shared" ca="1" si="239"/>
        <v>0.38310092515310235</v>
      </c>
      <c r="AG1068" s="4">
        <f t="shared" ca="1" si="240"/>
        <v>1.3281666334223141</v>
      </c>
      <c r="AH1068" s="2">
        <f t="shared" ca="1" si="236"/>
        <v>71.803232992312132</v>
      </c>
    </row>
    <row r="1069" spans="20:34" x14ac:dyDescent="0.2">
      <c r="T1069" s="3"/>
      <c r="X1069" s="4">
        <f t="shared" ca="1" si="237"/>
        <v>0.57295513289716515</v>
      </c>
      <c r="Y1069" s="4">
        <f t="shared" ca="1" si="237"/>
        <v>-0.64783242348192682</v>
      </c>
      <c r="Z1069" s="4">
        <f t="shared" ca="1" si="232"/>
        <v>-0.16208505922066391</v>
      </c>
      <c r="AA1069" s="4">
        <f t="shared" ca="1" si="233"/>
        <v>0.79079734701173365</v>
      </c>
      <c r="AB1069" s="4">
        <f t="shared" ca="1" si="234"/>
        <v>-0.17880615437593966</v>
      </c>
      <c r="AC1069" s="4">
        <f t="shared" ca="1" si="238"/>
        <v>5.5737435017938042E-2</v>
      </c>
      <c r="AD1069" s="4">
        <f t="shared" ca="1" si="235"/>
        <v>2.0452324559300634</v>
      </c>
      <c r="AF1069" s="4">
        <f t="shared" ca="1" si="239"/>
        <v>1.6173644001717866</v>
      </c>
      <c r="AG1069" s="4">
        <f t="shared" ca="1" si="240"/>
        <v>-0.36570015024971314</v>
      </c>
      <c r="AH1069" s="2">
        <f t="shared" ca="1" si="236"/>
        <v>-289.05102687433464</v>
      </c>
    </row>
    <row r="1070" spans="20:34" x14ac:dyDescent="0.2">
      <c r="T1070" s="3"/>
      <c r="X1070" s="4">
        <f t="shared" ca="1" si="237"/>
        <v>0.79109900631118546</v>
      </c>
      <c r="Y1070" s="4">
        <f t="shared" ca="1" si="237"/>
        <v>-0.80211786975931021</v>
      </c>
      <c r="Z1070" s="4">
        <f t="shared" ca="1" si="232"/>
        <v>-0.1507214899451651</v>
      </c>
      <c r="AA1070" s="4">
        <f t="shared" ca="1" si="233"/>
        <v>1.0842061729920218</v>
      </c>
      <c r="AB1070" s="4">
        <f t="shared" ca="1" si="234"/>
        <v>-0.16280658865995171</v>
      </c>
      <c r="AC1070" s="4">
        <f t="shared" ca="1" si="238"/>
        <v>0.47986829195465197</v>
      </c>
      <c r="AD1070" s="4">
        <f t="shared" ca="1" si="235"/>
        <v>1.0911198422973041</v>
      </c>
      <c r="AF1070" s="4">
        <f t="shared" ca="1" si="239"/>
        <v>1.1829988684928183</v>
      </c>
      <c r="AG1070" s="4">
        <f t="shared" ca="1" si="240"/>
        <v>-0.17764149934360857</v>
      </c>
      <c r="AH1070" s="2">
        <f t="shared" ca="1" si="236"/>
        <v>-203.74565459780615</v>
      </c>
    </row>
    <row r="1071" spans="20:34" x14ac:dyDescent="0.2">
      <c r="T1071" s="3"/>
      <c r="X1071" s="4">
        <f t="shared" ca="1" si="237"/>
        <v>3.6892861377269874E-2</v>
      </c>
      <c r="Y1071" s="4">
        <f t="shared" ca="1" si="237"/>
        <v>-1.6295551596903506</v>
      </c>
      <c r="Z1071" s="4">
        <f t="shared" ca="1" si="232"/>
        <v>-1.2666393532702676</v>
      </c>
      <c r="AA1071" s="4">
        <f t="shared" ca="1" si="233"/>
        <v>6.9780527802406553E-2</v>
      </c>
      <c r="AB1071" s="4">
        <f t="shared" ca="1" si="234"/>
        <v>-1.733985569053955</v>
      </c>
      <c r="AC1071" s="4">
        <f t="shared" ca="1" si="238"/>
        <v>0.9244236071279277</v>
      </c>
      <c r="AD1071" s="4">
        <f t="shared" ca="1" si="235"/>
        <v>0.70668257479204866</v>
      </c>
      <c r="AF1071" s="4">
        <f t="shared" ca="1" si="239"/>
        <v>4.9312683057752799E-2</v>
      </c>
      <c r="AG1071" s="4">
        <f t="shared" ca="1" si="240"/>
        <v>-1.2253773865913047</v>
      </c>
      <c r="AH1071" s="2">
        <f t="shared" ca="1" si="236"/>
        <v>-130.43383086148287</v>
      </c>
    </row>
    <row r="1072" spans="20:34" x14ac:dyDescent="0.2">
      <c r="T1072" s="3"/>
      <c r="X1072" s="4">
        <f t="shared" ca="1" si="237"/>
        <v>0.83235195420002139</v>
      </c>
      <c r="Y1072" s="4">
        <f t="shared" ca="1" si="237"/>
        <v>-1.1652052434828035</v>
      </c>
      <c r="Z1072" s="4">
        <f t="shared" ca="1" si="232"/>
        <v>-0.41274220038896747</v>
      </c>
      <c r="AA1072" s="4">
        <f t="shared" ca="1" si="233"/>
        <v>1.1396923932505068</v>
      </c>
      <c r="AB1072" s="4">
        <f t="shared" ca="1" si="234"/>
        <v>-0.53172391331906044</v>
      </c>
      <c r="AC1072" s="4">
        <f t="shared" ca="1" si="238"/>
        <v>0.68464739939397412</v>
      </c>
      <c r="AD1072" s="4">
        <f t="shared" ca="1" si="235"/>
        <v>0.9199378019949046</v>
      </c>
      <c r="AF1072" s="4">
        <f t="shared" ca="1" si="239"/>
        <v>1.0484461151971836</v>
      </c>
      <c r="AG1072" s="4">
        <f t="shared" ca="1" si="240"/>
        <v>-0.48915292808686561</v>
      </c>
      <c r="AH1072" s="2">
        <f t="shared" ca="1" si="236"/>
        <v>-214.10370581722555</v>
      </c>
    </row>
    <row r="1073" spans="20:34" x14ac:dyDescent="0.2">
      <c r="T1073" s="3"/>
      <c r="X1073" s="4">
        <f t="shared" ca="1" si="237"/>
        <v>-1.4450845259486225</v>
      </c>
      <c r="Y1073" s="4">
        <f t="shared" ca="1" si="237"/>
        <v>-0.48333375511406201</v>
      </c>
      <c r="Z1073" s="4">
        <f t="shared" ca="1" si="232"/>
        <v>-1.2662506997236065</v>
      </c>
      <c r="AA1073" s="4">
        <f t="shared" ca="1" si="233"/>
        <v>-1.9235151744305883</v>
      </c>
      <c r="AB1073" s="4">
        <f t="shared" ca="1" si="234"/>
        <v>-1.7334383564828164</v>
      </c>
      <c r="AC1073" s="4">
        <f t="shared" ca="1" si="238"/>
        <v>0.5299146512995544</v>
      </c>
      <c r="AD1073" s="4">
        <f t="shared" ca="1" si="235"/>
        <v>1.0461363489677864</v>
      </c>
      <c r="AF1073" s="4">
        <f t="shared" ca="1" si="239"/>
        <v>-2.0122591417629505</v>
      </c>
      <c r="AG1073" s="4">
        <f t="shared" ca="1" si="240"/>
        <v>-1.8134128734116537</v>
      </c>
      <c r="AH1073" s="2">
        <f t="shared" ca="1" si="236"/>
        <v>151.70471504004172</v>
      </c>
    </row>
    <row r="1074" spans="20:34" x14ac:dyDescent="0.2">
      <c r="T1074" s="3"/>
      <c r="X1074" s="4">
        <f t="shared" ca="1" si="237"/>
        <v>-1.474996922053976</v>
      </c>
      <c r="Y1074" s="4">
        <f t="shared" ca="1" si="237"/>
        <v>0.13018631516165416</v>
      </c>
      <c r="Z1074" s="4">
        <f t="shared" ca="1" si="232"/>
        <v>-0.7991666597904209</v>
      </c>
      <c r="AA1074" s="4">
        <f t="shared" ca="1" si="233"/>
        <v>-1.963748076167287</v>
      </c>
      <c r="AB1074" s="4">
        <f t="shared" ca="1" si="234"/>
        <v>-1.0757979962561122</v>
      </c>
      <c r="AC1074" s="4">
        <f t="shared" ca="1" si="238"/>
        <v>1.7033737207101662E-2</v>
      </c>
      <c r="AD1074" s="4">
        <f t="shared" ca="1" si="235"/>
        <v>2.690240261409834</v>
      </c>
      <c r="AF1074" s="4">
        <f t="shared" ca="1" si="239"/>
        <v>-5.2829541377713403</v>
      </c>
      <c r="AG1074" s="4">
        <f t="shared" ca="1" si="240"/>
        <v>-2.8941550826722189</v>
      </c>
      <c r="AH1074" s="2">
        <f t="shared" ca="1" si="236"/>
        <v>631.27568744872724</v>
      </c>
    </row>
    <row r="1075" spans="20:34" x14ac:dyDescent="0.2">
      <c r="T1075" s="3"/>
      <c r="X1075" s="4">
        <f t="shared" ca="1" si="237"/>
        <v>-5.6562403072104084E-2</v>
      </c>
      <c r="Y1075" s="4">
        <f t="shared" ca="1" si="237"/>
        <v>1.0738915913744693</v>
      </c>
      <c r="Z1075" s="4">
        <f t="shared" ca="1" si="232"/>
        <v>0.815001711033847</v>
      </c>
      <c r="AA1075" s="4">
        <f t="shared" ca="1" si="233"/>
        <v>-5.5919080417742711E-2</v>
      </c>
      <c r="AB1075" s="4">
        <f t="shared" ca="1" si="234"/>
        <v>1.1969027986742238</v>
      </c>
      <c r="AC1075" s="4">
        <f t="shared" ca="1" si="238"/>
        <v>5.428411836369651E-2</v>
      </c>
      <c r="AD1075" s="4">
        <f t="shared" ca="1" si="235"/>
        <v>2.0582989282882909</v>
      </c>
      <c r="AF1075" s="4">
        <f t="shared" ca="1" si="239"/>
        <v>-0.11509818329470657</v>
      </c>
      <c r="AG1075" s="4">
        <f t="shared" ca="1" si="240"/>
        <v>2.4635837477764109</v>
      </c>
      <c r="AH1075" s="2">
        <f t="shared" ca="1" si="236"/>
        <v>264.83717651075449</v>
      </c>
    </row>
    <row r="1076" spans="20:34" x14ac:dyDescent="0.2">
      <c r="T1076" s="3"/>
      <c r="X1076" s="4">
        <f t="shared" ca="1" si="237"/>
        <v>2.2977036352687352</v>
      </c>
      <c r="Y1076" s="4">
        <f t="shared" ca="1" si="237"/>
        <v>-0.15617746384176498</v>
      </c>
      <c r="Z1076" s="4">
        <f t="shared" ca="1" si="232"/>
        <v>1.2818015937275089</v>
      </c>
      <c r="AA1076" s="4">
        <f t="shared" ca="1" si="233"/>
        <v>3.1106261153936297</v>
      </c>
      <c r="AB1076" s="4">
        <f t="shared" ca="1" si="234"/>
        <v>1.8541430740053102</v>
      </c>
      <c r="AC1076" s="4">
        <f t="shared" ca="1" si="238"/>
        <v>0.2784177935515646</v>
      </c>
      <c r="AD1076" s="4">
        <f t="shared" ca="1" si="235"/>
        <v>1.3246686573603337</v>
      </c>
      <c r="AF1076" s="4">
        <f t="shared" ca="1" si="239"/>
        <v>4.1205489198284697</v>
      </c>
      <c r="AG1076" s="4">
        <f t="shared" ca="1" si="240"/>
        <v>2.4561252163965759</v>
      </c>
      <c r="AH1076" s="2">
        <f t="shared" ca="1" si="236"/>
        <v>-371.83876726653534</v>
      </c>
    </row>
    <row r="1077" spans="20:34" x14ac:dyDescent="0.2">
      <c r="T1077" s="3"/>
      <c r="X1077" s="4">
        <f t="shared" ca="1" si="237"/>
        <v>1.2865918264287397</v>
      </c>
      <c r="Y1077" s="4">
        <f t="shared" ca="1" si="237"/>
        <v>0.52955111753509354</v>
      </c>
      <c r="Z1077" s="4">
        <f t="shared" ca="1" si="232"/>
        <v>1.2058751135071812</v>
      </c>
      <c r="AA1077" s="4">
        <f t="shared" ca="1" si="233"/>
        <v>1.7506560913742355</v>
      </c>
      <c r="AB1077" s="4">
        <f t="shared" ca="1" si="234"/>
        <v>1.7472408604122605</v>
      </c>
      <c r="AC1077" s="4">
        <f t="shared" ca="1" si="238"/>
        <v>0.34416626239586023</v>
      </c>
      <c r="AD1077" s="4">
        <f t="shared" ca="1" si="235"/>
        <v>1.2351124662412605</v>
      </c>
      <c r="AF1077" s="4">
        <f t="shared" ca="1" si="239"/>
        <v>2.1622571625575175</v>
      </c>
      <c r="AG1077" s="4">
        <f t="shared" ca="1" si="240"/>
        <v>2.1580389682212888</v>
      </c>
      <c r="AH1077" s="2">
        <f t="shared" ca="1" si="236"/>
        <v>-118.7570000351684</v>
      </c>
    </row>
    <row r="1078" spans="20:34" x14ac:dyDescent="0.2">
      <c r="T1078" s="3"/>
      <c r="X1078" s="4">
        <f t="shared" ca="1" si="237"/>
        <v>-0.2006809905821037</v>
      </c>
      <c r="Y1078" s="4">
        <f t="shared" ca="1" si="237"/>
        <v>-0.98188773216229919</v>
      </c>
      <c r="Z1078" s="4">
        <f t="shared" ca="1" si="232"/>
        <v>-0.89955336063975722</v>
      </c>
      <c r="AA1078" s="4">
        <f t="shared" ca="1" si="233"/>
        <v>-0.24976209283639311</v>
      </c>
      <c r="AB1078" s="4">
        <f t="shared" ca="1" si="234"/>
        <v>-1.2171394690197108</v>
      </c>
      <c r="AC1078" s="4">
        <f t="shared" ca="1" si="238"/>
        <v>0.8462821627726167</v>
      </c>
      <c r="AD1078" s="4">
        <f t="shared" ca="1" si="235"/>
        <v>0.7877013171371442</v>
      </c>
      <c r="AF1078" s="4">
        <f t="shared" ca="1" si="239"/>
        <v>-0.19673792949815655</v>
      </c>
      <c r="AG1078" s="4">
        <f t="shared" ca="1" si="240"/>
        <v>-0.95874236288643055</v>
      </c>
      <c r="AH1078" s="2">
        <f t="shared" ca="1" si="236"/>
        <v>-64.246727923049093</v>
      </c>
    </row>
    <row r="1079" spans="20:34" x14ac:dyDescent="0.2">
      <c r="T1079" s="3"/>
      <c r="X1079" s="4">
        <f t="shared" ca="1" si="237"/>
        <v>-0.77147577364450748</v>
      </c>
      <c r="Y1079" s="4">
        <f t="shared" ca="1" si="237"/>
        <v>-0.61282085418529886</v>
      </c>
      <c r="Z1079" s="4">
        <f t="shared" ca="1" si="232"/>
        <v>-0.95668920251272438</v>
      </c>
      <c r="AA1079" s="4">
        <f t="shared" ca="1" si="233"/>
        <v>-1.0174949865132019</v>
      </c>
      <c r="AB1079" s="4">
        <f t="shared" ca="1" si="234"/>
        <v>-1.2975850257477228</v>
      </c>
      <c r="AC1079" s="4">
        <f t="shared" ca="1" si="238"/>
        <v>0.5927846578155368</v>
      </c>
      <c r="AD1079" s="4">
        <f t="shared" ca="1" si="235"/>
        <v>0.99320819052323384</v>
      </c>
      <c r="AF1079" s="4">
        <f t="shared" ca="1" si="239"/>
        <v>-1.0105843544212394</v>
      </c>
      <c r="AG1079" s="4">
        <f t="shared" ca="1" si="240"/>
        <v>-1.2887720754729395</v>
      </c>
      <c r="AH1079" s="2">
        <f t="shared" ca="1" si="236"/>
        <v>35.724091917197256</v>
      </c>
    </row>
    <row r="1080" spans="20:34" x14ac:dyDescent="0.2">
      <c r="T1080" s="3"/>
      <c r="X1080" s="4">
        <f t="shared" ca="1" si="237"/>
        <v>-0.15880635270306365</v>
      </c>
      <c r="Y1080" s="4">
        <f t="shared" ca="1" si="237"/>
        <v>-1.9099287277357189</v>
      </c>
      <c r="Z1080" s="4">
        <f t="shared" ca="1" si="232"/>
        <v>-1.6081505754277974</v>
      </c>
      <c r="AA1080" s="4">
        <f t="shared" ca="1" si="233"/>
        <v>-0.19343968439029277</v>
      </c>
      <c r="AB1080" s="4">
        <f t="shared" ca="1" si="234"/>
        <v>-2.2148231570675954</v>
      </c>
      <c r="AC1080" s="4">
        <f t="shared" ca="1" si="238"/>
        <v>0.82603376322213307</v>
      </c>
      <c r="AD1080" s="4">
        <f t="shared" ca="1" si="235"/>
        <v>0.80563043816256596</v>
      </c>
      <c r="AF1080" s="4">
        <f t="shared" ca="1" si="239"/>
        <v>-0.15584089769338003</v>
      </c>
      <c r="AG1080" s="4">
        <f t="shared" ca="1" si="240"/>
        <v>-1.7843289504809645</v>
      </c>
      <c r="AH1080" s="2">
        <f t="shared" ca="1" si="236"/>
        <v>-153.396485808546</v>
      </c>
    </row>
    <row r="1081" spans="20:34" x14ac:dyDescent="0.2">
      <c r="T1081" s="3"/>
      <c r="X1081" s="4">
        <f t="shared" ca="1" si="237"/>
        <v>-2.4586057622147703</v>
      </c>
      <c r="Y1081" s="4">
        <f t="shared" ca="1" si="237"/>
        <v>5.8489782122013209E-2</v>
      </c>
      <c r="Z1081" s="4">
        <f t="shared" ca="1" si="232"/>
        <v>-1.4574997435591746</v>
      </c>
      <c r="AA1081" s="4">
        <f t="shared" ca="1" si="233"/>
        <v>-3.2867259370567008</v>
      </c>
      <c r="AB1081" s="4">
        <f t="shared" ca="1" si="234"/>
        <v>-2.002711290961646</v>
      </c>
      <c r="AC1081" s="4">
        <f t="shared" ca="1" si="238"/>
        <v>0.61102080458632102</v>
      </c>
      <c r="AD1081" s="4">
        <f t="shared" ca="1" si="235"/>
        <v>0.97838850143899136</v>
      </c>
      <c r="AF1081" s="4">
        <f t="shared" ca="1" si="239"/>
        <v>-3.21569486419757</v>
      </c>
      <c r="AG1081" s="4">
        <f t="shared" ca="1" si="240"/>
        <v>-1.9594296987789126</v>
      </c>
      <c r="AH1081" s="2">
        <f t="shared" ca="1" si="236"/>
        <v>346.55807485132163</v>
      </c>
    </row>
    <row r="1082" spans="20:34" x14ac:dyDescent="0.2">
      <c r="T1082" s="3"/>
      <c r="X1082" s="4">
        <f t="shared" ca="1" si="237"/>
        <v>-1.5217564588972119</v>
      </c>
      <c r="Y1082" s="4">
        <f t="shared" ca="1" si="237"/>
        <v>-0.13670488372330672</v>
      </c>
      <c r="Z1082" s="4">
        <f t="shared" ca="1" si="232"/>
        <v>-1.038914497494666</v>
      </c>
      <c r="AA1082" s="4">
        <f t="shared" ca="1" si="233"/>
        <v>-2.0266407927668357</v>
      </c>
      <c r="AB1082" s="4">
        <f t="shared" ca="1" si="234"/>
        <v>-1.4133557821610789</v>
      </c>
      <c r="AC1082" s="4">
        <f t="shared" ca="1" si="238"/>
        <v>0.72083042140097631</v>
      </c>
      <c r="AD1082" s="4">
        <f t="shared" ca="1" si="235"/>
        <v>0.8914987238888844</v>
      </c>
      <c r="AF1082" s="4">
        <f t="shared" ca="1" si="239"/>
        <v>-1.8067476805327911</v>
      </c>
      <c r="AG1082" s="4">
        <f t="shared" ca="1" si="240"/>
        <v>-1.2600048761975779</v>
      </c>
      <c r="AH1082" s="2">
        <f t="shared" ca="1" si="236"/>
        <v>172.05236448423193</v>
      </c>
    </row>
    <row r="1083" spans="20:34" x14ac:dyDescent="0.2">
      <c r="T1083" s="3"/>
      <c r="X1083" s="4">
        <f t="shared" ca="1" si="237"/>
        <v>0.52957848300631827</v>
      </c>
      <c r="Y1083" s="4">
        <f t="shared" ca="1" si="237"/>
        <v>-0.42138550360295485</v>
      </c>
      <c r="Z1083" s="4">
        <f t="shared" ca="1" si="232"/>
        <v>-9.4648527280372097E-3</v>
      </c>
      <c r="AA1083" s="4">
        <f t="shared" ca="1" si="233"/>
        <v>0.73245469580522315</v>
      </c>
      <c r="AB1083" s="4">
        <f t="shared" ca="1" si="234"/>
        <v>3.6078532307087206E-2</v>
      </c>
      <c r="AC1083" s="4">
        <f t="shared" ca="1" si="238"/>
        <v>0.49204483990783809</v>
      </c>
      <c r="AD1083" s="4">
        <f t="shared" ca="1" si="235"/>
        <v>1.0798861766457533</v>
      </c>
      <c r="AF1083" s="4">
        <f t="shared" ca="1" si="239"/>
        <v>0.79096770101933067</v>
      </c>
      <c r="AG1083" s="4">
        <f t="shared" ca="1" si="240"/>
        <v>3.896070831209069E-2</v>
      </c>
      <c r="AH1083" s="2">
        <f t="shared" ca="1" si="236"/>
        <v>-121.24637912474964</v>
      </c>
    </row>
    <row r="1084" spans="20:34" x14ac:dyDescent="0.2">
      <c r="T1084" s="3"/>
      <c r="X1084" s="4">
        <f t="shared" ca="1" si="237"/>
        <v>-0.75383070548802522</v>
      </c>
      <c r="Y1084" s="4">
        <f t="shared" ca="1" si="237"/>
        <v>0.26410430015708697</v>
      </c>
      <c r="Z1084" s="4">
        <f t="shared" ca="1" si="232"/>
        <v>-0.25212728408911445</v>
      </c>
      <c r="AA1084" s="4">
        <f t="shared" ca="1" si="233"/>
        <v>-0.99376193982657923</v>
      </c>
      <c r="AB1084" s="4">
        <f t="shared" ca="1" si="234"/>
        <v>-0.30558291430670553</v>
      </c>
      <c r="AC1084" s="4">
        <f t="shared" ca="1" si="238"/>
        <v>0.84136493606425189</v>
      </c>
      <c r="AD1084" s="4">
        <f t="shared" ca="1" si="235"/>
        <v>0.79212576498457876</v>
      </c>
      <c r="AF1084" s="4">
        <f t="shared" ca="1" si="239"/>
        <v>-0.78718443679768801</v>
      </c>
      <c r="AG1084" s="4">
        <f t="shared" ca="1" si="240"/>
        <v>-0.2420600997614161</v>
      </c>
      <c r="AH1084" s="2">
        <f t="shared" ca="1" si="236"/>
        <v>103.54946639143509</v>
      </c>
    </row>
    <row r="1085" spans="20:34" x14ac:dyDescent="0.2">
      <c r="T1085" s="3"/>
      <c r="X1085" s="4">
        <f t="shared" ca="1" si="237"/>
        <v>-0.69878251613271514</v>
      </c>
      <c r="Y1085" s="4">
        <f t="shared" ca="1" si="237"/>
        <v>-1.715030066974341</v>
      </c>
      <c r="Z1085" s="4">
        <f t="shared" ca="1" si="232"/>
        <v>-1.7842278626384556</v>
      </c>
      <c r="AA1085" s="4">
        <f t="shared" ca="1" si="233"/>
        <v>-0.91972078360108389</v>
      </c>
      <c r="AB1085" s="4">
        <f t="shared" ca="1" si="234"/>
        <v>-2.4627347119250942</v>
      </c>
      <c r="AC1085" s="4">
        <f t="shared" ca="1" si="238"/>
        <v>0.21038933274569915</v>
      </c>
      <c r="AD1085" s="4">
        <f t="shared" ca="1" si="235"/>
        <v>1.4429953537290452</v>
      </c>
      <c r="AF1085" s="4">
        <f t="shared" ca="1" si="239"/>
        <v>-1.3271528174644007</v>
      </c>
      <c r="AG1085" s="4">
        <f t="shared" ca="1" si="240"/>
        <v>-3.5537147467751495</v>
      </c>
      <c r="AH1085" s="2">
        <f t="shared" ca="1" si="236"/>
        <v>-138.10859388622748</v>
      </c>
    </row>
    <row r="1086" spans="20:34" x14ac:dyDescent="0.2">
      <c r="T1086" s="3"/>
      <c r="X1086" s="4">
        <f t="shared" ca="1" si="237"/>
        <v>-1.7794433070915561</v>
      </c>
      <c r="Y1086" s="4">
        <f t="shared" ca="1" si="237"/>
        <v>0.55525150320070771</v>
      </c>
      <c r="Z1086" s="4">
        <f t="shared" ca="1" si="232"/>
        <v>-0.64909163366722911</v>
      </c>
      <c r="AA1086" s="4">
        <f t="shared" ca="1" si="233"/>
        <v>-2.3732358835020495</v>
      </c>
      <c r="AB1086" s="4">
        <f t="shared" ca="1" si="234"/>
        <v>-0.86449684742044264</v>
      </c>
      <c r="AC1086" s="4">
        <f t="shared" ca="1" si="238"/>
        <v>0.59834165787680949</v>
      </c>
      <c r="AD1086" s="4">
        <f t="shared" ca="1" si="235"/>
        <v>0.98867181946220184</v>
      </c>
      <c r="AF1086" s="4">
        <f t="shared" ca="1" si="239"/>
        <v>-2.3463514389549576</v>
      </c>
      <c r="AG1086" s="4">
        <f t="shared" ca="1" si="240"/>
        <v>-0.85470367105850653</v>
      </c>
      <c r="AH1086" s="2">
        <f t="shared" ca="1" si="236"/>
        <v>304.94364707000705</v>
      </c>
    </row>
    <row r="1087" spans="20:34" x14ac:dyDescent="0.2">
      <c r="T1087" s="3"/>
      <c r="X1087" s="4">
        <f t="shared" ca="1" si="237"/>
        <v>-6.1969707184489436E-2</v>
      </c>
      <c r="Y1087" s="4">
        <f t="shared" ca="1" si="237"/>
        <v>-0.54124916012862978</v>
      </c>
      <c r="Z1087" s="4">
        <f t="shared" ca="1" si="232"/>
        <v>-0.46610617369176732</v>
      </c>
      <c r="AA1087" s="4">
        <f t="shared" ca="1" si="233"/>
        <v>-6.3192036226692797E-2</v>
      </c>
      <c r="AB1087" s="4">
        <f t="shared" ca="1" si="234"/>
        <v>-0.60685879189680336</v>
      </c>
      <c r="AC1087" s="4">
        <f t="shared" ca="1" si="238"/>
        <v>0.97864277653685416</v>
      </c>
      <c r="AD1087" s="4">
        <f t="shared" ca="1" si="235"/>
        <v>0.61381942458066929</v>
      </c>
      <c r="AF1087" s="4">
        <f t="shared" ca="1" si="239"/>
        <v>-3.8788499314749383E-2</v>
      </c>
      <c r="AG1087" s="4">
        <f t="shared" ca="1" si="240"/>
        <v>-0.37250171444381597</v>
      </c>
      <c r="AH1087" s="2">
        <f t="shared" ca="1" si="236"/>
        <v>-31.030408098959469</v>
      </c>
    </row>
    <row r="1088" spans="20:34" x14ac:dyDescent="0.2">
      <c r="T1088" s="3"/>
      <c r="X1088" s="4">
        <f t="shared" ca="1" si="237"/>
        <v>0.72578808188886834</v>
      </c>
      <c r="Y1088" s="4">
        <f t="shared" ca="1" si="237"/>
        <v>-0.63303242312548624</v>
      </c>
      <c r="Z1088" s="4">
        <f t="shared" ca="1" si="232"/>
        <v>-5.6897978033134289E-2</v>
      </c>
      <c r="AA1088" s="4">
        <f t="shared" ca="1" si="233"/>
        <v>0.99636138799515039</v>
      </c>
      <c r="AB1088" s="4">
        <f t="shared" ca="1" si="234"/>
        <v>-3.0705889650007707E-2</v>
      </c>
      <c r="AC1088" s="4">
        <f t="shared" ca="1" si="238"/>
        <v>0.51281739444408014</v>
      </c>
      <c r="AD1088" s="4">
        <f t="shared" ca="1" si="235"/>
        <v>1.0611662990476107</v>
      </c>
      <c r="AF1088" s="4">
        <f t="shared" ca="1" si="239"/>
        <v>1.0573051266127542</v>
      </c>
      <c r="AG1088" s="4">
        <f t="shared" ca="1" si="240"/>
        <v>-3.2584055278863017E-2</v>
      </c>
      <c r="AH1088" s="2">
        <f t="shared" ca="1" si="236"/>
        <v>-169.81867069363125</v>
      </c>
    </row>
    <row r="1089" spans="20:34" x14ac:dyDescent="0.2">
      <c r="T1089" s="3"/>
      <c r="X1089" s="4">
        <f t="shared" ca="1" si="237"/>
        <v>1.7823049159536746</v>
      </c>
      <c r="Y1089" s="4">
        <f t="shared" ca="1" si="237"/>
        <v>-1.4053820457556461</v>
      </c>
      <c r="Z1089" s="4">
        <f t="shared" ca="1" si="232"/>
        <v>-2.1729392369564504E-2</v>
      </c>
      <c r="AA1089" s="4">
        <f t="shared" ca="1" si="233"/>
        <v>2.4174022774774149</v>
      </c>
      <c r="AB1089" s="4">
        <f t="shared" ca="1" si="234"/>
        <v>1.8810427258962543E-2</v>
      </c>
      <c r="AC1089" s="4">
        <f t="shared" ca="1" si="238"/>
        <v>0.38920687631759643</v>
      </c>
      <c r="AD1089" s="4">
        <f t="shared" ca="1" si="235"/>
        <v>1.1826285634354492</v>
      </c>
      <c r="AF1089" s="4">
        <f t="shared" ca="1" si="239"/>
        <v>2.8588889826586983</v>
      </c>
      <c r="AG1089" s="4">
        <f t="shared" ca="1" si="240"/>
        <v>2.2245748566873887E-2</v>
      </c>
      <c r="AH1089" s="2">
        <f t="shared" ca="1" si="236"/>
        <v>-435.12209078474598</v>
      </c>
    </row>
    <row r="1090" spans="20:34" x14ac:dyDescent="0.2">
      <c r="T1090" s="3"/>
      <c r="X1090" s="4">
        <f t="shared" ca="1" si="237"/>
        <v>0.8964737964472197</v>
      </c>
      <c r="Y1090" s="4">
        <f t="shared" ca="1" si="237"/>
        <v>-0.47650661455852106</v>
      </c>
      <c r="Z1090" s="4">
        <f t="shared" ref="Z1090:Z1153" ca="1" si="241">X1090*B$19+SQRT(1-B$19^2)*Y1090</f>
        <v>0.17133329949807935</v>
      </c>
      <c r="AA1090" s="4">
        <f t="shared" ref="AA1090:AA1153" ca="1" si="242">X1090*SQRT($B$28)+$B$20</f>
        <v>1.2259378337435172</v>
      </c>
      <c r="AB1090" s="4">
        <f t="shared" ref="AB1090:AB1153" ca="1" si="243">Z1090*SQRT($C$29)+$C$20</f>
        <v>0.29063692393038898</v>
      </c>
      <c r="AC1090" s="4">
        <f t="shared" ca="1" si="238"/>
        <v>0.13915090335317981</v>
      </c>
      <c r="AD1090" s="4">
        <f t="shared" ref="AD1090:AD1153" ca="1" si="244">SQRT((B$26/2)/GAMMAINV(AC1090,B$26/2,1))</f>
        <v>1.6210216661538541</v>
      </c>
      <c r="AF1090" s="4">
        <f t="shared" ca="1" si="239"/>
        <v>1.9872717898559629</v>
      </c>
      <c r="AG1090" s="4">
        <f t="shared" ca="1" si="240"/>
        <v>0.47112875067547011</v>
      </c>
      <c r="AH1090" s="2">
        <f t="shared" ref="AH1090:AH1153" ca="1" si="245">(B$4*EXP(-B$8*B$7)*NORMSDIST((LN(B$4/(B$5+AF1090))-B$8*B$7+B$9*B$7+0.5*B$6*B$6*B$7)/(B$6*SQRT(B$7)))-(B$5+AF1090)*EXP(-B$9*B$7)*NORMSDIST((LN(B$4/(B$5+AF1090))-B$8*B$7+B$9*B$7-0.5*B$6*B$6*B$7)/(B$6*SQRT(B$7))))*400+100*AG1090-400*$B$13</f>
        <v>-261.2509822223974</v>
      </c>
    </row>
    <row r="1091" spans="20:34" x14ac:dyDescent="0.2">
      <c r="T1091" s="3"/>
      <c r="X1091" s="4">
        <f t="shared" ref="X1091:Y1154" ca="1" si="246">NORMSINV(RAND())</f>
        <v>0.71781427861704361</v>
      </c>
      <c r="Y1091" s="4">
        <f t="shared" ca="1" si="246"/>
        <v>-0.23352735970433022</v>
      </c>
      <c r="Z1091" s="4">
        <f t="shared" ca="1" si="241"/>
        <v>0.25428892420852833</v>
      </c>
      <c r="AA1091" s="4">
        <f t="shared" ca="1" si="242"/>
        <v>0.98563642827031994</v>
      </c>
      <c r="AB1091" s="4">
        <f t="shared" ca="1" si="243"/>
        <v>0.40743596276120581</v>
      </c>
      <c r="AC1091" s="4">
        <f t="shared" ref="AC1091:AC1154" ca="1" si="247">RAND()</f>
        <v>0.3624806597486101</v>
      </c>
      <c r="AD1091" s="4">
        <f t="shared" ca="1" si="244"/>
        <v>1.213061191732606</v>
      </c>
      <c r="AF1091" s="4">
        <f t="shared" ref="AF1091:AF1154" ca="1" si="248">AD1091*AA1091</f>
        <v>1.1956373002926635</v>
      </c>
      <c r="AG1091" s="4">
        <f t="shared" ref="AG1091:AG1154" ca="1" si="249">AD1091*AB1091</f>
        <v>0.49424475454182998</v>
      </c>
      <c r="AH1091" s="2">
        <f t="shared" ca="1" si="245"/>
        <v>-138.50539018511608</v>
      </c>
    </row>
    <row r="1092" spans="20:34" x14ac:dyDescent="0.2">
      <c r="T1092" s="3"/>
      <c r="X1092" s="4">
        <f t="shared" ca="1" si="246"/>
        <v>0.32190207360765638</v>
      </c>
      <c r="Y1092" s="4">
        <f t="shared" ca="1" si="246"/>
        <v>0.269574182331349</v>
      </c>
      <c r="Z1092" s="4">
        <f t="shared" ca="1" si="241"/>
        <v>0.41015769724427009</v>
      </c>
      <c r="AA1092" s="4">
        <f t="shared" ca="1" si="242"/>
        <v>0.45312486402115609</v>
      </c>
      <c r="AB1092" s="4">
        <f t="shared" ca="1" si="243"/>
        <v>0.6268945339895925</v>
      </c>
      <c r="AC1092" s="4">
        <f t="shared" ca="1" si="247"/>
        <v>0.90191839036465293</v>
      </c>
      <c r="AD1092" s="4">
        <f t="shared" ca="1" si="244"/>
        <v>0.73289718689159267</v>
      </c>
      <c r="AF1092" s="4">
        <f t="shared" ca="1" si="248"/>
        <v>0.33209393815174076</v>
      </c>
      <c r="AG1092" s="4">
        <f t="shared" ca="1" si="249"/>
        <v>0.45944924043868829</v>
      </c>
      <c r="AH1092" s="2">
        <f t="shared" ca="1" si="245"/>
        <v>-6.9886520787404152</v>
      </c>
    </row>
    <row r="1093" spans="20:34" x14ac:dyDescent="0.2">
      <c r="T1093" s="3"/>
      <c r="X1093" s="4">
        <f t="shared" ca="1" si="246"/>
        <v>0.29033144095721397</v>
      </c>
      <c r="Y1093" s="4">
        <f t="shared" ca="1" si="246"/>
        <v>-1.6262362862548481</v>
      </c>
      <c r="Z1093" s="4">
        <f t="shared" ca="1" si="241"/>
        <v>-1.1090013511537926</v>
      </c>
      <c r="AA1093" s="4">
        <f t="shared" ca="1" si="242"/>
        <v>0.41066159371953909</v>
      </c>
      <c r="AB1093" s="4">
        <f t="shared" ca="1" si="243"/>
        <v>-1.5120359761881272</v>
      </c>
      <c r="AC1093" s="4">
        <f t="shared" ca="1" si="247"/>
        <v>0.37961424895620888</v>
      </c>
      <c r="AD1093" s="4">
        <f t="shared" ca="1" si="244"/>
        <v>1.1933309024748966</v>
      </c>
      <c r="AF1093" s="4">
        <f t="shared" ca="1" si="248"/>
        <v>0.49005517024511691</v>
      </c>
      <c r="AG1093" s="4">
        <f t="shared" ca="1" si="249"/>
        <v>-1.8043592560390891</v>
      </c>
      <c r="AH1093" s="2">
        <f t="shared" ca="1" si="245"/>
        <v>-258.34824781062844</v>
      </c>
    </row>
    <row r="1094" spans="20:34" x14ac:dyDescent="0.2">
      <c r="T1094" s="3"/>
      <c r="X1094" s="4">
        <f t="shared" ca="1" si="246"/>
        <v>-0.95476076504573715</v>
      </c>
      <c r="Y1094" s="4">
        <f t="shared" ca="1" si="246"/>
        <v>-0.60272041090552542</v>
      </c>
      <c r="Z1094" s="4">
        <f t="shared" ca="1" si="241"/>
        <v>-1.0608021594620984</v>
      </c>
      <c r="AA1094" s="4">
        <f t="shared" ca="1" si="242"/>
        <v>-1.2640177666637891</v>
      </c>
      <c r="AB1094" s="4">
        <f t="shared" ca="1" si="243"/>
        <v>-1.4441729556676746</v>
      </c>
      <c r="AC1094" s="4">
        <f t="shared" ca="1" si="247"/>
        <v>0.64752714952841706</v>
      </c>
      <c r="AD1094" s="4">
        <f t="shared" ca="1" si="244"/>
        <v>0.94920408316249993</v>
      </c>
      <c r="AF1094" s="4">
        <f t="shared" ca="1" si="248"/>
        <v>-1.1998108253072126</v>
      </c>
      <c r="AG1094" s="4">
        <f t="shared" ca="1" si="249"/>
        <v>-1.3708148663126127</v>
      </c>
      <c r="AH1094" s="2">
        <f t="shared" ca="1" si="245"/>
        <v>58.934420462368962</v>
      </c>
    </row>
    <row r="1095" spans="20:34" x14ac:dyDescent="0.2">
      <c r="T1095" s="3"/>
      <c r="X1095" s="4">
        <f t="shared" ca="1" si="246"/>
        <v>1.4159697357958561</v>
      </c>
      <c r="Y1095" s="4">
        <f t="shared" ca="1" si="246"/>
        <v>3.6014970662465423E-2</v>
      </c>
      <c r="Z1095" s="4">
        <f t="shared" ca="1" si="241"/>
        <v>0.89455176434550587</v>
      </c>
      <c r="AA1095" s="4">
        <f t="shared" ca="1" si="242"/>
        <v>1.9246725324555003</v>
      </c>
      <c r="AB1095" s="4">
        <f t="shared" ca="1" si="243"/>
        <v>1.3089068948180707</v>
      </c>
      <c r="AC1095" s="4">
        <f t="shared" ca="1" si="247"/>
        <v>0.72270333324885661</v>
      </c>
      <c r="AD1095" s="4">
        <f t="shared" ca="1" si="244"/>
        <v>0.89002280618716723</v>
      </c>
      <c r="AF1095" s="4">
        <f t="shared" ca="1" si="248"/>
        <v>1.713002448327406</v>
      </c>
      <c r="AG1095" s="4">
        <f t="shared" ca="1" si="249"/>
        <v>1.1649569875637105</v>
      </c>
      <c r="AH1095" s="2">
        <f t="shared" ca="1" si="245"/>
        <v>-150.49937044361332</v>
      </c>
    </row>
    <row r="1096" spans="20:34" x14ac:dyDescent="0.2">
      <c r="T1096" s="3"/>
      <c r="X1096" s="4">
        <f t="shared" ca="1" si="246"/>
        <v>0.45324018428369434</v>
      </c>
      <c r="Y1096" s="4">
        <f t="shared" ca="1" si="246"/>
        <v>1.7831950282003268</v>
      </c>
      <c r="Z1096" s="4">
        <f t="shared" ca="1" si="241"/>
        <v>1.6879731326670786</v>
      </c>
      <c r="AA1096" s="4">
        <f t="shared" ca="1" si="242"/>
        <v>0.62977782363367552</v>
      </c>
      <c r="AB1096" s="4">
        <f t="shared" ca="1" si="243"/>
        <v>2.426020454401915</v>
      </c>
      <c r="AC1096" s="4">
        <f t="shared" ca="1" si="247"/>
        <v>0.72907448105744632</v>
      </c>
      <c r="AD1096" s="4">
        <f t="shared" ca="1" si="244"/>
        <v>0.88499630905998539</v>
      </c>
      <c r="AF1096" s="4">
        <f t="shared" ca="1" si="248"/>
        <v>0.55735104944363323</v>
      </c>
      <c r="AG1096" s="4">
        <f t="shared" ca="1" si="249"/>
        <v>2.1470191478497234</v>
      </c>
      <c r="AH1096" s="2">
        <f t="shared" ca="1" si="245"/>
        <v>126.18684531798226</v>
      </c>
    </row>
    <row r="1097" spans="20:34" x14ac:dyDescent="0.2">
      <c r="T1097" s="3"/>
      <c r="X1097" s="4">
        <f t="shared" ca="1" si="246"/>
        <v>1.9029023518765245</v>
      </c>
      <c r="Y1097" s="4">
        <f t="shared" ca="1" si="246"/>
        <v>-0.6981549361877768</v>
      </c>
      <c r="Z1097" s="4">
        <f t="shared" ca="1" si="241"/>
        <v>0.61154724858140808</v>
      </c>
      <c r="AA1097" s="4">
        <f t="shared" ca="1" si="242"/>
        <v>2.5796087677930957</v>
      </c>
      <c r="AB1097" s="4">
        <f t="shared" ca="1" si="243"/>
        <v>0.91044499978199045</v>
      </c>
      <c r="AC1097" s="4">
        <f t="shared" ca="1" si="247"/>
        <v>0.23754018693480783</v>
      </c>
      <c r="AD1097" s="4">
        <f t="shared" ca="1" si="244"/>
        <v>1.3916195273716574</v>
      </c>
      <c r="AF1097" s="4">
        <f t="shared" ca="1" si="248"/>
        <v>3.5898339342400112</v>
      </c>
      <c r="AG1097" s="4">
        <f t="shared" ca="1" si="249"/>
        <v>1.2669930402945022</v>
      </c>
      <c r="AH1097" s="2">
        <f t="shared" ca="1" si="245"/>
        <v>-415.93232298981411</v>
      </c>
    </row>
    <row r="1098" spans="20:34" x14ac:dyDescent="0.2">
      <c r="T1098" s="3"/>
      <c r="X1098" s="4">
        <f t="shared" ca="1" si="246"/>
        <v>2.4335198563349794</v>
      </c>
      <c r="Y1098" s="4">
        <f t="shared" ca="1" si="246"/>
        <v>0.83198871880935021</v>
      </c>
      <c r="Z1098" s="4">
        <f t="shared" ca="1" si="241"/>
        <v>2.1466484129769956</v>
      </c>
      <c r="AA1098" s="4">
        <f t="shared" ca="1" si="242"/>
        <v>3.2933022426140095</v>
      </c>
      <c r="AB1098" s="4">
        <f t="shared" ca="1" si="243"/>
        <v>3.0718215325403313</v>
      </c>
      <c r="AC1098" s="4">
        <f t="shared" ca="1" si="247"/>
        <v>0.90571460084379818</v>
      </c>
      <c r="AD1098" s="4">
        <f t="shared" ca="1" si="244"/>
        <v>0.72870399341615</v>
      </c>
      <c r="AF1098" s="4">
        <f t="shared" ca="1" si="248"/>
        <v>2.3998424957191911</v>
      </c>
      <c r="AG1098" s="4">
        <f t="shared" ca="1" si="249"/>
        <v>2.2384486178238574</v>
      </c>
      <c r="AH1098" s="2">
        <f t="shared" ca="1" si="245"/>
        <v>-146.04095182959236</v>
      </c>
    </row>
    <row r="1099" spans="20:34" x14ac:dyDescent="0.2">
      <c r="T1099" s="3"/>
      <c r="X1099" s="4">
        <f t="shared" ca="1" si="246"/>
        <v>8.9559254620889164E-2</v>
      </c>
      <c r="Y1099" s="4">
        <f t="shared" ca="1" si="246"/>
        <v>0.26035961686815196</v>
      </c>
      <c r="Z1099" s="4">
        <f t="shared" ca="1" si="241"/>
        <v>0.26075832357273265</v>
      </c>
      <c r="AA1099" s="4">
        <f t="shared" ca="1" si="242"/>
        <v>0.14061811021251774</v>
      </c>
      <c r="AB1099" s="4">
        <f t="shared" ca="1" si="243"/>
        <v>0.41654468360068114</v>
      </c>
      <c r="AC1099" s="4">
        <f t="shared" ca="1" si="247"/>
        <v>0.9516289893304295</v>
      </c>
      <c r="AD1099" s="4">
        <f t="shared" ca="1" si="244"/>
        <v>0.6685231591711891</v>
      </c>
      <c r="AF1099" s="4">
        <f t="shared" ca="1" si="248"/>
        <v>9.4006463275954813E-2</v>
      </c>
      <c r="AG1099" s="4">
        <f t="shared" ca="1" si="249"/>
        <v>0.27846976781669075</v>
      </c>
      <c r="AH1099" s="2">
        <f t="shared" ca="1" si="245"/>
        <v>12.805238621360331</v>
      </c>
    </row>
    <row r="1100" spans="20:34" x14ac:dyDescent="0.2">
      <c r="T1100" s="3"/>
      <c r="X1100" s="4">
        <f t="shared" ca="1" si="246"/>
        <v>-0.65489472340871024</v>
      </c>
      <c r="Y1100" s="4">
        <f t="shared" ca="1" si="246"/>
        <v>0.13861963292416957</v>
      </c>
      <c r="Z1100" s="4">
        <f t="shared" ca="1" si="241"/>
        <v>-0.29089020987476027</v>
      </c>
      <c r="AA1100" s="4">
        <f t="shared" ca="1" si="242"/>
        <v>-0.86069063282725566</v>
      </c>
      <c r="AB1100" s="4">
        <f t="shared" ca="1" si="243"/>
        <v>-0.36015995461996403</v>
      </c>
      <c r="AC1100" s="4">
        <f t="shared" ca="1" si="247"/>
        <v>0.64395035548734747</v>
      </c>
      <c r="AD1100" s="4">
        <f t="shared" ca="1" si="244"/>
        <v>0.95204102126213608</v>
      </c>
      <c r="AF1100" s="4">
        <f t="shared" ca="1" si="248"/>
        <v>-0.81941278906761461</v>
      </c>
      <c r="AG1100" s="4">
        <f t="shared" ca="1" si="249"/>
        <v>-0.34288705101411515</v>
      </c>
      <c r="AH1100" s="2">
        <f t="shared" ca="1" si="245"/>
        <v>98.766110600352022</v>
      </c>
    </row>
    <row r="1101" spans="20:34" x14ac:dyDescent="0.2">
      <c r="T1101" s="3"/>
      <c r="X1101" s="4">
        <f t="shared" ca="1" si="246"/>
        <v>-0.87227918878542254</v>
      </c>
      <c r="Y1101" s="4">
        <f t="shared" ca="1" si="246"/>
        <v>0.42024282214917563</v>
      </c>
      <c r="Z1101" s="4">
        <f t="shared" ca="1" si="241"/>
        <v>-0.20104746323028627</v>
      </c>
      <c r="AA1101" s="4">
        <f t="shared" ca="1" si="242"/>
        <v>-1.1530780364903395</v>
      </c>
      <c r="AB1101" s="4">
        <f t="shared" ca="1" si="243"/>
        <v>-0.23366405406322446</v>
      </c>
      <c r="AC1101" s="4">
        <f t="shared" ca="1" si="247"/>
        <v>0.3024407572293103</v>
      </c>
      <c r="AD1101" s="4">
        <f t="shared" ca="1" si="244"/>
        <v>1.2897789128527031</v>
      </c>
      <c r="AF1101" s="4">
        <f t="shared" ca="1" si="248"/>
        <v>-1.4872157363388394</v>
      </c>
      <c r="AG1101" s="4">
        <f t="shared" ca="1" si="249"/>
        <v>-0.30137496962242089</v>
      </c>
      <c r="AH1101" s="2">
        <f t="shared" ca="1" si="245"/>
        <v>213.95328707553881</v>
      </c>
    </row>
    <row r="1102" spans="20:34" x14ac:dyDescent="0.2">
      <c r="T1102" s="3"/>
      <c r="X1102" s="4">
        <f t="shared" ca="1" si="246"/>
        <v>0.59464141971321416</v>
      </c>
      <c r="Y1102" s="4">
        <f t="shared" ca="1" si="246"/>
        <v>0.9334372140007251</v>
      </c>
      <c r="Z1102" s="4">
        <f t="shared" ca="1" si="241"/>
        <v>1.1021828933868065</v>
      </c>
      <c r="AA1102" s="4">
        <f t="shared" ca="1" si="242"/>
        <v>0.81996593128131046</v>
      </c>
      <c r="AB1102" s="4">
        <f t="shared" ca="1" si="243"/>
        <v>1.6012453153655393</v>
      </c>
      <c r="AC1102" s="4">
        <f t="shared" ca="1" si="247"/>
        <v>1.237535900611697E-2</v>
      </c>
      <c r="AD1102" s="4">
        <f t="shared" ca="1" si="244"/>
        <v>2.887784692160241</v>
      </c>
      <c r="AF1102" s="4">
        <f t="shared" ca="1" si="248"/>
        <v>2.3678850644470844</v>
      </c>
      <c r="AG1102" s="4">
        <f t="shared" ca="1" si="249"/>
        <v>4.6240517101059018</v>
      </c>
      <c r="AH1102" s="2">
        <f t="shared" ca="1" si="245"/>
        <v>97.25456997839774</v>
      </c>
    </row>
    <row r="1103" spans="20:34" x14ac:dyDescent="0.2">
      <c r="T1103" s="3"/>
      <c r="X1103" s="4">
        <f t="shared" ca="1" si="246"/>
        <v>1.3132578646969715</v>
      </c>
      <c r="Y1103" s="4">
        <f t="shared" ca="1" si="246"/>
        <v>-1.7006851654738784</v>
      </c>
      <c r="Z1103" s="4">
        <f t="shared" ca="1" si="241"/>
        <v>-0.54224150587694664</v>
      </c>
      <c r="AA1103" s="4">
        <f t="shared" ca="1" si="242"/>
        <v>1.7865225627051902</v>
      </c>
      <c r="AB1103" s="4">
        <f t="shared" ca="1" si="243"/>
        <v>-0.71405506281071285</v>
      </c>
      <c r="AC1103" s="4">
        <f t="shared" ca="1" si="247"/>
        <v>0.42377808754747237</v>
      </c>
      <c r="AD1103" s="4">
        <f t="shared" ca="1" si="244"/>
        <v>1.145861086491291</v>
      </c>
      <c r="AF1103" s="4">
        <f t="shared" ca="1" si="248"/>
        <v>2.047106684742575</v>
      </c>
      <c r="AG1103" s="4">
        <f t="shared" ca="1" si="249"/>
        <v>-0.81820791008689053</v>
      </c>
      <c r="AH1103" s="2">
        <f t="shared" ca="1" si="245"/>
        <v>-399.159708601072</v>
      </c>
    </row>
    <row r="1104" spans="20:34" x14ac:dyDescent="0.2">
      <c r="T1104" s="3"/>
      <c r="X1104" s="4">
        <f t="shared" ca="1" si="246"/>
        <v>5.5417154664883957E-2</v>
      </c>
      <c r="Y1104" s="4">
        <f t="shared" ca="1" si="246"/>
        <v>-2.3057183282574183</v>
      </c>
      <c r="Z1104" s="4">
        <f t="shared" ca="1" si="241"/>
        <v>-1.7902481618284494</v>
      </c>
      <c r="AA1104" s="4">
        <f t="shared" ca="1" si="242"/>
        <v>9.4696153717409026E-2</v>
      </c>
      <c r="AB1104" s="4">
        <f t="shared" ca="1" si="243"/>
        <v>-2.4712111131494785</v>
      </c>
      <c r="AC1104" s="4">
        <f t="shared" ca="1" si="247"/>
        <v>0.39057992091922367</v>
      </c>
      <c r="AD1104" s="4">
        <f t="shared" ca="1" si="244"/>
        <v>1.1811157056885317</v>
      </c>
      <c r="AF1104" s="4">
        <f t="shared" ca="1" si="248"/>
        <v>0.11184711442392724</v>
      </c>
      <c r="AG1104" s="4">
        <f t="shared" ca="1" si="249"/>
        <v>-2.9187862578128883</v>
      </c>
      <c r="AH1104" s="2">
        <f t="shared" ca="1" si="245"/>
        <v>-309.76984864387941</v>
      </c>
    </row>
    <row r="1105" spans="20:34" x14ac:dyDescent="0.2">
      <c r="T1105" s="3"/>
      <c r="X1105" s="4">
        <f t="shared" ca="1" si="246"/>
        <v>-1.4914590994374226</v>
      </c>
      <c r="Y1105" s="4">
        <f t="shared" ca="1" si="246"/>
        <v>-0.3176283183343912</v>
      </c>
      <c r="Z1105" s="4">
        <f t="shared" ca="1" si="241"/>
        <v>-1.1635190794850399</v>
      </c>
      <c r="AA1105" s="4">
        <f t="shared" ca="1" si="242"/>
        <v>-1.9858901059367369</v>
      </c>
      <c r="AB1105" s="4">
        <f t="shared" ca="1" si="243"/>
        <v>-1.5887953073432479</v>
      </c>
      <c r="AC1105" s="4">
        <f t="shared" ca="1" si="247"/>
        <v>0.38803610138563405</v>
      </c>
      <c r="AD1105" s="4">
        <f t="shared" ca="1" si="244"/>
        <v>1.1839222517277943</v>
      </c>
      <c r="AF1105" s="4">
        <f t="shared" ca="1" si="248"/>
        <v>-2.3511394859045693</v>
      </c>
      <c r="AG1105" s="4">
        <f t="shared" ca="1" si="249"/>
        <v>-1.881010117804371</v>
      </c>
      <c r="AH1105" s="2">
        <f t="shared" ca="1" si="245"/>
        <v>203.13951252739798</v>
      </c>
    </row>
    <row r="1106" spans="20:34" x14ac:dyDescent="0.2">
      <c r="T1106" s="3"/>
      <c r="X1106" s="4">
        <f t="shared" ca="1" si="246"/>
        <v>-1.6668000007720623</v>
      </c>
      <c r="Y1106" s="4">
        <f t="shared" ca="1" si="246"/>
        <v>1.0515832850783411</v>
      </c>
      <c r="Z1106" s="4">
        <f t="shared" ca="1" si="241"/>
        <v>-0.18752751432565229</v>
      </c>
      <c r="AA1106" s="4">
        <f t="shared" ca="1" si="242"/>
        <v>-2.2217278913476544</v>
      </c>
      <c r="AB1106" s="4">
        <f t="shared" ca="1" si="243"/>
        <v>-0.21462837031525914</v>
      </c>
      <c r="AC1106" s="4">
        <f t="shared" ca="1" si="247"/>
        <v>0.45751163067062794</v>
      </c>
      <c r="AD1106" s="4">
        <f t="shared" ca="1" si="244"/>
        <v>1.1123072094412392</v>
      </c>
      <c r="AF1106" s="4">
        <f t="shared" ca="1" si="248"/>
        <v>-2.4712439509626782</v>
      </c>
      <c r="AG1106" s="4">
        <f t="shared" ca="1" si="249"/>
        <v>-0.23873268365228678</v>
      </c>
      <c r="AH1106" s="2">
        <f t="shared" ca="1" si="245"/>
        <v>388.13983198114829</v>
      </c>
    </row>
    <row r="1107" spans="20:34" x14ac:dyDescent="0.2">
      <c r="T1107" s="3"/>
      <c r="X1107" s="4">
        <f t="shared" ca="1" si="246"/>
        <v>-1.5330263416072312</v>
      </c>
      <c r="Y1107" s="4">
        <f t="shared" ca="1" si="246"/>
        <v>-0.43558108730089889</v>
      </c>
      <c r="Z1107" s="4">
        <f t="shared" ca="1" si="241"/>
        <v>-1.2822601431158791</v>
      </c>
      <c r="AA1107" s="4">
        <f t="shared" ca="1" si="242"/>
        <v>-2.0417990596625852</v>
      </c>
      <c r="AB1107" s="4">
        <f t="shared" ca="1" si="243"/>
        <v>-1.7559791740218385</v>
      </c>
      <c r="AC1107" s="4">
        <f t="shared" ca="1" si="247"/>
        <v>0.205653404704087</v>
      </c>
      <c r="AD1107" s="4">
        <f t="shared" ca="1" si="244"/>
        <v>1.4526642871060536</v>
      </c>
      <c r="AF1107" s="4">
        <f t="shared" ca="1" si="248"/>
        <v>-2.9660485754185597</v>
      </c>
      <c r="AG1107" s="4">
        <f t="shared" ca="1" si="249"/>
        <v>-2.5508482350035107</v>
      </c>
      <c r="AH1107" s="2">
        <f t="shared" ca="1" si="245"/>
        <v>243.324690735682</v>
      </c>
    </row>
    <row r="1108" spans="20:34" x14ac:dyDescent="0.2">
      <c r="T1108" s="3"/>
      <c r="X1108" s="4">
        <f t="shared" ca="1" si="246"/>
        <v>-1.6272512600576041</v>
      </c>
      <c r="Y1108" s="4">
        <f t="shared" ca="1" si="246"/>
        <v>1.2948800032942136</v>
      </c>
      <c r="Z1108" s="4">
        <f t="shared" ca="1" si="241"/>
        <v>2.9143426461121003E-2</v>
      </c>
      <c r="AA1108" s="4">
        <f t="shared" ca="1" si="242"/>
        <v>-2.1685338712708009</v>
      </c>
      <c r="AB1108" s="4">
        <f t="shared" ca="1" si="243"/>
        <v>9.043783483714829E-2</v>
      </c>
      <c r="AC1108" s="4">
        <f t="shared" ca="1" si="247"/>
        <v>0.9141748570696987</v>
      </c>
      <c r="AD1108" s="4">
        <f t="shared" ca="1" si="244"/>
        <v>0.71905005651581055</v>
      </c>
      <c r="AF1108" s="4">
        <f t="shared" ca="1" si="248"/>
        <v>-1.5592844026937189</v>
      </c>
      <c r="AG1108" s="4">
        <f t="shared" ca="1" si="249"/>
        <v>6.5029330250819015E-2</v>
      </c>
      <c r="AH1108" s="2">
        <f t="shared" ca="1" si="245"/>
        <v>262.71728346837745</v>
      </c>
    </row>
    <row r="1109" spans="20:34" x14ac:dyDescent="0.2">
      <c r="T1109" s="3"/>
      <c r="X1109" s="4">
        <f t="shared" ca="1" si="246"/>
        <v>0.77743796144157629</v>
      </c>
      <c r="Y1109" s="4">
        <f t="shared" ca="1" si="246"/>
        <v>-0.38660054676663891</v>
      </c>
      <c r="Z1109" s="4">
        <f t="shared" ca="1" si="241"/>
        <v>0.16965480760614365</v>
      </c>
      <c r="AA1109" s="4">
        <f t="shared" ca="1" si="242"/>
        <v>1.0658317347182105</v>
      </c>
      <c r="AB1109" s="4">
        <f t="shared" ca="1" si="243"/>
        <v>0.28827365754130813</v>
      </c>
      <c r="AC1109" s="4">
        <f t="shared" ca="1" si="247"/>
        <v>0.64641020352480816</v>
      </c>
      <c r="AD1109" s="4">
        <f t="shared" ca="1" si="244"/>
        <v>0.95008956287109891</v>
      </c>
      <c r="AF1109" s="4">
        <f t="shared" ca="1" si="248"/>
        <v>1.0126356069325697</v>
      </c>
      <c r="AG1109" s="4">
        <f t="shared" ca="1" si="249"/>
        <v>0.27388579328067431</v>
      </c>
      <c r="AH1109" s="2">
        <f t="shared" ca="1" si="245"/>
        <v>-132.25037431655483</v>
      </c>
    </row>
    <row r="1110" spans="20:34" x14ac:dyDescent="0.2">
      <c r="T1110" s="3"/>
      <c r="X1110" s="4">
        <f t="shared" ca="1" si="246"/>
        <v>0.46188038852746166</v>
      </c>
      <c r="Y1110" s="4">
        <f t="shared" ca="1" si="246"/>
        <v>-0.41796141164950795</v>
      </c>
      <c r="Z1110" s="4">
        <f t="shared" ca="1" si="241"/>
        <v>-4.816255327895097E-2</v>
      </c>
      <c r="AA1110" s="4">
        <f t="shared" ca="1" si="242"/>
        <v>0.64139910890618101</v>
      </c>
      <c r="AB1110" s="4">
        <f t="shared" ca="1" si="243"/>
        <v>-1.8406672826208399E-2</v>
      </c>
      <c r="AC1110" s="4">
        <f t="shared" ca="1" si="247"/>
        <v>8.6369401535366319E-2</v>
      </c>
      <c r="AD1110" s="4">
        <f t="shared" ca="1" si="244"/>
        <v>1.835802967859139</v>
      </c>
      <c r="AF1110" s="4">
        <f t="shared" ca="1" si="248"/>
        <v>1.1774823877121743</v>
      </c>
      <c r="AG1110" s="4">
        <f t="shared" ca="1" si="249"/>
        <v>-3.3791024602765542E-2</v>
      </c>
      <c r="AH1110" s="2">
        <f t="shared" ca="1" si="245"/>
        <v>-188.50992379403397</v>
      </c>
    </row>
    <row r="1111" spans="20:34" x14ac:dyDescent="0.2">
      <c r="T1111" s="3"/>
      <c r="X1111" s="4">
        <f t="shared" ca="1" si="246"/>
        <v>-0.30328681294716819</v>
      </c>
      <c r="Y1111" s="4">
        <f t="shared" ca="1" si="246"/>
        <v>-0.37698150079315224</v>
      </c>
      <c r="Z1111" s="4">
        <f t="shared" ca="1" si="241"/>
        <v>-0.48374602367897412</v>
      </c>
      <c r="AA1111" s="4">
        <f t="shared" ca="1" si="242"/>
        <v>-0.38776942445527263</v>
      </c>
      <c r="AB1111" s="4">
        <f t="shared" ca="1" si="243"/>
        <v>-0.63169517316470347</v>
      </c>
      <c r="AC1111" s="4">
        <f t="shared" ca="1" si="247"/>
        <v>0.38986234099036088</v>
      </c>
      <c r="AD1111" s="4">
        <f t="shared" ca="1" si="244"/>
        <v>1.1819057731165019</v>
      </c>
      <c r="AF1111" s="4">
        <f t="shared" ca="1" si="248"/>
        <v>-0.45830692140175</v>
      </c>
      <c r="AG1111" s="4">
        <f t="shared" ca="1" si="249"/>
        <v>-0.7466041720131914</v>
      </c>
      <c r="AH1111" s="2">
        <f t="shared" ca="1" si="245"/>
        <v>-0.67215594419121771</v>
      </c>
    </row>
    <row r="1112" spans="20:34" x14ac:dyDescent="0.2">
      <c r="T1112" s="3"/>
      <c r="X1112" s="4">
        <f t="shared" ca="1" si="246"/>
        <v>-0.73261555545585277</v>
      </c>
      <c r="Y1112" s="4">
        <f t="shared" ca="1" si="246"/>
        <v>2.1938205622559215</v>
      </c>
      <c r="Z1112" s="4">
        <f t="shared" ca="1" si="241"/>
        <v>1.2875221622033715</v>
      </c>
      <c r="AA1112" s="4">
        <f t="shared" ca="1" si="242"/>
        <v>-0.96522704601307574</v>
      </c>
      <c r="AB1112" s="4">
        <f t="shared" ca="1" si="243"/>
        <v>1.8621974633475493</v>
      </c>
      <c r="AC1112" s="4">
        <f t="shared" ca="1" si="247"/>
        <v>0.51441907921307051</v>
      </c>
      <c r="AD1112" s="4">
        <f t="shared" ca="1" si="244"/>
        <v>1.0597444975341386</v>
      </c>
      <c r="AF1112" s="4">
        <f t="shared" ca="1" si="248"/>
        <v>-1.0228940508834878</v>
      </c>
      <c r="AG1112" s="4">
        <f t="shared" ca="1" si="249"/>
        <v>1.973453515104596</v>
      </c>
      <c r="AH1112" s="2">
        <f t="shared" ca="1" si="245"/>
        <v>363.9845295710461</v>
      </c>
    </row>
    <row r="1113" spans="20:34" x14ac:dyDescent="0.2">
      <c r="T1113" s="3"/>
      <c r="X1113" s="4">
        <f t="shared" ca="1" si="246"/>
        <v>7.5631988427141287E-3</v>
      </c>
      <c r="Y1113" s="4">
        <f t="shared" ca="1" si="246"/>
        <v>-0.17901397477396441</v>
      </c>
      <c r="Z1113" s="4">
        <f t="shared" ca="1" si="241"/>
        <v>-0.13699897897266153</v>
      </c>
      <c r="AA1113" s="4">
        <f t="shared" ca="1" si="242"/>
        <v>3.0331416919840919E-2</v>
      </c>
      <c r="AB1113" s="4">
        <f t="shared" ca="1" si="243"/>
        <v>-0.14348570357798002</v>
      </c>
      <c r="AC1113" s="4">
        <f t="shared" ca="1" si="247"/>
        <v>0.18763618472554733</v>
      </c>
      <c r="AD1113" s="4">
        <f t="shared" ca="1" si="244"/>
        <v>1.491732291267339</v>
      </c>
      <c r="AF1113" s="4">
        <f t="shared" ca="1" si="248"/>
        <v>4.5246354059219229E-2</v>
      </c>
      <c r="AG1113" s="4">
        <f t="shared" ca="1" si="249"/>
        <v>-0.21404225736248636</v>
      </c>
      <c r="AH1113" s="2">
        <f t="shared" ca="1" si="245"/>
        <v>-28.649680776445621</v>
      </c>
    </row>
    <row r="1114" spans="20:34" x14ac:dyDescent="0.2">
      <c r="T1114" s="3"/>
      <c r="X1114" s="4">
        <f t="shared" ca="1" si="246"/>
        <v>1.4684310426685327</v>
      </c>
      <c r="Y1114" s="4">
        <f t="shared" ca="1" si="246"/>
        <v>-1.3342459509168101</v>
      </c>
      <c r="Z1114" s="4">
        <f t="shared" ca="1" si="241"/>
        <v>-0.1574276151742362</v>
      </c>
      <c r="AA1114" s="4">
        <f t="shared" ca="1" si="242"/>
        <v>1.995234268698671</v>
      </c>
      <c r="AB1114" s="4">
        <f t="shared" ca="1" si="243"/>
        <v>-0.17224861243794801</v>
      </c>
      <c r="AC1114" s="4">
        <f t="shared" ca="1" si="247"/>
        <v>0.47364018737072822</v>
      </c>
      <c r="AD1114" s="4">
        <f t="shared" ca="1" si="244"/>
        <v>1.0969463327817379</v>
      </c>
      <c r="AF1114" s="4">
        <f t="shared" ca="1" si="248"/>
        <v>2.1886649140894598</v>
      </c>
      <c r="AG1114" s="4">
        <f t="shared" ca="1" si="249"/>
        <v>-0.18894748374054993</v>
      </c>
      <c r="AH1114" s="2">
        <f t="shared" ca="1" si="245"/>
        <v>-357.39589300982016</v>
      </c>
    </row>
    <row r="1115" spans="20:34" x14ac:dyDescent="0.2">
      <c r="T1115" s="3"/>
      <c r="X1115" s="4">
        <f t="shared" ca="1" si="246"/>
        <v>1.1297576518589139</v>
      </c>
      <c r="Y1115" s="4">
        <f t="shared" ca="1" si="246"/>
        <v>-1.0805732549463489</v>
      </c>
      <c r="Z1115" s="4">
        <f t="shared" ca="1" si="241"/>
        <v>-0.16388233592254209</v>
      </c>
      <c r="AA1115" s="4">
        <f t="shared" ca="1" si="242"/>
        <v>1.5397103044770517</v>
      </c>
      <c r="AB1115" s="4">
        <f t="shared" ca="1" si="243"/>
        <v>-0.18133666622519767</v>
      </c>
      <c r="AC1115" s="4">
        <f t="shared" ca="1" si="247"/>
        <v>0.19555730019308759</v>
      </c>
      <c r="AD1115" s="4">
        <f t="shared" ca="1" si="244"/>
        <v>1.4740862587421337</v>
      </c>
      <c r="AF1115" s="4">
        <f t="shared" ca="1" si="248"/>
        <v>2.269665802273289</v>
      </c>
      <c r="AG1115" s="4">
        <f t="shared" ca="1" si="249"/>
        <v>-0.26730588788867266</v>
      </c>
      <c r="AH1115" s="2">
        <f t="shared" ca="1" si="245"/>
        <v>-377.2960701998918</v>
      </c>
    </row>
    <row r="1116" spans="20:34" x14ac:dyDescent="0.2">
      <c r="T1116" s="3"/>
      <c r="X1116" s="4">
        <f t="shared" ca="1" si="246"/>
        <v>-1.0115630500879682</v>
      </c>
      <c r="Y1116" s="4">
        <f t="shared" ca="1" si="246"/>
        <v>1.5015627726760328</v>
      </c>
      <c r="Z1116" s="4">
        <f t="shared" ca="1" si="241"/>
        <v>0.56923563935345878</v>
      </c>
      <c r="AA1116" s="4">
        <f t="shared" ca="1" si="242"/>
        <v>-1.3404182243360856</v>
      </c>
      <c r="AB1116" s="4">
        <f t="shared" ca="1" si="243"/>
        <v>0.85087151930421501</v>
      </c>
      <c r="AC1116" s="4">
        <f t="shared" ca="1" si="247"/>
        <v>0.48671859945076279</v>
      </c>
      <c r="AD1116" s="4">
        <f t="shared" ca="1" si="244"/>
        <v>1.0847749978191226</v>
      </c>
      <c r="AF1116" s="4">
        <f t="shared" ca="1" si="248"/>
        <v>-1.4540521763808893</v>
      </c>
      <c r="AG1116" s="4">
        <f t="shared" ca="1" si="249"/>
        <v>0.92300415049758333</v>
      </c>
      <c r="AH1116" s="2">
        <f t="shared" ca="1" si="245"/>
        <v>330.82158026446496</v>
      </c>
    </row>
    <row r="1117" spans="20:34" x14ac:dyDescent="0.2">
      <c r="T1117" s="3"/>
      <c r="X1117" s="4">
        <f t="shared" ca="1" si="246"/>
        <v>-0.58793532873305865</v>
      </c>
      <c r="Y1117" s="4">
        <f t="shared" ca="1" si="246"/>
        <v>1.4861277178507242</v>
      </c>
      <c r="Z1117" s="4">
        <f t="shared" ca="1" si="241"/>
        <v>0.81613058934723748</v>
      </c>
      <c r="AA1117" s="4">
        <f t="shared" ca="1" si="242"/>
        <v>-0.77062861516588321</v>
      </c>
      <c r="AB1117" s="4">
        <f t="shared" ca="1" si="243"/>
        <v>1.1984922255807318</v>
      </c>
      <c r="AC1117" s="4">
        <f t="shared" ca="1" si="247"/>
        <v>0.5903356572318218</v>
      </c>
      <c r="AD1117" s="4">
        <f t="shared" ca="1" si="244"/>
        <v>0.99521348950838573</v>
      </c>
      <c r="AF1117" s="4">
        <f t="shared" ca="1" si="248"/>
        <v>-0.76693999321425355</v>
      </c>
      <c r="AG1117" s="4">
        <f t="shared" ca="1" si="249"/>
        <v>1.1927556299688715</v>
      </c>
      <c r="AH1117" s="2">
        <f t="shared" ca="1" si="245"/>
        <v>243.70500704745837</v>
      </c>
    </row>
    <row r="1118" spans="20:34" x14ac:dyDescent="0.2">
      <c r="T1118" s="3"/>
      <c r="X1118" s="4">
        <f t="shared" ca="1" si="246"/>
        <v>-2.9550143194788478E-2</v>
      </c>
      <c r="Y1118" s="4">
        <f t="shared" ca="1" si="246"/>
        <v>1.1779185729321349</v>
      </c>
      <c r="Z1118" s="4">
        <f t="shared" ca="1" si="241"/>
        <v>0.9138231834184769</v>
      </c>
      <c r="AA1118" s="4">
        <f t="shared" ca="1" si="242"/>
        <v>-1.9586932585035213E-2</v>
      </c>
      <c r="AB1118" s="4">
        <f t="shared" ca="1" si="243"/>
        <v>1.3360404765671736</v>
      </c>
      <c r="AC1118" s="4">
        <f t="shared" ca="1" si="247"/>
        <v>0.32435306284481036</v>
      </c>
      <c r="AD1118" s="4">
        <f t="shared" ca="1" si="244"/>
        <v>1.260233996239621</v>
      </c>
      <c r="AF1118" s="4">
        <f t="shared" ca="1" si="248"/>
        <v>-2.4684118325714974E-2</v>
      </c>
      <c r="AG1118" s="4">
        <f t="shared" ca="1" si="249"/>
        <v>1.6837236289221369</v>
      </c>
      <c r="AH1118" s="2">
        <f t="shared" ca="1" si="245"/>
        <v>172.32957833872979</v>
      </c>
    </row>
    <row r="1119" spans="20:34" x14ac:dyDescent="0.2">
      <c r="T1119" s="3"/>
      <c r="X1119" s="4">
        <f t="shared" ca="1" si="246"/>
        <v>0.77749128094499809</v>
      </c>
      <c r="Y1119" s="4">
        <f t="shared" ca="1" si="246"/>
        <v>-0.37216434699617412</v>
      </c>
      <c r="Z1119" s="4">
        <f t="shared" ca="1" si="241"/>
        <v>0.18110845809780957</v>
      </c>
      <c r="AA1119" s="4">
        <f t="shared" ca="1" si="242"/>
        <v>1.0659034507497267</v>
      </c>
      <c r="AB1119" s="4">
        <f t="shared" ca="1" si="243"/>
        <v>0.30440005491580935</v>
      </c>
      <c r="AC1119" s="4">
        <f t="shared" ca="1" si="247"/>
        <v>0.61936221084821097</v>
      </c>
      <c r="AD1119" s="4">
        <f t="shared" ca="1" si="244"/>
        <v>0.97166953762930941</v>
      </c>
      <c r="AF1119" s="4">
        <f t="shared" ca="1" si="248"/>
        <v>1.0357059131474724</v>
      </c>
      <c r="AG1119" s="4">
        <f t="shared" ca="1" si="249"/>
        <v>0.29577626061438084</v>
      </c>
      <c r="AH1119" s="2">
        <f t="shared" ca="1" si="245"/>
        <v>-133.63721844437805</v>
      </c>
    </row>
    <row r="1120" spans="20:34" x14ac:dyDescent="0.2">
      <c r="T1120" s="3"/>
      <c r="X1120" s="4">
        <f t="shared" ca="1" si="246"/>
        <v>0.67691043169067822</v>
      </c>
      <c r="Y1120" s="4">
        <f t="shared" ca="1" si="246"/>
        <v>0.89552308361790944</v>
      </c>
      <c r="Z1120" s="4">
        <f t="shared" ca="1" si="241"/>
        <v>1.1225062914775674</v>
      </c>
      <c r="AA1120" s="4">
        <f t="shared" ca="1" si="242"/>
        <v>0.93061975731406399</v>
      </c>
      <c r="AB1120" s="4">
        <f t="shared" ca="1" si="243"/>
        <v>1.6298600521125934</v>
      </c>
      <c r="AC1120" s="4">
        <f t="shared" ca="1" si="247"/>
        <v>0.18578971404440237</v>
      </c>
      <c r="AD1120" s="4">
        <f t="shared" ca="1" si="244"/>
        <v>1.4959599321067019</v>
      </c>
      <c r="AF1120" s="4">
        <f t="shared" ca="1" si="248"/>
        <v>1.3921698689687025</v>
      </c>
      <c r="AG1120" s="4">
        <f t="shared" ca="1" si="249"/>
        <v>2.4382053329017808</v>
      </c>
      <c r="AH1120" s="2">
        <f t="shared" ca="1" si="245"/>
        <v>25.696928060656319</v>
      </c>
    </row>
    <row r="1121" spans="20:34" x14ac:dyDescent="0.2">
      <c r="T1121" s="3"/>
      <c r="X1121" s="4">
        <f t="shared" ca="1" si="246"/>
        <v>-0.19920712093043133</v>
      </c>
      <c r="Y1121" s="4">
        <f t="shared" ca="1" si="246"/>
        <v>-2.0903335660314237</v>
      </c>
      <c r="Z1121" s="4">
        <f t="shared" ca="1" si="241"/>
        <v>-1.7755864385430216</v>
      </c>
      <c r="AA1121" s="4">
        <f t="shared" ca="1" si="242"/>
        <v>-0.24777970223620227</v>
      </c>
      <c r="AB1121" s="4">
        <f t="shared" ca="1" si="243"/>
        <v>-2.4505678452177544</v>
      </c>
      <c r="AC1121" s="4">
        <f t="shared" ca="1" si="247"/>
        <v>0.6883912561899036</v>
      </c>
      <c r="AD1121" s="4">
        <f t="shared" ca="1" si="244"/>
        <v>0.91699672325771875</v>
      </c>
      <c r="AF1121" s="4">
        <f t="shared" ca="1" si="248"/>
        <v>-0.22721317504037072</v>
      </c>
      <c r="AG1121" s="4">
        <f t="shared" ca="1" si="249"/>
        <v>-2.2471626841854091</v>
      </c>
      <c r="AH1121" s="2">
        <f t="shared" ca="1" si="245"/>
        <v>-188.17162894520698</v>
      </c>
    </row>
    <row r="1122" spans="20:34" x14ac:dyDescent="0.2">
      <c r="T1122" s="3"/>
      <c r="X1122" s="4">
        <f t="shared" ca="1" si="246"/>
        <v>-0.55854959938493864</v>
      </c>
      <c r="Y1122" s="4">
        <f t="shared" ca="1" si="246"/>
        <v>0.27436838140339759</v>
      </c>
      <c r="Z1122" s="4">
        <f t="shared" ca="1" si="241"/>
        <v>-0.1245658979697303</v>
      </c>
      <c r="AA1122" s="4">
        <f t="shared" ca="1" si="242"/>
        <v>-0.73110409305270685</v>
      </c>
      <c r="AB1122" s="4">
        <f t="shared" ca="1" si="243"/>
        <v>-0.12598029733317428</v>
      </c>
      <c r="AC1122" s="4">
        <f t="shared" ca="1" si="247"/>
        <v>0.14212233833488996</v>
      </c>
      <c r="AD1122" s="4">
        <f t="shared" ca="1" si="244"/>
        <v>1.6117691115767669</v>
      </c>
      <c r="AF1122" s="4">
        <f t="shared" ca="1" si="248"/>
        <v>-1.1783709945296992</v>
      </c>
      <c r="AG1122" s="4">
        <f t="shared" ca="1" si="249"/>
        <v>-0.20305115190886727</v>
      </c>
      <c r="AH1122" s="2">
        <f t="shared" ca="1" si="245"/>
        <v>172.14197104954792</v>
      </c>
    </row>
    <row r="1123" spans="20:34" x14ac:dyDescent="0.2">
      <c r="T1123" s="3"/>
      <c r="X1123" s="4">
        <f t="shared" ca="1" si="246"/>
        <v>-0.86640818253597007</v>
      </c>
      <c r="Y1123" s="4">
        <f t="shared" ca="1" si="246"/>
        <v>0.6693924813573715</v>
      </c>
      <c r="Z1123" s="4">
        <f t="shared" ca="1" si="241"/>
        <v>-3.4456867852017403E-4</v>
      </c>
      <c r="AA1123" s="4">
        <f t="shared" ca="1" si="242"/>
        <v>-1.1451813900064596</v>
      </c>
      <c r="AB1123" s="4">
        <f t="shared" ca="1" si="243"/>
        <v>4.8919619509621932E-2</v>
      </c>
      <c r="AC1123" s="4">
        <f t="shared" ca="1" si="247"/>
        <v>0.4235542680699298</v>
      </c>
      <c r="AD1123" s="4">
        <f t="shared" ca="1" si="244"/>
        <v>1.146090839354492</v>
      </c>
      <c r="AF1123" s="4">
        <f t="shared" ca="1" si="248"/>
        <v>-1.3124819004856472</v>
      </c>
      <c r="AG1123" s="4">
        <f t="shared" ca="1" si="249"/>
        <v>5.6066327784684983E-2</v>
      </c>
      <c r="AH1123" s="2">
        <f t="shared" ca="1" si="245"/>
        <v>220.41731515139645</v>
      </c>
    </row>
    <row r="1124" spans="20:34" x14ac:dyDescent="0.2">
      <c r="T1124" s="3"/>
      <c r="X1124" s="4">
        <f t="shared" ca="1" si="246"/>
        <v>-1.5175397993193451</v>
      </c>
      <c r="Y1124" s="4">
        <f t="shared" ca="1" si="246"/>
        <v>2.1588002109936104</v>
      </c>
      <c r="Z1124" s="4">
        <f t="shared" ca="1" si="241"/>
        <v>0.77972780230214467</v>
      </c>
      <c r="AA1124" s="4">
        <f t="shared" ca="1" si="242"/>
        <v>-2.0209692828732146</v>
      </c>
      <c r="AB1124" s="4">
        <f t="shared" ca="1" si="243"/>
        <v>1.1472381900349757</v>
      </c>
      <c r="AC1124" s="4">
        <f t="shared" ca="1" si="247"/>
        <v>0.27219073436871477</v>
      </c>
      <c r="AD1124" s="4">
        <f t="shared" ca="1" si="244"/>
        <v>1.334199642550606</v>
      </c>
      <c r="AF1124" s="4">
        <f t="shared" ca="1" si="248"/>
        <v>-2.6963764948151976</v>
      </c>
      <c r="AG1124" s="4">
        <f t="shared" ca="1" si="249"/>
        <v>1.5306447830650687</v>
      </c>
      <c r="AH1124" s="2">
        <f t="shared" ca="1" si="245"/>
        <v>604.22387460744494</v>
      </c>
    </row>
    <row r="1125" spans="20:34" x14ac:dyDescent="0.2">
      <c r="T1125" s="3"/>
      <c r="X1125" s="4">
        <f t="shared" ca="1" si="246"/>
        <v>0.63392007049740196</v>
      </c>
      <c r="Y1125" s="4">
        <f t="shared" ca="1" si="246"/>
        <v>1.6328460552519422</v>
      </c>
      <c r="Z1125" s="4">
        <f t="shared" ca="1" si="241"/>
        <v>1.6795366529352627</v>
      </c>
      <c r="AA1125" s="4">
        <f t="shared" ca="1" si="242"/>
        <v>0.87279667381976933</v>
      </c>
      <c r="AB1125" s="4">
        <f t="shared" ca="1" si="243"/>
        <v>2.4141421432297538</v>
      </c>
      <c r="AC1125" s="4">
        <f t="shared" ca="1" si="247"/>
        <v>0.74637810875241384</v>
      </c>
      <c r="AD1125" s="4">
        <f t="shared" ca="1" si="244"/>
        <v>0.87128462350455194</v>
      </c>
      <c r="AF1125" s="4">
        <f t="shared" ca="1" si="248"/>
        <v>0.76045432134508295</v>
      </c>
      <c r="AG1125" s="4">
        <f t="shared" ca="1" si="249"/>
        <v>2.1034049283504084</v>
      </c>
      <c r="AH1125" s="2">
        <f t="shared" ca="1" si="245"/>
        <v>89.966220769678785</v>
      </c>
    </row>
    <row r="1126" spans="20:34" x14ac:dyDescent="0.2">
      <c r="T1126" s="3"/>
      <c r="X1126" s="4">
        <f t="shared" ca="1" si="246"/>
        <v>-0.57649666669768351</v>
      </c>
      <c r="Y1126" s="4">
        <f t="shared" ca="1" si="246"/>
        <v>-6.1208351188653663E-2</v>
      </c>
      <c r="Z1126" s="4">
        <f t="shared" ca="1" si="241"/>
        <v>-0.40103076804307136</v>
      </c>
      <c r="AA1126" s="4">
        <f t="shared" ca="1" si="242"/>
        <v>-0.75524333596432203</v>
      </c>
      <c r="AB1126" s="4">
        <f t="shared" ca="1" si="243"/>
        <v>-0.5152345668026872</v>
      </c>
      <c r="AC1126" s="4">
        <f t="shared" ca="1" si="247"/>
        <v>0.72666110461379185</v>
      </c>
      <c r="AD1126" s="4">
        <f t="shared" ca="1" si="244"/>
        <v>0.88690146834773964</v>
      </c>
      <c r="AF1126" s="4">
        <f t="shared" ca="1" si="248"/>
        <v>-0.6698264236266025</v>
      </c>
      <c r="AG1126" s="4">
        <f t="shared" ca="1" si="249"/>
        <v>-0.45696229384081483</v>
      </c>
      <c r="AH1126" s="2">
        <f t="shared" ca="1" si="245"/>
        <v>62.807894054547887</v>
      </c>
    </row>
    <row r="1127" spans="20:34" x14ac:dyDescent="0.2">
      <c r="T1127" s="3"/>
      <c r="X1127" s="4">
        <f t="shared" ca="1" si="246"/>
        <v>1.2349380674358199</v>
      </c>
      <c r="Y1127" s="4">
        <f t="shared" ca="1" si="246"/>
        <v>-0.52846416060478874</v>
      </c>
      <c r="Z1127" s="4">
        <f t="shared" ca="1" si="241"/>
        <v>0.33724480450731392</v>
      </c>
      <c r="AA1127" s="4">
        <f t="shared" ca="1" si="242"/>
        <v>1.6811805267095472</v>
      </c>
      <c r="AB1127" s="4">
        <f t="shared" ca="1" si="243"/>
        <v>0.5242353614527574</v>
      </c>
      <c r="AC1127" s="4">
        <f t="shared" ca="1" si="247"/>
        <v>0.56427871916681949</v>
      </c>
      <c r="AD1127" s="4">
        <f t="shared" ca="1" si="244"/>
        <v>1.0168060580713429</v>
      </c>
      <c r="AF1127" s="4">
        <f t="shared" ca="1" si="248"/>
        <v>1.7094345442698389</v>
      </c>
      <c r="AG1127" s="4">
        <f t="shared" ca="1" si="249"/>
        <v>0.53304569138038393</v>
      </c>
      <c r="AH1127" s="2">
        <f t="shared" ca="1" si="245"/>
        <v>-213.14985904386049</v>
      </c>
    </row>
    <row r="1128" spans="20:34" x14ac:dyDescent="0.2">
      <c r="T1128" s="3"/>
      <c r="X1128" s="4">
        <f t="shared" ca="1" si="246"/>
        <v>-0.51354065283248362</v>
      </c>
      <c r="Y1128" s="4">
        <f t="shared" ca="1" si="246"/>
        <v>-0.41131579114197098</v>
      </c>
      <c r="Z1128" s="4">
        <f t="shared" ca="1" si="241"/>
        <v>-0.63950815915256909</v>
      </c>
      <c r="AA1128" s="4">
        <f t="shared" ca="1" si="242"/>
        <v>-0.67056596305672311</v>
      </c>
      <c r="AB1128" s="4">
        <f t="shared" ca="1" si="243"/>
        <v>-0.85100360189454971</v>
      </c>
      <c r="AC1128" s="4">
        <f t="shared" ca="1" si="247"/>
        <v>0.40738475707413535</v>
      </c>
      <c r="AD1128" s="4">
        <f t="shared" ca="1" si="244"/>
        <v>1.1629639373869685</v>
      </c>
      <c r="AF1128" s="4">
        <f t="shared" ca="1" si="248"/>
        <v>-0.77984403267413116</v>
      </c>
      <c r="AG1128" s="4">
        <f t="shared" ca="1" si="249"/>
        <v>-0.98968649958977772</v>
      </c>
      <c r="AH1128" s="2">
        <f t="shared" ca="1" si="245"/>
        <v>27.580597116515946</v>
      </c>
    </row>
    <row r="1129" spans="20:34" x14ac:dyDescent="0.2">
      <c r="T1129" s="3"/>
      <c r="X1129" s="4">
        <f t="shared" ca="1" si="246"/>
        <v>-0.63149097736660198</v>
      </c>
      <c r="Y1129" s="4">
        <f t="shared" ca="1" si="246"/>
        <v>-9.1482939782063261E-2</v>
      </c>
      <c r="Z1129" s="4">
        <f t="shared" ca="1" si="241"/>
        <v>-0.45861870440820041</v>
      </c>
      <c r="AA1129" s="4">
        <f t="shared" ca="1" si="242"/>
        <v>-0.82921202404357919</v>
      </c>
      <c r="AB1129" s="4">
        <f t="shared" ca="1" si="243"/>
        <v>-0.59631665905592157</v>
      </c>
      <c r="AC1129" s="4">
        <f t="shared" ca="1" si="247"/>
        <v>0.3647554275555327</v>
      </c>
      <c r="AD1129" s="4">
        <f t="shared" ca="1" si="244"/>
        <v>1.2103938697981864</v>
      </c>
      <c r="AF1129" s="4">
        <f t="shared" ca="1" si="248"/>
        <v>-1.0036731506652947</v>
      </c>
      <c r="AG1129" s="4">
        <f t="shared" ca="1" si="249"/>
        <v>-0.72177802857982265</v>
      </c>
      <c r="AH1129" s="2">
        <f t="shared" ca="1" si="245"/>
        <v>91.27969112502069</v>
      </c>
    </row>
    <row r="1130" spans="20:34" x14ac:dyDescent="0.2">
      <c r="T1130" s="3"/>
      <c r="X1130" s="4">
        <f t="shared" ca="1" si="246"/>
        <v>-0.55538847041940287</v>
      </c>
      <c r="Y1130" s="4">
        <f t="shared" ca="1" si="246"/>
        <v>0.30353326539482017</v>
      </c>
      <c r="Z1130" s="4">
        <f t="shared" ca="1" si="241"/>
        <v>-9.9558963308772286E-2</v>
      </c>
      <c r="AA1130" s="4">
        <f t="shared" ca="1" si="242"/>
        <v>-0.72685229755630154</v>
      </c>
      <c r="AB1130" s="4">
        <f t="shared" ca="1" si="243"/>
        <v>-9.0771281154949562E-2</v>
      </c>
      <c r="AC1130" s="4">
        <f t="shared" ca="1" si="247"/>
        <v>0.70430688359382931</v>
      </c>
      <c r="AD1130" s="4">
        <f t="shared" ca="1" si="244"/>
        <v>0.90449603372300746</v>
      </c>
      <c r="AF1130" s="4">
        <f t="shared" ca="1" si="248"/>
        <v>-0.65743502024212996</v>
      </c>
      <c r="AG1130" s="4">
        <f t="shared" ca="1" si="249"/>
        <v>-8.2102263780607851E-2</v>
      </c>
      <c r="AH1130" s="2">
        <f t="shared" ca="1" si="245"/>
        <v>98.265420902881488</v>
      </c>
    </row>
    <row r="1131" spans="20:34" x14ac:dyDescent="0.2">
      <c r="T1131" s="3"/>
      <c r="X1131" s="4">
        <f t="shared" ca="1" si="246"/>
        <v>1.1426199186213168</v>
      </c>
      <c r="Y1131" s="4">
        <f t="shared" ca="1" si="246"/>
        <v>-0.35649426491221398</v>
      </c>
      <c r="Z1131" s="4">
        <f t="shared" ca="1" si="241"/>
        <v>0.41683170905710332</v>
      </c>
      <c r="AA1131" s="4">
        <f t="shared" ca="1" si="242"/>
        <v>1.5570103667301838</v>
      </c>
      <c r="AB1131" s="4">
        <f t="shared" ca="1" si="243"/>
        <v>0.63629134303786739</v>
      </c>
      <c r="AC1131" s="4">
        <f t="shared" ca="1" si="247"/>
        <v>0.59031403792724546</v>
      </c>
      <c r="AD1131" s="4">
        <f t="shared" ca="1" si="244"/>
        <v>0.99523120893585626</v>
      </c>
      <c r="AF1131" s="4">
        <f t="shared" ca="1" si="248"/>
        <v>1.5495853096065417</v>
      </c>
      <c r="AG1131" s="4">
        <f t="shared" ca="1" si="249"/>
        <v>0.63325700256699635</v>
      </c>
      <c r="AH1131" s="2">
        <f t="shared" ca="1" si="245"/>
        <v>-178.84128969109634</v>
      </c>
    </row>
    <row r="1132" spans="20:34" x14ac:dyDescent="0.2">
      <c r="T1132" s="3"/>
      <c r="X1132" s="4">
        <f t="shared" ca="1" si="246"/>
        <v>1.6006020538659675</v>
      </c>
      <c r="Y1132" s="4">
        <f t="shared" ca="1" si="246"/>
        <v>-0.57881703221493119</v>
      </c>
      <c r="Z1132" s="4">
        <f t="shared" ca="1" si="241"/>
        <v>0.52106217140236399</v>
      </c>
      <c r="AA1132" s="4">
        <f t="shared" ca="1" si="242"/>
        <v>2.1730074998105309</v>
      </c>
      <c r="AB1132" s="4">
        <f t="shared" ca="1" si="243"/>
        <v>0.78304471704126599</v>
      </c>
      <c r="AC1132" s="4">
        <f t="shared" ca="1" si="247"/>
        <v>0.90267293400345461</v>
      </c>
      <c r="AD1132" s="4">
        <f t="shared" ca="1" si="244"/>
        <v>0.73207005366891009</v>
      </c>
      <c r="AF1132" s="4">
        <f t="shared" ca="1" si="248"/>
        <v>1.5907937170092394</v>
      </c>
      <c r="AG1132" s="4">
        <f t="shared" ca="1" si="249"/>
        <v>0.57324358802955611</v>
      </c>
      <c r="AH1132" s="2">
        <f t="shared" ca="1" si="245"/>
        <v>-191.116116626034</v>
      </c>
    </row>
    <row r="1133" spans="20:34" x14ac:dyDescent="0.2">
      <c r="T1133" s="3"/>
      <c r="X1133" s="4">
        <f t="shared" ca="1" si="246"/>
        <v>0.93565741824036319</v>
      </c>
      <c r="Y1133" s="4">
        <f t="shared" ca="1" si="246"/>
        <v>1.2964990592805541</v>
      </c>
      <c r="Z1133" s="4">
        <f t="shared" ca="1" si="241"/>
        <v>1.5979930879430158</v>
      </c>
      <c r="AA1133" s="4">
        <f t="shared" ca="1" si="242"/>
        <v>1.2786407599731335</v>
      </c>
      <c r="AB1133" s="4">
        <f t="shared" ca="1" si="243"/>
        <v>2.2993312422549699</v>
      </c>
      <c r="AC1133" s="4">
        <f t="shared" ca="1" si="247"/>
        <v>0.52613353329738521</v>
      </c>
      <c r="AD1133" s="4">
        <f t="shared" ca="1" si="244"/>
        <v>1.0494330284154307</v>
      </c>
      <c r="AF1133" s="4">
        <f t="shared" ca="1" si="248"/>
        <v>1.3418478449940134</v>
      </c>
      <c r="AG1133" s="4">
        <f t="shared" ca="1" si="249"/>
        <v>2.4129941488898474</v>
      </c>
      <c r="AH1133" s="2">
        <f t="shared" ca="1" si="245"/>
        <v>30.888292060521053</v>
      </c>
    </row>
    <row r="1134" spans="20:34" x14ac:dyDescent="0.2">
      <c r="T1134" s="3"/>
      <c r="X1134" s="4">
        <f t="shared" ca="1" si="246"/>
        <v>0.62748405209102842</v>
      </c>
      <c r="Y1134" s="4">
        <f t="shared" ca="1" si="246"/>
        <v>-0.23410653721860705</v>
      </c>
      <c r="Z1134" s="4">
        <f t="shared" ca="1" si="241"/>
        <v>0.19858144128360386</v>
      </c>
      <c r="AA1134" s="4">
        <f t="shared" ca="1" si="242"/>
        <v>0.86414007221529721</v>
      </c>
      <c r="AB1134" s="4">
        <f t="shared" ca="1" si="243"/>
        <v>0.32900149271741913</v>
      </c>
      <c r="AC1134" s="4">
        <f t="shared" ca="1" si="247"/>
        <v>2.8200418098867641E-2</v>
      </c>
      <c r="AD1134" s="4">
        <f t="shared" ca="1" si="244"/>
        <v>2.4002548889636022</v>
      </c>
      <c r="AF1134" s="4">
        <f t="shared" ca="1" si="248"/>
        <v>2.0741564330841276</v>
      </c>
      <c r="AG1134" s="4">
        <f t="shared" ca="1" si="249"/>
        <v>0.7896874413713082</v>
      </c>
      <c r="AH1134" s="2">
        <f t="shared" ca="1" si="245"/>
        <v>-242.42169197442036</v>
      </c>
    </row>
    <row r="1135" spans="20:34" x14ac:dyDescent="0.2">
      <c r="T1135" s="3"/>
      <c r="X1135" s="4">
        <f t="shared" ca="1" si="246"/>
        <v>-0.1587586659195902</v>
      </c>
      <c r="Y1135" s="4">
        <f t="shared" ca="1" si="246"/>
        <v>-8.0909983457569071E-2</v>
      </c>
      <c r="Z1135" s="4">
        <f t="shared" ca="1" si="241"/>
        <v>-0.16111364187531935</v>
      </c>
      <c r="AA1135" s="4">
        <f t="shared" ca="1" si="242"/>
        <v>-0.1933755445043783</v>
      </c>
      <c r="AB1135" s="4">
        <f t="shared" ca="1" si="243"/>
        <v>-0.17743842780362035</v>
      </c>
      <c r="AC1135" s="4">
        <f t="shared" ca="1" si="247"/>
        <v>4.2400072764263719E-3</v>
      </c>
      <c r="AD1135" s="4">
        <f t="shared" ca="1" si="244"/>
        <v>3.6411857193269301</v>
      </c>
      <c r="AF1135" s="4">
        <f t="shared" ca="1" si="248"/>
        <v>-0.70411627111641151</v>
      </c>
      <c r="AG1135" s="4">
        <f t="shared" ca="1" si="249"/>
        <v>-0.64608626937836489</v>
      </c>
      <c r="AH1135" s="2">
        <f t="shared" ca="1" si="245"/>
        <v>49.512937462592618</v>
      </c>
    </row>
    <row r="1136" spans="20:34" x14ac:dyDescent="0.2">
      <c r="T1136" s="3"/>
      <c r="X1136" s="4">
        <f t="shared" ca="1" si="246"/>
        <v>-1.1850106795305158</v>
      </c>
      <c r="Y1136" s="4">
        <f t="shared" ca="1" si="246"/>
        <v>1.1573404340440832</v>
      </c>
      <c r="Z1136" s="4">
        <f t="shared" ca="1" si="241"/>
        <v>0.19082105862557419</v>
      </c>
      <c r="AA1136" s="4">
        <f t="shared" ca="1" si="242"/>
        <v>-1.573709512912477</v>
      </c>
      <c r="AB1136" s="4">
        <f t="shared" ca="1" si="243"/>
        <v>0.31807510600668132</v>
      </c>
      <c r="AC1136" s="4">
        <f t="shared" ca="1" si="247"/>
        <v>0.87949690799203162</v>
      </c>
      <c r="AD1136" s="4">
        <f t="shared" ca="1" si="244"/>
        <v>0.75625911644084542</v>
      </c>
      <c r="AF1136" s="4">
        <f t="shared" ca="1" si="248"/>
        <v>-1.190132165769743</v>
      </c>
      <c r="AG1136" s="4">
        <f t="shared" ca="1" si="249"/>
        <v>0.24054719863044105</v>
      </c>
      <c r="AH1136" s="2">
        <f t="shared" ca="1" si="245"/>
        <v>218.45924152767248</v>
      </c>
    </row>
    <row r="1137" spans="20:34" x14ac:dyDescent="0.2">
      <c r="T1137" s="3"/>
      <c r="X1137" s="4">
        <f t="shared" ca="1" si="246"/>
        <v>0.11901521481455846</v>
      </c>
      <c r="Y1137" s="4">
        <f t="shared" ca="1" si="246"/>
        <v>1.318664903248413</v>
      </c>
      <c r="Z1137" s="4">
        <f t="shared" ca="1" si="241"/>
        <v>1.1160410830550269</v>
      </c>
      <c r="AA1137" s="4">
        <f t="shared" ca="1" si="242"/>
        <v>0.18023709452450687</v>
      </c>
      <c r="AB1137" s="4">
        <f t="shared" ca="1" si="243"/>
        <v>1.6207572319936521</v>
      </c>
      <c r="AC1137" s="4">
        <f t="shared" ca="1" si="247"/>
        <v>0.68775906075092341</v>
      </c>
      <c r="AD1137" s="4">
        <f t="shared" ca="1" si="244"/>
        <v>0.91749330883580438</v>
      </c>
      <c r="AF1137" s="4">
        <f t="shared" ca="1" si="248"/>
        <v>0.16536632823024144</v>
      </c>
      <c r="AG1137" s="4">
        <f t="shared" ca="1" si="249"/>
        <v>1.4870339156014152</v>
      </c>
      <c r="AH1137" s="2">
        <f t="shared" ca="1" si="245"/>
        <v>122.27400593860693</v>
      </c>
    </row>
    <row r="1138" spans="20:34" x14ac:dyDescent="0.2">
      <c r="T1138" s="3"/>
      <c r="X1138" s="4">
        <f t="shared" ca="1" si="246"/>
        <v>-0.67579275315251142</v>
      </c>
      <c r="Y1138" s="4">
        <f t="shared" ca="1" si="246"/>
        <v>8.1678693774300717E-2</v>
      </c>
      <c r="Z1138" s="4">
        <f t="shared" ca="1" si="241"/>
        <v>-0.34872039835521684</v>
      </c>
      <c r="AA1138" s="4">
        <f t="shared" ca="1" si="242"/>
        <v>-0.88879899212457325</v>
      </c>
      <c r="AB1138" s="4">
        <f t="shared" ca="1" si="243"/>
        <v>-0.44158313060710735</v>
      </c>
      <c r="AC1138" s="4">
        <f t="shared" ca="1" si="247"/>
        <v>0.5884275730479861</v>
      </c>
      <c r="AD1138" s="4">
        <f t="shared" ca="1" si="244"/>
        <v>0.99677854074753292</v>
      </c>
      <c r="AF1138" s="4">
        <f t="shared" ca="1" si="248"/>
        <v>-0.88593576238781013</v>
      </c>
      <c r="AG1138" s="4">
        <f t="shared" ca="1" si="249"/>
        <v>-0.44016058854527973</v>
      </c>
      <c r="AH1138" s="2">
        <f t="shared" ca="1" si="245"/>
        <v>99.994404121669504</v>
      </c>
    </row>
    <row r="1139" spans="20:34" x14ac:dyDescent="0.2">
      <c r="T1139" s="3"/>
      <c r="X1139" s="4">
        <f t="shared" ca="1" si="246"/>
        <v>1.3384435715933864</v>
      </c>
      <c r="Y1139" s="4">
        <f t="shared" ca="1" si="246"/>
        <v>0.20031917383096928</v>
      </c>
      <c r="Z1139" s="4">
        <f t="shared" ca="1" si="241"/>
        <v>0.97712136106082115</v>
      </c>
      <c r="AA1139" s="4">
        <f t="shared" ca="1" si="242"/>
        <v>1.8203979522648852</v>
      </c>
      <c r="AB1139" s="4">
        <f t="shared" ca="1" si="243"/>
        <v>1.4251624177757831</v>
      </c>
      <c r="AC1139" s="4">
        <f t="shared" ca="1" si="247"/>
        <v>0.52490556846497438</v>
      </c>
      <c r="AD1139" s="4">
        <f t="shared" ca="1" si="244"/>
        <v>1.0505069050145666</v>
      </c>
      <c r="AF1139" s="4">
        <f t="shared" ca="1" si="248"/>
        <v>1.9123406187286391</v>
      </c>
      <c r="AG1139" s="4">
        <f t="shared" ca="1" si="249"/>
        <v>1.4971429606407147</v>
      </c>
      <c r="AH1139" s="2">
        <f t="shared" ca="1" si="245"/>
        <v>-147.38487775670865</v>
      </c>
    </row>
    <row r="1140" spans="20:34" x14ac:dyDescent="0.2">
      <c r="T1140" s="3"/>
      <c r="X1140" s="4">
        <f t="shared" ca="1" si="246"/>
        <v>0.4320970784774395</v>
      </c>
      <c r="Y1140" s="4">
        <f t="shared" ca="1" si="246"/>
        <v>-1.3509627890452369</v>
      </c>
      <c r="Z1140" s="4">
        <f t="shared" ca="1" si="241"/>
        <v>-0.80451274279108598</v>
      </c>
      <c r="AA1140" s="4">
        <f t="shared" ca="1" si="242"/>
        <v>0.60133983105977296</v>
      </c>
      <c r="AB1140" s="4">
        <f t="shared" ca="1" si="243"/>
        <v>-1.0833251212481418</v>
      </c>
      <c r="AC1140" s="4">
        <f t="shared" ca="1" si="247"/>
        <v>0.92092410894737631</v>
      </c>
      <c r="AD1140" s="4">
        <f t="shared" ca="1" si="244"/>
        <v>0.71099818829475625</v>
      </c>
      <c r="AF1140" s="4">
        <f t="shared" ca="1" si="248"/>
        <v>0.42755153043297339</v>
      </c>
      <c r="AG1140" s="4">
        <f t="shared" ca="1" si="249"/>
        <v>-0.77024219854162601</v>
      </c>
      <c r="AH1140" s="2">
        <f t="shared" ca="1" si="245"/>
        <v>-145.0680277391757</v>
      </c>
    </row>
    <row r="1141" spans="20:34" x14ac:dyDescent="0.2">
      <c r="T1141" s="3"/>
      <c r="X1141" s="4">
        <f t="shared" ca="1" si="246"/>
        <v>1.148218056002122</v>
      </c>
      <c r="Y1141" s="4">
        <f t="shared" ca="1" si="246"/>
        <v>0.27321578283489684</v>
      </c>
      <c r="Z1141" s="4">
        <f t="shared" ca="1" si="241"/>
        <v>0.91844381112673745</v>
      </c>
      <c r="AA1141" s="4">
        <f t="shared" ca="1" si="242"/>
        <v>1.5645399979358285</v>
      </c>
      <c r="AB1141" s="4">
        <f t="shared" ca="1" si="243"/>
        <v>1.3425461822020068</v>
      </c>
      <c r="AC1141" s="4">
        <f t="shared" ca="1" si="247"/>
        <v>0.46955502123510195</v>
      </c>
      <c r="AD1141" s="4">
        <f t="shared" ca="1" si="244"/>
        <v>1.1007991109998339</v>
      </c>
      <c r="AF1141" s="4">
        <f t="shared" ca="1" si="248"/>
        <v>1.7222442388514418</v>
      </c>
      <c r="AG1141" s="4">
        <f t="shared" ca="1" si="249"/>
        <v>1.4778736438441902</v>
      </c>
      <c r="AH1141" s="2">
        <f t="shared" ca="1" si="245"/>
        <v>-120.60780714068369</v>
      </c>
    </row>
    <row r="1142" spans="20:34" x14ac:dyDescent="0.2">
      <c r="T1142" s="3"/>
      <c r="X1142" s="4">
        <f t="shared" ca="1" si="246"/>
        <v>-0.44108038465885024</v>
      </c>
      <c r="Y1142" s="4">
        <f t="shared" ca="1" si="246"/>
        <v>-0.5029791720404676</v>
      </c>
      <c r="Z1142" s="4">
        <f t="shared" ca="1" si="241"/>
        <v>-0.66770726749420783</v>
      </c>
      <c r="AA1142" s="4">
        <f t="shared" ca="1" si="242"/>
        <v>-0.57310513648245642</v>
      </c>
      <c r="AB1142" s="4">
        <f t="shared" ca="1" si="243"/>
        <v>-0.89070710315423718</v>
      </c>
      <c r="AC1142" s="4">
        <f t="shared" ca="1" si="247"/>
        <v>0.91283122562467123</v>
      </c>
      <c r="AD1142" s="4">
        <f t="shared" ca="1" si="244"/>
        <v>0.72061398404458188</v>
      </c>
      <c r="AF1142" s="4">
        <f t="shared" ca="1" si="248"/>
        <v>-0.41298757567703676</v>
      </c>
      <c r="AG1142" s="4">
        <f t="shared" ca="1" si="249"/>
        <v>-0.64185599422078321</v>
      </c>
      <c r="AH1142" s="2">
        <f t="shared" ca="1" si="245"/>
        <v>2.4377701319049265</v>
      </c>
    </row>
    <row r="1143" spans="20:34" x14ac:dyDescent="0.2">
      <c r="T1143" s="3"/>
      <c r="X1143" s="4">
        <f t="shared" ca="1" si="246"/>
        <v>0.2309798442727829</v>
      </c>
      <c r="Y1143" s="4">
        <f t="shared" ca="1" si="246"/>
        <v>0.92426711906547976</v>
      </c>
      <c r="Z1143" s="4">
        <f t="shared" ca="1" si="241"/>
        <v>0.87249934368195636</v>
      </c>
      <c r="AA1143" s="4">
        <f t="shared" ca="1" si="242"/>
        <v>0.33083224976091447</v>
      </c>
      <c r="AB1143" s="4">
        <f t="shared" ca="1" si="243"/>
        <v>1.2778577459943983</v>
      </c>
      <c r="AC1143" s="4">
        <f t="shared" ca="1" si="247"/>
        <v>0.68264334721791231</v>
      </c>
      <c r="AD1143" s="4">
        <f t="shared" ca="1" si="244"/>
        <v>0.92151249935193769</v>
      </c>
      <c r="AF1143" s="4">
        <f t="shared" ca="1" si="248"/>
        <v>0.30486605334340477</v>
      </c>
      <c r="AG1143" s="4">
        <f t="shared" ca="1" si="249"/>
        <v>1.1775618853275316</v>
      </c>
      <c r="AH1143" s="2">
        <f t="shared" ca="1" si="245"/>
        <v>69.1411712615959</v>
      </c>
    </row>
    <row r="1144" spans="20:34" x14ac:dyDescent="0.2">
      <c r="T1144" s="3"/>
      <c r="X1144" s="4">
        <f t="shared" ca="1" si="246"/>
        <v>-0.40792739455333377</v>
      </c>
      <c r="Y1144" s="4">
        <f t="shared" ca="1" si="246"/>
        <v>0.65125148916340192</v>
      </c>
      <c r="Z1144" s="4">
        <f t="shared" ca="1" si="241"/>
        <v>0.26572702051862329</v>
      </c>
      <c r="AA1144" s="4">
        <f t="shared" ca="1" si="242"/>
        <v>-0.52851355684118961</v>
      </c>
      <c r="AB1144" s="4">
        <f t="shared" ca="1" si="243"/>
        <v>0.42354046031319798</v>
      </c>
      <c r="AC1144" s="4">
        <f t="shared" ca="1" si="247"/>
        <v>0.22746243739941452</v>
      </c>
      <c r="AD1144" s="4">
        <f t="shared" ca="1" si="244"/>
        <v>1.4099402937858714</v>
      </c>
      <c r="AF1144" s="4">
        <f t="shared" ca="1" si="248"/>
        <v>-0.74517255960248274</v>
      </c>
      <c r="AG1144" s="4">
        <f t="shared" ca="1" si="249"/>
        <v>0.59716676104419353</v>
      </c>
      <c r="AH1144" s="2">
        <f t="shared" ca="1" si="245"/>
        <v>180.57226371864681</v>
      </c>
    </row>
    <row r="1145" spans="20:34" x14ac:dyDescent="0.2">
      <c r="T1145" s="3"/>
      <c r="X1145" s="4">
        <f t="shared" ca="1" si="246"/>
        <v>-0.53730084365301534</v>
      </c>
      <c r="Y1145" s="4">
        <f t="shared" ca="1" si="246"/>
        <v>-0.35342878363174368</v>
      </c>
      <c r="Z1145" s="4">
        <f t="shared" ca="1" si="241"/>
        <v>-0.60824410166734144</v>
      </c>
      <c r="AA1145" s="4">
        <f t="shared" ca="1" si="242"/>
        <v>-0.70252399875405647</v>
      </c>
      <c r="AB1145" s="4">
        <f t="shared" ca="1" si="243"/>
        <v>-0.80698474389701547</v>
      </c>
      <c r="AC1145" s="4">
        <f t="shared" ca="1" si="247"/>
        <v>4.4916364672097253E-2</v>
      </c>
      <c r="AD1145" s="4">
        <f t="shared" ca="1" si="244"/>
        <v>2.1535534308308599</v>
      </c>
      <c r="AF1145" s="4">
        <f t="shared" ca="1" si="248"/>
        <v>-1.5129229677578131</v>
      </c>
      <c r="AG1145" s="4">
        <f t="shared" ca="1" si="249"/>
        <v>-1.7378847638475805</v>
      </c>
      <c r="AH1145" s="2">
        <f t="shared" ca="1" si="245"/>
        <v>74.623685603187823</v>
      </c>
    </row>
    <row r="1146" spans="20:34" x14ac:dyDescent="0.2">
      <c r="T1146" s="3"/>
      <c r="X1146" s="4">
        <f t="shared" ca="1" si="246"/>
        <v>0.12969527878720027</v>
      </c>
      <c r="Y1146" s="4">
        <f t="shared" ca="1" si="246"/>
        <v>-0.70065264016098072</v>
      </c>
      <c r="Z1146" s="4">
        <f t="shared" ca="1" si="241"/>
        <v>-0.47498713652558433</v>
      </c>
      <c r="AA1146" s="4">
        <f t="shared" ca="1" si="242"/>
        <v>0.19460204084440572</v>
      </c>
      <c r="AB1146" s="4">
        <f t="shared" ca="1" si="243"/>
        <v>-0.61936292198445697</v>
      </c>
      <c r="AC1146" s="4">
        <f t="shared" ca="1" si="247"/>
        <v>0.18203712027566288</v>
      </c>
      <c r="AD1146" s="4">
        <f t="shared" ca="1" si="244"/>
        <v>1.504692016021526</v>
      </c>
      <c r="AF1146" s="4">
        <f t="shared" ca="1" si="248"/>
        <v>0.29281613716007221</v>
      </c>
      <c r="AG1146" s="4">
        <f t="shared" ca="1" si="249"/>
        <v>-0.93195044372977576</v>
      </c>
      <c r="AH1146" s="2">
        <f t="shared" ca="1" si="245"/>
        <v>-139.89763181044555</v>
      </c>
    </row>
    <row r="1147" spans="20:34" x14ac:dyDescent="0.2">
      <c r="T1147" s="3"/>
      <c r="X1147" s="4">
        <f t="shared" ca="1" si="246"/>
        <v>0.53143489579010017</v>
      </c>
      <c r="Y1147" s="4">
        <f t="shared" ca="1" si="246"/>
        <v>0.2389283753877999</v>
      </c>
      <c r="Z1147" s="4">
        <f t="shared" ca="1" si="241"/>
        <v>0.51407055314248817</v>
      </c>
      <c r="AA1147" s="4">
        <f t="shared" ca="1" si="242"/>
        <v>0.73495161624080407</v>
      </c>
      <c r="AB1147" s="4">
        <f t="shared" ca="1" si="243"/>
        <v>0.77320072761347469</v>
      </c>
      <c r="AC1147" s="4">
        <f t="shared" ca="1" si="247"/>
        <v>9.96975339211017E-2</v>
      </c>
      <c r="AD1147" s="4">
        <f t="shared" ca="1" si="244"/>
        <v>1.7698734389244426</v>
      </c>
      <c r="AF1147" s="4">
        <f t="shared" ca="1" si="248"/>
        <v>1.3007713444791891</v>
      </c>
      <c r="AG1147" s="4">
        <f t="shared" ca="1" si="249"/>
        <v>1.3684674307601417</v>
      </c>
      <c r="AH1147" s="2">
        <f t="shared" ca="1" si="245"/>
        <v>-67.259403350357388</v>
      </c>
    </row>
    <row r="1148" spans="20:34" x14ac:dyDescent="0.2">
      <c r="T1148" s="3"/>
      <c r="X1148" s="4">
        <f t="shared" ca="1" si="246"/>
        <v>0.55196182714423381</v>
      </c>
      <c r="Y1148" s="4">
        <f t="shared" ca="1" si="246"/>
        <v>0.47139820210181443</v>
      </c>
      <c r="Z1148" s="4">
        <f t="shared" ca="1" si="241"/>
        <v>0.71054148465055045</v>
      </c>
      <c r="AA1148" s="4">
        <f t="shared" ca="1" si="242"/>
        <v>0.7625608391602281</v>
      </c>
      <c r="AB1148" s="4">
        <f t="shared" ca="1" si="243"/>
        <v>1.049825923776291</v>
      </c>
      <c r="AC1148" s="4">
        <f t="shared" ca="1" si="247"/>
        <v>0.3304901600306569</v>
      </c>
      <c r="AD1148" s="4">
        <f t="shared" ca="1" si="244"/>
        <v>1.2523015151169365</v>
      </c>
      <c r="AF1148" s="4">
        <f t="shared" ca="1" si="248"/>
        <v>0.95495609424919625</v>
      </c>
      <c r="AG1148" s="4">
        <f t="shared" ca="1" si="249"/>
        <v>1.3146985949540868</v>
      </c>
      <c r="AH1148" s="2">
        <f t="shared" ca="1" si="245"/>
        <v>-19.216946015753365</v>
      </c>
    </row>
    <row r="1149" spans="20:34" x14ac:dyDescent="0.2">
      <c r="T1149" s="3"/>
      <c r="X1149" s="4">
        <f t="shared" ca="1" si="246"/>
        <v>0.34236836522192643</v>
      </c>
      <c r="Y1149" s="4">
        <f t="shared" ca="1" si="246"/>
        <v>0.77437000654254129</v>
      </c>
      <c r="Z1149" s="4">
        <f t="shared" ca="1" si="241"/>
        <v>0.82203921286324722</v>
      </c>
      <c r="AA1149" s="4">
        <f t="shared" ca="1" si="242"/>
        <v>0.48065252501265315</v>
      </c>
      <c r="AB1149" s="4">
        <f t="shared" ca="1" si="243"/>
        <v>1.206811390795772</v>
      </c>
      <c r="AC1149" s="4">
        <f t="shared" ca="1" si="247"/>
        <v>4.2071158212495408E-2</v>
      </c>
      <c r="AD1149" s="4">
        <f t="shared" ca="1" si="244"/>
        <v>2.1871215896031551</v>
      </c>
      <c r="AF1149" s="4">
        <f t="shared" ca="1" si="248"/>
        <v>1.0512455145524442</v>
      </c>
      <c r="AG1149" s="4">
        <f t="shared" ca="1" si="249"/>
        <v>2.6394432473884435</v>
      </c>
      <c r="AH1149" s="2">
        <f t="shared" ca="1" si="245"/>
        <v>98.322370836439404</v>
      </c>
    </row>
    <row r="1150" spans="20:34" x14ac:dyDescent="0.2">
      <c r="T1150" s="3"/>
      <c r="X1150" s="4">
        <f t="shared" ca="1" si="246"/>
        <v>-1.6050258985260824</v>
      </c>
      <c r="Y1150" s="4">
        <f t="shared" ca="1" si="246"/>
        <v>-0.48560084219122435</v>
      </c>
      <c r="Z1150" s="4">
        <f t="shared" ca="1" si="241"/>
        <v>-1.3658702785154466</v>
      </c>
      <c r="AA1150" s="4">
        <f t="shared" ca="1" si="242"/>
        <v>-2.1386402183714841</v>
      </c>
      <c r="AB1150" s="4">
        <f t="shared" ca="1" si="243"/>
        <v>-1.8736997443300007</v>
      </c>
      <c r="AC1150" s="4">
        <f t="shared" ca="1" si="247"/>
        <v>0.31405916432423986</v>
      </c>
      <c r="AD1150" s="4">
        <f t="shared" ca="1" si="244"/>
        <v>1.2738661889067104</v>
      </c>
      <c r="AF1150" s="4">
        <f t="shared" ca="1" si="248"/>
        <v>-2.7243414644194974</v>
      </c>
      <c r="AG1150" s="4">
        <f t="shared" ca="1" si="249"/>
        <v>-2.3868427524651357</v>
      </c>
      <c r="AH1150" s="2">
        <f t="shared" ca="1" si="245"/>
        <v>217.35673545986128</v>
      </c>
    </row>
    <row r="1151" spans="20:34" x14ac:dyDescent="0.2">
      <c r="T1151" s="3"/>
      <c r="X1151" s="4">
        <f t="shared" ca="1" si="246"/>
        <v>0.99113588840622258</v>
      </c>
      <c r="Y1151" s="4">
        <f t="shared" ca="1" si="246"/>
        <v>-2.4072701944432398</v>
      </c>
      <c r="Z1151" s="4">
        <f t="shared" ca="1" si="241"/>
        <v>-1.2982699576616592</v>
      </c>
      <c r="AA1151" s="4">
        <f t="shared" ca="1" si="242"/>
        <v>1.3532606543749035</v>
      </c>
      <c r="AB1151" s="4">
        <f t="shared" ca="1" si="243"/>
        <v>-1.7785205141338998</v>
      </c>
      <c r="AC1151" s="4">
        <f t="shared" ca="1" si="247"/>
        <v>0.44289221704382808</v>
      </c>
      <c r="AD1151" s="4">
        <f t="shared" ca="1" si="244"/>
        <v>1.1265969222155738</v>
      </c>
      <c r="AF1151" s="4">
        <f t="shared" ca="1" si="248"/>
        <v>1.5245792881741997</v>
      </c>
      <c r="AG1151" s="4">
        <f t="shared" ca="1" si="249"/>
        <v>-2.0036757373205116</v>
      </c>
      <c r="AH1151" s="2">
        <f t="shared" ca="1" si="245"/>
        <v>-438.72352876552668</v>
      </c>
    </row>
    <row r="1152" spans="20:34" x14ac:dyDescent="0.2">
      <c r="T1152" s="3"/>
      <c r="X1152" s="4">
        <f t="shared" ca="1" si="246"/>
        <v>-0.3897530886975713</v>
      </c>
      <c r="Y1152" s="4">
        <f t="shared" ca="1" si="246"/>
        <v>0.9391097720538566</v>
      </c>
      <c r="Z1152" s="4">
        <f t="shared" ca="1" si="241"/>
        <v>0.50457895908858985</v>
      </c>
      <c r="AA1152" s="4">
        <f t="shared" ca="1" si="242"/>
        <v>-0.50406867255133725</v>
      </c>
      <c r="AB1152" s="4">
        <f t="shared" ca="1" si="243"/>
        <v>0.75983684702867826</v>
      </c>
      <c r="AC1152" s="4">
        <f t="shared" ca="1" si="247"/>
        <v>0.42789094448635578</v>
      </c>
      <c r="AD1152" s="4">
        <f t="shared" ca="1" si="244"/>
        <v>1.1416569361678723</v>
      </c>
      <c r="AF1152" s="4">
        <f t="shared" ca="1" si="248"/>
        <v>-0.57547349632316613</v>
      </c>
      <c r="AG1152" s="4">
        <f t="shared" ca="1" si="249"/>
        <v>0.86747300676621708</v>
      </c>
      <c r="AH1152" s="2">
        <f t="shared" ca="1" si="245"/>
        <v>179.82602147133503</v>
      </c>
    </row>
    <row r="1153" spans="20:34" x14ac:dyDescent="0.2">
      <c r="T1153" s="3"/>
      <c r="X1153" s="4">
        <f t="shared" ca="1" si="246"/>
        <v>1.8948861367388188</v>
      </c>
      <c r="Y1153" s="4">
        <f t="shared" ca="1" si="246"/>
        <v>0.16493110855221432</v>
      </c>
      <c r="Z1153" s="4">
        <f t="shared" ca="1" si="241"/>
        <v>1.2894651296970996</v>
      </c>
      <c r="AA1153" s="4">
        <f t="shared" ca="1" si="242"/>
        <v>2.5688267630750641</v>
      </c>
      <c r="AB1153" s="4">
        <f t="shared" ca="1" si="243"/>
        <v>1.8649331034748953</v>
      </c>
      <c r="AC1153" s="4">
        <f t="shared" ca="1" si="247"/>
        <v>0.14241737300265722</v>
      </c>
      <c r="AD1153" s="4">
        <f t="shared" ca="1" si="244"/>
        <v>1.6108620443968569</v>
      </c>
      <c r="AF1153" s="4">
        <f t="shared" ca="1" si="248"/>
        <v>4.1380255312684584</v>
      </c>
      <c r="AG1153" s="4">
        <f t="shared" ca="1" si="249"/>
        <v>3.0041499517269448</v>
      </c>
      <c r="AH1153" s="2">
        <f t="shared" ca="1" si="245"/>
        <v>-319.47708481622885</v>
      </c>
    </row>
    <row r="1154" spans="20:34" x14ac:dyDescent="0.2">
      <c r="T1154" s="3"/>
      <c r="X1154" s="4">
        <f t="shared" ca="1" si="246"/>
        <v>0.60971697952114268</v>
      </c>
      <c r="Y1154" s="4">
        <f t="shared" ca="1" si="246"/>
        <v>-0.5665579418371105</v>
      </c>
      <c r="Z1154" s="4">
        <f t="shared" ref="Z1154:Z1217" ca="1" si="250">X1154*B$19+SQRT(1-B$19^2)*Y1154</f>
        <v>-7.5300769070558049E-2</v>
      </c>
      <c r="AA1154" s="4">
        <f t="shared" ref="AA1154:AA1217" ca="1" si="251">X1154*SQRT($B$28)+$B$20</f>
        <v>0.84024292661935895</v>
      </c>
      <c r="AB1154" s="4">
        <f t="shared" ref="AB1154:AB1217" ca="1" si="252">Z1154*SQRT($C$29)+$C$20</f>
        <v>-5.661646910110462E-2</v>
      </c>
      <c r="AC1154" s="4">
        <f t="shared" ca="1" si="247"/>
        <v>0.84392707548303758</v>
      </c>
      <c r="AD1154" s="4">
        <f t="shared" ref="AD1154:AD1217" ca="1" si="253">SQRT((B$26/2)/GAMMAINV(AC1154,B$26/2,1))</f>
        <v>0.78982653255082735</v>
      </c>
      <c r="AF1154" s="4">
        <f t="shared" ca="1" si="248"/>
        <v>0.66364615723212761</v>
      </c>
      <c r="AG1154" s="4">
        <f t="shared" ca="1" si="249"/>
        <v>-4.4717189475396518E-2</v>
      </c>
      <c r="AH1154" s="2">
        <f t="shared" ref="AH1154:AH1217" ca="1" si="254">(B$4*EXP(-B$8*B$7)*NORMSDIST((LN(B$4/(B$5+AF1154))-B$8*B$7+B$9*B$7+0.5*B$6*B$6*B$7)/(B$6*SQRT(B$7)))-(B$5+AF1154)*EXP(-B$9*B$7)*NORMSDIST((LN(B$4/(B$5+AF1154))-B$8*B$7+B$9*B$7-0.5*B$6*B$6*B$7)/(B$6*SQRT(B$7))))*400+100*AG1154-400*$B$13</f>
        <v>-109.68677304383073</v>
      </c>
    </row>
    <row r="1155" spans="20:34" x14ac:dyDescent="0.2">
      <c r="T1155" s="3"/>
      <c r="X1155" s="4">
        <f t="shared" ref="X1155:Y1218" ca="1" si="255">NORMSINV(RAND())</f>
        <v>0.20555086531397107</v>
      </c>
      <c r="Y1155" s="4">
        <f t="shared" ca="1" si="255"/>
        <v>-0.82186488968366522</v>
      </c>
      <c r="Z1155" s="4">
        <f t="shared" ca="1" si="250"/>
        <v>-0.52448680150478544</v>
      </c>
      <c r="AA1155" s="4">
        <f t="shared" ca="1" si="251"/>
        <v>0.2966296533486748</v>
      </c>
      <c r="AB1155" s="4">
        <f t="shared" ca="1" si="252"/>
        <v>-0.68905697000348065</v>
      </c>
      <c r="AC1155" s="4">
        <f t="shared" ref="AC1155:AC1218" ca="1" si="256">RAND()</f>
        <v>0.24387363559793174</v>
      </c>
      <c r="AD1155" s="4">
        <f t="shared" ca="1" si="253"/>
        <v>1.3805115012243592</v>
      </c>
      <c r="AF1155" s="4">
        <f t="shared" ref="AF1155:AF1218" ca="1" si="257">AD1155*AA1155</f>
        <v>0.40950064805204034</v>
      </c>
      <c r="AG1155" s="4">
        <f t="shared" ref="AG1155:AG1218" ca="1" si="258">AD1155*AB1155</f>
        <v>-0.95125107208861326</v>
      </c>
      <c r="AH1155" s="2">
        <f t="shared" ca="1" si="254"/>
        <v>-160.31518294594798</v>
      </c>
    </row>
    <row r="1156" spans="20:34" x14ac:dyDescent="0.2">
      <c r="T1156" s="3"/>
      <c r="X1156" s="4">
        <f t="shared" ca="1" si="255"/>
        <v>0.3282421062276929</v>
      </c>
      <c r="Y1156" s="4">
        <f t="shared" ca="1" si="255"/>
        <v>1.4958942204090406</v>
      </c>
      <c r="Z1156" s="4">
        <f t="shared" ca="1" si="250"/>
        <v>1.3842249049178381</v>
      </c>
      <c r="AA1156" s="4">
        <f t="shared" ca="1" si="251"/>
        <v>0.46165236240379959</v>
      </c>
      <c r="AB1156" s="4">
        <f t="shared" ca="1" si="252"/>
        <v>1.9983520332248441</v>
      </c>
      <c r="AC1156" s="4">
        <f t="shared" ca="1" si="256"/>
        <v>0.60121436277589158</v>
      </c>
      <c r="AD1156" s="4">
        <f t="shared" ca="1" si="253"/>
        <v>0.98633399591248683</v>
      </c>
      <c r="AF1156" s="4">
        <f t="shared" ca="1" si="257"/>
        <v>0.45534341933217914</v>
      </c>
      <c r="AG1156" s="4">
        <f t="shared" ca="1" si="258"/>
        <v>1.9710425461705032</v>
      </c>
      <c r="AH1156" s="2">
        <f t="shared" ca="1" si="254"/>
        <v>124.66999255910514</v>
      </c>
    </row>
    <row r="1157" spans="20:34" x14ac:dyDescent="0.2">
      <c r="T1157" s="3"/>
      <c r="X1157" s="4">
        <f t="shared" ca="1" si="255"/>
        <v>-1.5243116098788616</v>
      </c>
      <c r="Y1157" s="4">
        <f t="shared" ca="1" si="255"/>
        <v>0.22528983046242726</v>
      </c>
      <c r="Z1157" s="4">
        <f t="shared" ca="1" si="250"/>
        <v>-0.75408924332074401</v>
      </c>
      <c r="AA1157" s="4">
        <f t="shared" ca="1" si="251"/>
        <v>-2.03007753310703</v>
      </c>
      <c r="AB1157" s="4">
        <f t="shared" ca="1" si="252"/>
        <v>-1.0123303418925678</v>
      </c>
      <c r="AC1157" s="4">
        <f t="shared" ca="1" si="256"/>
        <v>0.37043037949487301</v>
      </c>
      <c r="AD1157" s="4">
        <f t="shared" ca="1" si="253"/>
        <v>1.2038046619215566</v>
      </c>
      <c r="AF1157" s="4">
        <f t="shared" ca="1" si="257"/>
        <v>-2.4438167984164556</v>
      </c>
      <c r="AG1157" s="4">
        <f t="shared" ca="1" si="258"/>
        <v>-1.2186479849749163</v>
      </c>
      <c r="AH1157" s="2">
        <f t="shared" ca="1" si="254"/>
        <v>285.39784325113351</v>
      </c>
    </row>
    <row r="1158" spans="20:34" x14ac:dyDescent="0.2">
      <c r="T1158" s="3"/>
      <c r="X1158" s="4">
        <f t="shared" ca="1" si="255"/>
        <v>-9.7779194716487883E-2</v>
      </c>
      <c r="Y1158" s="4">
        <f t="shared" ca="1" si="255"/>
        <v>-1.5854180143634229</v>
      </c>
      <c r="Z1158" s="4">
        <f t="shared" ca="1" si="250"/>
        <v>-1.3140911025455875</v>
      </c>
      <c r="AA1158" s="4">
        <f t="shared" ca="1" si="251"/>
        <v>-0.11135666964629978</v>
      </c>
      <c r="AB1158" s="4">
        <f t="shared" ca="1" si="252"/>
        <v>-1.8007962130041797</v>
      </c>
      <c r="AC1158" s="4">
        <f t="shared" ca="1" si="256"/>
        <v>0.53205479699165026</v>
      </c>
      <c r="AD1158" s="4">
        <f t="shared" ca="1" si="253"/>
        <v>1.0442769662097402</v>
      </c>
      <c r="AF1158" s="4">
        <f t="shared" ca="1" si="257"/>
        <v>-0.11628720514545821</v>
      </c>
      <c r="AG1158" s="4">
        <f t="shared" ca="1" si="258"/>
        <v>-1.8805300060779939</v>
      </c>
      <c r="AH1158" s="2">
        <f t="shared" ca="1" si="254"/>
        <v>-169.3829456800745</v>
      </c>
    </row>
    <row r="1159" spans="20:34" x14ac:dyDescent="0.2">
      <c r="T1159" s="3"/>
      <c r="X1159" s="4">
        <f t="shared" ca="1" si="255"/>
        <v>-1.7079084418739987</v>
      </c>
      <c r="Y1159" s="4">
        <f t="shared" ca="1" si="255"/>
        <v>-0.37128316775715736</v>
      </c>
      <c r="Z1159" s="4">
        <f t="shared" ca="1" si="250"/>
        <v>-1.3383558557886601</v>
      </c>
      <c r="AA1159" s="4">
        <f t="shared" ca="1" si="251"/>
        <v>-2.2770197464560815</v>
      </c>
      <c r="AB1159" s="4">
        <f t="shared" ca="1" si="252"/>
        <v>-1.8349602599407202</v>
      </c>
      <c r="AC1159" s="4">
        <f t="shared" ca="1" si="256"/>
        <v>0.38231502305037401</v>
      </c>
      <c r="AD1159" s="4">
        <f t="shared" ca="1" si="253"/>
        <v>1.1902937583562196</v>
      </c>
      <c r="AF1159" s="4">
        <f t="shared" ca="1" si="257"/>
        <v>-2.7103223918605357</v>
      </c>
      <c r="AG1159" s="4">
        <f t="shared" ca="1" si="258"/>
        <v>-2.1841417442391458</v>
      </c>
      <c r="AH1159" s="2">
        <f t="shared" ca="1" si="254"/>
        <v>235.17911590573885</v>
      </c>
    </row>
    <row r="1160" spans="20:34" x14ac:dyDescent="0.2">
      <c r="T1160" s="3"/>
      <c r="X1160" s="4">
        <f t="shared" ca="1" si="255"/>
        <v>0.22962444872478482</v>
      </c>
      <c r="Y1160" s="4">
        <f t="shared" ca="1" si="255"/>
        <v>-0.4675712874378119</v>
      </c>
      <c r="Z1160" s="4">
        <f t="shared" ca="1" si="250"/>
        <v>-0.2294670873886592</v>
      </c>
      <c r="AA1160" s="4">
        <f t="shared" ca="1" si="251"/>
        <v>0.32900920971741876</v>
      </c>
      <c r="AB1160" s="4">
        <f t="shared" ca="1" si="252"/>
        <v>-0.27367803499841858</v>
      </c>
      <c r="AC1160" s="4">
        <f t="shared" ca="1" si="256"/>
        <v>0.7447343958746877</v>
      </c>
      <c r="AD1160" s="4">
        <f t="shared" ca="1" si="253"/>
        <v>0.87259172985748767</v>
      </c>
      <c r="AF1160" s="4">
        <f t="shared" ca="1" si="257"/>
        <v>0.28709071544636738</v>
      </c>
      <c r="AG1160" s="4">
        <f t="shared" ca="1" si="258"/>
        <v>-0.23880918998326814</v>
      </c>
      <c r="AH1160" s="2">
        <f t="shared" ca="1" si="254"/>
        <v>-69.674568791799175</v>
      </c>
    </row>
    <row r="1161" spans="20:34" x14ac:dyDescent="0.2">
      <c r="T1161" s="3"/>
      <c r="X1161" s="4">
        <f t="shared" ca="1" si="255"/>
        <v>-1.1290200728988995</v>
      </c>
      <c r="Y1161" s="4">
        <f t="shared" ca="1" si="255"/>
        <v>-3.1917756162653813E-2</v>
      </c>
      <c r="Z1161" s="4">
        <f t="shared" ca="1" si="250"/>
        <v>-0.71580138114648395</v>
      </c>
      <c r="AA1161" s="4">
        <f t="shared" ca="1" si="251"/>
        <v>-1.4984007824833288</v>
      </c>
      <c r="AB1161" s="4">
        <f t="shared" ca="1" si="252"/>
        <v>-0.95842217693751453</v>
      </c>
      <c r="AC1161" s="4">
        <f t="shared" ca="1" si="256"/>
        <v>7.4197770307321442E-2</v>
      </c>
      <c r="AD1161" s="4">
        <f t="shared" ca="1" si="253"/>
        <v>1.9069691406122604</v>
      </c>
      <c r="AF1161" s="4">
        <f t="shared" ca="1" si="257"/>
        <v>-2.8574040524649722</v>
      </c>
      <c r="AG1161" s="4">
        <f t="shared" ca="1" si="258"/>
        <v>-1.8276815150982639</v>
      </c>
      <c r="AH1161" s="2">
        <f t="shared" ca="1" si="254"/>
        <v>296.55822265066354</v>
      </c>
    </row>
    <row r="1162" spans="20:34" x14ac:dyDescent="0.2">
      <c r="T1162" s="3"/>
      <c r="X1162" s="4">
        <f t="shared" ca="1" si="255"/>
        <v>0.76637926826091385</v>
      </c>
      <c r="Y1162" s="4">
        <f t="shared" ca="1" si="255"/>
        <v>-0.74565879588987505</v>
      </c>
      <c r="Z1162" s="4">
        <f t="shared" ca="1" si="250"/>
        <v>-0.12117402043335745</v>
      </c>
      <c r="AA1162" s="4">
        <f t="shared" ca="1" si="251"/>
        <v>1.0509575228862047</v>
      </c>
      <c r="AB1162" s="4">
        <f t="shared" ca="1" si="252"/>
        <v>-0.12120463519497707</v>
      </c>
      <c r="AC1162" s="4">
        <f t="shared" ca="1" si="256"/>
        <v>0.67274310081172539</v>
      </c>
      <c r="AD1162" s="4">
        <f t="shared" ca="1" si="253"/>
        <v>0.929297447399831</v>
      </c>
      <c r="AF1162" s="4">
        <f t="shared" ca="1" si="257"/>
        <v>0.97665214334379946</v>
      </c>
      <c r="AG1162" s="4">
        <f t="shared" ca="1" si="258"/>
        <v>-0.11263515809971991</v>
      </c>
      <c r="AH1162" s="2">
        <f t="shared" ca="1" si="254"/>
        <v>-165.3196416859455</v>
      </c>
    </row>
    <row r="1163" spans="20:34" x14ac:dyDescent="0.2">
      <c r="T1163" s="3"/>
      <c r="X1163" s="4">
        <f t="shared" ca="1" si="255"/>
        <v>0.95761906400707664</v>
      </c>
      <c r="Y1163" s="4">
        <f t="shared" ca="1" si="255"/>
        <v>-0.55569165966142864</v>
      </c>
      <c r="Z1163" s="4">
        <f t="shared" ca="1" si="250"/>
        <v>0.14608561869213627</v>
      </c>
      <c r="AA1163" s="4">
        <f t="shared" ca="1" si="251"/>
        <v>1.3081797087419429</v>
      </c>
      <c r="AB1163" s="4">
        <f t="shared" ca="1" si="252"/>
        <v>0.255088944379462</v>
      </c>
      <c r="AC1163" s="4">
        <f t="shared" ca="1" si="256"/>
        <v>0.44417253576321847</v>
      </c>
      <c r="AD1163" s="4">
        <f t="shared" ca="1" si="253"/>
        <v>1.1253307187572832</v>
      </c>
      <c r="AF1163" s="4">
        <f t="shared" ca="1" si="257"/>
        <v>1.4721348119022639</v>
      </c>
      <c r="AG1163" s="4">
        <f t="shared" ca="1" si="258"/>
        <v>0.28705942512557658</v>
      </c>
      <c r="AH1163" s="2">
        <f t="shared" ca="1" si="254"/>
        <v>-201.64699579961916</v>
      </c>
    </row>
    <row r="1164" spans="20:34" x14ac:dyDescent="0.2">
      <c r="T1164" s="3"/>
      <c r="X1164" s="4">
        <f t="shared" ca="1" si="255"/>
        <v>0.88365303034842746</v>
      </c>
      <c r="Y1164" s="4">
        <f t="shared" ca="1" si="255"/>
        <v>-0.13225586139312437</v>
      </c>
      <c r="Z1164" s="4">
        <f t="shared" ca="1" si="250"/>
        <v>0.43584179096375325</v>
      </c>
      <c r="AA1164" s="4">
        <f t="shared" ca="1" si="251"/>
        <v>1.2086935908943264</v>
      </c>
      <c r="AB1164" s="4">
        <f t="shared" ca="1" si="252"/>
        <v>0.66305696987199503</v>
      </c>
      <c r="AC1164" s="4">
        <f t="shared" ca="1" si="256"/>
        <v>0.57783704024132676</v>
      </c>
      <c r="AD1164" s="4">
        <f t="shared" ca="1" si="253"/>
        <v>1.0055095881533729</v>
      </c>
      <c r="AF1164" s="4">
        <f t="shared" ca="1" si="257"/>
        <v>1.2153529947837756</v>
      </c>
      <c r="AG1164" s="4">
        <f t="shared" ca="1" si="258"/>
        <v>0.66671014069821311</v>
      </c>
      <c r="AH1164" s="2">
        <f t="shared" ca="1" si="254"/>
        <v>-124.29663873234176</v>
      </c>
    </row>
    <row r="1165" spans="20:34" x14ac:dyDescent="0.2">
      <c r="T1165" s="3"/>
      <c r="X1165" s="4">
        <f t="shared" ca="1" si="255"/>
        <v>3.6430139075110099E-2</v>
      </c>
      <c r="Y1165" s="4">
        <f t="shared" ca="1" si="255"/>
        <v>-0.90464234639484142</v>
      </c>
      <c r="Z1165" s="4">
        <f t="shared" ca="1" si="250"/>
        <v>-0.69341568939901477</v>
      </c>
      <c r="AA1165" s="4">
        <f t="shared" ca="1" si="251"/>
        <v>6.9158155029305932E-2</v>
      </c>
      <c r="AB1165" s="4">
        <f t="shared" ca="1" si="252"/>
        <v>-0.92690379239404896</v>
      </c>
      <c r="AC1165" s="4">
        <f t="shared" ca="1" si="256"/>
        <v>0.33586485167589697</v>
      </c>
      <c r="AD1165" s="4">
        <f t="shared" ca="1" si="253"/>
        <v>1.2454680292365532</v>
      </c>
      <c r="AF1165" s="4">
        <f t="shared" ca="1" si="257"/>
        <v>8.6134271049985681E-2</v>
      </c>
      <c r="AG1165" s="4">
        <f t="shared" ca="1" si="258"/>
        <v>-1.1544290396049035</v>
      </c>
      <c r="AH1165" s="2">
        <f t="shared" ca="1" si="254"/>
        <v>-129.22678372747168</v>
      </c>
    </row>
    <row r="1166" spans="20:34" x14ac:dyDescent="0.2">
      <c r="T1166" s="3"/>
      <c r="X1166" s="4">
        <f t="shared" ca="1" si="255"/>
        <v>0.5520375199864519</v>
      </c>
      <c r="Y1166" s="4">
        <f t="shared" ca="1" si="255"/>
        <v>-0.59810485785278888</v>
      </c>
      <c r="Z1166" s="4">
        <f t="shared" ca="1" si="250"/>
        <v>-0.13553762841255707</v>
      </c>
      <c r="AA1166" s="4">
        <f t="shared" ca="1" si="251"/>
        <v>0.76266264787767113</v>
      </c>
      <c r="AB1166" s="4">
        <f t="shared" ca="1" si="252"/>
        <v>-0.14142816569057529</v>
      </c>
      <c r="AC1166" s="4">
        <f t="shared" ca="1" si="256"/>
        <v>0.71445370688457255</v>
      </c>
      <c r="AD1166" s="4">
        <f t="shared" ca="1" si="253"/>
        <v>0.89651898683758524</v>
      </c>
      <c r="AF1166" s="4">
        <f t="shared" ca="1" si="257"/>
        <v>0.68374154437415979</v>
      </c>
      <c r="AG1166" s="4">
        <f t="shared" ca="1" si="258"/>
        <v>-0.1267930358152127</v>
      </c>
      <c r="AH1166" s="2">
        <f t="shared" ca="1" si="254"/>
        <v>-121.04503909381765</v>
      </c>
    </row>
    <row r="1167" spans="20:34" x14ac:dyDescent="0.2">
      <c r="T1167" s="3"/>
      <c r="X1167" s="4">
        <f t="shared" ca="1" si="255"/>
        <v>-0.78017505659684494</v>
      </c>
      <c r="Y1167" s="4">
        <f t="shared" ca="1" si="255"/>
        <v>0.786227283834952</v>
      </c>
      <c r="Z1167" s="4">
        <f t="shared" ca="1" si="250"/>
        <v>0.1448313177583001</v>
      </c>
      <c r="AA1167" s="4">
        <f t="shared" ca="1" si="251"/>
        <v>-1.0291957340885018</v>
      </c>
      <c r="AB1167" s="4">
        <f t="shared" ca="1" si="252"/>
        <v>0.25332292617408997</v>
      </c>
      <c r="AC1167" s="4">
        <f t="shared" ca="1" si="256"/>
        <v>8.5582481538953648E-2</v>
      </c>
      <c r="AD1167" s="4">
        <f t="shared" ca="1" si="253"/>
        <v>1.840049875200968</v>
      </c>
      <c r="AF1167" s="4">
        <f t="shared" ca="1" si="257"/>
        <v>-1.8937714820669165</v>
      </c>
      <c r="AG1167" s="4">
        <f t="shared" ca="1" si="258"/>
        <v>0.46612681869217826</v>
      </c>
      <c r="AH1167" s="2">
        <f t="shared" ca="1" si="254"/>
        <v>359.45592900328711</v>
      </c>
    </row>
    <row r="1168" spans="20:34" x14ac:dyDescent="0.2">
      <c r="T1168" s="3"/>
      <c r="X1168" s="4">
        <f t="shared" ca="1" si="255"/>
        <v>-0.99202040878169195</v>
      </c>
      <c r="Y1168" s="4">
        <f t="shared" ca="1" si="255"/>
        <v>0.97981348347607433</v>
      </c>
      <c r="Z1168" s="4">
        <f t="shared" ca="1" si="250"/>
        <v>0.16841250702846144</v>
      </c>
      <c r="AA1168" s="4">
        <f t="shared" ca="1" si="251"/>
        <v>-1.3141328955185041</v>
      </c>
      <c r="AB1168" s="4">
        <f t="shared" ca="1" si="252"/>
        <v>0.28652453547853407</v>
      </c>
      <c r="AC1168" s="4">
        <f t="shared" ca="1" si="256"/>
        <v>0.43476859922879185</v>
      </c>
      <c r="AD1168" s="4">
        <f t="shared" ca="1" si="253"/>
        <v>1.1347000986719444</v>
      </c>
      <c r="AF1168" s="4">
        <f t="shared" ca="1" si="257"/>
        <v>-1.4911467262128946</v>
      </c>
      <c r="AG1168" s="4">
        <f t="shared" ca="1" si="258"/>
        <v>0.32511941867942568</v>
      </c>
      <c r="AH1168" s="2">
        <f t="shared" ca="1" si="254"/>
        <v>277.26329759844566</v>
      </c>
    </row>
    <row r="1169" spans="20:34" x14ac:dyDescent="0.2">
      <c r="T1169" s="3"/>
      <c r="X1169" s="4">
        <f t="shared" ca="1" si="255"/>
        <v>-2.8422295163362707</v>
      </c>
      <c r="Y1169" s="4">
        <f t="shared" ca="1" si="255"/>
        <v>0.72114266535349636</v>
      </c>
      <c r="Z1169" s="4">
        <f t="shared" ca="1" si="250"/>
        <v>-1.1678876412426036</v>
      </c>
      <c r="AA1169" s="4">
        <f t="shared" ca="1" si="251"/>
        <v>-3.8027092353880398</v>
      </c>
      <c r="AB1169" s="4">
        <f t="shared" ca="1" si="252"/>
        <v>-1.5949461116574517</v>
      </c>
      <c r="AC1169" s="4">
        <f t="shared" ca="1" si="256"/>
        <v>0.15585057697298221</v>
      </c>
      <c r="AD1169" s="4">
        <f t="shared" ca="1" si="253"/>
        <v>1.5716095941279715</v>
      </c>
      <c r="AF1169" s="4">
        <f t="shared" ca="1" si="257"/>
        <v>-5.9763743180148863</v>
      </c>
      <c r="AG1169" s="4">
        <f t="shared" ca="1" si="258"/>
        <v>-2.5066326111979542</v>
      </c>
      <c r="AH1169" s="2">
        <f t="shared" ca="1" si="254"/>
        <v>802.173088843198</v>
      </c>
    </row>
    <row r="1170" spans="20:34" x14ac:dyDescent="0.2">
      <c r="T1170" s="3"/>
      <c r="X1170" s="4">
        <f t="shared" ca="1" si="255"/>
        <v>-0.18132924344031282</v>
      </c>
      <c r="Y1170" s="4">
        <f t="shared" ca="1" si="255"/>
        <v>-0.65183564720981191</v>
      </c>
      <c r="Z1170" s="4">
        <f t="shared" ca="1" si="250"/>
        <v>-0.62660010028599988</v>
      </c>
      <c r="AA1170" s="4">
        <f t="shared" ca="1" si="251"/>
        <v>-0.22373352132219837</v>
      </c>
      <c r="AB1170" s="4">
        <f t="shared" ca="1" si="252"/>
        <v>-0.83282944102180323</v>
      </c>
      <c r="AC1170" s="4">
        <f t="shared" ca="1" si="256"/>
        <v>8.3242678489388822E-2</v>
      </c>
      <c r="AD1170" s="4">
        <f t="shared" ca="1" si="253"/>
        <v>1.8529437808633913</v>
      </c>
      <c r="AF1170" s="4">
        <f t="shared" ca="1" si="257"/>
        <v>-0.41456563690463444</v>
      </c>
      <c r="AG1170" s="4">
        <f t="shared" ca="1" si="258"/>
        <v>-1.5431861332612848</v>
      </c>
      <c r="AH1170" s="2">
        <f t="shared" ca="1" si="254"/>
        <v>-87.438971177223266</v>
      </c>
    </row>
    <row r="1171" spans="20:34" x14ac:dyDescent="0.2">
      <c r="T1171" s="3"/>
      <c r="X1171" s="4">
        <f t="shared" ca="1" si="255"/>
        <v>-0.31173837354678424</v>
      </c>
      <c r="Y1171" s="4">
        <f t="shared" ca="1" si="255"/>
        <v>-1.4251225951492037</v>
      </c>
      <c r="Z1171" s="4">
        <f t="shared" ca="1" si="250"/>
        <v>-1.3181404364181259</v>
      </c>
      <c r="AA1171" s="4">
        <f t="shared" ca="1" si="251"/>
        <v>-0.39913697942908666</v>
      </c>
      <c r="AB1171" s="4">
        <f t="shared" ca="1" si="252"/>
        <v>-1.806497554002676</v>
      </c>
      <c r="AC1171" s="4">
        <f t="shared" ca="1" si="256"/>
        <v>0.21625677513206454</v>
      </c>
      <c r="AD1171" s="4">
        <f t="shared" ca="1" si="253"/>
        <v>1.4313288052653979</v>
      </c>
      <c r="AF1171" s="4">
        <f t="shared" ca="1" si="257"/>
        <v>-0.57129625590347433</v>
      </c>
      <c r="AG1171" s="4">
        <f t="shared" ca="1" si="258"/>
        <v>-2.5856919856855138</v>
      </c>
      <c r="AH1171" s="2">
        <f t="shared" ca="1" si="254"/>
        <v>-166.17232450704705</v>
      </c>
    </row>
    <row r="1172" spans="20:34" x14ac:dyDescent="0.2">
      <c r="T1172" s="3"/>
      <c r="X1172" s="4">
        <f t="shared" ca="1" si="255"/>
        <v>1.9644455235418501</v>
      </c>
      <c r="Y1172" s="4">
        <f t="shared" ca="1" si="255"/>
        <v>2.6848484380070321</v>
      </c>
      <c r="Z1172" s="4">
        <f t="shared" ca="1" si="250"/>
        <v>3.3256146682831913</v>
      </c>
      <c r="AA1172" s="4">
        <f t="shared" ca="1" si="251"/>
        <v>2.6623858335104318</v>
      </c>
      <c r="AB1172" s="4">
        <f t="shared" ca="1" si="252"/>
        <v>4.7317707634016628</v>
      </c>
      <c r="AC1172" s="4">
        <f t="shared" ca="1" si="256"/>
        <v>0.53529249866579098</v>
      </c>
      <c r="AD1172" s="4">
        <f t="shared" ca="1" si="253"/>
        <v>1.0414728503594786</v>
      </c>
      <c r="AF1172" s="4">
        <f t="shared" ca="1" si="257"/>
        <v>2.7728025627828057</v>
      </c>
      <c r="AG1172" s="4">
        <f t="shared" ca="1" si="258"/>
        <v>4.9280107842075758</v>
      </c>
      <c r="AH1172" s="2">
        <f t="shared" ca="1" si="254"/>
        <v>68.026385024388219</v>
      </c>
    </row>
    <row r="1173" spans="20:34" x14ac:dyDescent="0.2">
      <c r="T1173" s="3"/>
      <c r="X1173" s="4">
        <f t="shared" ca="1" si="255"/>
        <v>1.7242810375251294</v>
      </c>
      <c r="Y1173" s="4">
        <f t="shared" ca="1" si="255"/>
        <v>1.557345472495663</v>
      </c>
      <c r="Z1173" s="4">
        <f t="shared" ca="1" si="250"/>
        <v>2.2867098898255067</v>
      </c>
      <c r="AA1173" s="4">
        <f t="shared" ca="1" si="251"/>
        <v>2.3393587469298902</v>
      </c>
      <c r="AB1173" s="4">
        <f t="shared" ca="1" si="252"/>
        <v>3.2690239034492476</v>
      </c>
      <c r="AC1173" s="4">
        <f t="shared" ca="1" si="256"/>
        <v>0.92779101447224199</v>
      </c>
      <c r="AD1173" s="4">
        <f t="shared" ca="1" si="253"/>
        <v>0.70242880947333852</v>
      </c>
      <c r="AF1173" s="4">
        <f t="shared" ca="1" si="257"/>
        <v>1.6432329795370038</v>
      </c>
      <c r="AG1173" s="4">
        <f t="shared" ca="1" si="258"/>
        <v>2.2962565686397411</v>
      </c>
      <c r="AH1173" s="2">
        <f t="shared" ca="1" si="254"/>
        <v>-26.785713101121473</v>
      </c>
    </row>
    <row r="1174" spans="20:34" x14ac:dyDescent="0.2">
      <c r="T1174" s="3"/>
      <c r="X1174" s="4">
        <f t="shared" ca="1" si="255"/>
        <v>0.70472024480217665</v>
      </c>
      <c r="Y1174" s="4">
        <f t="shared" ca="1" si="255"/>
        <v>-0.24758478840569761</v>
      </c>
      <c r="Z1174" s="4">
        <f t="shared" ca="1" si="250"/>
        <v>0.23515875599014835</v>
      </c>
      <c r="AA1174" s="4">
        <f t="shared" ca="1" si="251"/>
        <v>0.96802463368338387</v>
      </c>
      <c r="AB1174" s="4">
        <f t="shared" ca="1" si="252"/>
        <v>0.38050125799130513</v>
      </c>
      <c r="AC1174" s="4">
        <f t="shared" ca="1" si="256"/>
        <v>0.83346588297866309</v>
      </c>
      <c r="AD1174" s="4">
        <f t="shared" ca="1" si="253"/>
        <v>0.79913524574136208</v>
      </c>
      <c r="AF1174" s="4">
        <f t="shared" ca="1" si="257"/>
        <v>0.77358260352226293</v>
      </c>
      <c r="AG1174" s="4">
        <f t="shared" ca="1" si="258"/>
        <v>0.30407196630977906</v>
      </c>
      <c r="AH1174" s="2">
        <f t="shared" ca="1" si="254"/>
        <v>-92.019150903277477</v>
      </c>
    </row>
    <row r="1175" spans="20:34" x14ac:dyDescent="0.2">
      <c r="T1175" s="3"/>
      <c r="X1175" s="4">
        <f t="shared" ca="1" si="255"/>
        <v>0.49620293444198688</v>
      </c>
      <c r="Y1175" s="4">
        <f t="shared" ca="1" si="255"/>
        <v>0.68711308168930552</v>
      </c>
      <c r="Z1175" s="4">
        <f t="shared" ca="1" si="250"/>
        <v>0.84709772428488039</v>
      </c>
      <c r="AA1175" s="4">
        <f t="shared" ca="1" si="251"/>
        <v>0.6875637696130269</v>
      </c>
      <c r="AB1175" s="4">
        <f t="shared" ca="1" si="252"/>
        <v>1.2420930255106408</v>
      </c>
      <c r="AC1175" s="4">
        <f t="shared" ca="1" si="256"/>
        <v>0.47768986860190765</v>
      </c>
      <c r="AD1175" s="4">
        <f t="shared" ca="1" si="253"/>
        <v>1.0931513999146434</v>
      </c>
      <c r="AF1175" s="4">
        <f t="shared" ca="1" si="257"/>
        <v>0.75161129728306975</v>
      </c>
      <c r="AG1175" s="4">
        <f t="shared" ca="1" si="258"/>
        <v>1.3577957296611718</v>
      </c>
      <c r="AH1175" s="2">
        <f t="shared" ca="1" si="254"/>
        <v>16.788045690327181</v>
      </c>
    </row>
    <row r="1176" spans="20:34" x14ac:dyDescent="0.2">
      <c r="T1176" s="3"/>
      <c r="X1176" s="4">
        <f t="shared" ca="1" si="255"/>
        <v>-0.72190594177313971</v>
      </c>
      <c r="Y1176" s="4">
        <f t="shared" ca="1" si="255"/>
        <v>-0.30834449519397311</v>
      </c>
      <c r="Z1176" s="4">
        <f t="shared" ca="1" si="250"/>
        <v>-0.68548740555306475</v>
      </c>
      <c r="AA1176" s="4">
        <f t="shared" ca="1" si="251"/>
        <v>-0.95082235461299491</v>
      </c>
      <c r="AB1176" s="4">
        <f t="shared" ca="1" si="252"/>
        <v>-0.91574100583175078</v>
      </c>
      <c r="AC1176" s="4">
        <f t="shared" ca="1" si="256"/>
        <v>0.70906199948158011</v>
      </c>
      <c r="AD1176" s="4">
        <f t="shared" ca="1" si="253"/>
        <v>0.90075909781147068</v>
      </c>
      <c r="AF1176" s="4">
        <f t="shared" ca="1" si="257"/>
        <v>-0.8564618863201795</v>
      </c>
      <c r="AG1176" s="4">
        <f t="shared" ca="1" si="258"/>
        <v>-0.82486204224197657</v>
      </c>
      <c r="AH1176" s="2">
        <f t="shared" ca="1" si="254"/>
        <v>56.667353711141459</v>
      </c>
    </row>
    <row r="1177" spans="20:34" x14ac:dyDescent="0.2">
      <c r="T1177" s="3"/>
      <c r="X1177" s="4">
        <f t="shared" ca="1" si="255"/>
        <v>0.45759998292996068</v>
      </c>
      <c r="Y1177" s="4">
        <f t="shared" ca="1" si="255"/>
        <v>-0.91360669336006894</v>
      </c>
      <c r="Z1177" s="4">
        <f t="shared" ca="1" si="250"/>
        <v>-0.44290483894889265</v>
      </c>
      <c r="AA1177" s="4">
        <f t="shared" ca="1" si="251"/>
        <v>0.63564185906264037</v>
      </c>
      <c r="AB1177" s="4">
        <f t="shared" ca="1" si="252"/>
        <v>-0.57419200640735035</v>
      </c>
      <c r="AC1177" s="4">
        <f t="shared" ca="1" si="256"/>
        <v>0.70200246509485587</v>
      </c>
      <c r="AD1177" s="4">
        <f t="shared" ca="1" si="253"/>
        <v>0.90630641175352378</v>
      </c>
      <c r="AF1177" s="4">
        <f t="shared" ca="1" si="257"/>
        <v>0.57608629244740062</v>
      </c>
      <c r="AG1177" s="4">
        <f t="shared" ca="1" si="258"/>
        <v>-0.52039389698460203</v>
      </c>
      <c r="AH1177" s="2">
        <f t="shared" ca="1" si="254"/>
        <v>-143.50214526337913</v>
      </c>
    </row>
    <row r="1178" spans="20:34" x14ac:dyDescent="0.2">
      <c r="T1178" s="3"/>
      <c r="X1178" s="4">
        <f t="shared" ca="1" si="255"/>
        <v>0.22390550580533591</v>
      </c>
      <c r="Y1178" s="4">
        <f t="shared" ca="1" si="255"/>
        <v>-1.3114683710401114</v>
      </c>
      <c r="Z1178" s="4">
        <f t="shared" ca="1" si="250"/>
        <v>-0.90060476150662006</v>
      </c>
      <c r="AA1178" s="4">
        <f t="shared" ca="1" si="251"/>
        <v>0.32131709211822723</v>
      </c>
      <c r="AB1178" s="4">
        <f t="shared" ca="1" si="252"/>
        <v>-1.2186198099984462</v>
      </c>
      <c r="AC1178" s="4">
        <f t="shared" ca="1" si="256"/>
        <v>0.31816810339120538</v>
      </c>
      <c r="AD1178" s="4">
        <f t="shared" ca="1" si="253"/>
        <v>1.2683741614079096</v>
      </c>
      <c r="AF1178" s="4">
        <f t="shared" ca="1" si="257"/>
        <v>0.40755029726148451</v>
      </c>
      <c r="AG1178" s="4">
        <f t="shared" ca="1" si="258"/>
        <v>-1.5456658795818454</v>
      </c>
      <c r="AH1178" s="2">
        <f t="shared" ca="1" si="254"/>
        <v>-219.44822521213746</v>
      </c>
    </row>
    <row r="1179" spans="20:34" x14ac:dyDescent="0.2">
      <c r="T1179" s="3"/>
      <c r="X1179" s="4">
        <f t="shared" ca="1" si="255"/>
        <v>-9.1878863666656832E-2</v>
      </c>
      <c r="Y1179" s="4">
        <f t="shared" ca="1" si="255"/>
        <v>-0.27323353403617073</v>
      </c>
      <c r="Z1179" s="4">
        <f t="shared" ca="1" si="250"/>
        <v>-0.27236213726156044</v>
      </c>
      <c r="AA1179" s="4">
        <f t="shared" ca="1" si="251"/>
        <v>-0.1034205805912555</v>
      </c>
      <c r="AB1179" s="4">
        <f t="shared" ca="1" si="252"/>
        <v>-0.33407298245667999</v>
      </c>
      <c r="AC1179" s="4">
        <f t="shared" ca="1" si="256"/>
        <v>0.16363948565915731</v>
      </c>
      <c r="AD1179" s="4">
        <f t="shared" ca="1" si="253"/>
        <v>1.5505055805947341</v>
      </c>
      <c r="AF1179" s="4">
        <f t="shared" ca="1" si="257"/>
        <v>-0.16035418735508911</v>
      </c>
      <c r="AG1179" s="4">
        <f t="shared" ca="1" si="258"/>
        <v>-0.517982023625009</v>
      </c>
      <c r="AH1179" s="2">
        <f t="shared" ca="1" si="254"/>
        <v>-26.034842355290948</v>
      </c>
    </row>
    <row r="1180" spans="20:34" x14ac:dyDescent="0.2">
      <c r="T1180" s="3"/>
      <c r="X1180" s="4">
        <f t="shared" ca="1" si="255"/>
        <v>-1.84444168110439</v>
      </c>
      <c r="Y1180" s="4">
        <f t="shared" ca="1" si="255"/>
        <v>-0.23880334414562751</v>
      </c>
      <c r="Z1180" s="4">
        <f t="shared" ca="1" si="250"/>
        <v>-1.317054648832656</v>
      </c>
      <c r="AA1180" s="4">
        <f t="shared" ca="1" si="251"/>
        <v>-2.4606602805812092</v>
      </c>
      <c r="AB1180" s="4">
        <f t="shared" ca="1" si="252"/>
        <v>-1.8049687975524658</v>
      </c>
      <c r="AC1180" s="4">
        <f t="shared" ca="1" si="256"/>
        <v>1.2609158801528575E-2</v>
      </c>
      <c r="AD1180" s="4">
        <f t="shared" ca="1" si="253"/>
        <v>2.8758971413094692</v>
      </c>
      <c r="AF1180" s="4">
        <f t="shared" ca="1" si="257"/>
        <v>-7.076605866657256</v>
      </c>
      <c r="AG1180" s="4">
        <f t="shared" ca="1" si="258"/>
        <v>-5.1909046050339258</v>
      </c>
      <c r="AH1180" s="2">
        <f t="shared" ca="1" si="254"/>
        <v>748.94331548437867</v>
      </c>
    </row>
    <row r="1181" spans="20:34" x14ac:dyDescent="0.2">
      <c r="T1181" s="3"/>
      <c r="X1181" s="4">
        <f t="shared" ca="1" si="255"/>
        <v>-0.62838102110920446</v>
      </c>
      <c r="Y1181" s="4">
        <f t="shared" ca="1" si="255"/>
        <v>-1.4806899721465112</v>
      </c>
      <c r="Z1181" s="4">
        <f t="shared" ca="1" si="250"/>
        <v>-1.555772180577377</v>
      </c>
      <c r="AA1181" s="4">
        <f t="shared" ca="1" si="251"/>
        <v>-0.8250290570867157</v>
      </c>
      <c r="AB1181" s="4">
        <f t="shared" ca="1" si="252"/>
        <v>-2.1410759434773934</v>
      </c>
      <c r="AC1181" s="4">
        <f t="shared" ca="1" si="256"/>
        <v>0.74822143597060609</v>
      </c>
      <c r="AD1181" s="4">
        <f t="shared" ca="1" si="253"/>
        <v>0.86981744372036818</v>
      </c>
      <c r="AF1181" s="4">
        <f t="shared" ca="1" si="257"/>
        <v>-0.71762466543019277</v>
      </c>
      <c r="AG1181" s="4">
        <f t="shared" ca="1" si="258"/>
        <v>-1.8623452039666819</v>
      </c>
      <c r="AH1181" s="2">
        <f t="shared" ca="1" si="254"/>
        <v>-69.898292029215099</v>
      </c>
    </row>
    <row r="1182" spans="20:34" x14ac:dyDescent="0.2">
      <c r="T1182" s="3"/>
      <c r="X1182" s="4">
        <f t="shared" ca="1" si="255"/>
        <v>-0.56535912108128417</v>
      </c>
      <c r="Y1182" s="4">
        <f t="shared" ca="1" si="255"/>
        <v>-1.0215021803933151</v>
      </c>
      <c r="Z1182" s="4">
        <f t="shared" ca="1" si="250"/>
        <v>-1.1539443829621143</v>
      </c>
      <c r="AA1182" s="4">
        <f t="shared" ca="1" si="251"/>
        <v>-0.74026306568459022</v>
      </c>
      <c r="AB1182" s="4">
        <f t="shared" ca="1" si="252"/>
        <v>-1.5753144209672141</v>
      </c>
      <c r="AC1182" s="4">
        <f t="shared" ca="1" si="256"/>
        <v>0.82396201662892188</v>
      </c>
      <c r="AD1182" s="4">
        <f t="shared" ca="1" si="253"/>
        <v>0.80742514648345376</v>
      </c>
      <c r="AF1182" s="4">
        <f t="shared" ca="1" si="257"/>
        <v>-0.59770701424667083</v>
      </c>
      <c r="AG1182" s="4">
        <f t="shared" ca="1" si="258"/>
        <v>-1.27194847710695</v>
      </c>
      <c r="AH1182" s="2">
        <f t="shared" ca="1" si="254"/>
        <v>-30.485439878870693</v>
      </c>
    </row>
    <row r="1183" spans="20:34" x14ac:dyDescent="0.2">
      <c r="T1183" s="3"/>
      <c r="X1183" s="4">
        <f t="shared" ca="1" si="255"/>
        <v>2.03075306337656E-2</v>
      </c>
      <c r="Y1183" s="4">
        <f t="shared" ca="1" si="255"/>
        <v>-0.41623886839790514</v>
      </c>
      <c r="Z1183" s="4">
        <f t="shared" ca="1" si="250"/>
        <v>-0.31688190615653539</v>
      </c>
      <c r="AA1183" s="4">
        <f t="shared" ca="1" si="251"/>
        <v>4.7472853762391035E-2</v>
      </c>
      <c r="AB1183" s="4">
        <f t="shared" ca="1" si="252"/>
        <v>-0.39675548571131708</v>
      </c>
      <c r="AC1183" s="4">
        <f t="shared" ca="1" si="256"/>
        <v>8.2250599318824613E-2</v>
      </c>
      <c r="AD1183" s="4">
        <f t="shared" ca="1" si="253"/>
        <v>1.8585354697651435</v>
      </c>
      <c r="AF1183" s="4">
        <f t="shared" ca="1" si="257"/>
        <v>8.8229982568377385E-2</v>
      </c>
      <c r="AG1183" s="4">
        <f t="shared" ca="1" si="258"/>
        <v>-0.7373841430183804</v>
      </c>
      <c r="AH1183" s="2">
        <f t="shared" ca="1" si="254"/>
        <v>-87.85718862805561</v>
      </c>
    </row>
    <row r="1184" spans="20:34" x14ac:dyDescent="0.2">
      <c r="T1184" s="3"/>
      <c r="X1184" s="4">
        <f t="shared" ca="1" si="255"/>
        <v>-0.13490113634901726</v>
      </c>
      <c r="Y1184" s="4">
        <f t="shared" ca="1" si="255"/>
        <v>4.8753371358010562E-2</v>
      </c>
      <c r="Z1184" s="4">
        <f t="shared" ca="1" si="250"/>
        <v>-4.3939787440371907E-2</v>
      </c>
      <c r="AA1184" s="4">
        <f t="shared" ca="1" si="251"/>
        <v>-0.16128658581606189</v>
      </c>
      <c r="AB1184" s="4">
        <f t="shared" ca="1" si="252"/>
        <v>-1.2461144805954477E-2</v>
      </c>
      <c r="AC1184" s="4">
        <f t="shared" ca="1" si="256"/>
        <v>0.15196772770190037</v>
      </c>
      <c r="AD1184" s="4">
        <f t="shared" ca="1" si="253"/>
        <v>1.5825633494311329</v>
      </c>
      <c r="AF1184" s="4">
        <f t="shared" ca="1" si="257"/>
        <v>-0.25524623946737873</v>
      </c>
      <c r="AG1184" s="4">
        <f t="shared" ca="1" si="258"/>
        <v>-1.9720551061857682E-2</v>
      </c>
      <c r="AH1184" s="2">
        <f t="shared" ca="1" si="254"/>
        <v>39.099929573620102</v>
      </c>
    </row>
    <row r="1185" spans="20:34" x14ac:dyDescent="0.2">
      <c r="T1185" s="3"/>
      <c r="X1185" s="4">
        <f t="shared" ca="1" si="255"/>
        <v>0.55200511856785306</v>
      </c>
      <c r="Y1185" s="4">
        <f t="shared" ca="1" si="255"/>
        <v>-0.56621292562529046</v>
      </c>
      <c r="Z1185" s="4">
        <f t="shared" ca="1" si="250"/>
        <v>-0.11032650005787592</v>
      </c>
      <c r="AA1185" s="4">
        <f t="shared" ca="1" si="251"/>
        <v>0.76261906718002237</v>
      </c>
      <c r="AB1185" s="4">
        <f t="shared" ca="1" si="252"/>
        <v>-0.10593165089793569</v>
      </c>
      <c r="AC1185" s="4">
        <f t="shared" ca="1" si="256"/>
        <v>0.1017095092938417</v>
      </c>
      <c r="AD1185" s="4">
        <f t="shared" ca="1" si="253"/>
        <v>1.7607893145350222</v>
      </c>
      <c r="AF1185" s="4">
        <f t="shared" ca="1" si="257"/>
        <v>1.3428115045512496</v>
      </c>
      <c r="AG1185" s="4">
        <f t="shared" ca="1" si="258"/>
        <v>-0.18652331897213945</v>
      </c>
      <c r="AH1185" s="2">
        <f t="shared" ca="1" si="254"/>
        <v>-229.21126781880821</v>
      </c>
    </row>
    <row r="1186" spans="20:34" x14ac:dyDescent="0.2">
      <c r="T1186" s="3"/>
      <c r="X1186" s="4">
        <f t="shared" ca="1" si="255"/>
        <v>0.54372417669253803</v>
      </c>
      <c r="Y1186" s="4">
        <f t="shared" ca="1" si="255"/>
        <v>8.2924795223738038E-2</v>
      </c>
      <c r="Z1186" s="4">
        <f t="shared" ca="1" si="250"/>
        <v>0.39816663584226475</v>
      </c>
      <c r="AA1186" s="4">
        <f t="shared" ca="1" si="251"/>
        <v>0.75148099854842798</v>
      </c>
      <c r="AB1186" s="4">
        <f t="shared" ca="1" si="252"/>
        <v>0.61001147812443524</v>
      </c>
      <c r="AC1186" s="4">
        <f t="shared" ca="1" si="256"/>
        <v>0.935254409730646</v>
      </c>
      <c r="AD1186" s="4">
        <f t="shared" ca="1" si="253"/>
        <v>0.69260155265834455</v>
      </c>
      <c r="AF1186" s="4">
        <f t="shared" ca="1" si="257"/>
        <v>0.52047690638788435</v>
      </c>
      <c r="AG1186" s="4">
        <f t="shared" ca="1" si="258"/>
        <v>0.42249489688839564</v>
      </c>
      <c r="AH1186" s="2">
        <f t="shared" ca="1" si="254"/>
        <v>-40.458779422027419</v>
      </c>
    </row>
    <row r="1187" spans="20:34" x14ac:dyDescent="0.2">
      <c r="T1187" s="3"/>
      <c r="X1187" s="4">
        <f t="shared" ca="1" si="255"/>
        <v>-6.1147685551015241E-2</v>
      </c>
      <c r="Y1187" s="4">
        <f t="shared" ca="1" si="255"/>
        <v>1.5155225223704372</v>
      </c>
      <c r="Z1187" s="4">
        <f t="shared" ca="1" si="250"/>
        <v>1.1615885666113239</v>
      </c>
      <c r="AA1187" s="4">
        <f t="shared" ca="1" si="251"/>
        <v>-6.2086397096730597E-2</v>
      </c>
      <c r="AB1187" s="4">
        <f t="shared" ca="1" si="252"/>
        <v>1.6848867267579515</v>
      </c>
      <c r="AC1187" s="4">
        <f t="shared" ca="1" si="256"/>
        <v>0.92564614321764782</v>
      </c>
      <c r="AD1187" s="4">
        <f t="shared" ca="1" si="253"/>
        <v>0.70515015423947636</v>
      </c>
      <c r="AF1187" s="4">
        <f t="shared" ca="1" si="257"/>
        <v>-4.3780232488932959E-2</v>
      </c>
      <c r="AG1187" s="4">
        <f t="shared" ca="1" si="258"/>
        <v>1.188098135249416</v>
      </c>
      <c r="AH1187" s="2">
        <f t="shared" ca="1" si="254"/>
        <v>125.8305700777837</v>
      </c>
    </row>
    <row r="1188" spans="20:34" x14ac:dyDescent="0.2">
      <c r="T1188" s="3"/>
      <c r="X1188" s="4">
        <f t="shared" ca="1" si="255"/>
        <v>2.5744870786278029</v>
      </c>
      <c r="Y1188" s="4">
        <f t="shared" ca="1" si="255"/>
        <v>2.2823383720279002</v>
      </c>
      <c r="Z1188" s="4">
        <f t="shared" ca="1" si="250"/>
        <v>3.3802970676198392</v>
      </c>
      <c r="AA1188" s="4">
        <f t="shared" ca="1" si="251"/>
        <v>3.4829065920157443</v>
      </c>
      <c r="AB1188" s="4">
        <f t="shared" ca="1" si="252"/>
        <v>4.8087619464079534</v>
      </c>
      <c r="AC1188" s="4">
        <f t="shared" ca="1" si="256"/>
        <v>1.9481893738822809E-2</v>
      </c>
      <c r="AD1188" s="4">
        <f t="shared" ca="1" si="253"/>
        <v>2.6104974213865377</v>
      </c>
      <c r="AF1188" s="4">
        <f t="shared" ca="1" si="257"/>
        <v>9.0921186773872744</v>
      </c>
      <c r="AG1188" s="4">
        <f t="shared" ca="1" si="258"/>
        <v>12.553260661159671</v>
      </c>
      <c r="AH1188" s="2">
        <f t="shared" ca="1" si="254"/>
        <v>0.53494433451578516</v>
      </c>
    </row>
    <row r="1189" spans="20:34" x14ac:dyDescent="0.2">
      <c r="T1189" s="3"/>
      <c r="X1189" s="4">
        <f t="shared" ca="1" si="255"/>
        <v>0.25646750084486841</v>
      </c>
      <c r="Y1189" s="4">
        <f t="shared" ca="1" si="255"/>
        <v>7.8654200456606385E-2</v>
      </c>
      <c r="Z1189" s="4">
        <f t="shared" ca="1" si="250"/>
        <v>0.21909130442085856</v>
      </c>
      <c r="AA1189" s="4">
        <f t="shared" ca="1" si="251"/>
        <v>0.36511376899300013</v>
      </c>
      <c r="AB1189" s="4">
        <f t="shared" ca="1" si="252"/>
        <v>0.35787876667375901</v>
      </c>
      <c r="AC1189" s="4">
        <f t="shared" ca="1" si="256"/>
        <v>0.23171110188608002</v>
      </c>
      <c r="AD1189" s="4">
        <f t="shared" ca="1" si="253"/>
        <v>1.4021160420213297</v>
      </c>
      <c r="AF1189" s="4">
        <f t="shared" ca="1" si="257"/>
        <v>0.51193187266795548</v>
      </c>
      <c r="AG1189" s="4">
        <f t="shared" ca="1" si="258"/>
        <v>0.5017875598520859</v>
      </c>
      <c r="AH1189" s="2">
        <f t="shared" ca="1" si="254"/>
        <v>-31.182878983108367</v>
      </c>
    </row>
    <row r="1190" spans="20:34" x14ac:dyDescent="0.2">
      <c r="T1190" s="3"/>
      <c r="X1190" s="4">
        <f t="shared" ca="1" si="255"/>
        <v>-1.0194086619109775</v>
      </c>
      <c r="Y1190" s="4">
        <f t="shared" ca="1" si="255"/>
        <v>-1.5540437770840212</v>
      </c>
      <c r="Z1190" s="4">
        <f t="shared" ca="1" si="250"/>
        <v>-1.8529720434361781</v>
      </c>
      <c r="AA1190" s="4">
        <f t="shared" ca="1" si="251"/>
        <v>-1.3509707634381913</v>
      </c>
      <c r="AB1190" s="4">
        <f t="shared" ca="1" si="252"/>
        <v>-2.5595244627154892</v>
      </c>
      <c r="AC1190" s="4">
        <f t="shared" ca="1" si="256"/>
        <v>0.73558244448657506</v>
      </c>
      <c r="AD1190" s="4">
        <f t="shared" ca="1" si="253"/>
        <v>0.8798508866447653</v>
      </c>
      <c r="AF1190" s="4">
        <f t="shared" ca="1" si="257"/>
        <v>-1.188652824042248</v>
      </c>
      <c r="AG1190" s="4">
        <f t="shared" ca="1" si="258"/>
        <v>-2.2519998679091895</v>
      </c>
      <c r="AH1190" s="2">
        <f t="shared" ca="1" si="254"/>
        <v>-31.041715015423051</v>
      </c>
    </row>
    <row r="1191" spans="20:34" x14ac:dyDescent="0.2">
      <c r="T1191" s="3"/>
      <c r="X1191" s="4">
        <f t="shared" ca="1" si="255"/>
        <v>-0.84731682932316355</v>
      </c>
      <c r="Y1191" s="4">
        <f t="shared" ca="1" si="255"/>
        <v>0.28472977528013732</v>
      </c>
      <c r="Z1191" s="4">
        <f t="shared" ca="1" si="250"/>
        <v>-0.29298920505336579</v>
      </c>
      <c r="AA1191" s="4">
        <f t="shared" ca="1" si="251"/>
        <v>-1.119503054672635</v>
      </c>
      <c r="AB1191" s="4">
        <f t="shared" ca="1" si="252"/>
        <v>-0.3631152770616593</v>
      </c>
      <c r="AC1191" s="4">
        <f t="shared" ca="1" si="256"/>
        <v>0.72046802196940585</v>
      </c>
      <c r="AD1191" s="4">
        <f t="shared" ca="1" si="253"/>
        <v>0.8917842264994903</v>
      </c>
      <c r="AF1191" s="4">
        <f t="shared" ca="1" si="257"/>
        <v>-0.99835516567505245</v>
      </c>
      <c r="AG1191" s="4">
        <f t="shared" ca="1" si="258"/>
        <v>-0.32382047648457996</v>
      </c>
      <c r="AH1191" s="2">
        <f t="shared" ca="1" si="254"/>
        <v>130.19548968216213</v>
      </c>
    </row>
    <row r="1192" spans="20:34" x14ac:dyDescent="0.2">
      <c r="T1192" s="3"/>
      <c r="X1192" s="4">
        <f t="shared" ca="1" si="255"/>
        <v>0.14145019877544973</v>
      </c>
      <c r="Y1192" s="4">
        <f t="shared" ca="1" si="255"/>
        <v>-0.40502343961431225</v>
      </c>
      <c r="Z1192" s="4">
        <f t="shared" ca="1" si="250"/>
        <v>-0.23391365455950319</v>
      </c>
      <c r="AA1192" s="4">
        <f t="shared" ca="1" si="251"/>
        <v>0.21041269469989385</v>
      </c>
      <c r="AB1192" s="4">
        <f t="shared" ca="1" si="252"/>
        <v>-0.27993866860179406</v>
      </c>
      <c r="AC1192" s="4">
        <f t="shared" ca="1" si="256"/>
        <v>0.8335989893340856</v>
      </c>
      <c r="AD1192" s="4">
        <f t="shared" ca="1" si="253"/>
        <v>0.7990180694288106</v>
      </c>
      <c r="AF1192" s="4">
        <f t="shared" ca="1" si="257"/>
        <v>0.16812354510242292</v>
      </c>
      <c r="AG1192" s="4">
        <f t="shared" ca="1" si="258"/>
        <v>-0.22367605454467709</v>
      </c>
      <c r="AH1192" s="2">
        <f t="shared" ca="1" si="254"/>
        <v>-49.236462197082801</v>
      </c>
    </row>
    <row r="1193" spans="20:34" x14ac:dyDescent="0.2">
      <c r="T1193" s="3"/>
      <c r="X1193" s="4">
        <f t="shared" ca="1" si="255"/>
        <v>-1.0730517406425975</v>
      </c>
      <c r="Y1193" s="4">
        <f t="shared" ca="1" si="255"/>
        <v>-0.93992091379769982</v>
      </c>
      <c r="Z1193" s="4">
        <f t="shared" ca="1" si="250"/>
        <v>-1.3999256647005778</v>
      </c>
      <c r="AA1193" s="4">
        <f t="shared" ca="1" si="251"/>
        <v>-1.4231220116318122</v>
      </c>
      <c r="AB1193" s="4">
        <f t="shared" ca="1" si="252"/>
        <v>-1.9216487096632047</v>
      </c>
      <c r="AC1193" s="4">
        <f t="shared" ca="1" si="256"/>
        <v>0.82754660828675042</v>
      </c>
      <c r="AD1193" s="4">
        <f t="shared" ca="1" si="253"/>
        <v>0.80431564937088007</v>
      </c>
      <c r="AF1193" s="4">
        <f t="shared" ca="1" si="257"/>
        <v>-1.1446393049196342</v>
      </c>
      <c r="AG1193" s="4">
        <f t="shared" ca="1" si="258"/>
        <v>-1.5456121297754744</v>
      </c>
      <c r="AH1193" s="2">
        <f t="shared" ca="1" si="254"/>
        <v>32.27588141694423</v>
      </c>
    </row>
    <row r="1194" spans="20:34" x14ac:dyDescent="0.2">
      <c r="T1194" s="3"/>
      <c r="X1194" s="4">
        <f t="shared" ca="1" si="255"/>
        <v>1.6773950787985357</v>
      </c>
      <c r="Y1194" s="4">
        <f t="shared" ca="1" si="255"/>
        <v>1.413545133246892</v>
      </c>
      <c r="Z1194" s="4">
        <f t="shared" ca="1" si="250"/>
        <v>2.1442666877017516</v>
      </c>
      <c r="AA1194" s="4">
        <f t="shared" ca="1" si="251"/>
        <v>2.2762959898162816</v>
      </c>
      <c r="AB1194" s="4">
        <f t="shared" ca="1" si="252"/>
        <v>3.0684681345775227</v>
      </c>
      <c r="AC1194" s="4">
        <f t="shared" ca="1" si="256"/>
        <v>0.79254637544357698</v>
      </c>
      <c r="AD1194" s="4">
        <f t="shared" ca="1" si="253"/>
        <v>0.83394080319617936</v>
      </c>
      <c r="AF1194" s="4">
        <f t="shared" ca="1" si="257"/>
        <v>1.8982961060596319</v>
      </c>
      <c r="AG1194" s="4">
        <f t="shared" ca="1" si="258"/>
        <v>2.5589207807314613</v>
      </c>
      <c r="AH1194" s="2">
        <f t="shared" ca="1" si="254"/>
        <v>-39.092607153085282</v>
      </c>
    </row>
    <row r="1195" spans="20:34" x14ac:dyDescent="0.2">
      <c r="T1195" s="3"/>
      <c r="X1195" s="4">
        <f t="shared" ca="1" si="255"/>
        <v>1.0523513530690425</v>
      </c>
      <c r="Y1195" s="4">
        <f t="shared" ca="1" si="255"/>
        <v>0.91470783511849851</v>
      </c>
      <c r="Z1195" s="4">
        <f t="shared" ca="1" si="250"/>
        <v>1.3673175041152534</v>
      </c>
      <c r="AA1195" s="4">
        <f t="shared" ca="1" si="251"/>
        <v>1.4355969461875409</v>
      </c>
      <c r="AB1195" s="4">
        <f t="shared" ca="1" si="252"/>
        <v>1.9745469185052327</v>
      </c>
      <c r="AC1195" s="4">
        <f t="shared" ca="1" si="256"/>
        <v>0.57297961448892265</v>
      </c>
      <c r="AD1195" s="4">
        <f t="shared" ca="1" si="253"/>
        <v>1.0095406819525141</v>
      </c>
      <c r="AF1195" s="4">
        <f t="shared" ca="1" si="257"/>
        <v>1.4492935200631167</v>
      </c>
      <c r="AG1195" s="4">
        <f t="shared" ca="1" si="258"/>
        <v>1.9933854426550079</v>
      </c>
      <c r="AH1195" s="2">
        <f t="shared" ca="1" si="254"/>
        <v>-27.524482752980475</v>
      </c>
    </row>
    <row r="1196" spans="20:34" x14ac:dyDescent="0.2">
      <c r="T1196" s="3"/>
      <c r="X1196" s="4">
        <f t="shared" ca="1" si="255"/>
        <v>-0.26523031444406758</v>
      </c>
      <c r="Y1196" s="4">
        <f t="shared" ca="1" si="255"/>
        <v>-0.9046431510126679</v>
      </c>
      <c r="Z1196" s="4">
        <f t="shared" ca="1" si="250"/>
        <v>-0.87792290167418519</v>
      </c>
      <c r="AA1196" s="4">
        <f t="shared" ca="1" si="251"/>
        <v>-0.3365825065191318</v>
      </c>
      <c r="AB1196" s="4">
        <f t="shared" ca="1" si="252"/>
        <v>-1.1866844296481609</v>
      </c>
      <c r="AC1196" s="4">
        <f t="shared" ca="1" si="256"/>
        <v>0.80873853692546005</v>
      </c>
      <c r="AD1196" s="4">
        <f t="shared" ca="1" si="253"/>
        <v>0.82042446187488094</v>
      </c>
      <c r="AF1196" s="4">
        <f t="shared" ca="1" si="257"/>
        <v>-0.27614052178745729</v>
      </c>
      <c r="AG1196" s="4">
        <f t="shared" ca="1" si="258"/>
        <v>-0.97358493460939244</v>
      </c>
      <c r="AH1196" s="2">
        <f t="shared" ca="1" si="254"/>
        <v>-52.909424355440024</v>
      </c>
    </row>
    <row r="1197" spans="20:34" x14ac:dyDescent="0.2">
      <c r="T1197" s="3"/>
      <c r="X1197" s="4">
        <f t="shared" ca="1" si="255"/>
        <v>1.0184730693258666</v>
      </c>
      <c r="Y1197" s="4">
        <f t="shared" ca="1" si="255"/>
        <v>-2.0431139777379781</v>
      </c>
      <c r="Z1197" s="4">
        <f t="shared" ca="1" si="250"/>
        <v>-0.9934514104877592</v>
      </c>
      <c r="AA1197" s="4">
        <f t="shared" ca="1" si="251"/>
        <v>1.390029828927976</v>
      </c>
      <c r="AB1197" s="4">
        <f t="shared" ca="1" si="252"/>
        <v>-1.3493451152144691</v>
      </c>
      <c r="AC1197" s="4">
        <f t="shared" ca="1" si="256"/>
        <v>5.8908902548369224E-2</v>
      </c>
      <c r="AD1197" s="4">
        <f t="shared" ca="1" si="253"/>
        <v>2.018031328066066</v>
      </c>
      <c r="AF1197" s="4">
        <f t="shared" ca="1" si="257"/>
        <v>2.8051237417229697</v>
      </c>
      <c r="AG1197" s="4">
        <f t="shared" ca="1" si="258"/>
        <v>-2.7230207148757137</v>
      </c>
      <c r="AH1197" s="2">
        <f t="shared" ca="1" si="254"/>
        <v>-701.80119074908998</v>
      </c>
    </row>
    <row r="1198" spans="20:34" x14ac:dyDescent="0.2">
      <c r="T1198" s="3"/>
      <c r="X1198" s="4">
        <f t="shared" ca="1" si="255"/>
        <v>-0.23490106882185322</v>
      </c>
      <c r="Y1198" s="4">
        <f t="shared" ca="1" si="255"/>
        <v>0.88894607657657698</v>
      </c>
      <c r="Z1198" s="4">
        <f t="shared" ca="1" si="250"/>
        <v>0.55960567501290637</v>
      </c>
      <c r="AA1198" s="4">
        <f t="shared" ca="1" si="251"/>
        <v>-0.29578893202349449</v>
      </c>
      <c r="AB1198" s="4">
        <f t="shared" ca="1" si="252"/>
        <v>0.83731281749372899</v>
      </c>
      <c r="AC1198" s="4">
        <f t="shared" ca="1" si="256"/>
        <v>0.38395214788710419</v>
      </c>
      <c r="AD1198" s="4">
        <f t="shared" ca="1" si="253"/>
        <v>1.188461969905916</v>
      </c>
      <c r="AF1198" s="4">
        <f t="shared" ca="1" si="257"/>
        <v>-0.35153389682900932</v>
      </c>
      <c r="AG1198" s="4">
        <f t="shared" ca="1" si="258"/>
        <v>0.9951144405060699</v>
      </c>
      <c r="AH1198" s="2">
        <f t="shared" ca="1" si="254"/>
        <v>156.16499151997368</v>
      </c>
    </row>
    <row r="1199" spans="20:34" x14ac:dyDescent="0.2">
      <c r="T1199" s="3"/>
      <c r="X1199" s="4">
        <f t="shared" ca="1" si="255"/>
        <v>-0.68874977863802278</v>
      </c>
      <c r="Y1199" s="4">
        <f t="shared" ca="1" si="255"/>
        <v>-0.88602493558709583</v>
      </c>
      <c r="Z1199" s="4">
        <f t="shared" ca="1" si="250"/>
        <v>-1.1222333156426672</v>
      </c>
      <c r="AA1199" s="4">
        <f t="shared" ca="1" si="251"/>
        <v>-0.90622650716958775</v>
      </c>
      <c r="AB1199" s="4">
        <f t="shared" ca="1" si="252"/>
        <v>-1.5306661864907853</v>
      </c>
      <c r="AC1199" s="4">
        <f t="shared" ca="1" si="256"/>
        <v>0.26217432990134593</v>
      </c>
      <c r="AD1199" s="4">
        <f t="shared" ca="1" si="253"/>
        <v>1.3499989255946576</v>
      </c>
      <c r="AF1199" s="4">
        <f t="shared" ca="1" si="257"/>
        <v>-1.2234048110243427</v>
      </c>
      <c r="AG1199" s="4">
        <f t="shared" ca="1" si="258"/>
        <v>-2.0663977072066322</v>
      </c>
      <c r="AH1199" s="2">
        <f t="shared" ca="1" si="254"/>
        <v>-6.6936681104166382</v>
      </c>
    </row>
    <row r="1200" spans="20:34" x14ac:dyDescent="0.2">
      <c r="T1200" s="3"/>
      <c r="X1200" s="4">
        <f t="shared" ca="1" si="255"/>
        <v>-0.78594121843149645</v>
      </c>
      <c r="Y1200" s="4">
        <f t="shared" ca="1" si="255"/>
        <v>-0.57099254883884876</v>
      </c>
      <c r="Z1200" s="4">
        <f t="shared" ca="1" si="250"/>
        <v>-0.93244480110938555</v>
      </c>
      <c r="AA1200" s="4">
        <f t="shared" ca="1" si="251"/>
        <v>-1.0369513622793816</v>
      </c>
      <c r="AB1200" s="4">
        <f t="shared" ca="1" si="252"/>
        <v>-1.2634496335929122</v>
      </c>
      <c r="AC1200" s="4">
        <f t="shared" ca="1" si="256"/>
        <v>0.37772160323972326</v>
      </c>
      <c r="AD1200" s="4">
        <f t="shared" ca="1" si="253"/>
        <v>1.1954707233138031</v>
      </c>
      <c r="AF1200" s="4">
        <f t="shared" ca="1" si="257"/>
        <v>-1.2396449951053659</v>
      </c>
      <c r="AG1200" s="4">
        <f t="shared" ca="1" si="258"/>
        <v>-1.5104170473418783</v>
      </c>
      <c r="AH1200" s="2">
        <f t="shared" ca="1" si="254"/>
        <v>51.611330285255917</v>
      </c>
    </row>
    <row r="1201" spans="20:34" x14ac:dyDescent="0.2">
      <c r="T1201" s="3"/>
      <c r="X1201" s="4">
        <f t="shared" ca="1" si="255"/>
        <v>-0.36149445183220691</v>
      </c>
      <c r="Y1201" s="4">
        <f t="shared" ca="1" si="255"/>
        <v>0.30067326610876965</v>
      </c>
      <c r="Z1201" s="4">
        <f t="shared" ca="1" si="250"/>
        <v>1.677105947086166E-2</v>
      </c>
      <c r="AA1201" s="4">
        <f t="shared" ca="1" si="251"/>
        <v>-0.46606011729508418</v>
      </c>
      <c r="AB1201" s="4">
        <f t="shared" ca="1" si="252"/>
        <v>7.3017912106551383E-2</v>
      </c>
      <c r="AC1201" s="4">
        <f t="shared" ca="1" si="256"/>
        <v>0.62848560453272484</v>
      </c>
      <c r="AD1201" s="4">
        <f t="shared" ca="1" si="253"/>
        <v>0.96435798092068148</v>
      </c>
      <c r="AF1201" s="4">
        <f t="shared" ca="1" si="257"/>
        <v>-0.44944879370234336</v>
      </c>
      <c r="AG1201" s="4">
        <f t="shared" ca="1" si="258"/>
        <v>7.041540629011768E-2</v>
      </c>
      <c r="AH1201" s="2">
        <f t="shared" ca="1" si="254"/>
        <v>79.589417828364276</v>
      </c>
    </row>
    <row r="1202" spans="20:34" x14ac:dyDescent="0.2">
      <c r="T1202" s="3"/>
      <c r="X1202" s="4">
        <f t="shared" ca="1" si="255"/>
        <v>0.54108943418366007</v>
      </c>
      <c r="Y1202" s="4">
        <f t="shared" ca="1" si="255"/>
        <v>0.29818720016555361</v>
      </c>
      <c r="Z1202" s="4">
        <f t="shared" ca="1" si="250"/>
        <v>0.56685758008847487</v>
      </c>
      <c r="AA1202" s="4">
        <f t="shared" ca="1" si="251"/>
        <v>0.74793720566443977</v>
      </c>
      <c r="AB1202" s="4">
        <f t="shared" ca="1" si="252"/>
        <v>0.84752328297422141</v>
      </c>
      <c r="AC1202" s="4">
        <f t="shared" ca="1" si="256"/>
        <v>0.17573146386141614</v>
      </c>
      <c r="AD1202" s="4">
        <f t="shared" ca="1" si="253"/>
        <v>1.5198089269736241</v>
      </c>
      <c r="AF1202" s="4">
        <f t="shared" ca="1" si="257"/>
        <v>1.136721641984523</v>
      </c>
      <c r="AG1202" s="4">
        <f t="shared" ca="1" si="258"/>
        <v>1.2880734512822147</v>
      </c>
      <c r="AH1202" s="2">
        <f t="shared" ca="1" si="254"/>
        <v>-50.033077494817917</v>
      </c>
    </row>
    <row r="1203" spans="20:34" x14ac:dyDescent="0.2">
      <c r="T1203" s="3"/>
      <c r="X1203" s="4">
        <f t="shared" ca="1" si="255"/>
        <v>-0.28716960942961239</v>
      </c>
      <c r="Y1203" s="4">
        <f t="shared" ca="1" si="255"/>
        <v>-1.9712530896859239</v>
      </c>
      <c r="Z1203" s="4">
        <f t="shared" ca="1" si="250"/>
        <v>-1.7351783265428418</v>
      </c>
      <c r="AA1203" s="4">
        <f t="shared" ca="1" si="251"/>
        <v>-0.36609139294257331</v>
      </c>
      <c r="AB1203" s="4">
        <f t="shared" ca="1" si="252"/>
        <v>-2.3936744319132006</v>
      </c>
      <c r="AC1203" s="4">
        <f t="shared" ca="1" si="256"/>
        <v>7.7217500322505073E-2</v>
      </c>
      <c r="AD1203" s="4">
        <f t="shared" ca="1" si="253"/>
        <v>1.8881357975983581</v>
      </c>
      <c r="AF1203" s="4">
        <f t="shared" ca="1" si="257"/>
        <v>-0.69123026420751965</v>
      </c>
      <c r="AG1203" s="4">
        <f t="shared" ca="1" si="258"/>
        <v>-4.5195823826912278</v>
      </c>
      <c r="AH1203" s="2">
        <f t="shared" ca="1" si="254"/>
        <v>-339.94840985149631</v>
      </c>
    </row>
    <row r="1204" spans="20:34" x14ac:dyDescent="0.2">
      <c r="T1204" s="3"/>
      <c r="X1204" s="4">
        <f t="shared" ca="1" si="255"/>
        <v>-0.38275368448292696</v>
      </c>
      <c r="Y1204" s="4">
        <f t="shared" ca="1" si="255"/>
        <v>0.70485120000960177</v>
      </c>
      <c r="Z1204" s="4">
        <f t="shared" ca="1" si="250"/>
        <v>0.32352899611662506</v>
      </c>
      <c r="AA1204" s="4">
        <f t="shared" ca="1" si="251"/>
        <v>-0.49465430330484206</v>
      </c>
      <c r="AB1204" s="4">
        <f t="shared" ca="1" si="252"/>
        <v>0.50492391340554221</v>
      </c>
      <c r="AC1204" s="4">
        <f t="shared" ca="1" si="256"/>
        <v>0.94033769776549037</v>
      </c>
      <c r="AD1204" s="4">
        <f t="shared" ca="1" si="253"/>
        <v>0.68554408832066072</v>
      </c>
      <c r="AF1204" s="4">
        <f t="shared" ca="1" si="257"/>
        <v>-0.33910733339300952</v>
      </c>
      <c r="AG1204" s="4">
        <f t="shared" ca="1" si="258"/>
        <v>0.34614760388690269</v>
      </c>
      <c r="AH1204" s="2">
        <f t="shared" ca="1" si="254"/>
        <v>89.254695408361385</v>
      </c>
    </row>
    <row r="1205" spans="20:34" x14ac:dyDescent="0.2">
      <c r="T1205" s="3"/>
      <c r="X1205" s="4">
        <f t="shared" ca="1" si="255"/>
        <v>-1.0778782483597558</v>
      </c>
      <c r="Y1205" s="4">
        <f t="shared" ca="1" si="255"/>
        <v>2.4258630616879451</v>
      </c>
      <c r="Z1205" s="4">
        <f t="shared" ca="1" si="250"/>
        <v>1.2599246945063522</v>
      </c>
      <c r="AA1205" s="4">
        <f t="shared" ca="1" si="251"/>
        <v>-1.4296137821349815</v>
      </c>
      <c r="AB1205" s="4">
        <f t="shared" ca="1" si="252"/>
        <v>1.8233410541236144</v>
      </c>
      <c r="AC1205" s="4">
        <f t="shared" ca="1" si="256"/>
        <v>0.6721889643839899</v>
      </c>
      <c r="AD1205" s="4">
        <f t="shared" ca="1" si="253"/>
        <v>0.92973354803558805</v>
      </c>
      <c r="AF1205" s="4">
        <f t="shared" ca="1" si="257"/>
        <v>-1.3291598939849325</v>
      </c>
      <c r="AG1205" s="4">
        <f t="shared" ca="1" si="258"/>
        <v>1.6952213475292972</v>
      </c>
      <c r="AH1205" s="2">
        <f t="shared" ca="1" si="254"/>
        <v>387.12058053496867</v>
      </c>
    </row>
    <row r="1206" spans="20:34" x14ac:dyDescent="0.2">
      <c r="T1206" s="3"/>
      <c r="X1206" s="4">
        <f t="shared" ca="1" si="255"/>
        <v>0.16942838938244673</v>
      </c>
      <c r="Y1206" s="4">
        <f t="shared" ca="1" si="255"/>
        <v>1.7880023424228255</v>
      </c>
      <c r="Z1206" s="4">
        <f t="shared" ca="1" si="250"/>
        <v>1.518186702915169</v>
      </c>
      <c r="AA1206" s="4">
        <f t="shared" ca="1" si="251"/>
        <v>0.24804404290407459</v>
      </c>
      <c r="AB1206" s="4">
        <f t="shared" ca="1" si="252"/>
        <v>2.1869662387202489</v>
      </c>
      <c r="AC1206" s="4">
        <f t="shared" ca="1" si="256"/>
        <v>0.44576584471754754</v>
      </c>
      <c r="AD1206" s="4">
        <f t="shared" ca="1" si="253"/>
        <v>1.1237590268453646</v>
      </c>
      <c r="AF1206" s="4">
        <f t="shared" ca="1" si="257"/>
        <v>0.27874173226867272</v>
      </c>
      <c r="AG1206" s="4">
        <f t="shared" ca="1" si="258"/>
        <v>2.4576230521679339</v>
      </c>
      <c r="AH1206" s="2">
        <f t="shared" ca="1" si="254"/>
        <v>201.29439816471267</v>
      </c>
    </row>
    <row r="1207" spans="20:34" x14ac:dyDescent="0.2">
      <c r="T1207" s="3"/>
      <c r="X1207" s="4">
        <f t="shared" ca="1" si="255"/>
        <v>0.84794825184870526</v>
      </c>
      <c r="Y1207" s="4">
        <f t="shared" ca="1" si="255"/>
        <v>-0.27545868161052683</v>
      </c>
      <c r="Z1207" s="4">
        <f t="shared" ca="1" si="250"/>
        <v>0.30071012846897743</v>
      </c>
      <c r="AA1207" s="4">
        <f t="shared" ca="1" si="251"/>
        <v>1.1606697936749248</v>
      </c>
      <c r="AB1207" s="4">
        <f t="shared" ca="1" si="252"/>
        <v>0.47279563014861242</v>
      </c>
      <c r="AC1207" s="4">
        <f t="shared" ca="1" si="256"/>
        <v>0.25675819378401255</v>
      </c>
      <c r="AD1207" s="4">
        <f t="shared" ca="1" si="253"/>
        <v>1.3587976409047546</v>
      </c>
      <c r="AF1207" s="4">
        <f t="shared" ca="1" si="257"/>
        <v>1.5771153775148963</v>
      </c>
      <c r="AG1207" s="4">
        <f t="shared" ca="1" si="258"/>
        <v>0.64243358687601149</v>
      </c>
      <c r="AH1207" s="2">
        <f t="shared" ca="1" si="254"/>
        <v>-182.11570138716797</v>
      </c>
    </row>
    <row r="1208" spans="20:34" x14ac:dyDescent="0.2">
      <c r="T1208" s="3"/>
      <c r="X1208" s="4">
        <f t="shared" ca="1" si="255"/>
        <v>-1.3346657758889502</v>
      </c>
      <c r="Y1208" s="4">
        <f t="shared" ca="1" si="255"/>
        <v>0.47165877959698277</v>
      </c>
      <c r="Z1208" s="4">
        <f t="shared" ca="1" si="250"/>
        <v>-0.44318286475063667</v>
      </c>
      <c r="AA1208" s="4">
        <f t="shared" ca="1" si="251"/>
        <v>-1.7749992646588262</v>
      </c>
      <c r="AB1208" s="4">
        <f t="shared" ca="1" si="252"/>
        <v>-0.57458345842193304</v>
      </c>
      <c r="AC1208" s="4">
        <f t="shared" ca="1" si="256"/>
        <v>0.43568364964983552</v>
      </c>
      <c r="AD1208" s="4">
        <f t="shared" ca="1" si="253"/>
        <v>1.1337812793021995</v>
      </c>
      <c r="AF1208" s="4">
        <f t="shared" ca="1" si="257"/>
        <v>-2.0124609370453475</v>
      </c>
      <c r="AG1208" s="4">
        <f t="shared" ca="1" si="258"/>
        <v>-0.65145196855550136</v>
      </c>
      <c r="AH1208" s="2">
        <f t="shared" ca="1" si="254"/>
        <v>267.93527648233385</v>
      </c>
    </row>
    <row r="1209" spans="20:34" x14ac:dyDescent="0.2">
      <c r="T1209" s="3"/>
      <c r="X1209" s="4">
        <f t="shared" ca="1" si="255"/>
        <v>-0.87444749034416625</v>
      </c>
      <c r="Y1209" s="4">
        <f t="shared" ca="1" si="255"/>
        <v>0.33670347642806303</v>
      </c>
      <c r="Z1209" s="4">
        <f t="shared" ca="1" si="250"/>
        <v>-0.26846489685187735</v>
      </c>
      <c r="AA1209" s="4">
        <f t="shared" ca="1" si="251"/>
        <v>-1.1559944549290768</v>
      </c>
      <c r="AB1209" s="4">
        <f t="shared" ca="1" si="252"/>
        <v>-0.32858578450557746</v>
      </c>
      <c r="AC1209" s="4">
        <f t="shared" ca="1" si="256"/>
        <v>2.6440187227151801E-2</v>
      </c>
      <c r="AD1209" s="4">
        <f t="shared" ca="1" si="253"/>
        <v>2.4359407139124523</v>
      </c>
      <c r="AF1209" s="4">
        <f t="shared" ca="1" si="257"/>
        <v>-2.8159339578187716</v>
      </c>
      <c r="AG1209" s="4">
        <f t="shared" ca="1" si="258"/>
        <v>-0.8004154904899996</v>
      </c>
      <c r="AH1209" s="2">
        <f t="shared" ca="1" si="254"/>
        <v>392.01750405875418</v>
      </c>
    </row>
    <row r="1210" spans="20:34" x14ac:dyDescent="0.2">
      <c r="T1210" s="3"/>
      <c r="X1210" s="4">
        <f t="shared" ca="1" si="255"/>
        <v>-2.5151514346201123</v>
      </c>
      <c r="Y1210" s="4">
        <f t="shared" ca="1" si="255"/>
        <v>1.0267558995266151</v>
      </c>
      <c r="Z1210" s="4">
        <f t="shared" ca="1" si="250"/>
        <v>-0.72605221432360878</v>
      </c>
      <c r="AA1210" s="4">
        <f t="shared" ca="1" si="251"/>
        <v>-3.3627812444786467</v>
      </c>
      <c r="AB1210" s="4">
        <f t="shared" ca="1" si="252"/>
        <v>-0.97285504350301011</v>
      </c>
      <c r="AC1210" s="4">
        <f t="shared" ca="1" si="256"/>
        <v>4.2174141357746886E-2</v>
      </c>
      <c r="AD1210" s="4">
        <f t="shared" ca="1" si="253"/>
        <v>2.1858611899981946</v>
      </c>
      <c r="AF1210" s="4">
        <f t="shared" ca="1" si="257"/>
        <v>-7.3505730127597042</v>
      </c>
      <c r="AG1210" s="4">
        <f t="shared" ca="1" si="258"/>
        <v>-2.126526083087235</v>
      </c>
      <c r="AH1210" s="2">
        <f t="shared" ca="1" si="254"/>
        <v>1110.0281918888363</v>
      </c>
    </row>
    <row r="1211" spans="20:34" x14ac:dyDescent="0.2">
      <c r="T1211" s="3"/>
      <c r="X1211" s="4">
        <f t="shared" ca="1" si="255"/>
        <v>-0.32917083544511211</v>
      </c>
      <c r="Y1211" s="4">
        <f t="shared" ca="1" si="255"/>
        <v>-0.21871103957550966</v>
      </c>
      <c r="Z1211" s="4">
        <f t="shared" ca="1" si="250"/>
        <v>-0.37436373033090664</v>
      </c>
      <c r="AA1211" s="4">
        <f t="shared" ca="1" si="251"/>
        <v>-0.42258406551720668</v>
      </c>
      <c r="AB1211" s="4">
        <f t="shared" ca="1" si="252"/>
        <v>-0.47768817517321577</v>
      </c>
      <c r="AC1211" s="4">
        <f t="shared" ca="1" si="256"/>
        <v>0.48397402564619696</v>
      </c>
      <c r="AD1211" s="4">
        <f t="shared" ca="1" si="253"/>
        <v>1.0873092121213692</v>
      </c>
      <c r="AF1211" s="4">
        <f t="shared" ca="1" si="257"/>
        <v>-0.45947954733255908</v>
      </c>
      <c r="AG1211" s="4">
        <f t="shared" ca="1" si="258"/>
        <v>-0.5193947533872838</v>
      </c>
      <c r="AH1211" s="2">
        <f t="shared" ca="1" si="254"/>
        <v>22.239492477810927</v>
      </c>
    </row>
    <row r="1212" spans="20:34" x14ac:dyDescent="0.2">
      <c r="T1212" s="3"/>
      <c r="X1212" s="4">
        <f t="shared" ca="1" si="255"/>
        <v>1.8870200911515211</v>
      </c>
      <c r="Y1212" s="4">
        <f t="shared" ca="1" si="255"/>
        <v>1.3396976686830178</v>
      </c>
      <c r="Z1212" s="4">
        <f t="shared" ca="1" si="250"/>
        <v>2.2140574212134592</v>
      </c>
      <c r="AA1212" s="4">
        <f t="shared" ca="1" si="251"/>
        <v>2.5582467400620135</v>
      </c>
      <c r="AB1212" s="4">
        <f t="shared" ca="1" si="252"/>
        <v>3.1667314002923832</v>
      </c>
      <c r="AC1212" s="4">
        <f t="shared" ca="1" si="256"/>
        <v>0.82888838019436473</v>
      </c>
      <c r="AD1212" s="4">
        <f t="shared" ca="1" si="253"/>
        <v>0.80314646738478379</v>
      </c>
      <c r="AF1212" s="4">
        <f t="shared" ca="1" si="257"/>
        <v>2.0546468319794453</v>
      </c>
      <c r="AG1212" s="4">
        <f t="shared" ca="1" si="258"/>
        <v>2.5433491373012971</v>
      </c>
      <c r="AH1212" s="2">
        <f t="shared" ca="1" si="254"/>
        <v>-64.13373608571419</v>
      </c>
    </row>
    <row r="1213" spans="20:34" x14ac:dyDescent="0.2">
      <c r="T1213" s="3"/>
      <c r="X1213" s="4">
        <f t="shared" ca="1" si="255"/>
        <v>0.42481755818893641</v>
      </c>
      <c r="Y1213" s="4">
        <f t="shared" ca="1" si="255"/>
        <v>-0.20123508014856983</v>
      </c>
      <c r="Z1213" s="4">
        <f t="shared" ca="1" si="250"/>
        <v>0.10062908136286225</v>
      </c>
      <c r="AA1213" s="4">
        <f t="shared" ca="1" si="251"/>
        <v>0.59154869886741623</v>
      </c>
      <c r="AB1213" s="4">
        <f t="shared" ca="1" si="252"/>
        <v>0.19108749918309303</v>
      </c>
      <c r="AC1213" s="4">
        <f t="shared" ca="1" si="256"/>
        <v>0.87172663354419777</v>
      </c>
      <c r="AD1213" s="4">
        <f t="shared" ca="1" si="253"/>
        <v>0.76389809457051649</v>
      </c>
      <c r="AF1213" s="4">
        <f t="shared" ca="1" si="257"/>
        <v>0.45188292391048751</v>
      </c>
      <c r="AG1213" s="4">
        <f t="shared" ca="1" si="258"/>
        <v>0.1459713765222099</v>
      </c>
      <c r="AH1213" s="2">
        <f t="shared" ca="1" si="254"/>
        <v>-57.290664925450528</v>
      </c>
    </row>
    <row r="1214" spans="20:34" x14ac:dyDescent="0.2">
      <c r="T1214" s="3"/>
      <c r="X1214" s="4">
        <f t="shared" ca="1" si="255"/>
        <v>-3.807958581728315E-2</v>
      </c>
      <c r="Y1214" s="4">
        <f t="shared" ca="1" si="255"/>
        <v>-0.52177441659600721</v>
      </c>
      <c r="Z1214" s="4">
        <f t="shared" ca="1" si="250"/>
        <v>-0.43608687496532544</v>
      </c>
      <c r="AA1214" s="4">
        <f t="shared" ca="1" si="251"/>
        <v>-3.1059240777631687E-2</v>
      </c>
      <c r="AB1214" s="4">
        <f t="shared" ca="1" si="252"/>
        <v>-0.56459251700752588</v>
      </c>
      <c r="AC1214" s="4">
        <f t="shared" ca="1" si="256"/>
        <v>0.27269799991523003</v>
      </c>
      <c r="AD1214" s="4">
        <f t="shared" ca="1" si="253"/>
        <v>1.3334151220104853</v>
      </c>
      <c r="AF1214" s="4">
        <f t="shared" ca="1" si="257"/>
        <v>-4.1414861331058796E-2</v>
      </c>
      <c r="AG1214" s="4">
        <f t="shared" ca="1" si="258"/>
        <v>-0.75283619995179707</v>
      </c>
      <c r="AH1214" s="2">
        <f t="shared" ca="1" si="254"/>
        <v>-68.642436306329273</v>
      </c>
    </row>
    <row r="1215" spans="20:34" x14ac:dyDescent="0.2">
      <c r="T1215" s="3"/>
      <c r="X1215" s="4">
        <f t="shared" ca="1" si="255"/>
        <v>7.6221821071520243E-2</v>
      </c>
      <c r="Y1215" s="4">
        <f t="shared" ca="1" si="255"/>
        <v>-0.11824405407055177</v>
      </c>
      <c r="Z1215" s="4">
        <f t="shared" ca="1" si="250"/>
        <v>-4.6927407820465131E-2</v>
      </c>
      <c r="AA1215" s="4">
        <f t="shared" ca="1" si="251"/>
        <v>0.1226789370509444</v>
      </c>
      <c r="AB1215" s="4">
        <f t="shared" ca="1" si="252"/>
        <v>-1.6667624957291287E-2</v>
      </c>
      <c r="AC1215" s="4">
        <f t="shared" ca="1" si="256"/>
        <v>0.29228176220888169</v>
      </c>
      <c r="AD1215" s="4">
        <f t="shared" ca="1" si="253"/>
        <v>1.3041880293119201</v>
      </c>
      <c r="AF1215" s="4">
        <f t="shared" ca="1" si="257"/>
        <v>0.15999640115055228</v>
      </c>
      <c r="AG1215" s="4">
        <f t="shared" ca="1" si="258"/>
        <v>-2.1737716946359901E-2</v>
      </c>
      <c r="AH1215" s="2">
        <f t="shared" ca="1" si="254"/>
        <v>-27.747135377311679</v>
      </c>
    </row>
    <row r="1216" spans="20:34" x14ac:dyDescent="0.2">
      <c r="T1216" s="3"/>
      <c r="X1216" s="4">
        <f t="shared" ca="1" si="255"/>
        <v>1.2542606296652314</v>
      </c>
      <c r="Y1216" s="4">
        <f t="shared" ca="1" si="255"/>
        <v>1.5521040622413831</v>
      </c>
      <c r="Z1216" s="4">
        <f t="shared" ca="1" si="250"/>
        <v>1.9950815199663943</v>
      </c>
      <c r="AA1216" s="4">
        <f t="shared" ca="1" si="251"/>
        <v>1.7071698438053458</v>
      </c>
      <c r="AB1216" s="4">
        <f t="shared" ca="1" si="252"/>
        <v>2.8584198797409925</v>
      </c>
      <c r="AC1216" s="4">
        <f t="shared" ca="1" si="256"/>
        <v>0.37574873600802061</v>
      </c>
      <c r="AD1216" s="4">
        <f t="shared" ca="1" si="253"/>
        <v>1.1977114316055542</v>
      </c>
      <c r="AF1216" s="4">
        <f t="shared" ca="1" si="257"/>
        <v>2.0446968376179311</v>
      </c>
      <c r="AG1216" s="4">
        <f t="shared" ca="1" si="258"/>
        <v>3.4235621662943601</v>
      </c>
      <c r="AH1216" s="2">
        <f t="shared" ca="1" si="254"/>
        <v>25.378423687847317</v>
      </c>
    </row>
    <row r="1217" spans="20:34" x14ac:dyDescent="0.2">
      <c r="T1217" s="3"/>
      <c r="X1217" s="4">
        <f t="shared" ca="1" si="255"/>
        <v>-0.72357221192485766</v>
      </c>
      <c r="Y1217" s="4">
        <f t="shared" ca="1" si="255"/>
        <v>-0.12758371357131712</v>
      </c>
      <c r="Z1217" s="4">
        <f t="shared" ca="1" si="250"/>
        <v>-0.54349968239187896</v>
      </c>
      <c r="AA1217" s="4">
        <f t="shared" ca="1" si="251"/>
        <v>-0.95306352857461085</v>
      </c>
      <c r="AB1217" s="4">
        <f t="shared" ca="1" si="252"/>
        <v>-0.71582653771837024</v>
      </c>
      <c r="AC1217" s="4">
        <f t="shared" ca="1" si="256"/>
        <v>9.6313781361743733E-2</v>
      </c>
      <c r="AD1217" s="4">
        <f t="shared" ca="1" si="253"/>
        <v>1.7856263181980749</v>
      </c>
      <c r="AF1217" s="4">
        <f t="shared" ca="1" si="257"/>
        <v>-1.7018153195375481</v>
      </c>
      <c r="AG1217" s="4">
        <f t="shared" ca="1" si="258"/>
        <v>-1.2781987050145289</v>
      </c>
      <c r="AH1217" s="2">
        <f t="shared" ca="1" si="254"/>
        <v>152.45242464094599</v>
      </c>
    </row>
    <row r="1218" spans="20:34" x14ac:dyDescent="0.2">
      <c r="T1218" s="3"/>
      <c r="X1218" s="4">
        <f t="shared" ca="1" si="255"/>
        <v>0.25968305340273029</v>
      </c>
      <c r="Y1218" s="4">
        <f t="shared" ca="1" si="255"/>
        <v>-0.62757515015184961</v>
      </c>
      <c r="Z1218" s="4">
        <f t="shared" ref="Z1218:Z1281" ca="1" si="259">X1218*B$19+SQRT(1-B$19^2)*Y1218</f>
        <v>-0.33766741471211525</v>
      </c>
      <c r="AA1218" s="4">
        <f t="shared" ref="AA1218:AA1281" ca="1" si="260">X1218*SQRT($B$28)+$B$20</f>
        <v>0.36943876554740496</v>
      </c>
      <c r="AB1218" s="4">
        <f t="shared" ref="AB1218:AB1281" ca="1" si="261">Z1218*SQRT($C$29)+$C$20</f>
        <v>-0.42602086017357044</v>
      </c>
      <c r="AC1218" s="4">
        <f t="shared" ca="1" si="256"/>
        <v>0.53036217625631077</v>
      </c>
      <c r="AD1218" s="4">
        <f t="shared" ref="AD1218:AD1281" ca="1" si="262">SQRT((B$26/2)/GAMMAINV(AC1218,B$26/2,1))</f>
        <v>1.0457471454783682</v>
      </c>
      <c r="AF1218" s="4">
        <f t="shared" ca="1" si="257"/>
        <v>0.38633953450025088</v>
      </c>
      <c r="AG1218" s="4">
        <f t="shared" ca="1" si="258"/>
        <v>-0.44551009844075035</v>
      </c>
      <c r="AH1218" s="2">
        <f t="shared" ref="AH1218:AH1281" ca="1" si="263">(B$4*EXP(-B$8*B$7)*NORMSDIST((LN(B$4/(B$5+AF1218))-B$8*B$7+B$9*B$7+0.5*B$6*B$6*B$7)/(B$6*SQRT(B$7)))-(B$5+AF1218)*EXP(-B$9*B$7)*NORMSDIST((LN(B$4/(B$5+AF1218))-B$8*B$7+B$9*B$7-0.5*B$6*B$6*B$7)/(B$6*SQRT(B$7))))*400+100*AG1218-400*$B$13</f>
        <v>-106.07700652992526</v>
      </c>
    </row>
    <row r="1219" spans="20:34" x14ac:dyDescent="0.2">
      <c r="T1219" s="3"/>
      <c r="X1219" s="4">
        <f t="shared" ref="X1219:Y1282" ca="1" si="264">NORMSINV(RAND())</f>
        <v>1.6354836683895335</v>
      </c>
      <c r="Y1219" s="4">
        <f t="shared" ca="1" si="264"/>
        <v>1.7545497900189144</v>
      </c>
      <c r="Z1219" s="4">
        <f t="shared" ca="1" si="259"/>
        <v>2.3884141633055176</v>
      </c>
      <c r="AA1219" s="4">
        <f t="shared" ca="1" si="260"/>
        <v>2.2199241214212235</v>
      </c>
      <c r="AB1219" s="4">
        <f t="shared" ca="1" si="261"/>
        <v>3.4122204790752466</v>
      </c>
      <c r="AC1219" s="4">
        <f t="shared" ref="AC1219:AC1282" ca="1" si="265">RAND()</f>
        <v>9.8984742262437475E-2</v>
      </c>
      <c r="AD1219" s="4">
        <f t="shared" ca="1" si="262"/>
        <v>1.7731412669892419</v>
      </c>
      <c r="AF1219" s="4">
        <f t="shared" ref="AF1219:AF1282" ca="1" si="266">AD1219*AA1219</f>
        <v>3.9362390692768079</v>
      </c>
      <c r="AG1219" s="4">
        <f t="shared" ref="AG1219:AG1282" ca="1" si="267">AD1219*AB1219</f>
        <v>6.0503489435141207</v>
      </c>
      <c r="AH1219" s="2">
        <f t="shared" ca="1" si="263"/>
        <v>13.413646087327379</v>
      </c>
    </row>
    <row r="1220" spans="20:34" x14ac:dyDescent="0.2">
      <c r="T1220" s="3"/>
      <c r="X1220" s="4">
        <f t="shared" ca="1" si="264"/>
        <v>-0.9433334740498468</v>
      </c>
      <c r="Y1220" s="4">
        <f t="shared" ca="1" si="264"/>
        <v>0.8896693457205006</v>
      </c>
      <c r="Z1220" s="4">
        <f t="shared" ca="1" si="259"/>
        <v>0.12687468998326357</v>
      </c>
      <c r="AA1220" s="4">
        <f t="shared" ca="1" si="260"/>
        <v>-1.2486477817874508</v>
      </c>
      <c r="AB1220" s="4">
        <f t="shared" ca="1" si="261"/>
        <v>0.22804053125406426</v>
      </c>
      <c r="AC1220" s="4">
        <f t="shared" ca="1" si="265"/>
        <v>8.4630484056274602E-2</v>
      </c>
      <c r="AD1220" s="4">
        <f t="shared" ca="1" si="262"/>
        <v>1.8452472231458155</v>
      </c>
      <c r="AF1220" s="4">
        <f t="shared" ca="1" si="266"/>
        <v>-2.3040638520304757</v>
      </c>
      <c r="AG1220" s="4">
        <f t="shared" ca="1" si="267"/>
        <v>0.42079115706125864</v>
      </c>
      <c r="AH1220" s="2">
        <f t="shared" ca="1" si="263"/>
        <v>425.19880083595626</v>
      </c>
    </row>
    <row r="1221" spans="20:34" x14ac:dyDescent="0.2">
      <c r="T1221" s="3"/>
      <c r="X1221" s="4">
        <f t="shared" ca="1" si="264"/>
        <v>-0.62003307681218545</v>
      </c>
      <c r="Y1221" s="4">
        <f t="shared" ca="1" si="264"/>
        <v>9.7006052914124452E-2</v>
      </c>
      <c r="Z1221" s="4">
        <f t="shared" ca="1" si="259"/>
        <v>-0.30248967009109917</v>
      </c>
      <c r="AA1221" s="4">
        <f t="shared" ca="1" si="260"/>
        <v>-0.81380086856505818</v>
      </c>
      <c r="AB1221" s="4">
        <f t="shared" ca="1" si="261"/>
        <v>-0.37649164772641147</v>
      </c>
      <c r="AC1221" s="4">
        <f t="shared" ca="1" si="265"/>
        <v>0.64870247368997591</v>
      </c>
      <c r="AD1221" s="4">
        <f t="shared" ca="1" si="262"/>
        <v>0.94827272911786242</v>
      </c>
      <c r="AF1221" s="4">
        <f t="shared" ca="1" si="266"/>
        <v>-0.77170517059267463</v>
      </c>
      <c r="AG1221" s="4">
        <f t="shared" ca="1" si="267"/>
        <v>-0.35701676227960505</v>
      </c>
      <c r="AH1221" s="2">
        <f t="shared" ca="1" si="263"/>
        <v>89.510462848816587</v>
      </c>
    </row>
    <row r="1222" spans="20:34" x14ac:dyDescent="0.2">
      <c r="T1222" s="3"/>
      <c r="X1222" s="4">
        <f t="shared" ca="1" si="264"/>
        <v>1.6941462889631789</v>
      </c>
      <c r="Y1222" s="4">
        <f t="shared" ca="1" si="264"/>
        <v>7.8715180468895918E-2</v>
      </c>
      <c r="Z1222" s="4">
        <f t="shared" ca="1" si="259"/>
        <v>1.0984765213963714</v>
      </c>
      <c r="AA1222" s="4">
        <f t="shared" ca="1" si="260"/>
        <v>2.2988267757202654</v>
      </c>
      <c r="AB1222" s="4">
        <f t="shared" ca="1" si="261"/>
        <v>1.5960268544408787</v>
      </c>
      <c r="AC1222" s="4">
        <f t="shared" ca="1" si="265"/>
        <v>0.96812893415935597</v>
      </c>
      <c r="AD1222" s="4">
        <f t="shared" ca="1" si="262"/>
        <v>0.63860589882722485</v>
      </c>
      <c r="AF1222" s="4">
        <f t="shared" ca="1" si="266"/>
        <v>1.4680443393569313</v>
      </c>
      <c r="AG1222" s="4">
        <f t="shared" ca="1" si="267"/>
        <v>1.0192321639326056</v>
      </c>
      <c r="AH1222" s="2">
        <f t="shared" ca="1" si="263"/>
        <v>-127.80493375585638</v>
      </c>
    </row>
    <row r="1223" spans="20:34" x14ac:dyDescent="0.2">
      <c r="T1223" s="3"/>
      <c r="X1223" s="4">
        <f t="shared" ca="1" si="264"/>
        <v>-0.152443667317851</v>
      </c>
      <c r="Y1223" s="4">
        <f t="shared" ca="1" si="264"/>
        <v>-1.2138948226264505</v>
      </c>
      <c r="Z1223" s="4">
        <f t="shared" ca="1" si="259"/>
        <v>-1.0535994682749004</v>
      </c>
      <c r="AA1223" s="4">
        <f t="shared" ca="1" si="260"/>
        <v>-0.18488171748643201</v>
      </c>
      <c r="AB1223" s="4">
        <f t="shared" ca="1" si="261"/>
        <v>-1.4340317818702819</v>
      </c>
      <c r="AC1223" s="4">
        <f t="shared" ca="1" si="265"/>
        <v>0.60850898720750957</v>
      </c>
      <c r="AD1223" s="4">
        <f t="shared" ca="1" si="262"/>
        <v>0.98041867737762467</v>
      </c>
      <c r="AF1223" s="4">
        <f t="shared" ca="1" si="266"/>
        <v>-0.18126148892935134</v>
      </c>
      <c r="AG1223" s="4">
        <f t="shared" ca="1" si="267"/>
        <v>-1.4059515428987401</v>
      </c>
      <c r="AH1223" s="2">
        <f t="shared" ca="1" si="263"/>
        <v>-111.46289967811254</v>
      </c>
    </row>
    <row r="1224" spans="20:34" x14ac:dyDescent="0.2">
      <c r="T1224" s="3"/>
      <c r="X1224" s="4">
        <f t="shared" ca="1" si="264"/>
        <v>1.1064103312289855</v>
      </c>
      <c r="Y1224" s="4">
        <f t="shared" ca="1" si="264"/>
        <v>-1.5011748237172196</v>
      </c>
      <c r="Z1224" s="4">
        <f t="shared" ca="1" si="259"/>
        <v>-0.51091664881578092</v>
      </c>
      <c r="AA1224" s="4">
        <f t="shared" ca="1" si="260"/>
        <v>1.508307589247863</v>
      </c>
      <c r="AB1224" s="4">
        <f t="shared" ca="1" si="261"/>
        <v>-0.66995060082844982</v>
      </c>
      <c r="AC1224" s="4">
        <f t="shared" ca="1" si="265"/>
        <v>0.67688973330624813</v>
      </c>
      <c r="AD1224" s="4">
        <f t="shared" ca="1" si="262"/>
        <v>0.9260354208854622</v>
      </c>
      <c r="AF1224" s="4">
        <f t="shared" ca="1" si="266"/>
        <v>1.3967462532338817</v>
      </c>
      <c r="AG1224" s="4">
        <f t="shared" ca="1" si="267"/>
        <v>-0.62039798661064183</v>
      </c>
      <c r="AH1224" s="2">
        <f t="shared" ca="1" si="263"/>
        <v>-280.86415779859499</v>
      </c>
    </row>
    <row r="1225" spans="20:34" x14ac:dyDescent="0.2">
      <c r="T1225" s="3"/>
      <c r="X1225" s="4">
        <f t="shared" ca="1" si="264"/>
        <v>-0.14686061266700051</v>
      </c>
      <c r="Y1225" s="4">
        <f t="shared" ca="1" si="264"/>
        <v>-0.43647740232411514</v>
      </c>
      <c r="Z1225" s="4">
        <f t="shared" ca="1" si="259"/>
        <v>-0.43513955206237831</v>
      </c>
      <c r="AA1225" s="4">
        <f t="shared" ca="1" si="260"/>
        <v>-0.17737237292014749</v>
      </c>
      <c r="AB1225" s="4">
        <f t="shared" ca="1" si="261"/>
        <v>-0.56325871468956545</v>
      </c>
      <c r="AC1225" s="4">
        <f t="shared" ca="1" si="265"/>
        <v>0.78327776740028066</v>
      </c>
      <c r="AD1225" s="4">
        <f t="shared" ca="1" si="262"/>
        <v>0.84156041686977079</v>
      </c>
      <c r="AF1225" s="4">
        <f t="shared" ca="1" si="266"/>
        <v>-0.14926956809585976</v>
      </c>
      <c r="AG1225" s="4">
        <f t="shared" ca="1" si="267"/>
        <v>-0.47401623873968202</v>
      </c>
      <c r="AH1225" s="2">
        <f t="shared" ca="1" si="263"/>
        <v>-23.423462911292063</v>
      </c>
    </row>
    <row r="1226" spans="20:34" x14ac:dyDescent="0.2">
      <c r="T1226" s="3"/>
      <c r="X1226" s="4">
        <f t="shared" ca="1" si="264"/>
        <v>0.80801129796194393</v>
      </c>
      <c r="Y1226" s="4">
        <f t="shared" ca="1" si="264"/>
        <v>-0.27589450629995194</v>
      </c>
      <c r="Z1226" s="4">
        <f t="shared" ca="1" si="259"/>
        <v>0.27593842773305199</v>
      </c>
      <c r="AA1226" s="4">
        <f t="shared" ca="1" si="260"/>
        <v>1.10695361742044</v>
      </c>
      <c r="AB1226" s="4">
        <f t="shared" ca="1" si="261"/>
        <v>0.43791781630223814</v>
      </c>
      <c r="AC1226" s="4">
        <f t="shared" ca="1" si="265"/>
        <v>0.2585756985646509</v>
      </c>
      <c r="AD1226" s="4">
        <f t="shared" ca="1" si="262"/>
        <v>1.3558242530130049</v>
      </c>
      <c r="AF1226" s="4">
        <f t="shared" ca="1" si="266"/>
        <v>1.5008345614591116</v>
      </c>
      <c r="AG1226" s="4">
        <f t="shared" ca="1" si="267"/>
        <v>0.59373959616906835</v>
      </c>
      <c r="AH1226" s="2">
        <f t="shared" ca="1" si="263"/>
        <v>-175.36027206447989</v>
      </c>
    </row>
    <row r="1227" spans="20:34" x14ac:dyDescent="0.2">
      <c r="T1227" s="3"/>
      <c r="X1227" s="4">
        <f t="shared" ca="1" si="264"/>
        <v>-2.480208209158075E-2</v>
      </c>
      <c r="Y1227" s="4">
        <f t="shared" ca="1" si="264"/>
        <v>-0.9029831665962621</v>
      </c>
      <c r="Z1227" s="4">
        <f t="shared" ca="1" si="259"/>
        <v>-0.72955491570150899</v>
      </c>
      <c r="AA1227" s="4">
        <f t="shared" ca="1" si="260"/>
        <v>-1.320067468939946E-2</v>
      </c>
      <c r="AB1227" s="4">
        <f t="shared" ca="1" si="261"/>
        <v>-0.9777867422959261</v>
      </c>
      <c r="AC1227" s="4">
        <f t="shared" ca="1" si="265"/>
        <v>0.74326449409021766</v>
      </c>
      <c r="AD1227" s="4">
        <f t="shared" ca="1" si="262"/>
        <v>0.8737597025472198</v>
      </c>
      <c r="AF1227" s="4">
        <f t="shared" ca="1" si="266"/>
        <v>-1.1534217590032285E-2</v>
      </c>
      <c r="AG1227" s="4">
        <f t="shared" ca="1" si="267"/>
        <v>-0.85435065310310343</v>
      </c>
      <c r="AH1227" s="2">
        <f t="shared" ca="1" si="263"/>
        <v>-83.586358296213803</v>
      </c>
    </row>
    <row r="1228" spans="20:34" x14ac:dyDescent="0.2">
      <c r="T1228" s="3"/>
      <c r="X1228" s="4">
        <f t="shared" ca="1" si="264"/>
        <v>0.32730671194527883</v>
      </c>
      <c r="Y1228" s="4">
        <f t="shared" ca="1" si="264"/>
        <v>0.33466736199617519</v>
      </c>
      <c r="Z1228" s="4">
        <f t="shared" ca="1" si="259"/>
        <v>0.46496111450158922</v>
      </c>
      <c r="AA1228" s="4">
        <f t="shared" ca="1" si="260"/>
        <v>0.46039423429808424</v>
      </c>
      <c r="AB1228" s="4">
        <f t="shared" ca="1" si="261"/>
        <v>0.70405610660918627</v>
      </c>
      <c r="AC1228" s="4">
        <f t="shared" ca="1" si="265"/>
        <v>3.5666288797047585E-2</v>
      </c>
      <c r="AD1228" s="4">
        <f t="shared" ca="1" si="262"/>
        <v>2.2734239795310249</v>
      </c>
      <c r="AF1228" s="4">
        <f t="shared" ca="1" si="266"/>
        <v>1.0466712922910897</v>
      </c>
      <c r="AG1228" s="4">
        <f t="shared" ca="1" si="267"/>
        <v>1.6006180357005757</v>
      </c>
      <c r="AH1228" s="2">
        <f t="shared" ca="1" si="263"/>
        <v>-4.8517233155607755</v>
      </c>
    </row>
    <row r="1229" spans="20:34" x14ac:dyDescent="0.2">
      <c r="T1229" s="3"/>
      <c r="X1229" s="4">
        <f t="shared" ca="1" si="264"/>
        <v>0.13604715960567568</v>
      </c>
      <c r="Y1229" s="4">
        <f t="shared" ca="1" si="264"/>
        <v>-0.95767439448703495</v>
      </c>
      <c r="Z1229" s="4">
        <f t="shared" ca="1" si="259"/>
        <v>-0.67444198612060124</v>
      </c>
      <c r="AA1229" s="4">
        <f t="shared" ca="1" si="260"/>
        <v>0.20314547534269403</v>
      </c>
      <c r="AB1229" s="4">
        <f t="shared" ca="1" si="261"/>
        <v>-0.90018938558058692</v>
      </c>
      <c r="AC1229" s="4">
        <f t="shared" ca="1" si="265"/>
        <v>0.5277744608259366</v>
      </c>
      <c r="AD1229" s="4">
        <f t="shared" ca="1" si="262"/>
        <v>1.0480004997972756</v>
      </c>
      <c r="AF1229" s="4">
        <f t="shared" ca="1" si="266"/>
        <v>0.21289655969069848</v>
      </c>
      <c r="AG1229" s="4">
        <f t="shared" ca="1" si="267"/>
        <v>-0.94339892600065756</v>
      </c>
      <c r="AH1229" s="2">
        <f t="shared" ca="1" si="263"/>
        <v>-128.33960753838073</v>
      </c>
    </row>
    <row r="1230" spans="20:34" x14ac:dyDescent="0.2">
      <c r="T1230" s="3"/>
      <c r="X1230" s="4">
        <f t="shared" ca="1" si="264"/>
        <v>0.15789626101438706</v>
      </c>
      <c r="Y1230" s="4">
        <f t="shared" ca="1" si="264"/>
        <v>0.41840926636001968</v>
      </c>
      <c r="Z1230" s="4">
        <f t="shared" ca="1" si="259"/>
        <v>0.4275949544370834</v>
      </c>
      <c r="AA1230" s="4">
        <f t="shared" ca="1" si="260"/>
        <v>0.23253304920724727</v>
      </c>
      <c r="AB1230" s="4">
        <f t="shared" ca="1" si="261"/>
        <v>0.65144567066145953</v>
      </c>
      <c r="AC1230" s="4">
        <f t="shared" ca="1" si="265"/>
        <v>0.56749591243322928</v>
      </c>
      <c r="AD1230" s="4">
        <f t="shared" ca="1" si="262"/>
        <v>1.0141127863039707</v>
      </c>
      <c r="AF1230" s="4">
        <f t="shared" ca="1" si="266"/>
        <v>0.23581473843931985</v>
      </c>
      <c r="AG1230" s="4">
        <f t="shared" ca="1" si="267"/>
        <v>0.66063938420015156</v>
      </c>
      <c r="AH1230" s="2">
        <f t="shared" ca="1" si="263"/>
        <v>28.418114007206896</v>
      </c>
    </row>
    <row r="1231" spans="20:34" x14ac:dyDescent="0.2">
      <c r="T1231" s="3"/>
      <c r="X1231" s="4">
        <f t="shared" ca="1" si="264"/>
        <v>0.44869367670794802</v>
      </c>
      <c r="Y1231" s="4">
        <f t="shared" ca="1" si="264"/>
        <v>2.4862378581874576</v>
      </c>
      <c r="Z1231" s="4">
        <f t="shared" ca="1" si="259"/>
        <v>2.241396810765206</v>
      </c>
      <c r="AA1231" s="4">
        <f t="shared" ca="1" si="260"/>
        <v>0.62366266014440153</v>
      </c>
      <c r="AB1231" s="4">
        <f t="shared" ca="1" si="261"/>
        <v>3.2052244432055192</v>
      </c>
      <c r="AC1231" s="4">
        <f t="shared" ca="1" si="265"/>
        <v>0.18910850637281817</v>
      </c>
      <c r="AD1231" s="4">
        <f t="shared" ca="1" si="262"/>
        <v>1.4883930102768386</v>
      </c>
      <c r="AF1231" s="4">
        <f t="shared" ca="1" si="266"/>
        <v>0.92825514412958665</v>
      </c>
      <c r="AG1231" s="4">
        <f t="shared" ca="1" si="267"/>
        <v>4.7706336576355666</v>
      </c>
      <c r="AH1231" s="2">
        <f t="shared" ca="1" si="263"/>
        <v>330.52641195878141</v>
      </c>
    </row>
    <row r="1232" spans="20:34" x14ac:dyDescent="0.2">
      <c r="T1232" s="3"/>
      <c r="X1232" s="4">
        <f t="shared" ca="1" si="264"/>
        <v>-0.39333408681505982</v>
      </c>
      <c r="Y1232" s="4">
        <f t="shared" ca="1" si="264"/>
        <v>-0.7009238343931663</v>
      </c>
      <c r="Z1232" s="4">
        <f t="shared" ca="1" si="259"/>
        <v>-0.79510559440769701</v>
      </c>
      <c r="AA1232" s="4">
        <f t="shared" ca="1" si="260"/>
        <v>-0.50888520228946921</v>
      </c>
      <c r="AB1232" s="4">
        <f t="shared" ca="1" si="261"/>
        <v>-1.0700801376421019</v>
      </c>
      <c r="AC1232" s="4">
        <f t="shared" ca="1" si="265"/>
        <v>0.59589788870160543</v>
      </c>
      <c r="AD1232" s="4">
        <f t="shared" ca="1" si="262"/>
        <v>0.99066442988078118</v>
      </c>
      <c r="AF1232" s="4">
        <f t="shared" ca="1" si="266"/>
        <v>-0.50413446880086299</v>
      </c>
      <c r="AG1232" s="4">
        <f t="shared" ca="1" si="267"/>
        <v>-1.0600903294839608</v>
      </c>
      <c r="AH1232" s="2">
        <f t="shared" ca="1" si="263"/>
        <v>-24.562412405146461</v>
      </c>
    </row>
    <row r="1233" spans="20:34" x14ac:dyDescent="0.2">
      <c r="T1233" s="3"/>
      <c r="X1233" s="4">
        <f t="shared" ca="1" si="264"/>
        <v>-0.4287509278016427</v>
      </c>
      <c r="Y1233" s="4">
        <f t="shared" ca="1" si="264"/>
        <v>8.3067935646465391E-2</v>
      </c>
      <c r="Z1233" s="4">
        <f t="shared" ca="1" si="259"/>
        <v>-0.19652149175512157</v>
      </c>
      <c r="AA1233" s="4">
        <f t="shared" ca="1" si="260"/>
        <v>-0.5565217165365659</v>
      </c>
      <c r="AB1233" s="4">
        <f t="shared" ca="1" si="261"/>
        <v>-0.22729162157392582</v>
      </c>
      <c r="AC1233" s="4">
        <f t="shared" ca="1" si="265"/>
        <v>0.2263698414922255</v>
      </c>
      <c r="AD1233" s="4">
        <f t="shared" ca="1" si="262"/>
        <v>1.4119769160119482</v>
      </c>
      <c r="AF1233" s="4">
        <f t="shared" ca="1" si="266"/>
        <v>-0.78579581700897594</v>
      </c>
      <c r="AG1233" s="4">
        <f t="shared" ca="1" si="267"/>
        <v>-0.3209305228653066</v>
      </c>
      <c r="AH1233" s="2">
        <f t="shared" ca="1" si="263"/>
        <v>95.434214209236416</v>
      </c>
    </row>
    <row r="1234" spans="20:34" x14ac:dyDescent="0.2">
      <c r="T1234" s="3"/>
      <c r="X1234" s="4">
        <f t="shared" ca="1" si="264"/>
        <v>-0.25819303390640014</v>
      </c>
      <c r="Y1234" s="4">
        <f t="shared" ca="1" si="264"/>
        <v>-0.14077738025980488</v>
      </c>
      <c r="Z1234" s="4">
        <f t="shared" ca="1" si="259"/>
        <v>-0.26929476397345486</v>
      </c>
      <c r="AA1234" s="4">
        <f t="shared" ca="1" si="260"/>
        <v>-0.32711719269511208</v>
      </c>
      <c r="AB1234" s="4">
        <f t="shared" ca="1" si="261"/>
        <v>-0.32975421259584708</v>
      </c>
      <c r="AC1234" s="4">
        <f t="shared" ca="1" si="265"/>
        <v>0.22469528155297325</v>
      </c>
      <c r="AD1234" s="4">
        <f t="shared" ca="1" si="262"/>
        <v>1.4151182474841615</v>
      </c>
      <c r="AF1234" s="4">
        <f t="shared" ca="1" si="266"/>
        <v>-0.46290950844864576</v>
      </c>
      <c r="AG1234" s="4">
        <f t="shared" ca="1" si="267"/>
        <v>-0.46664120342915472</v>
      </c>
      <c r="AH1234" s="2">
        <f t="shared" ca="1" si="263"/>
        <v>28.072710200618985</v>
      </c>
    </row>
    <row r="1235" spans="20:34" x14ac:dyDescent="0.2">
      <c r="T1235" s="3"/>
      <c r="X1235" s="4">
        <f t="shared" ca="1" si="264"/>
        <v>-0.21840366599142336</v>
      </c>
      <c r="Y1235" s="4">
        <f t="shared" ca="1" si="264"/>
        <v>1.1216192457069976</v>
      </c>
      <c r="Z1235" s="4">
        <f t="shared" ca="1" si="259"/>
        <v>0.75377287145752558</v>
      </c>
      <c r="AA1235" s="4">
        <f t="shared" ca="1" si="260"/>
        <v>-0.2735995231693964</v>
      </c>
      <c r="AB1235" s="4">
        <f t="shared" ca="1" si="261"/>
        <v>1.1106944235796796</v>
      </c>
      <c r="AC1235" s="4">
        <f t="shared" ca="1" si="265"/>
        <v>0.23250010927902154</v>
      </c>
      <c r="AD1235" s="4">
        <f t="shared" ca="1" si="262"/>
        <v>1.4006793977397425</v>
      </c>
      <c r="AF1235" s="4">
        <f t="shared" ca="1" si="266"/>
        <v>-0.38322521533479087</v>
      </c>
      <c r="AG1235" s="4">
        <f t="shared" ca="1" si="267"/>
        <v>1.5557267962924761</v>
      </c>
      <c r="AH1235" s="2">
        <f t="shared" ca="1" si="263"/>
        <v>217.36515494257537</v>
      </c>
    </row>
    <row r="1236" spans="20:34" x14ac:dyDescent="0.2">
      <c r="T1236" s="3"/>
      <c r="X1236" s="4">
        <f t="shared" ca="1" si="264"/>
        <v>0.14440758439906143</v>
      </c>
      <c r="Y1236" s="4">
        <f t="shared" ca="1" si="264"/>
        <v>-0.55876474914185281</v>
      </c>
      <c r="Z1236" s="4">
        <f t="shared" ca="1" si="259"/>
        <v>-0.35373553044230022</v>
      </c>
      <c r="AA1236" s="4">
        <f t="shared" ca="1" si="260"/>
        <v>0.21439045043611854</v>
      </c>
      <c r="AB1236" s="4">
        <f t="shared" ca="1" si="261"/>
        <v>-0.44864428660979544</v>
      </c>
      <c r="AC1236" s="4">
        <f t="shared" ca="1" si="265"/>
        <v>0.3835681031415894</v>
      </c>
      <c r="AD1236" s="4">
        <f t="shared" ca="1" si="262"/>
        <v>1.1888910593385862</v>
      </c>
      <c r="AF1236" s="4">
        <f t="shared" ca="1" si="266"/>
        <v>0.25488688973107365</v>
      </c>
      <c r="AG1236" s="4">
        <f t="shared" ca="1" si="267"/>
        <v>-0.53338918117372403</v>
      </c>
      <c r="AH1236" s="2">
        <f t="shared" ca="1" si="263"/>
        <v>-94.016915535001317</v>
      </c>
    </row>
    <row r="1237" spans="20:34" x14ac:dyDescent="0.2">
      <c r="T1237" s="3"/>
      <c r="X1237" s="4">
        <f t="shared" ca="1" si="264"/>
        <v>-1.3618357200795368</v>
      </c>
      <c r="Y1237" s="4">
        <f t="shared" ca="1" si="264"/>
        <v>-3.8824521481484263E-2</v>
      </c>
      <c r="Z1237" s="4">
        <f t="shared" ca="1" si="259"/>
        <v>-0.86366416352160102</v>
      </c>
      <c r="AA1237" s="4">
        <f t="shared" ca="1" si="260"/>
        <v>-1.811543501735702</v>
      </c>
      <c r="AB1237" s="4">
        <f t="shared" ca="1" si="261"/>
        <v>-1.1666085527323387</v>
      </c>
      <c r="AC1237" s="4">
        <f t="shared" ca="1" si="265"/>
        <v>3.1415473125797955E-2</v>
      </c>
      <c r="AD1237" s="4">
        <f t="shared" ca="1" si="262"/>
        <v>2.3413381251477929</v>
      </c>
      <c r="AF1237" s="4">
        <f t="shared" ca="1" si="266"/>
        <v>-4.241435865977536</v>
      </c>
      <c r="AG1237" s="4">
        <f t="shared" ca="1" si="267"/>
        <v>-2.731425081635714</v>
      </c>
      <c r="AH1237" s="2">
        <f t="shared" ca="1" si="263"/>
        <v>454.07807057624041</v>
      </c>
    </row>
    <row r="1238" spans="20:34" x14ac:dyDescent="0.2">
      <c r="T1238" s="3"/>
      <c r="X1238" s="4">
        <f t="shared" ca="1" si="264"/>
        <v>-0.48345108442444895</v>
      </c>
      <c r="Y1238" s="4">
        <f t="shared" ca="1" si="264"/>
        <v>1.0098548905134166</v>
      </c>
      <c r="Z1238" s="4">
        <f t="shared" ca="1" si="259"/>
        <v>0.50323904597960889</v>
      </c>
      <c r="AA1238" s="4">
        <f t="shared" ca="1" si="260"/>
        <v>-0.63009476025517053</v>
      </c>
      <c r="AB1238" s="4">
        <f t="shared" ca="1" si="261"/>
        <v>0.75795028944090725</v>
      </c>
      <c r="AC1238" s="4">
        <f t="shared" ca="1" si="265"/>
        <v>0.50235684245610546</v>
      </c>
      <c r="AD1238" s="4">
        <f t="shared" ca="1" si="262"/>
        <v>1.0705264405893007</v>
      </c>
      <c r="AF1238" s="4">
        <f t="shared" ca="1" si="266"/>
        <v>-0.67453310092993646</v>
      </c>
      <c r="AG1238" s="4">
        <f t="shared" ca="1" si="267"/>
        <v>0.81140582549880469</v>
      </c>
      <c r="AH1238" s="2">
        <f t="shared" ca="1" si="263"/>
        <v>190.4154006549611</v>
      </c>
    </row>
    <row r="1239" spans="20:34" x14ac:dyDescent="0.2">
      <c r="T1239" s="3"/>
      <c r="X1239" s="4">
        <f t="shared" ca="1" si="264"/>
        <v>1.7207702212438574</v>
      </c>
      <c r="Y1239" s="4">
        <f t="shared" ca="1" si="264"/>
        <v>9.1218744615439953E-2</v>
      </c>
      <c r="Z1239" s="4">
        <f t="shared" ca="1" si="259"/>
        <v>1.1246527481804836</v>
      </c>
      <c r="AA1239" s="4">
        <f t="shared" ca="1" si="260"/>
        <v>2.3346366134718242</v>
      </c>
      <c r="AB1239" s="4">
        <f t="shared" ca="1" si="261"/>
        <v>1.6328821989611964</v>
      </c>
      <c r="AC1239" s="4">
        <f t="shared" ca="1" si="265"/>
        <v>0.34964810546320901</v>
      </c>
      <c r="AD1239" s="4">
        <f t="shared" ca="1" si="262"/>
        <v>1.2284009285629793</v>
      </c>
      <c r="AF1239" s="4">
        <f t="shared" ca="1" si="266"/>
        <v>2.8678697838459182</v>
      </c>
      <c r="AG1239" s="4">
        <f t="shared" ca="1" si="267"/>
        <v>2.0058340094378933</v>
      </c>
      <c r="AH1239" s="2">
        <f t="shared" ca="1" si="263"/>
        <v>-238.0727125802091</v>
      </c>
    </row>
    <row r="1240" spans="20:34" x14ac:dyDescent="0.2">
      <c r="T1240" s="3"/>
      <c r="X1240" s="4">
        <f t="shared" ca="1" si="264"/>
        <v>0.74352316489952308</v>
      </c>
      <c r="Y1240" s="4">
        <f t="shared" ca="1" si="264"/>
        <v>-0.89373654632095478</v>
      </c>
      <c r="Z1240" s="4">
        <f t="shared" ca="1" si="259"/>
        <v>-0.25230370951668024</v>
      </c>
      <c r="AA1240" s="4">
        <f t="shared" ca="1" si="260"/>
        <v>1.0202155068543266</v>
      </c>
      <c r="AB1240" s="4">
        <f t="shared" ca="1" si="261"/>
        <v>-0.30583131603277203</v>
      </c>
      <c r="AC1240" s="4">
        <f t="shared" ca="1" si="265"/>
        <v>4.2322022600049802E-3</v>
      </c>
      <c r="AD1240" s="4">
        <f t="shared" ca="1" si="262"/>
        <v>3.6426161535682064</v>
      </c>
      <c r="AF1240" s="4">
        <f t="shared" ca="1" si="266"/>
        <v>3.7162534853883455</v>
      </c>
      <c r="AG1240" s="4">
        <f t="shared" ca="1" si="267"/>
        <v>-1.1140260920479985</v>
      </c>
      <c r="AH1240" s="2">
        <f t="shared" ca="1" si="263"/>
        <v>-671.98002054581184</v>
      </c>
    </row>
    <row r="1241" spans="20:34" x14ac:dyDescent="0.2">
      <c r="T1241" s="3"/>
      <c r="X1241" s="4">
        <f t="shared" ca="1" si="264"/>
        <v>8.7935193596589828E-2</v>
      </c>
      <c r="Y1241" s="4">
        <f t="shared" ca="1" si="264"/>
        <v>-1.9484350777196153</v>
      </c>
      <c r="Z1241" s="4">
        <f t="shared" ca="1" si="259"/>
        <v>-1.4876982827249645</v>
      </c>
      <c r="AA1241" s="4">
        <f t="shared" ca="1" si="260"/>
        <v>0.13843370855593018</v>
      </c>
      <c r="AB1241" s="4">
        <f t="shared" ca="1" si="261"/>
        <v>-2.0452299310293975</v>
      </c>
      <c r="AC1241" s="4">
        <f t="shared" ca="1" si="265"/>
        <v>0.91316684081545252</v>
      </c>
      <c r="AD1241" s="4">
        <f t="shared" ca="1" si="262"/>
        <v>0.72022448822775897</v>
      </c>
      <c r="AF1241" s="4">
        <f t="shared" ca="1" si="266"/>
        <v>9.9703346898165554E-2</v>
      </c>
      <c r="AG1241" s="4">
        <f t="shared" ca="1" si="267"/>
        <v>-1.4730246803837426</v>
      </c>
      <c r="AH1241" s="2">
        <f t="shared" ca="1" si="263"/>
        <v>-163.25428331636385</v>
      </c>
    </row>
    <row r="1242" spans="20:34" x14ac:dyDescent="0.2">
      <c r="T1242" s="3"/>
      <c r="X1242" s="4">
        <f t="shared" ca="1" si="264"/>
        <v>8.3892205595116703E-2</v>
      </c>
      <c r="Y1242" s="4">
        <f t="shared" ca="1" si="264"/>
        <v>-0.75606459672297133</v>
      </c>
      <c r="Z1242" s="4">
        <f t="shared" ca="1" si="259"/>
        <v>-0.54684052372285419</v>
      </c>
      <c r="AA1242" s="4">
        <f t="shared" ca="1" si="260"/>
        <v>0.13299579116499244</v>
      </c>
      <c r="AB1242" s="4">
        <f t="shared" ca="1" si="261"/>
        <v>-0.720530342405589</v>
      </c>
      <c r="AC1242" s="4">
        <f t="shared" ca="1" si="265"/>
        <v>0.26340317272571689</v>
      </c>
      <c r="AD1242" s="4">
        <f t="shared" ca="1" si="262"/>
        <v>1.3480282173507567</v>
      </c>
      <c r="AF1242" s="4">
        <f t="shared" ca="1" si="266"/>
        <v>0.17928207927929829</v>
      </c>
      <c r="AG1242" s="4">
        <f t="shared" ca="1" si="267"/>
        <v>-0.97129523302013654</v>
      </c>
      <c r="AH1242" s="2">
        <f t="shared" ca="1" si="263"/>
        <v>-125.77653169664745</v>
      </c>
    </row>
    <row r="1243" spans="20:34" x14ac:dyDescent="0.2">
      <c r="T1243" s="3"/>
      <c r="X1243" s="4">
        <f t="shared" ca="1" si="264"/>
        <v>-0.4000059619819134</v>
      </c>
      <c r="Y1243" s="4">
        <f t="shared" ca="1" si="264"/>
        <v>0.80373820961922926</v>
      </c>
      <c r="Z1243" s="4">
        <f t="shared" ca="1" si="259"/>
        <v>0.39121022568861041</v>
      </c>
      <c r="AA1243" s="4">
        <f t="shared" ca="1" si="260"/>
        <v>-0.51785903698469438</v>
      </c>
      <c r="AB1243" s="4">
        <f t="shared" ca="1" si="261"/>
        <v>0.60021706065731661</v>
      </c>
      <c r="AC1243" s="4">
        <f t="shared" ca="1" si="265"/>
        <v>0.10793558980948981</v>
      </c>
      <c r="AD1243" s="4">
        <f t="shared" ca="1" si="262"/>
        <v>1.7339070511807122</v>
      </c>
      <c r="AF1243" s="4">
        <f t="shared" ca="1" si="266"/>
        <v>-0.89791943574541477</v>
      </c>
      <c r="AG1243" s="4">
        <f t="shared" ca="1" si="267"/>
        <v>1.0407205937126824</v>
      </c>
      <c r="AH1243" s="2">
        <f t="shared" ca="1" si="263"/>
        <v>250.05857579693429</v>
      </c>
    </row>
    <row r="1244" spans="20:34" x14ac:dyDescent="0.2">
      <c r="T1244" s="3"/>
      <c r="X1244" s="4">
        <f t="shared" ca="1" si="264"/>
        <v>-0.9646417982913702</v>
      </c>
      <c r="Y1244" s="4">
        <f t="shared" ca="1" si="264"/>
        <v>1.5866737062422878</v>
      </c>
      <c r="Z1244" s="4">
        <f t="shared" ca="1" si="259"/>
        <v>0.66526895971460409</v>
      </c>
      <c r="AA1244" s="4">
        <f t="shared" ca="1" si="260"/>
        <v>-1.2773079971832175</v>
      </c>
      <c r="AB1244" s="4">
        <f t="shared" ca="1" si="261"/>
        <v>0.98608356252689544</v>
      </c>
      <c r="AC1244" s="4">
        <f t="shared" ca="1" si="265"/>
        <v>0.1740265743352617</v>
      </c>
      <c r="AD1244" s="4">
        <f t="shared" ca="1" si="262"/>
        <v>1.52399643698784</v>
      </c>
      <c r="AF1244" s="4">
        <f t="shared" ca="1" si="266"/>
        <v>-1.9466128366432975</v>
      </c>
      <c r="AG1244" s="4">
        <f t="shared" ca="1" si="267"/>
        <v>1.5027878358632647</v>
      </c>
      <c r="AH1244" s="2">
        <f t="shared" ca="1" si="263"/>
        <v>472.12251269454509</v>
      </c>
    </row>
    <row r="1245" spans="20:34" x14ac:dyDescent="0.2">
      <c r="T1245" s="3"/>
      <c r="X1245" s="4">
        <f t="shared" ca="1" si="264"/>
        <v>0.69473328089303854</v>
      </c>
      <c r="Y1245" s="4">
        <f t="shared" ca="1" si="264"/>
        <v>-0.25339958810894686</v>
      </c>
      <c r="Z1245" s="4">
        <f t="shared" ca="1" si="259"/>
        <v>0.22445004940008922</v>
      </c>
      <c r="AA1245" s="4">
        <f t="shared" ca="1" si="260"/>
        <v>0.9545919238399756</v>
      </c>
      <c r="AB1245" s="4">
        <f t="shared" ca="1" si="261"/>
        <v>0.36542371935295653</v>
      </c>
      <c r="AC1245" s="4">
        <f t="shared" ca="1" si="265"/>
        <v>0.27928129366119514</v>
      </c>
      <c r="AD1245" s="4">
        <f t="shared" ca="1" si="262"/>
        <v>1.3233638207944625</v>
      </c>
      <c r="AF1245" s="4">
        <f t="shared" ca="1" si="266"/>
        <v>1.2632724156324067</v>
      </c>
      <c r="AG1245" s="4">
        <f t="shared" ca="1" si="267"/>
        <v>0.48358852945185193</v>
      </c>
      <c r="AH1245" s="2">
        <f t="shared" ca="1" si="263"/>
        <v>-149.9840001262919</v>
      </c>
    </row>
    <row r="1246" spans="20:34" x14ac:dyDescent="0.2">
      <c r="T1246" s="3"/>
      <c r="X1246" s="4">
        <f t="shared" ca="1" si="264"/>
        <v>-0.37231432366823863</v>
      </c>
      <c r="Y1246" s="4">
        <f t="shared" ca="1" si="264"/>
        <v>-1.1163856733888204</v>
      </c>
      <c r="Z1246" s="4">
        <f t="shared" ca="1" si="259"/>
        <v>-1.1109371349483721</v>
      </c>
      <c r="AA1246" s="4">
        <f t="shared" ca="1" si="260"/>
        <v>-0.48061310859840634</v>
      </c>
      <c r="AB1246" s="4">
        <f t="shared" ca="1" si="261"/>
        <v>-1.5147615018818983</v>
      </c>
      <c r="AC1246" s="4">
        <f t="shared" ca="1" si="265"/>
        <v>0.86489075808631899</v>
      </c>
      <c r="AD1246" s="4">
        <f t="shared" ca="1" si="262"/>
        <v>0.77046138849314139</v>
      </c>
      <c r="AF1246" s="4">
        <f t="shared" ca="1" si="266"/>
        <v>-0.37029384297873308</v>
      </c>
      <c r="AG1246" s="4">
        <f t="shared" ca="1" si="267"/>
        <v>-1.1670652499758836</v>
      </c>
      <c r="AH1246" s="2">
        <f t="shared" ca="1" si="263"/>
        <v>-57.011576314713693</v>
      </c>
    </row>
    <row r="1247" spans="20:34" x14ac:dyDescent="0.2">
      <c r="T1247" s="3"/>
      <c r="X1247" s="4">
        <f t="shared" ca="1" si="264"/>
        <v>-1.3445125488259211</v>
      </c>
      <c r="Y1247" s="4">
        <f t="shared" ca="1" si="264"/>
        <v>-0.94596365902841673</v>
      </c>
      <c r="Z1247" s="4">
        <f t="shared" ca="1" si="259"/>
        <v>-1.5707416823087064</v>
      </c>
      <c r="AA1247" s="4">
        <f t="shared" ca="1" si="260"/>
        <v>-1.7882434142281691</v>
      </c>
      <c r="AB1247" s="4">
        <f t="shared" ca="1" si="261"/>
        <v>-2.1621525542569309</v>
      </c>
      <c r="AC1247" s="4">
        <f t="shared" ca="1" si="265"/>
        <v>0.51536632394518567</v>
      </c>
      <c r="AD1247" s="4">
        <f t="shared" ca="1" si="262"/>
        <v>1.0589050207306558</v>
      </c>
      <c r="AF1247" s="4">
        <f t="shared" ca="1" si="266"/>
        <v>-1.8935799296147382</v>
      </c>
      <c r="AG1247" s="4">
        <f t="shared" ca="1" si="267"/>
        <v>-2.2895141952882758</v>
      </c>
      <c r="AH1247" s="2">
        <f t="shared" ca="1" si="263"/>
        <v>83.859227471386021</v>
      </c>
    </row>
    <row r="1248" spans="20:34" x14ac:dyDescent="0.2">
      <c r="T1248" s="3"/>
      <c r="X1248" s="4">
        <f t="shared" ca="1" si="264"/>
        <v>-8.5358756901436614E-2</v>
      </c>
      <c r="Y1248" s="4">
        <f t="shared" ca="1" si="264"/>
        <v>-0.17664448453670942</v>
      </c>
      <c r="Z1248" s="4">
        <f t="shared" ca="1" si="259"/>
        <v>-0.19195885277544741</v>
      </c>
      <c r="AA1248" s="4">
        <f t="shared" ca="1" si="260"/>
        <v>-9.4650878094873381E-2</v>
      </c>
      <c r="AB1248" s="4">
        <f t="shared" ca="1" si="261"/>
        <v>-0.22086756233480789</v>
      </c>
      <c r="AC1248" s="4">
        <f t="shared" ca="1" si="265"/>
        <v>0.15612957541520611</v>
      </c>
      <c r="AD1248" s="4">
        <f t="shared" ca="1" si="262"/>
        <v>1.5708340095115698</v>
      </c>
      <c r="AF1248" s="4">
        <f t="shared" ca="1" si="266"/>
        <v>-0.14868081834156077</v>
      </c>
      <c r="AG1248" s="4">
        <f t="shared" ca="1" si="267"/>
        <v>-0.34694627851343285</v>
      </c>
      <c r="AH1248" s="2">
        <f t="shared" ca="1" si="263"/>
        <v>-10.811268345386907</v>
      </c>
    </row>
    <row r="1249" spans="20:34" x14ac:dyDescent="0.2">
      <c r="T1249" s="3"/>
      <c r="X1249" s="4">
        <f t="shared" ca="1" si="264"/>
        <v>-1.7772809959512998</v>
      </c>
      <c r="Y1249" s="4">
        <f t="shared" ca="1" si="264"/>
        <v>-1.6278620258262473</v>
      </c>
      <c r="Z1249" s="4">
        <f t="shared" ca="1" si="259"/>
        <v>-2.3749149886322547</v>
      </c>
      <c r="AA1249" s="4">
        <f t="shared" ca="1" si="260"/>
        <v>-2.370327522322166</v>
      </c>
      <c r="AB1249" s="4">
        <f t="shared" ca="1" si="261"/>
        <v>-3.2944045210142812</v>
      </c>
      <c r="AC1249" s="4">
        <f t="shared" ca="1" si="265"/>
        <v>0.97056568534650689</v>
      </c>
      <c r="AD1249" s="4">
        <f t="shared" ca="1" si="262"/>
        <v>0.63340706377621003</v>
      </c>
      <c r="AF1249" s="4">
        <f t="shared" ca="1" si="266"/>
        <v>-1.5013821961020222</v>
      </c>
      <c r="AG1249" s="4">
        <f t="shared" ca="1" si="267"/>
        <v>-2.0866990945467276</v>
      </c>
      <c r="AH1249" s="2">
        <f t="shared" ca="1" si="263"/>
        <v>37.801819570918724</v>
      </c>
    </row>
    <row r="1250" spans="20:34" x14ac:dyDescent="0.2">
      <c r="T1250" s="3"/>
      <c r="X1250" s="4">
        <f t="shared" ca="1" si="264"/>
        <v>0.5386421040100442</v>
      </c>
      <c r="Y1250" s="4">
        <f t="shared" ca="1" si="264"/>
        <v>1.6518147285415961</v>
      </c>
      <c r="Z1250" s="4">
        <f t="shared" ca="1" si="259"/>
        <v>1.6362680151345999</v>
      </c>
      <c r="AA1250" s="4">
        <f t="shared" ca="1" si="260"/>
        <v>0.74464548693867971</v>
      </c>
      <c r="AB1250" s="4">
        <f t="shared" ca="1" si="261"/>
        <v>2.3532211951412316</v>
      </c>
      <c r="AC1250" s="4">
        <f t="shared" ca="1" si="265"/>
        <v>0.9835348232293305</v>
      </c>
      <c r="AD1250" s="4">
        <f t="shared" ca="1" si="262"/>
        <v>0.59936162724506981</v>
      </c>
      <c r="AF1250" s="4">
        <f t="shared" ca="1" si="266"/>
        <v>0.44631193077226444</v>
      </c>
      <c r="AG1250" s="4">
        <f t="shared" ca="1" si="267"/>
        <v>1.4104304847874365</v>
      </c>
      <c r="AH1250" s="2">
        <f t="shared" ca="1" si="263"/>
        <v>70.035110901235385</v>
      </c>
    </row>
    <row r="1251" spans="20:34" x14ac:dyDescent="0.2">
      <c r="T1251" s="3"/>
      <c r="X1251" s="4">
        <f t="shared" ca="1" si="264"/>
        <v>-0.2222919505777384</v>
      </c>
      <c r="Y1251" s="4">
        <f t="shared" ca="1" si="264"/>
        <v>-0.68816067652601898</v>
      </c>
      <c r="Z1251" s="4">
        <f t="shared" ca="1" si="259"/>
        <v>-0.68039253295297475</v>
      </c>
      <c r="AA1251" s="4">
        <f t="shared" ca="1" si="260"/>
        <v>-0.27882936069677305</v>
      </c>
      <c r="AB1251" s="4">
        <f t="shared" ca="1" si="261"/>
        <v>-0.90856757757136386</v>
      </c>
      <c r="AC1251" s="4">
        <f t="shared" ca="1" si="265"/>
        <v>0.77752699652917712</v>
      </c>
      <c r="AD1251" s="4">
        <f t="shared" ca="1" si="262"/>
        <v>0.84625160339432948</v>
      </c>
      <c r="AF1251" s="4">
        <f t="shared" ca="1" si="266"/>
        <v>-0.23595979356306002</v>
      </c>
      <c r="AG1251" s="4">
        <f t="shared" ca="1" si="267"/>
        <v>-0.76887676931186855</v>
      </c>
      <c r="AH1251" s="2">
        <f t="shared" ca="1" si="263"/>
        <v>-38.930894737608924</v>
      </c>
    </row>
    <row r="1252" spans="20:34" x14ac:dyDescent="0.2">
      <c r="T1252" s="3"/>
      <c r="X1252" s="4">
        <f t="shared" ca="1" si="264"/>
        <v>0.63223136649659084</v>
      </c>
      <c r="Y1252" s="4">
        <f t="shared" ca="1" si="264"/>
        <v>2.2109175981468874</v>
      </c>
      <c r="Z1252" s="4">
        <f t="shared" ca="1" si="259"/>
        <v>2.1358386292831231</v>
      </c>
      <c r="AA1252" s="4">
        <f t="shared" ca="1" si="260"/>
        <v>0.87052532578440278</v>
      </c>
      <c r="AB1252" s="4">
        <f t="shared" ca="1" si="261"/>
        <v>3.0566016803624922</v>
      </c>
      <c r="AC1252" s="4">
        <f t="shared" ca="1" si="265"/>
        <v>0.11462112103043876</v>
      </c>
      <c r="AD1252" s="4">
        <f t="shared" ca="1" si="262"/>
        <v>1.7069091367047931</v>
      </c>
      <c r="AF1252" s="4">
        <f t="shared" ca="1" si="266"/>
        <v>1.4859076323143137</v>
      </c>
      <c r="AG1252" s="4">
        <f t="shared" ca="1" si="267"/>
        <v>5.2173413354779612</v>
      </c>
      <c r="AH1252" s="2">
        <f t="shared" ca="1" si="263"/>
        <v>289.27812327906713</v>
      </c>
    </row>
    <row r="1253" spans="20:34" x14ac:dyDescent="0.2">
      <c r="T1253" s="3"/>
      <c r="X1253" s="4">
        <f t="shared" ca="1" si="264"/>
        <v>-0.41814003177406661</v>
      </c>
      <c r="Y1253" s="4">
        <f t="shared" ca="1" si="264"/>
        <v>-3.2383227987075394E-3</v>
      </c>
      <c r="Z1253" s="4">
        <f t="shared" ca="1" si="259"/>
        <v>-0.25831171246916035</v>
      </c>
      <c r="AA1253" s="4">
        <f t="shared" ca="1" si="260"/>
        <v>-0.54224980278842616</v>
      </c>
      <c r="AB1253" s="4">
        <f t="shared" ca="1" si="261"/>
        <v>-0.31429040452245216</v>
      </c>
      <c r="AC1253" s="4">
        <f t="shared" ca="1" si="265"/>
        <v>0.9195001347663313</v>
      </c>
      <c r="AD1253" s="4">
        <f t="shared" ca="1" si="262"/>
        <v>0.71272560422481035</v>
      </c>
      <c r="AF1253" s="4">
        <f t="shared" ca="1" si="266"/>
        <v>-0.38647531833316529</v>
      </c>
      <c r="AG1253" s="4">
        <f t="shared" ca="1" si="267"/>
        <v>-0.22400281846532477</v>
      </c>
      <c r="AH1253" s="2">
        <f t="shared" ca="1" si="263"/>
        <v>39.919511564238292</v>
      </c>
    </row>
    <row r="1254" spans="20:34" x14ac:dyDescent="0.2">
      <c r="T1254" s="3"/>
      <c r="X1254" s="4">
        <f t="shared" ca="1" si="264"/>
        <v>0.69277834064134403</v>
      </c>
      <c r="Y1254" s="4">
        <f t="shared" ca="1" si="264"/>
        <v>-0.69460386419203979</v>
      </c>
      <c r="Z1254" s="4">
        <f t="shared" ca="1" si="259"/>
        <v>-0.12579950253293459</v>
      </c>
      <c r="AA1254" s="4">
        <f t="shared" ca="1" si="260"/>
        <v>0.95196248155890517</v>
      </c>
      <c r="AB1254" s="4">
        <f t="shared" ca="1" si="261"/>
        <v>-0.12771717566761495</v>
      </c>
      <c r="AC1254" s="4">
        <f t="shared" ca="1" si="265"/>
        <v>0.28228273759464362</v>
      </c>
      <c r="AD1254" s="4">
        <f t="shared" ca="1" si="262"/>
        <v>1.3188593370560955</v>
      </c>
      <c r="AF1254" s="4">
        <f t="shared" ca="1" si="266"/>
        <v>1.2555046073310532</v>
      </c>
      <c r="AG1254" s="4">
        <f t="shared" ca="1" si="267"/>
        <v>-0.16844098963166754</v>
      </c>
      <c r="AH1254" s="2">
        <f t="shared" ca="1" si="263"/>
        <v>-213.99221076265349</v>
      </c>
    </row>
    <row r="1255" spans="20:34" x14ac:dyDescent="0.2">
      <c r="T1255" s="3"/>
      <c r="X1255" s="4">
        <f t="shared" ca="1" si="264"/>
        <v>-0.28257258527599904</v>
      </c>
      <c r="Y1255" s="4">
        <f t="shared" ca="1" si="264"/>
        <v>-1.1858956914617089</v>
      </c>
      <c r="Z1255" s="4">
        <f t="shared" ca="1" si="259"/>
        <v>-1.111039877758369</v>
      </c>
      <c r="AA1255" s="4">
        <f t="shared" ca="1" si="260"/>
        <v>-0.35990828342496251</v>
      </c>
      <c r="AB1255" s="4">
        <f t="shared" ca="1" si="261"/>
        <v>-1.5149061606858829</v>
      </c>
      <c r="AC1255" s="4">
        <f t="shared" ca="1" si="265"/>
        <v>0.54622211627286932</v>
      </c>
      <c r="AD1255" s="4">
        <f t="shared" ca="1" si="262"/>
        <v>1.0320825801662461</v>
      </c>
      <c r="AF1255" s="4">
        <f t="shared" ca="1" si="266"/>
        <v>-0.37145506978043991</v>
      </c>
      <c r="AG1255" s="4">
        <f t="shared" ca="1" si="267"/>
        <v>-1.5635082590304279</v>
      </c>
      <c r="AH1255" s="2">
        <f t="shared" ca="1" si="263"/>
        <v>-96.467556572436024</v>
      </c>
    </row>
    <row r="1256" spans="20:34" x14ac:dyDescent="0.2">
      <c r="T1256" s="3"/>
      <c r="X1256" s="4">
        <f t="shared" ca="1" si="264"/>
        <v>1.00727640072576</v>
      </c>
      <c r="Y1256" s="4">
        <f t="shared" ca="1" si="264"/>
        <v>-0.82913087426593324</v>
      </c>
      <c r="Z1256" s="4">
        <f t="shared" ca="1" si="259"/>
        <v>-3.9870519340260535E-2</v>
      </c>
      <c r="AA1256" s="4">
        <f t="shared" ca="1" si="260"/>
        <v>1.3749700367943112</v>
      </c>
      <c r="AB1256" s="4">
        <f t="shared" ca="1" si="261"/>
        <v>-6.731737011162163E-3</v>
      </c>
      <c r="AC1256" s="4">
        <f t="shared" ca="1" si="265"/>
        <v>0.8254890787673157</v>
      </c>
      <c r="AD1256" s="4">
        <f t="shared" ca="1" si="262"/>
        <v>0.80610293083872064</v>
      </c>
      <c r="AF1256" s="4">
        <f t="shared" ca="1" si="266"/>
        <v>1.1083673764753179</v>
      </c>
      <c r="AG1256" s="4">
        <f t="shared" ca="1" si="267"/>
        <v>-5.4264729343333094E-3</v>
      </c>
      <c r="AH1256" s="2">
        <f t="shared" ca="1" si="263"/>
        <v>-175.0023305563459</v>
      </c>
    </row>
    <row r="1257" spans="20:34" x14ac:dyDescent="0.2">
      <c r="T1257" s="3"/>
      <c r="X1257" s="4">
        <f t="shared" ca="1" si="264"/>
        <v>-0.53620059446370671</v>
      </c>
      <c r="Y1257" s="4">
        <f t="shared" ca="1" si="264"/>
        <v>8.4870536633344193E-2</v>
      </c>
      <c r="Z1257" s="4">
        <f t="shared" ca="1" si="259"/>
        <v>-0.26081553344853692</v>
      </c>
      <c r="AA1257" s="4">
        <f t="shared" ca="1" si="260"/>
        <v>-0.70104413678099931</v>
      </c>
      <c r="AB1257" s="4">
        <f t="shared" ca="1" si="261"/>
        <v>-0.31781570958544669</v>
      </c>
      <c r="AC1257" s="4">
        <f t="shared" ca="1" si="265"/>
        <v>0.74662190887326207</v>
      </c>
      <c r="AD1257" s="4">
        <f t="shared" ca="1" si="262"/>
        <v>0.87109065525762408</v>
      </c>
      <c r="AF1257" s="4">
        <f t="shared" ca="1" si="266"/>
        <v>-0.61067299647307616</v>
      </c>
      <c r="AG1257" s="4">
        <f t="shared" ca="1" si="267"/>
        <v>-0.2768462947139535</v>
      </c>
      <c r="AH1257" s="2">
        <f t="shared" ca="1" si="263"/>
        <v>71.143287434934791</v>
      </c>
    </row>
    <row r="1258" spans="20:34" x14ac:dyDescent="0.2">
      <c r="T1258" s="3"/>
      <c r="X1258" s="4">
        <f t="shared" ca="1" si="264"/>
        <v>-1.2560583171533635</v>
      </c>
      <c r="Y1258" s="4">
        <f t="shared" ca="1" si="264"/>
        <v>-1.2519021183077805</v>
      </c>
      <c r="Z1258" s="4">
        <f t="shared" ca="1" si="259"/>
        <v>-1.7586796339326836</v>
      </c>
      <c r="AA1258" s="4">
        <f t="shared" ca="1" si="260"/>
        <v>-1.6692703169696625</v>
      </c>
      <c r="AB1258" s="4">
        <f t="shared" ca="1" si="261"/>
        <v>-2.4267635699189971</v>
      </c>
      <c r="AC1258" s="4">
        <f t="shared" ca="1" si="265"/>
        <v>0.11605615074852149</v>
      </c>
      <c r="AD1258" s="4">
        <f t="shared" ca="1" si="262"/>
        <v>1.7013433354776353</v>
      </c>
      <c r="AF1258" s="4">
        <f t="shared" ca="1" si="266"/>
        <v>-2.8400019288869753</v>
      </c>
      <c r="AG1258" s="4">
        <f t="shared" ca="1" si="267"/>
        <v>-4.1287580264616004</v>
      </c>
      <c r="AH1258" s="2">
        <f t="shared" ca="1" si="263"/>
        <v>63.399851194225903</v>
      </c>
    </row>
    <row r="1259" spans="20:34" x14ac:dyDescent="0.2">
      <c r="T1259" s="3"/>
      <c r="X1259" s="4">
        <f t="shared" ca="1" si="264"/>
        <v>-1.5290995001173791</v>
      </c>
      <c r="Y1259" s="4">
        <f t="shared" ca="1" si="264"/>
        <v>-1.537397642208105</v>
      </c>
      <c r="Z1259" s="4">
        <f t="shared" ca="1" si="259"/>
        <v>-2.1515482135874886</v>
      </c>
      <c r="AA1259" s="4">
        <f t="shared" ca="1" si="260"/>
        <v>-2.0365173621603065</v>
      </c>
      <c r="AB1259" s="4">
        <f t="shared" ca="1" si="261"/>
        <v>-2.9799107814634076</v>
      </c>
      <c r="AC1259" s="4">
        <f t="shared" ca="1" si="265"/>
        <v>3.2531962298998907E-2</v>
      </c>
      <c r="AD1259" s="4">
        <f t="shared" ca="1" si="262"/>
        <v>2.3225068337976884</v>
      </c>
      <c r="AF1259" s="4">
        <f t="shared" ca="1" si="266"/>
        <v>-4.729825490764954</v>
      </c>
      <c r="AG1259" s="4">
        <f t="shared" ca="1" si="267"/>
        <v>-6.9208631540561738</v>
      </c>
      <c r="AH1259" s="2">
        <f t="shared" ca="1" si="263"/>
        <v>125.11080687276353</v>
      </c>
    </row>
    <row r="1260" spans="20:34" x14ac:dyDescent="0.2">
      <c r="T1260" s="3"/>
      <c r="X1260" s="4">
        <f t="shared" ca="1" si="264"/>
        <v>-7.6908929152108424E-2</v>
      </c>
      <c r="Y1260" s="4">
        <f t="shared" ca="1" si="264"/>
        <v>-0.39822193628268132</v>
      </c>
      <c r="Z1260" s="4">
        <f t="shared" ca="1" si="259"/>
        <v>-0.36208915682562548</v>
      </c>
      <c r="AA1260" s="4">
        <f t="shared" ca="1" si="260"/>
        <v>-8.3285653846926655E-2</v>
      </c>
      <c r="AB1260" s="4">
        <f t="shared" ca="1" si="261"/>
        <v>-0.46040594274498509</v>
      </c>
      <c r="AC1260" s="4">
        <f t="shared" ca="1" si="265"/>
        <v>3.5045643918658831E-2</v>
      </c>
      <c r="AD1260" s="4">
        <f t="shared" ca="1" si="262"/>
        <v>2.2827340263904365</v>
      </c>
      <c r="AF1260" s="4">
        <f t="shared" ca="1" si="266"/>
        <v>-0.19011899594655504</v>
      </c>
      <c r="AG1260" s="4">
        <f t="shared" ca="1" si="267"/>
        <v>-1.0509843114563446</v>
      </c>
      <c r="AH1260" s="2">
        <f t="shared" ca="1" si="263"/>
        <v>-74.538240019501245</v>
      </c>
    </row>
    <row r="1261" spans="20:34" x14ac:dyDescent="0.2">
      <c r="T1261" s="3"/>
      <c r="X1261" s="4">
        <f t="shared" ca="1" si="264"/>
        <v>0.90952237477214926</v>
      </c>
      <c r="Y1261" s="4">
        <f t="shared" ca="1" si="264"/>
        <v>-1.7172286868372342</v>
      </c>
      <c r="Z1261" s="4">
        <f t="shared" ca="1" si="259"/>
        <v>-0.80226913262039234</v>
      </c>
      <c r="AA1261" s="4">
        <f t="shared" ca="1" si="260"/>
        <v>1.2434884895887222</v>
      </c>
      <c r="AB1261" s="4">
        <f t="shared" ca="1" si="261"/>
        <v>-1.0801661852222517</v>
      </c>
      <c r="AC1261" s="4">
        <f t="shared" ca="1" si="265"/>
        <v>0.68507688578158499</v>
      </c>
      <c r="AD1261" s="4">
        <f t="shared" ca="1" si="262"/>
        <v>0.91960036716709515</v>
      </c>
      <c r="AF1261" s="4">
        <f t="shared" ca="1" si="266"/>
        <v>1.1435124715938454</v>
      </c>
      <c r="AG1261" s="4">
        <f t="shared" ca="1" si="267"/>
        <v>-0.99332122053186322</v>
      </c>
      <c r="AH1261" s="2">
        <f t="shared" ca="1" si="263"/>
        <v>-279.22112377281019</v>
      </c>
    </row>
    <row r="1262" spans="20:34" x14ac:dyDescent="0.2">
      <c r="T1262" s="3"/>
      <c r="X1262" s="4">
        <f t="shared" ca="1" si="264"/>
        <v>1.8199891542858528</v>
      </c>
      <c r="Y1262" s="4">
        <f t="shared" ca="1" si="264"/>
        <v>-0.183934864929062</v>
      </c>
      <c r="Z1262" s="4">
        <f t="shared" ca="1" si="259"/>
        <v>0.9676539722480243</v>
      </c>
      <c r="AA1262" s="4">
        <f t="shared" ca="1" si="260"/>
        <v>2.4680884964115615</v>
      </c>
      <c r="AB1262" s="4">
        <f t="shared" ca="1" si="261"/>
        <v>1.4118326174466076</v>
      </c>
      <c r="AC1262" s="4">
        <f t="shared" ca="1" si="265"/>
        <v>0.88186460939052069</v>
      </c>
      <c r="AD1262" s="4">
        <f t="shared" ca="1" si="262"/>
        <v>0.75388999961375158</v>
      </c>
      <c r="AF1262" s="4">
        <f t="shared" ca="1" si="266"/>
        <v>1.8606672356064169</v>
      </c>
      <c r="AG1262" s="4">
        <f t="shared" ca="1" si="267"/>
        <v>1.064366491421505</v>
      </c>
      <c r="AH1262" s="2">
        <f t="shared" ca="1" si="263"/>
        <v>-182.87791061542612</v>
      </c>
    </row>
    <row r="1263" spans="20:34" x14ac:dyDescent="0.2">
      <c r="T1263" s="3"/>
      <c r="X1263" s="4">
        <f t="shared" ca="1" si="264"/>
        <v>0.52744738084748077</v>
      </c>
      <c r="Y1263" s="4">
        <f t="shared" ca="1" si="264"/>
        <v>1.1545904962823399</v>
      </c>
      <c r="Z1263" s="4">
        <f t="shared" ca="1" si="259"/>
        <v>1.2360475106374047</v>
      </c>
      <c r="AA1263" s="4">
        <f t="shared" ca="1" si="260"/>
        <v>0.7295883114659214</v>
      </c>
      <c r="AB1263" s="4">
        <f t="shared" ca="1" si="261"/>
        <v>1.7897226932757035</v>
      </c>
      <c r="AC1263" s="4">
        <f t="shared" ca="1" si="265"/>
        <v>0.32262642328974966</v>
      </c>
      <c r="AD1263" s="4">
        <f t="shared" ca="1" si="262"/>
        <v>1.2624914611651188</v>
      </c>
      <c r="AF1263" s="4">
        <f t="shared" ca="1" si="266"/>
        <v>0.92109901339160294</v>
      </c>
      <c r="AG1263" s="4">
        <f t="shared" ca="1" si="267"/>
        <v>2.2595096181140146</v>
      </c>
      <c r="AH1263" s="2">
        <f t="shared" ca="1" si="263"/>
        <v>80.526827801799755</v>
      </c>
    </row>
    <row r="1264" spans="20:34" x14ac:dyDescent="0.2">
      <c r="T1264" s="3"/>
      <c r="X1264" s="4">
        <f t="shared" ca="1" si="264"/>
        <v>0.63582456747357807</v>
      </c>
      <c r="Y1264" s="4">
        <f t="shared" ca="1" si="264"/>
        <v>2.197384779637849</v>
      </c>
      <c r="Z1264" s="4">
        <f t="shared" ca="1" si="259"/>
        <v>2.127330024201544</v>
      </c>
      <c r="AA1264" s="4">
        <f t="shared" ca="1" si="260"/>
        <v>0.87535826866594824</v>
      </c>
      <c r="AB1264" s="4">
        <f t="shared" ca="1" si="261"/>
        <v>3.0446218188547496</v>
      </c>
      <c r="AC1264" s="4">
        <f t="shared" ca="1" si="265"/>
        <v>0.28468956690296365</v>
      </c>
      <c r="AD1264" s="4">
        <f t="shared" ca="1" si="262"/>
        <v>1.3152814468531371</v>
      </c>
      <c r="AF1264" s="4">
        <f t="shared" ca="1" si="266"/>
        <v>1.1513424901258056</v>
      </c>
      <c r="AG1264" s="4">
        <f t="shared" ca="1" si="267"/>
        <v>4.004534591023905</v>
      </c>
      <c r="AH1264" s="2">
        <f t="shared" ca="1" si="263"/>
        <v>219.35570634091391</v>
      </c>
    </row>
    <row r="1265" spans="20:34" x14ac:dyDescent="0.2">
      <c r="T1265" s="3"/>
      <c r="X1265" s="4">
        <f t="shared" ca="1" si="264"/>
        <v>-1.4135482822594305</v>
      </c>
      <c r="Y1265" s="4">
        <f t="shared" ca="1" si="264"/>
        <v>0.3107031476203444</v>
      </c>
      <c r="Z1265" s="4">
        <f t="shared" ca="1" si="259"/>
        <v>-0.61876854503123568</v>
      </c>
      <c r="AA1265" s="4">
        <f t="shared" ca="1" si="260"/>
        <v>-1.8810981581199235</v>
      </c>
      <c r="AB1265" s="4">
        <f t="shared" ca="1" si="261"/>
        <v>-0.82180284542325699</v>
      </c>
      <c r="AC1265" s="4">
        <f t="shared" ca="1" si="265"/>
        <v>0.10940070091122445</v>
      </c>
      <c r="AD1265" s="4">
        <f t="shared" ca="1" si="262"/>
        <v>1.7278334996025124</v>
      </c>
      <c r="AF1265" s="4">
        <f t="shared" ca="1" si="266"/>
        <v>-3.2502244136401877</v>
      </c>
      <c r="AG1265" s="4">
        <f t="shared" ca="1" si="267"/>
        <v>-1.4199384863909688</v>
      </c>
      <c r="AH1265" s="2">
        <f t="shared" ca="1" si="263"/>
        <v>406.63223680793772</v>
      </c>
    </row>
    <row r="1266" spans="20:34" x14ac:dyDescent="0.2">
      <c r="T1266" s="3"/>
      <c r="X1266" s="4">
        <f t="shared" ca="1" si="264"/>
        <v>0.71384113331056753</v>
      </c>
      <c r="Y1266" s="4">
        <f t="shared" ca="1" si="264"/>
        <v>7.2735196967227453E-2</v>
      </c>
      <c r="Z1266" s="4">
        <f t="shared" ca="1" si="259"/>
        <v>0.49415500673498752</v>
      </c>
      <c r="AA1266" s="4">
        <f t="shared" ca="1" si="260"/>
        <v>0.98029245100624285</v>
      </c>
      <c r="AB1266" s="4">
        <f t="shared" ca="1" si="261"/>
        <v>0.74516023383977625</v>
      </c>
      <c r="AC1266" s="4">
        <f t="shared" ca="1" si="265"/>
        <v>0.61280302586805679</v>
      </c>
      <c r="AD1266" s="4">
        <f t="shared" ca="1" si="262"/>
        <v>0.97695001329964193</v>
      </c>
      <c r="AF1266" s="4">
        <f t="shared" ca="1" si="266"/>
        <v>0.95769672304808751</v>
      </c>
      <c r="AG1266" s="4">
        <f t="shared" ca="1" si="267"/>
        <v>0.72798430036013373</v>
      </c>
      <c r="AH1266" s="2">
        <f t="shared" ca="1" si="263"/>
        <v>-78.314117669037842</v>
      </c>
    </row>
    <row r="1267" spans="20:34" x14ac:dyDescent="0.2">
      <c r="T1267" s="3"/>
      <c r="X1267" s="4">
        <f t="shared" ca="1" si="264"/>
        <v>-2.9303663432869853</v>
      </c>
      <c r="Y1267" s="4">
        <f t="shared" ca="1" si="264"/>
        <v>1.1470140391589625</v>
      </c>
      <c r="Z1267" s="4">
        <f t="shared" ca="1" si="259"/>
        <v>-0.88487196646928856</v>
      </c>
      <c r="AA1267" s="4">
        <f t="shared" ca="1" si="260"/>
        <v>-3.9212554155604091</v>
      </c>
      <c r="AB1267" s="4">
        <f t="shared" ca="1" si="261"/>
        <v>-1.1964685050701005</v>
      </c>
      <c r="AC1267" s="4">
        <f t="shared" ca="1" si="265"/>
        <v>0.37391145447590957</v>
      </c>
      <c r="AD1267" s="4">
        <f t="shared" ca="1" si="262"/>
        <v>1.1998076146178445</v>
      </c>
      <c r="AF1267" s="4">
        <f t="shared" ca="1" si="266"/>
        <v>-4.7047521064508393</v>
      </c>
      <c r="AG1267" s="4">
        <f t="shared" ca="1" si="267"/>
        <v>-1.4355320230335356</v>
      </c>
      <c r="AH1267" s="2">
        <f t="shared" ca="1" si="263"/>
        <v>668.9926187551896</v>
      </c>
    </row>
    <row r="1268" spans="20:34" x14ac:dyDescent="0.2">
      <c r="T1268" s="3"/>
      <c r="X1268" s="4">
        <f t="shared" ca="1" si="264"/>
        <v>-0.83893300569082896</v>
      </c>
      <c r="Y1268" s="4">
        <f t="shared" ca="1" si="264"/>
        <v>-1.206681779072555</v>
      </c>
      <c r="Z1268" s="4">
        <f t="shared" ca="1" si="259"/>
        <v>-1.4677749577912629</v>
      </c>
      <c r="AA1268" s="4">
        <f t="shared" ca="1" si="260"/>
        <v>-1.1082266075705869</v>
      </c>
      <c r="AB1268" s="4">
        <f t="shared" ca="1" si="261"/>
        <v>-2.0171784853234223</v>
      </c>
      <c r="AC1268" s="4">
        <f t="shared" ca="1" si="265"/>
        <v>0.54571187055088322</v>
      </c>
      <c r="AD1268" s="4">
        <f t="shared" ca="1" si="262"/>
        <v>1.0325184459187895</v>
      </c>
      <c r="AF1268" s="4">
        <f t="shared" ca="1" si="266"/>
        <v>-1.1442644145746346</v>
      </c>
      <c r="AG1268" s="4">
        <f t="shared" ca="1" si="267"/>
        <v>-2.0827739948069577</v>
      </c>
      <c r="AH1268" s="2">
        <f t="shared" ca="1" si="263"/>
        <v>-21.502620263478548</v>
      </c>
    </row>
    <row r="1269" spans="20:34" x14ac:dyDescent="0.2">
      <c r="T1269" s="3"/>
      <c r="X1269" s="4">
        <f t="shared" ca="1" si="264"/>
        <v>0.58269959332513044</v>
      </c>
      <c r="Y1269" s="4">
        <f t="shared" ca="1" si="264"/>
        <v>0.51768830906988661</v>
      </c>
      <c r="Z1269" s="4">
        <f t="shared" ca="1" si="259"/>
        <v>0.7659637291105228</v>
      </c>
      <c r="AA1269" s="4">
        <f t="shared" ca="1" si="260"/>
        <v>0.80390388376307442</v>
      </c>
      <c r="AB1269" s="4">
        <f t="shared" ca="1" si="261"/>
        <v>1.1278587865913903</v>
      </c>
      <c r="AC1269" s="4">
        <f t="shared" ca="1" si="265"/>
        <v>0.92929805004137256</v>
      </c>
      <c r="AD1269" s="4">
        <f t="shared" ca="1" si="262"/>
        <v>0.70049068763572775</v>
      </c>
      <c r="AF1269" s="4">
        <f t="shared" ca="1" si="266"/>
        <v>0.56312718433022813</v>
      </c>
      <c r="AG1269" s="4">
        <f t="shared" ca="1" si="267"/>
        <v>0.79005457697540049</v>
      </c>
      <c r="AH1269" s="2">
        <f t="shared" ca="1" si="263"/>
        <v>-10.418584461415776</v>
      </c>
    </row>
    <row r="1270" spans="20:34" x14ac:dyDescent="0.2">
      <c r="T1270" s="3"/>
      <c r="X1270" s="4">
        <f t="shared" ca="1" si="264"/>
        <v>0.69598558722764803</v>
      </c>
      <c r="Y1270" s="4">
        <f t="shared" ca="1" si="264"/>
        <v>-1.1664541676287441</v>
      </c>
      <c r="Z1270" s="4">
        <f t="shared" ca="1" si="259"/>
        <v>-0.49713693454544439</v>
      </c>
      <c r="AA1270" s="4">
        <f t="shared" ca="1" si="260"/>
        <v>0.9562763063791454</v>
      </c>
      <c r="AB1270" s="4">
        <f t="shared" ca="1" si="261"/>
        <v>-0.65054917521377564</v>
      </c>
      <c r="AC1270" s="4">
        <f t="shared" ca="1" si="265"/>
        <v>0.22791684850724603</v>
      </c>
      <c r="AD1270" s="4">
        <f t="shared" ca="1" si="262"/>
        <v>1.4090962516162526</v>
      </c>
      <c r="AF1270" s="4">
        <f t="shared" ca="1" si="266"/>
        <v>1.3474853588282889</v>
      </c>
      <c r="AG1270" s="4">
        <f t="shared" ca="1" si="267"/>
        <v>-0.91668640428577597</v>
      </c>
      <c r="AH1270" s="2">
        <f t="shared" ca="1" si="263"/>
        <v>-302.94441944180926</v>
      </c>
    </row>
    <row r="1271" spans="20:34" x14ac:dyDescent="0.2">
      <c r="T1271" s="3"/>
      <c r="X1271" s="4">
        <f t="shared" ca="1" si="264"/>
        <v>-0.76183591811964291</v>
      </c>
      <c r="Y1271" s="4">
        <f t="shared" ca="1" si="264"/>
        <v>1.2687917023893931</v>
      </c>
      <c r="Z1271" s="4">
        <f t="shared" ca="1" si="259"/>
        <v>0.53782366018451766</v>
      </c>
      <c r="AA1271" s="4">
        <f t="shared" ca="1" si="260"/>
        <v>-1.0045291459057877</v>
      </c>
      <c r="AB1271" s="4">
        <f t="shared" ca="1" si="261"/>
        <v>0.80664439199956295</v>
      </c>
      <c r="AC1271" s="4">
        <f t="shared" ca="1" si="265"/>
        <v>0.71165215243201441</v>
      </c>
      <c r="AD1271" s="4">
        <f t="shared" ca="1" si="262"/>
        <v>0.89872261675043141</v>
      </c>
      <c r="AF1271" s="4">
        <f t="shared" ca="1" si="266"/>
        <v>-0.90279306261052539</v>
      </c>
      <c r="AG1271" s="4">
        <f t="shared" ca="1" si="267"/>
        <v>0.72494955876490796</v>
      </c>
      <c r="AH1271" s="2">
        <f t="shared" ca="1" si="263"/>
        <v>219.28532674182361</v>
      </c>
    </row>
    <row r="1272" spans="20:34" x14ac:dyDescent="0.2">
      <c r="T1272" s="3"/>
      <c r="X1272" s="4">
        <f t="shared" ca="1" si="264"/>
        <v>1.181278693846322</v>
      </c>
      <c r="Y1272" s="4">
        <f t="shared" ca="1" si="264"/>
        <v>1.3461042498161562</v>
      </c>
      <c r="Z1272" s="4">
        <f t="shared" ca="1" si="259"/>
        <v>1.7874686439852923</v>
      </c>
      <c r="AA1272" s="4">
        <f t="shared" ca="1" si="260"/>
        <v>1.6090073615349694</v>
      </c>
      <c r="AB1272" s="4">
        <f t="shared" ca="1" si="261"/>
        <v>2.5661071589564317</v>
      </c>
      <c r="AC1272" s="4">
        <f t="shared" ca="1" si="265"/>
        <v>0.20207240970232054</v>
      </c>
      <c r="AD1272" s="4">
        <f t="shared" ca="1" si="262"/>
        <v>1.4601325247960741</v>
      </c>
      <c r="AF1272" s="4">
        <f t="shared" ca="1" si="266"/>
        <v>2.3493639812135245</v>
      </c>
      <c r="AG1272" s="4">
        <f t="shared" ca="1" si="267"/>
        <v>3.7468565249043353</v>
      </c>
      <c r="AH1272" s="2">
        <f t="shared" ca="1" si="263"/>
        <v>12.281685389383256</v>
      </c>
    </row>
    <row r="1273" spans="20:34" x14ac:dyDescent="0.2">
      <c r="T1273" s="3"/>
      <c r="X1273" s="4">
        <f t="shared" ca="1" si="264"/>
        <v>-4.2077822264781885E-2</v>
      </c>
      <c r="Y1273" s="4">
        <f t="shared" ca="1" si="264"/>
        <v>-0.85982625145300773</v>
      </c>
      <c r="Z1273" s="4">
        <f t="shared" ca="1" si="259"/>
        <v>-0.70597827901513066</v>
      </c>
      <c r="AA1273" s="4">
        <f t="shared" ca="1" si="260"/>
        <v>-3.6436966237863674E-2</v>
      </c>
      <c r="AB1273" s="4">
        <f t="shared" ca="1" si="261"/>
        <v>-0.94459154289330494</v>
      </c>
      <c r="AC1273" s="4">
        <f t="shared" ca="1" si="265"/>
        <v>0.84350869652622329</v>
      </c>
      <c r="AD1273" s="4">
        <f t="shared" ca="1" si="262"/>
        <v>0.79020288128850302</v>
      </c>
      <c r="AF1273" s="4">
        <f t="shared" ca="1" si="266"/>
        <v>-2.8792595706571781E-2</v>
      </c>
      <c r="AG1273" s="4">
        <f t="shared" ca="1" si="267"/>
        <v>-0.74641895883504217</v>
      </c>
      <c r="AH1273" s="2">
        <f t="shared" ca="1" si="263"/>
        <v>-70.025727124359037</v>
      </c>
    </row>
    <row r="1274" spans="20:34" x14ac:dyDescent="0.2">
      <c r="T1274" s="3"/>
      <c r="X1274" s="4">
        <f t="shared" ca="1" si="264"/>
        <v>1.7125837338249179</v>
      </c>
      <c r="Y1274" s="4">
        <f t="shared" ca="1" si="264"/>
        <v>0.5286661721884931</v>
      </c>
      <c r="Z1274" s="4">
        <f t="shared" ca="1" si="259"/>
        <v>1.465727242951258</v>
      </c>
      <c r="AA1274" s="4">
        <f t="shared" ca="1" si="260"/>
        <v>2.3236255883859411</v>
      </c>
      <c r="AB1274" s="4">
        <f t="shared" ca="1" si="261"/>
        <v>2.1131048878744787</v>
      </c>
      <c r="AC1274" s="4">
        <f t="shared" ca="1" si="265"/>
        <v>0.62639960783818815</v>
      </c>
      <c r="AD1274" s="4">
        <f t="shared" ca="1" si="262"/>
        <v>0.96602650154698788</v>
      </c>
      <c r="AF1274" s="4">
        <f t="shared" ca="1" si="266"/>
        <v>2.2446838980535322</v>
      </c>
      <c r="AG1274" s="4">
        <f t="shared" ca="1" si="267"/>
        <v>2.0413153222352229</v>
      </c>
      <c r="AH1274" s="2">
        <f t="shared" ca="1" si="263"/>
        <v>-142.71660418855799</v>
      </c>
    </row>
    <row r="1275" spans="20:34" x14ac:dyDescent="0.2">
      <c r="T1275" s="3"/>
      <c r="X1275" s="4">
        <f t="shared" ca="1" si="264"/>
        <v>2.1978139289517942</v>
      </c>
      <c r="Y1275" s="4">
        <f t="shared" ca="1" si="264"/>
        <v>2.7783858576130318</v>
      </c>
      <c r="Z1275" s="4">
        <f t="shared" ca="1" si="259"/>
        <v>3.5423524131134894</v>
      </c>
      <c r="AA1275" s="4">
        <f t="shared" ca="1" si="260"/>
        <v>2.9762720260521234</v>
      </c>
      <c r="AB1275" s="4">
        <f t="shared" ca="1" si="261"/>
        <v>5.0369310266495999</v>
      </c>
      <c r="AC1275" s="4">
        <f t="shared" ca="1" si="265"/>
        <v>0.92345416471764186</v>
      </c>
      <c r="AD1275" s="4">
        <f t="shared" ca="1" si="262"/>
        <v>0.70788844031564202</v>
      </c>
      <c r="AF1275" s="4">
        <f t="shared" ca="1" si="266"/>
        <v>2.1068685624771133</v>
      </c>
      <c r="AG1275" s="4">
        <f t="shared" ca="1" si="267"/>
        <v>3.5655852484324506</v>
      </c>
      <c r="AH1275" s="2">
        <f t="shared" ca="1" si="263"/>
        <v>30.27333237795574</v>
      </c>
    </row>
    <row r="1276" spans="20:34" x14ac:dyDescent="0.2">
      <c r="T1276" s="3"/>
      <c r="X1276" s="4">
        <f t="shared" ca="1" si="264"/>
        <v>-4.8811643203610117E-2</v>
      </c>
      <c r="Y1276" s="4">
        <f t="shared" ca="1" si="264"/>
        <v>0.47704234946326363</v>
      </c>
      <c r="Z1276" s="4">
        <f t="shared" ca="1" si="259"/>
        <v>0.34755174295124008</v>
      </c>
      <c r="AA1276" s="4">
        <f t="shared" ca="1" si="260"/>
        <v>-4.5494119506033756E-2</v>
      </c>
      <c r="AB1276" s="4">
        <f t="shared" ca="1" si="261"/>
        <v>0.53874722255609897</v>
      </c>
      <c r="AC1276" s="4">
        <f t="shared" ca="1" si="265"/>
        <v>0.25129899607077355</v>
      </c>
      <c r="AD1276" s="4">
        <f t="shared" ca="1" si="262"/>
        <v>1.3678590043801186</v>
      </c>
      <c r="AF1276" s="4">
        <f t="shared" ca="1" si="266"/>
        <v>-6.2229541012673466E-2</v>
      </c>
      <c r="AG1276" s="4">
        <f t="shared" ca="1" si="267"/>
        <v>0.73693023945813974</v>
      </c>
      <c r="AH1276" s="2">
        <f t="shared" ca="1" si="263"/>
        <v>83.675348337673313</v>
      </c>
    </row>
    <row r="1277" spans="20:34" x14ac:dyDescent="0.2">
      <c r="T1277" s="3"/>
      <c r="X1277" s="4">
        <f t="shared" ca="1" si="264"/>
        <v>0.82416532064724934</v>
      </c>
      <c r="Y1277" s="4">
        <f t="shared" ca="1" si="264"/>
        <v>0.41525449114554425</v>
      </c>
      <c r="Z1277" s="4">
        <f t="shared" ca="1" si="259"/>
        <v>0.8326136350128126</v>
      </c>
      <c r="AA1277" s="4">
        <f t="shared" ca="1" si="260"/>
        <v>1.1286811716110579</v>
      </c>
      <c r="AB1277" s="4">
        <f t="shared" ca="1" si="261"/>
        <v>1.2216998609576388</v>
      </c>
      <c r="AC1277" s="4">
        <f t="shared" ca="1" si="265"/>
        <v>0.4998404527561332</v>
      </c>
      <c r="AD1277" s="4">
        <f t="shared" ca="1" si="262"/>
        <v>1.0727979822122857</v>
      </c>
      <c r="AF1277" s="4">
        <f t="shared" ca="1" si="266"/>
        <v>1.2108468834653414</v>
      </c>
      <c r="AG1277" s="4">
        <f t="shared" ca="1" si="267"/>
        <v>1.3106371457043851</v>
      </c>
      <c r="AH1277" s="2">
        <f t="shared" ca="1" si="263"/>
        <v>-59.20981181060688</v>
      </c>
    </row>
    <row r="1278" spans="20:34" x14ac:dyDescent="0.2">
      <c r="T1278" s="3"/>
      <c r="X1278" s="4">
        <f t="shared" ca="1" si="264"/>
        <v>-0.62298478377825939</v>
      </c>
      <c r="Y1278" s="4">
        <f t="shared" ca="1" si="264"/>
        <v>-1.6933794006847134</v>
      </c>
      <c r="Z1278" s="4">
        <f t="shared" ca="1" si="259"/>
        <v>-1.7207385119396346</v>
      </c>
      <c r="AA1278" s="4">
        <f t="shared" ca="1" si="260"/>
        <v>-0.81777098636850387</v>
      </c>
      <c r="AB1278" s="4">
        <f t="shared" ca="1" si="261"/>
        <v>-2.3733436047699348</v>
      </c>
      <c r="AC1278" s="4">
        <f t="shared" ca="1" si="265"/>
        <v>0.90162324451148368</v>
      </c>
      <c r="AD1278" s="4">
        <f t="shared" ca="1" si="262"/>
        <v>0.73321989707194035</v>
      </c>
      <c r="AF1278" s="4">
        <f t="shared" ca="1" si="266"/>
        <v>-0.59960595845353359</v>
      </c>
      <c r="AG1278" s="4">
        <f t="shared" ca="1" si="267"/>
        <v>-1.7401827536057595</v>
      </c>
      <c r="AH1278" s="2">
        <f t="shared" ca="1" si="263"/>
        <v>-76.998654300135968</v>
      </c>
    </row>
    <row r="1279" spans="20:34" x14ac:dyDescent="0.2">
      <c r="T1279" s="3"/>
      <c r="X1279" s="4">
        <f t="shared" ca="1" si="264"/>
        <v>-0.97564462280176023</v>
      </c>
      <c r="Y1279" s="4">
        <f t="shared" ca="1" si="264"/>
        <v>-1.3659195073690009</v>
      </c>
      <c r="Z1279" s="4">
        <f t="shared" ca="1" si="259"/>
        <v>-1.6773719387226178</v>
      </c>
      <c r="AA1279" s="4">
        <f t="shared" ca="1" si="260"/>
        <v>-1.292107064292169</v>
      </c>
      <c r="AB1279" s="4">
        <f t="shared" ca="1" si="261"/>
        <v>-2.3122847665439137</v>
      </c>
      <c r="AC1279" s="4">
        <f t="shared" ca="1" si="265"/>
        <v>0.94474052629269589</v>
      </c>
      <c r="AD1279" s="4">
        <f t="shared" ca="1" si="262"/>
        <v>0.67915040726736686</v>
      </c>
      <c r="AF1279" s="4">
        <f t="shared" ca="1" si="266"/>
        <v>-0.87753503894706841</v>
      </c>
      <c r="AG1279" s="4">
        <f t="shared" ca="1" si="267"/>
        <v>-1.5703891409164272</v>
      </c>
      <c r="AH1279" s="2">
        <f t="shared" ca="1" si="263"/>
        <v>-14.413243341123234</v>
      </c>
    </row>
    <row r="1280" spans="20:34" x14ac:dyDescent="0.2">
      <c r="T1280" s="3"/>
      <c r="X1280" s="4">
        <f t="shared" ca="1" si="264"/>
        <v>-0.11971731926241327</v>
      </c>
      <c r="Y1280" s="4">
        <f t="shared" ca="1" si="264"/>
        <v>0.25609797857243449</v>
      </c>
      <c r="Z1280" s="4">
        <f t="shared" ca="1" si="259"/>
        <v>0.12938556280163632</v>
      </c>
      <c r="AA1280" s="4">
        <f t="shared" ca="1" si="260"/>
        <v>-0.14086398179992918</v>
      </c>
      <c r="AB1280" s="4">
        <f t="shared" ca="1" si="261"/>
        <v>0.23157576509548242</v>
      </c>
      <c r="AC1280" s="4">
        <f t="shared" ca="1" si="265"/>
        <v>0.28006549617651511</v>
      </c>
      <c r="AD1280" s="4">
        <f t="shared" ca="1" si="262"/>
        <v>1.3221822848502405</v>
      </c>
      <c r="AF1280" s="4">
        <f t="shared" ca="1" si="266"/>
        <v>-0.18624786130933305</v>
      </c>
      <c r="AG1280" s="4">
        <f t="shared" ca="1" si="267"/>
        <v>0.30618537420988751</v>
      </c>
      <c r="AH1280" s="2">
        <f t="shared" ca="1" si="263"/>
        <v>60.554605093312603</v>
      </c>
    </row>
    <row r="1281" spans="20:34" x14ac:dyDescent="0.2">
      <c r="T1281" s="3"/>
      <c r="X1281" s="4">
        <f t="shared" ca="1" si="264"/>
        <v>-0.38608712892949404</v>
      </c>
      <c r="Y1281" s="4">
        <f t="shared" ca="1" si="264"/>
        <v>-1.3712646840463296</v>
      </c>
      <c r="Z1281" s="4">
        <f t="shared" ca="1" si="259"/>
        <v>-1.3210057714786818</v>
      </c>
      <c r="AA1281" s="4">
        <f t="shared" ca="1" si="260"/>
        <v>-0.49913786732261978</v>
      </c>
      <c r="AB1281" s="4">
        <f t="shared" ca="1" si="261"/>
        <v>-1.8105318600810076</v>
      </c>
      <c r="AC1281" s="4">
        <f t="shared" ca="1" si="265"/>
        <v>4.4347030183752079E-2</v>
      </c>
      <c r="AD1281" s="4">
        <f t="shared" ca="1" si="262"/>
        <v>2.1600697322896414</v>
      </c>
      <c r="AF1281" s="4">
        <f t="shared" ca="1" si="266"/>
        <v>-1.0781725994431939</v>
      </c>
      <c r="AG1281" s="4">
        <f t="shared" ca="1" si="267"/>
        <v>-3.9108750703070485</v>
      </c>
      <c r="AH1281" s="2">
        <f t="shared" ca="1" si="263"/>
        <v>-215.28710862126036</v>
      </c>
    </row>
    <row r="1282" spans="20:34" x14ac:dyDescent="0.2">
      <c r="T1282" s="3"/>
      <c r="X1282" s="4">
        <f t="shared" ca="1" si="264"/>
        <v>-2.8517581677477879</v>
      </c>
      <c r="Y1282" s="4">
        <f t="shared" ca="1" si="264"/>
        <v>-0.43351337162054926</v>
      </c>
      <c r="Z1282" s="4">
        <f t="shared" ref="Z1282:Z1345" ca="1" si="268">X1282*B$19+SQRT(1-B$19^2)*Y1282</f>
        <v>-2.0872089502298832</v>
      </c>
      <c r="AA1282" s="4">
        <f t="shared" ref="AA1282:AA1345" ca="1" si="269">X1282*SQRT($B$28)+$B$20</f>
        <v>-3.8155255037529203</v>
      </c>
      <c r="AB1282" s="4">
        <f t="shared" ref="AB1282:AB1345" ca="1" si="270">Z1282*SQRT($C$29)+$C$20</f>
        <v>-2.8893230227010465</v>
      </c>
      <c r="AC1282" s="4">
        <f t="shared" ca="1" si="265"/>
        <v>0.66405380875363995</v>
      </c>
      <c r="AD1282" s="4">
        <f t="shared" ref="AD1282:AD1345" ca="1" si="271">SQRT((B$26/2)/GAMMAINV(AC1282,B$26/2,1))</f>
        <v>0.93614166284080103</v>
      </c>
      <c r="AF1282" s="4">
        <f t="shared" ca="1" si="266"/>
        <v>-3.571872389694744</v>
      </c>
      <c r="AG1282" s="4">
        <f t="shared" ca="1" si="267"/>
        <v>-2.704815658955567</v>
      </c>
      <c r="AH1282" s="2">
        <f t="shared" ref="AH1282:AH1345" ca="1" si="272">(B$4*EXP(-B$8*B$7)*NORMSDIST((LN(B$4/(B$5+AF1282))-B$8*B$7+B$9*B$7+0.5*B$6*B$6*B$7)/(B$6*SQRT(B$7)))-(B$5+AF1282)*EXP(-B$9*B$7)*NORMSDIST((LN(B$4/(B$5+AF1282))-B$8*B$7+B$9*B$7-0.5*B$6*B$6*B$7)/(B$6*SQRT(B$7))))*400+100*AG1282-400*$B$13</f>
        <v>335.51121905843547</v>
      </c>
    </row>
    <row r="1283" spans="20:34" x14ac:dyDescent="0.2">
      <c r="T1283" s="3"/>
      <c r="X1283" s="4">
        <f t="shared" ref="X1283:Y1346" ca="1" si="273">NORMSINV(RAND())</f>
        <v>1.6590310084472744</v>
      </c>
      <c r="Y1283" s="4">
        <f t="shared" ca="1" si="273"/>
        <v>0.87496785056460868</v>
      </c>
      <c r="Z1283" s="4">
        <f t="shared" ca="1" si="268"/>
        <v>1.7069451437117329</v>
      </c>
      <c r="AA1283" s="4">
        <f t="shared" ca="1" si="269"/>
        <v>2.2515958676553596</v>
      </c>
      <c r="AB1283" s="4">
        <f t="shared" ca="1" si="270"/>
        <v>2.4527324786008502</v>
      </c>
      <c r="AC1283" s="4">
        <f t="shared" ref="AC1283:AC1346" ca="1" si="274">RAND()</f>
        <v>0.82026261597990402</v>
      </c>
      <c r="AD1283" s="4">
        <f t="shared" ca="1" si="271"/>
        <v>0.81061372128118292</v>
      </c>
      <c r="AF1283" s="4">
        <f t="shared" ref="AF1283:AF1346" ca="1" si="275">AD1283*AA1283</f>
        <v>1.825174505101445</v>
      </c>
      <c r="AG1283" s="4">
        <f t="shared" ref="AG1283:AG1346" ca="1" si="276">AD1283*AB1283</f>
        <v>1.9882186017858545</v>
      </c>
      <c r="AH1283" s="2">
        <f t="shared" ca="1" si="272"/>
        <v>-85.137962016330221</v>
      </c>
    </row>
    <row r="1284" spans="20:34" x14ac:dyDescent="0.2">
      <c r="T1284" s="3"/>
      <c r="X1284" s="4">
        <f t="shared" ca="1" si="273"/>
        <v>-1.1722189343319274</v>
      </c>
      <c r="Y1284" s="4">
        <f t="shared" ca="1" si="273"/>
        <v>0.26557048494310709</v>
      </c>
      <c r="Z1284" s="4">
        <f t="shared" ca="1" si="268"/>
        <v>-0.50686888430100607</v>
      </c>
      <c r="AA1284" s="4">
        <f t="shared" ca="1" si="269"/>
        <v>-1.5565043038813091</v>
      </c>
      <c r="AB1284" s="4">
        <f t="shared" ca="1" si="270"/>
        <v>-0.66425146943875346</v>
      </c>
      <c r="AC1284" s="4">
        <f t="shared" ca="1" si="274"/>
        <v>0.85243786836857538</v>
      </c>
      <c r="AD1284" s="4">
        <f t="shared" ca="1" si="271"/>
        <v>0.78209009817106145</v>
      </c>
      <c r="AF1284" s="4">
        <f t="shared" ca="1" si="275"/>
        <v>-1.2173266038262127</v>
      </c>
      <c r="AG1284" s="4">
        <f t="shared" ca="1" si="276"/>
        <v>-0.51950449694362655</v>
      </c>
      <c r="AH1284" s="2">
        <f t="shared" ca="1" si="272"/>
        <v>146.98288795451344</v>
      </c>
    </row>
    <row r="1285" spans="20:34" x14ac:dyDescent="0.2">
      <c r="T1285" s="3"/>
      <c r="X1285" s="4">
        <f t="shared" ca="1" si="273"/>
        <v>0.49576028576271858</v>
      </c>
      <c r="Y1285" s="4">
        <f t="shared" ca="1" si="273"/>
        <v>1.0408903938173257</v>
      </c>
      <c r="Z1285" s="4">
        <f t="shared" ca="1" si="268"/>
        <v>1.1267139562687507</v>
      </c>
      <c r="AA1285" s="4">
        <f t="shared" ca="1" si="269"/>
        <v>0.6869683963519162</v>
      </c>
      <c r="AB1285" s="4">
        <f t="shared" ca="1" si="270"/>
        <v>1.6357843183097063</v>
      </c>
      <c r="AC1285" s="4">
        <f t="shared" ca="1" si="274"/>
        <v>0.89894001558459335</v>
      </c>
      <c r="AD1285" s="4">
        <f t="shared" ca="1" si="271"/>
        <v>0.73613283049324663</v>
      </c>
      <c r="AF1285" s="4">
        <f t="shared" ca="1" si="275"/>
        <v>0.50569999006594257</v>
      </c>
      <c r="AG1285" s="4">
        <f t="shared" ca="1" si="276"/>
        <v>1.2041545403137901</v>
      </c>
      <c r="AH1285" s="2">
        <f t="shared" ca="1" si="272"/>
        <v>40.036153752250812</v>
      </c>
    </row>
    <row r="1286" spans="20:34" x14ac:dyDescent="0.2">
      <c r="T1286" s="3"/>
      <c r="X1286" s="4">
        <f t="shared" ca="1" si="273"/>
        <v>0.1969227402334944</v>
      </c>
      <c r="Y1286" s="4">
        <f t="shared" ca="1" si="273"/>
        <v>-0.68664664081681193</v>
      </c>
      <c r="Z1286" s="4">
        <f t="shared" ca="1" si="268"/>
        <v>-0.42278767016534646</v>
      </c>
      <c r="AA1286" s="4">
        <f t="shared" ca="1" si="269"/>
        <v>0.28502461484516839</v>
      </c>
      <c r="AB1286" s="4">
        <f t="shared" ca="1" si="270"/>
        <v>-0.54586763435763275</v>
      </c>
      <c r="AC1286" s="4">
        <f t="shared" ca="1" si="274"/>
        <v>5.3649606707384612E-2</v>
      </c>
      <c r="AD1286" s="4">
        <f t="shared" ca="1" si="271"/>
        <v>2.0641306386280855</v>
      </c>
      <c r="AF1286" s="4">
        <f t="shared" ca="1" si="275"/>
        <v>0.58832804026508156</v>
      </c>
      <c r="AG1286" s="4">
        <f t="shared" ca="1" si="276"/>
        <v>-1.1267421087130227</v>
      </c>
      <c r="AH1286" s="2">
        <f t="shared" ca="1" si="272"/>
        <v>-206.06203548146095</v>
      </c>
    </row>
    <row r="1287" spans="20:34" x14ac:dyDescent="0.2">
      <c r="T1287" s="3"/>
      <c r="X1287" s="4">
        <f t="shared" ca="1" si="273"/>
        <v>1.1931636392184053</v>
      </c>
      <c r="Y1287" s="4">
        <f t="shared" ca="1" si="273"/>
        <v>0.89323801921532231</v>
      </c>
      <c r="Z1287" s="4">
        <f t="shared" ca="1" si="268"/>
        <v>1.4364578475492431</v>
      </c>
      <c r="AA1287" s="4">
        <f t="shared" ca="1" si="269"/>
        <v>1.6249929027004757</v>
      </c>
      <c r="AB1287" s="4">
        <f t="shared" ca="1" si="270"/>
        <v>2.0718944544403746</v>
      </c>
      <c r="AC1287" s="4">
        <f t="shared" ca="1" si="274"/>
        <v>0.79154655483744885</v>
      </c>
      <c r="AD1287" s="4">
        <f t="shared" ca="1" si="271"/>
        <v>0.8347664985345693</v>
      </c>
      <c r="AF1287" s="4">
        <f t="shared" ca="1" si="275"/>
        <v>1.3564896355308023</v>
      </c>
      <c r="AG1287" s="4">
        <f t="shared" ca="1" si="276"/>
        <v>1.7295480790663833</v>
      </c>
      <c r="AH1287" s="2">
        <f t="shared" ca="1" si="272"/>
        <v>-39.701672924617924</v>
      </c>
    </row>
    <row r="1288" spans="20:34" x14ac:dyDescent="0.2">
      <c r="T1288" s="3"/>
      <c r="X1288" s="4">
        <f t="shared" ca="1" si="273"/>
        <v>-0.34682436051222981</v>
      </c>
      <c r="Y1288" s="4">
        <f t="shared" ca="1" si="273"/>
        <v>-0.18107898851548757</v>
      </c>
      <c r="Z1288" s="4">
        <f t="shared" ca="1" si="268"/>
        <v>-0.35538909527312967</v>
      </c>
      <c r="AA1288" s="4">
        <f t="shared" ca="1" si="269"/>
        <v>-0.44632848695473165</v>
      </c>
      <c r="AB1288" s="4">
        <f t="shared" ca="1" si="270"/>
        <v>-0.45097245644227452</v>
      </c>
      <c r="AC1288" s="4">
        <f t="shared" ca="1" si="274"/>
        <v>0.1333729731123583</v>
      </c>
      <c r="AD1288" s="4">
        <f t="shared" ca="1" si="271"/>
        <v>1.6396525088978728</v>
      </c>
      <c r="AF1288" s="4">
        <f t="shared" ca="1" si="275"/>
        <v>-0.73182362342791729</v>
      </c>
      <c r="AG1288" s="4">
        <f t="shared" ca="1" si="276"/>
        <v>-0.73943811964941208</v>
      </c>
      <c r="AH1288" s="2">
        <f t="shared" ca="1" si="272"/>
        <v>44.721325236659141</v>
      </c>
    </row>
    <row r="1289" spans="20:34" x14ac:dyDescent="0.2">
      <c r="T1289" s="3"/>
      <c r="X1289" s="4">
        <f t="shared" ca="1" si="273"/>
        <v>0.62288319383586088</v>
      </c>
      <c r="Y1289" s="4">
        <f t="shared" ca="1" si="273"/>
        <v>-1.2188550363652375</v>
      </c>
      <c r="Z1289" s="4">
        <f t="shared" ca="1" si="268"/>
        <v>-0.58330539674611082</v>
      </c>
      <c r="AA1289" s="4">
        <f t="shared" ca="1" si="269"/>
        <v>0.85795180573765761</v>
      </c>
      <c r="AB1289" s="4">
        <f t="shared" ca="1" si="270"/>
        <v>-0.77187179315193832</v>
      </c>
      <c r="AC1289" s="4">
        <f t="shared" ca="1" si="274"/>
        <v>0.53971390670352803</v>
      </c>
      <c r="AD1289" s="4">
        <f t="shared" ca="1" si="271"/>
        <v>1.0376603490577403</v>
      </c>
      <c r="AF1289" s="4">
        <f t="shared" ca="1" si="275"/>
        <v>0.89026257021645638</v>
      </c>
      <c r="AG1289" s="4">
        <f t="shared" ca="1" si="276"/>
        <v>-0.80094075430986422</v>
      </c>
      <c r="AH1289" s="2">
        <f t="shared" ca="1" si="272"/>
        <v>-220.71998108708885</v>
      </c>
    </row>
    <row r="1290" spans="20:34" x14ac:dyDescent="0.2">
      <c r="T1290" s="3"/>
      <c r="X1290" s="4">
        <f t="shared" ca="1" si="273"/>
        <v>-0.56540813741118101</v>
      </c>
      <c r="Y1290" s="4">
        <f t="shared" ca="1" si="273"/>
        <v>-0.82274478828467634</v>
      </c>
      <c r="Z1290" s="4">
        <f t="shared" ca="1" si="268"/>
        <v>-0.99672967063079021</v>
      </c>
      <c r="AA1290" s="4">
        <f t="shared" ca="1" si="269"/>
        <v>-0.74032899384284567</v>
      </c>
      <c r="AB1290" s="4">
        <f t="shared" ca="1" si="270"/>
        <v>-1.3539608074605327</v>
      </c>
      <c r="AC1290" s="4">
        <f t="shared" ca="1" si="274"/>
        <v>0.45680340534265096</v>
      </c>
      <c r="AD1290" s="4">
        <f t="shared" ca="1" si="271"/>
        <v>1.1129911633292395</v>
      </c>
      <c r="AF1290" s="4">
        <f t="shared" ca="1" si="275"/>
        <v>-0.82397962810351422</v>
      </c>
      <c r="AG1290" s="4">
        <f t="shared" ca="1" si="276"/>
        <v>-1.5069464141976947</v>
      </c>
      <c r="AH1290" s="2">
        <f t="shared" ca="1" si="272"/>
        <v>-16.888455847148634</v>
      </c>
    </row>
    <row r="1291" spans="20:34" x14ac:dyDescent="0.2">
      <c r="T1291" s="3"/>
      <c r="X1291" s="4">
        <f t="shared" ca="1" si="273"/>
        <v>0.34581715959729975</v>
      </c>
      <c r="Y1291" s="4">
        <f t="shared" ca="1" si="273"/>
        <v>-0.54155546512108188</v>
      </c>
      <c r="Z1291" s="4">
        <f t="shared" ca="1" si="268"/>
        <v>-0.21693112862822903</v>
      </c>
      <c r="AA1291" s="4">
        <f t="shared" ca="1" si="269"/>
        <v>0.48529123749579123</v>
      </c>
      <c r="AB1291" s="4">
        <f t="shared" ca="1" si="270"/>
        <v>-0.25602777994758086</v>
      </c>
      <c r="AC1291" s="4">
        <f t="shared" ca="1" si="274"/>
        <v>0.51031174295468917</v>
      </c>
      <c r="AD1291" s="4">
        <f t="shared" ca="1" si="271"/>
        <v>1.0633965084136747</v>
      </c>
      <c r="AF1291" s="4">
        <f t="shared" ca="1" si="275"/>
        <v>0.51605700751677575</v>
      </c>
      <c r="AG1291" s="4">
        <f t="shared" ca="1" si="276"/>
        <v>-0.27225904725316213</v>
      </c>
      <c r="AH1291" s="2">
        <f t="shared" ca="1" si="272"/>
        <v>-109.23767718519457</v>
      </c>
    </row>
    <row r="1292" spans="20:34" x14ac:dyDescent="0.2">
      <c r="T1292" s="3"/>
      <c r="X1292" s="4">
        <f t="shared" ca="1" si="273"/>
        <v>0.11371429542787213</v>
      </c>
      <c r="Y1292" s="4">
        <f t="shared" ca="1" si="273"/>
        <v>-0.35929778999127898</v>
      </c>
      <c r="Z1292" s="4">
        <f t="shared" ca="1" si="268"/>
        <v>-0.21470261095180881</v>
      </c>
      <c r="AA1292" s="4">
        <f t="shared" ca="1" si="269"/>
        <v>0.17310722876425297</v>
      </c>
      <c r="AB1292" s="4">
        <f t="shared" ca="1" si="270"/>
        <v>-0.25289009370229143</v>
      </c>
      <c r="AC1292" s="4">
        <f t="shared" ca="1" si="274"/>
        <v>0.37853827173061594</v>
      </c>
      <c r="AD1292" s="4">
        <f t="shared" ca="1" si="271"/>
        <v>1.1945462327633802</v>
      </c>
      <c r="AF1292" s="4">
        <f t="shared" ca="1" si="275"/>
        <v>0.20678458798444704</v>
      </c>
      <c r="AG1292" s="4">
        <f t="shared" ca="1" si="276"/>
        <v>-0.30208890873525046</v>
      </c>
      <c r="AH1292" s="2">
        <f t="shared" ca="1" si="272"/>
        <v>-63.23578010992378</v>
      </c>
    </row>
    <row r="1293" spans="20:34" x14ac:dyDescent="0.2">
      <c r="T1293" s="3"/>
      <c r="X1293" s="4">
        <f t="shared" ca="1" si="273"/>
        <v>-1.1496445584385158</v>
      </c>
      <c r="Y1293" s="4">
        <f t="shared" ca="1" si="273"/>
        <v>0.44371558171464553</v>
      </c>
      <c r="Z1293" s="4">
        <f t="shared" ca="1" si="268"/>
        <v>-0.35212406456246992</v>
      </c>
      <c r="AA1293" s="4">
        <f t="shared" ca="1" si="269"/>
        <v>-1.5261412181596548</v>
      </c>
      <c r="AB1293" s="4">
        <f t="shared" ca="1" si="270"/>
        <v>-0.44637539084136751</v>
      </c>
      <c r="AC1293" s="4">
        <f t="shared" ca="1" si="274"/>
        <v>0.75635756659525188</v>
      </c>
      <c r="AD1293" s="4">
        <f t="shared" ca="1" si="271"/>
        <v>0.86332315506350055</v>
      </c>
      <c r="AF1293" s="4">
        <f t="shared" ca="1" si="275"/>
        <v>-1.3175530515340472</v>
      </c>
      <c r="AG1293" s="4">
        <f t="shared" ca="1" si="276"/>
        <v>-0.38536621076387256</v>
      </c>
      <c r="AH1293" s="2">
        <f t="shared" ca="1" si="272"/>
        <v>177.12156002792153</v>
      </c>
    </row>
    <row r="1294" spans="20:34" x14ac:dyDescent="0.2">
      <c r="T1294" s="3"/>
      <c r="X1294" s="4">
        <f t="shared" ca="1" si="273"/>
        <v>-0.75740183728580845</v>
      </c>
      <c r="Y1294" s="4">
        <f t="shared" ca="1" si="273"/>
        <v>-0.63698525467349321</v>
      </c>
      <c r="Z1294" s="4">
        <f t="shared" ca="1" si="268"/>
        <v>-0.96719846361339634</v>
      </c>
      <c r="AA1294" s="4">
        <f t="shared" ca="1" si="269"/>
        <v>-0.998565199124262</v>
      </c>
      <c r="AB1294" s="4">
        <f t="shared" ca="1" si="270"/>
        <v>-1.312381751101368</v>
      </c>
      <c r="AC1294" s="4">
        <f t="shared" ca="1" si="274"/>
        <v>0.72137572997816679</v>
      </c>
      <c r="AD1294" s="4">
        <f t="shared" ca="1" si="271"/>
        <v>0.89106907503111621</v>
      </c>
      <c r="AF1294" s="4">
        <f t="shared" ca="1" si="275"/>
        <v>-0.8897905683419185</v>
      </c>
      <c r="AG1294" s="4">
        <f t="shared" ca="1" si="276"/>
        <v>-1.1694227930416126</v>
      </c>
      <c r="AH1294" s="2">
        <f t="shared" ca="1" si="272"/>
        <v>27.703741542804437</v>
      </c>
    </row>
    <row r="1295" spans="20:34" x14ac:dyDescent="0.2">
      <c r="T1295" s="3"/>
      <c r="X1295" s="4">
        <f t="shared" ca="1" si="273"/>
        <v>-0.59248139443920467</v>
      </c>
      <c r="Y1295" s="4">
        <f t="shared" ca="1" si="273"/>
        <v>0.39526520240019281</v>
      </c>
      <c r="Z1295" s="4">
        <f t="shared" ca="1" si="268"/>
        <v>-4.967365525544587E-2</v>
      </c>
      <c r="AA1295" s="4">
        <f t="shared" ca="1" si="269"/>
        <v>-0.77674318432977618</v>
      </c>
      <c r="AB1295" s="4">
        <f t="shared" ca="1" si="270"/>
        <v>-2.0534259220090632E-2</v>
      </c>
      <c r="AC1295" s="4">
        <f t="shared" ca="1" si="274"/>
        <v>0.81888068692245586</v>
      </c>
      <c r="AD1295" s="4">
        <f t="shared" ca="1" si="271"/>
        <v>0.81179970262321999</v>
      </c>
      <c r="AF1295" s="4">
        <f t="shared" ca="1" si="275"/>
        <v>-0.6305598860535252</v>
      </c>
      <c r="AG1295" s="4">
        <f t="shared" ca="1" si="276"/>
        <v>-1.6669705528457687E-2</v>
      </c>
      <c r="AH1295" s="2">
        <f t="shared" ca="1" si="272"/>
        <v>100.41196681423662</v>
      </c>
    </row>
    <row r="1296" spans="20:34" x14ac:dyDescent="0.2">
      <c r="T1296" s="3"/>
      <c r="X1296" s="4">
        <f t="shared" ca="1" si="273"/>
        <v>-0.70452094768273266</v>
      </c>
      <c r="Y1296" s="4">
        <f t="shared" ca="1" si="273"/>
        <v>-0.21921296762736431</v>
      </c>
      <c r="Z1296" s="4">
        <f t="shared" ca="1" si="268"/>
        <v>-0.60433869351427472</v>
      </c>
      <c r="AA1296" s="4">
        <f t="shared" ca="1" si="269"/>
        <v>-0.92743911388333455</v>
      </c>
      <c r="AB1296" s="4">
        <f t="shared" ca="1" si="270"/>
        <v>-0.80148604600748263</v>
      </c>
      <c r="AC1296" s="4">
        <f t="shared" ca="1" si="274"/>
        <v>0.36938783285150079</v>
      </c>
      <c r="AD1296" s="4">
        <f t="shared" ca="1" si="271"/>
        <v>1.2050083055678638</v>
      </c>
      <c r="AF1296" s="4">
        <f t="shared" ca="1" si="275"/>
        <v>-1.117571835137918</v>
      </c>
      <c r="AG1296" s="4">
        <f t="shared" ca="1" si="276"/>
        <v>-0.96579734223576352</v>
      </c>
      <c r="AH1296" s="2">
        <f t="shared" ca="1" si="272"/>
        <v>85.760041732151421</v>
      </c>
    </row>
    <row r="1297" spans="20:34" x14ac:dyDescent="0.2">
      <c r="T1297" s="3"/>
      <c r="X1297" s="4">
        <f t="shared" ca="1" si="273"/>
        <v>-0.75987007871384693</v>
      </c>
      <c r="Y1297" s="4">
        <f t="shared" ca="1" si="273"/>
        <v>0.22904848593916941</v>
      </c>
      <c r="Z1297" s="4">
        <f t="shared" ca="1" si="268"/>
        <v>-0.28355520200065798</v>
      </c>
      <c r="AA1297" s="4">
        <f t="shared" ca="1" si="269"/>
        <v>-1.0018850439968348</v>
      </c>
      <c r="AB1297" s="4">
        <f t="shared" ca="1" si="270"/>
        <v>-0.34983248288429875</v>
      </c>
      <c r="AC1297" s="4">
        <f t="shared" ca="1" si="274"/>
        <v>0.20640703639024027</v>
      </c>
      <c r="AD1297" s="4">
        <f t="shared" ca="1" si="271"/>
        <v>1.4511100626217788</v>
      </c>
      <c r="AF1297" s="4">
        <f t="shared" ca="1" si="275"/>
        <v>-1.4538454689340705</v>
      </c>
      <c r="AG1297" s="4">
        <f t="shared" ca="1" si="276"/>
        <v>-0.50764543614536706</v>
      </c>
      <c r="AH1297" s="2">
        <f t="shared" ca="1" si="272"/>
        <v>187.72192458343443</v>
      </c>
    </row>
    <row r="1298" spans="20:34" x14ac:dyDescent="0.2">
      <c r="T1298" s="3"/>
      <c r="X1298" s="4">
        <f t="shared" ca="1" si="273"/>
        <v>1.5980707357352351</v>
      </c>
      <c r="Y1298" s="4">
        <f t="shared" ca="1" si="273"/>
        <v>1.0360939855803126</v>
      </c>
      <c r="Z1298" s="4">
        <f t="shared" ca="1" si="268"/>
        <v>1.7971327529103049</v>
      </c>
      <c r="AA1298" s="4">
        <f t="shared" ca="1" si="269"/>
        <v>2.1696028152356348</v>
      </c>
      <c r="AB1298" s="4">
        <f t="shared" ca="1" si="270"/>
        <v>2.579713935320755</v>
      </c>
      <c r="AC1298" s="4">
        <f t="shared" ca="1" si="274"/>
        <v>0.72486288161588897</v>
      </c>
      <c r="AD1298" s="4">
        <f t="shared" ca="1" si="271"/>
        <v>0.88832009426977621</v>
      </c>
      <c r="AF1298" s="4">
        <f t="shared" ca="1" si="275"/>
        <v>1.9273017773580909</v>
      </c>
      <c r="AG1298" s="4">
        <f t="shared" ca="1" si="276"/>
        <v>2.2916117262131883</v>
      </c>
      <c r="AH1298" s="2">
        <f t="shared" ca="1" si="272"/>
        <v>-70.189411112336984</v>
      </c>
    </row>
    <row r="1299" spans="20:34" x14ac:dyDescent="0.2">
      <c r="T1299" s="3"/>
      <c r="X1299" s="4">
        <f t="shared" ca="1" si="273"/>
        <v>1.7863420902011151</v>
      </c>
      <c r="Y1299" s="4">
        <f t="shared" ca="1" si="273"/>
        <v>-3.1867538361064515E-3</v>
      </c>
      <c r="Z1299" s="4">
        <f t="shared" ca="1" si="268"/>
        <v>1.0900710470285528</v>
      </c>
      <c r="AA1299" s="4">
        <f t="shared" ca="1" si="269"/>
        <v>2.4228323752274954</v>
      </c>
      <c r="AB1299" s="4">
        <f t="shared" ca="1" si="270"/>
        <v>1.5841921978940199</v>
      </c>
      <c r="AC1299" s="4">
        <f t="shared" ca="1" si="274"/>
        <v>0.7366666646003539</v>
      </c>
      <c r="AD1299" s="4">
        <f t="shared" ca="1" si="271"/>
        <v>0.87899242333988448</v>
      </c>
      <c r="AF1299" s="4">
        <f t="shared" ca="1" si="275"/>
        <v>2.1296513008475446</v>
      </c>
      <c r="AG1299" s="4">
        <f t="shared" ca="1" si="276"/>
        <v>1.3924929390630023</v>
      </c>
      <c r="AH1299" s="2">
        <f t="shared" ca="1" si="272"/>
        <v>-190.44175655860408</v>
      </c>
    </row>
    <row r="1300" spans="20:34" x14ac:dyDescent="0.2">
      <c r="T1300" s="3"/>
      <c r="X1300" s="4">
        <f t="shared" ca="1" si="273"/>
        <v>0.53213242495070512</v>
      </c>
      <c r="Y1300" s="4">
        <f t="shared" ca="1" si="273"/>
        <v>0.5365560499046631</v>
      </c>
      <c r="Z1300" s="4">
        <f t="shared" ca="1" si="268"/>
        <v>0.74996200049781236</v>
      </c>
      <c r="AA1300" s="4">
        <f t="shared" ca="1" si="269"/>
        <v>0.73588980996083431</v>
      </c>
      <c r="AB1300" s="4">
        <f t="shared" ca="1" si="270"/>
        <v>1.1053288312312839</v>
      </c>
      <c r="AC1300" s="4">
        <f t="shared" ca="1" si="274"/>
        <v>0.39837372745300148</v>
      </c>
      <c r="AD1300" s="4">
        <f t="shared" ca="1" si="271"/>
        <v>1.1726150642530353</v>
      </c>
      <c r="AF1300" s="4">
        <f t="shared" ca="1" si="275"/>
        <v>0.86291547679037761</v>
      </c>
      <c r="AG1300" s="4">
        <f t="shared" ca="1" si="276"/>
        <v>1.2961252384550044</v>
      </c>
      <c r="AH1300" s="2">
        <f t="shared" ca="1" si="272"/>
        <v>-6.7540525163904022</v>
      </c>
    </row>
    <row r="1301" spans="20:34" x14ac:dyDescent="0.2">
      <c r="T1301" s="3"/>
      <c r="X1301" s="4">
        <f t="shared" ca="1" si="273"/>
        <v>2.0851715050907349</v>
      </c>
      <c r="Y1301" s="4">
        <f t="shared" ca="1" si="273"/>
        <v>0.7306819889824282</v>
      </c>
      <c r="Z1301" s="4">
        <f t="shared" ca="1" si="268"/>
        <v>1.8534381213405569</v>
      </c>
      <c r="AA1301" s="4">
        <f t="shared" ca="1" si="269"/>
        <v>2.8247652208258289</v>
      </c>
      <c r="AB1301" s="4">
        <f t="shared" ca="1" si="270"/>
        <v>2.6589902102764671</v>
      </c>
      <c r="AC1301" s="4">
        <f t="shared" ca="1" si="274"/>
        <v>0.67874912627792638</v>
      </c>
      <c r="AD1301" s="4">
        <f t="shared" ca="1" si="271"/>
        <v>0.92457338209439632</v>
      </c>
      <c r="AF1301" s="4">
        <f t="shared" ca="1" si="275"/>
        <v>2.611702733841561</v>
      </c>
      <c r="AG1301" s="4">
        <f t="shared" ca="1" si="276"/>
        <v>2.4584315716712033</v>
      </c>
      <c r="AH1301" s="2">
        <f t="shared" ca="1" si="272"/>
        <v>-155.30661848004911</v>
      </c>
    </row>
    <row r="1302" spans="20:34" x14ac:dyDescent="0.2">
      <c r="T1302" s="3"/>
      <c r="X1302" s="4">
        <f t="shared" ca="1" si="273"/>
        <v>3.3479024236173868E-2</v>
      </c>
      <c r="Y1302" s="4">
        <f t="shared" ca="1" si="273"/>
        <v>1.4692060929689912</v>
      </c>
      <c r="Z1302" s="4">
        <f t="shared" ca="1" si="268"/>
        <v>1.1828229999445936</v>
      </c>
      <c r="AA1302" s="4">
        <f t="shared" ca="1" si="269"/>
        <v>6.5188833651290842E-2</v>
      </c>
      <c r="AB1302" s="4">
        <f t="shared" ca="1" si="270"/>
        <v>1.7147841738822398</v>
      </c>
      <c r="AC1302" s="4">
        <f t="shared" ca="1" si="274"/>
        <v>0.32780492094477454</v>
      </c>
      <c r="AD1302" s="4">
        <f t="shared" ca="1" si="271"/>
        <v>1.2557549771458583</v>
      </c>
      <c r="AF1302" s="4">
        <f t="shared" ca="1" si="275"/>
        <v>8.1861202311941883E-2</v>
      </c>
      <c r="AG1302" s="4">
        <f t="shared" ca="1" si="276"/>
        <v>2.1533487610835715</v>
      </c>
      <c r="AH1302" s="2">
        <f t="shared" ca="1" si="272"/>
        <v>202.23390269754009</v>
      </c>
    </row>
    <row r="1303" spans="20:34" x14ac:dyDescent="0.2">
      <c r="T1303" s="3"/>
      <c r="X1303" s="4">
        <f t="shared" ca="1" si="273"/>
        <v>0.28194331459669225</v>
      </c>
      <c r="Y1303" s="4">
        <f t="shared" ca="1" si="273"/>
        <v>-0.5112533606857993</v>
      </c>
      <c r="Z1303" s="4">
        <f t="shared" ca="1" si="268"/>
        <v>-0.23202553861088435</v>
      </c>
      <c r="AA1303" s="4">
        <f t="shared" ca="1" si="269"/>
        <v>0.39937935934322033</v>
      </c>
      <c r="AB1303" s="4">
        <f t="shared" ca="1" si="270"/>
        <v>-0.27728025780964388</v>
      </c>
      <c r="AC1303" s="4">
        <f t="shared" ca="1" si="274"/>
        <v>0.69189429580217321</v>
      </c>
      <c r="AD1303" s="4">
        <f t="shared" ca="1" si="271"/>
        <v>0.91424536551967983</v>
      </c>
      <c r="AF1303" s="4">
        <f t="shared" ca="1" si="275"/>
        <v>0.36513072836375804</v>
      </c>
      <c r="AG1303" s="4">
        <f t="shared" ca="1" si="276"/>
        <v>-0.2535021906525689</v>
      </c>
      <c r="AH1303" s="2">
        <f t="shared" ca="1" si="272"/>
        <v>-83.518573582173758</v>
      </c>
    </row>
    <row r="1304" spans="20:34" x14ac:dyDescent="0.2">
      <c r="T1304" s="3"/>
      <c r="X1304" s="4">
        <f t="shared" ca="1" si="273"/>
        <v>1.6888646830493386</v>
      </c>
      <c r="Y1304" s="4">
        <f t="shared" ca="1" si="273"/>
        <v>3.36260599725779E-2</v>
      </c>
      <c r="Z1304" s="4">
        <f t="shared" ca="1" si="268"/>
        <v>1.0595743434267182</v>
      </c>
      <c r="AA1304" s="4">
        <f t="shared" ca="1" si="269"/>
        <v>2.2917228870516655</v>
      </c>
      <c r="AB1304" s="4">
        <f t="shared" ca="1" si="270"/>
        <v>1.5412537512168298</v>
      </c>
      <c r="AC1304" s="4">
        <f t="shared" ca="1" si="274"/>
        <v>0.93470135160074219</v>
      </c>
      <c r="AD1304" s="4">
        <f t="shared" ca="1" si="271"/>
        <v>0.69335044771083776</v>
      </c>
      <c r="AF1304" s="4">
        <f t="shared" ca="1" si="275"/>
        <v>1.5889670897664459</v>
      </c>
      <c r="AG1304" s="4">
        <f t="shared" ca="1" si="276"/>
        <v>1.0686289784421972</v>
      </c>
      <c r="AH1304" s="2">
        <f t="shared" ca="1" si="272"/>
        <v>-141.29967653211179</v>
      </c>
    </row>
    <row r="1305" spans="20:34" x14ac:dyDescent="0.2">
      <c r="T1305" s="3"/>
      <c r="X1305" s="4">
        <f t="shared" ca="1" si="273"/>
        <v>6.2840947155089033E-2</v>
      </c>
      <c r="Y1305" s="4">
        <f t="shared" ca="1" si="273"/>
        <v>1.379992092199241</v>
      </c>
      <c r="Z1305" s="4">
        <f t="shared" ca="1" si="268"/>
        <v>1.1302011657743027</v>
      </c>
      <c r="AA1305" s="4">
        <f t="shared" ca="1" si="269"/>
        <v>0.10468133553701615</v>
      </c>
      <c r="AB1305" s="4">
        <f t="shared" ca="1" si="270"/>
        <v>1.6406942050096356</v>
      </c>
      <c r="AC1305" s="4">
        <f t="shared" ca="1" si="274"/>
        <v>0.67504022929889718</v>
      </c>
      <c r="AD1305" s="4">
        <f t="shared" ca="1" si="271"/>
        <v>0.92749008942422606</v>
      </c>
      <c r="AF1305" s="4">
        <f t="shared" ca="1" si="275"/>
        <v>9.709090125827452E-2</v>
      </c>
      <c r="AG1305" s="4">
        <f t="shared" ca="1" si="276"/>
        <v>1.5217276149221963</v>
      </c>
      <c r="AH1305" s="2">
        <f t="shared" ca="1" si="272"/>
        <v>136.63826358686765</v>
      </c>
    </row>
    <row r="1306" spans="20:34" x14ac:dyDescent="0.2">
      <c r="T1306" s="3"/>
      <c r="X1306" s="4">
        <f t="shared" ca="1" si="273"/>
        <v>1.5557807481959491</v>
      </c>
      <c r="Y1306" s="4">
        <f t="shared" ca="1" si="273"/>
        <v>-0.95640095858572238</v>
      </c>
      <c r="Z1306" s="4">
        <f t="shared" ca="1" si="268"/>
        <v>0.19492651088096613</v>
      </c>
      <c r="AA1306" s="4">
        <f t="shared" ca="1" si="269"/>
        <v>2.1127217513742949</v>
      </c>
      <c r="AB1306" s="4">
        <f t="shared" ca="1" si="270"/>
        <v>0.32385546001003307</v>
      </c>
      <c r="AC1306" s="4">
        <f t="shared" ca="1" si="274"/>
        <v>0.33217795407300743</v>
      </c>
      <c r="AD1306" s="4">
        <f t="shared" ca="1" si="271"/>
        <v>1.2501444091620124</v>
      </c>
      <c r="AF1306" s="4">
        <f t="shared" ca="1" si="275"/>
        <v>2.64120728559555</v>
      </c>
      <c r="AG1306" s="4">
        <f t="shared" ca="1" si="276"/>
        <v>0.40486609270813451</v>
      </c>
      <c r="AH1306" s="2">
        <f t="shared" ca="1" si="272"/>
        <v>-364.99951531670968</v>
      </c>
    </row>
    <row r="1307" spans="20:34" x14ac:dyDescent="0.2">
      <c r="T1307" s="3"/>
      <c r="X1307" s="4">
        <f t="shared" ca="1" si="273"/>
        <v>1.5015237414250662</v>
      </c>
      <c r="Y1307" s="4">
        <f t="shared" ca="1" si="273"/>
        <v>-1.8802644639583055</v>
      </c>
      <c r="Z1307" s="4">
        <f t="shared" ca="1" si="268"/>
        <v>-0.56916336194310024</v>
      </c>
      <c r="AA1307" s="4">
        <f t="shared" ca="1" si="269"/>
        <v>2.0397447550062355</v>
      </c>
      <c r="AB1307" s="4">
        <f t="shared" ca="1" si="270"/>
        <v>-0.75196023106233911</v>
      </c>
      <c r="AC1307" s="4">
        <f t="shared" ca="1" si="274"/>
        <v>0.23362070096504273</v>
      </c>
      <c r="AD1307" s="4">
        <f t="shared" ca="1" si="271"/>
        <v>1.3986476407150201</v>
      </c>
      <c r="AF1307" s="4">
        <f t="shared" ca="1" si="275"/>
        <v>2.8528841892503078</v>
      </c>
      <c r="AG1307" s="4">
        <f t="shared" ca="1" si="276"/>
        <v>-1.051727403086862</v>
      </c>
      <c r="AH1307" s="2">
        <f t="shared" ca="1" si="272"/>
        <v>-541.64365447560385</v>
      </c>
    </row>
    <row r="1308" spans="20:34" x14ac:dyDescent="0.2">
      <c r="T1308" s="3"/>
      <c r="X1308" s="4">
        <f t="shared" ca="1" si="273"/>
        <v>-0.71454179209556845</v>
      </c>
      <c r="Y1308" s="4">
        <f t="shared" ca="1" si="273"/>
        <v>0.87083439603763946</v>
      </c>
      <c r="Z1308" s="4">
        <f t="shared" ca="1" si="268"/>
        <v>0.25191099739758782</v>
      </c>
      <c r="AA1308" s="4">
        <f t="shared" ca="1" si="269"/>
        <v>-0.94091739382989537</v>
      </c>
      <c r="AB1308" s="4">
        <f t="shared" ca="1" si="270"/>
        <v>0.40408791292254431</v>
      </c>
      <c r="AC1308" s="4">
        <f t="shared" ca="1" si="274"/>
        <v>0.613637051727421</v>
      </c>
      <c r="AD1308" s="4">
        <f t="shared" ca="1" si="271"/>
        <v>0.9762774010597528</v>
      </c>
      <c r="AF1308" s="4">
        <f t="shared" ca="1" si="275"/>
        <v>-0.91859638786016617</v>
      </c>
      <c r="AG1308" s="4">
        <f t="shared" ca="1" si="276"/>
        <v>0.39450189742768127</v>
      </c>
      <c r="AH1308" s="2">
        <f t="shared" ca="1" si="272"/>
        <v>188.84801302239293</v>
      </c>
    </row>
    <row r="1309" spans="20:34" x14ac:dyDescent="0.2">
      <c r="T1309" s="3"/>
      <c r="X1309" s="4">
        <f t="shared" ca="1" si="273"/>
        <v>-1.9395093613400634</v>
      </c>
      <c r="Y1309" s="4">
        <f t="shared" ca="1" si="273"/>
        <v>-1.6039385752015187</v>
      </c>
      <c r="Z1309" s="4">
        <f t="shared" ca="1" si="268"/>
        <v>-2.4552130243428314</v>
      </c>
      <c r="AA1309" s="4">
        <f t="shared" ca="1" si="269"/>
        <v>-2.5885286273290378</v>
      </c>
      <c r="AB1309" s="4">
        <f t="shared" ca="1" si="270"/>
        <v>-3.4074617540076293</v>
      </c>
      <c r="AC1309" s="4">
        <f t="shared" ca="1" si="274"/>
        <v>0.62208828544417238</v>
      </c>
      <c r="AD1309" s="4">
        <f t="shared" ca="1" si="271"/>
        <v>0.96948094963727693</v>
      </c>
      <c r="AF1309" s="4">
        <f t="shared" ca="1" si="275"/>
        <v>-2.5095291917862323</v>
      </c>
      <c r="AG1309" s="4">
        <f t="shared" ca="1" si="276"/>
        <v>-3.3034692571280178</v>
      </c>
      <c r="AH1309" s="2">
        <f t="shared" ca="1" si="272"/>
        <v>88.304035524050505</v>
      </c>
    </row>
    <row r="1310" spans="20:34" x14ac:dyDescent="0.2">
      <c r="T1310" s="3"/>
      <c r="X1310" s="4">
        <f t="shared" ca="1" si="273"/>
        <v>0.50617400377531641</v>
      </c>
      <c r="Y1310" s="4">
        <f t="shared" ca="1" si="273"/>
        <v>0.72044522552689727</v>
      </c>
      <c r="Z1310" s="4">
        <f t="shared" ca="1" si="268"/>
        <v>0.8795667488720802</v>
      </c>
      <c r="AA1310" s="4">
        <f t="shared" ca="1" si="269"/>
        <v>0.70097510086461656</v>
      </c>
      <c r="AB1310" s="4">
        <f t="shared" ca="1" si="270"/>
        <v>1.2878084411535948</v>
      </c>
      <c r="AC1310" s="4">
        <f t="shared" ca="1" si="274"/>
        <v>0.66224824642941016</v>
      </c>
      <c r="AD1310" s="4">
        <f t="shared" ca="1" si="271"/>
        <v>0.93756559126515582</v>
      </c>
      <c r="AF1310" s="4">
        <f t="shared" ca="1" si="275"/>
        <v>0.65721013490428648</v>
      </c>
      <c r="AG1310" s="4">
        <f t="shared" ca="1" si="276"/>
        <v>1.2074048825664287</v>
      </c>
      <c r="AH1310" s="2">
        <f t="shared" ca="1" si="272"/>
        <v>16.534950867184762</v>
      </c>
    </row>
    <row r="1311" spans="20:34" x14ac:dyDescent="0.2">
      <c r="T1311" s="3"/>
      <c r="X1311" s="4">
        <f t="shared" ca="1" si="273"/>
        <v>-1.2668432475002342</v>
      </c>
      <c r="Y1311" s="4">
        <f t="shared" ca="1" si="273"/>
        <v>0.93918691848400659</v>
      </c>
      <c r="Z1311" s="4">
        <f t="shared" ca="1" si="268"/>
        <v>-3.1820454550431587E-2</v>
      </c>
      <c r="AA1311" s="4">
        <f t="shared" ca="1" si="269"/>
        <v>-1.6837763111185275</v>
      </c>
      <c r="AB1311" s="4">
        <f t="shared" ca="1" si="270"/>
        <v>4.6025134782973071E-3</v>
      </c>
      <c r="AC1311" s="4">
        <f t="shared" ca="1" si="274"/>
        <v>0.31925345251429105</v>
      </c>
      <c r="AD1311" s="4">
        <f t="shared" ca="1" si="271"/>
        <v>1.2669348332159154</v>
      </c>
      <c r="AF1311" s="4">
        <f t="shared" ca="1" si="275"/>
        <v>-2.1332348598998609</v>
      </c>
      <c r="AG1311" s="4">
        <f t="shared" ca="1" si="276"/>
        <v>5.8310846460006014E-3</v>
      </c>
      <c r="AH1311" s="2">
        <f t="shared" ca="1" si="272"/>
        <v>354.33333303893824</v>
      </c>
    </row>
    <row r="1312" spans="20:34" x14ac:dyDescent="0.2">
      <c r="T1312" s="3"/>
      <c r="X1312" s="4">
        <f t="shared" ca="1" si="273"/>
        <v>-1.2433611535078626</v>
      </c>
      <c r="Y1312" s="4">
        <f t="shared" ca="1" si="273"/>
        <v>2.2682035061404449</v>
      </c>
      <c r="Z1312" s="4">
        <f t="shared" ca="1" si="268"/>
        <v>1.033978694389933</v>
      </c>
      <c r="AA1312" s="4">
        <f t="shared" ca="1" si="269"/>
        <v>-1.6521923224323813</v>
      </c>
      <c r="AB1312" s="4">
        <f t="shared" ca="1" si="270"/>
        <v>1.505215842802756</v>
      </c>
      <c r="AC1312" s="4">
        <f t="shared" ca="1" si="274"/>
        <v>0.98079221097755798</v>
      </c>
      <c r="AD1312" s="4">
        <f t="shared" ca="1" si="271"/>
        <v>0.60778206775942112</v>
      </c>
      <c r="AF1312" s="4">
        <f t="shared" ca="1" si="275"/>
        <v>-1.0041728660641929</v>
      </c>
      <c r="AG1312" s="4">
        <f t="shared" ca="1" si="276"/>
        <v>0.91484319736289876</v>
      </c>
      <c r="AH1312" s="2">
        <f t="shared" ca="1" si="272"/>
        <v>255.02450829260988</v>
      </c>
    </row>
    <row r="1313" spans="20:34" x14ac:dyDescent="0.2">
      <c r="T1313" s="3"/>
      <c r="X1313" s="4">
        <f t="shared" ca="1" si="273"/>
        <v>-8.7440267576253325E-2</v>
      </c>
      <c r="Y1313" s="4">
        <f t="shared" ca="1" si="273"/>
        <v>0.19414451392496848</v>
      </c>
      <c r="Z1313" s="4">
        <f t="shared" ca="1" si="268"/>
        <v>0.1001135970031603</v>
      </c>
      <c r="AA1313" s="4">
        <f t="shared" ca="1" si="269"/>
        <v>-9.7450560679606266E-2</v>
      </c>
      <c r="AB1313" s="4">
        <f t="shared" ca="1" si="270"/>
        <v>0.19036171262002805</v>
      </c>
      <c r="AC1313" s="4">
        <f t="shared" ca="1" si="274"/>
        <v>0.71866028273682325</v>
      </c>
      <c r="AD1313" s="4">
        <f t="shared" ca="1" si="271"/>
        <v>0.89320801688567242</v>
      </c>
      <c r="AF1313" s="4">
        <f t="shared" ca="1" si="275"/>
        <v>-8.7043622049027991E-2</v>
      </c>
      <c r="AG1313" s="4">
        <f t="shared" ca="1" si="276"/>
        <v>0.17003260782029553</v>
      </c>
      <c r="AH1313" s="2">
        <f t="shared" ca="1" si="272"/>
        <v>30.971633968757487</v>
      </c>
    </row>
    <row r="1314" spans="20:34" x14ac:dyDescent="0.2">
      <c r="T1314" s="3"/>
      <c r="X1314" s="4">
        <f t="shared" ca="1" si="273"/>
        <v>1.6800427744153852</v>
      </c>
      <c r="Y1314" s="4">
        <f t="shared" ca="1" si="273"/>
        <v>0.96027724358955757</v>
      </c>
      <c r="Z1314" s="4">
        <f t="shared" ca="1" si="268"/>
        <v>1.7872882831043229</v>
      </c>
      <c r="AA1314" s="4">
        <f t="shared" ca="1" si="269"/>
        <v>2.2798572049461634</v>
      </c>
      <c r="AB1314" s="4">
        <f t="shared" ca="1" si="270"/>
        <v>2.5658532162296614</v>
      </c>
      <c r="AC1314" s="4">
        <f t="shared" ca="1" si="274"/>
        <v>0.10336629935543673</v>
      </c>
      <c r="AD1314" s="4">
        <f t="shared" ca="1" si="271"/>
        <v>1.7534591442722129</v>
      </c>
      <c r="AF1314" s="4">
        <f t="shared" ca="1" si="275"/>
        <v>3.9976364636477388</v>
      </c>
      <c r="AG1314" s="4">
        <f t="shared" ca="1" si="276"/>
        <v>4.499118784858168</v>
      </c>
      <c r="AH1314" s="2">
        <f t="shared" ca="1" si="272"/>
        <v>-150.33201294594801</v>
      </c>
    </row>
    <row r="1315" spans="20:34" x14ac:dyDescent="0.2">
      <c r="T1315" s="3"/>
      <c r="X1315" s="4">
        <f t="shared" ca="1" si="273"/>
        <v>-0.93825266684413666</v>
      </c>
      <c r="Y1315" s="4">
        <f t="shared" ca="1" si="273"/>
        <v>0.94924897873203806</v>
      </c>
      <c r="Z1315" s="4">
        <f t="shared" ca="1" si="268"/>
        <v>0.17711805936620129</v>
      </c>
      <c r="AA1315" s="4">
        <f t="shared" ca="1" si="269"/>
        <v>-1.2418139722748167</v>
      </c>
      <c r="AB1315" s="4">
        <f t="shared" ca="1" si="270"/>
        <v>0.29878169283330608</v>
      </c>
      <c r="AC1315" s="4">
        <f t="shared" ca="1" si="274"/>
        <v>0.11832195677155122</v>
      </c>
      <c r="AD1315" s="4">
        <f t="shared" ca="1" si="271"/>
        <v>1.6927096719372174</v>
      </c>
      <c r="AF1315" s="4">
        <f t="shared" ca="1" si="275"/>
        <v>-2.1020305216163577</v>
      </c>
      <c r="AG1315" s="4">
        <f t="shared" ca="1" si="276"/>
        <v>0.50575066125671198</v>
      </c>
      <c r="AH1315" s="2">
        <f t="shared" ca="1" si="272"/>
        <v>398.97739100345598</v>
      </c>
    </row>
    <row r="1316" spans="20:34" x14ac:dyDescent="0.2">
      <c r="T1316" s="3"/>
      <c r="X1316" s="4">
        <f t="shared" ca="1" si="273"/>
        <v>1.2304566091044955</v>
      </c>
      <c r="Y1316" s="4">
        <f t="shared" ca="1" si="273"/>
        <v>0.95966676627727021</v>
      </c>
      <c r="Z1316" s="4">
        <f t="shared" ca="1" si="268"/>
        <v>1.5118219549005483</v>
      </c>
      <c r="AA1316" s="4">
        <f t="shared" ca="1" si="269"/>
        <v>1.6751528560392923</v>
      </c>
      <c r="AB1316" s="4">
        <f t="shared" ca="1" si="270"/>
        <v>2.178004863851422</v>
      </c>
      <c r="AC1316" s="4">
        <f t="shared" ca="1" si="274"/>
        <v>0.69563198681842486</v>
      </c>
      <c r="AD1316" s="4">
        <f t="shared" ca="1" si="271"/>
        <v>0.91130994747793925</v>
      </c>
      <c r="AF1316" s="4">
        <f t="shared" ca="1" si="275"/>
        <v>1.5265834612546874</v>
      </c>
      <c r="AG1316" s="4">
        <f t="shared" ca="1" si="276"/>
        <v>1.9848374980831356</v>
      </c>
      <c r="AH1316" s="2">
        <f t="shared" ca="1" si="272"/>
        <v>-40.177766696719573</v>
      </c>
    </row>
    <row r="1317" spans="20:34" x14ac:dyDescent="0.2">
      <c r="T1317" s="3"/>
      <c r="X1317" s="4">
        <f t="shared" ca="1" si="273"/>
        <v>1.154411669189495</v>
      </c>
      <c r="Y1317" s="4">
        <f t="shared" ca="1" si="273"/>
        <v>0.41192471740948977</v>
      </c>
      <c r="Z1317" s="4">
        <f t="shared" ca="1" si="268"/>
        <v>1.0319700771828444</v>
      </c>
      <c r="AA1317" s="4">
        <f t="shared" ca="1" si="269"/>
        <v>1.5728705586132496</v>
      </c>
      <c r="AB1317" s="4">
        <f t="shared" ca="1" si="270"/>
        <v>1.5023877698422323</v>
      </c>
      <c r="AC1317" s="4">
        <f t="shared" ca="1" si="274"/>
        <v>0.58002084572817558</v>
      </c>
      <c r="AD1317" s="4">
        <f t="shared" ca="1" si="271"/>
        <v>1.0037028554398211</v>
      </c>
      <c r="AF1317" s="4">
        <f t="shared" ca="1" si="275"/>
        <v>1.5786946709173451</v>
      </c>
      <c r="AG1317" s="4">
        <f t="shared" ca="1" si="276"/>
        <v>1.5079508945685134</v>
      </c>
      <c r="AH1317" s="2">
        <f t="shared" ca="1" si="272"/>
        <v>-95.804337746129022</v>
      </c>
    </row>
    <row r="1318" spans="20:34" x14ac:dyDescent="0.2">
      <c r="T1318" s="3"/>
      <c r="X1318" s="4">
        <f t="shared" ca="1" si="273"/>
        <v>-0.14828650731104487</v>
      </c>
      <c r="Y1318" s="4">
        <f t="shared" ca="1" si="273"/>
        <v>-0.80627742608490161</v>
      </c>
      <c r="Z1318" s="4">
        <f t="shared" ca="1" si="268"/>
        <v>-0.72857484302619302</v>
      </c>
      <c r="AA1318" s="4">
        <f t="shared" ca="1" si="269"/>
        <v>-0.17929023596591179</v>
      </c>
      <c r="AB1318" s="4">
        <f t="shared" ca="1" si="270"/>
        <v>-0.97640682927784206</v>
      </c>
      <c r="AC1318" s="4">
        <f t="shared" ca="1" si="274"/>
        <v>2.0056795402509708E-2</v>
      </c>
      <c r="AD1318" s="4">
        <f t="shared" ca="1" si="271"/>
        <v>2.5934740719421554</v>
      </c>
      <c r="AF1318" s="4">
        <f t="shared" ca="1" si="275"/>
        <v>-0.46498457832998313</v>
      </c>
      <c r="AG1318" s="4">
        <f t="shared" ca="1" si="276"/>
        <v>-2.5322857953993338</v>
      </c>
      <c r="AH1318" s="2">
        <f t="shared" ca="1" si="272"/>
        <v>-178.1542214969395</v>
      </c>
    </row>
    <row r="1319" spans="20:34" x14ac:dyDescent="0.2">
      <c r="T1319" s="3"/>
      <c r="X1319" s="4">
        <f t="shared" ca="1" si="273"/>
        <v>0.64042227888730219</v>
      </c>
      <c r="Y1319" s="4">
        <f t="shared" ca="1" si="273"/>
        <v>1.6313438574055956</v>
      </c>
      <c r="Z1319" s="4">
        <f t="shared" ca="1" si="268"/>
        <v>1.6823251945404114</v>
      </c>
      <c r="AA1319" s="4">
        <f t="shared" ca="1" si="269"/>
        <v>0.88154230256515675</v>
      </c>
      <c r="AB1319" s="4">
        <f t="shared" ca="1" si="270"/>
        <v>2.4180683264193559</v>
      </c>
      <c r="AC1319" s="4">
        <f t="shared" ca="1" si="274"/>
        <v>0.59043880250462888</v>
      </c>
      <c r="AD1319" s="4">
        <f t="shared" ca="1" si="271"/>
        <v>0.9951289546064227</v>
      </c>
      <c r="AF1319" s="4">
        <f t="shared" ca="1" si="275"/>
        <v>0.8772482699930032</v>
      </c>
      <c r="AG1319" s="4">
        <f t="shared" ca="1" si="276"/>
        <v>2.4062898058365958</v>
      </c>
      <c r="AH1319" s="2">
        <f t="shared" ca="1" si="272"/>
        <v>102.02958626038344</v>
      </c>
    </row>
    <row r="1320" spans="20:34" x14ac:dyDescent="0.2">
      <c r="T1320" s="3"/>
      <c r="X1320" s="4">
        <f t="shared" ca="1" si="273"/>
        <v>0.47488001532713264</v>
      </c>
      <c r="Y1320" s="4">
        <f t="shared" ca="1" si="273"/>
        <v>0.85111217244994541</v>
      </c>
      <c r="Z1320" s="4">
        <f t="shared" ca="1" si="268"/>
        <v>0.9638018967500448</v>
      </c>
      <c r="AA1320" s="4">
        <f t="shared" ca="1" si="269"/>
        <v>0.65888392375694826</v>
      </c>
      <c r="AB1320" s="4">
        <f t="shared" ca="1" si="270"/>
        <v>1.4064090103405416</v>
      </c>
      <c r="AC1320" s="4">
        <f t="shared" ca="1" si="274"/>
        <v>0.69688722689416116</v>
      </c>
      <c r="AD1320" s="4">
        <f t="shared" ca="1" si="271"/>
        <v>0.91032413147914193</v>
      </c>
      <c r="AF1320" s="4">
        <f t="shared" ca="1" si="275"/>
        <v>0.59979793563961314</v>
      </c>
      <c r="AG1320" s="4">
        <f t="shared" ca="1" si="276"/>
        <v>1.280288060842693</v>
      </c>
      <c r="AH1320" s="2">
        <f t="shared" ca="1" si="272"/>
        <v>32.837985934661447</v>
      </c>
    </row>
    <row r="1321" spans="20:34" x14ac:dyDescent="0.2">
      <c r="T1321" s="3"/>
      <c r="X1321" s="4">
        <f t="shared" ca="1" si="273"/>
        <v>-1.6825947120184102</v>
      </c>
      <c r="Y1321" s="4">
        <f t="shared" ca="1" si="273"/>
        <v>-0.47579112757731123</v>
      </c>
      <c r="Z1321" s="4">
        <f t="shared" ca="1" si="268"/>
        <v>-1.4055533580341697</v>
      </c>
      <c r="AA1321" s="4">
        <f t="shared" ca="1" si="269"/>
        <v>-2.2429721628963359</v>
      </c>
      <c r="AB1321" s="4">
        <f t="shared" ca="1" si="270"/>
        <v>-1.9295723335825281</v>
      </c>
      <c r="AC1321" s="4">
        <f t="shared" ca="1" si="274"/>
        <v>0.18829728695061232</v>
      </c>
      <c r="AD1321" s="4">
        <f t="shared" ca="1" si="271"/>
        <v>1.4902294394056317</v>
      </c>
      <c r="AF1321" s="4">
        <f t="shared" ca="1" si="275"/>
        <v>-3.342543148915444</v>
      </c>
      <c r="AG1321" s="4">
        <f t="shared" ca="1" si="276"/>
        <v>-2.8755054969673073</v>
      </c>
      <c r="AH1321" s="2">
        <f t="shared" ca="1" si="272"/>
        <v>277.48329953505936</v>
      </c>
    </row>
    <row r="1322" spans="20:34" x14ac:dyDescent="0.2">
      <c r="T1322" s="3"/>
      <c r="X1322" s="4">
        <f t="shared" ca="1" si="273"/>
        <v>3.8262160444487527E-2</v>
      </c>
      <c r="Y1322" s="4">
        <f t="shared" ca="1" si="273"/>
        <v>-0.11465058835131496</v>
      </c>
      <c r="Z1322" s="4">
        <f t="shared" ca="1" si="268"/>
        <v>-6.7301995482071025E-2</v>
      </c>
      <c r="AA1322" s="4">
        <f t="shared" ca="1" si="269"/>
        <v>7.1622268418085999E-2</v>
      </c>
      <c r="AB1322" s="4">
        <f t="shared" ca="1" si="270"/>
        <v>-4.5354435089287555E-2</v>
      </c>
      <c r="AC1322" s="4">
        <f t="shared" ca="1" si="274"/>
        <v>0.2603071997914661</v>
      </c>
      <c r="AD1322" s="4">
        <f t="shared" ca="1" si="271"/>
        <v>1.3530111958067743</v>
      </c>
      <c r="AF1322" s="4">
        <f t="shared" ca="1" si="275"/>
        <v>9.6905731038748305E-2</v>
      </c>
      <c r="AG1322" s="4">
        <f t="shared" ca="1" si="276"/>
        <v>-6.1365058455297682E-2</v>
      </c>
      <c r="AH1322" s="2">
        <f t="shared" ca="1" si="272"/>
        <v>-21.641422946757757</v>
      </c>
    </row>
    <row r="1323" spans="20:34" x14ac:dyDescent="0.2">
      <c r="T1323" s="3"/>
      <c r="X1323" s="4">
        <f t="shared" ca="1" si="273"/>
        <v>-0.89948420079426172</v>
      </c>
      <c r="Y1323" s="4">
        <f t="shared" ca="1" si="273"/>
        <v>1.670317107742133</v>
      </c>
      <c r="Z1323" s="4">
        <f t="shared" ca="1" si="268"/>
        <v>0.77129527503530737</v>
      </c>
      <c r="AA1323" s="4">
        <f t="shared" ca="1" si="269"/>
        <v>-1.1896694406373796</v>
      </c>
      <c r="AB1323" s="4">
        <f t="shared" ca="1" si="270"/>
        <v>1.1353654438153069</v>
      </c>
      <c r="AC1323" s="4">
        <f t="shared" ca="1" si="274"/>
        <v>0.23690108165459811</v>
      </c>
      <c r="AD1323" s="4">
        <f t="shared" ca="1" si="271"/>
        <v>1.3927573196979641</v>
      </c>
      <c r="AF1323" s="4">
        <f t="shared" ca="1" si="275"/>
        <v>-1.656920821468693</v>
      </c>
      <c r="AG1323" s="4">
        <f t="shared" ca="1" si="276"/>
        <v>1.5812885324058963</v>
      </c>
      <c r="AH1323" s="2">
        <f t="shared" ca="1" si="272"/>
        <v>430.81173415683998</v>
      </c>
    </row>
    <row r="1324" spans="20:34" x14ac:dyDescent="0.2">
      <c r="T1324" s="3"/>
      <c r="X1324" s="4">
        <f t="shared" ca="1" si="273"/>
        <v>0.60104552983623427</v>
      </c>
      <c r="Y1324" s="4">
        <f t="shared" ca="1" si="273"/>
        <v>1.2006783990628285</v>
      </c>
      <c r="Z1324" s="4">
        <f t="shared" ca="1" si="268"/>
        <v>1.3175247625488637</v>
      </c>
      <c r="AA1324" s="4">
        <f t="shared" ca="1" si="269"/>
        <v>0.82857961546705694</v>
      </c>
      <c r="AB1324" s="4">
        <f t="shared" ca="1" si="270"/>
        <v>1.9044402274158094</v>
      </c>
      <c r="AC1324" s="4">
        <f t="shared" ca="1" si="274"/>
        <v>0.50306199235725912</v>
      </c>
      <c r="AD1324" s="4">
        <f t="shared" ca="1" si="271"/>
        <v>1.0698913135616648</v>
      </c>
      <c r="AF1324" s="4">
        <f t="shared" ca="1" si="275"/>
        <v>0.88649013318246861</v>
      </c>
      <c r="AG1324" s="4">
        <f t="shared" ca="1" si="276"/>
        <v>2.0375440565095762</v>
      </c>
      <c r="AH1324" s="2">
        <f t="shared" ca="1" si="272"/>
        <v>63.715833197557458</v>
      </c>
    </row>
    <row r="1325" spans="20:34" x14ac:dyDescent="0.2">
      <c r="T1325" s="3"/>
      <c r="X1325" s="4">
        <f t="shared" ca="1" si="273"/>
        <v>-0.87534139133252964</v>
      </c>
      <c r="Y1325" s="4">
        <f t="shared" ca="1" si="273"/>
        <v>-0.2896607682506171</v>
      </c>
      <c r="Z1325" s="4">
        <f t="shared" ca="1" si="268"/>
        <v>-0.76455272098803928</v>
      </c>
      <c r="AA1325" s="4">
        <f t="shared" ca="1" si="269"/>
        <v>-1.1571967735430886</v>
      </c>
      <c r="AB1325" s="4">
        <f t="shared" ca="1" si="270"/>
        <v>-1.0270626055411574</v>
      </c>
      <c r="AC1325" s="4">
        <f t="shared" ca="1" si="274"/>
        <v>0.52551714905949898</v>
      </c>
      <c r="AD1325" s="4">
        <f t="shared" ca="1" si="271"/>
        <v>1.0499718666652849</v>
      </c>
      <c r="AF1325" s="4">
        <f t="shared" ca="1" si="275"/>
        <v>-1.2150240564160817</v>
      </c>
      <c r="AG1325" s="4">
        <f t="shared" ca="1" si="276"/>
        <v>-1.0783868411221602</v>
      </c>
      <c r="AH1325" s="2">
        <f t="shared" ca="1" si="272"/>
        <v>90.711048609226964</v>
      </c>
    </row>
    <row r="1326" spans="20:34" x14ac:dyDescent="0.2">
      <c r="T1326" s="3"/>
      <c r="X1326" s="4">
        <f t="shared" ca="1" si="273"/>
        <v>0.7262117466772039</v>
      </c>
      <c r="Y1326" s="4">
        <f t="shared" ca="1" si="273"/>
        <v>-0.66495454674206433</v>
      </c>
      <c r="Z1326" s="4">
        <f t="shared" ca="1" si="268"/>
        <v>-8.1893680969130189E-2</v>
      </c>
      <c r="AA1326" s="4">
        <f t="shared" ca="1" si="269"/>
        <v>0.99693122746031282</v>
      </c>
      <c r="AB1326" s="4">
        <f t="shared" ca="1" si="270"/>
        <v>-6.5899091895366912E-2</v>
      </c>
      <c r="AC1326" s="4">
        <f t="shared" ca="1" si="274"/>
        <v>0.47874353577079987</v>
      </c>
      <c r="AD1326" s="4">
        <f t="shared" ca="1" si="271"/>
        <v>1.0921679195463865</v>
      </c>
      <c r="AF1326" s="4">
        <f t="shared" ca="1" si="275"/>
        <v>1.0888163046261552</v>
      </c>
      <c r="AG1326" s="4">
        <f t="shared" ca="1" si="276"/>
        <v>-7.1972874095359018E-2</v>
      </c>
      <c r="AH1326" s="2">
        <f t="shared" ca="1" si="272"/>
        <v>-178.63395000662103</v>
      </c>
    </row>
    <row r="1327" spans="20:34" x14ac:dyDescent="0.2">
      <c r="T1327" s="3"/>
      <c r="X1327" s="4">
        <f t="shared" ca="1" si="273"/>
        <v>0.91537288342597123</v>
      </c>
      <c r="Y1327" s="4">
        <f t="shared" ca="1" si="273"/>
        <v>0.29034397614788637</v>
      </c>
      <c r="Z1327" s="4">
        <f t="shared" ca="1" si="268"/>
        <v>0.78957795921569773</v>
      </c>
      <c r="AA1327" s="4">
        <f t="shared" ca="1" si="269"/>
        <v>1.2513575663069461</v>
      </c>
      <c r="AB1327" s="4">
        <f t="shared" ca="1" si="270"/>
        <v>1.161106916403458</v>
      </c>
      <c r="AC1327" s="4">
        <f t="shared" ca="1" si="274"/>
        <v>0.20300225996814769</v>
      </c>
      <c r="AD1327" s="4">
        <f t="shared" ca="1" si="271"/>
        <v>1.4581799430421813</v>
      </c>
      <c r="AF1327" s="4">
        <f t="shared" ca="1" si="275"/>
        <v>1.8247045047628652</v>
      </c>
      <c r="AG1327" s="4">
        <f t="shared" ca="1" si="276"/>
        <v>1.6931028172270772</v>
      </c>
      <c r="AH1327" s="2">
        <f t="shared" ca="1" si="272"/>
        <v>-114.5785898572276</v>
      </c>
    </row>
    <row r="1328" spans="20:34" x14ac:dyDescent="0.2">
      <c r="T1328" s="3"/>
      <c r="X1328" s="4">
        <f t="shared" ca="1" si="273"/>
        <v>-0.41149262996188918</v>
      </c>
      <c r="Y1328" s="4">
        <f t="shared" ca="1" si="273"/>
        <v>0.63843044126689275</v>
      </c>
      <c r="Z1328" s="4">
        <f t="shared" ca="1" si="268"/>
        <v>0.2534031630840255</v>
      </c>
      <c r="AA1328" s="4">
        <f t="shared" ca="1" si="269"/>
        <v>-0.53330888535166421</v>
      </c>
      <c r="AB1328" s="4">
        <f t="shared" ca="1" si="270"/>
        <v>0.40618883758630969</v>
      </c>
      <c r="AC1328" s="4">
        <f t="shared" ca="1" si="274"/>
        <v>0.36347886683640107</v>
      </c>
      <c r="AD1328" s="4">
        <f t="shared" ca="1" si="271"/>
        <v>1.2118888594530659</v>
      </c>
      <c r="AF1328" s="4">
        <f t="shared" ca="1" si="275"/>
        <v>-0.6463110968050142</v>
      </c>
      <c r="AG1328" s="4">
        <f t="shared" ca="1" si="276"/>
        <v>0.49225572710503945</v>
      </c>
      <c r="AH1328" s="2">
        <f t="shared" ca="1" si="272"/>
        <v>153.8809140983526</v>
      </c>
    </row>
    <row r="1329" spans="20:34" x14ac:dyDescent="0.2">
      <c r="T1329" s="3"/>
      <c r="X1329" s="4">
        <f t="shared" ca="1" si="273"/>
        <v>-0.21407367205273256</v>
      </c>
      <c r="Y1329" s="4">
        <f t="shared" ca="1" si="273"/>
        <v>0.94100815991633069</v>
      </c>
      <c r="Z1329" s="4">
        <f t="shared" ca="1" si="268"/>
        <v>0.61353280945735089</v>
      </c>
      <c r="AA1329" s="4">
        <f t="shared" ca="1" si="269"/>
        <v>-0.26777557579847117</v>
      </c>
      <c r="AB1329" s="4">
        <f t="shared" ca="1" si="270"/>
        <v>0.91324061011775326</v>
      </c>
      <c r="AC1329" s="4">
        <f t="shared" ca="1" si="274"/>
        <v>0.4580223667695964</v>
      </c>
      <c r="AD1329" s="4">
        <f t="shared" ca="1" si="271"/>
        <v>1.1118144851800864</v>
      </c>
      <c r="AF1329" s="4">
        <f t="shared" ca="1" si="275"/>
        <v>-0.29771676395017843</v>
      </c>
      <c r="AG1329" s="4">
        <f t="shared" ca="1" si="276"/>
        <v>1.0153541387836178</v>
      </c>
      <c r="AH1329" s="2">
        <f t="shared" ca="1" si="272"/>
        <v>149.47417041266317</v>
      </c>
    </row>
    <row r="1330" spans="20:34" x14ac:dyDescent="0.2">
      <c r="T1330" s="3"/>
      <c r="X1330" s="4">
        <f t="shared" ca="1" si="273"/>
        <v>0.21223307197717539</v>
      </c>
      <c r="Y1330" s="4">
        <f t="shared" ca="1" si="273"/>
        <v>-0.40770609750865794</v>
      </c>
      <c r="Z1330" s="4">
        <f t="shared" ca="1" si="268"/>
        <v>-0.19274261314176797</v>
      </c>
      <c r="AA1330" s="4">
        <f t="shared" ca="1" si="269"/>
        <v>0.30561738415827377</v>
      </c>
      <c r="AB1330" s="4">
        <f t="shared" ca="1" si="270"/>
        <v>-0.22197107349248349</v>
      </c>
      <c r="AC1330" s="4">
        <f t="shared" ca="1" si="274"/>
        <v>0.72009056416017869</v>
      </c>
      <c r="AD1330" s="4">
        <f t="shared" ca="1" si="271"/>
        <v>0.89208156554223061</v>
      </c>
      <c r="AF1330" s="4">
        <f t="shared" ca="1" si="275"/>
        <v>0.2726356345168342</v>
      </c>
      <c r="AG1330" s="4">
        <f t="shared" ca="1" si="276"/>
        <v>-0.19801630274626419</v>
      </c>
      <c r="AH1330" s="2">
        <f t="shared" ca="1" si="272"/>
        <v>-63.299717286049145</v>
      </c>
    </row>
    <row r="1331" spans="20:34" x14ac:dyDescent="0.2">
      <c r="T1331" s="3"/>
      <c r="X1331" s="4">
        <f t="shared" ca="1" si="273"/>
        <v>1.8322363784846474E-2</v>
      </c>
      <c r="Y1331" s="4">
        <f t="shared" ca="1" si="273"/>
        <v>0.32118146478497117</v>
      </c>
      <c r="Z1331" s="4">
        <f t="shared" ca="1" si="268"/>
        <v>0.26530575966788084</v>
      </c>
      <c r="AA1331" s="4">
        <f t="shared" ca="1" si="269"/>
        <v>4.4802755971421346E-2</v>
      </c>
      <c r="AB1331" s="4">
        <f t="shared" ca="1" si="270"/>
        <v>0.42294733763302395</v>
      </c>
      <c r="AC1331" s="4">
        <f t="shared" ca="1" si="274"/>
        <v>0.10942001112368771</v>
      </c>
      <c r="AD1331" s="4">
        <f t="shared" ca="1" si="271"/>
        <v>1.7277540588504041</v>
      </c>
      <c r="AF1331" s="4">
        <f t="shared" ca="1" si="275"/>
        <v>7.7408143477307415E-2</v>
      </c>
      <c r="AG1331" s="4">
        <f t="shared" ca="1" si="276"/>
        <v>0.73074897927542937</v>
      </c>
      <c r="AH1331" s="2">
        <f t="shared" ca="1" si="272"/>
        <v>60.685696564868977</v>
      </c>
    </row>
    <row r="1332" spans="20:34" x14ac:dyDescent="0.2">
      <c r="T1332" s="3"/>
      <c r="X1332" s="4">
        <f t="shared" ca="1" si="273"/>
        <v>0.13152040999669259</v>
      </c>
      <c r="Y1332" s="4">
        <f t="shared" ca="1" si="273"/>
        <v>1.8966409351189972</v>
      </c>
      <c r="Z1332" s="4">
        <f t="shared" ca="1" si="268"/>
        <v>1.5809490052326012</v>
      </c>
      <c r="AA1332" s="4">
        <f t="shared" ca="1" si="269"/>
        <v>0.19705688680022485</v>
      </c>
      <c r="AB1332" s="4">
        <f t="shared" ca="1" si="270"/>
        <v>2.2753336834965627</v>
      </c>
      <c r="AC1332" s="4">
        <f t="shared" ca="1" si="274"/>
        <v>0.39572521044337661</v>
      </c>
      <c r="AD1332" s="4">
        <f t="shared" ca="1" si="271"/>
        <v>1.175487451326791</v>
      </c>
      <c r="AF1332" s="4">
        <f t="shared" ca="1" si="275"/>
        <v>0.23163789763118828</v>
      </c>
      <c r="AG1332" s="4">
        <f t="shared" ca="1" si="276"/>
        <v>2.6746261925313739</v>
      </c>
      <c r="AH1332" s="2">
        <f t="shared" ca="1" si="272"/>
        <v>230.48109709987466</v>
      </c>
    </row>
    <row r="1333" spans="20:34" x14ac:dyDescent="0.2">
      <c r="T1333" s="3"/>
      <c r="X1333" s="4">
        <f t="shared" ca="1" si="273"/>
        <v>0.37850513810879327</v>
      </c>
      <c r="Y1333" s="4">
        <f t="shared" ca="1" si="273"/>
        <v>-0.13843039444209104</v>
      </c>
      <c r="Z1333" s="4">
        <f t="shared" ca="1" si="268"/>
        <v>0.12198993612493295</v>
      </c>
      <c r="AA1333" s="4">
        <f t="shared" ca="1" si="269"/>
        <v>0.52925736521061062</v>
      </c>
      <c r="AB1333" s="4">
        <f t="shared" ca="1" si="270"/>
        <v>0.22116294389854071</v>
      </c>
      <c r="AC1333" s="4">
        <f t="shared" ca="1" si="274"/>
        <v>0.32237679606348502</v>
      </c>
      <c r="AD1333" s="4">
        <f t="shared" ca="1" si="271"/>
        <v>1.2628187838948632</v>
      </c>
      <c r="AF1333" s="4">
        <f t="shared" ca="1" si="275"/>
        <v>0.66835614230266283</v>
      </c>
      <c r="AG1333" s="4">
        <f t="shared" ca="1" si="276"/>
        <v>0.27928871985656306</v>
      </c>
      <c r="AH1333" s="2">
        <f t="shared" ca="1" si="272"/>
        <v>-78.02482850671322</v>
      </c>
    </row>
    <row r="1334" spans="20:34" x14ac:dyDescent="0.2">
      <c r="T1334" s="3"/>
      <c r="X1334" s="4">
        <f t="shared" ca="1" si="273"/>
        <v>0.21982450744719004</v>
      </c>
      <c r="Y1334" s="4">
        <f t="shared" ca="1" si="273"/>
        <v>-0.62049716524140441</v>
      </c>
      <c r="Z1334" s="4">
        <f t="shared" ca="1" si="268"/>
        <v>-0.35644669168093235</v>
      </c>
      <c r="AA1334" s="4">
        <f t="shared" ca="1" si="269"/>
        <v>0.31582804987123969</v>
      </c>
      <c r="AB1334" s="4">
        <f t="shared" ca="1" si="270"/>
        <v>-0.45246152055737748</v>
      </c>
      <c r="AC1334" s="4">
        <f t="shared" ca="1" si="274"/>
        <v>0.60930384225499923</v>
      </c>
      <c r="AD1334" s="4">
        <f t="shared" ca="1" si="271"/>
        <v>0.97977587599576788</v>
      </c>
      <c r="AF1334" s="4">
        <f t="shared" ca="1" si="275"/>
        <v>0.30944070422662895</v>
      </c>
      <c r="AG1334" s="4">
        <f t="shared" ca="1" si="276"/>
        <v>-0.44331088265848168</v>
      </c>
      <c r="AH1334" s="2">
        <f t="shared" ca="1" si="272"/>
        <v>-93.671948042752319</v>
      </c>
    </row>
    <row r="1335" spans="20:34" x14ac:dyDescent="0.2">
      <c r="T1335" s="3"/>
      <c r="X1335" s="4">
        <f t="shared" ca="1" si="273"/>
        <v>0.8610331356717279</v>
      </c>
      <c r="Y1335" s="4">
        <f t="shared" ca="1" si="273"/>
        <v>-1.6115087353659006</v>
      </c>
      <c r="Z1335" s="4">
        <f t="shared" ca="1" si="268"/>
        <v>-0.74828776650469375</v>
      </c>
      <c r="AA1335" s="4">
        <f t="shared" ca="1" si="269"/>
        <v>1.1782692812998419</v>
      </c>
      <c r="AB1335" s="4">
        <f t="shared" ca="1" si="270"/>
        <v>-1.0041620360268826</v>
      </c>
      <c r="AC1335" s="4">
        <f t="shared" ca="1" si="274"/>
        <v>0.97115260506818146</v>
      </c>
      <c r="AD1335" s="4">
        <f t="shared" ca="1" si="271"/>
        <v>0.63211343937603892</v>
      </c>
      <c r="AF1335" s="4">
        <f t="shared" ca="1" si="275"/>
        <v>0.74479984791357656</v>
      </c>
      <c r="AG1335" s="4">
        <f t="shared" ca="1" si="276"/>
        <v>-0.63474431828379863</v>
      </c>
      <c r="AH1335" s="2">
        <f t="shared" ca="1" si="272"/>
        <v>-181.40061048747248</v>
      </c>
    </row>
    <row r="1336" spans="20:34" x14ac:dyDescent="0.2">
      <c r="T1336" s="3"/>
      <c r="X1336" s="4">
        <f t="shared" ca="1" si="273"/>
        <v>-0.94366243951324702</v>
      </c>
      <c r="Y1336" s="4">
        <f t="shared" ca="1" si="273"/>
        <v>1.6494585552757568</v>
      </c>
      <c r="Z1336" s="4">
        <f t="shared" ca="1" si="268"/>
        <v>0.72777223609232577</v>
      </c>
      <c r="AA1336" s="4">
        <f t="shared" ca="1" si="269"/>
        <v>-1.2490902483527215</v>
      </c>
      <c r="AB1336" s="4">
        <f t="shared" ca="1" si="270"/>
        <v>1.0740863065261852</v>
      </c>
      <c r="AC1336" s="4">
        <f t="shared" ca="1" si="274"/>
        <v>0.39328921412793394</v>
      </c>
      <c r="AD1336" s="4">
        <f t="shared" ca="1" si="271"/>
        <v>1.178144111083387</v>
      </c>
      <c r="AF1336" s="4">
        <f t="shared" ca="1" si="275"/>
        <v>-1.4716083203084442</v>
      </c>
      <c r="AG1336" s="4">
        <f t="shared" ca="1" si="276"/>
        <v>1.2654284568291307</v>
      </c>
      <c r="AH1336" s="2">
        <f t="shared" ca="1" si="272"/>
        <v>368.01173398592027</v>
      </c>
    </row>
    <row r="1337" spans="20:34" x14ac:dyDescent="0.2">
      <c r="T1337" s="3"/>
      <c r="X1337" s="4">
        <f t="shared" ca="1" si="273"/>
        <v>-4.46003264201889E-2</v>
      </c>
      <c r="Y1337" s="4">
        <f t="shared" ca="1" si="273"/>
        <v>0.81164957455010589</v>
      </c>
      <c r="Z1337" s="4">
        <f t="shared" ca="1" si="268"/>
        <v>0.61484831015862862</v>
      </c>
      <c r="AA1337" s="4">
        <f t="shared" ca="1" si="269"/>
        <v>-3.9829795801147677E-2</v>
      </c>
      <c r="AB1337" s="4">
        <f t="shared" ca="1" si="270"/>
        <v>0.91509279576552349</v>
      </c>
      <c r="AC1337" s="4">
        <f t="shared" ca="1" si="274"/>
        <v>0.6081732601139298</v>
      </c>
      <c r="AD1337" s="4">
        <f t="shared" ca="1" si="271"/>
        <v>0.98069028194376773</v>
      </c>
      <c r="AF1337" s="4">
        <f t="shared" ca="1" si="275"/>
        <v>-3.9060693673990211E-2</v>
      </c>
      <c r="AG1337" s="4">
        <f t="shared" ca="1" si="276"/>
        <v>0.89742261188400185</v>
      </c>
      <c r="AH1337" s="2">
        <f t="shared" ca="1" si="272"/>
        <v>96.005698591623059</v>
      </c>
    </row>
    <row r="1338" spans="20:34" x14ac:dyDescent="0.2">
      <c r="T1338" s="3"/>
      <c r="X1338" s="4">
        <f t="shared" ca="1" si="273"/>
        <v>-1.2310252439756639</v>
      </c>
      <c r="Y1338" s="4">
        <f t="shared" ca="1" si="273"/>
        <v>0.59069561968248951</v>
      </c>
      <c r="Z1338" s="4">
        <f t="shared" ca="1" si="268"/>
        <v>-0.28561785414117713</v>
      </c>
      <c r="AA1338" s="4">
        <f t="shared" ca="1" si="269"/>
        <v>-1.635600223481374</v>
      </c>
      <c r="AB1338" s="4">
        <f t="shared" ca="1" si="270"/>
        <v>-0.3527366354151954</v>
      </c>
      <c r="AC1338" s="4">
        <f t="shared" ca="1" si="274"/>
        <v>0.76551887935766538</v>
      </c>
      <c r="AD1338" s="4">
        <f t="shared" ca="1" si="271"/>
        <v>0.85596953397530273</v>
      </c>
      <c r="AF1338" s="4">
        <f t="shared" ca="1" si="275"/>
        <v>-1.4000239610632528</v>
      </c>
      <c r="AG1338" s="4">
        <f t="shared" ca="1" si="276"/>
        <v>-0.30193181343236108</v>
      </c>
      <c r="AH1338" s="2">
        <f t="shared" ca="1" si="272"/>
        <v>199.26673000844357</v>
      </c>
    </row>
    <row r="1339" spans="20:34" x14ac:dyDescent="0.2">
      <c r="T1339" s="3"/>
      <c r="X1339" s="4">
        <f t="shared" ca="1" si="273"/>
        <v>-1.9453459934405015</v>
      </c>
      <c r="Y1339" s="4">
        <f t="shared" ca="1" si="273"/>
        <v>1.2362890636754762</v>
      </c>
      <c r="Z1339" s="4">
        <f t="shared" ca="1" si="268"/>
        <v>-0.21176852436295202</v>
      </c>
      <c r="AA1339" s="4">
        <f t="shared" ca="1" si="269"/>
        <v>-2.5963790397447841</v>
      </c>
      <c r="AB1339" s="4">
        <f t="shared" ca="1" si="270"/>
        <v>-0.24875898752810452</v>
      </c>
      <c r="AC1339" s="4">
        <f t="shared" ca="1" si="274"/>
        <v>0.5434257914268843</v>
      </c>
      <c r="AD1339" s="4">
        <f t="shared" ca="1" si="271"/>
        <v>1.0344742437333947</v>
      </c>
      <c r="AF1339" s="4">
        <f t="shared" ca="1" si="275"/>
        <v>-2.6858872435852232</v>
      </c>
      <c r="AG1339" s="4">
        <f t="shared" ca="1" si="276"/>
        <v>-0.25733476549502088</v>
      </c>
      <c r="AH1339" s="2">
        <f t="shared" ca="1" si="272"/>
        <v>423.59598336155841</v>
      </c>
    </row>
    <row r="1340" spans="20:34" x14ac:dyDescent="0.2">
      <c r="T1340" s="3"/>
      <c r="X1340" s="4">
        <f t="shared" ca="1" si="273"/>
        <v>-1.0686420843187834</v>
      </c>
      <c r="Y1340" s="4">
        <f t="shared" ca="1" si="273"/>
        <v>-0.18639850400501842</v>
      </c>
      <c r="Z1340" s="4">
        <f t="shared" ca="1" si="268"/>
        <v>-0.80108771273915169</v>
      </c>
      <c r="AA1340" s="4">
        <f t="shared" ca="1" si="269"/>
        <v>-1.4171909164114973</v>
      </c>
      <c r="AB1340" s="4">
        <f t="shared" ca="1" si="270"/>
        <v>-1.0785027813594497</v>
      </c>
      <c r="AC1340" s="4">
        <f t="shared" ca="1" si="274"/>
        <v>0.62414228436241892</v>
      </c>
      <c r="AD1340" s="4">
        <f t="shared" ca="1" si="271"/>
        <v>0.96783416033267289</v>
      </c>
      <c r="AF1340" s="4">
        <f t="shared" ca="1" si="275"/>
        <v>-1.3716057806162127</v>
      </c>
      <c r="AG1340" s="4">
        <f t="shared" ca="1" si="276"/>
        <v>-1.0438118338134752</v>
      </c>
      <c r="AH1340" s="2">
        <f t="shared" ca="1" si="272"/>
        <v>120.31881150304162</v>
      </c>
    </row>
    <row r="1341" spans="20:34" x14ac:dyDescent="0.2">
      <c r="T1341" s="3"/>
      <c r="X1341" s="4">
        <f t="shared" ca="1" si="273"/>
        <v>-0.67825391648349698</v>
      </c>
      <c r="Y1341" s="4">
        <f t="shared" ca="1" si="273"/>
        <v>1.2575627511116139</v>
      </c>
      <c r="Z1341" s="4">
        <f t="shared" ca="1" si="268"/>
        <v>0.58006181243882837</v>
      </c>
      <c r="AA1341" s="4">
        <f t="shared" ca="1" si="269"/>
        <v>-0.8921093167841142</v>
      </c>
      <c r="AB1341" s="4">
        <f t="shared" ca="1" si="270"/>
        <v>0.86611444725516262</v>
      </c>
      <c r="AC1341" s="4">
        <f t="shared" ca="1" si="274"/>
        <v>0.36484430849713423</v>
      </c>
      <c r="AD1341" s="4">
        <f t="shared" ca="1" si="271"/>
        <v>1.2102899574484749</v>
      </c>
      <c r="AF1341" s="4">
        <f t="shared" ca="1" si="275"/>
        <v>-1.0797109470500337</v>
      </c>
      <c r="AG1341" s="4">
        <f t="shared" ca="1" si="276"/>
        <v>1.0482496175139602</v>
      </c>
      <c r="AH1341" s="2">
        <f t="shared" ca="1" si="272"/>
        <v>280.88053769753833</v>
      </c>
    </row>
    <row r="1342" spans="20:34" x14ac:dyDescent="0.2">
      <c r="T1342" s="3"/>
      <c r="X1342" s="4">
        <f t="shared" ca="1" si="273"/>
        <v>-0.2488313574632961</v>
      </c>
      <c r="Y1342" s="4">
        <f t="shared" ca="1" si="273"/>
        <v>-0.25986559143621746</v>
      </c>
      <c r="Z1342" s="4">
        <f t="shared" ca="1" si="268"/>
        <v>-0.35778412914999697</v>
      </c>
      <c r="AA1342" s="4">
        <f t="shared" ca="1" si="269"/>
        <v>-0.31452550973198223</v>
      </c>
      <c r="AB1342" s="4">
        <f t="shared" ca="1" si="270"/>
        <v>-0.45434459251817955</v>
      </c>
      <c r="AC1342" s="4">
        <f t="shared" ca="1" si="274"/>
        <v>0.86578264546548123</v>
      </c>
      <c r="AD1342" s="4">
        <f t="shared" ca="1" si="271"/>
        <v>0.76961280545195343</v>
      </c>
      <c r="AF1342" s="4">
        <f t="shared" ca="1" si="275"/>
        <v>-0.24206285993103652</v>
      </c>
      <c r="AG1342" s="4">
        <f t="shared" ca="1" si="276"/>
        <v>-0.34966941648984079</v>
      </c>
      <c r="AH1342" s="2">
        <f t="shared" ca="1" si="272"/>
        <v>3.9754166220482148</v>
      </c>
    </row>
    <row r="1343" spans="20:34" x14ac:dyDescent="0.2">
      <c r="T1343" s="3"/>
      <c r="X1343" s="4">
        <f t="shared" ca="1" si="273"/>
        <v>-1.3675958846796166</v>
      </c>
      <c r="Y1343" s="4">
        <f t="shared" ca="1" si="273"/>
        <v>-0.55681217092568391</v>
      </c>
      <c r="Z1343" s="4">
        <f t="shared" ca="1" si="268"/>
        <v>-1.2769874388423881</v>
      </c>
      <c r="AA1343" s="4">
        <f t="shared" ca="1" si="269"/>
        <v>-1.819291063499928</v>
      </c>
      <c r="AB1343" s="4">
        <f t="shared" ca="1" si="270"/>
        <v>-1.7485553640833025</v>
      </c>
      <c r="AC1343" s="4">
        <f t="shared" ca="1" si="274"/>
        <v>8.145453918270662E-2</v>
      </c>
      <c r="AD1343" s="4">
        <f t="shared" ca="1" si="271"/>
        <v>1.8630779769234262</v>
      </c>
      <c r="AF1343" s="4">
        <f t="shared" ca="1" si="275"/>
        <v>-3.3894811140203145</v>
      </c>
      <c r="AG1343" s="4">
        <f t="shared" ca="1" si="276"/>
        <v>-3.2576949902549242</v>
      </c>
      <c r="AH1343" s="2">
        <f t="shared" ca="1" si="272"/>
        <v>247.62435282979141</v>
      </c>
    </row>
    <row r="1344" spans="20:34" x14ac:dyDescent="0.2">
      <c r="T1344" s="3"/>
      <c r="X1344" s="4">
        <f t="shared" ca="1" si="273"/>
        <v>-1.1418338860542712</v>
      </c>
      <c r="Y1344" s="4">
        <f t="shared" ca="1" si="273"/>
        <v>0.80947543589213766</v>
      </c>
      <c r="Z1344" s="4">
        <f t="shared" ca="1" si="268"/>
        <v>-5.7979944891806801E-2</v>
      </c>
      <c r="AA1344" s="4">
        <f t="shared" ca="1" si="269"/>
        <v>-1.5156356734541734</v>
      </c>
      <c r="AB1344" s="4">
        <f t="shared" ca="1" si="270"/>
        <v>-3.222926663114483E-2</v>
      </c>
      <c r="AC1344" s="4">
        <f t="shared" ca="1" si="274"/>
        <v>0.12801663430899413</v>
      </c>
      <c r="AD1344" s="4">
        <f t="shared" ca="1" si="271"/>
        <v>1.6577376136652793</v>
      </c>
      <c r="AF1344" s="4">
        <f t="shared" ca="1" si="275"/>
        <v>-2.5125262644978896</v>
      </c>
      <c r="AG1344" s="4">
        <f t="shared" ca="1" si="276"/>
        <v>-5.3427667555296043E-2</v>
      </c>
      <c r="AH1344" s="2">
        <f t="shared" ca="1" si="272"/>
        <v>413.82815640776926</v>
      </c>
    </row>
    <row r="1345" spans="20:34" x14ac:dyDescent="0.2">
      <c r="T1345" s="3"/>
      <c r="X1345" s="4">
        <f t="shared" ca="1" si="273"/>
        <v>-0.13803930588854973</v>
      </c>
      <c r="Y1345" s="4">
        <f t="shared" ca="1" si="273"/>
        <v>0.72650197090912494</v>
      </c>
      <c r="Z1345" s="4">
        <f t="shared" ca="1" si="268"/>
        <v>0.49033403364278166</v>
      </c>
      <c r="AA1345" s="4">
        <f t="shared" ca="1" si="269"/>
        <v>-0.16550750032496392</v>
      </c>
      <c r="AB1345" s="4">
        <f t="shared" ca="1" si="270"/>
        <v>0.73978041799093186</v>
      </c>
      <c r="AC1345" s="4">
        <f t="shared" ca="1" si="274"/>
        <v>0.43186527611732706</v>
      </c>
      <c r="AD1345" s="4">
        <f t="shared" ca="1" si="271"/>
        <v>1.1376258142525637</v>
      </c>
      <c r="AF1345" s="4">
        <f t="shared" ca="1" si="275"/>
        <v>-0.18828560482209353</v>
      </c>
      <c r="AG1345" s="4">
        <f t="shared" ca="1" si="276"/>
        <v>0.84159330038503577</v>
      </c>
      <c r="AH1345" s="2">
        <f t="shared" ca="1" si="272"/>
        <v>114.42392310017385</v>
      </c>
    </row>
    <row r="1346" spans="20:34" x14ac:dyDescent="0.2">
      <c r="T1346" s="3"/>
      <c r="X1346" s="4">
        <f t="shared" ca="1" si="273"/>
        <v>3.0927508174546099E-2</v>
      </c>
      <c r="Y1346" s="4">
        <f t="shared" ca="1" si="273"/>
        <v>0.10544579858602519</v>
      </c>
      <c r="Z1346" s="4">
        <f t="shared" ref="Z1346:Z1409" ca="1" si="277">X1346*B$19+SQRT(1-B$19^2)*Y1346</f>
        <v>0.10233866281874929</v>
      </c>
      <c r="AA1346" s="4">
        <f t="shared" ref="AA1346:AA1409" ca="1" si="278">X1346*SQRT($B$28)+$B$20</f>
        <v>6.1756982367110164E-2</v>
      </c>
      <c r="AB1346" s="4">
        <f t="shared" ref="AB1346:AB1409" ca="1" si="279">Z1346*SQRT($C$29)+$C$20</f>
        <v>0.19349453874849387</v>
      </c>
      <c r="AC1346" s="4">
        <f t="shared" ca="1" si="274"/>
        <v>0.57728813345926377</v>
      </c>
      <c r="AD1346" s="4">
        <f t="shared" ref="AD1346:AD1409" ca="1" si="280">SQRT((B$26/2)/GAMMAINV(AC1346,B$26/2,1))</f>
        <v>1.005964253126697</v>
      </c>
      <c r="AF1346" s="4">
        <f t="shared" ca="1" si="275"/>
        <v>6.2125316642288576E-2</v>
      </c>
      <c r="AG1346" s="4">
        <f t="shared" ca="1" si="276"/>
        <v>0.19464858915622338</v>
      </c>
      <c r="AH1346" s="2">
        <f t="shared" ref="AH1346:AH1409" ca="1" si="281">(B$4*EXP(-B$8*B$7)*NORMSDIST((LN(B$4/(B$5+AF1346))-B$8*B$7+B$9*B$7+0.5*B$6*B$6*B$7)/(B$6*SQRT(B$7)))-(B$5+AF1346)*EXP(-B$9*B$7)*NORMSDIST((LN(B$4/(B$5+AF1346))-B$8*B$7+B$9*B$7-0.5*B$6*B$6*B$7)/(B$6*SQRT(B$7))))*400+100*AG1346-400*$B$13</f>
        <v>9.5192267139700562</v>
      </c>
    </row>
    <row r="1347" spans="20:34" x14ac:dyDescent="0.2">
      <c r="T1347" s="3"/>
      <c r="X1347" s="4">
        <f t="shared" ref="X1347:Y1410" ca="1" si="282">NORMSINV(RAND())</f>
        <v>-1.3607965782956468</v>
      </c>
      <c r="Y1347" s="4">
        <f t="shared" ca="1" si="282"/>
        <v>0.41956919488575678</v>
      </c>
      <c r="Z1347" s="4">
        <f t="shared" ca="1" si="277"/>
        <v>-0.50037551361830557</v>
      </c>
      <c r="AA1347" s="4">
        <f t="shared" ca="1" si="278"/>
        <v>-1.8101458307121405</v>
      </c>
      <c r="AB1347" s="4">
        <f t="shared" ca="1" si="279"/>
        <v>-0.65510899769969011</v>
      </c>
      <c r="AC1347" s="4">
        <f t="shared" ref="AC1347:AC1410" ca="1" si="283">RAND()</f>
        <v>5.8972567043171442E-2</v>
      </c>
      <c r="AD1347" s="4">
        <f t="shared" ca="1" si="280"/>
        <v>2.0175026491752015</v>
      </c>
      <c r="AF1347" s="4">
        <f t="shared" ref="AF1347:AF1410" ca="1" si="284">AD1347*AA1347</f>
        <v>-3.6519740088551895</v>
      </c>
      <c r="AG1347" s="4">
        <f t="shared" ref="AG1347:AG1410" ca="1" si="285">AD1347*AB1347</f>
        <v>-1.3216841383576359</v>
      </c>
      <c r="AH1347" s="2">
        <f t="shared" ca="1" si="281"/>
        <v>488.19821634293976</v>
      </c>
    </row>
    <row r="1348" spans="20:34" x14ac:dyDescent="0.2">
      <c r="T1348" s="3"/>
      <c r="X1348" s="4">
        <f t="shared" ca="1" si="282"/>
        <v>0.1169837505892167</v>
      </c>
      <c r="Y1348" s="4">
        <f t="shared" ca="1" si="282"/>
        <v>0.13037145787906057</v>
      </c>
      <c r="Z1348" s="4">
        <f t="shared" ca="1" si="277"/>
        <v>0.17469346794884014</v>
      </c>
      <c r="AA1348" s="4">
        <f t="shared" ca="1" si="278"/>
        <v>0.17750472563396635</v>
      </c>
      <c r="AB1348" s="4">
        <f t="shared" ca="1" si="279"/>
        <v>0.2953679406242945</v>
      </c>
      <c r="AC1348" s="4">
        <f t="shared" ca="1" si="283"/>
        <v>0.35856132512125216</v>
      </c>
      <c r="AD1348" s="4">
        <f t="shared" ca="1" si="280"/>
        <v>1.2176928122064663</v>
      </c>
      <c r="AF1348" s="4">
        <f t="shared" ca="1" si="284"/>
        <v>0.21614622853716173</v>
      </c>
      <c r="AG1348" s="4">
        <f t="shared" ca="1" si="285"/>
        <v>0.35966741825442972</v>
      </c>
      <c r="AH1348" s="2">
        <f t="shared" ca="1" si="281"/>
        <v>1.4498644261821028</v>
      </c>
    </row>
    <row r="1349" spans="20:34" x14ac:dyDescent="0.2">
      <c r="T1349" s="3"/>
      <c r="X1349" s="4">
        <f t="shared" ca="1" si="282"/>
        <v>-0.57509649062064094</v>
      </c>
      <c r="Y1349" s="4">
        <f t="shared" ca="1" si="282"/>
        <v>0.50643097232730205</v>
      </c>
      <c r="Z1349" s="4">
        <f t="shared" ca="1" si="277"/>
        <v>4.8907146497696785E-2</v>
      </c>
      <c r="AA1349" s="4">
        <f t="shared" ca="1" si="278"/>
        <v>-0.75336006501794517</v>
      </c>
      <c r="AB1349" s="4">
        <f t="shared" ca="1" si="279"/>
        <v>0.11826456162090365</v>
      </c>
      <c r="AC1349" s="4">
        <f t="shared" ca="1" si="283"/>
        <v>0.77550591695532833</v>
      </c>
      <c r="AD1349" s="4">
        <f t="shared" ca="1" si="280"/>
        <v>0.84789425473738245</v>
      </c>
      <c r="AF1349" s="4">
        <f t="shared" ca="1" si="284"/>
        <v>-0.63876967087729664</v>
      </c>
      <c r="AG1349" s="4">
        <f t="shared" ca="1" si="285"/>
        <v>0.10027584233739935</v>
      </c>
      <c r="AH1349" s="2">
        <f t="shared" ca="1" si="281"/>
        <v>113.44922317219698</v>
      </c>
    </row>
    <row r="1350" spans="20:34" x14ac:dyDescent="0.2">
      <c r="T1350" s="3"/>
      <c r="X1350" s="4">
        <f t="shared" ca="1" si="282"/>
        <v>-2.0264000087621992</v>
      </c>
      <c r="Y1350" s="4">
        <f t="shared" ca="1" si="282"/>
        <v>-0.17585632582812263</v>
      </c>
      <c r="Z1350" s="4">
        <f t="shared" ca="1" si="277"/>
        <v>-1.3785471916327059</v>
      </c>
      <c r="AA1350" s="4">
        <f t="shared" ca="1" si="278"/>
        <v>-2.705398665665661</v>
      </c>
      <c r="AB1350" s="4">
        <f t="shared" ca="1" si="279"/>
        <v>-1.8915484589000588</v>
      </c>
      <c r="AC1350" s="4">
        <f t="shared" ca="1" si="283"/>
        <v>4.0322038353017731E-2</v>
      </c>
      <c r="AD1350" s="4">
        <f t="shared" ca="1" si="280"/>
        <v>2.2090921419949052</v>
      </c>
      <c r="AF1350" s="4">
        <f t="shared" ca="1" si="284"/>
        <v>-5.9764749332855134</v>
      </c>
      <c r="AG1350" s="4">
        <f t="shared" ca="1" si="285"/>
        <v>-4.1786048367586925</v>
      </c>
      <c r="AH1350" s="2">
        <f t="shared" ca="1" si="281"/>
        <v>634.99523525837276</v>
      </c>
    </row>
    <row r="1351" spans="20:34" x14ac:dyDescent="0.2">
      <c r="T1351" s="3"/>
      <c r="X1351" s="4">
        <f t="shared" ca="1" si="282"/>
        <v>-9.335782238564902E-2</v>
      </c>
      <c r="Y1351" s="4">
        <f t="shared" ca="1" si="282"/>
        <v>-2.0241827343954792</v>
      </c>
      <c r="Z1351" s="4">
        <f t="shared" ca="1" si="277"/>
        <v>-1.6585106407541528</v>
      </c>
      <c r="AA1351" s="4">
        <f t="shared" ca="1" si="278"/>
        <v>-0.10540981611101372</v>
      </c>
      <c r="AB1351" s="4">
        <f t="shared" ca="1" si="279"/>
        <v>-2.2857286230454141</v>
      </c>
      <c r="AC1351" s="4">
        <f t="shared" ca="1" si="283"/>
        <v>0.66194528406952147</v>
      </c>
      <c r="AD1351" s="4">
        <f t="shared" ca="1" si="280"/>
        <v>0.93780458424749658</v>
      </c>
      <c r="AF1351" s="4">
        <f t="shared" ca="1" si="284"/>
        <v>-9.8853808773594287E-2</v>
      </c>
      <c r="AG1351" s="4">
        <f t="shared" ca="1" si="285"/>
        <v>-2.1435667810377073</v>
      </c>
      <c r="AH1351" s="2">
        <f t="shared" ca="1" si="281"/>
        <v>-198.49003728513571</v>
      </c>
    </row>
    <row r="1352" spans="20:34" x14ac:dyDescent="0.2">
      <c r="T1352" s="3"/>
      <c r="X1352" s="4">
        <f t="shared" ca="1" si="282"/>
        <v>-1.1310999223511302</v>
      </c>
      <c r="Y1352" s="4">
        <f t="shared" ca="1" si="282"/>
        <v>0.35476479288357077</v>
      </c>
      <c r="Z1352" s="4">
        <f t="shared" ca="1" si="277"/>
        <v>-0.41115391014009445</v>
      </c>
      <c r="AA1352" s="4">
        <f t="shared" ca="1" si="278"/>
        <v>-1.501198230683199</v>
      </c>
      <c r="AB1352" s="4">
        <f t="shared" ca="1" si="279"/>
        <v>-0.52948764814596039</v>
      </c>
      <c r="AC1352" s="4">
        <f t="shared" ca="1" si="283"/>
        <v>0.75112516735938895</v>
      </c>
      <c r="AD1352" s="4">
        <f t="shared" ca="1" si="280"/>
        <v>0.86750323724709855</v>
      </c>
      <c r="AF1352" s="4">
        <f t="shared" ca="1" si="284"/>
        <v>-1.3022943248672918</v>
      </c>
      <c r="AG1352" s="4">
        <f t="shared" ca="1" si="285"/>
        <v>-0.45933224884897333</v>
      </c>
      <c r="AH1352" s="2">
        <f t="shared" ca="1" si="281"/>
        <v>167.17530407956247</v>
      </c>
    </row>
    <row r="1353" spans="20:34" x14ac:dyDescent="0.2">
      <c r="T1353" s="3"/>
      <c r="X1353" s="4">
        <f t="shared" ca="1" si="282"/>
        <v>-1.2534013680912168</v>
      </c>
      <c r="Y1353" s="4">
        <f t="shared" ca="1" si="282"/>
        <v>1.0861252398528396</v>
      </c>
      <c r="Z1353" s="4">
        <f t="shared" ca="1" si="277"/>
        <v>9.264970396828387E-2</v>
      </c>
      <c r="AA1353" s="4">
        <f t="shared" ca="1" si="278"/>
        <v>-1.665696655730347</v>
      </c>
      <c r="AB1353" s="4">
        <f t="shared" ca="1" si="279"/>
        <v>0.17985277443226236</v>
      </c>
      <c r="AC1353" s="4">
        <f t="shared" ca="1" si="283"/>
        <v>0.15079387484676698</v>
      </c>
      <c r="AD1353" s="4">
        <f t="shared" ca="1" si="280"/>
        <v>1.5859350863986315</v>
      </c>
      <c r="AF1353" s="4">
        <f t="shared" ca="1" si="284"/>
        <v>-2.6416867696196191</v>
      </c>
      <c r="AG1353" s="4">
        <f t="shared" ca="1" si="285"/>
        <v>0.28523482535826356</v>
      </c>
      <c r="AH1353" s="2">
        <f t="shared" ca="1" si="281"/>
        <v>470.14830998629759</v>
      </c>
    </row>
    <row r="1354" spans="20:34" x14ac:dyDescent="0.2">
      <c r="T1354" s="3"/>
      <c r="X1354" s="4">
        <f t="shared" ca="1" si="282"/>
        <v>0.11223813277182032</v>
      </c>
      <c r="Y1354" s="4">
        <f t="shared" ca="1" si="282"/>
        <v>0.49304630018387996</v>
      </c>
      <c r="Z1354" s="4">
        <f t="shared" ca="1" si="277"/>
        <v>0.45871702819433274</v>
      </c>
      <c r="AA1354" s="4">
        <f t="shared" ca="1" si="278"/>
        <v>0.17112175401729054</v>
      </c>
      <c r="AB1354" s="4">
        <f t="shared" ca="1" si="279"/>
        <v>0.69526461981597842</v>
      </c>
      <c r="AC1354" s="4">
        <f t="shared" ca="1" si="283"/>
        <v>0.28279509641364697</v>
      </c>
      <c r="AD1354" s="4">
        <f t="shared" ca="1" si="280"/>
        <v>1.3180951588157837</v>
      </c>
      <c r="AF1354" s="4">
        <f t="shared" ca="1" si="284"/>
        <v>0.22555475553825605</v>
      </c>
      <c r="AG1354" s="4">
        <f t="shared" ca="1" si="285"/>
        <v>0.91642492947533749</v>
      </c>
      <c r="AH1354" s="2">
        <f t="shared" ca="1" si="281"/>
        <v>55.628619943263402</v>
      </c>
    </row>
    <row r="1355" spans="20:34" x14ac:dyDescent="0.2">
      <c r="T1355" s="3"/>
      <c r="X1355" s="4">
        <f t="shared" ca="1" si="282"/>
        <v>0.24774249774161028</v>
      </c>
      <c r="Y1355" s="4">
        <f t="shared" ca="1" si="282"/>
        <v>-0.68294084469530159</v>
      </c>
      <c r="Z1355" s="4">
        <f t="shared" ca="1" si="277"/>
        <v>-0.38877264696388147</v>
      </c>
      <c r="AA1355" s="4">
        <f t="shared" ca="1" si="278"/>
        <v>0.35337842718790313</v>
      </c>
      <c r="AB1355" s="4">
        <f t="shared" ca="1" si="279"/>
        <v>-0.4979754988983886</v>
      </c>
      <c r="AC1355" s="4">
        <f t="shared" ca="1" si="283"/>
        <v>0.32035822370371203</v>
      </c>
      <c r="AD1355" s="4">
        <f t="shared" ca="1" si="280"/>
        <v>1.2654745483530219</v>
      </c>
      <c r="AF1355" s="4">
        <f t="shared" ca="1" si="284"/>
        <v>0.44719140554331294</v>
      </c>
      <c r="AG1355" s="4">
        <f t="shared" ca="1" si="285"/>
        <v>-0.63017531955930906</v>
      </c>
      <c r="AH1355" s="2">
        <f t="shared" ca="1" si="281"/>
        <v>-134.16438157985431</v>
      </c>
    </row>
    <row r="1356" spans="20:34" x14ac:dyDescent="0.2">
      <c r="T1356" s="3"/>
      <c r="X1356" s="4">
        <f t="shared" ca="1" si="282"/>
        <v>0.19548165946424581</v>
      </c>
      <c r="Y1356" s="4">
        <f t="shared" ca="1" si="282"/>
        <v>2.0925008177671036</v>
      </c>
      <c r="Z1356" s="4">
        <f t="shared" ca="1" si="277"/>
        <v>1.7750224069619058</v>
      </c>
      <c r="AA1356" s="4">
        <f t="shared" ca="1" si="278"/>
        <v>0.2830863260909135</v>
      </c>
      <c r="AB1356" s="4">
        <f t="shared" ca="1" si="279"/>
        <v>2.5485832294282518</v>
      </c>
      <c r="AC1356" s="4">
        <f t="shared" ca="1" si="283"/>
        <v>0.30654758967880369</v>
      </c>
      <c r="AD1356" s="4">
        <f t="shared" ca="1" si="280"/>
        <v>1.2840875316402551</v>
      </c>
      <c r="AF1356" s="4">
        <f t="shared" ca="1" si="284"/>
        <v>0.36350762171118944</v>
      </c>
      <c r="AG1356" s="4">
        <f t="shared" ca="1" si="285"/>
        <v>3.2726039482562737</v>
      </c>
      <c r="AH1356" s="2">
        <f t="shared" ca="1" si="281"/>
        <v>269.34909536733585</v>
      </c>
    </row>
    <row r="1357" spans="20:34" x14ac:dyDescent="0.2">
      <c r="T1357" s="3"/>
      <c r="X1357" s="4">
        <f t="shared" ca="1" si="282"/>
        <v>-0.54664589919868711</v>
      </c>
      <c r="Y1357" s="4">
        <f t="shared" ca="1" si="282"/>
        <v>-1.6333441905569939</v>
      </c>
      <c r="Z1357" s="4">
        <f t="shared" ca="1" si="277"/>
        <v>-1.6265506692683827</v>
      </c>
      <c r="AA1357" s="4">
        <f t="shared" ca="1" si="278"/>
        <v>-0.71509332620508315</v>
      </c>
      <c r="AB1357" s="4">
        <f t="shared" ca="1" si="279"/>
        <v>-2.2407299389462025</v>
      </c>
      <c r="AC1357" s="4">
        <f t="shared" ca="1" si="283"/>
        <v>0.45598660359015808</v>
      </c>
      <c r="AD1357" s="4">
        <f t="shared" ca="1" si="280"/>
        <v>1.113780994283337</v>
      </c>
      <c r="AF1357" s="4">
        <f t="shared" ca="1" si="284"/>
        <v>-0.79645735586607613</v>
      </c>
      <c r="AG1357" s="4">
        <f t="shared" ca="1" si="285"/>
        <v>-2.4956824193199423</v>
      </c>
      <c r="AH1357" s="2">
        <f t="shared" ca="1" si="281"/>
        <v>-120.28856785706603</v>
      </c>
    </row>
    <row r="1358" spans="20:34" x14ac:dyDescent="0.2">
      <c r="T1358" s="3"/>
      <c r="X1358" s="4">
        <f t="shared" ca="1" si="282"/>
        <v>0.41249576479571559</v>
      </c>
      <c r="Y1358" s="4">
        <f t="shared" ca="1" si="282"/>
        <v>2.421446797573819</v>
      </c>
      <c r="Z1358" s="4">
        <f t="shared" ca="1" si="277"/>
        <v>2.1679981183115178</v>
      </c>
      <c r="AA1358" s="4">
        <f t="shared" ca="1" si="278"/>
        <v>0.57497558646734903</v>
      </c>
      <c r="AB1358" s="4">
        <f t="shared" ca="1" si="279"/>
        <v>3.1018812791952111</v>
      </c>
      <c r="AC1358" s="4">
        <f t="shared" ca="1" si="283"/>
        <v>4.0460508179009924E-2</v>
      </c>
      <c r="AD1358" s="4">
        <f t="shared" ca="1" si="280"/>
        <v>2.2073128673281306</v>
      </c>
      <c r="AF1358" s="4">
        <f t="shared" ca="1" si="284"/>
        <v>1.2691510104089176</v>
      </c>
      <c r="AG1358" s="4">
        <f t="shared" ca="1" si="285"/>
        <v>6.8468224604918309</v>
      </c>
      <c r="AH1358" s="2">
        <f t="shared" ca="1" si="281"/>
        <v>485.43542848178686</v>
      </c>
    </row>
    <row r="1359" spans="20:34" x14ac:dyDescent="0.2">
      <c r="T1359" s="3"/>
      <c r="X1359" s="4">
        <f t="shared" ca="1" si="282"/>
        <v>0.2406692648949583</v>
      </c>
      <c r="Y1359" s="4">
        <f t="shared" ca="1" si="282"/>
        <v>0.8132890870620918</v>
      </c>
      <c r="Z1359" s="4">
        <f t="shared" ca="1" si="277"/>
        <v>0.7906267165806613</v>
      </c>
      <c r="AA1359" s="4">
        <f t="shared" ca="1" si="278"/>
        <v>0.34386475663212951</v>
      </c>
      <c r="AB1359" s="4">
        <f t="shared" ca="1" si="279"/>
        <v>1.1625835354105722</v>
      </c>
      <c r="AC1359" s="4">
        <f t="shared" ca="1" si="283"/>
        <v>0.70373774029749003</v>
      </c>
      <c r="AD1359" s="4">
        <f t="shared" ca="1" si="280"/>
        <v>0.90494319007207247</v>
      </c>
      <c r="AF1359" s="4">
        <f t="shared" ca="1" si="284"/>
        <v>0.3111780698200361</v>
      </c>
      <c r="AG1359" s="4">
        <f t="shared" ca="1" si="285"/>
        <v>1.0520720532597114</v>
      </c>
      <c r="AH1359" s="2">
        <f t="shared" ca="1" si="281"/>
        <v>55.590712547309067</v>
      </c>
    </row>
    <row r="1360" spans="20:34" x14ac:dyDescent="0.2">
      <c r="T1360" s="3"/>
      <c r="X1360" s="4">
        <f t="shared" ca="1" si="282"/>
        <v>2.0252875141279842</v>
      </c>
      <c r="Y1360" s="4">
        <f t="shared" ca="1" si="282"/>
        <v>0.50681078293673765</v>
      </c>
      <c r="Z1360" s="4">
        <f t="shared" ca="1" si="277"/>
        <v>1.6396976742790816</v>
      </c>
      <c r="AA1360" s="4">
        <f t="shared" ca="1" si="278"/>
        <v>2.7442197935882398</v>
      </c>
      <c r="AB1360" s="4">
        <f t="shared" ca="1" si="279"/>
        <v>2.3580500526537995</v>
      </c>
      <c r="AC1360" s="4">
        <f t="shared" ca="1" si="283"/>
        <v>0.74918212338419454</v>
      </c>
      <c r="AD1360" s="4">
        <f t="shared" ca="1" si="280"/>
        <v>0.86905221385585718</v>
      </c>
      <c r="AF1360" s="4">
        <f t="shared" ca="1" si="284"/>
        <v>2.3848702869249232</v>
      </c>
      <c r="AG1360" s="4">
        <f t="shared" ca="1" si="285"/>
        <v>2.0492686186417051</v>
      </c>
      <c r="AH1360" s="2">
        <f t="shared" ca="1" si="281"/>
        <v>-162.74111265713464</v>
      </c>
    </row>
    <row r="1361" spans="20:34" x14ac:dyDescent="0.2">
      <c r="T1361" s="3"/>
      <c r="X1361" s="4">
        <f t="shared" ca="1" si="282"/>
        <v>-0.86716953744168779</v>
      </c>
      <c r="Y1361" s="4">
        <f t="shared" ca="1" si="282"/>
        <v>-0.90787461986318263</v>
      </c>
      <c r="Z1361" s="4">
        <f t="shared" ca="1" si="277"/>
        <v>-1.2486475050754979</v>
      </c>
      <c r="AA1361" s="4">
        <f t="shared" ca="1" si="278"/>
        <v>-1.146205430909121</v>
      </c>
      <c r="AB1361" s="4">
        <f t="shared" ca="1" si="279"/>
        <v>-1.7086535848362003</v>
      </c>
      <c r="AC1361" s="4">
        <f t="shared" ca="1" si="283"/>
        <v>0.67195152500906297</v>
      </c>
      <c r="AD1361" s="4">
        <f t="shared" ca="1" si="280"/>
        <v>0.92992042468846958</v>
      </c>
      <c r="AF1361" s="4">
        <f t="shared" ca="1" si="284"/>
        <v>-1.06587984109124</v>
      </c>
      <c r="AG1361" s="4">
        <f t="shared" ca="1" si="285"/>
        <v>-1.5889118672563554</v>
      </c>
      <c r="AH1361" s="2">
        <f t="shared" ca="1" si="281"/>
        <v>14.870564505893981</v>
      </c>
    </row>
    <row r="1362" spans="20:34" x14ac:dyDescent="0.2">
      <c r="T1362" s="3"/>
      <c r="X1362" s="4">
        <f t="shared" ca="1" si="282"/>
        <v>-0.69395763789448039</v>
      </c>
      <c r="Y1362" s="4">
        <f t="shared" ca="1" si="282"/>
        <v>-0.74922302166534804</v>
      </c>
      <c r="Z1362" s="4">
        <f t="shared" ca="1" si="277"/>
        <v>-1.0171893255922642</v>
      </c>
      <c r="AA1362" s="4">
        <f t="shared" ca="1" si="278"/>
        <v>-0.91323120478677777</v>
      </c>
      <c r="AB1362" s="4">
        <f t="shared" ca="1" si="279"/>
        <v>-1.3827673898068329</v>
      </c>
      <c r="AC1362" s="4">
        <f t="shared" ca="1" si="283"/>
        <v>0.28903087689134366</v>
      </c>
      <c r="AD1362" s="4">
        <f t="shared" ca="1" si="280"/>
        <v>1.308902879496763</v>
      </c>
      <c r="AF1362" s="4">
        <f t="shared" ca="1" si="284"/>
        <v>-1.1953309535917114</v>
      </c>
      <c r="AG1362" s="4">
        <f t="shared" ca="1" si="285"/>
        <v>-1.8099082181923865</v>
      </c>
      <c r="AH1362" s="2">
        <f t="shared" ca="1" si="281"/>
        <v>14.279176833162182</v>
      </c>
    </row>
    <row r="1363" spans="20:34" x14ac:dyDescent="0.2">
      <c r="T1363" s="3"/>
      <c r="X1363" s="4">
        <f t="shared" ca="1" si="282"/>
        <v>-0.34966603599904045</v>
      </c>
      <c r="Y1363" s="4">
        <f t="shared" ca="1" si="282"/>
        <v>-0.12657179931514159</v>
      </c>
      <c r="Z1363" s="4">
        <f t="shared" ca="1" si="277"/>
        <v>-0.31400441361858267</v>
      </c>
      <c r="AA1363" s="4">
        <f t="shared" ca="1" si="278"/>
        <v>-0.45015060973706456</v>
      </c>
      <c r="AB1363" s="4">
        <f t="shared" ca="1" si="279"/>
        <v>-0.39270406226837612</v>
      </c>
      <c r="AC1363" s="4">
        <f t="shared" ca="1" si="283"/>
        <v>0.68439384354570376</v>
      </c>
      <c r="AD1363" s="4">
        <f t="shared" ca="1" si="280"/>
        <v>0.92013701915934687</v>
      </c>
      <c r="AF1363" s="4">
        <f t="shared" ca="1" si="284"/>
        <v>-0.41420024021622504</v>
      </c>
      <c r="AG1363" s="4">
        <f t="shared" ca="1" si="285"/>
        <v>-0.36134154526739015</v>
      </c>
      <c r="AH1363" s="2">
        <f t="shared" ca="1" si="281"/>
        <v>30.686147099898335</v>
      </c>
    </row>
    <row r="1364" spans="20:34" x14ac:dyDescent="0.2">
      <c r="T1364" s="3"/>
      <c r="X1364" s="4">
        <f t="shared" ca="1" si="282"/>
        <v>0.29592540532720818</v>
      </c>
      <c r="Y1364" s="4">
        <f t="shared" ca="1" si="282"/>
        <v>-4.0577116071677501E-2</v>
      </c>
      <c r="Z1364" s="4">
        <f t="shared" ca="1" si="277"/>
        <v>0.14889667778928986</v>
      </c>
      <c r="AA1364" s="4">
        <f t="shared" ca="1" si="278"/>
        <v>0.41818561212394539</v>
      </c>
      <c r="AB1364" s="4">
        <f t="shared" ca="1" si="279"/>
        <v>0.25904683152442864</v>
      </c>
      <c r="AC1364" s="4">
        <f t="shared" ca="1" si="283"/>
        <v>0.90864241118572153</v>
      </c>
      <c r="AD1364" s="4">
        <f t="shared" ca="1" si="280"/>
        <v>0.72541360610649497</v>
      </c>
      <c r="AF1364" s="4">
        <f t="shared" ca="1" si="284"/>
        <v>0.30335753291268319</v>
      </c>
      <c r="AG1364" s="4">
        <f t="shared" ca="1" si="285"/>
        <v>0.18791609620659744</v>
      </c>
      <c r="AH1364" s="2">
        <f t="shared" ca="1" si="281"/>
        <v>-29.584032829669923</v>
      </c>
    </row>
    <row r="1365" spans="20:34" x14ac:dyDescent="0.2">
      <c r="T1365" s="3"/>
      <c r="X1365" s="4">
        <f t="shared" ca="1" si="282"/>
        <v>-1.5108341870012147</v>
      </c>
      <c r="Y1365" s="4">
        <f t="shared" ca="1" si="282"/>
        <v>1.1258867884443631</v>
      </c>
      <c r="Z1365" s="4">
        <f t="shared" ca="1" si="277"/>
        <v>-3.3348726049466815E-2</v>
      </c>
      <c r="AA1365" s="4">
        <f t="shared" ca="1" si="278"/>
        <v>-2.0119500708873366</v>
      </c>
      <c r="AB1365" s="4">
        <f t="shared" ca="1" si="279"/>
        <v>2.4507529101273906E-3</v>
      </c>
      <c r="AC1365" s="4">
        <f t="shared" ca="1" si="283"/>
        <v>0.58629560981891526</v>
      </c>
      <c r="AD1365" s="4">
        <f t="shared" ca="1" si="280"/>
        <v>0.99853004203100082</v>
      </c>
      <c r="AF1365" s="4">
        <f t="shared" ca="1" si="284"/>
        <v>-2.0089925888474074</v>
      </c>
      <c r="AG1365" s="4">
        <f t="shared" ca="1" si="285"/>
        <v>2.4471504063571011E-3</v>
      </c>
      <c r="AH1365" s="2">
        <f t="shared" ca="1" si="281"/>
        <v>332.73275042145588</v>
      </c>
    </row>
    <row r="1366" spans="20:34" x14ac:dyDescent="0.2">
      <c r="T1366" s="3"/>
      <c r="X1366" s="4">
        <f t="shared" ca="1" si="282"/>
        <v>-0.88321525859101635</v>
      </c>
      <c r="Y1366" s="4">
        <f t="shared" ca="1" si="282"/>
        <v>-1.7006315802471732</v>
      </c>
      <c r="Z1366" s="4">
        <f t="shared" ca="1" si="277"/>
        <v>-1.8856424770433631</v>
      </c>
      <c r="AA1366" s="4">
        <f t="shared" ca="1" si="278"/>
        <v>-1.1677873168945057</v>
      </c>
      <c r="AB1366" s="4">
        <f t="shared" ca="1" si="279"/>
        <v>-2.6055234562355101</v>
      </c>
      <c r="AC1366" s="4">
        <f t="shared" ca="1" si="283"/>
        <v>0.44126334824377877</v>
      </c>
      <c r="AD1366" s="4">
        <f t="shared" ca="1" si="280"/>
        <v>1.1282120642250559</v>
      </c>
      <c r="AF1366" s="4">
        <f t="shared" ca="1" si="284"/>
        <v>-1.3175117393693898</v>
      </c>
      <c r="AG1366" s="4">
        <f t="shared" ca="1" si="285"/>
        <v>-2.939582996946267</v>
      </c>
      <c r="AH1366" s="2">
        <f t="shared" ca="1" si="281"/>
        <v>-78.307023292601571</v>
      </c>
    </row>
    <row r="1367" spans="20:34" x14ac:dyDescent="0.2">
      <c r="T1367" s="3"/>
      <c r="X1367" s="4">
        <f t="shared" ca="1" si="282"/>
        <v>1.2428867847455614</v>
      </c>
      <c r="Y1367" s="4">
        <f t="shared" ca="1" si="282"/>
        <v>-8.9649705503800831E-2</v>
      </c>
      <c r="Z1367" s="4">
        <f t="shared" ca="1" si="277"/>
        <v>0.68926968969425984</v>
      </c>
      <c r="AA1367" s="4">
        <f t="shared" ca="1" si="278"/>
        <v>1.6918717452040224</v>
      </c>
      <c r="AB1367" s="4">
        <f t="shared" ca="1" si="279"/>
        <v>1.0198758726040764</v>
      </c>
      <c r="AC1367" s="4">
        <f t="shared" ca="1" si="283"/>
        <v>9.7817878480621623E-2</v>
      </c>
      <c r="AD1367" s="4">
        <f t="shared" ca="1" si="280"/>
        <v>1.7785483804722979</v>
      </c>
      <c r="AF1367" s="4">
        <f t="shared" ca="1" si="284"/>
        <v>3.0090757523994545</v>
      </c>
      <c r="AG1367" s="4">
        <f t="shared" ca="1" si="285"/>
        <v>1.8138985815027517</v>
      </c>
      <c r="AH1367" s="2">
        <f t="shared" ca="1" si="281"/>
        <v>-277.80276440971238</v>
      </c>
    </row>
    <row r="1368" spans="20:34" x14ac:dyDescent="0.2">
      <c r="T1368" s="3"/>
      <c r="X1368" s="4">
        <f t="shared" ca="1" si="282"/>
        <v>0.55826484168848978</v>
      </c>
      <c r="Y1368" s="4">
        <f t="shared" ca="1" si="282"/>
        <v>-1.1819468309611068</v>
      </c>
      <c r="Z1368" s="4">
        <f t="shared" ca="1" si="277"/>
        <v>-0.59362883149916734</v>
      </c>
      <c r="AA1368" s="4">
        <f t="shared" ca="1" si="278"/>
        <v>0.77103854732880406</v>
      </c>
      <c r="AB1368" s="4">
        <f t="shared" ca="1" si="279"/>
        <v>-0.78640688056521868</v>
      </c>
      <c r="AC1368" s="4">
        <f t="shared" ca="1" si="283"/>
        <v>0.73222949999528186</v>
      </c>
      <c r="AD1368" s="4">
        <f t="shared" ca="1" si="280"/>
        <v>0.88250336893974091</v>
      </c>
      <c r="AF1368" s="4">
        <f t="shared" ca="1" si="284"/>
        <v>0.68044411560007345</v>
      </c>
      <c r="AG1368" s="4">
        <f t="shared" ca="1" si="285"/>
        <v>-0.69400672145619791</v>
      </c>
      <c r="AH1368" s="2">
        <f t="shared" ca="1" si="281"/>
        <v>-177.24955759477234</v>
      </c>
    </row>
    <row r="1369" spans="20:34" x14ac:dyDescent="0.2">
      <c r="T1369" s="3"/>
      <c r="X1369" s="4">
        <f t="shared" ca="1" si="282"/>
        <v>-0.38058767087450451</v>
      </c>
      <c r="Y1369" s="4">
        <f t="shared" ca="1" si="282"/>
        <v>1.4002172090799383</v>
      </c>
      <c r="Z1369" s="4">
        <f t="shared" ca="1" si="277"/>
        <v>0.87498486669379294</v>
      </c>
      <c r="AA1369" s="4">
        <f t="shared" ca="1" si="278"/>
        <v>-0.49174096221504504</v>
      </c>
      <c r="AB1369" s="4">
        <f t="shared" ca="1" si="279"/>
        <v>1.2813572880662913</v>
      </c>
      <c r="AC1369" s="4">
        <f t="shared" ca="1" si="283"/>
        <v>0.85809753382560494</v>
      </c>
      <c r="AD1369" s="4">
        <f t="shared" ca="1" si="280"/>
        <v>0.77685381532844711</v>
      </c>
      <c r="AF1369" s="4">
        <f t="shared" ca="1" si="284"/>
        <v>-0.38201084265003948</v>
      </c>
      <c r="AG1369" s="4">
        <f t="shared" ca="1" si="285"/>
        <v>0.99542729803321051</v>
      </c>
      <c r="AH1369" s="2">
        <f t="shared" ca="1" si="281"/>
        <v>161.13819140503028</v>
      </c>
    </row>
    <row r="1370" spans="20:34" x14ac:dyDescent="0.2">
      <c r="T1370" s="3"/>
      <c r="X1370" s="4">
        <f t="shared" ca="1" si="282"/>
        <v>-5.2499758611882063E-3</v>
      </c>
      <c r="Y1370" s="4">
        <f t="shared" ca="1" si="282"/>
        <v>1.2866979544097403</v>
      </c>
      <c r="Z1370" s="4">
        <f t="shared" ca="1" si="277"/>
        <v>1.0147456488836823</v>
      </c>
      <c r="AA1370" s="4">
        <f t="shared" ca="1" si="278"/>
        <v>1.3097384681781805E-2</v>
      </c>
      <c r="AB1370" s="4">
        <f t="shared" ca="1" si="279"/>
        <v>1.4781362898880461</v>
      </c>
      <c r="AC1370" s="4">
        <f t="shared" ca="1" si="283"/>
        <v>0.68571157403815841</v>
      </c>
      <c r="AD1370" s="4">
        <f t="shared" ca="1" si="280"/>
        <v>0.91910173285074903</v>
      </c>
      <c r="AF1370" s="4">
        <f t="shared" ca="1" si="284"/>
        <v>1.2037828956838513E-2</v>
      </c>
      <c r="AG1370" s="4">
        <f t="shared" ca="1" si="285"/>
        <v>1.3585576254256804</v>
      </c>
      <c r="AH1370" s="2">
        <f t="shared" ca="1" si="281"/>
        <v>133.92707019411091</v>
      </c>
    </row>
    <row r="1371" spans="20:34" x14ac:dyDescent="0.2">
      <c r="T1371" s="3"/>
      <c r="X1371" s="4">
        <f t="shared" ca="1" si="282"/>
        <v>0.89554762707212343</v>
      </c>
      <c r="Y1371" s="4">
        <f t="shared" ca="1" si="282"/>
        <v>8.5564316294063095E-2</v>
      </c>
      <c r="Z1371" s="4">
        <f t="shared" ca="1" si="277"/>
        <v>0.61544296429503487</v>
      </c>
      <c r="AA1371" s="4">
        <f t="shared" ca="1" si="278"/>
        <v>1.2246921133629585</v>
      </c>
      <c r="AB1371" s="4">
        <f t="shared" ca="1" si="279"/>
        <v>0.91593005100664115</v>
      </c>
      <c r="AC1371" s="4">
        <f t="shared" ca="1" si="283"/>
        <v>0.20121425838446871</v>
      </c>
      <c r="AD1371" s="4">
        <f t="shared" ca="1" si="280"/>
        <v>1.4619429964779702</v>
      </c>
      <c r="AF1371" s="4">
        <f t="shared" ca="1" si="284"/>
        <v>1.7904300579727814</v>
      </c>
      <c r="AG1371" s="4">
        <f t="shared" ca="1" si="285"/>
        <v>1.3390375233328691</v>
      </c>
      <c r="AH1371" s="2">
        <f t="shared" ca="1" si="281"/>
        <v>-144.80811120654198</v>
      </c>
    </row>
    <row r="1372" spans="20:34" x14ac:dyDescent="0.2">
      <c r="T1372" s="3"/>
      <c r="X1372" s="4">
        <f t="shared" ca="1" si="282"/>
        <v>-1.5609554113716715</v>
      </c>
      <c r="Y1372" s="4">
        <f t="shared" ca="1" si="282"/>
        <v>-0.71065405648648849</v>
      </c>
      <c r="Z1372" s="4">
        <f t="shared" ca="1" si="277"/>
        <v>-1.5169634941216867</v>
      </c>
      <c r="AA1372" s="4">
        <f t="shared" ca="1" si="278"/>
        <v>-2.0793643391364358</v>
      </c>
      <c r="AB1372" s="4">
        <f t="shared" ca="1" si="279"/>
        <v>-2.0864344735091707</v>
      </c>
      <c r="AC1372" s="4">
        <f t="shared" ca="1" si="283"/>
        <v>0.41310469295215668</v>
      </c>
      <c r="AD1372" s="4">
        <f t="shared" ca="1" si="280"/>
        <v>1.1569317489697755</v>
      </c>
      <c r="AF1372" s="4">
        <f t="shared" ca="1" si="284"/>
        <v>-2.405682621622498</v>
      </c>
      <c r="AG1372" s="4">
        <f t="shared" ca="1" si="285"/>
        <v>-2.4138622845477973</v>
      </c>
      <c r="AH1372" s="2">
        <f t="shared" ca="1" si="281"/>
        <v>159.27817462106532</v>
      </c>
    </row>
    <row r="1373" spans="20:34" x14ac:dyDescent="0.2">
      <c r="T1373" s="3"/>
      <c r="X1373" s="4">
        <f t="shared" ca="1" si="282"/>
        <v>0.35317364009132673</v>
      </c>
      <c r="Y1373" s="4">
        <f t="shared" ca="1" si="282"/>
        <v>-0.18909646564355898</v>
      </c>
      <c r="Z1373" s="4">
        <f t="shared" ca="1" si="277"/>
        <v>6.6412367906372283E-2</v>
      </c>
      <c r="AA1373" s="4">
        <f t="shared" ca="1" si="278"/>
        <v>0.49518588304012318</v>
      </c>
      <c r="AB1373" s="4">
        <f t="shared" ca="1" si="279"/>
        <v>0.14291138987625643</v>
      </c>
      <c r="AC1373" s="4">
        <f t="shared" ca="1" si="283"/>
        <v>0.24973790333201162</v>
      </c>
      <c r="AD1373" s="4">
        <f t="shared" ca="1" si="280"/>
        <v>1.3704870369365543</v>
      </c>
      <c r="AF1373" s="4">
        <f t="shared" ca="1" si="284"/>
        <v>0.67864583358046948</v>
      </c>
      <c r="AG1373" s="4">
        <f t="shared" ca="1" si="285"/>
        <v>0.19585820725599534</v>
      </c>
      <c r="AH1373" s="2">
        <f t="shared" ca="1" si="281"/>
        <v>-87.98117253553346</v>
      </c>
    </row>
    <row r="1374" spans="20:34" x14ac:dyDescent="0.2">
      <c r="T1374" s="3"/>
      <c r="X1374" s="4">
        <f t="shared" ca="1" si="282"/>
        <v>-0.19358196741454067</v>
      </c>
      <c r="Y1374" s="4">
        <f t="shared" ca="1" si="282"/>
        <v>-1.2854262717271938</v>
      </c>
      <c r="Z1374" s="4">
        <f t="shared" ca="1" si="277"/>
        <v>-1.1353524661107774</v>
      </c>
      <c r="AA1374" s="4">
        <f t="shared" ca="1" si="278"/>
        <v>-0.24021373367047544</v>
      </c>
      <c r="AB1374" s="4">
        <f t="shared" ca="1" si="279"/>
        <v>-1.5491375580258746</v>
      </c>
      <c r="AC1374" s="4">
        <f t="shared" ca="1" si="283"/>
        <v>0.516054474351609</v>
      </c>
      <c r="AD1374" s="4">
        <f t="shared" ca="1" si="280"/>
        <v>1.0582958016934332</v>
      </c>
      <c r="AF1374" s="4">
        <f t="shared" ca="1" si="284"/>
        <v>-0.25421718585256864</v>
      </c>
      <c r="AG1374" s="4">
        <f t="shared" ca="1" si="285"/>
        <v>-1.6394457739044004</v>
      </c>
      <c r="AH1374" s="2">
        <f t="shared" ca="1" si="281"/>
        <v>-123.03885719426989</v>
      </c>
    </row>
    <row r="1375" spans="20:34" x14ac:dyDescent="0.2">
      <c r="T1375" s="3"/>
      <c r="X1375" s="4">
        <f t="shared" ca="1" si="282"/>
        <v>-2.8880427957754593</v>
      </c>
      <c r="Y1375" s="4">
        <f t="shared" ca="1" si="282"/>
        <v>-0.35090737015844253</v>
      </c>
      <c r="Z1375" s="4">
        <f t="shared" ca="1" si="277"/>
        <v>-2.0440491408139851</v>
      </c>
      <c r="AA1375" s="4">
        <f t="shared" ca="1" si="278"/>
        <v>-3.8643292127185389</v>
      </c>
      <c r="AB1375" s="4">
        <f t="shared" ca="1" si="279"/>
        <v>-2.828555301723795</v>
      </c>
      <c r="AC1375" s="4">
        <f t="shared" ca="1" si="283"/>
        <v>0.45709425893523248</v>
      </c>
      <c r="AD1375" s="4">
        <f t="shared" ca="1" si="280"/>
        <v>1.1127101781779285</v>
      </c>
      <c r="AF1375" s="4">
        <f t="shared" ca="1" si="284"/>
        <v>-4.2998784468222198</v>
      </c>
      <c r="AG1375" s="4">
        <f t="shared" ca="1" si="285"/>
        <v>-3.1473622737672082</v>
      </c>
      <c r="AH1375" s="2">
        <f t="shared" ca="1" si="281"/>
        <v>423.18217218085056</v>
      </c>
    </row>
    <row r="1376" spans="20:34" x14ac:dyDescent="0.2">
      <c r="T1376" s="3"/>
      <c r="X1376" s="4">
        <f t="shared" ca="1" si="282"/>
        <v>0.22394813568615424</v>
      </c>
      <c r="Y1376" s="4">
        <f t="shared" ca="1" si="282"/>
        <v>-1.2730578770082961</v>
      </c>
      <c r="Z1376" s="4">
        <f t="shared" ca="1" si="277"/>
        <v>-0.87019065384232319</v>
      </c>
      <c r="AA1376" s="4">
        <f t="shared" ca="1" si="278"/>
        <v>0.32137443034683222</v>
      </c>
      <c r="AB1376" s="4">
        <f t="shared" ca="1" si="279"/>
        <v>-1.1757976559313041</v>
      </c>
      <c r="AC1376" s="4">
        <f t="shared" ca="1" si="283"/>
        <v>0.15586368701450748</v>
      </c>
      <c r="AD1376" s="4">
        <f t="shared" ca="1" si="280"/>
        <v>1.571573115815472</v>
      </c>
      <c r="AF1376" s="4">
        <f t="shared" ca="1" si="284"/>
        <v>0.50506341484359352</v>
      </c>
      <c r="AG1376" s="4">
        <f t="shared" ca="1" si="285"/>
        <v>-1.847851985700488</v>
      </c>
      <c r="AH1376" s="2">
        <f t="shared" ca="1" si="281"/>
        <v>-265.064143977816</v>
      </c>
    </row>
    <row r="1377" spans="20:34" x14ac:dyDescent="0.2">
      <c r="T1377" s="3"/>
      <c r="X1377" s="4">
        <f t="shared" ca="1" si="282"/>
        <v>-0.36595718345183609</v>
      </c>
      <c r="Y1377" s="4">
        <f t="shared" ca="1" si="282"/>
        <v>1.9640002345953511</v>
      </c>
      <c r="Z1377" s="4">
        <f t="shared" ca="1" si="277"/>
        <v>1.3299640568271256</v>
      </c>
      <c r="AA1377" s="4">
        <f t="shared" ca="1" si="278"/>
        <v>-0.47206260008173273</v>
      </c>
      <c r="AB1377" s="4">
        <f t="shared" ca="1" si="279"/>
        <v>1.9219543817664746</v>
      </c>
      <c r="AC1377" s="4">
        <f t="shared" ca="1" si="283"/>
        <v>0.65940681346225516</v>
      </c>
      <c r="AD1377" s="4">
        <f t="shared" ca="1" si="280"/>
        <v>0.93980785146845836</v>
      </c>
      <c r="AF1377" s="4">
        <f t="shared" ca="1" si="284"/>
        <v>-0.44364813794142732</v>
      </c>
      <c r="AG1377" s="4">
        <f t="shared" ca="1" si="285"/>
        <v>1.8062678181483396</v>
      </c>
      <c r="AH1377" s="2">
        <f t="shared" ca="1" si="281"/>
        <v>252.23165944896618</v>
      </c>
    </row>
    <row r="1378" spans="20:34" x14ac:dyDescent="0.2">
      <c r="T1378" s="3"/>
      <c r="X1378" s="4">
        <f t="shared" ca="1" si="282"/>
        <v>0.96648670533281855</v>
      </c>
      <c r="Y1378" s="4">
        <f t="shared" ca="1" si="282"/>
        <v>-0.53395348743782622</v>
      </c>
      <c r="Z1378" s="4">
        <f t="shared" ca="1" si="277"/>
        <v>0.16870730507209492</v>
      </c>
      <c r="AA1378" s="4">
        <f t="shared" ca="1" si="278"/>
        <v>1.3201069024324212</v>
      </c>
      <c r="AB1378" s="4">
        <f t="shared" ca="1" si="279"/>
        <v>0.28693960230812854</v>
      </c>
      <c r="AC1378" s="4">
        <f t="shared" ca="1" si="283"/>
        <v>6.1644078649991552E-2</v>
      </c>
      <c r="AD1378" s="4">
        <f t="shared" ca="1" si="280"/>
        <v>1.9958905051933469</v>
      </c>
      <c r="AF1378" s="4">
        <f t="shared" ca="1" si="284"/>
        <v>2.6347888324050697</v>
      </c>
      <c r="AG1378" s="4">
        <f t="shared" ca="1" si="285"/>
        <v>0.57270002781074869</v>
      </c>
      <c r="AH1378" s="2">
        <f t="shared" ca="1" si="281"/>
        <v>-347.27315332881153</v>
      </c>
    </row>
    <row r="1379" spans="20:34" x14ac:dyDescent="0.2">
      <c r="T1379" s="3"/>
      <c r="X1379" s="4">
        <f t="shared" ca="1" si="282"/>
        <v>-0.73044710137738156</v>
      </c>
      <c r="Y1379" s="4">
        <f t="shared" ca="1" si="282"/>
        <v>0.16853910050367149</v>
      </c>
      <c r="Z1379" s="4">
        <f t="shared" ca="1" si="277"/>
        <v>-0.31343035699359989</v>
      </c>
      <c r="AA1379" s="4">
        <f t="shared" ca="1" si="278"/>
        <v>-0.96231042243158804</v>
      </c>
      <c r="AB1379" s="4">
        <f t="shared" ca="1" si="279"/>
        <v>-0.39189580770738058</v>
      </c>
      <c r="AC1379" s="4">
        <f t="shared" ca="1" si="283"/>
        <v>0.62280938208922187</v>
      </c>
      <c r="AD1379" s="4">
        <f t="shared" ca="1" si="280"/>
        <v>0.96890259661305556</v>
      </c>
      <c r="AF1379" s="4">
        <f t="shared" ca="1" si="284"/>
        <v>-0.93238506704177204</v>
      </c>
      <c r="AG1379" s="4">
        <f t="shared" ca="1" si="285"/>
        <v>-0.37970886568945178</v>
      </c>
      <c r="AH1379" s="2">
        <f t="shared" ca="1" si="281"/>
        <v>113.70305519953354</v>
      </c>
    </row>
    <row r="1380" spans="20:34" x14ac:dyDescent="0.2">
      <c r="T1380" s="3"/>
      <c r="X1380" s="4">
        <f t="shared" ca="1" si="282"/>
        <v>-1.4280847602781472</v>
      </c>
      <c r="Y1380" s="4">
        <f t="shared" ca="1" si="282"/>
        <v>-2.0859658889928603E-2</v>
      </c>
      <c r="Z1380" s="4">
        <f t="shared" ca="1" si="277"/>
        <v>-0.88997180102534368</v>
      </c>
      <c r="AA1380" s="4">
        <f t="shared" ca="1" si="278"/>
        <v>-1.9006500753138804</v>
      </c>
      <c r="AB1380" s="4">
        <f t="shared" ca="1" si="279"/>
        <v>-1.2036489196161004</v>
      </c>
      <c r="AC1380" s="4">
        <f t="shared" ca="1" si="283"/>
        <v>0.65274152357270621</v>
      </c>
      <c r="AD1380" s="4">
        <f t="shared" ca="1" si="280"/>
        <v>0.94507513184530101</v>
      </c>
      <c r="AF1380" s="4">
        <f t="shared" ca="1" si="284"/>
        <v>-1.7962571205190467</v>
      </c>
      <c r="AG1380" s="4">
        <f t="shared" ca="1" si="285"/>
        <v>-1.1375386614016403</v>
      </c>
      <c r="AH1380" s="2">
        <f t="shared" ca="1" si="281"/>
        <v>182.51875139735557</v>
      </c>
    </row>
    <row r="1381" spans="20:34" x14ac:dyDescent="0.2">
      <c r="T1381" s="3"/>
      <c r="X1381" s="4">
        <f t="shared" ca="1" si="282"/>
        <v>-0.82233150174059788</v>
      </c>
      <c r="Y1381" s="4">
        <f t="shared" ca="1" si="282"/>
        <v>0.48271591754870807</v>
      </c>
      <c r="Z1381" s="4">
        <f t="shared" ca="1" si="277"/>
        <v>-0.12107273730159746</v>
      </c>
      <c r="AA1381" s="4">
        <f t="shared" ca="1" si="278"/>
        <v>-1.0858971801733774</v>
      </c>
      <c r="AB1381" s="4">
        <f t="shared" ca="1" si="279"/>
        <v>-0.12106203157429873</v>
      </c>
      <c r="AC1381" s="4">
        <f t="shared" ca="1" si="283"/>
        <v>0.99724001885546765</v>
      </c>
      <c r="AD1381" s="4">
        <f t="shared" ca="1" si="280"/>
        <v>0.52365136930924938</v>
      </c>
      <c r="AF1381" s="4">
        <f t="shared" ca="1" si="284"/>
        <v>-0.56863154532684179</v>
      </c>
      <c r="AG1381" s="4">
        <f t="shared" ca="1" si="285"/>
        <v>-6.3394298605241109E-2</v>
      </c>
      <c r="AH1381" s="2">
        <f t="shared" ca="1" si="281"/>
        <v>85.622533756426037</v>
      </c>
    </row>
    <row r="1382" spans="20:34" x14ac:dyDescent="0.2">
      <c r="T1382" s="3"/>
      <c r="X1382" s="4">
        <f t="shared" ca="1" si="282"/>
        <v>0.65370707341037604</v>
      </c>
      <c r="Y1382" s="4">
        <f t="shared" ca="1" si="282"/>
        <v>1.0396688207648064</v>
      </c>
      <c r="Z1382" s="4">
        <f t="shared" ca="1" si="277"/>
        <v>1.2223535593793406</v>
      </c>
      <c r="AA1382" s="4">
        <f t="shared" ca="1" si="278"/>
        <v>0.89941067495353277</v>
      </c>
      <c r="AB1382" s="4">
        <f t="shared" ca="1" si="279"/>
        <v>1.7704420194175934</v>
      </c>
      <c r="AC1382" s="4">
        <f t="shared" ca="1" si="283"/>
        <v>0.30252895989205386</v>
      </c>
      <c r="AD1382" s="4">
        <f t="shared" ca="1" si="280"/>
        <v>1.2896558913102445</v>
      </c>
      <c r="AF1382" s="4">
        <f t="shared" ca="1" si="284"/>
        <v>1.1599302756611469</v>
      </c>
      <c r="AG1382" s="4">
        <f t="shared" ca="1" si="285"/>
        <v>2.2832609805651054</v>
      </c>
      <c r="AH1382" s="2">
        <f t="shared" ca="1" si="281"/>
        <v>45.902972233603123</v>
      </c>
    </row>
    <row r="1383" spans="20:34" x14ac:dyDescent="0.2">
      <c r="T1383" s="3"/>
      <c r="X1383" s="4">
        <f t="shared" ca="1" si="282"/>
        <v>-0.68413825795896988</v>
      </c>
      <c r="Y1383" s="4">
        <f t="shared" ca="1" si="282"/>
        <v>1.7554706455400677</v>
      </c>
      <c r="Z1383" s="4">
        <f t="shared" ca="1" si="277"/>
        <v>0.97037700751605627</v>
      </c>
      <c r="AA1383" s="4">
        <f t="shared" ca="1" si="278"/>
        <v>-0.90002389947197559</v>
      </c>
      <c r="AB1383" s="4">
        <f t="shared" ca="1" si="279"/>
        <v>1.4156665696724957</v>
      </c>
      <c r="AC1383" s="4">
        <f t="shared" ca="1" si="283"/>
        <v>0.21914765994490226</v>
      </c>
      <c r="AD1383" s="4">
        <f t="shared" ca="1" si="280"/>
        <v>1.4257020907676439</v>
      </c>
      <c r="AF1383" s="4">
        <f t="shared" ca="1" si="284"/>
        <v>-1.2831659552180432</v>
      </c>
      <c r="AG1383" s="4">
        <f t="shared" ca="1" si="285"/>
        <v>2.0183187882119356</v>
      </c>
      <c r="AH1383" s="2">
        <f t="shared" ca="1" si="281"/>
        <v>411.7458944876812</v>
      </c>
    </row>
    <row r="1384" spans="20:34" x14ac:dyDescent="0.2">
      <c r="T1384" s="3"/>
      <c r="X1384" s="4">
        <f t="shared" ca="1" si="282"/>
        <v>-0.48071771334048302</v>
      </c>
      <c r="Y1384" s="4">
        <f t="shared" ca="1" si="282"/>
        <v>0.91421484089340932</v>
      </c>
      <c r="Z1384" s="4">
        <f t="shared" ca="1" si="277"/>
        <v>0.4292463179345915</v>
      </c>
      <c r="AA1384" s="4">
        <f t="shared" ca="1" si="278"/>
        <v>-0.62641830953407796</v>
      </c>
      <c r="AB1384" s="4">
        <f t="shared" ca="1" si="279"/>
        <v>0.65377074108245237</v>
      </c>
      <c r="AC1384" s="4">
        <f t="shared" ca="1" si="283"/>
        <v>0.98449917300959344</v>
      </c>
      <c r="AD1384" s="4">
        <f t="shared" ca="1" si="280"/>
        <v>0.59616918822063225</v>
      </c>
      <c r="AF1384" s="4">
        <f t="shared" ca="1" si="284"/>
        <v>-0.37345129508147201</v>
      </c>
      <c r="AG1384" s="4">
        <f t="shared" ca="1" si="285"/>
        <v>0.3897579719935268</v>
      </c>
      <c r="AH1384" s="2">
        <f t="shared" ca="1" si="281"/>
        <v>99.182818511832011</v>
      </c>
    </row>
    <row r="1385" spans="20:34" x14ac:dyDescent="0.2">
      <c r="T1385" s="3"/>
      <c r="X1385" s="4">
        <f t="shared" ca="1" si="282"/>
        <v>-1.4712329344725557</v>
      </c>
      <c r="Y1385" s="4">
        <f t="shared" ca="1" si="282"/>
        <v>-0.92328526752644258</v>
      </c>
      <c r="Z1385" s="4">
        <f t="shared" ca="1" si="277"/>
        <v>-1.6303067524619745</v>
      </c>
      <c r="AA1385" s="4">
        <f t="shared" ca="1" si="278"/>
        <v>-1.9586854211406528</v>
      </c>
      <c r="AB1385" s="4">
        <f t="shared" ca="1" si="279"/>
        <v>-2.2460183917583101</v>
      </c>
      <c r="AC1385" s="4">
        <f t="shared" ca="1" si="283"/>
        <v>0.278920317131224</v>
      </c>
      <c r="AD1385" s="4">
        <f t="shared" ca="1" si="280"/>
        <v>1.3239088038869717</v>
      </c>
      <c r="AF1385" s="4">
        <f t="shared" ca="1" si="284"/>
        <v>-2.593120873093171</v>
      </c>
      <c r="AG1385" s="4">
        <f t="shared" ca="1" si="285"/>
        <v>-2.973523522540884</v>
      </c>
      <c r="AH1385" s="2">
        <f t="shared" ca="1" si="281"/>
        <v>135.81901887113781</v>
      </c>
    </row>
    <row r="1386" spans="20:34" x14ac:dyDescent="0.2">
      <c r="T1386" s="3"/>
      <c r="X1386" s="4">
        <f t="shared" ca="1" si="282"/>
        <v>-0.7098764368038214</v>
      </c>
      <c r="Y1386" s="4">
        <f t="shared" ca="1" si="282"/>
        <v>0.74227786558265352</v>
      </c>
      <c r="Z1386" s="4">
        <f t="shared" ca="1" si="277"/>
        <v>0.1530584351701233</v>
      </c>
      <c r="AA1386" s="4">
        <f t="shared" ca="1" si="278"/>
        <v>-0.93464237726624222</v>
      </c>
      <c r="AB1386" s="4">
        <f t="shared" ca="1" si="279"/>
        <v>0.26490646146061519</v>
      </c>
      <c r="AC1386" s="4">
        <f t="shared" ca="1" si="283"/>
        <v>0.7406901391214018</v>
      </c>
      <c r="AD1386" s="4">
        <f t="shared" ca="1" si="280"/>
        <v>0.87580327231919952</v>
      </c>
      <c r="AF1386" s="4">
        <f t="shared" ca="1" si="284"/>
        <v>-0.81856285245797078</v>
      </c>
      <c r="AG1386" s="4">
        <f t="shared" ca="1" si="285"/>
        <v>0.23200594580570671</v>
      </c>
      <c r="AH1386" s="2">
        <f t="shared" ca="1" si="281"/>
        <v>156.11558453365569</v>
      </c>
    </row>
    <row r="1387" spans="20:34" x14ac:dyDescent="0.2">
      <c r="T1387" s="3"/>
      <c r="X1387" s="4">
        <f t="shared" ca="1" si="282"/>
        <v>2.2568263753555073</v>
      </c>
      <c r="Y1387" s="4">
        <f t="shared" ca="1" si="282"/>
        <v>-0.96961668561617376</v>
      </c>
      <c r="Z1387" s="4">
        <f t="shared" ca="1" si="277"/>
        <v>0.61325620341606246</v>
      </c>
      <c r="AA1387" s="4">
        <f t="shared" ca="1" si="278"/>
        <v>3.0556452046179778</v>
      </c>
      <c r="AB1387" s="4">
        <f t="shared" ca="1" si="279"/>
        <v>0.91285115708343456</v>
      </c>
      <c r="AC1387" s="4">
        <f t="shared" ca="1" si="283"/>
        <v>0.88875033721730357</v>
      </c>
      <c r="AD1387" s="4">
        <f t="shared" ca="1" si="280"/>
        <v>0.74687908585536011</v>
      </c>
      <c r="AF1387" s="4">
        <f t="shared" ca="1" si="284"/>
        <v>2.28219749712339</v>
      </c>
      <c r="AG1387" s="4">
        <f t="shared" ca="1" si="285"/>
        <v>0.6817894377244833</v>
      </c>
      <c r="AH1387" s="2">
        <f t="shared" ca="1" si="281"/>
        <v>-284.25010448761486</v>
      </c>
    </row>
    <row r="1388" spans="20:34" x14ac:dyDescent="0.2">
      <c r="T1388" s="3"/>
      <c r="X1388" s="4">
        <f t="shared" ca="1" si="282"/>
        <v>-0.27993894036216022</v>
      </c>
      <c r="Y1388" s="4">
        <f t="shared" ca="1" si="282"/>
        <v>-0.66115953366064717</v>
      </c>
      <c r="Z1388" s="4">
        <f t="shared" ca="1" si="277"/>
        <v>-0.69428988925547719</v>
      </c>
      <c r="AA1388" s="4">
        <f t="shared" ca="1" si="278"/>
        <v>-0.35636596683305061</v>
      </c>
      <c r="AB1388" s="4">
        <f t="shared" ca="1" si="279"/>
        <v>-0.92813463964928022</v>
      </c>
      <c r="AC1388" s="4">
        <f t="shared" ca="1" si="283"/>
        <v>0.34902505423404617</v>
      </c>
      <c r="AD1388" s="4">
        <f t="shared" ca="1" si="280"/>
        <v>1.2291588144454646</v>
      </c>
      <c r="AF1388" s="4">
        <f t="shared" ca="1" si="284"/>
        <v>-0.43803036930122424</v>
      </c>
      <c r="AG1388" s="4">
        <f t="shared" ca="1" si="285"/>
        <v>-1.1408248733170778</v>
      </c>
      <c r="AH1388" s="2">
        <f t="shared" ca="1" si="281"/>
        <v>-43.390710683535417</v>
      </c>
    </row>
    <row r="1389" spans="20:34" x14ac:dyDescent="0.2">
      <c r="T1389" s="3"/>
      <c r="X1389" s="4">
        <f t="shared" ca="1" si="282"/>
        <v>-1.0467692242584254</v>
      </c>
      <c r="Y1389" s="4">
        <f t="shared" ca="1" si="282"/>
        <v>-0.98861075150651412</v>
      </c>
      <c r="Z1389" s="4">
        <f t="shared" ca="1" si="277"/>
        <v>-1.422370737298515</v>
      </c>
      <c r="AA1389" s="4">
        <f t="shared" ca="1" si="278"/>
        <v>-1.3877713865814734</v>
      </c>
      <c r="AB1389" s="4">
        <f t="shared" ca="1" si="279"/>
        <v>-1.9532507006683639</v>
      </c>
      <c r="AC1389" s="4">
        <f t="shared" ca="1" si="283"/>
        <v>0.71831684791147943</v>
      </c>
      <c r="AD1389" s="4">
        <f t="shared" ca="1" si="280"/>
        <v>0.89347844209221916</v>
      </c>
      <c r="AF1389" s="4">
        <f t="shared" ca="1" si="284"/>
        <v>-1.2399438164629737</v>
      </c>
      <c r="AG1389" s="4">
        <f t="shared" ca="1" si="285"/>
        <v>-1.7451873930487054</v>
      </c>
      <c r="AH1389" s="2">
        <f t="shared" ca="1" si="281"/>
        <v>28.184116627021467</v>
      </c>
    </row>
    <row r="1390" spans="20:34" x14ac:dyDescent="0.2">
      <c r="T1390" s="3"/>
      <c r="X1390" s="4">
        <f t="shared" ca="1" si="282"/>
        <v>0.22373111056486672</v>
      </c>
      <c r="Y1390" s="4">
        <f t="shared" ca="1" si="282"/>
        <v>0.46321492361290217</v>
      </c>
      <c r="Z1390" s="4">
        <f t="shared" ca="1" si="277"/>
        <v>0.50330945399651505</v>
      </c>
      <c r="AA1390" s="4">
        <f t="shared" ca="1" si="278"/>
        <v>0.32108252626972644</v>
      </c>
      <c r="AB1390" s="4">
        <f t="shared" ca="1" si="279"/>
        <v>0.7580494218231818</v>
      </c>
      <c r="AC1390" s="4">
        <f t="shared" ca="1" si="283"/>
        <v>0.23336590483487629</v>
      </c>
      <c r="AD1390" s="4">
        <f t="shared" ca="1" si="280"/>
        <v>1.3991087278902929</v>
      </c>
      <c r="AF1390" s="4">
        <f t="shared" ca="1" si="284"/>
        <v>0.44922936487703852</v>
      </c>
      <c r="AG1390" s="4">
        <f t="shared" ca="1" si="285"/>
        <v>1.060593562245004</v>
      </c>
      <c r="AH1390" s="2">
        <f t="shared" ca="1" si="281"/>
        <v>34.590628484340868</v>
      </c>
    </row>
    <row r="1391" spans="20:34" x14ac:dyDescent="0.2">
      <c r="T1391" s="3"/>
      <c r="X1391" s="4">
        <f t="shared" ca="1" si="282"/>
        <v>1.0858697762038374</v>
      </c>
      <c r="Y1391" s="4">
        <f t="shared" ca="1" si="282"/>
        <v>1.9830698840159986</v>
      </c>
      <c r="Z1391" s="4">
        <f t="shared" ca="1" si="277"/>
        <v>2.2330413100654765</v>
      </c>
      <c r="AA1391" s="4">
        <f t="shared" ca="1" si="278"/>
        <v>1.480680042158911</v>
      </c>
      <c r="AB1391" s="4">
        <f t="shared" ca="1" si="279"/>
        <v>3.1934601480888833</v>
      </c>
      <c r="AC1391" s="4">
        <f t="shared" ca="1" si="283"/>
        <v>0.52735137386345587</v>
      </c>
      <c r="AD1391" s="4">
        <f t="shared" ca="1" si="280"/>
        <v>1.048369583280262</v>
      </c>
      <c r="AF1391" s="4">
        <f t="shared" ca="1" si="284"/>
        <v>1.5522999187695383</v>
      </c>
      <c r="AG1391" s="4">
        <f t="shared" ca="1" si="285"/>
        <v>3.3479264846740664</v>
      </c>
      <c r="AH1391" s="2">
        <f t="shared" ca="1" si="281"/>
        <v>92.212128836384636</v>
      </c>
    </row>
    <row r="1392" spans="20:34" x14ac:dyDescent="0.2">
      <c r="T1392" s="3"/>
      <c r="X1392" s="4">
        <f t="shared" ca="1" si="282"/>
        <v>0.43521613917002216</v>
      </c>
      <c r="Y1392" s="4">
        <f t="shared" ca="1" si="282"/>
        <v>-1.7315191016487319</v>
      </c>
      <c r="Z1392" s="4">
        <f t="shared" ca="1" si="277"/>
        <v>-1.103677890573223</v>
      </c>
      <c r="AA1392" s="4">
        <f t="shared" ca="1" si="278"/>
        <v>0.60553504370383848</v>
      </c>
      <c r="AB1392" s="4">
        <f t="shared" ca="1" si="279"/>
        <v>-1.5045407028870756</v>
      </c>
      <c r="AC1392" s="4">
        <f t="shared" ca="1" si="283"/>
        <v>0.58734510059197043</v>
      </c>
      <c r="AD1392" s="4">
        <f t="shared" ca="1" si="280"/>
        <v>0.99766746400482231</v>
      </c>
      <c r="AF1392" s="4">
        <f t="shared" ca="1" si="284"/>
        <v>0.60412261141805779</v>
      </c>
      <c r="AG1392" s="4">
        <f t="shared" ca="1" si="285"/>
        <v>-1.5010313075413817</v>
      </c>
      <c r="AH1392" s="2">
        <f t="shared" ca="1" si="281"/>
        <v>-245.97358793492367</v>
      </c>
    </row>
    <row r="1393" spans="20:34" x14ac:dyDescent="0.2">
      <c r="T1393" s="3"/>
      <c r="X1393" s="4">
        <f t="shared" ca="1" si="282"/>
        <v>-9.6438757615140827E-2</v>
      </c>
      <c r="Y1393" s="4">
        <f t="shared" ca="1" si="282"/>
        <v>-0.77086802153327549</v>
      </c>
      <c r="Z1393" s="4">
        <f t="shared" ca="1" si="277"/>
        <v>-0.66884910619496118</v>
      </c>
      <c r="AA1393" s="4">
        <f t="shared" ca="1" si="278"/>
        <v>-0.10955374907809196</v>
      </c>
      <c r="AB1393" s="4">
        <f t="shared" ca="1" si="279"/>
        <v>-0.89231477789857583</v>
      </c>
      <c r="AC1393" s="4">
        <f t="shared" ca="1" si="283"/>
        <v>0.93350062508860376</v>
      </c>
      <c r="AD1393" s="4">
        <f t="shared" ca="1" si="280"/>
        <v>0.6949643634021665</v>
      </c>
      <c r="AF1393" s="4">
        <f t="shared" ca="1" si="284"/>
        <v>-7.6135951486376863E-2</v>
      </c>
      <c r="AG1393" s="4">
        <f t="shared" ca="1" si="285"/>
        <v>-0.62012697157662933</v>
      </c>
      <c r="AH1393" s="2">
        <f t="shared" ca="1" si="281"/>
        <v>-49.796887370892819</v>
      </c>
    </row>
    <row r="1394" spans="20:34" x14ac:dyDescent="0.2">
      <c r="T1394" s="3"/>
      <c r="X1394" s="4">
        <f t="shared" ca="1" si="282"/>
        <v>-0.98059125891656973</v>
      </c>
      <c r="Y1394" s="4">
        <f t="shared" ca="1" si="282"/>
        <v>0.95615504884022318</v>
      </c>
      <c r="Z1394" s="4">
        <f t="shared" ca="1" si="277"/>
        <v>0.15668588693259755</v>
      </c>
      <c r="AA1394" s="4">
        <f t="shared" ca="1" si="278"/>
        <v>-1.2987604104177479</v>
      </c>
      <c r="AB1394" s="4">
        <f t="shared" ca="1" si="279"/>
        <v>0.2700138050643911</v>
      </c>
      <c r="AC1394" s="4">
        <f t="shared" ca="1" si="283"/>
        <v>0.69224550980676636</v>
      </c>
      <c r="AD1394" s="4">
        <f t="shared" ca="1" si="280"/>
        <v>0.91396953220608479</v>
      </c>
      <c r="AF1394" s="4">
        <f t="shared" ca="1" si="284"/>
        <v>-1.1870274447572917</v>
      </c>
      <c r="AG1394" s="4">
        <f t="shared" ca="1" si="285"/>
        <v>0.2467843911038865</v>
      </c>
      <c r="AH1394" s="2">
        <f t="shared" ca="1" si="281"/>
        <v>218.56616500971586</v>
      </c>
    </row>
    <row r="1395" spans="20:34" x14ac:dyDescent="0.2">
      <c r="T1395" s="3"/>
      <c r="X1395" s="4">
        <f t="shared" ca="1" si="282"/>
        <v>-0.18350718634843571</v>
      </c>
      <c r="Y1395" s="4">
        <f t="shared" ca="1" si="282"/>
        <v>1.0067569855071825</v>
      </c>
      <c r="Z1395" s="4">
        <f t="shared" ca="1" si="277"/>
        <v>0.68424484057531576</v>
      </c>
      <c r="AA1395" s="4">
        <f t="shared" ca="1" si="278"/>
        <v>-0.22666290761081356</v>
      </c>
      <c r="AB1395" s="4">
        <f t="shared" ca="1" si="279"/>
        <v>1.0128010353111132</v>
      </c>
      <c r="AC1395" s="4">
        <f t="shared" ca="1" si="283"/>
        <v>0.78559219661978286</v>
      </c>
      <c r="AD1395" s="4">
        <f t="shared" ca="1" si="280"/>
        <v>0.83966483715878837</v>
      </c>
      <c r="AF1395" s="4">
        <f t="shared" ca="1" si="284"/>
        <v>-0.19032087340897128</v>
      </c>
      <c r="AG1395" s="4">
        <f t="shared" ca="1" si="285"/>
        <v>0.85041341638875811</v>
      </c>
      <c r="AH1395" s="2">
        <f t="shared" ca="1" si="281"/>
        <v>115.63408257934225</v>
      </c>
    </row>
    <row r="1396" spans="20:34" x14ac:dyDescent="0.2">
      <c r="T1396" s="3"/>
      <c r="X1396" s="4">
        <f t="shared" ca="1" si="282"/>
        <v>1.2960377264005043E-3</v>
      </c>
      <c r="Y1396" s="4">
        <f t="shared" ca="1" si="282"/>
        <v>1.2212711318073546</v>
      </c>
      <c r="Z1396" s="4">
        <f t="shared" ca="1" si="277"/>
        <v>0.9669877299133236</v>
      </c>
      <c r="AA1396" s="4">
        <f t="shared" ca="1" si="278"/>
        <v>2.190193248560739E-2</v>
      </c>
      <c r="AB1396" s="4">
        <f t="shared" ca="1" si="279"/>
        <v>1.4108945681631135</v>
      </c>
      <c r="AC1396" s="4">
        <f t="shared" ca="1" si="283"/>
        <v>0.23108325162916454</v>
      </c>
      <c r="AD1396" s="4">
        <f t="shared" ca="1" si="280"/>
        <v>1.4032628699242817</v>
      </c>
      <c r="AF1396" s="4">
        <f t="shared" ca="1" si="284"/>
        <v>3.0734168636641284E-2</v>
      </c>
      <c r="AG1396" s="4">
        <f t="shared" ca="1" si="285"/>
        <v>1.9798559608811508</v>
      </c>
      <c r="AH1396" s="2">
        <f t="shared" ca="1" si="281"/>
        <v>193.06287480755645</v>
      </c>
    </row>
    <row r="1397" spans="20:34" x14ac:dyDescent="0.2">
      <c r="T1397" s="3"/>
      <c r="X1397" s="4">
        <f t="shared" ca="1" si="282"/>
        <v>0.29343227040298936</v>
      </c>
      <c r="Y1397" s="4">
        <f t="shared" ca="1" si="282"/>
        <v>-2.3387413062682985</v>
      </c>
      <c r="Z1397" s="4">
        <f t="shared" ca="1" si="277"/>
        <v>-1.6707951649510404</v>
      </c>
      <c r="AA1397" s="4">
        <f t="shared" ca="1" si="278"/>
        <v>0.41483228489234741</v>
      </c>
      <c r="AB1397" s="4">
        <f t="shared" ca="1" si="279"/>
        <v>-2.3030248657498547</v>
      </c>
      <c r="AC1397" s="4">
        <f t="shared" ca="1" si="283"/>
        <v>0.5023115895293786</v>
      </c>
      <c r="AD1397" s="4">
        <f t="shared" ca="1" si="280"/>
        <v>1.0705672207844723</v>
      </c>
      <c r="AF1397" s="4">
        <f t="shared" ca="1" si="284"/>
        <v>0.44410584632887279</v>
      </c>
      <c r="AG1397" s="4">
        <f t="shared" ca="1" si="285"/>
        <v>-2.4655429299233544</v>
      </c>
      <c r="AH1397" s="2">
        <f t="shared" ca="1" si="281"/>
        <v>-317.21376455555583</v>
      </c>
    </row>
    <row r="1398" spans="20:34" x14ac:dyDescent="0.2">
      <c r="T1398" s="3"/>
      <c r="X1398" s="4">
        <f t="shared" ca="1" si="282"/>
        <v>-1.070160557415065</v>
      </c>
      <c r="Y1398" s="4">
        <f t="shared" ca="1" si="282"/>
        <v>-1.6606865092521996</v>
      </c>
      <c r="Z1398" s="4">
        <f t="shared" ca="1" si="277"/>
        <v>-1.9683829678661648</v>
      </c>
      <c r="AA1398" s="4">
        <f t="shared" ca="1" si="278"/>
        <v>-1.4192332997316883</v>
      </c>
      <c r="AB1398" s="4">
        <f t="shared" ca="1" si="279"/>
        <v>-2.72201959298603</v>
      </c>
      <c r="AC1398" s="4">
        <f t="shared" ca="1" si="283"/>
        <v>0.27858354293990117</v>
      </c>
      <c r="AD1398" s="4">
        <f t="shared" ca="1" si="280"/>
        <v>1.324417880994712</v>
      </c>
      <c r="AF1398" s="4">
        <f t="shared" ca="1" si="284"/>
        <v>-1.8796579594677756</v>
      </c>
      <c r="AG1398" s="4">
        <f t="shared" ca="1" si="285"/>
        <v>-3.6050914213686465</v>
      </c>
      <c r="AH1398" s="2">
        <f t="shared" ca="1" si="281"/>
        <v>-50.067339337179874</v>
      </c>
    </row>
    <row r="1399" spans="20:34" x14ac:dyDescent="0.2">
      <c r="T1399" s="3"/>
      <c r="X1399" s="4">
        <f t="shared" ca="1" si="282"/>
        <v>-0.28940028915971383</v>
      </c>
      <c r="Y1399" s="4">
        <f t="shared" ca="1" si="282"/>
        <v>0.17155210575823787</v>
      </c>
      <c r="Z1399" s="4">
        <f t="shared" ca="1" si="277"/>
        <v>-4.1286276558432533E-2</v>
      </c>
      <c r="AA1399" s="4">
        <f t="shared" ca="1" si="278"/>
        <v>-0.36909171154196346</v>
      </c>
      <c r="AB1399" s="4">
        <f t="shared" ca="1" si="279"/>
        <v>-8.7250808365803359E-3</v>
      </c>
      <c r="AC1399" s="4">
        <f t="shared" ca="1" si="283"/>
        <v>0.95416909023108032</v>
      </c>
      <c r="AD1399" s="4">
        <f t="shared" ca="1" si="280"/>
        <v>0.6643789358886184</v>
      </c>
      <c r="AF1399" s="4">
        <f t="shared" ca="1" si="284"/>
        <v>-0.24521675855955857</v>
      </c>
      <c r="AG1399" s="4">
        <f t="shared" ca="1" si="285"/>
        <v>-5.7967599217494201E-3</v>
      </c>
      <c r="AH1399" s="2">
        <f t="shared" ca="1" si="281"/>
        <v>38.872076953954547</v>
      </c>
    </row>
    <row r="1400" spans="20:34" x14ac:dyDescent="0.2">
      <c r="T1400" s="3"/>
      <c r="X1400" s="4">
        <f t="shared" ca="1" si="282"/>
        <v>-1.3823271352606012</v>
      </c>
      <c r="Y1400" s="4">
        <f t="shared" ca="1" si="282"/>
        <v>1.0900465802825892</v>
      </c>
      <c r="Z1400" s="4">
        <f t="shared" ca="1" si="277"/>
        <v>1.6896310131638614E-2</v>
      </c>
      <c r="AA1400" s="4">
        <f t="shared" ca="1" si="278"/>
        <v>-1.8391049545368072</v>
      </c>
      <c r="AB1400" s="4">
        <f t="shared" ca="1" si="279"/>
        <v>7.3194261291344279E-2</v>
      </c>
      <c r="AC1400" s="4">
        <f t="shared" ca="1" si="283"/>
        <v>0.25328556607014441</v>
      </c>
      <c r="AD1400" s="4">
        <f t="shared" ca="1" si="280"/>
        <v>1.3645386553570338</v>
      </c>
      <c r="AF1400" s="4">
        <f t="shared" ca="1" si="284"/>
        <v>-2.5095298017241139</v>
      </c>
      <c r="AG1400" s="4">
        <f t="shared" ca="1" si="285"/>
        <v>9.9876398882342315E-2</v>
      </c>
      <c r="AH1400" s="2">
        <f t="shared" ca="1" si="281"/>
        <v>428.63870693826675</v>
      </c>
    </row>
    <row r="1401" spans="20:34" x14ac:dyDescent="0.2">
      <c r="T1401" s="3"/>
      <c r="X1401" s="4">
        <f t="shared" ca="1" si="282"/>
        <v>-0.81715738252831926</v>
      </c>
      <c r="Y1401" s="4">
        <f t="shared" ca="1" si="282"/>
        <v>0.84942495827616959</v>
      </c>
      <c r="Z1401" s="4">
        <f t="shared" ca="1" si="277"/>
        <v>0.17220970828306664</v>
      </c>
      <c r="AA1401" s="4">
        <f t="shared" ca="1" si="278"/>
        <v>-1.0789378637378642</v>
      </c>
      <c r="AB1401" s="4">
        <f t="shared" ca="1" si="279"/>
        <v>0.29187088129092592</v>
      </c>
      <c r="AC1401" s="4">
        <f t="shared" ca="1" si="283"/>
        <v>0.99680221538969438</v>
      </c>
      <c r="AD1401" s="4">
        <f t="shared" ca="1" si="280"/>
        <v>0.5287322619591085</v>
      </c>
      <c r="AF1401" s="4">
        <f t="shared" ca="1" si="284"/>
        <v>-0.57046925720744934</v>
      </c>
      <c r="AG1401" s="4">
        <f t="shared" ca="1" si="285"/>
        <v>0.1543215512649497</v>
      </c>
      <c r="AH1401" s="2">
        <f t="shared" ca="1" si="281"/>
        <v>107.69404982470633</v>
      </c>
    </row>
    <row r="1402" spans="20:34" x14ac:dyDescent="0.2">
      <c r="T1402" s="3"/>
      <c r="X1402" s="4">
        <f t="shared" ca="1" si="282"/>
        <v>-0.75061118076844069</v>
      </c>
      <c r="Y1402" s="4">
        <f t="shared" ca="1" si="282"/>
        <v>0.35393410586595181</v>
      </c>
      <c r="Z1402" s="4">
        <f t="shared" ca="1" si="277"/>
        <v>-0.17909025668819151</v>
      </c>
      <c r="AA1402" s="4">
        <f t="shared" ca="1" si="278"/>
        <v>-0.9894316006178544</v>
      </c>
      <c r="AB1402" s="4">
        <f t="shared" ca="1" si="279"/>
        <v>-0.20274896387521266</v>
      </c>
      <c r="AC1402" s="4">
        <f t="shared" ca="1" si="283"/>
        <v>0.87556448418045829</v>
      </c>
      <c r="AD1402" s="4">
        <f t="shared" ca="1" si="280"/>
        <v>0.76015023366622858</v>
      </c>
      <c r="AF1402" s="4">
        <f t="shared" ca="1" si="284"/>
        <v>-0.75211666240641262</v>
      </c>
      <c r="AG1402" s="4">
        <f t="shared" ca="1" si="285"/>
        <v>-0.15411967226532863</v>
      </c>
      <c r="AH1402" s="2">
        <f t="shared" ca="1" si="281"/>
        <v>106.58345909848185</v>
      </c>
    </row>
    <row r="1403" spans="20:34" x14ac:dyDescent="0.2">
      <c r="T1403" s="3"/>
      <c r="X1403" s="4">
        <f t="shared" ca="1" si="282"/>
        <v>-0.89558464829186246</v>
      </c>
      <c r="Y1403" s="4">
        <f t="shared" ca="1" si="282"/>
        <v>2.0730998329106285</v>
      </c>
      <c r="Z1403" s="4">
        <f t="shared" ca="1" si="277"/>
        <v>1.0923374418056397</v>
      </c>
      <c r="AA1403" s="4">
        <f t="shared" ca="1" si="278"/>
        <v>-1.1844244474882668</v>
      </c>
      <c r="AB1403" s="4">
        <f t="shared" ca="1" si="279"/>
        <v>1.5873832139643453</v>
      </c>
      <c r="AC1403" s="4">
        <f t="shared" ca="1" si="283"/>
        <v>0.97021301100434232</v>
      </c>
      <c r="AD1403" s="4">
        <f t="shared" ca="1" si="280"/>
        <v>0.63417633180001742</v>
      </c>
      <c r="AF1403" s="4">
        <f t="shared" ca="1" si="284"/>
        <v>-0.75113395140237138</v>
      </c>
      <c r="AG1403" s="4">
        <f t="shared" ca="1" si="285"/>
        <v>1.0066808637928306</v>
      </c>
      <c r="AH1403" s="2">
        <f t="shared" ca="1" si="281"/>
        <v>222.50219042606977</v>
      </c>
    </row>
    <row r="1404" spans="20:34" x14ac:dyDescent="0.2">
      <c r="T1404" s="3"/>
      <c r="X1404" s="4">
        <f t="shared" ca="1" si="282"/>
        <v>-0.31992757202096322</v>
      </c>
      <c r="Y1404" s="4">
        <f t="shared" ca="1" si="282"/>
        <v>0.65936129373015573</v>
      </c>
      <c r="Z1404" s="4">
        <f t="shared" ca="1" si="277"/>
        <v>0.32596691460232502</v>
      </c>
      <c r="AA1404" s="4">
        <f t="shared" ca="1" si="278"/>
        <v>-0.41015165095033601</v>
      </c>
      <c r="AB1404" s="4">
        <f t="shared" ca="1" si="279"/>
        <v>0.50835642972823314</v>
      </c>
      <c r="AC1404" s="4">
        <f t="shared" ca="1" si="283"/>
        <v>0.82261914596628394</v>
      </c>
      <c r="AD1404" s="4">
        <f t="shared" ca="1" si="280"/>
        <v>0.80858494112352464</v>
      </c>
      <c r="AF1404" s="4">
        <f t="shared" ca="1" si="284"/>
        <v>-0.33164244853539387</v>
      </c>
      <c r="AG1404" s="4">
        <f t="shared" ca="1" si="285"/>
        <v>0.4110493538015686</v>
      </c>
      <c r="AH1404" s="2">
        <f t="shared" ca="1" si="281"/>
        <v>94.535639197418277</v>
      </c>
    </row>
    <row r="1405" spans="20:34" x14ac:dyDescent="0.2">
      <c r="T1405" s="3"/>
      <c r="X1405" s="4">
        <f t="shared" ca="1" si="282"/>
        <v>0.39422542952699374</v>
      </c>
      <c r="Y1405" s="4">
        <f t="shared" ca="1" si="282"/>
        <v>1.2991090016682765</v>
      </c>
      <c r="Z1405" s="4">
        <f t="shared" ca="1" si="277"/>
        <v>1.2688982912162174</v>
      </c>
      <c r="AA1405" s="4">
        <f t="shared" ca="1" si="278"/>
        <v>0.55040154027679766</v>
      </c>
      <c r="AB1405" s="4">
        <f t="shared" ca="1" si="279"/>
        <v>1.8359756099385576</v>
      </c>
      <c r="AC1405" s="4">
        <f t="shared" ca="1" si="283"/>
        <v>0.45542550592608089</v>
      </c>
      <c r="AD1405" s="4">
        <f t="shared" ca="1" si="280"/>
        <v>1.1143242012883838</v>
      </c>
      <c r="AF1405" s="4">
        <f t="shared" ca="1" si="284"/>
        <v>0.61332575675683876</v>
      </c>
      <c r="AG1405" s="4">
        <f t="shared" ca="1" si="285"/>
        <v>2.0458720551297365</v>
      </c>
      <c r="AH1405" s="2">
        <f t="shared" ca="1" si="281"/>
        <v>107.27076239728058</v>
      </c>
    </row>
    <row r="1406" spans="20:34" x14ac:dyDescent="0.2">
      <c r="T1406" s="3"/>
      <c r="X1406" s="4">
        <f t="shared" ca="1" si="282"/>
        <v>-0.17861310302816888</v>
      </c>
      <c r="Y1406" s="4">
        <f t="shared" ca="1" si="282"/>
        <v>-1.7560797047947561</v>
      </c>
      <c r="Z1406" s="4">
        <f t="shared" ca="1" si="277"/>
        <v>-1.4985491715057604</v>
      </c>
      <c r="AA1406" s="4">
        <f t="shared" ca="1" si="278"/>
        <v>-0.22008024627462353</v>
      </c>
      <c r="AB1406" s="4">
        <f t="shared" ca="1" si="279"/>
        <v>-2.0605076579403905</v>
      </c>
      <c r="AC1406" s="4">
        <f t="shared" ca="1" si="283"/>
        <v>0.64676611906848058</v>
      </c>
      <c r="AD1406" s="4">
        <f t="shared" ca="1" si="280"/>
        <v>0.94980736285678558</v>
      </c>
      <c r="AF1406" s="4">
        <f t="shared" ca="1" si="284"/>
        <v>-0.20903383833097208</v>
      </c>
      <c r="AG1406" s="4">
        <f t="shared" ca="1" si="285"/>
        <v>-1.957085344734574</v>
      </c>
      <c r="AH1406" s="2">
        <f t="shared" ca="1" si="281"/>
        <v>-162.09768118753027</v>
      </c>
    </row>
    <row r="1407" spans="20:34" x14ac:dyDescent="0.2">
      <c r="T1407" s="3"/>
      <c r="X1407" s="4">
        <f t="shared" ca="1" si="282"/>
        <v>1.1133352612703473</v>
      </c>
      <c r="Y1407" s="4">
        <f t="shared" ca="1" si="282"/>
        <v>0.46292508866214493</v>
      </c>
      <c r="Z1407" s="4">
        <f t="shared" ca="1" si="277"/>
        <v>1.0471946170110151</v>
      </c>
      <c r="AA1407" s="4">
        <f t="shared" ca="1" si="278"/>
        <v>1.5176217889163328</v>
      </c>
      <c r="AB1407" s="4">
        <f t="shared" ca="1" si="279"/>
        <v>1.5238234666352894</v>
      </c>
      <c r="AC1407" s="4">
        <f t="shared" ca="1" si="283"/>
        <v>0.93799478078615239</v>
      </c>
      <c r="AD1407" s="4">
        <f t="shared" ca="1" si="280"/>
        <v>0.68883720909887425</v>
      </c>
      <c r="AF1407" s="4">
        <f t="shared" ca="1" si="284"/>
        <v>1.0453943575447675</v>
      </c>
      <c r="AG1407" s="4">
        <f t="shared" ca="1" si="285"/>
        <v>1.0496663039164242</v>
      </c>
      <c r="AH1407" s="2">
        <f t="shared" ca="1" si="281"/>
        <v>-59.749113825917448</v>
      </c>
    </row>
    <row r="1408" spans="20:34" x14ac:dyDescent="0.2">
      <c r="T1408" s="3"/>
      <c r="X1408" s="4">
        <f t="shared" ca="1" si="282"/>
        <v>-0.147252846969021</v>
      </c>
      <c r="Y1408" s="4">
        <f t="shared" ca="1" si="282"/>
        <v>-0.62404287132490821</v>
      </c>
      <c r="Z1408" s="4">
        <f t="shared" ca="1" si="277"/>
        <v>-0.58376978437416738</v>
      </c>
      <c r="AA1408" s="4">
        <f t="shared" ca="1" si="278"/>
        <v>-0.17789993761524486</v>
      </c>
      <c r="AB1408" s="4">
        <f t="shared" ca="1" si="279"/>
        <v>-0.77252563704487809</v>
      </c>
      <c r="AC1408" s="4">
        <f t="shared" ca="1" si="283"/>
        <v>0.64699744489757582</v>
      </c>
      <c r="AD1408" s="4">
        <f t="shared" ca="1" si="280"/>
        <v>0.94962396894060808</v>
      </c>
      <c r="AF1408" s="4">
        <f t="shared" ca="1" si="284"/>
        <v>-0.1689380448324754</v>
      </c>
      <c r="AG1408" s="4">
        <f t="shared" ca="1" si="285"/>
        <v>-0.73360886155892879</v>
      </c>
      <c r="AH1408" s="2">
        <f t="shared" ca="1" si="281"/>
        <v>-46.214641928363562</v>
      </c>
    </row>
    <row r="1409" spans="20:34" x14ac:dyDescent="0.2">
      <c r="T1409" s="3"/>
      <c r="X1409" s="4">
        <f t="shared" ca="1" si="282"/>
        <v>-0.24109831645091068</v>
      </c>
      <c r="Y1409" s="4">
        <f t="shared" ca="1" si="282"/>
        <v>-0.57446887712032069</v>
      </c>
      <c r="Z1409" s="4">
        <f t="shared" ca="1" si="277"/>
        <v>-0.60194919650167156</v>
      </c>
      <c r="AA1409" s="4">
        <f t="shared" ca="1" si="278"/>
        <v>-0.30412438111355361</v>
      </c>
      <c r="AB1409" s="4">
        <f t="shared" ca="1" si="279"/>
        <v>-0.79812170567088325</v>
      </c>
      <c r="AC1409" s="4">
        <f t="shared" ca="1" si="283"/>
        <v>0.35214858918657799</v>
      </c>
      <c r="AD1409" s="4">
        <f t="shared" ca="1" si="280"/>
        <v>1.2253718052020861</v>
      </c>
      <c r="AF1409" s="4">
        <f t="shared" ca="1" si="284"/>
        <v>-0.37266544189108242</v>
      </c>
      <c r="AG1409" s="4">
        <f t="shared" ca="1" si="285"/>
        <v>-0.97799583524889822</v>
      </c>
      <c r="AH1409" s="2">
        <f t="shared" ca="1" si="281"/>
        <v>-37.720015995473204</v>
      </c>
    </row>
    <row r="1410" spans="20:34" x14ac:dyDescent="0.2">
      <c r="T1410" s="3"/>
      <c r="X1410" s="4">
        <f t="shared" ca="1" si="282"/>
        <v>-0.196705559374626</v>
      </c>
      <c r="Y1410" s="4">
        <f t="shared" ca="1" si="282"/>
        <v>-1.1180046473305965</v>
      </c>
      <c r="Z1410" s="4">
        <f t="shared" ref="Z1410:Z1473" ca="1" si="286">X1410*B$19+SQRT(1-B$19^2)*Y1410</f>
        <v>-1.0048092196793919</v>
      </c>
      <c r="AA1410" s="4">
        <f t="shared" ref="AA1410:AA1473" ca="1" si="287">X1410*SQRT($B$28)+$B$20</f>
        <v>-0.24441504097976063</v>
      </c>
      <c r="AB1410" s="4">
        <f t="shared" ref="AB1410:AB1473" ca="1" si="288">Z1410*SQRT($C$29)+$C$20</f>
        <v>-1.3653365709046268</v>
      </c>
      <c r="AC1410" s="4">
        <f t="shared" ca="1" si="283"/>
        <v>0.95475004727474977</v>
      </c>
      <c r="AD1410" s="4">
        <f t="shared" ref="AD1410:AD1473" ca="1" si="289">SQRT((B$26/2)/GAMMAINV(AC1410,B$26/2,1))</f>
        <v>0.66341180874867878</v>
      </c>
      <c r="AF1410" s="4">
        <f t="shared" ca="1" si="284"/>
        <v>-0.16214782442176545</v>
      </c>
      <c r="AG1410" s="4">
        <f t="shared" ca="1" si="285"/>
        <v>-0.90578040405455718</v>
      </c>
      <c r="AH1410" s="2">
        <f t="shared" ref="AH1410:AH1473" ca="1" si="290">(B$4*EXP(-B$8*B$7)*NORMSDIST((LN(B$4/(B$5+AF1410))-B$8*B$7+B$9*B$7+0.5*B$6*B$6*B$7)/(B$6*SQRT(B$7)))-(B$5+AF1410)*EXP(-B$9*B$7)*NORMSDIST((LN(B$4/(B$5+AF1410))-B$8*B$7+B$9*B$7-0.5*B$6*B$6*B$7)/(B$6*SQRT(B$7))))*400+100*AG1410-400*$B$13</f>
        <v>-64.525751860350283</v>
      </c>
    </row>
    <row r="1411" spans="20:34" x14ac:dyDescent="0.2">
      <c r="T1411" s="3"/>
      <c r="X1411" s="4">
        <f t="shared" ref="X1411:Y1474" ca="1" si="291">NORMSINV(RAND())</f>
        <v>-9.0312254849366128E-2</v>
      </c>
      <c r="Y1411" s="4">
        <f t="shared" ca="1" si="291"/>
        <v>-1.1551539347424338</v>
      </c>
      <c r="Z1411" s="4">
        <f t="shared" ca="1" si="286"/>
        <v>-0.96912542421169479</v>
      </c>
      <c r="AA1411" s="4">
        <f t="shared" ca="1" si="287"/>
        <v>-0.10131345355322387</v>
      </c>
      <c r="AB1411" s="4">
        <f t="shared" ca="1" si="288"/>
        <v>-1.3150948539986302</v>
      </c>
      <c r="AC1411" s="4">
        <f t="shared" ref="AC1411:AC1474" ca="1" si="292">RAND()</f>
        <v>0.5563874006059949</v>
      </c>
      <c r="AD1411" s="4">
        <f t="shared" ca="1" si="289"/>
        <v>1.0234479305001214</v>
      </c>
      <c r="AF1411" s="4">
        <f t="shared" ref="AF1411:AF1474" ca="1" si="293">AD1411*AA1411</f>
        <v>-0.10368904437086714</v>
      </c>
      <c r="AG1411" s="4">
        <f t="shared" ref="AG1411:AG1474" ca="1" si="294">AD1411*AB1411</f>
        <v>-1.3459311067362574</v>
      </c>
      <c r="AH1411" s="2">
        <f t="shared" ca="1" si="290"/>
        <v>-117.9490873468917</v>
      </c>
    </row>
    <row r="1412" spans="20:34" x14ac:dyDescent="0.2">
      <c r="T1412" s="3"/>
      <c r="X1412" s="4">
        <f t="shared" ca="1" si="291"/>
        <v>-0.21677901149069173</v>
      </c>
      <c r="Y1412" s="4">
        <f t="shared" ca="1" si="291"/>
        <v>0.87670408161803626</v>
      </c>
      <c r="Z1412" s="4">
        <f t="shared" ca="1" si="286"/>
        <v>0.56100467095469542</v>
      </c>
      <c r="AA1412" s="4">
        <f t="shared" ca="1" si="287"/>
        <v>-0.27141432327254422</v>
      </c>
      <c r="AB1412" s="4">
        <f t="shared" ca="1" si="288"/>
        <v>0.83928256194324058</v>
      </c>
      <c r="AC1412" s="4">
        <f t="shared" ca="1" si="292"/>
        <v>0.23888191525984903</v>
      </c>
      <c r="AD1412" s="4">
        <f t="shared" ca="1" si="289"/>
        <v>1.3892410895796408</v>
      </c>
      <c r="AF1412" s="4">
        <f t="shared" ca="1" si="293"/>
        <v>-0.37705993019067019</v>
      </c>
      <c r="AG1412" s="4">
        <f t="shared" ca="1" si="294"/>
        <v>1.1659658208192198</v>
      </c>
      <c r="AH1412" s="2">
        <f t="shared" ca="1" si="290"/>
        <v>177.38891196934173</v>
      </c>
    </row>
    <row r="1413" spans="20:34" x14ac:dyDescent="0.2">
      <c r="T1413" s="3"/>
      <c r="X1413" s="4">
        <f t="shared" ca="1" si="291"/>
        <v>0.51595632731976226</v>
      </c>
      <c r="Y1413" s="4">
        <f t="shared" ca="1" si="291"/>
        <v>0.10407994919518965</v>
      </c>
      <c r="Z1413" s="4">
        <f t="shared" ca="1" si="286"/>
        <v>0.39791946667853695</v>
      </c>
      <c r="AA1413" s="4">
        <f t="shared" ca="1" si="287"/>
        <v>0.71413256443036033</v>
      </c>
      <c r="AB1413" s="4">
        <f t="shared" ca="1" si="288"/>
        <v>0.60966347133342147</v>
      </c>
      <c r="AC1413" s="4">
        <f t="shared" ca="1" si="292"/>
        <v>0.39936521088093346</v>
      </c>
      <c r="AD1413" s="4">
        <f t="shared" ca="1" si="289"/>
        <v>1.1715440198945872</v>
      </c>
      <c r="AF1413" s="4">
        <f t="shared" ca="1" si="293"/>
        <v>0.83663773527037466</v>
      </c>
      <c r="AG1413" s="4">
        <f t="shared" ca="1" si="294"/>
        <v>0.71424759398884508</v>
      </c>
      <c r="AH1413" s="2">
        <f t="shared" ca="1" si="290"/>
        <v>-60.845449255883523</v>
      </c>
    </row>
    <row r="1414" spans="20:34" x14ac:dyDescent="0.2">
      <c r="T1414" s="3"/>
      <c r="X1414" s="4">
        <f t="shared" ca="1" si="291"/>
        <v>-1.3506325317806565</v>
      </c>
      <c r="Y1414" s="4">
        <f t="shared" ca="1" si="291"/>
        <v>1.7510880581591386</v>
      </c>
      <c r="Z1414" s="4">
        <f t="shared" ca="1" si="286"/>
        <v>0.55925747740264664</v>
      </c>
      <c r="AA1414" s="4">
        <f t="shared" ca="1" si="287"/>
        <v>-1.7964749404482994</v>
      </c>
      <c r="AB1414" s="4">
        <f t="shared" ca="1" si="288"/>
        <v>0.83682256567122171</v>
      </c>
      <c r="AC1414" s="4">
        <f t="shared" ca="1" si="292"/>
        <v>0.9231289137063049</v>
      </c>
      <c r="AD1414" s="4">
        <f t="shared" ca="1" si="289"/>
        <v>0.70829120516697031</v>
      </c>
      <c r="AF1414" s="4">
        <f t="shared" ca="1" si="293"/>
        <v>-1.2724274006223872</v>
      </c>
      <c r="AG1414" s="4">
        <f t="shared" ca="1" si="294"/>
        <v>0.59271406355018574</v>
      </c>
      <c r="AH1414" s="2">
        <f t="shared" ca="1" si="290"/>
        <v>267.39288707729656</v>
      </c>
    </row>
    <row r="1415" spans="20:34" x14ac:dyDescent="0.2">
      <c r="T1415" s="3"/>
      <c r="X1415" s="4">
        <f t="shared" ca="1" si="291"/>
        <v>2.0035205436695822</v>
      </c>
      <c r="Y1415" s="4">
        <f t="shared" ca="1" si="291"/>
        <v>0.17680945019387359</v>
      </c>
      <c r="Z1415" s="4">
        <f t="shared" ca="1" si="286"/>
        <v>1.3653073269793927</v>
      </c>
      <c r="AA1415" s="4">
        <f t="shared" ca="1" si="287"/>
        <v>2.7149426878534109</v>
      </c>
      <c r="AB1415" s="4">
        <f t="shared" ca="1" si="288"/>
        <v>1.9717166492116469</v>
      </c>
      <c r="AC1415" s="4">
        <f t="shared" ca="1" si="292"/>
        <v>0.92174200353818314</v>
      </c>
      <c r="AD1415" s="4">
        <f t="shared" ca="1" si="289"/>
        <v>0.70999867315317111</v>
      </c>
      <c r="AF1415" s="4">
        <f t="shared" ca="1" si="293"/>
        <v>1.9276057060628258</v>
      </c>
      <c r="AG1415" s="4">
        <f t="shared" ca="1" si="294"/>
        <v>1.3999162047742859</v>
      </c>
      <c r="AH1415" s="2">
        <f t="shared" ca="1" si="290"/>
        <v>-159.40468795787092</v>
      </c>
    </row>
    <row r="1416" spans="20:34" x14ac:dyDescent="0.2">
      <c r="T1416" s="3"/>
      <c r="X1416" s="4">
        <f t="shared" ca="1" si="291"/>
        <v>-0.14962389265335166</v>
      </c>
      <c r="Y1416" s="4">
        <f t="shared" ca="1" si="291"/>
        <v>-0.96762785310027888</v>
      </c>
      <c r="Z1416" s="4">
        <f t="shared" ca="1" si="286"/>
        <v>-0.85704342642076259</v>
      </c>
      <c r="AA1416" s="4">
        <f t="shared" ca="1" si="287"/>
        <v>-0.18108905184383808</v>
      </c>
      <c r="AB1416" s="4">
        <f t="shared" ca="1" si="288"/>
        <v>-1.1572867528853892</v>
      </c>
      <c r="AC1416" s="4">
        <f t="shared" ca="1" si="292"/>
        <v>0.55392514807559723</v>
      </c>
      <c r="AD1416" s="4">
        <f t="shared" ca="1" si="289"/>
        <v>1.0255310695682254</v>
      </c>
      <c r="AF1416" s="4">
        <f t="shared" ca="1" si="293"/>
        <v>-0.18571244902450709</v>
      </c>
      <c r="AG1416" s="4">
        <f t="shared" ca="1" si="294"/>
        <v>-1.1868335214836916</v>
      </c>
      <c r="AH1416" s="2">
        <f t="shared" ca="1" si="290"/>
        <v>-88.833600171832586</v>
      </c>
    </row>
    <row r="1417" spans="20:34" x14ac:dyDescent="0.2">
      <c r="T1417" s="3"/>
      <c r="X1417" s="4">
        <f t="shared" ca="1" si="291"/>
        <v>0.91409011086601066</v>
      </c>
      <c r="Y1417" s="4">
        <f t="shared" ca="1" si="291"/>
        <v>0.27871496162163539</v>
      </c>
      <c r="Z1417" s="4">
        <f t="shared" ca="1" si="286"/>
        <v>0.7795932035063482</v>
      </c>
      <c r="AA1417" s="4">
        <f t="shared" ca="1" si="287"/>
        <v>1.2496322059522069</v>
      </c>
      <c r="AB1417" s="4">
        <f t="shared" ca="1" si="288"/>
        <v>1.1470486789556282</v>
      </c>
      <c r="AC1417" s="4">
        <f t="shared" ca="1" si="292"/>
        <v>0.67385394051920433</v>
      </c>
      <c r="AD1417" s="4">
        <f t="shared" ca="1" si="289"/>
        <v>0.92842335899322881</v>
      </c>
      <c r="AF1417" s="4">
        <f t="shared" ca="1" si="293"/>
        <v>1.1601877301562662</v>
      </c>
      <c r="AG1417" s="4">
        <f t="shared" ca="1" si="294"/>
        <v>1.06494678744473</v>
      </c>
      <c r="AH1417" s="2">
        <f t="shared" ca="1" si="290"/>
        <v>-75.968174860538511</v>
      </c>
    </row>
    <row r="1418" spans="20:34" x14ac:dyDescent="0.2">
      <c r="T1418" s="3"/>
      <c r="X1418" s="4">
        <f t="shared" ca="1" si="291"/>
        <v>-0.57398989555947544</v>
      </c>
      <c r="Y1418" s="4">
        <f t="shared" ca="1" si="291"/>
        <v>-1.1278807067758019</v>
      </c>
      <c r="Z1418" s="4">
        <f t="shared" ca="1" si="286"/>
        <v>-1.2433834644623432</v>
      </c>
      <c r="AA1418" s="4">
        <f t="shared" ca="1" si="287"/>
        <v>-0.75187166769258951</v>
      </c>
      <c r="AB1418" s="4">
        <f t="shared" ca="1" si="288"/>
        <v>-1.7012419730723338</v>
      </c>
      <c r="AC1418" s="4">
        <f t="shared" ca="1" si="292"/>
        <v>0.60023062785158809</v>
      </c>
      <c r="AD1418" s="4">
        <f t="shared" ca="1" si="289"/>
        <v>0.98713402131819172</v>
      </c>
      <c r="AF1418" s="4">
        <f t="shared" ca="1" si="293"/>
        <v>-0.74219810284460097</v>
      </c>
      <c r="AG1418" s="4">
        <f t="shared" ca="1" si="294"/>
        <v>-1.6793538301141877</v>
      </c>
      <c r="AH1418" s="2">
        <f t="shared" ca="1" si="290"/>
        <v>-47.567959965822865</v>
      </c>
    </row>
    <row r="1419" spans="20:34" x14ac:dyDescent="0.2">
      <c r="T1419" s="3"/>
      <c r="X1419" s="4">
        <f t="shared" ca="1" si="291"/>
        <v>-1.0135003460642549</v>
      </c>
      <c r="Y1419" s="4">
        <f t="shared" ca="1" si="291"/>
        <v>-0.47829157258111371</v>
      </c>
      <c r="Z1419" s="4">
        <f t="shared" ca="1" si="286"/>
        <v>-0.99828895064801171</v>
      </c>
      <c r="AA1419" s="4">
        <f t="shared" ca="1" si="287"/>
        <v>-1.3430239346367356</v>
      </c>
      <c r="AB1419" s="4">
        <f t="shared" ca="1" si="288"/>
        <v>-1.3561562270950092</v>
      </c>
      <c r="AC1419" s="4">
        <f t="shared" ca="1" si="292"/>
        <v>0.84149076584009985</v>
      </c>
      <c r="AD1419" s="4">
        <f t="shared" ca="1" si="289"/>
        <v>0.79201315167897868</v>
      </c>
      <c r="AF1419" s="4">
        <f t="shared" ca="1" si="293"/>
        <v>-1.0636926192519436</v>
      </c>
      <c r="AG1419" s="4">
        <f t="shared" ca="1" si="294"/>
        <v>-1.0740935675905909</v>
      </c>
      <c r="AH1419" s="2">
        <f t="shared" ca="1" si="290"/>
        <v>65.989746008085149</v>
      </c>
    </row>
    <row r="1420" spans="20:34" x14ac:dyDescent="0.2">
      <c r="T1420" s="3"/>
      <c r="X1420" s="4">
        <f t="shared" ca="1" si="291"/>
        <v>-5.384617543713599E-2</v>
      </c>
      <c r="Y1420" s="4">
        <f t="shared" ca="1" si="291"/>
        <v>-9.3844112344729849E-2</v>
      </c>
      <c r="Z1420" s="4">
        <f t="shared" ca="1" si="286"/>
        <v>-0.1071780140708338</v>
      </c>
      <c r="AA1420" s="4">
        <f t="shared" ca="1" si="287"/>
        <v>-5.2265688053343723E-2</v>
      </c>
      <c r="AB1420" s="4">
        <f t="shared" ca="1" si="288"/>
        <v>-0.10149867678264951</v>
      </c>
      <c r="AC1420" s="4">
        <f t="shared" ca="1" si="292"/>
        <v>0.10399710099186599</v>
      </c>
      <c r="AD1420" s="4">
        <f t="shared" ca="1" si="289"/>
        <v>1.7507028769239152</v>
      </c>
      <c r="AF1420" s="4">
        <f t="shared" ca="1" si="293"/>
        <v>-9.1501690439396766E-2</v>
      </c>
      <c r="AG1420" s="4">
        <f t="shared" ca="1" si="294"/>
        <v>-0.1776940254473551</v>
      </c>
      <c r="AH1420" s="2">
        <f t="shared" ca="1" si="290"/>
        <v>-3.0845627315275124</v>
      </c>
    </row>
    <row r="1421" spans="20:34" x14ac:dyDescent="0.2">
      <c r="T1421" s="3"/>
      <c r="X1421" s="4">
        <f t="shared" ca="1" si="291"/>
        <v>-0.86660082984699649</v>
      </c>
      <c r="Y1421" s="4">
        <f t="shared" ca="1" si="291"/>
        <v>4.1979116761316652E-2</v>
      </c>
      <c r="Z1421" s="4">
        <f t="shared" ca="1" si="286"/>
        <v>-0.49683347990991056</v>
      </c>
      <c r="AA1421" s="4">
        <f t="shared" ca="1" si="287"/>
        <v>-1.1454405053346688</v>
      </c>
      <c r="AB1421" s="4">
        <f t="shared" ca="1" si="288"/>
        <v>-0.65012192016165815</v>
      </c>
      <c r="AC1421" s="4">
        <f t="shared" ca="1" si="292"/>
        <v>0.68291385971422003</v>
      </c>
      <c r="AD1421" s="4">
        <f t="shared" ca="1" si="289"/>
        <v>0.92129992464647958</v>
      </c>
      <c r="AF1421" s="4">
        <f t="shared" ca="1" si="293"/>
        <v>-1.0552942512518559</v>
      </c>
      <c r="AG1421" s="4">
        <f t="shared" ca="1" si="294"/>
        <v>-0.59895727605596027</v>
      </c>
      <c r="AH1421" s="2">
        <f t="shared" ca="1" si="290"/>
        <v>112.11113228050317</v>
      </c>
    </row>
    <row r="1422" spans="20:34" x14ac:dyDescent="0.2">
      <c r="T1422" s="3"/>
      <c r="X1422" s="4">
        <f t="shared" ca="1" si="291"/>
        <v>0.74802504783229939</v>
      </c>
      <c r="Y1422" s="4">
        <f t="shared" ca="1" si="291"/>
        <v>-0.11151054004388571</v>
      </c>
      <c r="Z1422" s="4">
        <f t="shared" ca="1" si="286"/>
        <v>0.36929918162372682</v>
      </c>
      <c r="AA1422" s="4">
        <f t="shared" ca="1" si="287"/>
        <v>1.0262706491112885</v>
      </c>
      <c r="AB1422" s="4">
        <f t="shared" ca="1" si="288"/>
        <v>0.56936696585674396</v>
      </c>
      <c r="AC1422" s="4">
        <f t="shared" ca="1" si="292"/>
        <v>0.52375716471319522</v>
      </c>
      <c r="AD1422" s="4">
        <f t="shared" ca="1" si="289"/>
        <v>1.05151266119122</v>
      </c>
      <c r="AF1422" s="4">
        <f t="shared" ca="1" si="293"/>
        <v>1.0791365813494518</v>
      </c>
      <c r="AG1422" s="4">
        <f t="shared" ca="1" si="294"/>
        <v>0.59869657346239535</v>
      </c>
      <c r="AH1422" s="2">
        <f t="shared" ca="1" si="290"/>
        <v>-110.06959149254499</v>
      </c>
    </row>
    <row r="1423" spans="20:34" x14ac:dyDescent="0.2">
      <c r="T1423" s="3"/>
      <c r="X1423" s="4">
        <f t="shared" ca="1" si="291"/>
        <v>-0.7863447731344746</v>
      </c>
      <c r="Y1423" s="4">
        <f t="shared" ca="1" si="291"/>
        <v>8.4358803169952201E-2</v>
      </c>
      <c r="Z1423" s="4">
        <f t="shared" ca="1" si="286"/>
        <v>-0.41421772191724626</v>
      </c>
      <c r="AA1423" s="4">
        <f t="shared" ca="1" si="287"/>
        <v>-1.0374941531896489</v>
      </c>
      <c r="AB1423" s="4">
        <f t="shared" ca="1" si="288"/>
        <v>-0.53380140350587635</v>
      </c>
      <c r="AC1423" s="4">
        <f t="shared" ca="1" si="292"/>
        <v>0.1424737482480023</v>
      </c>
      <c r="AD1423" s="4">
        <f t="shared" ca="1" si="289"/>
        <v>1.6106889567804032</v>
      </c>
      <c r="AF1423" s="4">
        <f t="shared" ca="1" si="293"/>
        <v>-1.6710803752668035</v>
      </c>
      <c r="AG1423" s="4">
        <f t="shared" ca="1" si="294"/>
        <v>-0.85978802574079505</v>
      </c>
      <c r="AH1423" s="2">
        <f t="shared" ca="1" si="290"/>
        <v>189.09659597293239</v>
      </c>
    </row>
    <row r="1424" spans="20:34" x14ac:dyDescent="0.2">
      <c r="T1424" s="3"/>
      <c r="X1424" s="4">
        <f t="shared" ca="1" si="291"/>
        <v>1.0491314604571211</v>
      </c>
      <c r="Y1424" s="4">
        <f t="shared" ca="1" si="291"/>
        <v>0.44419464886527438</v>
      </c>
      <c r="Z1424" s="4">
        <f t="shared" ca="1" si="286"/>
        <v>0.99310684383911962</v>
      </c>
      <c r="AA1424" s="4">
        <f t="shared" ca="1" si="287"/>
        <v>1.4312661121546575</v>
      </c>
      <c r="AB1424" s="4">
        <f t="shared" ca="1" si="288"/>
        <v>1.4476694994868642</v>
      </c>
      <c r="AC1424" s="4">
        <f t="shared" ca="1" si="292"/>
        <v>8.8860436619130234E-2</v>
      </c>
      <c r="AD1424" s="4">
        <f t="shared" ca="1" si="289"/>
        <v>1.8226426115470258</v>
      </c>
      <c r="AF1424" s="4">
        <f t="shared" ca="1" si="293"/>
        <v>2.6086866044763233</v>
      </c>
      <c r="AG1424" s="4">
        <f t="shared" ca="1" si="294"/>
        <v>2.6385841172017139</v>
      </c>
      <c r="AH1424" s="2">
        <f t="shared" ca="1" si="290"/>
        <v>-136.84783462171754</v>
      </c>
    </row>
    <row r="1425" spans="20:34" x14ac:dyDescent="0.2">
      <c r="T1425" s="3"/>
      <c r="X1425" s="4">
        <f t="shared" ca="1" si="291"/>
        <v>-0.16734622079242811</v>
      </c>
      <c r="Y1425" s="4">
        <f t="shared" ca="1" si="291"/>
        <v>-0.11849313920278415</v>
      </c>
      <c r="Z1425" s="4">
        <f t="shared" ca="1" si="286"/>
        <v>-0.19609959900150054</v>
      </c>
      <c r="AA1425" s="4">
        <f t="shared" ca="1" si="287"/>
        <v>-0.20492601508990121</v>
      </c>
      <c r="AB1425" s="4">
        <f t="shared" ca="1" si="288"/>
        <v>-0.22669760919339563</v>
      </c>
      <c r="AC1425" s="4">
        <f t="shared" ca="1" si="292"/>
        <v>0.61464229798574443</v>
      </c>
      <c r="AD1425" s="4">
        <f t="shared" ca="1" si="289"/>
        <v>0.97546717088747015</v>
      </c>
      <c r="AF1425" s="4">
        <f t="shared" ca="1" si="293"/>
        <v>-0.19989860018098896</v>
      </c>
      <c r="AG1425" s="4">
        <f t="shared" ca="1" si="294"/>
        <v>-0.22113607548683498</v>
      </c>
      <c r="AH1425" s="2">
        <f t="shared" ca="1" si="290"/>
        <v>10.023645915431189</v>
      </c>
    </row>
    <row r="1426" spans="20:34" x14ac:dyDescent="0.2">
      <c r="T1426" s="3"/>
      <c r="X1426" s="4">
        <f t="shared" ca="1" si="291"/>
        <v>1.3363126023881609</v>
      </c>
      <c r="Y1426" s="4">
        <f t="shared" ca="1" si="291"/>
        <v>0.14285335633826654</v>
      </c>
      <c r="Z1426" s="4">
        <f t="shared" ca="1" si="286"/>
        <v>0.93035454213461699</v>
      </c>
      <c r="AA1426" s="4">
        <f t="shared" ca="1" si="287"/>
        <v>1.8175317467514316</v>
      </c>
      <c r="AB1426" s="4">
        <f t="shared" ca="1" si="288"/>
        <v>1.3593161352744898</v>
      </c>
      <c r="AC1426" s="4">
        <f t="shared" ca="1" si="292"/>
        <v>0.20815040748962466</v>
      </c>
      <c r="AD1426" s="4">
        <f t="shared" ca="1" si="289"/>
        <v>1.4475374919271287</v>
      </c>
      <c r="AF1426" s="4">
        <f t="shared" ca="1" si="293"/>
        <v>2.6309453461905004</v>
      </c>
      <c r="AG1426" s="4">
        <f t="shared" ca="1" si="294"/>
        <v>1.9676610691913126</v>
      </c>
      <c r="AH1426" s="2">
        <f t="shared" ca="1" si="290"/>
        <v>-207.2122852234279</v>
      </c>
    </row>
    <row r="1427" spans="20:34" x14ac:dyDescent="0.2">
      <c r="T1427" s="3"/>
      <c r="X1427" s="4">
        <f t="shared" ca="1" si="291"/>
        <v>-7.5020816231299067E-2</v>
      </c>
      <c r="Y1427" s="4">
        <f t="shared" ca="1" si="291"/>
        <v>-0.65539560891845727</v>
      </c>
      <c r="Z1427" s="4">
        <f t="shared" ca="1" si="286"/>
        <v>-0.5643943987391653</v>
      </c>
      <c r="AA1427" s="4">
        <f t="shared" ca="1" si="287"/>
        <v>-8.0746095954500954E-2</v>
      </c>
      <c r="AB1427" s="4">
        <f t="shared" ca="1" si="288"/>
        <v>-0.74524567348552218</v>
      </c>
      <c r="AC1427" s="4">
        <f t="shared" ca="1" si="292"/>
        <v>0.10103431456758594</v>
      </c>
      <c r="AD1427" s="4">
        <f t="shared" ca="1" si="289"/>
        <v>1.763815148124781</v>
      </c>
      <c r="AF1427" s="4">
        <f t="shared" ca="1" si="293"/>
        <v>-0.14242118719648589</v>
      </c>
      <c r="AG1427" s="4">
        <f t="shared" ca="1" si="294"/>
        <v>-1.3144756079682185</v>
      </c>
      <c r="AH1427" s="2">
        <f t="shared" ca="1" si="290"/>
        <v>-108.57202632946155</v>
      </c>
    </row>
    <row r="1428" spans="20:34" x14ac:dyDescent="0.2">
      <c r="T1428" s="3"/>
      <c r="X1428" s="4">
        <f t="shared" ca="1" si="291"/>
        <v>1.4556731583557959E-2</v>
      </c>
      <c r="Y1428" s="4">
        <f t="shared" ca="1" si="291"/>
        <v>2.5992019876262775</v>
      </c>
      <c r="Z1428" s="4">
        <f t="shared" ca="1" si="286"/>
        <v>2.065233073718352</v>
      </c>
      <c r="AA1428" s="4">
        <f t="shared" ca="1" si="287"/>
        <v>3.9737888890984591E-2</v>
      </c>
      <c r="AB1428" s="4">
        <f t="shared" ca="1" si="288"/>
        <v>2.9571911695639113</v>
      </c>
      <c r="AC1428" s="4">
        <f t="shared" ca="1" si="292"/>
        <v>0.33912126710629886</v>
      </c>
      <c r="AD1428" s="4">
        <f t="shared" ca="1" si="289"/>
        <v>1.2413775979491193</v>
      </c>
      <c r="AF1428" s="4">
        <f t="shared" ca="1" si="293"/>
        <v>4.9329725059059443E-2</v>
      </c>
      <c r="AG1428" s="4">
        <f t="shared" ca="1" si="294"/>
        <v>3.6709908707495948</v>
      </c>
      <c r="AH1428" s="2">
        <f t="shared" ca="1" si="290"/>
        <v>359.2002682293928</v>
      </c>
    </row>
    <row r="1429" spans="20:34" x14ac:dyDescent="0.2">
      <c r="T1429" s="3"/>
      <c r="X1429" s="4">
        <f t="shared" ca="1" si="291"/>
        <v>-1.5210231918258408</v>
      </c>
      <c r="Y1429" s="4">
        <f t="shared" ca="1" si="291"/>
        <v>-0.66818089893194632</v>
      </c>
      <c r="Z1429" s="4">
        <f t="shared" ca="1" si="286"/>
        <v>-1.4589373223480311</v>
      </c>
      <c r="AA1429" s="4">
        <f t="shared" ca="1" si="287"/>
        <v>-2.0256545306858804</v>
      </c>
      <c r="AB1429" s="4">
        <f t="shared" ca="1" si="288"/>
        <v>-2.0047353589060211</v>
      </c>
      <c r="AC1429" s="4">
        <f t="shared" ca="1" si="292"/>
        <v>0.18806386869346847</v>
      </c>
      <c r="AD1429" s="4">
        <f t="shared" ca="1" si="289"/>
        <v>1.4907594136302771</v>
      </c>
      <c r="AF1429" s="4">
        <f t="shared" ca="1" si="293"/>
        <v>-3.0197635603827973</v>
      </c>
      <c r="AG1429" s="4">
        <f t="shared" ca="1" si="294"/>
        <v>-2.9885781081266232</v>
      </c>
      <c r="AH1429" s="2">
        <f t="shared" ca="1" si="290"/>
        <v>209.01016066132297</v>
      </c>
    </row>
    <row r="1430" spans="20:34" x14ac:dyDescent="0.2">
      <c r="T1430" s="3"/>
      <c r="X1430" s="4">
        <f t="shared" ca="1" si="291"/>
        <v>-0.37769189382004636</v>
      </c>
      <c r="Y1430" s="4">
        <f t="shared" ca="1" si="291"/>
        <v>1.1428918715350007</v>
      </c>
      <c r="Z1430" s="4">
        <f t="shared" ca="1" si="286"/>
        <v>0.67317596104992028</v>
      </c>
      <c r="AA1430" s="4">
        <f t="shared" ca="1" si="287"/>
        <v>-0.4878460715057531</v>
      </c>
      <c r="AB1430" s="4">
        <f t="shared" ca="1" si="288"/>
        <v>0.99721638395066792</v>
      </c>
      <c r="AC1430" s="4">
        <f t="shared" ca="1" si="292"/>
        <v>0.44550875501706888</v>
      </c>
      <c r="AD1430" s="4">
        <f t="shared" ca="1" si="289"/>
        <v>1.1240123261622801</v>
      </c>
      <c r="AF1430" s="4">
        <f t="shared" ca="1" si="293"/>
        <v>-0.54834499764231159</v>
      </c>
      <c r="AG1430" s="4">
        <f t="shared" ca="1" si="294"/>
        <v>1.1208835074115278</v>
      </c>
      <c r="AH1430" s="2">
        <f t="shared" ca="1" si="290"/>
        <v>200.74053851038616</v>
      </c>
    </row>
    <row r="1431" spans="20:34" x14ac:dyDescent="0.2">
      <c r="T1431" s="3"/>
      <c r="X1431" s="4">
        <f t="shared" ca="1" si="291"/>
        <v>-0.36692004085422331</v>
      </c>
      <c r="Y1431" s="4">
        <f t="shared" ca="1" si="291"/>
        <v>-1.0437407255949731</v>
      </c>
      <c r="Z1431" s="4">
        <f t="shared" ca="1" si="286"/>
        <v>-1.0501655544354236</v>
      </c>
      <c r="AA1431" s="4">
        <f t="shared" ca="1" si="287"/>
        <v>-0.47335766675309732</v>
      </c>
      <c r="AB1431" s="4">
        <f t="shared" ca="1" si="288"/>
        <v>-1.4291969338743966</v>
      </c>
      <c r="AC1431" s="4">
        <f t="shared" ca="1" si="292"/>
        <v>0.46322313607369425</v>
      </c>
      <c r="AD1431" s="4">
        <f t="shared" ca="1" si="289"/>
        <v>1.1068210776129643</v>
      </c>
      <c r="AF1431" s="4">
        <f t="shared" ca="1" si="293"/>
        <v>-0.5239222428120216</v>
      </c>
      <c r="AG1431" s="4">
        <f t="shared" ca="1" si="294"/>
        <v>-1.5818652904720041</v>
      </c>
      <c r="AH1431" s="2">
        <f t="shared" ca="1" si="290"/>
        <v>-73.516096600656965</v>
      </c>
    </row>
    <row r="1432" spans="20:34" x14ac:dyDescent="0.2">
      <c r="T1432" s="3"/>
      <c r="X1432" s="4">
        <f t="shared" ca="1" si="291"/>
        <v>-1.3278002712513572</v>
      </c>
      <c r="Y1432" s="4">
        <f t="shared" ca="1" si="291"/>
        <v>0.12238805023172185</v>
      </c>
      <c r="Z1432" s="4">
        <f t="shared" ca="1" si="286"/>
        <v>-0.71530531026398569</v>
      </c>
      <c r="AA1432" s="4">
        <f t="shared" ca="1" si="287"/>
        <v>-1.7657649936066422</v>
      </c>
      <c r="AB1432" s="4">
        <f t="shared" ca="1" si="288"/>
        <v>-0.95772372396979844</v>
      </c>
      <c r="AC1432" s="4">
        <f t="shared" ca="1" si="292"/>
        <v>0.91294899255811623</v>
      </c>
      <c r="AD1432" s="4">
        <f t="shared" ca="1" si="289"/>
        <v>0.72047739655941967</v>
      </c>
      <c r="AF1432" s="4">
        <f t="shared" ca="1" si="293"/>
        <v>-1.2721937655294739</v>
      </c>
      <c r="AG1432" s="4">
        <f t="shared" ca="1" si="294"/>
        <v>-0.69001829526895264</v>
      </c>
      <c r="AH1432" s="2">
        <f t="shared" ca="1" si="290"/>
        <v>139.08065838170796</v>
      </c>
    </row>
    <row r="1433" spans="20:34" x14ac:dyDescent="0.2">
      <c r="T1433" s="3"/>
      <c r="X1433" s="4">
        <f t="shared" ca="1" si="291"/>
        <v>0.44473575026816187</v>
      </c>
      <c r="Y1433" s="4">
        <f t="shared" ca="1" si="291"/>
        <v>-2.0223390873315044</v>
      </c>
      <c r="Z1433" s="4">
        <f t="shared" ca="1" si="286"/>
        <v>-1.3279343339028029</v>
      </c>
      <c r="AA1433" s="4">
        <f t="shared" ca="1" si="287"/>
        <v>0.61833915262691119</v>
      </c>
      <c r="AB1433" s="4">
        <f t="shared" ca="1" si="288"/>
        <v>-1.8202870687777211</v>
      </c>
      <c r="AC1433" s="4">
        <f t="shared" ca="1" si="292"/>
        <v>0.4229789502293746</v>
      </c>
      <c r="AD1433" s="4">
        <f t="shared" ca="1" si="289"/>
        <v>1.1466818704886752</v>
      </c>
      <c r="AF1433" s="4">
        <f t="shared" ca="1" si="293"/>
        <v>0.70903829613060898</v>
      </c>
      <c r="AG1433" s="4">
        <f t="shared" ca="1" si="294"/>
        <v>-2.0872901808523849</v>
      </c>
      <c r="AH1433" s="2">
        <f t="shared" ca="1" si="290"/>
        <v>-321.05800280687799</v>
      </c>
    </row>
    <row r="1434" spans="20:34" x14ac:dyDescent="0.2">
      <c r="T1434" s="3"/>
      <c r="X1434" s="4">
        <f t="shared" ca="1" si="291"/>
        <v>0.30423645334817428</v>
      </c>
      <c r="Y1434" s="4">
        <f t="shared" ca="1" si="291"/>
        <v>-0.91551987153318015</v>
      </c>
      <c r="Z1434" s="4">
        <f t="shared" ca="1" si="286"/>
        <v>-0.53822117710178086</v>
      </c>
      <c r="AA1434" s="4">
        <f t="shared" ca="1" si="287"/>
        <v>0.42936417425513718</v>
      </c>
      <c r="AB1434" s="4">
        <f t="shared" ca="1" si="288"/>
        <v>-0.70839456012192903</v>
      </c>
      <c r="AC1434" s="4">
        <f t="shared" ca="1" si="292"/>
        <v>0.14516133034484646</v>
      </c>
      <c r="AD1434" s="4">
        <f t="shared" ca="1" si="289"/>
        <v>1.6025234208071892</v>
      </c>
      <c r="AF1434" s="4">
        <f t="shared" ca="1" si="293"/>
        <v>0.68806614529939647</v>
      </c>
      <c r="AG1434" s="4">
        <f t="shared" ca="1" si="294"/>
        <v>-1.1352188737677977</v>
      </c>
      <c r="AH1434" s="2">
        <f t="shared" ca="1" si="290"/>
        <v>-222.56539111412212</v>
      </c>
    </row>
    <row r="1435" spans="20:34" x14ac:dyDescent="0.2">
      <c r="T1435" s="3"/>
      <c r="X1435" s="4">
        <f t="shared" ca="1" si="291"/>
        <v>-2.073692108929595</v>
      </c>
      <c r="Y1435" s="4">
        <f t="shared" ca="1" si="291"/>
        <v>-0.30738622363976981</v>
      </c>
      <c r="Z1435" s="4">
        <f t="shared" ca="1" si="286"/>
        <v>-1.5115311819311756</v>
      </c>
      <c r="AA1435" s="4">
        <f t="shared" ca="1" si="287"/>
        <v>-2.7690076929149496</v>
      </c>
      <c r="AB1435" s="4">
        <f t="shared" ca="1" si="288"/>
        <v>-2.0787859403964943</v>
      </c>
      <c r="AC1435" s="4">
        <f t="shared" ca="1" si="292"/>
        <v>0.65870547320334749</v>
      </c>
      <c r="AD1435" s="4">
        <f t="shared" ca="1" si="289"/>
        <v>0.94036157898802863</v>
      </c>
      <c r="AF1435" s="4">
        <f t="shared" ca="1" si="293"/>
        <v>-2.6038684463395003</v>
      </c>
      <c r="AG1435" s="4">
        <f t="shared" ca="1" si="294"/>
        <v>-1.9548104292893613</v>
      </c>
      <c r="AH1435" s="2">
        <f t="shared" ca="1" si="290"/>
        <v>239.55997487809009</v>
      </c>
    </row>
    <row r="1436" spans="20:34" x14ac:dyDescent="0.2">
      <c r="T1436" s="3"/>
      <c r="X1436" s="4">
        <f t="shared" ca="1" si="291"/>
        <v>2.217219603961643</v>
      </c>
      <c r="Y1436" s="4">
        <f t="shared" ca="1" si="291"/>
        <v>0.28258694214276647</v>
      </c>
      <c r="Z1436" s="4">
        <f t="shared" ca="1" si="286"/>
        <v>1.5796981769628664</v>
      </c>
      <c r="AA1436" s="4">
        <f t="shared" ca="1" si="287"/>
        <v>3.0023731318630964</v>
      </c>
      <c r="AB1436" s="4">
        <f t="shared" ca="1" si="288"/>
        <v>2.2735725546983967</v>
      </c>
      <c r="AC1436" s="4">
        <f t="shared" ca="1" si="292"/>
        <v>0.43419941302986609</v>
      </c>
      <c r="AD1436" s="4">
        <f t="shared" ca="1" si="289"/>
        <v>1.135272420630995</v>
      </c>
      <c r="AF1436" s="4">
        <f t="shared" ca="1" si="293"/>
        <v>3.408511413047679</v>
      </c>
      <c r="AG1436" s="4">
        <f t="shared" ca="1" si="294"/>
        <v>2.5811242176526439</v>
      </c>
      <c r="AH1436" s="2">
        <f t="shared" ca="1" si="290"/>
        <v>-258.64448095682292</v>
      </c>
    </row>
    <row r="1437" spans="20:34" x14ac:dyDescent="0.2">
      <c r="T1437" s="3"/>
      <c r="X1437" s="4">
        <f t="shared" ca="1" si="291"/>
        <v>-0.31723407659724201</v>
      </c>
      <c r="Y1437" s="4">
        <f t="shared" ca="1" si="291"/>
        <v>0.12721472762268093</v>
      </c>
      <c r="Z1437" s="4">
        <f t="shared" ca="1" si="286"/>
        <v>-9.3387461696066182E-2</v>
      </c>
      <c r="AA1437" s="4">
        <f t="shared" ca="1" si="287"/>
        <v>-0.40652883396405554</v>
      </c>
      <c r="AB1437" s="4">
        <f t="shared" ca="1" si="288"/>
        <v>-8.2081991441046498E-2</v>
      </c>
      <c r="AC1437" s="4">
        <f t="shared" ca="1" si="292"/>
        <v>0.10098600351810605</v>
      </c>
      <c r="AD1437" s="4">
        <f t="shared" ca="1" si="289"/>
        <v>1.7640325209175838</v>
      </c>
      <c r="AF1437" s="4">
        <f t="shared" ca="1" si="293"/>
        <v>-0.71713008380329879</v>
      </c>
      <c r="AG1437" s="4">
        <f t="shared" ca="1" si="294"/>
        <v>-0.14479530228368478</v>
      </c>
      <c r="AH1437" s="2">
        <f t="shared" ca="1" si="290"/>
        <v>101.77559601520443</v>
      </c>
    </row>
    <row r="1438" spans="20:34" x14ac:dyDescent="0.2">
      <c r="T1438" s="3"/>
      <c r="X1438" s="4">
        <f t="shared" ca="1" si="291"/>
        <v>0.37917749981341337</v>
      </c>
      <c r="Y1438" s="4">
        <f t="shared" ca="1" si="291"/>
        <v>-3.2511407820063853</v>
      </c>
      <c r="Z1438" s="4">
        <f t="shared" ca="1" si="286"/>
        <v>-2.3401849062183016</v>
      </c>
      <c r="AA1438" s="4">
        <f t="shared" ca="1" si="287"/>
        <v>0.53016170808900198</v>
      </c>
      <c r="AB1438" s="4">
        <f t="shared" ca="1" si="288"/>
        <v>-3.2455056035674712</v>
      </c>
      <c r="AC1438" s="4">
        <f t="shared" ca="1" si="292"/>
        <v>0.12158099940619882</v>
      </c>
      <c r="AD1438" s="4">
        <f t="shared" ca="1" si="289"/>
        <v>1.6806088431977946</v>
      </c>
      <c r="AF1438" s="4">
        <f t="shared" ca="1" si="293"/>
        <v>0.89099445493922447</v>
      </c>
      <c r="AG1438" s="4">
        <f t="shared" ca="1" si="294"/>
        <v>-5.4544254180034875</v>
      </c>
      <c r="AH1438" s="2">
        <f t="shared" ca="1" si="290"/>
        <v>-686.18238667357809</v>
      </c>
    </row>
    <row r="1439" spans="20:34" x14ac:dyDescent="0.2">
      <c r="T1439" s="3"/>
      <c r="X1439" s="4">
        <f t="shared" ca="1" si="291"/>
        <v>0.71783019133728299</v>
      </c>
      <c r="Y1439" s="4">
        <f t="shared" ca="1" si="291"/>
        <v>0.38879119906030252</v>
      </c>
      <c r="Z1439" s="4">
        <f t="shared" ca="1" si="286"/>
        <v>0.74663903932240316</v>
      </c>
      <c r="AA1439" s="4">
        <f t="shared" ca="1" si="287"/>
        <v>0.98565783126684015</v>
      </c>
      <c r="AB1439" s="4">
        <f t="shared" ca="1" si="288"/>
        <v>1.1006502012684016</v>
      </c>
      <c r="AC1439" s="4">
        <f t="shared" ca="1" si="292"/>
        <v>0.87699369347977663</v>
      </c>
      <c r="AD1439" s="4">
        <f t="shared" ca="1" si="289"/>
        <v>0.75874217089250073</v>
      </c>
      <c r="AF1439" s="4">
        <f t="shared" ca="1" si="293"/>
        <v>0.74786016265259647</v>
      </c>
      <c r="AG1439" s="4">
        <f t="shared" ca="1" si="294"/>
        <v>0.83510972310365494</v>
      </c>
      <c r="AH1439" s="2">
        <f t="shared" ca="1" si="290"/>
        <v>-34.893885927881456</v>
      </c>
    </row>
    <row r="1440" spans="20:34" x14ac:dyDescent="0.2">
      <c r="T1440" s="3"/>
      <c r="X1440" s="4">
        <f t="shared" ca="1" si="291"/>
        <v>0.12566258511515604</v>
      </c>
      <c r="Y1440" s="4">
        <f t="shared" ca="1" si="291"/>
        <v>0.16905945566791633</v>
      </c>
      <c r="Z1440" s="4">
        <f t="shared" ca="1" si="286"/>
        <v>0.21060933850428204</v>
      </c>
      <c r="AA1440" s="4">
        <f t="shared" ca="1" si="287"/>
        <v>0.18917796957742605</v>
      </c>
      <c r="AB1440" s="4">
        <f t="shared" ca="1" si="288"/>
        <v>0.34593641231370437</v>
      </c>
      <c r="AC1440" s="4">
        <f t="shared" ca="1" si="292"/>
        <v>0.17158538957091285</v>
      </c>
      <c r="AD1440" s="4">
        <f t="shared" ca="1" si="289"/>
        <v>1.5300700165813048</v>
      </c>
      <c r="AF1440" s="4">
        <f t="shared" ca="1" si="293"/>
        <v>0.28945553904814986</v>
      </c>
      <c r="AG1440" s="4">
        <f t="shared" ca="1" si="294"/>
        <v>0.52930693212490676</v>
      </c>
      <c r="AH1440" s="2">
        <f t="shared" ca="1" si="290"/>
        <v>6.761596093647313</v>
      </c>
    </row>
    <row r="1441" spans="20:34" x14ac:dyDescent="0.2">
      <c r="T1441" s="3"/>
      <c r="X1441" s="4">
        <f t="shared" ca="1" si="291"/>
        <v>1.4970208883320151</v>
      </c>
      <c r="Y1441" s="4">
        <f t="shared" ca="1" si="291"/>
        <v>-1.0669703557775503</v>
      </c>
      <c r="Z1441" s="4">
        <f t="shared" ca="1" si="286"/>
        <v>7.1511085105952832E-2</v>
      </c>
      <c r="AA1441" s="4">
        <f t="shared" ca="1" si="287"/>
        <v>2.0336883078600612</v>
      </c>
      <c r="AB1441" s="4">
        <f t="shared" ca="1" si="288"/>
        <v>0.15009023121775442</v>
      </c>
      <c r="AC1441" s="4">
        <f t="shared" ca="1" si="292"/>
        <v>0.64987707188034083</v>
      </c>
      <c r="AD1441" s="4">
        <f t="shared" ca="1" si="289"/>
        <v>0.94734235667284938</v>
      </c>
      <c r="AF1441" s="4">
        <f t="shared" ca="1" si="293"/>
        <v>1.9265990743061696</v>
      </c>
      <c r="AG1441" s="4">
        <f t="shared" ca="1" si="294"/>
        <v>0.14218683335540033</v>
      </c>
      <c r="AH1441" s="2">
        <f t="shared" ca="1" si="290"/>
        <v>-285.02618012726316</v>
      </c>
    </row>
    <row r="1442" spans="20:34" x14ac:dyDescent="0.2">
      <c r="T1442" s="3"/>
      <c r="X1442" s="4">
        <f t="shared" ca="1" si="291"/>
        <v>-0.53065323366350647</v>
      </c>
      <c r="Y1442" s="4">
        <f t="shared" ca="1" si="291"/>
        <v>1.2204726348069088</v>
      </c>
      <c r="Z1442" s="4">
        <f t="shared" ca="1" si="286"/>
        <v>0.64099636143654548</v>
      </c>
      <c r="AA1442" s="4">
        <f t="shared" ca="1" si="287"/>
        <v>-0.69358280131371031</v>
      </c>
      <c r="AB1442" s="4">
        <f t="shared" ca="1" si="288"/>
        <v>0.95190847001569778</v>
      </c>
      <c r="AC1442" s="4">
        <f t="shared" ca="1" si="292"/>
        <v>0.58900794045574556</v>
      </c>
      <c r="AD1442" s="4">
        <f t="shared" ca="1" si="289"/>
        <v>0.99630226090508811</v>
      </c>
      <c r="AF1442" s="4">
        <f t="shared" ca="1" si="293"/>
        <v>-0.69101811307373406</v>
      </c>
      <c r="AG1442" s="4">
        <f t="shared" ca="1" si="294"/>
        <v>0.94838856085134293</v>
      </c>
      <c r="AH1442" s="2">
        <f t="shared" ca="1" si="290"/>
        <v>206.81392481533157</v>
      </c>
    </row>
    <row r="1443" spans="20:34" x14ac:dyDescent="0.2">
      <c r="T1443" s="3"/>
      <c r="X1443" s="4">
        <f t="shared" ca="1" si="291"/>
        <v>0.65361133308539032</v>
      </c>
      <c r="Y1443" s="4">
        <f t="shared" ca="1" si="291"/>
        <v>0.92985126814874175</v>
      </c>
      <c r="Z1443" s="4">
        <f t="shared" ca="1" si="286"/>
        <v>1.1354140699707018</v>
      </c>
      <c r="AA1443" s="4">
        <f t="shared" ca="1" si="287"/>
        <v>0.89928190188320356</v>
      </c>
      <c r="AB1443" s="4">
        <f t="shared" ca="1" si="288"/>
        <v>1.6480338182279284</v>
      </c>
      <c r="AC1443" s="4">
        <f t="shared" ca="1" si="292"/>
        <v>7.3058121286772915E-2</v>
      </c>
      <c r="AD1443" s="4">
        <f t="shared" ca="1" si="289"/>
        <v>1.9143050812644373</v>
      </c>
      <c r="AF1443" s="4">
        <f t="shared" ca="1" si="293"/>
        <v>1.7214999142641638</v>
      </c>
      <c r="AG1443" s="4">
        <f t="shared" ca="1" si="294"/>
        <v>3.1548395123293553</v>
      </c>
      <c r="AH1443" s="2">
        <f t="shared" ca="1" si="290"/>
        <v>47.201526676506546</v>
      </c>
    </row>
    <row r="1444" spans="20:34" x14ac:dyDescent="0.2">
      <c r="T1444" s="3"/>
      <c r="X1444" s="4">
        <f t="shared" ca="1" si="291"/>
        <v>-0.55214780771702543</v>
      </c>
      <c r="Y1444" s="4">
        <f t="shared" ca="1" si="291"/>
        <v>0.79290744784955014</v>
      </c>
      <c r="Z1444" s="4">
        <f t="shared" ca="1" si="286"/>
        <v>0.28958606735956954</v>
      </c>
      <c r="AA1444" s="4">
        <f t="shared" ca="1" si="287"/>
        <v>-0.72249352724558069</v>
      </c>
      <c r="AB1444" s="4">
        <f t="shared" ca="1" si="288"/>
        <v>0.4571332847680652</v>
      </c>
      <c r="AC1444" s="4">
        <f t="shared" ca="1" si="292"/>
        <v>6.3194836526304754E-2</v>
      </c>
      <c r="AD1444" s="4">
        <f t="shared" ca="1" si="289"/>
        <v>1.9838325077918368</v>
      </c>
      <c r="AF1444" s="4">
        <f t="shared" ca="1" si="293"/>
        <v>-1.4333061460189702</v>
      </c>
      <c r="AG1444" s="4">
        <f t="shared" ca="1" si="294"/>
        <v>0.90687587071655062</v>
      </c>
      <c r="AH1444" s="2">
        <f t="shared" ca="1" si="290"/>
        <v>325.7275402920227</v>
      </c>
    </row>
    <row r="1445" spans="20:34" x14ac:dyDescent="0.2">
      <c r="T1445" s="3"/>
      <c r="X1445" s="4">
        <f t="shared" ca="1" si="291"/>
        <v>-3.6724477635521724E-2</v>
      </c>
      <c r="Y1445" s="4">
        <f t="shared" ca="1" si="291"/>
        <v>-1.8018410621025946</v>
      </c>
      <c r="Z1445" s="4">
        <f t="shared" ca="1" si="286"/>
        <v>-1.4479684814648448</v>
      </c>
      <c r="AA1445" s="4">
        <f t="shared" ca="1" si="287"/>
        <v>-2.9236587248727446E-2</v>
      </c>
      <c r="AB1445" s="4">
        <f t="shared" ca="1" si="288"/>
        <v>-1.9892915589621825</v>
      </c>
      <c r="AC1445" s="4">
        <f t="shared" ca="1" si="292"/>
        <v>0.42625319132580541</v>
      </c>
      <c r="AD1445" s="4">
        <f t="shared" ca="1" si="289"/>
        <v>1.1433270336303811</v>
      </c>
      <c r="AF1445" s="4">
        <f t="shared" ca="1" si="293"/>
        <v>-3.3426980572563374E-2</v>
      </c>
      <c r="AG1445" s="4">
        <f t="shared" ca="1" si="294"/>
        <v>-2.2744108171341884</v>
      </c>
      <c r="AH1445" s="2">
        <f t="shared" ca="1" si="290"/>
        <v>-222.08150522546021</v>
      </c>
    </row>
    <row r="1446" spans="20:34" x14ac:dyDescent="0.2">
      <c r="T1446" s="3"/>
      <c r="X1446" s="4">
        <f t="shared" ca="1" si="291"/>
        <v>0.20691288303819841</v>
      </c>
      <c r="Y1446" s="4">
        <f t="shared" ca="1" si="291"/>
        <v>0.51448823649522013</v>
      </c>
      <c r="Z1446" s="4">
        <f t="shared" ca="1" si="286"/>
        <v>0.53358711965215799</v>
      </c>
      <c r="AA1446" s="4">
        <f t="shared" ca="1" si="287"/>
        <v>0.29846160038058356</v>
      </c>
      <c r="AB1446" s="4">
        <f t="shared" ca="1" si="288"/>
        <v>0.80067946962239378</v>
      </c>
      <c r="AC1446" s="4">
        <f t="shared" ca="1" si="292"/>
        <v>0.33412167588648145</v>
      </c>
      <c r="AD1446" s="4">
        <f t="shared" ca="1" si="289"/>
        <v>1.2476729814310386</v>
      </c>
      <c r="AF1446" s="4">
        <f t="shared" ca="1" si="293"/>
        <v>0.37238247478952186</v>
      </c>
      <c r="AG1446" s="4">
        <f t="shared" ca="1" si="294"/>
        <v>0.99898614103439476</v>
      </c>
      <c r="AH1446" s="2">
        <f t="shared" ca="1" si="290"/>
        <v>40.581949544004146</v>
      </c>
    </row>
    <row r="1447" spans="20:34" x14ac:dyDescent="0.2">
      <c r="T1447" s="3"/>
      <c r="X1447" s="4">
        <f t="shared" ca="1" si="291"/>
        <v>-8.0240139413890563E-2</v>
      </c>
      <c r="Y1447" s="4">
        <f t="shared" ca="1" si="291"/>
        <v>-2.3613009176689026</v>
      </c>
      <c r="Z1447" s="4">
        <f t="shared" ca="1" si="286"/>
        <v>-1.9171946739254204</v>
      </c>
      <c r="AA1447" s="4">
        <f t="shared" ca="1" si="287"/>
        <v>-8.77662128317208E-2</v>
      </c>
      <c r="AB1447" s="4">
        <f t="shared" ca="1" si="288"/>
        <v>-2.6499480058870635</v>
      </c>
      <c r="AC1447" s="4">
        <f t="shared" ca="1" si="292"/>
        <v>0.85264505693688053</v>
      </c>
      <c r="AD1447" s="4">
        <f t="shared" ca="1" si="289"/>
        <v>0.78189975519744925</v>
      </c>
      <c r="AF1447" s="4">
        <f t="shared" ca="1" si="293"/>
        <v>-6.8624380327729717E-2</v>
      </c>
      <c r="AG1447" s="4">
        <f t="shared" ca="1" si="294"/>
        <v>-2.0719936970890638</v>
      </c>
      <c r="AH1447" s="2">
        <f t="shared" ca="1" si="290"/>
        <v>-196.19010516746084</v>
      </c>
    </row>
    <row r="1448" spans="20:34" x14ac:dyDescent="0.2">
      <c r="T1448" s="3"/>
      <c r="X1448" s="4">
        <f t="shared" ca="1" si="291"/>
        <v>0.23912814199098686</v>
      </c>
      <c r="Y1448" s="4">
        <f t="shared" ca="1" si="291"/>
        <v>0.4901769121779781</v>
      </c>
      <c r="Z1448" s="4">
        <f t="shared" ca="1" si="286"/>
        <v>0.53405751836901272</v>
      </c>
      <c r="AA1448" s="4">
        <f t="shared" ca="1" si="287"/>
        <v>0.34179190876861243</v>
      </c>
      <c r="AB1448" s="4">
        <f t="shared" ca="1" si="288"/>
        <v>0.80134177694860165</v>
      </c>
      <c r="AC1448" s="4">
        <f t="shared" ca="1" si="292"/>
        <v>0.29678797471053864</v>
      </c>
      <c r="AD1448" s="4">
        <f t="shared" ca="1" si="289"/>
        <v>1.2977370721582646</v>
      </c>
      <c r="AF1448" s="4">
        <f t="shared" ca="1" si="293"/>
        <v>0.4435560309727638</v>
      </c>
      <c r="AG1448" s="4">
        <f t="shared" ca="1" si="294"/>
        <v>1.0399309314153795</v>
      </c>
      <c r="AH1448" s="2">
        <f t="shared" ca="1" si="290"/>
        <v>33.420472535014596</v>
      </c>
    </row>
    <row r="1449" spans="20:34" x14ac:dyDescent="0.2">
      <c r="T1449" s="3"/>
      <c r="X1449" s="4">
        <f t="shared" ca="1" si="291"/>
        <v>-5.3597245614509584E-2</v>
      </c>
      <c r="Y1449" s="4">
        <f t="shared" ca="1" si="291"/>
        <v>0.61855330096718952</v>
      </c>
      <c r="Z1449" s="4">
        <f t="shared" ca="1" si="286"/>
        <v>0.4565795032725854</v>
      </c>
      <c r="AA1449" s="4">
        <f t="shared" ca="1" si="287"/>
        <v>-5.1930871375408999E-2</v>
      </c>
      <c r="AB1449" s="4">
        <f t="shared" ca="1" si="288"/>
        <v>0.69225504864815912</v>
      </c>
      <c r="AC1449" s="4">
        <f t="shared" ca="1" si="292"/>
        <v>6.3932694800232115E-2</v>
      </c>
      <c r="AD1449" s="4">
        <f t="shared" ca="1" si="289"/>
        <v>1.9782138086825451</v>
      </c>
      <c r="AF1449" s="4">
        <f t="shared" ca="1" si="293"/>
        <v>-0.1027303668517512</v>
      </c>
      <c r="AG1449" s="4">
        <f t="shared" ca="1" si="294"/>
        <v>1.3694284963659955</v>
      </c>
      <c r="AH1449" s="2">
        <f t="shared" ca="1" si="290"/>
        <v>153.43273245579212</v>
      </c>
    </row>
    <row r="1450" spans="20:34" x14ac:dyDescent="0.2">
      <c r="T1450" s="3"/>
      <c r="X1450" s="4">
        <f t="shared" ca="1" si="291"/>
        <v>-1.7805354250953964</v>
      </c>
      <c r="Y1450" s="4">
        <f t="shared" ca="1" si="291"/>
        <v>-0.29365148540983754</v>
      </c>
      <c r="Z1450" s="4">
        <f t="shared" ca="1" si="286"/>
        <v>-1.3213597381793138</v>
      </c>
      <c r="AA1450" s="4">
        <f t="shared" ca="1" si="287"/>
        <v>-2.374704808832492</v>
      </c>
      <c r="AB1450" s="4">
        <f t="shared" ca="1" si="288"/>
        <v>-1.8110302346102363</v>
      </c>
      <c r="AC1450" s="4">
        <f t="shared" ca="1" si="292"/>
        <v>0.72706317913984975</v>
      </c>
      <c r="AD1450" s="4">
        <f t="shared" ca="1" si="289"/>
        <v>0.88658416486220282</v>
      </c>
      <c r="AF1450" s="4">
        <f t="shared" ca="1" si="293"/>
        <v>-2.1053756797330121</v>
      </c>
      <c r="AG1450" s="4">
        <f t="shared" ca="1" si="294"/>
        <v>-1.6056307280921156</v>
      </c>
      <c r="AH1450" s="2">
        <f t="shared" ca="1" si="290"/>
        <v>188.41230717365715</v>
      </c>
    </row>
    <row r="1451" spans="20:34" x14ac:dyDescent="0.2">
      <c r="T1451" s="3"/>
      <c r="X1451" s="4">
        <f t="shared" ca="1" si="291"/>
        <v>-1.027299200424016</v>
      </c>
      <c r="Y1451" s="4">
        <f t="shared" ca="1" si="291"/>
        <v>-2.0974559123481966</v>
      </c>
      <c r="Z1451" s="4">
        <f t="shared" ca="1" si="286"/>
        <v>-2.2877126316285681</v>
      </c>
      <c r="AA1451" s="4">
        <f t="shared" ca="1" si="287"/>
        <v>-1.3615837300332645</v>
      </c>
      <c r="AB1451" s="4">
        <f t="shared" ca="1" si="288"/>
        <v>-3.1716262101117603</v>
      </c>
      <c r="AC1451" s="4">
        <f t="shared" ca="1" si="292"/>
        <v>3.1129441003146074E-2</v>
      </c>
      <c r="AD1451" s="4">
        <f t="shared" ca="1" si="289"/>
        <v>2.3462883077400174</v>
      </c>
      <c r="AF1451" s="4">
        <f t="shared" ca="1" si="293"/>
        <v>-3.1946679857860887</v>
      </c>
      <c r="AG1451" s="4">
        <f t="shared" ca="1" si="294"/>
        <v>-7.441549493307007</v>
      </c>
      <c r="AH1451" s="2">
        <f t="shared" ca="1" si="290"/>
        <v>-205.38060127074914</v>
      </c>
    </row>
    <row r="1452" spans="20:34" x14ac:dyDescent="0.2">
      <c r="T1452" s="3"/>
      <c r="X1452" s="4">
        <f t="shared" ca="1" si="291"/>
        <v>1.597626685977142E-2</v>
      </c>
      <c r="Y1452" s="4">
        <f t="shared" ca="1" si="291"/>
        <v>0.75334671917531137</v>
      </c>
      <c r="Z1452" s="4">
        <f t="shared" ca="1" si="286"/>
        <v>0.60577351869208418</v>
      </c>
      <c r="AA1452" s="4">
        <f t="shared" ca="1" si="287"/>
        <v>4.1647198432036445E-2</v>
      </c>
      <c r="AB1452" s="4">
        <f t="shared" ca="1" si="288"/>
        <v>0.90231576075937303</v>
      </c>
      <c r="AC1452" s="4">
        <f t="shared" ca="1" si="292"/>
        <v>0.36700909659535275</v>
      </c>
      <c r="AD1452" s="4">
        <f t="shared" ca="1" si="289"/>
        <v>1.2077661155856187</v>
      </c>
      <c r="AF1452" s="4">
        <f t="shared" ca="1" si="293"/>
        <v>5.0300075075284126E-2</v>
      </c>
      <c r="AG1452" s="4">
        <f t="shared" ca="1" si="294"/>
        <v>1.0897864014040304</v>
      </c>
      <c r="AH1452" s="2">
        <f t="shared" ca="1" si="290"/>
        <v>100.92457215143804</v>
      </c>
    </row>
    <row r="1453" spans="20:34" x14ac:dyDescent="0.2">
      <c r="T1453" s="3"/>
      <c r="X1453" s="4">
        <f t="shared" ca="1" si="291"/>
        <v>0.9693914523549485</v>
      </c>
      <c r="Y1453" s="4">
        <f t="shared" ca="1" si="291"/>
        <v>1.7787494987540713</v>
      </c>
      <c r="Z1453" s="4">
        <f t="shared" ca="1" si="286"/>
        <v>2.0001531110284727</v>
      </c>
      <c r="AA1453" s="4">
        <f t="shared" ca="1" si="287"/>
        <v>1.3240138579668328</v>
      </c>
      <c r="AB1453" s="4">
        <f t="shared" ca="1" si="288"/>
        <v>2.865560528292086</v>
      </c>
      <c r="AC1453" s="4">
        <f t="shared" ca="1" si="292"/>
        <v>0.31521485306113362</v>
      </c>
      <c r="AD1453" s="4">
        <f t="shared" ca="1" si="289"/>
        <v>1.2723145484389797</v>
      </c>
      <c r="AF1453" s="4">
        <f t="shared" ca="1" si="293"/>
        <v>1.6845620938260224</v>
      </c>
      <c r="AG1453" s="4">
        <f t="shared" ca="1" si="294"/>
        <v>3.6458943495785094</v>
      </c>
      <c r="AH1453" s="2">
        <f t="shared" ca="1" si="290"/>
        <v>101.90568097896039</v>
      </c>
    </row>
    <row r="1454" spans="20:34" x14ac:dyDescent="0.2">
      <c r="T1454" s="3"/>
      <c r="X1454" s="4">
        <f t="shared" ca="1" si="291"/>
        <v>-8.6276249873779576E-2</v>
      </c>
      <c r="Y1454" s="4">
        <f t="shared" ca="1" si="291"/>
        <v>1.0523815757345889</v>
      </c>
      <c r="Z1454" s="4">
        <f t="shared" ca="1" si="286"/>
        <v>0.77981022584032555</v>
      </c>
      <c r="AA1454" s="4">
        <f t="shared" ca="1" si="287"/>
        <v>-9.5884928502282224E-2</v>
      </c>
      <c r="AB1454" s="4">
        <f t="shared" ca="1" si="288"/>
        <v>1.1473542399118848</v>
      </c>
      <c r="AC1454" s="4">
        <f t="shared" ca="1" si="292"/>
        <v>0.91259399670710817</v>
      </c>
      <c r="AD1454" s="4">
        <f t="shared" ca="1" si="289"/>
        <v>0.72088884352888816</v>
      </c>
      <c r="AF1454" s="4">
        <f t="shared" ca="1" si="293"/>
        <v>-6.9122375219860352E-2</v>
      </c>
      <c r="AG1454" s="4">
        <f t="shared" ca="1" si="294"/>
        <v>0.82711487112804516</v>
      </c>
      <c r="AH1454" s="2">
        <f t="shared" ca="1" si="290"/>
        <v>93.800732985532704</v>
      </c>
    </row>
    <row r="1455" spans="20:34" x14ac:dyDescent="0.2">
      <c r="T1455" s="3"/>
      <c r="X1455" s="4">
        <f t="shared" ca="1" si="291"/>
        <v>-0.445827426395418</v>
      </c>
      <c r="Y1455" s="4">
        <f t="shared" ca="1" si="291"/>
        <v>0.13307690585014614</v>
      </c>
      <c r="Z1455" s="4">
        <f t="shared" ca="1" si="286"/>
        <v>-0.16740206473755076</v>
      </c>
      <c r="AA1455" s="4">
        <f t="shared" ca="1" si="287"/>
        <v>-0.57949002330511912</v>
      </c>
      <c r="AB1455" s="4">
        <f t="shared" ca="1" si="288"/>
        <v>-0.18629233914036242</v>
      </c>
      <c r="AC1455" s="4">
        <f t="shared" ca="1" si="292"/>
        <v>0.35508745206202641</v>
      </c>
      <c r="AD1455" s="4">
        <f t="shared" ca="1" si="289"/>
        <v>1.2218368437942011</v>
      </c>
      <c r="AF1455" s="4">
        <f t="shared" ca="1" si="293"/>
        <v>-0.70804226108535473</v>
      </c>
      <c r="AG1455" s="4">
        <f t="shared" ca="1" si="294"/>
        <v>-0.22761884367829932</v>
      </c>
      <c r="AH1455" s="2">
        <f t="shared" ca="1" si="290"/>
        <v>92.00323688055505</v>
      </c>
    </row>
    <row r="1456" spans="20:34" x14ac:dyDescent="0.2">
      <c r="T1456" s="3"/>
      <c r="X1456" s="4">
        <f t="shared" ca="1" si="291"/>
        <v>1.4323680992972634</v>
      </c>
      <c r="Y1456" s="4">
        <f t="shared" ca="1" si="291"/>
        <v>-1.3078643507332837</v>
      </c>
      <c r="Z1456" s="4">
        <f t="shared" ca="1" si="286"/>
        <v>-0.15861352288058717</v>
      </c>
      <c r="AA1456" s="4">
        <f t="shared" ca="1" si="287"/>
        <v>1.946728730998442</v>
      </c>
      <c r="AB1456" s="4">
        <f t="shared" ca="1" si="288"/>
        <v>-0.17391833502429849</v>
      </c>
      <c r="AC1456" s="4">
        <f t="shared" ca="1" si="292"/>
        <v>0.11311590944432648</v>
      </c>
      <c r="AD1456" s="4">
        <f t="shared" ca="1" si="289"/>
        <v>1.7128312978218525</v>
      </c>
      <c r="AF1456" s="4">
        <f t="shared" ca="1" si="293"/>
        <v>3.3344178988231494</v>
      </c>
      <c r="AG1456" s="4">
        <f t="shared" ca="1" si="294"/>
        <v>-0.29789276749468491</v>
      </c>
      <c r="AH1456" s="2">
        <f t="shared" ca="1" si="290"/>
        <v>-535.92705513262035</v>
      </c>
    </row>
    <row r="1457" spans="20:34" x14ac:dyDescent="0.2">
      <c r="T1457" s="3"/>
      <c r="X1457" s="4">
        <f t="shared" ca="1" si="291"/>
        <v>0.52344042011448</v>
      </c>
      <c r="Y1457" s="4">
        <f t="shared" ca="1" si="291"/>
        <v>-0.82021184167291517</v>
      </c>
      <c r="Z1457" s="4">
        <f t="shared" ca="1" si="286"/>
        <v>-0.32874612289633887</v>
      </c>
      <c r="AA1457" s="4">
        <f t="shared" ca="1" si="287"/>
        <v>0.72419885162907538</v>
      </c>
      <c r="AB1457" s="4">
        <f t="shared" ca="1" si="288"/>
        <v>-0.41345994808534325</v>
      </c>
      <c r="AC1457" s="4">
        <f t="shared" ca="1" si="292"/>
        <v>0.20993722181936547</v>
      </c>
      <c r="AD1457" s="4">
        <f t="shared" ca="1" si="289"/>
        <v>1.4439084465559928</v>
      </c>
      <c r="AF1457" s="4">
        <f t="shared" ca="1" si="293"/>
        <v>1.0456768388533721</v>
      </c>
      <c r="AG1457" s="4">
        <f t="shared" ca="1" si="294"/>
        <v>-0.59699831135302939</v>
      </c>
      <c r="AH1457" s="2">
        <f t="shared" ca="1" si="290"/>
        <v>-224.45932920811447</v>
      </c>
    </row>
    <row r="1458" spans="20:34" x14ac:dyDescent="0.2">
      <c r="T1458" s="3"/>
      <c r="X1458" s="4">
        <f t="shared" ca="1" si="291"/>
        <v>-0.58980506739004257</v>
      </c>
      <c r="Y1458" s="4">
        <f t="shared" ca="1" si="291"/>
        <v>-0.68978870912187329</v>
      </c>
      <c r="Z1458" s="4">
        <f t="shared" ca="1" si="286"/>
        <v>-0.90646500790147866</v>
      </c>
      <c r="AA1458" s="4">
        <f t="shared" ca="1" si="287"/>
        <v>-0.77314345922567673</v>
      </c>
      <c r="AB1458" s="4">
        <f t="shared" ca="1" si="288"/>
        <v>-1.2268708616736079</v>
      </c>
      <c r="AC1458" s="4">
        <f t="shared" ca="1" si="292"/>
        <v>0.14932942967877327</v>
      </c>
      <c r="AD1458" s="4">
        <f t="shared" ca="1" si="289"/>
        <v>1.5901819522895126</v>
      </c>
      <c r="AF1458" s="4">
        <f t="shared" ca="1" si="293"/>
        <v>-1.2294387753913538</v>
      </c>
      <c r="AG1458" s="4">
        <f t="shared" ca="1" si="294"/>
        <v>-1.9509479020232545</v>
      </c>
      <c r="AH1458" s="2">
        <f t="shared" ca="1" si="290"/>
        <v>5.8568981451703621</v>
      </c>
    </row>
    <row r="1459" spans="20:34" x14ac:dyDescent="0.2">
      <c r="T1459" s="3"/>
      <c r="X1459" s="4">
        <f t="shared" ca="1" si="291"/>
        <v>0.47546508620124628</v>
      </c>
      <c r="Y1459" s="4">
        <f t="shared" ca="1" si="291"/>
        <v>-1.0941177013662833</v>
      </c>
      <c r="Z1459" s="4">
        <f t="shared" ca="1" si="286"/>
        <v>-0.57478715720375373</v>
      </c>
      <c r="AA1459" s="4">
        <f t="shared" ca="1" si="287"/>
        <v>0.65967085834100214</v>
      </c>
      <c r="AB1459" s="4">
        <f t="shared" ca="1" si="288"/>
        <v>-0.75987836661153596</v>
      </c>
      <c r="AC1459" s="4">
        <f t="shared" ca="1" si="292"/>
        <v>2.8550117172212564E-2</v>
      </c>
      <c r="AD1459" s="4">
        <f t="shared" ca="1" si="289"/>
        <v>2.3934753282570891</v>
      </c>
      <c r="AF1459" s="4">
        <f t="shared" ca="1" si="293"/>
        <v>1.5789059242093657</v>
      </c>
      <c r="AG1459" s="4">
        <f t="shared" ca="1" si="294"/>
        <v>-1.8187501229610068</v>
      </c>
      <c r="AH1459" s="2">
        <f t="shared" ca="1" si="290"/>
        <v>-428.50659112069388</v>
      </c>
    </row>
    <row r="1460" spans="20:34" x14ac:dyDescent="0.2">
      <c r="T1460" s="3"/>
      <c r="X1460" s="4">
        <f t="shared" ca="1" si="291"/>
        <v>0.25174839022160156</v>
      </c>
      <c r="Y1460" s="4">
        <f t="shared" ca="1" si="291"/>
        <v>-0.84652910131261594</v>
      </c>
      <c r="Z1460" s="4">
        <f t="shared" ca="1" si="286"/>
        <v>-0.51574351996465828</v>
      </c>
      <c r="AA1460" s="4">
        <f t="shared" ca="1" si="287"/>
        <v>0.35876645019841763</v>
      </c>
      <c r="AB1460" s="4">
        <f t="shared" ca="1" si="288"/>
        <v>-0.67674669106002705</v>
      </c>
      <c r="AC1460" s="4">
        <f t="shared" ca="1" si="292"/>
        <v>0.48700529441877949</v>
      </c>
      <c r="AD1460" s="4">
        <f t="shared" ca="1" si="289"/>
        <v>1.0845108729766322</v>
      </c>
      <c r="AF1460" s="4">
        <f t="shared" ca="1" si="293"/>
        <v>0.38908611609941335</v>
      </c>
      <c r="AG1460" s="4">
        <f t="shared" ca="1" si="294"/>
        <v>-0.7339391447055571</v>
      </c>
      <c r="AH1460" s="2">
        <f t="shared" ca="1" si="290"/>
        <v>-135.35456330197985</v>
      </c>
    </row>
    <row r="1461" spans="20:34" x14ac:dyDescent="0.2">
      <c r="T1461" s="3"/>
      <c r="X1461" s="4">
        <f t="shared" ca="1" si="291"/>
        <v>0.42691303622510673</v>
      </c>
      <c r="Y1461" s="4">
        <f t="shared" ca="1" si="291"/>
        <v>0.46780865938809196</v>
      </c>
      <c r="Z1461" s="4">
        <f t="shared" ca="1" si="286"/>
        <v>0.63121724003309987</v>
      </c>
      <c r="AA1461" s="4">
        <f t="shared" ca="1" si="287"/>
        <v>0.59436716789355903</v>
      </c>
      <c r="AB1461" s="4">
        <f t="shared" ca="1" si="288"/>
        <v>0.93813975952115258</v>
      </c>
      <c r="AC1461" s="4">
        <f t="shared" ca="1" si="292"/>
        <v>0.50093268203269103</v>
      </c>
      <c r="AD1461" s="4">
        <f t="shared" ca="1" si="289"/>
        <v>1.0718110578703446</v>
      </c>
      <c r="AF1461" s="4">
        <f t="shared" ca="1" si="293"/>
        <v>0.63704930298339624</v>
      </c>
      <c r="AG1461" s="4">
        <f t="shared" ca="1" si="294"/>
        <v>1.0055085680825973</v>
      </c>
      <c r="AH1461" s="2">
        <f t="shared" ca="1" si="290"/>
        <v>-0.49099945361558639</v>
      </c>
    </row>
    <row r="1462" spans="20:34" x14ac:dyDescent="0.2">
      <c r="T1462" s="3"/>
      <c r="X1462" s="4">
        <f t="shared" ca="1" si="291"/>
        <v>4.551199544362506E-2</v>
      </c>
      <c r="Y1462" s="4">
        <f t="shared" ca="1" si="291"/>
        <v>0.93231970184492829</v>
      </c>
      <c r="Z1462" s="4">
        <f t="shared" ca="1" si="286"/>
        <v>0.76543112924629009</v>
      </c>
      <c r="AA1462" s="4">
        <f t="shared" ca="1" si="287"/>
        <v>8.1373473172805605E-2</v>
      </c>
      <c r="AB1462" s="4">
        <f t="shared" ca="1" si="288"/>
        <v>1.1271089019097797</v>
      </c>
      <c r="AC1462" s="4">
        <f t="shared" ca="1" si="292"/>
        <v>6.5026894921401235E-2</v>
      </c>
      <c r="AD1462" s="4">
        <f t="shared" ca="1" si="289"/>
        <v>1.9700169936171732</v>
      </c>
      <c r="AF1462" s="4">
        <f t="shared" ca="1" si="293"/>
        <v>0.16030712498007818</v>
      </c>
      <c r="AG1462" s="4">
        <f t="shared" ca="1" si="294"/>
        <v>2.2204236904194579</v>
      </c>
      <c r="AH1462" s="2">
        <f t="shared" ca="1" si="290"/>
        <v>196.4194687123686</v>
      </c>
    </row>
    <row r="1463" spans="20:34" x14ac:dyDescent="0.2">
      <c r="T1463" s="3"/>
      <c r="X1463" s="4">
        <f t="shared" ca="1" si="291"/>
        <v>1.7796384847843922</v>
      </c>
      <c r="Y1463" s="4">
        <f t="shared" ca="1" si="291"/>
        <v>-0.99462555491907723</v>
      </c>
      <c r="Z1463" s="4">
        <f t="shared" ca="1" si="286"/>
        <v>0.30160513415428747</v>
      </c>
      <c r="AA1463" s="4">
        <f t="shared" ca="1" si="287"/>
        <v>2.4138158625729194</v>
      </c>
      <c r="AB1463" s="4">
        <f t="shared" ca="1" si="288"/>
        <v>0.47405577138866944</v>
      </c>
      <c r="AC1463" s="4">
        <f t="shared" ca="1" si="292"/>
        <v>0.94099044722367076</v>
      </c>
      <c r="AD1463" s="4">
        <f t="shared" ca="1" si="289"/>
        <v>0.68461361819938249</v>
      </c>
      <c r="AF1463" s="4">
        <f t="shared" ca="1" si="293"/>
        <v>1.6525312113431097</v>
      </c>
      <c r="AG1463" s="4">
        <f t="shared" ca="1" si="294"/>
        <v>0.32454503687869629</v>
      </c>
      <c r="AH1463" s="2">
        <f t="shared" ca="1" si="290"/>
        <v>-225.36877675076221</v>
      </c>
    </row>
    <row r="1464" spans="20:34" x14ac:dyDescent="0.2">
      <c r="T1464" s="3"/>
      <c r="X1464" s="4">
        <f t="shared" ca="1" si="291"/>
        <v>-1.164571193880396</v>
      </c>
      <c r="Y1464" s="4">
        <f t="shared" ca="1" si="291"/>
        <v>0.81425788299960988</v>
      </c>
      <c r="Z1464" s="4">
        <f t="shared" ca="1" si="286"/>
        <v>-6.8103335007705823E-2</v>
      </c>
      <c r="AA1464" s="4">
        <f t="shared" ca="1" si="287"/>
        <v>-1.5462179065960322</v>
      </c>
      <c r="AB1464" s="4">
        <f t="shared" ca="1" si="288"/>
        <v>-4.6482697177578462E-2</v>
      </c>
      <c r="AC1464" s="4">
        <f t="shared" ca="1" si="292"/>
        <v>0.12212525003510111</v>
      </c>
      <c r="AD1464" s="4">
        <f t="shared" ca="1" si="289"/>
        <v>1.6786232124997138</v>
      </c>
      <c r="AF1464" s="4">
        <f t="shared" ca="1" si="293"/>
        <v>-2.5955172695948141</v>
      </c>
      <c r="AG1464" s="4">
        <f t="shared" ca="1" si="294"/>
        <v>-7.8026934461878139E-2</v>
      </c>
      <c r="AH1464" s="2">
        <f t="shared" ca="1" si="290"/>
        <v>425.78550075965404</v>
      </c>
    </row>
    <row r="1465" spans="20:34" x14ac:dyDescent="0.2">
      <c r="T1465" s="3"/>
      <c r="X1465" s="4">
        <f t="shared" ca="1" si="291"/>
        <v>-0.42539842312395598</v>
      </c>
      <c r="Y1465" s="4">
        <f t="shared" ca="1" si="291"/>
        <v>-1.1073136513590378</v>
      </c>
      <c r="Z1465" s="4">
        <f t="shared" ca="1" si="286"/>
        <v>-1.1362280843495132</v>
      </c>
      <c r="AA1465" s="4">
        <f t="shared" ca="1" si="287"/>
        <v>-0.55201251604342816</v>
      </c>
      <c r="AB1465" s="4">
        <f t="shared" ca="1" si="288"/>
        <v>-1.5503704023209304</v>
      </c>
      <c r="AC1465" s="4">
        <f t="shared" ca="1" si="292"/>
        <v>0.76345036389787224</v>
      </c>
      <c r="AD1465" s="4">
        <f t="shared" ca="1" si="289"/>
        <v>0.8576340823283698</v>
      </c>
      <c r="AF1465" s="4">
        <f t="shared" ca="1" si="293"/>
        <v>-0.47342474763068004</v>
      </c>
      <c r="AG1465" s="4">
        <f t="shared" ca="1" si="294"/>
        <v>-1.3296504972635765</v>
      </c>
      <c r="AH1465" s="2">
        <f t="shared" ca="1" si="290"/>
        <v>-56.517596256816887</v>
      </c>
    </row>
    <row r="1466" spans="20:34" x14ac:dyDescent="0.2">
      <c r="T1466" s="3"/>
      <c r="X1466" s="4">
        <f t="shared" ca="1" si="291"/>
        <v>0.20671570134918363</v>
      </c>
      <c r="Y1466" s="4">
        <f t="shared" ca="1" si="291"/>
        <v>0.30577470622274527</v>
      </c>
      <c r="Z1466" s="4">
        <f t="shared" ca="1" si="286"/>
        <v>0.36834513600860186</v>
      </c>
      <c r="AA1466" s="4">
        <f t="shared" ca="1" si="287"/>
        <v>0.29819638620347561</v>
      </c>
      <c r="AB1466" s="4">
        <f t="shared" ca="1" si="288"/>
        <v>0.56802369816107778</v>
      </c>
      <c r="AC1466" s="4">
        <f t="shared" ca="1" si="292"/>
        <v>0.33186576521330691</v>
      </c>
      <c r="AD1466" s="4">
        <f t="shared" ca="1" si="289"/>
        <v>1.2505426249776901</v>
      </c>
      <c r="AF1466" s="4">
        <f t="shared" ca="1" si="293"/>
        <v>0.37290729156175545</v>
      </c>
      <c r="AG1466" s="4">
        <f t="shared" ca="1" si="294"/>
        <v>0.71033784654788934</v>
      </c>
      <c r="AH1466" s="2">
        <f t="shared" ca="1" si="290"/>
        <v>11.634026136416196</v>
      </c>
    </row>
    <row r="1467" spans="20:34" x14ac:dyDescent="0.2">
      <c r="T1467" s="3"/>
      <c r="X1467" s="4">
        <f t="shared" ca="1" si="291"/>
        <v>-8.7957493363776725E-3</v>
      </c>
      <c r="Y1467" s="4">
        <f t="shared" ca="1" si="291"/>
        <v>0.40465871875282622</v>
      </c>
      <c r="Z1467" s="4">
        <f t="shared" ca="1" si="286"/>
        <v>0.31476142683880137</v>
      </c>
      <c r="AA1467" s="4">
        <f t="shared" ca="1" si="287"/>
        <v>8.3282329459782381E-3</v>
      </c>
      <c r="AB1467" s="4">
        <f t="shared" ca="1" si="288"/>
        <v>0.49257943805372895</v>
      </c>
      <c r="AC1467" s="4">
        <f t="shared" ca="1" si="292"/>
        <v>8.244596098186463E-2</v>
      </c>
      <c r="AD1467" s="4">
        <f t="shared" ca="1" si="289"/>
        <v>1.8574283147863511</v>
      </c>
      <c r="AF1467" s="4">
        <f t="shared" ca="1" si="293"/>
        <v>1.5469095685996527E-2</v>
      </c>
      <c r="AG1467" s="4">
        <f t="shared" ca="1" si="294"/>
        <v>0.91493099552254553</v>
      </c>
      <c r="AH1467" s="2">
        <f t="shared" ca="1" si="290"/>
        <v>89.014789308452691</v>
      </c>
    </row>
    <row r="1468" spans="20:34" x14ac:dyDescent="0.2">
      <c r="T1468" s="3"/>
      <c r="X1468" s="4">
        <f t="shared" ca="1" si="291"/>
        <v>-0.45570832927084842</v>
      </c>
      <c r="Y1468" s="4">
        <f t="shared" ca="1" si="291"/>
        <v>1.2702534939181616</v>
      </c>
      <c r="Z1468" s="4">
        <f t="shared" ca="1" si="286"/>
        <v>0.72621897943670843</v>
      </c>
      <c r="AA1468" s="4">
        <f t="shared" ca="1" si="287"/>
        <v>-0.59278007847344805</v>
      </c>
      <c r="AB1468" s="4">
        <f t="shared" ca="1" si="288"/>
        <v>1.0718993676047208</v>
      </c>
      <c r="AC1468" s="4">
        <f t="shared" ca="1" si="292"/>
        <v>0.62587229023294577</v>
      </c>
      <c r="AD1468" s="4">
        <f t="shared" ca="1" si="289"/>
        <v>0.96644857841031517</v>
      </c>
      <c r="AF1468" s="4">
        <f t="shared" ca="1" si="293"/>
        <v>-0.57289146415061898</v>
      </c>
      <c r="AG1468" s="4">
        <f t="shared" ca="1" si="294"/>
        <v>1.0359356200204983</v>
      </c>
      <c r="AH1468" s="2">
        <f t="shared" ca="1" si="290"/>
        <v>196.25080954676605</v>
      </c>
    </row>
    <row r="1469" spans="20:34" x14ac:dyDescent="0.2">
      <c r="T1469" s="3"/>
      <c r="X1469" s="4">
        <f t="shared" ca="1" si="291"/>
        <v>-0.95678119275404083</v>
      </c>
      <c r="Y1469" s="4">
        <f t="shared" ca="1" si="291"/>
        <v>1.8525301135011714</v>
      </c>
      <c r="Z1469" s="4">
        <f t="shared" ca="1" si="286"/>
        <v>0.88040612328329348</v>
      </c>
      <c r="AA1469" s="4">
        <f t="shared" ca="1" si="287"/>
        <v>-1.2667352911699497</v>
      </c>
      <c r="AB1469" s="4">
        <f t="shared" ca="1" si="288"/>
        <v>1.2889902552233592</v>
      </c>
      <c r="AC1469" s="4">
        <f t="shared" ca="1" si="292"/>
        <v>0.93688211446421488</v>
      </c>
      <c r="AD1469" s="4">
        <f t="shared" ca="1" si="289"/>
        <v>0.69037662116349163</v>
      </c>
      <c r="AF1469" s="4">
        <f t="shared" ca="1" si="293"/>
        <v>-0.87452443022646165</v>
      </c>
      <c r="AG1469" s="4">
        <f t="shared" ca="1" si="294"/>
        <v>0.88988873711376948</v>
      </c>
      <c r="AH1469" s="2">
        <f t="shared" ca="1" si="290"/>
        <v>231.1183597080958</v>
      </c>
    </row>
    <row r="1470" spans="20:34" x14ac:dyDescent="0.2">
      <c r="T1470" s="3"/>
      <c r="X1470" s="4">
        <f t="shared" ca="1" si="291"/>
        <v>1.0811946219312762</v>
      </c>
      <c r="Y1470" s="4">
        <f t="shared" ca="1" si="291"/>
        <v>-0.31383074743326084</v>
      </c>
      <c r="Z1470" s="4">
        <f t="shared" ca="1" si="286"/>
        <v>0.41301451481935408</v>
      </c>
      <c r="AA1470" s="4">
        <f t="shared" ca="1" si="287"/>
        <v>1.4743918457272587</v>
      </c>
      <c r="AB1470" s="4">
        <f t="shared" ca="1" si="288"/>
        <v>0.63091684770309253</v>
      </c>
      <c r="AC1470" s="4">
        <f t="shared" ca="1" si="292"/>
        <v>0.49705842929866828</v>
      </c>
      <c r="AD1470" s="4">
        <f t="shared" ca="1" si="289"/>
        <v>1.0753185828373233</v>
      </c>
      <c r="AF1470" s="4">
        <f t="shared" ca="1" si="293"/>
        <v>1.5854409500943412</v>
      </c>
      <c r="AG1470" s="4">
        <f t="shared" ca="1" si="294"/>
        <v>0.67843661056028082</v>
      </c>
      <c r="AH1470" s="2">
        <f t="shared" ca="1" si="290"/>
        <v>-179.782402835423</v>
      </c>
    </row>
    <row r="1471" spans="20:34" x14ac:dyDescent="0.2">
      <c r="T1471" s="3"/>
      <c r="X1471" s="4">
        <f t="shared" ca="1" si="291"/>
        <v>0.13524123490673531</v>
      </c>
      <c r="Y1471" s="4">
        <f t="shared" ca="1" si="291"/>
        <v>0.51579057563128972</v>
      </c>
      <c r="Z1471" s="4">
        <f t="shared" ca="1" si="286"/>
        <v>0.49078044717320923</v>
      </c>
      <c r="AA1471" s="4">
        <f t="shared" ca="1" si="287"/>
        <v>0.20206148698196746</v>
      </c>
      <c r="AB1471" s="4">
        <f t="shared" ca="1" si="288"/>
        <v>0.74040895489191971</v>
      </c>
      <c r="AC1471" s="4">
        <f t="shared" ca="1" si="292"/>
        <v>0.38293029804663536</v>
      </c>
      <c r="AD1471" s="4">
        <f t="shared" ca="1" si="289"/>
        <v>1.18960451190864</v>
      </c>
      <c r="AF1471" s="4">
        <f t="shared" ca="1" si="293"/>
        <v>0.24037325659671743</v>
      </c>
      <c r="AG1471" s="4">
        <f t="shared" ca="1" si="294"/>
        <v>0.88079383339698847</v>
      </c>
      <c r="AH1471" s="2">
        <f t="shared" ca="1" si="290"/>
        <v>49.708655653359983</v>
      </c>
    </row>
    <row r="1472" spans="20:34" x14ac:dyDescent="0.2">
      <c r="T1472" s="3"/>
      <c r="X1472" s="4">
        <f t="shared" ca="1" si="291"/>
        <v>-2.2352584844116858</v>
      </c>
      <c r="Y1472" s="4">
        <f t="shared" ca="1" si="291"/>
        <v>9.7050254553386756E-2</v>
      </c>
      <c r="Z1472" s="4">
        <f t="shared" ca="1" si="286"/>
        <v>-1.2903856853794384</v>
      </c>
      <c r="AA1472" s="4">
        <f t="shared" ca="1" si="287"/>
        <v>-2.9863184053644334</v>
      </c>
      <c r="AB1472" s="4">
        <f t="shared" ca="1" si="288"/>
        <v>-1.7674196945371805</v>
      </c>
      <c r="AC1472" s="4">
        <f t="shared" ca="1" si="292"/>
        <v>0.34905230159177325</v>
      </c>
      <c r="AD1472" s="4">
        <f t="shared" ca="1" si="289"/>
        <v>1.2291256443383907</v>
      </c>
      <c r="AF1472" s="4">
        <f t="shared" ca="1" si="293"/>
        <v>-3.6705605341931546</v>
      </c>
      <c r="AG1472" s="4">
        <f t="shared" ca="1" si="294"/>
        <v>-2.1723808708643735</v>
      </c>
      <c r="AH1472" s="2">
        <f t="shared" ca="1" si="290"/>
        <v>406.46880221185302</v>
      </c>
    </row>
    <row r="1473" spans="20:34" x14ac:dyDescent="0.2">
      <c r="T1473" s="3"/>
      <c r="X1473" s="4">
        <f t="shared" ca="1" si="291"/>
        <v>1.0282009845295543</v>
      </c>
      <c r="Y1473" s="4">
        <f t="shared" ca="1" si="291"/>
        <v>5.6101538973255659E-3</v>
      </c>
      <c r="Z1473" s="4">
        <f t="shared" ca="1" si="286"/>
        <v>0.63332377027452025</v>
      </c>
      <c r="AA1473" s="4">
        <f t="shared" ca="1" si="287"/>
        <v>1.403114111949451</v>
      </c>
      <c r="AB1473" s="4">
        <f t="shared" ca="1" si="288"/>
        <v>0.94110569110595754</v>
      </c>
      <c r="AC1473" s="4">
        <f t="shared" ca="1" si="292"/>
        <v>0.36188862689726542</v>
      </c>
      <c r="AD1473" s="4">
        <f t="shared" ca="1" si="289"/>
        <v>1.2137578846963846</v>
      </c>
      <c r="AF1473" s="4">
        <f t="shared" ca="1" si="293"/>
        <v>1.7030408165074118</v>
      </c>
      <c r="AG1473" s="4">
        <f t="shared" ca="1" si="294"/>
        <v>1.1422744529124962</v>
      </c>
      <c r="AH1473" s="2">
        <f t="shared" ca="1" si="290"/>
        <v>-151.25798766751359</v>
      </c>
    </row>
    <row r="1474" spans="20:34" x14ac:dyDescent="0.2">
      <c r="T1474" s="3"/>
      <c r="X1474" s="4">
        <f t="shared" ca="1" si="291"/>
        <v>0.88017599317118511</v>
      </c>
      <c r="Y1474" s="4">
        <f t="shared" ca="1" si="291"/>
        <v>0.79179175381854272</v>
      </c>
      <c r="Z1474" s="4">
        <f t="shared" ref="Z1474:Z1537" ca="1" si="295">X1474*B$19+SQRT(1-B$19^2)*Y1474</f>
        <v>1.1647650655878707</v>
      </c>
      <c r="AA1474" s="4">
        <f t="shared" ref="AA1474:AA1537" ca="1" si="296">X1474*SQRT($B$28)+$B$20</f>
        <v>1.204016891154388</v>
      </c>
      <c r="AB1474" s="4">
        <f t="shared" ref="AB1474:AB1537" ca="1" si="297">Z1474*SQRT($C$29)+$C$20</f>
        <v>1.6893591423247407</v>
      </c>
      <c r="AC1474" s="4">
        <f t="shared" ca="1" si="292"/>
        <v>0.58379854296516243</v>
      </c>
      <c r="AD1474" s="4">
        <f t="shared" ref="AD1474:AD1537" ca="1" si="298">SQRT((B$26/2)/GAMMAINV(AC1474,B$26/2,1))</f>
        <v>1.000585352378103</v>
      </c>
      <c r="AF1474" s="4">
        <f t="shared" ca="1" si="293"/>
        <v>1.2047216653049013</v>
      </c>
      <c r="AG1474" s="4">
        <f t="shared" ca="1" si="294"/>
        <v>1.6903480127161705</v>
      </c>
      <c r="AH1474" s="2">
        <f t="shared" ref="AH1474:AH1537" ca="1" si="299">(B$4*EXP(-B$8*B$7)*NORMSDIST((LN(B$4/(B$5+AF1474))-B$8*B$7+B$9*B$7+0.5*B$6*B$6*B$7)/(B$6*SQRT(B$7)))-(B$5+AF1474)*EXP(-B$9*B$7)*NORMSDIST((LN(B$4/(B$5+AF1474))-B$8*B$7+B$9*B$7-0.5*B$6*B$6*B$7)/(B$6*SQRT(B$7))))*400+100*AG1474-400*$B$13</f>
        <v>-20.29502472453396</v>
      </c>
    </row>
    <row r="1475" spans="20:34" x14ac:dyDescent="0.2">
      <c r="T1475" s="3"/>
      <c r="X1475" s="4">
        <f t="shared" ref="X1475:Y1538" ca="1" si="300">NORMSINV(RAND())</f>
        <v>0.8744759676542031</v>
      </c>
      <c r="Y1475" s="4">
        <f t="shared" ca="1" si="300"/>
        <v>-0.34390164226948294</v>
      </c>
      <c r="Z1475" s="4">
        <f t="shared" ca="1" si="295"/>
        <v>0.26278756604759812</v>
      </c>
      <c r="AA1475" s="4">
        <f t="shared" ca="1" si="296"/>
        <v>1.1963502179225378</v>
      </c>
      <c r="AB1475" s="4">
        <f t="shared" ca="1" si="297"/>
        <v>0.41940179632144281</v>
      </c>
      <c r="AC1475" s="4">
        <f t="shared" ref="AC1475:AC1538" ca="1" si="301">RAND()</f>
        <v>0.63176661386988786</v>
      </c>
      <c r="AD1475" s="4">
        <f t="shared" ca="1" si="298"/>
        <v>0.96173724662114057</v>
      </c>
      <c r="AF1475" s="4">
        <f t="shared" ref="AF1475:AF1538" ca="1" si="302">AD1475*AA1475</f>
        <v>1.150574564579423</v>
      </c>
      <c r="AG1475" s="4">
        <f t="shared" ref="AG1475:AG1538" ca="1" si="303">AD1475*AB1475</f>
        <v>0.40335432882214484</v>
      </c>
      <c r="AH1475" s="2">
        <f t="shared" ca="1" si="299"/>
        <v>-140.64378591534887</v>
      </c>
    </row>
    <row r="1476" spans="20:34" x14ac:dyDescent="0.2">
      <c r="T1476" s="3"/>
      <c r="X1476" s="4">
        <f t="shared" ca="1" si="300"/>
        <v>0.47026756480782733</v>
      </c>
      <c r="Y1476" s="4">
        <f t="shared" ca="1" si="300"/>
        <v>-0.61066078677988089</v>
      </c>
      <c r="Z1476" s="4">
        <f t="shared" ca="1" si="295"/>
        <v>-0.19548460924344524</v>
      </c>
      <c r="AA1476" s="4">
        <f t="shared" ca="1" si="296"/>
        <v>0.65268006540153611</v>
      </c>
      <c r="AB1476" s="4">
        <f t="shared" ca="1" si="297"/>
        <v>-0.22583172200512633</v>
      </c>
      <c r="AC1476" s="4">
        <f t="shared" ca="1" si="301"/>
        <v>0.36836898623418335</v>
      </c>
      <c r="AD1476" s="4">
        <f t="shared" ca="1" si="298"/>
        <v>1.2061875473905375</v>
      </c>
      <c r="AF1476" s="4">
        <f t="shared" ca="1" si="302"/>
        <v>0.78725456731737442</v>
      </c>
      <c r="AG1476" s="4">
        <f t="shared" ca="1" si="303"/>
        <v>-0.27239541088834501</v>
      </c>
      <c r="AH1476" s="2">
        <f t="shared" ca="1" si="299"/>
        <v>-151.80201158621503</v>
      </c>
    </row>
    <row r="1477" spans="20:34" x14ac:dyDescent="0.2">
      <c r="T1477" s="3"/>
      <c r="X1477" s="4">
        <f t="shared" ca="1" si="300"/>
        <v>-1.8845216936081582E-2</v>
      </c>
      <c r="Y1477" s="4">
        <f t="shared" ca="1" si="300"/>
        <v>0.27911446647086274</v>
      </c>
      <c r="Z1477" s="4">
        <f t="shared" ca="1" si="295"/>
        <v>0.20929187054975115</v>
      </c>
      <c r="AA1477" s="4">
        <f t="shared" ca="1" si="296"/>
        <v>-5.1885458844766925E-3</v>
      </c>
      <c r="AB1477" s="4">
        <f t="shared" ca="1" si="297"/>
        <v>0.34408145683218383</v>
      </c>
      <c r="AC1477" s="4">
        <f t="shared" ca="1" si="301"/>
        <v>0.14241027827573782</v>
      </c>
      <c r="AD1477" s="4">
        <f t="shared" ca="1" si="298"/>
        <v>1.6108838325036023</v>
      </c>
      <c r="AF1477" s="4">
        <f t="shared" ca="1" si="302"/>
        <v>-8.3581446795066069E-3</v>
      </c>
      <c r="AG1477" s="4">
        <f t="shared" ca="1" si="303"/>
        <v>0.55427525587525106</v>
      </c>
      <c r="AH1477" s="2">
        <f t="shared" ca="1" si="299"/>
        <v>56.76710227583726</v>
      </c>
    </row>
    <row r="1478" spans="20:34" x14ac:dyDescent="0.2">
      <c r="T1478" s="3"/>
      <c r="X1478" s="4">
        <f t="shared" ca="1" si="300"/>
        <v>-1.6416461855658551</v>
      </c>
      <c r="Y1478" s="4">
        <f t="shared" ca="1" si="300"/>
        <v>-1.592938710975055</v>
      </c>
      <c r="Z1478" s="4">
        <f t="shared" ca="1" si="295"/>
        <v>-2.2643265828834052</v>
      </c>
      <c r="AA1478" s="4">
        <f t="shared" ca="1" si="296"/>
        <v>-2.1878953968885</v>
      </c>
      <c r="AB1478" s="4">
        <f t="shared" ca="1" si="297"/>
        <v>-3.1386993528308986</v>
      </c>
      <c r="AC1478" s="4">
        <f t="shared" ca="1" si="301"/>
        <v>0.63545417962273132</v>
      </c>
      <c r="AD1478" s="4">
        <f t="shared" ca="1" si="298"/>
        <v>0.95879685006586646</v>
      </c>
      <c r="AF1478" s="4">
        <f t="shared" ca="1" si="302"/>
        <v>-2.0977472148103025</v>
      </c>
      <c r="AG1478" s="4">
        <f t="shared" ca="1" si="303"/>
        <v>-3.0093750527980392</v>
      </c>
      <c r="AH1478" s="2">
        <f t="shared" ca="1" si="299"/>
        <v>46.731138574376473</v>
      </c>
    </row>
    <row r="1479" spans="20:34" x14ac:dyDescent="0.2">
      <c r="T1479" s="3"/>
      <c r="X1479" s="4">
        <f t="shared" ca="1" si="300"/>
        <v>0.62973299091210133</v>
      </c>
      <c r="Y1479" s="4">
        <f t="shared" ca="1" si="300"/>
        <v>-2.5124311953287357</v>
      </c>
      <c r="Z1479" s="4">
        <f t="shared" ca="1" si="295"/>
        <v>-1.6025141511806511</v>
      </c>
      <c r="AA1479" s="4">
        <f t="shared" ca="1" si="296"/>
        <v>0.86716494973702407</v>
      </c>
      <c r="AB1479" s="4">
        <f t="shared" ca="1" si="297"/>
        <v>-2.2068872402830824</v>
      </c>
      <c r="AC1479" s="4">
        <f t="shared" ca="1" si="301"/>
        <v>0.68422572468780674</v>
      </c>
      <c r="AD1479" s="4">
        <f t="shared" ca="1" si="298"/>
        <v>0.92026911147827917</v>
      </c>
      <c r="AF1479" s="4">
        <f t="shared" ca="1" si="302"/>
        <v>0.79802511779959773</v>
      </c>
      <c r="AG1479" s="4">
        <f t="shared" ca="1" si="303"/>
        <v>-2.0309301597480638</v>
      </c>
      <c r="AH1479" s="2">
        <f t="shared" ca="1" si="299"/>
        <v>-329.33761764552355</v>
      </c>
    </row>
    <row r="1480" spans="20:34" x14ac:dyDescent="0.2">
      <c r="T1480" s="3"/>
      <c r="X1480" s="4">
        <f t="shared" ca="1" si="300"/>
        <v>-0.84060994550928325</v>
      </c>
      <c r="Y1480" s="4">
        <f t="shared" ca="1" si="300"/>
        <v>0.9760210570480784</v>
      </c>
      <c r="Z1480" s="4">
        <f t="shared" ca="1" si="295"/>
        <v>0.25802035293203351</v>
      </c>
      <c r="AA1480" s="4">
        <f t="shared" ca="1" si="296"/>
        <v>-1.1104821324939866</v>
      </c>
      <c r="AB1480" s="4">
        <f t="shared" ca="1" si="297"/>
        <v>0.41268970281671541</v>
      </c>
      <c r="AC1480" s="4">
        <f t="shared" ca="1" si="301"/>
        <v>0.14614649501468124</v>
      </c>
      <c r="AD1480" s="4">
        <f t="shared" ca="1" si="298"/>
        <v>1.5995716980217987</v>
      </c>
      <c r="AF1480" s="4">
        <f t="shared" ca="1" si="302"/>
        <v>-1.7762957902962742</v>
      </c>
      <c r="AG1480" s="4">
        <f t="shared" ca="1" si="303"/>
        <v>0.66012676869064491</v>
      </c>
      <c r="AH1480" s="2">
        <f t="shared" ca="1" si="299"/>
        <v>358.89949790647779</v>
      </c>
    </row>
    <row r="1481" spans="20:34" x14ac:dyDescent="0.2">
      <c r="T1481" s="3"/>
      <c r="X1481" s="4">
        <f t="shared" ca="1" si="300"/>
        <v>-1.300571600422973</v>
      </c>
      <c r="Y1481" s="4">
        <f t="shared" ca="1" si="300"/>
        <v>-1.2806093819571065</v>
      </c>
      <c r="Z1481" s="4">
        <f t="shared" ca="1" si="295"/>
        <v>-1.8086170186431798</v>
      </c>
      <c r="AA1481" s="4">
        <f t="shared" ca="1" si="296"/>
        <v>-1.7291417677707408</v>
      </c>
      <c r="AB1481" s="4">
        <f t="shared" ca="1" si="297"/>
        <v>-2.4970739142298153</v>
      </c>
      <c r="AC1481" s="4">
        <f t="shared" ca="1" si="301"/>
        <v>0.1695970368684272</v>
      </c>
      <c r="AD1481" s="4">
        <f t="shared" ca="1" si="298"/>
        <v>1.5350862634425582</v>
      </c>
      <c r="AF1481" s="4">
        <f t="shared" ca="1" si="302"/>
        <v>-2.6543817752496461</v>
      </c>
      <c r="AG1481" s="4">
        <f t="shared" ca="1" si="303"/>
        <v>-3.8332238645349301</v>
      </c>
      <c r="AH1481" s="2">
        <f t="shared" ca="1" si="299"/>
        <v>60.514245110293359</v>
      </c>
    </row>
    <row r="1482" spans="20:34" x14ac:dyDescent="0.2">
      <c r="T1482" s="3"/>
      <c r="X1482" s="4">
        <f t="shared" ca="1" si="300"/>
        <v>0.57018181465723439</v>
      </c>
      <c r="Y1482" s="4">
        <f t="shared" ca="1" si="300"/>
        <v>-0.82524920192684836</v>
      </c>
      <c r="Z1482" s="4">
        <f t="shared" ca="1" si="295"/>
        <v>-0.30414262636121359</v>
      </c>
      <c r="AA1482" s="4">
        <f t="shared" ca="1" si="296"/>
        <v>0.78706716639234298</v>
      </c>
      <c r="AB1482" s="4">
        <f t="shared" ca="1" si="297"/>
        <v>-0.3788189607236026</v>
      </c>
      <c r="AC1482" s="4">
        <f t="shared" ca="1" si="301"/>
        <v>0.77275728149972978</v>
      </c>
      <c r="AD1482" s="4">
        <f t="shared" ca="1" si="298"/>
        <v>0.85012347763880014</v>
      </c>
      <c r="AF1482" s="4">
        <f t="shared" ca="1" si="302"/>
        <v>0.66910427662877481</v>
      </c>
      <c r="AG1482" s="4">
        <f t="shared" ca="1" si="303"/>
        <v>-0.32204289228586508</v>
      </c>
      <c r="AH1482" s="2">
        <f t="shared" ca="1" si="299"/>
        <v>-138.27530592092353</v>
      </c>
    </row>
    <row r="1483" spans="20:34" x14ac:dyDescent="0.2">
      <c r="T1483" s="3"/>
      <c r="X1483" s="4">
        <f t="shared" ca="1" si="300"/>
        <v>-2.0593381466187362</v>
      </c>
      <c r="Y1483" s="4">
        <f t="shared" ca="1" si="300"/>
        <v>2.6596386134401317</v>
      </c>
      <c r="Z1483" s="4">
        <f t="shared" ca="1" si="295"/>
        <v>0.84457681289531816</v>
      </c>
      <c r="AA1483" s="4">
        <f t="shared" ca="1" si="296"/>
        <v>-2.7497012637960299</v>
      </c>
      <c r="AB1483" s="4">
        <f t="shared" ca="1" si="297"/>
        <v>1.2385436576611881</v>
      </c>
      <c r="AC1483" s="4">
        <f t="shared" ca="1" si="301"/>
        <v>0.90195521087397967</v>
      </c>
      <c r="AD1483" s="4">
        <f t="shared" ca="1" si="298"/>
        <v>0.73285689505354634</v>
      </c>
      <c r="AF1483" s="4">
        <f t="shared" ca="1" si="302"/>
        <v>-2.0151375305103709</v>
      </c>
      <c r="AG1483" s="4">
        <f t="shared" ca="1" si="303"/>
        <v>0.90767525934184079</v>
      </c>
      <c r="AH1483" s="2">
        <f t="shared" ca="1" si="299"/>
        <v>424.30523931024481</v>
      </c>
    </row>
    <row r="1484" spans="20:34" x14ac:dyDescent="0.2">
      <c r="T1484" s="3"/>
      <c r="X1484" s="4">
        <f t="shared" ca="1" si="300"/>
        <v>-0.53916738983959722</v>
      </c>
      <c r="Y1484" s="4">
        <f t="shared" ca="1" si="300"/>
        <v>0.35892276844306342</v>
      </c>
      <c r="Z1484" s="4">
        <f t="shared" ca="1" si="295"/>
        <v>-4.5816769494458787E-2</v>
      </c>
      <c r="AA1484" s="4">
        <f t="shared" ca="1" si="296"/>
        <v>-0.70503454886335781</v>
      </c>
      <c r="AB1484" s="4">
        <f t="shared" ca="1" si="297"/>
        <v>-1.5103879407559216E-2</v>
      </c>
      <c r="AC1484" s="4">
        <f t="shared" ca="1" si="301"/>
        <v>0.30548376172936365</v>
      </c>
      <c r="AD1484" s="4">
        <f t="shared" ca="1" si="298"/>
        <v>1.2855546799524609</v>
      </c>
      <c r="AF1484" s="4">
        <f t="shared" ca="1" si="302"/>
        <v>-0.90636046381946156</v>
      </c>
      <c r="AG1484" s="4">
        <f t="shared" ca="1" si="303"/>
        <v>-1.9416862857825352E-2</v>
      </c>
      <c r="AH1484" s="2">
        <f t="shared" ca="1" si="299"/>
        <v>145.43716955759419</v>
      </c>
    </row>
    <row r="1485" spans="20:34" x14ac:dyDescent="0.2">
      <c r="T1485" s="3"/>
      <c r="X1485" s="4">
        <f t="shared" ca="1" si="300"/>
        <v>0.68000280526721735</v>
      </c>
      <c r="Y1485" s="4">
        <f t="shared" ca="1" si="300"/>
        <v>-2.0959572419455053</v>
      </c>
      <c r="Z1485" s="4">
        <f t="shared" ca="1" si="295"/>
        <v>-1.2422785724692949</v>
      </c>
      <c r="AA1485" s="4">
        <f t="shared" ca="1" si="296"/>
        <v>0.93477907513667724</v>
      </c>
      <c r="AB1485" s="4">
        <f t="shared" ca="1" si="297"/>
        <v>-1.6996863181875643</v>
      </c>
      <c r="AC1485" s="4">
        <f t="shared" ca="1" si="301"/>
        <v>0.68265854199275378</v>
      </c>
      <c r="AD1485" s="4">
        <f t="shared" ca="1" si="298"/>
        <v>0.92150055880661852</v>
      </c>
      <c r="AF1485" s="4">
        <f t="shared" ca="1" si="302"/>
        <v>0.86139944009918212</v>
      </c>
      <c r="AG1485" s="4">
        <f t="shared" ca="1" si="303"/>
        <v>-1.5662618920058045</v>
      </c>
      <c r="AH1485" s="2">
        <f t="shared" ca="1" si="299"/>
        <v>-292.75653028107672</v>
      </c>
    </row>
    <row r="1486" spans="20:34" x14ac:dyDescent="0.2">
      <c r="T1486" s="3"/>
      <c r="X1486" s="4">
        <f t="shared" ca="1" si="300"/>
        <v>0.65904651212831611</v>
      </c>
      <c r="Y1486" s="4">
        <f t="shared" ca="1" si="300"/>
        <v>-1.2640388748409364</v>
      </c>
      <c r="Z1486" s="4">
        <f t="shared" ca="1" si="295"/>
        <v>-0.59693327704411614</v>
      </c>
      <c r="AA1486" s="4">
        <f t="shared" ca="1" si="296"/>
        <v>0.90659235015305184</v>
      </c>
      <c r="AB1486" s="4">
        <f t="shared" ca="1" si="297"/>
        <v>-0.79105944107411663</v>
      </c>
      <c r="AC1486" s="4">
        <f t="shared" ca="1" si="301"/>
        <v>0.19734752749772577</v>
      </c>
      <c r="AD1486" s="4">
        <f t="shared" ca="1" si="298"/>
        <v>1.4702034844493408</v>
      </c>
      <c r="AF1486" s="4">
        <f t="shared" ca="1" si="302"/>
        <v>1.3328752321701336</v>
      </c>
      <c r="AG1486" s="4">
        <f t="shared" ca="1" si="303"/>
        <v>-1.1630183466737143</v>
      </c>
      <c r="AH1486" s="2">
        <f t="shared" ca="1" si="299"/>
        <v>-325.33644775254288</v>
      </c>
    </row>
    <row r="1487" spans="20:34" x14ac:dyDescent="0.2">
      <c r="T1487" s="3"/>
      <c r="X1487" s="4">
        <f t="shared" ca="1" si="300"/>
        <v>6.6379652529382618E-2</v>
      </c>
      <c r="Y1487" s="4">
        <f t="shared" ca="1" si="300"/>
        <v>-0.18854173754968748</v>
      </c>
      <c r="Z1487" s="4">
        <f t="shared" ca="1" si="295"/>
        <v>-0.10856246609475695</v>
      </c>
      <c r="AA1487" s="4">
        <f t="shared" ca="1" si="296"/>
        <v>0.1094409805048628</v>
      </c>
      <c r="AB1487" s="4">
        <f t="shared" ca="1" si="297"/>
        <v>-0.10344794383073716</v>
      </c>
      <c r="AC1487" s="4">
        <f t="shared" ca="1" si="301"/>
        <v>0.7233318607657796</v>
      </c>
      <c r="AD1487" s="4">
        <f t="shared" ca="1" si="298"/>
        <v>0.88952734334003436</v>
      </c>
      <c r="AF1487" s="4">
        <f t="shared" ca="1" si="302"/>
        <v>9.7350744641019102E-2</v>
      </c>
      <c r="AG1487" s="4">
        <f t="shared" ca="1" si="303"/>
        <v>-9.2019774649744729E-2</v>
      </c>
      <c r="AH1487" s="2">
        <f t="shared" ca="1" si="299"/>
        <v>-24.777984857965293</v>
      </c>
    </row>
    <row r="1488" spans="20:34" x14ac:dyDescent="0.2">
      <c r="T1488" s="3"/>
      <c r="X1488" s="4">
        <f t="shared" ca="1" si="300"/>
        <v>-1.7817896062996583</v>
      </c>
      <c r="Y1488" s="4">
        <f t="shared" ca="1" si="300"/>
        <v>-2.3385798190862492E-2</v>
      </c>
      <c r="Z1488" s="4">
        <f t="shared" ca="1" si="295"/>
        <v>-1.1083091592001175</v>
      </c>
      <c r="AA1488" s="4">
        <f t="shared" ca="1" si="296"/>
        <v>-2.3763917131170356</v>
      </c>
      <c r="AB1488" s="4">
        <f t="shared" ca="1" si="297"/>
        <v>-1.5110613906171322</v>
      </c>
      <c r="AC1488" s="4">
        <f t="shared" ca="1" si="301"/>
        <v>0.16706404681735332</v>
      </c>
      <c r="AD1488" s="4">
        <f t="shared" ca="1" si="298"/>
        <v>1.5415693596950544</v>
      </c>
      <c r="AF1488" s="4">
        <f t="shared" ca="1" si="302"/>
        <v>-3.6633726515744618</v>
      </c>
      <c r="AG1488" s="4">
        <f t="shared" ca="1" si="303"/>
        <v>-2.329405940393571</v>
      </c>
      <c r="AH1488" s="2">
        <f t="shared" ca="1" si="299"/>
        <v>389.47430868381298</v>
      </c>
    </row>
    <row r="1489" spans="20:34" x14ac:dyDescent="0.2">
      <c r="T1489" s="3"/>
      <c r="X1489" s="4">
        <f t="shared" ca="1" si="300"/>
        <v>-0.60491430005860281</v>
      </c>
      <c r="Y1489" s="4">
        <f t="shared" ca="1" si="300"/>
        <v>-5.7140579032908978E-2</v>
      </c>
      <c r="Z1489" s="4">
        <f t="shared" ca="1" si="295"/>
        <v>-0.4151938602973006</v>
      </c>
      <c r="AA1489" s="4">
        <f t="shared" ca="1" si="296"/>
        <v>-0.79346574538189363</v>
      </c>
      <c r="AB1489" s="4">
        <f t="shared" ca="1" si="297"/>
        <v>-0.53517577715388598</v>
      </c>
      <c r="AC1489" s="4">
        <f t="shared" ca="1" si="301"/>
        <v>0.42867771086974416</v>
      </c>
      <c r="AD1489" s="4">
        <f t="shared" ca="1" si="298"/>
        <v>1.1408564996139972</v>
      </c>
      <c r="AF1489" s="4">
        <f t="shared" ca="1" si="302"/>
        <v>-0.90523055283999831</v>
      </c>
      <c r="AG1489" s="4">
        <f t="shared" ca="1" si="303"/>
        <v>-0.61055876380198293</v>
      </c>
      <c r="AH1489" s="2">
        <f t="shared" ca="1" si="299"/>
        <v>86.136580073740788</v>
      </c>
    </row>
    <row r="1490" spans="20:34" x14ac:dyDescent="0.2">
      <c r="T1490" s="3"/>
      <c r="X1490" s="4">
        <f t="shared" ca="1" si="300"/>
        <v>0.35716386651978882</v>
      </c>
      <c r="Y1490" s="4">
        <f t="shared" ca="1" si="300"/>
        <v>0.47742170372817055</v>
      </c>
      <c r="Z1490" s="4">
        <f t="shared" ca="1" si="295"/>
        <v>0.59616134740188009</v>
      </c>
      <c r="AA1490" s="4">
        <f t="shared" ca="1" si="296"/>
        <v>0.50055283482954405</v>
      </c>
      <c r="AB1490" s="4">
        <f t="shared" ca="1" si="297"/>
        <v>0.88878211103168192</v>
      </c>
      <c r="AC1490" s="4">
        <f t="shared" ca="1" si="301"/>
        <v>0.97889853886291767</v>
      </c>
      <c r="AD1490" s="4">
        <f t="shared" ca="1" si="298"/>
        <v>0.61312339944619287</v>
      </c>
      <c r="AF1490" s="4">
        <f t="shared" ca="1" si="302"/>
        <v>0.30690065569311875</v>
      </c>
      <c r="AG1490" s="4">
        <f t="shared" ca="1" si="303"/>
        <v>0.54493310928270844</v>
      </c>
      <c r="AH1490" s="2">
        <f t="shared" ca="1" si="299"/>
        <v>5.555457725177348</v>
      </c>
    </row>
    <row r="1491" spans="20:34" x14ac:dyDescent="0.2">
      <c r="T1491" s="3"/>
      <c r="X1491" s="4">
        <f t="shared" ca="1" si="300"/>
        <v>-0.54332800553745686</v>
      </c>
      <c r="Y1491" s="4">
        <f t="shared" ca="1" si="300"/>
        <v>-1.9317030729654998</v>
      </c>
      <c r="Z1491" s="4">
        <f t="shared" ca="1" si="295"/>
        <v>-1.8605646240033011</v>
      </c>
      <c r="AA1491" s="4">
        <f t="shared" ca="1" si="296"/>
        <v>-0.71063067837256133</v>
      </c>
      <c r="AB1491" s="4">
        <f t="shared" ca="1" si="297"/>
        <v>-2.5702145891002983</v>
      </c>
      <c r="AC1491" s="4">
        <f t="shared" ca="1" si="301"/>
        <v>0.92826977680317824</v>
      </c>
      <c r="AD1491" s="4">
        <f t="shared" ca="1" si="298"/>
        <v>0.70181547958820811</v>
      </c>
      <c r="AF1491" s="4">
        <f t="shared" ca="1" si="302"/>
        <v>-0.49873161035213281</v>
      </c>
      <c r="AG1491" s="4">
        <f t="shared" ca="1" si="303"/>
        <v>-1.8038163844940351</v>
      </c>
      <c r="AH1491" s="2">
        <f t="shared" ca="1" si="299"/>
        <v>-99.814893498901256</v>
      </c>
    </row>
    <row r="1492" spans="20:34" x14ac:dyDescent="0.2">
      <c r="T1492" s="3"/>
      <c r="X1492" s="4">
        <f t="shared" ca="1" si="300"/>
        <v>-0.40604879920078146</v>
      </c>
      <c r="Y1492" s="4">
        <f t="shared" ca="1" si="300"/>
        <v>1.6029444648928155</v>
      </c>
      <c r="Z1492" s="4">
        <f t="shared" ca="1" si="295"/>
        <v>1.0197973144764314</v>
      </c>
      <c r="AA1492" s="4">
        <f t="shared" ca="1" si="296"/>
        <v>-0.52598680031001599</v>
      </c>
      <c r="AB1492" s="4">
        <f t="shared" ca="1" si="297"/>
        <v>1.4852488839741886</v>
      </c>
      <c r="AC1492" s="4">
        <f t="shared" ca="1" si="301"/>
        <v>0.50647411520995478</v>
      </c>
      <c r="AD1492" s="4">
        <f t="shared" ca="1" si="298"/>
        <v>1.0668266247580049</v>
      </c>
      <c r="AF1492" s="4">
        <f t="shared" ca="1" si="302"/>
        <v>-0.56113672284199712</v>
      </c>
      <c r="AG1492" s="4">
        <f t="shared" ca="1" si="303"/>
        <v>1.5845030538157774</v>
      </c>
      <c r="AH1492" s="2">
        <f t="shared" ca="1" si="299"/>
        <v>249.18922915487337</v>
      </c>
    </row>
    <row r="1493" spans="20:34" x14ac:dyDescent="0.2">
      <c r="T1493" s="3"/>
      <c r="X1493" s="4">
        <f t="shared" ca="1" si="300"/>
        <v>-1.5181775599558396</v>
      </c>
      <c r="Y1493" s="4">
        <f t="shared" ca="1" si="300"/>
        <v>1.9244284721360247</v>
      </c>
      <c r="Z1493" s="4">
        <f t="shared" ca="1" si="295"/>
        <v>0.59391713908599164</v>
      </c>
      <c r="AA1493" s="4">
        <f t="shared" ca="1" si="296"/>
        <v>-2.0218270864717378</v>
      </c>
      <c r="AB1493" s="4">
        <f t="shared" ca="1" si="297"/>
        <v>0.88562233283524483</v>
      </c>
      <c r="AC1493" s="4">
        <f t="shared" ca="1" si="301"/>
        <v>0.34523968596354793</v>
      </c>
      <c r="AD1493" s="4">
        <f t="shared" ca="1" si="298"/>
        <v>1.2337904799134747</v>
      </c>
      <c r="AF1493" s="4">
        <f t="shared" ca="1" si="302"/>
        <v>-2.4945110113200277</v>
      </c>
      <c r="AG1493" s="4">
        <f t="shared" ca="1" si="303"/>
        <v>1.0926724030508876</v>
      </c>
      <c r="AH1493" s="2">
        <f t="shared" ca="1" si="299"/>
        <v>525.31342487378924</v>
      </c>
    </row>
    <row r="1494" spans="20:34" x14ac:dyDescent="0.2">
      <c r="T1494" s="3"/>
      <c r="X1494" s="4">
        <f t="shared" ca="1" si="300"/>
        <v>-0.13183490256573327</v>
      </c>
      <c r="Y1494" s="4">
        <f t="shared" ca="1" si="300"/>
        <v>1.3815416005572274</v>
      </c>
      <c r="Z1494" s="4">
        <f t="shared" ca="1" si="295"/>
        <v>1.0123561661824059</v>
      </c>
      <c r="AA1494" s="4">
        <f t="shared" ca="1" si="296"/>
        <v>-0.15716242665241228</v>
      </c>
      <c r="AB1494" s="4">
        <f t="shared" ca="1" si="297"/>
        <v>1.4747719697013668</v>
      </c>
      <c r="AC1494" s="4">
        <f t="shared" ca="1" si="301"/>
        <v>0.87075500485063184</v>
      </c>
      <c r="AD1494" s="4">
        <f t="shared" ca="1" si="298"/>
        <v>0.76483952162761581</v>
      </c>
      <c r="AF1494" s="4">
        <f t="shared" ca="1" si="302"/>
        <v>-0.12020403521866627</v>
      </c>
      <c r="AG1494" s="4">
        <f t="shared" ca="1" si="303"/>
        <v>1.1279638878162102</v>
      </c>
      <c r="AH1494" s="2">
        <f t="shared" ca="1" si="299"/>
        <v>132.09651443378652</v>
      </c>
    </row>
    <row r="1495" spans="20:34" x14ac:dyDescent="0.2">
      <c r="T1495" s="3"/>
      <c r="X1495" s="4">
        <f t="shared" ca="1" si="300"/>
        <v>-0.86961858234948264</v>
      </c>
      <c r="Y1495" s="4">
        <f t="shared" ca="1" si="300"/>
        <v>-1.6023250102921265</v>
      </c>
      <c r="Z1495" s="4">
        <f t="shared" ca="1" si="295"/>
        <v>-1.7995521064865017</v>
      </c>
      <c r="AA1495" s="4">
        <f t="shared" ca="1" si="296"/>
        <v>-1.1494994559941405</v>
      </c>
      <c r="AB1495" s="4">
        <f t="shared" ca="1" si="297"/>
        <v>-2.484310788996519</v>
      </c>
      <c r="AC1495" s="4">
        <f t="shared" ca="1" si="301"/>
        <v>0.48479239035127386</v>
      </c>
      <c r="AD1495" s="4">
        <f t="shared" ca="1" si="298"/>
        <v>1.0865524850485575</v>
      </c>
      <c r="AF1495" s="4">
        <f t="shared" ca="1" si="302"/>
        <v>-1.2489914904723984</v>
      </c>
      <c r="AG1495" s="4">
        <f t="shared" ca="1" si="303"/>
        <v>-2.6993340614171104</v>
      </c>
      <c r="AH1495" s="2">
        <f t="shared" ca="1" si="299"/>
        <v>-65.721856194666998</v>
      </c>
    </row>
    <row r="1496" spans="20:34" x14ac:dyDescent="0.2">
      <c r="T1496" s="3"/>
      <c r="X1496" s="4">
        <f t="shared" ca="1" si="300"/>
        <v>0.25833590372680898</v>
      </c>
      <c r="Y1496" s="4">
        <f t="shared" ca="1" si="300"/>
        <v>-5.4638817514605503E-2</v>
      </c>
      <c r="Z1496" s="4">
        <f t="shared" ca="1" si="295"/>
        <v>0.11478080448020951</v>
      </c>
      <c r="AA1496" s="4">
        <f t="shared" ca="1" si="296"/>
        <v>0.36762681640280709</v>
      </c>
      <c r="AB1496" s="4">
        <f t="shared" ca="1" si="297"/>
        <v>0.21101270212955234</v>
      </c>
      <c r="AC1496" s="4">
        <f t="shared" ca="1" si="301"/>
        <v>0.9945549850599873</v>
      </c>
      <c r="AD1496" s="4">
        <f t="shared" ca="1" si="298"/>
        <v>0.5485668607807308</v>
      </c>
      <c r="AF1496" s="4">
        <f t="shared" ca="1" si="302"/>
        <v>0.20166788861290197</v>
      </c>
      <c r="AG1496" s="4">
        <f t="shared" ca="1" si="303"/>
        <v>0.11575457559206795</v>
      </c>
      <c r="AH1496" s="2">
        <f t="shared" ca="1" si="299"/>
        <v>-20.636872698218667</v>
      </c>
    </row>
    <row r="1497" spans="20:34" x14ac:dyDescent="0.2">
      <c r="T1497" s="3"/>
      <c r="X1497" s="4">
        <f t="shared" ca="1" si="300"/>
        <v>0.99264660261979554</v>
      </c>
      <c r="Y1497" s="4">
        <f t="shared" ca="1" si="300"/>
        <v>-0.67124715782588495</v>
      </c>
      <c r="Z1497" s="4">
        <f t="shared" ca="1" si="295"/>
        <v>7.6089300794485615E-2</v>
      </c>
      <c r="AA1497" s="4">
        <f t="shared" ca="1" si="296"/>
        <v>1.3552926018087648</v>
      </c>
      <c r="AB1497" s="4">
        <f t="shared" ca="1" si="297"/>
        <v>0.1565362219971288</v>
      </c>
      <c r="AC1497" s="4">
        <f t="shared" ca="1" si="301"/>
        <v>1.2460566188107203E-3</v>
      </c>
      <c r="AD1497" s="4">
        <f t="shared" ca="1" si="298"/>
        <v>4.712548103840505</v>
      </c>
      <c r="AF1497" s="4">
        <f t="shared" ca="1" si="302"/>
        <v>6.3868815808029593</v>
      </c>
      <c r="AG1497" s="4">
        <f t="shared" ca="1" si="303"/>
        <v>0.73768447615492572</v>
      </c>
      <c r="AH1497" s="2">
        <f t="shared" ca="1" si="299"/>
        <v>-848.17444308037238</v>
      </c>
    </row>
    <row r="1498" spans="20:34" x14ac:dyDescent="0.2">
      <c r="T1498" s="3"/>
      <c r="X1498" s="4">
        <f t="shared" ca="1" si="300"/>
        <v>-1.0397197542106811</v>
      </c>
      <c r="Y1498" s="4">
        <f t="shared" ca="1" si="300"/>
        <v>-9.2787785918526072E-2</v>
      </c>
      <c r="Z1498" s="4">
        <f t="shared" ca="1" si="295"/>
        <v>-0.70933868207624828</v>
      </c>
      <c r="AA1498" s="4">
        <f t="shared" ca="1" si="296"/>
        <v>-1.3782896775693378</v>
      </c>
      <c r="AB1498" s="4">
        <f t="shared" ca="1" si="297"/>
        <v>-0.94932288991157687</v>
      </c>
      <c r="AC1498" s="4">
        <f t="shared" ca="1" si="301"/>
        <v>6.5371264764975456E-2</v>
      </c>
      <c r="AD1498" s="4">
        <f t="shared" ca="1" si="298"/>
        <v>1.9674699122308843</v>
      </c>
      <c r="AF1498" s="4">
        <f t="shared" ca="1" si="302"/>
        <v>-2.7117434709560788</v>
      </c>
      <c r="AG1498" s="4">
        <f t="shared" ca="1" si="303"/>
        <v>-1.8677642228930995</v>
      </c>
      <c r="AH1498" s="2">
        <f t="shared" ca="1" si="299"/>
        <v>267.06493926662051</v>
      </c>
    </row>
    <row r="1499" spans="20:34" x14ac:dyDescent="0.2">
      <c r="T1499" s="3"/>
      <c r="X1499" s="4">
        <f t="shared" ca="1" si="300"/>
        <v>-7.6024885529484235E-2</v>
      </c>
      <c r="Y1499" s="4">
        <f t="shared" ca="1" si="300"/>
        <v>-1.3790217255032318</v>
      </c>
      <c r="Z1499" s="4">
        <f t="shared" ca="1" si="295"/>
        <v>-1.1374972503029981</v>
      </c>
      <c r="AA1499" s="4">
        <f t="shared" ca="1" si="296"/>
        <v>-8.209659363006129E-2</v>
      </c>
      <c r="AB1499" s="4">
        <f t="shared" ca="1" si="297"/>
        <v>-1.5521573500294341</v>
      </c>
      <c r="AC1499" s="4">
        <f t="shared" ca="1" si="301"/>
        <v>0.1057454099108418</v>
      </c>
      <c r="AD1499" s="4">
        <f t="shared" ca="1" si="298"/>
        <v>1.7431606554919965</v>
      </c>
      <c r="AF1499" s="4">
        <f t="shared" ca="1" si="302"/>
        <v>-0.14310755196583771</v>
      </c>
      <c r="AG1499" s="4">
        <f t="shared" ca="1" si="303"/>
        <v>-2.7056596237040287</v>
      </c>
      <c r="AH1499" s="2">
        <f t="shared" ca="1" si="299"/>
        <v>-247.57993041015607</v>
      </c>
    </row>
    <row r="1500" spans="20:34" x14ac:dyDescent="0.2">
      <c r="T1500" s="3"/>
      <c r="X1500" s="4">
        <f t="shared" ca="1" si="300"/>
        <v>-8.0167513336225363E-2</v>
      </c>
      <c r="Y1500" s="4">
        <f t="shared" ca="1" si="300"/>
        <v>1.242894330669071</v>
      </c>
      <c r="Z1500" s="4">
        <f t="shared" ca="1" si="295"/>
        <v>0.93426859254594963</v>
      </c>
      <c r="AA1500" s="4">
        <f t="shared" ca="1" si="296"/>
        <v>-8.7668528987339539E-2</v>
      </c>
      <c r="AB1500" s="4">
        <f t="shared" ca="1" si="297"/>
        <v>1.364827001205217</v>
      </c>
      <c r="AC1500" s="4">
        <f t="shared" ca="1" si="301"/>
        <v>0.48249240006250438</v>
      </c>
      <c r="AD1500" s="4">
        <f t="shared" ca="1" si="298"/>
        <v>1.0886816137656903</v>
      </c>
      <c r="AF1500" s="4">
        <f t="shared" ca="1" si="302"/>
        <v>-9.5443115614401011E-2</v>
      </c>
      <c r="AG1500" s="4">
        <f t="shared" ca="1" si="303"/>
        <v>1.4858620621830834</v>
      </c>
      <c r="AH1500" s="2">
        <f t="shared" ca="1" si="299"/>
        <v>163.90456743354434</v>
      </c>
    </row>
    <row r="1501" spans="20:34" x14ac:dyDescent="0.2">
      <c r="T1501" s="3"/>
      <c r="X1501" s="4">
        <f t="shared" ca="1" si="300"/>
        <v>1.8704915722396509</v>
      </c>
      <c r="Y1501" s="4">
        <f t="shared" ca="1" si="300"/>
        <v>-1.3810027558920501</v>
      </c>
      <c r="Z1501" s="4">
        <f t="shared" ca="1" si="295"/>
        <v>5.1496197792138432E-2</v>
      </c>
      <c r="AA1501" s="4">
        <f t="shared" ca="1" si="296"/>
        <v>2.5360154793200689</v>
      </c>
      <c r="AB1501" s="4">
        <f t="shared" ca="1" si="297"/>
        <v>0.12190986841872439</v>
      </c>
      <c r="AC1501" s="4">
        <f t="shared" ca="1" si="301"/>
        <v>0.19503350156664334</v>
      </c>
      <c r="AD1501" s="4">
        <f t="shared" ca="1" si="298"/>
        <v>1.4752294519426654</v>
      </c>
      <c r="AF1501" s="4">
        <f t="shared" ca="1" si="302"/>
        <v>3.7412047256754613</v>
      </c>
      <c r="AG1501" s="4">
        <f t="shared" ca="1" si="303"/>
        <v>0.17984502837375724</v>
      </c>
      <c r="AH1501" s="2">
        <f t="shared" ca="1" si="299"/>
        <v>-546.12570824184604</v>
      </c>
    </row>
    <row r="1502" spans="20:34" x14ac:dyDescent="0.2">
      <c r="T1502" s="3"/>
      <c r="X1502" s="4">
        <f t="shared" ca="1" si="300"/>
        <v>2.0434608941557735</v>
      </c>
      <c r="Y1502" s="4">
        <f t="shared" ca="1" si="300"/>
        <v>0.13505114102250684</v>
      </c>
      <c r="Z1502" s="4">
        <f t="shared" ca="1" si="295"/>
        <v>1.3566996871081844</v>
      </c>
      <c r="AA1502" s="4">
        <f t="shared" ca="1" si="296"/>
        <v>2.7686634326169055</v>
      </c>
      <c r="AB1502" s="4">
        <f t="shared" ca="1" si="297"/>
        <v>1.9595973496817103</v>
      </c>
      <c r="AC1502" s="4">
        <f t="shared" ca="1" si="301"/>
        <v>0.2807064400127276</v>
      </c>
      <c r="AD1502" s="4">
        <f t="shared" ca="1" si="298"/>
        <v>1.3212190334904765</v>
      </c>
      <c r="AF1502" s="4">
        <f t="shared" ca="1" si="302"/>
        <v>3.6580108245025329</v>
      </c>
      <c r="AG1502" s="4">
        <f t="shared" ca="1" si="303"/>
        <v>2.5890573163769686</v>
      </c>
      <c r="AH1502" s="2">
        <f t="shared" ca="1" si="299"/>
        <v>-293.41349771443629</v>
      </c>
    </row>
    <row r="1503" spans="20:34" x14ac:dyDescent="0.2">
      <c r="T1503" s="3"/>
      <c r="X1503" s="4">
        <f t="shared" ca="1" si="300"/>
        <v>-4.4793751597060394E-2</v>
      </c>
      <c r="Y1503" s="4">
        <f t="shared" ca="1" si="300"/>
        <v>0.39346539317930507</v>
      </c>
      <c r="Z1503" s="4">
        <f t="shared" ca="1" si="295"/>
        <v>0.28388825633928427</v>
      </c>
      <c r="AA1503" s="4">
        <f t="shared" ca="1" si="296"/>
        <v>-4.0089957377875449E-2</v>
      </c>
      <c r="AB1503" s="4">
        <f t="shared" ca="1" si="297"/>
        <v>0.44911093724272455</v>
      </c>
      <c r="AC1503" s="4">
        <f t="shared" ca="1" si="301"/>
        <v>0.99882769593394127</v>
      </c>
      <c r="AD1503" s="4">
        <f t="shared" ca="1" si="298"/>
        <v>0.49698426241634608</v>
      </c>
      <c r="AF1503" s="4">
        <f t="shared" ca="1" si="302"/>
        <v>-1.9924077897746181E-2</v>
      </c>
      <c r="AG1503" s="4">
        <f t="shared" ca="1" si="303"/>
        <v>0.22320106788868935</v>
      </c>
      <c r="AH1503" s="2">
        <f t="shared" ca="1" si="299"/>
        <v>25.513974761257032</v>
      </c>
    </row>
    <row r="1504" spans="20:34" x14ac:dyDescent="0.2">
      <c r="T1504" s="3"/>
      <c r="X1504" s="4">
        <f t="shared" ca="1" si="300"/>
        <v>1.792295928225315</v>
      </c>
      <c r="Y1504" s="4">
        <f t="shared" ca="1" si="300"/>
        <v>-0.57555364097007844</v>
      </c>
      <c r="Z1504" s="4">
        <f t="shared" ca="1" si="295"/>
        <v>0.64089095751329506</v>
      </c>
      <c r="AA1504" s="4">
        <f t="shared" ca="1" si="296"/>
        <v>2.4308404324670487</v>
      </c>
      <c r="AB1504" s="4">
        <f t="shared" ca="1" si="297"/>
        <v>0.95176006444383188</v>
      </c>
      <c r="AC1504" s="4">
        <f t="shared" ca="1" si="301"/>
        <v>0.5311555163448668</v>
      </c>
      <c r="AD1504" s="4">
        <f t="shared" ca="1" si="298"/>
        <v>1.045057699748642</v>
      </c>
      <c r="AF1504" s="4">
        <f t="shared" ca="1" si="302"/>
        <v>2.540368510810008</v>
      </c>
      <c r="AG1504" s="4">
        <f t="shared" ca="1" si="303"/>
        <v>0.99464418366029028</v>
      </c>
      <c r="AH1504" s="2">
        <f t="shared" ca="1" si="299"/>
        <v>-291.18344494101711</v>
      </c>
    </row>
    <row r="1505" spans="20:34" x14ac:dyDescent="0.2">
      <c r="T1505" s="3"/>
      <c r="X1505" s="4">
        <f t="shared" ca="1" si="300"/>
        <v>-9.4394603820718084E-2</v>
      </c>
      <c r="Y1505" s="4">
        <f t="shared" ca="1" si="300"/>
        <v>-0.39500355781505736</v>
      </c>
      <c r="Z1505" s="4">
        <f t="shared" ca="1" si="295"/>
        <v>-0.37023785131381026</v>
      </c>
      <c r="AA1505" s="4">
        <f t="shared" ca="1" si="296"/>
        <v>-0.10680431240788851</v>
      </c>
      <c r="AB1505" s="4">
        <f t="shared" ca="1" si="297"/>
        <v>-0.47187906090023995</v>
      </c>
      <c r="AC1505" s="4">
        <f t="shared" ca="1" si="301"/>
        <v>0.75364142710636717</v>
      </c>
      <c r="AD1505" s="4">
        <f t="shared" ca="1" si="298"/>
        <v>0.86549470034689169</v>
      </c>
      <c r="AF1505" s="4">
        <f t="shared" ca="1" si="302"/>
        <v>-9.2438566363221272E-2</v>
      </c>
      <c r="AG1505" s="4">
        <f t="shared" ca="1" si="303"/>
        <v>-0.40840882641382581</v>
      </c>
      <c r="AH1505" s="2">
        <f t="shared" ca="1" si="299"/>
        <v>-26.00546221453078</v>
      </c>
    </row>
    <row r="1506" spans="20:34" x14ac:dyDescent="0.2">
      <c r="T1506" s="3"/>
      <c r="X1506" s="4">
        <f t="shared" ca="1" si="300"/>
        <v>-2.334955474912225</v>
      </c>
      <c r="Y1506" s="4">
        <f t="shared" ca="1" si="300"/>
        <v>1.3648796294064602</v>
      </c>
      <c r="Z1506" s="4">
        <f t="shared" ca="1" si="295"/>
        <v>-0.34833495403155768</v>
      </c>
      <c r="AA1506" s="4">
        <f t="shared" ca="1" si="296"/>
        <v>-3.1204132872363304</v>
      </c>
      <c r="AB1506" s="4">
        <f t="shared" ca="1" si="297"/>
        <v>-0.44104043652598479</v>
      </c>
      <c r="AC1506" s="4">
        <f t="shared" ca="1" si="301"/>
        <v>0.56841088153273933</v>
      </c>
      <c r="AD1506" s="4">
        <f t="shared" ca="1" si="298"/>
        <v>1.0133483102766567</v>
      </c>
      <c r="AF1506" s="4">
        <f t="shared" ca="1" si="302"/>
        <v>-3.1620655319857631</v>
      </c>
      <c r="AG1506" s="4">
        <f t="shared" ca="1" si="303"/>
        <v>-0.44692758111728575</v>
      </c>
      <c r="AH1506" s="2">
        <f t="shared" ca="1" si="299"/>
        <v>488.30803457861339</v>
      </c>
    </row>
    <row r="1507" spans="20:34" x14ac:dyDescent="0.2">
      <c r="T1507" s="3"/>
      <c r="X1507" s="4">
        <f t="shared" ca="1" si="300"/>
        <v>-0.72574141280403814</v>
      </c>
      <c r="Y1507" s="4">
        <f t="shared" ca="1" si="300"/>
        <v>0.34263793015538702</v>
      </c>
      <c r="Z1507" s="4">
        <f t="shared" ca="1" si="295"/>
        <v>-0.1728158395797616</v>
      </c>
      <c r="AA1507" s="4">
        <f t="shared" ca="1" si="296"/>
        <v>-0.95598115662125238</v>
      </c>
      <c r="AB1507" s="4">
        <f t="shared" ca="1" si="297"/>
        <v>-0.19391477222098552</v>
      </c>
      <c r="AC1507" s="4">
        <f t="shared" ca="1" si="301"/>
        <v>0.12911887397949029</v>
      </c>
      <c r="AD1507" s="4">
        <f t="shared" ca="1" si="298"/>
        <v>1.6539484576055552</v>
      </c>
      <c r="AF1507" s="4">
        <f t="shared" ca="1" si="302"/>
        <v>-1.5811435594936951</v>
      </c>
      <c r="AG1507" s="4">
        <f t="shared" ca="1" si="303"/>
        <v>-0.32072503842183159</v>
      </c>
      <c r="AH1507" s="2">
        <f t="shared" ca="1" si="299"/>
        <v>227.82448427702866</v>
      </c>
    </row>
    <row r="1508" spans="20:34" x14ac:dyDescent="0.2">
      <c r="T1508" s="3"/>
      <c r="X1508" s="4">
        <f t="shared" ca="1" si="300"/>
        <v>-0.97347188773862892</v>
      </c>
      <c r="Y1508" s="4">
        <f t="shared" ca="1" si="300"/>
        <v>3.121123716133253</v>
      </c>
      <c r="Z1508" s="4">
        <f t="shared" ca="1" si="295"/>
        <v>1.8738311537081205</v>
      </c>
      <c r="AA1508" s="4">
        <f t="shared" ca="1" si="296"/>
        <v>-1.2891846826819844</v>
      </c>
      <c r="AB1508" s="4">
        <f t="shared" ca="1" si="297"/>
        <v>2.6877029900028688</v>
      </c>
      <c r="AC1508" s="4">
        <f t="shared" ca="1" si="301"/>
        <v>0.55805314277824825</v>
      </c>
      <c r="AD1508" s="4">
        <f t="shared" ca="1" si="298"/>
        <v>1.0220416055547026</v>
      </c>
      <c r="AF1508" s="4">
        <f t="shared" ca="1" si="302"/>
        <v>-1.3176003829448251</v>
      </c>
      <c r="AG1508" s="4">
        <f t="shared" ca="1" si="303"/>
        <v>2.7469442791567067</v>
      </c>
      <c r="AH1508" s="2">
        <f t="shared" ca="1" si="299"/>
        <v>490.36051975911914</v>
      </c>
    </row>
    <row r="1509" spans="20:34" x14ac:dyDescent="0.2">
      <c r="T1509" s="3"/>
      <c r="X1509" s="4">
        <f t="shared" ca="1" si="300"/>
        <v>-1.5223407750513287</v>
      </c>
      <c r="Y1509" s="4">
        <f t="shared" ca="1" si="300"/>
        <v>-0.74069075946177698</v>
      </c>
      <c r="Z1509" s="4">
        <f t="shared" ca="1" si="295"/>
        <v>-1.5171085713829999</v>
      </c>
      <c r="AA1509" s="4">
        <f t="shared" ca="1" si="296"/>
        <v>-2.0274267122341012</v>
      </c>
      <c r="AB1509" s="4">
        <f t="shared" ca="1" si="297"/>
        <v>-2.0866387379546105</v>
      </c>
      <c r="AC1509" s="4">
        <f t="shared" ca="1" si="301"/>
        <v>1.4754788391859064E-2</v>
      </c>
      <c r="AD1509" s="4">
        <f t="shared" ca="1" si="298"/>
        <v>2.7776520142759669</v>
      </c>
      <c r="AF1509" s="4">
        <f t="shared" ca="1" si="302"/>
        <v>-5.631485891033952</v>
      </c>
      <c r="AG1509" s="4">
        <f t="shared" ca="1" si="303"/>
        <v>-5.7959562935458857</v>
      </c>
      <c r="AH1509" s="2">
        <f t="shared" ca="1" si="299"/>
        <v>407.18027151119395</v>
      </c>
    </row>
    <row r="1510" spans="20:34" x14ac:dyDescent="0.2">
      <c r="T1510" s="3"/>
      <c r="X1510" s="4">
        <f t="shared" ca="1" si="300"/>
        <v>-0.92485563398102788</v>
      </c>
      <c r="Y1510" s="4">
        <f t="shared" ca="1" si="300"/>
        <v>0.27101563553235458</v>
      </c>
      <c r="Z1510" s="4">
        <f t="shared" ca="1" si="295"/>
        <v>-0.35126456490813507</v>
      </c>
      <c r="AA1510" s="4">
        <f t="shared" ca="1" si="296"/>
        <v>-1.2237946365838082</v>
      </c>
      <c r="AB1510" s="4">
        <f t="shared" ca="1" si="297"/>
        <v>-0.44516524103112703</v>
      </c>
      <c r="AC1510" s="4">
        <f t="shared" ca="1" si="301"/>
        <v>0.72964356871201708</v>
      </c>
      <c r="AD1510" s="4">
        <f t="shared" ca="1" si="298"/>
        <v>0.88454684423453855</v>
      </c>
      <c r="AF1510" s="4">
        <f t="shared" ca="1" si="302"/>
        <v>-1.0825036837813615</v>
      </c>
      <c r="AG1510" s="4">
        <f t="shared" ca="1" si="303"/>
        <v>-0.39376950911699116</v>
      </c>
      <c r="AH1510" s="2">
        <f t="shared" ca="1" si="299"/>
        <v>137.14190954224841</v>
      </c>
    </row>
    <row r="1511" spans="20:34" x14ac:dyDescent="0.2">
      <c r="T1511" s="3"/>
      <c r="X1511" s="4">
        <f t="shared" ca="1" si="300"/>
        <v>-0.86253579753677001</v>
      </c>
      <c r="Y1511" s="4">
        <f t="shared" ca="1" si="300"/>
        <v>1.0616374490820177</v>
      </c>
      <c r="Z1511" s="4">
        <f t="shared" ca="1" si="295"/>
        <v>0.31234415225848755</v>
      </c>
      <c r="AA1511" s="4">
        <f t="shared" ca="1" si="296"/>
        <v>-1.1399729378112307</v>
      </c>
      <c r="AB1511" s="4">
        <f t="shared" ca="1" si="297"/>
        <v>0.48917598773247234</v>
      </c>
      <c r="AC1511" s="4">
        <f t="shared" ca="1" si="301"/>
        <v>0.4949206971931438</v>
      </c>
      <c r="AD1511" s="4">
        <f t="shared" ca="1" si="298"/>
        <v>1.0772621550861885</v>
      </c>
      <c r="AF1511" s="4">
        <f t="shared" ca="1" si="302"/>
        <v>-1.2280497037264599</v>
      </c>
      <c r="AG1511" s="4">
        <f t="shared" ca="1" si="303"/>
        <v>0.5269707787610981</v>
      </c>
      <c r="AH1511" s="2">
        <f t="shared" ca="1" si="299"/>
        <v>253.41725453711797</v>
      </c>
    </row>
    <row r="1512" spans="20:34" x14ac:dyDescent="0.2">
      <c r="T1512" s="3"/>
      <c r="X1512" s="4">
        <f t="shared" ca="1" si="300"/>
        <v>-0.61904587856305038</v>
      </c>
      <c r="Y1512" s="4">
        <f t="shared" ca="1" si="300"/>
        <v>-4.1259498792410314</v>
      </c>
      <c r="Z1512" s="4">
        <f t="shared" ca="1" si="295"/>
        <v>-3.6428303184641955</v>
      </c>
      <c r="AA1512" s="4">
        <f t="shared" ca="1" si="296"/>
        <v>-0.81247306286162335</v>
      </c>
      <c r="AB1512" s="4">
        <f t="shared" ca="1" si="297"/>
        <v>-5.0795913888141619</v>
      </c>
      <c r="AC1512" s="4">
        <f t="shared" ca="1" si="301"/>
        <v>0.10669289365579238</v>
      </c>
      <c r="AD1512" s="4">
        <f t="shared" ca="1" si="298"/>
        <v>1.7391313875278691</v>
      </c>
      <c r="AF1512" s="4">
        <f t="shared" ca="1" si="302"/>
        <v>-1.4129974051435525</v>
      </c>
      <c r="AG1512" s="4">
        <f t="shared" ca="1" si="303"/>
        <v>-8.8340768201029896</v>
      </c>
      <c r="AH1512" s="2">
        <f t="shared" ca="1" si="299"/>
        <v>-651.7733586321624</v>
      </c>
    </row>
    <row r="1513" spans="20:34" x14ac:dyDescent="0.2">
      <c r="T1513" s="3"/>
      <c r="X1513" s="4">
        <f t="shared" ca="1" si="300"/>
        <v>-0.28755089315453108</v>
      </c>
      <c r="Y1513" s="4">
        <f t="shared" ca="1" si="300"/>
        <v>-0.77285695924847697</v>
      </c>
      <c r="Z1513" s="4">
        <f t="shared" ca="1" si="295"/>
        <v>-0.78731380986264166</v>
      </c>
      <c r="AA1513" s="4">
        <f t="shared" ca="1" si="296"/>
        <v>-0.36660422884459959</v>
      </c>
      <c r="AB1513" s="4">
        <f t="shared" ca="1" si="297"/>
        <v>-1.0591095380134952</v>
      </c>
      <c r="AC1513" s="4">
        <f t="shared" ca="1" si="301"/>
        <v>0.11634446630727957</v>
      </c>
      <c r="AD1513" s="4">
        <f t="shared" ca="1" si="298"/>
        <v>1.7002343531583051</v>
      </c>
      <c r="AF1513" s="4">
        <f t="shared" ca="1" si="302"/>
        <v>-0.62331310389469707</v>
      </c>
      <c r="AG1513" s="4">
        <f t="shared" ca="1" si="303"/>
        <v>-1.8007344202881663</v>
      </c>
      <c r="AH1513" s="2">
        <f t="shared" ca="1" si="299"/>
        <v>-79.179415642130607</v>
      </c>
    </row>
    <row r="1514" spans="20:34" x14ac:dyDescent="0.2">
      <c r="T1514" s="3"/>
      <c r="X1514" s="4">
        <f t="shared" ca="1" si="300"/>
        <v>0.10416540432784473</v>
      </c>
      <c r="Y1514" s="4">
        <f t="shared" ca="1" si="300"/>
        <v>-1.1676464419090733</v>
      </c>
      <c r="Z1514" s="4">
        <f t="shared" ca="1" si="295"/>
        <v>-0.86005907658799341</v>
      </c>
      <c r="AA1514" s="4">
        <f t="shared" ca="1" si="296"/>
        <v>0.160263737525078</v>
      </c>
      <c r="AB1514" s="4">
        <f t="shared" ca="1" si="297"/>
        <v>-1.1615326981387939</v>
      </c>
      <c r="AC1514" s="4">
        <f t="shared" ca="1" si="301"/>
        <v>9.4150162655899927E-2</v>
      </c>
      <c r="AD1514" s="4">
        <f t="shared" ca="1" si="298"/>
        <v>1.7960292918608849</v>
      </c>
      <c r="AF1514" s="4">
        <f t="shared" ca="1" si="302"/>
        <v>0.28783836701814458</v>
      </c>
      <c r="AG1514" s="4">
        <f t="shared" ca="1" si="303"/>
        <v>-2.0861467493114811</v>
      </c>
      <c r="AH1514" s="2">
        <f t="shared" ca="1" si="299"/>
        <v>-254.52702750647359</v>
      </c>
    </row>
    <row r="1515" spans="20:34" x14ac:dyDescent="0.2">
      <c r="T1515" s="3"/>
      <c r="X1515" s="4">
        <f t="shared" ca="1" si="300"/>
        <v>-0.19403260680485868</v>
      </c>
      <c r="Y1515" s="4">
        <f t="shared" ca="1" si="300"/>
        <v>1.8285796670968963</v>
      </c>
      <c r="Z1515" s="4">
        <f t="shared" ca="1" si="295"/>
        <v>1.3279829506361165</v>
      </c>
      <c r="AA1515" s="4">
        <f t="shared" ca="1" si="296"/>
        <v>-0.24081985463268435</v>
      </c>
      <c r="AB1515" s="4">
        <f t="shared" ca="1" si="297"/>
        <v>1.9191650434938825</v>
      </c>
      <c r="AC1515" s="4">
        <f t="shared" ca="1" si="301"/>
        <v>0.95411705042679196</v>
      </c>
      <c r="AD1515" s="4">
        <f t="shared" ca="1" si="298"/>
        <v>0.66446520550756083</v>
      </c>
      <c r="AF1515" s="4">
        <f t="shared" ca="1" si="302"/>
        <v>-0.16001641419880752</v>
      </c>
      <c r="AG1515" s="4">
        <f t="shared" ca="1" si="303"/>
        <v>1.2752183950280895</v>
      </c>
      <c r="AH1515" s="2">
        <f t="shared" ca="1" si="299"/>
        <v>153.23079109106629</v>
      </c>
    </row>
    <row r="1516" spans="20:34" x14ac:dyDescent="0.2">
      <c r="T1516" s="3"/>
      <c r="X1516" s="4">
        <f t="shared" ca="1" si="300"/>
        <v>-0.31189901552107091</v>
      </c>
      <c r="Y1516" s="4">
        <f t="shared" ca="1" si="300"/>
        <v>7.1253957038830903E-2</v>
      </c>
      <c r="Z1516" s="4">
        <f t="shared" ca="1" si="295"/>
        <v>-0.13439708214200916</v>
      </c>
      <c r="AA1516" s="4">
        <f t="shared" ca="1" si="296"/>
        <v>-0.39935304679940037</v>
      </c>
      <c r="AB1516" s="4">
        <f t="shared" ca="1" si="297"/>
        <v>-0.13982231064931624</v>
      </c>
      <c r="AC1516" s="4">
        <f t="shared" ca="1" si="301"/>
        <v>0.55379945736330105</v>
      </c>
      <c r="AD1516" s="4">
        <f t="shared" ca="1" si="298"/>
        <v>1.0256375483557765</v>
      </c>
      <c r="AF1516" s="4">
        <f t="shared" ca="1" si="302"/>
        <v>-0.40959147984774669</v>
      </c>
      <c r="AG1516" s="4">
        <f t="shared" ca="1" si="303"/>
        <v>-0.14340701189980448</v>
      </c>
      <c r="AH1516" s="2">
        <f t="shared" ca="1" si="299"/>
        <v>51.731196155233192</v>
      </c>
    </row>
    <row r="1517" spans="20:34" x14ac:dyDescent="0.2">
      <c r="T1517" s="3"/>
      <c r="X1517" s="4">
        <f t="shared" ca="1" si="300"/>
        <v>-1.2657509078602271</v>
      </c>
      <c r="Y1517" s="4">
        <f t="shared" ca="1" si="300"/>
        <v>0.35880162900280471</v>
      </c>
      <c r="Z1517" s="4">
        <f t="shared" ca="1" si="295"/>
        <v>-0.4903176839602838</v>
      </c>
      <c r="AA1517" s="4">
        <f t="shared" ca="1" si="296"/>
        <v>-1.6823070876820394</v>
      </c>
      <c r="AB1517" s="4">
        <f t="shared" ca="1" si="297"/>
        <v>-0.64094787431738309</v>
      </c>
      <c r="AC1517" s="4">
        <f t="shared" ca="1" si="301"/>
        <v>0.91236244775986775</v>
      </c>
      <c r="AD1517" s="4">
        <f t="shared" ca="1" si="298"/>
        <v>0.72115676085861025</v>
      </c>
      <c r="AF1517" s="4">
        <f t="shared" ca="1" si="302"/>
        <v>-1.2132071301222616</v>
      </c>
      <c r="AG1517" s="4">
        <f t="shared" ca="1" si="303"/>
        <v>-0.46222389292193561</v>
      </c>
      <c r="AH1517" s="2">
        <f t="shared" ca="1" si="299"/>
        <v>152.02466281554052</v>
      </c>
    </row>
    <row r="1518" spans="20:34" x14ac:dyDescent="0.2">
      <c r="T1518" s="3"/>
      <c r="X1518" s="4">
        <f t="shared" ca="1" si="300"/>
        <v>-3.1392037571034412E-2</v>
      </c>
      <c r="Y1518" s="4">
        <f t="shared" ca="1" si="300"/>
        <v>-0.13105560559722418</v>
      </c>
      <c r="Z1518" s="4">
        <f t="shared" ca="1" si="295"/>
        <v>-0.12288369899766144</v>
      </c>
      <c r="AA1518" s="4">
        <f t="shared" ca="1" si="296"/>
        <v>-2.2064325408661861E-2</v>
      </c>
      <c r="AB1518" s="4">
        <f t="shared" ca="1" si="297"/>
        <v>-0.12361181148612499</v>
      </c>
      <c r="AC1518" s="4">
        <f t="shared" ca="1" si="301"/>
        <v>4.0730170128460697E-2</v>
      </c>
      <c r="AD1518" s="4">
        <f t="shared" ca="1" si="298"/>
        <v>2.2038680275059686</v>
      </c>
      <c r="AF1518" s="4">
        <f t="shared" ca="1" si="302"/>
        <v>-4.8626861316637439E-2</v>
      </c>
      <c r="AG1518" s="4">
        <f t="shared" ca="1" si="303"/>
        <v>-0.27242411915636588</v>
      </c>
      <c r="AH1518" s="2">
        <f t="shared" ca="1" si="299"/>
        <v>-19.443822806084427</v>
      </c>
    </row>
    <row r="1519" spans="20:34" x14ac:dyDescent="0.2">
      <c r="T1519" s="3"/>
      <c r="X1519" s="4">
        <f t="shared" ca="1" si="300"/>
        <v>-0.33269884237683534</v>
      </c>
      <c r="Y1519" s="4">
        <f t="shared" ca="1" si="300"/>
        <v>-1.6387376436727887</v>
      </c>
      <c r="Z1519" s="4">
        <f t="shared" ca="1" si="295"/>
        <v>-1.4999597879816557</v>
      </c>
      <c r="AA1519" s="4">
        <f t="shared" ca="1" si="296"/>
        <v>-0.4273293208190716</v>
      </c>
      <c r="AB1519" s="4">
        <f t="shared" ca="1" si="297"/>
        <v>-2.0624937637544152</v>
      </c>
      <c r="AC1519" s="4">
        <f t="shared" ca="1" si="301"/>
        <v>0.60180957982931405</v>
      </c>
      <c r="AD1519" s="4">
        <f t="shared" ca="1" si="298"/>
        <v>0.98585020555552905</v>
      </c>
      <c r="AF1519" s="4">
        <f t="shared" ca="1" si="302"/>
        <v>-0.42128269876938634</v>
      </c>
      <c r="AG1519" s="4">
        <f t="shared" ca="1" si="303"/>
        <v>-2.0333099009542868</v>
      </c>
      <c r="AH1519" s="2">
        <f t="shared" ca="1" si="299"/>
        <v>-135.36037143607518</v>
      </c>
    </row>
    <row r="1520" spans="20:34" x14ac:dyDescent="0.2">
      <c r="T1520" s="3"/>
      <c r="X1520" s="4">
        <f t="shared" ca="1" si="300"/>
        <v>0.17657863907526017</v>
      </c>
      <c r="Y1520" s="4">
        <f t="shared" ca="1" si="300"/>
        <v>1.0005607953307412</v>
      </c>
      <c r="Z1520" s="4">
        <f t="shared" ca="1" si="295"/>
        <v>0.89958446570992912</v>
      </c>
      <c r="AA1520" s="4">
        <f t="shared" ca="1" si="296"/>
        <v>0.2576613029948614</v>
      </c>
      <c r="AB1520" s="4">
        <f t="shared" ca="1" si="297"/>
        <v>1.3159927878378495</v>
      </c>
      <c r="AC1520" s="4">
        <f t="shared" ca="1" si="301"/>
        <v>0.87451242486287339</v>
      </c>
      <c r="AD1520" s="4">
        <f t="shared" ca="1" si="298"/>
        <v>0.76118237322241966</v>
      </c>
      <c r="AF1520" s="4">
        <f t="shared" ca="1" si="302"/>
        <v>0.19612724210120955</v>
      </c>
      <c r="AG1520" s="4">
        <f t="shared" ca="1" si="303"/>
        <v>1.0017105133900024</v>
      </c>
      <c r="AH1520" s="2">
        <f t="shared" ca="1" si="299"/>
        <v>68.840922981095446</v>
      </c>
    </row>
    <row r="1521" spans="20:34" x14ac:dyDescent="0.2">
      <c r="T1521" s="3"/>
      <c r="X1521" s="4">
        <f t="shared" ca="1" si="300"/>
        <v>0.66848120349532147</v>
      </c>
      <c r="Y1521" s="4">
        <f t="shared" ca="1" si="300"/>
        <v>0.40442274101703768</v>
      </c>
      <c r="Z1521" s="4">
        <f t="shared" ca="1" si="295"/>
        <v>0.7288221118906707</v>
      </c>
      <c r="AA1521" s="4">
        <f t="shared" ca="1" si="296"/>
        <v>0.91928223996822678</v>
      </c>
      <c r="AB1521" s="4">
        <f t="shared" ca="1" si="297"/>
        <v>1.0755645002540539</v>
      </c>
      <c r="AC1521" s="4">
        <f t="shared" ca="1" si="301"/>
        <v>0.88125441703267615</v>
      </c>
      <c r="AD1521" s="4">
        <f t="shared" ca="1" si="298"/>
        <v>0.75450250764750726</v>
      </c>
      <c r="AF1521" s="4">
        <f t="shared" ca="1" si="302"/>
        <v>0.69360075529184462</v>
      </c>
      <c r="AG1521" s="4">
        <f t="shared" ca="1" si="303"/>
        <v>0.81151611257832168</v>
      </c>
      <c r="AH1521" s="2">
        <f t="shared" ca="1" si="299"/>
        <v>-28.759158554350506</v>
      </c>
    </row>
    <row r="1522" spans="20:34" x14ac:dyDescent="0.2">
      <c r="T1522" s="3"/>
      <c r="X1522" s="4">
        <f t="shared" ca="1" si="300"/>
        <v>0.26043445054267472</v>
      </c>
      <c r="Y1522" s="4">
        <f t="shared" ca="1" si="300"/>
        <v>0.7495177937857378</v>
      </c>
      <c r="Z1522" s="4">
        <f t="shared" ca="1" si="295"/>
        <v>0.7522638806821631</v>
      </c>
      <c r="AA1522" s="4">
        <f t="shared" ca="1" si="296"/>
        <v>0.37044941301242734</v>
      </c>
      <c r="AB1522" s="4">
        <f t="shared" ca="1" si="297"/>
        <v>1.108569809693857</v>
      </c>
      <c r="AC1522" s="4">
        <f t="shared" ca="1" si="301"/>
        <v>0.55441448850402464</v>
      </c>
      <c r="AD1522" s="4">
        <f t="shared" ca="1" si="298"/>
        <v>1.02511665603146</v>
      </c>
      <c r="AF1522" s="4">
        <f t="shared" ca="1" si="302"/>
        <v>0.37975386349611673</v>
      </c>
      <c r="AG1522" s="4">
        <f t="shared" ca="1" si="303"/>
        <v>1.1364133762907986</v>
      </c>
      <c r="AH1522" s="2">
        <f t="shared" ca="1" si="299"/>
        <v>53.157694710228952</v>
      </c>
    </row>
    <row r="1523" spans="20:34" x14ac:dyDescent="0.2">
      <c r="T1523" s="3"/>
      <c r="X1523" s="4">
        <f t="shared" ca="1" si="300"/>
        <v>-0.46158753770997157</v>
      </c>
      <c r="Y1523" s="4">
        <f t="shared" ca="1" si="300"/>
        <v>1.1205597437290185</v>
      </c>
      <c r="Z1523" s="4">
        <f t="shared" ca="1" si="295"/>
        <v>0.60419450055727242</v>
      </c>
      <c r="AA1523" s="4">
        <f t="shared" ca="1" si="296"/>
        <v>-0.60068775710232514</v>
      </c>
      <c r="AB1523" s="4">
        <f t="shared" ca="1" si="297"/>
        <v>0.90009255044559167</v>
      </c>
      <c r="AC1523" s="4">
        <f t="shared" ca="1" si="301"/>
        <v>0.36275749358145815</v>
      </c>
      <c r="AD1523" s="4">
        <f t="shared" ca="1" si="298"/>
        <v>1.2127357739063667</v>
      </c>
      <c r="AF1523" s="4">
        <f t="shared" ca="1" si="302"/>
        <v>-0.72847553198556791</v>
      </c>
      <c r="AG1523" s="4">
        <f t="shared" ca="1" si="303"/>
        <v>1.0915744357519901</v>
      </c>
      <c r="AH1523" s="2">
        <f t="shared" ca="1" si="299"/>
        <v>227.27333280098128</v>
      </c>
    </row>
    <row r="1524" spans="20:34" x14ac:dyDescent="0.2">
      <c r="T1524" s="3"/>
      <c r="X1524" s="4">
        <f t="shared" ca="1" si="300"/>
        <v>-1.694326849827078</v>
      </c>
      <c r="Y1524" s="4">
        <f t="shared" ca="1" si="300"/>
        <v>0.17128264063979301</v>
      </c>
      <c r="Z1524" s="4">
        <f t="shared" ca="1" si="295"/>
        <v>-0.90080397298832859</v>
      </c>
      <c r="AA1524" s="4">
        <f t="shared" ca="1" si="296"/>
        <v>-2.2587521741650773</v>
      </c>
      <c r="AB1524" s="4">
        <f t="shared" ca="1" si="297"/>
        <v>-1.2189002938073359</v>
      </c>
      <c r="AC1524" s="4">
        <f t="shared" ca="1" si="301"/>
        <v>0.76790102412846128</v>
      </c>
      <c r="AD1524" s="4">
        <f t="shared" ca="1" si="298"/>
        <v>0.85404935666023207</v>
      </c>
      <c r="AF1524" s="4">
        <f t="shared" ca="1" si="302"/>
        <v>-1.9290858412005847</v>
      </c>
      <c r="AG1524" s="4">
        <f t="shared" ca="1" si="303"/>
        <v>-1.0410010117591231</v>
      </c>
      <c r="AH1524" s="2">
        <f t="shared" ca="1" si="299"/>
        <v>214.75660195100727</v>
      </c>
    </row>
    <row r="1525" spans="20:34" x14ac:dyDescent="0.2">
      <c r="T1525" s="3"/>
      <c r="X1525" s="4">
        <f t="shared" ca="1" si="300"/>
        <v>-0.68041899250499349</v>
      </c>
      <c r="Y1525" s="4">
        <f t="shared" ca="1" si="300"/>
        <v>1.6019336037535046</v>
      </c>
      <c r="Z1525" s="4">
        <f t="shared" ca="1" si="295"/>
        <v>0.85118272936978845</v>
      </c>
      <c r="AA1525" s="4">
        <f t="shared" ca="1" si="296"/>
        <v>-0.89502139679664661</v>
      </c>
      <c r="AB1525" s="4">
        <f t="shared" ca="1" si="297"/>
        <v>1.2478445905094173</v>
      </c>
      <c r="AC1525" s="4">
        <f t="shared" ca="1" si="301"/>
        <v>0.75199080305976573</v>
      </c>
      <c r="AD1525" s="4">
        <f t="shared" ca="1" si="298"/>
        <v>0.86681260417505135</v>
      </c>
      <c r="AF1525" s="4">
        <f t="shared" ca="1" si="302"/>
        <v>-0.77581582774969315</v>
      </c>
      <c r="AG1525" s="4">
        <f t="shared" ca="1" si="303"/>
        <v>1.0816474191052186</v>
      </c>
      <c r="AH1525" s="2">
        <f t="shared" ca="1" si="299"/>
        <v>234.05216455241725</v>
      </c>
    </row>
    <row r="1526" spans="20:34" x14ac:dyDescent="0.2">
      <c r="T1526" s="3"/>
      <c r="X1526" s="4">
        <f t="shared" ca="1" si="300"/>
        <v>2.9048145510001477</v>
      </c>
      <c r="Y1526" s="4">
        <f t="shared" ca="1" si="300"/>
        <v>1.7188406508775509</v>
      </c>
      <c r="Z1526" s="4">
        <f t="shared" ca="1" si="295"/>
        <v>3.1365325083132882</v>
      </c>
      <c r="AA1526" s="4">
        <f t="shared" ca="1" si="296"/>
        <v>3.9272050925464339</v>
      </c>
      <c r="AB1526" s="4">
        <f t="shared" ca="1" si="297"/>
        <v>4.4655487366057187</v>
      </c>
      <c r="AC1526" s="4">
        <f t="shared" ca="1" si="301"/>
        <v>0.49147935579674096</v>
      </c>
      <c r="AD1526" s="4">
        <f t="shared" ca="1" si="298"/>
        <v>1.0804034206546753</v>
      </c>
      <c r="AF1526" s="4">
        <f t="shared" ca="1" si="302"/>
        <v>4.2429658155996277</v>
      </c>
      <c r="AG1526" s="4">
        <f t="shared" ca="1" si="303"/>
        <v>4.8245941301289825</v>
      </c>
      <c r="AH1526" s="2">
        <f t="shared" ca="1" si="299"/>
        <v>-152.05790862709409</v>
      </c>
    </row>
    <row r="1527" spans="20:34" x14ac:dyDescent="0.2">
      <c r="T1527" s="3"/>
      <c r="X1527" s="4">
        <f t="shared" ca="1" si="300"/>
        <v>0.1389321527102558</v>
      </c>
      <c r="Y1527" s="4">
        <f t="shared" ca="1" si="300"/>
        <v>-0.63811578469468722</v>
      </c>
      <c r="Z1527" s="4">
        <f t="shared" ca="1" si="295"/>
        <v>-0.41986219106403072</v>
      </c>
      <c r="AA1527" s="4">
        <f t="shared" ca="1" si="296"/>
        <v>0.2070258613765916</v>
      </c>
      <c r="AB1527" s="4">
        <f t="shared" ca="1" si="297"/>
        <v>-0.54174864726849947</v>
      </c>
      <c r="AC1527" s="4">
        <f t="shared" ca="1" si="301"/>
        <v>0.74546692792296865</v>
      </c>
      <c r="AD1527" s="4">
        <f t="shared" ca="1" si="298"/>
        <v>0.87200934477750458</v>
      </c>
      <c r="AF1527" s="4">
        <f t="shared" ca="1" si="302"/>
        <v>0.18052848573100014</v>
      </c>
      <c r="AG1527" s="4">
        <f t="shared" ca="1" si="303"/>
        <v>-0.47240988293870367</v>
      </c>
      <c r="AH1527" s="2">
        <f t="shared" ca="1" si="299"/>
        <v>-76.086576080339455</v>
      </c>
    </row>
    <row r="1528" spans="20:34" x14ac:dyDescent="0.2">
      <c r="T1528" s="3"/>
      <c r="X1528" s="4">
        <f t="shared" ca="1" si="300"/>
        <v>1.0784384276596435</v>
      </c>
      <c r="Y1528" s="4">
        <f t="shared" ca="1" si="300"/>
        <v>1.7956775680564536</v>
      </c>
      <c r="Z1528" s="4">
        <f t="shared" ca="1" si="295"/>
        <v>2.0802426859111449</v>
      </c>
      <c r="AA1528" s="4">
        <f t="shared" ca="1" si="296"/>
        <v>1.4706846972625454</v>
      </c>
      <c r="AB1528" s="4">
        <f t="shared" ca="1" si="297"/>
        <v>2.9783242546736992</v>
      </c>
      <c r="AC1528" s="4">
        <f t="shared" ca="1" si="301"/>
        <v>0.15236285174557374</v>
      </c>
      <c r="AD1528" s="4">
        <f t="shared" ca="1" si="298"/>
        <v>1.5814348026652527</v>
      </c>
      <c r="AF1528" s="4">
        <f t="shared" ca="1" si="302"/>
        <v>2.3257919639982005</v>
      </c>
      <c r="AG1528" s="4">
        <f t="shared" ca="1" si="303"/>
        <v>4.7100256299630372</v>
      </c>
      <c r="AH1528" s="2">
        <f t="shared" ca="1" si="299"/>
        <v>112.09673360746137</v>
      </c>
    </row>
    <row r="1529" spans="20:34" x14ac:dyDescent="0.2">
      <c r="T1529" s="3"/>
      <c r="X1529" s="4">
        <f t="shared" ca="1" si="300"/>
        <v>-0.97331013265128818</v>
      </c>
      <c r="Y1529" s="4">
        <f t="shared" ca="1" si="300"/>
        <v>-1.0777202044833587</v>
      </c>
      <c r="Z1529" s="4">
        <f t="shared" ca="1" si="295"/>
        <v>-1.4479384170942802</v>
      </c>
      <c r="AA1529" s="4">
        <f t="shared" ca="1" si="296"/>
        <v>-1.288967118147486</v>
      </c>
      <c r="AB1529" s="4">
        <f t="shared" ca="1" si="297"/>
        <v>-1.9892492292274926</v>
      </c>
      <c r="AC1529" s="4">
        <f t="shared" ca="1" si="301"/>
        <v>0.69624056196674144</v>
      </c>
      <c r="AD1529" s="4">
        <f t="shared" ca="1" si="298"/>
        <v>0.91083199892124422</v>
      </c>
      <c r="AF1529" s="4">
        <f t="shared" ca="1" si="302"/>
        <v>-1.1740324967660303</v>
      </c>
      <c r="AG1529" s="4">
        <f t="shared" ca="1" si="303"/>
        <v>-1.8118718518098214</v>
      </c>
      <c r="AH1529" s="2">
        <f t="shared" ca="1" si="299"/>
        <v>10.538020107851025</v>
      </c>
    </row>
    <row r="1530" spans="20:34" x14ac:dyDescent="0.2">
      <c r="T1530" s="3"/>
      <c r="X1530" s="4">
        <f t="shared" ca="1" si="300"/>
        <v>-1.4887558049018352</v>
      </c>
      <c r="Y1530" s="4">
        <f t="shared" ca="1" si="300"/>
        <v>1.9914586160669512</v>
      </c>
      <c r="Z1530" s="4">
        <f t="shared" ca="1" si="295"/>
        <v>0.66494271173960906</v>
      </c>
      <c r="AA1530" s="4">
        <f t="shared" ca="1" si="296"/>
        <v>-1.9822541089061889</v>
      </c>
      <c r="AB1530" s="4">
        <f t="shared" ca="1" si="297"/>
        <v>0.98562421513444409</v>
      </c>
      <c r="AC1530" s="4">
        <f t="shared" ca="1" si="301"/>
        <v>0.68285565735180342</v>
      </c>
      <c r="AD1530" s="4">
        <f t="shared" ca="1" si="298"/>
        <v>0.92134566085967418</v>
      </c>
      <c r="AF1530" s="4">
        <f t="shared" ca="1" si="302"/>
        <v>-1.8263412219619772</v>
      </c>
      <c r="AG1530" s="4">
        <f t="shared" ca="1" si="303"/>
        <v>0.9081005938523421</v>
      </c>
      <c r="AH1530" s="2">
        <f t="shared" ca="1" si="299"/>
        <v>392.18947738497218</v>
      </c>
    </row>
    <row r="1531" spans="20:34" x14ac:dyDescent="0.2">
      <c r="T1531" s="3"/>
      <c r="X1531" s="4">
        <f t="shared" ca="1" si="300"/>
        <v>-1.3066391922876797</v>
      </c>
      <c r="Y1531" s="4">
        <f t="shared" ca="1" si="300"/>
        <v>0.33703214872792836</v>
      </c>
      <c r="Z1531" s="4">
        <f t="shared" ca="1" si="295"/>
        <v>-0.53254913679834415</v>
      </c>
      <c r="AA1531" s="4">
        <f t="shared" ca="1" si="296"/>
        <v>-1.7373028266979942</v>
      </c>
      <c r="AB1531" s="4">
        <f t="shared" ca="1" si="297"/>
        <v>-0.7004084969952461</v>
      </c>
      <c r="AC1531" s="4">
        <f t="shared" ca="1" si="301"/>
        <v>0.35106848934766077</v>
      </c>
      <c r="AD1531" s="4">
        <f t="shared" ca="1" si="298"/>
        <v>1.2266778120247337</v>
      </c>
      <c r="AF1531" s="4">
        <f t="shared" ca="1" si="302"/>
        <v>-2.1311108302782804</v>
      </c>
      <c r="AG1531" s="4">
        <f t="shared" ca="1" si="303"/>
        <v>-0.8591755626176607</v>
      </c>
      <c r="AH1531" s="2">
        <f t="shared" ca="1" si="299"/>
        <v>267.46848035079938</v>
      </c>
    </row>
    <row r="1532" spans="20:34" x14ac:dyDescent="0.2">
      <c r="T1532" s="3"/>
      <c r="X1532" s="4">
        <f t="shared" ca="1" si="300"/>
        <v>-0.1974903255721768</v>
      </c>
      <c r="Y1532" s="4">
        <f t="shared" ca="1" si="300"/>
        <v>0.60945665691779871</v>
      </c>
      <c r="Z1532" s="4">
        <f t="shared" ca="1" si="295"/>
        <v>0.36137251992126806</v>
      </c>
      <c r="AA1532" s="4">
        <f t="shared" ca="1" si="296"/>
        <v>-0.24547057064047856</v>
      </c>
      <c r="AB1532" s="4">
        <f t="shared" ca="1" si="297"/>
        <v>0.55820646322397172</v>
      </c>
      <c r="AC1532" s="4">
        <f t="shared" ca="1" si="301"/>
        <v>0.79867371782428165</v>
      </c>
      <c r="AD1532" s="4">
        <f t="shared" ca="1" si="298"/>
        <v>0.82885911272402879</v>
      </c>
      <c r="AF1532" s="4">
        <f t="shared" ca="1" si="302"/>
        <v>-0.2034605193809281</v>
      </c>
      <c r="AG1532" s="4">
        <f t="shared" ca="1" si="303"/>
        <v>0.46267451382463942</v>
      </c>
      <c r="AH1532" s="2">
        <f t="shared" ca="1" si="299"/>
        <v>78.979224415711542</v>
      </c>
    </row>
    <row r="1533" spans="20:34" x14ac:dyDescent="0.2">
      <c r="T1533" s="3"/>
      <c r="X1533" s="4">
        <f t="shared" ca="1" si="300"/>
        <v>-0.77782059393992553</v>
      </c>
      <c r="Y1533" s="4">
        <f t="shared" ca="1" si="300"/>
        <v>1.0307621220274594</v>
      </c>
      <c r="Z1533" s="4">
        <f t="shared" ca="1" si="295"/>
        <v>0.33973240138278155</v>
      </c>
      <c r="AA1533" s="4">
        <f t="shared" ca="1" si="296"/>
        <v>-1.0260289244359106</v>
      </c>
      <c r="AB1533" s="4">
        <f t="shared" ca="1" si="297"/>
        <v>0.52773782346262466</v>
      </c>
      <c r="AC1533" s="4">
        <f t="shared" ca="1" si="301"/>
        <v>0.3435169399064858</v>
      </c>
      <c r="AD1533" s="4">
        <f t="shared" ca="1" si="298"/>
        <v>1.2359140088727096</v>
      </c>
      <c r="AF1533" s="4">
        <f t="shared" ca="1" si="302"/>
        <v>-1.2680835212189407</v>
      </c>
      <c r="AG1533" s="4">
        <f t="shared" ca="1" si="303"/>
        <v>0.65223856902945077</v>
      </c>
      <c r="AH1533" s="2">
        <f t="shared" ca="1" si="299"/>
        <v>272.62040766639939</v>
      </c>
    </row>
    <row r="1534" spans="20:34" x14ac:dyDescent="0.2">
      <c r="T1534" s="3"/>
      <c r="X1534" s="4">
        <f t="shared" ca="1" si="300"/>
        <v>-0.8451878890245299</v>
      </c>
      <c r="Y1534" s="4">
        <f t="shared" ca="1" si="300"/>
        <v>1.1991651106783072</v>
      </c>
      <c r="Z1534" s="4">
        <f t="shared" ca="1" si="295"/>
        <v>0.43175824270733332</v>
      </c>
      <c r="AA1534" s="4">
        <f t="shared" ca="1" si="296"/>
        <v>-1.1166395780879927</v>
      </c>
      <c r="AB1534" s="4">
        <f t="shared" ca="1" si="297"/>
        <v>0.65730745604416374</v>
      </c>
      <c r="AC1534" s="4">
        <f t="shared" ca="1" si="301"/>
        <v>0.21009590584755677</v>
      </c>
      <c r="AD1534" s="4">
        <f t="shared" ca="1" si="298"/>
        <v>1.4435877295962809</v>
      </c>
      <c r="AF1534" s="4">
        <f t="shared" ca="1" si="302"/>
        <v>-1.6119671933093944</v>
      </c>
      <c r="AG1534" s="4">
        <f t="shared" ca="1" si="303"/>
        <v>0.94888097811750149</v>
      </c>
      <c r="AH1534" s="2">
        <f t="shared" ca="1" si="299"/>
        <v>359.98228241725565</v>
      </c>
    </row>
    <row r="1535" spans="20:34" x14ac:dyDescent="0.2">
      <c r="T1535" s="3"/>
      <c r="X1535" s="4">
        <f t="shared" ca="1" si="300"/>
        <v>0.86226176075775196</v>
      </c>
      <c r="Y1535" s="4">
        <f t="shared" ca="1" si="300"/>
        <v>0.85154274641110128</v>
      </c>
      <c r="Z1535" s="4">
        <f t="shared" ca="1" si="295"/>
        <v>1.2010793962219775</v>
      </c>
      <c r="AA1535" s="4">
        <f t="shared" ca="1" si="296"/>
        <v>1.1799218119825445</v>
      </c>
      <c r="AB1535" s="4">
        <f t="shared" ca="1" si="297"/>
        <v>1.7404886338890893</v>
      </c>
      <c r="AC1535" s="4">
        <f t="shared" ca="1" si="301"/>
        <v>0.81713530015789315</v>
      </c>
      <c r="AD1535" s="4">
        <f t="shared" ca="1" si="298"/>
        <v>0.81329375089608846</v>
      </c>
      <c r="AF1535" s="4">
        <f t="shared" ca="1" si="302"/>
        <v>0.95962303623139289</v>
      </c>
      <c r="AG1535" s="4">
        <f t="shared" ca="1" si="303"/>
        <v>1.4155285294476663</v>
      </c>
      <c r="AH1535" s="2">
        <f t="shared" ca="1" si="299"/>
        <v>-9.8589144577945262</v>
      </c>
    </row>
    <row r="1536" spans="20:34" x14ac:dyDescent="0.2">
      <c r="T1536" s="3"/>
      <c r="X1536" s="4">
        <f t="shared" ca="1" si="300"/>
        <v>0.48893971626035554</v>
      </c>
      <c r="Y1536" s="4">
        <f t="shared" ca="1" si="300"/>
        <v>1.0806310496170675</v>
      </c>
      <c r="Z1536" s="4">
        <f t="shared" ca="1" si="295"/>
        <v>1.1539826225988492</v>
      </c>
      <c r="AA1536" s="4">
        <f t="shared" ca="1" si="296"/>
        <v>0.67779456415170058</v>
      </c>
      <c r="AB1536" s="4">
        <f t="shared" ca="1" si="297"/>
        <v>1.6741777850417165</v>
      </c>
      <c r="AC1536" s="4">
        <f t="shared" ca="1" si="301"/>
        <v>0.1284466444787804</v>
      </c>
      <c r="AD1536" s="4">
        <f t="shared" ca="1" si="298"/>
        <v>1.6562550921438297</v>
      </c>
      <c r="AF1536" s="4">
        <f t="shared" ca="1" si="302"/>
        <v>1.1226006983036618</v>
      </c>
      <c r="AG1536" s="4">
        <f t="shared" ca="1" si="303"/>
        <v>2.7728654816294211</v>
      </c>
      <c r="AH1536" s="2">
        <f t="shared" ca="1" si="299"/>
        <v>100.62730414247471</v>
      </c>
    </row>
    <row r="1537" spans="20:34" x14ac:dyDescent="0.2">
      <c r="T1537" s="3"/>
      <c r="X1537" s="4">
        <f t="shared" ca="1" si="300"/>
        <v>-2.1658057185833868</v>
      </c>
      <c r="Y1537" s="4">
        <f t="shared" ca="1" si="300"/>
        <v>-0.10252095410645044</v>
      </c>
      <c r="Z1537" s="4">
        <f t="shared" ca="1" si="295"/>
        <v>-1.405794365861845</v>
      </c>
      <c r="AA1537" s="4">
        <f t="shared" ca="1" si="296"/>
        <v>-2.8929027427384693</v>
      </c>
      <c r="AB1537" s="4">
        <f t="shared" ca="1" si="297"/>
        <v>-1.9299116653966328</v>
      </c>
      <c r="AC1537" s="4">
        <f t="shared" ca="1" si="301"/>
        <v>0.72599020999035579</v>
      </c>
      <c r="AD1537" s="4">
        <f t="shared" ca="1" si="298"/>
        <v>0.88743082880766977</v>
      </c>
      <c r="AF1537" s="4">
        <f t="shared" ca="1" si="302"/>
        <v>-2.5672510786483809</v>
      </c>
      <c r="AG1537" s="4">
        <f t="shared" ca="1" si="303"/>
        <v>-1.7126631087485242</v>
      </c>
      <c r="AH1537" s="2">
        <f t="shared" ca="1" si="299"/>
        <v>257.40729966346271</v>
      </c>
    </row>
    <row r="1538" spans="20:34" x14ac:dyDescent="0.2">
      <c r="T1538" s="3"/>
      <c r="X1538" s="4">
        <f t="shared" ca="1" si="300"/>
        <v>1.0263410736718028</v>
      </c>
      <c r="Y1538" s="4">
        <f t="shared" ca="1" si="300"/>
        <v>-2.523769633819962</v>
      </c>
      <c r="Z1538" s="4">
        <f t="shared" ref="Z1538:Z1601" ca="1" si="304">X1538*B$19+SQRT(1-B$19^2)*Y1538</f>
        <v>-1.3689044089187545</v>
      </c>
      <c r="AA1538" s="4">
        <f t="shared" ref="AA1538:AA1601" ca="1" si="305">X1538*SQRT($B$28)+$B$20</f>
        <v>1.4006124865191316</v>
      </c>
      <c r="AB1538" s="4">
        <f t="shared" ref="AB1538:AB1601" ca="1" si="306">Z1538*SQRT($C$29)+$C$20</f>
        <v>-1.8779717092031565</v>
      </c>
      <c r="AC1538" s="4">
        <f t="shared" ca="1" si="301"/>
        <v>0.51972305936832219</v>
      </c>
      <c r="AD1538" s="4">
        <f t="shared" ref="AD1538:AD1601" ca="1" si="307">SQRT((B$26/2)/GAMMAINV(AC1538,B$26/2,1))</f>
        <v>1.0550569988756131</v>
      </c>
      <c r="AF1538" s="4">
        <f t="shared" ca="1" si="302"/>
        <v>1.4777260066145852</v>
      </c>
      <c r="AG1538" s="4">
        <f t="shared" ca="1" si="303"/>
        <v>-1.9813671954851879</v>
      </c>
      <c r="AH1538" s="2">
        <f t="shared" ref="AH1538:AH1601" ca="1" si="308">(B$4*EXP(-B$8*B$7)*NORMSDIST((LN(B$4/(B$5+AF1538))-B$8*B$7+B$9*B$7+0.5*B$6*B$6*B$7)/(B$6*SQRT(B$7)))-(B$5+AF1538)*EXP(-B$9*B$7)*NORMSDIST((LN(B$4/(B$5+AF1538))-B$8*B$7+B$9*B$7-0.5*B$6*B$6*B$7)/(B$6*SQRT(B$7))))*400+100*AG1538-400*$B$13</f>
        <v>-429.34353329731948</v>
      </c>
    </row>
    <row r="1539" spans="20:34" x14ac:dyDescent="0.2">
      <c r="T1539" s="3"/>
      <c r="X1539" s="4">
        <f t="shared" ref="X1539:Y1602" ca="1" si="309">NORMSINV(RAND())</f>
        <v>-0.80464595156199725</v>
      </c>
      <c r="Y1539" s="4">
        <f t="shared" ca="1" si="309"/>
        <v>1.3209145122959831</v>
      </c>
      <c r="Z1539" s="4">
        <f t="shared" ca="1" si="304"/>
        <v>0.55287585599696221</v>
      </c>
      <c r="AA1539" s="4">
        <f t="shared" ca="1" si="305"/>
        <v>-1.0621096841804454</v>
      </c>
      <c r="AB1539" s="4">
        <f t="shared" ca="1" si="306"/>
        <v>0.8278374335723705</v>
      </c>
      <c r="AC1539" s="4">
        <f t="shared" ref="AC1539:AC1602" ca="1" si="310">RAND()</f>
        <v>0.58653343502565225</v>
      </c>
      <c r="AD1539" s="4">
        <f t="shared" ca="1" si="307"/>
        <v>0.99833450899444931</v>
      </c>
      <c r="AF1539" s="4">
        <f t="shared" ref="AF1539:AF1602" ca="1" si="311">AD1539*AA1539</f>
        <v>-1.0603407500545345</v>
      </c>
      <c r="AG1539" s="4">
        <f t="shared" ref="AG1539:AG1602" ca="1" si="312">AD1539*AB1539</f>
        <v>0.82645867777269755</v>
      </c>
      <c r="AH1539" s="2">
        <f t="shared" ca="1" si="308"/>
        <v>255.48926859032099</v>
      </c>
    </row>
    <row r="1540" spans="20:34" x14ac:dyDescent="0.2">
      <c r="T1540" s="3"/>
      <c r="X1540" s="4">
        <f t="shared" ca="1" si="309"/>
        <v>0.54176224667838457</v>
      </c>
      <c r="Y1540" s="4">
        <f t="shared" ca="1" si="309"/>
        <v>0.36153292186209385</v>
      </c>
      <c r="Z1540" s="4">
        <f t="shared" ca="1" si="304"/>
        <v>0.6173843575819784</v>
      </c>
      <c r="AA1540" s="4">
        <f t="shared" ca="1" si="305"/>
        <v>0.74884215486650751</v>
      </c>
      <c r="AB1540" s="4">
        <f t="shared" ca="1" si="306"/>
        <v>0.91866347469791076</v>
      </c>
      <c r="AC1540" s="4">
        <f t="shared" ca="1" si="310"/>
        <v>6.7600274124471893E-2</v>
      </c>
      <c r="AD1540" s="4">
        <f t="shared" ca="1" si="307"/>
        <v>1.9513463168286886</v>
      </c>
      <c r="AF1540" s="4">
        <f t="shared" ca="1" si="311"/>
        <v>1.4612503807848178</v>
      </c>
      <c r="AG1540" s="4">
        <f t="shared" ca="1" si="312"/>
        <v>1.7926305877568134</v>
      </c>
      <c r="AH1540" s="2">
        <f t="shared" ca="1" si="308"/>
        <v>-49.427180099302404</v>
      </c>
    </row>
    <row r="1541" spans="20:34" x14ac:dyDescent="0.2">
      <c r="T1541" s="3"/>
      <c r="X1541" s="4">
        <f t="shared" ca="1" si="309"/>
        <v>-0.4368566360877133</v>
      </c>
      <c r="Y1541" s="4">
        <f t="shared" ca="1" si="309"/>
        <v>0.28792066017494022</v>
      </c>
      <c r="Z1541" s="4">
        <f t="shared" ca="1" si="304"/>
        <v>-3.9412292924615649E-2</v>
      </c>
      <c r="AA1541" s="4">
        <f t="shared" ca="1" si="305"/>
        <v>-0.56742409172012587</v>
      </c>
      <c r="AB1541" s="4">
        <f t="shared" ca="1" si="306"/>
        <v>-6.0865679210489604E-3</v>
      </c>
      <c r="AC1541" s="4">
        <f t="shared" ca="1" si="310"/>
        <v>0.47338500989879151</v>
      </c>
      <c r="AD1541" s="4">
        <f t="shared" ca="1" si="307"/>
        <v>1.0971862646678694</v>
      </c>
      <c r="AF1541" s="4">
        <f t="shared" ca="1" si="311"/>
        <v>-0.6225699196769634</v>
      </c>
      <c r="AG1541" s="4">
        <f t="shared" ca="1" si="312"/>
        <v>-6.6780987219429884E-3</v>
      </c>
      <c r="AH1541" s="2">
        <f t="shared" ca="1" si="308"/>
        <v>100.10471503316967</v>
      </c>
    </row>
    <row r="1542" spans="20:34" x14ac:dyDescent="0.2">
      <c r="T1542" s="3"/>
      <c r="X1542" s="4">
        <f t="shared" ca="1" si="309"/>
        <v>9.9459540838804511E-2</v>
      </c>
      <c r="Y1542" s="4">
        <f t="shared" ca="1" si="309"/>
        <v>0.10293155704628264</v>
      </c>
      <c r="Z1542" s="4">
        <f t="shared" ca="1" si="304"/>
        <v>0.14226624849063735</v>
      </c>
      <c r="AA1542" s="4">
        <f t="shared" ca="1" si="305"/>
        <v>0.15393423644886739</v>
      </c>
      <c r="AB1542" s="4">
        <f t="shared" ca="1" si="306"/>
        <v>0.24971138535279908</v>
      </c>
      <c r="AC1542" s="4">
        <f t="shared" ca="1" si="310"/>
        <v>0.26294169089897557</v>
      </c>
      <c r="AD1542" s="4">
        <f t="shared" ca="1" si="307"/>
        <v>1.3487672101941259</v>
      </c>
      <c r="AF1542" s="4">
        <f t="shared" ca="1" si="311"/>
        <v>0.20762145064850179</v>
      </c>
      <c r="AG1542" s="4">
        <f t="shared" ca="1" si="312"/>
        <v>0.33680252857600512</v>
      </c>
      <c r="AH1542" s="2">
        <f t="shared" ca="1" si="308"/>
        <v>0.5201511220084285</v>
      </c>
    </row>
    <row r="1543" spans="20:34" x14ac:dyDescent="0.2">
      <c r="T1543" s="3"/>
      <c r="X1543" s="4">
        <f t="shared" ca="1" si="309"/>
        <v>0.26218143150939788</v>
      </c>
      <c r="Y1543" s="4">
        <f t="shared" ca="1" si="309"/>
        <v>0.87522631918617455</v>
      </c>
      <c r="Z1543" s="4">
        <f t="shared" ca="1" si="304"/>
        <v>0.85278529507666767</v>
      </c>
      <c r="AA1543" s="4">
        <f t="shared" ca="1" si="305"/>
        <v>0.37279914498717465</v>
      </c>
      <c r="AB1543" s="4">
        <f t="shared" ca="1" si="306"/>
        <v>1.2501009551004869</v>
      </c>
      <c r="AC1543" s="4">
        <f t="shared" ca="1" si="310"/>
        <v>0.39497758232166058</v>
      </c>
      <c r="AD1543" s="4">
        <f t="shared" ca="1" si="307"/>
        <v>1.1763012883532089</v>
      </c>
      <c r="AF1543" s="4">
        <f t="shared" ca="1" si="311"/>
        <v>0.43852411454538825</v>
      </c>
      <c r="AG1543" s="4">
        <f t="shared" ca="1" si="312"/>
        <v>1.4704953640562797</v>
      </c>
      <c r="AH1543" s="2">
        <f t="shared" ca="1" si="308"/>
        <v>77.271848832639535</v>
      </c>
    </row>
    <row r="1544" spans="20:34" x14ac:dyDescent="0.2">
      <c r="T1544" s="3"/>
      <c r="X1544" s="4">
        <f t="shared" ca="1" si="309"/>
        <v>0.16335446450763239</v>
      </c>
      <c r="Y1544" s="4">
        <f t="shared" ca="1" si="309"/>
        <v>0.29945446145960852</v>
      </c>
      <c r="Z1544" s="4">
        <f t="shared" ca="1" si="304"/>
        <v>0.33682362520339904</v>
      </c>
      <c r="AA1544" s="4">
        <f t="shared" ca="1" si="305"/>
        <v>0.23987446592388878</v>
      </c>
      <c r="AB1544" s="4">
        <f t="shared" ca="1" si="306"/>
        <v>0.52364235358807787</v>
      </c>
      <c r="AC1544" s="4">
        <f t="shared" ca="1" si="310"/>
        <v>0.9571505353598263</v>
      </c>
      <c r="AD1544" s="4">
        <f t="shared" ca="1" si="307"/>
        <v>0.6593338000880814</v>
      </c>
      <c r="AF1544" s="4">
        <f t="shared" ca="1" si="311"/>
        <v>0.15815734316169658</v>
      </c>
      <c r="AG1544" s="4">
        <f t="shared" ca="1" si="312"/>
        <v>0.3452551028782942</v>
      </c>
      <c r="AH1544" s="2">
        <f t="shared" ca="1" si="308"/>
        <v>9.2453456625971739</v>
      </c>
    </row>
    <row r="1545" spans="20:34" x14ac:dyDescent="0.2">
      <c r="T1545" s="3"/>
      <c r="X1545" s="4">
        <f t="shared" ca="1" si="309"/>
        <v>0.33018700376807275</v>
      </c>
      <c r="Y1545" s="4">
        <f t="shared" ca="1" si="309"/>
        <v>0.54735572716135317</v>
      </c>
      <c r="Z1545" s="4">
        <f t="shared" ca="1" si="304"/>
        <v>0.6349888327825014</v>
      </c>
      <c r="AA1545" s="4">
        <f t="shared" ca="1" si="305"/>
        <v>0.4642682969934076</v>
      </c>
      <c r="AB1545" s="4">
        <f t="shared" ca="1" si="306"/>
        <v>0.94345004932403187</v>
      </c>
      <c r="AC1545" s="4">
        <f t="shared" ca="1" si="310"/>
        <v>0.25731634088190658</v>
      </c>
      <c r="AD1545" s="4">
        <f t="shared" ca="1" si="307"/>
        <v>1.3578822626933416</v>
      </c>
      <c r="AF1545" s="4">
        <f t="shared" ca="1" si="311"/>
        <v>0.63042168561819267</v>
      </c>
      <c r="AG1545" s="4">
        <f t="shared" ca="1" si="312"/>
        <v>1.2810940877142611</v>
      </c>
      <c r="AH1545" s="2">
        <f t="shared" ca="1" si="308"/>
        <v>28.108026618819167</v>
      </c>
    </row>
    <row r="1546" spans="20:34" x14ac:dyDescent="0.2">
      <c r="T1546" s="3"/>
      <c r="X1546" s="4">
        <f t="shared" ca="1" si="309"/>
        <v>0.21767603031789903</v>
      </c>
      <c r="Y1546" s="4">
        <f t="shared" ca="1" si="309"/>
        <v>-0.69330002283640813</v>
      </c>
      <c r="Z1546" s="4">
        <f t="shared" ca="1" si="304"/>
        <v>-0.41535794720058267</v>
      </c>
      <c r="AA1546" s="4">
        <f t="shared" ca="1" si="305"/>
        <v>0.31293829577324417</v>
      </c>
      <c r="AB1546" s="4">
        <f t="shared" ca="1" si="306"/>
        <v>-0.53540680660674056</v>
      </c>
      <c r="AC1546" s="4">
        <f t="shared" ca="1" si="310"/>
        <v>0.37659213192636809</v>
      </c>
      <c r="AD1546" s="4">
        <f t="shared" ca="1" si="307"/>
        <v>1.1967522533075219</v>
      </c>
      <c r="AF1546" s="4">
        <f t="shared" ca="1" si="311"/>
        <v>0.37450961061284571</v>
      </c>
      <c r="AG1546" s="4">
        <f t="shared" ca="1" si="312"/>
        <v>-0.64074930224280136</v>
      </c>
      <c r="AH1546" s="2">
        <f t="shared" ca="1" si="308"/>
        <v>-123.72837430369327</v>
      </c>
    </row>
    <row r="1547" spans="20:34" x14ac:dyDescent="0.2">
      <c r="T1547" s="3"/>
      <c r="X1547" s="4">
        <f t="shared" ca="1" si="309"/>
        <v>-1.4123491692511561</v>
      </c>
      <c r="Y1547" s="4">
        <f t="shared" ca="1" si="309"/>
        <v>-1.3716514739205163</v>
      </c>
      <c r="Z1547" s="4">
        <f t="shared" ca="1" si="304"/>
        <v>-1.9490112063492571</v>
      </c>
      <c r="AA1547" s="4">
        <f t="shared" ca="1" si="305"/>
        <v>-1.8794853219010133</v>
      </c>
      <c r="AB1547" s="4">
        <f t="shared" ca="1" si="306"/>
        <v>-2.6947447320765727</v>
      </c>
      <c r="AC1547" s="4">
        <f t="shared" ca="1" si="310"/>
        <v>0.55278381902064355</v>
      </c>
      <c r="AD1547" s="4">
        <f t="shared" ca="1" si="307"/>
        <v>1.0264984514961173</v>
      </c>
      <c r="AF1547" s="4">
        <f t="shared" ca="1" si="311"/>
        <v>-1.9292887725410717</v>
      </c>
      <c r="AG1547" s="4">
        <f t="shared" ca="1" si="312"/>
        <v>-2.7661512946539215</v>
      </c>
      <c r="AH1547" s="2">
        <f t="shared" ca="1" si="308"/>
        <v>42.276148730664318</v>
      </c>
    </row>
    <row r="1548" spans="20:34" x14ac:dyDescent="0.2">
      <c r="T1548" s="3"/>
      <c r="X1548" s="4">
        <f t="shared" ca="1" si="309"/>
        <v>-1.1809607685360008</v>
      </c>
      <c r="Y1548" s="4">
        <f t="shared" ca="1" si="309"/>
        <v>1.0024529489210379</v>
      </c>
      <c r="Z1548" s="4">
        <f t="shared" ca="1" si="304"/>
        <v>7.0760627221356787E-2</v>
      </c>
      <c r="AA1548" s="4">
        <f t="shared" ca="1" si="305"/>
        <v>-1.5682622839271823</v>
      </c>
      <c r="AB1548" s="4">
        <f t="shared" ca="1" si="306"/>
        <v>0.14903360895844683</v>
      </c>
      <c r="AC1548" s="4">
        <f t="shared" ca="1" si="310"/>
        <v>0.90069711734576774</v>
      </c>
      <c r="AD1548" s="4">
        <f t="shared" ca="1" si="307"/>
        <v>0.73422952727642199</v>
      </c>
      <c r="AF1548" s="4">
        <f t="shared" ca="1" si="311"/>
        <v>-1.151464475373297</v>
      </c>
      <c r="AG1548" s="4">
        <f t="shared" ca="1" si="312"/>
        <v>0.10942487625385955</v>
      </c>
      <c r="AH1548" s="2">
        <f t="shared" ca="1" si="308"/>
        <v>198.91420767912723</v>
      </c>
    </row>
    <row r="1549" spans="20:34" x14ac:dyDescent="0.2">
      <c r="T1549" s="3"/>
      <c r="X1549" s="4">
        <f t="shared" ca="1" si="309"/>
        <v>2.1550157315682794</v>
      </c>
      <c r="Y1549" s="4">
        <f t="shared" ca="1" si="309"/>
        <v>5.7364335009594786E-2</v>
      </c>
      <c r="Z1549" s="4">
        <f t="shared" ca="1" si="304"/>
        <v>1.3634696596108264</v>
      </c>
      <c r="AA1549" s="4">
        <f t="shared" ca="1" si="305"/>
        <v>2.9187074075650536</v>
      </c>
      <c r="AB1549" s="4">
        <f t="shared" ca="1" si="306"/>
        <v>1.969129268511562</v>
      </c>
      <c r="AC1549" s="4">
        <f t="shared" ca="1" si="310"/>
        <v>0.74662178140142033</v>
      </c>
      <c r="AD1549" s="4">
        <f t="shared" ca="1" si="307"/>
        <v>0.8710907566811511</v>
      </c>
      <c r="AF1549" s="4">
        <f t="shared" ca="1" si="311"/>
        <v>2.5424590441867236</v>
      </c>
      <c r="AG1549" s="4">
        <f t="shared" ca="1" si="312"/>
        <v>1.7152903045107382</v>
      </c>
      <c r="AH1549" s="2">
        <f t="shared" ca="1" si="308"/>
        <v>-219.42696147236029</v>
      </c>
    </row>
    <row r="1550" spans="20:34" x14ac:dyDescent="0.2">
      <c r="T1550" s="3"/>
      <c r="X1550" s="4">
        <f t="shared" ca="1" si="309"/>
        <v>0.25315559016013361</v>
      </c>
      <c r="Y1550" s="4">
        <f t="shared" ca="1" si="309"/>
        <v>-0.64100241363544597</v>
      </c>
      <c r="Z1550" s="4">
        <f t="shared" ca="1" si="304"/>
        <v>-0.35228267981891548</v>
      </c>
      <c r="AA1550" s="4">
        <f t="shared" ca="1" si="305"/>
        <v>0.36065916840967172</v>
      </c>
      <c r="AB1550" s="4">
        <f t="shared" ca="1" si="306"/>
        <v>-0.4465987163791042</v>
      </c>
      <c r="AC1550" s="4">
        <f t="shared" ca="1" si="310"/>
        <v>0.35769926083301873</v>
      </c>
      <c r="AD1550" s="4">
        <f t="shared" ca="1" si="307"/>
        <v>1.2187177407213166</v>
      </c>
      <c r="AF1550" s="4">
        <f t="shared" ca="1" si="311"/>
        <v>0.43954172689466392</v>
      </c>
      <c r="AG1550" s="4">
        <f t="shared" ca="1" si="312"/>
        <v>-0.54427777863458193</v>
      </c>
      <c r="AH1550" s="2">
        <f t="shared" ca="1" si="308"/>
        <v>-124.36623647468241</v>
      </c>
    </row>
    <row r="1551" spans="20:34" x14ac:dyDescent="0.2">
      <c r="T1551" s="3"/>
      <c r="X1551" s="4">
        <f t="shared" ca="1" si="309"/>
        <v>-1.0172870874370423</v>
      </c>
      <c r="Y1551" s="4">
        <f t="shared" ca="1" si="309"/>
        <v>0.24660951006937443</v>
      </c>
      <c r="Z1551" s="4">
        <f t="shared" ca="1" si="304"/>
        <v>-0.42710765908559412</v>
      </c>
      <c r="AA1551" s="4">
        <f t="shared" ca="1" si="305"/>
        <v>-1.348117194067276</v>
      </c>
      <c r="AB1551" s="4">
        <f t="shared" ca="1" si="306"/>
        <v>-0.55195004956945082</v>
      </c>
      <c r="AC1551" s="4">
        <f t="shared" ca="1" si="310"/>
        <v>0.93762594045095704</v>
      </c>
      <c r="AD1551" s="4">
        <f t="shared" ca="1" si="307"/>
        <v>0.68934921486022638</v>
      </c>
      <c r="AF1551" s="4">
        <f t="shared" ca="1" si="311"/>
        <v>-0.92932352926984818</v>
      </c>
      <c r="AG1551" s="4">
        <f t="shared" ca="1" si="312"/>
        <v>-0.38048633331276394</v>
      </c>
      <c r="AH1551" s="2">
        <f t="shared" ca="1" si="308"/>
        <v>113.11984952084867</v>
      </c>
    </row>
    <row r="1552" spans="20:34" x14ac:dyDescent="0.2">
      <c r="T1552" s="3"/>
      <c r="X1552" s="4">
        <f t="shared" ca="1" si="309"/>
        <v>-1.1781712844069423</v>
      </c>
      <c r="Y1552" s="4">
        <f t="shared" ca="1" si="309"/>
        <v>-0.39568312804545508</v>
      </c>
      <c r="Z1552" s="4">
        <f t="shared" ca="1" si="304"/>
        <v>-1.0336529754157755</v>
      </c>
      <c r="AA1552" s="4">
        <f t="shared" ca="1" si="305"/>
        <v>-1.5645103597929466</v>
      </c>
      <c r="AB1552" s="4">
        <f t="shared" ca="1" si="306"/>
        <v>-1.4059477164181404</v>
      </c>
      <c r="AC1552" s="4">
        <f t="shared" ca="1" si="310"/>
        <v>0.17850554565986099</v>
      </c>
      <c r="AD1552" s="4">
        <f t="shared" ca="1" si="307"/>
        <v>1.5130878444230467</v>
      </c>
      <c r="AF1552" s="4">
        <f t="shared" ca="1" si="311"/>
        <v>-2.3672416078766347</v>
      </c>
      <c r="AG1552" s="4">
        <f t="shared" ca="1" si="312"/>
        <v>-2.1273223996066291</v>
      </c>
      <c r="AH1552" s="2">
        <f t="shared" ca="1" si="308"/>
        <v>181.28872532378</v>
      </c>
    </row>
    <row r="1553" spans="20:34" x14ac:dyDescent="0.2">
      <c r="T1553" s="3"/>
      <c r="X1553" s="4">
        <f t="shared" ca="1" si="309"/>
        <v>-1.6242727819259788</v>
      </c>
      <c r="Y1553" s="4">
        <f t="shared" ca="1" si="309"/>
        <v>1.3669769584043758</v>
      </c>
      <c r="Z1553" s="4">
        <f t="shared" ca="1" si="304"/>
        <v>8.800387410356425E-2</v>
      </c>
      <c r="AA1553" s="4">
        <f t="shared" ca="1" si="305"/>
        <v>-2.1645277455972667</v>
      </c>
      <c r="AB1553" s="4">
        <f t="shared" ca="1" si="306"/>
        <v>0.17331158491479728</v>
      </c>
      <c r="AC1553" s="4">
        <f t="shared" ca="1" si="310"/>
        <v>0.34472269425773605</v>
      </c>
      <c r="AD1553" s="4">
        <f t="shared" ca="1" si="307"/>
        <v>1.234426708928317</v>
      </c>
      <c r="AF1553" s="4">
        <f t="shared" ca="1" si="311"/>
        <v>-2.6719508613816632</v>
      </c>
      <c r="AG1553" s="4">
        <f t="shared" ca="1" si="312"/>
        <v>0.21394044938552376</v>
      </c>
      <c r="AH1553" s="2">
        <f t="shared" ca="1" si="308"/>
        <v>468.29310415582631</v>
      </c>
    </row>
    <row r="1554" spans="20:34" x14ac:dyDescent="0.2">
      <c r="T1554" s="3"/>
      <c r="X1554" s="4">
        <f t="shared" ca="1" si="309"/>
        <v>1.0375791992874857</v>
      </c>
      <c r="Y1554" s="4">
        <f t="shared" ca="1" si="309"/>
        <v>2.5347219084044821</v>
      </c>
      <c r="Z1554" s="4">
        <f t="shared" ca="1" si="304"/>
        <v>2.6399383678593122</v>
      </c>
      <c r="AA1554" s="4">
        <f t="shared" ca="1" si="305"/>
        <v>1.4157280393490677</v>
      </c>
      <c r="AB1554" s="4">
        <f t="shared" ca="1" si="306"/>
        <v>3.7663590373358851</v>
      </c>
      <c r="AC1554" s="4">
        <f t="shared" ca="1" si="310"/>
        <v>0.17871312489698943</v>
      </c>
      <c r="AD1554" s="4">
        <f t="shared" ca="1" si="307"/>
        <v>1.5125894405618878</v>
      </c>
      <c r="AF1554" s="4">
        <f t="shared" ca="1" si="311"/>
        <v>2.1414152830267845</v>
      </c>
      <c r="AG1554" s="4">
        <f t="shared" ca="1" si="312"/>
        <v>5.6969549092390963</v>
      </c>
      <c r="AH1554" s="2">
        <f t="shared" ca="1" si="308"/>
        <v>238.24682099822667</v>
      </c>
    </row>
    <row r="1555" spans="20:34" x14ac:dyDescent="0.2">
      <c r="T1555" s="3"/>
      <c r="X1555" s="4">
        <f t="shared" ca="1" si="309"/>
        <v>1.0425666921839118</v>
      </c>
      <c r="Y1555" s="4">
        <f t="shared" ca="1" si="309"/>
        <v>-0.2731028370644365</v>
      </c>
      <c r="Z1555" s="4">
        <f t="shared" ca="1" si="304"/>
        <v>0.42160969074308846</v>
      </c>
      <c r="AA1555" s="4">
        <f t="shared" ca="1" si="305"/>
        <v>1.4224363388416144</v>
      </c>
      <c r="AB1555" s="4">
        <f t="shared" ca="1" si="306"/>
        <v>0.64301859836771624</v>
      </c>
      <c r="AC1555" s="4">
        <f t="shared" ca="1" si="310"/>
        <v>0.92143911791013555</v>
      </c>
      <c r="AD1555" s="4">
        <f t="shared" ca="1" si="307"/>
        <v>0.71036945040267607</v>
      </c>
      <c r="AF1555" s="4">
        <f t="shared" ca="1" si="311"/>
        <v>1.0104553202557123</v>
      </c>
      <c r="AG1555" s="4">
        <f t="shared" ca="1" si="312"/>
        <v>0.4567807683211737</v>
      </c>
      <c r="AH1555" s="2">
        <f t="shared" ca="1" si="308"/>
        <v>-113.62279309412406</v>
      </c>
    </row>
    <row r="1556" spans="20:34" x14ac:dyDescent="0.2">
      <c r="T1556" s="3"/>
      <c r="X1556" s="4">
        <f t="shared" ca="1" si="309"/>
        <v>-0.49760955819821073</v>
      </c>
      <c r="Y1556" s="4">
        <f t="shared" ca="1" si="309"/>
        <v>-0.28189810805009657</v>
      </c>
      <c r="Z1556" s="4">
        <f t="shared" ca="1" si="304"/>
        <v>-0.52737676291568825</v>
      </c>
      <c r="AA1556" s="4">
        <f t="shared" ca="1" si="305"/>
        <v>-0.6491382525275744</v>
      </c>
      <c r="AB1556" s="4">
        <f t="shared" ca="1" si="306"/>
        <v>-0.69312594924665771</v>
      </c>
      <c r="AC1556" s="4">
        <f t="shared" ca="1" si="310"/>
        <v>0.46723164869653044</v>
      </c>
      <c r="AD1556" s="4">
        <f t="shared" ca="1" si="307"/>
        <v>1.1030015727968148</v>
      </c>
      <c r="AF1556" s="4">
        <f t="shared" ca="1" si="311"/>
        <v>-0.71600051350049043</v>
      </c>
      <c r="AG1556" s="4">
        <f t="shared" ca="1" si="312"/>
        <v>-0.76451901216534868</v>
      </c>
      <c r="AH1556" s="2">
        <f t="shared" ca="1" si="308"/>
        <v>39.618001450626252</v>
      </c>
    </row>
    <row r="1557" spans="20:34" x14ac:dyDescent="0.2">
      <c r="T1557" s="3"/>
      <c r="X1557" s="4">
        <f t="shared" ca="1" si="309"/>
        <v>1.5649838105135958</v>
      </c>
      <c r="Y1557" s="4">
        <f t="shared" ca="1" si="309"/>
        <v>-0.61030899832093832</v>
      </c>
      <c r="Z1557" s="4">
        <f t="shared" ca="1" si="304"/>
        <v>0.47436223244025855</v>
      </c>
      <c r="AA1557" s="4">
        <f t="shared" ca="1" si="305"/>
        <v>2.1251000944732059</v>
      </c>
      <c r="AB1557" s="4">
        <f t="shared" ca="1" si="306"/>
        <v>0.7172925995293995</v>
      </c>
      <c r="AC1557" s="4">
        <f t="shared" ca="1" si="310"/>
        <v>0.7934850804967124</v>
      </c>
      <c r="AD1557" s="4">
        <f t="shared" ca="1" si="307"/>
        <v>0.83316470891414618</v>
      </c>
      <c r="AF1557" s="4">
        <f t="shared" ca="1" si="311"/>
        <v>1.7705584016251932</v>
      </c>
      <c r="AG1557" s="4">
        <f t="shared" ca="1" si="312"/>
        <v>0.59762287989318341</v>
      </c>
      <c r="AH1557" s="2">
        <f t="shared" ca="1" si="308"/>
        <v>-215.94535018346005</v>
      </c>
    </row>
    <row r="1558" spans="20:34" x14ac:dyDescent="0.2">
      <c r="T1558" s="3"/>
      <c r="X1558" s="4">
        <f t="shared" ca="1" si="309"/>
        <v>0.65879887625293609</v>
      </c>
      <c r="Y1558" s="4">
        <f t="shared" ca="1" si="309"/>
        <v>0.4163304006703003</v>
      </c>
      <c r="Z1558" s="4">
        <f t="shared" ca="1" si="304"/>
        <v>0.73232065816372183</v>
      </c>
      <c r="AA1558" s="4">
        <f t="shared" ca="1" si="305"/>
        <v>0.90625927386569738</v>
      </c>
      <c r="AB1558" s="4">
        <f t="shared" ca="1" si="306"/>
        <v>1.0804903487835995</v>
      </c>
      <c r="AC1558" s="4">
        <f t="shared" ca="1" si="310"/>
        <v>0.80903856775292571</v>
      </c>
      <c r="AD1558" s="4">
        <f t="shared" ca="1" si="307"/>
        <v>0.82017121648285496</v>
      </c>
      <c r="AF1558" s="4">
        <f t="shared" ca="1" si="311"/>
        <v>0.74328777109529787</v>
      </c>
      <c r="AG1558" s="4">
        <f t="shared" ca="1" si="312"/>
        <v>0.88618708375982902</v>
      </c>
      <c r="AH1558" s="2">
        <f t="shared" ca="1" si="308"/>
        <v>-29.070940912328751</v>
      </c>
    </row>
    <row r="1559" spans="20:34" x14ac:dyDescent="0.2">
      <c r="T1559" s="3"/>
      <c r="X1559" s="4">
        <f t="shared" ca="1" si="309"/>
        <v>1.4744078725106069</v>
      </c>
      <c r="Y1559" s="4">
        <f t="shared" ca="1" si="309"/>
        <v>-0.1487524763315233</v>
      </c>
      <c r="Z1559" s="4">
        <f t="shared" ca="1" si="304"/>
        <v>0.78411796432757408</v>
      </c>
      <c r="AA1559" s="4">
        <f t="shared" ca="1" si="305"/>
        <v>2.0032732504935833</v>
      </c>
      <c r="AB1559" s="4">
        <f t="shared" ca="1" si="306"/>
        <v>1.1534194068803854</v>
      </c>
      <c r="AC1559" s="4">
        <f t="shared" ca="1" si="310"/>
        <v>0.81739401663338918</v>
      </c>
      <c r="AD1559" s="4">
        <f t="shared" ca="1" si="307"/>
        <v>0.81307255790328858</v>
      </c>
      <c r="AF1559" s="4">
        <f t="shared" ca="1" si="311"/>
        <v>1.6288065059580532</v>
      </c>
      <c r="AG1559" s="4">
        <f t="shared" ca="1" si="312"/>
        <v>0.93781366748752892</v>
      </c>
      <c r="AH1559" s="2">
        <f t="shared" ca="1" si="308"/>
        <v>-160.43852329609808</v>
      </c>
    </row>
    <row r="1560" spans="20:34" x14ac:dyDescent="0.2">
      <c r="T1560" s="3"/>
      <c r="X1560" s="4">
        <f t="shared" ca="1" si="309"/>
        <v>-1.4591985331225978</v>
      </c>
      <c r="Y1560" s="4">
        <f t="shared" ca="1" si="309"/>
        <v>-0.36355680735070084</v>
      </c>
      <c r="Z1560" s="4">
        <f t="shared" ca="1" si="304"/>
        <v>-1.1801231477179943</v>
      </c>
      <c r="AA1560" s="4">
        <f t="shared" ca="1" si="305"/>
        <v>-1.9424988580426137</v>
      </c>
      <c r="AB1560" s="4">
        <f t="shared" ca="1" si="306"/>
        <v>-1.6121733388758837</v>
      </c>
      <c r="AC1560" s="4">
        <f t="shared" ca="1" si="310"/>
        <v>0.53262596867176892</v>
      </c>
      <c r="AD1560" s="4">
        <f t="shared" ca="1" si="307"/>
        <v>1.043781516477424</v>
      </c>
      <c r="AF1560" s="4">
        <f t="shared" ca="1" si="311"/>
        <v>-2.0275444038033839</v>
      </c>
      <c r="AG1560" s="4">
        <f t="shared" ca="1" si="312"/>
        <v>-1.6827567324763419</v>
      </c>
      <c r="AH1560" s="2">
        <f t="shared" ca="1" si="308"/>
        <v>167.38199406206104</v>
      </c>
    </row>
    <row r="1561" spans="20:34" x14ac:dyDescent="0.2">
      <c r="T1561" s="3"/>
      <c r="X1561" s="4">
        <f t="shared" ca="1" si="309"/>
        <v>1.0818142032926017</v>
      </c>
      <c r="Y1561" s="4">
        <f t="shared" ca="1" si="309"/>
        <v>-0.769464801003101</v>
      </c>
      <c r="Z1561" s="4">
        <f t="shared" ca="1" si="304"/>
        <v>5.2923677132191815E-2</v>
      </c>
      <c r="AA1561" s="4">
        <f t="shared" ca="1" si="305"/>
        <v>1.4752251977576443</v>
      </c>
      <c r="AB1561" s="4">
        <f t="shared" ca="1" si="306"/>
        <v>0.12391971664120524</v>
      </c>
      <c r="AC1561" s="4">
        <f t="shared" ca="1" si="310"/>
        <v>0.99180283760366916</v>
      </c>
      <c r="AD1561" s="4">
        <f t="shared" ca="1" si="307"/>
        <v>0.56562682768701988</v>
      </c>
      <c r="AF1561" s="4">
        <f t="shared" ca="1" si="311"/>
        <v>0.83442694873161294</v>
      </c>
      <c r="AG1561" s="4">
        <f t="shared" ca="1" si="312"/>
        <v>7.0092316211639333E-2</v>
      </c>
      <c r="AH1561" s="2">
        <f t="shared" ca="1" si="308"/>
        <v>-124.9161828196452</v>
      </c>
    </row>
    <row r="1562" spans="20:34" x14ac:dyDescent="0.2">
      <c r="T1562" s="3"/>
      <c r="X1562" s="4">
        <f t="shared" ca="1" si="309"/>
        <v>-0.80726160722340634</v>
      </c>
      <c r="Y1562" s="4">
        <f t="shared" ca="1" si="309"/>
        <v>-0.62615315135630401</v>
      </c>
      <c r="Z1562" s="4">
        <f t="shared" ca="1" si="304"/>
        <v>-0.9891248263871083</v>
      </c>
      <c r="AA1562" s="4">
        <f t="shared" ca="1" si="305"/>
        <v>-1.0656278047894352</v>
      </c>
      <c r="AB1562" s="4">
        <f t="shared" ca="1" si="306"/>
        <v>-1.3432534141858699</v>
      </c>
      <c r="AC1562" s="4">
        <f t="shared" ca="1" si="310"/>
        <v>5.976021783629426E-2</v>
      </c>
      <c r="AD1562" s="4">
        <f t="shared" ca="1" si="307"/>
        <v>2.0110156223646354</v>
      </c>
      <c r="AF1562" s="4">
        <f t="shared" ca="1" si="311"/>
        <v>-2.1429941630576863</v>
      </c>
      <c r="AG1562" s="4">
        <f t="shared" ca="1" si="312"/>
        <v>-2.7013036007224183</v>
      </c>
      <c r="AH1562" s="2">
        <f t="shared" ca="1" si="308"/>
        <v>85.293512844801626</v>
      </c>
    </row>
    <row r="1563" spans="20:34" x14ac:dyDescent="0.2">
      <c r="T1563" s="3"/>
      <c r="X1563" s="4">
        <f t="shared" ca="1" si="309"/>
        <v>1.3214809002901304</v>
      </c>
      <c r="Y1563" s="4">
        <f t="shared" ca="1" si="309"/>
        <v>-0.9481546682723524</v>
      </c>
      <c r="Z1563" s="4">
        <f t="shared" ca="1" si="304"/>
        <v>5.8144107858943306E-2</v>
      </c>
      <c r="AA1563" s="4">
        <f t="shared" ca="1" si="305"/>
        <v>1.7975827459760891</v>
      </c>
      <c r="AB1563" s="4">
        <f t="shared" ca="1" si="306"/>
        <v>0.13126992698915571</v>
      </c>
      <c r="AC1563" s="4">
        <f t="shared" ca="1" si="310"/>
        <v>0.92210844058869956</v>
      </c>
      <c r="AD1563" s="4">
        <f t="shared" ca="1" si="307"/>
        <v>0.70954909439282521</v>
      </c>
      <c r="AF1563" s="4">
        <f t="shared" ca="1" si="311"/>
        <v>1.275473209503502</v>
      </c>
      <c r="AG1563" s="4">
        <f t="shared" ca="1" si="312"/>
        <v>9.3142457816167715E-2</v>
      </c>
      <c r="AH1563" s="2">
        <f t="shared" ca="1" si="308"/>
        <v>-190.90455512595554</v>
      </c>
    </row>
    <row r="1564" spans="20:34" x14ac:dyDescent="0.2">
      <c r="T1564" s="3"/>
      <c r="X1564" s="4">
        <f t="shared" ca="1" si="309"/>
        <v>-0.53569246031568807</v>
      </c>
      <c r="Y1564" s="4">
        <f t="shared" ca="1" si="309"/>
        <v>-0.97389853377900082</v>
      </c>
      <c r="Z1564" s="4">
        <f t="shared" ca="1" si="304"/>
        <v>-1.0981380735509374</v>
      </c>
      <c r="AA1564" s="4">
        <f t="shared" ca="1" si="305"/>
        <v>-0.70036068396851681</v>
      </c>
      <c r="AB1564" s="4">
        <f t="shared" ca="1" si="306"/>
        <v>-1.4967408061861585</v>
      </c>
      <c r="AC1564" s="4">
        <f t="shared" ca="1" si="310"/>
        <v>0.66461676277165826</v>
      </c>
      <c r="AD1564" s="4">
        <f t="shared" ca="1" si="307"/>
        <v>0.93569783300636422</v>
      </c>
      <c r="AF1564" s="4">
        <f t="shared" ca="1" si="311"/>
        <v>-0.6553259743121963</v>
      </c>
      <c r="AG1564" s="4">
        <f t="shared" ca="1" si="312"/>
        <v>-1.400497128920587</v>
      </c>
      <c r="AH1564" s="2">
        <f t="shared" ca="1" si="308"/>
        <v>-33.919237105742923</v>
      </c>
    </row>
    <row r="1565" spans="20:34" x14ac:dyDescent="0.2">
      <c r="T1565" s="3"/>
      <c r="X1565" s="4">
        <f t="shared" ca="1" si="309"/>
        <v>0.44012100999081999</v>
      </c>
      <c r="Y1565" s="4">
        <f t="shared" ca="1" si="309"/>
        <v>-0.36189221407148081</v>
      </c>
      <c r="Z1565" s="4">
        <f t="shared" ca="1" si="304"/>
        <v>-1.7112865800772759E-2</v>
      </c>
      <c r="AA1565" s="4">
        <f t="shared" ca="1" si="305"/>
        <v>0.61213221449113764</v>
      </c>
      <c r="AB1565" s="4">
        <f t="shared" ca="1" si="306"/>
        <v>2.5310358612066888E-2</v>
      </c>
      <c r="AC1565" s="4">
        <f t="shared" ca="1" si="310"/>
        <v>0.63738450816028847</v>
      </c>
      <c r="AD1565" s="4">
        <f t="shared" ca="1" si="307"/>
        <v>0.95725968907483794</v>
      </c>
      <c r="AF1565" s="4">
        <f t="shared" ca="1" si="311"/>
        <v>0.58596949331647841</v>
      </c>
      <c r="AG1565" s="4">
        <f t="shared" ca="1" si="312"/>
        <v>2.4228586015359797E-2</v>
      </c>
      <c r="AH1565" s="2">
        <f t="shared" ca="1" si="308"/>
        <v>-90.594133740763482</v>
      </c>
    </row>
    <row r="1566" spans="20:34" x14ac:dyDescent="0.2">
      <c r="T1566" s="3"/>
      <c r="X1566" s="4">
        <f t="shared" ca="1" si="309"/>
        <v>0.93465737461072407</v>
      </c>
      <c r="Y1566" s="4">
        <f t="shared" ca="1" si="309"/>
        <v>2.7922256225921066E-2</v>
      </c>
      <c r="Z1566" s="4">
        <f t="shared" ca="1" si="304"/>
        <v>0.59376104500707172</v>
      </c>
      <c r="AA1566" s="4">
        <f t="shared" ca="1" si="305"/>
        <v>1.2772956769198747</v>
      </c>
      <c r="AB1566" s="4">
        <f t="shared" ca="1" si="306"/>
        <v>0.8854025570400692</v>
      </c>
      <c r="AC1566" s="4">
        <f t="shared" ca="1" si="310"/>
        <v>0.35279355537838908</v>
      </c>
      <c r="AD1566" s="4">
        <f t="shared" ca="1" si="307"/>
        <v>1.2245937006630898</v>
      </c>
      <c r="AF1566" s="4">
        <f t="shared" ca="1" si="311"/>
        <v>1.5641682398402756</v>
      </c>
      <c r="AG1566" s="4">
        <f t="shared" ca="1" si="312"/>
        <v>1.0842583939022608</v>
      </c>
      <c r="AH1566" s="2">
        <f t="shared" ca="1" si="308"/>
        <v>-135.96220390337385</v>
      </c>
    </row>
    <row r="1567" spans="20:34" x14ac:dyDescent="0.2">
      <c r="T1567" s="3"/>
      <c r="X1567" s="4">
        <f t="shared" ca="1" si="309"/>
        <v>-0.35121733490629276</v>
      </c>
      <c r="Y1567" s="4">
        <f t="shared" ca="1" si="309"/>
        <v>-0.31695002557187718</v>
      </c>
      <c r="Z1567" s="4">
        <f t="shared" ca="1" si="304"/>
        <v>-0.46556885378166357</v>
      </c>
      <c r="AA1567" s="4">
        <f t="shared" ca="1" si="305"/>
        <v>-0.45223714457298697</v>
      </c>
      <c r="AB1567" s="4">
        <f t="shared" ca="1" si="306"/>
        <v>-0.60610226153175772</v>
      </c>
      <c r="AC1567" s="4">
        <f t="shared" ca="1" si="310"/>
        <v>0.36297577370897338</v>
      </c>
      <c r="AD1567" s="4">
        <f t="shared" ca="1" si="307"/>
        <v>1.2124793449899935</v>
      </c>
      <c r="AF1567" s="4">
        <f t="shared" ca="1" si="311"/>
        <v>-0.54832819683200029</v>
      </c>
      <c r="AG1567" s="4">
        <f t="shared" ca="1" si="312"/>
        <v>-0.73488647305897936</v>
      </c>
      <c r="AH1567" s="2">
        <f t="shared" ca="1" si="308"/>
        <v>15.16080027974067</v>
      </c>
    </row>
    <row r="1568" spans="20:34" x14ac:dyDescent="0.2">
      <c r="T1568" s="3"/>
      <c r="X1568" s="4">
        <f t="shared" ca="1" si="309"/>
        <v>-0.64214653556061618</v>
      </c>
      <c r="Y1568" s="4">
        <f t="shared" ca="1" si="309"/>
        <v>-2.3268302895068276</v>
      </c>
      <c r="Z1568" s="4">
        <f t="shared" ca="1" si="304"/>
        <v>-2.2336061417423689</v>
      </c>
      <c r="AA1568" s="4">
        <f t="shared" ca="1" si="305"/>
        <v>-0.84354400949400987</v>
      </c>
      <c r="AB1568" s="4">
        <f t="shared" ca="1" si="306"/>
        <v>-3.0954458903893127</v>
      </c>
      <c r="AC1568" s="4">
        <f t="shared" ca="1" si="310"/>
        <v>0.39844378824980442</v>
      </c>
      <c r="AD1568" s="4">
        <f t="shared" ca="1" si="307"/>
        <v>1.1725393059576179</v>
      </c>
      <c r="AF1568" s="4">
        <f t="shared" ca="1" si="311"/>
        <v>-0.98908850743681254</v>
      </c>
      <c r="AG1568" s="4">
        <f t="shared" ca="1" si="312"/>
        <v>-3.6295319759464455</v>
      </c>
      <c r="AH1568" s="2">
        <f t="shared" ca="1" si="308"/>
        <v>-201.90864123777692</v>
      </c>
    </row>
    <row r="1569" spans="20:34" x14ac:dyDescent="0.2">
      <c r="T1569" s="3"/>
      <c r="X1569" s="4">
        <f t="shared" ca="1" si="309"/>
        <v>-0.24795231105416402</v>
      </c>
      <c r="Y1569" s="4">
        <f t="shared" ca="1" si="309"/>
        <v>0.59288060312666147</v>
      </c>
      <c r="Z1569" s="4">
        <f t="shared" ca="1" si="304"/>
        <v>0.31739416247190233</v>
      </c>
      <c r="AA1569" s="4">
        <f t="shared" ca="1" si="305"/>
        <v>-0.31334317088904751</v>
      </c>
      <c r="AB1569" s="4">
        <f t="shared" ca="1" si="306"/>
        <v>0.49628625109401581</v>
      </c>
      <c r="AC1569" s="4">
        <f t="shared" ca="1" si="310"/>
        <v>0.58124732466728124</v>
      </c>
      <c r="AD1569" s="4">
        <f t="shared" ca="1" si="307"/>
        <v>1.0026896294054346</v>
      </c>
      <c r="AF1569" s="4">
        <f t="shared" ca="1" si="311"/>
        <v>-0.31418594789546278</v>
      </c>
      <c r="AG1569" s="4">
        <f t="shared" ca="1" si="312"/>
        <v>0.49762107718847115</v>
      </c>
      <c r="AH1569" s="2">
        <f t="shared" ca="1" si="308"/>
        <v>100.36617657515717</v>
      </c>
    </row>
    <row r="1570" spans="20:34" x14ac:dyDescent="0.2">
      <c r="T1570" s="3"/>
      <c r="X1570" s="4">
        <f t="shared" ca="1" si="309"/>
        <v>0.98319786639085494</v>
      </c>
      <c r="Y1570" s="4">
        <f t="shared" ca="1" si="309"/>
        <v>0.4510560995358997</v>
      </c>
      <c r="Z1570" s="4">
        <f t="shared" ca="1" si="304"/>
        <v>0.95820780431649455</v>
      </c>
      <c r="AA1570" s="4">
        <f t="shared" ca="1" si="305"/>
        <v>1.3425838213120089</v>
      </c>
      <c r="AB1570" s="4">
        <f t="shared" ca="1" si="306"/>
        <v>1.3985326954836526</v>
      </c>
      <c r="AC1570" s="4">
        <f t="shared" ca="1" si="310"/>
        <v>7.4962550718931098E-2</v>
      </c>
      <c r="AD1570" s="4">
        <f t="shared" ca="1" si="307"/>
        <v>1.9021178902592808</v>
      </c>
      <c r="AF1570" s="4">
        <f t="shared" ca="1" si="311"/>
        <v>2.5537527056902416</v>
      </c>
      <c r="AG1570" s="4">
        <f t="shared" ca="1" si="312"/>
        <v>2.6601740601919905</v>
      </c>
      <c r="AH1570" s="2">
        <f t="shared" ca="1" si="308"/>
        <v>-126.60281149008188</v>
      </c>
    </row>
    <row r="1571" spans="20:34" x14ac:dyDescent="0.2">
      <c r="T1571" s="3"/>
      <c r="X1571" s="4">
        <f t="shared" ca="1" si="309"/>
        <v>-0.91172797101444925</v>
      </c>
      <c r="Y1571" s="4">
        <f t="shared" ca="1" si="309"/>
        <v>-1.2562755559218153</v>
      </c>
      <c r="Z1571" s="4">
        <f t="shared" ca="1" si="304"/>
        <v>-1.5515345863142498</v>
      </c>
      <c r="AA1571" s="4">
        <f t="shared" ca="1" si="305"/>
        <v>-1.2061376099682664</v>
      </c>
      <c r="AB1571" s="4">
        <f t="shared" ca="1" si="306"/>
        <v>-2.1351095374788152</v>
      </c>
      <c r="AC1571" s="4">
        <f t="shared" ca="1" si="310"/>
        <v>0.17617835522463976</v>
      </c>
      <c r="AD1571" s="4">
        <f t="shared" ca="1" si="307"/>
        <v>1.5187185147553146</v>
      </c>
      <c r="AF1571" s="4">
        <f t="shared" ca="1" si="311"/>
        <v>-1.8317835196015304</v>
      </c>
      <c r="AG1571" s="4">
        <f t="shared" ca="1" si="312"/>
        <v>-3.2426303855997327</v>
      </c>
      <c r="AH1571" s="2">
        <f t="shared" ca="1" si="308"/>
        <v>-21.95927207813429</v>
      </c>
    </row>
    <row r="1572" spans="20:34" x14ac:dyDescent="0.2">
      <c r="T1572" s="3"/>
      <c r="X1572" s="4">
        <f t="shared" ca="1" si="309"/>
        <v>1.4187110895739228</v>
      </c>
      <c r="Y1572" s="4">
        <f t="shared" ca="1" si="309"/>
        <v>0.78961572111323197</v>
      </c>
      <c r="Z1572" s="4">
        <f t="shared" ca="1" si="304"/>
        <v>1.4924312997387346</v>
      </c>
      <c r="AA1572" s="4">
        <f t="shared" ca="1" si="305"/>
        <v>1.9283597200946996</v>
      </c>
      <c r="AB1572" s="4">
        <f t="shared" ca="1" si="306"/>
        <v>2.1507034012549457</v>
      </c>
      <c r="AC1572" s="4">
        <f t="shared" ca="1" si="310"/>
        <v>0.85970467378721604</v>
      </c>
      <c r="AD1572" s="4">
        <f t="shared" ca="1" si="307"/>
        <v>0.77535247204369606</v>
      </c>
      <c r="AF1572" s="4">
        <f t="shared" ca="1" si="311"/>
        <v>1.495158475964915</v>
      </c>
      <c r="AG1572" s="4">
        <f t="shared" ca="1" si="312"/>
        <v>1.6675531987958074</v>
      </c>
      <c r="AH1572" s="2">
        <f t="shared" ca="1" si="308"/>
        <v>-67.11273202038592</v>
      </c>
    </row>
    <row r="1573" spans="20:34" x14ac:dyDescent="0.2">
      <c r="T1573" s="3"/>
      <c r="X1573" s="4">
        <f t="shared" ca="1" si="309"/>
        <v>1.3218268659290797</v>
      </c>
      <c r="Y1573" s="4">
        <f t="shared" ca="1" si="309"/>
        <v>1.8887424079821551</v>
      </c>
      <c r="Z1573" s="4">
        <f t="shared" ca="1" si="304"/>
        <v>2.302735173483732</v>
      </c>
      <c r="AA1573" s="4">
        <f t="shared" ca="1" si="305"/>
        <v>1.7980480781917731</v>
      </c>
      <c r="AB1573" s="4">
        <f t="shared" ca="1" si="306"/>
        <v>3.2915870236090328</v>
      </c>
      <c r="AC1573" s="4">
        <f t="shared" ca="1" si="310"/>
        <v>0.46102111011189306</v>
      </c>
      <c r="AD1573" s="4">
        <f t="shared" ca="1" si="307"/>
        <v>1.1089300196685266</v>
      </c>
      <c r="AF1573" s="4">
        <f t="shared" ca="1" si="311"/>
        <v>1.9939094907141595</v>
      </c>
      <c r="AG1573" s="4">
        <f t="shared" ca="1" si="312"/>
        <v>3.6501396628314313</v>
      </c>
      <c r="AH1573" s="2">
        <f t="shared" ca="1" si="308"/>
        <v>55.653591524130661</v>
      </c>
    </row>
    <row r="1574" spans="20:34" x14ac:dyDescent="0.2">
      <c r="T1574" s="3"/>
      <c r="X1574" s="4">
        <f t="shared" ca="1" si="309"/>
        <v>-0.49075654973430177</v>
      </c>
      <c r="Y1574" s="4">
        <f t="shared" ca="1" si="309"/>
        <v>2.9080761440989291</v>
      </c>
      <c r="Z1574" s="4">
        <f t="shared" ca="1" si="304"/>
        <v>2.0005273154445518</v>
      </c>
      <c r="AA1574" s="4">
        <f t="shared" ca="1" si="305"/>
        <v>-0.63992078913353134</v>
      </c>
      <c r="AB1574" s="4">
        <f t="shared" ca="1" si="306"/>
        <v>2.8660873969194616</v>
      </c>
      <c r="AC1574" s="4">
        <f t="shared" ca="1" si="310"/>
        <v>0.70018759969153155</v>
      </c>
      <c r="AD1574" s="4">
        <f t="shared" ca="1" si="307"/>
        <v>0.90773199026507212</v>
      </c>
      <c r="AF1574" s="4">
        <f t="shared" ca="1" si="311"/>
        <v>-0.58087657153217598</v>
      </c>
      <c r="AG1574" s="4">
        <f t="shared" ca="1" si="312"/>
        <v>2.6016392170793425</v>
      </c>
      <c r="AH1574" s="2">
        <f t="shared" ca="1" si="308"/>
        <v>354.12471607942598</v>
      </c>
    </row>
    <row r="1575" spans="20:34" x14ac:dyDescent="0.2">
      <c r="T1575" s="3"/>
      <c r="X1575" s="4">
        <f t="shared" ca="1" si="309"/>
        <v>1.2240243064000751</v>
      </c>
      <c r="Y1575" s="4">
        <f t="shared" ca="1" si="309"/>
        <v>0.97380330612051791</v>
      </c>
      <c r="Z1575" s="4">
        <f t="shared" ca="1" si="304"/>
        <v>1.5190716888354299</v>
      </c>
      <c r="AA1575" s="4">
        <f t="shared" ca="1" si="305"/>
        <v>1.6665012521445</v>
      </c>
      <c r="AB1575" s="4">
        <f t="shared" ca="1" si="306"/>
        <v>2.1882122724307544</v>
      </c>
      <c r="AC1575" s="4">
        <f t="shared" ca="1" si="310"/>
        <v>0.10142345894304006</v>
      </c>
      <c r="AD1575" s="4">
        <f t="shared" ca="1" si="307"/>
        <v>1.7620684637116071</v>
      </c>
      <c r="AF1575" s="4">
        <f t="shared" ca="1" si="311"/>
        <v>2.9364893011397286</v>
      </c>
      <c r="AG1575" s="4">
        <f t="shared" ca="1" si="312"/>
        <v>3.8557798371569443</v>
      </c>
      <c r="AH1575" s="2">
        <f t="shared" ca="1" si="308"/>
        <v>-63.070137033017545</v>
      </c>
    </row>
    <row r="1576" spans="20:34" x14ac:dyDescent="0.2">
      <c r="T1576" s="3"/>
      <c r="X1576" s="4">
        <f t="shared" ca="1" si="309"/>
        <v>-0.41975240349221621</v>
      </c>
      <c r="Y1576" s="4">
        <f t="shared" ca="1" si="309"/>
        <v>-1.8125962554864754</v>
      </c>
      <c r="Z1576" s="4">
        <f t="shared" ca="1" si="304"/>
        <v>-1.6907512329402035</v>
      </c>
      <c r="AA1576" s="4">
        <f t="shared" ca="1" si="305"/>
        <v>-0.54441848204337007</v>
      </c>
      <c r="AB1576" s="4">
        <f t="shared" ca="1" si="306"/>
        <v>-2.3311224126987486</v>
      </c>
      <c r="AC1576" s="4">
        <f t="shared" ca="1" si="310"/>
        <v>0.47407226001272262</v>
      </c>
      <c r="AD1576" s="4">
        <f t="shared" ca="1" si="307"/>
        <v>1.0965402939720208</v>
      </c>
      <c r="AF1576" s="4">
        <f t="shared" ca="1" si="311"/>
        <v>-0.59697680234363837</v>
      </c>
      <c r="AG1576" s="4">
        <f t="shared" ca="1" si="312"/>
        <v>-2.5561696557054523</v>
      </c>
      <c r="AH1576" s="2">
        <f t="shared" ca="1" si="308"/>
        <v>-159.02684079872279</v>
      </c>
    </row>
    <row r="1577" spans="20:34" x14ac:dyDescent="0.2">
      <c r="T1577" s="3"/>
      <c r="X1577" s="4">
        <f t="shared" ca="1" si="309"/>
        <v>-4.4555016412271164E-2</v>
      </c>
      <c r="Y1577" s="4">
        <f t="shared" ca="1" si="309"/>
        <v>-1.5262026317659874</v>
      </c>
      <c r="Z1577" s="4">
        <f t="shared" ca="1" si="304"/>
        <v>-1.2346896577513828</v>
      </c>
      <c r="AA1577" s="4">
        <f t="shared" ca="1" si="305"/>
        <v>-3.9768852736278434E-2</v>
      </c>
      <c r="AB1577" s="4">
        <f t="shared" ca="1" si="306"/>
        <v>-1.6890013532088182</v>
      </c>
      <c r="AC1577" s="4">
        <f t="shared" ca="1" si="310"/>
        <v>0.71372668602150657</v>
      </c>
      <c r="AD1577" s="4">
        <f t="shared" ca="1" si="307"/>
        <v>0.89709094492959529</v>
      </c>
      <c r="AF1577" s="4">
        <f t="shared" ca="1" si="311"/>
        <v>-3.567627767995394E-2</v>
      </c>
      <c r="AG1577" s="4">
        <f t="shared" ca="1" si="312"/>
        <v>-1.5151878199374638</v>
      </c>
      <c r="AH1577" s="2">
        <f t="shared" ca="1" si="308"/>
        <v>-145.79835276762151</v>
      </c>
    </row>
    <row r="1578" spans="20:34" x14ac:dyDescent="0.2">
      <c r="T1578" s="3"/>
      <c r="X1578" s="4">
        <f t="shared" ca="1" si="309"/>
        <v>-0.90709477232681601</v>
      </c>
      <c r="Y1578" s="4">
        <f t="shared" ca="1" si="309"/>
        <v>1.2828813660714471</v>
      </c>
      <c r="Z1578" s="4">
        <f t="shared" ca="1" si="304"/>
        <v>0.46012490789616178</v>
      </c>
      <c r="AA1578" s="4">
        <f t="shared" ca="1" si="305"/>
        <v>-1.1999058448208135</v>
      </c>
      <c r="AB1578" s="4">
        <f t="shared" ca="1" si="306"/>
        <v>0.69724687233396032</v>
      </c>
      <c r="AC1578" s="4">
        <f t="shared" ca="1" si="310"/>
        <v>0.84862602359485206</v>
      </c>
      <c r="AD1578" s="4">
        <f t="shared" ca="1" si="307"/>
        <v>0.78557461133734574</v>
      </c>
      <c r="AF1578" s="4">
        <f t="shared" ca="1" si="311"/>
        <v>-0.94261556768652011</v>
      </c>
      <c r="AG1578" s="4">
        <f t="shared" ca="1" si="312"/>
        <v>0.54773944073993075</v>
      </c>
      <c r="AH1578" s="2">
        <f t="shared" ca="1" si="308"/>
        <v>208.13729508087044</v>
      </c>
    </row>
    <row r="1579" spans="20:34" x14ac:dyDescent="0.2">
      <c r="T1579" s="3"/>
      <c r="X1579" s="4">
        <f t="shared" ca="1" si="309"/>
        <v>-0.66457885704021191</v>
      </c>
      <c r="Y1579" s="4">
        <f t="shared" ca="1" si="309"/>
        <v>-1.1618133927390553</v>
      </c>
      <c r="Z1579" s="4">
        <f t="shared" ca="1" si="304"/>
        <v>-1.3256364551205135</v>
      </c>
      <c r="AA1579" s="4">
        <f t="shared" ca="1" si="305"/>
        <v>-0.87371602856716879</v>
      </c>
      <c r="AB1579" s="4">
        <f t="shared" ca="1" si="306"/>
        <v>-1.8170517241695896</v>
      </c>
      <c r="AC1579" s="4">
        <f t="shared" ca="1" si="310"/>
        <v>0.95457633651768814</v>
      </c>
      <c r="AD1579" s="4">
        <f t="shared" ca="1" si="307"/>
        <v>0.66370176904097278</v>
      </c>
      <c r="AF1579" s="4">
        <f t="shared" ca="1" si="311"/>
        <v>-0.579886873799483</v>
      </c>
      <c r="AG1579" s="4">
        <f t="shared" ca="1" si="312"/>
        <v>-1.2059804437703063</v>
      </c>
      <c r="AH1579" s="2">
        <f t="shared" ca="1" si="308"/>
        <v>-26.798833505603397</v>
      </c>
    </row>
    <row r="1580" spans="20:34" x14ac:dyDescent="0.2">
      <c r="T1580" s="3"/>
      <c r="X1580" s="4">
        <f t="shared" ca="1" si="309"/>
        <v>-0.95480848570907928</v>
      </c>
      <c r="Y1580" s="4">
        <f t="shared" ca="1" si="309"/>
        <v>-0.77563276429164851</v>
      </c>
      <c r="Z1580" s="4">
        <f t="shared" ca="1" si="304"/>
        <v>-1.1976290257406519</v>
      </c>
      <c r="AA1580" s="4">
        <f t="shared" ca="1" si="305"/>
        <v>-1.2640819521189526</v>
      </c>
      <c r="AB1580" s="4">
        <f t="shared" ca="1" si="306"/>
        <v>-1.6368210916240875</v>
      </c>
      <c r="AC1580" s="4">
        <f t="shared" ca="1" si="310"/>
        <v>0.83229343927476906</v>
      </c>
      <c r="AD1580" s="4">
        <f t="shared" ca="1" si="307"/>
        <v>0.8001660411549858</v>
      </c>
      <c r="AF1580" s="4">
        <f t="shared" ca="1" si="311"/>
        <v>-1.0114754513224886</v>
      </c>
      <c r="AG1580" s="4">
        <f t="shared" ca="1" si="312"/>
        <v>-1.3097286529638283</v>
      </c>
      <c r="AH1580" s="2">
        <f t="shared" ca="1" si="308"/>
        <v>33.775929132028068</v>
      </c>
    </row>
    <row r="1581" spans="20:34" x14ac:dyDescent="0.2">
      <c r="T1581" s="3"/>
      <c r="X1581" s="4">
        <f t="shared" ca="1" si="309"/>
        <v>0.3558661011034806</v>
      </c>
      <c r="Y1581" s="4">
        <f t="shared" ca="1" si="309"/>
        <v>0.41162658292054216</v>
      </c>
      <c r="Z1581" s="4">
        <f t="shared" ca="1" si="304"/>
        <v>0.5433145110550669</v>
      </c>
      <c r="AA1581" s="4">
        <f t="shared" ca="1" si="305"/>
        <v>0.49880730871763657</v>
      </c>
      <c r="AB1581" s="4">
        <f t="shared" ca="1" si="306"/>
        <v>0.81437534582315252</v>
      </c>
      <c r="AC1581" s="4">
        <f t="shared" ca="1" si="310"/>
        <v>5.1553974928802981E-3</v>
      </c>
      <c r="AD1581" s="4">
        <f t="shared" ca="1" si="307"/>
        <v>3.492222280709909</v>
      </c>
      <c r="AF1581" s="4">
        <f t="shared" ca="1" si="311"/>
        <v>1.7419459972846765</v>
      </c>
      <c r="AG1581" s="4">
        <f t="shared" ca="1" si="312"/>
        <v>2.8439797275444505</v>
      </c>
      <c r="AH1581" s="2">
        <f t="shared" ca="1" si="308"/>
        <v>13.019477655032915</v>
      </c>
    </row>
    <row r="1582" spans="20:34" x14ac:dyDescent="0.2">
      <c r="T1582" s="3"/>
      <c r="X1582" s="4">
        <f t="shared" ca="1" si="309"/>
        <v>-0.97689418884504997</v>
      </c>
      <c r="Y1582" s="4">
        <f t="shared" ca="1" si="309"/>
        <v>0.49831929308033507</v>
      </c>
      <c r="Z1582" s="4">
        <f t="shared" ca="1" si="304"/>
        <v>-0.20326449812266489</v>
      </c>
      <c r="AA1582" s="4">
        <f t="shared" ca="1" si="305"/>
        <v>-1.293787761072732</v>
      </c>
      <c r="AB1582" s="4">
        <f t="shared" ca="1" si="306"/>
        <v>-0.2367855728919723</v>
      </c>
      <c r="AC1582" s="4">
        <f t="shared" ca="1" si="310"/>
        <v>0.27632895261050694</v>
      </c>
      <c r="AD1582" s="4">
        <f t="shared" ca="1" si="307"/>
        <v>1.3278418561105378</v>
      </c>
      <c r="AF1582" s="4">
        <f t="shared" ca="1" si="311"/>
        <v>-1.7179455420759135</v>
      </c>
      <c r="AG1582" s="4">
        <f t="shared" ca="1" si="312"/>
        <v>-0.31441379460907354</v>
      </c>
      <c r="AH1582" s="2">
        <f t="shared" ca="1" si="308"/>
        <v>251.56034197669806</v>
      </c>
    </row>
    <row r="1583" spans="20:34" x14ac:dyDescent="0.2">
      <c r="T1583" s="3"/>
      <c r="X1583" s="4">
        <f t="shared" ca="1" si="309"/>
        <v>2.3638555184087093</v>
      </c>
      <c r="Y1583" s="4">
        <f t="shared" ca="1" si="309"/>
        <v>2.2133625707696565</v>
      </c>
      <c r="Z1583" s="4">
        <f t="shared" ca="1" si="304"/>
        <v>3.1968976598279943</v>
      </c>
      <c r="AA1583" s="4">
        <f t="shared" ca="1" si="305"/>
        <v>3.1996020103601923</v>
      </c>
      <c r="AB1583" s="4">
        <f t="shared" ca="1" si="306"/>
        <v>4.5505410647378248</v>
      </c>
      <c r="AC1583" s="4">
        <f t="shared" ca="1" si="310"/>
        <v>0.72204454021764231</v>
      </c>
      <c r="AD1583" s="4">
        <f t="shared" ca="1" si="307"/>
        <v>0.89054203833891887</v>
      </c>
      <c r="AF1583" s="4">
        <f t="shared" ca="1" si="311"/>
        <v>2.8493800961794684</v>
      </c>
      <c r="AG1583" s="4">
        <f t="shared" ca="1" si="312"/>
        <v>4.0524481153365768</v>
      </c>
      <c r="AH1583" s="2">
        <f t="shared" ca="1" si="308"/>
        <v>-30.71497657364489</v>
      </c>
    </row>
    <row r="1584" spans="20:34" x14ac:dyDescent="0.2">
      <c r="T1584" s="3"/>
      <c r="X1584" s="4">
        <f t="shared" ca="1" si="309"/>
        <v>5.3531256948509909E-2</v>
      </c>
      <c r="Y1584" s="4">
        <f t="shared" ca="1" si="309"/>
        <v>-1.2203750723141462</v>
      </c>
      <c r="Z1584" s="4">
        <f t="shared" ca="1" si="304"/>
        <v>-0.93274444205909024</v>
      </c>
      <c r="AA1584" s="4">
        <f t="shared" ca="1" si="305"/>
        <v>9.2159575328934096E-2</v>
      </c>
      <c r="AB1584" s="4">
        <f t="shared" ca="1" si="306"/>
        <v>-1.2638715190894294</v>
      </c>
      <c r="AC1584" s="4">
        <f t="shared" ca="1" si="310"/>
        <v>0.15667390091175071</v>
      </c>
      <c r="AD1584" s="4">
        <f t="shared" ca="1" si="307"/>
        <v>1.569325181575592</v>
      </c>
      <c r="AF1584" s="4">
        <f t="shared" ca="1" si="311"/>
        <v>0.14462834228700894</v>
      </c>
      <c r="AG1584" s="4">
        <f t="shared" ca="1" si="312"/>
        <v>-1.983425401183238</v>
      </c>
      <c r="AH1584" s="2">
        <f t="shared" ca="1" si="308"/>
        <v>-221.46525436272077</v>
      </c>
    </row>
    <row r="1585" spans="20:34" x14ac:dyDescent="0.2">
      <c r="T1585" s="3"/>
      <c r="X1585" s="4">
        <f t="shared" ca="1" si="309"/>
        <v>-1.0771022188879158</v>
      </c>
      <c r="Y1585" s="4">
        <f t="shared" ca="1" si="309"/>
        <v>0.47971578160034573</v>
      </c>
      <c r="Z1585" s="4">
        <f t="shared" ca="1" si="304"/>
        <v>-0.27927335791178187</v>
      </c>
      <c r="AA1585" s="4">
        <f t="shared" ca="1" si="305"/>
        <v>-1.4285700035832614</v>
      </c>
      <c r="AB1585" s="4">
        <f t="shared" ca="1" si="306"/>
        <v>-0.34380377445434279</v>
      </c>
      <c r="AC1585" s="4">
        <f t="shared" ca="1" si="310"/>
        <v>0.73287353316762038</v>
      </c>
      <c r="AD1585" s="4">
        <f t="shared" ca="1" si="307"/>
        <v>0.88199414185359593</v>
      </c>
      <c r="AF1585" s="4">
        <f t="shared" ca="1" si="311"/>
        <v>-1.259990374388207</v>
      </c>
      <c r="AG1585" s="4">
        <f t="shared" ca="1" si="312"/>
        <v>-0.30323291501588534</v>
      </c>
      <c r="AH1585" s="2">
        <f t="shared" ca="1" si="308"/>
        <v>175.72289684484849</v>
      </c>
    </row>
    <row r="1586" spans="20:34" x14ac:dyDescent="0.2">
      <c r="T1586" s="3"/>
      <c r="X1586" s="4">
        <f t="shared" ca="1" si="309"/>
        <v>-2.2243752444725722</v>
      </c>
      <c r="Y1586" s="4">
        <f t="shared" ca="1" si="309"/>
        <v>-0.34903368652423372</v>
      </c>
      <c r="Z1586" s="4">
        <f t="shared" ca="1" si="304"/>
        <v>-1.6366434288641105</v>
      </c>
      <c r="AA1586" s="4">
        <f t="shared" ca="1" si="305"/>
        <v>-2.9716801824181642</v>
      </c>
      <c r="AB1586" s="4">
        <f t="shared" ca="1" si="306"/>
        <v>-2.2549402426362311</v>
      </c>
      <c r="AC1586" s="4">
        <f t="shared" ca="1" si="310"/>
        <v>0.95214518435156437</v>
      </c>
      <c r="AD1586" s="4">
        <f t="shared" ca="1" si="307"/>
        <v>0.66769172072251604</v>
      </c>
      <c r="AF1586" s="4">
        <f t="shared" ca="1" si="311"/>
        <v>-1.9841662544357843</v>
      </c>
      <c r="AG1586" s="4">
        <f t="shared" ca="1" si="312"/>
        <v>-1.505604930732233</v>
      </c>
      <c r="AH1586" s="2">
        <f t="shared" ca="1" si="308"/>
        <v>177.68876147254423</v>
      </c>
    </row>
    <row r="1587" spans="20:34" x14ac:dyDescent="0.2">
      <c r="T1587" s="3"/>
      <c r="X1587" s="4">
        <f t="shared" ca="1" si="309"/>
        <v>1.1417594245541887</v>
      </c>
      <c r="Y1587" s="4">
        <f t="shared" ca="1" si="309"/>
        <v>-1.3310422572423311</v>
      </c>
      <c r="Z1587" s="4">
        <f t="shared" ca="1" si="304"/>
        <v>-0.35469736819445941</v>
      </c>
      <c r="AA1587" s="4">
        <f t="shared" ca="1" si="305"/>
        <v>1.5558529812393711</v>
      </c>
      <c r="AB1587" s="4">
        <f t="shared" ca="1" si="306"/>
        <v>-0.44999852540138441</v>
      </c>
      <c r="AC1587" s="4">
        <f t="shared" ca="1" si="310"/>
        <v>0.64720304298198195</v>
      </c>
      <c r="AD1587" s="4">
        <f t="shared" ca="1" si="307"/>
        <v>0.94946098553678238</v>
      </c>
      <c r="AF1587" s="4">
        <f t="shared" ca="1" si="311"/>
        <v>1.4772217049178742</v>
      </c>
      <c r="AG1587" s="4">
        <f t="shared" ca="1" si="312"/>
        <v>-0.42725604341769724</v>
      </c>
      <c r="AH1587" s="2">
        <f t="shared" ca="1" si="308"/>
        <v>-273.85540866872407</v>
      </c>
    </row>
    <row r="1588" spans="20:34" x14ac:dyDescent="0.2">
      <c r="T1588" s="3"/>
      <c r="X1588" s="4">
        <f t="shared" ca="1" si="309"/>
        <v>-0.2271094446305929</v>
      </c>
      <c r="Y1588" s="4">
        <f t="shared" ca="1" si="309"/>
        <v>-9.2469899930979621E-2</v>
      </c>
      <c r="Z1588" s="4">
        <f t="shared" ca="1" si="304"/>
        <v>-0.21206497903047311</v>
      </c>
      <c r="AA1588" s="4">
        <f t="shared" ca="1" si="305"/>
        <v>-0.28530900760178773</v>
      </c>
      <c r="AB1588" s="4">
        <f t="shared" ca="1" si="306"/>
        <v>-0.24917638683459195</v>
      </c>
      <c r="AC1588" s="4">
        <f t="shared" ca="1" si="310"/>
        <v>0.67570051691884014</v>
      </c>
      <c r="AD1588" s="4">
        <f t="shared" ca="1" si="307"/>
        <v>0.92697071220666016</v>
      </c>
      <c r="AF1588" s="4">
        <f t="shared" ca="1" si="311"/>
        <v>-0.26447309397560459</v>
      </c>
      <c r="AG1588" s="4">
        <f t="shared" ca="1" si="312"/>
        <v>-0.23097921276914396</v>
      </c>
      <c r="AH1588" s="2">
        <f t="shared" ca="1" si="308"/>
        <v>19.465094573365604</v>
      </c>
    </row>
    <row r="1589" spans="20:34" x14ac:dyDescent="0.2">
      <c r="T1589" s="3"/>
      <c r="X1589" s="4">
        <f t="shared" ca="1" si="309"/>
        <v>0.60115442443695943</v>
      </c>
      <c r="Y1589" s="4">
        <f t="shared" ca="1" si="309"/>
        <v>0.23182324834557458</v>
      </c>
      <c r="Z1589" s="4">
        <f t="shared" ca="1" si="304"/>
        <v>0.55109242699764682</v>
      </c>
      <c r="AA1589" s="4">
        <f t="shared" ca="1" si="305"/>
        <v>0.82872608135882975</v>
      </c>
      <c r="AB1589" s="4">
        <f t="shared" ca="1" si="306"/>
        <v>0.82532641887420988</v>
      </c>
      <c r="AC1589" s="4">
        <f t="shared" ca="1" si="310"/>
        <v>0.92333639120254019</v>
      </c>
      <c r="AD1589" s="4">
        <f t="shared" ca="1" si="307"/>
        <v>0.70803438554545406</v>
      </c>
      <c r="AF1589" s="4">
        <f t="shared" ca="1" si="311"/>
        <v>0.586766561800391</v>
      </c>
      <c r="AG1589" s="4">
        <f t="shared" ca="1" si="312"/>
        <v>0.58435948386203118</v>
      </c>
      <c r="AH1589" s="2">
        <f t="shared" ca="1" si="308"/>
        <v>-34.706369521115903</v>
      </c>
    </row>
    <row r="1590" spans="20:34" x14ac:dyDescent="0.2">
      <c r="T1590" s="3"/>
      <c r="X1590" s="4">
        <f t="shared" ca="1" si="309"/>
        <v>0.67146153464547043</v>
      </c>
      <c r="Y1590" s="4">
        <f t="shared" ca="1" si="309"/>
        <v>2.5234153047156677E-2</v>
      </c>
      <c r="Z1590" s="4">
        <f t="shared" ca="1" si="304"/>
        <v>0.43065417212140178</v>
      </c>
      <c r="AA1590" s="4">
        <f t="shared" ca="1" si="305"/>
        <v>0.92329085799683419</v>
      </c>
      <c r="AB1590" s="4">
        <f t="shared" ca="1" si="306"/>
        <v>0.6557529576760508</v>
      </c>
      <c r="AC1590" s="4">
        <f t="shared" ca="1" si="310"/>
        <v>0.13660305044155063</v>
      </c>
      <c r="AD1590" s="4">
        <f t="shared" ca="1" si="307"/>
        <v>1.6291300484517248</v>
      </c>
      <c r="AF1590" s="4">
        <f t="shared" ca="1" si="311"/>
        <v>1.504160880223417</v>
      </c>
      <c r="AG1590" s="4">
        <f t="shared" ca="1" si="312"/>
        <v>1.0683068477111466</v>
      </c>
      <c r="AH1590" s="2">
        <f t="shared" ca="1" si="308"/>
        <v>-128.41107304904472</v>
      </c>
    </row>
    <row r="1591" spans="20:34" x14ac:dyDescent="0.2">
      <c r="T1591" s="3"/>
      <c r="X1591" s="4">
        <f t="shared" ca="1" si="309"/>
        <v>-1.121817884128953</v>
      </c>
      <c r="Y1591" s="4">
        <f t="shared" ca="1" si="309"/>
        <v>1.5208433344547208</v>
      </c>
      <c r="Z1591" s="4">
        <f t="shared" ca="1" si="304"/>
        <v>0.5170533482231382</v>
      </c>
      <c r="AA1591" s="4">
        <f t="shared" ca="1" si="305"/>
        <v>-1.4887136630680256</v>
      </c>
      <c r="AB1591" s="4">
        <f t="shared" ca="1" si="306"/>
        <v>0.77740041388749448</v>
      </c>
      <c r="AC1591" s="4">
        <f t="shared" ca="1" si="310"/>
        <v>0.14214146247513404</v>
      </c>
      <c r="AD1591" s="4">
        <f t="shared" ca="1" si="307"/>
        <v>1.611710252846928</v>
      </c>
      <c r="AF1591" s="4">
        <f t="shared" ca="1" si="311"/>
        <v>-2.3993750743200439</v>
      </c>
      <c r="AG1591" s="4">
        <f t="shared" ca="1" si="312"/>
        <v>1.2529442176299201</v>
      </c>
      <c r="AH1591" s="2">
        <f t="shared" ca="1" si="308"/>
        <v>524.86820108722304</v>
      </c>
    </row>
    <row r="1592" spans="20:34" x14ac:dyDescent="0.2">
      <c r="T1592" s="3"/>
      <c r="X1592" s="4">
        <f t="shared" ca="1" si="309"/>
        <v>0.25339025761858031</v>
      </c>
      <c r="Y1592" s="4">
        <f t="shared" ca="1" si="309"/>
        <v>-0.54593288948962904</v>
      </c>
      <c r="Z1592" s="4">
        <f t="shared" ca="1" si="304"/>
        <v>-0.27692595561723504</v>
      </c>
      <c r="AA1592" s="4">
        <f t="shared" ca="1" si="305"/>
        <v>0.3609748018602062</v>
      </c>
      <c r="AB1592" s="4">
        <f t="shared" ca="1" si="306"/>
        <v>-0.34049870222193768</v>
      </c>
      <c r="AC1592" s="4">
        <f t="shared" ca="1" si="310"/>
        <v>0.79558102576652567</v>
      </c>
      <c r="AD1592" s="4">
        <f t="shared" ca="1" si="307"/>
        <v>0.8314287344376976</v>
      </c>
      <c r="AF1592" s="4">
        <f t="shared" ca="1" si="311"/>
        <v>0.30012482267452989</v>
      </c>
      <c r="AG1592" s="4">
        <f t="shared" ca="1" si="312"/>
        <v>-0.2831004050660641</v>
      </c>
      <c r="AH1592" s="2">
        <f t="shared" ca="1" si="308"/>
        <v>-76.172671070055912</v>
      </c>
    </row>
    <row r="1593" spans="20:34" x14ac:dyDescent="0.2">
      <c r="T1593" s="3"/>
      <c r="X1593" s="4">
        <f t="shared" ca="1" si="309"/>
        <v>1.4937781134465098</v>
      </c>
      <c r="Y1593" s="4">
        <f t="shared" ca="1" si="309"/>
        <v>-0.40946864274611461</v>
      </c>
      <c r="Z1593" s="4">
        <f t="shared" ca="1" si="304"/>
        <v>0.5897028274279783</v>
      </c>
      <c r="AA1593" s="4">
        <f t="shared" ca="1" si="305"/>
        <v>2.0293266966115584</v>
      </c>
      <c r="AB1593" s="4">
        <f t="shared" ca="1" si="306"/>
        <v>0.87968870804840782</v>
      </c>
      <c r="AC1593" s="4">
        <f t="shared" ca="1" si="310"/>
        <v>2.9074666517052372E-2</v>
      </c>
      <c r="AD1593" s="4">
        <f t="shared" ca="1" si="307"/>
        <v>2.3834858162034123</v>
      </c>
      <c r="AF1593" s="4">
        <f t="shared" ca="1" si="311"/>
        <v>4.8368713978165747</v>
      </c>
      <c r="AG1593" s="4">
        <f t="shared" ca="1" si="312"/>
        <v>2.0967255583076847</v>
      </c>
      <c r="AH1593" s="2">
        <f t="shared" ca="1" si="308"/>
        <v>-506.62669196888237</v>
      </c>
    </row>
    <row r="1594" spans="20:34" x14ac:dyDescent="0.2">
      <c r="T1594" s="3"/>
      <c r="X1594" s="4">
        <f t="shared" ca="1" si="309"/>
        <v>1.7787310713328013</v>
      </c>
      <c r="Y1594" s="4">
        <f t="shared" ca="1" si="309"/>
        <v>-1.1649361676136638</v>
      </c>
      <c r="Z1594" s="4">
        <f t="shared" ca="1" si="304"/>
        <v>0.16631078640831753</v>
      </c>
      <c r="AA1594" s="4">
        <f t="shared" ca="1" si="305"/>
        <v>2.4125953693665632</v>
      </c>
      <c r="AB1594" s="4">
        <f t="shared" ca="1" si="306"/>
        <v>0.28356537569665619</v>
      </c>
      <c r="AC1594" s="4">
        <f t="shared" ca="1" si="310"/>
        <v>0.80797362261363725</v>
      </c>
      <c r="AD1594" s="4">
        <f t="shared" ca="1" si="307"/>
        <v>0.82106960302030252</v>
      </c>
      <c r="AF1594" s="4">
        <f t="shared" ca="1" si="311"/>
        <v>1.9809087221744242</v>
      </c>
      <c r="AG1594" s="4">
        <f t="shared" ca="1" si="312"/>
        <v>0.23282691045355644</v>
      </c>
      <c r="AH1594" s="2">
        <f t="shared" ca="1" si="308"/>
        <v>-284.12567280101621</v>
      </c>
    </row>
    <row r="1595" spans="20:34" x14ac:dyDescent="0.2">
      <c r="T1595" s="3"/>
      <c r="X1595" s="4">
        <f t="shared" ca="1" si="309"/>
        <v>0.25992479668846552</v>
      </c>
      <c r="Y1595" s="4">
        <f t="shared" ca="1" si="309"/>
        <v>-2.3739129583994836</v>
      </c>
      <c r="Z1595" s="4">
        <f t="shared" ca="1" si="304"/>
        <v>-1.7191152224687904</v>
      </c>
      <c r="AA1595" s="4">
        <f t="shared" ca="1" si="305"/>
        <v>0.36976391615808279</v>
      </c>
      <c r="AB1595" s="4">
        <f t="shared" ca="1" si="306"/>
        <v>-2.3710580617389398</v>
      </c>
      <c r="AC1595" s="4">
        <f t="shared" ca="1" si="310"/>
        <v>0.58716846890707242</v>
      </c>
      <c r="AD1595" s="4">
        <f t="shared" ca="1" si="307"/>
        <v>0.99781258671574613</v>
      </c>
      <c r="AF1595" s="4">
        <f t="shared" ca="1" si="311"/>
        <v>0.3689550896558409</v>
      </c>
      <c r="AG1595" s="4">
        <f t="shared" ca="1" si="312"/>
        <v>-2.365871577836955</v>
      </c>
      <c r="AH1595" s="2">
        <f t="shared" ca="1" si="308"/>
        <v>-295.361131481347</v>
      </c>
    </row>
    <row r="1596" spans="20:34" x14ac:dyDescent="0.2">
      <c r="T1596" s="3"/>
      <c r="X1596" s="4">
        <f t="shared" ca="1" si="309"/>
        <v>-0.22242806071483964</v>
      </c>
      <c r="Y1596" s="4">
        <f t="shared" ca="1" si="309"/>
        <v>-0.12866371116811021</v>
      </c>
      <c r="Z1596" s="4">
        <f t="shared" ca="1" si="304"/>
        <v>-0.23783600307987884</v>
      </c>
      <c r="AA1596" s="4">
        <f t="shared" ca="1" si="305"/>
        <v>-0.27901243214822335</v>
      </c>
      <c r="AB1596" s="4">
        <f t="shared" ca="1" si="306"/>
        <v>-0.28546121802190166</v>
      </c>
      <c r="AC1596" s="4">
        <f t="shared" ca="1" si="310"/>
        <v>0.43303726076174576</v>
      </c>
      <c r="AD1596" s="4">
        <f t="shared" ca="1" si="307"/>
        <v>1.1364428703795388</v>
      </c>
      <c r="AF1596" s="4">
        <f t="shared" ca="1" si="311"/>
        <v>-0.31708168926210328</v>
      </c>
      <c r="AG1596" s="4">
        <f t="shared" ca="1" si="312"/>
        <v>-0.32441036599084927</v>
      </c>
      <c r="AH1596" s="2">
        <f t="shared" ca="1" si="308"/>
        <v>18.631814123449203</v>
      </c>
    </row>
    <row r="1597" spans="20:34" x14ac:dyDescent="0.2">
      <c r="T1597" s="3"/>
      <c r="X1597" s="4">
        <f t="shared" ca="1" si="309"/>
        <v>0.2731718867019276</v>
      </c>
      <c r="Y1597" s="4">
        <f t="shared" ca="1" si="309"/>
        <v>2.6299740764066026</v>
      </c>
      <c r="Z1597" s="4">
        <f t="shared" ca="1" si="304"/>
        <v>2.2477565638490793</v>
      </c>
      <c r="AA1597" s="4">
        <f t="shared" ca="1" si="305"/>
        <v>0.38758157506215951</v>
      </c>
      <c r="AB1597" s="4">
        <f t="shared" ca="1" si="306"/>
        <v>3.2141787853612254</v>
      </c>
      <c r="AC1597" s="4">
        <f t="shared" ca="1" si="310"/>
        <v>0.2742650006284767</v>
      </c>
      <c r="AD1597" s="4">
        <f t="shared" ca="1" si="307"/>
        <v>1.3310008399206879</v>
      </c>
      <c r="AF1597" s="4">
        <f t="shared" ca="1" si="311"/>
        <v>0.51587140194551739</v>
      </c>
      <c r="AG1597" s="4">
        <f t="shared" ca="1" si="312"/>
        <v>4.2780746629710471</v>
      </c>
      <c r="AH1597" s="2">
        <f t="shared" ca="1" si="308"/>
        <v>345.82494413160975</v>
      </c>
    </row>
    <row r="1598" spans="20:34" x14ac:dyDescent="0.2">
      <c r="T1598" s="3"/>
      <c r="X1598" s="4">
        <f t="shared" ca="1" si="309"/>
        <v>-0.59661558876828691</v>
      </c>
      <c r="Y1598" s="4">
        <f t="shared" ca="1" si="309"/>
        <v>-0.51291695773402235</v>
      </c>
      <c r="Z1598" s="4">
        <f t="shared" ca="1" si="304"/>
        <v>-0.77070045996304837</v>
      </c>
      <c r="AA1598" s="4">
        <f t="shared" ca="1" si="305"/>
        <v>-0.78230377645407667</v>
      </c>
      <c r="AB1598" s="4">
        <f t="shared" ca="1" si="306"/>
        <v>-1.0357184381717972</v>
      </c>
      <c r="AC1598" s="4">
        <f t="shared" ca="1" si="310"/>
        <v>0.93726035490851944</v>
      </c>
      <c r="AD1598" s="4">
        <f t="shared" ca="1" si="307"/>
        <v>0.6898550301974774</v>
      </c>
      <c r="AF1598" s="4">
        <f t="shared" ca="1" si="311"/>
        <v>-0.53967619532932765</v>
      </c>
      <c r="AG1598" s="4">
        <f t="shared" ca="1" si="312"/>
        <v>-0.71449557444108924</v>
      </c>
      <c r="AH1598" s="2">
        <f t="shared" ca="1" si="308"/>
        <v>15.788959021162555</v>
      </c>
    </row>
    <row r="1599" spans="20:34" x14ac:dyDescent="0.2">
      <c r="T1599" s="3"/>
      <c r="X1599" s="4">
        <f t="shared" ca="1" si="309"/>
        <v>-1.1931348362834138</v>
      </c>
      <c r="Y1599" s="4">
        <f t="shared" ca="1" si="309"/>
        <v>0.33269752514083384</v>
      </c>
      <c r="Z1599" s="4">
        <f t="shared" ca="1" si="304"/>
        <v>-0.46655500689142304</v>
      </c>
      <c r="AA1599" s="4">
        <f t="shared" ca="1" si="305"/>
        <v>-1.584636701733515</v>
      </c>
      <c r="AB1599" s="4">
        <f t="shared" ca="1" si="306"/>
        <v>-0.6074907356197049</v>
      </c>
      <c r="AC1599" s="4">
        <f t="shared" ca="1" si="310"/>
        <v>0.97791442969464737</v>
      </c>
      <c r="AD1599" s="4">
        <f t="shared" ca="1" si="307"/>
        <v>0.61577107170338896</v>
      </c>
      <c r="AF1599" s="4">
        <f t="shared" ca="1" si="311"/>
        <v>-0.97577344008697009</v>
      </c>
      <c r="AG1599" s="4">
        <f t="shared" ca="1" si="312"/>
        <v>-0.37407522132242582</v>
      </c>
      <c r="AH1599" s="2">
        <f t="shared" ca="1" si="308"/>
        <v>121.4351155550662</v>
      </c>
    </row>
    <row r="1600" spans="20:34" x14ac:dyDescent="0.2">
      <c r="T1600" s="3"/>
      <c r="X1600" s="4">
        <f t="shared" ca="1" si="309"/>
        <v>-0.57512813590805822</v>
      </c>
      <c r="Y1600" s="4">
        <f t="shared" ca="1" si="309"/>
        <v>-1.7589780869577167</v>
      </c>
      <c r="Z1600" s="4">
        <f t="shared" ca="1" si="304"/>
        <v>-1.743365302824007</v>
      </c>
      <c r="AA1600" s="4">
        <f t="shared" ca="1" si="305"/>
        <v>-0.75340262870072749</v>
      </c>
      <c r="AB1600" s="4">
        <f t="shared" ca="1" si="306"/>
        <v>-2.4052014496881675</v>
      </c>
      <c r="AC1600" s="4">
        <f t="shared" ca="1" si="310"/>
        <v>0.12717288650998715</v>
      </c>
      <c r="AD1600" s="4">
        <f t="shared" ca="1" si="307"/>
        <v>1.6606626468806021</v>
      </c>
      <c r="AF1600" s="4">
        <f t="shared" ca="1" si="311"/>
        <v>-1.2511476035449536</v>
      </c>
      <c r="AG1600" s="4">
        <f t="shared" ca="1" si="312"/>
        <v>-3.9942282057202134</v>
      </c>
      <c r="AH1600" s="2">
        <f t="shared" ca="1" si="308"/>
        <v>-194.85167642201577</v>
      </c>
    </row>
    <row r="1601" spans="20:34" x14ac:dyDescent="0.2">
      <c r="T1601" s="3"/>
      <c r="X1601" s="4">
        <f t="shared" ca="1" si="309"/>
        <v>0.23033849102100792</v>
      </c>
      <c r="Y1601" s="4">
        <f t="shared" ca="1" si="309"/>
        <v>-0.12124430952832729</v>
      </c>
      <c r="Z1601" s="4">
        <f t="shared" ca="1" si="304"/>
        <v>4.4962370369998242E-2</v>
      </c>
      <c r="AA1601" s="4">
        <f t="shared" ca="1" si="305"/>
        <v>0.32996961400728603</v>
      </c>
      <c r="AB1601" s="4">
        <f t="shared" ca="1" si="306"/>
        <v>0.11271043480037587</v>
      </c>
      <c r="AC1601" s="4">
        <f t="shared" ca="1" si="310"/>
        <v>0.46947803846152403</v>
      </c>
      <c r="AD1601" s="4">
        <f t="shared" ca="1" si="307"/>
        <v>1.1008719556640614</v>
      </c>
      <c r="AF1601" s="4">
        <f t="shared" ca="1" si="311"/>
        <v>0.36325429428191641</v>
      </c>
      <c r="AG1601" s="4">
        <f t="shared" ca="1" si="312"/>
        <v>0.12407975678243648</v>
      </c>
      <c r="AH1601" s="2">
        <f t="shared" ca="1" si="308"/>
        <v>-45.463202522557822</v>
      </c>
    </row>
    <row r="1602" spans="20:34" x14ac:dyDescent="0.2">
      <c r="T1602" s="3"/>
      <c r="X1602" s="4">
        <f t="shared" ca="1" si="309"/>
        <v>-0.40469369927170551</v>
      </c>
      <c r="Y1602" s="4">
        <f t="shared" ca="1" si="309"/>
        <v>-0.53967271434637287</v>
      </c>
      <c r="Z1602" s="4">
        <f t="shared" ref="Z1602:Z1665" ca="1" si="313">X1602*B$19+SQRT(1-B$19^2)*Y1602</f>
        <v>-0.67448152524286131</v>
      </c>
      <c r="AA1602" s="4">
        <f t="shared" ref="AA1602:AA1665" ca="1" si="314">X1602*SQRT($B$28)+$B$20</f>
        <v>-0.52416415788117487</v>
      </c>
      <c r="AB1602" s="4">
        <f t="shared" ref="AB1602:AB1665" ca="1" si="315">Z1602*SQRT($C$29)+$C$20</f>
        <v>-0.90024505548232425</v>
      </c>
      <c r="AC1602" s="4">
        <f t="shared" ca="1" si="310"/>
        <v>0.97309376674201042</v>
      </c>
      <c r="AD1602" s="4">
        <f t="shared" ref="AD1602:AD1665" ca="1" si="316">SQRT((B$26/2)/GAMMAINV(AC1602,B$26/2,1))</f>
        <v>0.62770815719417428</v>
      </c>
      <c r="AF1602" s="4">
        <f t="shared" ca="1" si="311"/>
        <v>-0.3290221176108285</v>
      </c>
      <c r="AG1602" s="4">
        <f t="shared" ca="1" si="312"/>
        <v>-0.5650911647999769</v>
      </c>
      <c r="AH1602" s="2">
        <f t="shared" ref="AH1602:AH1665" ca="1" si="317">(B$4*EXP(-B$8*B$7)*NORMSDIST((LN(B$4/(B$5+AF1602))-B$8*B$7+B$9*B$7+0.5*B$6*B$6*B$7)/(B$6*SQRT(B$7)))-(B$5+AF1602)*EXP(-B$9*B$7)*NORMSDIST((LN(B$4/(B$5+AF1602))-B$8*B$7+B$9*B$7-0.5*B$6*B$6*B$7)/(B$6*SQRT(B$7))))*400+100*AG1602-400*$B$13</f>
        <v>-3.5028094484828216</v>
      </c>
    </row>
    <row r="1603" spans="20:34" x14ac:dyDescent="0.2">
      <c r="T1603" s="3"/>
      <c r="X1603" s="4">
        <f t="shared" ref="X1603:Y1666" ca="1" si="318">NORMSINV(RAND())</f>
        <v>-1.0021675928851901</v>
      </c>
      <c r="Y1603" s="4">
        <f t="shared" ca="1" si="318"/>
        <v>-0.80628276555169454</v>
      </c>
      <c r="Z1603" s="4">
        <f t="shared" ca="1" si="313"/>
        <v>-1.250843995702875</v>
      </c>
      <c r="AA1603" s="4">
        <f t="shared" ca="1" si="314"/>
        <v>-1.3277811054279458</v>
      </c>
      <c r="AB1603" s="4">
        <f t="shared" ca="1" si="315"/>
        <v>-1.7117461779541956</v>
      </c>
      <c r="AC1603" s="4">
        <f t="shared" ref="AC1603:AC1666" ca="1" si="319">RAND()</f>
        <v>0.96131447984476559</v>
      </c>
      <c r="AD1603" s="4">
        <f t="shared" ca="1" si="316"/>
        <v>0.65191400678847222</v>
      </c>
      <c r="AF1603" s="4">
        <f t="shared" ref="AF1603:AF1666" ca="1" si="320">AD1603*AA1603</f>
        <v>-0.86559910057755907</v>
      </c>
      <c r="AG1603" s="4">
        <f t="shared" ref="AG1603:AG1666" ca="1" si="321">AD1603*AB1603</f>
        <v>-1.1159113094749729</v>
      </c>
      <c r="AH1603" s="2">
        <f t="shared" ca="1" si="317"/>
        <v>29.067631974447067</v>
      </c>
    </row>
    <row r="1604" spans="20:34" x14ac:dyDescent="0.2">
      <c r="T1604" s="3"/>
      <c r="X1604" s="4">
        <f t="shared" ca="1" si="318"/>
        <v>0.13830090785553609</v>
      </c>
      <c r="Y1604" s="4">
        <f t="shared" ca="1" si="318"/>
        <v>0.60601706952126599</v>
      </c>
      <c r="Z1604" s="4">
        <f t="shared" ca="1" si="313"/>
        <v>0.56403353880692031</v>
      </c>
      <c r="AA1604" s="4">
        <f t="shared" ca="1" si="314"/>
        <v>0.20617682166334744</v>
      </c>
      <c r="AB1604" s="4">
        <f t="shared" ca="1" si="315"/>
        <v>0.84354711730184628</v>
      </c>
      <c r="AC1604" s="4">
        <f t="shared" ca="1" si="319"/>
        <v>0.84749981482421322</v>
      </c>
      <c r="AD1604" s="4">
        <f t="shared" ca="1" si="316"/>
        <v>0.78659795131342181</v>
      </c>
      <c r="AF1604" s="4">
        <f t="shared" ca="1" si="320"/>
        <v>0.16217826552870182</v>
      </c>
      <c r="AG1604" s="4">
        <f t="shared" ca="1" si="321"/>
        <v>0.66353243430597497</v>
      </c>
      <c r="AH1604" s="2">
        <f t="shared" ca="1" si="317"/>
        <v>40.432050054812407</v>
      </c>
    </row>
    <row r="1605" spans="20:34" x14ac:dyDescent="0.2">
      <c r="T1605" s="3"/>
      <c r="X1605" s="4">
        <f t="shared" ca="1" si="318"/>
        <v>0.39533243885086211</v>
      </c>
      <c r="Y1605" s="4">
        <f t="shared" ca="1" si="318"/>
        <v>-1.1806257240390523</v>
      </c>
      <c r="Z1605" s="4">
        <f t="shared" ca="1" si="313"/>
        <v>-0.69223907424931386</v>
      </c>
      <c r="AA1605" s="4">
        <f t="shared" ca="1" si="314"/>
        <v>0.55189049479558439</v>
      </c>
      <c r="AB1605" s="4">
        <f t="shared" ca="1" si="315"/>
        <v>-0.92524715344957076</v>
      </c>
      <c r="AC1605" s="4">
        <f t="shared" ca="1" si="319"/>
        <v>0.13493876056926501</v>
      </c>
      <c r="AD1605" s="4">
        <f t="shared" ca="1" si="316"/>
        <v>1.6345170321660087</v>
      </c>
      <c r="AF1605" s="4">
        <f t="shared" ca="1" si="320"/>
        <v>0.90207441363390872</v>
      </c>
      <c r="AG1605" s="4">
        <f t="shared" ca="1" si="321"/>
        <v>-1.51233223127644</v>
      </c>
      <c r="AH1605" s="2">
        <f t="shared" ca="1" si="317"/>
        <v>-293.69765362717953</v>
      </c>
    </row>
    <row r="1606" spans="20:34" x14ac:dyDescent="0.2">
      <c r="T1606" s="3"/>
      <c r="X1606" s="4">
        <f t="shared" ca="1" si="318"/>
        <v>0.16544208892146359</v>
      </c>
      <c r="Y1606" s="4">
        <f t="shared" ca="1" si="318"/>
        <v>-6.34984196607664E-2</v>
      </c>
      <c r="Z1606" s="4">
        <f t="shared" ca="1" si="313"/>
        <v>5.0954371590086665E-2</v>
      </c>
      <c r="AA1606" s="4">
        <f t="shared" ca="1" si="314"/>
        <v>0.24268237163659001</v>
      </c>
      <c r="AB1606" s="4">
        <f t="shared" ca="1" si="315"/>
        <v>0.12114699332937526</v>
      </c>
      <c r="AC1606" s="4">
        <f t="shared" ca="1" si="319"/>
        <v>0.87797013391052925</v>
      </c>
      <c r="AD1606" s="4">
        <f t="shared" ca="1" si="316"/>
        <v>0.75777618474587294</v>
      </c>
      <c r="AF1606" s="4">
        <f t="shared" ca="1" si="320"/>
        <v>0.18389892168385522</v>
      </c>
      <c r="AG1606" s="4">
        <f t="shared" ca="1" si="321"/>
        <v>9.1802306398567707E-2</v>
      </c>
      <c r="AH1606" s="2">
        <f t="shared" ca="1" si="317"/>
        <v>-20.202300073094193</v>
      </c>
    </row>
    <row r="1607" spans="20:34" x14ac:dyDescent="0.2">
      <c r="T1607" s="3"/>
      <c r="X1607" s="4">
        <f t="shared" ca="1" si="318"/>
        <v>-1.0024195215877056</v>
      </c>
      <c r="Y1607" s="4">
        <f t="shared" ca="1" si="318"/>
        <v>-0.67284624141116411</v>
      </c>
      <c r="Z1607" s="4">
        <f t="shared" ca="1" si="313"/>
        <v>-1.1454312676785041</v>
      </c>
      <c r="AA1607" s="4">
        <f t="shared" ca="1" si="314"/>
        <v>-1.3281199556724153</v>
      </c>
      <c r="AB1607" s="4">
        <f t="shared" ca="1" si="315"/>
        <v>-1.5633282092298879</v>
      </c>
      <c r="AC1607" s="4">
        <f t="shared" ca="1" si="319"/>
        <v>8.2794252838994442E-2</v>
      </c>
      <c r="AD1607" s="4">
        <f t="shared" ca="1" si="316"/>
        <v>1.855461839127222</v>
      </c>
      <c r="AF1607" s="4">
        <f t="shared" ca="1" si="320"/>
        <v>-2.464275895533504</v>
      </c>
      <c r="AG1607" s="4">
        <f t="shared" ca="1" si="321"/>
        <v>-2.9006958342571543</v>
      </c>
      <c r="AH1607" s="2">
        <f t="shared" ca="1" si="317"/>
        <v>120.73624797587399</v>
      </c>
    </row>
    <row r="1608" spans="20:34" x14ac:dyDescent="0.2">
      <c r="T1608" s="3"/>
      <c r="X1608" s="4">
        <f t="shared" ca="1" si="318"/>
        <v>-0.21624842037504921</v>
      </c>
      <c r="Y1608" s="4">
        <f t="shared" ca="1" si="318"/>
        <v>-0.93623694922751044</v>
      </c>
      <c r="Z1608" s="4">
        <f t="shared" ca="1" si="313"/>
        <v>-0.87295886312160142</v>
      </c>
      <c r="AA1608" s="4">
        <f t="shared" ca="1" si="314"/>
        <v>-0.27070066529132381</v>
      </c>
      <c r="AB1608" s="4">
        <f t="shared" ca="1" si="315"/>
        <v>-1.1796952118141124</v>
      </c>
      <c r="AC1608" s="4">
        <f t="shared" ca="1" si="319"/>
        <v>0.23063220641378113</v>
      </c>
      <c r="AD1608" s="4">
        <f t="shared" ca="1" si="316"/>
        <v>1.404088740173413</v>
      </c>
      <c r="AF1608" s="4">
        <f t="shared" ca="1" si="320"/>
        <v>-0.38008775609299961</v>
      </c>
      <c r="AG1608" s="4">
        <f t="shared" ca="1" si="321"/>
        <v>-1.6563967637446848</v>
      </c>
      <c r="AH1608" s="2">
        <f t="shared" ca="1" si="317"/>
        <v>-104.35619096005576</v>
      </c>
    </row>
    <row r="1609" spans="20:34" x14ac:dyDescent="0.2">
      <c r="T1609" s="3"/>
      <c r="X1609" s="4">
        <f t="shared" ca="1" si="318"/>
        <v>0.7889402813889802</v>
      </c>
      <c r="Y1609" s="4">
        <f t="shared" ca="1" si="318"/>
        <v>0.48942888942780882</v>
      </c>
      <c r="Z1609" s="4">
        <f t="shared" ca="1" si="313"/>
        <v>0.86975095895263177</v>
      </c>
      <c r="AA1609" s="4">
        <f t="shared" ca="1" si="314"/>
        <v>1.0813026353628146</v>
      </c>
      <c r="AB1609" s="4">
        <f t="shared" ca="1" si="315"/>
        <v>1.2739881024850779</v>
      </c>
      <c r="AC1609" s="4">
        <f t="shared" ca="1" si="319"/>
        <v>0.37050893607596647</v>
      </c>
      <c r="AD1609" s="4">
        <f t="shared" ca="1" si="316"/>
        <v>1.2037140901396204</v>
      </c>
      <c r="AF1609" s="4">
        <f t="shared" ca="1" si="320"/>
        <v>1.3015792178913241</v>
      </c>
      <c r="AG1609" s="4">
        <f t="shared" ca="1" si="321"/>
        <v>1.533517429631527</v>
      </c>
      <c r="AH1609" s="2">
        <f t="shared" ca="1" si="317"/>
        <v>-50.878489039234864</v>
      </c>
    </row>
    <row r="1610" spans="20:34" x14ac:dyDescent="0.2">
      <c r="T1610" s="3"/>
      <c r="X1610" s="4">
        <f t="shared" ca="1" si="318"/>
        <v>0.44149475785779752</v>
      </c>
      <c r="Y1610" s="4">
        <f t="shared" ca="1" si="318"/>
        <v>1.837795988299578</v>
      </c>
      <c r="Z1610" s="4">
        <f t="shared" ca="1" si="313"/>
        <v>1.7239861401239078</v>
      </c>
      <c r="AA1610" s="4">
        <f t="shared" ca="1" si="314"/>
        <v>0.61397993885091284</v>
      </c>
      <c r="AB1610" s="4">
        <f t="shared" ca="1" si="315"/>
        <v>2.4767256919436305</v>
      </c>
      <c r="AC1610" s="4">
        <f t="shared" ca="1" si="319"/>
        <v>0.14991247873558922</v>
      </c>
      <c r="AD1610" s="4">
        <f t="shared" ca="1" si="316"/>
        <v>1.5884856874370472</v>
      </c>
      <c r="AF1610" s="4">
        <f t="shared" ca="1" si="320"/>
        <v>0.97529834523814851</v>
      </c>
      <c r="AG1610" s="4">
        <f t="shared" ca="1" si="321"/>
        <v>3.9342433133600743</v>
      </c>
      <c r="AH1610" s="2">
        <f t="shared" ca="1" si="317"/>
        <v>239.57837551281273</v>
      </c>
    </row>
    <row r="1611" spans="20:34" x14ac:dyDescent="0.2">
      <c r="T1611" s="3"/>
      <c r="X1611" s="4">
        <f t="shared" ca="1" si="318"/>
        <v>-1.4215202129664932</v>
      </c>
      <c r="Y1611" s="4">
        <f t="shared" ca="1" si="318"/>
        <v>0.87203863938542059</v>
      </c>
      <c r="Z1611" s="4">
        <f t="shared" ca="1" si="313"/>
        <v>-0.17955016020248082</v>
      </c>
      <c r="AA1611" s="4">
        <f t="shared" ca="1" si="314"/>
        <v>-1.8918205991995138</v>
      </c>
      <c r="AB1611" s="4">
        <f t="shared" ca="1" si="315"/>
        <v>-0.20339649427006415</v>
      </c>
      <c r="AC1611" s="4">
        <f t="shared" ca="1" si="319"/>
        <v>0.23746908955360346</v>
      </c>
      <c r="AD1611" s="4">
        <f t="shared" ca="1" si="316"/>
        <v>1.3917459452048604</v>
      </c>
      <c r="AF1611" s="4">
        <f t="shared" ca="1" si="320"/>
        <v>-2.6329336479909529</v>
      </c>
      <c r="AG1611" s="4">
        <f t="shared" ca="1" si="321"/>
        <v>-0.28307624616924543</v>
      </c>
      <c r="AH1611" s="2">
        <f t="shared" ca="1" si="317"/>
        <v>411.79268363390065</v>
      </c>
    </row>
    <row r="1612" spans="20:34" x14ac:dyDescent="0.2">
      <c r="T1612" s="3"/>
      <c r="X1612" s="4">
        <f t="shared" ca="1" si="318"/>
        <v>0.73878436454647556</v>
      </c>
      <c r="Y1612" s="4">
        <f t="shared" ca="1" si="318"/>
        <v>-0.4808866928981228</v>
      </c>
      <c r="Z1612" s="4">
        <f t="shared" ca="1" si="313"/>
        <v>7.1419420601829764E-2</v>
      </c>
      <c r="AA1612" s="4">
        <f t="shared" ca="1" si="314"/>
        <v>1.0138417048933439</v>
      </c>
      <c r="AB1612" s="4">
        <f t="shared" ca="1" si="315"/>
        <v>0.1499611703371469</v>
      </c>
      <c r="AC1612" s="4">
        <f t="shared" ca="1" si="319"/>
        <v>0.71022350534959233</v>
      </c>
      <c r="AD1612" s="4">
        <f t="shared" ca="1" si="316"/>
        <v>0.89984596988642318</v>
      </c>
      <c r="AF1612" s="4">
        <f t="shared" ca="1" si="320"/>
        <v>0.9123013722510559</v>
      </c>
      <c r="AG1612" s="4">
        <f t="shared" ca="1" si="321"/>
        <v>0.13494195476733306</v>
      </c>
      <c r="AH1612" s="2">
        <f t="shared" ca="1" si="317"/>
        <v>-130.56149706097494</v>
      </c>
    </row>
    <row r="1613" spans="20:34" x14ac:dyDescent="0.2">
      <c r="T1613" s="3"/>
      <c r="X1613" s="4">
        <f t="shared" ca="1" si="318"/>
        <v>1.7971933516076946</v>
      </c>
      <c r="Y1613" s="4">
        <f t="shared" ca="1" si="318"/>
        <v>1.3217611673136249</v>
      </c>
      <c r="Z1613" s="4">
        <f t="shared" ca="1" si="313"/>
        <v>2.1449258363074315</v>
      </c>
      <c r="AA1613" s="4">
        <f t="shared" ca="1" si="314"/>
        <v>2.4374275862681789</v>
      </c>
      <c r="AB1613" s="4">
        <f t="shared" ca="1" si="315"/>
        <v>3.0693961961026912</v>
      </c>
      <c r="AC1613" s="4">
        <f t="shared" ca="1" si="319"/>
        <v>0.15473026653795774</v>
      </c>
      <c r="AD1613" s="4">
        <f t="shared" ca="1" si="316"/>
        <v>1.5747392395291866</v>
      </c>
      <c r="AF1613" s="4">
        <f t="shared" ca="1" si="320"/>
        <v>3.8383128636074129</v>
      </c>
      <c r="AG1613" s="4">
        <f t="shared" ca="1" si="321"/>
        <v>4.8334986316645301</v>
      </c>
      <c r="AH1613" s="2">
        <f t="shared" ca="1" si="317"/>
        <v>-94.481093260329999</v>
      </c>
    </row>
    <row r="1614" spans="20:34" x14ac:dyDescent="0.2">
      <c r="T1614" s="3"/>
      <c r="X1614" s="4">
        <f t="shared" ca="1" si="318"/>
        <v>-0.16023341929612395</v>
      </c>
      <c r="Y1614" s="4">
        <f t="shared" ca="1" si="318"/>
        <v>-0.58060782878404271</v>
      </c>
      <c r="Z1614" s="4">
        <f t="shared" ca="1" si="313"/>
        <v>-0.55734602842112879</v>
      </c>
      <c r="AA1614" s="4">
        <f t="shared" ca="1" si="314"/>
        <v>-0.1953591237360443</v>
      </c>
      <c r="AB1614" s="4">
        <f t="shared" ca="1" si="315"/>
        <v>-0.73532177885699279</v>
      </c>
      <c r="AC1614" s="4">
        <f t="shared" ca="1" si="319"/>
        <v>0.72134492219614377</v>
      </c>
      <c r="AD1614" s="4">
        <f t="shared" ca="1" si="316"/>
        <v>0.89109335005850054</v>
      </c>
      <c r="AF1614" s="4">
        <f t="shared" ca="1" si="320"/>
        <v>-0.17408321603444485</v>
      </c>
      <c r="AG1614" s="4">
        <f t="shared" ca="1" si="321"/>
        <v>-0.65524034729265357</v>
      </c>
      <c r="AH1614" s="2">
        <f t="shared" ca="1" si="317"/>
        <v>-37.548705443373819</v>
      </c>
    </row>
    <row r="1615" spans="20:34" x14ac:dyDescent="0.2">
      <c r="T1615" s="3"/>
      <c r="X1615" s="4">
        <f t="shared" ca="1" si="318"/>
        <v>-0.28620265874821049</v>
      </c>
      <c r="Y1615" s="4">
        <f t="shared" ca="1" si="318"/>
        <v>-0.77351741848713695</v>
      </c>
      <c r="Z1615" s="4">
        <f t="shared" ca="1" si="313"/>
        <v>-0.78701169530289616</v>
      </c>
      <c r="AA1615" s="4">
        <f t="shared" ca="1" si="314"/>
        <v>-0.36479082071117946</v>
      </c>
      <c r="AB1615" s="4">
        <f t="shared" ca="1" si="315"/>
        <v>-1.0586841697480132</v>
      </c>
      <c r="AC1615" s="4">
        <f t="shared" ca="1" si="319"/>
        <v>0.94075447379767863</v>
      </c>
      <c r="AD1615" s="4">
        <f t="shared" ca="1" si="316"/>
        <v>0.68495066127160831</v>
      </c>
      <c r="AF1615" s="4">
        <f t="shared" ca="1" si="320"/>
        <v>-0.24986371387193509</v>
      </c>
      <c r="AG1615" s="4">
        <f t="shared" ca="1" si="321"/>
        <v>-0.72514642214668523</v>
      </c>
      <c r="AH1615" s="2">
        <f t="shared" ca="1" si="317"/>
        <v>-32.31225288675796</v>
      </c>
    </row>
    <row r="1616" spans="20:34" x14ac:dyDescent="0.2">
      <c r="T1616" s="3"/>
      <c r="X1616" s="4">
        <f t="shared" ca="1" si="318"/>
        <v>0.22519075190160068</v>
      </c>
      <c r="Y1616" s="4">
        <f t="shared" ca="1" si="318"/>
        <v>0.71135622843033264</v>
      </c>
      <c r="Z1616" s="4">
        <f t="shared" ca="1" si="313"/>
        <v>0.70051644796640511</v>
      </c>
      <c r="AA1616" s="4">
        <f t="shared" ca="1" si="314"/>
        <v>0.3230457794395763</v>
      </c>
      <c r="AB1616" s="4">
        <f t="shared" ca="1" si="315"/>
        <v>1.0357109719205384</v>
      </c>
      <c r="AC1616" s="4">
        <f t="shared" ca="1" si="319"/>
        <v>0.24377210271643657</v>
      </c>
      <c r="AD1616" s="4">
        <f t="shared" ca="1" si="316"/>
        <v>1.3806872287212382</v>
      </c>
      <c r="AF1616" s="4">
        <f t="shared" ca="1" si="320"/>
        <v>0.44602518196452096</v>
      </c>
      <c r="AG1616" s="4">
        <f t="shared" ca="1" si="321"/>
        <v>1.4299929115771484</v>
      </c>
      <c r="AH1616" s="2">
        <f t="shared" ca="1" si="317"/>
        <v>72.036646088610269</v>
      </c>
    </row>
    <row r="1617" spans="20:34" x14ac:dyDescent="0.2">
      <c r="T1617" s="3"/>
      <c r="X1617" s="4">
        <f t="shared" ca="1" si="318"/>
        <v>-2.2384250491053486</v>
      </c>
      <c r="Y1617" s="4">
        <f t="shared" ca="1" si="318"/>
        <v>-1.1583105359571721</v>
      </c>
      <c r="Z1617" s="4">
        <f t="shared" ca="1" si="313"/>
        <v>-2.2854871510785779</v>
      </c>
      <c r="AA1617" s="4">
        <f t="shared" ca="1" si="314"/>
        <v>-2.9905775120476399</v>
      </c>
      <c r="AB1617" s="4">
        <f t="shared" ca="1" si="315"/>
        <v>-3.1684928000496599</v>
      </c>
      <c r="AC1617" s="4">
        <f t="shared" ca="1" si="319"/>
        <v>0.8952479954432484</v>
      </c>
      <c r="AD1617" s="4">
        <f t="shared" ca="1" si="316"/>
        <v>0.74008196340177423</v>
      </c>
      <c r="AF1617" s="4">
        <f t="shared" ca="1" si="320"/>
        <v>-2.2132724768214103</v>
      </c>
      <c r="AG1617" s="4">
        <f t="shared" ca="1" si="321"/>
        <v>-2.3449443724851378</v>
      </c>
      <c r="AH1617" s="2">
        <f t="shared" ca="1" si="317"/>
        <v>132.99667646479702</v>
      </c>
    </row>
    <row r="1618" spans="20:34" x14ac:dyDescent="0.2">
      <c r="T1618" s="3"/>
      <c r="X1618" s="4">
        <f t="shared" ca="1" si="318"/>
        <v>-0.93396990849633688</v>
      </c>
      <c r="Y1618" s="4">
        <f t="shared" ca="1" si="318"/>
        <v>-1.1051990719972602</v>
      </c>
      <c r="Z1618" s="4">
        <f t="shared" ca="1" si="313"/>
        <v>-1.4456160952973942</v>
      </c>
      <c r="AA1618" s="4">
        <f t="shared" ca="1" si="314"/>
        <v>-1.2360535579247869</v>
      </c>
      <c r="AB1618" s="4">
        <f t="shared" ca="1" si="315"/>
        <v>-1.9859794695857698</v>
      </c>
      <c r="AC1618" s="4">
        <f t="shared" ca="1" si="319"/>
        <v>0.89756939001046132</v>
      </c>
      <c r="AD1618" s="4">
        <f t="shared" ca="1" si="316"/>
        <v>0.73760667067189611</v>
      </c>
      <c r="AF1618" s="4">
        <f t="shared" ca="1" si="320"/>
        <v>-0.91172134963305373</v>
      </c>
      <c r="AG1618" s="4">
        <f t="shared" ca="1" si="321"/>
        <v>-1.4648717045838977</v>
      </c>
      <c r="AH1618" s="2">
        <f t="shared" ca="1" si="317"/>
        <v>1.7761523785984537</v>
      </c>
    </row>
    <row r="1619" spans="20:34" x14ac:dyDescent="0.2">
      <c r="T1619" s="3"/>
      <c r="X1619" s="4">
        <f t="shared" ca="1" si="318"/>
        <v>-1.5006601324814679</v>
      </c>
      <c r="Y1619" s="4">
        <f t="shared" ca="1" si="318"/>
        <v>0.3995503893062653</v>
      </c>
      <c r="Z1619" s="4">
        <f t="shared" ca="1" si="313"/>
        <v>-0.60175883770255256</v>
      </c>
      <c r="AA1619" s="4">
        <f t="shared" ca="1" si="314"/>
        <v>-1.9982657196131999</v>
      </c>
      <c r="AB1619" s="4">
        <f t="shared" ca="1" si="315"/>
        <v>-0.79785368617434294</v>
      </c>
      <c r="AC1619" s="4">
        <f t="shared" ca="1" si="319"/>
        <v>0.42291217896499778</v>
      </c>
      <c r="AD1619" s="4">
        <f t="shared" ca="1" si="316"/>
        <v>1.1467505085735308</v>
      </c>
      <c r="AF1619" s="4">
        <f t="shared" ca="1" si="320"/>
        <v>-2.2915122302314894</v>
      </c>
      <c r="AG1619" s="4">
        <f t="shared" ca="1" si="321"/>
        <v>-0.91493912038769398</v>
      </c>
      <c r="AH1619" s="2">
        <f t="shared" ca="1" si="317"/>
        <v>289.46254440795337</v>
      </c>
    </row>
    <row r="1620" spans="20:34" x14ac:dyDescent="0.2">
      <c r="T1620" s="3"/>
      <c r="X1620" s="4">
        <f t="shared" ca="1" si="318"/>
        <v>-1.8309500653717257</v>
      </c>
      <c r="Y1620" s="4">
        <f t="shared" ca="1" si="318"/>
        <v>1.6068188633642086</v>
      </c>
      <c r="Z1620" s="4">
        <f t="shared" ca="1" si="313"/>
        <v>0.15134072841369517</v>
      </c>
      <c r="AA1620" s="4">
        <f t="shared" ca="1" si="314"/>
        <v>-2.4425137286256327</v>
      </c>
      <c r="AB1620" s="4">
        <f t="shared" ca="1" si="315"/>
        <v>0.26248798171503701</v>
      </c>
      <c r="AC1620" s="4">
        <f t="shared" ca="1" si="319"/>
        <v>0.48070054799950857</v>
      </c>
      <c r="AD1620" s="4">
        <f t="shared" ca="1" si="316"/>
        <v>1.0903454849133709</v>
      </c>
      <c r="AF1620" s="4">
        <f t="shared" ca="1" si="320"/>
        <v>-2.6631838158458812</v>
      </c>
      <c r="AG1620" s="4">
        <f t="shared" ca="1" si="321"/>
        <v>0.28620258570701407</v>
      </c>
      <c r="AH1620" s="2">
        <f t="shared" ca="1" si="317"/>
        <v>473.99094629627552</v>
      </c>
    </row>
    <row r="1621" spans="20:34" x14ac:dyDescent="0.2">
      <c r="T1621" s="3"/>
      <c r="X1621" s="4">
        <f t="shared" ca="1" si="318"/>
        <v>1.9272053063582071E-2</v>
      </c>
      <c r="Y1621" s="4">
        <f t="shared" ca="1" si="318"/>
        <v>0.14676305391266706</v>
      </c>
      <c r="Z1621" s="4">
        <f t="shared" ca="1" si="313"/>
        <v>0.12789744524861171</v>
      </c>
      <c r="AA1621" s="4">
        <f t="shared" ca="1" si="314"/>
        <v>4.608011119556292E-2</v>
      </c>
      <c r="AB1621" s="4">
        <f t="shared" ca="1" si="315"/>
        <v>0.22948054008250449</v>
      </c>
      <c r="AC1621" s="4">
        <f t="shared" ca="1" si="319"/>
        <v>0.71349310956519518</v>
      </c>
      <c r="AD1621" s="4">
        <f t="shared" ca="1" si="316"/>
        <v>0.897274687237127</v>
      </c>
      <c r="AF1621" s="4">
        <f t="shared" ca="1" si="320"/>
        <v>4.1346517360850751E-2</v>
      </c>
      <c r="AG1621" s="4">
        <f t="shared" ca="1" si="321"/>
        <v>0.20590707982953621</v>
      </c>
      <c r="AH1621" s="2">
        <f t="shared" ca="1" si="317"/>
        <v>13.969330592005463</v>
      </c>
    </row>
    <row r="1622" spans="20:34" x14ac:dyDescent="0.2">
      <c r="T1622" s="3"/>
      <c r="X1622" s="4">
        <f t="shared" ca="1" si="318"/>
        <v>0.96103469013249365</v>
      </c>
      <c r="Y1622" s="4">
        <f t="shared" ca="1" si="318"/>
        <v>-1.2219241946770414</v>
      </c>
      <c r="Z1622" s="4">
        <f t="shared" ca="1" si="313"/>
        <v>-0.37890769385578604</v>
      </c>
      <c r="AA1622" s="4">
        <f t="shared" ca="1" si="314"/>
        <v>1.3127738091205685</v>
      </c>
      <c r="AB1622" s="4">
        <f t="shared" ca="1" si="315"/>
        <v>-0.48408593993046617</v>
      </c>
      <c r="AC1622" s="4">
        <f t="shared" ca="1" si="319"/>
        <v>0.86463877234848951</v>
      </c>
      <c r="AD1622" s="4">
        <f t="shared" ca="1" si="316"/>
        <v>0.7707007341734613</v>
      </c>
      <c r="AF1622" s="4">
        <f t="shared" ca="1" si="320"/>
        <v>1.0117557384929134</v>
      </c>
      <c r="AG1622" s="4">
        <f t="shared" ca="1" si="321"/>
        <v>-0.37308538930746038</v>
      </c>
      <c r="AH1622" s="2">
        <f t="shared" ca="1" si="317"/>
        <v>-196.81105966665064</v>
      </c>
    </row>
    <row r="1623" spans="20:34" x14ac:dyDescent="0.2">
      <c r="T1623" s="3"/>
      <c r="X1623" s="4">
        <f t="shared" ca="1" si="318"/>
        <v>-0.36862709383514231</v>
      </c>
      <c r="Y1623" s="4">
        <f t="shared" ca="1" si="318"/>
        <v>-0.36497181488807257</v>
      </c>
      <c r="Z1623" s="4">
        <f t="shared" ca="1" si="313"/>
        <v>-0.51420920229512246</v>
      </c>
      <c r="AA1623" s="4">
        <f t="shared" ca="1" si="314"/>
        <v>-0.47565369461387974</v>
      </c>
      <c r="AB1623" s="4">
        <f t="shared" ca="1" si="315"/>
        <v>-0.67458641766460115</v>
      </c>
      <c r="AC1623" s="4">
        <f t="shared" ca="1" si="319"/>
        <v>0.75074331916922876</v>
      </c>
      <c r="AD1623" s="4">
        <f t="shared" ca="1" si="316"/>
        <v>0.86780777827166244</v>
      </c>
      <c r="AF1623" s="4">
        <f t="shared" ca="1" si="320"/>
        <v>-0.41277597594957877</v>
      </c>
      <c r="AG1623" s="4">
        <f t="shared" ca="1" si="321"/>
        <v>-0.58541134036575726</v>
      </c>
      <c r="AH1623" s="2">
        <f t="shared" ca="1" si="317"/>
        <v>8.0478733171685235</v>
      </c>
    </row>
    <row r="1624" spans="20:34" x14ac:dyDescent="0.2">
      <c r="T1624" s="3"/>
      <c r="X1624" s="4">
        <f t="shared" ca="1" si="318"/>
        <v>-1.6921227343751679</v>
      </c>
      <c r="Y1624" s="4">
        <f t="shared" ca="1" si="318"/>
        <v>0.41401976816686376</v>
      </c>
      <c r="Z1624" s="4">
        <f t="shared" ca="1" si="313"/>
        <v>-0.70741708594733099</v>
      </c>
      <c r="AA1624" s="4">
        <f t="shared" ca="1" si="314"/>
        <v>-2.2557875851672349</v>
      </c>
      <c r="AB1624" s="4">
        <f t="shared" ca="1" si="315"/>
        <v>-0.94661734002678066</v>
      </c>
      <c r="AC1624" s="4">
        <f t="shared" ca="1" si="319"/>
        <v>0.42775832772585987</v>
      </c>
      <c r="AD1624" s="4">
        <f t="shared" ca="1" si="316"/>
        <v>1.1417919761850872</v>
      </c>
      <c r="AF1624" s="4">
        <f t="shared" ca="1" si="320"/>
        <v>-2.5756401647218827</v>
      </c>
      <c r="AG1624" s="4">
        <f t="shared" ca="1" si="321"/>
        <v>-1.0808400833602485</v>
      </c>
      <c r="AH1624" s="2">
        <f t="shared" ca="1" si="317"/>
        <v>322.04774696978393</v>
      </c>
    </row>
    <row r="1625" spans="20:34" x14ac:dyDescent="0.2">
      <c r="T1625" s="3"/>
      <c r="X1625" s="4">
        <f t="shared" ca="1" si="318"/>
        <v>-0.71835484858269838</v>
      </c>
      <c r="Y1625" s="4">
        <f t="shared" ca="1" si="318"/>
        <v>0.69808192768872146</v>
      </c>
      <c r="Z1625" s="4">
        <f t="shared" ca="1" si="313"/>
        <v>0.11290760516113985</v>
      </c>
      <c r="AA1625" s="4">
        <f t="shared" ca="1" si="314"/>
        <v>-0.94604604773053436</v>
      </c>
      <c r="AB1625" s="4">
        <f t="shared" ca="1" si="315"/>
        <v>0.20837529350573036</v>
      </c>
      <c r="AC1625" s="4">
        <f t="shared" ca="1" si="319"/>
        <v>0.45297696503903773</v>
      </c>
      <c r="AD1625" s="4">
        <f t="shared" ca="1" si="316"/>
        <v>1.1167007870652359</v>
      </c>
      <c r="AF1625" s="4">
        <f t="shared" ca="1" si="320"/>
        <v>-1.0564503661006435</v>
      </c>
      <c r="AG1625" s="4">
        <f t="shared" ca="1" si="321"/>
        <v>0.23269285426279865</v>
      </c>
      <c r="AH1625" s="2">
        <f t="shared" ca="1" si="317"/>
        <v>195.46777871091081</v>
      </c>
    </row>
    <row r="1626" spans="20:34" x14ac:dyDescent="0.2">
      <c r="T1626" s="3"/>
      <c r="X1626" s="4">
        <f t="shared" ca="1" si="318"/>
        <v>-1.0633529442540717</v>
      </c>
      <c r="Y1626" s="4">
        <f t="shared" ca="1" si="318"/>
        <v>0.42668550076319151</v>
      </c>
      <c r="Z1626" s="4">
        <f t="shared" ca="1" si="313"/>
        <v>-0.31281811308491592</v>
      </c>
      <c r="AA1626" s="4">
        <f t="shared" ca="1" si="314"/>
        <v>-1.4100768941263653</v>
      </c>
      <c r="AB1626" s="4">
        <f t="shared" ca="1" si="315"/>
        <v>-0.39103378659291238</v>
      </c>
      <c r="AC1626" s="4">
        <f t="shared" ca="1" si="319"/>
        <v>0.92473501639377054</v>
      </c>
      <c r="AD1626" s="4">
        <f t="shared" ca="1" si="316"/>
        <v>0.70629348643845202</v>
      </c>
      <c r="AF1626" s="4">
        <f t="shared" ca="1" si="320"/>
        <v>-0.9959281256988145</v>
      </c>
      <c r="AG1626" s="4">
        <f t="shared" ca="1" si="321"/>
        <v>-0.27618461644793768</v>
      </c>
      <c r="AH1626" s="2">
        <f t="shared" ca="1" si="317"/>
        <v>134.55752746615826</v>
      </c>
    </row>
    <row r="1627" spans="20:34" x14ac:dyDescent="0.2">
      <c r="T1627" s="3"/>
      <c r="X1627" s="4">
        <f t="shared" ca="1" si="318"/>
        <v>0.92857906477171381</v>
      </c>
      <c r="Y1627" s="4">
        <f t="shared" ca="1" si="318"/>
        <v>1.2025559231158907</v>
      </c>
      <c r="Z1627" s="4">
        <f t="shared" ca="1" si="313"/>
        <v>1.519341644143176</v>
      </c>
      <c r="AA1627" s="4">
        <f t="shared" ca="1" si="314"/>
        <v>1.2691202020559822</v>
      </c>
      <c r="AB1627" s="4">
        <f t="shared" ca="1" si="315"/>
        <v>2.1885923614311338</v>
      </c>
      <c r="AC1627" s="4">
        <f t="shared" ca="1" si="319"/>
        <v>0.79188488001979096</v>
      </c>
      <c r="AD1627" s="4">
        <f t="shared" ca="1" si="316"/>
        <v>0.83448720110873442</v>
      </c>
      <c r="AF1627" s="4">
        <f t="shared" ca="1" si="320"/>
        <v>1.0590645652842481</v>
      </c>
      <c r="AG1627" s="4">
        <f t="shared" ca="1" si="321"/>
        <v>1.8263523140586224</v>
      </c>
      <c r="AH1627" s="2">
        <f t="shared" ca="1" si="317"/>
        <v>15.802557810385679</v>
      </c>
    </row>
    <row r="1628" spans="20:34" x14ac:dyDescent="0.2">
      <c r="T1628" s="3"/>
      <c r="X1628" s="4">
        <f t="shared" ca="1" si="318"/>
        <v>0.15501126062967832</v>
      </c>
      <c r="Y1628" s="4">
        <f t="shared" ca="1" si="318"/>
        <v>1.0219654681778672</v>
      </c>
      <c r="Z1628" s="4">
        <f t="shared" ca="1" si="313"/>
        <v>0.90332713560840061</v>
      </c>
      <c r="AA1628" s="4">
        <f t="shared" ca="1" si="314"/>
        <v>0.22865265338139928</v>
      </c>
      <c r="AB1628" s="4">
        <f t="shared" ca="1" si="315"/>
        <v>1.3212623551315479</v>
      </c>
      <c r="AC1628" s="4">
        <f t="shared" ca="1" si="319"/>
        <v>0.9666787393885099</v>
      </c>
      <c r="AD1628" s="4">
        <f t="shared" ca="1" si="316"/>
        <v>0.64157923585483878</v>
      </c>
      <c r="AF1628" s="4">
        <f t="shared" ca="1" si="320"/>
        <v>0.14669879463261948</v>
      </c>
      <c r="AG1628" s="4">
        <f t="shared" ca="1" si="321"/>
        <v>0.84769449216906312</v>
      </c>
      <c r="AH1628" s="2">
        <f t="shared" ca="1" si="317"/>
        <v>61.316501718857126</v>
      </c>
    </row>
    <row r="1629" spans="20:34" x14ac:dyDescent="0.2">
      <c r="T1629" s="3"/>
      <c r="X1629" s="4">
        <f t="shared" ca="1" si="318"/>
        <v>0.43233380618750844</v>
      </c>
      <c r="Y1629" s="4">
        <f t="shared" ca="1" si="318"/>
        <v>-0.97681557202552027</v>
      </c>
      <c r="Z1629" s="4">
        <f t="shared" ca="1" si="313"/>
        <v>-0.50836555642430037</v>
      </c>
      <c r="AA1629" s="4">
        <f t="shared" ca="1" si="314"/>
        <v>0.60165823559894827</v>
      </c>
      <c r="AB1629" s="4">
        <f t="shared" ca="1" si="315"/>
        <v>-0.66635873903084941</v>
      </c>
      <c r="AC1629" s="4">
        <f t="shared" ca="1" si="319"/>
        <v>0.89146116086890759</v>
      </c>
      <c r="AD1629" s="4">
        <f t="shared" ca="1" si="316"/>
        <v>0.74406597500897764</v>
      </c>
      <c r="AF1629" s="4">
        <f t="shared" ca="1" si="320"/>
        <v>0.44767342169311264</v>
      </c>
      <c r="AG1629" s="4">
        <f t="shared" ca="1" si="321"/>
        <v>-0.49581486486274184</v>
      </c>
      <c r="AH1629" s="2">
        <f t="shared" ca="1" si="317"/>
        <v>-120.80446833230553</v>
      </c>
    </row>
    <row r="1630" spans="20:34" x14ac:dyDescent="0.2">
      <c r="T1630" s="3"/>
      <c r="X1630" s="4">
        <f t="shared" ca="1" si="318"/>
        <v>0.66068532081970688</v>
      </c>
      <c r="Y1630" s="4">
        <f t="shared" ca="1" si="318"/>
        <v>-0.47223266037228773</v>
      </c>
      <c r="Z1630" s="4">
        <f t="shared" ca="1" si="313"/>
        <v>3.0497727876678316E-2</v>
      </c>
      <c r="AA1630" s="4">
        <f t="shared" ca="1" si="314"/>
        <v>0.90879658778128292</v>
      </c>
      <c r="AB1630" s="4">
        <f t="shared" ca="1" si="315"/>
        <v>9.2344650730301167E-2</v>
      </c>
      <c r="AC1630" s="4">
        <f t="shared" ca="1" si="319"/>
        <v>0.18719756014195976</v>
      </c>
      <c r="AD1630" s="4">
        <f t="shared" ca="1" si="316"/>
        <v>1.4927325189571747</v>
      </c>
      <c r="AF1630" s="4">
        <f t="shared" ca="1" si="320"/>
        <v>1.3565902196984396</v>
      </c>
      <c r="AG1630" s="4">
        <f t="shared" ca="1" si="321"/>
        <v>0.13784586309686298</v>
      </c>
      <c r="AH1630" s="2">
        <f t="shared" ca="1" si="317"/>
        <v>-198.88731562801559</v>
      </c>
    </row>
    <row r="1631" spans="20:34" x14ac:dyDescent="0.2">
      <c r="T1631" s="3"/>
      <c r="X1631" s="4">
        <f t="shared" ca="1" si="318"/>
        <v>0.80658997971374968</v>
      </c>
      <c r="Y1631" s="4">
        <f t="shared" ca="1" si="318"/>
        <v>0.33087833644782483</v>
      </c>
      <c r="Z1631" s="4">
        <f t="shared" ca="1" si="313"/>
        <v>0.7551106600494627</v>
      </c>
      <c r="AA1631" s="4">
        <f t="shared" ca="1" si="314"/>
        <v>1.1050419097386224</v>
      </c>
      <c r="AB1631" s="4">
        <f t="shared" ca="1" si="315"/>
        <v>1.112577989910986</v>
      </c>
      <c r="AC1631" s="4">
        <f t="shared" ca="1" si="319"/>
        <v>0.77931846814228711</v>
      </c>
      <c r="AD1631" s="4">
        <f t="shared" ca="1" si="316"/>
        <v>0.84479299781070594</v>
      </c>
      <c r="AF1631" s="4">
        <f t="shared" ca="1" si="320"/>
        <v>0.9335316676345583</v>
      </c>
      <c r="AG1631" s="4">
        <f t="shared" ca="1" si="321"/>
        <v>0.93989809539511115</v>
      </c>
      <c r="AH1631" s="2">
        <f t="shared" ca="1" si="317"/>
        <v>-53.367507266585562</v>
      </c>
    </row>
    <row r="1632" spans="20:34" x14ac:dyDescent="0.2">
      <c r="T1632" s="3"/>
      <c r="X1632" s="4">
        <f t="shared" ca="1" si="318"/>
        <v>-0.69224739350933739</v>
      </c>
      <c r="Y1632" s="4">
        <f t="shared" ca="1" si="318"/>
        <v>-1.4293229575402273</v>
      </c>
      <c r="Z1632" s="4">
        <f t="shared" ca="1" si="313"/>
        <v>-1.554196751459513</v>
      </c>
      <c r="AA1632" s="4">
        <f t="shared" ca="1" si="314"/>
        <v>-0.91093088440953851</v>
      </c>
      <c r="AB1632" s="4">
        <f t="shared" ca="1" si="315"/>
        <v>-2.1388577863921463</v>
      </c>
      <c r="AC1632" s="4">
        <f t="shared" ca="1" si="319"/>
        <v>0.40231113506707405</v>
      </c>
      <c r="AD1632" s="4">
        <f t="shared" ca="1" si="316"/>
        <v>1.1683751623036029</v>
      </c>
      <c r="AF1632" s="4">
        <f t="shared" ca="1" si="320"/>
        <v>-1.0643090199193592</v>
      </c>
      <c r="AG1632" s="4">
        <f t="shared" ca="1" si="321"/>
        <v>-2.4989883133202491</v>
      </c>
      <c r="AH1632" s="2">
        <f t="shared" ca="1" si="317"/>
        <v>-76.397529883741754</v>
      </c>
    </row>
    <row r="1633" spans="20:34" x14ac:dyDescent="0.2">
      <c r="T1633" s="3"/>
      <c r="X1633" s="4">
        <f t="shared" ca="1" si="318"/>
        <v>-0.91687437566691088</v>
      </c>
      <c r="Y1633" s="4">
        <f t="shared" ca="1" si="318"/>
        <v>1.5035831281802133E-2</v>
      </c>
      <c r="Z1633" s="4">
        <f t="shared" ca="1" si="313"/>
        <v>-0.54889850040970922</v>
      </c>
      <c r="AA1633" s="4">
        <f t="shared" ca="1" si="314"/>
        <v>-1.2130596496454129</v>
      </c>
      <c r="AB1633" s="4">
        <f t="shared" ca="1" si="315"/>
        <v>-0.72342791203754453</v>
      </c>
      <c r="AC1633" s="4">
        <f t="shared" ca="1" si="319"/>
        <v>0.10840689148593385</v>
      </c>
      <c r="AD1633" s="4">
        <f t="shared" ca="1" si="316"/>
        <v>1.7319432751652115</v>
      </c>
      <c r="AF1633" s="4">
        <f t="shared" ca="1" si="320"/>
        <v>-2.1009505025776405</v>
      </c>
      <c r="AG1633" s="4">
        <f t="shared" ca="1" si="321"/>
        <v>-1.2529361073202354</v>
      </c>
      <c r="AH1633" s="2">
        <f t="shared" ca="1" si="317"/>
        <v>222.92371011284877</v>
      </c>
    </row>
    <row r="1634" spans="20:34" x14ac:dyDescent="0.2">
      <c r="T1634" s="3"/>
      <c r="X1634" s="4">
        <f t="shared" ca="1" si="318"/>
        <v>-1.576827387392671</v>
      </c>
      <c r="Y1634" s="4">
        <f t="shared" ca="1" si="318"/>
        <v>0.87656724953049814</v>
      </c>
      <c r="Z1634" s="4">
        <f t="shared" ca="1" si="313"/>
        <v>-0.2709589537560434</v>
      </c>
      <c r="AA1634" s="4">
        <f t="shared" ca="1" si="314"/>
        <v>-2.1007125336899919</v>
      </c>
      <c r="AB1634" s="4">
        <f t="shared" ca="1" si="315"/>
        <v>-0.33209734204266711</v>
      </c>
      <c r="AC1634" s="4">
        <f t="shared" ca="1" si="319"/>
        <v>0.89946352235303151</v>
      </c>
      <c r="AD1634" s="4">
        <f t="shared" ca="1" si="316"/>
        <v>0.73556741608265497</v>
      </c>
      <c r="AF1634" s="4">
        <f t="shared" ca="1" si="320"/>
        <v>-1.5452156903387946</v>
      </c>
      <c r="AG1634" s="4">
        <f t="shared" ca="1" si="321"/>
        <v>-0.24427998377424232</v>
      </c>
      <c r="AH1634" s="2">
        <f t="shared" ca="1" si="317"/>
        <v>229.41751857608006</v>
      </c>
    </row>
    <row r="1635" spans="20:34" x14ac:dyDescent="0.2">
      <c r="T1635" s="3"/>
      <c r="X1635" s="4">
        <f t="shared" ca="1" si="318"/>
        <v>1.1323466011976397</v>
      </c>
      <c r="Y1635" s="4">
        <f t="shared" ca="1" si="318"/>
        <v>0.49046996187617553</v>
      </c>
      <c r="Z1635" s="4">
        <f t="shared" ca="1" si="313"/>
        <v>1.0806144674499536</v>
      </c>
      <c r="AA1635" s="4">
        <f t="shared" ca="1" si="314"/>
        <v>1.5431925044311907</v>
      </c>
      <c r="AB1635" s="4">
        <f t="shared" ca="1" si="315"/>
        <v>1.570877616643348</v>
      </c>
      <c r="AC1635" s="4">
        <f t="shared" ca="1" si="319"/>
        <v>0.58389423049537381</v>
      </c>
      <c r="AD1635" s="4">
        <f t="shared" ca="1" si="316"/>
        <v>1.0005065151472994</v>
      </c>
      <c r="AF1635" s="4">
        <f t="shared" ca="1" si="320"/>
        <v>1.543974154809884</v>
      </c>
      <c r="AG1635" s="4">
        <f t="shared" ca="1" si="321"/>
        <v>1.5716732899507315</v>
      </c>
      <c r="AH1635" s="2">
        <f t="shared" ca="1" si="317"/>
        <v>-84.144768694019149</v>
      </c>
    </row>
    <row r="1636" spans="20:34" x14ac:dyDescent="0.2">
      <c r="T1636" s="3"/>
      <c r="X1636" s="4">
        <f t="shared" ca="1" si="318"/>
        <v>0.17931415485246402</v>
      </c>
      <c r="Y1636" s="4">
        <f t="shared" ca="1" si="318"/>
        <v>1.1185103394991775E-2</v>
      </c>
      <c r="Z1636" s="4">
        <f t="shared" ca="1" si="313"/>
        <v>0.11852407065496769</v>
      </c>
      <c r="AA1636" s="4">
        <f t="shared" ca="1" si="314"/>
        <v>0.26134063838062588</v>
      </c>
      <c r="AB1636" s="4">
        <f t="shared" ca="1" si="315"/>
        <v>0.21628310896243094</v>
      </c>
      <c r="AC1636" s="4">
        <f t="shared" ca="1" si="319"/>
        <v>0.62911429053204937</v>
      </c>
      <c r="AD1636" s="4">
        <f t="shared" ca="1" si="316"/>
        <v>0.96385547259192916</v>
      </c>
      <c r="AF1636" s="4">
        <f t="shared" ca="1" si="320"/>
        <v>0.25189460451383461</v>
      </c>
      <c r="AG1636" s="4">
        <f t="shared" ca="1" si="321"/>
        <v>0.20846565820263557</v>
      </c>
      <c r="AH1636" s="2">
        <f t="shared" ca="1" si="317"/>
        <v>-19.355829056505627</v>
      </c>
    </row>
    <row r="1637" spans="20:34" x14ac:dyDescent="0.2">
      <c r="T1637" s="3"/>
      <c r="X1637" s="4">
        <f t="shared" ca="1" si="318"/>
        <v>-0.30719559315074552</v>
      </c>
      <c r="Y1637" s="4">
        <f t="shared" ca="1" si="318"/>
        <v>-2.1372240059360488</v>
      </c>
      <c r="Z1637" s="4">
        <f t="shared" ca="1" si="313"/>
        <v>-1.8787329892961995</v>
      </c>
      <c r="AA1637" s="4">
        <f t="shared" ca="1" si="314"/>
        <v>-0.39302682908735204</v>
      </c>
      <c r="AB1637" s="4">
        <f t="shared" ca="1" si="315"/>
        <v>-2.5957951041135305</v>
      </c>
      <c r="AC1637" s="4">
        <f t="shared" ca="1" si="319"/>
        <v>9.9638782381237911E-2</v>
      </c>
      <c r="AD1637" s="4">
        <f t="shared" ca="1" si="316"/>
        <v>1.7701417930244361</v>
      </c>
      <c r="AF1637" s="4">
        <f t="shared" ca="1" si="320"/>
        <v>-0.69571321594739388</v>
      </c>
      <c r="AG1637" s="4">
        <f t="shared" ca="1" si="321"/>
        <v>-4.5949253999195774</v>
      </c>
      <c r="AH1637" s="2">
        <f t="shared" ca="1" si="317"/>
        <v>-346.74815186887872</v>
      </c>
    </row>
    <row r="1638" spans="20:34" x14ac:dyDescent="0.2">
      <c r="T1638" s="3"/>
      <c r="X1638" s="4">
        <f t="shared" ca="1" si="318"/>
        <v>1.8560888836740463</v>
      </c>
      <c r="Y1638" s="4">
        <f t="shared" ca="1" si="318"/>
        <v>-0.5959717344864266</v>
      </c>
      <c r="Z1638" s="4">
        <f t="shared" ca="1" si="313"/>
        <v>0.66375551741196581</v>
      </c>
      <c r="AA1638" s="4">
        <f t="shared" ca="1" si="314"/>
        <v>2.5166435122010409</v>
      </c>
      <c r="AB1638" s="4">
        <f t="shared" ca="1" si="315"/>
        <v>0.98395268102378997</v>
      </c>
      <c r="AC1638" s="4">
        <f t="shared" ca="1" si="319"/>
        <v>0.17846752448531489</v>
      </c>
      <c r="AD1638" s="4">
        <f t="shared" ca="1" si="316"/>
        <v>1.5131792018424086</v>
      </c>
      <c r="AF1638" s="4">
        <f t="shared" ca="1" si="320"/>
        <v>3.8081326211142468</v>
      </c>
      <c r="AG1638" s="4">
        <f t="shared" ca="1" si="321"/>
        <v>1.4888967325222766</v>
      </c>
      <c r="AH1638" s="2">
        <f t="shared" ca="1" si="317"/>
        <v>-424.68188557925259</v>
      </c>
    </row>
    <row r="1639" spans="20:34" x14ac:dyDescent="0.2">
      <c r="T1639" s="3"/>
      <c r="X1639" s="4">
        <f t="shared" ca="1" si="318"/>
        <v>0.29265243562864218</v>
      </c>
      <c r="Y1639" s="4">
        <f t="shared" ca="1" si="318"/>
        <v>-6.66753785298074E-2</v>
      </c>
      <c r="Z1639" s="4">
        <f t="shared" ca="1" si="313"/>
        <v>0.12624746064275569</v>
      </c>
      <c r="AA1639" s="4">
        <f t="shared" ca="1" si="314"/>
        <v>0.41378338811601878</v>
      </c>
      <c r="AB1639" s="4">
        <f t="shared" ca="1" si="315"/>
        <v>0.22715741109972251</v>
      </c>
      <c r="AC1639" s="4">
        <f t="shared" ca="1" si="319"/>
        <v>0.88409841203489614</v>
      </c>
      <c r="AD1639" s="4">
        <f t="shared" ca="1" si="316"/>
        <v>0.75163585552974732</v>
      </c>
      <c r="AF1639" s="4">
        <f t="shared" ca="1" si="320"/>
        <v>0.31101443093058123</v>
      </c>
      <c r="AG1639" s="4">
        <f t="shared" ca="1" si="321"/>
        <v>0.17073965503186245</v>
      </c>
      <c r="AH1639" s="2">
        <f t="shared" ca="1" si="317"/>
        <v>-32.516566632728427</v>
      </c>
    </row>
    <row r="1640" spans="20:34" x14ac:dyDescent="0.2">
      <c r="T1640" s="3"/>
      <c r="X1640" s="4">
        <f t="shared" ca="1" si="318"/>
        <v>-1.3980110210288315</v>
      </c>
      <c r="Y1640" s="4">
        <f t="shared" ca="1" si="318"/>
        <v>-0.5000282281293208</v>
      </c>
      <c r="Z1640" s="4">
        <f t="shared" ca="1" si="313"/>
        <v>-1.2506664669855514</v>
      </c>
      <c r="AA1640" s="4">
        <f t="shared" ca="1" si="314"/>
        <v>-1.8602001631165666</v>
      </c>
      <c r="AB1640" s="4">
        <f t="shared" ca="1" si="315"/>
        <v>-1.7114962228291437</v>
      </c>
      <c r="AC1640" s="4">
        <f t="shared" ca="1" si="319"/>
        <v>0.66882526897131711</v>
      </c>
      <c r="AD1640" s="4">
        <f t="shared" ca="1" si="316"/>
        <v>0.93238176551426399</v>
      </c>
      <c r="AF1640" s="4">
        <f t="shared" ca="1" si="320"/>
        <v>-1.7344167122965461</v>
      </c>
      <c r="AG1640" s="4">
        <f t="shared" ca="1" si="321"/>
        <v>-1.5957678699124311</v>
      </c>
      <c r="AH1640" s="2">
        <f t="shared" ca="1" si="317"/>
        <v>126.21347883624048</v>
      </c>
    </row>
    <row r="1641" spans="20:34" x14ac:dyDescent="0.2">
      <c r="T1641" s="3"/>
      <c r="X1641" s="4">
        <f t="shared" ca="1" si="318"/>
        <v>-1.650170106762499</v>
      </c>
      <c r="Y1641" s="4">
        <f t="shared" ca="1" si="318"/>
        <v>-0.24520603436776761</v>
      </c>
      <c r="Z1641" s="4">
        <f t="shared" ca="1" si="313"/>
        <v>-1.2032964595284443</v>
      </c>
      <c r="AA1641" s="4">
        <f t="shared" ca="1" si="314"/>
        <v>-2.199360278628768</v>
      </c>
      <c r="AB1641" s="4">
        <f t="shared" ca="1" si="315"/>
        <v>-1.6448006689144996</v>
      </c>
      <c r="AC1641" s="4">
        <f t="shared" ca="1" si="319"/>
        <v>0.58756514619309219</v>
      </c>
      <c r="AD1641" s="4">
        <f t="shared" ca="1" si="316"/>
        <v>0.9974867007371212</v>
      </c>
      <c r="AF1641" s="4">
        <f t="shared" ca="1" si="320"/>
        <v>-2.1938326280616853</v>
      </c>
      <c r="AG1641" s="4">
        <f t="shared" ca="1" si="321"/>
        <v>-1.6406667926057343</v>
      </c>
      <c r="AH1641" s="2">
        <f t="shared" ca="1" si="317"/>
        <v>200.08384531926777</v>
      </c>
    </row>
    <row r="1642" spans="20:34" x14ac:dyDescent="0.2">
      <c r="T1642" s="3"/>
      <c r="X1642" s="4">
        <f t="shared" ca="1" si="318"/>
        <v>-0.80071574751518049</v>
      </c>
      <c r="Y1642" s="4">
        <f t="shared" ca="1" si="318"/>
        <v>0.15800140369110272</v>
      </c>
      <c r="Z1642" s="4">
        <f t="shared" ca="1" si="313"/>
        <v>-0.36474601439480547</v>
      </c>
      <c r="AA1642" s="4">
        <f t="shared" ca="1" si="314"/>
        <v>-1.0568234639571028</v>
      </c>
      <c r="AB1642" s="4">
        <f t="shared" ca="1" si="315"/>
        <v>-0.46414671874991248</v>
      </c>
      <c r="AC1642" s="4">
        <f t="shared" ca="1" si="319"/>
        <v>0.54939472419031443</v>
      </c>
      <c r="AD1642" s="4">
        <f t="shared" ca="1" si="316"/>
        <v>1.0293777977669514</v>
      </c>
      <c r="AF1642" s="4">
        <f t="shared" ca="1" si="320"/>
        <v>-1.0878706099566036</v>
      </c>
      <c r="AG1642" s="4">
        <f t="shared" ca="1" si="321"/>
        <v>-0.47778232718754149</v>
      </c>
      <c r="AH1642" s="2">
        <f t="shared" ca="1" si="317"/>
        <v>129.63105731665337</v>
      </c>
    </row>
    <row r="1643" spans="20:34" x14ac:dyDescent="0.2">
      <c r="T1643" s="3"/>
      <c r="X1643" s="4">
        <f t="shared" ca="1" si="318"/>
        <v>0.48876511328163524</v>
      </c>
      <c r="Y1643" s="4">
        <f t="shared" ca="1" si="318"/>
        <v>1.5208566671532688</v>
      </c>
      <c r="Z1643" s="4">
        <f t="shared" ca="1" si="313"/>
        <v>1.5021554131528687</v>
      </c>
      <c r="AA1643" s="4">
        <f t="shared" ca="1" si="314"/>
        <v>0.6775597188901894</v>
      </c>
      <c r="AB1643" s="4">
        <f t="shared" ca="1" si="315"/>
        <v>2.1643946621455368</v>
      </c>
      <c r="AC1643" s="4">
        <f t="shared" ca="1" si="319"/>
        <v>0.88362839435039198</v>
      </c>
      <c r="AD1643" s="4">
        <f t="shared" ca="1" si="316"/>
        <v>0.75211172265113158</v>
      </c>
      <c r="AF1643" s="4">
        <f t="shared" ca="1" si="320"/>
        <v>0.50960060737351676</v>
      </c>
      <c r="AG1643" s="4">
        <f t="shared" ca="1" si="321"/>
        <v>1.6278665978431937</v>
      </c>
      <c r="AH1643" s="2">
        <f t="shared" ca="1" si="317"/>
        <v>81.792479987834213</v>
      </c>
    </row>
    <row r="1644" spans="20:34" x14ac:dyDescent="0.2">
      <c r="T1644" s="3"/>
      <c r="X1644" s="4">
        <f t="shared" ca="1" si="318"/>
        <v>0.39076237374485673</v>
      </c>
      <c r="Y1644" s="4">
        <f t="shared" ca="1" si="318"/>
        <v>1.6978476478333966</v>
      </c>
      <c r="Z1644" s="4">
        <f t="shared" ca="1" si="313"/>
        <v>1.5822377892809165</v>
      </c>
      <c r="AA1644" s="4">
        <f t="shared" ca="1" si="314"/>
        <v>0.54574364585400725</v>
      </c>
      <c r="AB1644" s="4">
        <f t="shared" ca="1" si="315"/>
        <v>2.2771482528959148</v>
      </c>
      <c r="AC1644" s="4">
        <f t="shared" ca="1" si="319"/>
        <v>0.4232428612676975</v>
      </c>
      <c r="AD1644" s="4">
        <f t="shared" ca="1" si="316"/>
        <v>1.1464106687767572</v>
      </c>
      <c r="AF1644" s="4">
        <f t="shared" ca="1" si="320"/>
        <v>0.62564633802415826</v>
      </c>
      <c r="AG1644" s="4">
        <f t="shared" ca="1" si="321"/>
        <v>2.6105470515062299</v>
      </c>
      <c r="AH1644" s="2">
        <f t="shared" ca="1" si="317"/>
        <v>161.80314733779642</v>
      </c>
    </row>
    <row r="1645" spans="20:34" x14ac:dyDescent="0.2">
      <c r="T1645" s="3"/>
      <c r="X1645" s="4">
        <f t="shared" ca="1" si="318"/>
        <v>-0.64511987705470886</v>
      </c>
      <c r="Y1645" s="4">
        <f t="shared" ca="1" si="318"/>
        <v>1.4271861007071442</v>
      </c>
      <c r="Z1645" s="4">
        <f t="shared" ca="1" si="313"/>
        <v>0.73452342376369906</v>
      </c>
      <c r="AA1645" s="4">
        <f t="shared" ca="1" si="314"/>
        <v>-0.84754322626488132</v>
      </c>
      <c r="AB1645" s="4">
        <f t="shared" ca="1" si="315"/>
        <v>1.0835917768753649</v>
      </c>
      <c r="AC1645" s="4">
        <f t="shared" ca="1" si="319"/>
        <v>0.49723713742978648</v>
      </c>
      <c r="AD1645" s="4">
        <f t="shared" ca="1" si="316"/>
        <v>1.0751563718492152</v>
      </c>
      <c r="AF1645" s="4">
        <f t="shared" ca="1" si="320"/>
        <v>-0.91124150013632832</v>
      </c>
      <c r="AG1645" s="4">
        <f t="shared" ca="1" si="321"/>
        <v>1.1650306033909616</v>
      </c>
      <c r="AH1645" s="2">
        <f t="shared" ca="1" si="317"/>
        <v>264.68720895171873</v>
      </c>
    </row>
    <row r="1646" spans="20:34" x14ac:dyDescent="0.2">
      <c r="T1646" s="3"/>
      <c r="X1646" s="4">
        <f t="shared" ca="1" si="318"/>
        <v>0.18157120103566166</v>
      </c>
      <c r="Y1646" s="4">
        <f t="shared" ca="1" si="318"/>
        <v>4.8468105108164572E-2</v>
      </c>
      <c r="Z1646" s="4">
        <f t="shared" ca="1" si="313"/>
        <v>0.14940059342453899</v>
      </c>
      <c r="AA1646" s="4">
        <f t="shared" ca="1" si="314"/>
        <v>0.26437642050198956</v>
      </c>
      <c r="AB1646" s="4">
        <f t="shared" ca="1" si="315"/>
        <v>0.25975632966942308</v>
      </c>
      <c r="AC1646" s="4">
        <f t="shared" ca="1" si="319"/>
        <v>0.73097315188999457</v>
      </c>
      <c r="AD1646" s="4">
        <f t="shared" ca="1" si="316"/>
        <v>0.88349640200973623</v>
      </c>
      <c r="AF1646" s="4">
        <f t="shared" ca="1" si="320"/>
        <v>0.23357561628972084</v>
      </c>
      <c r="AG1646" s="4">
        <f t="shared" ca="1" si="321"/>
        <v>0.2294937826621902</v>
      </c>
      <c r="AH1646" s="2">
        <f t="shared" ca="1" si="317"/>
        <v>-14.340337954140978</v>
      </c>
    </row>
    <row r="1647" spans="20:34" x14ac:dyDescent="0.2">
      <c r="T1647" s="3"/>
      <c r="X1647" s="4">
        <f t="shared" ca="1" si="318"/>
        <v>-4.1891202178266855E-2</v>
      </c>
      <c r="Y1647" s="4">
        <f t="shared" ca="1" si="318"/>
        <v>0.36034577064321238</v>
      </c>
      <c r="Z1647" s="4">
        <f t="shared" ca="1" si="313"/>
        <v>0.25946134207796595</v>
      </c>
      <c r="AA1647" s="4">
        <f t="shared" ca="1" si="314"/>
        <v>-3.6185957673507657E-2</v>
      </c>
      <c r="AB1647" s="4">
        <f t="shared" ca="1" si="315"/>
        <v>0.41471857244186755</v>
      </c>
      <c r="AC1647" s="4">
        <f t="shared" ca="1" si="319"/>
        <v>0.18880889098247466</v>
      </c>
      <c r="AD1647" s="4">
        <f t="shared" ca="1" si="316"/>
        <v>1.4890702953530719</v>
      </c>
      <c r="AF1647" s="4">
        <f t="shared" ca="1" si="320"/>
        <v>-5.3883434680523805E-2</v>
      </c>
      <c r="AG1647" s="4">
        <f t="shared" ca="1" si="321"/>
        <v>0.61754510715441602</v>
      </c>
      <c r="AH1647" s="2">
        <f t="shared" ca="1" si="317"/>
        <v>70.39686154786159</v>
      </c>
    </row>
    <row r="1648" spans="20:34" x14ac:dyDescent="0.2">
      <c r="T1648" s="3"/>
      <c r="X1648" s="4">
        <f t="shared" ca="1" si="318"/>
        <v>-0.20722568116974507</v>
      </c>
      <c r="Y1648" s="4">
        <f t="shared" ca="1" si="318"/>
        <v>2.150642354460313E-2</v>
      </c>
      <c r="Z1648" s="4">
        <f t="shared" ca="1" si="313"/>
        <v>-0.10973224517649392</v>
      </c>
      <c r="AA1648" s="4">
        <f t="shared" ca="1" si="314"/>
        <v>-0.25856486117304756</v>
      </c>
      <c r="AB1648" s="4">
        <f t="shared" ca="1" si="315"/>
        <v>-0.10509495779595251</v>
      </c>
      <c r="AC1648" s="4">
        <f t="shared" ca="1" si="319"/>
        <v>1.8632902775877813E-2</v>
      </c>
      <c r="AD1648" s="4">
        <f t="shared" ca="1" si="316"/>
        <v>2.6367471415158654</v>
      </c>
      <c r="AF1648" s="4">
        <f t="shared" ca="1" si="320"/>
        <v>-0.68177015859447976</v>
      </c>
      <c r="AG1648" s="4">
        <f t="shared" ca="1" si="321"/>
        <v>-0.2771088295562083</v>
      </c>
      <c r="AH1648" s="2">
        <f t="shared" ca="1" si="317"/>
        <v>82.749192736530404</v>
      </c>
    </row>
    <row r="1649" spans="20:34" x14ac:dyDescent="0.2">
      <c r="T1649" s="3"/>
      <c r="X1649" s="4">
        <f t="shared" ca="1" si="318"/>
        <v>0.83745065414366049</v>
      </c>
      <c r="Y1649" s="4">
        <f t="shared" ca="1" si="318"/>
        <v>-0.76832206396421932</v>
      </c>
      <c r="Z1649" s="4">
        <f t="shared" ca="1" si="313"/>
        <v>-9.5633950846949034E-2</v>
      </c>
      <c r="AA1649" s="4">
        <f t="shared" ca="1" si="314"/>
        <v>1.1465502689317073</v>
      </c>
      <c r="AB1649" s="4">
        <f t="shared" ca="1" si="315"/>
        <v>-8.5244980984948093E-2</v>
      </c>
      <c r="AC1649" s="4">
        <f t="shared" ca="1" si="319"/>
        <v>0.80397831870084713</v>
      </c>
      <c r="AD1649" s="4">
        <f t="shared" ca="1" si="316"/>
        <v>0.82442801144701294</v>
      </c>
      <c r="AF1649" s="4">
        <f t="shared" ca="1" si="320"/>
        <v>0.94524815823940533</v>
      </c>
      <c r="AG1649" s="4">
        <f t="shared" ca="1" si="321"/>
        <v>-7.0278350159259192E-2</v>
      </c>
      <c r="AH1649" s="2">
        <f t="shared" ca="1" si="317"/>
        <v>-156.20625652275521</v>
      </c>
    </row>
    <row r="1650" spans="20:34" x14ac:dyDescent="0.2">
      <c r="T1650" s="3"/>
      <c r="X1650" s="4">
        <f t="shared" ca="1" si="318"/>
        <v>-0.20060984165093443</v>
      </c>
      <c r="Y1650" s="4">
        <f t="shared" ca="1" si="318"/>
        <v>-2.2140376501068508</v>
      </c>
      <c r="Z1650" s="4">
        <f t="shared" ca="1" si="313"/>
        <v>-1.874311499385733</v>
      </c>
      <c r="AA1650" s="4">
        <f t="shared" ca="1" si="314"/>
        <v>-0.2496663957900474</v>
      </c>
      <c r="AB1650" s="4">
        <f t="shared" ca="1" si="315"/>
        <v>-2.5895697785428391</v>
      </c>
      <c r="AC1650" s="4">
        <f t="shared" ca="1" si="319"/>
        <v>0.44632796943798259</v>
      </c>
      <c r="AD1650" s="4">
        <f t="shared" ca="1" si="316"/>
        <v>1.1232055933039078</v>
      </c>
      <c r="AF1650" s="4">
        <f t="shared" ca="1" si="320"/>
        <v>-0.28042669221140848</v>
      </c>
      <c r="AG1650" s="4">
        <f t="shared" ca="1" si="321"/>
        <v>-2.9086192595100786</v>
      </c>
      <c r="AH1650" s="2">
        <f t="shared" ca="1" si="317"/>
        <v>-245.71981484649723</v>
      </c>
    </row>
    <row r="1651" spans="20:34" x14ac:dyDescent="0.2">
      <c r="T1651" s="3"/>
      <c r="X1651" s="4">
        <f t="shared" ca="1" si="318"/>
        <v>0.27449590924021877</v>
      </c>
      <c r="Y1651" s="4">
        <f t="shared" ca="1" si="318"/>
        <v>1.8878236870335241</v>
      </c>
      <c r="Z1651" s="4">
        <f t="shared" ca="1" si="313"/>
        <v>1.6614223867984053</v>
      </c>
      <c r="AA1651" s="4">
        <f t="shared" ca="1" si="314"/>
        <v>0.38936241764302887</v>
      </c>
      <c r="AB1651" s="4">
        <f t="shared" ca="1" si="315"/>
        <v>2.388637798210409</v>
      </c>
      <c r="AC1651" s="4">
        <f t="shared" ca="1" si="319"/>
        <v>0.80724146872822578</v>
      </c>
      <c r="AD1651" s="4">
        <f t="shared" ca="1" si="316"/>
        <v>0.82168645203931157</v>
      </c>
      <c r="AF1651" s="4">
        <f t="shared" ca="1" si="320"/>
        <v>0.31993382351054905</v>
      </c>
      <c r="AG1651" s="4">
        <f t="shared" ca="1" si="321"/>
        <v>1.962711317618504</v>
      </c>
      <c r="AH1651" s="2">
        <f t="shared" ca="1" si="317"/>
        <v>145.26577521464014</v>
      </c>
    </row>
    <row r="1652" spans="20:34" x14ac:dyDescent="0.2">
      <c r="T1652" s="3"/>
      <c r="X1652" s="4">
        <f t="shared" ca="1" si="318"/>
        <v>0.70903949715927828</v>
      </c>
      <c r="Y1652" s="4">
        <f t="shared" ca="1" si="318"/>
        <v>-0.220717846364688</v>
      </c>
      <c r="Z1652" s="4">
        <f t="shared" ca="1" si="313"/>
        <v>0.2590560501830812</v>
      </c>
      <c r="AA1652" s="4">
        <f t="shared" ca="1" si="314"/>
        <v>0.97383413336529578</v>
      </c>
      <c r="AB1652" s="4">
        <f t="shared" ca="1" si="315"/>
        <v>0.41414793357399465</v>
      </c>
      <c r="AC1652" s="4">
        <f t="shared" ca="1" si="319"/>
        <v>0.20875263070219097</v>
      </c>
      <c r="AD1652" s="4">
        <f t="shared" ca="1" si="316"/>
        <v>1.4463107169886698</v>
      </c>
      <c r="AF1652" s="4">
        <f t="shared" ca="1" si="320"/>
        <v>1.4084667436556009</v>
      </c>
      <c r="AG1652" s="4">
        <f t="shared" ca="1" si="321"/>
        <v>0.59898659474678018</v>
      </c>
      <c r="AH1652" s="2">
        <f t="shared" ca="1" si="317"/>
        <v>-160.71990494218062</v>
      </c>
    </row>
    <row r="1653" spans="20:34" x14ac:dyDescent="0.2">
      <c r="T1653" s="3"/>
      <c r="X1653" s="4">
        <f t="shared" ca="1" si="318"/>
        <v>-0.47578091532387606</v>
      </c>
      <c r="Y1653" s="4">
        <f t="shared" ca="1" si="318"/>
        <v>-0.10795469851309233</v>
      </c>
      <c r="Z1653" s="4">
        <f t="shared" ca="1" si="313"/>
        <v>-0.37641217875152672</v>
      </c>
      <c r="AA1653" s="4">
        <f t="shared" ca="1" si="314"/>
        <v>-0.61977819589033911</v>
      </c>
      <c r="AB1653" s="4">
        <f t="shared" ca="1" si="315"/>
        <v>-0.48057232929125221</v>
      </c>
      <c r="AC1653" s="4">
        <f t="shared" ca="1" si="319"/>
        <v>0.7114798741763787</v>
      </c>
      <c r="AD1653" s="4">
        <f t="shared" ca="1" si="316"/>
        <v>0.89885809302615349</v>
      </c>
      <c r="AF1653" s="4">
        <f t="shared" ca="1" si="320"/>
        <v>-0.55709264725718</v>
      </c>
      <c r="AG1653" s="4">
        <f t="shared" ca="1" si="321"/>
        <v>-0.43196632746787167</v>
      </c>
      <c r="AH1653" s="2">
        <f t="shared" ca="1" si="317"/>
        <v>46.882481781526621</v>
      </c>
    </row>
    <row r="1654" spans="20:34" x14ac:dyDescent="0.2">
      <c r="T1654" s="3"/>
      <c r="X1654" s="4">
        <f t="shared" ca="1" si="318"/>
        <v>0.22018388256530858</v>
      </c>
      <c r="Y1654" s="4">
        <f t="shared" ca="1" si="318"/>
        <v>0.72201645504429479</v>
      </c>
      <c r="Z1654" s="4">
        <f t="shared" ca="1" si="313"/>
        <v>0.70588778271392272</v>
      </c>
      <c r="AA1654" s="4">
        <f t="shared" ca="1" si="314"/>
        <v>0.31631141816319974</v>
      </c>
      <c r="AB1654" s="4">
        <f t="shared" ca="1" si="315"/>
        <v>1.0432736506169911</v>
      </c>
      <c r="AC1654" s="4">
        <f t="shared" ca="1" si="319"/>
        <v>0.26011766909268619</v>
      </c>
      <c r="AD1654" s="4">
        <f t="shared" ca="1" si="316"/>
        <v>1.3533181893276027</v>
      </c>
      <c r="AF1654" s="4">
        <f t="shared" ca="1" si="320"/>
        <v>0.42806999569226767</v>
      </c>
      <c r="AG1654" s="4">
        <f t="shared" ca="1" si="321"/>
        <v>1.4118812078261844</v>
      </c>
      <c r="AH1654" s="2">
        <f t="shared" ca="1" si="317"/>
        <v>73.062371484749747</v>
      </c>
    </row>
    <row r="1655" spans="20:34" x14ac:dyDescent="0.2">
      <c r="T1655" s="3"/>
      <c r="X1655" s="4">
        <f t="shared" ca="1" si="318"/>
        <v>0.75324219421108951</v>
      </c>
      <c r="Y1655" s="4">
        <f t="shared" ca="1" si="318"/>
        <v>-0.53958302794905588</v>
      </c>
      <c r="Z1655" s="4">
        <f t="shared" ca="1" si="313"/>
        <v>3.3825408067698737E-2</v>
      </c>
      <c r="AA1655" s="4">
        <f t="shared" ca="1" si="314"/>
        <v>1.0332878381343462</v>
      </c>
      <c r="AB1655" s="4">
        <f t="shared" ca="1" si="315"/>
        <v>9.7029924926043287E-2</v>
      </c>
      <c r="AC1655" s="4">
        <f t="shared" ca="1" si="319"/>
        <v>0.46172324827106093</v>
      </c>
      <c r="AD1655" s="4">
        <f t="shared" ca="1" si="316"/>
        <v>1.1082567255123354</v>
      </c>
      <c r="AF1655" s="4">
        <f t="shared" ca="1" si="320"/>
        <v>1.1451481960024907</v>
      </c>
      <c r="AG1655" s="4">
        <f t="shared" ca="1" si="321"/>
        <v>0.10753406687524447</v>
      </c>
      <c r="AH1655" s="2">
        <f t="shared" ca="1" si="317"/>
        <v>-169.38813399389983</v>
      </c>
    </row>
    <row r="1656" spans="20:34" x14ac:dyDescent="0.2">
      <c r="T1656" s="3"/>
      <c r="X1656" s="4">
        <f t="shared" ca="1" si="318"/>
        <v>0.46675618839180122</v>
      </c>
      <c r="Y1656" s="4">
        <f t="shared" ca="1" si="318"/>
        <v>0.34398556406865549</v>
      </c>
      <c r="Z1656" s="4">
        <f t="shared" ca="1" si="313"/>
        <v>0.55762551044378106</v>
      </c>
      <c r="AA1656" s="4">
        <f t="shared" ca="1" si="314"/>
        <v>0.64795717854857504</v>
      </c>
      <c r="AB1656" s="4">
        <f t="shared" ca="1" si="315"/>
        <v>0.83452480499659032</v>
      </c>
      <c r="AC1656" s="4">
        <f t="shared" ca="1" si="319"/>
        <v>0.87668848553458101</v>
      </c>
      <c r="AD1656" s="4">
        <f t="shared" ca="1" si="316"/>
        <v>0.75904344201858809</v>
      </c>
      <c r="AF1656" s="4">
        <f t="shared" ca="1" si="320"/>
        <v>0.49182764708616322</v>
      </c>
      <c r="AG1656" s="4">
        <f t="shared" ca="1" si="321"/>
        <v>0.63344058043450291</v>
      </c>
      <c r="AH1656" s="2">
        <f t="shared" ca="1" si="317"/>
        <v>-14.847823016500115</v>
      </c>
    </row>
    <row r="1657" spans="20:34" x14ac:dyDescent="0.2">
      <c r="T1657" s="3"/>
      <c r="X1657" s="4">
        <f t="shared" ca="1" si="318"/>
        <v>0.20928043901775384</v>
      </c>
      <c r="Y1657" s="4">
        <f t="shared" ca="1" si="318"/>
        <v>-1.1161480065403144</v>
      </c>
      <c r="Z1657" s="4">
        <f t="shared" ca="1" si="313"/>
        <v>-0.75502446122773215</v>
      </c>
      <c r="AA1657" s="4">
        <f t="shared" ca="1" si="314"/>
        <v>0.30164602087120884</v>
      </c>
      <c r="AB1657" s="4">
        <f t="shared" ca="1" si="315"/>
        <v>-1.0136471007382137</v>
      </c>
      <c r="AC1657" s="4">
        <f t="shared" ca="1" si="319"/>
        <v>0.48411501289244374</v>
      </c>
      <c r="AD1657" s="4">
        <f t="shared" ca="1" si="316"/>
        <v>1.087178777584495</v>
      </c>
      <c r="AF1657" s="4">
        <f t="shared" ca="1" si="320"/>
        <v>0.3279431522339879</v>
      </c>
      <c r="AG1657" s="4">
        <f t="shared" ca="1" si="321"/>
        <v>-1.1020156158826386</v>
      </c>
      <c r="AH1657" s="2">
        <f t="shared" ca="1" si="317"/>
        <v>-162.47703642210354</v>
      </c>
    </row>
    <row r="1658" spans="20:34" x14ac:dyDescent="0.2">
      <c r="T1658" s="3"/>
      <c r="X1658" s="4">
        <f t="shared" ca="1" si="318"/>
        <v>1.2545060347634889</v>
      </c>
      <c r="Y1658" s="4">
        <f t="shared" ca="1" si="318"/>
        <v>-1.4679246384692233</v>
      </c>
      <c r="Z1658" s="4">
        <f t="shared" ca="1" si="313"/>
        <v>-0.39403038249601841</v>
      </c>
      <c r="AA1658" s="4">
        <f t="shared" ca="1" si="314"/>
        <v>1.7074999196431055</v>
      </c>
      <c r="AB1658" s="4">
        <f t="shared" ca="1" si="315"/>
        <v>-0.50537823329673337</v>
      </c>
      <c r="AC1658" s="4">
        <f t="shared" ca="1" si="319"/>
        <v>0.1898086283367455</v>
      </c>
      <c r="AD1658" s="4">
        <f t="shared" ca="1" si="316"/>
        <v>1.4868148264833432</v>
      </c>
      <c r="AF1658" s="4">
        <f t="shared" ca="1" si="320"/>
        <v>2.5387361967444866</v>
      </c>
      <c r="AG1658" s="4">
        <f t="shared" ca="1" si="321"/>
        <v>-0.75140385024754119</v>
      </c>
      <c r="AH1658" s="2">
        <f t="shared" ca="1" si="317"/>
        <v>-465.54764271049726</v>
      </c>
    </row>
    <row r="1659" spans="20:34" x14ac:dyDescent="0.2">
      <c r="T1659" s="3"/>
      <c r="X1659" s="4">
        <f t="shared" ca="1" si="318"/>
        <v>1.0695749352228323</v>
      </c>
      <c r="Y1659" s="4">
        <f t="shared" ca="1" si="318"/>
        <v>0.98299219921752268</v>
      </c>
      <c r="Z1659" s="4">
        <f t="shared" ca="1" si="313"/>
        <v>1.4318744899947826</v>
      </c>
      <c r="AA1659" s="4">
        <f t="shared" ca="1" si="314"/>
        <v>1.4587630839287886</v>
      </c>
      <c r="AB1659" s="4">
        <f t="shared" ca="1" si="315"/>
        <v>2.0654412240675399</v>
      </c>
      <c r="AC1659" s="4">
        <f t="shared" ca="1" si="319"/>
        <v>0.81988145301119741</v>
      </c>
      <c r="AD1659" s="4">
        <f t="shared" ca="1" si="316"/>
        <v>0.81094111105233146</v>
      </c>
      <c r="AF1659" s="4">
        <f t="shared" ca="1" si="320"/>
        <v>1.1829709560433372</v>
      </c>
      <c r="AG1659" s="4">
        <f t="shared" ca="1" si="321"/>
        <v>1.6749512010586183</v>
      </c>
      <c r="AH1659" s="2">
        <f t="shared" ca="1" si="317"/>
        <v>-18.48208063363063</v>
      </c>
    </row>
    <row r="1660" spans="20:34" x14ac:dyDescent="0.2">
      <c r="T1660" s="3"/>
      <c r="X1660" s="4">
        <f t="shared" ca="1" si="318"/>
        <v>-0.8484265076287073</v>
      </c>
      <c r="Y1660" s="4">
        <f t="shared" ca="1" si="318"/>
        <v>0.19214244264292937</v>
      </c>
      <c r="Z1660" s="4">
        <f t="shared" ca="1" si="313"/>
        <v>-0.36691735980980605</v>
      </c>
      <c r="AA1660" s="4">
        <f t="shared" ca="1" si="314"/>
        <v>-1.1209955990368192</v>
      </c>
      <c r="AB1660" s="4">
        <f t="shared" ca="1" si="315"/>
        <v>-0.46720390816084129</v>
      </c>
      <c r="AC1660" s="4">
        <f t="shared" ca="1" si="319"/>
        <v>0.60202192822081235</v>
      </c>
      <c r="AD1660" s="4">
        <f t="shared" ca="1" si="316"/>
        <v>0.9856776587923225</v>
      </c>
      <c r="AF1660" s="4">
        <f t="shared" ca="1" si="320"/>
        <v>-1.1049403175751091</v>
      </c>
      <c r="AG1660" s="4">
        <f t="shared" ca="1" si="321"/>
        <v>-0.46051245437460131</v>
      </c>
      <c r="AH1660" s="2">
        <f t="shared" ca="1" si="317"/>
        <v>134.19109626003001</v>
      </c>
    </row>
    <row r="1661" spans="20:34" x14ac:dyDescent="0.2">
      <c r="T1661" s="3"/>
      <c r="X1661" s="4">
        <f t="shared" ca="1" si="318"/>
        <v>0.55807479719983999</v>
      </c>
      <c r="Y1661" s="4">
        <f t="shared" ca="1" si="318"/>
        <v>0.93507204028977353</v>
      </c>
      <c r="Z1661" s="4">
        <f t="shared" ca="1" si="313"/>
        <v>1.0811107831023579</v>
      </c>
      <c r="AA1661" s="4">
        <f t="shared" ca="1" si="314"/>
        <v>0.770782932860123</v>
      </c>
      <c r="AB1661" s="4">
        <f t="shared" ca="1" si="315"/>
        <v>1.5715764142397719</v>
      </c>
      <c r="AC1661" s="4">
        <f t="shared" ca="1" si="319"/>
        <v>0.22423524173366449</v>
      </c>
      <c r="AD1661" s="4">
        <f t="shared" ca="1" si="316"/>
        <v>1.4159855081443453</v>
      </c>
      <c r="AF1661" s="4">
        <f t="shared" ca="1" si="320"/>
        <v>1.09141746285493</v>
      </c>
      <c r="AG1661" s="4">
        <f t="shared" ca="1" si="321"/>
        <v>2.2253294275049718</v>
      </c>
      <c r="AH1661" s="2">
        <f t="shared" ca="1" si="317"/>
        <v>50.693972657983068</v>
      </c>
    </row>
    <row r="1662" spans="20:34" x14ac:dyDescent="0.2">
      <c r="T1662" s="3"/>
      <c r="X1662" s="4">
        <f t="shared" ca="1" si="318"/>
        <v>-0.30693036426477965</v>
      </c>
      <c r="Y1662" s="4">
        <f t="shared" ca="1" si="318"/>
        <v>-0.51918133703407054</v>
      </c>
      <c r="Z1662" s="4">
        <f t="shared" ca="1" si="313"/>
        <v>-0.59847436644275387</v>
      </c>
      <c r="AA1662" s="4">
        <f t="shared" ca="1" si="314"/>
        <v>-0.39267008977201218</v>
      </c>
      <c r="AB1662" s="4">
        <f t="shared" ca="1" si="315"/>
        <v>-0.79322924886161172</v>
      </c>
      <c r="AC1662" s="4">
        <f t="shared" ca="1" si="319"/>
        <v>0.54400402617279198</v>
      </c>
      <c r="AD1662" s="4">
        <f t="shared" ca="1" si="316"/>
        <v>1.0339790886818738</v>
      </c>
      <c r="AF1662" s="4">
        <f t="shared" ca="1" si="320"/>
        <v>-0.40601266157509475</v>
      </c>
      <c r="AG1662" s="4">
        <f t="shared" ca="1" si="321"/>
        <v>-0.82018245585373661</v>
      </c>
      <c r="AH1662" s="2">
        <f t="shared" ca="1" si="317"/>
        <v>-16.52742671799615</v>
      </c>
    </row>
    <row r="1663" spans="20:34" x14ac:dyDescent="0.2">
      <c r="T1663" s="3"/>
      <c r="X1663" s="4">
        <f t="shared" ca="1" si="318"/>
        <v>-1.0841632516639867</v>
      </c>
      <c r="Y1663" s="4">
        <f t="shared" ca="1" si="318"/>
        <v>2.823399158513254E-2</v>
      </c>
      <c r="Z1663" s="4">
        <f t="shared" ca="1" si="313"/>
        <v>-0.64077692338627334</v>
      </c>
      <c r="AA1663" s="4">
        <f t="shared" ca="1" si="314"/>
        <v>-1.4380672647467838</v>
      </c>
      <c r="AB1663" s="4">
        <f t="shared" ca="1" si="315"/>
        <v>-0.85278998399361561</v>
      </c>
      <c r="AC1663" s="4">
        <f t="shared" ca="1" si="319"/>
        <v>1.4521771309761178E-3</v>
      </c>
      <c r="AD1663" s="4">
        <f t="shared" ca="1" si="316"/>
        <v>4.5643544786650372</v>
      </c>
      <c r="AF1663" s="4">
        <f t="shared" ca="1" si="320"/>
        <v>-6.563848760468562</v>
      </c>
      <c r="AG1663" s="4">
        <f t="shared" ca="1" si="321"/>
        <v>-3.8924357828019449</v>
      </c>
      <c r="AH1663" s="2">
        <f t="shared" ca="1" si="317"/>
        <v>777.65161584061161</v>
      </c>
    </row>
    <row r="1664" spans="20:34" x14ac:dyDescent="0.2">
      <c r="T1664" s="3"/>
      <c r="X1664" s="4">
        <f t="shared" ca="1" si="318"/>
        <v>3.4221167498518355E-2</v>
      </c>
      <c r="Y1664" s="4">
        <f t="shared" ca="1" si="318"/>
        <v>-2.6096990944736858</v>
      </c>
      <c r="Z1664" s="4">
        <f t="shared" ca="1" si="313"/>
        <v>-2.0437033940436637</v>
      </c>
      <c r="AA1664" s="4">
        <f t="shared" ca="1" si="314"/>
        <v>6.6187034425421232E-2</v>
      </c>
      <c r="AB1664" s="4">
        <f t="shared" ca="1" si="315"/>
        <v>-2.8280685006106294</v>
      </c>
      <c r="AC1664" s="4">
        <f t="shared" ca="1" si="319"/>
        <v>0.90048265035151343</v>
      </c>
      <c r="AD1664" s="4">
        <f t="shared" ca="1" si="316"/>
        <v>0.73446269075855697</v>
      </c>
      <c r="AF1664" s="4">
        <f t="shared" ca="1" si="320"/>
        <v>4.8611907397424117E-2</v>
      </c>
      <c r="AG1664" s="4">
        <f t="shared" ca="1" si="321"/>
        <v>-2.0771108006080006</v>
      </c>
      <c r="AH1664" s="2">
        <f t="shared" ca="1" si="317"/>
        <v>-215.4950500242071</v>
      </c>
    </row>
    <row r="1665" spans="20:34" x14ac:dyDescent="0.2">
      <c r="T1665" s="3"/>
      <c r="X1665" s="4">
        <f t="shared" ca="1" si="318"/>
        <v>1.4911035592843276</v>
      </c>
      <c r="Y1665" s="4">
        <f t="shared" ca="1" si="318"/>
        <v>0.16212424162010813</v>
      </c>
      <c r="Z1665" s="4">
        <f t="shared" ca="1" si="313"/>
        <v>1.0402763033406957</v>
      </c>
      <c r="AA1665" s="4">
        <f t="shared" ca="1" si="314"/>
        <v>2.0257293560836529</v>
      </c>
      <c r="AB1665" s="4">
        <f t="shared" ca="1" si="315"/>
        <v>1.5140826878774432</v>
      </c>
      <c r="AC1665" s="4">
        <f t="shared" ca="1" si="319"/>
        <v>3.5901671314513162E-2</v>
      </c>
      <c r="AD1665" s="4">
        <f t="shared" ca="1" si="316"/>
        <v>2.269942296718741</v>
      </c>
      <c r="AF1665" s="4">
        <f t="shared" ca="1" si="320"/>
        <v>4.5982887470791036</v>
      </c>
      <c r="AG1665" s="4">
        <f t="shared" ca="1" si="321"/>
        <v>3.4368803339426082</v>
      </c>
      <c r="AH1665" s="2">
        <f t="shared" ca="1" si="317"/>
        <v>-339.95931224636433</v>
      </c>
    </row>
    <row r="1666" spans="20:34" x14ac:dyDescent="0.2">
      <c r="T1666" s="3"/>
      <c r="X1666" s="4">
        <f t="shared" ca="1" si="318"/>
        <v>0.57590353868924493</v>
      </c>
      <c r="Y1666" s="4">
        <f t="shared" ca="1" si="318"/>
        <v>1.3591813729016282</v>
      </c>
      <c r="Z1666" s="4">
        <f t="shared" ref="Z1666:Z1729" ca="1" si="322">X1666*B$19+SQRT(1-B$19^2)*Y1666</f>
        <v>1.42754485919862</v>
      </c>
      <c r="AA1666" s="4">
        <f t="shared" ref="AA1666:AA1729" ca="1" si="323">X1666*SQRT($B$28)+$B$20</f>
        <v>0.79476302465570647</v>
      </c>
      <c r="AB1666" s="4">
        <f t="shared" ref="AB1666:AB1729" ca="1" si="324">Z1666*SQRT($C$29)+$C$20</f>
        <v>2.0593452333827709</v>
      </c>
      <c r="AC1666" s="4">
        <f t="shared" ca="1" si="319"/>
        <v>0.43664670394728455</v>
      </c>
      <c r="AD1666" s="4">
        <f t="shared" ref="AD1666:AD1729" ca="1" si="325">SQRT((B$26/2)/GAMMAINV(AC1666,B$26/2,1))</f>
        <v>1.1328159442674104</v>
      </c>
      <c r="AF1666" s="4">
        <f t="shared" ca="1" si="320"/>
        <v>0.90032022624417729</v>
      </c>
      <c r="AG1666" s="4">
        <f t="shared" ca="1" si="321"/>
        <v>2.3328591151270941</v>
      </c>
      <c r="AH1666" s="2">
        <f t="shared" ref="AH1666:AH1729" ca="1" si="326">(B$4*EXP(-B$8*B$7)*NORMSDIST((LN(B$4/(B$5+AF1666))-B$8*B$7+B$9*B$7+0.5*B$6*B$6*B$7)/(B$6*SQRT(B$7)))-(B$5+AF1666)*EXP(-B$9*B$7)*NORMSDIST((LN(B$4/(B$5+AF1666))-B$8*B$7+B$9*B$7-0.5*B$6*B$6*B$7)/(B$6*SQRT(B$7))))*400+100*AG1666-400*$B$13</f>
        <v>91.09447704476861</v>
      </c>
    </row>
    <row r="1667" spans="20:34" x14ac:dyDescent="0.2">
      <c r="T1667" s="3"/>
      <c r="X1667" s="4">
        <f t="shared" ref="X1667:Y1730" ca="1" si="327">NORMSINV(RAND())</f>
        <v>-1.7495369446150177</v>
      </c>
      <c r="Y1667" s="4">
        <f t="shared" ca="1" si="327"/>
        <v>0.48158548851424476</v>
      </c>
      <c r="Z1667" s="4">
        <f t="shared" ca="1" si="322"/>
        <v>-0.68907985300998564</v>
      </c>
      <c r="AA1667" s="4">
        <f t="shared" ca="1" si="323"/>
        <v>-2.3330110971431486</v>
      </c>
      <c r="AB1667" s="4">
        <f t="shared" ca="1" si="324"/>
        <v>-0.92079906442010007</v>
      </c>
      <c r="AC1667" s="4">
        <f t="shared" ref="AC1667:AC1730" ca="1" si="328">RAND()</f>
        <v>0.29135952811204058</v>
      </c>
      <c r="AD1667" s="4">
        <f t="shared" ca="1" si="325"/>
        <v>1.3055203051154416</v>
      </c>
      <c r="AF1667" s="4">
        <f t="shared" ref="AF1667:AF1730" ca="1" si="329">AD1667*AA1667</f>
        <v>-3.0457933593800344</v>
      </c>
      <c r="AG1667" s="4">
        <f t="shared" ref="AG1667:AG1730" ca="1" si="330">AD1667*AB1667</f>
        <v>-1.2021218755317422</v>
      </c>
      <c r="AH1667" s="2">
        <f t="shared" ca="1" si="326"/>
        <v>392.24487805572016</v>
      </c>
    </row>
    <row r="1668" spans="20:34" x14ac:dyDescent="0.2">
      <c r="T1668" s="3"/>
      <c r="X1668" s="4">
        <f t="shared" ca="1" si="327"/>
        <v>-0.20848572259015066</v>
      </c>
      <c r="Y1668" s="4">
        <f t="shared" ca="1" si="327"/>
        <v>0.59375054451670761</v>
      </c>
      <c r="Z1668" s="4">
        <f t="shared" ca="1" si="322"/>
        <v>0.34222161708014798</v>
      </c>
      <c r="AA1668" s="4">
        <f t="shared" ca="1" si="323"/>
        <v>-0.26025964759111975</v>
      </c>
      <c r="AB1668" s="4">
        <f t="shared" ca="1" si="324"/>
        <v>0.53124256472531528</v>
      </c>
      <c r="AC1668" s="4">
        <f t="shared" ca="1" si="328"/>
        <v>0.15589015081731039</v>
      </c>
      <c r="AD1668" s="4">
        <f t="shared" ca="1" si="325"/>
        <v>1.5714994912304079</v>
      </c>
      <c r="AF1668" s="4">
        <f t="shared" ca="1" si="329"/>
        <v>-0.40899790377724993</v>
      </c>
      <c r="AG1668" s="4">
        <f t="shared" ca="1" si="330"/>
        <v>0.83484742018576996</v>
      </c>
      <c r="AH1668" s="2">
        <f t="shared" ca="1" si="326"/>
        <v>149.46025816843076</v>
      </c>
    </row>
    <row r="1669" spans="20:34" x14ac:dyDescent="0.2">
      <c r="T1669" s="3"/>
      <c r="X1669" s="4">
        <f t="shared" ca="1" si="327"/>
        <v>0.66552431783104382</v>
      </c>
      <c r="Y1669" s="4">
        <f t="shared" ca="1" si="327"/>
        <v>0.58633693230952588</v>
      </c>
      <c r="Z1669" s="4">
        <f t="shared" ca="1" si="322"/>
        <v>0.87093295454867992</v>
      </c>
      <c r="AA1669" s="4">
        <f t="shared" ca="1" si="323"/>
        <v>0.91530515668949064</v>
      </c>
      <c r="AB1669" s="4">
        <f t="shared" ca="1" si="324"/>
        <v>1.2756523169371126</v>
      </c>
      <c r="AC1669" s="4">
        <f t="shared" ca="1" si="328"/>
        <v>0.51064894571166619</v>
      </c>
      <c r="AD1669" s="4">
        <f t="shared" ca="1" si="325"/>
        <v>1.0630959465538488</v>
      </c>
      <c r="AF1669" s="4">
        <f t="shared" ca="1" si="329"/>
        <v>0.97305720193643286</v>
      </c>
      <c r="AG1669" s="4">
        <f t="shared" ca="1" si="330"/>
        <v>1.35614080734787</v>
      </c>
      <c r="AH1669" s="2">
        <f t="shared" ca="1" si="326"/>
        <v>-17.883928859150274</v>
      </c>
    </row>
    <row r="1670" spans="20:34" x14ac:dyDescent="0.2">
      <c r="T1670" s="3"/>
      <c r="X1670" s="4">
        <f t="shared" ca="1" si="327"/>
        <v>0.17779659106760387</v>
      </c>
      <c r="Y1670" s="4">
        <f t="shared" ca="1" si="327"/>
        <v>0.81324305857409462</v>
      </c>
      <c r="Z1670" s="4">
        <f t="shared" ca="1" si="322"/>
        <v>0.75213507287706305</v>
      </c>
      <c r="AA1670" s="4">
        <f t="shared" ca="1" si="323"/>
        <v>0.25929947810645704</v>
      </c>
      <c r="AB1670" s="4">
        <f t="shared" ca="1" si="324"/>
        <v>1.1083884521562326</v>
      </c>
      <c r="AC1670" s="4">
        <f t="shared" ca="1" si="328"/>
        <v>0.91399995640085774</v>
      </c>
      <c r="AD1670" s="4">
        <f t="shared" ca="1" si="325"/>
        <v>0.7192543294507715</v>
      </c>
      <c r="AF1670" s="4">
        <f t="shared" ca="1" si="329"/>
        <v>0.18650227225239477</v>
      </c>
      <c r="AG1670" s="4">
        <f t="shared" ca="1" si="330"/>
        <v>0.79721319292660964</v>
      </c>
      <c r="AH1670" s="2">
        <f t="shared" ca="1" si="326"/>
        <v>49.924089832892605</v>
      </c>
    </row>
    <row r="1671" spans="20:34" x14ac:dyDescent="0.2">
      <c r="T1671" s="3"/>
      <c r="X1671" s="4">
        <f t="shared" ca="1" si="327"/>
        <v>1.1948908920035719</v>
      </c>
      <c r="Y1671" s="4">
        <f t="shared" ca="1" si="327"/>
        <v>-0.6813458767294247</v>
      </c>
      <c r="Z1671" s="4">
        <f t="shared" ca="1" si="322"/>
        <v>0.19179982261971562</v>
      </c>
      <c r="AA1671" s="4">
        <f t="shared" ca="1" si="323"/>
        <v>1.6273160997902472</v>
      </c>
      <c r="AB1671" s="4">
        <f t="shared" ca="1" si="324"/>
        <v>0.3194531764408074</v>
      </c>
      <c r="AC1671" s="4">
        <f t="shared" ca="1" si="328"/>
        <v>0.53110859508128572</v>
      </c>
      <c r="AD1671" s="4">
        <f t="shared" ca="1" si="325"/>
        <v>1.0450984583278817</v>
      </c>
      <c r="AF1671" s="4">
        <f t="shared" ca="1" si="329"/>
        <v>1.7007055471029286</v>
      </c>
      <c r="AG1671" s="4">
        <f t="shared" ca="1" si="330"/>
        <v>0.33386002220623262</v>
      </c>
      <c r="AH1671" s="2">
        <f t="shared" ca="1" si="326"/>
        <v>-231.74546006455967</v>
      </c>
    </row>
    <row r="1672" spans="20:34" x14ac:dyDescent="0.2">
      <c r="T1672" s="3"/>
      <c r="X1672" s="4">
        <f t="shared" ca="1" si="327"/>
        <v>0.38142706788528397</v>
      </c>
      <c r="Y1672" s="4">
        <f t="shared" ca="1" si="327"/>
        <v>-0.33695559717849527</v>
      </c>
      <c r="Z1672" s="4">
        <f t="shared" ca="1" si="322"/>
        <v>-3.328390314844154E-2</v>
      </c>
      <c r="AA1672" s="4">
        <f t="shared" ca="1" si="323"/>
        <v>0.5331874319683868</v>
      </c>
      <c r="AB1672" s="4">
        <f t="shared" ca="1" si="324"/>
        <v>2.5420216162627962E-3</v>
      </c>
      <c r="AC1672" s="4">
        <f t="shared" ca="1" si="328"/>
        <v>0.56866452067406825</v>
      </c>
      <c r="AD1672" s="4">
        <f t="shared" ca="1" si="325"/>
        <v>1.0131365048518119</v>
      </c>
      <c r="AF1672" s="4">
        <f t="shared" ca="1" si="329"/>
        <v>0.54019165125536472</v>
      </c>
      <c r="AG1672" s="4">
        <f t="shared" ca="1" si="330"/>
        <v>2.5754148955582433E-3</v>
      </c>
      <c r="AH1672" s="2">
        <f t="shared" ca="1" si="326"/>
        <v>-85.556197761361545</v>
      </c>
    </row>
    <row r="1673" spans="20:34" x14ac:dyDescent="0.2">
      <c r="T1673" s="3"/>
      <c r="X1673" s="4">
        <f t="shared" ca="1" si="327"/>
        <v>-0.56926175731513995</v>
      </c>
      <c r="Y1673" s="4">
        <f t="shared" ca="1" si="327"/>
        <v>0.43892960341141068</v>
      </c>
      <c r="Z1673" s="4">
        <f t="shared" ca="1" si="322"/>
        <v>-9.2707169246403209E-4</v>
      </c>
      <c r="AA1673" s="4">
        <f t="shared" ca="1" si="323"/>
        <v>-0.74551220652766359</v>
      </c>
      <c r="AB1673" s="4">
        <f t="shared" ca="1" si="324"/>
        <v>4.8099472685555797E-2</v>
      </c>
      <c r="AC1673" s="4">
        <f t="shared" ca="1" si="328"/>
        <v>0.50573653303685762</v>
      </c>
      <c r="AD1673" s="4">
        <f t="shared" ca="1" si="325"/>
        <v>1.0674879044276187</v>
      </c>
      <c r="AF1673" s="4">
        <f t="shared" ca="1" si="329"/>
        <v>-0.79582526307142565</v>
      </c>
      <c r="AG1673" s="4">
        <f t="shared" ca="1" si="330"/>
        <v>5.134560530117744E-2</v>
      </c>
      <c r="AH1673" s="2">
        <f t="shared" ca="1" si="326"/>
        <v>134.31032266662987</v>
      </c>
    </row>
    <row r="1674" spans="20:34" x14ac:dyDescent="0.2">
      <c r="T1674" s="3"/>
      <c r="X1674" s="4">
        <f t="shared" ca="1" si="327"/>
        <v>1.1202426769668241</v>
      </c>
      <c r="Y1674" s="4">
        <f t="shared" ca="1" si="327"/>
        <v>-0.44870160669716425</v>
      </c>
      <c r="Z1674" s="4">
        <f t="shared" ca="1" si="322"/>
        <v>0.33019615957506754</v>
      </c>
      <c r="AA1674" s="4">
        <f t="shared" ca="1" si="323"/>
        <v>1.526912431364102</v>
      </c>
      <c r="AB1674" s="4">
        <f t="shared" ca="1" si="324"/>
        <v>0.51431108017563276</v>
      </c>
      <c r="AC1674" s="4">
        <f t="shared" ca="1" si="328"/>
        <v>0.77840573425017212</v>
      </c>
      <c r="AD1674" s="4">
        <f t="shared" ca="1" si="325"/>
        <v>0.84553644702982445</v>
      </c>
      <c r="AF1674" s="4">
        <f t="shared" ca="1" si="329"/>
        <v>1.2910601121412735</v>
      </c>
      <c r="AG1674" s="4">
        <f t="shared" ca="1" si="330"/>
        <v>0.4348687633997757</v>
      </c>
      <c r="AH1674" s="2">
        <f t="shared" ca="1" si="326"/>
        <v>-159.12741189736153</v>
      </c>
    </row>
    <row r="1675" spans="20:34" x14ac:dyDescent="0.2">
      <c r="T1675" s="3"/>
      <c r="X1675" s="4">
        <f t="shared" ca="1" si="327"/>
        <v>1.4383652898965662</v>
      </c>
      <c r="Y1675" s="4">
        <f t="shared" ca="1" si="327"/>
        <v>-0.43875293370222684</v>
      </c>
      <c r="Z1675" s="4">
        <f t="shared" ca="1" si="322"/>
        <v>0.53264237618849208</v>
      </c>
      <c r="AA1675" s="4">
        <f t="shared" ca="1" si="323"/>
        <v>1.9547950985080249</v>
      </c>
      <c r="AB1675" s="4">
        <f t="shared" ca="1" si="324"/>
        <v>0.79934929907780405</v>
      </c>
      <c r="AC1675" s="4">
        <f t="shared" ca="1" si="328"/>
        <v>0.87236678020949865</v>
      </c>
      <c r="AD1675" s="4">
        <f t="shared" ca="1" si="325"/>
        <v>0.76327623626640118</v>
      </c>
      <c r="AF1675" s="4">
        <f t="shared" ca="1" si="329"/>
        <v>1.4920486454612141</v>
      </c>
      <c r="AG1675" s="4">
        <f t="shared" ca="1" si="330"/>
        <v>0.61012432446229214</v>
      </c>
      <c r="AH1675" s="2">
        <f t="shared" ca="1" si="326"/>
        <v>-172.38098545858929</v>
      </c>
    </row>
    <row r="1676" spans="20:34" x14ac:dyDescent="0.2">
      <c r="T1676" s="3"/>
      <c r="X1676" s="4">
        <f t="shared" ca="1" si="327"/>
        <v>0.79227349142255121</v>
      </c>
      <c r="Y1676" s="4">
        <f t="shared" ca="1" si="327"/>
        <v>1.8882082873145614</v>
      </c>
      <c r="Z1676" s="4">
        <f t="shared" ca="1" si="322"/>
        <v>1.978418381628225</v>
      </c>
      <c r="AA1676" s="4">
        <f t="shared" ca="1" si="323"/>
        <v>1.0857858840893999</v>
      </c>
      <c r="AB1676" s="4">
        <f t="shared" ca="1" si="324"/>
        <v>2.8349586792666872</v>
      </c>
      <c r="AC1676" s="4">
        <f t="shared" ca="1" si="328"/>
        <v>0.39928927872084952</v>
      </c>
      <c r="AD1676" s="4">
        <f t="shared" ca="1" si="325"/>
        <v>1.1716259639999023</v>
      </c>
      <c r="AF1676" s="4">
        <f t="shared" ca="1" si="329"/>
        <v>1.2721349331437293</v>
      </c>
      <c r="AG1676" s="4">
        <f t="shared" ca="1" si="330"/>
        <v>3.3215111954957219</v>
      </c>
      <c r="AH1676" s="2">
        <f t="shared" ca="1" si="326"/>
        <v>132.44552450943183</v>
      </c>
    </row>
    <row r="1677" spans="20:34" x14ac:dyDescent="0.2">
      <c r="T1677" s="3"/>
      <c r="X1677" s="4">
        <f t="shared" ca="1" si="327"/>
        <v>0.21218882423337634</v>
      </c>
      <c r="Y1677" s="4">
        <f t="shared" ca="1" si="327"/>
        <v>-0.12405717709805925</v>
      </c>
      <c r="Z1677" s="4">
        <f t="shared" ca="1" si="322"/>
        <v>3.1636001006194348E-2</v>
      </c>
      <c r="AA1677" s="4">
        <f t="shared" ca="1" si="323"/>
        <v>0.30555786986453187</v>
      </c>
      <c r="AB1677" s="4">
        <f t="shared" ca="1" si="324"/>
        <v>9.3947305256964903E-2</v>
      </c>
      <c r="AC1677" s="4">
        <f t="shared" ca="1" si="328"/>
        <v>0.23539656336116355</v>
      </c>
      <c r="AD1677" s="4">
        <f t="shared" ca="1" si="325"/>
        <v>1.3954483430814673</v>
      </c>
      <c r="AF1677" s="4">
        <f t="shared" ca="1" si="329"/>
        <v>0.4263902232179636</v>
      </c>
      <c r="AG1677" s="4">
        <f t="shared" ca="1" si="330"/>
        <v>0.1310986114578005</v>
      </c>
      <c r="AH1677" s="2">
        <f t="shared" ca="1" si="326"/>
        <v>-54.75040165378141</v>
      </c>
    </row>
    <row r="1678" spans="20:34" x14ac:dyDescent="0.2">
      <c r="T1678" s="3"/>
      <c r="X1678" s="4">
        <f t="shared" ca="1" si="327"/>
        <v>-0.14910684401634702</v>
      </c>
      <c r="Y1678" s="4">
        <f t="shared" ca="1" si="327"/>
        <v>1.2735947608688301</v>
      </c>
      <c r="Z1678" s="4">
        <f t="shared" ca="1" si="322"/>
        <v>0.91639107708164114</v>
      </c>
      <c r="AA1678" s="4">
        <f t="shared" ca="1" si="323"/>
        <v>-0.18039360882642033</v>
      </c>
      <c r="AB1678" s="4">
        <f t="shared" ca="1" si="324"/>
        <v>1.3396559940528681</v>
      </c>
      <c r="AC1678" s="4">
        <f t="shared" ca="1" si="328"/>
        <v>0.37201441824455106</v>
      </c>
      <c r="AD1678" s="4">
        <f t="shared" ca="1" si="325"/>
        <v>1.2019816719611756</v>
      </c>
      <c r="AF1678" s="4">
        <f t="shared" ca="1" si="329"/>
        <v>-0.21682981154829098</v>
      </c>
      <c r="AG1678" s="4">
        <f t="shared" ca="1" si="330"/>
        <v>1.610241951584477</v>
      </c>
      <c r="AH1678" s="2">
        <f t="shared" ca="1" si="326"/>
        <v>195.89295465132864</v>
      </c>
    </row>
    <row r="1679" spans="20:34" x14ac:dyDescent="0.2">
      <c r="T1679" s="3"/>
      <c r="X1679" s="4">
        <f t="shared" ca="1" si="327"/>
        <v>0.74521599965084839</v>
      </c>
      <c r="Y1679" s="4">
        <f t="shared" ca="1" si="327"/>
        <v>8.0419462124361074E-2</v>
      </c>
      <c r="Z1679" s="4">
        <f t="shared" ca="1" si="322"/>
        <v>0.51942434408964588</v>
      </c>
      <c r="AA1679" s="4">
        <f t="shared" ca="1" si="323"/>
        <v>1.0224924108498026</v>
      </c>
      <c r="AB1679" s="4">
        <f t="shared" ca="1" si="324"/>
        <v>0.78073870516366217</v>
      </c>
      <c r="AC1679" s="4">
        <f t="shared" ca="1" si="328"/>
        <v>7.9623071399819279E-2</v>
      </c>
      <c r="AD1679" s="4">
        <f t="shared" ca="1" si="325"/>
        <v>1.8737230543338852</v>
      </c>
      <c r="AF1679" s="4">
        <f t="shared" ca="1" si="329"/>
        <v>1.9158676030907098</v>
      </c>
      <c r="AG1679" s="4">
        <f t="shared" ca="1" si="330"/>
        <v>1.4628881112759398</v>
      </c>
      <c r="AH1679" s="2">
        <f t="shared" ca="1" si="326"/>
        <v>-151.34121706839414</v>
      </c>
    </row>
    <row r="1680" spans="20:34" x14ac:dyDescent="0.2">
      <c r="T1680" s="3"/>
      <c r="X1680" s="4">
        <f t="shared" ca="1" si="327"/>
        <v>-0.31796261871921577</v>
      </c>
      <c r="Y1680" s="4">
        <f t="shared" ca="1" si="327"/>
        <v>-0.50878449505148426</v>
      </c>
      <c r="Z1680" s="4">
        <f t="shared" ca="1" si="322"/>
        <v>-0.5969967516054443</v>
      </c>
      <c r="AA1680" s="4">
        <f t="shared" ca="1" si="323"/>
        <v>-0.40750874087292305</v>
      </c>
      <c r="AB1680" s="4">
        <f t="shared" ca="1" si="324"/>
        <v>-0.79114881135828019</v>
      </c>
      <c r="AC1680" s="4">
        <f t="shared" ca="1" si="328"/>
        <v>9.0050252042337298E-2</v>
      </c>
      <c r="AD1680" s="4">
        <f t="shared" ca="1" si="325"/>
        <v>1.8165032204676244</v>
      </c>
      <c r="AF1680" s="4">
        <f t="shared" ca="1" si="329"/>
        <v>-0.74024094016437136</v>
      </c>
      <c r="AG1680" s="4">
        <f t="shared" ca="1" si="330"/>
        <v>-1.437124363701449</v>
      </c>
      <c r="AH1680" s="2">
        <f t="shared" ca="1" si="326"/>
        <v>-23.666195457558842</v>
      </c>
    </row>
    <row r="1681" spans="20:34" x14ac:dyDescent="0.2">
      <c r="T1681" s="3"/>
      <c r="X1681" s="4">
        <f t="shared" ca="1" si="327"/>
        <v>0.20096342835781142</v>
      </c>
      <c r="Y1681" s="4">
        <f t="shared" ca="1" si="327"/>
        <v>-0.129084016218912</v>
      </c>
      <c r="Z1681" s="4">
        <f t="shared" ca="1" si="322"/>
        <v>2.07932103130722E-2</v>
      </c>
      <c r="AA1681" s="4">
        <f t="shared" ca="1" si="323"/>
        <v>0.29045943884528241</v>
      </c>
      <c r="AB1681" s="4">
        <f t="shared" ca="1" si="324"/>
        <v>7.8680980211245893E-2</v>
      </c>
      <c r="AC1681" s="4">
        <f t="shared" ca="1" si="328"/>
        <v>0.15375507863958116</v>
      </c>
      <c r="AD1681" s="4">
        <f t="shared" ca="1" si="325"/>
        <v>1.5774836546610422</v>
      </c>
      <c r="AF1681" s="4">
        <f t="shared" ca="1" si="329"/>
        <v>0.45819501712045158</v>
      </c>
      <c r="AG1681" s="4">
        <f t="shared" ca="1" si="330"/>
        <v>0.12411796021594931</v>
      </c>
      <c r="AH1681" s="2">
        <f t="shared" ca="1" si="326"/>
        <v>-60.472726080266511</v>
      </c>
    </row>
    <row r="1682" spans="20:34" x14ac:dyDescent="0.2">
      <c r="T1682" s="3"/>
      <c r="X1682" s="4">
        <f t="shared" ca="1" si="327"/>
        <v>-0.67257313703673294</v>
      </c>
      <c r="Y1682" s="4">
        <f t="shared" ca="1" si="327"/>
        <v>0.30785450618246235</v>
      </c>
      <c r="Z1682" s="4">
        <f t="shared" ca="1" si="322"/>
        <v>-0.16781469355754164</v>
      </c>
      <c r="AA1682" s="4">
        <f t="shared" ca="1" si="323"/>
        <v>-0.88446852998574033</v>
      </c>
      <c r="AB1682" s="4">
        <f t="shared" ca="1" si="324"/>
        <v>-0.18687330817937634</v>
      </c>
      <c r="AC1682" s="4">
        <f t="shared" ca="1" si="328"/>
        <v>0.74512078421964567</v>
      </c>
      <c r="AD1682" s="4">
        <f t="shared" ca="1" si="325"/>
        <v>0.87228456644023744</v>
      </c>
      <c r="AF1682" s="4">
        <f t="shared" ca="1" si="329"/>
        <v>-0.77150824820864561</v>
      </c>
      <c r="AG1682" s="4">
        <f t="shared" ca="1" si="330"/>
        <v>-0.16300670260450018</v>
      </c>
      <c r="AH1682" s="2">
        <f t="shared" ca="1" si="326"/>
        <v>108.87912135514989</v>
      </c>
    </row>
    <row r="1683" spans="20:34" x14ac:dyDescent="0.2">
      <c r="T1683" s="3"/>
      <c r="X1683" s="4">
        <f t="shared" ca="1" si="327"/>
        <v>-0.21339922294181796</v>
      </c>
      <c r="Y1683" s="4">
        <f t="shared" ca="1" si="327"/>
        <v>0.21540313424660804</v>
      </c>
      <c r="Z1683" s="4">
        <f t="shared" ca="1" si="322"/>
        <v>3.9891009358286378E-2</v>
      </c>
      <c r="AA1683" s="4">
        <f t="shared" ca="1" si="323"/>
        <v>-0.26686842530774285</v>
      </c>
      <c r="AB1683" s="4">
        <f t="shared" ca="1" si="324"/>
        <v>0.10557011015331894</v>
      </c>
      <c r="AC1683" s="4">
        <f t="shared" ca="1" si="328"/>
        <v>0.61188175078663443</v>
      </c>
      <c r="AD1683" s="4">
        <f t="shared" ca="1" si="325"/>
        <v>0.97769340026149898</v>
      </c>
      <c r="AF1683" s="4">
        <f t="shared" ca="1" si="329"/>
        <v>-0.26091549816155896</v>
      </c>
      <c r="AG1683" s="4">
        <f t="shared" ca="1" si="330"/>
        <v>0.10321519996177939</v>
      </c>
      <c r="AH1683" s="2">
        <f t="shared" ca="1" si="326"/>
        <v>52.309586994185338</v>
      </c>
    </row>
    <row r="1684" spans="20:34" x14ac:dyDescent="0.2">
      <c r="T1684" s="3"/>
      <c r="X1684" s="4">
        <f t="shared" ca="1" si="327"/>
        <v>-0.82793708806026667</v>
      </c>
      <c r="Y1684" s="4">
        <f t="shared" ca="1" si="327"/>
        <v>-0.20044201944323881</v>
      </c>
      <c r="Z1684" s="4">
        <f t="shared" ca="1" si="322"/>
        <v>-0.66497409647989647</v>
      </c>
      <c r="AA1684" s="4">
        <f t="shared" ca="1" si="323"/>
        <v>-1.0934368303833268</v>
      </c>
      <c r="AB1684" s="4">
        <f t="shared" ca="1" si="324"/>
        <v>-0.88685888010069414</v>
      </c>
      <c r="AC1684" s="4">
        <f t="shared" ca="1" si="328"/>
        <v>0.98927768392625737</v>
      </c>
      <c r="AD1684" s="4">
        <f t="shared" ca="1" si="325"/>
        <v>0.57784623630676057</v>
      </c>
      <c r="AF1684" s="4">
        <f t="shared" ca="1" si="329"/>
        <v>-0.63183835707619918</v>
      </c>
      <c r="AG1684" s="4">
        <f t="shared" ca="1" si="330"/>
        <v>-0.5124680660014147</v>
      </c>
      <c r="AH1684" s="2">
        <f t="shared" ca="1" si="326"/>
        <v>51.041200198233582</v>
      </c>
    </row>
    <row r="1685" spans="20:34" x14ac:dyDescent="0.2">
      <c r="T1685" s="3"/>
      <c r="X1685" s="4">
        <f t="shared" ca="1" si="327"/>
        <v>-0.20528619040132062</v>
      </c>
      <c r="Y1685" s="4">
        <f t="shared" ca="1" si="327"/>
        <v>1.5784400462506873</v>
      </c>
      <c r="Z1685" s="4">
        <f t="shared" ca="1" si="322"/>
        <v>1.123204677647311</v>
      </c>
      <c r="AA1685" s="4">
        <f t="shared" ca="1" si="323"/>
        <v>-0.25595619882348442</v>
      </c>
      <c r="AB1685" s="4">
        <f t="shared" ca="1" si="324"/>
        <v>1.6308433589545768</v>
      </c>
      <c r="AC1685" s="4">
        <f t="shared" ca="1" si="328"/>
        <v>0.63478382163089875</v>
      </c>
      <c r="AD1685" s="4">
        <f t="shared" ca="1" si="325"/>
        <v>0.9593309940422583</v>
      </c>
      <c r="AF1685" s="4">
        <f t="shared" ca="1" si="329"/>
        <v>-0.24554671464861122</v>
      </c>
      <c r="AG1685" s="4">
        <f t="shared" ca="1" si="330"/>
        <v>1.5645185806731097</v>
      </c>
      <c r="AH1685" s="2">
        <f t="shared" ca="1" si="326"/>
        <v>195.95690609515395</v>
      </c>
    </row>
    <row r="1686" spans="20:34" x14ac:dyDescent="0.2">
      <c r="T1686" s="3"/>
      <c r="X1686" s="4">
        <f t="shared" ca="1" si="327"/>
        <v>0.80802019676312076</v>
      </c>
      <c r="Y1686" s="4">
        <f t="shared" ca="1" si="327"/>
        <v>0.30441997335396404</v>
      </c>
      <c r="Z1686" s="4">
        <f t="shared" ca="1" si="322"/>
        <v>0.73505319447999906</v>
      </c>
      <c r="AA1686" s="4">
        <f t="shared" ca="1" si="323"/>
        <v>1.1069655865248895</v>
      </c>
      <c r="AB1686" s="4">
        <f t="shared" ca="1" si="324"/>
        <v>1.084337678201291</v>
      </c>
      <c r="AC1686" s="4">
        <f t="shared" ca="1" si="328"/>
        <v>0.19823274810629088</v>
      </c>
      <c r="AD1686" s="4">
        <f t="shared" ca="1" si="325"/>
        <v>1.4682973419748315</v>
      </c>
      <c r="AF1686" s="4">
        <f t="shared" ca="1" si="329"/>
        <v>1.6253546283521056</v>
      </c>
      <c r="AG1686" s="4">
        <f t="shared" ca="1" si="330"/>
        <v>1.5921301307061158</v>
      </c>
      <c r="AH1686" s="2">
        <f t="shared" ca="1" si="326"/>
        <v>-94.482358032960747</v>
      </c>
    </row>
    <row r="1687" spans="20:34" x14ac:dyDescent="0.2">
      <c r="T1687" s="3"/>
      <c r="X1687" s="4">
        <f t="shared" ca="1" si="327"/>
        <v>0.65946729571369189</v>
      </c>
      <c r="Y1687" s="4">
        <f t="shared" ca="1" si="327"/>
        <v>-0.64145171515741317</v>
      </c>
      <c r="Z1687" s="4">
        <f t="shared" ca="1" si="322"/>
        <v>-0.10412302746951868</v>
      </c>
      <c r="AA1687" s="4">
        <f t="shared" ca="1" si="323"/>
        <v>0.90715831433001759</v>
      </c>
      <c r="AB1687" s="4">
        <f t="shared" ca="1" si="324"/>
        <v>-9.719734700639765E-2</v>
      </c>
      <c r="AC1687" s="4">
        <f t="shared" ca="1" si="328"/>
        <v>1.1391338185462452E-2</v>
      </c>
      <c r="AD1687" s="4">
        <f t="shared" ca="1" si="325"/>
        <v>2.940896155213355</v>
      </c>
      <c r="AF1687" s="4">
        <f t="shared" ca="1" si="329"/>
        <v>2.6678583987829767</v>
      </c>
      <c r="AG1687" s="4">
        <f t="shared" ca="1" si="330"/>
        <v>-0.28584730410805315</v>
      </c>
      <c r="AH1687" s="2">
        <f t="shared" ca="1" si="326"/>
        <v>-437.98413471915637</v>
      </c>
    </row>
    <row r="1688" spans="20:34" x14ac:dyDescent="0.2">
      <c r="T1688" s="3"/>
      <c r="X1688" s="4">
        <f t="shared" ca="1" si="327"/>
        <v>-1.3529374630872946</v>
      </c>
      <c r="Y1688" s="4">
        <f t="shared" ca="1" si="327"/>
        <v>-0.56820100653570549</v>
      </c>
      <c r="Z1688" s="4">
        <f t="shared" ca="1" si="322"/>
        <v>-1.277031961808718</v>
      </c>
      <c r="AA1688" s="4">
        <f t="shared" ca="1" si="323"/>
        <v>-1.7995751292276667</v>
      </c>
      <c r="AB1688" s="4">
        <f t="shared" ca="1" si="324"/>
        <v>-1.7486180510884499</v>
      </c>
      <c r="AC1688" s="4">
        <f t="shared" ca="1" si="328"/>
        <v>0.3852747219327306</v>
      </c>
      <c r="AD1688" s="4">
        <f t="shared" ca="1" si="325"/>
        <v>1.1869871627804653</v>
      </c>
      <c r="AF1688" s="4">
        <f t="shared" ca="1" si="329"/>
        <v>-2.1360725768522375</v>
      </c>
      <c r="AG1688" s="4">
        <f t="shared" ca="1" si="330"/>
        <v>-2.0755871792481861</v>
      </c>
      <c r="AH1688" s="2">
        <f t="shared" ca="1" si="326"/>
        <v>146.67810166579466</v>
      </c>
    </row>
    <row r="1689" spans="20:34" x14ac:dyDescent="0.2">
      <c r="T1689" s="3"/>
      <c r="X1689" s="4">
        <f t="shared" ca="1" si="327"/>
        <v>-1.5249767779466397</v>
      </c>
      <c r="Y1689" s="4">
        <f t="shared" ca="1" si="327"/>
        <v>-0.47890501416553988</v>
      </c>
      <c r="Z1689" s="4">
        <f t="shared" ca="1" si="322"/>
        <v>-1.3116119765427425</v>
      </c>
      <c r="AA1689" s="4">
        <f t="shared" ca="1" si="323"/>
        <v>-2.0309722003685575</v>
      </c>
      <c r="AB1689" s="4">
        <f t="shared" ca="1" si="324"/>
        <v>-1.7973056777296463</v>
      </c>
      <c r="AC1689" s="4">
        <f t="shared" ca="1" si="328"/>
        <v>0.39670208433086374</v>
      </c>
      <c r="AD1689" s="4">
        <f t="shared" ca="1" si="325"/>
        <v>1.1744260738620615</v>
      </c>
      <c r="AF1689" s="4">
        <f t="shared" ca="1" si="329"/>
        <v>-2.3852267074018374</v>
      </c>
      <c r="AG1689" s="4">
        <f t="shared" ca="1" si="330"/>
        <v>-2.1108026506260202</v>
      </c>
      <c r="AH1689" s="2">
        <f t="shared" ca="1" si="326"/>
        <v>186.04792794799368</v>
      </c>
    </row>
    <row r="1690" spans="20:34" x14ac:dyDescent="0.2">
      <c r="T1690" s="3"/>
      <c r="X1690" s="4">
        <f t="shared" ca="1" si="327"/>
        <v>0.50553534820974799</v>
      </c>
      <c r="Y1690" s="4">
        <f t="shared" ca="1" si="327"/>
        <v>-1.2485555183100707</v>
      </c>
      <c r="Z1690" s="4">
        <f t="shared" ca="1" si="322"/>
        <v>-0.67857683948645731</v>
      </c>
      <c r="AA1690" s="4">
        <f t="shared" ca="1" si="323"/>
        <v>0.70011609356467952</v>
      </c>
      <c r="AB1690" s="4">
        <f t="shared" ca="1" si="324"/>
        <v>-0.9060111354682413</v>
      </c>
      <c r="AC1690" s="4">
        <f t="shared" ca="1" si="328"/>
        <v>7.6139854557353615E-2</v>
      </c>
      <c r="AD1690" s="4">
        <f t="shared" ca="1" si="325"/>
        <v>1.8947590306633297</v>
      </c>
      <c r="AF1690" s="4">
        <f t="shared" ca="1" si="329"/>
        <v>1.3265512907944093</v>
      </c>
      <c r="AG1690" s="4">
        <f t="shared" ca="1" si="330"/>
        <v>-1.7166727808099875</v>
      </c>
      <c r="AH1690" s="2">
        <f t="shared" ca="1" si="326"/>
        <v>-379.73147588900929</v>
      </c>
    </row>
    <row r="1691" spans="20:34" x14ac:dyDescent="0.2">
      <c r="T1691" s="3"/>
      <c r="X1691" s="4">
        <f t="shared" ca="1" si="327"/>
        <v>0.57609793134910503</v>
      </c>
      <c r="Y1691" s="4">
        <f t="shared" ca="1" si="327"/>
        <v>-0.21986330932119874</v>
      </c>
      <c r="Z1691" s="4">
        <f t="shared" ca="1" si="322"/>
        <v>0.17842017962701223</v>
      </c>
      <c r="AA1691" s="4">
        <f t="shared" ca="1" si="323"/>
        <v>0.79502448752063182</v>
      </c>
      <c r="AB1691" s="4">
        <f t="shared" ca="1" si="324"/>
        <v>0.30061503922103683</v>
      </c>
      <c r="AC1691" s="4">
        <f t="shared" ca="1" si="328"/>
        <v>0.73833332894618819</v>
      </c>
      <c r="AD1691" s="4">
        <f t="shared" ca="1" si="325"/>
        <v>0.87767203976218167</v>
      </c>
      <c r="AF1691" s="4">
        <f t="shared" ca="1" si="329"/>
        <v>0.69777076362311607</v>
      </c>
      <c r="AG1691" s="4">
        <f t="shared" ca="1" si="330"/>
        <v>0.26384141465631561</v>
      </c>
      <c r="AH1691" s="2">
        <f t="shared" ca="1" si="326"/>
        <v>-84.179959722329386</v>
      </c>
    </row>
    <row r="1692" spans="20:34" x14ac:dyDescent="0.2">
      <c r="T1692" s="3"/>
      <c r="X1692" s="4">
        <f t="shared" ca="1" si="327"/>
        <v>0.18895932965404028</v>
      </c>
      <c r="Y1692" s="4">
        <f t="shared" ca="1" si="327"/>
        <v>-0.48960576691743174</v>
      </c>
      <c r="Z1692" s="4">
        <f t="shared" ca="1" si="322"/>
        <v>-0.27177169528882639</v>
      </c>
      <c r="AA1692" s="4">
        <f t="shared" ca="1" si="323"/>
        <v>0.27431363354484978</v>
      </c>
      <c r="AB1692" s="4">
        <f t="shared" ca="1" si="324"/>
        <v>-0.33324165781604931</v>
      </c>
      <c r="AC1692" s="4">
        <f t="shared" ca="1" si="328"/>
        <v>0.52791569216993306</v>
      </c>
      <c r="AD1692" s="4">
        <f t="shared" ca="1" si="325"/>
        <v>1.0478773372152494</v>
      </c>
      <c r="AF1692" s="4">
        <f t="shared" ca="1" si="329"/>
        <v>0.28744703988081693</v>
      </c>
      <c r="AG1692" s="4">
        <f t="shared" ca="1" si="330"/>
        <v>-0.34919638104147704</v>
      </c>
      <c r="AH1692" s="2">
        <f t="shared" ca="1" si="326"/>
        <v>-80.769861001272147</v>
      </c>
    </row>
    <row r="1693" spans="20:34" x14ac:dyDescent="0.2">
      <c r="T1693" s="3"/>
      <c r="X1693" s="4">
        <f t="shared" ca="1" si="327"/>
        <v>-1.040780092997972</v>
      </c>
      <c r="Y1693" s="4">
        <f t="shared" ca="1" si="327"/>
        <v>6.9622794077519395E-2</v>
      </c>
      <c r="Z1693" s="4">
        <f t="shared" ca="1" si="322"/>
        <v>-0.58149790632978848</v>
      </c>
      <c r="AA1693" s="4">
        <f t="shared" ca="1" si="323"/>
        <v>-1.3797158590790515</v>
      </c>
      <c r="AB1693" s="4">
        <f t="shared" ca="1" si="324"/>
        <v>-0.76932690069818088</v>
      </c>
      <c r="AC1693" s="4">
        <f t="shared" ca="1" si="328"/>
        <v>1.6303231867873524E-2</v>
      </c>
      <c r="AD1693" s="4">
        <f t="shared" ca="1" si="325"/>
        <v>2.716680417042117</v>
      </c>
      <c r="AF1693" s="4">
        <f t="shared" ca="1" si="329"/>
        <v>-3.7482470554425005</v>
      </c>
      <c r="AG1693" s="4">
        <f t="shared" ca="1" si="330"/>
        <v>-2.0900153254304534</v>
      </c>
      <c r="AH1693" s="2">
        <f t="shared" ca="1" si="326"/>
        <v>428.68710632020202</v>
      </c>
    </row>
    <row r="1694" spans="20:34" x14ac:dyDescent="0.2">
      <c r="T1694" s="3"/>
      <c r="X1694" s="4">
        <f t="shared" ca="1" si="327"/>
        <v>1.2088395725716659</v>
      </c>
      <c r="Y1694" s="4">
        <f t="shared" ca="1" si="327"/>
        <v>0.71643757616469705</v>
      </c>
      <c r="Z1694" s="4">
        <f t="shared" ca="1" si="322"/>
        <v>1.3061721248899802</v>
      </c>
      <c r="AA1694" s="4">
        <f t="shared" ca="1" si="323"/>
        <v>1.646077415088298</v>
      </c>
      <c r="AB1694" s="4">
        <f t="shared" ca="1" si="324"/>
        <v>1.8884560530891092</v>
      </c>
      <c r="AC1694" s="4">
        <f t="shared" ca="1" si="328"/>
        <v>4.1249191134164254E-2</v>
      </c>
      <c r="AD1694" s="4">
        <f t="shared" ca="1" si="325"/>
        <v>2.1973115872998799</v>
      </c>
      <c r="AF1694" s="4">
        <f t="shared" ca="1" si="329"/>
        <v>3.6169449777661513</v>
      </c>
      <c r="AG1694" s="4">
        <f t="shared" ca="1" si="330"/>
        <v>4.1495263675592966</v>
      </c>
      <c r="AH1694" s="2">
        <f t="shared" ca="1" si="326"/>
        <v>-131.53403234096913</v>
      </c>
    </row>
    <row r="1695" spans="20:34" x14ac:dyDescent="0.2">
      <c r="T1695" s="3"/>
      <c r="X1695" s="4">
        <f t="shared" ca="1" si="327"/>
        <v>0.24175916564342081</v>
      </c>
      <c r="Y1695" s="4">
        <f t="shared" ca="1" si="327"/>
        <v>-1.0876006918193639</v>
      </c>
      <c r="Z1695" s="4">
        <f t="shared" ca="1" si="322"/>
        <v>-0.71257439369746867</v>
      </c>
      <c r="AA1695" s="4">
        <f t="shared" ca="1" si="323"/>
        <v>0.34533069970005376</v>
      </c>
      <c r="AB1695" s="4">
        <f t="shared" ca="1" si="324"/>
        <v>-0.95387867511133129</v>
      </c>
      <c r="AC1695" s="4">
        <f t="shared" ca="1" si="328"/>
        <v>0.79978887523422504</v>
      </c>
      <c r="AD1695" s="4">
        <f t="shared" ca="1" si="325"/>
        <v>0.8279301216458308</v>
      </c>
      <c r="AF1695" s="4">
        <f t="shared" ca="1" si="329"/>
        <v>0.28590968821070539</v>
      </c>
      <c r="AG1695" s="4">
        <f t="shared" ca="1" si="330"/>
        <v>-0.78974488752028837</v>
      </c>
      <c r="AH1695" s="2">
        <f t="shared" ca="1" si="326"/>
        <v>-124.58062392541524</v>
      </c>
    </row>
    <row r="1696" spans="20:34" x14ac:dyDescent="0.2">
      <c r="T1696" s="3"/>
      <c r="X1696" s="4">
        <f t="shared" ca="1" si="327"/>
        <v>-0.26481591772389929</v>
      </c>
      <c r="Y1696" s="4">
        <f t="shared" ca="1" si="327"/>
        <v>-0.20521552001825322</v>
      </c>
      <c r="Z1696" s="4">
        <f t="shared" ca="1" si="322"/>
        <v>-0.32432507724908904</v>
      </c>
      <c r="AA1696" s="4">
        <f t="shared" ca="1" si="323"/>
        <v>-0.33602513283152013</v>
      </c>
      <c r="AB1696" s="4">
        <f t="shared" ca="1" si="324"/>
        <v>-0.40723524802397537</v>
      </c>
      <c r="AC1696" s="4">
        <f t="shared" ca="1" si="328"/>
        <v>0.46809520165874341</v>
      </c>
      <c r="AD1696" s="4">
        <f t="shared" ca="1" si="325"/>
        <v>1.1021819962145294</v>
      </c>
      <c r="AF1696" s="4">
        <f t="shared" ca="1" si="329"/>
        <v>-0.37036085168249727</v>
      </c>
      <c r="AG1696" s="4">
        <f t="shared" ca="1" si="330"/>
        <v>-0.44884735859598418</v>
      </c>
      <c r="AH1696" s="2">
        <f t="shared" ca="1" si="326"/>
        <v>14.82107969358276</v>
      </c>
    </row>
    <row r="1697" spans="20:34" x14ac:dyDescent="0.2">
      <c r="T1697" s="3"/>
      <c r="X1697" s="4">
        <f t="shared" ca="1" si="327"/>
        <v>-1.076933839658613</v>
      </c>
      <c r="Y1697" s="4">
        <f t="shared" ca="1" si="327"/>
        <v>-0.74830366561875228</v>
      </c>
      <c r="Z1697" s="4">
        <f t="shared" ca="1" si="322"/>
        <v>-1.2507042512324174</v>
      </c>
      <c r="AA1697" s="4">
        <f t="shared" ca="1" si="323"/>
        <v>-1.4283435294163915</v>
      </c>
      <c r="AB1697" s="4">
        <f t="shared" ca="1" si="324"/>
        <v>-1.7115494219188052</v>
      </c>
      <c r="AC1697" s="4">
        <f t="shared" ca="1" si="328"/>
        <v>0.57968268723461525</v>
      </c>
      <c r="AD1697" s="4">
        <f t="shared" ca="1" si="325"/>
        <v>1.0039824030949884</v>
      </c>
      <c r="AF1697" s="4">
        <f t="shared" ca="1" si="329"/>
        <v>-1.4340317691086462</v>
      </c>
      <c r="AG1697" s="4">
        <f t="shared" ca="1" si="330"/>
        <v>-1.7183655016338804</v>
      </c>
      <c r="AH1697" s="2">
        <f t="shared" ca="1" si="326"/>
        <v>63.325125181993371</v>
      </c>
    </row>
    <row r="1698" spans="20:34" x14ac:dyDescent="0.2">
      <c r="T1698" s="3"/>
      <c r="X1698" s="4">
        <f t="shared" ca="1" si="327"/>
        <v>2.0190832015421969</v>
      </c>
      <c r="Y1698" s="4">
        <f t="shared" ca="1" si="327"/>
        <v>1.3321456817990631</v>
      </c>
      <c r="Z1698" s="4">
        <f t="shared" ca="1" si="322"/>
        <v>2.2888573835852792</v>
      </c>
      <c r="AA1698" s="4">
        <f t="shared" ca="1" si="323"/>
        <v>2.7358748419592036</v>
      </c>
      <c r="AB1698" s="4">
        <f t="shared" ca="1" si="324"/>
        <v>3.2720475104428912</v>
      </c>
      <c r="AC1698" s="4">
        <f t="shared" ca="1" si="328"/>
        <v>0.83376865158293134</v>
      </c>
      <c r="AD1698" s="4">
        <f t="shared" ca="1" si="325"/>
        <v>0.79886866719881988</v>
      </c>
      <c r="AF1698" s="4">
        <f t="shared" ca="1" si="329"/>
        <v>2.185604688618731</v>
      </c>
      <c r="AG1698" s="4">
        <f t="shared" ca="1" si="330"/>
        <v>2.6139362336787291</v>
      </c>
      <c r="AH1698" s="2">
        <f t="shared" ca="1" si="326"/>
        <v>-76.651088984324815</v>
      </c>
    </row>
    <row r="1699" spans="20:34" x14ac:dyDescent="0.2">
      <c r="T1699" s="3"/>
      <c r="X1699" s="4">
        <f t="shared" ca="1" si="327"/>
        <v>0.10398388795997979</v>
      </c>
      <c r="Y1699" s="4">
        <f t="shared" ca="1" si="327"/>
        <v>-0.82675389378239272</v>
      </c>
      <c r="Z1699" s="4">
        <f t="shared" ca="1" si="322"/>
        <v>-0.59047676376150005</v>
      </c>
      <c r="AA1699" s="4">
        <f t="shared" ca="1" si="323"/>
        <v>0.16001959358668566</v>
      </c>
      <c r="AB1699" s="4">
        <f t="shared" ca="1" si="324"/>
        <v>-0.78196886345216332</v>
      </c>
      <c r="AC1699" s="4">
        <f t="shared" ca="1" si="328"/>
        <v>0.42030357748281277</v>
      </c>
      <c r="AD1699" s="4">
        <f t="shared" ca="1" si="325"/>
        <v>1.1494391114839435</v>
      </c>
      <c r="AF1699" s="4">
        <f t="shared" ca="1" si="329"/>
        <v>0.18393277947230172</v>
      </c>
      <c r="AG1699" s="4">
        <f t="shared" ca="1" si="330"/>
        <v>-0.89882559561456377</v>
      </c>
      <c r="AH1699" s="2">
        <f t="shared" ca="1" si="326"/>
        <v>-119.27048384927684</v>
      </c>
    </row>
    <row r="1700" spans="20:34" x14ac:dyDescent="0.2">
      <c r="T1700" s="3"/>
      <c r="X1700" s="4">
        <f t="shared" ca="1" si="327"/>
        <v>1.3755227141705777</v>
      </c>
      <c r="Y1700" s="4">
        <f t="shared" ca="1" si="327"/>
        <v>-0.22511277939971558</v>
      </c>
      <c r="Z1700" s="4">
        <f t="shared" ca="1" si="322"/>
        <v>0.66322458023192254</v>
      </c>
      <c r="AA1700" s="4">
        <f t="shared" ca="1" si="323"/>
        <v>1.8702703026621905</v>
      </c>
      <c r="AB1700" s="4">
        <f t="shared" ca="1" si="324"/>
        <v>0.98320513735179615</v>
      </c>
      <c r="AC1700" s="4">
        <f t="shared" ca="1" si="328"/>
        <v>0.47266395478697176</v>
      </c>
      <c r="AD1700" s="4">
        <f t="shared" ca="1" si="325"/>
        <v>1.0978647624881612</v>
      </c>
      <c r="AF1700" s="4">
        <f t="shared" ca="1" si="329"/>
        <v>2.0533038616208872</v>
      </c>
      <c r="AG1700" s="4">
        <f t="shared" ca="1" si="330"/>
        <v>1.0794262745958696</v>
      </c>
      <c r="AH1700" s="2">
        <f t="shared" ca="1" si="326"/>
        <v>-210.32482730266793</v>
      </c>
    </row>
    <row r="1701" spans="20:34" x14ac:dyDescent="0.2">
      <c r="T1701" s="3"/>
      <c r="X1701" s="4">
        <f t="shared" ca="1" si="327"/>
        <v>-1.0890281226190703</v>
      </c>
      <c r="Y1701" s="4">
        <f t="shared" ca="1" si="327"/>
        <v>-0.12237613536987758</v>
      </c>
      <c r="Z1701" s="4">
        <f t="shared" ca="1" si="322"/>
        <v>-0.7629059775814454</v>
      </c>
      <c r="AA1701" s="4">
        <f t="shared" ca="1" si="323"/>
        <v>-1.4446106347398873</v>
      </c>
      <c r="AB1701" s="4">
        <f t="shared" ca="1" si="324"/>
        <v>-1.0247440400700096</v>
      </c>
      <c r="AC1701" s="4">
        <f t="shared" ca="1" si="328"/>
        <v>0.23915790666750381</v>
      </c>
      <c r="AD1701" s="4">
        <f t="shared" ca="1" si="325"/>
        <v>1.3887535547013639</v>
      </c>
      <c r="AF1701" s="4">
        <f t="shared" ca="1" si="329"/>
        <v>-2.0062081541544119</v>
      </c>
      <c r="AG1701" s="4">
        <f t="shared" ca="1" si="330"/>
        <v>-1.4231169283062628</v>
      </c>
      <c r="AH1701" s="2">
        <f t="shared" ca="1" si="326"/>
        <v>189.70077213143622</v>
      </c>
    </row>
    <row r="1702" spans="20:34" x14ac:dyDescent="0.2">
      <c r="T1702" s="3"/>
      <c r="X1702" s="4">
        <f t="shared" ca="1" si="327"/>
        <v>-0.13916800176390715</v>
      </c>
      <c r="Y1702" s="4">
        <f t="shared" ca="1" si="327"/>
        <v>-2.2878079347808074</v>
      </c>
      <c r="Z1702" s="4">
        <f t="shared" ca="1" si="322"/>
        <v>-1.8950939584189588</v>
      </c>
      <c r="AA1702" s="4">
        <f t="shared" ca="1" si="323"/>
        <v>-0.16702562378401187</v>
      </c>
      <c r="AB1702" s="4">
        <f t="shared" ca="1" si="324"/>
        <v>-2.618830859368813</v>
      </c>
      <c r="AC1702" s="4">
        <f t="shared" ca="1" si="328"/>
        <v>0.32481138253509112</v>
      </c>
      <c r="AD1702" s="4">
        <f t="shared" ca="1" si="325"/>
        <v>1.2596366953271303</v>
      </c>
      <c r="AF1702" s="4">
        <f t="shared" ca="1" si="329"/>
        <v>-0.21039160477824526</v>
      </c>
      <c r="AG1702" s="4">
        <f t="shared" ca="1" si="330"/>
        <v>-3.2987754493160404</v>
      </c>
      <c r="AH1702" s="2">
        <f t="shared" ca="1" si="326"/>
        <v>-296.04763419176106</v>
      </c>
    </row>
    <row r="1703" spans="20:34" x14ac:dyDescent="0.2">
      <c r="T1703" s="3"/>
      <c r="X1703" s="4">
        <f t="shared" ca="1" si="327"/>
        <v>-0.81064948484747656</v>
      </c>
      <c r="Y1703" s="4">
        <f t="shared" ca="1" si="327"/>
        <v>-1.5750346168023031</v>
      </c>
      <c r="Z1703" s="4">
        <f t="shared" ca="1" si="322"/>
        <v>-1.7418939576471897</v>
      </c>
      <c r="AA1703" s="4">
        <f t="shared" ca="1" si="323"/>
        <v>-1.0701845827575092</v>
      </c>
      <c r="AB1703" s="4">
        <f t="shared" ca="1" si="324"/>
        <v>-2.4031298396793166</v>
      </c>
      <c r="AC1703" s="4">
        <f t="shared" ca="1" si="328"/>
        <v>0.72362233435118384</v>
      </c>
      <c r="AD1703" s="4">
        <f t="shared" ca="1" si="325"/>
        <v>0.88929833700885674</v>
      </c>
      <c r="AF1703" s="4">
        <f t="shared" ca="1" si="329"/>
        <v>-0.95171336973877008</v>
      </c>
      <c r="AG1703" s="4">
        <f t="shared" ca="1" si="330"/>
        <v>-2.1370993700431766</v>
      </c>
      <c r="AH1703" s="2">
        <f t="shared" ca="1" si="326"/>
        <v>-58.843762973945559</v>
      </c>
    </row>
    <row r="1704" spans="20:34" x14ac:dyDescent="0.2">
      <c r="T1704" s="3"/>
      <c r="X1704" s="4">
        <f t="shared" ca="1" si="327"/>
        <v>-0.90495203842436456</v>
      </c>
      <c r="Y1704" s="4">
        <f t="shared" ca="1" si="327"/>
        <v>1.2098945577440392</v>
      </c>
      <c r="Z1704" s="4">
        <f t="shared" ca="1" si="322"/>
        <v>0.40369278355518434</v>
      </c>
      <c r="AA1704" s="4">
        <f t="shared" ca="1" si="323"/>
        <v>-1.1970238155028814</v>
      </c>
      <c r="AB1704" s="4">
        <f t="shared" ca="1" si="324"/>
        <v>0.61779212884654144</v>
      </c>
      <c r="AC1704" s="4">
        <f t="shared" ca="1" si="328"/>
        <v>0.26414006624230579</v>
      </c>
      <c r="AD1704" s="4">
        <f t="shared" ca="1" si="325"/>
        <v>1.3468508988035599</v>
      </c>
      <c r="AF1704" s="4">
        <f t="shared" ca="1" si="329"/>
        <v>-1.6122126017993226</v>
      </c>
      <c r="AG1704" s="4">
        <f t="shared" ca="1" si="330"/>
        <v>0.83207388401072901</v>
      </c>
      <c r="AH1704" s="2">
        <f t="shared" ca="1" si="326"/>
        <v>348.34297172858487</v>
      </c>
    </row>
    <row r="1705" spans="20:34" x14ac:dyDescent="0.2">
      <c r="T1705" s="3"/>
      <c r="X1705" s="4">
        <f t="shared" ca="1" si="327"/>
        <v>-0.68511475910325736</v>
      </c>
      <c r="Y1705" s="4">
        <f t="shared" ca="1" si="327"/>
        <v>-0.23906494612104939</v>
      </c>
      <c r="Z1705" s="4">
        <f t="shared" ca="1" si="322"/>
        <v>-0.60817482943691614</v>
      </c>
      <c r="AA1705" s="4">
        <f t="shared" ca="1" si="323"/>
        <v>-0.90133731730869848</v>
      </c>
      <c r="AB1705" s="4">
        <f t="shared" ca="1" si="324"/>
        <v>-0.80688721066814062</v>
      </c>
      <c r="AC1705" s="4">
        <f t="shared" ca="1" si="328"/>
        <v>0.87361801981395382</v>
      </c>
      <c r="AD1705" s="4">
        <f t="shared" ca="1" si="325"/>
        <v>0.76205699357317647</v>
      </c>
      <c r="AF1705" s="4">
        <f t="shared" ca="1" si="329"/>
        <v>-0.68687040622357898</v>
      </c>
      <c r="AG1705" s="4">
        <f t="shared" ca="1" si="330"/>
        <v>-0.61489404191440955</v>
      </c>
      <c r="AH1705" s="2">
        <f t="shared" ca="1" si="326"/>
        <v>49.806134985833523</v>
      </c>
    </row>
    <row r="1706" spans="20:34" x14ac:dyDescent="0.2">
      <c r="T1706" s="3"/>
      <c r="X1706" s="4">
        <f t="shared" ca="1" si="327"/>
        <v>0.18994992663674035</v>
      </c>
      <c r="Y1706" s="4">
        <f t="shared" ca="1" si="327"/>
        <v>0.73283200231347145</v>
      </c>
      <c r="Z1706" s="4">
        <f t="shared" ca="1" si="322"/>
        <v>0.69595218806218817</v>
      </c>
      <c r="AA1706" s="4">
        <f t="shared" ca="1" si="323"/>
        <v>0.27564601062775784</v>
      </c>
      <c r="AB1706" s="4">
        <f t="shared" ca="1" si="324"/>
        <v>1.0292846304681376</v>
      </c>
      <c r="AC1706" s="4">
        <f t="shared" ca="1" si="328"/>
        <v>0.9835568892734784</v>
      </c>
      <c r="AD1706" s="4">
        <f t="shared" ca="1" si="325"/>
        <v>0.59929006047568034</v>
      </c>
      <c r="AF1706" s="4">
        <f t="shared" ca="1" si="329"/>
        <v>0.16519191437898903</v>
      </c>
      <c r="AG1706" s="4">
        <f t="shared" ca="1" si="330"/>
        <v>0.61684004843993845</v>
      </c>
      <c r="AH1706" s="2">
        <f t="shared" ca="1" si="326"/>
        <v>35.282420258511138</v>
      </c>
    </row>
    <row r="1707" spans="20:34" x14ac:dyDescent="0.2">
      <c r="T1707" s="3"/>
      <c r="X1707" s="4">
        <f t="shared" ca="1" si="327"/>
        <v>-1.915737625202939</v>
      </c>
      <c r="Y1707" s="4">
        <f t="shared" ca="1" si="327"/>
        <v>0.30177198641561764</v>
      </c>
      <c r="Z1707" s="4">
        <f t="shared" ca="1" si="322"/>
        <v>-0.93299171842206108</v>
      </c>
      <c r="AA1707" s="4">
        <f t="shared" ca="1" si="323"/>
        <v>-2.5565550628995242</v>
      </c>
      <c r="AB1707" s="4">
        <f t="shared" ca="1" si="324"/>
        <v>-1.2642196768137715</v>
      </c>
      <c r="AC1707" s="4">
        <f t="shared" ca="1" si="328"/>
        <v>0.29851841037316984</v>
      </c>
      <c r="AD1707" s="4">
        <f t="shared" ca="1" si="325"/>
        <v>1.2952853023881792</v>
      </c>
      <c r="AF1707" s="4">
        <f t="shared" ca="1" si="329"/>
        <v>-3.3114681977198406</v>
      </c>
      <c r="AG1707" s="4">
        <f t="shared" ca="1" si="330"/>
        <v>-1.6375251663668122</v>
      </c>
      <c r="AH1707" s="2">
        <f t="shared" ca="1" si="326"/>
        <v>395.75323293219799</v>
      </c>
    </row>
    <row r="1708" spans="20:34" x14ac:dyDescent="0.2">
      <c r="T1708" s="3"/>
      <c r="X1708" s="4">
        <f t="shared" ca="1" si="327"/>
        <v>1.340145167686762</v>
      </c>
      <c r="Y1708" s="4">
        <f t="shared" ca="1" si="327"/>
        <v>-0.64883747238704981</v>
      </c>
      <c r="Z1708" s="4">
        <f t="shared" ca="1" si="322"/>
        <v>0.30636131596985183</v>
      </c>
      <c r="AA1708" s="4">
        <f t="shared" ca="1" si="323"/>
        <v>1.8226866404789355</v>
      </c>
      <c r="AB1708" s="4">
        <f t="shared" ca="1" si="324"/>
        <v>0.48075233315288401</v>
      </c>
      <c r="AC1708" s="4">
        <f t="shared" ca="1" si="328"/>
        <v>0.30641121982969044</v>
      </c>
      <c r="AD1708" s="4">
        <f t="shared" ca="1" si="325"/>
        <v>1.2842753261061526</v>
      </c>
      <c r="AF1708" s="4">
        <f t="shared" ca="1" si="329"/>
        <v>2.3408314795904124</v>
      </c>
      <c r="AG1708" s="4">
        <f t="shared" ca="1" si="330"/>
        <v>0.61741835943621381</v>
      </c>
      <c r="AH1708" s="2">
        <f t="shared" ca="1" si="326"/>
        <v>-299.39620814442378</v>
      </c>
    </row>
    <row r="1709" spans="20:34" x14ac:dyDescent="0.2">
      <c r="T1709" s="3"/>
      <c r="X1709" s="4">
        <f t="shared" ca="1" si="327"/>
        <v>0.12834028783569773</v>
      </c>
      <c r="Y1709" s="4">
        <f t="shared" ca="1" si="327"/>
        <v>0.64326887724585913</v>
      </c>
      <c r="Z1709" s="4">
        <f t="shared" ca="1" si="322"/>
        <v>0.58741261092079267</v>
      </c>
      <c r="AA1709" s="4">
        <f t="shared" ca="1" si="323"/>
        <v>0.19277954499305661</v>
      </c>
      <c r="AB1709" s="4">
        <f t="shared" ca="1" si="324"/>
        <v>0.87646415169448455</v>
      </c>
      <c r="AC1709" s="4">
        <f t="shared" ca="1" si="328"/>
        <v>0.19867150228755337</v>
      </c>
      <c r="AD1709" s="4">
        <f t="shared" ca="1" si="325"/>
        <v>1.4673559170955297</v>
      </c>
      <c r="AF1709" s="4">
        <f t="shared" ca="1" si="329"/>
        <v>0.28287620604054553</v>
      </c>
      <c r="AG1709" s="4">
        <f t="shared" ca="1" si="330"/>
        <v>1.2860848591110159</v>
      </c>
      <c r="AH1709" s="2">
        <f t="shared" ca="1" si="326"/>
        <v>83.484017114762082</v>
      </c>
    </row>
    <row r="1710" spans="20:34" x14ac:dyDescent="0.2">
      <c r="T1710" s="3"/>
      <c r="X1710" s="4">
        <f t="shared" ca="1" si="327"/>
        <v>-5.4502750829446056E-2</v>
      </c>
      <c r="Y1710" s="4">
        <f t="shared" ca="1" si="327"/>
        <v>0.8707069458004093</v>
      </c>
      <c r="Z1710" s="4">
        <f t="shared" ca="1" si="322"/>
        <v>0.65551420505816149</v>
      </c>
      <c r="AA1710" s="4">
        <f t="shared" ca="1" si="323"/>
        <v>-5.3148797956960481E-2</v>
      </c>
      <c r="AB1710" s="4">
        <f t="shared" ca="1" si="324"/>
        <v>0.97234915968345059</v>
      </c>
      <c r="AC1710" s="4">
        <f t="shared" ca="1" si="328"/>
        <v>0.64549665059479044</v>
      </c>
      <c r="AD1710" s="4">
        <f t="shared" ca="1" si="325"/>
        <v>0.95081408449625626</v>
      </c>
      <c r="AF1710" s="4">
        <f t="shared" ca="1" si="329"/>
        <v>-5.0534625671523878E-2</v>
      </c>
      <c r="AG1710" s="4">
        <f t="shared" ca="1" si="330"/>
        <v>0.92452327607512419</v>
      </c>
      <c r="AH1710" s="2">
        <f t="shared" ca="1" si="326"/>
        <v>100.55712601565619</v>
      </c>
    </row>
    <row r="1711" spans="20:34" x14ac:dyDescent="0.2">
      <c r="T1711" s="3"/>
      <c r="X1711" s="4">
        <f t="shared" ca="1" si="327"/>
        <v>-0.37804449288294617</v>
      </c>
      <c r="Y1711" s="4">
        <f t="shared" ca="1" si="327"/>
        <v>1.6106773117209698</v>
      </c>
      <c r="Z1711" s="4">
        <f t="shared" ca="1" si="322"/>
        <v>1.0430435287881967</v>
      </c>
      <c r="AA1711" s="4">
        <f t="shared" ca="1" si="323"/>
        <v>-0.4883203258383092</v>
      </c>
      <c r="AB1711" s="4">
        <f t="shared" ca="1" si="324"/>
        <v>1.5179788585545304</v>
      </c>
      <c r="AC1711" s="4">
        <f t="shared" ca="1" si="328"/>
        <v>0.54431131279454559</v>
      </c>
      <c r="AD1711" s="4">
        <f t="shared" ca="1" si="325"/>
        <v>1.0337160798211618</v>
      </c>
      <c r="AF1711" s="4">
        <f t="shared" ca="1" si="329"/>
        <v>-0.5047845729225694</v>
      </c>
      <c r="AG1711" s="4">
        <f t="shared" ca="1" si="330"/>
        <v>1.569159154916391</v>
      </c>
      <c r="AH1711" s="2">
        <f t="shared" ca="1" si="326"/>
        <v>238.46841816513324</v>
      </c>
    </row>
    <row r="1712" spans="20:34" x14ac:dyDescent="0.2">
      <c r="T1712" s="3"/>
      <c r="X1712" s="4">
        <f t="shared" ca="1" si="327"/>
        <v>0.32907626296652848</v>
      </c>
      <c r="Y1712" s="4">
        <f t="shared" ca="1" si="327"/>
        <v>0.26274734188605264</v>
      </c>
      <c r="Z1712" s="4">
        <f t="shared" ca="1" si="322"/>
        <v>0.40914471544213582</v>
      </c>
      <c r="AA1712" s="4">
        <f t="shared" ca="1" si="323"/>
        <v>0.4627743235462094</v>
      </c>
      <c r="AB1712" s="4">
        <f t="shared" ca="1" si="324"/>
        <v>0.62546828590508519</v>
      </c>
      <c r="AC1712" s="4">
        <f t="shared" ca="1" si="328"/>
        <v>0.83659974755280497</v>
      </c>
      <c r="AD1712" s="4">
        <f t="shared" ca="1" si="325"/>
        <v>0.79636808676841686</v>
      </c>
      <c r="AF1712" s="4">
        <f t="shared" ca="1" si="329"/>
        <v>0.36853870264804311</v>
      </c>
      <c r="AG1712" s="4">
        <f t="shared" ca="1" si="330"/>
        <v>0.49810298218055382</v>
      </c>
      <c r="AH1712" s="2">
        <f t="shared" ca="1" si="326"/>
        <v>-8.8977408061241476</v>
      </c>
    </row>
    <row r="1713" spans="20:34" x14ac:dyDescent="0.2">
      <c r="T1713" s="3"/>
      <c r="X1713" s="4">
        <f t="shared" ca="1" si="327"/>
        <v>-1.05977236310255</v>
      </c>
      <c r="Y1713" s="4">
        <f t="shared" ca="1" si="327"/>
        <v>-1.0291379156149978</v>
      </c>
      <c r="Z1713" s="4">
        <f t="shared" ca="1" si="322"/>
        <v>-1.4623865465744983</v>
      </c>
      <c r="AA1713" s="4">
        <f t="shared" ca="1" si="323"/>
        <v>-1.4052609252176202</v>
      </c>
      <c r="AB1713" s="4">
        <f t="shared" ca="1" si="324"/>
        <v>-2.0095917634689364</v>
      </c>
      <c r="AC1713" s="4">
        <f t="shared" ca="1" si="328"/>
        <v>0.79311740458851043</v>
      </c>
      <c r="AD1713" s="4">
        <f t="shared" ca="1" si="325"/>
        <v>0.83346879404227692</v>
      </c>
      <c r="AF1713" s="4">
        <f t="shared" ca="1" si="329"/>
        <v>-1.1712411286558642</v>
      </c>
      <c r="AG1713" s="4">
        <f t="shared" ca="1" si="330"/>
        <v>-1.674932023615747</v>
      </c>
      <c r="AH1713" s="2">
        <f t="shared" ca="1" si="326"/>
        <v>23.767600690138806</v>
      </c>
    </row>
    <row r="1714" spans="20:34" x14ac:dyDescent="0.2">
      <c r="T1714" s="3"/>
      <c r="X1714" s="4">
        <f t="shared" ca="1" si="327"/>
        <v>2.3850650381693153</v>
      </c>
      <c r="Y1714" s="4">
        <f t="shared" ca="1" si="327"/>
        <v>1.0902192954226619</v>
      </c>
      <c r="Z1714" s="4">
        <f t="shared" ca="1" si="322"/>
        <v>2.3213079111657904</v>
      </c>
      <c r="AA1714" s="4">
        <f t="shared" ca="1" si="323"/>
        <v>3.2281293313212274</v>
      </c>
      <c r="AB1714" s="4">
        <f t="shared" ca="1" si="324"/>
        <v>3.3177368828535752</v>
      </c>
      <c r="AC1714" s="4">
        <f t="shared" ca="1" si="328"/>
        <v>0.14515369129372691</v>
      </c>
      <c r="AD1714" s="4">
        <f t="shared" ca="1" si="325"/>
        <v>1.6025463944323146</v>
      </c>
      <c r="AF1714" s="4">
        <f t="shared" ca="1" si="329"/>
        <v>5.1732270206700317</v>
      </c>
      <c r="AG1714" s="4">
        <f t="shared" ca="1" si="330"/>
        <v>5.3168272792921032</v>
      </c>
      <c r="AH1714" s="2">
        <f t="shared" ca="1" si="326"/>
        <v>-230.19299003126253</v>
      </c>
    </row>
    <row r="1715" spans="20:34" x14ac:dyDescent="0.2">
      <c r="T1715" s="3"/>
      <c r="X1715" s="4">
        <f t="shared" ca="1" si="327"/>
        <v>1.5540745712820936</v>
      </c>
      <c r="Y1715" s="4">
        <f t="shared" ca="1" si="327"/>
        <v>1.0755349249793777</v>
      </c>
      <c r="Z1715" s="4">
        <f t="shared" ca="1" si="322"/>
        <v>1.8014263472633876</v>
      </c>
      <c r="AA1715" s="4">
        <f t="shared" ca="1" si="323"/>
        <v>2.110426901845063</v>
      </c>
      <c r="AB1715" s="4">
        <f t="shared" ca="1" si="324"/>
        <v>2.5857591877713255</v>
      </c>
      <c r="AC1715" s="4">
        <f t="shared" ca="1" si="328"/>
        <v>0.48541887052305022</v>
      </c>
      <c r="AD1715" s="4">
        <f t="shared" ca="1" si="325"/>
        <v>1.08597381566068</v>
      </c>
      <c r="AF1715" s="4">
        <f t="shared" ca="1" si="329"/>
        <v>2.2918683552696302</v>
      </c>
      <c r="AG1715" s="4">
        <f t="shared" ca="1" si="330"/>
        <v>2.8080667715236869</v>
      </c>
      <c r="AH1715" s="2">
        <f t="shared" ca="1" si="326"/>
        <v>-73.059974414287353</v>
      </c>
    </row>
    <row r="1716" spans="20:34" x14ac:dyDescent="0.2">
      <c r="T1716" s="3"/>
      <c r="X1716" s="4">
        <f t="shared" ca="1" si="327"/>
        <v>-0.3387438292285137</v>
      </c>
      <c r="Y1716" s="4">
        <f t="shared" ca="1" si="327"/>
        <v>5.1853714633411832E-2</v>
      </c>
      <c r="Z1716" s="4">
        <f t="shared" ca="1" si="322"/>
        <v>-0.16616463812550727</v>
      </c>
      <c r="AA1716" s="4">
        <f t="shared" ca="1" si="323"/>
        <v>-0.43545997545291032</v>
      </c>
      <c r="AB1716" s="4">
        <f t="shared" ca="1" si="324"/>
        <v>-0.18455007947545329</v>
      </c>
      <c r="AC1716" s="4">
        <f t="shared" ca="1" si="328"/>
        <v>0.99461076151217021</v>
      </c>
      <c r="AD1716" s="4">
        <f t="shared" ca="1" si="325"/>
        <v>0.54815931949113061</v>
      </c>
      <c r="AF1716" s="4">
        <f t="shared" ca="1" si="329"/>
        <v>-0.23870144380989175</v>
      </c>
      <c r="AG1716" s="4">
        <f t="shared" ca="1" si="330"/>
        <v>-0.10116284597729855</v>
      </c>
      <c r="AH1716" s="2">
        <f t="shared" ca="1" si="326"/>
        <v>28.28321913208265</v>
      </c>
    </row>
    <row r="1717" spans="20:34" x14ac:dyDescent="0.2">
      <c r="T1717" s="3"/>
      <c r="X1717" s="4">
        <f t="shared" ca="1" si="327"/>
        <v>0.76655355043076912</v>
      </c>
      <c r="Y1717" s="4">
        <f t="shared" ca="1" si="327"/>
        <v>1.1782598138220235</v>
      </c>
      <c r="Z1717" s="4">
        <f t="shared" ca="1" si="322"/>
        <v>1.4010193128889694</v>
      </c>
      <c r="AA1717" s="4">
        <f t="shared" ca="1" si="323"/>
        <v>1.0511919366519742</v>
      </c>
      <c r="AB1717" s="4">
        <f t="shared" ca="1" si="324"/>
        <v>2.0219980574167837</v>
      </c>
      <c r="AC1717" s="4">
        <f t="shared" ca="1" si="328"/>
        <v>0.7039166210865293</v>
      </c>
      <c r="AD1717" s="4">
        <f t="shared" ca="1" si="325"/>
        <v>0.9048026519110467</v>
      </c>
      <c r="AF1717" s="4">
        <f t="shared" ca="1" si="329"/>
        <v>0.95112125195021524</v>
      </c>
      <c r="AG1717" s="4">
        <f t="shared" ca="1" si="330"/>
        <v>1.8295092045096908</v>
      </c>
      <c r="AH1717" s="2">
        <f t="shared" ca="1" si="326"/>
        <v>32.859901569054273</v>
      </c>
    </row>
    <row r="1718" spans="20:34" x14ac:dyDescent="0.2">
      <c r="T1718" s="3"/>
      <c r="X1718" s="4">
        <f t="shared" ca="1" si="327"/>
        <v>-0.3690119347112939</v>
      </c>
      <c r="Y1718" s="4">
        <f t="shared" ca="1" si="327"/>
        <v>-1.7535016961309995</v>
      </c>
      <c r="Z1718" s="4">
        <f t="shared" ca="1" si="322"/>
        <v>-1.6129645037665217</v>
      </c>
      <c r="AA1718" s="4">
        <f t="shared" ca="1" si="323"/>
        <v>-0.47617131497100323</v>
      </c>
      <c r="AB1718" s="4">
        <f t="shared" ca="1" si="324"/>
        <v>-2.2216010242095279</v>
      </c>
      <c r="AC1718" s="4">
        <f t="shared" ca="1" si="328"/>
        <v>0.63852067280440261</v>
      </c>
      <c r="AD1718" s="4">
        <f t="shared" ca="1" si="325"/>
        <v>0.95635557170196361</v>
      </c>
      <c r="AF1718" s="4">
        <f t="shared" ca="1" si="329"/>
        <v>-0.45538909015716961</v>
      </c>
      <c r="AG1718" s="4">
        <f t="shared" ca="1" si="330"/>
        <v>-2.1246405176015708</v>
      </c>
      <c r="AH1718" s="2">
        <f t="shared" ca="1" si="326"/>
        <v>-138.95029229550528</v>
      </c>
    </row>
    <row r="1719" spans="20:34" x14ac:dyDescent="0.2">
      <c r="T1719" s="3"/>
      <c r="X1719" s="4">
        <f t="shared" ca="1" si="327"/>
        <v>-2.0671298987758204</v>
      </c>
      <c r="Y1719" s="4">
        <f t="shared" ca="1" si="327"/>
        <v>3.419671266094778E-2</v>
      </c>
      <c r="Z1719" s="4">
        <f t="shared" ca="1" si="322"/>
        <v>-1.2372779662099163</v>
      </c>
      <c r="AA1719" s="4">
        <f t="shared" ca="1" si="323"/>
        <v>-2.7601813603348884</v>
      </c>
      <c r="AB1719" s="4">
        <f t="shared" ca="1" si="324"/>
        <v>-1.6926456141158943</v>
      </c>
      <c r="AC1719" s="4">
        <f t="shared" ca="1" si="328"/>
        <v>0.68839207229648747</v>
      </c>
      <c r="AD1719" s="4">
        <f t="shared" ca="1" si="325"/>
        <v>0.91699608222232853</v>
      </c>
      <c r="AF1719" s="4">
        <f t="shared" ca="1" si="329"/>
        <v>-2.53107549365019</v>
      </c>
      <c r="AG1719" s="4">
        <f t="shared" ca="1" si="330"/>
        <v>-1.5521493967350823</v>
      </c>
      <c r="AH1719" s="2">
        <f t="shared" ca="1" si="326"/>
        <v>267.17516107709025</v>
      </c>
    </row>
    <row r="1720" spans="20:34" x14ac:dyDescent="0.2">
      <c r="T1720" s="3"/>
      <c r="X1720" s="4">
        <f t="shared" ca="1" si="327"/>
        <v>9.6036581191464854E-2</v>
      </c>
      <c r="Y1720" s="4">
        <f t="shared" ca="1" si="327"/>
        <v>2.0013467249850643</v>
      </c>
      <c r="Z1720" s="4">
        <f t="shared" ca="1" si="322"/>
        <v>1.64208261371502</v>
      </c>
      <c r="AA1720" s="4">
        <f t="shared" ca="1" si="323"/>
        <v>0.14933027230453547</v>
      </c>
      <c r="AB1720" s="4">
        <f t="shared" ca="1" si="324"/>
        <v>2.3614079760587474</v>
      </c>
      <c r="AC1720" s="4">
        <f t="shared" ca="1" si="328"/>
        <v>0.76980671263569755</v>
      </c>
      <c r="AD1720" s="4">
        <f t="shared" ca="1" si="325"/>
        <v>0.85251063496908464</v>
      </c>
      <c r="AF1720" s="4">
        <f t="shared" ca="1" si="329"/>
        <v>0.12730564526244584</v>
      </c>
      <c r="AG1720" s="4">
        <f t="shared" ca="1" si="330"/>
        <v>2.0131254130909038</v>
      </c>
      <c r="AH1720" s="2">
        <f t="shared" ca="1" si="326"/>
        <v>180.95363119037165</v>
      </c>
    </row>
    <row r="1721" spans="20:34" x14ac:dyDescent="0.2">
      <c r="T1721" s="3"/>
      <c r="X1721" s="4">
        <f t="shared" ca="1" si="327"/>
        <v>-0.88353888813618531</v>
      </c>
      <c r="Y1721" s="4">
        <f t="shared" ca="1" si="327"/>
        <v>0.63622223849198467</v>
      </c>
      <c r="Z1721" s="4">
        <f t="shared" ca="1" si="322"/>
        <v>-3.7064602739151908E-2</v>
      </c>
      <c r="AA1721" s="4">
        <f t="shared" ca="1" si="323"/>
        <v>-1.1682226065197172</v>
      </c>
      <c r="AB1721" s="4">
        <f t="shared" ca="1" si="324"/>
        <v>-2.7810903468421314E-3</v>
      </c>
      <c r="AC1721" s="4">
        <f t="shared" ca="1" si="328"/>
        <v>0.82688181249728498</v>
      </c>
      <c r="AD1721" s="4">
        <f t="shared" ca="1" si="325"/>
        <v>0.80489385998600282</v>
      </c>
      <c r="AF1721" s="4">
        <f t="shared" ca="1" si="329"/>
        <v>-0.94029520308456449</v>
      </c>
      <c r="AG1721" s="4">
        <f t="shared" ca="1" si="330"/>
        <v>-2.2384825442395744E-3</v>
      </c>
      <c r="AH1721" s="2">
        <f t="shared" ca="1" si="326"/>
        <v>152.75628219660621</v>
      </c>
    </row>
    <row r="1722" spans="20:34" x14ac:dyDescent="0.2">
      <c r="T1722" s="3"/>
      <c r="X1722" s="4">
        <f t="shared" ca="1" si="327"/>
        <v>1.2991272019442195</v>
      </c>
      <c r="Y1722" s="4">
        <f t="shared" ca="1" si="327"/>
        <v>0.60281353271271332</v>
      </c>
      <c r="Z1722" s="4">
        <f t="shared" ca="1" si="322"/>
        <v>1.2715029501467643</v>
      </c>
      <c r="AA1722" s="4">
        <f t="shared" ca="1" si="323"/>
        <v>1.7675164769338081</v>
      </c>
      <c r="AB1722" s="4">
        <f t="shared" ca="1" si="324"/>
        <v>1.8396428918212731</v>
      </c>
      <c r="AC1722" s="4">
        <f t="shared" ca="1" si="328"/>
        <v>0.98844979971849167</v>
      </c>
      <c r="AD1722" s="4">
        <f t="shared" ca="1" si="325"/>
        <v>0.58139100957228051</v>
      </c>
      <c r="AF1722" s="4">
        <f t="shared" ca="1" si="329"/>
        <v>1.0276181889601872</v>
      </c>
      <c r="AG1722" s="4">
        <f t="shared" ca="1" si="330"/>
        <v>1.0695518381284395</v>
      </c>
      <c r="AH1722" s="2">
        <f t="shared" ca="1" si="326"/>
        <v>-55.006373669555614</v>
      </c>
    </row>
    <row r="1723" spans="20:34" x14ac:dyDescent="0.2">
      <c r="T1723" s="3"/>
      <c r="X1723" s="4">
        <f t="shared" ca="1" si="327"/>
        <v>0.7219559777722081</v>
      </c>
      <c r="Y1723" s="4">
        <f t="shared" ca="1" si="327"/>
        <v>0.95022972075668355</v>
      </c>
      <c r="Z1723" s="4">
        <f t="shared" ca="1" si="322"/>
        <v>1.1933383417747156</v>
      </c>
      <c r="AA1723" s="4">
        <f t="shared" ca="1" si="323"/>
        <v>0.991207114568596</v>
      </c>
      <c r="AB1723" s="4">
        <f t="shared" ca="1" si="324"/>
        <v>1.7295894607211084</v>
      </c>
      <c r="AC1723" s="4">
        <f t="shared" ca="1" si="328"/>
        <v>0.75994420027598586</v>
      </c>
      <c r="AD1723" s="4">
        <f t="shared" ca="1" si="325"/>
        <v>0.8604498109273967</v>
      </c>
      <c r="AF1723" s="4">
        <f t="shared" ca="1" si="329"/>
        <v>0.85288397432043883</v>
      </c>
      <c r="AG1723" s="4">
        <f t="shared" ca="1" si="330"/>
        <v>1.4882249244594958</v>
      </c>
      <c r="AH1723" s="2">
        <f t="shared" ca="1" si="326"/>
        <v>14.019285127840703</v>
      </c>
    </row>
    <row r="1724" spans="20:34" x14ac:dyDescent="0.2">
      <c r="T1724" s="3"/>
      <c r="X1724" s="4">
        <f t="shared" ca="1" si="327"/>
        <v>0.81965857051757574</v>
      </c>
      <c r="Y1724" s="4">
        <f t="shared" ca="1" si="327"/>
        <v>0.60382980445710033</v>
      </c>
      <c r="Z1724" s="4">
        <f t="shared" ca="1" si="322"/>
        <v>0.97904639617389932</v>
      </c>
      <c r="AA1724" s="4">
        <f t="shared" ca="1" si="323"/>
        <v>1.1226194828556537</v>
      </c>
      <c r="AB1724" s="4">
        <f t="shared" ca="1" si="324"/>
        <v>1.4278728096474362</v>
      </c>
      <c r="AC1724" s="4">
        <f t="shared" ca="1" si="328"/>
        <v>0.77300457663624877</v>
      </c>
      <c r="AD1724" s="4">
        <f t="shared" ca="1" si="325"/>
        <v>0.84992313286452503</v>
      </c>
      <c r="AF1724" s="4">
        <f t="shared" ca="1" si="329"/>
        <v>0.9541402678834302</v>
      </c>
      <c r="AG1724" s="4">
        <f t="shared" ca="1" si="330"/>
        <v>1.2135821317076205</v>
      </c>
      <c r="AH1724" s="2">
        <f t="shared" ca="1" si="326"/>
        <v>-29.201850646211824</v>
      </c>
    </row>
    <row r="1725" spans="20:34" x14ac:dyDescent="0.2">
      <c r="T1725" s="3"/>
      <c r="X1725" s="4">
        <f t="shared" ca="1" si="327"/>
        <v>-2.8470376748809201E-2</v>
      </c>
      <c r="Y1725" s="4">
        <f t="shared" ca="1" si="327"/>
        <v>-0.21517742603229423</v>
      </c>
      <c r="Z1725" s="4">
        <f t="shared" ca="1" si="322"/>
        <v>-0.1876487436771824</v>
      </c>
      <c r="AA1725" s="4">
        <f t="shared" ca="1" si="323"/>
        <v>-1.8134620400927243E-2</v>
      </c>
      <c r="AB1725" s="4">
        <f t="shared" ca="1" si="324"/>
        <v>-0.21479905761688847</v>
      </c>
      <c r="AC1725" s="4">
        <f t="shared" ca="1" si="328"/>
        <v>0.76847223529641329</v>
      </c>
      <c r="AD1725" s="4">
        <f t="shared" ca="1" si="325"/>
        <v>0.85358838713789653</v>
      </c>
      <c r="AF1725" s="4">
        <f t="shared" ca="1" si="329"/>
        <v>-1.5479501379385481E-2</v>
      </c>
      <c r="AG1725" s="4">
        <f t="shared" ca="1" si="330"/>
        <v>-0.18334998114993994</v>
      </c>
      <c r="AH1725" s="2">
        <f t="shared" ca="1" si="326"/>
        <v>-15.853782205606876</v>
      </c>
    </row>
    <row r="1726" spans="20:34" x14ac:dyDescent="0.2">
      <c r="T1726" s="3"/>
      <c r="X1726" s="4">
        <f t="shared" ca="1" si="327"/>
        <v>-2.5930427701954408</v>
      </c>
      <c r="Y1726" s="4">
        <f t="shared" ca="1" si="327"/>
        <v>-8.4627725399294668E-2</v>
      </c>
      <c r="Z1726" s="4">
        <f t="shared" ca="1" si="322"/>
        <v>-1.6529521575292132</v>
      </c>
      <c r="AA1726" s="4">
        <f t="shared" ca="1" si="323"/>
        <v>-3.4675469890651045</v>
      </c>
      <c r="AB1726" s="4">
        <f t="shared" ca="1" si="324"/>
        <v>-2.2779024448893672</v>
      </c>
      <c r="AC1726" s="4">
        <f t="shared" ca="1" si="328"/>
        <v>0.38288668973757933</v>
      </c>
      <c r="AD1726" s="4">
        <f t="shared" ca="1" si="325"/>
        <v>1.1896533307703407</v>
      </c>
      <c r="AF1726" s="4">
        <f t="shared" ca="1" si="329"/>
        <v>-4.1251788251439683</v>
      </c>
      <c r="AG1726" s="4">
        <f t="shared" ca="1" si="330"/>
        <v>-2.7099142307325383</v>
      </c>
      <c r="AH1726" s="2">
        <f t="shared" ca="1" si="326"/>
        <v>435.00422685510375</v>
      </c>
    </row>
    <row r="1727" spans="20:34" x14ac:dyDescent="0.2">
      <c r="T1727" s="3"/>
      <c r="X1727" s="4">
        <f t="shared" ca="1" si="327"/>
        <v>1.9679612529062795</v>
      </c>
      <c r="Y1727" s="4">
        <f t="shared" ca="1" si="327"/>
        <v>1.1925733246311059</v>
      </c>
      <c r="Z1727" s="4">
        <f t="shared" ca="1" si="322"/>
        <v>2.1471682158101384</v>
      </c>
      <c r="AA1727" s="4">
        <f t="shared" ca="1" si="323"/>
        <v>2.667114575185078</v>
      </c>
      <c r="AB1727" s="4">
        <f t="shared" ca="1" si="324"/>
        <v>3.0725533993848586</v>
      </c>
      <c r="AC1727" s="4">
        <f t="shared" ca="1" si="328"/>
        <v>0.12324398442343998</v>
      </c>
      <c r="AD1727" s="4">
        <f t="shared" ca="1" si="325"/>
        <v>1.6745723408737323</v>
      </c>
      <c r="AF1727" s="4">
        <f t="shared" ca="1" si="329"/>
        <v>4.4662762975461261</v>
      </c>
      <c r="AG1727" s="4">
        <f t="shared" ca="1" si="330"/>
        <v>5.1452129384674468</v>
      </c>
      <c r="AH1727" s="2">
        <f t="shared" ca="1" si="326"/>
        <v>-150.94307649866778</v>
      </c>
    </row>
    <row r="1728" spans="20:34" x14ac:dyDescent="0.2">
      <c r="T1728" s="3"/>
      <c r="X1728" s="4">
        <f t="shared" ca="1" si="327"/>
        <v>0.1922050496120434</v>
      </c>
      <c r="Y1728" s="4">
        <f t="shared" ca="1" si="327"/>
        <v>-1.0105660026631096</v>
      </c>
      <c r="Z1728" s="4">
        <f t="shared" ca="1" si="322"/>
        <v>-0.68193837042830519</v>
      </c>
      <c r="AA1728" s="4">
        <f t="shared" ca="1" si="323"/>
        <v>0.27867920598763413</v>
      </c>
      <c r="AB1728" s="4">
        <f t="shared" ca="1" si="324"/>
        <v>-0.91074407050885253</v>
      </c>
      <c r="AC1728" s="4">
        <f t="shared" ca="1" si="328"/>
        <v>0.96011662407622878</v>
      </c>
      <c r="AD1728" s="4">
        <f t="shared" ca="1" si="325"/>
        <v>0.65409703148784248</v>
      </c>
      <c r="AF1728" s="4">
        <f t="shared" ca="1" si="329"/>
        <v>0.18228324137390045</v>
      </c>
      <c r="AG1728" s="4">
        <f t="shared" ca="1" si="330"/>
        <v>-0.59571499296499475</v>
      </c>
      <c r="AH1728" s="2">
        <f t="shared" ca="1" si="326"/>
        <v>-88.696643874465735</v>
      </c>
    </row>
    <row r="1729" spans="20:34" x14ac:dyDescent="0.2">
      <c r="T1729" s="3"/>
      <c r="X1729" s="4">
        <f t="shared" ca="1" si="327"/>
        <v>-0.96214204795353786</v>
      </c>
      <c r="Y1729" s="4">
        <f t="shared" ca="1" si="327"/>
        <v>0.44117593823838275</v>
      </c>
      <c r="Z1729" s="4">
        <f t="shared" ca="1" si="322"/>
        <v>-0.23944987617697838</v>
      </c>
      <c r="AA1729" s="4">
        <f t="shared" ca="1" si="323"/>
        <v>-1.2739457720590897</v>
      </c>
      <c r="AB1729" s="4">
        <f t="shared" ca="1" si="324"/>
        <v>-0.28773350308025764</v>
      </c>
      <c r="AC1729" s="4">
        <f t="shared" ca="1" si="328"/>
        <v>0.35796928704851538</v>
      </c>
      <c r="AD1729" s="4">
        <f t="shared" ca="1" si="325"/>
        <v>1.2183964575057242</v>
      </c>
      <c r="AF1729" s="4">
        <f t="shared" ca="1" si="329"/>
        <v>-1.5521710157311897</v>
      </c>
      <c r="AG1729" s="4">
        <f t="shared" ca="1" si="330"/>
        <v>-0.35057348085869827</v>
      </c>
      <c r="AH1729" s="2">
        <f t="shared" ca="1" si="326"/>
        <v>219.95914768688863</v>
      </c>
    </row>
    <row r="1730" spans="20:34" x14ac:dyDescent="0.2">
      <c r="T1730" s="3"/>
      <c r="X1730" s="4">
        <f t="shared" ca="1" si="327"/>
        <v>-1.3504383985441211</v>
      </c>
      <c r="Y1730" s="4">
        <f t="shared" ca="1" si="327"/>
        <v>-0.10120531918356965</v>
      </c>
      <c r="Z1730" s="4">
        <f t="shared" ref="Z1730:Z1793" ca="1" si="331">X1730*B$19+SQRT(1-B$19^2)*Y1730</f>
        <v>-0.90604501636364065</v>
      </c>
      <c r="AA1730" s="4">
        <f t="shared" ref="AA1730:AA1793" ca="1" si="332">X1730*SQRT($B$28)+$B$20</f>
        <v>-1.7962138265140679</v>
      </c>
      <c r="AB1730" s="4">
        <f t="shared" ref="AB1730:AB1793" ca="1" si="333">Z1730*SQRT($C$29)+$C$20</f>
        <v>-1.226279526148045</v>
      </c>
      <c r="AC1730" s="4">
        <f t="shared" ca="1" si="328"/>
        <v>0.46486956780081012</v>
      </c>
      <c r="AD1730" s="4">
        <f t="shared" ref="AD1730:AD1793" ca="1" si="334">SQRT((B$26/2)/GAMMAINV(AC1730,B$26/2,1))</f>
        <v>1.1052492460200731</v>
      </c>
      <c r="AF1730" s="4">
        <f t="shared" ca="1" si="329"/>
        <v>-1.9852639774455041</v>
      </c>
      <c r="AG1730" s="4">
        <f t="shared" ca="1" si="330"/>
        <v>-1.3553445216849793</v>
      </c>
      <c r="AH1730" s="2">
        <f t="shared" ref="AH1730:AH1793" ca="1" si="335">(B$4*EXP(-B$8*B$7)*NORMSDIST((LN(B$4/(B$5+AF1730))-B$8*B$7+B$9*B$7+0.5*B$6*B$6*B$7)/(B$6*SQRT(B$7)))-(B$5+AF1730)*EXP(-B$9*B$7)*NORMSDIST((LN(B$4/(B$5+AF1730))-B$8*B$7+B$9*B$7-0.5*B$6*B$6*B$7)/(B$6*SQRT(B$7))))*400+100*AG1730-400*$B$13</f>
        <v>192.90215518945615</v>
      </c>
    </row>
    <row r="1731" spans="20:34" x14ac:dyDescent="0.2">
      <c r="T1731" s="3"/>
      <c r="X1731" s="4">
        <f t="shared" ref="X1731:Y1794" ca="1" si="336">NORMSINV(RAND())</f>
        <v>-1.139721416221902</v>
      </c>
      <c r="Y1731" s="4">
        <f t="shared" ca="1" si="336"/>
        <v>-1.3833417978853686</v>
      </c>
      <c r="Z1731" s="4">
        <f t="shared" ca="1" si="331"/>
        <v>-1.7915107623393176</v>
      </c>
      <c r="AA1731" s="4">
        <f t="shared" ca="1" si="332"/>
        <v>-1.5127943500480476</v>
      </c>
      <c r="AB1731" s="4">
        <f t="shared" ca="1" si="333"/>
        <v>-2.4729888169111156</v>
      </c>
      <c r="AC1731" s="4">
        <f t="shared" ref="AC1731:AC1794" ca="1" si="337">RAND()</f>
        <v>0.37652168484699589</v>
      </c>
      <c r="AD1731" s="4">
        <f t="shared" ca="1" si="334"/>
        <v>1.1968322980330217</v>
      </c>
      <c r="AF1731" s="4">
        <f t="shared" ref="AF1731:AF1794" ca="1" si="338">AD1731*AA1731</f>
        <v>-1.8105611384193763</v>
      </c>
      <c r="AG1731" s="4">
        <f t="shared" ref="AG1731:AG1794" ca="1" si="339">AD1731*AB1731</f>
        <v>-2.9597528887536941</v>
      </c>
      <c r="AH1731" s="2">
        <f t="shared" ca="1" si="335"/>
        <v>2.724847140978909</v>
      </c>
    </row>
    <row r="1732" spans="20:34" x14ac:dyDescent="0.2">
      <c r="T1732" s="3"/>
      <c r="X1732" s="4">
        <f t="shared" ca="1" si="336"/>
        <v>1.683394232287833</v>
      </c>
      <c r="Y1732" s="4">
        <f t="shared" ca="1" si="336"/>
        <v>-1.3334752853271834</v>
      </c>
      <c r="Z1732" s="4">
        <f t="shared" ca="1" si="331"/>
        <v>-2.5338556154387959E-2</v>
      </c>
      <c r="AA1732" s="4">
        <f t="shared" ca="1" si="332"/>
        <v>2.2843649974607438</v>
      </c>
      <c r="AB1732" s="4">
        <f t="shared" ca="1" si="333"/>
        <v>1.3728832580822838E-2</v>
      </c>
      <c r="AC1732" s="4">
        <f t="shared" ca="1" si="337"/>
        <v>0.6492171121594037</v>
      </c>
      <c r="AD1732" s="4">
        <f t="shared" ca="1" si="334"/>
        <v>0.9478650463031727</v>
      </c>
      <c r="AF1732" s="4">
        <f t="shared" ca="1" si="338"/>
        <v>2.1652697340914751</v>
      </c>
      <c r="AG1732" s="4">
        <f t="shared" ca="1" si="339"/>
        <v>1.3013080529910145E-2</v>
      </c>
      <c r="AH1732" s="2">
        <f t="shared" ca="1" si="335"/>
        <v>-333.70926402345367</v>
      </c>
    </row>
    <row r="1733" spans="20:34" x14ac:dyDescent="0.2">
      <c r="T1733" s="3"/>
      <c r="X1733" s="4">
        <f t="shared" ca="1" si="336"/>
        <v>-1.3329538156430958</v>
      </c>
      <c r="Y1733" s="4">
        <f t="shared" ca="1" si="336"/>
        <v>-0.35741322634446065</v>
      </c>
      <c r="Z1733" s="4">
        <f t="shared" ca="1" si="331"/>
        <v>-1.0980468317485994</v>
      </c>
      <c r="AA1733" s="4">
        <f t="shared" ca="1" si="332"/>
        <v>-1.7726966364071137</v>
      </c>
      <c r="AB1733" s="4">
        <f t="shared" ca="1" si="333"/>
        <v>-1.4966123404570237</v>
      </c>
      <c r="AC1733" s="4">
        <f t="shared" ca="1" si="337"/>
        <v>0.70533489961832851</v>
      </c>
      <c r="AD1733" s="4">
        <f t="shared" ca="1" si="334"/>
        <v>0.90368829911809423</v>
      </c>
      <c r="AF1733" s="4">
        <f t="shared" ca="1" si="338"/>
        <v>-1.6019652082071114</v>
      </c>
      <c r="AG1733" s="4">
        <f t="shared" ca="1" si="339"/>
        <v>-1.352471060386758</v>
      </c>
      <c r="AH1733" s="2">
        <f t="shared" ca="1" si="335"/>
        <v>128.16008425335531</v>
      </c>
    </row>
    <row r="1734" spans="20:34" x14ac:dyDescent="0.2">
      <c r="T1734" s="3"/>
      <c r="X1734" s="4">
        <f t="shared" ca="1" si="336"/>
        <v>0.4918641284523832</v>
      </c>
      <c r="Y1734" s="4">
        <f t="shared" ca="1" si="336"/>
        <v>1.6533401995224934</v>
      </c>
      <c r="Z1734" s="4">
        <f t="shared" ca="1" si="331"/>
        <v>1.6088637523081684</v>
      </c>
      <c r="AA1734" s="4">
        <f t="shared" ca="1" si="332"/>
        <v>0.68172796981887129</v>
      </c>
      <c r="AB1734" s="4">
        <f t="shared" ca="1" si="333"/>
        <v>2.3146368125973544</v>
      </c>
      <c r="AC1734" s="4">
        <f t="shared" ca="1" si="337"/>
        <v>4.0953951378215891E-2</v>
      </c>
      <c r="AD1734" s="4">
        <f t="shared" ca="1" si="334"/>
        <v>2.2010293314851688</v>
      </c>
      <c r="AF1734" s="4">
        <f t="shared" ca="1" si="338"/>
        <v>1.5005032576651716</v>
      </c>
      <c r="AG1734" s="4">
        <f t="shared" ca="1" si="339"/>
        <v>5.0945835162621167</v>
      </c>
      <c r="AH1734" s="2">
        <f t="shared" ca="1" si="335"/>
        <v>274.77467297478461</v>
      </c>
    </row>
    <row r="1735" spans="20:34" x14ac:dyDescent="0.2">
      <c r="T1735" s="3"/>
      <c r="X1735" s="4">
        <f t="shared" ca="1" si="336"/>
        <v>0.50459688867558394</v>
      </c>
      <c r="Y1735" s="4">
        <f t="shared" ca="1" si="336"/>
        <v>0.49005491624251457</v>
      </c>
      <c r="Z1735" s="4">
        <f t="shared" ca="1" si="331"/>
        <v>0.69633140565261686</v>
      </c>
      <c r="AA1735" s="4">
        <f t="shared" ca="1" si="332"/>
        <v>0.69885384262065919</v>
      </c>
      <c r="AB1735" s="4">
        <f t="shared" ca="1" si="333"/>
        <v>1.02981855749508</v>
      </c>
      <c r="AC1735" s="4">
        <f t="shared" ca="1" si="337"/>
        <v>0.93243406089176561</v>
      </c>
      <c r="AD1735" s="4">
        <f t="shared" ca="1" si="334"/>
        <v>0.69638454052002241</v>
      </c>
      <c r="AF1735" s="4">
        <f t="shared" ca="1" si="338"/>
        <v>0.48667101208403979</v>
      </c>
      <c r="AG1735" s="4">
        <f t="shared" ca="1" si="339"/>
        <v>0.71714972298020352</v>
      </c>
      <c r="AH1735" s="2">
        <f t="shared" ca="1" si="335"/>
        <v>-5.6635484653147614</v>
      </c>
    </row>
    <row r="1736" spans="20:34" x14ac:dyDescent="0.2">
      <c r="T1736" s="3"/>
      <c r="X1736" s="4">
        <f t="shared" ca="1" si="336"/>
        <v>0.60170420282168169</v>
      </c>
      <c r="Y1736" s="4">
        <f t="shared" ca="1" si="336"/>
        <v>0.54810886712694429</v>
      </c>
      <c r="Z1736" s="4">
        <f t="shared" ca="1" si="331"/>
        <v>0.80165452894081424</v>
      </c>
      <c r="AA1736" s="4">
        <f t="shared" ca="1" si="332"/>
        <v>0.8294655466845624</v>
      </c>
      <c r="AB1736" s="4">
        <f t="shared" ca="1" si="333"/>
        <v>1.1781103654304566</v>
      </c>
      <c r="AC1736" s="4">
        <f t="shared" ca="1" si="337"/>
        <v>0.37510698431006018</v>
      </c>
      <c r="AD1736" s="4">
        <f t="shared" ca="1" si="334"/>
        <v>1.1984425725810708</v>
      </c>
      <c r="AF1736" s="4">
        <f t="shared" ca="1" si="338"/>
        <v>0.99406682363601129</v>
      </c>
      <c r="AG1736" s="4">
        <f t="shared" ca="1" si="339"/>
        <v>1.4118976171309017</v>
      </c>
      <c r="AH1736" s="2">
        <f t="shared" ca="1" si="335"/>
        <v>-15.569070749245384</v>
      </c>
    </row>
    <row r="1737" spans="20:34" x14ac:dyDescent="0.2">
      <c r="T1737" s="3"/>
      <c r="X1737" s="4">
        <f t="shared" ca="1" si="336"/>
        <v>-1.5387015476306776</v>
      </c>
      <c r="Y1737" s="4">
        <f t="shared" ca="1" si="336"/>
        <v>0.26890021472151809</v>
      </c>
      <c r="Z1737" s="4">
        <f t="shared" ca="1" si="331"/>
        <v>-0.72838878720809663</v>
      </c>
      <c r="AA1737" s="4">
        <f t="shared" ca="1" si="332"/>
        <v>-2.0494323500707705</v>
      </c>
      <c r="AB1737" s="4">
        <f t="shared" ca="1" si="333"/>
        <v>-0.9761448682499021</v>
      </c>
      <c r="AC1737" s="4">
        <f t="shared" ca="1" si="337"/>
        <v>0.28763985812547666</v>
      </c>
      <c r="AD1737" s="4">
        <f t="shared" ca="1" si="334"/>
        <v>1.3109363005307186</v>
      </c>
      <c r="AF1737" s="4">
        <f t="shared" ca="1" si="338"/>
        <v>-2.6866752631897524</v>
      </c>
      <c r="AG1737" s="4">
        <f t="shared" ca="1" si="339"/>
        <v>-1.2796637423655723</v>
      </c>
      <c r="AH1737" s="2">
        <f t="shared" ca="1" si="335"/>
        <v>321.50054161833896</v>
      </c>
    </row>
    <row r="1738" spans="20:34" x14ac:dyDescent="0.2">
      <c r="T1738" s="3"/>
      <c r="X1738" s="4">
        <f t="shared" ca="1" si="336"/>
        <v>1.3415565662741729</v>
      </c>
      <c r="Y1738" s="4">
        <f t="shared" ca="1" si="336"/>
        <v>-0.47448706330040724</v>
      </c>
      <c r="Z1738" s="4">
        <f t="shared" ca="1" si="331"/>
        <v>0.44515995930234314</v>
      </c>
      <c r="AA1738" s="4">
        <f t="shared" ca="1" si="332"/>
        <v>1.8245850059752542</v>
      </c>
      <c r="AB1738" s="4">
        <f t="shared" ca="1" si="333"/>
        <v>0.67617667223587774</v>
      </c>
      <c r="AC1738" s="4">
        <f t="shared" ca="1" si="337"/>
        <v>0.29877204853873618</v>
      </c>
      <c r="AD1738" s="4">
        <f t="shared" ca="1" si="334"/>
        <v>1.2949271029687461</v>
      </c>
      <c r="AF1738" s="4">
        <f t="shared" ca="1" si="338"/>
        <v>2.3627045759077481</v>
      </c>
      <c r="AG1738" s="4">
        <f t="shared" ca="1" si="339"/>
        <v>0.8755994992734526</v>
      </c>
      <c r="AH1738" s="2">
        <f t="shared" ca="1" si="335"/>
        <v>-276.82256804156077</v>
      </c>
    </row>
    <row r="1739" spans="20:34" x14ac:dyDescent="0.2">
      <c r="T1739" s="3"/>
      <c r="X1739" s="4">
        <f t="shared" ca="1" si="336"/>
        <v>0.27518939645871915</v>
      </c>
      <c r="Y1739" s="4">
        <f t="shared" ca="1" si="336"/>
        <v>1.914446137345319</v>
      </c>
      <c r="Z1739" s="4">
        <f t="shared" ca="1" si="331"/>
        <v>1.6829086034078538</v>
      </c>
      <c r="AA1739" s="4">
        <f t="shared" ca="1" si="332"/>
        <v>0.39029517485242499</v>
      </c>
      <c r="AB1739" s="4">
        <f t="shared" ca="1" si="333"/>
        <v>2.4188897486580587</v>
      </c>
      <c r="AC1739" s="4">
        <f t="shared" ca="1" si="337"/>
        <v>0.31802523387666082</v>
      </c>
      <c r="AD1739" s="4">
        <f t="shared" ca="1" si="334"/>
        <v>1.2685639768682166</v>
      </c>
      <c r="AF1739" s="4">
        <f t="shared" ca="1" si="338"/>
        <v>0.49511439916326822</v>
      </c>
      <c r="AG1739" s="4">
        <f t="shared" ca="1" si="339"/>
        <v>3.0685163991634279</v>
      </c>
      <c r="AH1739" s="2">
        <f t="shared" ca="1" si="335"/>
        <v>228.14140790210649</v>
      </c>
    </row>
    <row r="1740" spans="20:34" x14ac:dyDescent="0.2">
      <c r="T1740" s="3"/>
      <c r="X1740" s="4">
        <f t="shared" ca="1" si="336"/>
        <v>-1.491218567649421</v>
      </c>
      <c r="Y1740" s="4">
        <f t="shared" ca="1" si="336"/>
        <v>-1.1636531873921621</v>
      </c>
      <c r="Z1740" s="4">
        <f t="shared" ca="1" si="331"/>
        <v>-1.8326950944399276</v>
      </c>
      <c r="AA1740" s="4">
        <f t="shared" ca="1" si="332"/>
        <v>-1.9855665848200352</v>
      </c>
      <c r="AB1740" s="4">
        <f t="shared" ca="1" si="333"/>
        <v>-2.5309751249044603</v>
      </c>
      <c r="AC1740" s="4">
        <f t="shared" ca="1" si="337"/>
        <v>0.39452091946837642</v>
      </c>
      <c r="AD1740" s="4">
        <f t="shared" ca="1" si="334"/>
        <v>1.1767990508227697</v>
      </c>
      <c r="AF1740" s="4">
        <f t="shared" ca="1" si="338"/>
        <v>-2.3366128723616257</v>
      </c>
      <c r="AG1740" s="4">
        <f t="shared" ca="1" si="339"/>
        <v>-2.97844912464361</v>
      </c>
      <c r="AH1740" s="2">
        <f t="shared" ca="1" si="335"/>
        <v>90.888414456850569</v>
      </c>
    </row>
    <row r="1741" spans="20:34" x14ac:dyDescent="0.2">
      <c r="T1741" s="3"/>
      <c r="X1741" s="4">
        <f t="shared" ca="1" si="336"/>
        <v>0.67510437232078868</v>
      </c>
      <c r="Y1741" s="4">
        <f t="shared" ca="1" si="336"/>
        <v>-0.69779031056939478</v>
      </c>
      <c r="Z1741" s="4">
        <f t="shared" ca="1" si="331"/>
        <v>-0.13913047000552503</v>
      </c>
      <c r="AA1741" s="4">
        <f t="shared" ca="1" si="332"/>
        <v>0.92819056344729767</v>
      </c>
      <c r="AB1741" s="4">
        <f t="shared" ca="1" si="333"/>
        <v>-0.14648677921069242</v>
      </c>
      <c r="AC1741" s="4">
        <f t="shared" ca="1" si="337"/>
        <v>0.47723417374081201</v>
      </c>
      <c r="AD1741" s="4">
        <f t="shared" ca="1" si="334"/>
        <v>1.0935772358853884</v>
      </c>
      <c r="AF1741" s="4">
        <f t="shared" ca="1" si="338"/>
        <v>1.015048070749597</v>
      </c>
      <c r="AG1741" s="4">
        <f t="shared" ca="1" si="339"/>
        <v>-0.16019460710298219</v>
      </c>
      <c r="AH1741" s="2">
        <f t="shared" ca="1" si="335"/>
        <v>-176.03247220167032</v>
      </c>
    </row>
    <row r="1742" spans="20:34" x14ac:dyDescent="0.2">
      <c r="T1742" s="3"/>
      <c r="X1742" s="4">
        <f t="shared" ca="1" si="336"/>
        <v>1.6370819303996635</v>
      </c>
      <c r="Y1742" s="4">
        <f t="shared" ca="1" si="336"/>
        <v>-0.15392465286553339</v>
      </c>
      <c r="Z1742" s="4">
        <f t="shared" ca="1" si="331"/>
        <v>0.8795234631071972</v>
      </c>
      <c r="AA1742" s="4">
        <f t="shared" ca="1" si="332"/>
        <v>2.2220738227750232</v>
      </c>
      <c r="AB1742" s="4">
        <f t="shared" ca="1" si="333"/>
        <v>1.2877474960910866</v>
      </c>
      <c r="AC1742" s="4">
        <f t="shared" ca="1" si="337"/>
        <v>0.65855255713248895</v>
      </c>
      <c r="AD1742" s="4">
        <f t="shared" ca="1" si="334"/>
        <v>0.9404823256100957</v>
      </c>
      <c r="AF1742" s="4">
        <f t="shared" ca="1" si="338"/>
        <v>2.0898211565207694</v>
      </c>
      <c r="AG1742" s="4">
        <f t="shared" ca="1" si="339"/>
        <v>1.2111037599223229</v>
      </c>
      <c r="AH1742" s="2">
        <f t="shared" ca="1" si="335"/>
        <v>-202.62465781030278</v>
      </c>
    </row>
    <row r="1743" spans="20:34" x14ac:dyDescent="0.2">
      <c r="T1743" s="3"/>
      <c r="X1743" s="4">
        <f t="shared" ca="1" si="336"/>
        <v>1.5263433646343785</v>
      </c>
      <c r="Y1743" s="4">
        <f t="shared" ca="1" si="336"/>
        <v>0.10044850562470455</v>
      </c>
      <c r="Z1743" s="4">
        <f t="shared" ca="1" si="331"/>
        <v>1.0130361880586762</v>
      </c>
      <c r="AA1743" s="4">
        <f t="shared" ca="1" si="332"/>
        <v>2.0731277530851973</v>
      </c>
      <c r="AB1743" s="4">
        <f t="shared" ca="1" si="333"/>
        <v>1.4757294201673181</v>
      </c>
      <c r="AC1743" s="4">
        <f t="shared" ca="1" si="337"/>
        <v>0.50028232846827947</v>
      </c>
      <c r="AD1743" s="4">
        <f t="shared" ca="1" si="334"/>
        <v>1.0723985289235598</v>
      </c>
      <c r="AF1743" s="4">
        <f t="shared" ca="1" si="338"/>
        <v>2.2232191526791705</v>
      </c>
      <c r="AG1743" s="4">
        <f t="shared" ca="1" si="339"/>
        <v>1.5825700592766498</v>
      </c>
      <c r="AH1743" s="2">
        <f t="shared" ca="1" si="335"/>
        <v>-185.39466563602036</v>
      </c>
    </row>
    <row r="1744" spans="20:34" x14ac:dyDescent="0.2">
      <c r="T1744" s="3"/>
      <c r="X1744" s="4">
        <f t="shared" ca="1" si="336"/>
        <v>-1.1778210496070456</v>
      </c>
      <c r="Y1744" s="4">
        <f t="shared" ca="1" si="336"/>
        <v>-0.10177622488252777</v>
      </c>
      <c r="Z1744" s="4">
        <f t="shared" ca="1" si="331"/>
        <v>-0.80091759273482377</v>
      </c>
      <c r="AA1744" s="4">
        <f t="shared" ca="1" si="332"/>
        <v>-1.5640392854517475</v>
      </c>
      <c r="AB1744" s="4">
        <f t="shared" ca="1" si="333"/>
        <v>-1.0782632574807403</v>
      </c>
      <c r="AC1744" s="4">
        <f t="shared" ca="1" si="337"/>
        <v>0.63621114236333087</v>
      </c>
      <c r="AD1744" s="4">
        <f t="shared" ca="1" si="334"/>
        <v>0.95819390105590052</v>
      </c>
      <c r="AF1744" s="4">
        <f t="shared" ca="1" si="338"/>
        <v>-1.4986529043316932</v>
      </c>
      <c r="AG1744" s="4">
        <f t="shared" ca="1" si="339"/>
        <v>-1.0331852770507135</v>
      </c>
      <c r="AH1744" s="2">
        <f t="shared" ca="1" si="335"/>
        <v>142.69440894041372</v>
      </c>
    </row>
    <row r="1745" spans="20:34" x14ac:dyDescent="0.2">
      <c r="T1745" s="3"/>
      <c r="X1745" s="4">
        <f t="shared" ca="1" si="336"/>
        <v>0.11740801479486852</v>
      </c>
      <c r="Y1745" s="4">
        <f t="shared" ca="1" si="336"/>
        <v>0.42394737359991946</v>
      </c>
      <c r="Z1745" s="4">
        <f t="shared" ca="1" si="331"/>
        <v>0.40721227270344157</v>
      </c>
      <c r="AA1745" s="4">
        <f t="shared" ca="1" si="332"/>
        <v>0.17807537133002724</v>
      </c>
      <c r="AB1745" s="4">
        <f t="shared" ca="1" si="333"/>
        <v>0.62274746431808736</v>
      </c>
      <c r="AC1745" s="4">
        <f t="shared" ca="1" si="337"/>
        <v>0.92908777269834675</v>
      </c>
      <c r="AD1745" s="4">
        <f t="shared" ca="1" si="334"/>
        <v>0.70076244336910032</v>
      </c>
      <c r="AF1745" s="4">
        <f t="shared" ca="1" si="338"/>
        <v>0.12478853231708972</v>
      </c>
      <c r="AG1745" s="4">
        <f t="shared" ca="1" si="339"/>
        <v>0.43639803469745453</v>
      </c>
      <c r="AH1745" s="2">
        <f t="shared" ca="1" si="335"/>
        <v>23.682622875208835</v>
      </c>
    </row>
    <row r="1746" spans="20:34" x14ac:dyDescent="0.2">
      <c r="T1746" s="3"/>
      <c r="X1746" s="4">
        <f t="shared" ca="1" si="336"/>
        <v>-0.8380453561174156</v>
      </c>
      <c r="Y1746" s="4">
        <f t="shared" ca="1" si="336"/>
        <v>-0.45507483327737186</v>
      </c>
      <c r="Z1746" s="4">
        <f t="shared" ca="1" si="331"/>
        <v>-0.87260659204598423</v>
      </c>
      <c r="AA1746" s="4">
        <f t="shared" ca="1" si="332"/>
        <v>-1.1070326972620319</v>
      </c>
      <c r="AB1746" s="4">
        <f t="shared" ca="1" si="333"/>
        <v>-1.1791992246741976</v>
      </c>
      <c r="AC1746" s="4">
        <f t="shared" ca="1" si="337"/>
        <v>0.16257990502260344</v>
      </c>
      <c r="AD1746" s="4">
        <f t="shared" ca="1" si="334"/>
        <v>1.5533116155095998</v>
      </c>
      <c r="AF1746" s="4">
        <f t="shared" ca="1" si="338"/>
        <v>-1.7195667474060365</v>
      </c>
      <c r="AG1746" s="4">
        <f t="shared" ca="1" si="339"/>
        <v>-1.8316638526863454</v>
      </c>
      <c r="AH1746" s="2">
        <f t="shared" ca="1" si="335"/>
        <v>100.10973987388115</v>
      </c>
    </row>
    <row r="1747" spans="20:34" x14ac:dyDescent="0.2">
      <c r="T1747" s="3"/>
      <c r="X1747" s="4">
        <f t="shared" ca="1" si="336"/>
        <v>0.55232028707682168</v>
      </c>
      <c r="Y1747" s="4">
        <f t="shared" ca="1" si="336"/>
        <v>7.3181616010768669E-2</v>
      </c>
      <c r="Z1747" s="4">
        <f t="shared" ca="1" si="331"/>
        <v>0.39571612412103868</v>
      </c>
      <c r="AA1747" s="4">
        <f t="shared" ca="1" si="332"/>
        <v>0.76304297650534614</v>
      </c>
      <c r="AB1747" s="4">
        <f t="shared" ca="1" si="333"/>
        <v>0.60656123090272029</v>
      </c>
      <c r="AC1747" s="4">
        <f t="shared" ca="1" si="337"/>
        <v>0.14191544650778143</v>
      </c>
      <c r="AD1747" s="4">
        <f t="shared" ca="1" si="334"/>
        <v>1.6124064231743875</v>
      </c>
      <c r="AF1747" s="4">
        <f t="shared" ca="1" si="338"/>
        <v>1.2303353964753234</v>
      </c>
      <c r="AG1747" s="4">
        <f t="shared" ca="1" si="339"/>
        <v>0.97802322475610903</v>
      </c>
      <c r="AH1747" s="2">
        <f t="shared" ca="1" si="335"/>
        <v>-95.472496776817934</v>
      </c>
    </row>
    <row r="1748" spans="20:34" x14ac:dyDescent="0.2">
      <c r="T1748" s="3"/>
      <c r="X1748" s="4">
        <f t="shared" ca="1" si="336"/>
        <v>-0.36799813282779836</v>
      </c>
      <c r="Y1748" s="4">
        <f t="shared" ca="1" si="336"/>
        <v>8.6833690463394564E-2</v>
      </c>
      <c r="Z1748" s="4">
        <f t="shared" ca="1" si="331"/>
        <v>-0.15638362358618146</v>
      </c>
      <c r="AA1748" s="4">
        <f t="shared" ca="1" si="332"/>
        <v>-0.47480772673101412</v>
      </c>
      <c r="AB1748" s="4">
        <f t="shared" ca="1" si="333"/>
        <v>-0.17077870350220234</v>
      </c>
      <c r="AC1748" s="4">
        <f t="shared" ca="1" si="337"/>
        <v>0.55683390803570476</v>
      </c>
      <c r="AD1748" s="4">
        <f t="shared" ca="1" si="334"/>
        <v>1.0230707294113786</v>
      </c>
      <c r="AF1748" s="4">
        <f t="shared" ca="1" si="338"/>
        <v>-0.4857618873168571</v>
      </c>
      <c r="AG1748" s="4">
        <f t="shared" ca="1" si="339"/>
        <v>-0.17471869275992769</v>
      </c>
      <c r="AH1748" s="2">
        <f t="shared" ca="1" si="335"/>
        <v>60.983329039338059</v>
      </c>
    </row>
    <row r="1749" spans="20:34" x14ac:dyDescent="0.2">
      <c r="T1749" s="3"/>
      <c r="X1749" s="4">
        <f t="shared" ca="1" si="336"/>
        <v>0.28274615835173561</v>
      </c>
      <c r="Y1749" s="4">
        <f t="shared" ca="1" si="336"/>
        <v>0.47523048034728049</v>
      </c>
      <c r="Z1749" s="4">
        <f t="shared" ca="1" si="331"/>
        <v>0.54891119108949904</v>
      </c>
      <c r="AA1749" s="4">
        <f t="shared" ca="1" si="332"/>
        <v>0.40045920375932181</v>
      </c>
      <c r="AB1749" s="4">
        <f t="shared" ca="1" si="333"/>
        <v>0.82225530394470181</v>
      </c>
      <c r="AC1749" s="4">
        <f t="shared" ca="1" si="337"/>
        <v>0.60401609517974653</v>
      </c>
      <c r="AD1749" s="4">
        <f t="shared" ca="1" si="334"/>
        <v>0.98405852157565754</v>
      </c>
      <c r="AF1749" s="4">
        <f t="shared" ca="1" si="338"/>
        <v>0.3940752920027632</v>
      </c>
      <c r="AG1749" s="4">
        <f t="shared" ca="1" si="339"/>
        <v>0.80914733875756617</v>
      </c>
      <c r="AH1749" s="2">
        <f t="shared" ca="1" si="335"/>
        <v>18.16463691216768</v>
      </c>
    </row>
    <row r="1750" spans="20:34" x14ac:dyDescent="0.2">
      <c r="T1750" s="3"/>
      <c r="X1750" s="4">
        <f t="shared" ca="1" si="336"/>
        <v>1.6294411373532132</v>
      </c>
      <c r="Y1750" s="4">
        <f t="shared" ca="1" si="336"/>
        <v>0.70922301223671602</v>
      </c>
      <c r="Z1750" s="4">
        <f t="shared" ca="1" si="331"/>
        <v>1.5577197163781773</v>
      </c>
      <c r="AA1750" s="4">
        <f t="shared" ca="1" si="332"/>
        <v>2.2117967699188905</v>
      </c>
      <c r="AB1750" s="4">
        <f t="shared" ca="1" si="333"/>
        <v>2.2426275394540074</v>
      </c>
      <c r="AC1750" s="4">
        <f t="shared" ca="1" si="337"/>
        <v>0.8593681722126334</v>
      </c>
      <c r="AD1750" s="4">
        <f t="shared" ca="1" si="334"/>
        <v>0.77566736912370615</v>
      </c>
      <c r="AF1750" s="4">
        <f t="shared" ca="1" si="338"/>
        <v>1.715618581559297</v>
      </c>
      <c r="AG1750" s="4">
        <f t="shared" ca="1" si="339"/>
        <v>1.7395330034526604</v>
      </c>
      <c r="AH1750" s="2">
        <f t="shared" ca="1" si="335"/>
        <v>-93.438148356563033</v>
      </c>
    </row>
    <row r="1751" spans="20:34" x14ac:dyDescent="0.2">
      <c r="T1751" s="3"/>
      <c r="X1751" s="4">
        <f t="shared" ca="1" si="336"/>
        <v>2.1244859135256252E-2</v>
      </c>
      <c r="Y1751" s="4">
        <f t="shared" ca="1" si="336"/>
        <v>1.1379865291861124</v>
      </c>
      <c r="Z1751" s="4">
        <f t="shared" ca="1" si="331"/>
        <v>0.91329947546059442</v>
      </c>
      <c r="AA1751" s="4">
        <f t="shared" ca="1" si="332"/>
        <v>4.8733583439901931E-2</v>
      </c>
      <c r="AB1751" s="4">
        <f t="shared" ca="1" si="333"/>
        <v>1.3353031114237945</v>
      </c>
      <c r="AC1751" s="4">
        <f t="shared" ca="1" si="337"/>
        <v>0.55437697632062322</v>
      </c>
      <c r="AD1751" s="4">
        <f t="shared" ca="1" si="334"/>
        <v>1.0251484170627083</v>
      </c>
      <c r="AF1751" s="4">
        <f t="shared" ca="1" si="338"/>
        <v>4.9959155921208878E-2</v>
      </c>
      <c r="AG1751" s="4">
        <f t="shared" ca="1" si="339"/>
        <v>1.3688838709750122</v>
      </c>
      <c r="AH1751" s="2">
        <f t="shared" ca="1" si="335"/>
        <v>128.88886320897518</v>
      </c>
    </row>
    <row r="1752" spans="20:34" x14ac:dyDescent="0.2">
      <c r="T1752" s="3"/>
      <c r="X1752" s="4">
        <f t="shared" ca="1" si="336"/>
        <v>-0.53265406932696746</v>
      </c>
      <c r="Y1752" s="4">
        <f t="shared" ca="1" si="336"/>
        <v>0.3191855690083692</v>
      </c>
      <c r="Z1752" s="4">
        <f t="shared" ca="1" si="331"/>
        <v>-7.3270626088953794E-2</v>
      </c>
      <c r="AA1752" s="4">
        <f t="shared" ca="1" si="332"/>
        <v>-0.69627397404209301</v>
      </c>
      <c r="AB1752" s="4">
        <f t="shared" ca="1" si="333"/>
        <v>-5.3758088493784099E-2</v>
      </c>
      <c r="AC1752" s="4">
        <f t="shared" ca="1" si="337"/>
        <v>0.54638696102502438</v>
      </c>
      <c r="AD1752" s="4">
        <f t="shared" ca="1" si="334"/>
        <v>1.0319418165850924</v>
      </c>
      <c r="AF1752" s="4">
        <f t="shared" ca="1" si="338"/>
        <v>-0.71851422961391898</v>
      </c>
      <c r="AG1752" s="4">
        <f t="shared" ca="1" si="339"/>
        <v>-5.5475219496417719E-2</v>
      </c>
      <c r="AH1752" s="2">
        <f t="shared" ca="1" si="335"/>
        <v>110.93458150351262</v>
      </c>
    </row>
    <row r="1753" spans="20:34" x14ac:dyDescent="0.2">
      <c r="T1753" s="3"/>
      <c r="X1753" s="4">
        <f t="shared" ca="1" si="336"/>
        <v>4.0345953387440202E-2</v>
      </c>
      <c r="Y1753" s="4">
        <f t="shared" ca="1" si="336"/>
        <v>-0.1814395815228402</v>
      </c>
      <c r="Z1753" s="4">
        <f t="shared" ca="1" si="331"/>
        <v>-0.11886683798224654</v>
      </c>
      <c r="AA1753" s="4">
        <f t="shared" ca="1" si="332"/>
        <v>7.4425020709081385E-2</v>
      </c>
      <c r="AB1753" s="4">
        <f t="shared" ca="1" si="333"/>
        <v>-0.11795619129936816</v>
      </c>
      <c r="AC1753" s="4">
        <f t="shared" ca="1" si="337"/>
        <v>0.59843206101171287</v>
      </c>
      <c r="AD1753" s="4">
        <f t="shared" ca="1" si="334"/>
        <v>0.98859817483862855</v>
      </c>
      <c r="AF1753" s="4">
        <f t="shared" ca="1" si="338"/>
        <v>7.3576439635324994E-2</v>
      </c>
      <c r="AG1753" s="4">
        <f t="shared" ca="1" si="339"/>
        <v>-0.11661127542947147</v>
      </c>
      <c r="AH1753" s="2">
        <f t="shared" ca="1" si="335"/>
        <v>-23.437791591850782</v>
      </c>
    </row>
    <row r="1754" spans="20:34" x14ac:dyDescent="0.2">
      <c r="T1754" s="3"/>
      <c r="X1754" s="4">
        <f t="shared" ca="1" si="336"/>
        <v>-1.2383545710855692</v>
      </c>
      <c r="Y1754" s="4">
        <f t="shared" ca="1" si="336"/>
        <v>0.14766107388797153</v>
      </c>
      <c r="Z1754" s="4">
        <f t="shared" ca="1" si="331"/>
        <v>-0.64060257526240538</v>
      </c>
      <c r="AA1754" s="4">
        <f t="shared" ca="1" si="332"/>
        <v>-1.6454583470623252</v>
      </c>
      <c r="AB1754" s="4">
        <f t="shared" ca="1" si="333"/>
        <v>-0.85254450704903462</v>
      </c>
      <c r="AC1754" s="4">
        <f t="shared" ca="1" si="337"/>
        <v>0.17759356173956076</v>
      </c>
      <c r="AD1754" s="4">
        <f t="shared" ca="1" si="334"/>
        <v>1.5152849471951004</v>
      </c>
      <c r="AF1754" s="4">
        <f t="shared" ca="1" si="338"/>
        <v>-2.4933382645400726</v>
      </c>
      <c r="AG1754" s="4">
        <f t="shared" ca="1" si="339"/>
        <v>-1.2918478583452693</v>
      </c>
      <c r="AH1754" s="2">
        <f t="shared" ca="1" si="335"/>
        <v>286.65804667417115</v>
      </c>
    </row>
    <row r="1755" spans="20:34" x14ac:dyDescent="0.2">
      <c r="T1755" s="3"/>
      <c r="X1755" s="4">
        <f t="shared" ca="1" si="336"/>
        <v>-0.30133562278519194</v>
      </c>
      <c r="Y1755" s="4">
        <f t="shared" ca="1" si="336"/>
        <v>0.46254153476257065</v>
      </c>
      <c r="Z1755" s="4">
        <f t="shared" ca="1" si="331"/>
        <v>0.18162667563820503</v>
      </c>
      <c r="AA1755" s="4">
        <f t="shared" ca="1" si="332"/>
        <v>-0.38514502613626422</v>
      </c>
      <c r="AB1755" s="4">
        <f t="shared" ca="1" si="333"/>
        <v>0.30512968971555593</v>
      </c>
      <c r="AC1755" s="4">
        <f t="shared" ca="1" si="337"/>
        <v>0.38269534914111547</v>
      </c>
      <c r="AD1755" s="4">
        <f t="shared" ca="1" si="334"/>
        <v>1.1898675918815256</v>
      </c>
      <c r="AF1755" s="4">
        <f t="shared" ca="1" si="338"/>
        <v>-0.45827158477390395</v>
      </c>
      <c r="AG1755" s="4">
        <f t="shared" ca="1" si="339"/>
        <v>0.36306392911340563</v>
      </c>
      <c r="AH1755" s="2">
        <f t="shared" ca="1" si="335"/>
        <v>110.28890741140276</v>
      </c>
    </row>
    <row r="1756" spans="20:34" x14ac:dyDescent="0.2">
      <c r="T1756" s="3"/>
      <c r="X1756" s="4">
        <f t="shared" ca="1" si="336"/>
        <v>-0.345149347619713</v>
      </c>
      <c r="Y1756" s="4">
        <f t="shared" ca="1" si="336"/>
        <v>2.15629407212101</v>
      </c>
      <c r="Z1756" s="4">
        <f t="shared" ca="1" si="331"/>
        <v>1.4948220143386814</v>
      </c>
      <c r="AA1756" s="4">
        <f t="shared" ca="1" si="332"/>
        <v>-0.44407555379367769</v>
      </c>
      <c r="AB1756" s="4">
        <f t="shared" ca="1" si="333"/>
        <v>2.1540694559181133</v>
      </c>
      <c r="AC1756" s="4">
        <f t="shared" ca="1" si="337"/>
        <v>0.19546416384002863</v>
      </c>
      <c r="AD1756" s="4">
        <f t="shared" ca="1" si="334"/>
        <v>1.474289291340892</v>
      </c>
      <c r="AF1756" s="4">
        <f t="shared" ca="1" si="338"/>
        <v>-0.65469583350429528</v>
      </c>
      <c r="AG1756" s="4">
        <f t="shared" ca="1" si="339"/>
        <v>3.1757215316645762</v>
      </c>
      <c r="AH1756" s="2">
        <f t="shared" ca="1" si="335"/>
        <v>423.59950311259809</v>
      </c>
    </row>
    <row r="1757" spans="20:34" x14ac:dyDescent="0.2">
      <c r="T1757" s="3"/>
      <c r="X1757" s="4">
        <f t="shared" ca="1" si="336"/>
        <v>0.87189996478851528</v>
      </c>
      <c r="Y1757" s="4">
        <f t="shared" ca="1" si="336"/>
        <v>-2.4415893794887604</v>
      </c>
      <c r="Z1757" s="4">
        <f t="shared" ca="1" si="331"/>
        <v>-1.3983502534256831</v>
      </c>
      <c r="AA1757" s="4">
        <f t="shared" ca="1" si="332"/>
        <v>1.1928854312901449</v>
      </c>
      <c r="AB1757" s="4">
        <f t="shared" ca="1" si="333"/>
        <v>-1.9194305777003247</v>
      </c>
      <c r="AC1757" s="4">
        <f t="shared" ca="1" si="337"/>
        <v>0.75657109787311594</v>
      </c>
      <c r="AD1757" s="4">
        <f t="shared" ca="1" si="334"/>
        <v>0.86315227942561057</v>
      </c>
      <c r="AF1757" s="4">
        <f t="shared" ca="1" si="338"/>
        <v>1.0296417791116912</v>
      </c>
      <c r="AG1757" s="4">
        <f t="shared" ca="1" si="339"/>
        <v>-1.6567608783412517</v>
      </c>
      <c r="AH1757" s="2">
        <f t="shared" ca="1" si="335"/>
        <v>-327.95125534887757</v>
      </c>
    </row>
    <row r="1758" spans="20:34" x14ac:dyDescent="0.2">
      <c r="T1758" s="3"/>
      <c r="X1758" s="4">
        <f t="shared" ca="1" si="336"/>
        <v>0.14364143418907724</v>
      </c>
      <c r="Y1758" s="4">
        <f t="shared" ca="1" si="336"/>
        <v>0.53386372477622468</v>
      </c>
      <c r="Z1758" s="4">
        <f t="shared" ca="1" si="331"/>
        <v>0.51021668678382603</v>
      </c>
      <c r="AA1758" s="4">
        <f t="shared" ca="1" si="332"/>
        <v>0.2133599597323555</v>
      </c>
      <c r="AB1758" s="4">
        <f t="shared" ca="1" si="333"/>
        <v>0.76777459902912248</v>
      </c>
      <c r="AC1758" s="4">
        <f t="shared" ca="1" si="337"/>
        <v>0.44904439980314781</v>
      </c>
      <c r="AD1758" s="4">
        <f t="shared" ca="1" si="334"/>
        <v>1.1205389111570465</v>
      </c>
      <c r="AF1758" s="4">
        <f t="shared" ca="1" si="338"/>
        <v>0.23907813696300492</v>
      </c>
      <c r="AG1758" s="4">
        <f t="shared" ca="1" si="339"/>
        <v>0.86032131321013094</v>
      </c>
      <c r="AH1758" s="2">
        <f t="shared" ca="1" si="335"/>
        <v>47.867344866881012</v>
      </c>
    </row>
    <row r="1759" spans="20:34" x14ac:dyDescent="0.2">
      <c r="T1759" s="3"/>
      <c r="X1759" s="4">
        <f t="shared" ca="1" si="336"/>
        <v>-0.41632200108593459</v>
      </c>
      <c r="Y1759" s="4">
        <f t="shared" ca="1" si="336"/>
        <v>-0.76768537022193084</v>
      </c>
      <c r="Z1759" s="4">
        <f t="shared" ca="1" si="331"/>
        <v>-0.8619834882241888</v>
      </c>
      <c r="AA1759" s="4">
        <f t="shared" ca="1" si="332"/>
        <v>-0.53980450720687878</v>
      </c>
      <c r="AB1759" s="4">
        <f t="shared" ca="1" si="333"/>
        <v>-1.1642422121736409</v>
      </c>
      <c r="AC1759" s="4">
        <f t="shared" ca="1" si="337"/>
        <v>0.93638389986539816</v>
      </c>
      <c r="AD1759" s="4">
        <f t="shared" ca="1" si="334"/>
        <v>0.69106099756362838</v>
      </c>
      <c r="AF1759" s="4">
        <f t="shared" ca="1" si="338"/>
        <v>-0.3730378412397285</v>
      </c>
      <c r="AG1759" s="4">
        <f t="shared" ca="1" si="339"/>
        <v>-0.80456238455040174</v>
      </c>
      <c r="AH1759" s="2">
        <f t="shared" ca="1" si="335"/>
        <v>-20.316273650835228</v>
      </c>
    </row>
    <row r="1760" spans="20:34" x14ac:dyDescent="0.2">
      <c r="T1760" s="3"/>
      <c r="X1760" s="4">
        <f t="shared" ca="1" si="336"/>
        <v>-2.1057980197444448</v>
      </c>
      <c r="Y1760" s="4">
        <f t="shared" ca="1" si="336"/>
        <v>-0.57585701926705113</v>
      </c>
      <c r="Z1760" s="4">
        <f t="shared" ca="1" si="331"/>
        <v>-1.7435660058911078</v>
      </c>
      <c r="AA1760" s="4">
        <f t="shared" ca="1" si="332"/>
        <v>-2.8121909253926005</v>
      </c>
      <c r="AB1760" s="4">
        <f t="shared" ca="1" si="333"/>
        <v>-2.4054840336046839</v>
      </c>
      <c r="AC1760" s="4">
        <f t="shared" ca="1" si="337"/>
        <v>0.89498496261474181</v>
      </c>
      <c r="AD1760" s="4">
        <f t="shared" ca="1" si="334"/>
        <v>0.74036081619411676</v>
      </c>
      <c r="AF1760" s="4">
        <f t="shared" ca="1" si="338"/>
        <v>-2.0820359688173542</v>
      </c>
      <c r="AG1760" s="4">
        <f t="shared" ca="1" si="339"/>
        <v>-1.7809261224614799</v>
      </c>
      <c r="AH1760" s="2">
        <f t="shared" ca="1" si="335"/>
        <v>166.88571503558114</v>
      </c>
    </row>
    <row r="1761" spans="20:34" x14ac:dyDescent="0.2">
      <c r="T1761" s="3"/>
      <c r="X1761" s="4">
        <f t="shared" ca="1" si="336"/>
        <v>-1.4534564823130625</v>
      </c>
      <c r="Y1761" s="4">
        <f t="shared" ca="1" si="336"/>
        <v>-0.67100581754650424</v>
      </c>
      <c r="Z1761" s="4">
        <f t="shared" ca="1" si="331"/>
        <v>-1.4198459523518208</v>
      </c>
      <c r="AA1761" s="4">
        <f t="shared" ca="1" si="332"/>
        <v>-1.9347756597681089</v>
      </c>
      <c r="AB1761" s="4">
        <f t="shared" ca="1" si="333"/>
        <v>-1.949695878966307</v>
      </c>
      <c r="AC1761" s="4">
        <f t="shared" ca="1" si="337"/>
        <v>0.88612181217267161</v>
      </c>
      <c r="AD1761" s="4">
        <f t="shared" ca="1" si="334"/>
        <v>0.7495774853087489</v>
      </c>
      <c r="AF1761" s="4">
        <f t="shared" ca="1" si="338"/>
        <v>-1.4502642736855547</v>
      </c>
      <c r="AG1761" s="4">
        <f t="shared" ca="1" si="339"/>
        <v>-1.4614481340723953</v>
      </c>
      <c r="AH1761" s="2">
        <f t="shared" ca="1" si="335"/>
        <v>91.740566742134433</v>
      </c>
    </row>
    <row r="1762" spans="20:34" x14ac:dyDescent="0.2">
      <c r="T1762" s="3"/>
      <c r="X1762" s="4">
        <f t="shared" ca="1" si="336"/>
        <v>0.41935869173460283</v>
      </c>
      <c r="Y1762" s="4">
        <f t="shared" ca="1" si="336"/>
        <v>0.27966201681461444</v>
      </c>
      <c r="Z1762" s="4">
        <f t="shared" ca="1" si="331"/>
        <v>0.47774660997384755</v>
      </c>
      <c r="AA1762" s="4">
        <f t="shared" ca="1" si="332"/>
        <v>0.58420639045195444</v>
      </c>
      <c r="AB1762" s="4">
        <f t="shared" ca="1" si="333"/>
        <v>0.72205770188796226</v>
      </c>
      <c r="AC1762" s="4">
        <f t="shared" ca="1" si="337"/>
        <v>0.43655321361004273</v>
      </c>
      <c r="AD1762" s="4">
        <f t="shared" ca="1" si="334"/>
        <v>1.1329095805082154</v>
      </c>
      <c r="AF1762" s="4">
        <f t="shared" ca="1" si="338"/>
        <v>0.66185301673714247</v>
      </c>
      <c r="AG1762" s="4">
        <f t="shared" ca="1" si="339"/>
        <v>0.81802608814861744</v>
      </c>
      <c r="AH1762" s="2">
        <f t="shared" ca="1" si="335"/>
        <v>-23.131205070465512</v>
      </c>
    </row>
    <row r="1763" spans="20:34" x14ac:dyDescent="0.2">
      <c r="T1763" s="3"/>
      <c r="X1763" s="4">
        <f t="shared" ca="1" si="336"/>
        <v>9.4597316123511993E-2</v>
      </c>
      <c r="Y1763" s="4">
        <f t="shared" ca="1" si="336"/>
        <v>-0.5867045618101947</v>
      </c>
      <c r="Z1763" s="4">
        <f t="shared" ca="1" si="331"/>
        <v>-0.40630558480119139</v>
      </c>
      <c r="AA1763" s="4">
        <f t="shared" ca="1" si="332"/>
        <v>0.14739442571277256</v>
      </c>
      <c r="AB1763" s="4">
        <f t="shared" ca="1" si="333"/>
        <v>-0.52266135105640765</v>
      </c>
      <c r="AC1763" s="4">
        <f t="shared" ca="1" si="337"/>
        <v>0.39020823639663138</v>
      </c>
      <c r="AD1763" s="4">
        <f t="shared" ca="1" si="334"/>
        <v>1.1815247778913724</v>
      </c>
      <c r="AF1763" s="4">
        <f t="shared" ca="1" si="338"/>
        <v>0.17415016610271</v>
      </c>
      <c r="AG1763" s="4">
        <f t="shared" ca="1" si="339"/>
        <v>-0.61753733671932665</v>
      </c>
      <c r="AH1763" s="2">
        <f t="shared" ca="1" si="335"/>
        <v>-89.583033391293156</v>
      </c>
    </row>
    <row r="1764" spans="20:34" x14ac:dyDescent="0.2">
      <c r="T1764" s="3"/>
      <c r="X1764" s="4">
        <f t="shared" ca="1" si="336"/>
        <v>-0.33672420215827964</v>
      </c>
      <c r="Y1764" s="4">
        <f t="shared" ca="1" si="336"/>
        <v>-2.1856567936177713</v>
      </c>
      <c r="Z1764" s="4">
        <f t="shared" ca="1" si="331"/>
        <v>-1.9351108269004944</v>
      </c>
      <c r="AA1764" s="4">
        <f t="shared" ca="1" si="332"/>
        <v>-0.43274352782446501</v>
      </c>
      <c r="AB1764" s="4">
        <f t="shared" ca="1" si="333"/>
        <v>-2.6751734134991283</v>
      </c>
      <c r="AC1764" s="4">
        <f t="shared" ca="1" si="337"/>
        <v>3.5756147711509478E-2</v>
      </c>
      <c r="AD1764" s="4">
        <f t="shared" ca="1" si="334"/>
        <v>2.2720916763465042</v>
      </c>
      <c r="AF1764" s="4">
        <f t="shared" ca="1" si="338"/>
        <v>-0.98323296756278877</v>
      </c>
      <c r="AG1764" s="4">
        <f t="shared" ca="1" si="339"/>
        <v>-6.0782392455948342</v>
      </c>
      <c r="AH1764" s="2">
        <f t="shared" ca="1" si="335"/>
        <v>-447.74781616185055</v>
      </c>
    </row>
    <row r="1765" spans="20:34" x14ac:dyDescent="0.2">
      <c r="T1765" s="3"/>
      <c r="X1765" s="4">
        <f t="shared" ca="1" si="336"/>
        <v>0.14538352761982473</v>
      </c>
      <c r="Y1765" s="4">
        <f t="shared" ca="1" si="336"/>
        <v>-1.0269084311367986</v>
      </c>
      <c r="Z1765" s="4">
        <f t="shared" ca="1" si="331"/>
        <v>-0.72350525708497027</v>
      </c>
      <c r="AA1765" s="4">
        <f t="shared" ca="1" si="332"/>
        <v>0.21570311785210464</v>
      </c>
      <c r="AB1765" s="4">
        <f t="shared" ca="1" si="333"/>
        <v>-0.9692690038769507</v>
      </c>
      <c r="AC1765" s="4">
        <f t="shared" ca="1" si="337"/>
        <v>0.12760522727205181</v>
      </c>
      <c r="AD1765" s="4">
        <f t="shared" ca="1" si="334"/>
        <v>1.6591611686488086</v>
      </c>
      <c r="AF1765" s="4">
        <f t="shared" ca="1" si="338"/>
        <v>0.3578862370966896</v>
      </c>
      <c r="AG1765" s="4">
        <f t="shared" ca="1" si="339"/>
        <v>-1.608173493207548</v>
      </c>
      <c r="AH1765" s="2">
        <f t="shared" ca="1" si="335"/>
        <v>-217.83827277061482</v>
      </c>
    </row>
    <row r="1766" spans="20:34" x14ac:dyDescent="0.2">
      <c r="T1766" s="3"/>
      <c r="X1766" s="4">
        <f t="shared" ca="1" si="336"/>
        <v>6.2830491240027472E-2</v>
      </c>
      <c r="Y1766" s="4">
        <f t="shared" ca="1" si="336"/>
        <v>0.18986316615993121</v>
      </c>
      <c r="Z1766" s="4">
        <f t="shared" ca="1" si="331"/>
        <v>0.18863755328312581</v>
      </c>
      <c r="AA1766" s="4">
        <f t="shared" ca="1" si="332"/>
        <v>0.10466727207644425</v>
      </c>
      <c r="AB1766" s="4">
        <f t="shared" ca="1" si="333"/>
        <v>0.31500079578154477</v>
      </c>
      <c r="AC1766" s="4">
        <f t="shared" ca="1" si="337"/>
        <v>0.16635712105000378</v>
      </c>
      <c r="AD1766" s="4">
        <f t="shared" ca="1" si="334"/>
        <v>1.5433976991534175</v>
      </c>
      <c r="AF1766" s="4">
        <f t="shared" ca="1" si="338"/>
        <v>0.16154322689944881</v>
      </c>
      <c r="AG1766" s="4">
        <f t="shared" ca="1" si="339"/>
        <v>0.48617150344073173</v>
      </c>
      <c r="AH1766" s="2">
        <f t="shared" ca="1" si="335"/>
        <v>22.797191383846439</v>
      </c>
    </row>
    <row r="1767" spans="20:34" x14ac:dyDescent="0.2">
      <c r="T1767" s="3"/>
      <c r="X1767" s="4">
        <f t="shared" ca="1" si="336"/>
        <v>-0.26325667622408816</v>
      </c>
      <c r="Y1767" s="4">
        <f t="shared" ca="1" si="336"/>
        <v>-0.60354257924453969</v>
      </c>
      <c r="Z1767" s="4">
        <f t="shared" ca="1" si="331"/>
        <v>-0.63850339540524681</v>
      </c>
      <c r="AA1767" s="4">
        <f t="shared" ca="1" si="332"/>
        <v>-0.33392791501504254</v>
      </c>
      <c r="AB1767" s="4">
        <f t="shared" ca="1" si="333"/>
        <v>-0.84958892458545932</v>
      </c>
      <c r="AC1767" s="4">
        <f t="shared" ca="1" si="337"/>
        <v>0.26901490871057454</v>
      </c>
      <c r="AD1767" s="4">
        <f t="shared" ca="1" si="334"/>
        <v>1.3391448267412362</v>
      </c>
      <c r="AF1767" s="4">
        <f t="shared" ca="1" si="338"/>
        <v>-0.44717783989688142</v>
      </c>
      <c r="AG1767" s="4">
        <f t="shared" ca="1" si="339"/>
        <v>-1.1377226132152682</v>
      </c>
      <c r="AH1767" s="2">
        <f t="shared" ca="1" si="335"/>
        <v>-41.593588849949811</v>
      </c>
    </row>
    <row r="1768" spans="20:34" x14ac:dyDescent="0.2">
      <c r="T1768" s="3"/>
      <c r="X1768" s="4">
        <f t="shared" ca="1" si="336"/>
        <v>-9.7135031276498932E-2</v>
      </c>
      <c r="Y1768" s="4">
        <f t="shared" ca="1" si="336"/>
        <v>-0.6313188460752337</v>
      </c>
      <c r="Z1768" s="4">
        <f t="shared" ca="1" si="331"/>
        <v>-0.55887219994382087</v>
      </c>
      <c r="AA1768" s="4">
        <f t="shared" ca="1" si="332"/>
        <v>-0.1104902541210383</v>
      </c>
      <c r="AB1768" s="4">
        <f t="shared" ca="1" si="333"/>
        <v>-0.73747058272127064</v>
      </c>
      <c r="AC1768" s="4">
        <f t="shared" ca="1" si="337"/>
        <v>0.38993218970238841</v>
      </c>
      <c r="AD1768" s="4">
        <f t="shared" ca="1" si="334"/>
        <v>1.1818288126660912</v>
      </c>
      <c r="AF1768" s="4">
        <f t="shared" ca="1" si="338"/>
        <v>-0.13058056583904137</v>
      </c>
      <c r="AG1768" s="4">
        <f t="shared" ca="1" si="339"/>
        <v>-0.87156398315364969</v>
      </c>
      <c r="AH1768" s="2">
        <f t="shared" ca="1" si="335"/>
        <v>-66.186694728322891</v>
      </c>
    </row>
    <row r="1769" spans="20:34" x14ac:dyDescent="0.2">
      <c r="T1769" s="3"/>
      <c r="X1769" s="4">
        <f t="shared" ca="1" si="336"/>
        <v>0.31605803544265354</v>
      </c>
      <c r="Y1769" s="4">
        <f t="shared" ca="1" si="336"/>
        <v>0.18240548141064722</v>
      </c>
      <c r="Z1769" s="4">
        <f t="shared" ca="1" si="331"/>
        <v>0.33762072470291571</v>
      </c>
      <c r="AA1769" s="4">
        <f t="shared" ca="1" si="332"/>
        <v>0.44526449026808201</v>
      </c>
      <c r="AB1769" s="4">
        <f t="shared" ca="1" si="333"/>
        <v>0.52476464584639115</v>
      </c>
      <c r="AC1769" s="4">
        <f t="shared" ca="1" si="337"/>
        <v>0.18515857550142556</v>
      </c>
      <c r="AD1769" s="4">
        <f t="shared" ca="1" si="334"/>
        <v>1.497415281225728</v>
      </c>
      <c r="AF1769" s="4">
        <f t="shared" ca="1" si="338"/>
        <v>0.66674585191461044</v>
      </c>
      <c r="AG1769" s="4">
        <f t="shared" ca="1" si="339"/>
        <v>0.7857905997373934</v>
      </c>
      <c r="AH1769" s="2">
        <f t="shared" ca="1" si="335"/>
        <v>-27.122118469111683</v>
      </c>
    </row>
    <row r="1770" spans="20:34" x14ac:dyDescent="0.2">
      <c r="T1770" s="3"/>
      <c r="X1770" s="4">
        <f t="shared" ca="1" si="336"/>
        <v>0.41967560062637804</v>
      </c>
      <c r="Y1770" s="4">
        <f t="shared" ca="1" si="336"/>
        <v>-0.86691133466254033</v>
      </c>
      <c r="Z1770" s="4">
        <f t="shared" ca="1" si="331"/>
        <v>-0.42915826751016434</v>
      </c>
      <c r="AA1770" s="4">
        <f t="shared" ca="1" si="332"/>
        <v>0.58463264063456677</v>
      </c>
      <c r="AB1770" s="4">
        <f t="shared" ca="1" si="333"/>
        <v>-0.55483724490845487</v>
      </c>
      <c r="AC1770" s="4">
        <f t="shared" ca="1" si="337"/>
        <v>0.89641183508828359</v>
      </c>
      <c r="AD1770" s="4">
        <f t="shared" ca="1" si="334"/>
        <v>0.73884420152724584</v>
      </c>
      <c r="AF1770" s="4">
        <f t="shared" ca="1" si="338"/>
        <v>0.43195243655641175</v>
      </c>
      <c r="AG1770" s="4">
        <f t="shared" ca="1" si="339"/>
        <v>-0.40993828119196429</v>
      </c>
      <c r="AH1770" s="2">
        <f t="shared" ca="1" si="335"/>
        <v>-109.73313819775467</v>
      </c>
    </row>
    <row r="1771" spans="20:34" x14ac:dyDescent="0.2">
      <c r="T1771" s="3"/>
      <c r="X1771" s="4">
        <f t="shared" ca="1" si="336"/>
        <v>-6.8975830125223514E-2</v>
      </c>
      <c r="Y1771" s="4">
        <f t="shared" ca="1" si="336"/>
        <v>1.1635151808975186</v>
      </c>
      <c r="Z1771" s="4">
        <f t="shared" ca="1" si="331"/>
        <v>0.87831390724949376</v>
      </c>
      <c r="AA1771" s="4">
        <f t="shared" ca="1" si="332"/>
        <v>-7.2615442323516202E-2</v>
      </c>
      <c r="AB1771" s="4">
        <f t="shared" ca="1" si="333"/>
        <v>1.2860444776148223</v>
      </c>
      <c r="AC1771" s="4">
        <f t="shared" ca="1" si="337"/>
        <v>0.51942698721282821</v>
      </c>
      <c r="AD1771" s="4">
        <f t="shared" ca="1" si="334"/>
        <v>1.0553178287593175</v>
      </c>
      <c r="AF1771" s="4">
        <f t="shared" ca="1" si="338"/>
        <v>-7.6632370927250559E-2</v>
      </c>
      <c r="AG1771" s="4">
        <f t="shared" ca="1" si="339"/>
        <v>1.357185665804385</v>
      </c>
      <c r="AH1771" s="2">
        <f t="shared" ca="1" si="335"/>
        <v>148.01412397228751</v>
      </c>
    </row>
    <row r="1772" spans="20:34" x14ac:dyDescent="0.2">
      <c r="T1772" s="3"/>
      <c r="X1772" s="4">
        <f t="shared" ca="1" si="336"/>
        <v>8.0615282973615351E-2</v>
      </c>
      <c r="Y1772" s="4">
        <f t="shared" ca="1" si="336"/>
        <v>2.1165343641009757</v>
      </c>
      <c r="Z1772" s="4">
        <f t="shared" ca="1" si="331"/>
        <v>1.7237797983476166</v>
      </c>
      <c r="AA1772" s="4">
        <f t="shared" ca="1" si="332"/>
        <v>0.12858825037938371</v>
      </c>
      <c r="AB1772" s="4">
        <f t="shared" ca="1" si="333"/>
        <v>2.4764351688931976</v>
      </c>
      <c r="AC1772" s="4">
        <f t="shared" ca="1" si="337"/>
        <v>0.84926011218915876</v>
      </c>
      <c r="AD1772" s="4">
        <f t="shared" ca="1" si="334"/>
        <v>0.78499722436486419</v>
      </c>
      <c r="AF1772" s="4">
        <f t="shared" ca="1" si="338"/>
        <v>0.1009414196337504</v>
      </c>
      <c r="AG1772" s="4">
        <f t="shared" ca="1" si="339"/>
        <v>1.9439947339006938</v>
      </c>
      <c r="AH1772" s="2">
        <f t="shared" ca="1" si="335"/>
        <v>178.24989816359675</v>
      </c>
    </row>
    <row r="1773" spans="20:34" x14ac:dyDescent="0.2">
      <c r="T1773" s="3"/>
      <c r="X1773" s="4">
        <f t="shared" ca="1" si="336"/>
        <v>-0.62020316926266139</v>
      </c>
      <c r="Y1773" s="4">
        <f t="shared" ca="1" si="336"/>
        <v>-1.2602088446959423</v>
      </c>
      <c r="Z1773" s="4">
        <f t="shared" ca="1" si="331"/>
        <v>-1.3763391237576412</v>
      </c>
      <c r="AA1773" s="4">
        <f t="shared" ca="1" si="332"/>
        <v>-0.81402964705615777</v>
      </c>
      <c r="AB1773" s="4">
        <f t="shared" ca="1" si="333"/>
        <v>-1.8884395653635333</v>
      </c>
      <c r="AC1773" s="4">
        <f t="shared" ca="1" si="337"/>
        <v>8.5507395159002075E-2</v>
      </c>
      <c r="AD1773" s="4">
        <f t="shared" ca="1" si="334"/>
        <v>1.8404574173732757</v>
      </c>
      <c r="AF1773" s="4">
        <f t="shared" ca="1" si="338"/>
        <v>-1.4981869018862553</v>
      </c>
      <c r="AG1773" s="4">
        <f t="shared" ca="1" si="339"/>
        <v>-3.4755926053344797</v>
      </c>
      <c r="AH1773" s="2">
        <f t="shared" ca="1" si="335"/>
        <v>-101.62465469095469</v>
      </c>
    </row>
    <row r="1774" spans="20:34" x14ac:dyDescent="0.2">
      <c r="T1774" s="3"/>
      <c r="X1774" s="4">
        <f t="shared" ca="1" si="336"/>
        <v>0.88873003275663953</v>
      </c>
      <c r="Y1774" s="4">
        <f t="shared" ca="1" si="336"/>
        <v>-0.97053882813185055</v>
      </c>
      <c r="Z1774" s="4">
        <f t="shared" ca="1" si="331"/>
        <v>-0.22425114190452733</v>
      </c>
      <c r="AA1774" s="4">
        <f t="shared" ca="1" si="332"/>
        <v>1.2155222828616015</v>
      </c>
      <c r="AB1774" s="4">
        <f t="shared" ca="1" si="333"/>
        <v>-0.26633413973794678</v>
      </c>
      <c r="AC1774" s="4">
        <f t="shared" ca="1" si="337"/>
        <v>0.64904045843892955</v>
      </c>
      <c r="AD1774" s="4">
        <f t="shared" ca="1" si="334"/>
        <v>0.94800497791246863</v>
      </c>
      <c r="AF1774" s="4">
        <f t="shared" ca="1" si="338"/>
        <v>1.152321174916326</v>
      </c>
      <c r="AG1774" s="4">
        <f t="shared" ca="1" si="339"/>
        <v>-0.25248609025960855</v>
      </c>
      <c r="AH1774" s="2">
        <f t="shared" ca="1" si="335"/>
        <v>-206.49742338440683</v>
      </c>
    </row>
    <row r="1775" spans="20:34" x14ac:dyDescent="0.2">
      <c r="T1775" s="3"/>
      <c r="X1775" s="4">
        <f t="shared" ca="1" si="336"/>
        <v>-0.5472521959921024</v>
      </c>
      <c r="Y1775" s="4">
        <f t="shared" ca="1" si="336"/>
        <v>0.23903005051215617</v>
      </c>
      <c r="Z1775" s="4">
        <f t="shared" ca="1" si="331"/>
        <v>-0.14561351859833002</v>
      </c>
      <c r="AA1775" s="4">
        <f t="shared" ca="1" si="332"/>
        <v>-0.71590881016788033</v>
      </c>
      <c r="AB1775" s="4">
        <f t="shared" ca="1" si="333"/>
        <v>-0.15561471775586166</v>
      </c>
      <c r="AC1775" s="4">
        <f t="shared" ca="1" si="337"/>
        <v>0.28039829544198469</v>
      </c>
      <c r="AD1775" s="4">
        <f t="shared" ca="1" si="334"/>
        <v>1.3216818596445137</v>
      </c>
      <c r="AF1775" s="4">
        <f t="shared" ca="1" si="338"/>
        <v>-0.9462036875585752</v>
      </c>
      <c r="AG1775" s="4">
        <f t="shared" ca="1" si="339"/>
        <v>-0.20567314955162336</v>
      </c>
      <c r="AH1775" s="2">
        <f t="shared" ca="1" si="335"/>
        <v>133.3886887702979</v>
      </c>
    </row>
    <row r="1776" spans="20:34" x14ac:dyDescent="0.2">
      <c r="T1776" s="3"/>
      <c r="X1776" s="4">
        <f t="shared" ca="1" si="336"/>
        <v>0.74826272825808682</v>
      </c>
      <c r="Y1776" s="4">
        <f t="shared" ca="1" si="336"/>
        <v>0.50030084942238096</v>
      </c>
      <c r="Z1776" s="4">
        <f t="shared" ca="1" si="331"/>
        <v>0.85347230826018416</v>
      </c>
      <c r="AA1776" s="4">
        <f t="shared" ca="1" si="332"/>
        <v>1.0265903350763232</v>
      </c>
      <c r="AB1776" s="4">
        <f t="shared" ca="1" si="333"/>
        <v>1.2510682491179681</v>
      </c>
      <c r="AC1776" s="4">
        <f t="shared" ca="1" si="337"/>
        <v>0.29137902048048636</v>
      </c>
      <c r="AD1776" s="4">
        <f t="shared" ca="1" si="334"/>
        <v>1.3054921032051374</v>
      </c>
      <c r="AF1776" s="4">
        <f t="shared" ca="1" si="338"/>
        <v>1.340205575668856</v>
      </c>
      <c r="AG1776" s="4">
        <f t="shared" ca="1" si="339"/>
        <v>1.6332597197941849</v>
      </c>
      <c r="AH1776" s="2">
        <f t="shared" ca="1" si="335"/>
        <v>-46.833236852563005</v>
      </c>
    </row>
    <row r="1777" spans="20:34" x14ac:dyDescent="0.2">
      <c r="T1777" s="3"/>
      <c r="X1777" s="4">
        <f t="shared" ca="1" si="336"/>
        <v>0.1995871521180686</v>
      </c>
      <c r="Y1777" s="4">
        <f t="shared" ca="1" si="336"/>
        <v>-0.64388316893097464</v>
      </c>
      <c r="Z1777" s="4">
        <f t="shared" ca="1" si="331"/>
        <v>-0.38732617480940268</v>
      </c>
      <c r="AA1777" s="4">
        <f t="shared" ca="1" si="332"/>
        <v>0.28860831376252061</v>
      </c>
      <c r="AB1777" s="4">
        <f t="shared" ca="1" si="333"/>
        <v>-0.49593890936117085</v>
      </c>
      <c r="AC1777" s="4">
        <f t="shared" ca="1" si="337"/>
        <v>0.57056640623830024</v>
      </c>
      <c r="AD1777" s="4">
        <f t="shared" ca="1" si="334"/>
        <v>1.0115498883532339</v>
      </c>
      <c r="AF1777" s="4">
        <f t="shared" ca="1" si="338"/>
        <v>0.29194170756429283</v>
      </c>
      <c r="AG1777" s="4">
        <f t="shared" ca="1" si="339"/>
        <v>-0.50166694839431691</v>
      </c>
      <c r="AH1777" s="2">
        <f t="shared" ca="1" si="335"/>
        <v>-96.730473377296221</v>
      </c>
    </row>
    <row r="1778" spans="20:34" x14ac:dyDescent="0.2">
      <c r="T1778" s="3"/>
      <c r="X1778" s="4">
        <f t="shared" ca="1" si="336"/>
        <v>-0.2534713954159134</v>
      </c>
      <c r="Y1778" s="4">
        <f t="shared" ca="1" si="336"/>
        <v>0.55151398950269848</v>
      </c>
      <c r="Z1778" s="4">
        <f t="shared" ca="1" si="331"/>
        <v>0.28129175375717885</v>
      </c>
      <c r="AA1778" s="4">
        <f t="shared" ca="1" si="332"/>
        <v>-0.32076647385751389</v>
      </c>
      <c r="AB1778" s="4">
        <f t="shared" ca="1" si="333"/>
        <v>0.44545513925470159</v>
      </c>
      <c r="AC1778" s="4">
        <f t="shared" ca="1" si="337"/>
        <v>0.88408753985356703</v>
      </c>
      <c r="AD1778" s="4">
        <f t="shared" ca="1" si="334"/>
        <v>0.75164687258827712</v>
      </c>
      <c r="AF1778" s="4">
        <f t="shared" ca="1" si="338"/>
        <v>-0.24110311690616967</v>
      </c>
      <c r="AG1778" s="4">
        <f t="shared" ca="1" si="339"/>
        <v>0.33482496229917191</v>
      </c>
      <c r="AH1778" s="2">
        <f t="shared" ca="1" si="335"/>
        <v>72.269854063501498</v>
      </c>
    </row>
    <row r="1779" spans="20:34" x14ac:dyDescent="0.2">
      <c r="T1779" s="3"/>
      <c r="X1779" s="4">
        <f t="shared" ca="1" si="336"/>
        <v>-0.29779364810724956</v>
      </c>
      <c r="Y1779" s="4">
        <f t="shared" ca="1" si="336"/>
        <v>0.3809983781140785</v>
      </c>
      <c r="Z1779" s="4">
        <f t="shared" ca="1" si="331"/>
        <v>0.11928111869483701</v>
      </c>
      <c r="AA1779" s="4">
        <f t="shared" ca="1" si="332"/>
        <v>-0.38038098387533592</v>
      </c>
      <c r="AB1779" s="4">
        <f t="shared" ca="1" si="333"/>
        <v>0.21734900996328682</v>
      </c>
      <c r="AC1779" s="4">
        <f t="shared" ca="1" si="337"/>
        <v>0.94597050158419338</v>
      </c>
      <c r="AD1779" s="4">
        <f t="shared" ca="1" si="334"/>
        <v>0.6773122094103422</v>
      </c>
      <c r="AF1779" s="4">
        <f t="shared" ca="1" si="338"/>
        <v>-0.25763668460628353</v>
      </c>
      <c r="AG1779" s="4">
        <f t="shared" ca="1" si="339"/>
        <v>0.14721313815138429</v>
      </c>
      <c r="AH1779" s="2">
        <f t="shared" ca="1" si="335"/>
        <v>56.179544613069993</v>
      </c>
    </row>
    <row r="1780" spans="20:34" x14ac:dyDescent="0.2">
      <c r="T1780" s="3"/>
      <c r="X1780" s="4">
        <f t="shared" ca="1" si="336"/>
        <v>-0.52396253418429517</v>
      </c>
      <c r="Y1780" s="4">
        <f t="shared" ca="1" si="336"/>
        <v>1.8938600010338671</v>
      </c>
      <c r="Z1780" s="4">
        <f t="shared" ca="1" si="331"/>
        <v>1.1778315375288071</v>
      </c>
      <c r="AA1780" s="4">
        <f t="shared" ca="1" si="332"/>
        <v>-0.68458364745960931</v>
      </c>
      <c r="AB1780" s="4">
        <f t="shared" ca="1" si="333"/>
        <v>1.7077563440689039</v>
      </c>
      <c r="AC1780" s="4">
        <f t="shared" ca="1" si="337"/>
        <v>0.58058476354917898</v>
      </c>
      <c r="AD1780" s="4">
        <f t="shared" ca="1" si="334"/>
        <v>1.0032368571984744</v>
      </c>
      <c r="AF1780" s="4">
        <f t="shared" ca="1" si="338"/>
        <v>-0.68679954696684686</v>
      </c>
      <c r="AG1780" s="4">
        <f t="shared" ca="1" si="339"/>
        <v>1.7132841074844436</v>
      </c>
      <c r="AH1780" s="2">
        <f t="shared" ca="1" si="335"/>
        <v>282.61234165159976</v>
      </c>
    </row>
    <row r="1781" spans="20:34" x14ac:dyDescent="0.2">
      <c r="T1781" s="3"/>
      <c r="X1781" s="4">
        <f t="shared" ca="1" si="336"/>
        <v>-0.82708637977513488</v>
      </c>
      <c r="Y1781" s="4">
        <f t="shared" ca="1" si="336"/>
        <v>0.20590365506656716</v>
      </c>
      <c r="Z1781" s="4">
        <f t="shared" ca="1" si="331"/>
        <v>-0.34297792682968042</v>
      </c>
      <c r="AA1781" s="4">
        <f t="shared" ca="1" si="332"/>
        <v>-1.0922926070077819</v>
      </c>
      <c r="AB1781" s="4">
        <f t="shared" ca="1" si="333"/>
        <v>-0.43349790242593128</v>
      </c>
      <c r="AC1781" s="4">
        <f t="shared" ca="1" si="337"/>
        <v>0.72001807233025938</v>
      </c>
      <c r="AD1781" s="4">
        <f t="shared" ca="1" si="334"/>
        <v>0.89213866725054447</v>
      </c>
      <c r="AF1781" s="4">
        <f t="shared" ca="1" si="338"/>
        <v>-0.97447647066354526</v>
      </c>
      <c r="AG1781" s="4">
        <f t="shared" ca="1" si="339"/>
        <v>-0.38674024092617693</v>
      </c>
      <c r="AH1781" s="2">
        <f t="shared" ca="1" si="335"/>
        <v>119.95418294125921</v>
      </c>
    </row>
    <row r="1782" spans="20:34" x14ac:dyDescent="0.2">
      <c r="T1782" s="3"/>
      <c r="X1782" s="4">
        <f t="shared" ca="1" si="336"/>
        <v>1.3254679664006637</v>
      </c>
      <c r="Y1782" s="4">
        <f t="shared" ca="1" si="336"/>
        <v>-0.55953556523984782</v>
      </c>
      <c r="Z1782" s="4">
        <f t="shared" ca="1" si="331"/>
        <v>0.36803440957724132</v>
      </c>
      <c r="AA1782" s="4">
        <f t="shared" ca="1" si="332"/>
        <v>1.8029454470608779</v>
      </c>
      <c r="AB1782" s="4">
        <f t="shared" ca="1" si="333"/>
        <v>0.567586204637897</v>
      </c>
      <c r="AC1782" s="4">
        <f t="shared" ca="1" si="337"/>
        <v>0.38915960588164855</v>
      </c>
      <c r="AD1782" s="4">
        <f t="shared" ca="1" si="334"/>
        <v>1.1826807304220752</v>
      </c>
      <c r="AF1782" s="4">
        <f t="shared" ca="1" si="338"/>
        <v>2.1323088382411139</v>
      </c>
      <c r="AG1782" s="4">
        <f t="shared" ca="1" si="339"/>
        <v>0.67127326707864143</v>
      </c>
      <c r="AH1782" s="2">
        <f t="shared" ca="1" si="335"/>
        <v>-262.96083831960914</v>
      </c>
    </row>
    <row r="1783" spans="20:34" x14ac:dyDescent="0.2">
      <c r="T1783" s="3"/>
      <c r="X1783" s="4">
        <f t="shared" ca="1" si="336"/>
        <v>-1.0287160335578589</v>
      </c>
      <c r="Y1783" s="4">
        <f t="shared" ca="1" si="336"/>
        <v>0.37915168999037679</v>
      </c>
      <c r="Z1783" s="4">
        <f t="shared" ca="1" si="331"/>
        <v>-0.3292387544989625</v>
      </c>
      <c r="AA1783" s="4">
        <f t="shared" ca="1" si="332"/>
        <v>-1.3634894051269759</v>
      </c>
      <c r="AB1783" s="4">
        <f t="shared" ca="1" si="333"/>
        <v>-0.41415355864984643</v>
      </c>
      <c r="AC1783" s="4">
        <f t="shared" ca="1" si="337"/>
        <v>0.94479501851955905</v>
      </c>
      <c r="AD1783" s="4">
        <f t="shared" ca="1" si="334"/>
        <v>0.67906947339319423</v>
      </c>
      <c r="AF1783" s="4">
        <f t="shared" ca="1" si="338"/>
        <v>-0.92590403231677521</v>
      </c>
      <c r="AG1783" s="4">
        <f t="shared" ca="1" si="339"/>
        <v>-0.28123903897626862</v>
      </c>
      <c r="AH1783" s="2">
        <f t="shared" ca="1" si="335"/>
        <v>122.48007923852128</v>
      </c>
    </row>
    <row r="1784" spans="20:34" x14ac:dyDescent="0.2">
      <c r="T1784" s="3"/>
      <c r="X1784" s="4">
        <f t="shared" ca="1" si="336"/>
        <v>-1.2694000455565631</v>
      </c>
      <c r="Y1784" s="4">
        <f t="shared" ca="1" si="336"/>
        <v>0.82455804682668921</v>
      </c>
      <c r="Z1784" s="4">
        <f t="shared" ca="1" si="331"/>
        <v>-0.12407163831727741</v>
      </c>
      <c r="AA1784" s="4">
        <f t="shared" ca="1" si="332"/>
        <v>-1.6872152668143052</v>
      </c>
      <c r="AB1784" s="4">
        <f t="shared" ca="1" si="333"/>
        <v>-0.12528439452319784</v>
      </c>
      <c r="AC1784" s="4">
        <f t="shared" ca="1" si="337"/>
        <v>0.60141826029746392</v>
      </c>
      <c r="AD1784" s="4">
        <f t="shared" ca="1" si="334"/>
        <v>0.98616824574023387</v>
      </c>
      <c r="AF1784" s="4">
        <f t="shared" ca="1" si="338"/>
        <v>-1.663878119860404</v>
      </c>
      <c r="AG1784" s="4">
        <f t="shared" ca="1" si="339"/>
        <v>-0.12355149156556938</v>
      </c>
      <c r="AH1784" s="2">
        <f t="shared" ca="1" si="335"/>
        <v>261.50316264254843</v>
      </c>
    </row>
    <row r="1785" spans="20:34" x14ac:dyDescent="0.2">
      <c r="T1785" s="3"/>
      <c r="X1785" s="4">
        <f t="shared" ca="1" si="336"/>
        <v>-1.222306800955808</v>
      </c>
      <c r="Y1785" s="4">
        <f t="shared" ca="1" si="336"/>
        <v>0.20993413288840063</v>
      </c>
      <c r="Z1785" s="4">
        <f t="shared" ca="1" si="331"/>
        <v>-0.58152053599651521</v>
      </c>
      <c r="AA1785" s="4">
        <f t="shared" ca="1" si="332"/>
        <v>-1.6238737051483243</v>
      </c>
      <c r="AB1785" s="4">
        <f t="shared" ca="1" si="333"/>
        <v>-0.76935876259219915</v>
      </c>
      <c r="AC1785" s="4">
        <f t="shared" ca="1" si="337"/>
        <v>0.53548939202164958</v>
      </c>
      <c r="AD1785" s="4">
        <f t="shared" ca="1" si="334"/>
        <v>1.0413026633283677</v>
      </c>
      <c r="AF1785" s="4">
        <f t="shared" ca="1" si="338"/>
        <v>-1.6909440140798546</v>
      </c>
      <c r="AG1785" s="4">
        <f t="shared" ca="1" si="339"/>
        <v>-0.80113532854227432</v>
      </c>
      <c r="AH1785" s="2">
        <f t="shared" ca="1" si="335"/>
        <v>198.31998675051864</v>
      </c>
    </row>
    <row r="1786" spans="20:34" x14ac:dyDescent="0.2">
      <c r="T1786" s="3"/>
      <c r="X1786" s="4">
        <f t="shared" ca="1" si="336"/>
        <v>9.8688391736506273E-2</v>
      </c>
      <c r="Y1786" s="4">
        <f t="shared" ca="1" si="336"/>
        <v>1.825694917835144</v>
      </c>
      <c r="Z1786" s="4">
        <f t="shared" ca="1" si="331"/>
        <v>1.5047395912691164</v>
      </c>
      <c r="AA1786" s="4">
        <f t="shared" ca="1" si="332"/>
        <v>0.15289702211311726</v>
      </c>
      <c r="AB1786" s="4">
        <f t="shared" ca="1" si="333"/>
        <v>2.1680331076541912</v>
      </c>
      <c r="AC1786" s="4">
        <f t="shared" ca="1" si="337"/>
        <v>0.29072040002664867</v>
      </c>
      <c r="AD1786" s="4">
        <f t="shared" ca="1" si="334"/>
        <v>1.3064460372618276</v>
      </c>
      <c r="AF1786" s="4">
        <f t="shared" ca="1" si="338"/>
        <v>0.19975170864881608</v>
      </c>
      <c r="AG1786" s="4">
        <f t="shared" ca="1" si="339"/>
        <v>2.8324182621472636</v>
      </c>
      <c r="AH1786" s="2">
        <f t="shared" ca="1" si="335"/>
        <v>251.33457920707178</v>
      </c>
    </row>
    <row r="1787" spans="20:34" x14ac:dyDescent="0.2">
      <c r="T1787" s="3"/>
      <c r="X1787" s="4">
        <f t="shared" ca="1" si="336"/>
        <v>0.31327628541915103</v>
      </c>
      <c r="Y1787" s="4">
        <f t="shared" ca="1" si="336"/>
        <v>0.1904527064647836</v>
      </c>
      <c r="Z1787" s="4">
        <f t="shared" ca="1" si="331"/>
        <v>0.34228577685168826</v>
      </c>
      <c r="AA1787" s="4">
        <f t="shared" ca="1" si="332"/>
        <v>0.44152296869430191</v>
      </c>
      <c r="AB1787" s="4">
        <f t="shared" ca="1" si="333"/>
        <v>0.53133289976496645</v>
      </c>
      <c r="AC1787" s="4">
        <f t="shared" ca="1" si="337"/>
        <v>0.41019055944559835</v>
      </c>
      <c r="AD1787" s="4">
        <f t="shared" ca="1" si="334"/>
        <v>1.159996059029565</v>
      </c>
      <c r="AF1787" s="4">
        <f t="shared" ca="1" si="338"/>
        <v>0.5121649036564242</v>
      </c>
      <c r="AG1787" s="4">
        <f t="shared" ca="1" si="339"/>
        <v>0.61634406976011202</v>
      </c>
      <c r="AH1787" s="2">
        <f t="shared" ca="1" si="335"/>
        <v>-19.763956918425265</v>
      </c>
    </row>
    <row r="1788" spans="20:34" x14ac:dyDescent="0.2">
      <c r="T1788" s="3"/>
      <c r="X1788" s="4">
        <f t="shared" ca="1" si="336"/>
        <v>0.50994420718354827</v>
      </c>
      <c r="Y1788" s="4">
        <f t="shared" ca="1" si="336"/>
        <v>-0.69976797406253421</v>
      </c>
      <c r="Z1788" s="4">
        <f t="shared" ca="1" si="331"/>
        <v>-0.24171307912346784</v>
      </c>
      <c r="AA1788" s="4">
        <f t="shared" ca="1" si="332"/>
        <v>0.70604611632979397</v>
      </c>
      <c r="AB1788" s="4">
        <f t="shared" ca="1" si="333"/>
        <v>-0.29092002514855264</v>
      </c>
      <c r="AC1788" s="4">
        <f t="shared" ca="1" si="337"/>
        <v>6.3690662493406158E-2</v>
      </c>
      <c r="AD1788" s="4">
        <f t="shared" ca="1" si="334"/>
        <v>1.9800486266572901</v>
      </c>
      <c r="AF1788" s="4">
        <f t="shared" ca="1" si="338"/>
        <v>1.3980056429955219</v>
      </c>
      <c r="AG1788" s="4">
        <f t="shared" ca="1" si="339"/>
        <v>-0.5760357962624959</v>
      </c>
      <c r="AH1788" s="2">
        <f t="shared" ca="1" si="335"/>
        <v>-276.62076290917275</v>
      </c>
    </row>
    <row r="1789" spans="20:34" x14ac:dyDescent="0.2">
      <c r="T1789" s="3"/>
      <c r="X1789" s="4">
        <f t="shared" ca="1" si="336"/>
        <v>1.7323450773025018</v>
      </c>
      <c r="Y1789" s="4">
        <f t="shared" ca="1" si="336"/>
        <v>-0.7225628450953685</v>
      </c>
      <c r="Z1789" s="4">
        <f t="shared" ca="1" si="331"/>
        <v>0.48791813144529428</v>
      </c>
      <c r="AA1789" s="4">
        <f t="shared" ca="1" si="332"/>
        <v>2.3502050769537757</v>
      </c>
      <c r="AB1789" s="4">
        <f t="shared" ca="1" si="333"/>
        <v>0.73637889994365424</v>
      </c>
      <c r="AC1789" s="4">
        <f t="shared" ca="1" si="337"/>
        <v>0.25470461255015275</v>
      </c>
      <c r="AD1789" s="4">
        <f t="shared" ca="1" si="334"/>
        <v>1.3621830530677144</v>
      </c>
      <c r="AF1789" s="4">
        <f t="shared" ca="1" si="338"/>
        <v>3.2014095270601368</v>
      </c>
      <c r="AG1789" s="4">
        <f t="shared" ca="1" si="339"/>
        <v>1.0030828581398918</v>
      </c>
      <c r="AH1789" s="2">
        <f t="shared" ca="1" si="335"/>
        <v>-386.69956046194875</v>
      </c>
    </row>
    <row r="1790" spans="20:34" x14ac:dyDescent="0.2">
      <c r="T1790" s="3"/>
      <c r="X1790" s="4">
        <f t="shared" ca="1" si="336"/>
        <v>-1.1131940325671594</v>
      </c>
      <c r="Y1790" s="4">
        <f t="shared" ca="1" si="336"/>
        <v>0.81765712693566539</v>
      </c>
      <c r="Z1790" s="4">
        <f t="shared" ca="1" si="331"/>
        <v>-3.3989908575369654E-2</v>
      </c>
      <c r="AA1790" s="4">
        <f t="shared" ca="1" si="332"/>
        <v>-1.477114372551295</v>
      </c>
      <c r="AB1790" s="4">
        <f t="shared" ca="1" si="333"/>
        <v>1.5479870880151028E-3</v>
      </c>
      <c r="AC1790" s="4">
        <f t="shared" ca="1" si="337"/>
        <v>6.6093387952962157E-2</v>
      </c>
      <c r="AD1790" s="4">
        <f t="shared" ca="1" si="334"/>
        <v>1.9621783708111173</v>
      </c>
      <c r="AF1790" s="4">
        <f t="shared" ca="1" si="338"/>
        <v>-2.8983618730343856</v>
      </c>
      <c r="AG1790" s="4">
        <f t="shared" ca="1" si="339"/>
        <v>3.03742678239812E-3</v>
      </c>
      <c r="AH1790" s="2">
        <f t="shared" ca="1" si="335"/>
        <v>486.81677275678021</v>
      </c>
    </row>
    <row r="1791" spans="20:34" x14ac:dyDescent="0.2">
      <c r="T1791" s="3"/>
      <c r="X1791" s="4">
        <f t="shared" ca="1" si="336"/>
        <v>0.80732199559078455</v>
      </c>
      <c r="Y1791" s="4">
        <f t="shared" ca="1" si="336"/>
        <v>-0.57511059045366353</v>
      </c>
      <c r="Z1791" s="4">
        <f t="shared" ca="1" si="331"/>
        <v>3.8795359626724368E-2</v>
      </c>
      <c r="AA1791" s="4">
        <f t="shared" ca="1" si="332"/>
        <v>1.1060264889327034</v>
      </c>
      <c r="AB1791" s="4">
        <f t="shared" ca="1" si="333"/>
        <v>0.10402746809633534</v>
      </c>
      <c r="AC1791" s="4">
        <f t="shared" ca="1" si="337"/>
        <v>0.26433357061738161</v>
      </c>
      <c r="AD1791" s="4">
        <f t="shared" ca="1" si="334"/>
        <v>1.3465422902692303</v>
      </c>
      <c r="AF1791" s="4">
        <f t="shared" ca="1" si="338"/>
        <v>1.4893114415058779</v>
      </c>
      <c r="AG1791" s="4">
        <f t="shared" ca="1" si="339"/>
        <v>0.14007738514134868</v>
      </c>
      <c r="AH1791" s="2">
        <f t="shared" ca="1" si="335"/>
        <v>-218.96787672148457</v>
      </c>
    </row>
    <row r="1792" spans="20:34" x14ac:dyDescent="0.2">
      <c r="T1792" s="3"/>
      <c r="X1792" s="4">
        <f t="shared" ca="1" si="336"/>
        <v>-0.89918507302951467</v>
      </c>
      <c r="Y1792" s="4">
        <f t="shared" ca="1" si="336"/>
        <v>0.41520155275137705</v>
      </c>
      <c r="Z1792" s="4">
        <f t="shared" ca="1" si="331"/>
        <v>-0.22149243094942161</v>
      </c>
      <c r="AA1792" s="4">
        <f t="shared" ca="1" si="332"/>
        <v>-1.189267106503952</v>
      </c>
      <c r="AB1792" s="4">
        <f t="shared" ca="1" si="333"/>
        <v>-0.26244995721152908</v>
      </c>
      <c r="AC1792" s="4">
        <f t="shared" ca="1" si="337"/>
        <v>0.33027677380151876</v>
      </c>
      <c r="AD1792" s="4">
        <f t="shared" ca="1" si="334"/>
        <v>1.252574976538698</v>
      </c>
      <c r="AF1792" s="4">
        <f t="shared" ca="1" si="338"/>
        <v>-1.4896462180274328</v>
      </c>
      <c r="AG1792" s="4">
        <f t="shared" ca="1" si="339"/>
        <v>-0.32873824899681331</v>
      </c>
      <c r="AH1792" s="2">
        <f t="shared" ca="1" si="335"/>
        <v>211.62537267265679</v>
      </c>
    </row>
    <row r="1793" spans="20:34" x14ac:dyDescent="0.2">
      <c r="T1793" s="3"/>
      <c r="X1793" s="4">
        <f t="shared" ca="1" si="336"/>
        <v>1.2543419385785468</v>
      </c>
      <c r="Y1793" s="4">
        <f t="shared" ca="1" si="336"/>
        <v>7.6768373854931793E-2</v>
      </c>
      <c r="Z1793" s="4">
        <f t="shared" ca="1" si="331"/>
        <v>0.82793588725392597</v>
      </c>
      <c r="AA1793" s="4">
        <f t="shared" ca="1" si="332"/>
        <v>1.70727920627528</v>
      </c>
      <c r="AB1793" s="4">
        <f t="shared" ca="1" si="333"/>
        <v>1.215113731999681</v>
      </c>
      <c r="AC1793" s="4">
        <f t="shared" ca="1" si="337"/>
        <v>0.88286955163244807</v>
      </c>
      <c r="AD1793" s="4">
        <f t="shared" ca="1" si="334"/>
        <v>0.7528782337972395</v>
      </c>
      <c r="AF1793" s="4">
        <f t="shared" ca="1" si="338"/>
        <v>1.2853733534192857</v>
      </c>
      <c r="AG1793" s="4">
        <f t="shared" ca="1" si="339"/>
        <v>0.91483268041069199</v>
      </c>
      <c r="AH1793" s="2">
        <f t="shared" ca="1" si="335"/>
        <v>-110.2571879162233</v>
      </c>
    </row>
    <row r="1794" spans="20:34" x14ac:dyDescent="0.2">
      <c r="T1794" s="3"/>
      <c r="X1794" s="4">
        <f t="shared" ca="1" si="336"/>
        <v>1.6200301810701101</v>
      </c>
      <c r="Y1794" s="4">
        <f t="shared" ca="1" si="336"/>
        <v>-0.73152814302871461</v>
      </c>
      <c r="Z1794" s="4">
        <f t="shared" ref="Z1794:Z1857" ca="1" si="340">X1794*B$19+SQRT(1-B$19^2)*Y1794</f>
        <v>0.41212943419959869</v>
      </c>
      <c r="AA1794" s="4">
        <f t="shared" ref="AA1794:AA1857" ca="1" si="341">X1794*SQRT($B$28)+$B$20</f>
        <v>2.199138804369996</v>
      </c>
      <c r="AB1794" s="4">
        <f t="shared" ref="AB1794:AB1857" ca="1" si="342">Z1794*SQRT($C$29)+$C$20</f>
        <v>0.62967068065853049</v>
      </c>
      <c r="AC1794" s="4">
        <f t="shared" ca="1" si="337"/>
        <v>0.69609553941071034</v>
      </c>
      <c r="AD1794" s="4">
        <f t="shared" ref="AD1794:AD1857" ca="1" si="343">SQRT((B$26/2)/GAMMAINV(AC1794,B$26/2,1))</f>
        <v>0.91094589369155754</v>
      </c>
      <c r="AF1794" s="4">
        <f t="shared" ca="1" si="338"/>
        <v>2.0032964634986095</v>
      </c>
      <c r="AG1794" s="4">
        <f t="shared" ca="1" si="339"/>
        <v>0.57359592092385636</v>
      </c>
      <c r="AH1794" s="2">
        <f t="shared" ref="AH1794:AH1857" ca="1" si="344">(B$4*EXP(-B$8*B$7)*NORMSDIST((LN(B$4/(B$5+AF1794))-B$8*B$7+B$9*B$7+0.5*B$6*B$6*B$7)/(B$6*SQRT(B$7)))-(B$5+AF1794)*EXP(-B$9*B$7)*NORMSDIST((LN(B$4/(B$5+AF1794))-B$8*B$7+B$9*B$7-0.5*B$6*B$6*B$7)/(B$6*SQRT(B$7))))*400+100*AG1794-400*$B$13</f>
        <v>-253.40967242173519</v>
      </c>
    </row>
    <row r="1795" spans="20:34" x14ac:dyDescent="0.2">
      <c r="T1795" s="3"/>
      <c r="X1795" s="4">
        <f t="shared" ref="X1795:Y1858" ca="1" si="345">NORMSINV(RAND())</f>
        <v>-1.6252114974559779</v>
      </c>
      <c r="Y1795" s="4">
        <f t="shared" ca="1" si="345"/>
        <v>1.8981739933141725E-2</v>
      </c>
      <c r="Z1795" s="4">
        <f t="shared" ca="1" si="340"/>
        <v>-0.97902165132056773</v>
      </c>
      <c r="AA1795" s="4">
        <f t="shared" ca="1" si="341"/>
        <v>-2.1657903408619239</v>
      </c>
      <c r="AB1795" s="4">
        <f t="shared" ca="1" si="342"/>
        <v>-1.3290284458244084</v>
      </c>
      <c r="AC1795" s="4">
        <f t="shared" ref="AC1795:AC1858" ca="1" si="346">RAND()</f>
        <v>0.41344843938586473</v>
      </c>
      <c r="AD1795" s="4">
        <f t="shared" ca="1" si="343"/>
        <v>1.1565714927180655</v>
      </c>
      <c r="AF1795" s="4">
        <f t="shared" ref="AF1795:AF1858" ca="1" si="347">AD1795*AA1795</f>
        <v>-2.504891367445043</v>
      </c>
      <c r="AG1795" s="4">
        <f t="shared" ref="AG1795:AG1858" ca="1" si="348">AD1795*AB1795</f>
        <v>-1.5371164134519066</v>
      </c>
      <c r="AH1795" s="2">
        <f t="shared" ca="1" si="344"/>
        <v>264.13479915299877</v>
      </c>
    </row>
    <row r="1796" spans="20:34" x14ac:dyDescent="0.2">
      <c r="T1796" s="3"/>
      <c r="X1796" s="4">
        <f t="shared" ca="1" si="345"/>
        <v>-1.212162021205466</v>
      </c>
      <c r="Y1796" s="4">
        <f t="shared" ca="1" si="345"/>
        <v>0.54437467520755711</v>
      </c>
      <c r="Z1796" s="4">
        <f t="shared" ca="1" si="340"/>
        <v>-0.31072671485438763</v>
      </c>
      <c r="AA1796" s="4">
        <f t="shared" ca="1" si="341"/>
        <v>-1.6102287291524724</v>
      </c>
      <c r="AB1796" s="4">
        <f t="shared" ca="1" si="342"/>
        <v>-0.38808916042692548</v>
      </c>
      <c r="AC1796" s="4">
        <f t="shared" ca="1" si="346"/>
        <v>0.30775012626532372</v>
      </c>
      <c r="AD1796" s="4">
        <f t="shared" ca="1" si="343"/>
        <v>1.282435018456114</v>
      </c>
      <c r="AF1796" s="4">
        <f t="shared" ca="1" si="347"/>
        <v>-2.0650137099892159</v>
      </c>
      <c r="AG1796" s="4">
        <f t="shared" ca="1" si="348"/>
        <v>-0.49769912961472196</v>
      </c>
      <c r="AH1796" s="2">
        <f t="shared" ca="1" si="344"/>
        <v>292.29509344768258</v>
      </c>
    </row>
    <row r="1797" spans="20:34" x14ac:dyDescent="0.2">
      <c r="T1797" s="3"/>
      <c r="X1797" s="4">
        <f t="shared" ca="1" si="345"/>
        <v>-1.2539941788459781</v>
      </c>
      <c r="Y1797" s="4">
        <f t="shared" ca="1" si="345"/>
        <v>-0.86635944581881508</v>
      </c>
      <c r="Z1797" s="4">
        <f t="shared" ca="1" si="340"/>
        <v>-1.4523993489376079</v>
      </c>
      <c r="AA1797" s="4">
        <f t="shared" ca="1" si="341"/>
        <v>-1.6664940006424951</v>
      </c>
      <c r="AB1797" s="4">
        <f t="shared" ca="1" si="342"/>
        <v>-1.9955300878601543</v>
      </c>
      <c r="AC1797" s="4">
        <f t="shared" ca="1" si="346"/>
        <v>0.11637066452426292</v>
      </c>
      <c r="AD1797" s="4">
        <f t="shared" ca="1" si="343"/>
        <v>1.7001337356885258</v>
      </c>
      <c r="AF1797" s="4">
        <f t="shared" ca="1" si="347"/>
        <v>-2.8332626708148418</v>
      </c>
      <c r="AG1797" s="4">
        <f t="shared" ca="1" si="348"/>
        <v>-3.3926680229525363</v>
      </c>
      <c r="AH1797" s="2">
        <f t="shared" ca="1" si="344"/>
        <v>135.82784880687177</v>
      </c>
    </row>
    <row r="1798" spans="20:34" x14ac:dyDescent="0.2">
      <c r="T1798" s="3"/>
      <c r="X1798" s="4">
        <f t="shared" ca="1" si="345"/>
        <v>-0.90633891833361979</v>
      </c>
      <c r="Y1798" s="4">
        <f t="shared" ca="1" si="345"/>
        <v>-0.16471414452233338</v>
      </c>
      <c r="Z1798" s="4">
        <f t="shared" ca="1" si="340"/>
        <v>-0.68466181629024403</v>
      </c>
      <c r="AA1798" s="4">
        <f t="shared" ca="1" si="341"/>
        <v>-1.1988892027795524</v>
      </c>
      <c r="AB1798" s="4">
        <f t="shared" ca="1" si="342"/>
        <v>-0.9145786008386827</v>
      </c>
      <c r="AC1798" s="4">
        <f t="shared" ca="1" si="346"/>
        <v>0.35069108336981403</v>
      </c>
      <c r="AD1798" s="4">
        <f t="shared" ca="1" si="343"/>
        <v>1.2271350275266844</v>
      </c>
      <c r="AF1798" s="4">
        <f t="shared" ca="1" si="347"/>
        <v>-1.4711989348543306</v>
      </c>
      <c r="AG1798" s="4">
        <f t="shared" ca="1" si="348"/>
        <v>-1.1223114365154934</v>
      </c>
      <c r="AH1798" s="2">
        <f t="shared" ca="1" si="344"/>
        <v>129.16898918096967</v>
      </c>
    </row>
    <row r="1799" spans="20:34" x14ac:dyDescent="0.2">
      <c r="T1799" s="3"/>
      <c r="X1799" s="4">
        <f t="shared" ca="1" si="345"/>
        <v>0.16002943841184228</v>
      </c>
      <c r="Y1799" s="4">
        <f t="shared" ca="1" si="345"/>
        <v>0.40350715993971553</v>
      </c>
      <c r="Z1799" s="4">
        <f t="shared" ca="1" si="340"/>
        <v>0.41711004864091206</v>
      </c>
      <c r="AA1799" s="4">
        <f t="shared" ca="1" si="341"/>
        <v>0.23540222479306408</v>
      </c>
      <c r="AB1799" s="4">
        <f t="shared" ca="1" si="342"/>
        <v>0.6366832368482136</v>
      </c>
      <c r="AC1799" s="4">
        <f t="shared" ca="1" si="346"/>
        <v>0.54295448325320073</v>
      </c>
      <c r="AD1799" s="4">
        <f t="shared" ca="1" si="343"/>
        <v>1.0348780675533689</v>
      </c>
      <c r="AF1799" s="4">
        <f t="shared" ca="1" si="347"/>
        <v>0.2436125994916099</v>
      </c>
      <c r="AG1799" s="4">
        <f t="shared" ca="1" si="348"/>
        <v>0.65888951779310312</v>
      </c>
      <c r="AH1799" s="2">
        <f t="shared" ca="1" si="344"/>
        <v>27.003163351121657</v>
      </c>
    </row>
    <row r="1800" spans="20:34" x14ac:dyDescent="0.2">
      <c r="T1800" s="3"/>
      <c r="X1800" s="4">
        <f t="shared" ca="1" si="345"/>
        <v>-0.40631841959304427</v>
      </c>
      <c r="Y1800" s="4">
        <f t="shared" ca="1" si="345"/>
        <v>-0.22199494264177005</v>
      </c>
      <c r="Z1800" s="4">
        <f t="shared" ca="1" si="340"/>
        <v>-0.42414804005832107</v>
      </c>
      <c r="AA1800" s="4">
        <f t="shared" ca="1" si="341"/>
        <v>-0.52634944630834768</v>
      </c>
      <c r="AB1800" s="4">
        <f t="shared" ca="1" si="342"/>
        <v>-0.54778299448551326</v>
      </c>
      <c r="AC1800" s="4">
        <f t="shared" ca="1" si="346"/>
        <v>0.15717516317701674</v>
      </c>
      <c r="AD1800" s="4">
        <f t="shared" ca="1" si="343"/>
        <v>1.5679407617471655</v>
      </c>
      <c r="AF1800" s="4">
        <f t="shared" ca="1" si="347"/>
        <v>-0.82528475178990945</v>
      </c>
      <c r="AG1800" s="4">
        <f t="shared" ca="1" si="348"/>
        <v>-0.85889128564575901</v>
      </c>
      <c r="AH1800" s="2">
        <f t="shared" ca="1" si="344"/>
        <v>48.131805608933064</v>
      </c>
    </row>
    <row r="1801" spans="20:34" x14ac:dyDescent="0.2">
      <c r="T1801" s="3"/>
      <c r="X1801" s="4">
        <f t="shared" ca="1" si="345"/>
        <v>-7.8158217612196476E-2</v>
      </c>
      <c r="Y1801" s="4">
        <f t="shared" ca="1" si="345"/>
        <v>-0.73440665874675892</v>
      </c>
      <c r="Z1801" s="4">
        <f t="shared" ca="1" si="340"/>
        <v>-0.62882205852901796</v>
      </c>
      <c r="AA1801" s="4">
        <f t="shared" ca="1" si="341"/>
        <v>-8.4965977271318535E-2</v>
      </c>
      <c r="AB1801" s="4">
        <f t="shared" ca="1" si="342"/>
        <v>-0.8359578917810202</v>
      </c>
      <c r="AC1801" s="4">
        <f t="shared" ca="1" si="346"/>
        <v>0.43556715031951587</v>
      </c>
      <c r="AD1801" s="4">
        <f t="shared" ca="1" si="343"/>
        <v>1.133898171569921</v>
      </c>
      <c r="AF1801" s="4">
        <f t="shared" ca="1" si="347"/>
        <v>-9.6342766273599556E-2</v>
      </c>
      <c r="AG1801" s="4">
        <f t="shared" ca="1" si="348"/>
        <v>-0.94789112499994466</v>
      </c>
      <c r="AH1801" s="2">
        <f t="shared" ca="1" si="344"/>
        <v>-79.326135474413604</v>
      </c>
    </row>
    <row r="1802" spans="20:34" x14ac:dyDescent="0.2">
      <c r="T1802" s="3"/>
      <c r="X1802" s="4">
        <f t="shared" ca="1" si="345"/>
        <v>0.55566972130493375</v>
      </c>
      <c r="Y1802" s="4">
        <f t="shared" ca="1" si="345"/>
        <v>1.5475613076113846</v>
      </c>
      <c r="Z1802" s="4">
        <f t="shared" ca="1" si="340"/>
        <v>1.564203798734205</v>
      </c>
      <c r="AA1802" s="4">
        <f t="shared" ca="1" si="341"/>
        <v>0.76754804716897806</v>
      </c>
      <c r="AB1802" s="4">
        <f t="shared" ca="1" si="342"/>
        <v>2.2517569335068797</v>
      </c>
      <c r="AC1802" s="4">
        <f t="shared" ca="1" si="346"/>
        <v>0.38207825877301016</v>
      </c>
      <c r="AD1802" s="4">
        <f t="shared" ca="1" si="343"/>
        <v>1.1905592491040249</v>
      </c>
      <c r="AF1802" s="4">
        <f t="shared" ca="1" si="347"/>
        <v>0.91381142668875925</v>
      </c>
      <c r="AG1802" s="4">
        <f t="shared" ca="1" si="348"/>
        <v>2.6808500439207323</v>
      </c>
      <c r="AH1802" s="2">
        <f t="shared" ca="1" si="344"/>
        <v>123.79440029535726</v>
      </c>
    </row>
    <row r="1803" spans="20:34" x14ac:dyDescent="0.2">
      <c r="T1803" s="3"/>
      <c r="X1803" s="4">
        <f t="shared" ca="1" si="345"/>
        <v>-1.318595148853529</v>
      </c>
      <c r="Y1803" s="4">
        <f t="shared" ca="1" si="345"/>
        <v>0.85696608544503738</v>
      </c>
      <c r="Z1803" s="4">
        <f t="shared" ca="1" si="340"/>
        <v>-0.1285219062304247</v>
      </c>
      <c r="AA1803" s="4">
        <f t="shared" ca="1" si="341"/>
        <v>-1.7533838796496821</v>
      </c>
      <c r="AB1803" s="4">
        <f t="shared" ca="1" si="342"/>
        <v>-0.13155023866106685</v>
      </c>
      <c r="AC1803" s="4">
        <f t="shared" ca="1" si="346"/>
        <v>0.79715202929914164</v>
      </c>
      <c r="AD1803" s="4">
        <f t="shared" ca="1" si="343"/>
        <v>0.83012466378735461</v>
      </c>
      <c r="AF1803" s="4">
        <f t="shared" ca="1" si="347"/>
        <v>-1.4555272035843598</v>
      </c>
      <c r="AG1803" s="4">
        <f t="shared" ca="1" si="348"/>
        <v>-0.10920309763966438</v>
      </c>
      <c r="AH1803" s="2">
        <f t="shared" ca="1" si="344"/>
        <v>227.84845368894685</v>
      </c>
    </row>
    <row r="1804" spans="20:34" x14ac:dyDescent="0.2">
      <c r="T1804" s="3"/>
      <c r="X1804" s="4">
        <f t="shared" ca="1" si="345"/>
        <v>-0.48154038620013984</v>
      </c>
      <c r="Y1804" s="4">
        <f t="shared" ca="1" si="345"/>
        <v>0.51170115777859793</v>
      </c>
      <c r="Z1804" s="4">
        <f t="shared" ca="1" si="340"/>
        <v>0.11029893300162519</v>
      </c>
      <c r="AA1804" s="4">
        <f t="shared" ca="1" si="341"/>
        <v>-0.62752482457912639</v>
      </c>
      <c r="AB1804" s="4">
        <f t="shared" ca="1" si="342"/>
        <v>0.20470236111664253</v>
      </c>
      <c r="AC1804" s="4">
        <f t="shared" ca="1" si="346"/>
        <v>0.4512730060567125</v>
      </c>
      <c r="AD1804" s="4">
        <f t="shared" ca="1" si="343"/>
        <v>1.1183606015002938</v>
      </c>
      <c r="AF1804" s="4">
        <f t="shared" ca="1" si="347"/>
        <v>-0.70179904027267814</v>
      </c>
      <c r="AG1804" s="4">
        <f t="shared" ca="1" si="348"/>
        <v>0.2289310557069387</v>
      </c>
      <c r="AH1804" s="2">
        <f t="shared" ca="1" si="344"/>
        <v>136.63486225777342</v>
      </c>
    </row>
    <row r="1805" spans="20:34" x14ac:dyDescent="0.2">
      <c r="T1805" s="3"/>
      <c r="X1805" s="4">
        <f t="shared" ca="1" si="345"/>
        <v>1.0699669870485018</v>
      </c>
      <c r="Y1805" s="4">
        <f t="shared" ca="1" si="345"/>
        <v>0.80440269567521083</v>
      </c>
      <c r="Z1805" s="4">
        <f t="shared" ca="1" si="340"/>
        <v>1.2908251906828565</v>
      </c>
      <c r="AA1805" s="4">
        <f t="shared" ca="1" si="341"/>
        <v>1.459290403188747</v>
      </c>
      <c r="AB1805" s="4">
        <f t="shared" ca="1" si="342"/>
        <v>1.866848028670651</v>
      </c>
      <c r="AC1805" s="4">
        <f t="shared" ca="1" si="346"/>
        <v>0.28231868772341473</v>
      </c>
      <c r="AD1805" s="4">
        <f t="shared" ca="1" si="343"/>
        <v>1.3188056729092192</v>
      </c>
      <c r="AF1805" s="4">
        <f t="shared" ca="1" si="347"/>
        <v>1.9245204621473013</v>
      </c>
      <c r="AG1805" s="4">
        <f t="shared" ca="1" si="348"/>
        <v>2.4620097706702473</v>
      </c>
      <c r="AH1805" s="2">
        <f t="shared" ca="1" si="344"/>
        <v>-52.731148890854001</v>
      </c>
    </row>
    <row r="1806" spans="20:34" x14ac:dyDescent="0.2">
      <c r="T1806" s="3"/>
      <c r="X1806" s="4">
        <f t="shared" ca="1" si="345"/>
        <v>-1.518614972960836</v>
      </c>
      <c r="Y1806" s="4">
        <f t="shared" ca="1" si="345"/>
        <v>1.6338601311189436</v>
      </c>
      <c r="Z1806" s="4">
        <f t="shared" ca="1" si="340"/>
        <v>0.36376970120492114</v>
      </c>
      <c r="AA1806" s="4">
        <f t="shared" ca="1" si="341"/>
        <v>-2.0224154176233577</v>
      </c>
      <c r="AB1806" s="4">
        <f t="shared" ca="1" si="342"/>
        <v>0.5615816227844137</v>
      </c>
      <c r="AC1806" s="4">
        <f t="shared" ca="1" si="346"/>
        <v>0.66257125905419278</v>
      </c>
      <c r="AD1806" s="4">
        <f t="shared" ca="1" si="343"/>
        <v>0.93731080290674262</v>
      </c>
      <c r="AF1806" s="4">
        <f t="shared" ca="1" si="347"/>
        <v>-1.8956318189035246</v>
      </c>
      <c r="AG1806" s="4">
        <f t="shared" ca="1" si="348"/>
        <v>0.52637652174973026</v>
      </c>
      <c r="AH1806" s="2">
        <f t="shared" ca="1" si="344"/>
        <v>365.79751846714635</v>
      </c>
    </row>
    <row r="1807" spans="20:34" x14ac:dyDescent="0.2">
      <c r="T1807" s="3"/>
      <c r="X1807" s="4">
        <f t="shared" ca="1" si="345"/>
        <v>0.98933468512462031</v>
      </c>
      <c r="Y1807" s="4">
        <f t="shared" ca="1" si="345"/>
        <v>0.46995533240338777</v>
      </c>
      <c r="Z1807" s="4">
        <f t="shared" ca="1" si="340"/>
        <v>0.9769132244496247</v>
      </c>
      <c r="AA1807" s="4">
        <f t="shared" ca="1" si="341"/>
        <v>1.350837992065228</v>
      </c>
      <c r="AB1807" s="4">
        <f t="shared" ca="1" si="342"/>
        <v>1.4248693676514776</v>
      </c>
      <c r="AC1807" s="4">
        <f t="shared" ca="1" si="346"/>
        <v>0.20068341193129347</v>
      </c>
      <c r="AD1807" s="4">
        <f t="shared" ca="1" si="343"/>
        <v>1.4630670365195135</v>
      </c>
      <c r="AF1807" s="4">
        <f t="shared" ca="1" si="347"/>
        <v>1.9763665378688433</v>
      </c>
      <c r="AG1807" s="4">
        <f t="shared" ca="1" si="348"/>
        <v>2.0846794031572804</v>
      </c>
      <c r="AH1807" s="2">
        <f t="shared" ca="1" si="344"/>
        <v>-98.258234546119638</v>
      </c>
    </row>
    <row r="1808" spans="20:34" x14ac:dyDescent="0.2">
      <c r="T1808" s="3"/>
      <c r="X1808" s="4">
        <f t="shared" ca="1" si="345"/>
        <v>0.39630980969182289</v>
      </c>
      <c r="Y1808" s="4">
        <f t="shared" ca="1" si="345"/>
        <v>0.54220001306616572</v>
      </c>
      <c r="Z1808" s="4">
        <f t="shared" ca="1" si="340"/>
        <v>0.67135307565789604</v>
      </c>
      <c r="AA1808" s="4">
        <f t="shared" ca="1" si="341"/>
        <v>0.55320508239552768</v>
      </c>
      <c r="AB1808" s="4">
        <f t="shared" ca="1" si="342"/>
        <v>0.99464981583150391</v>
      </c>
      <c r="AC1808" s="4">
        <f t="shared" ca="1" si="346"/>
        <v>0.84957777027951376</v>
      </c>
      <c r="AD1808" s="4">
        <f t="shared" ca="1" si="343"/>
        <v>0.78470763904016161</v>
      </c>
      <c r="AF1808" s="4">
        <f t="shared" ca="1" si="347"/>
        <v>0.43410425411161258</v>
      </c>
      <c r="AG1808" s="4">
        <f t="shared" ca="1" si="348"/>
        <v>0.78050930865287105</v>
      </c>
      <c r="AH1808" s="2">
        <f t="shared" ca="1" si="344"/>
        <v>8.971592052215783</v>
      </c>
    </row>
    <row r="1809" spans="20:34" x14ac:dyDescent="0.2">
      <c r="T1809" s="3"/>
      <c r="X1809" s="4">
        <f t="shared" ca="1" si="345"/>
        <v>0.31785092374344087</v>
      </c>
      <c r="Y1809" s="4">
        <f t="shared" ca="1" si="345"/>
        <v>-1.5824851237847233</v>
      </c>
      <c r="Z1809" s="4">
        <f t="shared" ca="1" si="340"/>
        <v>-1.0575561842272585</v>
      </c>
      <c r="AA1809" s="4">
        <f t="shared" ca="1" si="341"/>
        <v>0.44767596872592252</v>
      </c>
      <c r="AB1809" s="4">
        <f t="shared" ca="1" si="342"/>
        <v>-1.4396027196068739</v>
      </c>
      <c r="AC1809" s="4">
        <f t="shared" ca="1" si="346"/>
        <v>9.2300025113632445E-2</v>
      </c>
      <c r="AD1809" s="4">
        <f t="shared" ca="1" si="343"/>
        <v>1.8051411833550695</v>
      </c>
      <c r="AF1809" s="4">
        <f t="shared" ca="1" si="347"/>
        <v>0.80811832794553884</v>
      </c>
      <c r="AG1809" s="4">
        <f t="shared" ca="1" si="348"/>
        <v>-2.5986861568323287</v>
      </c>
      <c r="AH1809" s="2">
        <f t="shared" ca="1" si="344"/>
        <v>-387.68902515175932</v>
      </c>
    </row>
    <row r="1810" spans="20:34" x14ac:dyDescent="0.2">
      <c r="T1810" s="3"/>
      <c r="X1810" s="4">
        <f t="shared" ca="1" si="345"/>
        <v>0.28935100516056994</v>
      </c>
      <c r="Y1810" s="4">
        <f t="shared" ca="1" si="345"/>
        <v>0.4408078708437777</v>
      </c>
      <c r="Z1810" s="4">
        <f t="shared" ca="1" si="340"/>
        <v>0.52571789383809486</v>
      </c>
      <c r="AA1810" s="4">
        <f t="shared" ca="1" si="341"/>
        <v>0.40934288367950783</v>
      </c>
      <c r="AB1810" s="4">
        <f t="shared" ca="1" si="342"/>
        <v>0.78959983500288067</v>
      </c>
      <c r="AC1810" s="4">
        <f t="shared" ca="1" si="346"/>
        <v>0.13456790642994398</v>
      </c>
      <c r="AD1810" s="4">
        <f t="shared" ca="1" si="343"/>
        <v>1.6357273973457174</v>
      </c>
      <c r="AF1810" s="4">
        <f t="shared" ca="1" si="347"/>
        <v>0.66957336974307202</v>
      </c>
      <c r="AG1810" s="4">
        <f t="shared" ca="1" si="348"/>
        <v>1.2915700830538699</v>
      </c>
      <c r="AH1810" s="2">
        <f t="shared" ca="1" si="344"/>
        <v>23.012433793911896</v>
      </c>
    </row>
    <row r="1811" spans="20:34" x14ac:dyDescent="0.2">
      <c r="T1811" s="3"/>
      <c r="X1811" s="4">
        <f t="shared" ca="1" si="345"/>
        <v>-0.92375375186882669</v>
      </c>
      <c r="Y1811" s="4">
        <f t="shared" ca="1" si="345"/>
        <v>-0.46745572936238228</v>
      </c>
      <c r="Z1811" s="4">
        <f t="shared" ca="1" si="340"/>
        <v>-0.93482399201901734</v>
      </c>
      <c r="AA1811" s="4">
        <f t="shared" ca="1" si="341"/>
        <v>-1.2223125782896658</v>
      </c>
      <c r="AB1811" s="4">
        <f t="shared" ca="1" si="342"/>
        <v>-1.2667994632447284</v>
      </c>
      <c r="AC1811" s="4">
        <f t="shared" ca="1" si="346"/>
        <v>0.4034334521573949</v>
      </c>
      <c r="AD1811" s="4">
        <f t="shared" ca="1" si="343"/>
        <v>1.167173156733267</v>
      </c>
      <c r="AF1811" s="4">
        <f t="shared" ca="1" si="347"/>
        <v>-1.4266504305171279</v>
      </c>
      <c r="AG1811" s="4">
        <f t="shared" ca="1" si="348"/>
        <v>-1.4785743284633579</v>
      </c>
      <c r="AH1811" s="2">
        <f t="shared" ca="1" si="344"/>
        <v>86.066164515464152</v>
      </c>
    </row>
    <row r="1812" spans="20:34" x14ac:dyDescent="0.2">
      <c r="T1812" s="3"/>
      <c r="X1812" s="4">
        <f t="shared" ca="1" si="345"/>
        <v>0.45659602435735952</v>
      </c>
      <c r="Y1812" s="4">
        <f t="shared" ca="1" si="345"/>
        <v>-0.33205316003587376</v>
      </c>
      <c r="Z1812" s="4">
        <f t="shared" ca="1" si="340"/>
        <v>1.6570690635060614E-2</v>
      </c>
      <c r="AA1812" s="4">
        <f t="shared" ca="1" si="341"/>
        <v>0.63429151031568898</v>
      </c>
      <c r="AB1812" s="4">
        <f t="shared" ca="1" si="342"/>
        <v>7.2735798777709637E-2</v>
      </c>
      <c r="AC1812" s="4">
        <f t="shared" ca="1" si="346"/>
        <v>6.3445825347308138E-2</v>
      </c>
      <c r="AD1812" s="4">
        <f t="shared" ca="1" si="343"/>
        <v>1.9819128572837525</v>
      </c>
      <c r="AF1812" s="4">
        <f t="shared" ca="1" si="347"/>
        <v>1.257110499560594</v>
      </c>
      <c r="AG1812" s="4">
        <f t="shared" ca="1" si="348"/>
        <v>0.14415601478234658</v>
      </c>
      <c r="AH1812" s="2">
        <f t="shared" ca="1" si="344"/>
        <v>-182.97953241213281</v>
      </c>
    </row>
    <row r="1813" spans="20:34" x14ac:dyDescent="0.2">
      <c r="T1813" s="3"/>
      <c r="X1813" s="4">
        <f t="shared" ca="1" si="345"/>
        <v>0.85236720826173207</v>
      </c>
      <c r="Y1813" s="4">
        <f t="shared" ca="1" si="345"/>
        <v>-1.3132751731966228</v>
      </c>
      <c r="Z1813" s="4">
        <f t="shared" ca="1" si="340"/>
        <v>-0.5176440106849306</v>
      </c>
      <c r="AA1813" s="4">
        <f t="shared" ca="1" si="341"/>
        <v>1.1666133977418769</v>
      </c>
      <c r="AB1813" s="4">
        <f t="shared" ca="1" si="342"/>
        <v>-0.67942252516060175</v>
      </c>
      <c r="AC1813" s="4">
        <f t="shared" ca="1" si="346"/>
        <v>0.82353647954112907</v>
      </c>
      <c r="AD1813" s="4">
        <f t="shared" ca="1" si="343"/>
        <v>0.80779296407647194</v>
      </c>
      <c r="AF1813" s="4">
        <f t="shared" ca="1" si="347"/>
        <v>0.94238209449323485</v>
      </c>
      <c r="AG1813" s="4">
        <f t="shared" ca="1" si="348"/>
        <v>-0.54883273545980382</v>
      </c>
      <c r="AH1813" s="2">
        <f t="shared" ca="1" si="344"/>
        <v>-203.61628473091059</v>
      </c>
    </row>
    <row r="1814" spans="20:34" x14ac:dyDescent="0.2">
      <c r="T1814" s="3"/>
      <c r="X1814" s="4">
        <f t="shared" ca="1" si="345"/>
        <v>-0.367243557072992</v>
      </c>
      <c r="Y1814" s="4">
        <f t="shared" ca="1" si="345"/>
        <v>0.62873262844154609</v>
      </c>
      <c r="Z1814" s="4">
        <f t="shared" ca="1" si="340"/>
        <v>0.27279519942536368</v>
      </c>
      <c r="AA1814" s="4">
        <f t="shared" ca="1" si="341"/>
        <v>-0.47379280395153855</v>
      </c>
      <c r="AB1814" s="4">
        <f t="shared" ca="1" si="342"/>
        <v>0.43349224484225285</v>
      </c>
      <c r="AC1814" s="4">
        <f t="shared" ca="1" si="346"/>
        <v>7.7551985681694524E-2</v>
      </c>
      <c r="AD1814" s="4">
        <f t="shared" ca="1" si="343"/>
        <v>1.8861014170933217</v>
      </c>
      <c r="AF1814" s="4">
        <f t="shared" ca="1" si="347"/>
        <v>-0.89362127894161525</v>
      </c>
      <c r="AG1814" s="4">
        <f t="shared" ca="1" si="348"/>
        <v>0.81761033729593824</v>
      </c>
      <c r="AH1814" s="2">
        <f t="shared" ca="1" si="344"/>
        <v>227.03871694577583</v>
      </c>
    </row>
    <row r="1815" spans="20:34" x14ac:dyDescent="0.2">
      <c r="T1815" s="3"/>
      <c r="X1815" s="4">
        <f t="shared" ca="1" si="345"/>
        <v>-9.0561971141423864E-2</v>
      </c>
      <c r="Y1815" s="4">
        <f t="shared" ca="1" si="345"/>
        <v>-0.12100893334342444</v>
      </c>
      <c r="Z1815" s="4">
        <f t="shared" ca="1" si="340"/>
        <v>-0.15112588366941446</v>
      </c>
      <c r="AA1815" s="4">
        <f t="shared" ca="1" si="341"/>
        <v>-0.10164932805171024</v>
      </c>
      <c r="AB1815" s="4">
        <f t="shared" ca="1" si="342"/>
        <v>-0.16337596293042947</v>
      </c>
      <c r="AC1815" s="4">
        <f t="shared" ca="1" si="346"/>
        <v>0.3146322524111298</v>
      </c>
      <c r="AD1815" s="4">
        <f t="shared" ca="1" si="343"/>
        <v>1.273096069636684</v>
      </c>
      <c r="AF1815" s="4">
        <f t="shared" ca="1" si="347"/>
        <v>-0.12940936002384223</v>
      </c>
      <c r="AG1815" s="4">
        <f t="shared" ca="1" si="348"/>
        <v>-0.20799329627983834</v>
      </c>
      <c r="AH1815" s="2">
        <f t="shared" ca="1" si="344"/>
        <v>-1.8100328413765965E-2</v>
      </c>
    </row>
    <row r="1816" spans="20:34" x14ac:dyDescent="0.2">
      <c r="T1816" s="3"/>
      <c r="X1816" s="4">
        <f t="shared" ca="1" si="345"/>
        <v>-0.84866027583238457</v>
      </c>
      <c r="Y1816" s="4">
        <f t="shared" ca="1" si="345"/>
        <v>-0.38185357399443759</v>
      </c>
      <c r="Z1816" s="4">
        <f t="shared" ca="1" si="340"/>
        <v>-0.82117088341707078</v>
      </c>
      <c r="AA1816" s="4">
        <f t="shared" ca="1" si="341"/>
        <v>-1.1213100229677737</v>
      </c>
      <c r="AB1816" s="4">
        <f t="shared" ca="1" si="342"/>
        <v>-1.1067792850931468</v>
      </c>
      <c r="AC1816" s="4">
        <f t="shared" ca="1" si="346"/>
        <v>0.86279571095257845</v>
      </c>
      <c r="AD1816" s="4">
        <f t="shared" ca="1" si="343"/>
        <v>0.77244599977150541</v>
      </c>
      <c r="AF1816" s="4">
        <f t="shared" ca="1" si="347"/>
        <v>-0.86615144174515168</v>
      </c>
      <c r="AG1816" s="4">
        <f t="shared" ca="1" si="348"/>
        <v>-0.8549272314001678</v>
      </c>
      <c r="AH1816" s="2">
        <f t="shared" ca="1" si="344"/>
        <v>55.257042885516512</v>
      </c>
    </row>
    <row r="1817" spans="20:34" x14ac:dyDescent="0.2">
      <c r="T1817" s="3"/>
      <c r="X1817" s="4">
        <f t="shared" ca="1" si="345"/>
        <v>0.78258237581420431</v>
      </c>
      <c r="Y1817" s="4">
        <f t="shared" ca="1" si="345"/>
        <v>1.6193922909633767E-2</v>
      </c>
      <c r="Z1817" s="4">
        <f t="shared" ca="1" si="340"/>
        <v>0.49146766900096611</v>
      </c>
      <c r="AA1817" s="4">
        <f t="shared" ca="1" si="341"/>
        <v>1.0727510974204768</v>
      </c>
      <c r="AB1817" s="4">
        <f t="shared" ca="1" si="342"/>
        <v>0.74137654267425179</v>
      </c>
      <c r="AC1817" s="4">
        <f t="shared" ca="1" si="346"/>
        <v>0.49941349704991134</v>
      </c>
      <c r="AD1817" s="4">
        <f t="shared" ca="1" si="343"/>
        <v>1.0731841810849669</v>
      </c>
      <c r="AF1817" s="4">
        <f t="shared" ca="1" si="347"/>
        <v>1.151259507993194</v>
      </c>
      <c r="AG1817" s="4">
        <f t="shared" ca="1" si="348"/>
        <v>0.79563357782547095</v>
      </c>
      <c r="AH1817" s="2">
        <f t="shared" ca="1" si="344"/>
        <v>-101.52158632776036</v>
      </c>
    </row>
    <row r="1818" spans="20:34" x14ac:dyDescent="0.2">
      <c r="T1818" s="3"/>
      <c r="X1818" s="4">
        <f t="shared" ca="1" si="345"/>
        <v>-0.17970759769913519</v>
      </c>
      <c r="Y1818" s="4">
        <f t="shared" ca="1" si="345"/>
        <v>1.2466803845516816</v>
      </c>
      <c r="Z1818" s="4">
        <f t="shared" ca="1" si="340"/>
        <v>0.87638152754037879</v>
      </c>
      <c r="AA1818" s="4">
        <f t="shared" ca="1" si="341"/>
        <v>-0.22155236828027078</v>
      </c>
      <c r="AB1818" s="4">
        <f t="shared" ca="1" si="342"/>
        <v>1.2833237447715873</v>
      </c>
      <c r="AC1818" s="4">
        <f t="shared" ca="1" si="346"/>
        <v>0.9358958702886695</v>
      </c>
      <c r="AD1818" s="4">
        <f t="shared" ca="1" si="343"/>
        <v>0.6917284915862959</v>
      </c>
      <c r="AF1818" s="4">
        <f t="shared" ca="1" si="347"/>
        <v>-0.15325408551788322</v>
      </c>
      <c r="AG1818" s="4">
        <f t="shared" ca="1" si="348"/>
        <v>0.88771159818772671</v>
      </c>
      <c r="AH1818" s="2">
        <f t="shared" ca="1" si="344"/>
        <v>113.39096157667473</v>
      </c>
    </row>
    <row r="1819" spans="20:34" x14ac:dyDescent="0.2">
      <c r="T1819" s="3"/>
      <c r="X1819" s="4">
        <f t="shared" ca="1" si="345"/>
        <v>0.12207320100760895</v>
      </c>
      <c r="Y1819" s="4">
        <f t="shared" ca="1" si="345"/>
        <v>2.0099869401781625</v>
      </c>
      <c r="Z1819" s="4">
        <f t="shared" ca="1" si="340"/>
        <v>1.6648431732899518</v>
      </c>
      <c r="AA1819" s="4">
        <f t="shared" ca="1" si="341"/>
        <v>0.18435016047829592</v>
      </c>
      <c r="AB1819" s="4">
        <f t="shared" ca="1" si="342"/>
        <v>2.3934541632929776</v>
      </c>
      <c r="AC1819" s="4">
        <f t="shared" ca="1" si="346"/>
        <v>0.12843366035378789</v>
      </c>
      <c r="AD1819" s="4">
        <f t="shared" ca="1" si="343"/>
        <v>1.656299776273972</v>
      </c>
      <c r="AF1819" s="4">
        <f t="shared" ca="1" si="347"/>
        <v>0.30533912955627235</v>
      </c>
      <c r="AG1819" s="4">
        <f t="shared" ca="1" si="348"/>
        <v>3.9642775951841656</v>
      </c>
      <c r="AH1819" s="2">
        <f t="shared" ca="1" si="344"/>
        <v>347.73767604754858</v>
      </c>
    </row>
    <row r="1820" spans="20:34" x14ac:dyDescent="0.2">
      <c r="T1820" s="3"/>
      <c r="X1820" s="4">
        <f t="shared" ca="1" si="345"/>
        <v>-1.48648628403515</v>
      </c>
      <c r="Y1820" s="4">
        <f t="shared" ca="1" si="345"/>
        <v>0.32294583614433331</v>
      </c>
      <c r="Z1820" s="4">
        <f t="shared" ca="1" si="340"/>
        <v>-0.65369443043685249</v>
      </c>
      <c r="AA1820" s="4">
        <f t="shared" ca="1" si="341"/>
        <v>-1.9792015480315222</v>
      </c>
      <c r="AB1820" s="4">
        <f t="shared" ca="1" si="342"/>
        <v>-0.87097744762690321</v>
      </c>
      <c r="AC1820" s="4">
        <f t="shared" ca="1" si="346"/>
        <v>0.63246049651156278</v>
      </c>
      <c r="AD1820" s="4">
        <f t="shared" ca="1" si="343"/>
        <v>0.96118355515969534</v>
      </c>
      <c r="AF1820" s="4">
        <f t="shared" ca="1" si="347"/>
        <v>-1.9023759803145111</v>
      </c>
      <c r="AG1820" s="4">
        <f t="shared" ca="1" si="348"/>
        <v>-0.8371691995739442</v>
      </c>
      <c r="AH1820" s="2">
        <f t="shared" ca="1" si="344"/>
        <v>230.59092020136677</v>
      </c>
    </row>
    <row r="1821" spans="20:34" x14ac:dyDescent="0.2">
      <c r="T1821" s="3"/>
      <c r="X1821" s="4">
        <f t="shared" ca="1" si="345"/>
        <v>-0.84423211351040872</v>
      </c>
      <c r="Y1821" s="4">
        <f t="shared" ca="1" si="345"/>
        <v>-0.37284936117236578</v>
      </c>
      <c r="Z1821" s="4">
        <f t="shared" ca="1" si="340"/>
        <v>-0.81133887476555278</v>
      </c>
      <c r="AA1821" s="4">
        <f t="shared" ca="1" si="341"/>
        <v>-1.1153540367289341</v>
      </c>
      <c r="AB1821" s="4">
        <f t="shared" ca="1" si="342"/>
        <v>-1.0929361109348918</v>
      </c>
      <c r="AC1821" s="4">
        <f t="shared" ca="1" si="346"/>
        <v>0.14651700360211772</v>
      </c>
      <c r="AD1821" s="4">
        <f t="shared" ca="1" si="343"/>
        <v>1.5984672288971862</v>
      </c>
      <c r="AF1821" s="4">
        <f t="shared" ca="1" si="347"/>
        <v>-1.7828568763293897</v>
      </c>
      <c r="AG1821" s="4">
        <f t="shared" ca="1" si="348"/>
        <v>-1.7470225566077642</v>
      </c>
      <c r="AH1821" s="2">
        <f t="shared" ca="1" si="344"/>
        <v>119.29720856481936</v>
      </c>
    </row>
    <row r="1822" spans="20:34" x14ac:dyDescent="0.2">
      <c r="T1822" s="3"/>
      <c r="X1822" s="4">
        <f t="shared" ca="1" si="345"/>
        <v>1.3542997830361522E-2</v>
      </c>
      <c r="Y1822" s="4">
        <f t="shared" ca="1" si="345"/>
        <v>-1.1234596252265017</v>
      </c>
      <c r="Z1822" s="4">
        <f t="shared" ca="1" si="340"/>
        <v>-0.880529150785753</v>
      </c>
      <c r="AA1822" s="4">
        <f t="shared" ca="1" si="341"/>
        <v>3.8374392287908135E-2</v>
      </c>
      <c r="AB1822" s="4">
        <f t="shared" ca="1" si="342"/>
        <v>-1.1903539504582001</v>
      </c>
      <c r="AC1822" s="4">
        <f t="shared" ca="1" si="346"/>
        <v>0.9656998977397343</v>
      </c>
      <c r="AD1822" s="4">
        <f t="shared" ca="1" si="343"/>
        <v>0.64353969303887226</v>
      </c>
      <c r="AF1822" s="4">
        <f t="shared" ca="1" si="347"/>
        <v>2.4695444633513669E-2</v>
      </c>
      <c r="AG1822" s="4">
        <f t="shared" ca="1" si="348"/>
        <v>-0.7660400158854791</v>
      </c>
      <c r="AH1822" s="2">
        <f t="shared" ca="1" si="344"/>
        <v>-80.559880086714202</v>
      </c>
    </row>
    <row r="1823" spans="20:34" x14ac:dyDescent="0.2">
      <c r="T1823" s="3"/>
      <c r="X1823" s="4">
        <f t="shared" ca="1" si="345"/>
        <v>-0.67997152442288966</v>
      </c>
      <c r="Y1823" s="4">
        <f t="shared" ca="1" si="345"/>
        <v>0.15397442854891191</v>
      </c>
      <c r="Z1823" s="4">
        <f t="shared" ca="1" si="340"/>
        <v>-0.29408032412649188</v>
      </c>
      <c r="AA1823" s="4">
        <f t="shared" ca="1" si="341"/>
        <v>-0.89441954132127166</v>
      </c>
      <c r="AB1823" s="4">
        <f t="shared" ca="1" si="342"/>
        <v>-0.36465154008705303</v>
      </c>
      <c r="AC1823" s="4">
        <f t="shared" ca="1" si="346"/>
        <v>0.95447149834728007</v>
      </c>
      <c r="AD1823" s="4">
        <f t="shared" ca="1" si="343"/>
        <v>0.66387644236001864</v>
      </c>
      <c r="AF1823" s="4">
        <f t="shared" ca="1" si="347"/>
        <v>-0.59378406306964548</v>
      </c>
      <c r="AG1823" s="4">
        <f t="shared" ca="1" si="348"/>
        <v>-0.24208356713409449</v>
      </c>
      <c r="AH1823" s="2">
        <f t="shared" ca="1" si="344"/>
        <v>71.860253911382642</v>
      </c>
    </row>
    <row r="1824" spans="20:34" x14ac:dyDescent="0.2">
      <c r="T1824" s="3"/>
      <c r="X1824" s="4">
        <f t="shared" ca="1" si="345"/>
        <v>0.89556581536204571</v>
      </c>
      <c r="Y1824" s="4">
        <f t="shared" ca="1" si="345"/>
        <v>-0.66118754034651861</v>
      </c>
      <c r="Z1824" s="4">
        <f t="shared" ca="1" si="340"/>
        <v>2.4669691744244604E-2</v>
      </c>
      <c r="AA1824" s="4">
        <f t="shared" ca="1" si="341"/>
        <v>1.2247165770561586</v>
      </c>
      <c r="AB1824" s="4">
        <f t="shared" ca="1" si="342"/>
        <v>8.4138950141395982E-2</v>
      </c>
      <c r="AC1824" s="4">
        <f t="shared" ca="1" si="346"/>
        <v>0.53967786706710841</v>
      </c>
      <c r="AD1824" s="4">
        <f t="shared" ca="1" si="343"/>
        <v>1.0376913483586963</v>
      </c>
      <c r="AF1824" s="4">
        <f t="shared" ca="1" si="347"/>
        <v>1.2708777962026523</v>
      </c>
      <c r="AG1824" s="4">
        <f t="shared" ca="1" si="348"/>
        <v>8.7310260621710309E-2</v>
      </c>
      <c r="AH1824" s="2">
        <f t="shared" ca="1" si="344"/>
        <v>-190.78128993865494</v>
      </c>
    </row>
    <row r="1825" spans="20:34" x14ac:dyDescent="0.2">
      <c r="T1825" s="3"/>
      <c r="X1825" s="4">
        <f t="shared" ca="1" si="345"/>
        <v>0.63740286789762268</v>
      </c>
      <c r="Y1825" s="4">
        <f t="shared" ca="1" si="345"/>
        <v>-1.3234859278819717</v>
      </c>
      <c r="Z1825" s="4">
        <f t="shared" ca="1" si="340"/>
        <v>-0.65720219467335228</v>
      </c>
      <c r="AA1825" s="4">
        <f t="shared" ca="1" si="341"/>
        <v>0.87748112119999222</v>
      </c>
      <c r="AB1825" s="4">
        <f t="shared" ca="1" si="342"/>
        <v>-0.87591627477332434</v>
      </c>
      <c r="AC1825" s="4">
        <f t="shared" ca="1" si="346"/>
        <v>0.51801158821633619</v>
      </c>
      <c r="AD1825" s="4">
        <f t="shared" ca="1" si="343"/>
        <v>1.0565660940164827</v>
      </c>
      <c r="AF1825" s="4">
        <f t="shared" ca="1" si="347"/>
        <v>0.92711680079947967</v>
      </c>
      <c r="AG1825" s="4">
        <f t="shared" ca="1" si="348"/>
        <v>-0.9254634371227195</v>
      </c>
      <c r="AH1825" s="2">
        <f t="shared" ca="1" si="344"/>
        <v>-238.90629597028146</v>
      </c>
    </row>
    <row r="1826" spans="20:34" x14ac:dyDescent="0.2">
      <c r="T1826" s="3"/>
      <c r="X1826" s="4">
        <f t="shared" ca="1" si="345"/>
        <v>1.2975550443300707</v>
      </c>
      <c r="Y1826" s="4">
        <f t="shared" ca="1" si="345"/>
        <v>-0.52133847457907689</v>
      </c>
      <c r="Z1826" s="4">
        <f t="shared" ca="1" si="340"/>
        <v>0.38118104665445468</v>
      </c>
      <c r="AA1826" s="4">
        <f t="shared" ca="1" si="341"/>
        <v>1.7654018866287764</v>
      </c>
      <c r="AB1826" s="4">
        <f t="shared" ca="1" si="342"/>
        <v>0.58609627649662521</v>
      </c>
      <c r="AC1826" s="4">
        <f t="shared" ca="1" si="346"/>
        <v>0.40955716417684473</v>
      </c>
      <c r="AD1826" s="4">
        <f t="shared" ca="1" si="343"/>
        <v>1.160664532295369</v>
      </c>
      <c r="AF1826" s="4">
        <f t="shared" ca="1" si="347"/>
        <v>2.0490393550573507</v>
      </c>
      <c r="AG1826" s="4">
        <f t="shared" ca="1" si="348"/>
        <v>0.68026116064001274</v>
      </c>
      <c r="AH1826" s="2">
        <f t="shared" ca="1" si="344"/>
        <v>-249.60239850009611</v>
      </c>
    </row>
    <row r="1827" spans="20:34" x14ac:dyDescent="0.2">
      <c r="T1827" s="3"/>
      <c r="X1827" s="4">
        <f t="shared" ca="1" si="345"/>
        <v>-0.47955332879598456</v>
      </c>
      <c r="Y1827" s="4">
        <f t="shared" ca="1" si="345"/>
        <v>-0.60910312721330806</v>
      </c>
      <c r="Z1827" s="4">
        <f t="shared" ca="1" si="340"/>
        <v>-0.77519751116481594</v>
      </c>
      <c r="AA1827" s="4">
        <f t="shared" ca="1" si="341"/>
        <v>-0.62485218394529063</v>
      </c>
      <c r="AB1827" s="4">
        <f t="shared" ca="1" si="342"/>
        <v>-1.0420501517810044</v>
      </c>
      <c r="AC1827" s="4">
        <f t="shared" ca="1" si="346"/>
        <v>0.81189428207123149</v>
      </c>
      <c r="AD1827" s="4">
        <f t="shared" ca="1" si="343"/>
        <v>0.81775521622594882</v>
      </c>
      <c r="AF1827" s="4">
        <f t="shared" ca="1" si="347"/>
        <v>-0.5109761327914375</v>
      </c>
      <c r="AG1827" s="4">
        <f t="shared" ca="1" si="348"/>
        <v>-0.85214194718795799</v>
      </c>
      <c r="AH1827" s="2">
        <f t="shared" ca="1" si="344"/>
        <v>-2.6531654002237701</v>
      </c>
    </row>
    <row r="1828" spans="20:34" x14ac:dyDescent="0.2">
      <c r="T1828" s="3"/>
      <c r="X1828" s="4">
        <f t="shared" ca="1" si="345"/>
        <v>-0.30496018959354182</v>
      </c>
      <c r="Y1828" s="4">
        <f t="shared" ca="1" si="345"/>
        <v>-0.46357913136531465</v>
      </c>
      <c r="Z1828" s="4">
        <f t="shared" ca="1" si="340"/>
        <v>-0.55328027103492128</v>
      </c>
      <c r="AA1828" s="4">
        <f t="shared" ca="1" si="341"/>
        <v>-0.39002015682538815</v>
      </c>
      <c r="AB1828" s="4">
        <f t="shared" ca="1" si="342"/>
        <v>-0.72959731404239037</v>
      </c>
      <c r="AC1828" s="4">
        <f t="shared" ca="1" si="346"/>
        <v>0.78468962772119633</v>
      </c>
      <c r="AD1828" s="4">
        <f t="shared" ca="1" si="343"/>
        <v>0.84040460333037803</v>
      </c>
      <c r="AF1828" s="4">
        <f t="shared" ca="1" si="347"/>
        <v>-0.32777473518769218</v>
      </c>
      <c r="AG1828" s="4">
        <f t="shared" ca="1" si="348"/>
        <v>-0.61315694129870435</v>
      </c>
      <c r="AH1828" s="2">
        <f t="shared" ca="1" si="344"/>
        <v>-8.5114044190040659</v>
      </c>
    </row>
    <row r="1829" spans="20:34" x14ac:dyDescent="0.2">
      <c r="T1829" s="3"/>
      <c r="X1829" s="4">
        <f t="shared" ca="1" si="345"/>
        <v>-2.3172174901298952E-2</v>
      </c>
      <c r="Y1829" s="4">
        <f t="shared" ca="1" si="345"/>
        <v>0.70548151039551787</v>
      </c>
      <c r="Z1829" s="4">
        <f t="shared" ca="1" si="340"/>
        <v>0.54396087295364826</v>
      </c>
      <c r="AA1829" s="4">
        <f t="shared" ca="1" si="341"/>
        <v>-1.1008409797092493E-2</v>
      </c>
      <c r="AB1829" s="4">
        <f t="shared" ca="1" si="342"/>
        <v>0.8152854040471087</v>
      </c>
      <c r="AC1829" s="4">
        <f t="shared" ca="1" si="346"/>
        <v>0.68331681297709512</v>
      </c>
      <c r="AD1829" s="4">
        <f t="shared" ca="1" si="343"/>
        <v>0.92098328570280119</v>
      </c>
      <c r="AF1829" s="4">
        <f t="shared" ca="1" si="347"/>
        <v>-1.0138561425289152E-2</v>
      </c>
      <c r="AG1829" s="4">
        <f t="shared" ca="1" si="348"/>
        <v>0.75086423020484205</v>
      </c>
      <c r="AH1829" s="2">
        <f t="shared" ca="1" si="344"/>
        <v>76.71139736061059</v>
      </c>
    </row>
    <row r="1830" spans="20:34" x14ac:dyDescent="0.2">
      <c r="T1830" s="3"/>
      <c r="X1830" s="4">
        <f t="shared" ca="1" si="345"/>
        <v>-0.61719648379031566</v>
      </c>
      <c r="Y1830" s="4">
        <f t="shared" ca="1" si="345"/>
        <v>-0.47926897123699003</v>
      </c>
      <c r="Z1830" s="4">
        <f t="shared" ca="1" si="340"/>
        <v>-0.75666825974104757</v>
      </c>
      <c r="AA1830" s="4">
        <f t="shared" ca="1" si="341"/>
        <v>-0.80998558182193214</v>
      </c>
      <c r="AB1830" s="4">
        <f t="shared" ca="1" si="342"/>
        <v>-1.0159615198876917</v>
      </c>
      <c r="AC1830" s="4">
        <f t="shared" ca="1" si="346"/>
        <v>9.8994747346329959E-2</v>
      </c>
      <c r="AD1830" s="4">
        <f t="shared" ca="1" si="343"/>
        <v>1.7730952152277215</v>
      </c>
      <c r="AF1830" s="4">
        <f t="shared" ca="1" si="347"/>
        <v>-1.4361815595319101</v>
      </c>
      <c r="AG1830" s="4">
        <f t="shared" ca="1" si="348"/>
        <v>-1.8013965097683498</v>
      </c>
      <c r="AH1830" s="2">
        <f t="shared" ca="1" si="344"/>
        <v>55.382664653509892</v>
      </c>
    </row>
    <row r="1831" spans="20:34" x14ac:dyDescent="0.2">
      <c r="T1831" s="3"/>
      <c r="X1831" s="4">
        <f t="shared" ca="1" si="345"/>
        <v>-0.9462382821305183</v>
      </c>
      <c r="Y1831" s="4">
        <f t="shared" ca="1" si="345"/>
        <v>0.45272478934259031</v>
      </c>
      <c r="Z1831" s="4">
        <f t="shared" ca="1" si="340"/>
        <v>-0.22058580618037221</v>
      </c>
      <c r="AA1831" s="4">
        <f t="shared" ca="1" si="341"/>
        <v>-1.2525548194470888</v>
      </c>
      <c r="AB1831" s="4">
        <f t="shared" ca="1" si="342"/>
        <v>-0.26117345664903202</v>
      </c>
      <c r="AC1831" s="4">
        <f t="shared" ca="1" si="346"/>
        <v>0.40321561188235022</v>
      </c>
      <c r="AD1831" s="4">
        <f t="shared" ca="1" si="343"/>
        <v>1.1674062399823031</v>
      </c>
      <c r="AF1831" s="4">
        <f t="shared" ca="1" si="347"/>
        <v>-1.4622403121424385</v>
      </c>
      <c r="AG1831" s="4">
        <f t="shared" ca="1" si="348"/>
        <v>-0.30489552300982753</v>
      </c>
      <c r="AH1831" s="2">
        <f t="shared" ca="1" si="344"/>
        <v>209.40621971597693</v>
      </c>
    </row>
    <row r="1832" spans="20:34" x14ac:dyDescent="0.2">
      <c r="T1832" s="3"/>
      <c r="X1832" s="4">
        <f t="shared" ca="1" si="345"/>
        <v>-0.74372453740312827</v>
      </c>
      <c r="Y1832" s="4">
        <f t="shared" ca="1" si="345"/>
        <v>9.1074497859774464E-2</v>
      </c>
      <c r="Z1832" s="4">
        <f t="shared" ca="1" si="340"/>
        <v>-0.382836578719497</v>
      </c>
      <c r="AA1832" s="4">
        <f t="shared" ca="1" si="341"/>
        <v>-0.98016889746173008</v>
      </c>
      <c r="AB1832" s="4">
        <f t="shared" ca="1" si="342"/>
        <v>-0.48961769232652258</v>
      </c>
      <c r="AC1832" s="4">
        <f t="shared" ca="1" si="346"/>
        <v>0.64383522359330148</v>
      </c>
      <c r="AD1832" s="4">
        <f t="shared" ca="1" si="343"/>
        <v>0.95213240544657518</v>
      </c>
      <c r="AF1832" s="4">
        <f t="shared" ca="1" si="347"/>
        <v>-0.93325057008415457</v>
      </c>
      <c r="AG1832" s="4">
        <f t="shared" ca="1" si="348"/>
        <v>-0.4661808711440531</v>
      </c>
      <c r="AH1832" s="2">
        <f t="shared" ca="1" si="344"/>
        <v>105.1987578504054</v>
      </c>
    </row>
    <row r="1833" spans="20:34" x14ac:dyDescent="0.2">
      <c r="T1833" s="3"/>
      <c r="X1833" s="4">
        <f t="shared" ca="1" si="345"/>
        <v>1.4206323540839931</v>
      </c>
      <c r="Y1833" s="4">
        <f t="shared" ca="1" si="345"/>
        <v>0.70959978901863663</v>
      </c>
      <c r="Z1833" s="4">
        <f t="shared" ca="1" si="340"/>
        <v>1.4303027037913485</v>
      </c>
      <c r="AA1833" s="4">
        <f t="shared" ca="1" si="341"/>
        <v>1.9309438676825965</v>
      </c>
      <c r="AB1833" s="4">
        <f t="shared" ca="1" si="342"/>
        <v>2.0632281960968695</v>
      </c>
      <c r="AC1833" s="4">
        <f t="shared" ca="1" si="346"/>
        <v>0.89637040911142074</v>
      </c>
      <c r="AD1833" s="4">
        <f t="shared" ca="1" si="343"/>
        <v>0.73888836952606529</v>
      </c>
      <c r="AF1833" s="4">
        <f t="shared" ca="1" si="347"/>
        <v>1.4267519660383481</v>
      </c>
      <c r="AG1833" s="4">
        <f t="shared" ca="1" si="348"/>
        <v>1.5244953177742209</v>
      </c>
      <c r="AH1833" s="2">
        <f t="shared" ca="1" si="344"/>
        <v>-70.966800579513801</v>
      </c>
    </row>
    <row r="1834" spans="20:34" x14ac:dyDescent="0.2">
      <c r="T1834" s="3"/>
      <c r="X1834" s="4">
        <f t="shared" ca="1" si="345"/>
        <v>1.2257985378158436</v>
      </c>
      <c r="Y1834" s="4">
        <f t="shared" ca="1" si="345"/>
        <v>0.22392805927962656</v>
      </c>
      <c r="Z1834" s="4">
        <f t="shared" ca="1" si="340"/>
        <v>0.92690144124266682</v>
      </c>
      <c r="AA1834" s="4">
        <f t="shared" ca="1" si="341"/>
        <v>1.6688876366373158</v>
      </c>
      <c r="AB1834" s="4">
        <f t="shared" ca="1" si="342"/>
        <v>1.3544542724825046</v>
      </c>
      <c r="AC1834" s="4">
        <f t="shared" ca="1" si="346"/>
        <v>4.7904258211787454E-2</v>
      </c>
      <c r="AD1834" s="4">
        <f t="shared" ca="1" si="343"/>
        <v>2.1208540703578973</v>
      </c>
      <c r="AF1834" s="4">
        <f t="shared" ca="1" si="347"/>
        <v>3.5394671371322226</v>
      </c>
      <c r="AG1834" s="4">
        <f t="shared" ca="1" si="348"/>
        <v>2.8725998569081646</v>
      </c>
      <c r="AH1834" s="2">
        <f t="shared" ca="1" si="344"/>
        <v>-248.20030296291861</v>
      </c>
    </row>
    <row r="1835" spans="20:34" x14ac:dyDescent="0.2">
      <c r="T1835" s="3"/>
      <c r="X1835" s="4">
        <f t="shared" ca="1" si="345"/>
        <v>-1.2217439521171507</v>
      </c>
      <c r="Y1835" s="4">
        <f t="shared" ca="1" si="345"/>
        <v>2.6073238271166803E-2</v>
      </c>
      <c r="Z1835" s="4">
        <f t="shared" ca="1" si="340"/>
        <v>-0.72663577182022343</v>
      </c>
      <c r="AA1835" s="4">
        <f t="shared" ca="1" si="341"/>
        <v>-1.6231166597435176</v>
      </c>
      <c r="AB1835" s="4">
        <f t="shared" ca="1" si="342"/>
        <v>-0.97367667500714261</v>
      </c>
      <c r="AC1835" s="4">
        <f t="shared" ca="1" si="346"/>
        <v>0.95212437552311535</v>
      </c>
      <c r="AD1835" s="4">
        <f t="shared" ca="1" si="343"/>
        <v>0.66772534089700719</v>
      </c>
      <c r="AF1835" s="4">
        <f t="shared" ca="1" si="347"/>
        <v>-1.0837961249428518</v>
      </c>
      <c r="AG1835" s="4">
        <f t="shared" ca="1" si="348"/>
        <v>-0.65014858974260881</v>
      </c>
      <c r="AH1835" s="2">
        <f t="shared" ca="1" si="344"/>
        <v>111.7184172316247</v>
      </c>
    </row>
    <row r="1836" spans="20:34" x14ac:dyDescent="0.2">
      <c r="T1836" s="3"/>
      <c r="X1836" s="4">
        <f t="shared" ca="1" si="345"/>
        <v>0.32980389046098513</v>
      </c>
      <c r="Y1836" s="4">
        <f t="shared" ca="1" si="345"/>
        <v>0.14403488264022651</v>
      </c>
      <c r="Z1836" s="4">
        <f t="shared" ca="1" si="340"/>
        <v>0.31567172182385522</v>
      </c>
      <c r="AA1836" s="4">
        <f t="shared" ca="1" si="341"/>
        <v>0.46375300025877658</v>
      </c>
      <c r="AB1836" s="4">
        <f t="shared" ca="1" si="342"/>
        <v>0.49386110617060364</v>
      </c>
      <c r="AC1836" s="4">
        <f t="shared" ca="1" si="346"/>
        <v>0.78338964814300338</v>
      </c>
      <c r="AD1836" s="4">
        <f t="shared" ca="1" si="343"/>
        <v>0.84146888685535526</v>
      </c>
      <c r="AF1836" s="4">
        <f t="shared" ca="1" si="347"/>
        <v>0.39023372090358399</v>
      </c>
      <c r="AG1836" s="4">
        <f t="shared" ca="1" si="348"/>
        <v>0.41556875527053228</v>
      </c>
      <c r="AH1836" s="2">
        <f t="shared" ca="1" si="344"/>
        <v>-20.585372627711877</v>
      </c>
    </row>
    <row r="1837" spans="20:34" x14ac:dyDescent="0.2">
      <c r="T1837" s="3"/>
      <c r="X1837" s="4">
        <f t="shared" ca="1" si="345"/>
        <v>1.3366116873058909</v>
      </c>
      <c r="Y1837" s="4">
        <f t="shared" ca="1" si="345"/>
        <v>-9.0741656841669002E-2</v>
      </c>
      <c r="Z1837" s="4">
        <f t="shared" ca="1" si="340"/>
        <v>0.74573138580397813</v>
      </c>
      <c r="AA1837" s="4">
        <f t="shared" ca="1" si="341"/>
        <v>1.8179340232545769</v>
      </c>
      <c r="AB1837" s="4">
        <f t="shared" ca="1" si="342"/>
        <v>1.0993722522575482</v>
      </c>
      <c r="AC1837" s="4">
        <f t="shared" ca="1" si="346"/>
        <v>0.1050402284434887</v>
      </c>
      <c r="AD1837" s="4">
        <f t="shared" ca="1" si="343"/>
        <v>1.7461858667516734</v>
      </c>
      <c r="AF1837" s="4">
        <f t="shared" ca="1" si="347"/>
        <v>3.1744506980941503</v>
      </c>
      <c r="AG1837" s="4">
        <f t="shared" ca="1" si="348"/>
        <v>1.9197082891910862</v>
      </c>
      <c r="AH1837" s="2">
        <f t="shared" ca="1" si="344"/>
        <v>-291.14914271763928</v>
      </c>
    </row>
    <row r="1838" spans="20:34" x14ac:dyDescent="0.2">
      <c r="T1838" s="3"/>
      <c r="X1838" s="4">
        <f t="shared" ca="1" si="345"/>
        <v>0.54185445418254674</v>
      </c>
      <c r="Y1838" s="4">
        <f t="shared" ca="1" si="345"/>
        <v>0.85282602971924759</v>
      </c>
      <c r="Z1838" s="4">
        <f t="shared" ca="1" si="340"/>
        <v>1.0061218142170376</v>
      </c>
      <c r="AA1838" s="4">
        <f t="shared" ca="1" si="341"/>
        <v>0.748966176206733</v>
      </c>
      <c r="AB1838" s="4">
        <f t="shared" ca="1" si="342"/>
        <v>1.4659941885704351</v>
      </c>
      <c r="AC1838" s="4">
        <f t="shared" ca="1" si="346"/>
        <v>6.1797017080699401E-2</v>
      </c>
      <c r="AD1838" s="4">
        <f t="shared" ca="1" si="343"/>
        <v>1.9946859403366803</v>
      </c>
      <c r="AF1838" s="4">
        <f t="shared" ca="1" si="347"/>
        <v>1.4939523014672951</v>
      </c>
      <c r="AG1838" s="4">
        <f t="shared" ca="1" si="348"/>
        <v>2.9241979965567269</v>
      </c>
      <c r="AH1838" s="2">
        <f t="shared" ca="1" si="344"/>
        <v>58.735832844692595</v>
      </c>
    </row>
    <row r="1839" spans="20:34" x14ac:dyDescent="0.2">
      <c r="T1839" s="3"/>
      <c r="X1839" s="4">
        <f t="shared" ca="1" si="345"/>
        <v>0.14179566408858948</v>
      </c>
      <c r="Y1839" s="4">
        <f t="shared" ca="1" si="345"/>
        <v>-0.15425172653317484</v>
      </c>
      <c r="Z1839" s="4">
        <f t="shared" ca="1" si="340"/>
        <v>-3.5307113289399061E-2</v>
      </c>
      <c r="AA1839" s="4">
        <f t="shared" ca="1" si="341"/>
        <v>0.21087735396517091</v>
      </c>
      <c r="AB1839" s="4">
        <f t="shared" ca="1" si="342"/>
        <v>-3.0659775875149786E-4</v>
      </c>
      <c r="AC1839" s="4">
        <f t="shared" ca="1" si="346"/>
        <v>0.68367952990109027</v>
      </c>
      <c r="AD1839" s="4">
        <f t="shared" ca="1" si="343"/>
        <v>0.92069827487935618</v>
      </c>
      <c r="AF1839" s="4">
        <f t="shared" ca="1" si="347"/>
        <v>0.19415441600685621</v>
      </c>
      <c r="AG1839" s="4">
        <f t="shared" ca="1" si="348"/>
        <v>-2.8228402756438111E-4</v>
      </c>
      <c r="AH1839" s="2">
        <f t="shared" ca="1" si="344"/>
        <v>-31.044198012945344</v>
      </c>
    </row>
    <row r="1840" spans="20:34" x14ac:dyDescent="0.2">
      <c r="T1840" s="3"/>
      <c r="X1840" s="4">
        <f t="shared" ca="1" si="345"/>
        <v>0.12797260665490595</v>
      </c>
      <c r="Y1840" s="4">
        <f t="shared" ca="1" si="345"/>
        <v>0.97988161131591167</v>
      </c>
      <c r="Z1840" s="4">
        <f t="shared" ca="1" si="340"/>
        <v>0.8534951314075373</v>
      </c>
      <c r="AA1840" s="4">
        <f t="shared" ca="1" si="341"/>
        <v>0.19228500484437955</v>
      </c>
      <c r="AB1840" s="4">
        <f t="shared" ca="1" si="342"/>
        <v>1.2511003834269223</v>
      </c>
      <c r="AC1840" s="4">
        <f t="shared" ca="1" si="346"/>
        <v>0.48792280105255081</v>
      </c>
      <c r="AD1840" s="4">
        <f t="shared" ca="1" si="343"/>
        <v>1.0836663490791918</v>
      </c>
      <c r="AF1840" s="4">
        <f t="shared" ca="1" si="347"/>
        <v>0.2083727891823835</v>
      </c>
      <c r="AG1840" s="4">
        <f t="shared" ca="1" si="348"/>
        <v>1.35577538483983</v>
      </c>
      <c r="AH1840" s="2">
        <f t="shared" ca="1" si="344"/>
        <v>102.29784112633524</v>
      </c>
    </row>
    <row r="1841" spans="20:34" x14ac:dyDescent="0.2">
      <c r="T1841" s="3"/>
      <c r="X1841" s="4">
        <f t="shared" ca="1" si="345"/>
        <v>3.6230552098303316E-2</v>
      </c>
      <c r="Y1841" s="4">
        <f t="shared" ca="1" si="345"/>
        <v>1.324767008968919</v>
      </c>
      <c r="Z1841" s="4">
        <f t="shared" ca="1" si="340"/>
        <v>1.0702345658269534</v>
      </c>
      <c r="AA1841" s="4">
        <f t="shared" ca="1" si="341"/>
        <v>6.8889705681500088E-2</v>
      </c>
      <c r="AB1841" s="4">
        <f t="shared" ca="1" si="342"/>
        <v>1.5562630255658108</v>
      </c>
      <c r="AC1841" s="4">
        <f t="shared" ca="1" si="346"/>
        <v>0.23825091073568472</v>
      </c>
      <c r="AD1841" s="4">
        <f t="shared" ca="1" si="343"/>
        <v>1.3903579321323756</v>
      </c>
      <c r="AF1841" s="4">
        <f t="shared" ca="1" si="347"/>
        <v>9.578134873653843E-2</v>
      </c>
      <c r="AG1841" s="4">
        <f t="shared" ca="1" si="348"/>
        <v>2.1637626420797549</v>
      </c>
      <c r="AH1841" s="2">
        <f t="shared" ca="1" si="344"/>
        <v>201.05097013961995</v>
      </c>
    </row>
    <row r="1842" spans="20:34" x14ac:dyDescent="0.2">
      <c r="T1842" s="3"/>
      <c r="X1842" s="4">
        <f t="shared" ca="1" si="345"/>
        <v>0.26363968511493457</v>
      </c>
      <c r="Y1842" s="4">
        <f t="shared" ca="1" si="345"/>
        <v>-4.001468555145573E-3</v>
      </c>
      <c r="Z1842" s="4">
        <f t="shared" ca="1" si="340"/>
        <v>0.15808596480867187</v>
      </c>
      <c r="AA1842" s="4">
        <f t="shared" ca="1" si="341"/>
        <v>0.37476053162474476</v>
      </c>
      <c r="AB1842" s="4">
        <f t="shared" ca="1" si="342"/>
        <v>0.27198507284502144</v>
      </c>
      <c r="AC1842" s="4">
        <f t="shared" ca="1" si="346"/>
        <v>0.79395815108086365</v>
      </c>
      <c r="AD1842" s="4">
        <f t="shared" ca="1" si="343"/>
        <v>0.83277326421100772</v>
      </c>
      <c r="AF1842" s="4">
        <f t="shared" ca="1" si="347"/>
        <v>0.31209055121859131</v>
      </c>
      <c r="AG1842" s="4">
        <f t="shared" ca="1" si="348"/>
        <v>0.22650189692981723</v>
      </c>
      <c r="AH1842" s="2">
        <f t="shared" ca="1" si="344"/>
        <v>-27.111062014253548</v>
      </c>
    </row>
    <row r="1843" spans="20:34" x14ac:dyDescent="0.2">
      <c r="T1843" s="3"/>
      <c r="X1843" s="4">
        <f t="shared" ca="1" si="345"/>
        <v>-0.34077380979460437</v>
      </c>
      <c r="Y1843" s="4">
        <f t="shared" ca="1" si="345"/>
        <v>-0.12797167622734781</v>
      </c>
      <c r="Z1843" s="4">
        <f t="shared" ca="1" si="340"/>
        <v>-0.30967309956592476</v>
      </c>
      <c r="AA1843" s="4">
        <f t="shared" ca="1" si="341"/>
        <v>-0.43819034878560087</v>
      </c>
      <c r="AB1843" s="4">
        <f t="shared" ca="1" si="342"/>
        <v>-0.38660570160879887</v>
      </c>
      <c r="AC1843" s="4">
        <f t="shared" ca="1" si="346"/>
        <v>0.86087184222163382</v>
      </c>
      <c r="AD1843" s="4">
        <f t="shared" ca="1" si="343"/>
        <v>0.77425796161180038</v>
      </c>
      <c r="AF1843" s="4">
        <f t="shared" ca="1" si="347"/>
        <v>-0.33927236624870316</v>
      </c>
      <c r="AG1843" s="4">
        <f t="shared" ca="1" si="348"/>
        <v>-0.29933254247512853</v>
      </c>
      <c r="AH1843" s="2">
        <f t="shared" ca="1" si="344"/>
        <v>24.733417596184154</v>
      </c>
    </row>
    <row r="1844" spans="20:34" x14ac:dyDescent="0.2">
      <c r="T1844" s="3"/>
      <c r="X1844" s="4">
        <f t="shared" ca="1" si="345"/>
        <v>0.20988773821744217</v>
      </c>
      <c r="Y1844" s="4">
        <f t="shared" ca="1" si="345"/>
        <v>1.540957046682214</v>
      </c>
      <c r="Z1844" s="4">
        <f t="shared" ca="1" si="340"/>
        <v>1.3474859931359329</v>
      </c>
      <c r="AA1844" s="4">
        <f t="shared" ca="1" si="341"/>
        <v>0.3024628530948722</v>
      </c>
      <c r="AB1844" s="4">
        <f t="shared" ca="1" si="342"/>
        <v>1.9466247441013593</v>
      </c>
      <c r="AC1844" s="4">
        <f t="shared" ca="1" si="346"/>
        <v>0.56127152423349314</v>
      </c>
      <c r="AD1844" s="4">
        <f t="shared" ca="1" si="343"/>
        <v>1.0193310469142749</v>
      </c>
      <c r="AF1844" s="4">
        <f t="shared" ca="1" si="347"/>
        <v>0.30830977669787463</v>
      </c>
      <c r="AG1844" s="4">
        <f t="shared" ca="1" si="348"/>
        <v>1.9842550383540711</v>
      </c>
      <c r="AH1844" s="2">
        <f t="shared" ca="1" si="344"/>
        <v>149.26407402234463</v>
      </c>
    </row>
    <row r="1845" spans="20:34" x14ac:dyDescent="0.2">
      <c r="T1845" s="3"/>
      <c r="X1845" s="4">
        <f t="shared" ca="1" si="345"/>
        <v>-1.4010368571915917</v>
      </c>
      <c r="Y1845" s="4">
        <f t="shared" ca="1" si="345"/>
        <v>1.0015770949716361</v>
      </c>
      <c r="Z1845" s="4">
        <f t="shared" ca="1" si="340"/>
        <v>-6.4538886604601164E-2</v>
      </c>
      <c r="AA1845" s="4">
        <f t="shared" ca="1" si="341"/>
        <v>-1.8642699864961083</v>
      </c>
      <c r="AB1845" s="4">
        <f t="shared" ca="1" si="342"/>
        <v>-4.1464060419699585E-2</v>
      </c>
      <c r="AC1845" s="4">
        <f t="shared" ca="1" si="346"/>
        <v>0.97074691139199321</v>
      </c>
      <c r="AD1845" s="4">
        <f t="shared" ca="1" si="343"/>
        <v>0.63300943253278286</v>
      </c>
      <c r="AF1845" s="4">
        <f t="shared" ca="1" si="347"/>
        <v>-1.1801004862398004</v>
      </c>
      <c r="AG1845" s="4">
        <f t="shared" ca="1" si="348"/>
        <v>-2.6247141356779056E-2</v>
      </c>
      <c r="AH1845" s="2">
        <f t="shared" ca="1" si="344"/>
        <v>190.11016919606891</v>
      </c>
    </row>
    <row r="1846" spans="20:34" x14ac:dyDescent="0.2">
      <c r="T1846" s="3"/>
      <c r="X1846" s="4">
        <f t="shared" ca="1" si="345"/>
        <v>-0.64042263061243121</v>
      </c>
      <c r="Y1846" s="4">
        <f t="shared" ca="1" si="345"/>
        <v>-0.38414226970626941</v>
      </c>
      <c r="Z1846" s="4">
        <f t="shared" ca="1" si="340"/>
        <v>-0.69561579309100763</v>
      </c>
      <c r="AA1846" s="4">
        <f t="shared" ca="1" si="341"/>
        <v>-0.84122531532656664</v>
      </c>
      <c r="AB1846" s="4">
        <f t="shared" ca="1" si="342"/>
        <v>-0.93000147259897581</v>
      </c>
      <c r="AC1846" s="4">
        <f t="shared" ca="1" si="346"/>
        <v>0.36197396156422079</v>
      </c>
      <c r="AD1846" s="4">
        <f t="shared" ca="1" si="343"/>
        <v>1.2136574005723049</v>
      </c>
      <c r="AF1846" s="4">
        <f t="shared" ca="1" si="347"/>
        <v>-1.0209593294948585</v>
      </c>
      <c r="AG1846" s="4">
        <f t="shared" ca="1" si="348"/>
        <v>-1.1287031697628886</v>
      </c>
      <c r="AH1846" s="2">
        <f t="shared" ca="1" si="344"/>
        <v>53.44851390837448</v>
      </c>
    </row>
    <row r="1847" spans="20:34" x14ac:dyDescent="0.2">
      <c r="T1847" s="3"/>
      <c r="X1847" s="4">
        <f t="shared" ca="1" si="345"/>
        <v>1.4069812779297133</v>
      </c>
      <c r="Y1847" s="4">
        <f t="shared" ca="1" si="345"/>
        <v>1.873119567575714</v>
      </c>
      <c r="Z1847" s="4">
        <f t="shared" ca="1" si="340"/>
        <v>2.3424588931296881</v>
      </c>
      <c r="AA1847" s="4">
        <f t="shared" ca="1" si="341"/>
        <v>1.9125828375738438</v>
      </c>
      <c r="AB1847" s="4">
        <f t="shared" ca="1" si="342"/>
        <v>3.3475168329453742</v>
      </c>
      <c r="AC1847" s="4">
        <f t="shared" ca="1" si="346"/>
        <v>0.55960745080476104</v>
      </c>
      <c r="AD1847" s="4">
        <f t="shared" ca="1" si="343"/>
        <v>1.0207314715799909</v>
      </c>
      <c r="AF1847" s="4">
        <f t="shared" ca="1" si="347"/>
        <v>1.9522334943153843</v>
      </c>
      <c r="AG1847" s="4">
        <f t="shared" ca="1" si="348"/>
        <v>3.4169157830311221</v>
      </c>
      <c r="AH1847" s="2">
        <f t="shared" ca="1" si="344"/>
        <v>38.591665430848479</v>
      </c>
    </row>
    <row r="1848" spans="20:34" x14ac:dyDescent="0.2">
      <c r="T1848" s="3"/>
      <c r="X1848" s="4">
        <f t="shared" ca="1" si="345"/>
        <v>-0.5669565836988516</v>
      </c>
      <c r="Y1848" s="4">
        <f t="shared" ca="1" si="345"/>
        <v>-0.25972246785237041</v>
      </c>
      <c r="Z1848" s="4">
        <f t="shared" ca="1" si="340"/>
        <v>-0.55224793192422172</v>
      </c>
      <c r="AA1848" s="4">
        <f t="shared" ca="1" si="341"/>
        <v>-0.74241169183591138</v>
      </c>
      <c r="AB1848" s="4">
        <f t="shared" ca="1" si="342"/>
        <v>-0.72814381144629714</v>
      </c>
      <c r="AC1848" s="4">
        <f t="shared" ca="1" si="346"/>
        <v>0.91842720190089555</v>
      </c>
      <c r="AD1848" s="4">
        <f t="shared" ca="1" si="343"/>
        <v>0.71401673586365266</v>
      </c>
      <c r="AF1848" s="4">
        <f t="shared" ca="1" si="347"/>
        <v>-0.53009437287168948</v>
      </c>
      <c r="AG1848" s="4">
        <f t="shared" ca="1" si="348"/>
        <v>-0.51990686748820403</v>
      </c>
      <c r="AH1848" s="2">
        <f t="shared" ca="1" si="344"/>
        <v>33.685723031257567</v>
      </c>
    </row>
    <row r="1849" spans="20:34" x14ac:dyDescent="0.2">
      <c r="T1849" s="3"/>
      <c r="X1849" s="4">
        <f t="shared" ca="1" si="345"/>
        <v>0.70386385256252137</v>
      </c>
      <c r="Y1849" s="4">
        <f t="shared" ca="1" si="345"/>
        <v>0.4298941036706817</v>
      </c>
      <c r="Z1849" s="4">
        <f t="shared" ca="1" si="340"/>
        <v>0.77061481953626343</v>
      </c>
      <c r="AA1849" s="4">
        <f t="shared" ca="1" si="341"/>
        <v>0.96687276525048504</v>
      </c>
      <c r="AB1849" s="4">
        <f t="shared" ca="1" si="342"/>
        <v>1.1344073828214576</v>
      </c>
      <c r="AC1849" s="4">
        <f t="shared" ca="1" si="346"/>
        <v>0.84021742467186911</v>
      </c>
      <c r="AD1849" s="4">
        <f t="shared" ca="1" si="343"/>
        <v>0.79315132157096013</v>
      </c>
      <c r="AF1849" s="4">
        <f t="shared" ca="1" si="347"/>
        <v>0.7668764115493909</v>
      </c>
      <c r="AG1849" s="4">
        <f t="shared" ca="1" si="348"/>
        <v>0.89975671488469322</v>
      </c>
      <c r="AH1849" s="2">
        <f t="shared" ca="1" si="344"/>
        <v>-31.4025443317596</v>
      </c>
    </row>
    <row r="1850" spans="20:34" x14ac:dyDescent="0.2">
      <c r="T1850" s="3"/>
      <c r="X1850" s="4">
        <f t="shared" ca="1" si="345"/>
        <v>0.12440676969443414</v>
      </c>
      <c r="Y1850" s="4">
        <f t="shared" ca="1" si="345"/>
        <v>-1.4142940294376205</v>
      </c>
      <c r="Z1850" s="4">
        <f t="shared" ca="1" si="340"/>
        <v>-1.0428112027263388</v>
      </c>
      <c r="AA1850" s="4">
        <f t="shared" ca="1" si="341"/>
        <v>0.18748886723191743</v>
      </c>
      <c r="AB1850" s="4">
        <f t="shared" ca="1" si="342"/>
        <v>-1.4188422265975471</v>
      </c>
      <c r="AC1850" s="4">
        <f t="shared" ca="1" si="346"/>
        <v>0.10758386647849971</v>
      </c>
      <c r="AD1850" s="4">
        <f t="shared" ca="1" si="343"/>
        <v>1.7353788454379768</v>
      </c>
      <c r="AF1850" s="4">
        <f t="shared" ca="1" si="347"/>
        <v>0.32536421394939902</v>
      </c>
      <c r="AG1850" s="4">
        <f t="shared" ca="1" si="348"/>
        <v>-2.4622287850514994</v>
      </c>
      <c r="AH1850" s="2">
        <f t="shared" ca="1" si="344"/>
        <v>-298.08942166148609</v>
      </c>
    </row>
    <row r="1851" spans="20:34" x14ac:dyDescent="0.2">
      <c r="T1851" s="3"/>
      <c r="X1851" s="4">
        <f t="shared" ca="1" si="345"/>
        <v>0.88577450801375213</v>
      </c>
      <c r="Y1851" s="4">
        <f t="shared" ca="1" si="345"/>
        <v>-1.3714284875062444</v>
      </c>
      <c r="Z1851" s="4">
        <f t="shared" ca="1" si="340"/>
        <v>-0.54321822886559223</v>
      </c>
      <c r="AA1851" s="4">
        <f t="shared" ca="1" si="341"/>
        <v>1.2115470300553013</v>
      </c>
      <c r="AB1851" s="4">
        <f t="shared" ca="1" si="342"/>
        <v>-0.7154302595701364</v>
      </c>
      <c r="AC1851" s="4">
        <f t="shared" ca="1" si="346"/>
        <v>0.90025794280031801</v>
      </c>
      <c r="AD1851" s="4">
        <f t="shared" ca="1" si="343"/>
        <v>0.73470673136602838</v>
      </c>
      <c r="AF1851" s="4">
        <f t="shared" ca="1" si="347"/>
        <v>0.89013175834814973</v>
      </c>
      <c r="AG1851" s="4">
        <f t="shared" ca="1" si="348"/>
        <v>-0.52563142752912417</v>
      </c>
      <c r="AH1851" s="2">
        <f t="shared" ca="1" si="344"/>
        <v>-193.16868343654414</v>
      </c>
    </row>
    <row r="1852" spans="20:34" x14ac:dyDescent="0.2">
      <c r="T1852" s="3"/>
      <c r="X1852" s="4">
        <f t="shared" ca="1" si="345"/>
        <v>0.34094412112050709</v>
      </c>
      <c r="Y1852" s="4">
        <f t="shared" ca="1" si="345"/>
        <v>-1.6624653291060416</v>
      </c>
      <c r="Z1852" s="4">
        <f t="shared" ca="1" si="340"/>
        <v>-1.1067069861926044</v>
      </c>
      <c r="AA1852" s="4">
        <f t="shared" ca="1" si="341"/>
        <v>0.47873688198694375</v>
      </c>
      <c r="AB1852" s="4">
        <f t="shared" ca="1" si="342"/>
        <v>-1.5088055789350265</v>
      </c>
      <c r="AC1852" s="4">
        <f t="shared" ca="1" si="346"/>
        <v>0.32042892553037161</v>
      </c>
      <c r="AD1852" s="4">
        <f t="shared" ca="1" si="343"/>
        <v>1.2653812587582824</v>
      </c>
      <c r="AF1852" s="4">
        <f t="shared" ca="1" si="347"/>
        <v>0.60578467834265415</v>
      </c>
      <c r="AG1852" s="4">
        <f t="shared" ca="1" si="348"/>
        <v>-1.9092143026943229</v>
      </c>
      <c r="AH1852" s="2">
        <f t="shared" ca="1" si="344"/>
        <v>-287.0530612691482</v>
      </c>
    </row>
    <row r="1853" spans="20:34" x14ac:dyDescent="0.2">
      <c r="T1853" s="3"/>
      <c r="X1853" s="4">
        <f t="shared" ca="1" si="345"/>
        <v>-0.64585960260953679</v>
      </c>
      <c r="Y1853" s="4">
        <f t="shared" ca="1" si="345"/>
        <v>-0.17440352039347831</v>
      </c>
      <c r="Z1853" s="4">
        <f t="shared" ca="1" si="340"/>
        <v>-0.53300877347947684</v>
      </c>
      <c r="AA1853" s="4">
        <f t="shared" ca="1" si="341"/>
        <v>-0.84853817516348162</v>
      </c>
      <c r="AB1853" s="4">
        <f t="shared" ca="1" si="342"/>
        <v>-0.70105565169699258</v>
      </c>
      <c r="AC1853" s="4">
        <f t="shared" ca="1" si="346"/>
        <v>0.51462324926825265</v>
      </c>
      <c r="AD1853" s="4">
        <f t="shared" ca="1" si="343"/>
        <v>1.0595634692588671</v>
      </c>
      <c r="AF1853" s="4">
        <f t="shared" ca="1" si="347"/>
        <v>-0.89908005267480684</v>
      </c>
      <c r="AG1853" s="4">
        <f t="shared" ca="1" si="348"/>
        <v>-0.74281295845560147</v>
      </c>
      <c r="AH1853" s="2">
        <f t="shared" ca="1" si="344"/>
        <v>71.896641059498506</v>
      </c>
    </row>
    <row r="1854" spans="20:34" x14ac:dyDescent="0.2">
      <c r="T1854" s="3"/>
      <c r="X1854" s="4">
        <f t="shared" ca="1" si="345"/>
        <v>1.1007150129919934</v>
      </c>
      <c r="Y1854" s="4">
        <f t="shared" ca="1" si="345"/>
        <v>-0.26438058040828372</v>
      </c>
      <c r="Z1854" s="4">
        <f t="shared" ca="1" si="340"/>
        <v>0.46407584828749049</v>
      </c>
      <c r="AA1854" s="4">
        <f t="shared" ca="1" si="341"/>
        <v>1.5006472474223174</v>
      </c>
      <c r="AB1854" s="4">
        <f t="shared" ca="1" si="342"/>
        <v>0.70280967825333895</v>
      </c>
      <c r="AC1854" s="4">
        <f t="shared" ca="1" si="346"/>
        <v>0.36923070400759805</v>
      </c>
      <c r="AD1854" s="4">
        <f t="shared" ca="1" si="343"/>
        <v>1.2051899795759708</v>
      </c>
      <c r="AF1854" s="4">
        <f t="shared" ca="1" si="347"/>
        <v>1.8085650254716394</v>
      </c>
      <c r="AG1854" s="4">
        <f t="shared" ca="1" si="348"/>
        <v>0.84701918177993618</v>
      </c>
      <c r="AH1854" s="2">
        <f t="shared" ca="1" si="344"/>
        <v>-196.74988781881257</v>
      </c>
    </row>
    <row r="1855" spans="20:34" x14ac:dyDescent="0.2">
      <c r="T1855" s="3"/>
      <c r="X1855" s="4">
        <f t="shared" ca="1" si="345"/>
        <v>1.2053672908147341</v>
      </c>
      <c r="Y1855" s="4">
        <f t="shared" ca="1" si="345"/>
        <v>-1.8237534376430731</v>
      </c>
      <c r="Z1855" s="4">
        <f t="shared" ca="1" si="340"/>
        <v>-0.7055954202279805</v>
      </c>
      <c r="AA1855" s="4">
        <f t="shared" ca="1" si="341"/>
        <v>1.6414071115045685</v>
      </c>
      <c r="AB1855" s="4">
        <f t="shared" ca="1" si="342"/>
        <v>-0.94405248917026741</v>
      </c>
      <c r="AC1855" s="4">
        <f t="shared" ca="1" si="346"/>
        <v>0.48343903719055359</v>
      </c>
      <c r="AD1855" s="4">
        <f t="shared" ca="1" si="343"/>
        <v>1.0878044086847141</v>
      </c>
      <c r="AF1855" s="4">
        <f t="shared" ca="1" si="347"/>
        <v>1.7855298923411116</v>
      </c>
      <c r="AG1855" s="4">
        <f t="shared" ca="1" si="348"/>
        <v>-1.0269444597491952</v>
      </c>
      <c r="AH1855" s="2">
        <f t="shared" ca="1" si="344"/>
        <v>-380.66567941278345</v>
      </c>
    </row>
    <row r="1856" spans="20:34" x14ac:dyDescent="0.2">
      <c r="T1856" s="3"/>
      <c r="X1856" s="4">
        <f t="shared" ca="1" si="345"/>
        <v>5.2768813093589682E-2</v>
      </c>
      <c r="Y1856" s="4">
        <f t="shared" ca="1" si="345"/>
        <v>0.8592320579800089</v>
      </c>
      <c r="Z1856" s="4">
        <f t="shared" ca="1" si="340"/>
        <v>0.71204719081718648</v>
      </c>
      <c r="AA1856" s="4">
        <f t="shared" ca="1" si="341"/>
        <v>9.1134069763057171E-2</v>
      </c>
      <c r="AB1856" s="4">
        <f t="shared" ca="1" si="342"/>
        <v>1.0519459130312518</v>
      </c>
      <c r="AC1856" s="4">
        <f t="shared" ca="1" si="346"/>
        <v>0.827808375539548</v>
      </c>
      <c r="AD1856" s="4">
        <f t="shared" ca="1" si="343"/>
        <v>0.80408778135715286</v>
      </c>
      <c r="AF1856" s="4">
        <f t="shared" ca="1" si="347"/>
        <v>7.3279791961824631E-2</v>
      </c>
      <c r="AG1856" s="4">
        <f t="shared" ca="1" si="348"/>
        <v>0.84585685531702381</v>
      </c>
      <c r="AH1856" s="2">
        <f t="shared" ca="1" si="344"/>
        <v>72.85644683027931</v>
      </c>
    </row>
    <row r="1857" spans="20:34" x14ac:dyDescent="0.2">
      <c r="T1857" s="3"/>
      <c r="X1857" s="4">
        <f t="shared" ca="1" si="345"/>
        <v>-0.60904858508814252</v>
      </c>
      <c r="Y1857" s="4">
        <f t="shared" ca="1" si="345"/>
        <v>-1.6743657176771907</v>
      </c>
      <c r="Z1857" s="4">
        <f t="shared" ca="1" si="340"/>
        <v>-1.697172159576454</v>
      </c>
      <c r="AA1857" s="4">
        <f t="shared" ca="1" si="341"/>
        <v>-0.79902645950051976</v>
      </c>
      <c r="AB1857" s="4">
        <f t="shared" ca="1" si="342"/>
        <v>-2.3401628853868264</v>
      </c>
      <c r="AC1857" s="4">
        <f t="shared" ca="1" si="346"/>
        <v>0.28179714248984178</v>
      </c>
      <c r="AD1857" s="4">
        <f t="shared" ca="1" si="343"/>
        <v>1.3195848689978187</v>
      </c>
      <c r="AF1857" s="4">
        <f t="shared" ca="1" si="347"/>
        <v>-1.0543832258857841</v>
      </c>
      <c r="AG1857" s="4">
        <f t="shared" ca="1" si="348"/>
        <v>-3.0880435345467325</v>
      </c>
      <c r="AH1857" s="2">
        <f t="shared" ca="1" si="344"/>
        <v>-136.94849687386477</v>
      </c>
    </row>
    <row r="1858" spans="20:34" x14ac:dyDescent="0.2">
      <c r="T1858" s="3"/>
      <c r="X1858" s="4">
        <f t="shared" ca="1" si="345"/>
        <v>-0.74412594794308073</v>
      </c>
      <c r="Y1858" s="4">
        <f t="shared" ca="1" si="345"/>
        <v>0.24638980308451347</v>
      </c>
      <c r="Z1858" s="4">
        <f t="shared" ref="Z1858:Z1921" ca="1" si="349">X1858*B$19+SQRT(1-B$19^2)*Y1858</f>
        <v>-0.26020612578449276</v>
      </c>
      <c r="AA1858" s="4">
        <f t="shared" ref="AA1858:AA1921" ca="1" si="350">X1858*SQRT($B$28)+$B$20</f>
        <v>-0.98070880442047381</v>
      </c>
      <c r="AB1858" s="4">
        <f t="shared" ref="AB1858:AB1921" ca="1" si="351">Z1858*SQRT($C$29)+$C$20</f>
        <v>-0.31695768181861433</v>
      </c>
      <c r="AC1858" s="4">
        <f t="shared" ca="1" si="346"/>
        <v>0.46150574710583669</v>
      </c>
      <c r="AD1858" s="4">
        <f t="shared" ref="AD1858:AD1921" ca="1" si="352">SQRT((B$26/2)/GAMMAINV(AC1858,B$26/2,1))</f>
        <v>1.1084652076353756</v>
      </c>
      <c r="AF1858" s="4">
        <f t="shared" ca="1" si="347"/>
        <v>-1.0870815885217815</v>
      </c>
      <c r="AG1858" s="4">
        <f t="shared" ca="1" si="348"/>
        <v>-0.35133656258869767</v>
      </c>
      <c r="AH1858" s="2">
        <f t="shared" ref="AH1858:AH1921" ca="1" si="353">(B$4*EXP(-B$8*B$7)*NORMSDIST((LN(B$4/(B$5+AF1858))-B$8*B$7+B$9*B$7+0.5*B$6*B$6*B$7)/(B$6*SQRT(B$7)))-(B$5+AF1858)*EXP(-B$9*B$7)*NORMSDIST((LN(B$4/(B$5+AF1858))-B$8*B$7+B$9*B$7-0.5*B$6*B$6*B$7)/(B$6*SQRT(B$7))))*400+100*AG1858-400*$B$13</f>
        <v>142.14471730985633</v>
      </c>
    </row>
    <row r="1859" spans="20:34" x14ac:dyDescent="0.2">
      <c r="T1859" s="3"/>
      <c r="X1859" s="4">
        <f t="shared" ref="X1859:Y1922" ca="1" si="354">NORMSINV(RAND())</f>
        <v>-1.9007481863969857</v>
      </c>
      <c r="Y1859" s="4">
        <f t="shared" ca="1" si="354"/>
        <v>1.9374188619971924</v>
      </c>
      <c r="Z1859" s="4">
        <f t="shared" ca="1" si="349"/>
        <v>0.37020014184183236</v>
      </c>
      <c r="AA1859" s="4">
        <f t="shared" ca="1" si="350"/>
        <v>-2.5363939024079296</v>
      </c>
      <c r="AB1859" s="4">
        <f t="shared" ca="1" si="351"/>
        <v>0.57063549090090859</v>
      </c>
      <c r="AC1859" s="4">
        <f t="shared" ref="AC1859:AC1922" ca="1" si="355">RAND()</f>
        <v>0.20773919850417832</v>
      </c>
      <c r="AD1859" s="4">
        <f t="shared" ca="1" si="352"/>
        <v>1.4483773055110738</v>
      </c>
      <c r="AF1859" s="4">
        <f t="shared" ref="AF1859:AF1922" ca="1" si="356">AD1859*AA1859</f>
        <v>-3.6736553660843145</v>
      </c>
      <c r="AG1859" s="4">
        <f t="shared" ref="AG1859:AG1922" ca="1" si="357">AD1859*AB1859</f>
        <v>0.82649549474004691</v>
      </c>
      <c r="AH1859" s="2">
        <f t="shared" ca="1" si="353"/>
        <v>706.91280634254736</v>
      </c>
    </row>
    <row r="1860" spans="20:34" x14ac:dyDescent="0.2">
      <c r="T1860" s="3"/>
      <c r="X1860" s="4">
        <f t="shared" ca="1" si="354"/>
        <v>-0.88176095640041618</v>
      </c>
      <c r="Y1860" s="4">
        <f t="shared" ca="1" si="354"/>
        <v>-0.63886051968492652</v>
      </c>
      <c r="Z1860" s="4">
        <f t="shared" ca="1" si="349"/>
        <v>-1.0447446480378544</v>
      </c>
      <c r="AA1860" s="4">
        <f t="shared" ca="1" si="350"/>
        <v>-1.1658312450063226</v>
      </c>
      <c r="AB1860" s="4">
        <f t="shared" ca="1" si="351"/>
        <v>-1.4215644597770958</v>
      </c>
      <c r="AC1860" s="4">
        <f t="shared" ca="1" si="355"/>
        <v>0.18756037478220822</v>
      </c>
      <c r="AD1860" s="4">
        <f t="shared" ca="1" si="352"/>
        <v>1.4919049876030377</v>
      </c>
      <c r="AF1860" s="4">
        <f t="shared" ca="1" si="356"/>
        <v>-1.7393094491283918</v>
      </c>
      <c r="AG1860" s="4">
        <f t="shared" ca="1" si="357"/>
        <v>-2.1208391077406672</v>
      </c>
      <c r="AH1860" s="2">
        <f t="shared" ca="1" si="353"/>
        <v>74.534965622819527</v>
      </c>
    </row>
    <row r="1861" spans="20:34" x14ac:dyDescent="0.2">
      <c r="T1861" s="3"/>
      <c r="X1861" s="4">
        <f t="shared" ca="1" si="354"/>
        <v>-0.12099000987957198</v>
      </c>
      <c r="Y1861" s="4">
        <f t="shared" ca="1" si="354"/>
        <v>-0.63263868988719463</v>
      </c>
      <c r="Z1861" s="4">
        <f t="shared" ca="1" si="349"/>
        <v>-0.57450695777507155</v>
      </c>
      <c r="AA1861" s="4">
        <f t="shared" ca="1" si="350"/>
        <v>-0.14257578169589941</v>
      </c>
      <c r="AB1861" s="4">
        <f t="shared" ca="1" si="351"/>
        <v>-0.7594838541952259</v>
      </c>
      <c r="AC1861" s="4">
        <f t="shared" ca="1" si="355"/>
        <v>0.74723325291732889</v>
      </c>
      <c r="AD1861" s="4">
        <f t="shared" ca="1" si="352"/>
        <v>0.87060415827479687</v>
      </c>
      <c r="AF1861" s="4">
        <f t="shared" ca="1" si="356"/>
        <v>-0.1241270684137297</v>
      </c>
      <c r="AG1861" s="4">
        <f t="shared" ca="1" si="357"/>
        <v>-0.66120980160493326</v>
      </c>
      <c r="AH1861" s="2">
        <f t="shared" ca="1" si="353"/>
        <v>-46.189706263509379</v>
      </c>
    </row>
    <row r="1862" spans="20:34" x14ac:dyDescent="0.2">
      <c r="T1862" s="3"/>
      <c r="X1862" s="4">
        <f t="shared" ca="1" si="354"/>
        <v>1.0044569528128351</v>
      </c>
      <c r="Y1862" s="4">
        <f t="shared" ca="1" si="354"/>
        <v>-2.2952202902991243</v>
      </c>
      <c r="Z1862" s="4">
        <f t="shared" ca="1" si="349"/>
        <v>-1.2014752759321756</v>
      </c>
      <c r="AA1862" s="4">
        <f t="shared" ca="1" si="350"/>
        <v>1.3711778106405481</v>
      </c>
      <c r="AB1862" s="4">
        <f t="shared" ca="1" si="351"/>
        <v>-1.6422364968728678</v>
      </c>
      <c r="AC1862" s="4">
        <f t="shared" ca="1" si="355"/>
        <v>3.7276071909982278E-2</v>
      </c>
      <c r="AD1862" s="4">
        <f t="shared" ca="1" si="352"/>
        <v>2.2501291640335253</v>
      </c>
      <c r="AF1862" s="4">
        <f t="shared" ca="1" si="356"/>
        <v>3.0853271807979361</v>
      </c>
      <c r="AG1862" s="4">
        <f t="shared" ca="1" si="357"/>
        <v>-3.6952442358538908</v>
      </c>
      <c r="AH1862" s="2">
        <f t="shared" ca="1" si="353"/>
        <v>-839.76614450732495</v>
      </c>
    </row>
    <row r="1863" spans="20:34" x14ac:dyDescent="0.2">
      <c r="T1863" s="3"/>
      <c r="X1863" s="4">
        <f t="shared" ca="1" si="354"/>
        <v>0.97180016944365899</v>
      </c>
      <c r="Y1863" s="4">
        <f t="shared" ca="1" si="354"/>
        <v>0.87469374892272833</v>
      </c>
      <c r="Z1863" s="4">
        <f t="shared" ca="1" si="349"/>
        <v>1.2863927539063722</v>
      </c>
      <c r="AA1863" s="4">
        <f t="shared" ca="1" si="350"/>
        <v>1.3272536411523814</v>
      </c>
      <c r="AB1863" s="4">
        <f t="shared" ca="1" si="351"/>
        <v>1.8606072902399691</v>
      </c>
      <c r="AC1863" s="4">
        <f t="shared" ca="1" si="355"/>
        <v>0.34164984167705781</v>
      </c>
      <c r="AD1863" s="4">
        <f t="shared" ca="1" si="352"/>
        <v>1.238226696492069</v>
      </c>
      <c r="AF1863" s="4">
        <f t="shared" ca="1" si="356"/>
        <v>1.6434408914911831</v>
      </c>
      <c r="AG1863" s="4">
        <f t="shared" ca="1" si="357"/>
        <v>2.303853618462897</v>
      </c>
      <c r="AH1863" s="2">
        <f t="shared" ca="1" si="353"/>
        <v>-26.05758371719412</v>
      </c>
    </row>
    <row r="1864" spans="20:34" x14ac:dyDescent="0.2">
      <c r="T1864" s="3"/>
      <c r="X1864" s="4">
        <f t="shared" ca="1" si="354"/>
        <v>0.73480260197059766</v>
      </c>
      <c r="Y1864" s="4">
        <f t="shared" ca="1" si="354"/>
        <v>0.2256993262205545</v>
      </c>
      <c r="Z1864" s="4">
        <f t="shared" ca="1" si="349"/>
        <v>0.62799167195174443</v>
      </c>
      <c r="AA1864" s="4">
        <f t="shared" ca="1" si="350"/>
        <v>1.0084861371919156</v>
      </c>
      <c r="AB1864" s="4">
        <f t="shared" ca="1" si="351"/>
        <v>0.93359825612218861</v>
      </c>
      <c r="AC1864" s="4">
        <f t="shared" ca="1" si="355"/>
        <v>0.23381321659404264</v>
      </c>
      <c r="AD1864" s="4">
        <f t="shared" ca="1" si="352"/>
        <v>1.3982996029253925</v>
      </c>
      <c r="AF1864" s="4">
        <f t="shared" ca="1" si="356"/>
        <v>1.4101657651912185</v>
      </c>
      <c r="AG1864" s="4">
        <f t="shared" ca="1" si="357"/>
        <v>1.3054500708274952</v>
      </c>
      <c r="AH1864" s="2">
        <f t="shared" ca="1" si="353"/>
        <v>-90.333590726479542</v>
      </c>
    </row>
    <row r="1865" spans="20:34" x14ac:dyDescent="0.2">
      <c r="T1865" s="3"/>
      <c r="X1865" s="4">
        <f t="shared" ca="1" si="354"/>
        <v>-0.37860527208927891</v>
      </c>
      <c r="Y1865" s="4">
        <f t="shared" ca="1" si="354"/>
        <v>1.8254417295116798</v>
      </c>
      <c r="Z1865" s="4">
        <f t="shared" ca="1" si="349"/>
        <v>1.212609007931309</v>
      </c>
      <c r="AA1865" s="4">
        <f t="shared" ca="1" si="350"/>
        <v>-0.48907458753720168</v>
      </c>
      <c r="AB1865" s="4">
        <f t="shared" ca="1" si="351"/>
        <v>1.7567219823864675</v>
      </c>
      <c r="AC1865" s="4">
        <f t="shared" ca="1" si="355"/>
        <v>0.48723323304374844</v>
      </c>
      <c r="AD1865" s="4">
        <f t="shared" ca="1" si="352"/>
        <v>1.0843009588069501</v>
      </c>
      <c r="AF1865" s="4">
        <f t="shared" ca="1" si="356"/>
        <v>-0.53030404419470145</v>
      </c>
      <c r="AG1865" s="4">
        <f t="shared" ca="1" si="357"/>
        <v>1.9048153298588928</v>
      </c>
      <c r="AH1865" s="2">
        <f t="shared" ca="1" si="353"/>
        <v>276.19211996743479</v>
      </c>
    </row>
    <row r="1866" spans="20:34" x14ac:dyDescent="0.2">
      <c r="T1866" s="3"/>
      <c r="X1866" s="4">
        <f t="shared" ca="1" si="354"/>
        <v>-0.12265197707189325</v>
      </c>
      <c r="Y1866" s="4">
        <f t="shared" ca="1" si="354"/>
        <v>-1.261200249739991</v>
      </c>
      <c r="Z1866" s="4">
        <f t="shared" ca="1" si="349"/>
        <v>-1.0728029406934076</v>
      </c>
      <c r="AA1866" s="4">
        <f t="shared" ca="1" si="350"/>
        <v>-0.14481116807226235</v>
      </c>
      <c r="AB1866" s="4">
        <f t="shared" ca="1" si="351"/>
        <v>-1.4610696967618233</v>
      </c>
      <c r="AC1866" s="4">
        <f t="shared" ca="1" si="355"/>
        <v>0.12839499946632837</v>
      </c>
      <c r="AD1866" s="4">
        <f t="shared" ca="1" si="352"/>
        <v>1.6564328551456604</v>
      </c>
      <c r="AF1866" s="4">
        <f t="shared" ca="1" si="356"/>
        <v>-0.23986997658691564</v>
      </c>
      <c r="AG1866" s="4">
        <f t="shared" ca="1" si="357"/>
        <v>-2.4201638493739912</v>
      </c>
      <c r="AH1866" s="2">
        <f t="shared" ca="1" si="353"/>
        <v>-203.42817473810555</v>
      </c>
    </row>
    <row r="1867" spans="20:34" x14ac:dyDescent="0.2">
      <c r="T1867" s="3"/>
      <c r="X1867" s="4">
        <f t="shared" ca="1" si="354"/>
        <v>0.23773495018989807</v>
      </c>
      <c r="Y1867" s="4">
        <f t="shared" ca="1" si="354"/>
        <v>-4.9161883362866685E-2</v>
      </c>
      <c r="Z1867" s="4">
        <f t="shared" ca="1" si="349"/>
        <v>0.10651352252342214</v>
      </c>
      <c r="AA1867" s="4">
        <f t="shared" ca="1" si="350"/>
        <v>0.33991803184360248</v>
      </c>
      <c r="AB1867" s="4">
        <f t="shared" ca="1" si="351"/>
        <v>0.19937261636482551</v>
      </c>
      <c r="AC1867" s="4">
        <f t="shared" ca="1" si="355"/>
        <v>0.23507097384944242</v>
      </c>
      <c r="AD1867" s="4">
        <f t="shared" ca="1" si="352"/>
        <v>1.3960330373747403</v>
      </c>
      <c r="AF1867" s="4">
        <f t="shared" ca="1" si="356"/>
        <v>0.47453680245306806</v>
      </c>
      <c r="AG1867" s="4">
        <f t="shared" ca="1" si="357"/>
        <v>0.27833075919313621</v>
      </c>
      <c r="AH1867" s="2">
        <f t="shared" ca="1" si="353"/>
        <v>-47.630967845485429</v>
      </c>
    </row>
    <row r="1868" spans="20:34" x14ac:dyDescent="0.2">
      <c r="T1868" s="3"/>
      <c r="X1868" s="4">
        <f t="shared" ca="1" si="354"/>
        <v>-1.7159608612942956</v>
      </c>
      <c r="Y1868" s="4">
        <f t="shared" ca="1" si="354"/>
        <v>-0.55145825245576419</v>
      </c>
      <c r="Z1868" s="4">
        <f t="shared" ca="1" si="349"/>
        <v>-1.4858245176618492</v>
      </c>
      <c r="AA1868" s="4">
        <f t="shared" ca="1" si="350"/>
        <v>-2.2878504468165084</v>
      </c>
      <c r="AB1868" s="4">
        <f t="shared" ca="1" si="351"/>
        <v>-2.0425917258548774</v>
      </c>
      <c r="AC1868" s="4">
        <f t="shared" ca="1" si="355"/>
        <v>0.83070238044527833</v>
      </c>
      <c r="AD1868" s="4">
        <f t="shared" ca="1" si="352"/>
        <v>0.80156110583143714</v>
      </c>
      <c r="AF1868" s="4">
        <f t="shared" ca="1" si="356"/>
        <v>-1.8338519341271879</v>
      </c>
      <c r="AG1868" s="4">
        <f t="shared" ca="1" si="357"/>
        <v>-1.6372620825383792</v>
      </c>
      <c r="AH1868" s="2">
        <f t="shared" ca="1" si="353"/>
        <v>138.92890995334574</v>
      </c>
    </row>
    <row r="1869" spans="20:34" x14ac:dyDescent="0.2">
      <c r="T1869" s="3"/>
      <c r="X1869" s="4">
        <f t="shared" ca="1" si="354"/>
        <v>-0.79567164369431542</v>
      </c>
      <c r="Y1869" s="4">
        <f t="shared" ca="1" si="354"/>
        <v>0.40506665913477086</v>
      </c>
      <c r="Z1869" s="4">
        <f t="shared" ca="1" si="349"/>
        <v>-0.16619793641237224</v>
      </c>
      <c r="AA1869" s="4">
        <f t="shared" ca="1" si="350"/>
        <v>-1.0500390213915589</v>
      </c>
      <c r="AB1869" s="4">
        <f t="shared" ca="1" si="351"/>
        <v>-0.1845969624675845</v>
      </c>
      <c r="AC1869" s="4">
        <f t="shared" ca="1" si="355"/>
        <v>0.14936329527352454</v>
      </c>
      <c r="AD1869" s="4">
        <f t="shared" ca="1" si="352"/>
        <v>1.5900832291224651</v>
      </c>
      <c r="AF1869" s="4">
        <f t="shared" ca="1" si="356"/>
        <v>-1.6696494378388833</v>
      </c>
      <c r="AG1869" s="4">
        <f t="shared" ca="1" si="357"/>
        <v>-0.29352453416665525</v>
      </c>
      <c r="AH1869" s="2">
        <f t="shared" ca="1" si="353"/>
        <v>245.48111355361607</v>
      </c>
    </row>
    <row r="1870" spans="20:34" x14ac:dyDescent="0.2">
      <c r="T1870" s="3"/>
      <c r="X1870" s="4">
        <f t="shared" ca="1" si="354"/>
        <v>-0.35165535727045816</v>
      </c>
      <c r="Y1870" s="4">
        <f t="shared" ca="1" si="354"/>
        <v>-0.18164075862710816</v>
      </c>
      <c r="Z1870" s="4">
        <f t="shared" ca="1" si="349"/>
        <v>-0.35878834788413105</v>
      </c>
      <c r="AA1870" s="4">
        <f t="shared" ca="1" si="350"/>
        <v>-0.45282629532753949</v>
      </c>
      <c r="AB1870" s="4">
        <f t="shared" ca="1" si="351"/>
        <v>-0.45575850246499944</v>
      </c>
      <c r="AC1870" s="4">
        <f t="shared" ca="1" si="355"/>
        <v>0.89035355150395556</v>
      </c>
      <c r="AD1870" s="4">
        <f t="shared" ca="1" si="352"/>
        <v>0.74521918012503752</v>
      </c>
      <c r="AF1870" s="4">
        <f t="shared" ca="1" si="356"/>
        <v>-0.33745484054304709</v>
      </c>
      <c r="AG1870" s="4">
        <f t="shared" ca="1" si="357"/>
        <v>-0.33963997754198177</v>
      </c>
      <c r="AH1870" s="2">
        <f t="shared" ca="1" si="353"/>
        <v>20.408226197694603</v>
      </c>
    </row>
    <row r="1871" spans="20:34" x14ac:dyDescent="0.2">
      <c r="T1871" s="3"/>
      <c r="X1871" s="4">
        <f t="shared" ca="1" si="354"/>
        <v>2.6265615377305944</v>
      </c>
      <c r="Y1871" s="4">
        <f t="shared" ca="1" si="354"/>
        <v>0.70963627899236326</v>
      </c>
      <c r="Z1871" s="4">
        <f t="shared" ca="1" si="349"/>
        <v>2.1679220044128122</v>
      </c>
      <c r="AA1871" s="4">
        <f t="shared" ca="1" si="350"/>
        <v>3.5529480085808109</v>
      </c>
      <c r="AB1871" s="4">
        <f t="shared" ca="1" si="351"/>
        <v>3.1017741131019956</v>
      </c>
      <c r="AC1871" s="4">
        <f t="shared" ca="1" si="355"/>
        <v>0.54158562468277571</v>
      </c>
      <c r="AD1871" s="4">
        <f t="shared" ca="1" si="352"/>
        <v>1.0360521157544873</v>
      </c>
      <c r="AF1871" s="4">
        <f t="shared" ca="1" si="356"/>
        <v>3.6810393014558414</v>
      </c>
      <c r="AG1871" s="4">
        <f t="shared" ca="1" si="357"/>
        <v>3.213599632471821</v>
      </c>
      <c r="AH1871" s="2">
        <f t="shared" ca="1" si="353"/>
        <v>-234.2264169767891</v>
      </c>
    </row>
    <row r="1872" spans="20:34" x14ac:dyDescent="0.2">
      <c r="T1872" s="3"/>
      <c r="X1872" s="4">
        <f t="shared" ca="1" si="354"/>
        <v>0.32539455749711027</v>
      </c>
      <c r="Y1872" s="4">
        <f t="shared" ca="1" si="354"/>
        <v>-0.50398876545035654</v>
      </c>
      <c r="Z1872" s="4">
        <f t="shared" ca="1" si="349"/>
        <v>-0.1997018644687524</v>
      </c>
      <c r="AA1872" s="4">
        <f t="shared" ca="1" si="350"/>
        <v>0.45782233996546046</v>
      </c>
      <c r="AB1872" s="4">
        <f t="shared" ca="1" si="351"/>
        <v>-0.23176949124668653</v>
      </c>
      <c r="AC1872" s="4">
        <f t="shared" ca="1" si="355"/>
        <v>0.86573753252203911</v>
      </c>
      <c r="AD1872" s="4">
        <f t="shared" ca="1" si="352"/>
        <v>0.76965578201781193</v>
      </c>
      <c r="AF1872" s="4">
        <f t="shared" ca="1" si="356"/>
        <v>0.35236561109134101</v>
      </c>
      <c r="AG1872" s="4">
        <f t="shared" ca="1" si="357"/>
        <v>-0.17838272903333893</v>
      </c>
      <c r="AH1872" s="2">
        <f t="shared" ca="1" si="353"/>
        <v>-73.984621498986144</v>
      </c>
    </row>
    <row r="1873" spans="20:34" x14ac:dyDescent="0.2">
      <c r="T1873" s="3"/>
      <c r="X1873" s="4">
        <f t="shared" ca="1" si="354"/>
        <v>-0.13931811687224727</v>
      </c>
      <c r="Y1873" s="4">
        <f t="shared" ca="1" si="354"/>
        <v>0.3400840014390033</v>
      </c>
      <c r="Z1873" s="4">
        <f t="shared" ca="1" si="349"/>
        <v>0.18384160214813691</v>
      </c>
      <c r="AA1873" s="4">
        <f t="shared" ca="1" si="350"/>
        <v>-0.16722753226308423</v>
      </c>
      <c r="AB1873" s="4">
        <f t="shared" ca="1" si="351"/>
        <v>0.30824824000486922</v>
      </c>
      <c r="AC1873" s="4">
        <f t="shared" ca="1" si="355"/>
        <v>0.45667371532158929</v>
      </c>
      <c r="AD1873" s="4">
        <f t="shared" ca="1" si="352"/>
        <v>1.1131164977743304</v>
      </c>
      <c r="AF1873" s="4">
        <f t="shared" ca="1" si="356"/>
        <v>-0.18614372504412816</v>
      </c>
      <c r="AG1873" s="4">
        <f t="shared" ca="1" si="357"/>
        <v>0.3431162013593213</v>
      </c>
      <c r="AH1873" s="2">
        <f t="shared" ca="1" si="353"/>
        <v>64.23089951856582</v>
      </c>
    </row>
    <row r="1874" spans="20:34" x14ac:dyDescent="0.2">
      <c r="T1874" s="3"/>
      <c r="X1874" s="4">
        <f t="shared" ca="1" si="354"/>
        <v>0.59694125037833656</v>
      </c>
      <c r="Y1874" s="4">
        <f t="shared" ca="1" si="354"/>
        <v>-0.59652233764576812</v>
      </c>
      <c r="Z1874" s="4">
        <f t="shared" ca="1" si="349"/>
        <v>-0.10682086999537321</v>
      </c>
      <c r="AA1874" s="4">
        <f t="shared" ca="1" si="350"/>
        <v>0.82305925957353498</v>
      </c>
      <c r="AB1874" s="4">
        <f t="shared" ca="1" si="351"/>
        <v>-0.10099582860468065</v>
      </c>
      <c r="AC1874" s="4">
        <f t="shared" ca="1" si="355"/>
        <v>0.44102724347944877</v>
      </c>
      <c r="AD1874" s="4">
        <f t="shared" ca="1" si="352"/>
        <v>1.1284465749679282</v>
      </c>
      <c r="AF1874" s="4">
        <f t="shared" ca="1" si="356"/>
        <v>0.92877840246139454</v>
      </c>
      <c r="AG1874" s="4">
        <f t="shared" ca="1" si="357"/>
        <v>-0.11396839687499979</v>
      </c>
      <c r="AH1874" s="2">
        <f t="shared" ca="1" si="353"/>
        <v>-158.01515296656316</v>
      </c>
    </row>
    <row r="1875" spans="20:34" x14ac:dyDescent="0.2">
      <c r="T1875" s="3"/>
      <c r="X1875" s="4">
        <f t="shared" ca="1" si="354"/>
        <v>-0.35663973083853884</v>
      </c>
      <c r="Y1875" s="4">
        <f t="shared" ca="1" si="354"/>
        <v>0.11383176246747111</v>
      </c>
      <c r="Z1875" s="4">
        <f t="shared" ca="1" si="349"/>
        <v>-0.12807718580201627</v>
      </c>
      <c r="AA1875" s="4">
        <f t="shared" ca="1" si="350"/>
        <v>-0.45953039924744238</v>
      </c>
      <c r="AB1875" s="4">
        <f t="shared" ca="1" si="351"/>
        <v>-0.13092408559709034</v>
      </c>
      <c r="AC1875" s="4">
        <f t="shared" ca="1" si="355"/>
        <v>0.2857120709227462</v>
      </c>
      <c r="AD1875" s="4">
        <f t="shared" ca="1" si="352"/>
        <v>1.3137704959846119</v>
      </c>
      <c r="AF1875" s="4">
        <f t="shared" ca="1" si="356"/>
        <v>-0.60371748053931906</v>
      </c>
      <c r="AG1875" s="4">
        <f t="shared" ca="1" si="357"/>
        <v>-0.17200420087122117</v>
      </c>
      <c r="AH1875" s="2">
        <f t="shared" ca="1" si="353"/>
        <v>80.490927416607519</v>
      </c>
    </row>
    <row r="1876" spans="20:34" x14ac:dyDescent="0.2">
      <c r="T1876" s="3"/>
      <c r="X1876" s="4">
        <f t="shared" ca="1" si="354"/>
        <v>-2.7521386945805428</v>
      </c>
      <c r="Y1876" s="4">
        <f t="shared" ca="1" si="354"/>
        <v>-0.92402133059731628</v>
      </c>
      <c r="Z1876" s="4">
        <f t="shared" ca="1" si="349"/>
        <v>-2.4143379312272466</v>
      </c>
      <c r="AA1876" s="4">
        <f t="shared" ca="1" si="350"/>
        <v>-3.681534884583427</v>
      </c>
      <c r="AB1876" s="4">
        <f t="shared" ca="1" si="351"/>
        <v>-3.3499108452575066</v>
      </c>
      <c r="AC1876" s="4">
        <f t="shared" ca="1" si="355"/>
        <v>0.21449214862281829</v>
      </c>
      <c r="AD1876" s="4">
        <f t="shared" ca="1" si="352"/>
        <v>1.434802243806329</v>
      </c>
      <c r="AF1876" s="4">
        <f t="shared" ca="1" si="356"/>
        <v>-5.2822745130515756</v>
      </c>
      <c r="AG1876" s="4">
        <f t="shared" ca="1" si="357"/>
        <v>-4.8064595973266266</v>
      </c>
      <c r="AH1876" s="2">
        <f t="shared" ca="1" si="353"/>
        <v>439.91703302529686</v>
      </c>
    </row>
    <row r="1877" spans="20:34" x14ac:dyDescent="0.2">
      <c r="T1877" s="3"/>
      <c r="X1877" s="4">
        <f t="shared" ca="1" si="354"/>
        <v>0.43828258317835478</v>
      </c>
      <c r="Y1877" s="4">
        <f t="shared" ca="1" si="354"/>
        <v>-1.4472052463496792</v>
      </c>
      <c r="Z1877" s="4">
        <f t="shared" ca="1" si="349"/>
        <v>-0.87687060766627101</v>
      </c>
      <c r="AA1877" s="4">
        <f t="shared" ca="1" si="350"/>
        <v>0.60965948562530181</v>
      </c>
      <c r="AB1877" s="4">
        <f t="shared" ca="1" si="351"/>
        <v>-1.1852028311535343</v>
      </c>
      <c r="AC1877" s="4">
        <f t="shared" ca="1" si="355"/>
        <v>7.0942542262240171E-2</v>
      </c>
      <c r="AD1877" s="4">
        <f t="shared" ca="1" si="352"/>
        <v>1.9282757276702032</v>
      </c>
      <c r="AF1877" s="4">
        <f t="shared" ca="1" si="356"/>
        <v>1.1755915882751706</v>
      </c>
      <c r="AG1877" s="4">
        <f t="shared" ca="1" si="357"/>
        <v>-2.2853978516793663</v>
      </c>
      <c r="AH1877" s="2">
        <f t="shared" ca="1" si="353"/>
        <v>-413.37899534113967</v>
      </c>
    </row>
    <row r="1878" spans="20:34" x14ac:dyDescent="0.2">
      <c r="T1878" s="3"/>
      <c r="X1878" s="4">
        <f t="shared" ca="1" si="354"/>
        <v>-1.0653395979163414</v>
      </c>
      <c r="Y1878" s="4">
        <f t="shared" ca="1" si="354"/>
        <v>-0.45713281889785773</v>
      </c>
      <c r="Z1878" s="4">
        <f t="shared" ca="1" si="349"/>
        <v>-1.0132562228345452</v>
      </c>
      <c r="AA1878" s="4">
        <f t="shared" ca="1" si="350"/>
        <v>-1.4127489917175255</v>
      </c>
      <c r="AB1878" s="4">
        <f t="shared" ca="1" si="351"/>
        <v>-1.377229698742148</v>
      </c>
      <c r="AC1878" s="4">
        <f t="shared" ca="1" si="355"/>
        <v>0.75968058505419045</v>
      </c>
      <c r="AD1878" s="4">
        <f t="shared" ca="1" si="352"/>
        <v>0.86066123533744221</v>
      </c>
      <c r="AF1878" s="4">
        <f t="shared" ca="1" si="356"/>
        <v>-1.2158982924333315</v>
      </c>
      <c r="AG1878" s="4">
        <f t="shared" ca="1" si="357"/>
        <v>-1.1853282138628305</v>
      </c>
      <c r="AH1878" s="2">
        <f t="shared" ca="1" si="353"/>
        <v>80.162555965829142</v>
      </c>
    </row>
    <row r="1879" spans="20:34" x14ac:dyDescent="0.2">
      <c r="T1879" s="3"/>
      <c r="X1879" s="4">
        <f t="shared" ca="1" si="354"/>
        <v>-1.5372847040767015</v>
      </c>
      <c r="Y1879" s="4">
        <f t="shared" ca="1" si="354"/>
        <v>0.32258599974281515</v>
      </c>
      <c r="Z1879" s="4">
        <f t="shared" ca="1" si="349"/>
        <v>-0.68504928417318545</v>
      </c>
      <c r="AA1879" s="4">
        <f t="shared" ca="1" si="350"/>
        <v>-2.0475266609617262</v>
      </c>
      <c r="AB1879" s="4">
        <f t="shared" ca="1" si="351"/>
        <v>-0.91512414403076081</v>
      </c>
      <c r="AC1879" s="4">
        <f t="shared" ca="1" si="355"/>
        <v>0.41158629305618288</v>
      </c>
      <c r="AD1879" s="4">
        <f t="shared" ca="1" si="352"/>
        <v>1.1585261092437935</v>
      </c>
      <c r="AF1879" s="4">
        <f t="shared" ca="1" si="356"/>
        <v>-2.3721130960969248</v>
      </c>
      <c r="AG1879" s="4">
        <f t="shared" ca="1" si="357"/>
        <v>-1.0601952140590143</v>
      </c>
      <c r="AH1879" s="2">
        <f t="shared" ca="1" si="353"/>
        <v>288.84290401198859</v>
      </c>
    </row>
    <row r="1880" spans="20:34" x14ac:dyDescent="0.2">
      <c r="T1880" s="3"/>
      <c r="X1880" s="4">
        <f t="shared" ca="1" si="354"/>
        <v>-1.1031043314993749</v>
      </c>
      <c r="Y1880" s="4">
        <f t="shared" ca="1" si="354"/>
        <v>1.4106372222872934</v>
      </c>
      <c r="Z1880" s="4">
        <f t="shared" ca="1" si="349"/>
        <v>0.4413109063507672</v>
      </c>
      <c r="AA1880" s="4">
        <f t="shared" ca="1" si="350"/>
        <v>-1.4635434787257686</v>
      </c>
      <c r="AB1880" s="4">
        <f t="shared" ca="1" si="351"/>
        <v>0.67075732078475958</v>
      </c>
      <c r="AC1880" s="4">
        <f t="shared" ca="1" si="355"/>
        <v>0.2097621209977244</v>
      </c>
      <c r="AD1880" s="4">
        <f t="shared" ca="1" si="352"/>
        <v>1.4442626396020433</v>
      </c>
      <c r="AF1880" s="4">
        <f t="shared" ca="1" si="356"/>
        <v>-2.1137411677568356</v>
      </c>
      <c r="AG1880" s="4">
        <f t="shared" ca="1" si="357"/>
        <v>0.96874973864899139</v>
      </c>
      <c r="AH1880" s="2">
        <f t="shared" ca="1" si="353"/>
        <v>447.28369732047258</v>
      </c>
    </row>
    <row r="1881" spans="20:34" x14ac:dyDescent="0.2">
      <c r="T1881" s="3"/>
      <c r="X1881" s="4">
        <f t="shared" ca="1" si="354"/>
        <v>1.0257047462261668</v>
      </c>
      <c r="Y1881" s="4">
        <f t="shared" ca="1" si="354"/>
        <v>0.50554985032720201</v>
      </c>
      <c r="Z1881" s="4">
        <f t="shared" ca="1" si="349"/>
        <v>1.0273186907512333</v>
      </c>
      <c r="AA1881" s="4">
        <f t="shared" ca="1" si="350"/>
        <v>1.3997566105972405</v>
      </c>
      <c r="AB1881" s="4">
        <f t="shared" ca="1" si="351"/>
        <v>1.4958387568447513</v>
      </c>
      <c r="AC1881" s="4">
        <f t="shared" ca="1" si="355"/>
        <v>0.20364888319679264</v>
      </c>
      <c r="AD1881" s="4">
        <f t="shared" ca="1" si="352"/>
        <v>1.4568276709146846</v>
      </c>
      <c r="AF1881" s="4">
        <f t="shared" ca="1" si="356"/>
        <v>2.0392041628638111</v>
      </c>
      <c r="AG1881" s="4">
        <f t="shared" ca="1" si="357"/>
        <v>2.1791792921980564</v>
      </c>
      <c r="AH1881" s="2">
        <f t="shared" ca="1" si="353"/>
        <v>-98.236657453978296</v>
      </c>
    </row>
    <row r="1882" spans="20:34" x14ac:dyDescent="0.2">
      <c r="T1882" s="3"/>
      <c r="X1882" s="4">
        <f t="shared" ca="1" si="354"/>
        <v>-0.5346475479318431</v>
      </c>
      <c r="Y1882" s="4">
        <f t="shared" ca="1" si="354"/>
        <v>0.18198687614750084</v>
      </c>
      <c r="Z1882" s="4">
        <f t="shared" ca="1" si="349"/>
        <v>-0.18303312521108403</v>
      </c>
      <c r="AA1882" s="4">
        <f t="shared" ca="1" si="350"/>
        <v>-0.69895525134738445</v>
      </c>
      <c r="AB1882" s="4">
        <f t="shared" ca="1" si="351"/>
        <v>-0.20830040484521986</v>
      </c>
      <c r="AC1882" s="4">
        <f t="shared" ca="1" si="355"/>
        <v>3.9147743069556484E-2</v>
      </c>
      <c r="AD1882" s="4">
        <f t="shared" ca="1" si="352"/>
        <v>2.2244724283621151</v>
      </c>
      <c r="AF1882" s="4">
        <f t="shared" ca="1" si="356"/>
        <v>-1.5548066852811688</v>
      </c>
      <c r="AG1882" s="4">
        <f t="shared" ca="1" si="357"/>
        <v>-0.4633585073948579</v>
      </c>
      <c r="AH1882" s="2">
        <f t="shared" ca="1" si="353"/>
        <v>209.12444581917271</v>
      </c>
    </row>
    <row r="1883" spans="20:34" x14ac:dyDescent="0.2">
      <c r="T1883" s="3"/>
      <c r="X1883" s="4">
        <f t="shared" ca="1" si="354"/>
        <v>-1.5612328551898489</v>
      </c>
      <c r="Y1883" s="4">
        <f t="shared" ca="1" si="354"/>
        <v>-0.15739519511762393</v>
      </c>
      <c r="Z1883" s="4">
        <f t="shared" ca="1" si="349"/>
        <v>-1.0794286154513679</v>
      </c>
      <c r="AA1883" s="4">
        <f t="shared" ca="1" si="350"/>
        <v>-2.0797375078332823</v>
      </c>
      <c r="AB1883" s="4">
        <f t="shared" ca="1" si="351"/>
        <v>-1.4703984486823412</v>
      </c>
      <c r="AC1883" s="4">
        <f t="shared" ca="1" si="355"/>
        <v>0.99233755180233019</v>
      </c>
      <c r="AD1883" s="4">
        <f t="shared" ca="1" si="352"/>
        <v>0.56269101162755775</v>
      </c>
      <c r="AF1883" s="4">
        <f t="shared" ca="1" si="356"/>
        <v>-1.1702496022024853</v>
      </c>
      <c r="AG1883" s="4">
        <f t="shared" ca="1" si="357"/>
        <v>-0.82737999058465805</v>
      </c>
      <c r="AH1883" s="2">
        <f t="shared" ca="1" si="353"/>
        <v>108.35785278935646</v>
      </c>
    </row>
    <row r="1884" spans="20:34" x14ac:dyDescent="0.2">
      <c r="T1884" s="3"/>
      <c r="X1884" s="4">
        <f t="shared" ca="1" si="354"/>
        <v>-7.3502208925336435E-3</v>
      </c>
      <c r="Y1884" s="4">
        <f t="shared" ca="1" si="354"/>
        <v>-0.76119499648066602</v>
      </c>
      <c r="Z1884" s="4">
        <f t="shared" ca="1" si="349"/>
        <v>-0.60670659021903028</v>
      </c>
      <c r="AA1884" s="4">
        <f t="shared" ca="1" si="350"/>
        <v>1.0272503930955305E-2</v>
      </c>
      <c r="AB1884" s="4">
        <f t="shared" ca="1" si="351"/>
        <v>-0.80481997375658276</v>
      </c>
      <c r="AC1884" s="4">
        <f t="shared" ca="1" si="355"/>
        <v>0.95257950777870581</v>
      </c>
      <c r="AD1884" s="4">
        <f t="shared" ca="1" si="352"/>
        <v>0.66698799378796525</v>
      </c>
      <c r="AF1884" s="4">
        <f t="shared" ca="1" si="356"/>
        <v>6.8516367880868652E-3</v>
      </c>
      <c r="AG1884" s="4">
        <f t="shared" ca="1" si="357"/>
        <v>-0.53680525965638592</v>
      </c>
      <c r="AH1884" s="2">
        <f t="shared" ca="1" si="353"/>
        <v>-54.778382171376052</v>
      </c>
    </row>
    <row r="1885" spans="20:34" x14ac:dyDescent="0.2">
      <c r="T1885" s="3"/>
      <c r="X1885" s="4">
        <f t="shared" ca="1" si="354"/>
        <v>-0.31507455935065232</v>
      </c>
      <c r="Y1885" s="4">
        <f t="shared" ca="1" si="354"/>
        <v>0.64651992520129165</v>
      </c>
      <c r="Z1885" s="4">
        <f t="shared" ca="1" si="349"/>
        <v>0.31877588940284118</v>
      </c>
      <c r="AA1885" s="4">
        <f t="shared" ca="1" si="350"/>
        <v>-0.40362423063924202</v>
      </c>
      <c r="AB1885" s="4">
        <f t="shared" ca="1" si="351"/>
        <v>0.49823168129267459</v>
      </c>
      <c r="AC1885" s="4">
        <f t="shared" ca="1" si="355"/>
        <v>0.50173663723963779</v>
      </c>
      <c r="AD1885" s="4">
        <f t="shared" ca="1" si="352"/>
        <v>1.0710855665750003</v>
      </c>
      <c r="AF1885" s="4">
        <f t="shared" ca="1" si="356"/>
        <v>-0.43231608775763114</v>
      </c>
      <c r="AG1885" s="4">
        <f t="shared" ca="1" si="357"/>
        <v>0.53364876264297934</v>
      </c>
      <c r="AH1885" s="2">
        <f t="shared" ca="1" si="353"/>
        <v>123.12803351069988</v>
      </c>
    </row>
    <row r="1886" spans="20:34" x14ac:dyDescent="0.2">
      <c r="T1886" s="3"/>
      <c r="X1886" s="4">
        <f t="shared" ca="1" si="354"/>
        <v>-0.76179487079212116</v>
      </c>
      <c r="Y1886" s="4">
        <f t="shared" ca="1" si="354"/>
        <v>1.1557425875416329</v>
      </c>
      <c r="Z1886" s="4">
        <f t="shared" ca="1" si="349"/>
        <v>0.44841122071789141</v>
      </c>
      <c r="AA1886" s="4">
        <f t="shared" ca="1" si="350"/>
        <v>-1.004473936249934</v>
      </c>
      <c r="AB1886" s="4">
        <f t="shared" ca="1" si="351"/>
        <v>0.68075435108103421</v>
      </c>
      <c r="AC1886" s="4">
        <f t="shared" ca="1" si="355"/>
        <v>0.75641786611104167</v>
      </c>
      <c r="AD1886" s="4">
        <f t="shared" ca="1" si="352"/>
        <v>0.8632749035352264</v>
      </c>
      <c r="AF1886" s="4">
        <f t="shared" ca="1" si="356"/>
        <v>-0.86713714041981094</v>
      </c>
      <c r="AG1886" s="4">
        <f t="shared" ca="1" si="357"/>
        <v>0.58767814676066543</v>
      </c>
      <c r="AH1886" s="2">
        <f t="shared" ca="1" si="353"/>
        <v>199.67998726989526</v>
      </c>
    </row>
    <row r="1887" spans="20:34" x14ac:dyDescent="0.2">
      <c r="T1887" s="3"/>
      <c r="X1887" s="4">
        <f t="shared" ca="1" si="354"/>
        <v>0.57589200634820836</v>
      </c>
      <c r="Y1887" s="4">
        <f t="shared" ca="1" si="354"/>
        <v>0.68951431342940928</v>
      </c>
      <c r="Z1887" s="4">
        <f t="shared" ca="1" si="349"/>
        <v>0.89773818538837058</v>
      </c>
      <c r="AA1887" s="4">
        <f t="shared" ca="1" si="350"/>
        <v>0.79474751337596539</v>
      </c>
      <c r="AB1887" s="4">
        <f t="shared" ca="1" si="351"/>
        <v>1.3133932803575192</v>
      </c>
      <c r="AC1887" s="4">
        <f t="shared" ca="1" si="355"/>
        <v>0.87094886516915326</v>
      </c>
      <c r="AD1887" s="4">
        <f t="shared" ca="1" si="352"/>
        <v>0.76465192059995912</v>
      </c>
      <c r="AF1887" s="4">
        <f t="shared" ca="1" si="356"/>
        <v>0.60770521249497367</v>
      </c>
      <c r="AG1887" s="4">
        <f t="shared" ca="1" si="357"/>
        <v>1.0042886943284577</v>
      </c>
      <c r="AH1887" s="2">
        <f t="shared" ca="1" si="353"/>
        <v>3.995467209286744</v>
      </c>
    </row>
    <row r="1888" spans="20:34" x14ac:dyDescent="0.2">
      <c r="T1888" s="3"/>
      <c r="X1888" s="4">
        <f t="shared" ca="1" si="354"/>
        <v>-0.74366063991204745</v>
      </c>
      <c r="Y1888" s="4">
        <f t="shared" ca="1" si="354"/>
        <v>-0.1010812189971883</v>
      </c>
      <c r="Z1888" s="4">
        <f t="shared" ca="1" si="349"/>
        <v>-0.53481934749127502</v>
      </c>
      <c r="AA1888" s="4">
        <f t="shared" ca="1" si="350"/>
        <v>-0.98008295377902332</v>
      </c>
      <c r="AB1888" s="4">
        <f t="shared" ca="1" si="351"/>
        <v>-0.70360488576096614</v>
      </c>
      <c r="AC1888" s="4">
        <f t="shared" ca="1" si="355"/>
        <v>0.92255705064134341</v>
      </c>
      <c r="AD1888" s="4">
        <f t="shared" ca="1" si="352"/>
        <v>0.70899718644064036</v>
      </c>
      <c r="AF1888" s="4">
        <f t="shared" ca="1" si="356"/>
        <v>-0.69487605670775976</v>
      </c>
      <c r="AG1888" s="4">
        <f t="shared" ca="1" si="357"/>
        <v>-0.49885388437041317</v>
      </c>
      <c r="AH1888" s="2">
        <f t="shared" ca="1" si="353"/>
        <v>62.721817925214509</v>
      </c>
    </row>
    <row r="1889" spans="20:34" x14ac:dyDescent="0.2">
      <c r="T1889" s="3"/>
      <c r="X1889" s="4">
        <f t="shared" ca="1" si="354"/>
        <v>0.50873117141135948</v>
      </c>
      <c r="Y1889" s="4">
        <f t="shared" ca="1" si="354"/>
        <v>0.35981964176079223</v>
      </c>
      <c r="Z1889" s="4">
        <f t="shared" ca="1" si="349"/>
        <v>0.59582590040896344</v>
      </c>
      <c r="AA1889" s="4">
        <f t="shared" ca="1" si="350"/>
        <v>0.70441455365411665</v>
      </c>
      <c r="AB1889" s="4">
        <f t="shared" ca="1" si="351"/>
        <v>0.88830981169709056</v>
      </c>
      <c r="AC1889" s="4">
        <f t="shared" ca="1" si="355"/>
        <v>0.82140937457870833</v>
      </c>
      <c r="AD1889" s="4">
        <f t="shared" ca="1" si="352"/>
        <v>0.80962747413342717</v>
      </c>
      <c r="AF1889" s="4">
        <f t="shared" ca="1" si="356"/>
        <v>0.57031337581780794</v>
      </c>
      <c r="AG1889" s="4">
        <f t="shared" ca="1" si="357"/>
        <v>0.71920002909225578</v>
      </c>
      <c r="AH1889" s="2">
        <f t="shared" ca="1" si="353"/>
        <v>-18.634669660315922</v>
      </c>
    </row>
    <row r="1890" spans="20:34" x14ac:dyDescent="0.2">
      <c r="T1890" s="3"/>
      <c r="X1890" s="4">
        <f t="shared" ca="1" si="354"/>
        <v>0.96809825086100121</v>
      </c>
      <c r="Y1890" s="4">
        <f t="shared" ca="1" si="354"/>
        <v>-0.76871519250688192</v>
      </c>
      <c r="Z1890" s="4">
        <f t="shared" ca="1" si="349"/>
        <v>-1.6036117573404063E-2</v>
      </c>
      <c r="AA1890" s="4">
        <f t="shared" ca="1" si="350"/>
        <v>1.3222744704417251</v>
      </c>
      <c r="AB1890" s="4">
        <f t="shared" ca="1" si="351"/>
        <v>2.6826387916389739E-2</v>
      </c>
      <c r="AC1890" s="4">
        <f t="shared" ca="1" si="355"/>
        <v>0.89248534650180666</v>
      </c>
      <c r="AD1890" s="4">
        <f t="shared" ca="1" si="352"/>
        <v>0.74299484608499577</v>
      </c>
      <c r="AF1890" s="4">
        <f t="shared" ca="1" si="356"/>
        <v>0.98244311664796879</v>
      </c>
      <c r="AG1890" s="4">
        <f t="shared" ca="1" si="357"/>
        <v>1.9931867960954384E-2</v>
      </c>
      <c r="AH1890" s="2">
        <f t="shared" ca="1" si="353"/>
        <v>-152.96185207891222</v>
      </c>
    </row>
    <row r="1891" spans="20:34" x14ac:dyDescent="0.2">
      <c r="T1891" s="3"/>
      <c r="X1891" s="4">
        <f t="shared" ca="1" si="354"/>
        <v>-0.16372642218066666</v>
      </c>
      <c r="Y1891" s="4">
        <f t="shared" ca="1" si="354"/>
        <v>-2.1580588789886005E-2</v>
      </c>
      <c r="Z1891" s="4">
        <f t="shared" ca="1" si="349"/>
        <v>-0.117214315011178</v>
      </c>
      <c r="AA1891" s="4">
        <f t="shared" ca="1" si="350"/>
        <v>-0.20005729774139122</v>
      </c>
      <c r="AB1891" s="4">
        <f t="shared" ca="1" si="351"/>
        <v>-0.11562948837427597</v>
      </c>
      <c r="AC1891" s="4">
        <f t="shared" ca="1" si="355"/>
        <v>0.33580747493914787</v>
      </c>
      <c r="AD1891" s="4">
        <f t="shared" ca="1" si="352"/>
        <v>1.245540434002556</v>
      </c>
      <c r="AF1891" s="4">
        <f t="shared" ca="1" si="356"/>
        <v>-0.24917945345419099</v>
      </c>
      <c r="AG1891" s="4">
        <f t="shared" ca="1" si="357"/>
        <v>-0.1440212031331892</v>
      </c>
      <c r="AH1891" s="2">
        <f t="shared" ca="1" si="353"/>
        <v>25.689731374938219</v>
      </c>
    </row>
    <row r="1892" spans="20:34" x14ac:dyDescent="0.2">
      <c r="T1892" s="3"/>
      <c r="X1892" s="4">
        <f t="shared" ca="1" si="354"/>
        <v>2.250822109483829</v>
      </c>
      <c r="Y1892" s="4">
        <f t="shared" ca="1" si="354"/>
        <v>0.11013092068825733</v>
      </c>
      <c r="Z1892" s="4">
        <f t="shared" ca="1" si="349"/>
        <v>1.4638140427070818</v>
      </c>
      <c r="AA1892" s="4">
        <f t="shared" ca="1" si="350"/>
        <v>3.0475693206946231</v>
      </c>
      <c r="AB1892" s="4">
        <f t="shared" ca="1" si="351"/>
        <v>2.1104111591443213</v>
      </c>
      <c r="AC1892" s="4">
        <f t="shared" ca="1" si="355"/>
        <v>0.83822592566521548</v>
      </c>
      <c r="AD1892" s="4">
        <f t="shared" ca="1" si="352"/>
        <v>0.79492516228176002</v>
      </c>
      <c r="AF1892" s="4">
        <f t="shared" ca="1" si="356"/>
        <v>2.4225895368180863</v>
      </c>
      <c r="AG1892" s="4">
        <f t="shared" ca="1" si="357"/>
        <v>1.677618933164037</v>
      </c>
      <c r="AH1892" s="2">
        <f t="shared" ca="1" si="353"/>
        <v>-205.49132158970224</v>
      </c>
    </row>
    <row r="1893" spans="20:34" x14ac:dyDescent="0.2">
      <c r="T1893" s="3"/>
      <c r="X1893" s="4">
        <f t="shared" ca="1" si="354"/>
        <v>0.8732254742587201</v>
      </c>
      <c r="Y1893" s="4">
        <f t="shared" ca="1" si="354"/>
        <v>-1.221387237705019</v>
      </c>
      <c r="Z1893" s="4">
        <f t="shared" ca="1" si="349"/>
        <v>-0.4321902170416303</v>
      </c>
      <c r="AA1893" s="4">
        <f t="shared" ca="1" si="350"/>
        <v>1.1946682738306751</v>
      </c>
      <c r="AB1893" s="4">
        <f t="shared" ca="1" si="351"/>
        <v>-0.55910613917927532</v>
      </c>
      <c r="AC1893" s="4">
        <f t="shared" ca="1" si="355"/>
        <v>0.97274906232698033</v>
      </c>
      <c r="AD1893" s="4">
        <f t="shared" ca="1" si="352"/>
        <v>0.62850532208861509</v>
      </c>
      <c r="AF1893" s="4">
        <f t="shared" ca="1" si="356"/>
        <v>0.75085536823299825</v>
      </c>
      <c r="AG1893" s="4">
        <f t="shared" ca="1" si="357"/>
        <v>-0.35140118408659249</v>
      </c>
      <c r="AH1893" s="2">
        <f t="shared" ca="1" si="353"/>
        <v>-154.01342585824386</v>
      </c>
    </row>
    <row r="1894" spans="20:34" x14ac:dyDescent="0.2">
      <c r="T1894" s="3"/>
      <c r="X1894" s="4">
        <f t="shared" ca="1" si="354"/>
        <v>3.6790344128437437E-2</v>
      </c>
      <c r="Y1894" s="4">
        <f t="shared" ca="1" si="354"/>
        <v>0.51814650075042346</v>
      </c>
      <c r="Z1894" s="4">
        <f t="shared" ca="1" si="349"/>
        <v>0.43242814242401106</v>
      </c>
      <c r="AA1894" s="4">
        <f t="shared" ca="1" si="350"/>
        <v>6.964263960434762E-2</v>
      </c>
      <c r="AB1894" s="4">
        <f t="shared" ca="1" si="351"/>
        <v>0.65825065481210865</v>
      </c>
      <c r="AC1894" s="4">
        <f t="shared" ca="1" si="355"/>
        <v>0.69608217948857365</v>
      </c>
      <c r="AD1894" s="4">
        <f t="shared" ca="1" si="352"/>
        <v>0.91095638601498374</v>
      </c>
      <c r="AF1894" s="4">
        <f t="shared" ca="1" si="356"/>
        <v>6.3441407286520479E-2</v>
      </c>
      <c r="AG1894" s="4">
        <f t="shared" ca="1" si="357"/>
        <v>0.59963763759963506</v>
      </c>
      <c r="AH1894" s="2">
        <f t="shared" ca="1" si="353"/>
        <v>49.807654529188767</v>
      </c>
    </row>
    <row r="1895" spans="20:34" x14ac:dyDescent="0.2">
      <c r="T1895" s="3"/>
      <c r="X1895" s="4">
        <f t="shared" ca="1" si="354"/>
        <v>0.12936215583369154</v>
      </c>
      <c r="Y1895" s="4">
        <f t="shared" ca="1" si="354"/>
        <v>0.59013824600769182</v>
      </c>
      <c r="Z1895" s="4">
        <f t="shared" ca="1" si="349"/>
        <v>0.54600391686023575</v>
      </c>
      <c r="AA1895" s="4">
        <f t="shared" ca="1" si="350"/>
        <v>0.19415398235361978</v>
      </c>
      <c r="AB1895" s="4">
        <f t="shared" ca="1" si="351"/>
        <v>0.81816194877100756</v>
      </c>
      <c r="AC1895" s="4">
        <f t="shared" ca="1" si="355"/>
        <v>0.17226520273345114</v>
      </c>
      <c r="AD1895" s="4">
        <f t="shared" ca="1" si="352"/>
        <v>1.5283693512593612</v>
      </c>
      <c r="AF1895" s="4">
        <f t="shared" ca="1" si="356"/>
        <v>0.29673899605422333</v>
      </c>
      <c r="AG1895" s="4">
        <f t="shared" ca="1" si="357"/>
        <v>1.2504536468682397</v>
      </c>
      <c r="AH1895" s="2">
        <f t="shared" ca="1" si="353"/>
        <v>77.720102319122816</v>
      </c>
    </row>
    <row r="1896" spans="20:34" x14ac:dyDescent="0.2">
      <c r="T1896" s="3"/>
      <c r="X1896" s="4">
        <f t="shared" ca="1" si="354"/>
        <v>0.92947175844289764</v>
      </c>
      <c r="Y1896" s="4">
        <f t="shared" ca="1" si="354"/>
        <v>-8.87659014386004E-2</v>
      </c>
      <c r="Z1896" s="4">
        <f t="shared" ca="1" si="349"/>
        <v>0.49827279871313501</v>
      </c>
      <c r="AA1896" s="4">
        <f t="shared" ca="1" si="350"/>
        <v>1.2703208967989648</v>
      </c>
      <c r="AB1896" s="4">
        <f t="shared" ca="1" si="351"/>
        <v>0.75095796180375229</v>
      </c>
      <c r="AC1896" s="4">
        <f t="shared" ca="1" si="355"/>
        <v>0.13101720737916112</v>
      </c>
      <c r="AD1896" s="4">
        <f t="shared" ca="1" si="352"/>
        <v>1.6475057251834999</v>
      </c>
      <c r="AF1896" s="4">
        <f t="shared" ca="1" si="356"/>
        <v>2.0928609502965325</v>
      </c>
      <c r="AG1896" s="4">
        <f t="shared" ca="1" si="357"/>
        <v>1.237207541443814</v>
      </c>
      <c r="AH1896" s="2">
        <f t="shared" ca="1" si="353"/>
        <v>-200.46911518749585</v>
      </c>
    </row>
    <row r="1897" spans="20:34" x14ac:dyDescent="0.2">
      <c r="T1897" s="3"/>
      <c r="X1897" s="4">
        <f t="shared" ca="1" si="354"/>
        <v>-1.3421590310892488</v>
      </c>
      <c r="Y1897" s="4">
        <f t="shared" ca="1" si="354"/>
        <v>0.35719584126649279</v>
      </c>
      <c r="Z1897" s="4">
        <f t="shared" ca="1" si="349"/>
        <v>-0.53832209010708731</v>
      </c>
      <c r="AA1897" s="4">
        <f t="shared" ca="1" si="350"/>
        <v>-1.7850778755163383</v>
      </c>
      <c r="AB1897" s="4">
        <f t="shared" ca="1" si="351"/>
        <v>-0.70853664261562932</v>
      </c>
      <c r="AC1897" s="4">
        <f t="shared" ca="1" si="355"/>
        <v>0.46993839579421171</v>
      </c>
      <c r="AD1897" s="4">
        <f t="shared" ca="1" si="352"/>
        <v>1.1004364780594018</v>
      </c>
      <c r="AF1897" s="4">
        <f t="shared" ca="1" si="356"/>
        <v>-1.9643648103949587</v>
      </c>
      <c r="AG1897" s="4">
        <f t="shared" ca="1" si="357"/>
        <v>-0.77969956757597625</v>
      </c>
      <c r="AH1897" s="2">
        <f t="shared" ca="1" si="353"/>
        <v>246.900808337135</v>
      </c>
    </row>
    <row r="1898" spans="20:34" x14ac:dyDescent="0.2">
      <c r="T1898" s="3"/>
      <c r="X1898" s="4">
        <f t="shared" ca="1" si="354"/>
        <v>-0.31688924022222481</v>
      </c>
      <c r="Y1898" s="4">
        <f t="shared" ca="1" si="354"/>
        <v>2.5850860303728927E-2</v>
      </c>
      <c r="Z1898" s="4">
        <f t="shared" ca="1" si="349"/>
        <v>-0.1733694394930661</v>
      </c>
      <c r="AA1898" s="4">
        <f t="shared" ca="1" si="350"/>
        <v>-0.40606502063588079</v>
      </c>
      <c r="AB1898" s="4">
        <f t="shared" ca="1" si="351"/>
        <v>-0.19469422434368946</v>
      </c>
      <c r="AC1898" s="4">
        <f t="shared" ca="1" si="355"/>
        <v>0.19042981892418842</v>
      </c>
      <c r="AD1898" s="4">
        <f t="shared" ca="1" si="352"/>
        <v>1.4854197548967289</v>
      </c>
      <c r="AF1898" s="4">
        <f t="shared" ca="1" si="356"/>
        <v>-0.60317700342508518</v>
      </c>
      <c r="AG1898" s="4">
        <f t="shared" ca="1" si="357"/>
        <v>-0.28920264700441195</v>
      </c>
      <c r="AH1898" s="2">
        <f t="shared" ca="1" si="353"/>
        <v>68.682776458981152</v>
      </c>
    </row>
    <row r="1899" spans="20:34" x14ac:dyDescent="0.2">
      <c r="T1899" s="3"/>
      <c r="X1899" s="4">
        <f t="shared" ca="1" si="354"/>
        <v>0.31316983595296644</v>
      </c>
      <c r="Y1899" s="4">
        <f t="shared" ca="1" si="354"/>
        <v>0.31918260316649388</v>
      </c>
      <c r="Z1899" s="4">
        <f t="shared" ca="1" si="349"/>
        <v>0.44406388953290671</v>
      </c>
      <c r="AA1899" s="4">
        <f t="shared" ca="1" si="350"/>
        <v>0.44137979156807489</v>
      </c>
      <c r="AB1899" s="4">
        <f t="shared" ca="1" si="351"/>
        <v>0.67463343877812809</v>
      </c>
      <c r="AC1899" s="4">
        <f t="shared" ca="1" si="355"/>
        <v>0.63243236896718047</v>
      </c>
      <c r="AD1899" s="4">
        <f t="shared" ca="1" si="352"/>
        <v>0.96120599616731983</v>
      </c>
      <c r="AF1899" s="4">
        <f t="shared" ca="1" si="356"/>
        <v>0.42425690224231544</v>
      </c>
      <c r="AG1899" s="4">
        <f t="shared" ca="1" si="357"/>
        <v>0.64846170656851521</v>
      </c>
      <c r="AH1899" s="2">
        <f t="shared" ca="1" si="353"/>
        <v>-2.6769018371237507</v>
      </c>
    </row>
    <row r="1900" spans="20:34" x14ac:dyDescent="0.2">
      <c r="T1900" s="3"/>
      <c r="X1900" s="4">
        <f t="shared" ca="1" si="354"/>
        <v>-0.22517607278006005</v>
      </c>
      <c r="Y1900" s="4">
        <f t="shared" ca="1" si="354"/>
        <v>-0.49307109255613091</v>
      </c>
      <c r="Z1900" s="4">
        <f t="shared" ca="1" si="349"/>
        <v>-0.52781362062681181</v>
      </c>
      <c r="AA1900" s="4">
        <f t="shared" ca="1" si="350"/>
        <v>-0.28270857534590882</v>
      </c>
      <c r="AB1900" s="4">
        <f t="shared" ca="1" si="351"/>
        <v>-0.69374103183982916</v>
      </c>
      <c r="AC1900" s="4">
        <f t="shared" ca="1" si="355"/>
        <v>0.70780034182313212</v>
      </c>
      <c r="AD1900" s="4">
        <f t="shared" ca="1" si="352"/>
        <v>0.90175080221208004</v>
      </c>
      <c r="AF1900" s="4">
        <f t="shared" ca="1" si="356"/>
        <v>-0.25493268461040752</v>
      </c>
      <c r="AG1900" s="4">
        <f t="shared" ca="1" si="357"/>
        <v>-0.62558153198900213</v>
      </c>
      <c r="AH1900" s="2">
        <f t="shared" ca="1" si="353"/>
        <v>-21.536830248454862</v>
      </c>
    </row>
    <row r="1901" spans="20:34" x14ac:dyDescent="0.2">
      <c r="T1901" s="3"/>
      <c r="X1901" s="4">
        <f t="shared" ca="1" si="354"/>
        <v>1.4082501987183644</v>
      </c>
      <c r="Y1901" s="4">
        <f t="shared" ca="1" si="354"/>
        <v>1.522798966412152</v>
      </c>
      <c r="Z1901" s="4">
        <f t="shared" ca="1" si="349"/>
        <v>2.0660827777142914</v>
      </c>
      <c r="AA1901" s="4">
        <f t="shared" ca="1" si="350"/>
        <v>1.9142895669585993</v>
      </c>
      <c r="AB1901" s="4">
        <f t="shared" ca="1" si="351"/>
        <v>2.9583875273800673</v>
      </c>
      <c r="AC1901" s="4">
        <f t="shared" ca="1" si="355"/>
        <v>0.92861248671911778</v>
      </c>
      <c r="AD1901" s="4">
        <f t="shared" ca="1" si="352"/>
        <v>0.70137508877059873</v>
      </c>
      <c r="AF1901" s="4">
        <f t="shared" ca="1" si="356"/>
        <v>1.3426350149582187</v>
      </c>
      <c r="AG1901" s="4">
        <f t="shared" ca="1" si="357"/>
        <v>2.0749393146340269</v>
      </c>
      <c r="AH1901" s="2">
        <f t="shared" ca="1" si="353"/>
        <v>-3.0379335552520388</v>
      </c>
    </row>
    <row r="1902" spans="20:34" x14ac:dyDescent="0.2">
      <c r="T1902" s="3"/>
      <c r="X1902" s="4">
        <f t="shared" ca="1" si="354"/>
        <v>-0.52607885513608454</v>
      </c>
      <c r="Y1902" s="4">
        <f t="shared" ca="1" si="354"/>
        <v>-0.44728561702630965</v>
      </c>
      <c r="Z1902" s="4">
        <f t="shared" ca="1" si="349"/>
        <v>-0.6756341089479212</v>
      </c>
      <c r="AA1902" s="4">
        <f t="shared" ca="1" si="350"/>
        <v>-0.68743015071520841</v>
      </c>
      <c r="AB1902" s="4">
        <f t="shared" ca="1" si="351"/>
        <v>-0.90186785887140053</v>
      </c>
      <c r="AC1902" s="4">
        <f t="shared" ca="1" si="355"/>
        <v>0.68503364365874941</v>
      </c>
      <c r="AD1902" s="4">
        <f t="shared" ca="1" si="352"/>
        <v>0.91963434068527783</v>
      </c>
      <c r="AF1902" s="4">
        <f t="shared" ca="1" si="356"/>
        <v>-0.63218437342016187</v>
      </c>
      <c r="AG1902" s="4">
        <f t="shared" ca="1" si="357"/>
        <v>-0.82938865377844362</v>
      </c>
      <c r="AH1902" s="2">
        <f t="shared" ca="1" si="353"/>
        <v>19.40572722949355</v>
      </c>
    </row>
    <row r="1903" spans="20:34" x14ac:dyDescent="0.2">
      <c r="T1903" s="3"/>
      <c r="X1903" s="4">
        <f t="shared" ca="1" si="354"/>
        <v>-1.0790145769078126</v>
      </c>
      <c r="Y1903" s="4">
        <f t="shared" ca="1" si="354"/>
        <v>0.99308960533003632</v>
      </c>
      <c r="Z1903" s="4">
        <f t="shared" ca="1" si="349"/>
        <v>0.12570694499955104</v>
      </c>
      <c r="AA1903" s="4">
        <f t="shared" ca="1" si="350"/>
        <v>-1.4311421717248207</v>
      </c>
      <c r="AB1903" s="4">
        <f t="shared" ca="1" si="351"/>
        <v>0.22639638123803826</v>
      </c>
      <c r="AC1903" s="4">
        <f t="shared" ca="1" si="355"/>
        <v>0.64570085968538216</v>
      </c>
      <c r="AD1903" s="4">
        <f t="shared" ca="1" si="352"/>
        <v>0.9506521075464911</v>
      </c>
      <c r="AF1903" s="4">
        <f t="shared" ca="1" si="356"/>
        <v>-1.360518321748863</v>
      </c>
      <c r="AG1903" s="4">
        <f t="shared" ca="1" si="357"/>
        <v>0.21522419696483996</v>
      </c>
      <c r="AH1903" s="2">
        <f t="shared" ca="1" si="353"/>
        <v>244.36647255065736</v>
      </c>
    </row>
    <row r="1904" spans="20:34" x14ac:dyDescent="0.2">
      <c r="T1904" s="3"/>
      <c r="X1904" s="4">
        <f t="shared" ca="1" si="354"/>
        <v>1.603287509490015</v>
      </c>
      <c r="Y1904" s="4">
        <f t="shared" ca="1" si="354"/>
        <v>-0.39609954138299069</v>
      </c>
      <c r="Z1904" s="4">
        <f t="shared" ca="1" si="349"/>
        <v>0.66725959799661616</v>
      </c>
      <c r="AA1904" s="4">
        <f t="shared" ca="1" si="350"/>
        <v>2.1766195030703175</v>
      </c>
      <c r="AB1904" s="4">
        <f t="shared" ca="1" si="351"/>
        <v>0.98888632169856561</v>
      </c>
      <c r="AC1904" s="4">
        <f t="shared" ca="1" si="355"/>
        <v>0.52093759124656636</v>
      </c>
      <c r="AD1904" s="4">
        <f t="shared" ca="1" si="352"/>
        <v>1.0539880481719845</v>
      </c>
      <c r="AF1904" s="4">
        <f t="shared" ca="1" si="356"/>
        <v>2.2941309416541587</v>
      </c>
      <c r="AG1904" s="4">
        <f t="shared" ca="1" si="357"/>
        <v>1.0422743640710443</v>
      </c>
      <c r="AH1904" s="2">
        <f t="shared" ca="1" si="353"/>
        <v>-249.97548863432121</v>
      </c>
    </row>
    <row r="1905" spans="20:34" x14ac:dyDescent="0.2">
      <c r="T1905" s="3"/>
      <c r="X1905" s="4">
        <f t="shared" ca="1" si="354"/>
        <v>-0.41558812792682581</v>
      </c>
      <c r="Y1905" s="4">
        <f t="shared" ca="1" si="354"/>
        <v>0.19448292156051777</v>
      </c>
      <c r="Z1905" s="4">
        <f t="shared" ca="1" si="349"/>
        <v>-0.10032591887822695</v>
      </c>
      <c r="AA1905" s="4">
        <f t="shared" ca="1" si="350"/>
        <v>-0.53881742992314552</v>
      </c>
      <c r="AB1905" s="4">
        <f t="shared" ca="1" si="351"/>
        <v>-9.1851131661180085E-2</v>
      </c>
      <c r="AC1905" s="4">
        <f t="shared" ca="1" si="355"/>
        <v>6.8855134470582335E-3</v>
      </c>
      <c r="AD1905" s="4">
        <f t="shared" ca="1" si="352"/>
        <v>3.2815238367960196</v>
      </c>
      <c r="AF1905" s="4">
        <f t="shared" ca="1" si="356"/>
        <v>-1.7681422399739708</v>
      </c>
      <c r="AG1905" s="4">
        <f t="shared" ca="1" si="357"/>
        <v>-0.30141167798285201</v>
      </c>
      <c r="AH1905" s="2">
        <f t="shared" ca="1" si="353"/>
        <v>261.36327530734934</v>
      </c>
    </row>
    <row r="1906" spans="20:34" x14ac:dyDescent="0.2">
      <c r="T1906" s="3"/>
      <c r="X1906" s="4">
        <f t="shared" ca="1" si="354"/>
        <v>0.87490929944573659</v>
      </c>
      <c r="Y1906" s="4">
        <f t="shared" ca="1" si="354"/>
        <v>2.8925089660421871E-2</v>
      </c>
      <c r="Z1906" s="4">
        <f t="shared" ca="1" si="349"/>
        <v>0.55801031562595216</v>
      </c>
      <c r="AA1906" s="4">
        <f t="shared" ca="1" si="350"/>
        <v>1.1969330597425898</v>
      </c>
      <c r="AB1906" s="4">
        <f t="shared" ca="1" si="351"/>
        <v>0.83506659918561099</v>
      </c>
      <c r="AC1906" s="4">
        <f t="shared" ca="1" si="355"/>
        <v>0.19813441077520433</v>
      </c>
      <c r="AD1906" s="4">
        <f t="shared" ca="1" si="352"/>
        <v>1.4685086452171277</v>
      </c>
      <c r="AF1906" s="4">
        <f t="shared" ca="1" si="356"/>
        <v>1.7577065459781818</v>
      </c>
      <c r="AG1906" s="4">
        <f t="shared" ca="1" si="357"/>
        <v>1.2263025202361357</v>
      </c>
      <c r="AH1906" s="2">
        <f t="shared" ca="1" si="353"/>
        <v>-151.13336969104239</v>
      </c>
    </row>
    <row r="1907" spans="20:34" x14ac:dyDescent="0.2">
      <c r="T1907" s="3"/>
      <c r="X1907" s="4">
        <f t="shared" ca="1" si="354"/>
        <v>0.18986988516364617</v>
      </c>
      <c r="Y1907" s="4">
        <f t="shared" ca="1" si="354"/>
        <v>0.35394274380043683</v>
      </c>
      <c r="Z1907" s="4">
        <f t="shared" ca="1" si="349"/>
        <v>0.3961492235301049</v>
      </c>
      <c r="AA1907" s="4">
        <f t="shared" ca="1" si="350"/>
        <v>0.27553835289580897</v>
      </c>
      <c r="AB1907" s="4">
        <f t="shared" ca="1" si="351"/>
        <v>0.60717102191898586</v>
      </c>
      <c r="AC1907" s="4">
        <f t="shared" ca="1" si="355"/>
        <v>0.51904617093403604</v>
      </c>
      <c r="AD1907" s="4">
        <f t="shared" ca="1" si="352"/>
        <v>1.0556534582439194</v>
      </c>
      <c r="AF1907" s="4">
        <f t="shared" ca="1" si="356"/>
        <v>0.29087301511329422</v>
      </c>
      <c r="AG1907" s="4">
        <f t="shared" ca="1" si="357"/>
        <v>0.64096218903427205</v>
      </c>
      <c r="AH1907" s="2">
        <f t="shared" ca="1" si="353"/>
        <v>17.702092326004731</v>
      </c>
    </row>
    <row r="1908" spans="20:34" x14ac:dyDescent="0.2">
      <c r="T1908" s="3"/>
      <c r="X1908" s="4">
        <f t="shared" ca="1" si="354"/>
        <v>0.1214690498503441</v>
      </c>
      <c r="Y1908" s="4">
        <f t="shared" ca="1" si="354"/>
        <v>-0.89542819164989462</v>
      </c>
      <c r="Z1908" s="4">
        <f t="shared" ca="1" si="349"/>
        <v>-0.63411310301246204</v>
      </c>
      <c r="AA1908" s="4">
        <f t="shared" ca="1" si="350"/>
        <v>0.18353756244841093</v>
      </c>
      <c r="AB1908" s="4">
        <f t="shared" ca="1" si="351"/>
        <v>-0.84340752418671194</v>
      </c>
      <c r="AC1908" s="4">
        <f t="shared" ca="1" si="355"/>
        <v>0.39100151270684136</v>
      </c>
      <c r="AD1908" s="4">
        <f t="shared" ca="1" si="352"/>
        <v>1.1806521177330587</v>
      </c>
      <c r="AF1908" s="4">
        <f t="shared" ca="1" si="356"/>
        <v>0.21669401178827988</v>
      </c>
      <c r="AG1908" s="4">
        <f t="shared" ca="1" si="357"/>
        <v>-0.99577087954303733</v>
      </c>
      <c r="AH1908" s="2">
        <f t="shared" ca="1" si="353"/>
        <v>-134.18113593390808</v>
      </c>
    </row>
    <row r="1909" spans="20:34" x14ac:dyDescent="0.2">
      <c r="T1909" s="3"/>
      <c r="X1909" s="4">
        <f t="shared" ca="1" si="354"/>
        <v>-0.38231215187967105</v>
      </c>
      <c r="Y1909" s="4">
        <f t="shared" ca="1" si="354"/>
        <v>1.327027744188719</v>
      </c>
      <c r="Z1909" s="4">
        <f t="shared" ca="1" si="349"/>
        <v>0.81602708267648871</v>
      </c>
      <c r="AA1909" s="4">
        <f t="shared" ca="1" si="350"/>
        <v>-0.49406043119316712</v>
      </c>
      <c r="AB1909" s="4">
        <f t="shared" ca="1" si="351"/>
        <v>1.1983464912836514</v>
      </c>
      <c r="AC1909" s="4">
        <f t="shared" ca="1" si="355"/>
        <v>0.93858168474978554</v>
      </c>
      <c r="AD1909" s="4">
        <f t="shared" ca="1" si="352"/>
        <v>0.68801895894869569</v>
      </c>
      <c r="AF1909" s="4">
        <f t="shared" ca="1" si="356"/>
        <v>-0.33992294352726654</v>
      </c>
      <c r="AG1909" s="4">
        <f t="shared" ca="1" si="357"/>
        <v>0.82448510539280007</v>
      </c>
      <c r="AH1909" s="2">
        <f t="shared" ca="1" si="353"/>
        <v>137.22058320018459</v>
      </c>
    </row>
    <row r="1910" spans="20:34" x14ac:dyDescent="0.2">
      <c r="T1910" s="3"/>
      <c r="X1910" s="4">
        <f t="shared" ca="1" si="354"/>
        <v>-0.70380625429390031</v>
      </c>
      <c r="Y1910" s="4">
        <f t="shared" ca="1" si="354"/>
        <v>0.68919329303761667</v>
      </c>
      <c r="Z1910" s="4">
        <f t="shared" ca="1" si="349"/>
        <v>0.11477391388060354</v>
      </c>
      <c r="AA1910" s="4">
        <f t="shared" ca="1" si="350"/>
        <v>-0.9264778338580405</v>
      </c>
      <c r="AB1910" s="4">
        <f t="shared" ca="1" si="351"/>
        <v>0.21100300037136832</v>
      </c>
      <c r="AC1910" s="4">
        <f t="shared" ca="1" si="355"/>
        <v>0.42758646759653929</v>
      </c>
      <c r="AD1910" s="4">
        <f t="shared" ca="1" si="352"/>
        <v>1.1419670278456331</v>
      </c>
      <c r="AF1910" s="4">
        <f t="shared" ca="1" si="356"/>
        <v>-1.0580071382957268</v>
      </c>
      <c r="AG1910" s="4">
        <f t="shared" ca="1" si="357"/>
        <v>0.24095846920060249</v>
      </c>
      <c r="AH1910" s="2">
        <f t="shared" ca="1" si="353"/>
        <v>196.55239621259943</v>
      </c>
    </row>
    <row r="1911" spans="20:34" x14ac:dyDescent="0.2">
      <c r="T1911" s="3"/>
      <c r="X1911" s="4">
        <f t="shared" ca="1" si="354"/>
        <v>0.84611756766743063</v>
      </c>
      <c r="Y1911" s="4">
        <f t="shared" ca="1" si="354"/>
        <v>0.43625381805501939</v>
      </c>
      <c r="Z1911" s="4">
        <f t="shared" ca="1" si="349"/>
        <v>0.86265381597566981</v>
      </c>
      <c r="AA1911" s="4">
        <f t="shared" ca="1" si="350"/>
        <v>1.1582074788367307</v>
      </c>
      <c r="AB1911" s="4">
        <f t="shared" ca="1" si="351"/>
        <v>1.2639955374113123</v>
      </c>
      <c r="AC1911" s="4">
        <f t="shared" ca="1" si="355"/>
        <v>0.53925340738690164</v>
      </c>
      <c r="AD1911" s="4">
        <f t="shared" ca="1" si="352"/>
        <v>1.038056539478484</v>
      </c>
      <c r="AF1911" s="4">
        <f t="shared" ca="1" si="356"/>
        <v>1.2022848474793562</v>
      </c>
      <c r="AG1911" s="4">
        <f t="shared" ca="1" si="357"/>
        <v>1.3120988334814334</v>
      </c>
      <c r="AH1911" s="2">
        <f t="shared" ca="1" si="353"/>
        <v>-57.744454040780511</v>
      </c>
    </row>
    <row r="1912" spans="20:34" x14ac:dyDescent="0.2">
      <c r="T1912" s="3"/>
      <c r="X1912" s="4">
        <f t="shared" ca="1" si="354"/>
        <v>1.7946873225328166</v>
      </c>
      <c r="Y1912" s="4">
        <f t="shared" ca="1" si="354"/>
        <v>0.24798234765774699</v>
      </c>
      <c r="Z1912" s="4">
        <f t="shared" ca="1" si="349"/>
        <v>1.2938849280478297</v>
      </c>
      <c r="AA1912" s="4">
        <f t="shared" ca="1" si="350"/>
        <v>2.4340569160897094</v>
      </c>
      <c r="AB1912" s="4">
        <f t="shared" ca="1" si="351"/>
        <v>1.8711560473800635</v>
      </c>
      <c r="AC1912" s="4">
        <f t="shared" ca="1" si="355"/>
        <v>0.59817750641493095</v>
      </c>
      <c r="AD1912" s="4">
        <f t="shared" ca="1" si="352"/>
        <v>0.9888055537183581</v>
      </c>
      <c r="AF1912" s="4">
        <f t="shared" ca="1" si="356"/>
        <v>2.4068089966960842</v>
      </c>
      <c r="AG1912" s="4">
        <f t="shared" ca="1" si="357"/>
        <v>1.850209491523098</v>
      </c>
      <c r="AH1912" s="2">
        <f t="shared" ca="1" si="353"/>
        <v>-185.8964360786722</v>
      </c>
    </row>
    <row r="1913" spans="20:34" x14ac:dyDescent="0.2">
      <c r="T1913" s="3"/>
      <c r="X1913" s="4">
        <f t="shared" ca="1" si="354"/>
        <v>2.2152811818905065E-3</v>
      </c>
      <c r="Y1913" s="4">
        <f t="shared" ca="1" si="354"/>
        <v>-0.27096207982275905</v>
      </c>
      <c r="Z1913" s="4">
        <f t="shared" ca="1" si="349"/>
        <v>-0.21301367828794765</v>
      </c>
      <c r="AA1913" s="4">
        <f t="shared" ca="1" si="350"/>
        <v>2.3138337335508852E-2</v>
      </c>
      <c r="AB1913" s="4">
        <f t="shared" ca="1" si="351"/>
        <v>-0.25051212701856745</v>
      </c>
      <c r="AC1913" s="4">
        <f t="shared" ca="1" si="355"/>
        <v>0.48814432611813741</v>
      </c>
      <c r="AD1913" s="4">
        <f t="shared" ca="1" si="352"/>
        <v>1.0834626163365804</v>
      </c>
      <c r="AF1913" s="4">
        <f t="shared" ca="1" si="356"/>
        <v>2.5069523507208799E-2</v>
      </c>
      <c r="AG1913" s="4">
        <f t="shared" ca="1" si="357"/>
        <v>-0.27142052456357885</v>
      </c>
      <c r="AH1913" s="2">
        <f t="shared" ca="1" si="353"/>
        <v>-31.157829126254455</v>
      </c>
    </row>
    <row r="1914" spans="20:34" x14ac:dyDescent="0.2">
      <c r="T1914" s="3"/>
      <c r="X1914" s="4">
        <f t="shared" ca="1" si="354"/>
        <v>0.97251991431275497</v>
      </c>
      <c r="Y1914" s="4">
        <f t="shared" ca="1" si="354"/>
        <v>0.31316417448069311</v>
      </c>
      <c r="Z1914" s="4">
        <f t="shared" ca="1" si="349"/>
        <v>0.84258512040767652</v>
      </c>
      <c r="AA1914" s="4">
        <f t="shared" ca="1" si="350"/>
        <v>1.3282217155417364</v>
      </c>
      <c r="AB1914" s="4">
        <f t="shared" ca="1" si="351"/>
        <v>1.2357394141995173</v>
      </c>
      <c r="AC1914" s="4">
        <f t="shared" ca="1" si="355"/>
        <v>0.40708207115831641</v>
      </c>
      <c r="AD1914" s="4">
        <f t="shared" ca="1" si="352"/>
        <v>1.1632851455056159</v>
      </c>
      <c r="AF1914" s="4">
        <f t="shared" ca="1" si="356"/>
        <v>1.5451005916276876</v>
      </c>
      <c r="AG1914" s="4">
        <f t="shared" ca="1" si="357"/>
        <v>1.4375173042541101</v>
      </c>
      <c r="AH1914" s="2">
        <f t="shared" ca="1" si="353"/>
        <v>-97.731999221962269</v>
      </c>
    </row>
    <row r="1915" spans="20:34" x14ac:dyDescent="0.2">
      <c r="T1915" s="3"/>
      <c r="X1915" s="4">
        <f t="shared" ca="1" si="354"/>
        <v>-0.21620180155032553</v>
      </c>
      <c r="Y1915" s="4">
        <f t="shared" ca="1" si="354"/>
        <v>1.8050393427710847</v>
      </c>
      <c r="Z1915" s="4">
        <f t="shared" ca="1" si="349"/>
        <v>1.2957997947562092</v>
      </c>
      <c r="AA1915" s="4">
        <f t="shared" ca="1" si="350"/>
        <v>-0.27063796183595429</v>
      </c>
      <c r="AB1915" s="4">
        <f t="shared" ca="1" si="351"/>
        <v>1.8738521224419837</v>
      </c>
      <c r="AC1915" s="4">
        <f t="shared" ca="1" si="355"/>
        <v>0.53775561310020403</v>
      </c>
      <c r="AD1915" s="4">
        <f t="shared" ca="1" si="352"/>
        <v>1.039346589084402</v>
      </c>
      <c r="AF1915" s="4">
        <f t="shared" ca="1" si="356"/>
        <v>-0.28128664251095364</v>
      </c>
      <c r="AG1915" s="4">
        <f t="shared" ca="1" si="357"/>
        <v>1.947581811908643</v>
      </c>
      <c r="AH1915" s="2">
        <f t="shared" ca="1" si="353"/>
        <v>240.03935138014867</v>
      </c>
    </row>
    <row r="1916" spans="20:34" x14ac:dyDescent="0.2">
      <c r="T1916" s="3"/>
      <c r="X1916" s="4">
        <f t="shared" ca="1" si="354"/>
        <v>0.12977376286074455</v>
      </c>
      <c r="Y1916" s="4">
        <f t="shared" ca="1" si="354"/>
        <v>0.22536187289602178</v>
      </c>
      <c r="Z1916" s="4">
        <f t="shared" ca="1" si="349"/>
        <v>0.25766691432460426</v>
      </c>
      <c r="AA1916" s="4">
        <f t="shared" ca="1" si="350"/>
        <v>0.19470760383600563</v>
      </c>
      <c r="AB1916" s="4">
        <f t="shared" ca="1" si="351"/>
        <v>0.41219207182692386</v>
      </c>
      <c r="AC1916" s="4">
        <f t="shared" ca="1" si="355"/>
        <v>0.42151121530682223</v>
      </c>
      <c r="AD1916" s="4">
        <f t="shared" ca="1" si="352"/>
        <v>1.148192718624379</v>
      </c>
      <c r="AF1916" s="4">
        <f t="shared" ca="1" si="356"/>
        <v>0.22356185298530187</v>
      </c>
      <c r="AG1916" s="4">
        <f t="shared" ca="1" si="357"/>
        <v>0.47327593554637098</v>
      </c>
      <c r="AH1916" s="2">
        <f t="shared" ca="1" si="353"/>
        <v>11.630774239115908</v>
      </c>
    </row>
    <row r="1917" spans="20:34" x14ac:dyDescent="0.2">
      <c r="T1917" s="3"/>
      <c r="X1917" s="4">
        <f t="shared" ca="1" si="354"/>
        <v>1.3547994348746946</v>
      </c>
      <c r="Y1917" s="4">
        <f t="shared" ca="1" si="354"/>
        <v>-0.2238418987138566</v>
      </c>
      <c r="Z1917" s="4">
        <f t="shared" ca="1" si="349"/>
        <v>0.6515549071057829</v>
      </c>
      <c r="AA1917" s="4">
        <f t="shared" ca="1" si="350"/>
        <v>1.8423969869760488</v>
      </c>
      <c r="AB1917" s="4">
        <f t="shared" ca="1" si="351"/>
        <v>0.96677458656804383</v>
      </c>
      <c r="AC1917" s="4">
        <f t="shared" ca="1" si="355"/>
        <v>0.84294661311924912</v>
      </c>
      <c r="AD1917" s="4">
        <f t="shared" ca="1" si="352"/>
        <v>0.7907079402957744</v>
      </c>
      <c r="AF1917" s="4">
        <f t="shared" ca="1" si="356"/>
        <v>1.4567979267789724</v>
      </c>
      <c r="AG1917" s="4">
        <f t="shared" ca="1" si="357"/>
        <v>0.76443634207551681</v>
      </c>
      <c r="AH1917" s="2">
        <f t="shared" ca="1" si="353"/>
        <v>-151.56627816630044</v>
      </c>
    </row>
    <row r="1918" spans="20:34" x14ac:dyDescent="0.2">
      <c r="T1918" s="3"/>
      <c r="X1918" s="4">
        <f t="shared" ca="1" si="354"/>
        <v>0.28005171617008434</v>
      </c>
      <c r="Y1918" s="4">
        <f t="shared" ca="1" si="354"/>
        <v>-1.295270088264642</v>
      </c>
      <c r="Z1918" s="4">
        <f t="shared" ca="1" si="349"/>
        <v>-0.85344859336971202</v>
      </c>
      <c r="AA1918" s="4">
        <f t="shared" ca="1" si="350"/>
        <v>0.39683511336055266</v>
      </c>
      <c r="AB1918" s="4">
        <f t="shared" ca="1" si="351"/>
        <v>-1.1522253354518457</v>
      </c>
      <c r="AC1918" s="4">
        <f t="shared" ca="1" si="355"/>
        <v>0.88203869776313459</v>
      </c>
      <c r="AD1918" s="4">
        <f t="shared" ca="1" si="352"/>
        <v>0.75371499859584856</v>
      </c>
      <c r="AF1918" s="4">
        <f t="shared" ca="1" si="356"/>
        <v>0.29910057690933234</v>
      </c>
      <c r="AG1918" s="4">
        <f t="shared" ca="1" si="357"/>
        <v>-0.86844951709218898</v>
      </c>
      <c r="AH1918" s="2">
        <f t="shared" ca="1" si="353"/>
        <v>-134.5450293450881</v>
      </c>
    </row>
    <row r="1919" spans="20:34" x14ac:dyDescent="0.2">
      <c r="T1919" s="3"/>
      <c r="X1919" s="4">
        <f t="shared" ca="1" si="354"/>
        <v>-0.54823003702840434</v>
      </c>
      <c r="Y1919" s="4">
        <f t="shared" ca="1" si="354"/>
        <v>0.42366472868688221</v>
      </c>
      <c r="Z1919" s="4">
        <f t="shared" ca="1" si="349"/>
        <v>-1.3993696795644439E-4</v>
      </c>
      <c r="AA1919" s="4">
        <f t="shared" ca="1" si="350"/>
        <v>-0.7172240301920163</v>
      </c>
      <c r="AB1919" s="4">
        <f t="shared" ca="1" si="351"/>
        <v>4.9207734838649632E-2</v>
      </c>
      <c r="AC1919" s="4">
        <f t="shared" ca="1" si="355"/>
        <v>0.56331290188118699</v>
      </c>
      <c r="AD1919" s="4">
        <f t="shared" ca="1" si="352"/>
        <v>1.0176162052818192</v>
      </c>
      <c r="AF1919" s="4">
        <f t="shared" ca="1" si="356"/>
        <v>-0.7298587959409325</v>
      </c>
      <c r="AG1919" s="4">
        <f t="shared" ca="1" si="357"/>
        <v>5.0074588397020607E-2</v>
      </c>
      <c r="AH1919" s="2">
        <f t="shared" ca="1" si="353"/>
        <v>123.35026275363225</v>
      </c>
    </row>
    <row r="1920" spans="20:34" x14ac:dyDescent="0.2">
      <c r="T1920" s="3"/>
      <c r="X1920" s="4">
        <f t="shared" ca="1" si="354"/>
        <v>0.15215614217103282</v>
      </c>
      <c r="Y1920" s="4">
        <f t="shared" ca="1" si="354"/>
        <v>-0.77469562550105353</v>
      </c>
      <c r="Z1920" s="4">
        <f t="shared" ca="1" si="349"/>
        <v>-0.51982753178273455</v>
      </c>
      <c r="AA1920" s="4">
        <f t="shared" ca="1" si="350"/>
        <v>0.22481244947433882</v>
      </c>
      <c r="AB1920" s="4">
        <f t="shared" ca="1" si="351"/>
        <v>-0.68249685756880785</v>
      </c>
      <c r="AC1920" s="4">
        <f t="shared" ca="1" si="355"/>
        <v>0.91796249079077652</v>
      </c>
      <c r="AD1920" s="4">
        <f t="shared" ca="1" si="352"/>
        <v>0.7145732328166855</v>
      </c>
      <c r="AF1920" s="4">
        <f t="shared" ca="1" si="356"/>
        <v>0.16064495879831606</v>
      </c>
      <c r="AG1920" s="4">
        <f t="shared" ca="1" si="357"/>
        <v>-0.48769398590017199</v>
      </c>
      <c r="AH1920" s="2">
        <f t="shared" ca="1" si="353"/>
        <v>-74.446156967872412</v>
      </c>
    </row>
    <row r="1921" spans="20:34" x14ac:dyDescent="0.2">
      <c r="T1921" s="3"/>
      <c r="X1921" s="4">
        <f t="shared" ca="1" si="354"/>
        <v>2.1307750964155421</v>
      </c>
      <c r="Y1921" s="4">
        <f t="shared" ca="1" si="354"/>
        <v>-0.20492408964740103</v>
      </c>
      <c r="Z1921" s="4">
        <f t="shared" ca="1" si="349"/>
        <v>1.1411366399498659</v>
      </c>
      <c r="AA1921" s="4">
        <f t="shared" ca="1" si="350"/>
        <v>2.8861031625323164</v>
      </c>
      <c r="AB1921" s="4">
        <f t="shared" ca="1" si="351"/>
        <v>1.6560910256269616</v>
      </c>
      <c r="AC1921" s="4">
        <f t="shared" ca="1" si="355"/>
        <v>0.2040322610363694</v>
      </c>
      <c r="AD1921" s="4">
        <f t="shared" ca="1" si="352"/>
        <v>1.456028059708746</v>
      </c>
      <c r="AF1921" s="4">
        <f t="shared" ca="1" si="356"/>
        <v>4.2022471878612047</v>
      </c>
      <c r="AG1921" s="4">
        <f t="shared" ca="1" si="357"/>
        <v>2.4113150027446921</v>
      </c>
      <c r="AH1921" s="2">
        <f t="shared" ca="1" si="353"/>
        <v>-387.71723586578401</v>
      </c>
    </row>
    <row r="1922" spans="20:34" x14ac:dyDescent="0.2">
      <c r="T1922" s="3"/>
      <c r="X1922" s="4">
        <f t="shared" ca="1" si="354"/>
        <v>-0.67941865012451652</v>
      </c>
      <c r="Y1922" s="4">
        <f t="shared" ca="1" si="354"/>
        <v>-0.62978651330858626</v>
      </c>
      <c r="Z1922" s="4">
        <f t="shared" ref="Z1922:Z1985" ca="1" si="358">X1922*B$19+SQRT(1-B$19^2)*Y1922</f>
        <v>-0.91380588786761408</v>
      </c>
      <c r="AA1922" s="4">
        <f t="shared" ref="AA1922:AA1985" ca="1" si="359">X1922*SQRT($B$28)+$B$20</f>
        <v>-0.89367591191622997</v>
      </c>
      <c r="AB1922" s="4">
        <f t="shared" ref="AB1922:AB1985" ca="1" si="360">Z1922*SQRT($C$29)+$C$20</f>
        <v>-1.2372066011392528</v>
      </c>
      <c r="AC1922" s="4">
        <f t="shared" ca="1" si="355"/>
        <v>9.340507878293991E-3</v>
      </c>
      <c r="AD1922" s="4">
        <f t="shared" ref="AD1922:AD1985" ca="1" si="361">SQRT((B$26/2)/GAMMAINV(AC1922,B$26/2,1))</f>
        <v>3.0714428982213065</v>
      </c>
      <c r="AF1922" s="4">
        <f t="shared" ca="1" si="356"/>
        <v>-2.7448745329665543</v>
      </c>
      <c r="AG1922" s="4">
        <f t="shared" ca="1" si="357"/>
        <v>-3.8000094287016788</v>
      </c>
      <c r="AH1922" s="2">
        <f t="shared" ref="AH1922:AH1985" ca="1" si="362">(B$4*EXP(-B$8*B$7)*NORMSDIST((LN(B$4/(B$5+AF1922))-B$8*B$7+B$9*B$7+0.5*B$6*B$6*B$7)/(B$6*SQRT(B$7)))-(B$5+AF1922)*EXP(-B$9*B$7)*NORMSDIST((LN(B$4/(B$5+AF1922))-B$8*B$7+B$9*B$7-0.5*B$6*B$6*B$7)/(B$6*SQRT(B$7))))*400+100*AG1922-400*$B$13</f>
        <v>79.627037847174961</v>
      </c>
    </row>
    <row r="1923" spans="20:34" x14ac:dyDescent="0.2">
      <c r="T1923" s="3"/>
      <c r="X1923" s="4">
        <f t="shared" ref="X1923:Y1986" ca="1" si="363">NORMSINV(RAND())</f>
        <v>-0.36155818014331442</v>
      </c>
      <c r="Y1923" s="4">
        <f t="shared" ca="1" si="363"/>
        <v>-1.7553462319305984</v>
      </c>
      <c r="Z1923" s="4">
        <f t="shared" ca="1" si="358"/>
        <v>-1.6098647985383452</v>
      </c>
      <c r="AA1923" s="4">
        <f t="shared" ca="1" si="359"/>
        <v>-0.46614583342660382</v>
      </c>
      <c r="AB1923" s="4">
        <f t="shared" ca="1" si="360"/>
        <v>-2.2172367319439514</v>
      </c>
      <c r="AC1923" s="4">
        <f t="shared" ref="AC1923:AC1986" ca="1" si="364">RAND()</f>
        <v>0.15140821828542517</v>
      </c>
      <c r="AD1923" s="4">
        <f t="shared" ca="1" si="361"/>
        <v>1.5841669042988218</v>
      </c>
      <c r="AF1923" s="4">
        <f t="shared" ref="AF1923:AF1986" ca="1" si="365">AD1923*AA1923</f>
        <v>-0.7384528018912172</v>
      </c>
      <c r="AG1923" s="4">
        <f t="shared" ref="AG1923:AG1986" ca="1" si="366">AD1923*AB1923</f>
        <v>-3.5124730497412862</v>
      </c>
      <c r="AH1923" s="2">
        <f t="shared" ca="1" si="362"/>
        <v>-231.49449075532948</v>
      </c>
    </row>
    <row r="1924" spans="20:34" x14ac:dyDescent="0.2">
      <c r="T1924" s="3"/>
      <c r="X1924" s="4">
        <f t="shared" ca="1" si="363"/>
        <v>1.0005816856515242</v>
      </c>
      <c r="Y1924" s="4">
        <f t="shared" ca="1" si="363"/>
        <v>0.91209417218680389</v>
      </c>
      <c r="Z1924" s="4">
        <f t="shared" ca="1" si="358"/>
        <v>1.3335855102258143</v>
      </c>
      <c r="AA1924" s="4">
        <f t="shared" ca="1" si="359"/>
        <v>1.3659654818670408</v>
      </c>
      <c r="AB1924" s="4">
        <f t="shared" ca="1" si="360"/>
        <v>1.9270532798534197</v>
      </c>
      <c r="AC1924" s="4">
        <f t="shared" ca="1" si="364"/>
        <v>0.39225917724172421</v>
      </c>
      <c r="AD1924" s="4">
        <f t="shared" ca="1" si="361"/>
        <v>1.1792717615511588</v>
      </c>
      <c r="AF1924" s="4">
        <f t="shared" ca="1" si="365"/>
        <v>1.6108445200194226</v>
      </c>
      <c r="AG1924" s="4">
        <f t="shared" ca="1" si="366"/>
        <v>2.2725195159356804</v>
      </c>
      <c r="AH1924" s="2">
        <f t="shared" ca="1" si="362"/>
        <v>-24.237927409244094</v>
      </c>
    </row>
    <row r="1925" spans="20:34" x14ac:dyDescent="0.2">
      <c r="T1925" s="3"/>
      <c r="X1925" s="4">
        <f t="shared" ca="1" si="363"/>
        <v>0.45652927784906128</v>
      </c>
      <c r="Y1925" s="4">
        <f t="shared" ca="1" si="363"/>
        <v>-0.65488711380617337</v>
      </c>
      <c r="Z1925" s="4">
        <f t="shared" ca="1" si="358"/>
        <v>-0.23887661347408851</v>
      </c>
      <c r="AA1925" s="4">
        <f t="shared" ca="1" si="359"/>
        <v>0.63420173463539331</v>
      </c>
      <c r="AB1925" s="4">
        <f t="shared" ca="1" si="360"/>
        <v>-0.28692636633782698</v>
      </c>
      <c r="AC1925" s="4">
        <f t="shared" ca="1" si="364"/>
        <v>3.4801835621627752E-2</v>
      </c>
      <c r="AD1925" s="4">
        <f t="shared" ca="1" si="361"/>
        <v>2.286443935694825</v>
      </c>
      <c r="AF1925" s="4">
        <f t="shared" ca="1" si="365"/>
        <v>1.4500667101642337</v>
      </c>
      <c r="AG1925" s="4">
        <f t="shared" ca="1" si="366"/>
        <v>-0.65604105030407622</v>
      </c>
      <c r="AH1925" s="2">
        <f t="shared" ca="1" si="362"/>
        <v>-292.58531046600547</v>
      </c>
    </row>
    <row r="1926" spans="20:34" x14ac:dyDescent="0.2">
      <c r="T1926" s="3"/>
      <c r="X1926" s="4">
        <f t="shared" ca="1" si="363"/>
        <v>0.31005106548000144</v>
      </c>
      <c r="Y1926" s="4">
        <f t="shared" ca="1" si="363"/>
        <v>-1.276971559603471E-3</v>
      </c>
      <c r="Z1926" s="4">
        <f t="shared" ca="1" si="358"/>
        <v>0.18862831932834948</v>
      </c>
      <c r="AA1926" s="4">
        <f t="shared" ca="1" si="359"/>
        <v>0.43718496927646777</v>
      </c>
      <c r="AB1926" s="4">
        <f t="shared" ca="1" si="360"/>
        <v>0.31498779464935817</v>
      </c>
      <c r="AC1926" s="4">
        <f t="shared" ca="1" si="364"/>
        <v>1.2134404953670797E-2</v>
      </c>
      <c r="AD1926" s="4">
        <f t="shared" ca="1" si="361"/>
        <v>2.9003167651716537</v>
      </c>
      <c r="AF1926" s="4">
        <f t="shared" ca="1" si="365"/>
        <v>1.2679748958735939</v>
      </c>
      <c r="AG1926" s="4">
        <f t="shared" ca="1" si="366"/>
        <v>0.91356438164597964</v>
      </c>
      <c r="AH1926" s="2">
        <f t="shared" ca="1" si="362"/>
        <v>-107.70953966881279</v>
      </c>
    </row>
    <row r="1927" spans="20:34" x14ac:dyDescent="0.2">
      <c r="T1927" s="3"/>
      <c r="X1927" s="4">
        <f t="shared" ca="1" si="363"/>
        <v>0.19311289050798469</v>
      </c>
      <c r="Y1927" s="4">
        <f t="shared" ca="1" si="363"/>
        <v>0.87056964798595327</v>
      </c>
      <c r="Z1927" s="4">
        <f t="shared" ca="1" si="358"/>
        <v>0.80685637368432628</v>
      </c>
      <c r="AA1927" s="4">
        <f t="shared" ca="1" si="359"/>
        <v>0.27990027411705842</v>
      </c>
      <c r="AB1927" s="4">
        <f t="shared" ca="1" si="360"/>
        <v>1.1854344072698138</v>
      </c>
      <c r="AC1927" s="4">
        <f t="shared" ca="1" si="364"/>
        <v>0.65605327195388474</v>
      </c>
      <c r="AD1927" s="4">
        <f t="shared" ca="1" si="361"/>
        <v>0.94245662009110598</v>
      </c>
      <c r="AF1927" s="4">
        <f t="shared" ca="1" si="365"/>
        <v>0.26379386630693696</v>
      </c>
      <c r="AG1927" s="4">
        <f t="shared" ca="1" si="366"/>
        <v>1.1172205048152122</v>
      </c>
      <c r="AH1927" s="2">
        <f t="shared" ca="1" si="362"/>
        <v>69.628625081222708</v>
      </c>
    </row>
    <row r="1928" spans="20:34" x14ac:dyDescent="0.2">
      <c r="T1928" s="3"/>
      <c r="X1928" s="4">
        <f t="shared" ca="1" si="363"/>
        <v>-0.36079778439097887</v>
      </c>
      <c r="Y1928" s="4">
        <f t="shared" ca="1" si="363"/>
        <v>0.56227311702490435</v>
      </c>
      <c r="Z1928" s="4">
        <f t="shared" ca="1" si="358"/>
        <v>0.22415896921785627</v>
      </c>
      <c r="AA1928" s="4">
        <f t="shared" ca="1" si="359"/>
        <v>-0.46512308260861618</v>
      </c>
      <c r="AB1928" s="4">
        <f t="shared" ca="1" si="360"/>
        <v>0.36501388716103256</v>
      </c>
      <c r="AC1928" s="4">
        <f t="shared" ca="1" si="364"/>
        <v>0.81143805113731238</v>
      </c>
      <c r="AD1928" s="4">
        <f t="shared" ca="1" si="361"/>
        <v>0.81814188654401077</v>
      </c>
      <c r="AF1928" s="4">
        <f t="shared" ca="1" si="365"/>
        <v>-0.38053667628057902</v>
      </c>
      <c r="AG1928" s="4">
        <f t="shared" ca="1" si="366"/>
        <v>0.29863315025668985</v>
      </c>
      <c r="AH1928" s="2">
        <f t="shared" ca="1" si="362"/>
        <v>91.219625606167938</v>
      </c>
    </row>
    <row r="1929" spans="20:34" x14ac:dyDescent="0.2">
      <c r="T1929" s="3"/>
      <c r="X1929" s="4">
        <f t="shared" ca="1" si="363"/>
        <v>-0.64945076193807283</v>
      </c>
      <c r="Y1929" s="4">
        <f t="shared" ca="1" si="363"/>
        <v>-0.11053315296342989</v>
      </c>
      <c r="Z1929" s="4">
        <f t="shared" ca="1" si="358"/>
        <v>-0.4846749296198829</v>
      </c>
      <c r="AA1929" s="4">
        <f t="shared" ca="1" si="359"/>
        <v>-0.85336837197810467</v>
      </c>
      <c r="AB1929" s="4">
        <f t="shared" ca="1" si="360"/>
        <v>-0.63300304495086723</v>
      </c>
      <c r="AC1929" s="4">
        <f t="shared" ca="1" si="364"/>
        <v>0.43112270862918811</v>
      </c>
      <c r="AD1929" s="4">
        <f t="shared" ca="1" si="361"/>
        <v>1.1383766807534366</v>
      </c>
      <c r="AF1929" s="4">
        <f t="shared" ca="1" si="365"/>
        <v>-0.97145465475239878</v>
      </c>
      <c r="AG1929" s="4">
        <f t="shared" ca="1" si="366"/>
        <v>-0.72059590521798667</v>
      </c>
      <c r="AH1929" s="2">
        <f t="shared" ca="1" si="362"/>
        <v>86.069047665178459</v>
      </c>
    </row>
    <row r="1930" spans="20:34" x14ac:dyDescent="0.2">
      <c r="T1930" s="3"/>
      <c r="X1930" s="4">
        <f t="shared" ca="1" si="363"/>
        <v>-1.0739105421924515</v>
      </c>
      <c r="Y1930" s="4">
        <f t="shared" ca="1" si="363"/>
        <v>1.4650569885872231</v>
      </c>
      <c r="Z1930" s="4">
        <f t="shared" ca="1" si="358"/>
        <v>0.50222048728548851</v>
      </c>
      <c r="AA1930" s="4">
        <f t="shared" ca="1" si="359"/>
        <v>-1.4242771206456439</v>
      </c>
      <c r="AB1930" s="4">
        <f t="shared" ca="1" si="360"/>
        <v>0.75651618925925856</v>
      </c>
      <c r="AC1930" s="4">
        <f t="shared" ca="1" si="364"/>
        <v>0.64670185650295353</v>
      </c>
      <c r="AD1930" s="4">
        <f t="shared" ca="1" si="361"/>
        <v>0.94985831278948407</v>
      </c>
      <c r="AF1930" s="4">
        <f t="shared" ca="1" si="365"/>
        <v>-1.3528614627611357</v>
      </c>
      <c r="AG1930" s="4">
        <f t="shared" ca="1" si="366"/>
        <v>0.71858319112772939</v>
      </c>
      <c r="AH1930" s="2">
        <f t="shared" ca="1" si="362"/>
        <v>293.42106090308653</v>
      </c>
    </row>
    <row r="1931" spans="20:34" x14ac:dyDescent="0.2">
      <c r="T1931" s="3"/>
      <c r="X1931" s="4">
        <f t="shared" ca="1" si="363"/>
        <v>-0.782889071849596</v>
      </c>
      <c r="Y1931" s="4">
        <f t="shared" ca="1" si="363"/>
        <v>2.1892048529410331</v>
      </c>
      <c r="Z1931" s="4">
        <f t="shared" ca="1" si="358"/>
        <v>1.2531213723949626</v>
      </c>
      <c r="AA1931" s="4">
        <f t="shared" ca="1" si="359"/>
        <v>-1.0328461507449025</v>
      </c>
      <c r="AB1931" s="4">
        <f t="shared" ca="1" si="360"/>
        <v>1.8137621800419554</v>
      </c>
      <c r="AC1931" s="4">
        <f t="shared" ca="1" si="364"/>
        <v>0.18367022005728695</v>
      </c>
      <c r="AD1931" s="4">
        <f t="shared" ca="1" si="361"/>
        <v>1.5008684166839781</v>
      </c>
      <c r="AF1931" s="4">
        <f t="shared" ca="1" si="365"/>
        <v>-1.5501661669466431</v>
      </c>
      <c r="AG1931" s="4">
        <f t="shared" ca="1" si="366"/>
        <v>2.7222183714008499</v>
      </c>
      <c r="AH1931" s="2">
        <f t="shared" ca="1" si="362"/>
        <v>526.90077598298876</v>
      </c>
    </row>
    <row r="1932" spans="20:34" x14ac:dyDescent="0.2">
      <c r="T1932" s="3"/>
      <c r="X1932" s="4">
        <f t="shared" ca="1" si="363"/>
        <v>0.55954859308764526</v>
      </c>
      <c r="Y1932" s="4">
        <f t="shared" ca="1" si="363"/>
        <v>-0.48248830531761161</v>
      </c>
      <c r="Z1932" s="4">
        <f t="shared" ca="1" si="358"/>
        <v>-3.9474835972691913E-2</v>
      </c>
      <c r="AA1932" s="4">
        <f t="shared" ca="1" si="359"/>
        <v>0.77276522424611482</v>
      </c>
      <c r="AB1932" s="4">
        <f t="shared" ca="1" si="360"/>
        <v>-6.1746266624104346E-3</v>
      </c>
      <c r="AC1932" s="4">
        <f t="shared" ca="1" si="364"/>
        <v>0.49313797810442372</v>
      </c>
      <c r="AD1932" s="4">
        <f t="shared" ca="1" si="361"/>
        <v>1.0788874872889811</v>
      </c>
      <c r="AF1932" s="4">
        <f t="shared" ca="1" si="365"/>
        <v>0.83372673105119688</v>
      </c>
      <c r="AG1932" s="4">
        <f t="shared" ca="1" si="366"/>
        <v>-6.6617274447555415E-3</v>
      </c>
      <c r="AH1932" s="2">
        <f t="shared" ca="1" si="362"/>
        <v>-132.48237605657687</v>
      </c>
    </row>
    <row r="1933" spans="20:34" x14ac:dyDescent="0.2">
      <c r="T1933" s="3"/>
      <c r="X1933" s="4">
        <f t="shared" ca="1" si="363"/>
        <v>9.7066163075777909E-2</v>
      </c>
      <c r="Y1933" s="4">
        <f t="shared" ca="1" si="363"/>
        <v>-4.4932971212461432E-2</v>
      </c>
      <c r="Z1933" s="4">
        <f t="shared" ca="1" si="358"/>
        <v>2.3820999767200667E-2</v>
      </c>
      <c r="AA1933" s="4">
        <f t="shared" ca="1" si="359"/>
        <v>0.15071508503018799</v>
      </c>
      <c r="AB1933" s="4">
        <f t="shared" ca="1" si="360"/>
        <v>8.2944017217580962E-2</v>
      </c>
      <c r="AC1933" s="4">
        <f t="shared" ca="1" si="364"/>
        <v>0.81449981103126401</v>
      </c>
      <c r="AD1933" s="4">
        <f t="shared" ca="1" si="361"/>
        <v>0.815541795054743</v>
      </c>
      <c r="AF1933" s="4">
        <f t="shared" ca="1" si="365"/>
        <v>0.12291445098734774</v>
      </c>
      <c r="AG1933" s="4">
        <f t="shared" ca="1" si="366"/>
        <v>6.7644312690677486E-2</v>
      </c>
      <c r="AH1933" s="2">
        <f t="shared" ca="1" si="362"/>
        <v>-12.893625979867466</v>
      </c>
    </row>
    <row r="1934" spans="20:34" x14ac:dyDescent="0.2">
      <c r="T1934" s="3"/>
      <c r="X1934" s="4">
        <f t="shared" ca="1" si="363"/>
        <v>-0.67622635294611311</v>
      </c>
      <c r="Y1934" s="4">
        <f t="shared" ca="1" si="363"/>
        <v>0.45276122170240141</v>
      </c>
      <c r="Z1934" s="4">
        <f t="shared" ca="1" si="358"/>
        <v>-5.5407803398173527E-2</v>
      </c>
      <c r="AA1934" s="4">
        <f t="shared" ca="1" si="359"/>
        <v>-0.88938219441393807</v>
      </c>
      <c r="AB1934" s="4">
        <f t="shared" ca="1" si="360"/>
        <v>-2.8607768327180073E-2</v>
      </c>
      <c r="AC1934" s="4">
        <f t="shared" ca="1" si="364"/>
        <v>0.99370787841866415</v>
      </c>
      <c r="AD1934" s="4">
        <f t="shared" ca="1" si="361"/>
        <v>0.55439913779227623</v>
      </c>
      <c r="AF1934" s="4">
        <f t="shared" ca="1" si="365"/>
        <v>-0.49307272175088984</v>
      </c>
      <c r="AG1934" s="4">
        <f t="shared" ca="1" si="366"/>
        <v>-1.586012209474982E-2</v>
      </c>
      <c r="AH1934" s="2">
        <f t="shared" ca="1" si="362"/>
        <v>78.059324825963813</v>
      </c>
    </row>
    <row r="1935" spans="20:34" x14ac:dyDescent="0.2">
      <c r="T1935" s="3"/>
      <c r="X1935" s="4">
        <f t="shared" ca="1" si="363"/>
        <v>1.1802220259190723</v>
      </c>
      <c r="Y1935" s="4">
        <f t="shared" ca="1" si="363"/>
        <v>-7.8286979654951142E-2</v>
      </c>
      <c r="Z1935" s="4">
        <f t="shared" ca="1" si="358"/>
        <v>0.65993112308089374</v>
      </c>
      <c r="AA1935" s="4">
        <f t="shared" ca="1" si="359"/>
        <v>1.6075861174214714</v>
      </c>
      <c r="AB1935" s="4">
        <f t="shared" ca="1" si="360"/>
        <v>0.97856804817293308</v>
      </c>
      <c r="AC1935" s="4">
        <f t="shared" ca="1" si="364"/>
        <v>0.20432656148559336</v>
      </c>
      <c r="AD1935" s="4">
        <f t="shared" ca="1" si="361"/>
        <v>1.4554153131028569</v>
      </c>
      <c r="AF1935" s="4">
        <f t="shared" ca="1" si="365"/>
        <v>2.3397054524267769</v>
      </c>
      <c r="AG1935" s="4">
        <f t="shared" ca="1" si="366"/>
        <v>1.424222922224061</v>
      </c>
      <c r="AH1935" s="2">
        <f t="shared" ca="1" si="362"/>
        <v>-218.54866206794259</v>
      </c>
    </row>
    <row r="1936" spans="20:34" x14ac:dyDescent="0.2">
      <c r="T1936" s="3"/>
      <c r="X1936" s="4">
        <f t="shared" ca="1" si="363"/>
        <v>1.1151049490655056</v>
      </c>
      <c r="Y1936" s="4">
        <f t="shared" ca="1" si="363"/>
        <v>0.31203153889237051</v>
      </c>
      <c r="Z1936" s="4">
        <f t="shared" ca="1" si="358"/>
        <v>0.92889927501004999</v>
      </c>
      <c r="AA1936" s="4">
        <f t="shared" ca="1" si="359"/>
        <v>1.5200020621286985</v>
      </c>
      <c r="AB1936" s="4">
        <f t="shared" ca="1" si="360"/>
        <v>1.3572671626823987</v>
      </c>
      <c r="AC1936" s="4">
        <f t="shared" ca="1" si="364"/>
        <v>0.877091188126913</v>
      </c>
      <c r="AD1936" s="4">
        <f t="shared" ca="1" si="361"/>
        <v>0.75864586698077408</v>
      </c>
      <c r="AF1936" s="4">
        <f t="shared" ca="1" si="365"/>
        <v>1.1531432822361909</v>
      </c>
      <c r="AG1936" s="4">
        <f t="shared" ca="1" si="366"/>
        <v>1.0296851233577238</v>
      </c>
      <c r="AH1936" s="2">
        <f t="shared" ca="1" si="362"/>
        <v>-78.407191877582136</v>
      </c>
    </row>
    <row r="1937" spans="20:34" x14ac:dyDescent="0.2">
      <c r="T1937" s="3"/>
      <c r="X1937" s="4">
        <f t="shared" ca="1" si="363"/>
        <v>1.6027109704544611</v>
      </c>
      <c r="Y1937" s="4">
        <f t="shared" ca="1" si="363"/>
        <v>-1.0563069237555873</v>
      </c>
      <c r="Z1937" s="4">
        <f t="shared" ca="1" si="358"/>
        <v>0.14459126337141814</v>
      </c>
      <c r="AA1937" s="4">
        <f t="shared" ca="1" si="359"/>
        <v>2.1758440440170501</v>
      </c>
      <c r="AB1937" s="4">
        <f t="shared" ca="1" si="360"/>
        <v>0.25298493677611006</v>
      </c>
      <c r="AC1937" s="4">
        <f t="shared" ca="1" si="364"/>
        <v>0.23173577120342648</v>
      </c>
      <c r="AD1937" s="4">
        <f t="shared" ca="1" si="361"/>
        <v>1.4020710468896651</v>
      </c>
      <c r="AF1937" s="4">
        <f t="shared" ca="1" si="365"/>
        <v>3.0506879366636279</v>
      </c>
      <c r="AG1937" s="4">
        <f t="shared" ca="1" si="366"/>
        <v>0.35470285515299638</v>
      </c>
      <c r="AH1937" s="2">
        <f t="shared" ca="1" si="362"/>
        <v>-429.75561713681964</v>
      </c>
    </row>
    <row r="1938" spans="20:34" x14ac:dyDescent="0.2">
      <c r="T1938" s="3"/>
      <c r="X1938" s="4">
        <f t="shared" ca="1" si="363"/>
        <v>0.18777078729783711</v>
      </c>
      <c r="Y1938" s="4">
        <f t="shared" ca="1" si="363"/>
        <v>-0.25199388010666685</v>
      </c>
      <c r="Z1938" s="4">
        <f t="shared" ca="1" si="358"/>
        <v>-8.4514658944047583E-2</v>
      </c>
      <c r="AA1938" s="4">
        <f t="shared" ca="1" si="359"/>
        <v>0.27271501511058571</v>
      </c>
      <c r="AB1938" s="4">
        <f t="shared" ca="1" si="360"/>
        <v>-6.958935050454032E-2</v>
      </c>
      <c r="AC1938" s="4">
        <f t="shared" ca="1" si="364"/>
        <v>0.90450070311037345</v>
      </c>
      <c r="AD1938" s="4">
        <f t="shared" ca="1" si="361"/>
        <v>0.730053564323358</v>
      </c>
      <c r="AF1938" s="4">
        <f t="shared" ca="1" si="365"/>
        <v>0.19909656882598153</v>
      </c>
      <c r="AG1938" s="4">
        <f t="shared" ca="1" si="366"/>
        <v>-5.0803953374787131E-2</v>
      </c>
      <c r="AH1938" s="2">
        <f t="shared" ca="1" si="362"/>
        <v>-36.883330376571848</v>
      </c>
    </row>
    <row r="1939" spans="20:34" x14ac:dyDescent="0.2">
      <c r="T1939" s="3"/>
      <c r="X1939" s="4">
        <f t="shared" ca="1" si="363"/>
        <v>-0.84087401199330059</v>
      </c>
      <c r="Y1939" s="4">
        <f t="shared" ca="1" si="363"/>
        <v>-0.85159079509984548</v>
      </c>
      <c r="Z1939" s="4">
        <f t="shared" ca="1" si="358"/>
        <v>-1.1880358793588639</v>
      </c>
      <c r="AA1939" s="4">
        <f t="shared" ca="1" si="359"/>
        <v>-1.1108373083503775</v>
      </c>
      <c r="AB1939" s="4">
        <f t="shared" ca="1" si="360"/>
        <v>-1.6233142283985125</v>
      </c>
      <c r="AC1939" s="4">
        <f t="shared" ca="1" si="364"/>
        <v>0.65871255708223608</v>
      </c>
      <c r="AD1939" s="4">
        <f t="shared" ca="1" si="361"/>
        <v>0.9403559854999971</v>
      </c>
      <c r="AF1939" s="4">
        <f t="shared" ca="1" si="365"/>
        <v>-1.0445825118239833</v>
      </c>
      <c r="AG1939" s="4">
        <f t="shared" ca="1" si="366"/>
        <v>-1.5264932510218505</v>
      </c>
      <c r="AH1939" s="2">
        <f t="shared" ca="1" si="362"/>
        <v>17.582329937005852</v>
      </c>
    </row>
    <row r="1940" spans="20:34" x14ac:dyDescent="0.2">
      <c r="T1940" s="3"/>
      <c r="X1940" s="4">
        <f t="shared" ca="1" si="363"/>
        <v>-0.12870496196114625</v>
      </c>
      <c r="Y1940" s="4">
        <f t="shared" ca="1" si="363"/>
        <v>-0.39623271326704246</v>
      </c>
      <c r="Z1940" s="4">
        <f t="shared" ca="1" si="358"/>
        <v>-0.39219575490741188</v>
      </c>
      <c r="AA1940" s="4">
        <f t="shared" ca="1" si="359"/>
        <v>-0.15295258026155376</v>
      </c>
      <c r="AB1940" s="4">
        <f t="shared" ca="1" si="360"/>
        <v>-0.50279513251592822</v>
      </c>
      <c r="AC1940" s="4">
        <f t="shared" ca="1" si="364"/>
        <v>0.13958504247250791</v>
      </c>
      <c r="AD1940" s="4">
        <f t="shared" ca="1" si="361"/>
        <v>1.6196563499222858</v>
      </c>
      <c r="AF1940" s="4">
        <f t="shared" ca="1" si="365"/>
        <v>-0.24773061785762363</v>
      </c>
      <c r="AG1940" s="4">
        <f t="shared" ca="1" si="366"/>
        <v>-0.81435532908944031</v>
      </c>
      <c r="AH1940" s="2">
        <f t="shared" ca="1" si="362"/>
        <v>-41.577722783713853</v>
      </c>
    </row>
    <row r="1941" spans="20:34" x14ac:dyDescent="0.2">
      <c r="T1941" s="3"/>
      <c r="X1941" s="4">
        <f t="shared" ca="1" si="363"/>
        <v>0.86059480153938228</v>
      </c>
      <c r="Y1941" s="4">
        <f t="shared" ca="1" si="363"/>
        <v>-0.94020014692623033</v>
      </c>
      <c r="Z1941" s="4">
        <f t="shared" ca="1" si="358"/>
        <v>-0.21745757017487921</v>
      </c>
      <c r="AA1941" s="4">
        <f t="shared" ca="1" si="359"/>
        <v>1.177679711209489</v>
      </c>
      <c r="AB1941" s="4">
        <f t="shared" ca="1" si="360"/>
        <v>-0.25676899390219776</v>
      </c>
      <c r="AC1941" s="4">
        <f t="shared" ca="1" si="364"/>
        <v>0.28474306558974227</v>
      </c>
      <c r="AD1941" s="4">
        <f t="shared" ca="1" si="361"/>
        <v>1.3152022589407464</v>
      </c>
      <c r="AF1941" s="4">
        <f t="shared" ca="1" si="365"/>
        <v>1.5488870164914057</v>
      </c>
      <c r="AG1941" s="4">
        <f t="shared" ca="1" si="366"/>
        <v>-0.33770316080611323</v>
      </c>
      <c r="AH1941" s="2">
        <f t="shared" ca="1" si="362"/>
        <v>-275.83092562476531</v>
      </c>
    </row>
    <row r="1942" spans="20:34" x14ac:dyDescent="0.2">
      <c r="T1942" s="3"/>
      <c r="X1942" s="4">
        <f t="shared" ca="1" si="363"/>
        <v>-0.96870072941881136</v>
      </c>
      <c r="Y1942" s="4">
        <f t="shared" ca="1" si="363"/>
        <v>-1.14436824259104</v>
      </c>
      <c r="Z1942" s="4">
        <f t="shared" ca="1" si="358"/>
        <v>-1.4978469888653207</v>
      </c>
      <c r="AA1942" s="4">
        <f t="shared" ca="1" si="359"/>
        <v>-1.2827673584671215</v>
      </c>
      <c r="AB1942" s="4">
        <f t="shared" ca="1" si="360"/>
        <v>-2.059519005781199</v>
      </c>
      <c r="AC1942" s="4">
        <f t="shared" ca="1" si="364"/>
        <v>0.33321706285556518</v>
      </c>
      <c r="AD1942" s="4">
        <f t="shared" ca="1" si="361"/>
        <v>1.2488215003469252</v>
      </c>
      <c r="AF1942" s="4">
        <f t="shared" ca="1" si="365"/>
        <v>-1.6019474571969727</v>
      </c>
      <c r="AG1942" s="4">
        <f t="shared" ca="1" si="366"/>
        <v>-2.5719716147926848</v>
      </c>
      <c r="AH1942" s="2">
        <f t="shared" ca="1" si="362"/>
        <v>6.2070352932246351</v>
      </c>
    </row>
    <row r="1943" spans="20:34" x14ac:dyDescent="0.2">
      <c r="T1943" s="3"/>
      <c r="X1943" s="4">
        <f t="shared" ca="1" si="363"/>
        <v>-2.277554977032934</v>
      </c>
      <c r="Y1943" s="4">
        <f t="shared" ca="1" si="363"/>
        <v>-0.84144683950845323</v>
      </c>
      <c r="Z1943" s="4">
        <f t="shared" ca="1" si="358"/>
        <v>-2.0587372703044107</v>
      </c>
      <c r="AA1943" s="4">
        <f t="shared" ca="1" si="359"/>
        <v>-3.0432082187195433</v>
      </c>
      <c r="AB1943" s="4">
        <f t="shared" ca="1" si="360"/>
        <v>-2.8492357488024873</v>
      </c>
      <c r="AC1943" s="4">
        <f t="shared" ca="1" si="364"/>
        <v>0.38464702969293496</v>
      </c>
      <c r="AD1943" s="4">
        <f t="shared" ca="1" si="361"/>
        <v>1.1876865471173443</v>
      </c>
      <c r="AF1943" s="4">
        <f t="shared" ca="1" si="365"/>
        <v>-3.6143774614501383</v>
      </c>
      <c r="AG1943" s="4">
        <f t="shared" ca="1" si="366"/>
        <v>-3.3839989684185272</v>
      </c>
      <c r="AH1943" s="2">
        <f t="shared" ca="1" si="362"/>
        <v>275.21586304084167</v>
      </c>
    </row>
    <row r="1944" spans="20:34" x14ac:dyDescent="0.2">
      <c r="T1944" s="3"/>
      <c r="X1944" s="4">
        <f t="shared" ca="1" si="363"/>
        <v>-0.5708021578511312</v>
      </c>
      <c r="Y1944" s="4">
        <f t="shared" ca="1" si="363"/>
        <v>-0.91887921132055028</v>
      </c>
      <c r="Z1944" s="4">
        <f t="shared" ca="1" si="358"/>
        <v>-1.0760845268470052</v>
      </c>
      <c r="AA1944" s="4">
        <f t="shared" ca="1" si="359"/>
        <v>-0.74758408278864297</v>
      </c>
      <c r="AB1944" s="4">
        <f t="shared" ca="1" si="360"/>
        <v>-1.4656900719313013</v>
      </c>
      <c r="AC1944" s="4">
        <f t="shared" ca="1" si="364"/>
        <v>0.57435411719916163</v>
      </c>
      <c r="AD1944" s="4">
        <f t="shared" ca="1" si="361"/>
        <v>1.0083982438794934</v>
      </c>
      <c r="AF1944" s="4">
        <f t="shared" ca="1" si="365"/>
        <v>-0.7538624762363294</v>
      </c>
      <c r="AG1944" s="4">
        <f t="shared" ca="1" si="366"/>
        <v>-1.4779992946071325</v>
      </c>
      <c r="AH1944" s="2">
        <f t="shared" ca="1" si="362"/>
        <v>-25.517897091909163</v>
      </c>
    </row>
    <row r="1945" spans="20:34" x14ac:dyDescent="0.2">
      <c r="T1945" s="3"/>
      <c r="X1945" s="4">
        <f t="shared" ca="1" si="363"/>
        <v>-0.38532383020467637</v>
      </c>
      <c r="Y1945" s="4">
        <f t="shared" ca="1" si="363"/>
        <v>0.17840271918693279</v>
      </c>
      <c r="Z1945" s="4">
        <f t="shared" ca="1" si="358"/>
        <v>-9.4536839203959444E-2</v>
      </c>
      <c r="AA1945" s="4">
        <f t="shared" ca="1" si="359"/>
        <v>-0.49811121193589736</v>
      </c>
      <c r="AB1945" s="4">
        <f t="shared" ca="1" si="360"/>
        <v>-8.3700280600392474E-2</v>
      </c>
      <c r="AC1945" s="4">
        <f t="shared" ca="1" si="364"/>
        <v>0.51869116813122129</v>
      </c>
      <c r="AD1945" s="4">
        <f t="shared" ca="1" si="361"/>
        <v>1.0559664822607298</v>
      </c>
      <c r="AF1945" s="4">
        <f t="shared" ca="1" si="365"/>
        <v>-0.52598874424257835</v>
      </c>
      <c r="AG1945" s="4">
        <f t="shared" ca="1" si="366"/>
        <v>-8.8384690869832444E-2</v>
      </c>
      <c r="AH1945" s="2">
        <f t="shared" ca="1" si="362"/>
        <v>76.168754231120602</v>
      </c>
    </row>
    <row r="1946" spans="20:34" x14ac:dyDescent="0.2">
      <c r="T1946" s="3"/>
      <c r="X1946" s="4">
        <f t="shared" ca="1" si="363"/>
        <v>0.24190024836077417</v>
      </c>
      <c r="Y1946" s="4">
        <f t="shared" ca="1" si="363"/>
        <v>-1.1609522353396144</v>
      </c>
      <c r="Z1946" s="4">
        <f t="shared" ca="1" si="358"/>
        <v>-0.77051935735122556</v>
      </c>
      <c r="AA1946" s="4">
        <f t="shared" ca="1" si="359"/>
        <v>0.34552045939312653</v>
      </c>
      <c r="AB1946" s="4">
        <f t="shared" ca="1" si="360"/>
        <v>-1.0354634511101666</v>
      </c>
      <c r="AC1946" s="4">
        <f t="shared" ca="1" si="364"/>
        <v>0.87928387106956918</v>
      </c>
      <c r="AD1946" s="4">
        <f t="shared" ca="1" si="361"/>
        <v>0.75647129163517202</v>
      </c>
      <c r="AF1946" s="4">
        <f t="shared" ca="1" si="365"/>
        <v>0.26137630820349644</v>
      </c>
      <c r="AG1946" s="4">
        <f t="shared" ca="1" si="366"/>
        <v>-0.78329837430232052</v>
      </c>
      <c r="AH1946" s="2">
        <f t="shared" ca="1" si="362"/>
        <v>-120.0391235400275</v>
      </c>
    </row>
    <row r="1947" spans="20:34" x14ac:dyDescent="0.2">
      <c r="T1947" s="3"/>
      <c r="X1947" s="4">
        <f t="shared" ca="1" si="363"/>
        <v>-2.5807003915915061</v>
      </c>
      <c r="Y1947" s="4">
        <f t="shared" ca="1" si="363"/>
        <v>-0.31086064509316635</v>
      </c>
      <c r="Z1947" s="4">
        <f t="shared" ca="1" si="358"/>
        <v>-1.8243847564982647</v>
      </c>
      <c r="AA1947" s="4">
        <f t="shared" ca="1" si="359"/>
        <v>-3.4509461890549589</v>
      </c>
      <c r="AB1947" s="4">
        <f t="shared" ca="1" si="360"/>
        <v>-2.5192744176006041</v>
      </c>
      <c r="AC1947" s="4">
        <f t="shared" ca="1" si="364"/>
        <v>0.41128706603581555</v>
      </c>
      <c r="AD1947" s="4">
        <f t="shared" ca="1" si="361"/>
        <v>1.1588408915943151</v>
      </c>
      <c r="AF1947" s="4">
        <f t="shared" ca="1" si="365"/>
        <v>-3.9990975585684527</v>
      </c>
      <c r="AG1947" s="4">
        <f t="shared" ca="1" si="366"/>
        <v>-2.9194382122630329</v>
      </c>
      <c r="AH1947" s="2">
        <f t="shared" ca="1" si="362"/>
        <v>391.1170505370651</v>
      </c>
    </row>
    <row r="1948" spans="20:34" x14ac:dyDescent="0.2">
      <c r="T1948" s="3"/>
      <c r="X1948" s="4">
        <f t="shared" ca="1" si="363"/>
        <v>0.39657539924624263</v>
      </c>
      <c r="Y1948" s="4">
        <f t="shared" ca="1" si="363"/>
        <v>0.69000266894270468</v>
      </c>
      <c r="Z1948" s="4">
        <f t="shared" ca="1" si="358"/>
        <v>0.78844794158020759</v>
      </c>
      <c r="AA1948" s="4">
        <f t="shared" ca="1" si="359"/>
        <v>0.55356230681872765</v>
      </c>
      <c r="AB1948" s="4">
        <f t="shared" ca="1" si="360"/>
        <v>1.1595158853655048</v>
      </c>
      <c r="AC1948" s="4">
        <f t="shared" ca="1" si="364"/>
        <v>0.68749148595320764</v>
      </c>
      <c r="AD1948" s="4">
        <f t="shared" ca="1" si="361"/>
        <v>0.91770349265738038</v>
      </c>
      <c r="AF1948" s="4">
        <f t="shared" ca="1" si="365"/>
        <v>0.50800606237102275</v>
      </c>
      <c r="AG1948" s="4">
        <f t="shared" ca="1" si="366"/>
        <v>1.0640917777916383</v>
      </c>
      <c r="AH1948" s="2">
        <f t="shared" ca="1" si="362"/>
        <v>25.666346990660259</v>
      </c>
    </row>
    <row r="1949" spans="20:34" x14ac:dyDescent="0.2">
      <c r="T1949" s="3"/>
      <c r="X1949" s="4">
        <f t="shared" ca="1" si="363"/>
        <v>-0.31801850196731773</v>
      </c>
      <c r="Y1949" s="4">
        <f t="shared" ca="1" si="363"/>
        <v>0.45322005704381818</v>
      </c>
      <c r="Z1949" s="4">
        <f t="shared" ca="1" si="358"/>
        <v>0.16404823298663271</v>
      </c>
      <c r="AA1949" s="4">
        <f t="shared" ca="1" si="359"/>
        <v>-0.40758390520351345</v>
      </c>
      <c r="AB1949" s="4">
        <f t="shared" ca="1" si="360"/>
        <v>0.28037976813986232</v>
      </c>
      <c r="AC1949" s="4">
        <f t="shared" ca="1" si="364"/>
        <v>0.78471535523887048</v>
      </c>
      <c r="AD1949" s="4">
        <f t="shared" ca="1" si="361"/>
        <v>0.84038352606375466</v>
      </c>
      <c r="AF1949" s="4">
        <f t="shared" ca="1" si="365"/>
        <v>-0.34252679942176378</v>
      </c>
      <c r="AG1949" s="4">
        <f t="shared" ca="1" si="366"/>
        <v>0.23562653818631546</v>
      </c>
      <c r="AH1949" s="2">
        <f t="shared" ca="1" si="362"/>
        <v>78.756602373678106</v>
      </c>
    </row>
    <row r="1950" spans="20:34" x14ac:dyDescent="0.2">
      <c r="T1950" s="3"/>
      <c r="X1950" s="4">
        <f t="shared" ca="1" si="363"/>
        <v>0.8567730182879385</v>
      </c>
      <c r="Y1950" s="4">
        <f t="shared" ca="1" si="363"/>
        <v>-0.23908701648547775</v>
      </c>
      <c r="Z1950" s="4">
        <f t="shared" ca="1" si="358"/>
        <v>0.33488271558917104</v>
      </c>
      <c r="AA1950" s="4">
        <f t="shared" ca="1" si="359"/>
        <v>1.1725393195981739</v>
      </c>
      <c r="AB1950" s="4">
        <f t="shared" ca="1" si="360"/>
        <v>0.52090961089352783</v>
      </c>
      <c r="AC1950" s="4">
        <f t="shared" ca="1" si="364"/>
        <v>0.68157689437491986</v>
      </c>
      <c r="AD1950" s="4">
        <f t="shared" ca="1" si="361"/>
        <v>0.92235060026752969</v>
      </c>
      <c r="AF1950" s="4">
        <f t="shared" ca="1" si="365"/>
        <v>1.0814923452686565</v>
      </c>
      <c r="AG1950" s="4">
        <f t="shared" ca="1" si="366"/>
        <v>0.48046129229277074</v>
      </c>
      <c r="AH1950" s="2">
        <f t="shared" ca="1" si="362"/>
        <v>-122.25759048893406</v>
      </c>
    </row>
    <row r="1951" spans="20:34" x14ac:dyDescent="0.2">
      <c r="T1951" s="3"/>
      <c r="X1951" s="4">
        <f t="shared" ca="1" si="363"/>
        <v>-0.19684622936954937</v>
      </c>
      <c r="Y1951" s="4">
        <f t="shared" ca="1" si="363"/>
        <v>-0.20817056974802417</v>
      </c>
      <c r="Z1951" s="4">
        <f t="shared" ca="1" si="358"/>
        <v>-0.28509018242171424</v>
      </c>
      <c r="AA1951" s="4">
        <f t="shared" ca="1" si="359"/>
        <v>-0.24460424555110694</v>
      </c>
      <c r="AB1951" s="4">
        <f t="shared" ca="1" si="360"/>
        <v>-0.35199368941404607</v>
      </c>
      <c r="AC1951" s="4">
        <f t="shared" ca="1" si="364"/>
        <v>0.71043979194608053</v>
      </c>
      <c r="AD1951" s="4">
        <f t="shared" ca="1" si="361"/>
        <v>0.89967591785323298</v>
      </c>
      <c r="AF1951" s="4">
        <f t="shared" ca="1" si="365"/>
        <v>-0.22006454912698972</v>
      </c>
      <c r="AG1951" s="4">
        <f t="shared" ca="1" si="366"/>
        <v>-0.31668024560212771</v>
      </c>
      <c r="AH1951" s="2">
        <f t="shared" ca="1" si="362"/>
        <v>3.7227631717601071</v>
      </c>
    </row>
    <row r="1952" spans="20:34" x14ac:dyDescent="0.2">
      <c r="T1952" s="3"/>
      <c r="X1952" s="4">
        <f t="shared" ca="1" si="363"/>
        <v>-1.3530005294913754</v>
      </c>
      <c r="Y1952" s="4">
        <f t="shared" ca="1" si="363"/>
        <v>2.1663532911164414E-2</v>
      </c>
      <c r="Z1952" s="4">
        <f t="shared" ca="1" si="358"/>
        <v>-0.8104057883949074</v>
      </c>
      <c r="AA1952" s="4">
        <f t="shared" ca="1" si="359"/>
        <v>-1.7996599550781047</v>
      </c>
      <c r="AB1952" s="4">
        <f t="shared" ca="1" si="360"/>
        <v>-1.0916223532286735</v>
      </c>
      <c r="AC1952" s="4">
        <f t="shared" ca="1" si="364"/>
        <v>0.8507245186879604</v>
      </c>
      <c r="AD1952" s="4">
        <f t="shared" ca="1" si="361"/>
        <v>0.78366036479736023</v>
      </c>
      <c r="AF1952" s="4">
        <f t="shared" ca="1" si="365"/>
        <v>-1.4103221769077086</v>
      </c>
      <c r="AG1952" s="4">
        <f t="shared" ca="1" si="366"/>
        <v>-0.85546117155213508</v>
      </c>
      <c r="AH1952" s="2">
        <f t="shared" ca="1" si="362"/>
        <v>145.63975220993279</v>
      </c>
    </row>
    <row r="1953" spans="20:34" x14ac:dyDescent="0.2">
      <c r="T1953" s="3"/>
      <c r="X1953" s="4">
        <f t="shared" ca="1" si="363"/>
        <v>0.17160696727449889</v>
      </c>
      <c r="Y1953" s="4">
        <f t="shared" ca="1" si="363"/>
        <v>1.160460221508173</v>
      </c>
      <c r="Z1953" s="4">
        <f t="shared" ca="1" si="358"/>
        <v>1.0230462556926727</v>
      </c>
      <c r="AA1953" s="4">
        <f t="shared" ca="1" si="359"/>
        <v>0.25097428326154936</v>
      </c>
      <c r="AB1953" s="4">
        <f t="shared" ca="1" si="360"/>
        <v>1.4898232960481057</v>
      </c>
      <c r="AC1953" s="4">
        <f t="shared" ca="1" si="364"/>
        <v>0.7997364712866214</v>
      </c>
      <c r="AD1953" s="4">
        <f t="shared" ca="1" si="361"/>
        <v>0.82797380677171428</v>
      </c>
      <c r="AF1953" s="4">
        <f t="shared" ca="1" si="365"/>
        <v>0.20780013271386755</v>
      </c>
      <c r="AG1953" s="4">
        <f t="shared" ca="1" si="366"/>
        <v>1.2335346658461328</v>
      </c>
      <c r="AH1953" s="2">
        <f t="shared" ca="1" si="362"/>
        <v>90.164922555861267</v>
      </c>
    </row>
    <row r="1954" spans="20:34" x14ac:dyDescent="0.2">
      <c r="T1954" s="3"/>
      <c r="X1954" s="4">
        <f t="shared" ca="1" si="363"/>
        <v>-0.78270225924916303</v>
      </c>
      <c r="Y1954" s="4">
        <f t="shared" ca="1" si="363"/>
        <v>2.2459478503909747</v>
      </c>
      <c r="Z1954" s="4">
        <f t="shared" ca="1" si="358"/>
        <v>1.2981272229657346</v>
      </c>
      <c r="AA1954" s="4">
        <f t="shared" ca="1" si="359"/>
        <v>-1.0325948832446352</v>
      </c>
      <c r="AB1954" s="4">
        <f t="shared" ca="1" si="360"/>
        <v>1.8771290717599973</v>
      </c>
      <c r="AC1954" s="4">
        <f t="shared" ca="1" si="364"/>
        <v>0.65075932124032843</v>
      </c>
      <c r="AD1954" s="4">
        <f t="shared" ca="1" si="361"/>
        <v>0.94664380826594996</v>
      </c>
      <c r="AF1954" s="4">
        <f t="shared" ca="1" si="365"/>
        <v>-0.97749955267063549</v>
      </c>
      <c r="AG1954" s="4">
        <f t="shared" ca="1" si="366"/>
        <v>1.7769726130976116</v>
      </c>
      <c r="AH1954" s="2">
        <f t="shared" ca="1" si="362"/>
        <v>336.82529448328887</v>
      </c>
    </row>
    <row r="1955" spans="20:34" x14ac:dyDescent="0.2">
      <c r="T1955" s="3"/>
      <c r="X1955" s="4">
        <f t="shared" ca="1" si="363"/>
        <v>3.0923887497686483E-2</v>
      </c>
      <c r="Y1955" s="4">
        <f t="shared" ca="1" si="363"/>
        <v>1.0576549005576057</v>
      </c>
      <c r="Z1955" s="4">
        <f t="shared" ca="1" si="358"/>
        <v>0.85566605207029889</v>
      </c>
      <c r="AA1955" s="4">
        <f t="shared" ca="1" si="359"/>
        <v>6.1752112468496892E-2</v>
      </c>
      <c r="AB1955" s="4">
        <f t="shared" ca="1" si="360"/>
        <v>1.2541569747994008</v>
      </c>
      <c r="AC1955" s="4">
        <f t="shared" ca="1" si="364"/>
        <v>0.38936862604011369</v>
      </c>
      <c r="AD1955" s="4">
        <f t="shared" ca="1" si="361"/>
        <v>1.1824501006951866</v>
      </c>
      <c r="AF1955" s="4">
        <f t="shared" ca="1" si="365"/>
        <v>7.3018791606514644E-2</v>
      </c>
      <c r="AG1955" s="4">
        <f t="shared" ca="1" si="366"/>
        <v>1.482978041139122</v>
      </c>
      <c r="AH1955" s="2">
        <f t="shared" ca="1" si="362"/>
        <v>136.61029216493762</v>
      </c>
    </row>
    <row r="1956" spans="20:34" x14ac:dyDescent="0.2">
      <c r="T1956" s="3"/>
      <c r="X1956" s="4">
        <f t="shared" ca="1" si="363"/>
        <v>-0.10737910553130472</v>
      </c>
      <c r="Y1956" s="4">
        <f t="shared" ca="1" si="363"/>
        <v>0.4535355768373413</v>
      </c>
      <c r="Z1956" s="4">
        <f t="shared" ca="1" si="358"/>
        <v>0.29313261830542625</v>
      </c>
      <c r="AA1956" s="4">
        <f t="shared" ca="1" si="359"/>
        <v>-0.12426878364523389</v>
      </c>
      <c r="AB1956" s="4">
        <f t="shared" ca="1" si="360"/>
        <v>0.46212672244135672</v>
      </c>
      <c r="AC1956" s="4">
        <f t="shared" ca="1" si="364"/>
        <v>7.9726204577588722E-2</v>
      </c>
      <c r="AD1956" s="4">
        <f t="shared" ca="1" si="361"/>
        <v>1.8731162497486378</v>
      </c>
      <c r="AF1956" s="4">
        <f t="shared" ca="1" si="365"/>
        <v>-0.23276987798238535</v>
      </c>
      <c r="AG1956" s="4">
        <f t="shared" ca="1" si="366"/>
        <v>0.86561707324798376</v>
      </c>
      <c r="AH1956" s="2">
        <f t="shared" ca="1" si="362"/>
        <v>124.00343122548611</v>
      </c>
    </row>
    <row r="1957" spans="20:34" x14ac:dyDescent="0.2">
      <c r="T1957" s="3"/>
      <c r="X1957" s="4">
        <f t="shared" ca="1" si="363"/>
        <v>-7.9338903292590593E-2</v>
      </c>
      <c r="Y1957" s="4">
        <f t="shared" ca="1" si="363"/>
        <v>0.17627648904001511</v>
      </c>
      <c r="Z1957" s="4">
        <f t="shared" ca="1" si="358"/>
        <v>9.0932599481365645E-2</v>
      </c>
      <c r="AA1957" s="4">
        <f t="shared" ca="1" si="359"/>
        <v>-8.6554028285149631E-2</v>
      </c>
      <c r="AB1957" s="4">
        <f t="shared" ca="1" si="360"/>
        <v>0.17743514266414345</v>
      </c>
      <c r="AC1957" s="4">
        <f t="shared" ca="1" si="364"/>
        <v>0.30303729796310441</v>
      </c>
      <c r="AD1957" s="4">
        <f t="shared" ca="1" si="361"/>
        <v>1.2889475613147976</v>
      </c>
      <c r="AF1957" s="4">
        <f t="shared" ca="1" si="365"/>
        <v>-0.11156360368011563</v>
      </c>
      <c r="AG1957" s="4">
        <f t="shared" ca="1" si="366"/>
        <v>0.22870459442849089</v>
      </c>
      <c r="AH1957" s="2">
        <f t="shared" ca="1" si="362"/>
        <v>40.780770174158988</v>
      </c>
    </row>
    <row r="1958" spans="20:34" x14ac:dyDescent="0.2">
      <c r="T1958" s="3"/>
      <c r="X1958" s="4">
        <f t="shared" ca="1" si="363"/>
        <v>-1.2403342865097686</v>
      </c>
      <c r="Y1958" s="4">
        <f t="shared" ca="1" si="363"/>
        <v>-0.41030313536145568</v>
      </c>
      <c r="Z1958" s="4">
        <f t="shared" ca="1" si="358"/>
        <v>-1.0832405986102593</v>
      </c>
      <c r="AA1958" s="4">
        <f t="shared" ca="1" si="359"/>
        <v>-1.6481211125541939</v>
      </c>
      <c r="AB1958" s="4">
        <f t="shared" ca="1" si="360"/>
        <v>-1.4757656069739198</v>
      </c>
      <c r="AC1958" s="4">
        <f t="shared" ca="1" si="364"/>
        <v>0.60933066279066894</v>
      </c>
      <c r="AD1958" s="4">
        <f t="shared" ca="1" si="361"/>
        <v>0.97975419200663383</v>
      </c>
      <c r="AF1958" s="4">
        <f t="shared" ca="1" si="365"/>
        <v>-1.6147535689596086</v>
      </c>
      <c r="AG1958" s="4">
        <f t="shared" ca="1" si="366"/>
        <v>-1.4458875398519124</v>
      </c>
      <c r="AH1958" s="2">
        <f t="shared" ca="1" si="362"/>
        <v>120.97549176990697</v>
      </c>
    </row>
    <row r="1959" spans="20:34" x14ac:dyDescent="0.2">
      <c r="T1959" s="3"/>
      <c r="X1959" s="4">
        <f t="shared" ca="1" si="363"/>
        <v>-0.82375242352241618</v>
      </c>
      <c r="Y1959" s="4">
        <f t="shared" ca="1" si="363"/>
        <v>-0.28699090786192893</v>
      </c>
      <c r="Z1959" s="4">
        <f t="shared" ca="1" si="358"/>
        <v>-0.73088678960213005</v>
      </c>
      <c r="AA1959" s="4">
        <f t="shared" ca="1" si="359"/>
        <v>-1.0878083545982573</v>
      </c>
      <c r="AB1959" s="4">
        <f t="shared" ca="1" si="360"/>
        <v>-0.97966198091873635</v>
      </c>
      <c r="AC1959" s="4">
        <f t="shared" ca="1" si="364"/>
        <v>0.2930367655445294</v>
      </c>
      <c r="AD1959" s="4">
        <f t="shared" ca="1" si="361"/>
        <v>1.3031004112360065</v>
      </c>
      <c r="AF1959" s="4">
        <f t="shared" ca="1" si="365"/>
        <v>-1.4175235142229528</v>
      </c>
      <c r="AG1959" s="4">
        <f t="shared" ca="1" si="366"/>
        <v>-1.2765979302074861</v>
      </c>
      <c r="AH1959" s="2">
        <f t="shared" ca="1" si="362"/>
        <v>104.73333748313144</v>
      </c>
    </row>
    <row r="1960" spans="20:34" x14ac:dyDescent="0.2">
      <c r="T1960" s="3"/>
      <c r="X1960" s="4">
        <f t="shared" ca="1" si="363"/>
        <v>0.78358389890887215</v>
      </c>
      <c r="Y1960" s="4">
        <f t="shared" ca="1" si="363"/>
        <v>-0.76083584736363052</v>
      </c>
      <c r="Z1960" s="4">
        <f t="shared" ca="1" si="358"/>
        <v>-0.1226581934385842</v>
      </c>
      <c r="AA1960" s="4">
        <f t="shared" ca="1" si="359"/>
        <v>1.0740981703902546</v>
      </c>
      <c r="AB1960" s="4">
        <f t="shared" ca="1" si="360"/>
        <v>-0.12329430640261604</v>
      </c>
      <c r="AC1960" s="4">
        <f t="shared" ca="1" si="364"/>
        <v>0.6825232299627868</v>
      </c>
      <c r="AD1960" s="4">
        <f t="shared" ca="1" si="361"/>
        <v>0.92160689203088741</v>
      </c>
      <c r="AF1960" s="4">
        <f t="shared" ca="1" si="365"/>
        <v>0.98989627654942502</v>
      </c>
      <c r="AG1960" s="4">
        <f t="shared" ca="1" si="366"/>
        <v>-0.11362888252881892</v>
      </c>
      <c r="AH1960" s="2">
        <f t="shared" ca="1" si="362"/>
        <v>-167.47460466049824</v>
      </c>
    </row>
    <row r="1961" spans="20:34" x14ac:dyDescent="0.2">
      <c r="T1961" s="3"/>
      <c r="X1961" s="4">
        <f t="shared" ca="1" si="363"/>
        <v>-1.0634184636008941</v>
      </c>
      <c r="Y1961" s="4">
        <f t="shared" ca="1" si="363"/>
        <v>-2.8694794837257464E-2</v>
      </c>
      <c r="Z1961" s="4">
        <f t="shared" ca="1" si="358"/>
        <v>-0.67312722565803351</v>
      </c>
      <c r="AA1961" s="4">
        <f t="shared" ca="1" si="359"/>
        <v>-1.4101650192445696</v>
      </c>
      <c r="AB1961" s="4">
        <f t="shared" ca="1" si="360"/>
        <v>-0.89833824216678382</v>
      </c>
      <c r="AC1961" s="4">
        <f t="shared" ca="1" si="364"/>
        <v>0.48372140306433076</v>
      </c>
      <c r="AD1961" s="4">
        <f t="shared" ca="1" si="361"/>
        <v>1.0875429952889824</v>
      </c>
      <c r="AF1961" s="4">
        <f t="shared" ca="1" si="365"/>
        <v>-1.5336150888809847</v>
      </c>
      <c r="AG1961" s="4">
        <f t="shared" ca="1" si="366"/>
        <v>-0.97698146266870323</v>
      </c>
      <c r="AH1961" s="2">
        <f t="shared" ca="1" si="362"/>
        <v>154.1948964384178</v>
      </c>
    </row>
    <row r="1962" spans="20:34" x14ac:dyDescent="0.2">
      <c r="T1962" s="3"/>
      <c r="X1962" s="4">
        <f t="shared" ca="1" si="363"/>
        <v>-1.8544831141544815</v>
      </c>
      <c r="Y1962" s="4">
        <f t="shared" ca="1" si="363"/>
        <v>-1.0860546326740212</v>
      </c>
      <c r="Z1962" s="4">
        <f t="shared" ca="1" si="358"/>
        <v>-1.9934897579323985</v>
      </c>
      <c r="AA1962" s="4">
        <f t="shared" ca="1" si="359"/>
        <v>-2.4741662527466306</v>
      </c>
      <c r="AB1962" s="4">
        <f t="shared" ca="1" si="360"/>
        <v>-2.7573692025887384</v>
      </c>
      <c r="AC1962" s="4">
        <f t="shared" ca="1" si="364"/>
        <v>6.2827569093501623E-2</v>
      </c>
      <c r="AD1962" s="4">
        <f t="shared" ca="1" si="361"/>
        <v>1.986657308912231</v>
      </c>
      <c r="AF1962" s="4">
        <f t="shared" ca="1" si="365"/>
        <v>-4.9153204694830803</v>
      </c>
      <c r="AG1962" s="4">
        <f t="shared" ca="1" si="366"/>
        <v>-5.4779476796924076</v>
      </c>
      <c r="AH1962" s="2">
        <f t="shared" ca="1" si="362"/>
        <v>303.92095045662745</v>
      </c>
    </row>
    <row r="1963" spans="20:34" x14ac:dyDescent="0.2">
      <c r="T1963" s="3"/>
      <c r="X1963" s="4">
        <f t="shared" ca="1" si="363"/>
        <v>-2.0013923311715045</v>
      </c>
      <c r="Y1963" s="4">
        <f t="shared" ca="1" si="363"/>
        <v>-1.6782022506245753</v>
      </c>
      <c r="Z1963" s="4">
        <f t="shared" ca="1" si="358"/>
        <v>-2.5518157919126585</v>
      </c>
      <c r="AA1963" s="4">
        <f t="shared" ca="1" si="359"/>
        <v>-2.6717627298607929</v>
      </c>
      <c r="AB1963" s="4">
        <f t="shared" ca="1" si="360"/>
        <v>-3.5434755618709963</v>
      </c>
      <c r="AC1963" s="4">
        <f t="shared" ca="1" si="364"/>
        <v>3.5364082342923875E-2</v>
      </c>
      <c r="AD1963" s="4">
        <f t="shared" ca="1" si="361"/>
        <v>2.277933502057448</v>
      </c>
      <c r="AF1963" s="4">
        <f t="shared" ca="1" si="365"/>
        <v>-6.0860978318983632</v>
      </c>
      <c r="AG1963" s="4">
        <f t="shared" ca="1" si="366"/>
        <v>-8.0718016961077819</v>
      </c>
      <c r="AH1963" s="2">
        <f t="shared" ca="1" si="362"/>
        <v>266.81218930512432</v>
      </c>
    </row>
    <row r="1964" spans="20:34" x14ac:dyDescent="0.2">
      <c r="T1964" s="3"/>
      <c r="X1964" s="4">
        <f t="shared" ca="1" si="363"/>
        <v>-0.14215896803671307</v>
      </c>
      <c r="Y1964" s="4">
        <f t="shared" ca="1" si="363"/>
        <v>-0.23603988223029954</v>
      </c>
      <c r="Z1964" s="4">
        <f t="shared" ca="1" si="358"/>
        <v>-0.27368994708473626</v>
      </c>
      <c r="AA1964" s="4">
        <f t="shared" ca="1" si="359"/>
        <v>-0.17104854631177435</v>
      </c>
      <c r="AB1964" s="4">
        <f t="shared" ca="1" si="360"/>
        <v>-0.33594249897998235</v>
      </c>
      <c r="AC1964" s="4">
        <f t="shared" ca="1" si="364"/>
        <v>0.53142840324204632</v>
      </c>
      <c r="AD1964" s="4">
        <f t="shared" ca="1" si="361"/>
        <v>1.0448206987312438</v>
      </c>
      <c r="AF1964" s="4">
        <f t="shared" ca="1" si="365"/>
        <v>-0.1787150616744316</v>
      </c>
      <c r="AG1964" s="4">
        <f t="shared" ca="1" si="366"/>
        <v>-0.35099967651778535</v>
      </c>
      <c r="AH1964" s="2">
        <f t="shared" ca="1" si="362"/>
        <v>-6.3781523963070867</v>
      </c>
    </row>
    <row r="1965" spans="20:34" x14ac:dyDescent="0.2">
      <c r="T1965" s="3"/>
      <c r="X1965" s="4">
        <f t="shared" ca="1" si="363"/>
        <v>-0.19513688032153639</v>
      </c>
      <c r="Y1965" s="4">
        <f t="shared" ca="1" si="363"/>
        <v>-1.4681255071925394</v>
      </c>
      <c r="Z1965" s="4">
        <f t="shared" ca="1" si="358"/>
        <v>-1.2808439688660085</v>
      </c>
      <c r="AA1965" s="4">
        <f t="shared" ca="1" si="359"/>
        <v>-0.24230512942412713</v>
      </c>
      <c r="AB1965" s="4">
        <f t="shared" ca="1" si="360"/>
        <v>-1.7539852430282599</v>
      </c>
      <c r="AC1965" s="4">
        <f t="shared" ca="1" si="364"/>
        <v>0.16576460124040204</v>
      </c>
      <c r="AD1965" s="4">
        <f t="shared" ca="1" si="361"/>
        <v>1.5449366382580862</v>
      </c>
      <c r="AF1965" s="4">
        <f t="shared" ca="1" si="365"/>
        <v>-0.37434607208520149</v>
      </c>
      <c r="AG1965" s="4">
        <f t="shared" ca="1" si="366"/>
        <v>-2.7097960649183723</v>
      </c>
      <c r="AH1965" s="2">
        <f t="shared" ca="1" si="362"/>
        <v>-210.62746165084081</v>
      </c>
    </row>
    <row r="1966" spans="20:34" x14ac:dyDescent="0.2">
      <c r="T1966" s="3"/>
      <c r="X1966" s="4">
        <f t="shared" ca="1" si="363"/>
        <v>-0.45041989314623454</v>
      </c>
      <c r="Y1966" s="4">
        <f t="shared" ca="1" si="363"/>
        <v>1.4642424132238343</v>
      </c>
      <c r="Z1966" s="4">
        <f t="shared" ca="1" si="358"/>
        <v>0.88292574902867638</v>
      </c>
      <c r="AA1966" s="4">
        <f t="shared" ca="1" si="359"/>
        <v>-0.58566700300490282</v>
      </c>
      <c r="AB1966" s="4">
        <f t="shared" ca="1" si="360"/>
        <v>1.2925378129242542</v>
      </c>
      <c r="AC1966" s="4">
        <f t="shared" ca="1" si="364"/>
        <v>0.53318205688731279</v>
      </c>
      <c r="AD1966" s="4">
        <f t="shared" ca="1" si="361"/>
        <v>1.043299468215837</v>
      </c>
      <c r="AF1966" s="4">
        <f t="shared" ca="1" si="365"/>
        <v>-0.61102607278657806</v>
      </c>
      <c r="AG1966" s="4">
        <f t="shared" ca="1" si="366"/>
        <v>1.3485040128727352</v>
      </c>
      <c r="AH1966" s="2">
        <f t="shared" ca="1" si="362"/>
        <v>233.73601953413572</v>
      </c>
    </row>
    <row r="1967" spans="20:34" x14ac:dyDescent="0.2">
      <c r="T1967" s="3"/>
      <c r="X1967" s="4">
        <f t="shared" ca="1" si="363"/>
        <v>-0.20628002301410595</v>
      </c>
      <c r="Y1967" s="4">
        <f t="shared" ca="1" si="363"/>
        <v>8.0291766064128481E-2</v>
      </c>
      <c r="Z1967" s="4">
        <f t="shared" ca="1" si="358"/>
        <v>-6.2646478378487885E-2</v>
      </c>
      <c r="AA1967" s="4">
        <f t="shared" ca="1" si="359"/>
        <v>-0.25729292790771052</v>
      </c>
      <c r="AB1967" s="4">
        <f t="shared" ca="1" si="360"/>
        <v>-3.8799606229196433E-2</v>
      </c>
      <c r="AC1967" s="4">
        <f t="shared" ca="1" si="364"/>
        <v>0.74775190990274309</v>
      </c>
      <c r="AD1967" s="4">
        <f t="shared" ca="1" si="361"/>
        <v>0.87019129603544498</v>
      </c>
      <c r="AF1967" s="4">
        <f t="shared" ca="1" si="365"/>
        <v>-0.22389406639676493</v>
      </c>
      <c r="AG1967" s="4">
        <f t="shared" ca="1" si="366"/>
        <v>-3.3763079630249368E-2</v>
      </c>
      <c r="AH1967" s="2">
        <f t="shared" ca="1" si="362"/>
        <v>32.632564902375634</v>
      </c>
    </row>
    <row r="1968" spans="20:34" x14ac:dyDescent="0.2">
      <c r="T1968" s="3"/>
      <c r="X1968" s="4">
        <f t="shared" ca="1" si="363"/>
        <v>-0.22090469087265061</v>
      </c>
      <c r="Y1968" s="4">
        <f t="shared" ca="1" si="363"/>
        <v>-0.43580179958739962</v>
      </c>
      <c r="Z1968" s="4">
        <f t="shared" ca="1" si="358"/>
        <v>-0.47989312512554333</v>
      </c>
      <c r="AA1968" s="4">
        <f t="shared" ca="1" si="359"/>
        <v>-0.27696346258545163</v>
      </c>
      <c r="AB1968" s="4">
        <f t="shared" ca="1" si="360"/>
        <v>-0.62627040722117511</v>
      </c>
      <c r="AC1968" s="4">
        <f t="shared" ca="1" si="364"/>
        <v>2.6812813220586595E-2</v>
      </c>
      <c r="AD1968" s="4">
        <f t="shared" ca="1" si="361"/>
        <v>2.4281588867955519</v>
      </c>
      <c r="AF1968" s="4">
        <f t="shared" ca="1" si="365"/>
        <v>-0.67251129299453172</v>
      </c>
      <c r="AG1968" s="4">
        <f t="shared" ca="1" si="366"/>
        <v>-1.5206840548311655</v>
      </c>
      <c r="AH1968" s="2">
        <f t="shared" ca="1" si="362"/>
        <v>-43.124662414730665</v>
      </c>
    </row>
    <row r="1969" spans="20:34" x14ac:dyDescent="0.2">
      <c r="T1969" s="3"/>
      <c r="X1969" s="4">
        <f t="shared" ca="1" si="363"/>
        <v>-0.74064479119879034</v>
      </c>
      <c r="Y1969" s="4">
        <f t="shared" ca="1" si="363"/>
        <v>0.90981926830654547</v>
      </c>
      <c r="Z1969" s="4">
        <f t="shared" ca="1" si="358"/>
        <v>0.26678789424137306</v>
      </c>
      <c r="AA1969" s="4">
        <f t="shared" ca="1" si="359"/>
        <v>-0.97602656376246066</v>
      </c>
      <c r="AB1969" s="4">
        <f t="shared" ca="1" si="360"/>
        <v>0.42503413878973934</v>
      </c>
      <c r="AC1969" s="4">
        <f t="shared" ca="1" si="364"/>
        <v>0.99060922841749244</v>
      </c>
      <c r="AD1969" s="4">
        <f t="shared" ca="1" si="361"/>
        <v>0.57170281749419627</v>
      </c>
      <c r="AF1969" s="4">
        <f t="shared" ca="1" si="365"/>
        <v>-0.55799713645217752</v>
      </c>
      <c r="AG1969" s="4">
        <f t="shared" ca="1" si="366"/>
        <v>0.24299321467731325</v>
      </c>
      <c r="AH1969" s="2">
        <f t="shared" ca="1" si="362"/>
        <v>114.5260000962312</v>
      </c>
    </row>
    <row r="1970" spans="20:34" x14ac:dyDescent="0.2">
      <c r="T1970" s="3"/>
      <c r="X1970" s="4">
        <f t="shared" ca="1" si="363"/>
        <v>-0.92277302871414635</v>
      </c>
      <c r="Y1970" s="4">
        <f t="shared" ca="1" si="363"/>
        <v>3.0155736379821798</v>
      </c>
      <c r="Z1970" s="4">
        <f t="shared" ca="1" si="358"/>
        <v>1.8213356654029706</v>
      </c>
      <c r="AA1970" s="4">
        <f t="shared" ca="1" si="359"/>
        <v>-1.2209934817460726</v>
      </c>
      <c r="AB1970" s="4">
        <f t="shared" ca="1" si="360"/>
        <v>2.6137909123300505</v>
      </c>
      <c r="AC1970" s="4">
        <f t="shared" ca="1" si="364"/>
        <v>0.5220544039858761</v>
      </c>
      <c r="AD1970" s="4">
        <f t="shared" ca="1" si="361"/>
        <v>1.0530065314722394</v>
      </c>
      <c r="AF1970" s="4">
        <f t="shared" ca="1" si="365"/>
        <v>-1.285714111163645</v>
      </c>
      <c r="AG1970" s="4">
        <f t="shared" ca="1" si="366"/>
        <v>2.7523389025863265</v>
      </c>
      <c r="AH1970" s="2">
        <f t="shared" ca="1" si="362"/>
        <v>485.57334657214096</v>
      </c>
    </row>
    <row r="1971" spans="20:34" x14ac:dyDescent="0.2">
      <c r="T1971" s="3"/>
      <c r="X1971" s="4">
        <f t="shared" ca="1" si="363"/>
        <v>-0.78397964924967833</v>
      </c>
      <c r="Y1971" s="4">
        <f t="shared" ca="1" si="363"/>
        <v>-0.74321596356589803</v>
      </c>
      <c r="Z1971" s="4">
        <f t="shared" ca="1" si="358"/>
        <v>-1.067497666037051</v>
      </c>
      <c r="AA1971" s="4">
        <f t="shared" ca="1" si="359"/>
        <v>-1.0343130039257458</v>
      </c>
      <c r="AB1971" s="4">
        <f t="shared" ca="1" si="360"/>
        <v>-1.4536000286982194</v>
      </c>
      <c r="AC1971" s="4">
        <f t="shared" ca="1" si="364"/>
        <v>0.46809226602461484</v>
      </c>
      <c r="AD1971" s="4">
        <f t="shared" ca="1" si="361"/>
        <v>1.1021847804143059</v>
      </c>
      <c r="AF1971" s="4">
        <f t="shared" ca="1" si="365"/>
        <v>-1.1400040511115592</v>
      </c>
      <c r="AG1971" s="4">
        <f t="shared" ca="1" si="366"/>
        <v>-1.6021358284409757</v>
      </c>
      <c r="AH1971" s="2">
        <f t="shared" ca="1" si="362"/>
        <v>25.853080467048585</v>
      </c>
    </row>
    <row r="1972" spans="20:34" x14ac:dyDescent="0.2">
      <c r="T1972" s="3"/>
      <c r="X1972" s="4">
        <f t="shared" ca="1" si="363"/>
        <v>0.94206034598934341</v>
      </c>
      <c r="Y1972" s="4">
        <f t="shared" ca="1" si="363"/>
        <v>8.143378108342382E-2</v>
      </c>
      <c r="Z1972" s="4">
        <f t="shared" ca="1" si="358"/>
        <v>0.64062401895914933</v>
      </c>
      <c r="AA1972" s="4">
        <f t="shared" ca="1" si="359"/>
        <v>1.2872528538369814</v>
      </c>
      <c r="AB1972" s="4">
        <f t="shared" ca="1" si="360"/>
        <v>0.95138422294230707</v>
      </c>
      <c r="AC1972" s="4">
        <f t="shared" ca="1" si="364"/>
        <v>3.0886697749111458E-2</v>
      </c>
      <c r="AD1972" s="4">
        <f t="shared" ca="1" si="361"/>
        <v>2.3505311253961723</v>
      </c>
      <c r="AF1972" s="4">
        <f t="shared" ca="1" si="365"/>
        <v>3.0257278991988743</v>
      </c>
      <c r="AG1972" s="4">
        <f t="shared" ca="1" si="366"/>
        <v>2.236258228236744</v>
      </c>
      <c r="AH1972" s="2">
        <f t="shared" ca="1" si="362"/>
        <v>-237.98218434271575</v>
      </c>
    </row>
    <row r="1973" spans="20:34" x14ac:dyDescent="0.2">
      <c r="T1973" s="3"/>
      <c r="X1973" s="4">
        <f t="shared" ca="1" si="363"/>
        <v>-2.6402687644654947</v>
      </c>
      <c r="Y1973" s="4">
        <f t="shared" ca="1" si="363"/>
        <v>1.101953698009313</v>
      </c>
      <c r="Z1973" s="4">
        <f t="shared" ca="1" si="358"/>
        <v>-0.74308665418450559</v>
      </c>
      <c r="AA1973" s="4">
        <f t="shared" ca="1" si="359"/>
        <v>-3.5310671022714457</v>
      </c>
      <c r="AB1973" s="4">
        <f t="shared" ca="1" si="360"/>
        <v>-0.99683902541766245</v>
      </c>
      <c r="AC1973" s="4">
        <f t="shared" ca="1" si="364"/>
        <v>0.44110023304444268</v>
      </c>
      <c r="AD1973" s="4">
        <f t="shared" ca="1" si="361"/>
        <v>1.1283740674423783</v>
      </c>
      <c r="AF1973" s="4">
        <f t="shared" ca="1" si="365"/>
        <v>-3.9843645486020036</v>
      </c>
      <c r="AG1973" s="4">
        <f t="shared" ca="1" si="366"/>
        <v>-1.1248073056958241</v>
      </c>
      <c r="AH1973" s="2">
        <f t="shared" ca="1" si="362"/>
        <v>567.90581776343106</v>
      </c>
    </row>
    <row r="1974" spans="20:34" x14ac:dyDescent="0.2">
      <c r="T1974" s="3"/>
      <c r="X1974" s="4">
        <f t="shared" ca="1" si="363"/>
        <v>-0.2913751693084351</v>
      </c>
      <c r="Y1974" s="4">
        <f t="shared" ca="1" si="363"/>
        <v>-1.0060393763971627</v>
      </c>
      <c r="Z1974" s="4">
        <f t="shared" ca="1" si="358"/>
        <v>-0.97413254401581062</v>
      </c>
      <c r="AA1974" s="4">
        <f t="shared" ca="1" si="359"/>
        <v>-0.37174797347047672</v>
      </c>
      <c r="AB1974" s="4">
        <f t="shared" ca="1" si="360"/>
        <v>-1.3221447289465047</v>
      </c>
      <c r="AC1974" s="4">
        <f t="shared" ca="1" si="364"/>
        <v>0.29567559882931682</v>
      </c>
      <c r="AD1974" s="4">
        <f t="shared" ca="1" si="361"/>
        <v>1.2993205414910396</v>
      </c>
      <c r="AF1974" s="4">
        <f t="shared" ca="1" si="365"/>
        <v>-0.48301977818785646</v>
      </c>
      <c r="AG1974" s="4">
        <f t="shared" ca="1" si="366"/>
        <v>-1.7178898051442963</v>
      </c>
      <c r="AH1974" s="2">
        <f t="shared" ca="1" si="362"/>
        <v>-93.780101308252142</v>
      </c>
    </row>
    <row r="1975" spans="20:34" x14ac:dyDescent="0.2">
      <c r="T1975" s="3"/>
      <c r="X1975" s="4">
        <f t="shared" ca="1" si="363"/>
        <v>0.34698011899115166</v>
      </c>
      <c r="Y1975" s="4">
        <f t="shared" ca="1" si="363"/>
        <v>4.5469471252572093E-2</v>
      </c>
      <c r="Z1975" s="4">
        <f t="shared" ca="1" si="358"/>
        <v>0.24819840676283411</v>
      </c>
      <c r="AA1975" s="4">
        <f t="shared" ca="1" si="359"/>
        <v>0.48685544622222754</v>
      </c>
      <c r="AB1975" s="4">
        <f t="shared" ca="1" si="360"/>
        <v>0.39886069633264981</v>
      </c>
      <c r="AC1975" s="4">
        <f t="shared" ca="1" si="364"/>
        <v>0.16975079423873873</v>
      </c>
      <c r="AD1975" s="4">
        <f t="shared" ca="1" si="361"/>
        <v>1.5346961019045289</v>
      </c>
      <c r="AF1975" s="4">
        <f t="shared" ca="1" si="365"/>
        <v>0.74717515550824254</v>
      </c>
      <c r="AG1975" s="4">
        <f t="shared" ca="1" si="366"/>
        <v>0.61212995586464369</v>
      </c>
      <c r="AH1975" s="2">
        <f t="shared" ca="1" si="362"/>
        <v>-57.084721313188311</v>
      </c>
    </row>
    <row r="1976" spans="20:34" x14ac:dyDescent="0.2">
      <c r="T1976" s="3"/>
      <c r="X1976" s="4">
        <f t="shared" ca="1" si="363"/>
        <v>-1.6648105219468075</v>
      </c>
      <c r="Y1976" s="4">
        <f t="shared" ca="1" si="363"/>
        <v>-0.69104204980970496</v>
      </c>
      <c r="Z1976" s="4">
        <f t="shared" ca="1" si="358"/>
        <v>-1.5649692611851953</v>
      </c>
      <c r="AA1976" s="4">
        <f t="shared" ca="1" si="359"/>
        <v>-2.2190519938434292</v>
      </c>
      <c r="AB1976" s="4">
        <f t="shared" ca="1" si="360"/>
        <v>-2.1540251579374399</v>
      </c>
      <c r="AC1976" s="4">
        <f t="shared" ca="1" si="364"/>
        <v>0.4106574346286157</v>
      </c>
      <c r="AD1976" s="4">
        <f t="shared" ca="1" si="361"/>
        <v>1.1595038877417365</v>
      </c>
      <c r="AF1976" s="4">
        <f t="shared" ca="1" si="365"/>
        <v>-2.5729994139625081</v>
      </c>
      <c r="AG1976" s="4">
        <f t="shared" ca="1" si="366"/>
        <v>-2.4976005449219696</v>
      </c>
      <c r="AH1976" s="2">
        <f t="shared" ca="1" si="362"/>
        <v>179.91265926052301</v>
      </c>
    </row>
    <row r="1977" spans="20:34" x14ac:dyDescent="0.2">
      <c r="T1977" s="3"/>
      <c r="X1977" s="4">
        <f t="shared" ca="1" si="363"/>
        <v>0.8458418090917168</v>
      </c>
      <c r="Y1977" s="4">
        <f t="shared" ca="1" si="363"/>
        <v>0.78568484320134246</v>
      </c>
      <c r="Z1977" s="4">
        <f t="shared" ca="1" si="358"/>
        <v>1.138933607617564</v>
      </c>
      <c r="AA1977" s="4">
        <f t="shared" ca="1" si="359"/>
        <v>1.1578365768320678</v>
      </c>
      <c r="AB1977" s="4">
        <f t="shared" ca="1" si="360"/>
        <v>1.6529892219840596</v>
      </c>
      <c r="AC1977" s="4">
        <f t="shared" ca="1" si="364"/>
        <v>0.4320070927546249</v>
      </c>
      <c r="AD1977" s="4">
        <f t="shared" ca="1" si="361"/>
        <v>1.137482532468256</v>
      </c>
      <c r="AF1977" s="4">
        <f t="shared" ca="1" si="365"/>
        <v>1.3170188815993169</v>
      </c>
      <c r="AG1977" s="4">
        <f t="shared" ca="1" si="366"/>
        <v>1.8802463663651603</v>
      </c>
      <c r="AH1977" s="2">
        <f t="shared" ca="1" si="362"/>
        <v>-18.576421160732934</v>
      </c>
    </row>
    <row r="1978" spans="20:34" x14ac:dyDescent="0.2">
      <c r="T1978" s="3"/>
      <c r="X1978" s="4">
        <f t="shared" ca="1" si="363"/>
        <v>0.18604712266385046</v>
      </c>
      <c r="Y1978" s="4">
        <f t="shared" ca="1" si="363"/>
        <v>-2.6778398650717912</v>
      </c>
      <c r="Z1978" s="4">
        <f t="shared" ca="1" si="358"/>
        <v>-2.0047498924126055</v>
      </c>
      <c r="AA1978" s="4">
        <f t="shared" ca="1" si="359"/>
        <v>0.27039664417159576</v>
      </c>
      <c r="AB1978" s="4">
        <f t="shared" ca="1" si="360"/>
        <v>-2.7732231352061403</v>
      </c>
      <c r="AC1978" s="4">
        <f t="shared" ca="1" si="364"/>
        <v>0.29323068014445386</v>
      </c>
      <c r="AD1978" s="4">
        <f t="shared" ca="1" si="361"/>
        <v>1.3028215124828202</v>
      </c>
      <c r="AF1978" s="4">
        <f t="shared" ca="1" si="365"/>
        <v>0.35227856492991733</v>
      </c>
      <c r="AG1978" s="4">
        <f t="shared" ca="1" si="366"/>
        <v>-3.6130147594616124</v>
      </c>
      <c r="AH1978" s="2">
        <f t="shared" ca="1" si="362"/>
        <v>-417.43403347715321</v>
      </c>
    </row>
    <row r="1979" spans="20:34" x14ac:dyDescent="0.2">
      <c r="T1979" s="3"/>
      <c r="X1979" s="4">
        <f t="shared" ca="1" si="363"/>
        <v>-0.13118389917446199</v>
      </c>
      <c r="Y1979" s="4">
        <f t="shared" ca="1" si="363"/>
        <v>-0.12686151581704339</v>
      </c>
      <c r="Z1979" s="4">
        <f t="shared" ca="1" si="358"/>
        <v>-0.18060194713345396</v>
      </c>
      <c r="AA1979" s="4">
        <f t="shared" ca="1" si="359"/>
        <v>-0.1562868112259842</v>
      </c>
      <c r="AB1979" s="4">
        <f t="shared" ca="1" si="360"/>
        <v>-0.20487737881552162</v>
      </c>
      <c r="AC1979" s="4">
        <f t="shared" ca="1" si="364"/>
        <v>6.2893692966077497E-2</v>
      </c>
      <c r="AD1979" s="4">
        <f t="shared" ca="1" si="361"/>
        <v>1.9861473282853686</v>
      </c>
      <c r="AF1979" s="4">
        <f t="shared" ca="1" si="365"/>
        <v>-0.31040863256272827</v>
      </c>
      <c r="AG1979" s="4">
        <f t="shared" ca="1" si="366"/>
        <v>-0.40691665856055764</v>
      </c>
      <c r="AH1979" s="2">
        <f t="shared" ca="1" si="362"/>
        <v>9.3009715779749058</v>
      </c>
    </row>
    <row r="1980" spans="20:34" x14ac:dyDescent="0.2">
      <c r="T1980" s="3"/>
      <c r="X1980" s="4">
        <f t="shared" ca="1" si="363"/>
        <v>0.51676704226920733</v>
      </c>
      <c r="Y1980" s="4">
        <f t="shared" ca="1" si="363"/>
        <v>1.1403855586706333</v>
      </c>
      <c r="Z1980" s="4">
        <f t="shared" ca="1" si="358"/>
        <v>1.2182769467513743</v>
      </c>
      <c r="AA1980" s="4">
        <f t="shared" ca="1" si="359"/>
        <v>0.71522299579475579</v>
      </c>
      <c r="AB1980" s="4">
        <f t="shared" ca="1" si="360"/>
        <v>1.7647022707472171</v>
      </c>
      <c r="AC1980" s="4">
        <f t="shared" ca="1" si="364"/>
        <v>4.9878082927932943E-2</v>
      </c>
      <c r="AD1980" s="4">
        <f t="shared" ca="1" si="361"/>
        <v>2.1005200569636999</v>
      </c>
      <c r="AF1980" s="4">
        <f t="shared" ca="1" si="365"/>
        <v>1.5023402478685486</v>
      </c>
      <c r="AG1980" s="4">
        <f t="shared" ca="1" si="366"/>
        <v>3.7067925142739151</v>
      </c>
      <c r="AH1980" s="2">
        <f t="shared" ca="1" si="362"/>
        <v>135.71527682589294</v>
      </c>
    </row>
    <row r="1981" spans="20:34" x14ac:dyDescent="0.2">
      <c r="T1981" s="3"/>
      <c r="X1981" s="4">
        <f t="shared" ca="1" si="363"/>
        <v>-0.44185142728818294</v>
      </c>
      <c r="Y1981" s="4">
        <f t="shared" ca="1" si="363"/>
        <v>1.6075980160591865</v>
      </c>
      <c r="Z1981" s="4">
        <f t="shared" ca="1" si="358"/>
        <v>1.001580721644951</v>
      </c>
      <c r="AA1981" s="4">
        <f t="shared" ca="1" si="359"/>
        <v>-0.5741422076094731</v>
      </c>
      <c r="AB1981" s="4">
        <f t="shared" ca="1" si="360"/>
        <v>1.459600466028862</v>
      </c>
      <c r="AC1981" s="4">
        <f t="shared" ca="1" si="364"/>
        <v>0.96278664909333278</v>
      </c>
      <c r="AD1981" s="4">
        <f t="shared" ca="1" si="361"/>
        <v>0.64917258830039115</v>
      </c>
      <c r="AF1981" s="4">
        <f t="shared" ca="1" si="365"/>
        <v>-0.37271738296634216</v>
      </c>
      <c r="AG1981" s="4">
        <f t="shared" ca="1" si="366"/>
        <v>0.94753261241641351</v>
      </c>
      <c r="AH1981" s="2">
        <f t="shared" ca="1" si="362"/>
        <v>154.84125274732423</v>
      </c>
    </row>
    <row r="1982" spans="20:34" x14ac:dyDescent="0.2">
      <c r="T1982" s="3"/>
      <c r="X1982" s="4">
        <f t="shared" ca="1" si="363"/>
        <v>-1.5771983958053848</v>
      </c>
      <c r="Y1982" s="4">
        <f t="shared" ca="1" si="363"/>
        <v>-1.0548528039209264</v>
      </c>
      <c r="Z1982" s="4">
        <f t="shared" ca="1" si="358"/>
        <v>-1.7992072955435394</v>
      </c>
      <c r="AA1982" s="4">
        <f t="shared" ca="1" si="359"/>
        <v>-2.1012115490466896</v>
      </c>
      <c r="AB1982" s="4">
        <f t="shared" ca="1" si="360"/>
        <v>-2.4838253055002895</v>
      </c>
      <c r="AC1982" s="4">
        <f t="shared" ca="1" si="364"/>
        <v>0.69432021636326946</v>
      </c>
      <c r="AD1982" s="4">
        <f t="shared" ca="1" si="361"/>
        <v>0.91234014770815175</v>
      </c>
      <c r="AF1982" s="4">
        <f t="shared" ca="1" si="365"/>
        <v>-1.9170196550233312</v>
      </c>
      <c r="AG1982" s="4">
        <f t="shared" ca="1" si="366"/>
        <v>-2.2660935461013794</v>
      </c>
      <c r="AH1982" s="2">
        <f t="shared" ca="1" si="362"/>
        <v>90.191928098423887</v>
      </c>
    </row>
    <row r="1983" spans="20:34" x14ac:dyDescent="0.2">
      <c r="T1983" s="3"/>
      <c r="X1983" s="4">
        <f t="shared" ca="1" si="363"/>
        <v>-0.65915944534954918</v>
      </c>
      <c r="Y1983" s="4">
        <f t="shared" ca="1" si="363"/>
        <v>0.86243953346234015</v>
      </c>
      <c r="Z1983" s="4">
        <f t="shared" ca="1" si="358"/>
        <v>0.27914336611415935</v>
      </c>
      <c r="AA1983" s="4">
        <f t="shared" ca="1" si="359"/>
        <v>-0.86642678777036997</v>
      </c>
      <c r="AB1983" s="4">
        <f t="shared" ca="1" si="360"/>
        <v>0.44243027370017729</v>
      </c>
      <c r="AC1983" s="4">
        <f t="shared" ca="1" si="364"/>
        <v>0.73462562874159354</v>
      </c>
      <c r="AD1983" s="4">
        <f t="shared" ca="1" si="361"/>
        <v>0.88060816370435058</v>
      </c>
      <c r="AF1983" s="4">
        <f t="shared" ca="1" si="365"/>
        <v>-0.7629825025627246</v>
      </c>
      <c r="AG1983" s="4">
        <f t="shared" ca="1" si="366"/>
        <v>0.38960771089032636</v>
      </c>
      <c r="AH1983" s="2">
        <f t="shared" ca="1" si="362"/>
        <v>162.74027548561253</v>
      </c>
    </row>
    <row r="1984" spans="20:34" x14ac:dyDescent="0.2">
      <c r="T1984" s="3"/>
      <c r="X1984" s="4">
        <f t="shared" ca="1" si="363"/>
        <v>-1.1931801405098925</v>
      </c>
      <c r="Y1984" s="4">
        <f t="shared" ca="1" si="363"/>
        <v>-0.31354935254125921</v>
      </c>
      <c r="Z1984" s="4">
        <f t="shared" ca="1" si="358"/>
        <v>-0.9778537213833004</v>
      </c>
      <c r="AA1984" s="4">
        <f t="shared" ca="1" si="359"/>
        <v>-1.5846976370222079</v>
      </c>
      <c r="AB1984" s="4">
        <f t="shared" ca="1" si="360"/>
        <v>-1.3273840353993083</v>
      </c>
      <c r="AC1984" s="4">
        <f t="shared" ca="1" si="364"/>
        <v>0.52861067439328524</v>
      </c>
      <c r="AD1984" s="4">
        <f t="shared" ca="1" si="361"/>
        <v>1.0472715729029276</v>
      </c>
      <c r="AF1984" s="4">
        <f t="shared" ca="1" si="365"/>
        <v>-1.6596087868998004</v>
      </c>
      <c r="AG1984" s="4">
        <f t="shared" ca="1" si="366"/>
        <v>-1.3901315665988689</v>
      </c>
      <c r="AH1984" s="2">
        <f t="shared" ca="1" si="362"/>
        <v>134.12382376543064</v>
      </c>
    </row>
    <row r="1985" spans="20:34" x14ac:dyDescent="0.2">
      <c r="T1985" s="3"/>
      <c r="X1985" s="4">
        <f t="shared" ca="1" si="363"/>
        <v>-8.5179450698152068E-2</v>
      </c>
      <c r="Y1985" s="4">
        <f t="shared" ca="1" si="363"/>
        <v>-1.2568169915739982</v>
      </c>
      <c r="Z1985" s="4">
        <f t="shared" ca="1" si="358"/>
        <v>-1.0464156060960648</v>
      </c>
      <c r="AA1985" s="4">
        <f t="shared" ca="1" si="359"/>
        <v>-9.4409706881704122E-2</v>
      </c>
      <c r="AB1985" s="4">
        <f t="shared" ca="1" si="360"/>
        <v>-1.4239171187535884</v>
      </c>
      <c r="AC1985" s="4">
        <f t="shared" ca="1" si="364"/>
        <v>0.58162775489495622</v>
      </c>
      <c r="AD1985" s="4">
        <f t="shared" ca="1" si="361"/>
        <v>1.0023755600112187</v>
      </c>
      <c r="AF1985" s="4">
        <f t="shared" ca="1" si="365"/>
        <v>-9.4633982806043182E-2</v>
      </c>
      <c r="AG1985" s="4">
        <f t="shared" ca="1" si="366"/>
        <v>-1.4272997193201893</v>
      </c>
      <c r="AH1985" s="2">
        <f t="shared" ca="1" si="362"/>
        <v>-127.54167250760975</v>
      </c>
    </row>
    <row r="1986" spans="20:34" x14ac:dyDescent="0.2">
      <c r="T1986" s="3"/>
      <c r="X1986" s="4">
        <f t="shared" ca="1" si="363"/>
        <v>-0.92660594607638525</v>
      </c>
      <c r="Y1986" s="4">
        <f t="shared" ca="1" si="363"/>
        <v>6.377996626338113E-2</v>
      </c>
      <c r="Z1986" s="4">
        <f t="shared" ref="Z1986:Z2049" ca="1" si="367">X1986*B$19+SQRT(1-B$19^2)*Y1986</f>
        <v>-0.51628730672175571</v>
      </c>
      <c r="AA1986" s="4">
        <f t="shared" ref="AA1986:AA2049" ca="1" si="368">X1986*SQRT($B$28)+$B$20</f>
        <v>-1.2261488490077492</v>
      </c>
      <c r="AB1986" s="4">
        <f t="shared" ref="AB1986:AB2049" ca="1" si="369">Z1986*SQRT($C$29)+$C$20</f>
        <v>-0.6775123265522508</v>
      </c>
      <c r="AC1986" s="4">
        <f t="shared" ca="1" si="364"/>
        <v>0.93027628047880351</v>
      </c>
      <c r="AD1986" s="4">
        <f t="shared" ref="AD1986:AD2049" ca="1" si="370">SQRT((B$26/2)/GAMMAINV(AC1986,B$26/2,1))</f>
        <v>0.69922066477064182</v>
      </c>
      <c r="AF1986" s="4">
        <f t="shared" ca="1" si="365"/>
        <v>-0.85734861331095569</v>
      </c>
      <c r="AG1986" s="4">
        <f t="shared" ca="1" si="366"/>
        <v>-0.47373061936216898</v>
      </c>
      <c r="AH1986" s="2">
        <f t="shared" ref="AH1986:AH2049" ca="1" si="371">(B$4*EXP(-B$8*B$7)*NORMSDIST((LN(B$4/(B$5+AF1986))-B$8*B$7+B$9*B$7+0.5*B$6*B$6*B$7)/(B$6*SQRT(B$7)))-(B$5+AF1986)*EXP(-B$9*B$7)*NORMSDIST((LN(B$4/(B$5+AF1986))-B$8*B$7+B$9*B$7-0.5*B$6*B$6*B$7)/(B$6*SQRT(B$7))))*400+100*AG1986-400*$B$13</f>
        <v>91.926550436096022</v>
      </c>
    </row>
    <row r="1987" spans="20:34" x14ac:dyDescent="0.2">
      <c r="T1987" s="3"/>
      <c r="X1987" s="4">
        <f t="shared" ref="X1987:Y2050" ca="1" si="372">NORMSINV(RAND())</f>
        <v>-0.72382483196776359</v>
      </c>
      <c r="Y1987" s="4">
        <f t="shared" ca="1" si="372"/>
        <v>1.4394792352581687</v>
      </c>
      <c r="Z1987" s="4">
        <f t="shared" ca="1" si="367"/>
        <v>0.6961101685301494</v>
      </c>
      <c r="AA1987" s="4">
        <f t="shared" ca="1" si="368"/>
        <v>-0.95340330868875345</v>
      </c>
      <c r="AB1987" s="4">
        <f t="shared" ca="1" si="369"/>
        <v>1.0295070622426714</v>
      </c>
      <c r="AC1987" s="4">
        <f t="shared" ref="AC1987:AC2050" ca="1" si="373">RAND()</f>
        <v>0.1394499802780711</v>
      </c>
      <c r="AD1987" s="4">
        <f t="shared" ca="1" si="370"/>
        <v>1.6200806033989441</v>
      </c>
      <c r="AF1987" s="4">
        <f t="shared" ref="AF1987:AF2050" ca="1" si="374">AD1987*AA1987</f>
        <v>-1.5445902076230256</v>
      </c>
      <c r="AG1987" s="4">
        <f t="shared" ref="AG1987:AG2050" ca="1" si="375">AD1987*AB1987</f>
        <v>1.6678844226015814</v>
      </c>
      <c r="AH1987" s="2">
        <f t="shared" ca="1" si="371"/>
        <v>420.52866727848368</v>
      </c>
    </row>
    <row r="1988" spans="20:34" x14ac:dyDescent="0.2">
      <c r="T1988" s="3"/>
      <c r="X1988" s="4">
        <f t="shared" ca="1" si="372"/>
        <v>-2.6499131472260142</v>
      </c>
      <c r="Y1988" s="4">
        <f t="shared" ca="1" si="372"/>
        <v>-0.50504465414144772</v>
      </c>
      <c r="Z1988" s="4">
        <f t="shared" ca="1" si="367"/>
        <v>-2.0203443229369347</v>
      </c>
      <c r="AA1988" s="4">
        <f t="shared" ca="1" si="368"/>
        <v>-3.5440390321211459</v>
      </c>
      <c r="AB1988" s="4">
        <f t="shared" ca="1" si="369"/>
        <v>-2.7951796270379252</v>
      </c>
      <c r="AC1988" s="4">
        <f t="shared" ca="1" si="373"/>
        <v>0.53533957013402023</v>
      </c>
      <c r="AD1988" s="4">
        <f t="shared" ca="1" si="370"/>
        <v>1.0414321600893393</v>
      </c>
      <c r="AF1988" s="4">
        <f t="shared" ca="1" si="374"/>
        <v>-3.6908762246628561</v>
      </c>
      <c r="AG1988" s="4">
        <f t="shared" ca="1" si="375"/>
        <v>-2.91098995682382</v>
      </c>
      <c r="AH1988" s="2">
        <f t="shared" ca="1" si="371"/>
        <v>336.26106236173609</v>
      </c>
    </row>
    <row r="1989" spans="20:34" x14ac:dyDescent="0.2">
      <c r="T1989" s="3"/>
      <c r="X1989" s="4">
        <f t="shared" ca="1" si="372"/>
        <v>-1.43847963968603</v>
      </c>
      <c r="Y1989" s="4">
        <f t="shared" ca="1" si="372"/>
        <v>0.8928813620406385</v>
      </c>
      <c r="Z1989" s="4">
        <f t="shared" ca="1" si="367"/>
        <v>-0.17343367897602935</v>
      </c>
      <c r="AA1989" s="4">
        <f t="shared" ca="1" si="368"/>
        <v>-1.9146314414441359</v>
      </c>
      <c r="AB1989" s="4">
        <f t="shared" ca="1" si="369"/>
        <v>-0.19478467161464047</v>
      </c>
      <c r="AC1989" s="4">
        <f t="shared" ca="1" si="373"/>
        <v>0.82030637786992222</v>
      </c>
      <c r="AD1989" s="4">
        <f t="shared" ca="1" si="370"/>
        <v>0.81057611977185373</v>
      </c>
      <c r="AF1989" s="4">
        <f t="shared" ca="1" si="374"/>
        <v>-1.5519545245989788</v>
      </c>
      <c r="AG1989" s="4">
        <f t="shared" ca="1" si="375"/>
        <v>-0.15788780330843002</v>
      </c>
      <c r="AH1989" s="2">
        <f t="shared" ca="1" si="371"/>
        <v>239.19126374626603</v>
      </c>
    </row>
    <row r="1990" spans="20:34" x14ac:dyDescent="0.2">
      <c r="T1990" s="3"/>
      <c r="X1990" s="4">
        <f t="shared" ca="1" si="372"/>
        <v>-0.1715082109898691</v>
      </c>
      <c r="Y1990" s="4">
        <f t="shared" ca="1" si="372"/>
        <v>0.92123149809931959</v>
      </c>
      <c r="Z1990" s="4">
        <f t="shared" ca="1" si="367"/>
        <v>0.62392131828330588</v>
      </c>
      <c r="AA1990" s="4">
        <f t="shared" ca="1" si="368"/>
        <v>-0.21052399333453864</v>
      </c>
      <c r="AB1990" s="4">
        <f t="shared" ca="1" si="369"/>
        <v>0.92786731987965521</v>
      </c>
      <c r="AC1990" s="4">
        <f t="shared" ca="1" si="373"/>
        <v>6.1616290345146818E-2</v>
      </c>
      <c r="AD1990" s="4">
        <f t="shared" ca="1" si="370"/>
        <v>1.9961097379574848</v>
      </c>
      <c r="AF1990" s="4">
        <f t="shared" ca="1" si="374"/>
        <v>-0.42022899316876922</v>
      </c>
      <c r="AG1990" s="4">
        <f t="shared" ca="1" si="375"/>
        <v>1.8521249927442922</v>
      </c>
      <c r="AH1990" s="2">
        <f t="shared" ca="1" si="371"/>
        <v>253.0119608986538</v>
      </c>
    </row>
    <row r="1991" spans="20:34" x14ac:dyDescent="0.2">
      <c r="T1991" s="3"/>
      <c r="X1991" s="4">
        <f t="shared" ca="1" si="372"/>
        <v>0.40512330675260394</v>
      </c>
      <c r="Y1991" s="4">
        <f t="shared" ca="1" si="372"/>
        <v>-0.61873530873771154</v>
      </c>
      <c r="Z1991" s="4">
        <f t="shared" ca="1" si="367"/>
        <v>-0.24171729001835338</v>
      </c>
      <c r="AA1991" s="4">
        <f t="shared" ca="1" si="368"/>
        <v>0.56505945073012009</v>
      </c>
      <c r="AB1991" s="4">
        <f t="shared" ca="1" si="369"/>
        <v>-0.29092595396262599</v>
      </c>
      <c r="AC1991" s="4">
        <f t="shared" ca="1" si="373"/>
        <v>0.7465331527855178</v>
      </c>
      <c r="AD1991" s="4">
        <f t="shared" ca="1" si="370"/>
        <v>0.87116127278453837</v>
      </c>
      <c r="AF1991" s="4">
        <f t="shared" ca="1" si="374"/>
        <v>0.49225791029698357</v>
      </c>
      <c r="AG1991" s="4">
        <f t="shared" ca="1" si="375"/>
        <v>-0.25344342434013728</v>
      </c>
      <c r="AH1991" s="2">
        <f t="shared" ca="1" si="371"/>
        <v>-103.60408310104458</v>
      </c>
    </row>
    <row r="1992" spans="20:34" x14ac:dyDescent="0.2">
      <c r="T1992" s="3"/>
      <c r="X1992" s="4">
        <f t="shared" ca="1" si="372"/>
        <v>-0.5563903506775274</v>
      </c>
      <c r="Y1992" s="4">
        <f t="shared" ca="1" si="372"/>
        <v>0.91235339327684861</v>
      </c>
      <c r="Z1992" s="4">
        <f t="shared" ca="1" si="367"/>
        <v>0.3814894994209842</v>
      </c>
      <c r="AA1992" s="4">
        <f t="shared" ca="1" si="368"/>
        <v>-0.72819985091963269</v>
      </c>
      <c r="AB1992" s="4">
        <f t="shared" ca="1" si="369"/>
        <v>0.58653056876771714</v>
      </c>
      <c r="AC1992" s="4">
        <f t="shared" ca="1" si="373"/>
        <v>0.40848529755353058</v>
      </c>
      <c r="AD1992" s="4">
        <f t="shared" ca="1" si="370"/>
        <v>1.1617977608786605</v>
      </c>
      <c r="AF1992" s="4">
        <f t="shared" ca="1" si="374"/>
        <v>-0.84602095627060359</v>
      </c>
      <c r="AG1992" s="4">
        <f t="shared" ca="1" si="375"/>
        <v>0.68142990148122096</v>
      </c>
      <c r="AH1992" s="2">
        <f t="shared" ca="1" si="371"/>
        <v>205.57711320510452</v>
      </c>
    </row>
    <row r="1993" spans="20:34" x14ac:dyDescent="0.2">
      <c r="T1993" s="3"/>
      <c r="X1993" s="4">
        <f t="shared" ca="1" si="372"/>
        <v>-0.48044177423123247</v>
      </c>
      <c r="Y1993" s="4">
        <f t="shared" ca="1" si="372"/>
        <v>-0.21413043440951443</v>
      </c>
      <c r="Z1993" s="4">
        <f t="shared" ca="1" si="367"/>
        <v>-0.46326267913933189</v>
      </c>
      <c r="AA1993" s="4">
        <f t="shared" ca="1" si="368"/>
        <v>-0.62604716470740851</v>
      </c>
      <c r="AB1993" s="4">
        <f t="shared" ca="1" si="369"/>
        <v>-0.60285523660077178</v>
      </c>
      <c r="AC1993" s="4">
        <f t="shared" ca="1" si="373"/>
        <v>0.45521648223616618</v>
      </c>
      <c r="AD1993" s="4">
        <f t="shared" ca="1" si="370"/>
        <v>1.114526693247291</v>
      </c>
      <c r="AF1993" s="4">
        <f t="shared" ca="1" si="374"/>
        <v>-0.69774627629819019</v>
      </c>
      <c r="AG1993" s="4">
        <f t="shared" ca="1" si="375"/>
        <v>-0.67189825335547138</v>
      </c>
      <c r="AH1993" s="2">
        <f t="shared" ca="1" si="371"/>
        <v>45.887727084965263</v>
      </c>
    </row>
    <row r="1994" spans="20:34" x14ac:dyDescent="0.2">
      <c r="T1994" s="3"/>
      <c r="X1994" s="4">
        <f t="shared" ca="1" si="372"/>
        <v>0.23049324839517568</v>
      </c>
      <c r="Y1994" s="4">
        <f t="shared" ca="1" si="372"/>
        <v>1.3223222899138967</v>
      </c>
      <c r="Z1994" s="4">
        <f t="shared" ca="1" si="367"/>
        <v>1.1871186297093406</v>
      </c>
      <c r="AA1994" s="4">
        <f t="shared" ca="1" si="368"/>
        <v>0.33017776644703012</v>
      </c>
      <c r="AB1994" s="4">
        <f t="shared" ca="1" si="369"/>
        <v>1.7208322921315657</v>
      </c>
      <c r="AC1994" s="4">
        <f t="shared" ca="1" si="373"/>
        <v>0.45415077277563309</v>
      </c>
      <c r="AD1994" s="4">
        <f t="shared" ca="1" si="370"/>
        <v>1.1155602273096674</v>
      </c>
      <c r="AF1994" s="4">
        <f t="shared" ca="1" si="374"/>
        <v>0.36833318419024719</v>
      </c>
      <c r="AG1994" s="4">
        <f t="shared" ca="1" si="375"/>
        <v>1.9196920629721055</v>
      </c>
      <c r="AH1994" s="2">
        <f t="shared" ca="1" si="371"/>
        <v>133.29371134598796</v>
      </c>
    </row>
    <row r="1995" spans="20:34" x14ac:dyDescent="0.2">
      <c r="T1995" s="3"/>
      <c r="X1995" s="4">
        <f t="shared" ca="1" si="372"/>
        <v>4.314835475979148E-2</v>
      </c>
      <c r="Y1995" s="4">
        <f t="shared" ca="1" si="372"/>
        <v>2.0339576472380778</v>
      </c>
      <c r="Z1995" s="4">
        <f t="shared" ca="1" si="367"/>
        <v>1.6355340056284693</v>
      </c>
      <c r="AA1995" s="4">
        <f t="shared" ca="1" si="368"/>
        <v>7.8194318850343281E-2</v>
      </c>
      <c r="AB1995" s="4">
        <f t="shared" ca="1" si="369"/>
        <v>2.3521877317069202</v>
      </c>
      <c r="AC1995" s="4">
        <f t="shared" ca="1" si="373"/>
        <v>0.18675993272723945</v>
      </c>
      <c r="AD1995" s="4">
        <f t="shared" ca="1" si="370"/>
        <v>1.4937329707953082</v>
      </c>
      <c r="AF1995" s="4">
        <f t="shared" ca="1" si="374"/>
        <v>0.11680143219563884</v>
      </c>
      <c r="AG1995" s="4">
        <f t="shared" ca="1" si="375"/>
        <v>3.5135403683508555</v>
      </c>
      <c r="AH1995" s="2">
        <f t="shared" ca="1" si="371"/>
        <v>332.67180848936414</v>
      </c>
    </row>
    <row r="1996" spans="20:34" x14ac:dyDescent="0.2">
      <c r="T1996" s="3"/>
      <c r="X1996" s="4">
        <f t="shared" ca="1" si="372"/>
        <v>1.4535429682663359</v>
      </c>
      <c r="Y1996" s="4">
        <f t="shared" ca="1" si="372"/>
        <v>-1.7747647661274977</v>
      </c>
      <c r="Z1996" s="4">
        <f t="shared" ca="1" si="367"/>
        <v>-0.51504525065450746</v>
      </c>
      <c r="AA1996" s="4">
        <f t="shared" ca="1" si="368"/>
        <v>1.975209445800413</v>
      </c>
      <c r="AB1996" s="4">
        <f t="shared" ca="1" si="369"/>
        <v>-0.67576354875285571</v>
      </c>
      <c r="AC1996" s="4">
        <f t="shared" ca="1" si="373"/>
        <v>0.10469134637589261</v>
      </c>
      <c r="AD1996" s="4">
        <f t="shared" ca="1" si="370"/>
        <v>1.7476909944667991</v>
      </c>
      <c r="AF1996" s="4">
        <f t="shared" ca="1" si="374"/>
        <v>3.4520557606111391</v>
      </c>
      <c r="AG1996" s="4">
        <f t="shared" ca="1" si="375"/>
        <v>-1.1810258685442916</v>
      </c>
      <c r="AH1996" s="2">
        <f t="shared" ca="1" si="371"/>
        <v>-641.08783322329919</v>
      </c>
    </row>
    <row r="1997" spans="20:34" x14ac:dyDescent="0.2">
      <c r="T1997" s="3"/>
      <c r="X1997" s="4">
        <f t="shared" ca="1" si="372"/>
        <v>-0.12736486978917291</v>
      </c>
      <c r="Y1997" s="4">
        <f t="shared" ca="1" si="372"/>
        <v>1.1857092036453312</v>
      </c>
      <c r="Z1997" s="4">
        <f t="shared" ca="1" si="367"/>
        <v>0.86015958664718251</v>
      </c>
      <c r="AA1997" s="4">
        <f t="shared" ca="1" si="368"/>
        <v>-0.15115012363175964</v>
      </c>
      <c r="AB1997" s="4">
        <f t="shared" ca="1" si="369"/>
        <v>1.2604837371059348</v>
      </c>
      <c r="AC1997" s="4">
        <f t="shared" ca="1" si="373"/>
        <v>9.3218820224751697E-2</v>
      </c>
      <c r="AD1997" s="4">
        <f t="shared" ca="1" si="370"/>
        <v>1.8005906255088873</v>
      </c>
      <c r="AF1997" s="4">
        <f t="shared" ca="1" si="374"/>
        <v>-0.27215949565585573</v>
      </c>
      <c r="AG1997" s="4">
        <f t="shared" ca="1" si="375"/>
        <v>2.2696152006393548</v>
      </c>
      <c r="AH1997" s="2">
        <f t="shared" ca="1" si="371"/>
        <v>270.76697221249151</v>
      </c>
    </row>
    <row r="1998" spans="20:34" x14ac:dyDescent="0.2">
      <c r="T1998" s="3"/>
      <c r="X1998" s="4">
        <f t="shared" ca="1" si="372"/>
        <v>-2.1582874610035949</v>
      </c>
      <c r="Y1998" s="4">
        <f t="shared" ca="1" si="372"/>
        <v>1.359370468855994</v>
      </c>
      <c r="Z1998" s="4">
        <f t="shared" ca="1" si="367"/>
        <v>-0.24463684064260671</v>
      </c>
      <c r="AA1998" s="4">
        <f t="shared" ca="1" si="368"/>
        <v>-2.8827905030712224</v>
      </c>
      <c r="AB1998" s="4">
        <f t="shared" ca="1" si="369"/>
        <v>-0.29503659393334453</v>
      </c>
      <c r="AC1998" s="4">
        <f t="shared" ca="1" si="373"/>
        <v>0.40830479821394028</v>
      </c>
      <c r="AD1998" s="4">
        <f t="shared" ca="1" si="370"/>
        <v>1.1619888418358086</v>
      </c>
      <c r="AF1998" s="4">
        <f t="shared" ca="1" si="374"/>
        <v>-3.3497703979189981</v>
      </c>
      <c r="AG1998" s="4">
        <f t="shared" ca="1" si="375"/>
        <v>-0.34282923008378879</v>
      </c>
      <c r="AH1998" s="2">
        <f t="shared" ca="1" si="371"/>
        <v>532.03737402531397</v>
      </c>
    </row>
    <row r="1999" spans="20:34" x14ac:dyDescent="0.2">
      <c r="T1999" s="3"/>
      <c r="X1999" s="4">
        <f t="shared" ca="1" si="372"/>
        <v>0.38966876996286381</v>
      </c>
      <c r="Y1999" s="4">
        <f t="shared" ca="1" si="372"/>
        <v>1.2871527409362191</v>
      </c>
      <c r="Z1999" s="4">
        <f t="shared" ca="1" si="367"/>
        <v>1.2566522091904031</v>
      </c>
      <c r="AA1999" s="4">
        <f t="shared" ca="1" si="368"/>
        <v>0.5442727221157404</v>
      </c>
      <c r="AB1999" s="4">
        <f t="shared" ca="1" si="369"/>
        <v>1.8187334926613876</v>
      </c>
      <c r="AC1999" s="4">
        <f t="shared" ca="1" si="373"/>
        <v>0.41970154899292877</v>
      </c>
      <c r="AD1999" s="4">
        <f t="shared" ca="1" si="370"/>
        <v>1.1500615741315274</v>
      </c>
      <c r="AF1999" s="4">
        <f t="shared" ca="1" si="374"/>
        <v>0.62594714355327985</v>
      </c>
      <c r="AG1999" s="4">
        <f t="shared" ca="1" si="375"/>
        <v>2.0916555034958861</v>
      </c>
      <c r="AH1999" s="2">
        <f t="shared" ca="1" si="371"/>
        <v>109.86675665553912</v>
      </c>
    </row>
    <row r="2000" spans="20:34" x14ac:dyDescent="0.2">
      <c r="T2000" s="3"/>
      <c r="X2000" s="4">
        <f t="shared" ca="1" si="372"/>
        <v>-0.92185372152575873</v>
      </c>
      <c r="Y2000" s="4">
        <f t="shared" ca="1" si="372"/>
        <v>0.39261478189168336</v>
      </c>
      <c r="Z2000" s="4">
        <f t="shared" ca="1" si="367"/>
        <v>-0.25322667784342356</v>
      </c>
      <c r="AA2000" s="4">
        <f t="shared" ca="1" si="368"/>
        <v>-1.2197569911738706</v>
      </c>
      <c r="AB2000" s="4">
        <f t="shared" ca="1" si="369"/>
        <v>-0.30713082783575324</v>
      </c>
      <c r="AC2000" s="4">
        <f t="shared" ca="1" si="373"/>
        <v>0.63250207257924607</v>
      </c>
      <c r="AD2000" s="4">
        <f t="shared" ca="1" si="370"/>
        <v>0.96115038508031825</v>
      </c>
      <c r="AF2000" s="4">
        <f t="shared" ca="1" si="374"/>
        <v>-1.1723699017711762</v>
      </c>
      <c r="AG2000" s="4">
        <f t="shared" ca="1" si="375"/>
        <v>-0.29519891344437116</v>
      </c>
      <c r="AH2000" s="2">
        <f t="shared" ca="1" si="371"/>
        <v>161.92870168814943</v>
      </c>
    </row>
    <row r="2001" spans="20:34" x14ac:dyDescent="0.2">
      <c r="T2001" s="3"/>
      <c r="X2001" s="4">
        <f t="shared" ca="1" si="372"/>
        <v>-1.4511652318166741</v>
      </c>
      <c r="Y2001" s="4">
        <f t="shared" ca="1" si="372"/>
        <v>-0.78505633172820599</v>
      </c>
      <c r="Z2001" s="4">
        <f t="shared" ca="1" si="367"/>
        <v>-1.5086743310980721</v>
      </c>
      <c r="AA2001" s="4">
        <f t="shared" ca="1" si="368"/>
        <v>-1.9316938720119332</v>
      </c>
      <c r="AB2001" s="4">
        <f t="shared" ca="1" si="369"/>
        <v>-2.0747635798566972</v>
      </c>
      <c r="AC2001" s="4">
        <f t="shared" ca="1" si="373"/>
        <v>0.35504359112438988</v>
      </c>
      <c r="AD2001" s="4">
        <f t="shared" ca="1" si="370"/>
        <v>1.221889403239403</v>
      </c>
      <c r="AF2001" s="4">
        <f t="shared" ca="1" si="374"/>
        <v>-2.3603162725138729</v>
      </c>
      <c r="AG2001" s="4">
        <f t="shared" ca="1" si="375"/>
        <v>-2.5351316324539472</v>
      </c>
      <c r="AH2001" s="2">
        <f t="shared" ca="1" si="371"/>
        <v>139.31179644010945</v>
      </c>
    </row>
    <row r="2002" spans="20:34" x14ac:dyDescent="0.2">
      <c r="T2002" s="3"/>
      <c r="X2002" s="4">
        <f t="shared" ca="1" si="372"/>
        <v>1.9873436082910876</v>
      </c>
      <c r="Y2002" s="4">
        <f t="shared" ca="1" si="372"/>
        <v>-0.46629742953994857</v>
      </c>
      <c r="Z2002" s="4">
        <f t="shared" ca="1" si="367"/>
        <v>0.84662609070598882</v>
      </c>
      <c r="AA2002" s="4">
        <f t="shared" ca="1" si="368"/>
        <v>2.6931843155320636</v>
      </c>
      <c r="AB2002" s="4">
        <f t="shared" ca="1" si="369"/>
        <v>1.241428979535613</v>
      </c>
      <c r="AC2002" s="4">
        <f t="shared" ca="1" si="373"/>
        <v>0.57874424173889139</v>
      </c>
      <c r="AD2002" s="4">
        <f t="shared" ca="1" si="370"/>
        <v>1.0047586184524455</v>
      </c>
      <c r="AF2002" s="4">
        <f t="shared" ca="1" si="374"/>
        <v>2.7060001521117911</v>
      </c>
      <c r="AG2002" s="4">
        <f t="shared" ca="1" si="375"/>
        <v>1.2473364663850319</v>
      </c>
      <c r="AH2002" s="2">
        <f t="shared" ca="1" si="371"/>
        <v>-290.26015516842017</v>
      </c>
    </row>
    <row r="2003" spans="20:34" x14ac:dyDescent="0.2">
      <c r="T2003" s="3"/>
      <c r="X2003" s="4">
        <f t="shared" ca="1" si="372"/>
        <v>-0.63419340755926146</v>
      </c>
      <c r="Y2003" s="4">
        <f t="shared" ca="1" si="372"/>
        <v>-1.050039013779527</v>
      </c>
      <c r="Z2003" s="4">
        <f t="shared" ca="1" si="367"/>
        <v>-1.218622549509252</v>
      </c>
      <c r="AA2003" s="4">
        <f t="shared" ca="1" si="368"/>
        <v>-0.83284685851182483</v>
      </c>
      <c r="AB2003" s="4">
        <f t="shared" ca="1" si="369"/>
        <v>-1.6663793452856448</v>
      </c>
      <c r="AC2003" s="4">
        <f t="shared" ca="1" si="373"/>
        <v>0.99680929707976618</v>
      </c>
      <c r="AD2003" s="4">
        <f t="shared" ca="1" si="370"/>
        <v>0.52865454032301795</v>
      </c>
      <c r="AF2003" s="4">
        <f t="shared" ca="1" si="374"/>
        <v>-0.4402882731460383</v>
      </c>
      <c r="AG2003" s="4">
        <f t="shared" ca="1" si="375"/>
        <v>-0.88093900678575421</v>
      </c>
      <c r="AH2003" s="2">
        <f t="shared" ca="1" si="371"/>
        <v>-17.035148565417785</v>
      </c>
    </row>
    <row r="2004" spans="20:34" x14ac:dyDescent="0.2">
      <c r="T2004" s="3"/>
      <c r="X2004" s="4">
        <f t="shared" ca="1" si="372"/>
        <v>0.26388704226484233</v>
      </c>
      <c r="Y2004" s="4">
        <f t="shared" ca="1" si="372"/>
        <v>0.37387136908150953</v>
      </c>
      <c r="Z2004" s="4">
        <f t="shared" ca="1" si="367"/>
        <v>0.45718713570084629</v>
      </c>
      <c r="AA2004" s="4">
        <f t="shared" ca="1" si="368"/>
        <v>0.37509323301954633</v>
      </c>
      <c r="AB2004" s="4">
        <f t="shared" ca="1" si="369"/>
        <v>0.69311057693609646</v>
      </c>
      <c r="AC2004" s="4">
        <f t="shared" ca="1" si="373"/>
        <v>0.10960194683588886</v>
      </c>
      <c r="AD2004" s="4">
        <f t="shared" ca="1" si="370"/>
        <v>1.7270063582157615</v>
      </c>
      <c r="AF2004" s="4">
        <f t="shared" ca="1" si="374"/>
        <v>0.6477883983484628</v>
      </c>
      <c r="AG2004" s="4">
        <f t="shared" ca="1" si="375"/>
        <v>1.1970063733152334</v>
      </c>
      <c r="AH2004" s="2">
        <f t="shared" ca="1" si="371"/>
        <v>16.973320335590415</v>
      </c>
    </row>
    <row r="2005" spans="20:34" x14ac:dyDescent="0.2">
      <c r="T2005" s="3"/>
      <c r="X2005" s="4">
        <f t="shared" ca="1" si="372"/>
        <v>1.0936251712542815</v>
      </c>
      <c r="Y2005" s="4">
        <f t="shared" ca="1" si="372"/>
        <v>-0.58576354405968889</v>
      </c>
      <c r="Z2005" s="4">
        <f t="shared" ca="1" si="367"/>
        <v>0.20548089669291986</v>
      </c>
      <c r="AA2005" s="4">
        <f t="shared" ca="1" si="368"/>
        <v>1.491111237503304</v>
      </c>
      <c r="AB2005" s="4">
        <f t="shared" ca="1" si="369"/>
        <v>0.3387157196077229</v>
      </c>
      <c r="AC2005" s="4">
        <f t="shared" ca="1" si="373"/>
        <v>0.1563530487385516</v>
      </c>
      <c r="AD2005" s="4">
        <f t="shared" ca="1" si="370"/>
        <v>1.5702138666774956</v>
      </c>
      <c r="AF2005" s="4">
        <f t="shared" ca="1" si="374"/>
        <v>2.3413635418863286</v>
      </c>
      <c r="AG2005" s="4">
        <f t="shared" ca="1" si="375"/>
        <v>0.53185611978969305</v>
      </c>
      <c r="AH2005" s="2">
        <f t="shared" ca="1" si="371"/>
        <v>-308.03138199510704</v>
      </c>
    </row>
    <row r="2006" spans="20:34" x14ac:dyDescent="0.2">
      <c r="T2006" s="3"/>
      <c r="X2006" s="4">
        <f t="shared" ca="1" si="372"/>
        <v>1.1024288462403027</v>
      </c>
      <c r="Y2006" s="4">
        <f t="shared" ca="1" si="372"/>
        <v>0.27655557467130609</v>
      </c>
      <c r="Z2006" s="4">
        <f t="shared" ca="1" si="367"/>
        <v>0.8930796933509132</v>
      </c>
      <c r="AA2006" s="4">
        <f t="shared" ca="1" si="368"/>
        <v>1.5029523949079771</v>
      </c>
      <c r="AB2006" s="4">
        <f t="shared" ca="1" si="369"/>
        <v>1.3068342628794976</v>
      </c>
      <c r="AC2006" s="4">
        <f t="shared" ca="1" si="373"/>
        <v>0.67765737555053973</v>
      </c>
      <c r="AD2006" s="4">
        <f t="shared" ca="1" si="370"/>
        <v>0.9254317774139228</v>
      </c>
      <c r="AF2006" s="4">
        <f t="shared" ca="1" si="374"/>
        <v>1.3908799061882011</v>
      </c>
      <c r="AG2006" s="4">
        <f t="shared" ca="1" si="375"/>
        <v>1.209385954681987</v>
      </c>
      <c r="AH2006" s="2">
        <f t="shared" ca="1" si="371"/>
        <v>-96.987466495689205</v>
      </c>
    </row>
    <row r="2007" spans="20:34" x14ac:dyDescent="0.2">
      <c r="T2007" s="3"/>
      <c r="X2007" s="4">
        <f t="shared" ca="1" si="372"/>
        <v>0.41244820172126068</v>
      </c>
      <c r="Y2007" s="4">
        <f t="shared" ca="1" si="372"/>
        <v>1.1353768656620455</v>
      </c>
      <c r="Z2007" s="4">
        <f t="shared" ca="1" si="367"/>
        <v>1.1505091536875249</v>
      </c>
      <c r="AA2007" s="4">
        <f t="shared" ca="1" si="368"/>
        <v>0.57491161297307936</v>
      </c>
      <c r="AB2007" s="4">
        <f t="shared" ca="1" si="369"/>
        <v>1.6692872446875517</v>
      </c>
      <c r="AC2007" s="4">
        <f t="shared" ca="1" si="373"/>
        <v>0.81307396119329733</v>
      </c>
      <c r="AD2007" s="4">
        <f t="shared" ca="1" si="370"/>
        <v>0.81675416275259083</v>
      </c>
      <c r="AF2007" s="4">
        <f t="shared" ca="1" si="374"/>
        <v>0.46956145311056896</v>
      </c>
      <c r="AG2007" s="4">
        <f t="shared" ca="1" si="375"/>
        <v>1.3633973059283606</v>
      </c>
      <c r="AH2007" s="2">
        <f t="shared" ca="1" si="371"/>
        <v>61.660891768064175</v>
      </c>
    </row>
    <row r="2008" spans="20:34" x14ac:dyDescent="0.2">
      <c r="T2008" s="3"/>
      <c r="X2008" s="4">
        <f t="shared" ca="1" si="372"/>
        <v>-1.4376317901937441</v>
      </c>
      <c r="Y2008" s="4">
        <f t="shared" ca="1" si="372"/>
        <v>-0.6599336698789342</v>
      </c>
      <c r="Z2008" s="4">
        <f t="shared" ca="1" si="367"/>
        <v>-1.4014073853305007</v>
      </c>
      <c r="AA2008" s="4">
        <f t="shared" ca="1" si="368"/>
        <v>-1.9134910632146385</v>
      </c>
      <c r="AB2008" s="4">
        <f t="shared" ca="1" si="369"/>
        <v>-1.9237349279997533</v>
      </c>
      <c r="AC2008" s="4">
        <f t="shared" ca="1" si="373"/>
        <v>0.39181424561921496</v>
      </c>
      <c r="AD2008" s="4">
        <f t="shared" ca="1" si="370"/>
        <v>1.1797596564773809</v>
      </c>
      <c r="AF2008" s="4">
        <f t="shared" ca="1" si="374"/>
        <v>-2.2574595594106404</v>
      </c>
      <c r="AG2008" s="4">
        <f t="shared" ca="1" si="375"/>
        <v>-2.2695448578105282</v>
      </c>
      <c r="AH2008" s="2">
        <f t="shared" ca="1" si="371"/>
        <v>148.13735803532245</v>
      </c>
    </row>
    <row r="2009" spans="20:34" x14ac:dyDescent="0.2">
      <c r="T2009" s="3"/>
      <c r="X2009" s="4">
        <f t="shared" ca="1" si="372"/>
        <v>0.39563593389357393</v>
      </c>
      <c r="Y2009" s="4">
        <f t="shared" ca="1" si="372"/>
        <v>0.93335962546646345</v>
      </c>
      <c r="Z2009" s="4">
        <f t="shared" ca="1" si="367"/>
        <v>0.98040247032280992</v>
      </c>
      <c r="AA2009" s="4">
        <f t="shared" ca="1" si="368"/>
        <v>0.5522987030243065</v>
      </c>
      <c r="AB2009" s="4">
        <f t="shared" ca="1" si="369"/>
        <v>1.4297821214961375</v>
      </c>
      <c r="AC2009" s="4">
        <f t="shared" ca="1" si="373"/>
        <v>1.8196611880862634E-2</v>
      </c>
      <c r="AD2009" s="4">
        <f t="shared" ca="1" si="370"/>
        <v>2.6507896565718894</v>
      </c>
      <c r="AF2009" s="4">
        <f t="shared" ca="1" si="374"/>
        <v>1.4640276893149013</v>
      </c>
      <c r="AG2009" s="4">
        <f t="shared" ca="1" si="375"/>
        <v>3.7900516588133737</v>
      </c>
      <c r="AH2009" s="2">
        <f t="shared" ca="1" si="371"/>
        <v>149.89061018010716</v>
      </c>
    </row>
    <row r="2010" spans="20:34" x14ac:dyDescent="0.2">
      <c r="T2010" s="3"/>
      <c r="X2010" s="4">
        <f t="shared" ca="1" si="372"/>
        <v>0.1282625765634566</v>
      </c>
      <c r="Y2010" s="4">
        <f t="shared" ca="1" si="372"/>
        <v>-1.3395669447184915</v>
      </c>
      <c r="Z2010" s="4">
        <f t="shared" ca="1" si="367"/>
        <v>-0.98133335102703556</v>
      </c>
      <c r="AA2010" s="4">
        <f t="shared" ca="1" si="368"/>
        <v>0.19267502143804285</v>
      </c>
      <c r="AB2010" s="4">
        <f t="shared" ca="1" si="369"/>
        <v>-1.3322832498804729</v>
      </c>
      <c r="AC2010" s="4">
        <f t="shared" ca="1" si="373"/>
        <v>0.18556106347854584</v>
      </c>
      <c r="AD2010" s="4">
        <f t="shared" ca="1" si="370"/>
        <v>1.4964865683190429</v>
      </c>
      <c r="AF2010" s="4">
        <f t="shared" ca="1" si="374"/>
        <v>0.2883355816326148</v>
      </c>
      <c r="AG2010" s="4">
        <f t="shared" ca="1" si="375"/>
        <v>-1.9937439886425707</v>
      </c>
      <c r="AH2010" s="2">
        <f t="shared" ca="1" si="371"/>
        <v>-245.36569137547485</v>
      </c>
    </row>
    <row r="2011" spans="20:34" x14ac:dyDescent="0.2">
      <c r="T2011" s="3"/>
      <c r="X2011" s="4">
        <f t="shared" ca="1" si="372"/>
        <v>1.537877451749867</v>
      </c>
      <c r="Y2011" s="4">
        <f t="shared" ca="1" si="372"/>
        <v>1.7657554330588396</v>
      </c>
      <c r="Z2011" s="4">
        <f t="shared" ca="1" si="367"/>
        <v>2.3375798477437453</v>
      </c>
      <c r="AA2011" s="4">
        <f t="shared" ca="1" si="368"/>
        <v>2.0886413813450515</v>
      </c>
      <c r="AB2011" s="4">
        <f t="shared" ca="1" si="369"/>
        <v>3.3406472829482627</v>
      </c>
      <c r="AC2011" s="4">
        <f t="shared" ca="1" si="373"/>
        <v>0.41786879157635981</v>
      </c>
      <c r="AD2011" s="4">
        <f t="shared" ca="1" si="370"/>
        <v>1.1519611366353917</v>
      </c>
      <c r="AF2011" s="4">
        <f t="shared" ca="1" si="374"/>
        <v>2.4060336996779599</v>
      </c>
      <c r="AG2011" s="4">
        <f t="shared" ca="1" si="375"/>
        <v>3.8482958411630137</v>
      </c>
      <c r="AH2011" s="2">
        <f t="shared" ca="1" si="371"/>
        <v>14.026989871476871</v>
      </c>
    </row>
    <row r="2012" spans="20:34" x14ac:dyDescent="0.2">
      <c r="T2012" s="3"/>
      <c r="X2012" s="4">
        <f t="shared" ca="1" si="372"/>
        <v>-0.26243503605112756</v>
      </c>
      <c r="Y2012" s="4">
        <f t="shared" ca="1" si="372"/>
        <v>0.56324332232047258</v>
      </c>
      <c r="Z2012" s="4">
        <f t="shared" ca="1" si="367"/>
        <v>0.28508879378117569</v>
      </c>
      <c r="AA2012" s="4">
        <f t="shared" ca="1" si="368"/>
        <v>-0.33282278895876743</v>
      </c>
      <c r="AB2012" s="4">
        <f t="shared" ca="1" si="369"/>
        <v>0.45080125805921845</v>
      </c>
      <c r="AC2012" s="4">
        <f t="shared" ca="1" si="373"/>
        <v>0.37571815592377256</v>
      </c>
      <c r="AD2012" s="4">
        <f t="shared" ca="1" si="370"/>
        <v>1.1977462458536428</v>
      </c>
      <c r="AF2012" s="4">
        <f t="shared" ca="1" si="374"/>
        <v>-0.39863724600990291</v>
      </c>
      <c r="AG2012" s="4">
        <f t="shared" ca="1" si="375"/>
        <v>0.53994551446652805</v>
      </c>
      <c r="AH2012" s="2">
        <f t="shared" ca="1" si="371"/>
        <v>118.28806369133008</v>
      </c>
    </row>
    <row r="2013" spans="20:34" x14ac:dyDescent="0.2">
      <c r="T2013" s="3"/>
      <c r="X2013" s="4">
        <f t="shared" ca="1" si="372"/>
        <v>-9.573927498853739E-2</v>
      </c>
      <c r="Y2013" s="4">
        <f t="shared" ca="1" si="372"/>
        <v>0.54561259373957327</v>
      </c>
      <c r="Z2013" s="4">
        <f t="shared" ca="1" si="367"/>
        <v>0.37309766903009206</v>
      </c>
      <c r="AA2013" s="4">
        <f t="shared" ca="1" si="368"/>
        <v>-0.10861292789868709</v>
      </c>
      <c r="AB2013" s="4">
        <f t="shared" ca="1" si="369"/>
        <v>0.57471512253235202</v>
      </c>
      <c r="AC2013" s="4">
        <f t="shared" ca="1" si="373"/>
        <v>0.96799245175972937</v>
      </c>
      <c r="AD2013" s="4">
        <f t="shared" ca="1" si="370"/>
        <v>0.63888938154078789</v>
      </c>
      <c r="AF2013" s="4">
        <f t="shared" ca="1" si="374"/>
        <v>-6.9391646332526383E-2</v>
      </c>
      <c r="AG2013" s="4">
        <f t="shared" ca="1" si="375"/>
        <v>0.36717938919683252</v>
      </c>
      <c r="AH2013" s="2">
        <f t="shared" ca="1" si="371"/>
        <v>47.850432080092105</v>
      </c>
    </row>
    <row r="2014" spans="20:34" x14ac:dyDescent="0.2">
      <c r="T2014" s="3"/>
      <c r="X2014" s="4">
        <f t="shared" ca="1" si="372"/>
        <v>2.1235052998814603</v>
      </c>
      <c r="Y2014" s="4">
        <f t="shared" ca="1" si="372"/>
        <v>0.18714514145888209</v>
      </c>
      <c r="Z2014" s="4">
        <f t="shared" ca="1" si="367"/>
        <v>1.4468713627351484</v>
      </c>
      <c r="AA2014" s="4">
        <f t="shared" ca="1" si="368"/>
        <v>2.8763251090266277</v>
      </c>
      <c r="AB2014" s="4">
        <f t="shared" ca="1" si="369"/>
        <v>2.0865563724092793</v>
      </c>
      <c r="AC2014" s="4">
        <f t="shared" ca="1" si="373"/>
        <v>0.91761274327547038</v>
      </c>
      <c r="AD2014" s="4">
        <f t="shared" ca="1" si="370"/>
        <v>0.71499099045041326</v>
      </c>
      <c r="AF2014" s="4">
        <f t="shared" ca="1" si="374"/>
        <v>2.0565465385603416</v>
      </c>
      <c r="AG2014" s="4">
        <f t="shared" ca="1" si="375"/>
        <v>1.491869007339532</v>
      </c>
      <c r="AH2014" s="2">
        <f t="shared" ca="1" si="371"/>
        <v>-169.56633535473702</v>
      </c>
    </row>
    <row r="2015" spans="20:34" x14ac:dyDescent="0.2">
      <c r="T2015" s="3"/>
      <c r="X2015" s="4">
        <f t="shared" ca="1" si="372"/>
        <v>0.17348681675942892</v>
      </c>
      <c r="Y2015" s="4">
        <f t="shared" ca="1" si="372"/>
        <v>1.2503186023654234</v>
      </c>
      <c r="Z2015" s="4">
        <f t="shared" ca="1" si="367"/>
        <v>1.0952864955907426</v>
      </c>
      <c r="AA2015" s="4">
        <f t="shared" ca="1" si="368"/>
        <v>0.25350272663133472</v>
      </c>
      <c r="AB2015" s="4">
        <f t="shared" ca="1" si="369"/>
        <v>1.5915353935032575</v>
      </c>
      <c r="AC2015" s="4">
        <f t="shared" ca="1" si="373"/>
        <v>0.13798506468223437</v>
      </c>
      <c r="AD2015" s="4">
        <f t="shared" ca="1" si="370"/>
        <v>1.6247114120960153</v>
      </c>
      <c r="AF2015" s="4">
        <f t="shared" ca="1" si="374"/>
        <v>0.41186877295538599</v>
      </c>
      <c r="AG2015" s="4">
        <f t="shared" ca="1" si="375"/>
        <v>2.5857857165794647</v>
      </c>
      <c r="AH2015" s="2">
        <f t="shared" ca="1" si="371"/>
        <v>193.01401475649391</v>
      </c>
    </row>
    <row r="2016" spans="20:34" x14ac:dyDescent="0.2">
      <c r="T2016" s="3"/>
      <c r="X2016" s="4">
        <f t="shared" ca="1" si="372"/>
        <v>-1.5212819004757661</v>
      </c>
      <c r="Y2016" s="4">
        <f t="shared" ca="1" si="372"/>
        <v>2.9793003649925754E-2</v>
      </c>
      <c r="Z2016" s="4">
        <f t="shared" ca="1" si="367"/>
        <v>-0.90690129481552129</v>
      </c>
      <c r="AA2016" s="4">
        <f t="shared" ca="1" si="368"/>
        <v>-2.0260025001248452</v>
      </c>
      <c r="AB2016" s="4">
        <f t="shared" ca="1" si="369"/>
        <v>-1.227485140601559</v>
      </c>
      <c r="AC2016" s="4">
        <f t="shared" ca="1" si="373"/>
        <v>0.90846068749771192</v>
      </c>
      <c r="AD2016" s="4">
        <f t="shared" ca="1" si="370"/>
        <v>0.7256193287046323</v>
      </c>
      <c r="AF2016" s="4">
        <f t="shared" ca="1" si="374"/>
        <v>-1.470106574094497</v>
      </c>
      <c r="AG2016" s="4">
        <f t="shared" ca="1" si="375"/>
        <v>-0.89068694371821444</v>
      </c>
      <c r="AH2016" s="2">
        <f t="shared" ca="1" si="371"/>
        <v>152.1479829893874</v>
      </c>
    </row>
    <row r="2017" spans="20:34" x14ac:dyDescent="0.2">
      <c r="T2017" s="3"/>
      <c r="X2017" s="4">
        <f t="shared" ca="1" si="372"/>
        <v>2.6157231001540273</v>
      </c>
      <c r="Y2017" s="4">
        <f t="shared" ca="1" si="372"/>
        <v>-0.49617260574876848</v>
      </c>
      <c r="Z2017" s="4">
        <f t="shared" ca="1" si="367"/>
        <v>1.2073305776480878</v>
      </c>
      <c r="AA2017" s="4">
        <f t="shared" ca="1" si="368"/>
        <v>3.5383700459040153</v>
      </c>
      <c r="AB2017" s="4">
        <f t="shared" ca="1" si="369"/>
        <v>1.7492901103974661</v>
      </c>
      <c r="AC2017" s="4">
        <f t="shared" ca="1" si="373"/>
        <v>0.16745019640745584</v>
      </c>
      <c r="AD2017" s="4">
        <f t="shared" ca="1" si="370"/>
        <v>1.540574183590419</v>
      </c>
      <c r="AF2017" s="4">
        <f t="shared" ca="1" si="374"/>
        <v>5.4511215447093715</v>
      </c>
      <c r="AG2017" s="4">
        <f t="shared" ca="1" si="375"/>
        <v>2.6949111836883701</v>
      </c>
      <c r="AH2017" s="2">
        <f t="shared" ca="1" si="371"/>
        <v>-529.63906916054293</v>
      </c>
    </row>
    <row r="2018" spans="20:34" x14ac:dyDescent="0.2">
      <c r="T2018" s="3"/>
      <c r="X2018" s="4">
        <f t="shared" ca="1" si="372"/>
        <v>0.50558942753631209</v>
      </c>
      <c r="Y2018" s="4">
        <f t="shared" ca="1" si="372"/>
        <v>0.1445744309742211</v>
      </c>
      <c r="Z2018" s="4">
        <f t="shared" ca="1" si="367"/>
        <v>0.4236154486049834</v>
      </c>
      <c r="AA2018" s="4">
        <f t="shared" ca="1" si="368"/>
        <v>0.70018883157683931</v>
      </c>
      <c r="AB2018" s="4">
        <f t="shared" ca="1" si="369"/>
        <v>0.64584264545571524</v>
      </c>
      <c r="AC2018" s="4">
        <f t="shared" ca="1" si="373"/>
        <v>0.58758472082727087</v>
      </c>
      <c r="AD2018" s="4">
        <f t="shared" ca="1" si="370"/>
        <v>0.99747062209584247</v>
      </c>
      <c r="AF2018" s="4">
        <f t="shared" ca="1" si="374"/>
        <v>0.69841778941751098</v>
      </c>
      <c r="AG2018" s="4">
        <f t="shared" ca="1" si="375"/>
        <v>0.6442090653387369</v>
      </c>
      <c r="AH2018" s="2">
        <f t="shared" ca="1" si="371"/>
        <v>-46.244558729620621</v>
      </c>
    </row>
    <row r="2019" spans="20:34" x14ac:dyDescent="0.2">
      <c r="T2019" s="3"/>
      <c r="X2019" s="4">
        <f t="shared" ca="1" si="372"/>
        <v>0.38977679853361086</v>
      </c>
      <c r="Y2019" s="4">
        <f t="shared" ca="1" si="372"/>
        <v>0.67755734798318956</v>
      </c>
      <c r="Z2019" s="4">
        <f t="shared" ca="1" si="367"/>
        <v>0.77444369174054395</v>
      </c>
      <c r="AA2019" s="4">
        <f t="shared" ca="1" si="368"/>
        <v>0.54441802317608723</v>
      </c>
      <c r="AB2019" s="4">
        <f t="shared" ca="1" si="369"/>
        <v>1.1397983203838826</v>
      </c>
      <c r="AC2019" s="4">
        <f t="shared" ca="1" si="373"/>
        <v>0.36709236199649786</v>
      </c>
      <c r="AD2019" s="4">
        <f t="shared" ca="1" si="370"/>
        <v>1.2076693088987043</v>
      </c>
      <c r="AF2019" s="4">
        <f t="shared" ca="1" si="374"/>
        <v>0.65747693780106398</v>
      </c>
      <c r="AG2019" s="4">
        <f t="shared" ca="1" si="375"/>
        <v>1.3764994498619074</v>
      </c>
      <c r="AH2019" s="2">
        <f t="shared" ca="1" si="371"/>
        <v>33.402554250619687</v>
      </c>
    </row>
    <row r="2020" spans="20:34" x14ac:dyDescent="0.2">
      <c r="T2020" s="3"/>
      <c r="X2020" s="4">
        <f t="shared" ca="1" si="372"/>
        <v>1.6439413997286749</v>
      </c>
      <c r="Y2020" s="4">
        <f t="shared" ca="1" si="372"/>
        <v>7.5917059205039994E-2</v>
      </c>
      <c r="Z2020" s="4">
        <f t="shared" ca="1" si="367"/>
        <v>1.0655556709718459</v>
      </c>
      <c r="AA2020" s="4">
        <f t="shared" ca="1" si="368"/>
        <v>2.2312999761900825</v>
      </c>
      <c r="AB2020" s="4">
        <f t="shared" ca="1" si="369"/>
        <v>1.5496752815306774</v>
      </c>
      <c r="AC2020" s="4">
        <f t="shared" ca="1" si="373"/>
        <v>0.48287463763293803</v>
      </c>
      <c r="AD2020" s="4">
        <f t="shared" ca="1" si="370"/>
        <v>1.0883272610429413</v>
      </c>
      <c r="AF2020" s="4">
        <f t="shared" ca="1" si="374"/>
        <v>2.4283845916521325</v>
      </c>
      <c r="AG2020" s="4">
        <f t="shared" ca="1" si="375"/>
        <v>1.6865538546542311</v>
      </c>
      <c r="AH2020" s="2">
        <f t="shared" ca="1" si="371"/>
        <v>-205.45530148290709</v>
      </c>
    </row>
    <row r="2021" spans="20:34" x14ac:dyDescent="0.2">
      <c r="T2021" s="3"/>
      <c r="X2021" s="4">
        <f t="shared" ca="1" si="372"/>
        <v>-0.85452837238454737</v>
      </c>
      <c r="Y2021" s="4">
        <f t="shared" ca="1" si="372"/>
        <v>-1.0283559515827159</v>
      </c>
      <c r="Z2021" s="4">
        <f t="shared" ca="1" si="367"/>
        <v>-1.3362331667390035</v>
      </c>
      <c r="AA2021" s="4">
        <f t="shared" ca="1" si="368"/>
        <v>-1.1292027558378888</v>
      </c>
      <c r="AB2021" s="4">
        <f t="shared" ca="1" si="369"/>
        <v>-1.8319715772371428</v>
      </c>
      <c r="AC2021" s="4">
        <f t="shared" ca="1" si="373"/>
        <v>0.76197393506861655</v>
      </c>
      <c r="AD2021" s="4">
        <f t="shared" ca="1" si="370"/>
        <v>0.85882062769854928</v>
      </c>
      <c r="AF2021" s="4">
        <f t="shared" ca="1" si="374"/>
        <v>-0.96978261956762735</v>
      </c>
      <c r="AG2021" s="4">
        <f t="shared" ca="1" si="375"/>
        <v>-1.5733349798887044</v>
      </c>
      <c r="AH2021" s="2">
        <f t="shared" ca="1" si="371"/>
        <v>0.51873870732424621</v>
      </c>
    </row>
    <row r="2022" spans="20:34" x14ac:dyDescent="0.2">
      <c r="T2022" s="3"/>
      <c r="X2022" s="4">
        <f t="shared" ca="1" si="372"/>
        <v>-2.3203558253204517</v>
      </c>
      <c r="Y2022" s="4">
        <f t="shared" ca="1" si="372"/>
        <v>-1.1942768109107311</v>
      </c>
      <c r="Z2022" s="4">
        <f t="shared" ca="1" si="367"/>
        <v>-2.3640533299273505</v>
      </c>
      <c r="AA2022" s="4">
        <f t="shared" ca="1" si="368"/>
        <v>-3.1007764027371003</v>
      </c>
      <c r="AB2022" s="4">
        <f t="shared" ca="1" si="369"/>
        <v>-3.2791116303722148</v>
      </c>
      <c r="AC2022" s="4">
        <f t="shared" ca="1" si="373"/>
        <v>0.64463852182169967</v>
      </c>
      <c r="AD2022" s="4">
        <f t="shared" ca="1" si="370"/>
        <v>0.95149488873037502</v>
      </c>
      <c r="AF2022" s="4">
        <f t="shared" ca="1" si="374"/>
        <v>-2.9503728983001096</v>
      </c>
      <c r="AG2022" s="4">
        <f t="shared" ca="1" si="375"/>
        <v>-3.1200579558754891</v>
      </c>
      <c r="AH2022" s="2">
        <f t="shared" ca="1" si="371"/>
        <v>183.64639021068388</v>
      </c>
    </row>
    <row r="2023" spans="20:34" x14ac:dyDescent="0.2">
      <c r="T2023" s="3"/>
      <c r="X2023" s="4">
        <f t="shared" ca="1" si="372"/>
        <v>1.8405990681539668</v>
      </c>
      <c r="Y2023" s="4">
        <f t="shared" ca="1" si="372"/>
        <v>-0.13112430307333234</v>
      </c>
      <c r="Z2023" s="4">
        <f t="shared" ca="1" si="367"/>
        <v>1.0220402366136472</v>
      </c>
      <c r="AA2023" s="4">
        <f t="shared" ca="1" si="368"/>
        <v>2.4958093328346003</v>
      </c>
      <c r="AB2023" s="4">
        <f t="shared" ca="1" si="369"/>
        <v>1.4884068512695172</v>
      </c>
      <c r="AC2023" s="4">
        <f t="shared" ca="1" si="373"/>
        <v>0.28117282757865636</v>
      </c>
      <c r="AD2023" s="4">
        <f t="shared" ca="1" si="370"/>
        <v>1.3205194894496923</v>
      </c>
      <c r="AF2023" s="4">
        <f t="shared" ca="1" si="374"/>
        <v>3.2957648659585237</v>
      </c>
      <c r="AG2023" s="4">
        <f t="shared" ca="1" si="375"/>
        <v>1.965470255331847</v>
      </c>
      <c r="AH2023" s="2">
        <f t="shared" ca="1" si="371"/>
        <v>-304.04036967922411</v>
      </c>
    </row>
    <row r="2024" spans="20:34" x14ac:dyDescent="0.2">
      <c r="T2024" s="3"/>
      <c r="X2024" s="4">
        <f t="shared" ca="1" si="372"/>
        <v>-0.84064285046913956</v>
      </c>
      <c r="Y2024" s="4">
        <f t="shared" ca="1" si="372"/>
        <v>0.26871591074285928</v>
      </c>
      <c r="Z2024" s="4">
        <f t="shared" ca="1" si="367"/>
        <v>-0.30157634548814116</v>
      </c>
      <c r="AA2024" s="4">
        <f t="shared" ca="1" si="368"/>
        <v>-1.1105263904668981</v>
      </c>
      <c r="AB2024" s="4">
        <f t="shared" ca="1" si="369"/>
        <v>-0.37520571399812752</v>
      </c>
      <c r="AC2024" s="4">
        <f t="shared" ca="1" si="373"/>
        <v>4.8652183296589491E-2</v>
      </c>
      <c r="AD2024" s="4">
        <f t="shared" ca="1" si="370"/>
        <v>2.113037071146501</v>
      </c>
      <c r="AF2024" s="4">
        <f t="shared" ca="1" si="374"/>
        <v>-2.3465834315430696</v>
      </c>
      <c r="AG2024" s="4">
        <f t="shared" ca="1" si="375"/>
        <v>-0.7928235829840351</v>
      </c>
      <c r="AH2024" s="2">
        <f t="shared" ca="1" si="371"/>
        <v>311.17169948380661</v>
      </c>
    </row>
    <row r="2025" spans="20:34" x14ac:dyDescent="0.2">
      <c r="T2025" s="3"/>
      <c r="X2025" s="4">
        <f t="shared" ca="1" si="372"/>
        <v>1.3663202298497261</v>
      </c>
      <c r="Y2025" s="4">
        <f t="shared" ca="1" si="372"/>
        <v>-0.34787512189602088</v>
      </c>
      <c r="Z2025" s="4">
        <f t="shared" ca="1" si="367"/>
        <v>0.56047394679931506</v>
      </c>
      <c r="AA2025" s="4">
        <f t="shared" ca="1" si="368"/>
        <v>1.8578927369830549</v>
      </c>
      <c r="AB2025" s="4">
        <f t="shared" ca="1" si="369"/>
        <v>0.83853531820360161</v>
      </c>
      <c r="AC2025" s="4">
        <f t="shared" ca="1" si="373"/>
        <v>0.79417274738331689</v>
      </c>
      <c r="AD2025" s="4">
        <f t="shared" ca="1" si="370"/>
        <v>0.83259562329690495</v>
      </c>
      <c r="AF2025" s="4">
        <f t="shared" ca="1" si="374"/>
        <v>1.5468733613671992</v>
      </c>
      <c r="AG2025" s="4">
        <f t="shared" ca="1" si="375"/>
        <v>0.69816083591619627</v>
      </c>
      <c r="AH2025" s="2">
        <f t="shared" ca="1" si="371"/>
        <v>-171.93774497307732</v>
      </c>
    </row>
    <row r="2026" spans="20:34" x14ac:dyDescent="0.2">
      <c r="T2026" s="3"/>
      <c r="X2026" s="4">
        <f t="shared" ca="1" si="372"/>
        <v>-2.960339271212383</v>
      </c>
      <c r="Y2026" s="4">
        <f t="shared" ca="1" si="372"/>
        <v>0.25509487953736482</v>
      </c>
      <c r="Z2026" s="4">
        <f t="shared" ca="1" si="367"/>
        <v>-1.608836395125623</v>
      </c>
      <c r="AA2026" s="4">
        <f t="shared" ca="1" si="368"/>
        <v>-3.9615697340702476</v>
      </c>
      <c r="AB2026" s="4">
        <f t="shared" ca="1" si="369"/>
        <v>-2.2157887706929147</v>
      </c>
      <c r="AC2026" s="4">
        <f t="shared" ca="1" si="373"/>
        <v>0.90695102096699387</v>
      </c>
      <c r="AD2026" s="4">
        <f t="shared" ca="1" si="370"/>
        <v>0.72732065421133862</v>
      </c>
      <c r="AF2026" s="4">
        <f t="shared" ca="1" si="374"/>
        <v>-2.8813314906878111</v>
      </c>
      <c r="AG2026" s="4">
        <f t="shared" ca="1" si="375"/>
        <v>-1.6115889382945086</v>
      </c>
      <c r="AH2026" s="2">
        <f t="shared" ca="1" si="371"/>
        <v>322.36480402175539</v>
      </c>
    </row>
    <row r="2027" spans="20:34" x14ac:dyDescent="0.2">
      <c r="T2027" s="3"/>
      <c r="X2027" s="4">
        <f t="shared" ca="1" si="372"/>
        <v>0.47509874229612176</v>
      </c>
      <c r="Y2027" s="4">
        <f t="shared" ca="1" si="372"/>
        <v>-0.50188307552281908</v>
      </c>
      <c r="Z2027" s="4">
        <f t="shared" ca="1" si="367"/>
        <v>-0.10647141201005728</v>
      </c>
      <c r="AA2027" s="4">
        <f t="shared" ca="1" si="368"/>
        <v>0.65917811686068728</v>
      </c>
      <c r="AB2027" s="4">
        <f t="shared" ca="1" si="369"/>
        <v>-0.1005038022117854</v>
      </c>
      <c r="AC2027" s="4">
        <f t="shared" ca="1" si="373"/>
        <v>0.43394812437886632</v>
      </c>
      <c r="AD2027" s="4">
        <f t="shared" ca="1" si="370"/>
        <v>1.135525287496729</v>
      </c>
      <c r="AF2027" s="4">
        <f t="shared" ca="1" si="374"/>
        <v>0.74851342065978432</v>
      </c>
      <c r="AG2027" s="4">
        <f t="shared" ca="1" si="375"/>
        <v>-0.114124608901052</v>
      </c>
      <c r="AH2027" s="2">
        <f t="shared" ca="1" si="371"/>
        <v>-129.91949238143843</v>
      </c>
    </row>
    <row r="2028" spans="20:34" x14ac:dyDescent="0.2">
      <c r="T2028" s="3"/>
      <c r="X2028" s="4">
        <f t="shared" ca="1" si="372"/>
        <v>-0.21628136930772079</v>
      </c>
      <c r="Y2028" s="4">
        <f t="shared" ca="1" si="372"/>
        <v>-0.7900035559854609</v>
      </c>
      <c r="Z2028" s="4">
        <f t="shared" ca="1" si="367"/>
        <v>-0.75728809888540072</v>
      </c>
      <c r="AA2028" s="4">
        <f t="shared" ca="1" si="368"/>
        <v>-0.27074498240874351</v>
      </c>
      <c r="AB2028" s="4">
        <f t="shared" ca="1" si="369"/>
        <v>-1.0168342348668491</v>
      </c>
      <c r="AC2028" s="4">
        <f t="shared" ca="1" si="373"/>
        <v>8.2319848550871377E-3</v>
      </c>
      <c r="AD2028" s="4">
        <f t="shared" ca="1" si="370"/>
        <v>3.1570416221103312</v>
      </c>
      <c r="AF2028" s="4">
        <f t="shared" ca="1" si="374"/>
        <v>-0.85475317844193266</v>
      </c>
      <c r="AG2028" s="4">
        <f t="shared" ca="1" si="375"/>
        <v>-3.2101880022613547</v>
      </c>
      <c r="AH2028" s="2">
        <f t="shared" ca="1" si="371"/>
        <v>-182.14667509183118</v>
      </c>
    </row>
    <row r="2029" spans="20:34" x14ac:dyDescent="0.2">
      <c r="T2029" s="3"/>
      <c r="X2029" s="4">
        <f t="shared" ca="1" si="372"/>
        <v>1.1084014160318783</v>
      </c>
      <c r="Y2029" s="4">
        <f t="shared" ca="1" si="372"/>
        <v>-0.19232656395203016</v>
      </c>
      <c r="Z2029" s="4">
        <f t="shared" ca="1" si="367"/>
        <v>0.52578186470149602</v>
      </c>
      <c r="AA2029" s="4">
        <f t="shared" ca="1" si="368"/>
        <v>1.5109856468311498</v>
      </c>
      <c r="AB2029" s="4">
        <f t="shared" ca="1" si="369"/>
        <v>0.78968990406552131</v>
      </c>
      <c r="AC2029" s="4">
        <f t="shared" ca="1" si="373"/>
        <v>0.86504685152586358</v>
      </c>
      <c r="AD2029" s="4">
        <f t="shared" ca="1" si="370"/>
        <v>0.77031303577151944</v>
      </c>
      <c r="AF2029" s="4">
        <f t="shared" ca="1" si="374"/>
        <v>1.163931940617696</v>
      </c>
      <c r="AG2029" s="4">
        <f t="shared" ca="1" si="375"/>
        <v>0.60830842731883172</v>
      </c>
      <c r="AH2029" s="2">
        <f t="shared" ca="1" si="371"/>
        <v>-122.20974170102181</v>
      </c>
    </row>
    <row r="2030" spans="20:34" x14ac:dyDescent="0.2">
      <c r="T2030" s="3"/>
      <c r="X2030" s="4">
        <f t="shared" ca="1" si="372"/>
        <v>1.4470383920745356</v>
      </c>
      <c r="Y2030" s="4">
        <f t="shared" ca="1" si="372"/>
        <v>0.42379143605732073</v>
      </c>
      <c r="Z2030" s="4">
        <f t="shared" ca="1" si="367"/>
        <v>1.2203395145747389</v>
      </c>
      <c r="AA2030" s="4">
        <f t="shared" ca="1" si="368"/>
        <v>1.9664606323037659</v>
      </c>
      <c r="AB2030" s="4">
        <f t="shared" ca="1" si="369"/>
        <v>1.7676063045620816</v>
      </c>
      <c r="AC2030" s="4">
        <f t="shared" ca="1" si="373"/>
        <v>0.53526631535934599</v>
      </c>
      <c r="AD2030" s="4">
        <f t="shared" ca="1" si="370"/>
        <v>1.0414954851054694</v>
      </c>
      <c r="AF2030" s="4">
        <f t="shared" ca="1" si="374"/>
        <v>2.0480598701820187</v>
      </c>
      <c r="AG2030" s="4">
        <f t="shared" ca="1" si="375"/>
        <v>1.8409539856453712</v>
      </c>
      <c r="AH2030" s="2">
        <f t="shared" ca="1" si="371"/>
        <v>-133.38634945094145</v>
      </c>
    </row>
    <row r="2031" spans="20:34" x14ac:dyDescent="0.2">
      <c r="T2031" s="3"/>
      <c r="X2031" s="4">
        <f t="shared" ca="1" si="372"/>
        <v>1.0578651181508254</v>
      </c>
      <c r="Y2031" s="4">
        <f t="shared" ca="1" si="372"/>
        <v>-0.35300088650102568</v>
      </c>
      <c r="Z2031" s="4">
        <f t="shared" ca="1" si="367"/>
        <v>0.36775631796549307</v>
      </c>
      <c r="AA2031" s="4">
        <f t="shared" ca="1" si="368"/>
        <v>1.4430130945948199</v>
      </c>
      <c r="AB2031" s="4">
        <f t="shared" ca="1" si="369"/>
        <v>0.56719465996479634</v>
      </c>
      <c r="AC2031" s="4">
        <f t="shared" ca="1" si="373"/>
        <v>0.41027089549639018</v>
      </c>
      <c r="AD2031" s="4">
        <f t="shared" ca="1" si="370"/>
        <v>1.1599113364381113</v>
      </c>
      <c r="AF2031" s="4">
        <f t="shared" ca="1" si="374"/>
        <v>1.6737672470491722</v>
      </c>
      <c r="AG2031" s="4">
        <f t="shared" ca="1" si="375"/>
        <v>0.65789551606032703</v>
      </c>
      <c r="AH2031" s="2">
        <f t="shared" ca="1" si="371"/>
        <v>-195.25673201791915</v>
      </c>
    </row>
    <row r="2032" spans="20:34" x14ac:dyDescent="0.2">
      <c r="T2032" s="3"/>
      <c r="X2032" s="4">
        <f t="shared" ca="1" si="372"/>
        <v>0.41611364874669632</v>
      </c>
      <c r="Y2032" s="4">
        <f t="shared" ca="1" si="372"/>
        <v>0.10931929177640154</v>
      </c>
      <c r="Z2032" s="4">
        <f t="shared" ca="1" si="367"/>
        <v>0.34099707711182531</v>
      </c>
      <c r="AA2032" s="4">
        <f t="shared" ca="1" si="368"/>
        <v>0.57984172855044802</v>
      </c>
      <c r="AB2032" s="4">
        <f t="shared" ca="1" si="369"/>
        <v>0.52951844906939405</v>
      </c>
      <c r="AC2032" s="4">
        <f t="shared" ca="1" si="373"/>
        <v>0.35088842442717683</v>
      </c>
      <c r="AD2032" s="4">
        <f t="shared" ca="1" si="370"/>
        <v>1.2268958984317966</v>
      </c>
      <c r="AF2032" s="4">
        <f t="shared" ca="1" si="374"/>
        <v>0.71140543849814786</v>
      </c>
      <c r="AG2032" s="4">
        <f t="shared" ca="1" si="375"/>
        <v>0.64966401330720569</v>
      </c>
      <c r="AH2032" s="2">
        <f t="shared" ca="1" si="371"/>
        <v>-47.733276922052028</v>
      </c>
    </row>
    <row r="2033" spans="20:34" x14ac:dyDescent="0.2">
      <c r="T2033" s="3"/>
      <c r="X2033" s="4">
        <f t="shared" ca="1" si="372"/>
        <v>-0.91212471505116954</v>
      </c>
      <c r="Y2033" s="4">
        <f t="shared" ca="1" si="372"/>
        <v>-1.6288886936580869</v>
      </c>
      <c r="Z2033" s="4">
        <f t="shared" ca="1" si="367"/>
        <v>-1.846565974820007</v>
      </c>
      <c r="AA2033" s="4">
        <f t="shared" ca="1" si="368"/>
        <v>-1.2066712403664388</v>
      </c>
      <c r="AB2033" s="4">
        <f t="shared" ca="1" si="369"/>
        <v>-2.5505049096753587</v>
      </c>
      <c r="AC2033" s="4">
        <f t="shared" ca="1" si="373"/>
        <v>8.3722050418633787E-2</v>
      </c>
      <c r="AD2033" s="4">
        <f t="shared" ca="1" si="370"/>
        <v>1.8502689114668536</v>
      </c>
      <c r="AF2033" s="4">
        <f t="shared" ca="1" si="374"/>
        <v>-2.2326662824111687</v>
      </c>
      <c r="AG2033" s="4">
        <f t="shared" ca="1" si="375"/>
        <v>-4.7191199429158912</v>
      </c>
      <c r="AH2033" s="2">
        <f t="shared" ca="1" si="371"/>
        <v>-101.08618985146131</v>
      </c>
    </row>
    <row r="2034" spans="20:34" x14ac:dyDescent="0.2">
      <c r="T2034" s="3"/>
      <c r="X2034" s="4">
        <f t="shared" ca="1" si="372"/>
        <v>0.6584508489529064</v>
      </c>
      <c r="Y2034" s="4">
        <f t="shared" ca="1" si="372"/>
        <v>-0.50884571740232931</v>
      </c>
      <c r="Z2034" s="4">
        <f t="shared" ca="1" si="367"/>
        <v>1.6503164442027707E-4</v>
      </c>
      <c r="AA2034" s="4">
        <f t="shared" ca="1" si="368"/>
        <v>0.90579116866561693</v>
      </c>
      <c r="AB2034" s="4">
        <f t="shared" ca="1" si="369"/>
        <v>4.963712152488698E-2</v>
      </c>
      <c r="AC2034" s="4">
        <f t="shared" ca="1" si="373"/>
        <v>0.39474378330007043</v>
      </c>
      <c r="AD2034" s="4">
        <f t="shared" ca="1" si="370"/>
        <v>1.176556066778055</v>
      </c>
      <c r="AF2034" s="4">
        <f t="shared" ca="1" si="374"/>
        <v>1.0657140947275161</v>
      </c>
      <c r="AG2034" s="4">
        <f t="shared" ca="1" si="375"/>
        <v>5.8400856467505362E-2</v>
      </c>
      <c r="AH2034" s="2">
        <f t="shared" ca="1" si="371"/>
        <v>-162.02197196114048</v>
      </c>
    </row>
    <row r="2035" spans="20:34" x14ac:dyDescent="0.2">
      <c r="T2035" s="3"/>
      <c r="X2035" s="4">
        <f t="shared" ca="1" si="372"/>
        <v>-0.76620630089446773</v>
      </c>
      <c r="Y2035" s="4">
        <f t="shared" ca="1" si="372"/>
        <v>0.82023279087792778</v>
      </c>
      <c r="Z2035" s="4">
        <f t="shared" ca="1" si="367"/>
        <v>0.18027819744967655</v>
      </c>
      <c r="AA2035" s="4">
        <f t="shared" ca="1" si="368"/>
        <v>-1.0104074172456026</v>
      </c>
      <c r="AB2035" s="4">
        <f t="shared" ca="1" si="369"/>
        <v>0.30323107275191785</v>
      </c>
      <c r="AC2035" s="4">
        <f t="shared" ca="1" si="373"/>
        <v>0.70534153884629447</v>
      </c>
      <c r="AD2035" s="4">
        <f t="shared" ca="1" si="370"/>
        <v>0.90368308227715288</v>
      </c>
      <c r="AF2035" s="4">
        <f t="shared" ca="1" si="374"/>
        <v>-0.91308808917220341</v>
      </c>
      <c r="AG2035" s="4">
        <f t="shared" ca="1" si="375"/>
        <v>0.27402479046666073</v>
      </c>
      <c r="AH2035" s="2">
        <f t="shared" ca="1" si="371"/>
        <v>175.89131784299707</v>
      </c>
    </row>
    <row r="2036" spans="20:34" x14ac:dyDescent="0.2">
      <c r="T2036" s="3"/>
      <c r="X2036" s="4">
        <f t="shared" ca="1" si="372"/>
        <v>6.0272165433176816E-2</v>
      </c>
      <c r="Y2036" s="4">
        <f t="shared" ca="1" si="372"/>
        <v>0.96425583532191683</v>
      </c>
      <c r="Z2036" s="4">
        <f t="shared" ca="1" si="367"/>
        <v>0.79972490508431471</v>
      </c>
      <c r="AA2036" s="4">
        <f t="shared" ca="1" si="368"/>
        <v>0.10122626151898304</v>
      </c>
      <c r="AB2036" s="4">
        <f t="shared" ca="1" si="369"/>
        <v>1.1753935127452912</v>
      </c>
      <c r="AC2036" s="4">
        <f t="shared" ca="1" si="373"/>
        <v>0.34340109070421898</v>
      </c>
      <c r="AD2036" s="4">
        <f t="shared" ca="1" si="370"/>
        <v>1.2360571647221772</v>
      </c>
      <c r="AF2036" s="4">
        <f t="shared" ca="1" si="374"/>
        <v>0.12512144580857981</v>
      </c>
      <c r="AG2036" s="4">
        <f t="shared" ca="1" si="375"/>
        <v>1.4528535727967848</v>
      </c>
      <c r="AH2036" s="2">
        <f t="shared" ca="1" si="371"/>
        <v>125.27504204092611</v>
      </c>
    </row>
    <row r="2037" spans="20:34" x14ac:dyDescent="0.2">
      <c r="T2037" s="3"/>
      <c r="X2037" s="4">
        <f t="shared" ca="1" si="372"/>
        <v>0.49289372402356607</v>
      </c>
      <c r="Y2037" s="4">
        <f t="shared" ca="1" si="372"/>
        <v>-0.20160003539754914</v>
      </c>
      <c r="Z2037" s="4">
        <f t="shared" ca="1" si="367"/>
        <v>0.14197822605624763</v>
      </c>
      <c r="AA2037" s="4">
        <f t="shared" ca="1" si="368"/>
        <v>0.6831128009536972</v>
      </c>
      <c r="AB2037" s="4">
        <f t="shared" ca="1" si="369"/>
        <v>0.24930585837839739</v>
      </c>
      <c r="AC2037" s="4">
        <f t="shared" ca="1" si="373"/>
        <v>0.76257232614590775</v>
      </c>
      <c r="AD2037" s="4">
        <f t="shared" ca="1" si="370"/>
        <v>0.85833987776777831</v>
      </c>
      <c r="AF2037" s="4">
        <f t="shared" ca="1" si="374"/>
        <v>0.58634295807220116</v>
      </c>
      <c r="AG2037" s="4">
        <f t="shared" ca="1" si="375"/>
        <v>0.21398916000730467</v>
      </c>
      <c r="AH2037" s="2">
        <f t="shared" ca="1" si="371"/>
        <v>-71.676797775564864</v>
      </c>
    </row>
    <row r="2038" spans="20:34" x14ac:dyDescent="0.2">
      <c r="T2038" s="3"/>
      <c r="X2038" s="4">
        <f t="shared" ca="1" si="372"/>
        <v>-1.194618897856403</v>
      </c>
      <c r="Y2038" s="4">
        <f t="shared" ca="1" si="372"/>
        <v>-1.0082901436008436</v>
      </c>
      <c r="Z2038" s="4">
        <f t="shared" ca="1" si="367"/>
        <v>-1.5283701411579369</v>
      </c>
      <c r="AA2038" s="4">
        <f t="shared" ca="1" si="368"/>
        <v>-1.5866328007162573</v>
      </c>
      <c r="AB2038" s="4">
        <f t="shared" ca="1" si="369"/>
        <v>-2.1024946914240696</v>
      </c>
      <c r="AC2038" s="4">
        <f t="shared" ca="1" si="373"/>
        <v>9.3321389200808014E-2</v>
      </c>
      <c r="AD2038" s="4">
        <f t="shared" ca="1" si="370"/>
        <v>1.8000857706922107</v>
      </c>
      <c r="AF2038" s="4">
        <f t="shared" ca="1" si="374"/>
        <v>-2.8560751278828649</v>
      </c>
      <c r="AG2038" s="4">
        <f t="shared" ca="1" si="375"/>
        <v>-3.7846707769883778</v>
      </c>
      <c r="AH2038" s="2">
        <f t="shared" ca="1" si="371"/>
        <v>100.62626858858448</v>
      </c>
    </row>
    <row r="2039" spans="20:34" x14ac:dyDescent="0.2">
      <c r="T2039" s="3"/>
      <c r="X2039" s="4">
        <f t="shared" ca="1" si="372"/>
        <v>0.31205062843288844</v>
      </c>
      <c r="Y2039" s="4">
        <f t="shared" ca="1" si="372"/>
        <v>-1.0521236030076335</v>
      </c>
      <c r="Z2039" s="4">
        <f t="shared" ca="1" si="367"/>
        <v>-0.64151425915559446</v>
      </c>
      <c r="AA2039" s="4">
        <f t="shared" ca="1" si="368"/>
        <v>0.43987443017811212</v>
      </c>
      <c r="AB2039" s="4">
        <f t="shared" ca="1" si="369"/>
        <v>-0.85382813070702879</v>
      </c>
      <c r="AC2039" s="4">
        <f t="shared" ca="1" si="373"/>
        <v>0.8841499227501286</v>
      </c>
      <c r="AD2039" s="4">
        <f t="shared" ca="1" si="370"/>
        <v>0.7515836522288869</v>
      </c>
      <c r="AF2039" s="4">
        <f t="shared" ca="1" si="374"/>
        <v>0.33060243075536599</v>
      </c>
      <c r="AG2039" s="4">
        <f t="shared" ca="1" si="375"/>
        <v>-0.64172326485255216</v>
      </c>
      <c r="AH2039" s="2">
        <f t="shared" ca="1" si="371"/>
        <v>-116.86943639956644</v>
      </c>
    </row>
    <row r="2040" spans="20:34" x14ac:dyDescent="0.2">
      <c r="T2040" s="3"/>
      <c r="X2040" s="4">
        <f t="shared" ca="1" si="372"/>
        <v>-1.1370636782465404</v>
      </c>
      <c r="Y2040" s="4">
        <f t="shared" ca="1" si="372"/>
        <v>0.12830234417214456</v>
      </c>
      <c r="Z2040" s="4">
        <f t="shared" ca="1" si="367"/>
        <v>-0.59396480038904398</v>
      </c>
      <c r="AA2040" s="4">
        <f t="shared" ca="1" si="368"/>
        <v>-1.5092196277012317</v>
      </c>
      <c r="AB2040" s="4">
        <f t="shared" ca="1" si="369"/>
        <v>-0.78687991471512253</v>
      </c>
      <c r="AC2040" s="4">
        <f t="shared" ca="1" si="373"/>
        <v>0.36391128954811425</v>
      </c>
      <c r="AD2040" s="4">
        <f t="shared" ca="1" si="370"/>
        <v>1.2113819132547354</v>
      </c>
      <c r="AF2040" s="4">
        <f t="shared" ca="1" si="374"/>
        <v>-1.8282413601263177</v>
      </c>
      <c r="AG2040" s="4">
        <f t="shared" ca="1" si="375"/>
        <v>-0.95321209658932815</v>
      </c>
      <c r="AH2040" s="2">
        <f t="shared" ca="1" si="371"/>
        <v>206.38091991165538</v>
      </c>
    </row>
    <row r="2041" spans="20:34" x14ac:dyDescent="0.2">
      <c r="T2041" s="3"/>
      <c r="X2041" s="4">
        <f t="shared" ca="1" si="372"/>
        <v>-1.0858661907798233</v>
      </c>
      <c r="Y2041" s="4">
        <f t="shared" ca="1" si="372"/>
        <v>0.45265373159362127</v>
      </c>
      <c r="Z2041" s="4">
        <f t="shared" ca="1" si="367"/>
        <v>-0.30604356276155931</v>
      </c>
      <c r="AA2041" s="4">
        <f t="shared" ca="1" si="368"/>
        <v>-1.440357759358774</v>
      </c>
      <c r="AB2041" s="4">
        <f t="shared" ca="1" si="369"/>
        <v>-0.38149542232839267</v>
      </c>
      <c r="AC2041" s="4">
        <f t="shared" ca="1" si="373"/>
        <v>0.53617932681018809</v>
      </c>
      <c r="AD2041" s="4">
        <f t="shared" ca="1" si="370"/>
        <v>1.0407066139096852</v>
      </c>
      <c r="AF2041" s="4">
        <f t="shared" ca="1" si="374"/>
        <v>-1.4989898465608109</v>
      </c>
      <c r="AG2041" s="4">
        <f t="shared" ca="1" si="375"/>
        <v>-0.39702480919342686</v>
      </c>
      <c r="AH2041" s="2">
        <f t="shared" ca="1" si="371"/>
        <v>206.36709338819264</v>
      </c>
    </row>
    <row r="2042" spans="20:34" x14ac:dyDescent="0.2">
      <c r="T2042" s="3"/>
      <c r="X2042" s="4">
        <f t="shared" ca="1" si="372"/>
        <v>-1.8515588429035799</v>
      </c>
      <c r="Y2042" s="4">
        <f t="shared" ca="1" si="372"/>
        <v>-1.5914424399607286E-3</v>
      </c>
      <c r="Z2042" s="4">
        <f t="shared" ca="1" si="367"/>
        <v>-1.1337402169092736</v>
      </c>
      <c r="AA2042" s="4">
        <f t="shared" ca="1" si="368"/>
        <v>-2.4702330366487093</v>
      </c>
      <c r="AB2042" s="4">
        <f t="shared" ca="1" si="369"/>
        <v>-1.5468675593639554</v>
      </c>
      <c r="AC2042" s="4">
        <f t="shared" ca="1" si="373"/>
        <v>0.36174522034216872</v>
      </c>
      <c r="AD2042" s="4">
        <f t="shared" ca="1" si="370"/>
        <v>1.2139267987744879</v>
      </c>
      <c r="AF2042" s="4">
        <f t="shared" ca="1" si="374"/>
        <v>-2.9986820824059501</v>
      </c>
      <c r="AG2042" s="4">
        <f t="shared" ca="1" si="375"/>
        <v>-1.8777839844667916</v>
      </c>
      <c r="AH2042" s="2">
        <f t="shared" ca="1" si="371"/>
        <v>316.37556055313826</v>
      </c>
    </row>
    <row r="2043" spans="20:34" x14ac:dyDescent="0.2">
      <c r="T2043" s="3"/>
      <c r="X2043" s="4">
        <f t="shared" ca="1" si="372"/>
        <v>1.3464241676693227</v>
      </c>
      <c r="Y2043" s="4">
        <f t="shared" ca="1" si="372"/>
        <v>-0.64969784513069795</v>
      </c>
      <c r="Z2043" s="4">
        <f t="shared" ca="1" si="367"/>
        <v>0.30952110790932552</v>
      </c>
      <c r="AA2043" s="4">
        <f t="shared" ca="1" si="368"/>
        <v>1.8311320484767886</v>
      </c>
      <c r="AB2043" s="4">
        <f t="shared" ca="1" si="369"/>
        <v>0.48520122571109298</v>
      </c>
      <c r="AC2043" s="4">
        <f t="shared" ca="1" si="373"/>
        <v>0.34260699707952258</v>
      </c>
      <c r="AD2043" s="4">
        <f t="shared" ca="1" si="370"/>
        <v>1.2370396454371375</v>
      </c>
      <c r="AF2043" s="4">
        <f t="shared" ca="1" si="374"/>
        <v>2.2651829399963059</v>
      </c>
      <c r="AG2043" s="4">
        <f t="shared" ca="1" si="375"/>
        <v>0.60021315221931504</v>
      </c>
      <c r="AH2043" s="2">
        <f t="shared" ca="1" si="371"/>
        <v>-289.87733790971151</v>
      </c>
    </row>
    <row r="2044" spans="20:34" x14ac:dyDescent="0.2">
      <c r="T2044" s="3"/>
      <c r="X2044" s="4">
        <f t="shared" ca="1" si="372"/>
        <v>-2.8337600635475284E-2</v>
      </c>
      <c r="Y2044" s="4">
        <f t="shared" ca="1" si="372"/>
        <v>-0.85485684041986354</v>
      </c>
      <c r="Z2044" s="4">
        <f t="shared" ca="1" si="367"/>
        <v>-0.69364276242600187</v>
      </c>
      <c r="AA2044" s="4">
        <f t="shared" ca="1" si="368"/>
        <v>-1.7956033292695277E-2</v>
      </c>
      <c r="AB2044" s="4">
        <f t="shared" ca="1" si="369"/>
        <v>-0.92722350442550039</v>
      </c>
      <c r="AC2044" s="4">
        <f t="shared" ca="1" si="373"/>
        <v>0.6146314894823991</v>
      </c>
      <c r="AD2044" s="4">
        <f t="shared" ca="1" si="370"/>
        <v>0.97547587987414786</v>
      </c>
      <c r="AF2044" s="4">
        <f t="shared" ca="1" si="374"/>
        <v>-1.7515677375241418E-2</v>
      </c>
      <c r="AG2044" s="4">
        <f t="shared" ca="1" si="375"/>
        <v>-0.90448416381945584</v>
      </c>
      <c r="AH2044" s="2">
        <f t="shared" ca="1" si="371"/>
        <v>-87.640728726221823</v>
      </c>
    </row>
    <row r="2045" spans="20:34" x14ac:dyDescent="0.2">
      <c r="T2045" s="3"/>
      <c r="X2045" s="4">
        <f t="shared" ca="1" si="372"/>
        <v>0.36749296338299275</v>
      </c>
      <c r="Y2045" s="4">
        <f t="shared" ca="1" si="372"/>
        <v>-0.85181111581775837</v>
      </c>
      <c r="Z2045" s="4">
        <f t="shared" ca="1" si="367"/>
        <v>-0.44912870899221585</v>
      </c>
      <c r="AA2045" s="4">
        <f t="shared" ca="1" si="368"/>
        <v>0.51444572183406423</v>
      </c>
      <c r="AB2045" s="4">
        <f t="shared" ca="1" si="369"/>
        <v>-0.58295502930550114</v>
      </c>
      <c r="AC2045" s="4">
        <f t="shared" ca="1" si="373"/>
        <v>4.0090223061614139E-2</v>
      </c>
      <c r="AD2045" s="4">
        <f t="shared" ca="1" si="370"/>
        <v>2.2120867965002642</v>
      </c>
      <c r="AF2045" s="4">
        <f t="shared" ca="1" si="374"/>
        <v>1.1379985887851811</v>
      </c>
      <c r="AG2045" s="4">
        <f t="shared" ca="1" si="375"/>
        <v>-1.2895471232801237</v>
      </c>
      <c r="AH2045" s="2">
        <f t="shared" ca="1" si="371"/>
        <v>-307.9923274967814</v>
      </c>
    </row>
    <row r="2046" spans="20:34" x14ac:dyDescent="0.2">
      <c r="T2046" s="3"/>
      <c r="X2046" s="4">
        <f t="shared" ca="1" si="372"/>
        <v>-0.57667170653117317</v>
      </c>
      <c r="Y2046" s="4">
        <f t="shared" ca="1" si="372"/>
        <v>0.99426135267883442</v>
      </c>
      <c r="Z2046" s="4">
        <f t="shared" ca="1" si="367"/>
        <v>0.43388524771605697</v>
      </c>
      <c r="AA2046" s="4">
        <f t="shared" ca="1" si="368"/>
        <v>-0.75547876880614429</v>
      </c>
      <c r="AB2046" s="4">
        <f t="shared" ca="1" si="369"/>
        <v>0.66030221548904033</v>
      </c>
      <c r="AC2046" s="4">
        <f t="shared" ca="1" si="373"/>
        <v>0.88765106741089528</v>
      </c>
      <c r="AD2046" s="4">
        <f t="shared" ca="1" si="370"/>
        <v>0.74801100905100781</v>
      </c>
      <c r="AF2046" s="4">
        <f t="shared" ca="1" si="374"/>
        <v>-0.56510643617129708</v>
      </c>
      <c r="AG2046" s="4">
        <f t="shared" ca="1" si="375"/>
        <v>0.49391332648657305</v>
      </c>
      <c r="AH2046" s="2">
        <f t="shared" ca="1" si="371"/>
        <v>140.77801611943096</v>
      </c>
    </row>
    <row r="2047" spans="20:34" x14ac:dyDescent="0.2">
      <c r="T2047" s="3"/>
      <c r="X2047" s="4">
        <f t="shared" ca="1" si="372"/>
        <v>1.3754316962726003</v>
      </c>
      <c r="Y2047" s="4">
        <f t="shared" ca="1" si="372"/>
        <v>0.32107975668907979</v>
      </c>
      <c r="Z2047" s="4">
        <f t="shared" ca="1" si="367"/>
        <v>1.0952830394383686</v>
      </c>
      <c r="AA2047" s="4">
        <f t="shared" ca="1" si="368"/>
        <v>1.8701478813712744</v>
      </c>
      <c r="AB2047" s="4">
        <f t="shared" ca="1" si="369"/>
        <v>1.5915305273440699</v>
      </c>
      <c r="AC2047" s="4">
        <f t="shared" ca="1" si="373"/>
        <v>0.21935020091917512</v>
      </c>
      <c r="AD2047" s="4">
        <f t="shared" ca="1" si="370"/>
        <v>1.4253107856157963</v>
      </c>
      <c r="AF2047" s="4">
        <f t="shared" ca="1" si="374"/>
        <v>2.6655419460150083</v>
      </c>
      <c r="AG2047" s="4">
        <f t="shared" ca="1" si="375"/>
        <v>2.2684256262602989</v>
      </c>
      <c r="AH2047" s="2">
        <f t="shared" ca="1" si="371"/>
        <v>-182.21684756406012</v>
      </c>
    </row>
    <row r="2048" spans="20:34" x14ac:dyDescent="0.2">
      <c r="T2048" s="3"/>
      <c r="X2048" s="4">
        <f t="shared" ca="1" si="372"/>
        <v>0.36307111593005387</v>
      </c>
      <c r="Y2048" s="4">
        <f t="shared" ca="1" si="372"/>
        <v>0.84376913404892617</v>
      </c>
      <c r="Z2048" s="4">
        <f t="shared" ca="1" si="367"/>
        <v>0.88960611821453095</v>
      </c>
      <c r="AA2048" s="4">
        <f t="shared" ca="1" si="368"/>
        <v>0.50849822924797472</v>
      </c>
      <c r="AB2048" s="4">
        <f t="shared" ca="1" si="369"/>
        <v>1.3019435729636277</v>
      </c>
      <c r="AC2048" s="4">
        <f t="shared" ca="1" si="373"/>
        <v>0.54696056461267906</v>
      </c>
      <c r="AD2048" s="4">
        <f t="shared" ca="1" si="370"/>
        <v>1.0314522018770467</v>
      </c>
      <c r="AF2048" s="4">
        <f t="shared" ca="1" si="374"/>
        <v>0.52449161820840273</v>
      </c>
      <c r="AG2048" s="4">
        <f t="shared" ca="1" si="375"/>
        <v>1.3428925650530033</v>
      </c>
      <c r="AH2048" s="2">
        <f t="shared" ca="1" si="371"/>
        <v>50.948427736148005</v>
      </c>
    </row>
    <row r="2049" spans="20:34" x14ac:dyDescent="0.2">
      <c r="T2049" s="3"/>
      <c r="X2049" s="4">
        <f t="shared" ca="1" si="372"/>
        <v>0.83041478641161803</v>
      </c>
      <c r="Y2049" s="4">
        <f t="shared" ca="1" si="372"/>
        <v>0.18160157118766393</v>
      </c>
      <c r="Z2049" s="4">
        <f t="shared" ca="1" si="367"/>
        <v>0.65158413712170726</v>
      </c>
      <c r="AA2049" s="4">
        <f t="shared" ca="1" si="368"/>
        <v>1.1370868553656837</v>
      </c>
      <c r="AB2049" s="4">
        <f t="shared" ca="1" si="369"/>
        <v>0.96681574155635108</v>
      </c>
      <c r="AC2049" s="4">
        <f t="shared" ca="1" si="373"/>
        <v>0.48452749960235719</v>
      </c>
      <c r="AD2049" s="4">
        <f t="shared" ca="1" si="370"/>
        <v>1.0867973232409209</v>
      </c>
      <c r="AF2049" s="4">
        <f t="shared" ca="1" si="374"/>
        <v>1.2357829507038611</v>
      </c>
      <c r="AG2049" s="4">
        <f t="shared" ca="1" si="375"/>
        <v>1.0507327599906284</v>
      </c>
      <c r="AH2049" s="2">
        <f t="shared" ca="1" si="371"/>
        <v>-89.040139927187283</v>
      </c>
    </row>
    <row r="2050" spans="20:34" x14ac:dyDescent="0.2">
      <c r="T2050" s="3"/>
      <c r="X2050" s="4">
        <f t="shared" ca="1" si="372"/>
        <v>-0.63624618138315148</v>
      </c>
      <c r="Y2050" s="4">
        <f t="shared" ca="1" si="372"/>
        <v>-1.4521512000718848</v>
      </c>
      <c r="Z2050" s="4">
        <f t="shared" ref="Z2050:Z2113" ca="1" si="376">X2050*B$19+SQRT(1-B$19^2)*Y2050</f>
        <v>-1.538004669489889</v>
      </c>
      <c r="AA2050" s="4">
        <f t="shared" ref="AA2050:AA2113" ca="1" si="377">X2050*SQRT($B$28)+$B$20</f>
        <v>-0.83560788933173469</v>
      </c>
      <c r="AB2050" s="4">
        <f t="shared" ref="AB2050:AB2113" ca="1" si="378">Z2050*SQRT($C$29)+$C$20</f>
        <v>-2.1160598191979618</v>
      </c>
      <c r="AC2050" s="4">
        <f t="shared" ca="1" si="373"/>
        <v>0.82297468536278373</v>
      </c>
      <c r="AD2050" s="4">
        <f t="shared" ref="AD2050:AD2113" ca="1" si="379">SQRT((B$26/2)/GAMMAINV(AC2050,B$26/2,1))</f>
        <v>0.80827813741152021</v>
      </c>
      <c r="AF2050" s="4">
        <f t="shared" ca="1" si="374"/>
        <v>-0.67540358839542625</v>
      </c>
      <c r="AG2050" s="4">
        <f t="shared" ca="1" si="375"/>
        <v>-1.7103648893126868</v>
      </c>
      <c r="AH2050" s="2">
        <f t="shared" ref="AH2050:AH2113" ca="1" si="380">(B$4*EXP(-B$8*B$7)*NORMSDIST((LN(B$4/(B$5+AF2050))-B$8*B$7+B$9*B$7+0.5*B$6*B$6*B$7)/(B$6*SQRT(B$7)))-(B$5+AF2050)*EXP(-B$9*B$7)*NORMSDIST((LN(B$4/(B$5+AF2050))-B$8*B$7+B$9*B$7-0.5*B$6*B$6*B$7)/(B$6*SQRT(B$7))))*400+100*AG2050-400*$B$13</f>
        <v>-61.619120207218657</v>
      </c>
    </row>
    <row r="2051" spans="20:34" x14ac:dyDescent="0.2">
      <c r="T2051" s="3"/>
      <c r="X2051" s="4">
        <f t="shared" ref="X2051:Y2114" ca="1" si="381">NORMSINV(RAND())</f>
        <v>0.23116785806541332</v>
      </c>
      <c r="Y2051" s="4">
        <f t="shared" ca="1" si="381"/>
        <v>-0.54988227846784754</v>
      </c>
      <c r="Z2051" s="4">
        <f t="shared" ca="1" si="376"/>
        <v>-0.29364250365165145</v>
      </c>
      <c r="AA2051" s="4">
        <f t="shared" ca="1" si="377"/>
        <v>0.3310851328939608</v>
      </c>
      <c r="AB2051" s="4">
        <f t="shared" ca="1" si="378"/>
        <v>-0.36403510195135935</v>
      </c>
      <c r="AC2051" s="4">
        <f t="shared" ref="AC2051:AC2114" ca="1" si="382">RAND()</f>
        <v>0.48492975750313383</v>
      </c>
      <c r="AD2051" s="4">
        <f t="shared" ca="1" si="379"/>
        <v>1.0864255549401243</v>
      </c>
      <c r="AF2051" s="4">
        <f t="shared" ref="AF2051:AF2114" ca="1" si="383">AD2051*AA2051</f>
        <v>0.35969934923674618</v>
      </c>
      <c r="AG2051" s="4">
        <f t="shared" ref="AG2051:AG2114" ca="1" si="384">AD2051*AB2051</f>
        <v>-0.39549703765519029</v>
      </c>
      <c r="AH2051" s="2">
        <f t="shared" ca="1" si="380"/>
        <v>-96.857825372901971</v>
      </c>
    </row>
    <row r="2052" spans="20:34" x14ac:dyDescent="0.2">
      <c r="T2052" s="3"/>
      <c r="X2052" s="4">
        <f t="shared" ca="1" si="381"/>
        <v>1.8258424172307623</v>
      </c>
      <c r="Y2052" s="4">
        <f t="shared" ca="1" si="381"/>
        <v>-0.28246355675566187</v>
      </c>
      <c r="Z2052" s="4">
        <f t="shared" ca="1" si="376"/>
        <v>0.89328416722666093</v>
      </c>
      <c r="AA2052" s="4">
        <f t="shared" ca="1" si="377"/>
        <v>2.475961277718421</v>
      </c>
      <c r="AB2052" s="4">
        <f t="shared" ca="1" si="378"/>
        <v>1.3071221559818245</v>
      </c>
      <c r="AC2052" s="4">
        <f t="shared" ca="1" si="382"/>
        <v>0.2629357685389766</v>
      </c>
      <c r="AD2052" s="4">
        <f t="shared" ca="1" si="379"/>
        <v>1.3487767024569595</v>
      </c>
      <c r="AF2052" s="4">
        <f t="shared" ca="1" si="383"/>
        <v>3.3395188875721717</v>
      </c>
      <c r="AG2052" s="4">
        <f t="shared" ca="1" si="384"/>
        <v>1.7630159112535966</v>
      </c>
      <c r="AH2052" s="2">
        <f t="shared" ca="1" si="380"/>
        <v>-330.56812030585888</v>
      </c>
    </row>
    <row r="2053" spans="20:34" x14ac:dyDescent="0.2">
      <c r="T2053" s="3"/>
      <c r="X2053" s="4">
        <f t="shared" ca="1" si="381"/>
        <v>-0.61523009429812703</v>
      </c>
      <c r="Y2053" s="4">
        <f t="shared" ca="1" si="381"/>
        <v>-2.7467107824752484</v>
      </c>
      <c r="Z2053" s="4">
        <f t="shared" ca="1" si="376"/>
        <v>-2.5493268268741534</v>
      </c>
      <c r="AA2053" s="4">
        <f t="shared" ca="1" si="377"/>
        <v>-0.8073407400333753</v>
      </c>
      <c r="AB2053" s="4">
        <f t="shared" ca="1" si="378"/>
        <v>-3.5399711735284867</v>
      </c>
      <c r="AC2053" s="4">
        <f t="shared" ca="1" si="382"/>
        <v>0.86060095836797046</v>
      </c>
      <c r="AD2053" s="4">
        <f t="shared" ca="1" si="379"/>
        <v>0.77451229967731305</v>
      </c>
      <c r="AF2053" s="4">
        <f t="shared" ca="1" si="383"/>
        <v>-0.62529533318643327</v>
      </c>
      <c r="AG2053" s="4">
        <f t="shared" ca="1" si="384"/>
        <v>-2.7417512144009448</v>
      </c>
      <c r="AH2053" s="2">
        <f t="shared" ca="1" si="380"/>
        <v>-172.95701083045833</v>
      </c>
    </row>
    <row r="2054" spans="20:34" x14ac:dyDescent="0.2">
      <c r="T2054" s="3"/>
      <c r="X2054" s="4">
        <f t="shared" ca="1" si="381"/>
        <v>-0.28673073395791604</v>
      </c>
      <c r="Y2054" s="4">
        <f t="shared" ca="1" si="381"/>
        <v>-2.0021507949239998</v>
      </c>
      <c r="Z2054" s="4">
        <f t="shared" ca="1" si="376"/>
        <v>-1.7593542689010864</v>
      </c>
      <c r="AA2054" s="4">
        <f t="shared" ca="1" si="377"/>
        <v>-0.36550109473760117</v>
      </c>
      <c r="AB2054" s="4">
        <f t="shared" ca="1" si="378"/>
        <v>-2.4277134357797649</v>
      </c>
      <c r="AC2054" s="4">
        <f t="shared" ca="1" si="382"/>
        <v>0.19344426482836918</v>
      </c>
      <c r="AD2054" s="4">
        <f t="shared" ca="1" si="379"/>
        <v>1.4787180445944312</v>
      </c>
      <c r="AF2054" s="4">
        <f t="shared" ca="1" si="383"/>
        <v>-0.54047306410750962</v>
      </c>
      <c r="AG2054" s="4">
        <f t="shared" ca="1" si="384"/>
        <v>-3.5899036645918825</v>
      </c>
      <c r="AH2054" s="2">
        <f t="shared" ca="1" si="380"/>
        <v>-271.62191639245475</v>
      </c>
    </row>
    <row r="2055" spans="20:34" x14ac:dyDescent="0.2">
      <c r="T2055" s="3"/>
      <c r="X2055" s="4">
        <f t="shared" ca="1" si="381"/>
        <v>-0.13705707202307141</v>
      </c>
      <c r="Y2055" s="4">
        <f t="shared" ca="1" si="381"/>
        <v>0.72635744211899789</v>
      </c>
      <c r="Z2055" s="4">
        <f t="shared" ca="1" si="376"/>
        <v>0.49082046149048664</v>
      </c>
      <c r="AA2055" s="4">
        <f t="shared" ca="1" si="377"/>
        <v>-0.16418637183853102</v>
      </c>
      <c r="AB2055" s="4">
        <f t="shared" ca="1" si="378"/>
        <v>0.74046529385403093</v>
      </c>
      <c r="AC2055" s="4">
        <f t="shared" ca="1" si="382"/>
        <v>0.8932839934188862</v>
      </c>
      <c r="AD2055" s="4">
        <f t="shared" ca="1" si="379"/>
        <v>0.74215634775849659</v>
      </c>
      <c r="AF2055" s="4">
        <f t="shared" ca="1" si="383"/>
        <v>-0.12185195807540265</v>
      </c>
      <c r="AG2055" s="4">
        <f t="shared" ca="1" si="384"/>
        <v>0.54954101812862954</v>
      </c>
      <c r="AH2055" s="2">
        <f t="shared" ca="1" si="380"/>
        <v>74.519340061614002</v>
      </c>
    </row>
    <row r="2056" spans="20:34" x14ac:dyDescent="0.2">
      <c r="T2056" s="3"/>
      <c r="X2056" s="4">
        <f t="shared" ca="1" si="381"/>
        <v>0.12837081791378416</v>
      </c>
      <c r="Y2056" s="4">
        <f t="shared" ca="1" si="381"/>
        <v>-0.24586503169549254</v>
      </c>
      <c r="Z2056" s="4">
        <f t="shared" ca="1" si="376"/>
        <v>-0.11599708454772978</v>
      </c>
      <c r="AA2056" s="4">
        <f t="shared" ca="1" si="377"/>
        <v>0.19282060869211098</v>
      </c>
      <c r="AB2056" s="4">
        <f t="shared" ca="1" si="378"/>
        <v>-0.11391566428262959</v>
      </c>
      <c r="AC2056" s="4">
        <f t="shared" ca="1" si="382"/>
        <v>0.47315364465607446</v>
      </c>
      <c r="AD2056" s="4">
        <f t="shared" ca="1" si="379"/>
        <v>1.0974038904076251</v>
      </c>
      <c r="AF2056" s="4">
        <f t="shared" ca="1" si="383"/>
        <v>0.21160208612948891</v>
      </c>
      <c r="AG2056" s="4">
        <f t="shared" ca="1" si="384"/>
        <v>-0.12501149316212665</v>
      </c>
      <c r="AH2056" s="2">
        <f t="shared" ca="1" si="380"/>
        <v>-46.294842530129699</v>
      </c>
    </row>
    <row r="2057" spans="20:34" x14ac:dyDescent="0.2">
      <c r="T2057" s="3"/>
      <c r="X2057" s="4">
        <f t="shared" ca="1" si="381"/>
        <v>-2.6616110366411101E-2</v>
      </c>
      <c r="Y2057" s="4">
        <f t="shared" ca="1" si="381"/>
        <v>-0.74022339817165639</v>
      </c>
      <c r="Z2057" s="4">
        <f t="shared" ca="1" si="376"/>
        <v>-0.60189886750647614</v>
      </c>
      <c r="AA2057" s="4">
        <f t="shared" ca="1" si="377"/>
        <v>-1.5640586927516038E-2</v>
      </c>
      <c r="AB2057" s="4">
        <f t="shared" ca="1" si="378"/>
        <v>-0.79805084395072068</v>
      </c>
      <c r="AC2057" s="4">
        <f t="shared" ca="1" si="382"/>
        <v>0.81443336056747873</v>
      </c>
      <c r="AD2057" s="4">
        <f t="shared" ca="1" si="379"/>
        <v>0.81559835590590057</v>
      </c>
      <c r="AF2057" s="4">
        <f t="shared" ca="1" si="383"/>
        <v>-1.2756436983485402E-2</v>
      </c>
      <c r="AG2057" s="4">
        <f t="shared" ca="1" si="384"/>
        <v>-0.65088895625552423</v>
      </c>
      <c r="AH2057" s="2">
        <f t="shared" ca="1" si="380"/>
        <v>-63.044250695477785</v>
      </c>
    </row>
    <row r="2058" spans="20:34" x14ac:dyDescent="0.2">
      <c r="T2058" s="3"/>
      <c r="X2058" s="4">
        <f t="shared" ca="1" si="381"/>
        <v>0.15660332616852002</v>
      </c>
      <c r="Y2058" s="4">
        <f t="shared" ca="1" si="381"/>
        <v>9.6723932776276569E-2</v>
      </c>
      <c r="Z2058" s="4">
        <f t="shared" ca="1" si="376"/>
        <v>0.17230638669711112</v>
      </c>
      <c r="AA2058" s="4">
        <f t="shared" ca="1" si="377"/>
        <v>0.23079402033030574</v>
      </c>
      <c r="AB2058" s="4">
        <f t="shared" ca="1" si="378"/>
        <v>0.29200700160676346</v>
      </c>
      <c r="AC2058" s="4">
        <f t="shared" ca="1" si="382"/>
        <v>0.69185353677321848</v>
      </c>
      <c r="AD2058" s="4">
        <f t="shared" ca="1" si="379"/>
        <v>0.91427737662160435</v>
      </c>
      <c r="AF2058" s="4">
        <f t="shared" ca="1" si="383"/>
        <v>0.21100975144754516</v>
      </c>
      <c r="AG2058" s="4">
        <f t="shared" ca="1" si="384"/>
        <v>0.26697539538417231</v>
      </c>
      <c r="AH2058" s="2">
        <f t="shared" ca="1" si="380"/>
        <v>-7.0018778682829179</v>
      </c>
    </row>
    <row r="2059" spans="20:34" x14ac:dyDescent="0.2">
      <c r="T2059" s="3"/>
      <c r="X2059" s="4">
        <f t="shared" ca="1" si="381"/>
        <v>-2.2051548185259415</v>
      </c>
      <c r="Y2059" s="4">
        <f t="shared" ca="1" si="381"/>
        <v>-0.44937446451694446</v>
      </c>
      <c r="Z2059" s="4">
        <f t="shared" ca="1" si="376"/>
        <v>-1.7042709994324015</v>
      </c>
      <c r="AA2059" s="4">
        <f t="shared" ca="1" si="377"/>
        <v>-2.9458282411118009</v>
      </c>
      <c r="AB2059" s="4">
        <f t="shared" ca="1" si="378"/>
        <v>-2.3501578396154592</v>
      </c>
      <c r="AC2059" s="4">
        <f t="shared" ca="1" si="382"/>
        <v>0.70168031057277203</v>
      </c>
      <c r="AD2059" s="4">
        <f t="shared" ca="1" si="379"/>
        <v>0.90655947585186658</v>
      </c>
      <c r="AF2059" s="4">
        <f t="shared" ca="1" si="383"/>
        <v>-2.6705685062119402</v>
      </c>
      <c r="AG2059" s="4">
        <f t="shared" ca="1" si="384"/>
        <v>-2.130557859250946</v>
      </c>
      <c r="AH2059" s="2">
        <f t="shared" ca="1" si="380"/>
        <v>233.60225788610614</v>
      </c>
    </row>
    <row r="2060" spans="20:34" x14ac:dyDescent="0.2">
      <c r="T2060" s="3"/>
      <c r="X2060" s="4">
        <f t="shared" ca="1" si="381"/>
        <v>2.3986898878891392</v>
      </c>
      <c r="Y2060" s="4">
        <f t="shared" ca="1" si="381"/>
        <v>0.57885919525930618</v>
      </c>
      <c r="Z2060" s="4">
        <f t="shared" ca="1" si="376"/>
        <v>1.9250845318412471</v>
      </c>
      <c r="AA2060" s="4">
        <f t="shared" ca="1" si="377"/>
        <v>3.2464550862364896</v>
      </c>
      <c r="AB2060" s="4">
        <f t="shared" ca="1" si="378"/>
        <v>2.7598662136983871</v>
      </c>
      <c r="AC2060" s="4">
        <f t="shared" ca="1" si="382"/>
        <v>0.66488591244267015</v>
      </c>
      <c r="AD2060" s="4">
        <f t="shared" ca="1" si="379"/>
        <v>0.93548565895849733</v>
      </c>
      <c r="AF2060" s="4">
        <f t="shared" ca="1" si="383"/>
        <v>3.0370121756271078</v>
      </c>
      <c r="AG2060" s="4">
        <f t="shared" ca="1" si="384"/>
        <v>2.5818152635589287</v>
      </c>
      <c r="AH2060" s="2">
        <f t="shared" ca="1" si="380"/>
        <v>-205.06248659697712</v>
      </c>
    </row>
    <row r="2061" spans="20:34" x14ac:dyDescent="0.2">
      <c r="T2061" s="3"/>
      <c r="X2061" s="4">
        <f t="shared" ca="1" si="381"/>
        <v>0.84527084336157887</v>
      </c>
      <c r="Y2061" s="4">
        <f t="shared" ca="1" si="381"/>
        <v>1.8212454201590924E-2</v>
      </c>
      <c r="Z2061" s="4">
        <f t="shared" ca="1" si="376"/>
        <v>0.53140716897984042</v>
      </c>
      <c r="AA2061" s="4">
        <f t="shared" ca="1" si="377"/>
        <v>1.1570686140104083</v>
      </c>
      <c r="AB2061" s="4">
        <f t="shared" ca="1" si="378"/>
        <v>0.79761016426650011</v>
      </c>
      <c r="AC2061" s="4">
        <f t="shared" ca="1" si="382"/>
        <v>0.34753173617087285</v>
      </c>
      <c r="AD2061" s="4">
        <f t="shared" ca="1" si="379"/>
        <v>1.2309804086280194</v>
      </c>
      <c r="AF2061" s="4">
        <f t="shared" ca="1" si="383"/>
        <v>1.4243287952851884</v>
      </c>
      <c r="AG2061" s="4">
        <f t="shared" ca="1" si="384"/>
        <v>0.98184248593463797</v>
      </c>
      <c r="AH2061" s="2">
        <f t="shared" ca="1" si="380"/>
        <v>-124.86141854853304</v>
      </c>
    </row>
    <row r="2062" spans="20:34" x14ac:dyDescent="0.2">
      <c r="T2062" s="3"/>
      <c r="X2062" s="4">
        <f t="shared" ca="1" si="381"/>
        <v>0.94631130027198995</v>
      </c>
      <c r="Y2062" s="4">
        <f t="shared" ca="1" si="381"/>
        <v>0.19298852398357572</v>
      </c>
      <c r="Z2062" s="4">
        <f t="shared" ca="1" si="376"/>
        <v>0.73147934803184456</v>
      </c>
      <c r="AA2062" s="4">
        <f t="shared" ca="1" si="377"/>
        <v>1.2929704909443045</v>
      </c>
      <c r="AB2062" s="4">
        <f t="shared" ca="1" si="378"/>
        <v>1.0793058092770276</v>
      </c>
      <c r="AC2062" s="4">
        <f t="shared" ca="1" si="382"/>
        <v>0.5793823036885225</v>
      </c>
      <c r="AD2062" s="4">
        <f t="shared" ca="1" si="379"/>
        <v>1.0042307909442667</v>
      </c>
      <c r="AF2062" s="4">
        <f t="shared" ca="1" si="383"/>
        <v>1.2984407787885957</v>
      </c>
      <c r="AG2062" s="4">
        <f t="shared" ca="1" si="384"/>
        <v>1.0838721265210112</v>
      </c>
      <c r="AH2062" s="2">
        <f t="shared" ca="1" si="380"/>
        <v>-95.360951292236223</v>
      </c>
    </row>
    <row r="2063" spans="20:34" x14ac:dyDescent="0.2">
      <c r="T2063" s="3"/>
      <c r="X2063" s="4">
        <f t="shared" ca="1" si="381"/>
        <v>-0.31690189110816758</v>
      </c>
      <c r="Y2063" s="4">
        <f t="shared" ca="1" si="381"/>
        <v>2.0937805348847864</v>
      </c>
      <c r="Z2063" s="4">
        <f t="shared" ca="1" si="376"/>
        <v>1.4626423054494679</v>
      </c>
      <c r="AA2063" s="4">
        <f t="shared" ca="1" si="377"/>
        <v>-0.40608203638578005</v>
      </c>
      <c r="AB2063" s="4">
        <f t="shared" ca="1" si="378"/>
        <v>2.1087613881260299</v>
      </c>
      <c r="AC2063" s="4">
        <f t="shared" ca="1" si="382"/>
        <v>0.76794141527736381</v>
      </c>
      <c r="AD2063" s="4">
        <f t="shared" ca="1" si="379"/>
        <v>0.85401676772470803</v>
      </c>
      <c r="AF2063" s="4">
        <f t="shared" ca="1" si="383"/>
        <v>-0.34680086814525118</v>
      </c>
      <c r="AG2063" s="4">
        <f t="shared" ca="1" si="384"/>
        <v>1.8009175845900605</v>
      </c>
      <c r="AH2063" s="2">
        <f t="shared" ca="1" si="380"/>
        <v>235.97826667727122</v>
      </c>
    </row>
    <row r="2064" spans="20:34" x14ac:dyDescent="0.2">
      <c r="T2064" s="3"/>
      <c r="X2064" s="4">
        <f t="shared" ca="1" si="381"/>
        <v>0.74155077568202066</v>
      </c>
      <c r="Y2064" s="4">
        <f t="shared" ca="1" si="381"/>
        <v>0.59354299694896406</v>
      </c>
      <c r="Z2064" s="4">
        <f t="shared" ca="1" si="376"/>
        <v>0.92313451674873714</v>
      </c>
      <c r="AA2064" s="4">
        <f t="shared" ca="1" si="377"/>
        <v>1.0175625952890075</v>
      </c>
      <c r="AB2064" s="4">
        <f t="shared" ca="1" si="378"/>
        <v>1.3491505554437271</v>
      </c>
      <c r="AC2064" s="4">
        <f t="shared" ca="1" si="382"/>
        <v>0.74922806409009668</v>
      </c>
      <c r="AD2064" s="4">
        <f t="shared" ca="1" si="379"/>
        <v>0.86901560990229931</v>
      </c>
      <c r="AF2064" s="4">
        <f t="shared" ca="1" si="383"/>
        <v>0.88427777935884344</v>
      </c>
      <c r="AG2064" s="4">
        <f t="shared" ca="1" si="384"/>
        <v>1.1724328927889565</v>
      </c>
      <c r="AH2064" s="2">
        <f t="shared" ca="1" si="380"/>
        <v>-22.450806627527982</v>
      </c>
    </row>
    <row r="2065" spans="20:34" x14ac:dyDescent="0.2">
      <c r="T2065" s="3"/>
      <c r="X2065" s="4">
        <f t="shared" ca="1" si="381"/>
        <v>1.6554816004740565</v>
      </c>
      <c r="Y2065" s="4">
        <f t="shared" ca="1" si="381"/>
        <v>0.1983827494684193</v>
      </c>
      <c r="Z2065" s="4">
        <f t="shared" ca="1" si="376"/>
        <v>1.1695014442389917</v>
      </c>
      <c r="AA2065" s="4">
        <f t="shared" ca="1" si="377"/>
        <v>2.246821827431134</v>
      </c>
      <c r="AB2065" s="4">
        <f t="shared" ca="1" si="378"/>
        <v>1.6960278218256264</v>
      </c>
      <c r="AC2065" s="4">
        <f t="shared" ca="1" si="382"/>
        <v>0.57956168923488383</v>
      </c>
      <c r="AD2065" s="4">
        <f t="shared" ca="1" si="379"/>
        <v>1.0040824489323901</v>
      </c>
      <c r="AF2065" s="4">
        <f t="shared" ca="1" si="383"/>
        <v>2.2559943628018009</v>
      </c>
      <c r="AG2065" s="4">
        <f t="shared" ca="1" si="384"/>
        <v>1.7029517687961422</v>
      </c>
      <c r="AH2065" s="2">
        <f t="shared" ca="1" si="380"/>
        <v>-178.23635805563617</v>
      </c>
    </row>
    <row r="2066" spans="20:34" x14ac:dyDescent="0.2">
      <c r="T2066" s="3"/>
      <c r="X2066" s="4">
        <f t="shared" ca="1" si="381"/>
        <v>0.19231115311856367</v>
      </c>
      <c r="Y2066" s="4">
        <f t="shared" ca="1" si="381"/>
        <v>1.032492173147904</v>
      </c>
      <c r="Z2066" s="4">
        <f t="shared" ca="1" si="376"/>
        <v>0.93446920037687264</v>
      </c>
      <c r="AA2066" s="4">
        <f t="shared" ca="1" si="377"/>
        <v>0.27882191778968146</v>
      </c>
      <c r="AB2066" s="4">
        <f t="shared" ca="1" si="378"/>
        <v>1.3651094510320436</v>
      </c>
      <c r="AC2066" s="4">
        <f t="shared" ca="1" si="382"/>
        <v>0.78669145675291796</v>
      </c>
      <c r="AD2066" s="4">
        <f t="shared" ca="1" si="379"/>
        <v>0.83876291233621558</v>
      </c>
      <c r="AF2066" s="4">
        <f t="shared" ca="1" si="383"/>
        <v>0.2338654837884421</v>
      </c>
      <c r="AG2066" s="4">
        <f t="shared" ca="1" si="384"/>
        <v>1.1450031788053294</v>
      </c>
      <c r="AH2066" s="2">
        <f t="shared" ca="1" si="380"/>
        <v>77.164499910282302</v>
      </c>
    </row>
    <row r="2067" spans="20:34" x14ac:dyDescent="0.2">
      <c r="T2067" s="3"/>
      <c r="X2067" s="4">
        <f t="shared" ca="1" si="381"/>
        <v>-0.38297354165968023</v>
      </c>
      <c r="Y2067" s="4">
        <f t="shared" ca="1" si="381"/>
        <v>0.8186841186691125</v>
      </c>
      <c r="Z2067" s="4">
        <f t="shared" ca="1" si="376"/>
        <v>0.4134521665720301</v>
      </c>
      <c r="AA2067" s="4">
        <f t="shared" ca="1" si="377"/>
        <v>-0.49495001656556747</v>
      </c>
      <c r="AB2067" s="4">
        <f t="shared" ca="1" si="378"/>
        <v>0.63153304828302426</v>
      </c>
      <c r="AC2067" s="4">
        <f t="shared" ca="1" si="382"/>
        <v>0.41069031864147165</v>
      </c>
      <c r="AD2067" s="4">
        <f t="shared" ca="1" si="379"/>
        <v>1.1594692398857294</v>
      </c>
      <c r="AF2067" s="4">
        <f t="shared" ca="1" si="383"/>
        <v>-0.57387931948870763</v>
      </c>
      <c r="AG2067" s="4">
        <f t="shared" ca="1" si="384"/>
        <v>0.73224314345543573</v>
      </c>
      <c r="AH2067" s="2">
        <f t="shared" ca="1" si="380"/>
        <v>166.04280852161583</v>
      </c>
    </row>
    <row r="2068" spans="20:34" x14ac:dyDescent="0.2">
      <c r="T2068" s="3"/>
      <c r="X2068" s="4">
        <f t="shared" ca="1" si="381"/>
        <v>0.12820320272070945</v>
      </c>
      <c r="Y2068" s="4">
        <f t="shared" ca="1" si="381"/>
        <v>-1.5501289690893634</v>
      </c>
      <c r="Z2068" s="4">
        <f t="shared" ca="1" si="376"/>
        <v>-1.1479534618229563</v>
      </c>
      <c r="AA2068" s="4">
        <f t="shared" ca="1" si="377"/>
        <v>0.19259516217258774</v>
      </c>
      <c r="AB2068" s="4">
        <f t="shared" ca="1" si="378"/>
        <v>-1.5668793831598653</v>
      </c>
      <c r="AC2068" s="4">
        <f t="shared" ca="1" si="382"/>
        <v>0.71803872557385195</v>
      </c>
      <c r="AD2068" s="4">
        <f t="shared" ca="1" si="379"/>
        <v>0.89369742426037502</v>
      </c>
      <c r="AF2068" s="4">
        <f t="shared" ca="1" si="383"/>
        <v>0.17212180035865088</v>
      </c>
      <c r="AG2068" s="4">
        <f t="shared" ca="1" si="384"/>
        <v>-1.4003160688566569</v>
      </c>
      <c r="AH2068" s="2">
        <f t="shared" ca="1" si="380"/>
        <v>-167.53767346525046</v>
      </c>
    </row>
    <row r="2069" spans="20:34" x14ac:dyDescent="0.2">
      <c r="T2069" s="3"/>
      <c r="X2069" s="4">
        <f t="shared" ca="1" si="381"/>
        <v>-0.22700373492572604</v>
      </c>
      <c r="Y2069" s="4">
        <f t="shared" ca="1" si="381"/>
        <v>-2.9450664915161764</v>
      </c>
      <c r="Z2069" s="4">
        <f t="shared" ca="1" si="376"/>
        <v>-2.4688002798190229</v>
      </c>
      <c r="AA2069" s="4">
        <f t="shared" ca="1" si="377"/>
        <v>-0.28516682547256128</v>
      </c>
      <c r="AB2069" s="4">
        <f t="shared" ca="1" si="378"/>
        <v>-3.426592203395566</v>
      </c>
      <c r="AC2069" s="4">
        <f t="shared" ca="1" si="382"/>
        <v>0.93887343559722092</v>
      </c>
      <c r="AD2069" s="4">
        <f t="shared" ca="1" si="379"/>
        <v>0.68761056800463594</v>
      </c>
      <c r="AF2069" s="4">
        <f t="shared" ca="1" si="383"/>
        <v>-0.19608372283926676</v>
      </c>
      <c r="AG2069" s="4">
        <f t="shared" ca="1" si="384"/>
        <v>-2.3561610112970821</v>
      </c>
      <c r="AH2069" s="2">
        <f t="shared" ca="1" si="380"/>
        <v>-204.09409511219155</v>
      </c>
    </row>
    <row r="2070" spans="20:34" x14ac:dyDescent="0.2">
      <c r="T2070" s="3"/>
      <c r="X2070" s="4">
        <f t="shared" ca="1" si="381"/>
        <v>0.83375479297746546</v>
      </c>
      <c r="Y2070" s="4">
        <f t="shared" ca="1" si="381"/>
        <v>-0.34410343166892637</v>
      </c>
      <c r="Z2070" s="4">
        <f t="shared" ca="1" si="376"/>
        <v>0.23772136157766394</v>
      </c>
      <c r="AA2070" s="4">
        <f t="shared" ca="1" si="377"/>
        <v>1.1415792455938145</v>
      </c>
      <c r="AB2070" s="4">
        <f t="shared" ca="1" si="378"/>
        <v>0.38410933002462444</v>
      </c>
      <c r="AC2070" s="4">
        <f t="shared" ca="1" si="382"/>
        <v>0.59513390836859803</v>
      </c>
      <c r="AD2070" s="4">
        <f t="shared" ca="1" si="379"/>
        <v>0.9912881096978704</v>
      </c>
      <c r="AF2070" s="4">
        <f t="shared" ca="1" si="383"/>
        <v>1.1316339324350133</v>
      </c>
      <c r="AG2070" s="4">
        <f t="shared" ca="1" si="384"/>
        <v>0.38076301167742543</v>
      </c>
      <c r="AH2070" s="2">
        <f t="shared" ca="1" si="380"/>
        <v>-139.97836963937152</v>
      </c>
    </row>
    <row r="2071" spans="20:34" x14ac:dyDescent="0.2">
      <c r="T2071" s="3"/>
      <c r="X2071" s="4">
        <f t="shared" ca="1" si="381"/>
        <v>0.9250476967878245</v>
      </c>
      <c r="Y2071" s="4">
        <f t="shared" ca="1" si="381"/>
        <v>0.73214075671811885</v>
      </c>
      <c r="Z2071" s="4">
        <f t="shared" ca="1" si="376"/>
        <v>1.1450180214426109</v>
      </c>
      <c r="AA2071" s="4">
        <f t="shared" ca="1" si="377"/>
        <v>1.2643704260570439</v>
      </c>
      <c r="AB2071" s="4">
        <f t="shared" ca="1" si="378"/>
        <v>1.6615558946972711</v>
      </c>
      <c r="AC2071" s="4">
        <f t="shared" ca="1" si="382"/>
        <v>0.12955839868435659</v>
      </c>
      <c r="AD2071" s="4">
        <f t="shared" ca="1" si="379"/>
        <v>1.6524474812801784</v>
      </c>
      <c r="AF2071" s="4">
        <f t="shared" ca="1" si="383"/>
        <v>2.0893057259431083</v>
      </c>
      <c r="AG2071" s="4">
        <f t="shared" ca="1" si="384"/>
        <v>2.745633853198739</v>
      </c>
      <c r="AH2071" s="2">
        <f t="shared" ca="1" si="380"/>
        <v>-49.094521531242208</v>
      </c>
    </row>
    <row r="2072" spans="20:34" x14ac:dyDescent="0.2">
      <c r="T2072" s="3"/>
      <c r="X2072" s="4">
        <f t="shared" ca="1" si="381"/>
        <v>-0.79974817460080405</v>
      </c>
      <c r="Y2072" s="4">
        <f t="shared" ca="1" si="381"/>
        <v>8.264635583383359E-2</v>
      </c>
      <c r="Z2072" s="4">
        <f t="shared" ca="1" si="376"/>
        <v>-0.42377051648613284</v>
      </c>
      <c r="AA2072" s="4">
        <f t="shared" ca="1" si="377"/>
        <v>-1.0555220548071942</v>
      </c>
      <c r="AB2072" s="4">
        <f t="shared" ca="1" si="378"/>
        <v>-0.54725145258559427</v>
      </c>
      <c r="AC2072" s="4">
        <f t="shared" ca="1" si="382"/>
        <v>0.76220393117514995</v>
      </c>
      <c r="AD2072" s="4">
        <f t="shared" ca="1" si="379"/>
        <v>0.85863587224679649</v>
      </c>
      <c r="AF2072" s="4">
        <f t="shared" ca="1" si="383"/>
        <v>-0.90630910020510613</v>
      </c>
      <c r="AG2072" s="4">
        <f t="shared" ca="1" si="384"/>
        <v>-0.46988972832915815</v>
      </c>
      <c r="AH2072" s="2">
        <f t="shared" ca="1" si="380"/>
        <v>100.3814095017442</v>
      </c>
    </row>
    <row r="2073" spans="20:34" x14ac:dyDescent="0.2">
      <c r="T2073" s="3"/>
      <c r="X2073" s="4">
        <f t="shared" ca="1" si="381"/>
        <v>0.48694239483303742</v>
      </c>
      <c r="Y2073" s="4">
        <f t="shared" ca="1" si="381"/>
        <v>0.88159313610945489</v>
      </c>
      <c r="Z2073" s="4">
        <f t="shared" ca="1" si="376"/>
        <v>0.99529436381462044</v>
      </c>
      <c r="AA2073" s="4">
        <f t="shared" ca="1" si="377"/>
        <v>0.67510811815657312</v>
      </c>
      <c r="AB2073" s="4">
        <f t="shared" ca="1" si="378"/>
        <v>1.4507494621952821</v>
      </c>
      <c r="AC2073" s="4">
        <f t="shared" ca="1" si="382"/>
        <v>0.9519919030412749</v>
      </c>
      <c r="AD2073" s="4">
        <f t="shared" ca="1" si="379"/>
        <v>0.66793916820406352</v>
      </c>
      <c r="AF2073" s="4">
        <f t="shared" ca="1" si="383"/>
        <v>0.45093115488931207</v>
      </c>
      <c r="AG2073" s="4">
        <f t="shared" ca="1" si="384"/>
        <v>0.96901238905120923</v>
      </c>
      <c r="AH2073" s="2">
        <f t="shared" ca="1" si="380"/>
        <v>25.163744428266</v>
      </c>
    </row>
    <row r="2074" spans="20:34" x14ac:dyDescent="0.2">
      <c r="T2074" s="3"/>
      <c r="X2074" s="4">
        <f t="shared" ca="1" si="381"/>
        <v>-1.2445678360144035</v>
      </c>
      <c r="Y2074" s="4">
        <f t="shared" ca="1" si="381"/>
        <v>0.45004237393407559</v>
      </c>
      <c r="Z2074" s="4">
        <f t="shared" ca="1" si="376"/>
        <v>-0.40517724475902112</v>
      </c>
      <c r="AA2074" s="4">
        <f t="shared" ca="1" si="377"/>
        <v>-1.653815339810931</v>
      </c>
      <c r="AB2074" s="4">
        <f t="shared" ca="1" si="378"/>
        <v>-0.52107268201968093</v>
      </c>
      <c r="AC2074" s="4">
        <f t="shared" ca="1" si="382"/>
        <v>0.83590641474716321</v>
      </c>
      <c r="AD2074" s="4">
        <f t="shared" ca="1" si="379"/>
        <v>0.79698180982798283</v>
      </c>
      <c r="AF2074" s="4">
        <f t="shared" ca="1" si="383"/>
        <v>-1.3180607426437962</v>
      </c>
      <c r="AG2074" s="4">
        <f t="shared" ca="1" si="384"/>
        <v>-0.41528544916796634</v>
      </c>
      <c r="AH2074" s="2">
        <f t="shared" ca="1" si="380"/>
        <v>174.21448979869592</v>
      </c>
    </row>
    <row r="2075" spans="20:34" x14ac:dyDescent="0.2">
      <c r="T2075" s="3"/>
      <c r="X2075" s="4">
        <f t="shared" ca="1" si="381"/>
        <v>-0.66555064845982825</v>
      </c>
      <c r="Y2075" s="4">
        <f t="shared" ca="1" si="381"/>
        <v>0.8166560471122849</v>
      </c>
      <c r="Z2075" s="4">
        <f t="shared" ca="1" si="376"/>
        <v>0.23901317808650974</v>
      </c>
      <c r="AA2075" s="4">
        <f t="shared" ca="1" si="377"/>
        <v>-0.87502311170943148</v>
      </c>
      <c r="AB2075" s="4">
        <f t="shared" ca="1" si="378"/>
        <v>0.38592816903771865</v>
      </c>
      <c r="AC2075" s="4">
        <f t="shared" ca="1" si="382"/>
        <v>0.46506007882546807</v>
      </c>
      <c r="AD2075" s="4">
        <f t="shared" ca="1" si="379"/>
        <v>1.1050676411084506</v>
      </c>
      <c r="AF2075" s="4">
        <f t="shared" ca="1" si="383"/>
        <v>-0.96695972597211766</v>
      </c>
      <c r="AG2075" s="4">
        <f t="shared" ca="1" si="384"/>
        <v>0.4264767313958151</v>
      </c>
      <c r="AH2075" s="2">
        <f t="shared" ca="1" si="380"/>
        <v>200.03329507497119</v>
      </c>
    </row>
    <row r="2076" spans="20:34" x14ac:dyDescent="0.2">
      <c r="T2076" s="3"/>
      <c r="X2076" s="4">
        <f t="shared" ca="1" si="381"/>
        <v>-2.0870397680615458</v>
      </c>
      <c r="Y2076" s="4">
        <f t="shared" ca="1" si="381"/>
        <v>-0.43960787483822678</v>
      </c>
      <c r="Z2076" s="4">
        <f t="shared" ca="1" si="376"/>
        <v>-1.6243007825212146</v>
      </c>
      <c r="AA2076" s="4">
        <f t="shared" ca="1" si="377"/>
        <v>-2.7869606197342964</v>
      </c>
      <c r="AB2076" s="4">
        <f t="shared" ca="1" si="378"/>
        <v>-2.2375621656883351</v>
      </c>
      <c r="AC2076" s="4">
        <f t="shared" ca="1" si="382"/>
        <v>0.93997828213434576</v>
      </c>
      <c r="AD2076" s="4">
        <f t="shared" ca="1" si="379"/>
        <v>0.68605395693300042</v>
      </c>
      <c r="AF2076" s="4">
        <f t="shared" ca="1" si="383"/>
        <v>-1.9120053609851611</v>
      </c>
      <c r="AG2076" s="4">
        <f t="shared" ca="1" si="384"/>
        <v>-1.5350883776540563</v>
      </c>
      <c r="AH2076" s="2">
        <f t="shared" ca="1" si="380"/>
        <v>162.4385106113873</v>
      </c>
    </row>
    <row r="2077" spans="20:34" x14ac:dyDescent="0.2">
      <c r="T2077" s="3"/>
      <c r="X2077" s="4">
        <f t="shared" ca="1" si="381"/>
        <v>-0.94498238934727963</v>
      </c>
      <c r="Y2077" s="4">
        <f t="shared" ca="1" si="381"/>
        <v>1.7114558870960428</v>
      </c>
      <c r="Z2077" s="4">
        <f t="shared" ca="1" si="376"/>
        <v>0.77601340359837201</v>
      </c>
      <c r="AA2077" s="4">
        <f t="shared" ca="1" si="377"/>
        <v>-1.2508656130471099</v>
      </c>
      <c r="AB2077" s="4">
        <f t="shared" ca="1" si="378"/>
        <v>1.1420084277379723</v>
      </c>
      <c r="AC2077" s="4">
        <f t="shared" ca="1" si="382"/>
        <v>0.81343404763615546</v>
      </c>
      <c r="AD2077" s="4">
        <f t="shared" ca="1" si="379"/>
        <v>0.81644824112873926</v>
      </c>
      <c r="AF2077" s="4">
        <f t="shared" ca="1" si="383"/>
        <v>-1.0212670296607349</v>
      </c>
      <c r="AG2077" s="4">
        <f t="shared" ca="1" si="384"/>
        <v>0.93239077218086441</v>
      </c>
      <c r="AH2077" s="2">
        <f t="shared" ca="1" si="380"/>
        <v>259.60885514596384</v>
      </c>
    </row>
    <row r="2078" spans="20:34" x14ac:dyDescent="0.2">
      <c r="T2078" s="3"/>
      <c r="X2078" s="4">
        <f t="shared" ca="1" si="381"/>
        <v>0.21254466272954226</v>
      </c>
      <c r="Y2078" s="4">
        <f t="shared" ca="1" si="381"/>
        <v>-2.0903372864326712</v>
      </c>
      <c r="Z2078" s="4">
        <f t="shared" ca="1" si="376"/>
        <v>-1.5237469187579442</v>
      </c>
      <c r="AA2078" s="4">
        <f t="shared" ca="1" si="377"/>
        <v>0.30603648131377703</v>
      </c>
      <c r="AB2078" s="4">
        <f t="shared" ca="1" si="378"/>
        <v>-2.0959853325408715</v>
      </c>
      <c r="AC2078" s="4">
        <f t="shared" ca="1" si="382"/>
        <v>0.55060396849232418</v>
      </c>
      <c r="AD2078" s="4">
        <f t="shared" ca="1" si="379"/>
        <v>1.0283492613599439</v>
      </c>
      <c r="AF2078" s="4">
        <f t="shared" ca="1" si="383"/>
        <v>0.31471238950821889</v>
      </c>
      <c r="AG2078" s="4">
        <f t="shared" ca="1" si="384"/>
        <v>-2.1554049685396817</v>
      </c>
      <c r="AH2078" s="2">
        <f t="shared" ca="1" si="380"/>
        <v>-265.71766142746856</v>
      </c>
    </row>
    <row r="2079" spans="20:34" x14ac:dyDescent="0.2">
      <c r="T2079" s="3"/>
      <c r="X2079" s="4">
        <f t="shared" ca="1" si="381"/>
        <v>0.50064554379939019</v>
      </c>
      <c r="Y2079" s="4">
        <f t="shared" ca="1" si="381"/>
        <v>0.70543424560115719</v>
      </c>
      <c r="Z2079" s="4">
        <f t="shared" ca="1" si="376"/>
        <v>0.86430957114392071</v>
      </c>
      <c r="AA2079" s="4">
        <f t="shared" ca="1" si="377"/>
        <v>0.6935391874665956</v>
      </c>
      <c r="AB2079" s="4">
        <f t="shared" ca="1" si="378"/>
        <v>1.2663267911733795</v>
      </c>
      <c r="AC2079" s="4">
        <f t="shared" ca="1" si="382"/>
        <v>0.10644643171987189</v>
      </c>
      <c r="AD2079" s="4">
        <f t="shared" ca="1" si="379"/>
        <v>1.7401756211920578</v>
      </c>
      <c r="AF2079" s="4">
        <f t="shared" ca="1" si="383"/>
        <v>1.206879986370718</v>
      </c>
      <c r="AG2079" s="4">
        <f t="shared" ca="1" si="384"/>
        <v>2.2036310104622809</v>
      </c>
      <c r="AH2079" s="2">
        <f t="shared" ca="1" si="380"/>
        <v>30.700725056862666</v>
      </c>
    </row>
    <row r="2080" spans="20:34" x14ac:dyDescent="0.2">
      <c r="T2080" s="3"/>
      <c r="X2080" s="4">
        <f t="shared" ca="1" si="381"/>
        <v>-0.27915834330380929</v>
      </c>
      <c r="Y2080" s="4">
        <f t="shared" ca="1" si="381"/>
        <v>0.43146409181130557</v>
      </c>
      <c r="Z2080" s="4">
        <f t="shared" ca="1" si="376"/>
        <v>0.17060453942490156</v>
      </c>
      <c r="AA2080" s="4">
        <f t="shared" ca="1" si="377"/>
        <v>-0.3553160447661598</v>
      </c>
      <c r="AB2080" s="4">
        <f t="shared" ca="1" si="378"/>
        <v>0.28961085154069216</v>
      </c>
      <c r="AC2080" s="4">
        <f t="shared" ca="1" si="382"/>
        <v>0.5170887560530959</v>
      </c>
      <c r="AD2080" s="4">
        <f t="shared" ca="1" si="379"/>
        <v>1.0573811610008901</v>
      </c>
      <c r="AF2080" s="4">
        <f t="shared" ca="1" si="383"/>
        <v>-0.37570449193708627</v>
      </c>
      <c r="AG2080" s="4">
        <f t="shared" ca="1" si="384"/>
        <v>0.30622905844055348</v>
      </c>
      <c r="AH2080" s="2">
        <f t="shared" ca="1" si="380"/>
        <v>91.195380225090958</v>
      </c>
    </row>
    <row r="2081" spans="20:34" x14ac:dyDescent="0.2">
      <c r="T2081" s="3"/>
      <c r="X2081" s="4">
        <f t="shared" ca="1" si="381"/>
        <v>-0.18208706570768268</v>
      </c>
      <c r="Y2081" s="4">
        <f t="shared" ca="1" si="381"/>
        <v>-0.29636287666451161</v>
      </c>
      <c r="Z2081" s="4">
        <f t="shared" ca="1" si="376"/>
        <v>-0.34583529700112137</v>
      </c>
      <c r="AA2081" s="4">
        <f t="shared" ca="1" si="377"/>
        <v>-0.22475281074019046</v>
      </c>
      <c r="AB2081" s="4">
        <f t="shared" ca="1" si="378"/>
        <v>-0.43752099417857665</v>
      </c>
      <c r="AC2081" s="4">
        <f t="shared" ca="1" si="382"/>
        <v>0.48543877923623024</v>
      </c>
      <c r="AD2081" s="4">
        <f t="shared" ca="1" si="379"/>
        <v>1.0859554351772593</v>
      </c>
      <c r="AF2081" s="4">
        <f t="shared" ca="1" si="383"/>
        <v>-0.24407153639467574</v>
      </c>
      <c r="AG2081" s="4">
        <f t="shared" ca="1" si="384"/>
        <v>-0.47512830163238334</v>
      </c>
      <c r="AH2081" s="2">
        <f t="shared" ca="1" si="380"/>
        <v>-8.2460511090616819</v>
      </c>
    </row>
    <row r="2082" spans="20:34" x14ac:dyDescent="0.2">
      <c r="T2082" s="3"/>
      <c r="X2082" s="4">
        <f t="shared" ca="1" si="381"/>
        <v>-0.44353880654594141</v>
      </c>
      <c r="Y2082" s="4">
        <f t="shared" ca="1" si="381"/>
        <v>-0.50235629538724125</v>
      </c>
      <c r="Z2082" s="4">
        <f t="shared" ca="1" si="376"/>
        <v>-0.66871814639883842</v>
      </c>
      <c r="AA2082" s="4">
        <f t="shared" ca="1" si="377"/>
        <v>-0.57641177383314945</v>
      </c>
      <c r="AB2082" s="4">
        <f t="shared" ca="1" si="378"/>
        <v>-0.89213039042194586</v>
      </c>
      <c r="AC2082" s="4">
        <f t="shared" ca="1" si="382"/>
        <v>0.94000053105995796</v>
      </c>
      <c r="AD2082" s="4">
        <f t="shared" ca="1" si="379"/>
        <v>0.68602244482731622</v>
      </c>
      <c r="AF2082" s="4">
        <f t="shared" ca="1" si="383"/>
        <v>-0.39543141431226725</v>
      </c>
      <c r="AG2082" s="4">
        <f t="shared" ca="1" si="384"/>
        <v>-0.61202147154201147</v>
      </c>
      <c r="AH2082" s="2">
        <f t="shared" ca="1" si="380"/>
        <v>2.5710266124901864</v>
      </c>
    </row>
    <row r="2083" spans="20:34" x14ac:dyDescent="0.2">
      <c r="T2083" s="3"/>
      <c r="X2083" s="4">
        <f t="shared" ca="1" si="381"/>
        <v>-5.532827622684354E-2</v>
      </c>
      <c r="Y2083" s="4">
        <f t="shared" ca="1" si="381"/>
        <v>-0.60416108589488204</v>
      </c>
      <c r="Z2083" s="4">
        <f t="shared" ca="1" si="376"/>
        <v>-0.51181609934170469</v>
      </c>
      <c r="AA2083" s="4">
        <f t="shared" ca="1" si="377"/>
        <v>-5.4259149734787404E-2</v>
      </c>
      <c r="AB2083" s="4">
        <f t="shared" ca="1" si="378"/>
        <v>-0.67121700027116937</v>
      </c>
      <c r="AC2083" s="4">
        <f t="shared" ca="1" si="382"/>
        <v>0.94005883605928076</v>
      </c>
      <c r="AD2083" s="4">
        <f t="shared" ca="1" si="379"/>
        <v>0.6859398335459399</v>
      </c>
      <c r="AF2083" s="4">
        <f t="shared" ca="1" si="383"/>
        <v>-3.7218512137424303E-2</v>
      </c>
      <c r="AG2083" s="4">
        <f t="shared" ca="1" si="384"/>
        <v>-0.46041447743921105</v>
      </c>
      <c r="AH2083" s="2">
        <f t="shared" ca="1" si="380"/>
        <v>-40.073584086420851</v>
      </c>
    </row>
    <row r="2084" spans="20:34" x14ac:dyDescent="0.2">
      <c r="T2084" s="3"/>
      <c r="X2084" s="4">
        <f t="shared" ca="1" si="381"/>
        <v>0.87932676591464876</v>
      </c>
      <c r="Y2084" s="4">
        <f t="shared" ca="1" si="381"/>
        <v>0.8485572584066674</v>
      </c>
      <c r="Z2084" s="4">
        <f t="shared" ca="1" si="376"/>
        <v>1.209155042528864</v>
      </c>
      <c r="AA2084" s="4">
        <f t="shared" ca="1" si="377"/>
        <v>1.2028746597983972</v>
      </c>
      <c r="AB2084" s="4">
        <f t="shared" ca="1" si="378"/>
        <v>1.7518589023895585</v>
      </c>
      <c r="AC2084" s="4">
        <f t="shared" ca="1" si="382"/>
        <v>0.6604990654216607</v>
      </c>
      <c r="AD2084" s="4">
        <f t="shared" ca="1" si="379"/>
        <v>0.93894571174139585</v>
      </c>
      <c r="AF2084" s="4">
        <f t="shared" ca="1" si="383"/>
        <v>1.1294340035800956</v>
      </c>
      <c r="AG2084" s="4">
        <f t="shared" ca="1" si="384"/>
        <v>1.6449004039746646</v>
      </c>
      <c r="AH2084" s="2">
        <f t="shared" ca="1" si="380"/>
        <v>-13.22483016049091</v>
      </c>
    </row>
    <row r="2085" spans="20:34" x14ac:dyDescent="0.2">
      <c r="T2085" s="3"/>
      <c r="X2085" s="4">
        <f t="shared" ca="1" si="381"/>
        <v>1.3384078526600058</v>
      </c>
      <c r="Y2085" s="4">
        <f t="shared" ca="1" si="381"/>
        <v>-0.78975941632124236</v>
      </c>
      <c r="Z2085" s="4">
        <f t="shared" ca="1" si="376"/>
        <v>0.19380988733611026</v>
      </c>
      <c r="AA2085" s="4">
        <f t="shared" ca="1" si="377"/>
        <v>1.8203499094290061</v>
      </c>
      <c r="AB2085" s="4">
        <f t="shared" ca="1" si="378"/>
        <v>0.32228328745114693</v>
      </c>
      <c r="AC2085" s="4">
        <f t="shared" ca="1" si="382"/>
        <v>0.35992568857017826</v>
      </c>
      <c r="AD2085" s="4">
        <f t="shared" ca="1" si="379"/>
        <v>1.2160752800814141</v>
      </c>
      <c r="AF2085" s="4">
        <f t="shared" ca="1" si="383"/>
        <v>2.2136825259550554</v>
      </c>
      <c r="AG2085" s="4">
        <f t="shared" ca="1" si="384"/>
        <v>0.39192073905271241</v>
      </c>
      <c r="AH2085" s="2">
        <f t="shared" ca="1" si="380"/>
        <v>-303.03869688430132</v>
      </c>
    </row>
    <row r="2086" spans="20:34" x14ac:dyDescent="0.2">
      <c r="T2086" s="3"/>
      <c r="X2086" s="4">
        <f t="shared" ca="1" si="381"/>
        <v>-0.80456504635919435</v>
      </c>
      <c r="Y2086" s="4">
        <f t="shared" ca="1" si="381"/>
        <v>-1.8330711205367261</v>
      </c>
      <c r="Z2086" s="4">
        <f t="shared" ca="1" si="376"/>
        <v>-1.9423151924303381</v>
      </c>
      <c r="AA2086" s="4">
        <f t="shared" ca="1" si="377"/>
        <v>-1.0620008647109889</v>
      </c>
      <c r="AB2086" s="4">
        <f t="shared" ca="1" si="378"/>
        <v>-2.6853169447208951</v>
      </c>
      <c r="AC2086" s="4">
        <f t="shared" ca="1" si="382"/>
        <v>1.9140908109482657E-2</v>
      </c>
      <c r="AD2086" s="4">
        <f t="shared" ca="1" si="379"/>
        <v>2.6208756211208573</v>
      </c>
      <c r="AF2086" s="4">
        <f t="shared" ca="1" si="383"/>
        <v>-2.7833721759303005</v>
      </c>
      <c r="AG2086" s="4">
        <f t="shared" ca="1" si="384"/>
        <v>-7.0378817154017383</v>
      </c>
      <c r="AH2086" s="2">
        <f t="shared" ca="1" si="380"/>
        <v>-237.42882556533323</v>
      </c>
    </row>
    <row r="2087" spans="20:34" x14ac:dyDescent="0.2">
      <c r="T2087" s="3"/>
      <c r="X2087" s="4">
        <f t="shared" ca="1" si="381"/>
        <v>0.91500082744586309</v>
      </c>
      <c r="Y2087" s="4">
        <f t="shared" ca="1" si="381"/>
        <v>0.75717291047532198</v>
      </c>
      <c r="Z2087" s="4">
        <f t="shared" ca="1" si="376"/>
        <v>1.1586768974563957</v>
      </c>
      <c r="AA2087" s="4">
        <f t="shared" ca="1" si="377"/>
        <v>1.250857141946573</v>
      </c>
      <c r="AB2087" s="4">
        <f t="shared" ca="1" si="378"/>
        <v>1.6807871836603498</v>
      </c>
      <c r="AC2087" s="4">
        <f t="shared" ca="1" si="382"/>
        <v>0.49844679270173253</v>
      </c>
      <c r="AD2087" s="4">
        <f t="shared" ca="1" si="379"/>
        <v>1.0740594548547644</v>
      </c>
      <c r="AF2087" s="4">
        <f t="shared" ca="1" si="383"/>
        <v>1.3434949399803249</v>
      </c>
      <c r="AG2087" s="4">
        <f t="shared" ca="1" si="384"/>
        <v>1.80526536620911</v>
      </c>
      <c r="AH2087" s="2">
        <f t="shared" ca="1" si="380"/>
        <v>-30.137226739785547</v>
      </c>
    </row>
    <row r="2088" spans="20:34" x14ac:dyDescent="0.2">
      <c r="T2088" s="3"/>
      <c r="X2088" s="4">
        <f t="shared" ca="1" si="381"/>
        <v>2.4909118832516222</v>
      </c>
      <c r="Y2088" s="4">
        <f t="shared" ca="1" si="381"/>
        <v>1.8899688545945281</v>
      </c>
      <c r="Z2088" s="4">
        <f t="shared" ca="1" si="376"/>
        <v>3.0187606542076892</v>
      </c>
      <c r="AA2088" s="4">
        <f t="shared" ca="1" si="377"/>
        <v>3.3704959174795945</v>
      </c>
      <c r="AB2088" s="4">
        <f t="shared" ca="1" si="378"/>
        <v>4.2997294879547647</v>
      </c>
      <c r="AC2088" s="4">
        <f t="shared" ca="1" si="382"/>
        <v>0.12900808168348277</v>
      </c>
      <c r="AD2088" s="4">
        <f t="shared" ca="1" si="379"/>
        <v>1.6543277054204877</v>
      </c>
      <c r="AF2088" s="4">
        <f t="shared" ca="1" si="383"/>
        <v>5.5759047772931387</v>
      </c>
      <c r="AG2088" s="4">
        <f t="shared" ca="1" si="384"/>
        <v>7.1131616177370143</v>
      </c>
      <c r="AH2088" s="2">
        <f t="shared" ca="1" si="380"/>
        <v>-104.42516629293732</v>
      </c>
    </row>
    <row r="2089" spans="20:34" x14ac:dyDescent="0.2">
      <c r="T2089" s="3"/>
      <c r="X2089" s="4">
        <f t="shared" ca="1" si="381"/>
        <v>-0.57475164645996746</v>
      </c>
      <c r="Y2089" s="4">
        <f t="shared" ca="1" si="381"/>
        <v>1.1461260329625738</v>
      </c>
      <c r="Z2089" s="4">
        <f t="shared" ca="1" si="376"/>
        <v>0.55520567364372853</v>
      </c>
      <c r="AA2089" s="4">
        <f t="shared" ca="1" si="377"/>
        <v>-0.75289624121787291</v>
      </c>
      <c r="AB2089" s="4">
        <f t="shared" ca="1" si="378"/>
        <v>0.83111774714656395</v>
      </c>
      <c r="AC2089" s="4">
        <f t="shared" ca="1" si="382"/>
        <v>0.46417815860643608</v>
      </c>
      <c r="AD2089" s="4">
        <f t="shared" ca="1" si="379"/>
        <v>1.1059088093718032</v>
      </c>
      <c r="AF2089" s="4">
        <f t="shared" ca="1" si="383"/>
        <v>-0.83263458570576376</v>
      </c>
      <c r="AG2089" s="4">
        <f t="shared" ca="1" si="384"/>
        <v>0.91914043819463198</v>
      </c>
      <c r="AH2089" s="2">
        <f t="shared" ca="1" si="380"/>
        <v>227.14450629713383</v>
      </c>
    </row>
    <row r="2090" spans="20:34" x14ac:dyDescent="0.2">
      <c r="T2090" s="3"/>
      <c r="X2090" s="4">
        <f t="shared" ca="1" si="381"/>
        <v>1.764852860877518</v>
      </c>
      <c r="Y2090" s="4">
        <f t="shared" ca="1" si="381"/>
        <v>0.34081124726156486</v>
      </c>
      <c r="Z2090" s="4">
        <f t="shared" ca="1" si="376"/>
        <v>1.349077627097673</v>
      </c>
      <c r="AA2090" s="4">
        <f t="shared" ca="1" si="377"/>
        <v>2.3939288380876231</v>
      </c>
      <c r="AB2090" s="4">
        <f t="shared" ca="1" si="378"/>
        <v>1.9488657171221835</v>
      </c>
      <c r="AC2090" s="4">
        <f t="shared" ca="1" si="382"/>
        <v>0.72806847973802313</v>
      </c>
      <c r="AD2090" s="4">
        <f t="shared" ca="1" si="379"/>
        <v>0.88579064157915199</v>
      </c>
      <c r="AF2090" s="4">
        <f t="shared" ca="1" si="383"/>
        <v>2.1205197613844695</v>
      </c>
      <c r="AG2090" s="4">
        <f t="shared" ca="1" si="384"/>
        <v>1.7262870139212732</v>
      </c>
      <c r="AH2090" s="2">
        <f t="shared" ca="1" si="380"/>
        <v>-155.6975592234553</v>
      </c>
    </row>
    <row r="2091" spans="20:34" x14ac:dyDescent="0.2">
      <c r="T2091" s="3"/>
      <c r="X2091" s="4">
        <f t="shared" ca="1" si="381"/>
        <v>0.35320767949944881</v>
      </c>
      <c r="Y2091" s="4">
        <f t="shared" ca="1" si="381"/>
        <v>1.6668866978454659</v>
      </c>
      <c r="Z2091" s="4">
        <f t="shared" ca="1" si="376"/>
        <v>1.5347735535438281</v>
      </c>
      <c r="AA2091" s="4">
        <f t="shared" ca="1" si="377"/>
        <v>0.49523166687359899</v>
      </c>
      <c r="AB2091" s="4">
        <f t="shared" ca="1" si="378"/>
        <v>2.2103200283809237</v>
      </c>
      <c r="AC2091" s="4">
        <f t="shared" ca="1" si="382"/>
        <v>0.71387121010550858</v>
      </c>
      <c r="AD2091" s="4">
        <f t="shared" ca="1" si="379"/>
        <v>0.89697725164120912</v>
      </c>
      <c r="AF2091" s="4">
        <f t="shared" ca="1" si="383"/>
        <v>0.44421153947797565</v>
      </c>
      <c r="AG2091" s="4">
        <f t="shared" ca="1" si="384"/>
        <v>1.9826067843046402</v>
      </c>
      <c r="AH2091" s="2">
        <f t="shared" ca="1" si="380"/>
        <v>127.58451134709821</v>
      </c>
    </row>
    <row r="2092" spans="20:34" x14ac:dyDescent="0.2">
      <c r="T2092" s="3"/>
      <c r="X2092" s="4">
        <f t="shared" ca="1" si="381"/>
        <v>0.16926002825809747</v>
      </c>
      <c r="Y2092" s="4">
        <f t="shared" ca="1" si="381"/>
        <v>-0.65080726013725154</v>
      </c>
      <c r="Z2092" s="4">
        <f t="shared" ca="1" si="376"/>
        <v>-0.41135327137307531</v>
      </c>
      <c r="AA2092" s="4">
        <f t="shared" ca="1" si="377"/>
        <v>0.24781759308880846</v>
      </c>
      <c r="AB2092" s="4">
        <f t="shared" ca="1" si="378"/>
        <v>-0.52976834280016338</v>
      </c>
      <c r="AC2092" s="4">
        <f t="shared" ca="1" si="382"/>
        <v>0.84814593278800376</v>
      </c>
      <c r="AD2092" s="4">
        <f t="shared" ca="1" si="379"/>
        <v>0.78601118648288004</v>
      </c>
      <c r="AF2092" s="4">
        <f t="shared" ca="1" si="383"/>
        <v>0.19478740037506592</v>
      </c>
      <c r="AG2092" s="4">
        <f t="shared" ca="1" si="384"/>
        <v>-0.41640384368542555</v>
      </c>
      <c r="AH2092" s="2">
        <f t="shared" ca="1" si="380"/>
        <v>-72.757154494729093</v>
      </c>
    </row>
    <row r="2093" spans="20:34" x14ac:dyDescent="0.2">
      <c r="T2093" s="3"/>
      <c r="X2093" s="4">
        <f t="shared" ca="1" si="381"/>
        <v>0.26744551834356184</v>
      </c>
      <c r="Y2093" s="4">
        <f t="shared" ca="1" si="381"/>
        <v>0.19240910238695264</v>
      </c>
      <c r="Z2093" s="4">
        <f t="shared" ca="1" si="376"/>
        <v>0.31580178286354055</v>
      </c>
      <c r="AA2093" s="4">
        <f t="shared" ca="1" si="377"/>
        <v>0.37987947006666445</v>
      </c>
      <c r="AB2093" s="4">
        <f t="shared" ca="1" si="378"/>
        <v>0.49404422822504668</v>
      </c>
      <c r="AC2093" s="4">
        <f t="shared" ca="1" si="382"/>
        <v>0.54040137572589431</v>
      </c>
      <c r="AD2093" s="4">
        <f t="shared" ca="1" si="379"/>
        <v>1.0370692657927338</v>
      </c>
      <c r="AF2093" s="4">
        <f t="shared" ca="1" si="383"/>
        <v>0.39396132311176851</v>
      </c>
      <c r="AG2093" s="4">
        <f t="shared" ca="1" si="384"/>
        <v>0.51235808503448699</v>
      </c>
      <c r="AH2093" s="2">
        <f t="shared" ca="1" si="380"/>
        <v>-11.496256342326433</v>
      </c>
    </row>
    <row r="2094" spans="20:34" x14ac:dyDescent="0.2">
      <c r="T2094" s="3"/>
      <c r="X2094" s="4">
        <f t="shared" ca="1" si="381"/>
        <v>-0.46851199116127834</v>
      </c>
      <c r="Y2094" s="4">
        <f t="shared" ca="1" si="381"/>
        <v>0.35700680937937135</v>
      </c>
      <c r="Z2094" s="4">
        <f t="shared" ca="1" si="376"/>
        <v>-4.1171309384236965E-3</v>
      </c>
      <c r="AA2094" s="4">
        <f t="shared" ca="1" si="377"/>
        <v>-0.61000131574555638</v>
      </c>
      <c r="AB2094" s="4">
        <f t="shared" ca="1" si="378"/>
        <v>4.3607964664948762E-2</v>
      </c>
      <c r="AC2094" s="4">
        <f t="shared" ca="1" si="382"/>
        <v>0.35072746707597868</v>
      </c>
      <c r="AD2094" s="4">
        <f t="shared" ca="1" si="379"/>
        <v>1.2270909300394421</v>
      </c>
      <c r="AF2094" s="4">
        <f t="shared" ca="1" si="383"/>
        <v>-0.74852708186349814</v>
      </c>
      <c r="AG2094" s="4">
        <f t="shared" ca="1" si="384"/>
        <v>5.3510937917839105E-2</v>
      </c>
      <c r="AH2094" s="2">
        <f t="shared" ca="1" si="380"/>
        <v>126.7572774527498</v>
      </c>
    </row>
    <row r="2095" spans="20:34" x14ac:dyDescent="0.2">
      <c r="T2095" s="3"/>
      <c r="X2095" s="4">
        <f t="shared" ca="1" si="381"/>
        <v>-0.2942663271999057</v>
      </c>
      <c r="Y2095" s="4">
        <f t="shared" ca="1" si="381"/>
        <v>-1.3391770836272521</v>
      </c>
      <c r="Z2095" s="4">
        <f t="shared" ca="1" si="376"/>
        <v>-1.2394590610685603</v>
      </c>
      <c r="AA2095" s="4">
        <f t="shared" ca="1" si="377"/>
        <v>-0.37563665129297991</v>
      </c>
      <c r="AB2095" s="4">
        <f t="shared" ca="1" si="378"/>
        <v>-1.6957165304519193</v>
      </c>
      <c r="AC2095" s="4">
        <f t="shared" ca="1" si="382"/>
        <v>5.7146346350262833E-2</v>
      </c>
      <c r="AD2095" s="4">
        <f t="shared" ca="1" si="379"/>
        <v>2.0329343039612437</v>
      </c>
      <c r="AF2095" s="4">
        <f t="shared" ca="1" si="383"/>
        <v>-0.7636446342386265</v>
      </c>
      <c r="AG2095" s="4">
        <f t="shared" ca="1" si="384"/>
        <v>-3.4472803045498477</v>
      </c>
      <c r="AH2095" s="2">
        <f t="shared" ca="1" si="380"/>
        <v>-220.83978972233081</v>
      </c>
    </row>
    <row r="2096" spans="20:34" x14ac:dyDescent="0.2">
      <c r="T2096" s="3"/>
      <c r="X2096" s="4">
        <f t="shared" ca="1" si="381"/>
        <v>-0.71633941074149909</v>
      </c>
      <c r="Y2096" s="4">
        <f t="shared" ca="1" si="381"/>
        <v>1.2708761268401021</v>
      </c>
      <c r="Z2096" s="4">
        <f t="shared" ca="1" si="376"/>
        <v>0.5673000586460486</v>
      </c>
      <c r="AA2096" s="4">
        <f t="shared" ca="1" si="377"/>
        <v>-0.94333523471723368</v>
      </c>
      <c r="AB2096" s="4">
        <f t="shared" ca="1" si="378"/>
        <v>0.84814627955110511</v>
      </c>
      <c r="AC2096" s="4">
        <f t="shared" ca="1" si="382"/>
        <v>0.52139618774966079</v>
      </c>
      <c r="AD2096" s="4">
        <f t="shared" ca="1" si="379"/>
        <v>1.0535848432934138</v>
      </c>
      <c r="AF2096" s="4">
        <f t="shared" ca="1" si="383"/>
        <v>-0.99388370544271243</v>
      </c>
      <c r="AG2096" s="4">
        <f t="shared" ca="1" si="384"/>
        <v>0.89359406503074301</v>
      </c>
      <c r="AH2096" s="2">
        <f t="shared" ca="1" si="380"/>
        <v>251.19717496299336</v>
      </c>
    </row>
    <row r="2097" spans="20:34" x14ac:dyDescent="0.2">
      <c r="T2097" s="3"/>
      <c r="X2097" s="4">
        <f t="shared" ca="1" si="381"/>
        <v>-1.3491638760323077</v>
      </c>
      <c r="Y2097" s="4">
        <f t="shared" ca="1" si="381"/>
        <v>-1.810906871353539</v>
      </c>
      <c r="Z2097" s="4">
        <f t="shared" ca="1" si="376"/>
        <v>-2.2578767734277005</v>
      </c>
      <c r="AA2097" s="4">
        <f t="shared" ca="1" si="377"/>
        <v>-1.7944995626751432</v>
      </c>
      <c r="AB2097" s="4">
        <f t="shared" ca="1" si="378"/>
        <v>-3.129618213996761</v>
      </c>
      <c r="AC2097" s="4">
        <f t="shared" ca="1" si="382"/>
        <v>5.0386092066249333E-2</v>
      </c>
      <c r="AD2097" s="4">
        <f t="shared" ca="1" si="379"/>
        <v>2.0954367621432741</v>
      </c>
      <c r="AF2097" s="4">
        <f t="shared" ca="1" si="383"/>
        <v>-3.7602603532795236</v>
      </c>
      <c r="AG2097" s="4">
        <f t="shared" ca="1" si="384"/>
        <v>-6.5579170570819896</v>
      </c>
      <c r="AH2097" s="2">
        <f t="shared" ca="1" si="380"/>
        <v>-15.938015824593094</v>
      </c>
    </row>
    <row r="2098" spans="20:34" x14ac:dyDescent="0.2">
      <c r="T2098" s="3"/>
      <c r="X2098" s="4">
        <f t="shared" ca="1" si="381"/>
        <v>0.45175336104080677</v>
      </c>
      <c r="Y2098" s="4">
        <f t="shared" ca="1" si="381"/>
        <v>0.43674145851532048</v>
      </c>
      <c r="Z2098" s="4">
        <f t="shared" ca="1" si="376"/>
        <v>0.62183202273363958</v>
      </c>
      <c r="AA2098" s="4">
        <f t="shared" ca="1" si="377"/>
        <v>0.62777801013761692</v>
      </c>
      <c r="AB2098" s="4">
        <f t="shared" ca="1" si="378"/>
        <v>0.92492565422544204</v>
      </c>
      <c r="AC2098" s="4">
        <f t="shared" ca="1" si="382"/>
        <v>0.55698947827950118</v>
      </c>
      <c r="AD2098" s="4">
        <f t="shared" ca="1" si="379"/>
        <v>1.0229393464886534</v>
      </c>
      <c r="AF2098" s="4">
        <f t="shared" ca="1" si="383"/>
        <v>0.642178827430121</v>
      </c>
      <c r="AG2098" s="4">
        <f t="shared" ca="1" si="384"/>
        <v>0.94614284428396389</v>
      </c>
      <c r="AH2098" s="2">
        <f t="shared" ca="1" si="380"/>
        <v>-7.2327050538606272</v>
      </c>
    </row>
    <row r="2099" spans="20:34" x14ac:dyDescent="0.2">
      <c r="T2099" s="3"/>
      <c r="X2099" s="4">
        <f t="shared" ca="1" si="381"/>
        <v>-0.30580076474170803</v>
      </c>
      <c r="Y2099" s="4">
        <f t="shared" ca="1" si="381"/>
        <v>0.25048432514539581</v>
      </c>
      <c r="Z2099" s="4">
        <f t="shared" ca="1" si="376"/>
        <v>1.1128936669488526E-2</v>
      </c>
      <c r="AA2099" s="4">
        <f t="shared" ca="1" si="377"/>
        <v>-0.39115075088476642</v>
      </c>
      <c r="AB2099" s="4">
        <f t="shared" ca="1" si="378"/>
        <v>6.5073971928100632E-2</v>
      </c>
      <c r="AC2099" s="4">
        <f t="shared" ca="1" si="382"/>
        <v>0.36096888496667678</v>
      </c>
      <c r="AD2099" s="4">
        <f t="shared" ca="1" si="379"/>
        <v>1.2148422793539533</v>
      </c>
      <c r="AF2099" s="4">
        <f t="shared" ca="1" si="383"/>
        <v>-0.47518646977585999</v>
      </c>
      <c r="AG2099" s="4">
        <f t="shared" ca="1" si="384"/>
        <v>7.9054612383748946E-2</v>
      </c>
      <c r="AH2099" s="2">
        <f t="shared" ca="1" si="380"/>
        <v>84.639568648910881</v>
      </c>
    </row>
    <row r="2100" spans="20:34" x14ac:dyDescent="0.2">
      <c r="T2100" s="3"/>
      <c r="X2100" s="4">
        <f t="shared" ca="1" si="381"/>
        <v>7.9283075078093013E-2</v>
      </c>
      <c r="Y2100" s="4">
        <f t="shared" ca="1" si="381"/>
        <v>0.24785524943067383</v>
      </c>
      <c r="Z2100" s="4">
        <f t="shared" ca="1" si="376"/>
        <v>0.24458034526105857</v>
      </c>
      <c r="AA2100" s="4">
        <f t="shared" ca="1" si="377"/>
        <v>0.1267963982935586</v>
      </c>
      <c r="AB2100" s="4">
        <f t="shared" ca="1" si="378"/>
        <v>0.39376657393512493</v>
      </c>
      <c r="AC2100" s="4">
        <f t="shared" ca="1" si="382"/>
        <v>0.12822594615210736</v>
      </c>
      <c r="AD2100" s="4">
        <f t="shared" ca="1" si="379"/>
        <v>1.6570152936179325</v>
      </c>
      <c r="AF2100" s="4">
        <f t="shared" ca="1" si="383"/>
        <v>0.21010357114809733</v>
      </c>
      <c r="AG2100" s="4">
        <f t="shared" ca="1" si="384"/>
        <v>0.65247723512603839</v>
      </c>
      <c r="AH2100" s="2">
        <f t="shared" ca="1" si="380"/>
        <v>31.692536984385697</v>
      </c>
    </row>
    <row r="2101" spans="20:34" x14ac:dyDescent="0.2">
      <c r="T2101" s="3"/>
      <c r="X2101" s="4">
        <f t="shared" ca="1" si="381"/>
        <v>-0.21372707029356183</v>
      </c>
      <c r="Y2101" s="4">
        <f t="shared" ca="1" si="381"/>
        <v>0.24699713693257461</v>
      </c>
      <c r="Z2101" s="4">
        <f t="shared" ca="1" si="376"/>
        <v>6.468572853369392E-2</v>
      </c>
      <c r="AA2101" s="4">
        <f t="shared" ca="1" si="377"/>
        <v>-0.2673093879855869</v>
      </c>
      <c r="AB2101" s="4">
        <f t="shared" ca="1" si="378"/>
        <v>0.14048033327412496</v>
      </c>
      <c r="AC2101" s="4">
        <f t="shared" ca="1" si="382"/>
        <v>0.65442524755773646</v>
      </c>
      <c r="AD2101" s="4">
        <f t="shared" ca="1" si="379"/>
        <v>0.94374350001253537</v>
      </c>
      <c r="AF2101" s="4">
        <f t="shared" ca="1" si="383"/>
        <v>-0.25227149740372656</v>
      </c>
      <c r="AG2101" s="4">
        <f t="shared" ca="1" si="384"/>
        <v>0.13257740140705013</v>
      </c>
      <c r="AH2101" s="2">
        <f t="shared" ca="1" si="380"/>
        <v>53.849109929436509</v>
      </c>
    </row>
    <row r="2102" spans="20:34" x14ac:dyDescent="0.2">
      <c r="T2102" s="3"/>
      <c r="X2102" s="4">
        <f t="shared" ca="1" si="381"/>
        <v>1.8922740910673783</v>
      </c>
      <c r="Y2102" s="4">
        <f t="shared" ca="1" si="381"/>
        <v>-0.12726599586765688</v>
      </c>
      <c r="Z2102" s="4">
        <f t="shared" ca="1" si="376"/>
        <v>1.0566990288862648</v>
      </c>
      <c r="AA2102" s="4">
        <f t="shared" ca="1" si="377"/>
        <v>2.5653134979905587</v>
      </c>
      <c r="AB2102" s="4">
        <f t="shared" ca="1" si="378"/>
        <v>1.5372053943292356</v>
      </c>
      <c r="AC2102" s="4">
        <f t="shared" ca="1" si="382"/>
        <v>0.77242315217787827</v>
      </c>
      <c r="AD2102" s="4">
        <f t="shared" ca="1" si="379"/>
        <v>0.85039410314504871</v>
      </c>
      <c r="AF2102" s="4">
        <f t="shared" ca="1" si="383"/>
        <v>2.1815274714095687</v>
      </c>
      <c r="AG2102" s="4">
        <f t="shared" ca="1" si="384"/>
        <v>1.3072304026603412</v>
      </c>
      <c r="AH2102" s="2">
        <f t="shared" ca="1" si="380"/>
        <v>-206.71348317552247</v>
      </c>
    </row>
    <row r="2103" spans="20:34" x14ac:dyDescent="0.2">
      <c r="T2103" s="3"/>
      <c r="X2103" s="4">
        <f t="shared" ca="1" si="381"/>
        <v>-0.63850078075649797</v>
      </c>
      <c r="Y2103" s="4">
        <f t="shared" ca="1" si="381"/>
        <v>-1.340592131254464</v>
      </c>
      <c r="Z2103" s="4">
        <f t="shared" ca="1" si="376"/>
        <v>-1.4511249527690639</v>
      </c>
      <c r="AA2103" s="4">
        <f t="shared" ca="1" si="377"/>
        <v>-0.83864038043421907</v>
      </c>
      <c r="AB2103" s="4">
        <f t="shared" ca="1" si="378"/>
        <v>-1.9937357761652552</v>
      </c>
      <c r="AC2103" s="4">
        <f t="shared" ca="1" si="382"/>
        <v>0.28459850799868491</v>
      </c>
      <c r="AD2103" s="4">
        <f t="shared" ca="1" si="379"/>
        <v>1.3154162646969991</v>
      </c>
      <c r="AF2103" s="4">
        <f t="shared" ca="1" si="383"/>
        <v>-1.1031611966548507</v>
      </c>
      <c r="AG2103" s="4">
        <f t="shared" ca="1" si="384"/>
        <v>-2.6225924674760726</v>
      </c>
      <c r="AH2103" s="2">
        <f t="shared" ca="1" si="380"/>
        <v>-82.31225650757824</v>
      </c>
    </row>
    <row r="2104" spans="20:34" x14ac:dyDescent="0.2">
      <c r="T2104" s="3"/>
      <c r="X2104" s="4">
        <f t="shared" ca="1" si="381"/>
        <v>2.6014781212491833</v>
      </c>
      <c r="Y2104" s="4">
        <f t="shared" ca="1" si="381"/>
        <v>-0.54357314033965887</v>
      </c>
      <c r="Z2104" s="4">
        <f t="shared" ca="1" si="376"/>
        <v>1.16111742318703</v>
      </c>
      <c r="AA2104" s="4">
        <f t="shared" ca="1" si="377"/>
        <v>3.5192102021221472</v>
      </c>
      <c r="AB2104" s="4">
        <f t="shared" ca="1" si="378"/>
        <v>1.6842233709059395</v>
      </c>
      <c r="AC2104" s="4">
        <f t="shared" ca="1" si="382"/>
        <v>0.32530207657908639</v>
      </c>
      <c r="AD2104" s="4">
        <f t="shared" ca="1" si="379"/>
        <v>1.2589980905868499</v>
      </c>
      <c r="AF2104" s="4">
        <f t="shared" ca="1" si="383"/>
        <v>4.4306789248455454</v>
      </c>
      <c r="AG2104" s="4">
        <f t="shared" ca="1" si="384"/>
        <v>2.1204340080923259</v>
      </c>
      <c r="AH2104" s="2">
        <f t="shared" ca="1" si="380"/>
        <v>-448.50370917846249</v>
      </c>
    </row>
    <row r="2105" spans="20:34" x14ac:dyDescent="0.2">
      <c r="T2105" s="3"/>
      <c r="X2105" s="4">
        <f t="shared" ca="1" si="381"/>
        <v>-1.8871057664301927</v>
      </c>
      <c r="Y2105" s="4">
        <f t="shared" ca="1" si="381"/>
        <v>-1.3540917908799415</v>
      </c>
      <c r="Z2105" s="4">
        <f t="shared" ca="1" si="376"/>
        <v>-2.2254975724789618</v>
      </c>
      <c r="AA2105" s="4">
        <f t="shared" ca="1" si="377"/>
        <v>-2.518044515082301</v>
      </c>
      <c r="AB2105" s="4">
        <f t="shared" ca="1" si="378"/>
        <v>-3.0840292673506129</v>
      </c>
      <c r="AC2105" s="4">
        <f t="shared" ca="1" si="382"/>
        <v>0.86374885054870176</v>
      </c>
      <c r="AD2105" s="4">
        <f t="shared" ca="1" si="379"/>
        <v>0.77154460233677702</v>
      </c>
      <c r="AF2105" s="4">
        <f t="shared" ca="1" si="383"/>
        <v>-1.9427836540554764</v>
      </c>
      <c r="AG2105" s="4">
        <f t="shared" ca="1" si="384"/>
        <v>-2.3794661346730104</v>
      </c>
      <c r="AH2105" s="2">
        <f t="shared" ca="1" si="380"/>
        <v>83.244390164102242</v>
      </c>
    </row>
    <row r="2106" spans="20:34" x14ac:dyDescent="0.2">
      <c r="T2106" s="3"/>
      <c r="X2106" s="4">
        <f t="shared" ca="1" si="381"/>
        <v>-1.1765212713624638</v>
      </c>
      <c r="Y2106" s="4">
        <f t="shared" ca="1" si="381"/>
        <v>-0.99024045393688198</v>
      </c>
      <c r="Z2106" s="4">
        <f t="shared" ca="1" si="376"/>
        <v>-1.5030211597950847</v>
      </c>
      <c r="AA2106" s="4">
        <f t="shared" ca="1" si="377"/>
        <v>-1.5622910520367588</v>
      </c>
      <c r="AB2106" s="4">
        <f t="shared" ca="1" si="378"/>
        <v>-2.0668040837183757</v>
      </c>
      <c r="AC2106" s="4">
        <f t="shared" ca="1" si="382"/>
        <v>0.64887132961333527</v>
      </c>
      <c r="AD2106" s="4">
        <f t="shared" ca="1" si="379"/>
        <v>0.9481389574222544</v>
      </c>
      <c r="AF2106" s="4">
        <f t="shared" ca="1" si="383"/>
        <v>-1.4812690092682494</v>
      </c>
      <c r="AG2106" s="4">
        <f t="shared" ca="1" si="384"/>
        <v>-1.9596174691327986</v>
      </c>
      <c r="AH2106" s="2">
        <f t="shared" ca="1" si="380"/>
        <v>47.129892195668162</v>
      </c>
    </row>
    <row r="2107" spans="20:34" x14ac:dyDescent="0.2">
      <c r="T2107" s="3"/>
      <c r="X2107" s="4">
        <f t="shared" ca="1" si="381"/>
        <v>-0.46426664641331084</v>
      </c>
      <c r="Y2107" s="4">
        <f t="shared" ca="1" si="381"/>
        <v>0.71695170273322251</v>
      </c>
      <c r="Z2107" s="4">
        <f t="shared" ca="1" si="376"/>
        <v>0.28324586248328271</v>
      </c>
      <c r="AA2107" s="4">
        <f t="shared" ca="1" si="377"/>
        <v>-0.60429122359908272</v>
      </c>
      <c r="AB2107" s="4">
        <f t="shared" ca="1" si="378"/>
        <v>0.44820646590405772</v>
      </c>
      <c r="AC2107" s="4">
        <f t="shared" ca="1" si="382"/>
        <v>0.65318284638770796</v>
      </c>
      <c r="AD2107" s="4">
        <f t="shared" ca="1" si="379"/>
        <v>0.94472602351866775</v>
      </c>
      <c r="AF2107" s="4">
        <f t="shared" ca="1" si="383"/>
        <v>-0.57088964471799153</v>
      </c>
      <c r="AG2107" s="4">
        <f t="shared" ca="1" si="384"/>
        <v>0.42343231224889577</v>
      </c>
      <c r="AH2107" s="2">
        <f t="shared" ca="1" si="380"/>
        <v>134.67373941661754</v>
      </c>
    </row>
    <row r="2108" spans="20:34" x14ac:dyDescent="0.2">
      <c r="T2108" s="3"/>
      <c r="X2108" s="4">
        <f t="shared" ca="1" si="381"/>
        <v>-1.0872482727254946</v>
      </c>
      <c r="Y2108" s="4">
        <f t="shared" ca="1" si="381"/>
        <v>0.82454838384824714</v>
      </c>
      <c r="Z2108" s="4">
        <f t="shared" ca="1" si="376"/>
        <v>-1.2668591110964744E-2</v>
      </c>
      <c r="AA2108" s="4">
        <f t="shared" ca="1" si="377"/>
        <v>-1.4422166932574967</v>
      </c>
      <c r="AB2108" s="4">
        <f t="shared" ca="1" si="378"/>
        <v>3.156776447069963E-2</v>
      </c>
      <c r="AC2108" s="4">
        <f t="shared" ca="1" si="382"/>
        <v>0.58653505642648707</v>
      </c>
      <c r="AD2108" s="4">
        <f t="shared" ca="1" si="379"/>
        <v>0.99833317605470362</v>
      </c>
      <c r="AF2108" s="4">
        <f t="shared" ca="1" si="383"/>
        <v>-1.4398127719388689</v>
      </c>
      <c r="AG2108" s="4">
        <f t="shared" ca="1" si="384"/>
        <v>3.151514656498039E-2</v>
      </c>
      <c r="AH2108" s="2">
        <f t="shared" ca="1" si="380"/>
        <v>239.28304353050726</v>
      </c>
    </row>
    <row r="2109" spans="20:34" x14ac:dyDescent="0.2">
      <c r="T2109" s="3"/>
      <c r="X2109" s="4">
        <f t="shared" ca="1" si="381"/>
        <v>-1.2580518861287218</v>
      </c>
      <c r="Y2109" s="4">
        <f t="shared" ca="1" si="381"/>
        <v>-1.3933142447826896</v>
      </c>
      <c r="Z2109" s="4">
        <f t="shared" ca="1" si="376"/>
        <v>-1.8717755993079666</v>
      </c>
      <c r="AA2109" s="4">
        <f t="shared" ca="1" si="377"/>
        <v>-1.6719517158254555</v>
      </c>
      <c r="AB2109" s="4">
        <f t="shared" ca="1" si="378"/>
        <v>-2.5859993070686271</v>
      </c>
      <c r="AC2109" s="4">
        <f t="shared" ca="1" si="382"/>
        <v>0.97359564147172184</v>
      </c>
      <c r="AD2109" s="4">
        <f t="shared" ca="1" si="379"/>
        <v>0.62653539488903687</v>
      </c>
      <c r="AF2109" s="4">
        <f t="shared" ca="1" si="383"/>
        <v>-1.0475369285101046</v>
      </c>
      <c r="AG2109" s="4">
        <f t="shared" ca="1" si="384"/>
        <v>-1.620220097037018</v>
      </c>
      <c r="AH2109" s="2">
        <f t="shared" ca="1" si="380"/>
        <v>8.699206302267612</v>
      </c>
    </row>
    <row r="2110" spans="20:34" x14ac:dyDescent="0.2">
      <c r="T2110" s="3"/>
      <c r="X2110" s="4">
        <f t="shared" ca="1" si="381"/>
        <v>-2.3262659652426172</v>
      </c>
      <c r="Y2110" s="4">
        <f t="shared" ca="1" si="381"/>
        <v>0.77290951482064452</v>
      </c>
      <c r="Z2110" s="4">
        <f t="shared" ca="1" si="376"/>
        <v>-0.81135068124324439</v>
      </c>
      <c r="AA2110" s="4">
        <f t="shared" ca="1" si="377"/>
        <v>-3.10872568496448</v>
      </c>
      <c r="AB2110" s="4">
        <f t="shared" ca="1" si="378"/>
        <v>-1.0929527341024128</v>
      </c>
      <c r="AC2110" s="4">
        <f t="shared" ca="1" si="382"/>
        <v>0.45851007263810928</v>
      </c>
      <c r="AD2110" s="4">
        <f t="shared" ca="1" si="379"/>
        <v>1.1113443753163732</v>
      </c>
      <c r="AF2110" s="4">
        <f t="shared" ca="1" si="383"/>
        <v>-3.4548648043868142</v>
      </c>
      <c r="AG2110" s="4">
        <f t="shared" ca="1" si="384"/>
        <v>-1.214646873531368</v>
      </c>
      <c r="AH2110" s="2">
        <f t="shared" ca="1" si="380"/>
        <v>463.59443903265264</v>
      </c>
    </row>
    <row r="2111" spans="20:34" x14ac:dyDescent="0.2">
      <c r="T2111" s="3"/>
      <c r="X2111" s="4">
        <f t="shared" ca="1" si="381"/>
        <v>-2.3547294233370981</v>
      </c>
      <c r="Y2111" s="4">
        <f t="shared" ca="1" si="381"/>
        <v>-0.87143278895040088</v>
      </c>
      <c r="Z2111" s="4">
        <f t="shared" ca="1" si="376"/>
        <v>-2.1296630358888611</v>
      </c>
      <c r="AA2111" s="4">
        <f t="shared" ca="1" si="377"/>
        <v>-3.1470097297654558</v>
      </c>
      <c r="AB2111" s="4">
        <f t="shared" ca="1" si="378"/>
        <v>-2.949097105732998</v>
      </c>
      <c r="AC2111" s="4">
        <f t="shared" ca="1" si="382"/>
        <v>0.21111421994919333</v>
      </c>
      <c r="AD2111" s="4">
        <f t="shared" ca="1" si="379"/>
        <v>1.4415356529300749</v>
      </c>
      <c r="AF2111" s="4">
        <f t="shared" ca="1" si="383"/>
        <v>-4.5365267255747446</v>
      </c>
      <c r="AG2111" s="4">
        <f t="shared" ca="1" si="384"/>
        <v>-4.2512286218670114</v>
      </c>
      <c r="AH2111" s="2">
        <f t="shared" ca="1" si="380"/>
        <v>356.30557433194872</v>
      </c>
    </row>
    <row r="2112" spans="20:34" x14ac:dyDescent="0.2">
      <c r="T2112" s="3"/>
      <c r="X2112" s="4">
        <f t="shared" ca="1" si="381"/>
        <v>7.3286144079740337E-3</v>
      </c>
      <c r="Y2112" s="4">
        <f t="shared" ca="1" si="381"/>
        <v>0.59606010957414091</v>
      </c>
      <c r="Z2112" s="4">
        <f t="shared" ca="1" si="376"/>
        <v>0.4760487521321955</v>
      </c>
      <c r="AA2112" s="4">
        <f t="shared" ca="1" si="377"/>
        <v>3.0015895138215135E-2</v>
      </c>
      <c r="AB2112" s="4">
        <f t="shared" ca="1" si="378"/>
        <v>0.71966716882081339</v>
      </c>
      <c r="AC2112" s="4">
        <f t="shared" ca="1" si="382"/>
        <v>0.1592461840267646</v>
      </c>
      <c r="AD2112" s="4">
        <f t="shared" ca="1" si="379"/>
        <v>1.5622713748269383</v>
      </c>
      <c r="AF2112" s="4">
        <f t="shared" ca="1" si="383"/>
        <v>4.6892973764240571E-2</v>
      </c>
      <c r="AG2112" s="4">
        <f t="shared" ca="1" si="384"/>
        <v>1.1243154172515024</v>
      </c>
      <c r="AH2112" s="2">
        <f t="shared" ca="1" si="380"/>
        <v>104.92260730904718</v>
      </c>
    </row>
    <row r="2113" spans="20:34" x14ac:dyDescent="0.2">
      <c r="T2113" s="3"/>
      <c r="X2113" s="4">
        <f t="shared" ca="1" si="381"/>
        <v>-0.68619550060757195</v>
      </c>
      <c r="Y2113" s="4">
        <f t="shared" ca="1" si="381"/>
        <v>0.18870819579542014</v>
      </c>
      <c r="Z2113" s="4">
        <f t="shared" ca="1" si="376"/>
        <v>-0.27040790348384613</v>
      </c>
      <c r="AA2113" s="4">
        <f t="shared" ca="1" si="377"/>
        <v>-0.90279094097002988</v>
      </c>
      <c r="AB2113" s="4">
        <f t="shared" ca="1" si="378"/>
        <v>-0.33132147973839599</v>
      </c>
      <c r="AC2113" s="4">
        <f t="shared" ca="1" si="382"/>
        <v>0.32268368450808593</v>
      </c>
      <c r="AD2113" s="4">
        <f t="shared" ca="1" si="379"/>
        <v>1.2624164116589349</v>
      </c>
      <c r="AF2113" s="4">
        <f t="shared" ca="1" si="383"/>
        <v>-1.1396981001775786</v>
      </c>
      <c r="AG2113" s="4">
        <f t="shared" ca="1" si="384"/>
        <v>-0.41826567355687438</v>
      </c>
      <c r="AH2113" s="2">
        <f t="shared" ca="1" si="380"/>
        <v>144.18924746395032</v>
      </c>
    </row>
    <row r="2114" spans="20:34" x14ac:dyDescent="0.2">
      <c r="T2114" s="3"/>
      <c r="X2114" s="4">
        <f t="shared" ca="1" si="381"/>
        <v>-0.88295091069499743</v>
      </c>
      <c r="Y2114" s="4">
        <f t="shared" ca="1" si="381"/>
        <v>-0.60871410701490347</v>
      </c>
      <c r="Z2114" s="4">
        <f t="shared" ref="Z2114:Z2177" ca="1" si="385">X2114*B$19+SQRT(1-B$19^2)*Y2114</f>
        <v>-1.0216224697114009</v>
      </c>
      <c r="AA2114" s="4">
        <f t="shared" ref="AA2114:AA2177" ca="1" si="386">X2114*SQRT($B$28)+$B$20</f>
        <v>-1.1674317625321144</v>
      </c>
      <c r="AB2114" s="4">
        <f t="shared" ref="AB2114:AB2177" ca="1" si="387">Z2114*SQRT($C$29)+$C$20</f>
        <v>-1.3890091241548166</v>
      </c>
      <c r="AC2114" s="4">
        <f t="shared" ca="1" si="382"/>
        <v>0.64156125185744617</v>
      </c>
      <c r="AD2114" s="4">
        <f t="shared" ref="AD2114:AD2177" ca="1" si="388">SQRT((B$26/2)/GAMMAINV(AC2114,B$26/2,1))</f>
        <v>0.95393822723123944</v>
      </c>
      <c r="AF2114" s="4">
        <f t="shared" ca="1" si="383"/>
        <v>-1.1136577859633265</v>
      </c>
      <c r="AG2114" s="4">
        <f t="shared" ca="1" si="384"/>
        <v>-1.3250289015042622</v>
      </c>
      <c r="AH2114" s="2">
        <f t="shared" ref="AH2114:AH2177" ca="1" si="389">(B$4*EXP(-B$8*B$7)*NORMSDIST((LN(B$4/(B$5+AF2114))-B$8*B$7+B$9*B$7+0.5*B$6*B$6*B$7)/(B$6*SQRT(B$7)))-(B$5+AF2114)*EXP(-B$9*B$7)*NORMSDIST((LN(B$4/(B$5+AF2114))-B$8*B$7+B$9*B$7-0.5*B$6*B$6*B$7)/(B$6*SQRT(B$7))))*400+100*AG2114-400*$B$13</f>
        <v>49.186877222512521</v>
      </c>
    </row>
    <row r="2115" spans="20:34" x14ac:dyDescent="0.2">
      <c r="T2115" s="3"/>
      <c r="X2115" s="4">
        <f t="shared" ref="X2115:Y2178" ca="1" si="390">NORMSINV(RAND())</f>
        <v>0.70822308479568952</v>
      </c>
      <c r="Y2115" s="4">
        <f t="shared" ca="1" si="390"/>
        <v>-1.253202342274331</v>
      </c>
      <c r="Z2115" s="4">
        <f t="shared" ca="1" si="385"/>
        <v>-0.55828188328517792</v>
      </c>
      <c r="AA2115" s="4">
        <f t="shared" ca="1" si="386"/>
        <v>0.97273603884002924</v>
      </c>
      <c r="AB2115" s="4">
        <f t="shared" ca="1" si="387"/>
        <v>-0.73663943451913272</v>
      </c>
      <c r="AC2115" s="4">
        <f t="shared" ref="AC2115:AC2178" ca="1" si="391">RAND()</f>
        <v>0.67895263160740793</v>
      </c>
      <c r="AD2115" s="4">
        <f t="shared" ca="1" si="388"/>
        <v>0.9244133890955617</v>
      </c>
      <c r="AF2115" s="4">
        <f t="shared" ref="AF2115:AF2178" ca="1" si="392">AD2115*AA2115</f>
        <v>0.89921021835950332</v>
      </c>
      <c r="AG2115" s="4">
        <f t="shared" ref="AG2115:AG2178" ca="1" si="393">AD2115*AB2115</f>
        <v>-0.68095935620526959</v>
      </c>
      <c r="AH2115" s="2">
        <f t="shared" ca="1" si="389"/>
        <v>-210.11461662353031</v>
      </c>
    </row>
    <row r="2116" spans="20:34" x14ac:dyDescent="0.2">
      <c r="T2116" s="3"/>
      <c r="X2116" s="4">
        <f t="shared" ca="1" si="390"/>
        <v>0.8234772218457459</v>
      </c>
      <c r="Y2116" s="4">
        <f t="shared" ca="1" si="390"/>
        <v>-1.0293109077188185</v>
      </c>
      <c r="Z2116" s="4">
        <f t="shared" ca="1" si="385"/>
        <v>-0.31065902448216676</v>
      </c>
      <c r="AA2116" s="4">
        <f t="shared" ca="1" si="386"/>
        <v>1.12775566195384</v>
      </c>
      <c r="AB2116" s="4">
        <f t="shared" ca="1" si="387"/>
        <v>-0.38799385440709749</v>
      </c>
      <c r="AC2116" s="4">
        <f t="shared" ca="1" si="391"/>
        <v>0.40476040859256346</v>
      </c>
      <c r="AD2116" s="4">
        <f t="shared" ca="1" si="388"/>
        <v>1.1657556723427112</v>
      </c>
      <c r="AF2116" s="4">
        <f t="shared" ca="1" si="392"/>
        <v>1.314687559939298</v>
      </c>
      <c r="AG2116" s="4">
        <f t="shared" ca="1" si="393"/>
        <v>-0.45230603660918595</v>
      </c>
      <c r="AH2116" s="2">
        <f t="shared" ca="1" si="389"/>
        <v>-251.47375440333326</v>
      </c>
    </row>
    <row r="2117" spans="20:34" x14ac:dyDescent="0.2">
      <c r="T2117" s="3"/>
      <c r="X2117" s="4">
        <f t="shared" ca="1" si="390"/>
        <v>0.60570936093000238</v>
      </c>
      <c r="Y2117" s="4">
        <f t="shared" ca="1" si="390"/>
        <v>0.31255976401733154</v>
      </c>
      <c r="Z2117" s="4">
        <f t="shared" ca="1" si="385"/>
        <v>0.61775218619602856</v>
      </c>
      <c r="AA2117" s="4">
        <f t="shared" ca="1" si="386"/>
        <v>0.83485258194728318</v>
      </c>
      <c r="AB2117" s="4">
        <f t="shared" ca="1" si="387"/>
        <v>0.91918136638669601</v>
      </c>
      <c r="AC2117" s="4">
        <f t="shared" ca="1" si="391"/>
        <v>0.79610646863828705</v>
      </c>
      <c r="AD2117" s="4">
        <f t="shared" ca="1" si="388"/>
        <v>0.83099284921378924</v>
      </c>
      <c r="AF2117" s="4">
        <f t="shared" ca="1" si="392"/>
        <v>0.69375652574586133</v>
      </c>
      <c r="AG2117" s="4">
        <f t="shared" ca="1" si="393"/>
        <v>0.76383314259790447</v>
      </c>
      <c r="AH2117" s="2">
        <f t="shared" ca="1" si="389"/>
        <v>-33.551862311444893</v>
      </c>
    </row>
    <row r="2118" spans="20:34" x14ac:dyDescent="0.2">
      <c r="T2118" s="3"/>
      <c r="X2118" s="4">
        <f t="shared" ca="1" si="390"/>
        <v>6.0861522337714601E-2</v>
      </c>
      <c r="Y2118" s="4">
        <f t="shared" ca="1" si="390"/>
        <v>-1.3155919672909056</v>
      </c>
      <c r="Z2118" s="4">
        <f t="shared" ca="1" si="385"/>
        <v>-1.0035907672034894</v>
      </c>
      <c r="AA2118" s="4">
        <f t="shared" ca="1" si="386"/>
        <v>0.10201896091840927</v>
      </c>
      <c r="AB2118" s="4">
        <f t="shared" ca="1" si="387"/>
        <v>-1.3636210262559889</v>
      </c>
      <c r="AC2118" s="4">
        <f t="shared" ca="1" si="391"/>
        <v>0.26205539905546815</v>
      </c>
      <c r="AD2118" s="4">
        <f t="shared" ca="1" si="388"/>
        <v>1.3501901510773719</v>
      </c>
      <c r="AF2118" s="4">
        <f t="shared" ca="1" si="392"/>
        <v>0.13774499625518352</v>
      </c>
      <c r="AG2118" s="4">
        <f t="shared" ca="1" si="393"/>
        <v>-1.8411476794528547</v>
      </c>
      <c r="AH2118" s="2">
        <f t="shared" ca="1" si="389"/>
        <v>-206.13944248102825</v>
      </c>
    </row>
    <row r="2119" spans="20:34" x14ac:dyDescent="0.2">
      <c r="T2119" s="3"/>
      <c r="X2119" s="4">
        <f t="shared" ca="1" si="390"/>
        <v>0.24896701901427973</v>
      </c>
      <c r="Y2119" s="4">
        <f t="shared" ca="1" si="390"/>
        <v>-9.7805422609986051E-2</v>
      </c>
      <c r="Z2119" s="4">
        <f t="shared" ca="1" si="385"/>
        <v>7.4899673784664569E-2</v>
      </c>
      <c r="AA2119" s="4">
        <f t="shared" ca="1" si="386"/>
        <v>0.3550254381416324</v>
      </c>
      <c r="AB2119" s="4">
        <f t="shared" ca="1" si="387"/>
        <v>0.15486126274271703</v>
      </c>
      <c r="AC2119" s="4">
        <f t="shared" ca="1" si="391"/>
        <v>1.6754198343211346E-2</v>
      </c>
      <c r="AD2119" s="4">
        <f t="shared" ca="1" si="388"/>
        <v>2.7001974520683287</v>
      </c>
      <c r="AF2119" s="4">
        <f t="shared" ca="1" si="392"/>
        <v>0.95863878348947784</v>
      </c>
      <c r="AG2119" s="4">
        <f t="shared" ca="1" si="393"/>
        <v>0.41815598708196849</v>
      </c>
      <c r="AH2119" s="2">
        <f t="shared" ca="1" si="389"/>
        <v>-109.44328427952496</v>
      </c>
    </row>
    <row r="2120" spans="20:34" x14ac:dyDescent="0.2">
      <c r="T2120" s="3"/>
      <c r="X2120" s="4">
        <f t="shared" ca="1" si="390"/>
        <v>-0.73037854617677311</v>
      </c>
      <c r="Y2120" s="4">
        <f t="shared" ca="1" si="390"/>
        <v>-0.78020922263209069</v>
      </c>
      <c r="Z2120" s="4">
        <f t="shared" ca="1" si="385"/>
        <v>-1.0639800733619305</v>
      </c>
      <c r="AA2120" s="4">
        <f t="shared" ca="1" si="386"/>
        <v>-0.96221821401605678</v>
      </c>
      <c r="AB2120" s="4">
        <f t="shared" ca="1" si="387"/>
        <v>-1.4486473634041366</v>
      </c>
      <c r="AC2120" s="4">
        <f t="shared" ca="1" si="391"/>
        <v>0.104254251327623</v>
      </c>
      <c r="AD2120" s="4">
        <f t="shared" ca="1" si="388"/>
        <v>1.7495846447469283</v>
      </c>
      <c r="AF2120" s="4">
        <f t="shared" ca="1" si="392"/>
        <v>-1.6834822121383066</v>
      </c>
      <c r="AG2120" s="4">
        <f t="shared" ca="1" si="393"/>
        <v>-2.5345311826650008</v>
      </c>
      <c r="AH2120" s="2">
        <f t="shared" ca="1" si="389"/>
        <v>23.71867320232559</v>
      </c>
    </row>
    <row r="2121" spans="20:34" x14ac:dyDescent="0.2">
      <c r="T2121" s="3"/>
      <c r="X2121" s="4">
        <f t="shared" ca="1" si="390"/>
        <v>-3.6703886605227272</v>
      </c>
      <c r="Y2121" s="4">
        <f t="shared" ca="1" si="390"/>
        <v>-8.7246183499333219E-2</v>
      </c>
      <c r="Z2121" s="4">
        <f t="shared" ca="1" si="385"/>
        <v>-2.3139679044074026</v>
      </c>
      <c r="AA2121" s="4">
        <f t="shared" ca="1" si="386"/>
        <v>-4.9166034668314031</v>
      </c>
      <c r="AB2121" s="4">
        <f t="shared" ca="1" si="387"/>
        <v>-3.2085928490288018</v>
      </c>
      <c r="AC2121" s="4">
        <f t="shared" ca="1" si="391"/>
        <v>0.77540865362887601</v>
      </c>
      <c r="AD2121" s="4">
        <f t="shared" ca="1" si="388"/>
        <v>0.8479732305528227</v>
      </c>
      <c r="AF2121" s="4">
        <f t="shared" ca="1" si="392"/>
        <v>-4.1691481251162328</v>
      </c>
      <c r="AG2121" s="4">
        <f t="shared" ca="1" si="393"/>
        <v>-2.7208008437196383</v>
      </c>
      <c r="AH2121" s="2">
        <f t="shared" ca="1" si="389"/>
        <v>441.93427759019642</v>
      </c>
    </row>
    <row r="2122" spans="20:34" x14ac:dyDescent="0.2">
      <c r="T2122" s="3"/>
      <c r="X2122" s="4">
        <f t="shared" ca="1" si="390"/>
        <v>-0.18014440286137834</v>
      </c>
      <c r="Y2122" s="4">
        <f t="shared" ca="1" si="390"/>
        <v>1.5763984360476182</v>
      </c>
      <c r="Z2122" s="4">
        <f t="shared" ca="1" si="385"/>
        <v>1.1369671181001251</v>
      </c>
      <c r="AA2122" s="4">
        <f t="shared" ca="1" si="386"/>
        <v>-0.22213988186857425</v>
      </c>
      <c r="AB2122" s="4">
        <f t="shared" ca="1" si="387"/>
        <v>1.6502204635507474</v>
      </c>
      <c r="AC2122" s="4">
        <f t="shared" ca="1" si="391"/>
        <v>0.89873826614039054</v>
      </c>
      <c r="AD2122" s="4">
        <f t="shared" ca="1" si="388"/>
        <v>0.73635036089296646</v>
      </c>
      <c r="AF2122" s="4">
        <f t="shared" ca="1" si="392"/>
        <v>-0.16357278218264559</v>
      </c>
      <c r="AG2122" s="4">
        <f t="shared" ca="1" si="393"/>
        <v>1.2151404338885512</v>
      </c>
      <c r="AH2122" s="2">
        <f t="shared" ca="1" si="389"/>
        <v>147.79588354952784</v>
      </c>
    </row>
    <row r="2123" spans="20:34" x14ac:dyDescent="0.2">
      <c r="T2123" s="3"/>
      <c r="X2123" s="4">
        <f t="shared" ca="1" si="390"/>
        <v>-0.71562883541417022</v>
      </c>
      <c r="Y2123" s="4">
        <f t="shared" ca="1" si="390"/>
        <v>0.74154941150589915</v>
      </c>
      <c r="Z2123" s="4">
        <f t="shared" ca="1" si="385"/>
        <v>0.14896374929955364</v>
      </c>
      <c r="AA2123" s="4">
        <f t="shared" ca="1" si="386"/>
        <v>-0.94237949358502038</v>
      </c>
      <c r="AB2123" s="4">
        <f t="shared" ca="1" si="387"/>
        <v>0.2591412662051279</v>
      </c>
      <c r="AC2123" s="4">
        <f t="shared" ca="1" si="391"/>
        <v>0.80901268779833935</v>
      </c>
      <c r="AD2123" s="4">
        <f t="shared" ca="1" si="388"/>
        <v>0.82019306517712909</v>
      </c>
      <c r="AF2123" s="4">
        <f t="shared" ca="1" si="392"/>
        <v>-0.77293312540356851</v>
      </c>
      <c r="AG2123" s="4">
        <f t="shared" ca="1" si="393"/>
        <v>0.21254586944266624</v>
      </c>
      <c r="AH2123" s="2">
        <f t="shared" ca="1" si="389"/>
        <v>146.66844063360486</v>
      </c>
    </row>
    <row r="2124" spans="20:34" x14ac:dyDescent="0.2">
      <c r="T2124" s="3"/>
      <c r="X2124" s="4">
        <f t="shared" ca="1" si="390"/>
        <v>5.0407325972115946E-2</v>
      </c>
      <c r="Y2124" s="4">
        <f t="shared" ca="1" si="390"/>
        <v>-1.2198673948180956</v>
      </c>
      <c r="Z2124" s="4">
        <f t="shared" ca="1" si="385"/>
        <v>-0.93425350921133221</v>
      </c>
      <c r="AA2124" s="4">
        <f t="shared" ca="1" si="386"/>
        <v>8.7957812034451868E-2</v>
      </c>
      <c r="AB2124" s="4">
        <f t="shared" ca="1" si="387"/>
        <v>-1.2659962405116143</v>
      </c>
      <c r="AC2124" s="4">
        <f t="shared" ca="1" si="391"/>
        <v>0.62384487203355632</v>
      </c>
      <c r="AD2124" s="4">
        <f t="shared" ca="1" si="388"/>
        <v>0.96807249354500158</v>
      </c>
      <c r="AF2124" s="4">
        <f t="shared" ca="1" si="392"/>
        <v>8.5149538422954363E-2</v>
      </c>
      <c r="AG2124" s="4">
        <f t="shared" ca="1" si="393"/>
        <v>-1.2255761373706759</v>
      </c>
      <c r="AH2124" s="2">
        <f t="shared" ca="1" si="389"/>
        <v>-136.18412546534364</v>
      </c>
    </row>
    <row r="2125" spans="20:34" x14ac:dyDescent="0.2">
      <c r="T2125" s="3"/>
      <c r="X2125" s="4">
        <f t="shared" ca="1" si="390"/>
        <v>-0.3816586979905961</v>
      </c>
      <c r="Y2125" s="4">
        <f t="shared" ca="1" si="390"/>
        <v>1.4954525886061172</v>
      </c>
      <c r="Z2125" s="4">
        <f t="shared" ca="1" si="385"/>
        <v>0.94967419493161309</v>
      </c>
      <c r="AA2125" s="4">
        <f t="shared" ca="1" si="386"/>
        <v>-0.4931815197874736</v>
      </c>
      <c r="AB2125" s="4">
        <f t="shared" ca="1" si="387"/>
        <v>1.3865176286646061</v>
      </c>
      <c r="AC2125" s="4">
        <f t="shared" ca="1" si="391"/>
        <v>0.36397048129154641</v>
      </c>
      <c r="AD2125" s="4">
        <f t="shared" ca="1" si="388"/>
        <v>1.2113125629850841</v>
      </c>
      <c r="AF2125" s="4">
        <f t="shared" ca="1" si="392"/>
        <v>-0.59739697075064357</v>
      </c>
      <c r="AG2125" s="4">
        <f t="shared" ca="1" si="393"/>
        <v>1.6795062224017252</v>
      </c>
      <c r="AH2125" s="2">
        <f t="shared" ca="1" si="389"/>
        <v>264.6093828761791</v>
      </c>
    </row>
    <row r="2126" spans="20:34" x14ac:dyDescent="0.2">
      <c r="T2126" s="3"/>
      <c r="X2126" s="4">
        <f t="shared" ca="1" si="390"/>
        <v>-0.85149535668014587</v>
      </c>
      <c r="Y2126" s="4">
        <f t="shared" ca="1" si="390"/>
        <v>-0.10553571323476998</v>
      </c>
      <c r="Z2126" s="4">
        <f t="shared" ca="1" si="385"/>
        <v>-0.60429913097820365</v>
      </c>
      <c r="AA2126" s="4">
        <f t="shared" ca="1" si="386"/>
        <v>-1.1251232757998717</v>
      </c>
      <c r="AB2126" s="4">
        <f t="shared" ca="1" si="387"/>
        <v>-0.80143034313979955</v>
      </c>
      <c r="AC2126" s="4">
        <f t="shared" ca="1" si="391"/>
        <v>0.45944431063296243</v>
      </c>
      <c r="AD2126" s="4">
        <f t="shared" ca="1" si="388"/>
        <v>1.1104449209006038</v>
      </c>
      <c r="AF2126" s="4">
        <f t="shared" ca="1" si="392"/>
        <v>-1.2493874269990166</v>
      </c>
      <c r="AG2126" s="4">
        <f t="shared" ca="1" si="393"/>
        <v>-0.88994425399521848</v>
      </c>
      <c r="AH2126" s="2">
        <f t="shared" ca="1" si="389"/>
        <v>115.28315657509529</v>
      </c>
    </row>
    <row r="2127" spans="20:34" x14ac:dyDescent="0.2">
      <c r="T2127" s="3"/>
      <c r="X2127" s="4">
        <f t="shared" ca="1" si="390"/>
        <v>1.4479501120472713</v>
      </c>
      <c r="Y2127" s="4">
        <f t="shared" ca="1" si="390"/>
        <v>0.13777255036904085</v>
      </c>
      <c r="Z2127" s="4">
        <f t="shared" ca="1" si="385"/>
        <v>0.99461650661680223</v>
      </c>
      <c r="AA2127" s="4">
        <f t="shared" ca="1" si="386"/>
        <v>1.967686917886013</v>
      </c>
      <c r="AB2127" s="4">
        <f t="shared" ca="1" si="387"/>
        <v>1.4497950595318574</v>
      </c>
      <c r="AC2127" s="4">
        <f t="shared" ca="1" si="391"/>
        <v>0.3096569918838088</v>
      </c>
      <c r="AD2127" s="4">
        <f t="shared" ca="1" si="388"/>
        <v>1.2798273949285175</v>
      </c>
      <c r="AF2127" s="4">
        <f t="shared" ca="1" si="392"/>
        <v>2.5182996221529796</v>
      </c>
      <c r="AG2127" s="4">
        <f t="shared" ca="1" si="393"/>
        <v>1.855487434220892</v>
      </c>
      <c r="AH2127" s="2">
        <f t="shared" ca="1" si="389"/>
        <v>-201.84501632246247</v>
      </c>
    </row>
    <row r="2128" spans="20:34" x14ac:dyDescent="0.2">
      <c r="T2128" s="3"/>
      <c r="X2128" s="4">
        <f t="shared" ca="1" si="390"/>
        <v>-1.0110618987219675</v>
      </c>
      <c r="Y2128" s="4">
        <f t="shared" ca="1" si="390"/>
        <v>-1.605025111668704</v>
      </c>
      <c r="Z2128" s="4">
        <f t="shared" ca="1" si="385"/>
        <v>-1.8882001714087826</v>
      </c>
      <c r="AA2128" s="4">
        <f t="shared" ca="1" si="386"/>
        <v>-1.33974416353559</v>
      </c>
      <c r="AB2128" s="4">
        <f t="shared" ca="1" si="387"/>
        <v>-2.6091246134149864</v>
      </c>
      <c r="AC2128" s="4">
        <f t="shared" ca="1" si="391"/>
        <v>0.99121760568789885</v>
      </c>
      <c r="AD2128" s="4">
        <f t="shared" ca="1" si="388"/>
        <v>0.56868189247650802</v>
      </c>
      <c r="AF2128" s="4">
        <f t="shared" ca="1" si="392"/>
        <v>-0.76188824635377561</v>
      </c>
      <c r="AG2128" s="4">
        <f t="shared" ca="1" si="393"/>
        <v>-1.4837619228638719</v>
      </c>
      <c r="AH2128" s="2">
        <f t="shared" ca="1" si="389"/>
        <v>-24.776383386706584</v>
      </c>
    </row>
    <row r="2129" spans="20:34" x14ac:dyDescent="0.2">
      <c r="T2129" s="3"/>
      <c r="X2129" s="4">
        <f t="shared" ca="1" si="390"/>
        <v>-0.53671141133732647</v>
      </c>
      <c r="Y2129" s="4">
        <f t="shared" ca="1" si="390"/>
        <v>-4.276065425413051E-2</v>
      </c>
      <c r="Z2129" s="4">
        <f t="shared" ca="1" si="385"/>
        <v>-0.36210195997562689</v>
      </c>
      <c r="AA2129" s="4">
        <f t="shared" ca="1" si="386"/>
        <v>-0.70173119792479421</v>
      </c>
      <c r="AB2129" s="4">
        <f t="shared" ca="1" si="387"/>
        <v>-0.46042396919731293</v>
      </c>
      <c r="AC2129" s="4">
        <f t="shared" ca="1" si="391"/>
        <v>0.53450204912973309</v>
      </c>
      <c r="AD2129" s="4">
        <f t="shared" ca="1" si="388"/>
        <v>1.0421564732854942</v>
      </c>
      <c r="AF2129" s="4">
        <f t="shared" ca="1" si="392"/>
        <v>-0.73131371042370863</v>
      </c>
      <c r="AG2129" s="4">
        <f t="shared" ca="1" si="393"/>
        <v>-0.47983381995478064</v>
      </c>
      <c r="AH2129" s="2">
        <f t="shared" ca="1" si="389"/>
        <v>70.598101170834525</v>
      </c>
    </row>
    <row r="2130" spans="20:34" x14ac:dyDescent="0.2">
      <c r="T2130" s="3"/>
      <c r="X2130" s="4">
        <f t="shared" ca="1" si="390"/>
        <v>-1.4662365299903468</v>
      </c>
      <c r="Y2130" s="4">
        <f t="shared" ca="1" si="390"/>
        <v>-1.5163839744035879</v>
      </c>
      <c r="Z2130" s="4">
        <f t="shared" ca="1" si="385"/>
        <v>-2.0964741911886007</v>
      </c>
      <c r="AA2130" s="4">
        <f t="shared" ca="1" si="386"/>
        <v>-1.9519651353480503</v>
      </c>
      <c r="AB2130" s="4">
        <f t="shared" ca="1" si="387"/>
        <v>-2.9023682048968453</v>
      </c>
      <c r="AC2130" s="4">
        <f t="shared" ca="1" si="391"/>
        <v>0.29844299956527376</v>
      </c>
      <c r="AD2130" s="4">
        <f t="shared" ca="1" si="388"/>
        <v>1.2953918583365973</v>
      </c>
      <c r="AF2130" s="4">
        <f t="shared" ca="1" si="392"/>
        <v>-2.5285597440867584</v>
      </c>
      <c r="AG2130" s="4">
        <f t="shared" ca="1" si="393"/>
        <v>-3.7597041425183786</v>
      </c>
      <c r="AH2130" s="2">
        <f t="shared" ca="1" si="389"/>
        <v>45.982975421749416</v>
      </c>
    </row>
    <row r="2131" spans="20:34" x14ac:dyDescent="0.2">
      <c r="T2131" s="3"/>
      <c r="X2131" s="4">
        <f t="shared" ca="1" si="390"/>
        <v>1.8554368293899091E-2</v>
      </c>
      <c r="Y2131" s="4">
        <f t="shared" ca="1" si="390"/>
        <v>-1.0635131034206931</v>
      </c>
      <c r="Z2131" s="4">
        <f t="shared" ca="1" si="385"/>
        <v>-0.8300379914811884</v>
      </c>
      <c r="AA2131" s="4">
        <f t="shared" ca="1" si="386"/>
        <v>4.5114807690123826E-2</v>
      </c>
      <c r="AB2131" s="4">
        <f t="shared" ca="1" si="387"/>
        <v>-1.1192639080793862</v>
      </c>
      <c r="AC2131" s="4">
        <f t="shared" ca="1" si="391"/>
        <v>0.11388267672393759</v>
      </c>
      <c r="AD2131" s="4">
        <f t="shared" ca="1" si="388"/>
        <v>1.7098035837570771</v>
      </c>
      <c r="AF2131" s="4">
        <f t="shared" ca="1" si="392"/>
        <v>7.7137459869085059E-2</v>
      </c>
      <c r="AG2131" s="4">
        <f t="shared" ca="1" si="393"/>
        <v>-1.9137214412040864</v>
      </c>
      <c r="AH2131" s="2">
        <f t="shared" ca="1" si="389"/>
        <v>-203.71807641005671</v>
      </c>
    </row>
    <row r="2132" spans="20:34" x14ac:dyDescent="0.2">
      <c r="T2132" s="3"/>
      <c r="X2132" s="4">
        <f t="shared" ca="1" si="390"/>
        <v>-0.28384008812107336</v>
      </c>
      <c r="Y2132" s="4">
        <f t="shared" ca="1" si="390"/>
        <v>1.8665254026000422</v>
      </c>
      <c r="Z2132" s="4">
        <f t="shared" ca="1" si="385"/>
        <v>1.3030737527888849</v>
      </c>
      <c r="AA2132" s="4">
        <f t="shared" ca="1" si="386"/>
        <v>-0.36161310564105154</v>
      </c>
      <c r="AB2132" s="4">
        <f t="shared" ca="1" si="387"/>
        <v>1.8840936378265964</v>
      </c>
      <c r="AC2132" s="4">
        <f t="shared" ca="1" si="391"/>
        <v>5.501886999025507E-2</v>
      </c>
      <c r="AD2132" s="4">
        <f t="shared" ca="1" si="388"/>
        <v>2.0516432506826208</v>
      </c>
      <c r="AF2132" s="4">
        <f t="shared" ca="1" si="392"/>
        <v>-0.74190108754684492</v>
      </c>
      <c r="AG2132" s="4">
        <f t="shared" ca="1" si="393"/>
        <v>3.8654879957010029</v>
      </c>
      <c r="AH2132" s="2">
        <f t="shared" ca="1" si="389"/>
        <v>506.86747933412653</v>
      </c>
    </row>
    <row r="2133" spans="20:34" x14ac:dyDescent="0.2">
      <c r="T2133" s="3"/>
      <c r="X2133" s="4">
        <f t="shared" ca="1" si="390"/>
        <v>0.56147718173681316</v>
      </c>
      <c r="Y2133" s="4">
        <f t="shared" ca="1" si="390"/>
        <v>-1.4003945937107956</v>
      </c>
      <c r="Z2133" s="4">
        <f t="shared" ca="1" si="385"/>
        <v>-0.76448655622634598</v>
      </c>
      <c r="AA2133" s="4">
        <f t="shared" ca="1" si="386"/>
        <v>0.7753592229795897</v>
      </c>
      <c r="AB2133" s="4">
        <f t="shared" ca="1" si="387"/>
        <v>-1.0269694475353295</v>
      </c>
      <c r="AC2133" s="4">
        <f t="shared" ca="1" si="391"/>
        <v>0.34074947394867761</v>
      </c>
      <c r="AD2133" s="4">
        <f t="shared" ca="1" si="388"/>
        <v>1.2393461555204468</v>
      </c>
      <c r="AF2133" s="4">
        <f t="shared" ca="1" si="392"/>
        <v>0.9609384721470754</v>
      </c>
      <c r="AG2133" s="4">
        <f t="shared" ca="1" si="393"/>
        <v>-1.2727706366398679</v>
      </c>
      <c r="AH2133" s="2">
        <f t="shared" ca="1" si="389"/>
        <v>-278.89315061497837</v>
      </c>
    </row>
    <row r="2134" spans="20:34" x14ac:dyDescent="0.2">
      <c r="T2134" s="3"/>
      <c r="X2134" s="4">
        <f t="shared" ca="1" si="390"/>
        <v>-0.26277078257153208</v>
      </c>
      <c r="Y2134" s="4">
        <f t="shared" ca="1" si="390"/>
        <v>-0.21521165795714142</v>
      </c>
      <c r="Z2134" s="4">
        <f t="shared" ca="1" si="385"/>
        <v>-0.3309825306946898</v>
      </c>
      <c r="AA2134" s="4">
        <f t="shared" ca="1" si="386"/>
        <v>-0.3332743762109654</v>
      </c>
      <c r="AB2134" s="4">
        <f t="shared" ca="1" si="387"/>
        <v>-0.41660874338635956</v>
      </c>
      <c r="AC2134" s="4">
        <f t="shared" ca="1" si="391"/>
        <v>0.20193258917701806</v>
      </c>
      <c r="AD2134" s="4">
        <f t="shared" ca="1" si="388"/>
        <v>1.4604269537736858</v>
      </c>
      <c r="AF2134" s="4">
        <f t="shared" ca="1" si="392"/>
        <v>-0.48672288202060554</v>
      </c>
      <c r="AG2134" s="4">
        <f t="shared" ca="1" si="393"/>
        <v>-0.60842663801922425</v>
      </c>
      <c r="AH2134" s="2">
        <f t="shared" ca="1" si="389"/>
        <v>17.768959989679843</v>
      </c>
    </row>
    <row r="2135" spans="20:34" x14ac:dyDescent="0.2">
      <c r="T2135" s="3"/>
      <c r="X2135" s="4">
        <f t="shared" ca="1" si="390"/>
        <v>1.1943083518745827</v>
      </c>
      <c r="Y2135" s="4">
        <f t="shared" ca="1" si="390"/>
        <v>0.38166841189247058</v>
      </c>
      <c r="Z2135" s="4">
        <f t="shared" ca="1" si="385"/>
        <v>1.0324354103077689</v>
      </c>
      <c r="AA2135" s="4">
        <f t="shared" ca="1" si="386"/>
        <v>1.6265325691200609</v>
      </c>
      <c r="AB2135" s="4">
        <f t="shared" ca="1" si="387"/>
        <v>1.5030429449664873</v>
      </c>
      <c r="AC2135" s="4">
        <f t="shared" ca="1" si="391"/>
        <v>0.4536536041756094</v>
      </c>
      <c r="AD2135" s="4">
        <f t="shared" ca="1" si="388"/>
        <v>1.1160430323813479</v>
      </c>
      <c r="AF2135" s="4">
        <f t="shared" ca="1" si="392"/>
        <v>1.8152803407077773</v>
      </c>
      <c r="AG2135" s="4">
        <f t="shared" ca="1" si="393"/>
        <v>1.6774606060997899</v>
      </c>
      <c r="AH2135" s="2">
        <f t="shared" ca="1" si="389"/>
        <v>-114.71991830966135</v>
      </c>
    </row>
    <row r="2136" spans="20:34" x14ac:dyDescent="0.2">
      <c r="T2136" s="3"/>
      <c r="X2136" s="4">
        <f t="shared" ca="1" si="390"/>
        <v>-0.88808081144444873</v>
      </c>
      <c r="Y2136" s="4">
        <f t="shared" ca="1" si="390"/>
        <v>-0.64629681889689949</v>
      </c>
      <c r="Z2136" s="4">
        <f t="shared" ca="1" si="385"/>
        <v>-1.0544932478501983</v>
      </c>
      <c r="AA2136" s="4">
        <f t="shared" ca="1" si="386"/>
        <v>-1.1743316040575065</v>
      </c>
      <c r="AB2136" s="4">
        <f t="shared" ca="1" si="387"/>
        <v>-1.4352901967841083</v>
      </c>
      <c r="AC2136" s="4">
        <f t="shared" ca="1" si="391"/>
        <v>0.24638546684748275</v>
      </c>
      <c r="AD2136" s="4">
        <f t="shared" ca="1" si="388"/>
        <v>1.3761878692461176</v>
      </c>
      <c r="AF2136" s="4">
        <f t="shared" ca="1" si="392"/>
        <v>-1.6161009079762751</v>
      </c>
      <c r="AG2136" s="4">
        <f t="shared" ca="1" si="393"/>
        <v>-1.9752289576621629</v>
      </c>
      <c r="AH2136" s="2">
        <f t="shared" ca="1" si="389"/>
        <v>68.268660641126189</v>
      </c>
    </row>
    <row r="2137" spans="20:34" x14ac:dyDescent="0.2">
      <c r="T2137" s="3"/>
      <c r="X2137" s="4">
        <f t="shared" ca="1" si="390"/>
        <v>1.2558884001901167</v>
      </c>
      <c r="Y2137" s="4">
        <f t="shared" ca="1" si="390"/>
        <v>0.61098012747678254</v>
      </c>
      <c r="Z2137" s="4">
        <f t="shared" ca="1" si="385"/>
        <v>1.2515174265327824</v>
      </c>
      <c r="AA2137" s="4">
        <f t="shared" ca="1" si="386"/>
        <v>1.709359234830623</v>
      </c>
      <c r="AB2137" s="4">
        <f t="shared" ca="1" si="387"/>
        <v>1.8115038722334951</v>
      </c>
      <c r="AC2137" s="4">
        <f t="shared" ca="1" si="391"/>
        <v>0.68044093281218043</v>
      </c>
      <c r="AD2137" s="4">
        <f t="shared" ca="1" si="388"/>
        <v>0.92324343625416849</v>
      </c>
      <c r="AF2137" s="4">
        <f t="shared" ca="1" si="392"/>
        <v>1.5781546937578206</v>
      </c>
      <c r="AG2137" s="4">
        <f t="shared" ca="1" si="393"/>
        <v>1.6724590597885842</v>
      </c>
      <c r="AH2137" s="2">
        <f t="shared" ca="1" si="389"/>
        <v>-79.271338566591112</v>
      </c>
    </row>
    <row r="2138" spans="20:34" x14ac:dyDescent="0.2">
      <c r="T2138" s="3"/>
      <c r="X2138" s="4">
        <f t="shared" ca="1" si="390"/>
        <v>-0.45681255114145863</v>
      </c>
      <c r="Y2138" s="4">
        <f t="shared" ca="1" si="390"/>
        <v>0.43142594455229322</v>
      </c>
      <c r="Z2138" s="4">
        <f t="shared" ca="1" si="385"/>
        <v>6.1914543067017602E-2</v>
      </c>
      <c r="AA2138" s="4">
        <f t="shared" ca="1" si="386"/>
        <v>-0.59426528379967136</v>
      </c>
      <c r="AB2138" s="4">
        <f t="shared" ca="1" si="387"/>
        <v>0.13657858700846212</v>
      </c>
      <c r="AC2138" s="4">
        <f t="shared" ca="1" si="391"/>
        <v>2.8373576700787217E-2</v>
      </c>
      <c r="AD2138" s="4">
        <f t="shared" ca="1" si="388"/>
        <v>2.3968856866719688</v>
      </c>
      <c r="AF2138" s="4">
        <f t="shared" ca="1" si="392"/>
        <v>-1.4243859528254876</v>
      </c>
      <c r="AG2138" s="4">
        <f t="shared" ca="1" si="393"/>
        <v>0.32736326030646495</v>
      </c>
      <c r="AH2138" s="2">
        <f t="shared" ca="1" si="389"/>
        <v>266.28015843466756</v>
      </c>
    </row>
    <row r="2139" spans="20:34" x14ac:dyDescent="0.2">
      <c r="T2139" s="3"/>
      <c r="X2139" s="4">
        <f t="shared" ca="1" si="390"/>
        <v>-2.0431302591952369</v>
      </c>
      <c r="Y2139" s="4">
        <f t="shared" ca="1" si="390"/>
        <v>1.0140389646376917</v>
      </c>
      <c r="Z2139" s="4">
        <f t="shared" ca="1" si="385"/>
        <v>-0.44740764611723016</v>
      </c>
      <c r="AA2139" s="4">
        <f t="shared" ca="1" si="386"/>
        <v>-2.72790126021984</v>
      </c>
      <c r="AB2139" s="4">
        <f t="shared" ca="1" si="387"/>
        <v>-0.58053182424535754</v>
      </c>
      <c r="AC2139" s="4">
        <f t="shared" ca="1" si="391"/>
        <v>0.88762117980317157</v>
      </c>
      <c r="AD2139" s="4">
        <f t="shared" ca="1" si="388"/>
        <v>0.74804171496297678</v>
      </c>
      <c r="AF2139" s="4">
        <f t="shared" ca="1" si="392"/>
        <v>-2.0405839369445147</v>
      </c>
      <c r="AG2139" s="4">
        <f t="shared" ca="1" si="393"/>
        <v>-0.43426202139908265</v>
      </c>
      <c r="AH2139" s="2">
        <f t="shared" ca="1" si="389"/>
        <v>294.46040614062485</v>
      </c>
    </row>
    <row r="2140" spans="20:34" x14ac:dyDescent="0.2">
      <c r="T2140" s="3"/>
      <c r="X2140" s="4">
        <f t="shared" ca="1" si="390"/>
        <v>-1.0747922666868641</v>
      </c>
      <c r="Y2140" s="4">
        <f t="shared" ca="1" si="390"/>
        <v>-0.30545250440582583</v>
      </c>
      <c r="Z2140" s="4">
        <f t="shared" ca="1" si="385"/>
        <v>-0.89903763310585738</v>
      </c>
      <c r="AA2140" s="4">
        <f t="shared" ca="1" si="386"/>
        <v>-1.4254630615785469</v>
      </c>
      <c r="AB2140" s="4">
        <f t="shared" ca="1" si="387"/>
        <v>-1.2164133400746473</v>
      </c>
      <c r="AC2140" s="4">
        <f t="shared" ca="1" si="391"/>
        <v>0.33304886488093577</v>
      </c>
      <c r="AD2140" s="4">
        <f t="shared" ca="1" si="388"/>
        <v>1.2490353723463055</v>
      </c>
      <c r="AF2140" s="4">
        <f t="shared" ca="1" si="392"/>
        <v>-1.7804537858846647</v>
      </c>
      <c r="AG2140" s="4">
        <f t="shared" ca="1" si="393"/>
        <v>-1.5193432891471501</v>
      </c>
      <c r="AH2140" s="2">
        <f t="shared" ca="1" si="389"/>
        <v>141.65758747304017</v>
      </c>
    </row>
    <row r="2141" spans="20:34" x14ac:dyDescent="0.2">
      <c r="T2141" s="3"/>
      <c r="X2141" s="4">
        <f t="shared" ca="1" si="390"/>
        <v>2.6675625773174629</v>
      </c>
      <c r="Y2141" s="4">
        <f t="shared" ca="1" si="390"/>
        <v>0.54865945427200513</v>
      </c>
      <c r="Z2141" s="4">
        <f t="shared" ca="1" si="385"/>
        <v>2.0656447227971193</v>
      </c>
      <c r="AA2141" s="4">
        <f t="shared" ca="1" si="386"/>
        <v>3.6080954060340606</v>
      </c>
      <c r="AB2141" s="4">
        <f t="shared" ca="1" si="387"/>
        <v>2.9577707591565816</v>
      </c>
      <c r="AC2141" s="4">
        <f t="shared" ca="1" si="391"/>
        <v>0.39908279205526476</v>
      </c>
      <c r="AD2141" s="4">
        <f t="shared" ca="1" si="388"/>
        <v>1.1718488672888852</v>
      </c>
      <c r="AF2141" s="4">
        <f t="shared" ca="1" si="392"/>
        <v>4.2281425146312444</v>
      </c>
      <c r="AG2141" s="4">
        <f t="shared" ca="1" si="393"/>
        <v>3.4660603138178261</v>
      </c>
      <c r="AH2141" s="2">
        <f t="shared" ca="1" si="389"/>
        <v>-285.84860377470386</v>
      </c>
    </row>
    <row r="2142" spans="20:34" x14ac:dyDescent="0.2">
      <c r="T2142" s="3"/>
      <c r="X2142" s="4">
        <f t="shared" ca="1" si="390"/>
        <v>0.50668569174123013</v>
      </c>
      <c r="Y2142" s="4">
        <f t="shared" ca="1" si="390"/>
        <v>-1.6222592390073851</v>
      </c>
      <c r="Z2142" s="4">
        <f t="shared" ca="1" si="385"/>
        <v>-0.97352477514212377</v>
      </c>
      <c r="AA2142" s="4">
        <f t="shared" ca="1" si="386"/>
        <v>0.70166333364877576</v>
      </c>
      <c r="AB2142" s="4">
        <f t="shared" ca="1" si="387"/>
        <v>-1.321289008547488</v>
      </c>
      <c r="AC2142" s="4">
        <f t="shared" ca="1" si="391"/>
        <v>0.87971182227067302</v>
      </c>
      <c r="AD2142" s="4">
        <f t="shared" ca="1" si="388"/>
        <v>0.756044908030714</v>
      </c>
      <c r="AF2142" s="4">
        <f t="shared" ca="1" si="392"/>
        <v>0.53048899055701282</v>
      </c>
      <c r="AG2142" s="4">
        <f t="shared" ca="1" si="393"/>
        <v>-0.99895382694927881</v>
      </c>
      <c r="AH2142" s="2">
        <f t="shared" ca="1" si="389"/>
        <v>-184.18100604431811</v>
      </c>
    </row>
    <row r="2143" spans="20:34" x14ac:dyDescent="0.2">
      <c r="T2143" s="3"/>
      <c r="X2143" s="4">
        <f t="shared" ca="1" si="390"/>
        <v>1.1719997623942347E-2</v>
      </c>
      <c r="Y2143" s="4">
        <f t="shared" ca="1" si="390"/>
        <v>0.32328025662170196</v>
      </c>
      <c r="Z2143" s="4">
        <f t="shared" ca="1" si="385"/>
        <v>0.26292794658083113</v>
      </c>
      <c r="AA2143" s="4">
        <f t="shared" ca="1" si="386"/>
        <v>3.592241258315565E-2</v>
      </c>
      <c r="AB2143" s="4">
        <f t="shared" ca="1" si="387"/>
        <v>0.41959944791419984</v>
      </c>
      <c r="AC2143" s="4">
        <f t="shared" ca="1" si="391"/>
        <v>4.528345118028354E-2</v>
      </c>
      <c r="AD2143" s="4">
        <f t="shared" ca="1" si="388"/>
        <v>2.1494024528000861</v>
      </c>
      <c r="AF2143" s="4">
        <f t="shared" ca="1" si="392"/>
        <v>7.7211721716731435E-2</v>
      </c>
      <c r="AG2143" s="4">
        <f t="shared" ca="1" si="393"/>
        <v>0.90188808254034314</v>
      </c>
      <c r="AH2143" s="2">
        <f t="shared" ca="1" si="389"/>
        <v>77.831005088548864</v>
      </c>
    </row>
    <row r="2144" spans="20:34" x14ac:dyDescent="0.2">
      <c r="T2144" s="3"/>
      <c r="X2144" s="4">
        <f t="shared" ca="1" si="390"/>
        <v>0.40499970333368274</v>
      </c>
      <c r="Y2144" s="4">
        <f t="shared" ca="1" si="390"/>
        <v>-2.1471796266447001</v>
      </c>
      <c r="Z2144" s="4">
        <f t="shared" ca="1" si="385"/>
        <v>-1.4510045541345253</v>
      </c>
      <c r="AA2144" s="4">
        <f t="shared" ca="1" si="386"/>
        <v>0.56489320111941477</v>
      </c>
      <c r="AB2144" s="4">
        <f t="shared" ca="1" si="387"/>
        <v>-1.9935662584883076</v>
      </c>
      <c r="AC2144" s="4">
        <f t="shared" ca="1" si="391"/>
        <v>0.91585033840522589</v>
      </c>
      <c r="AD2144" s="4">
        <f t="shared" ca="1" si="388"/>
        <v>0.71708240273871049</v>
      </c>
      <c r="AF2144" s="4">
        <f t="shared" ca="1" si="392"/>
        <v>0.40507497394947156</v>
      </c>
      <c r="AG2144" s="4">
        <f t="shared" ca="1" si="393"/>
        <v>-1.4295512826556167</v>
      </c>
      <c r="AH2144" s="2">
        <f t="shared" ca="1" si="389"/>
        <v>-207.44527705549899</v>
      </c>
    </row>
    <row r="2145" spans="20:34" x14ac:dyDescent="0.2">
      <c r="T2145" s="3"/>
      <c r="X2145" s="4">
        <f t="shared" ca="1" si="390"/>
        <v>0.54926979079163196</v>
      </c>
      <c r="Y2145" s="4">
        <f t="shared" ca="1" si="390"/>
        <v>-0.54953011212275615</v>
      </c>
      <c r="Z2145" s="4">
        <f t="shared" ca="1" si="385"/>
        <v>-9.8801104940858697E-2</v>
      </c>
      <c r="AA2145" s="4">
        <f t="shared" ca="1" si="386"/>
        <v>0.75893998466016133</v>
      </c>
      <c r="AB2145" s="4">
        <f t="shared" ca="1" si="387"/>
        <v>-8.9704239236439998E-2</v>
      </c>
      <c r="AC2145" s="4">
        <f t="shared" ca="1" si="391"/>
        <v>0.25456466477468898</v>
      </c>
      <c r="AD2145" s="4">
        <f t="shared" ca="1" si="388"/>
        <v>1.3624147709691929</v>
      </c>
      <c r="AF2145" s="4">
        <f t="shared" ca="1" si="392"/>
        <v>1.0339910453801364</v>
      </c>
      <c r="AG2145" s="4">
        <f t="shared" ca="1" si="393"/>
        <v>-0.12221438055428009</v>
      </c>
      <c r="AH2145" s="2">
        <f t="shared" ca="1" si="389"/>
        <v>-175.17057160214563</v>
      </c>
    </row>
    <row r="2146" spans="20:34" x14ac:dyDescent="0.2">
      <c r="T2146" s="3"/>
      <c r="X2146" s="4">
        <f t="shared" ca="1" si="390"/>
        <v>-7.7718532706606752E-2</v>
      </c>
      <c r="Y2146" s="4">
        <f t="shared" ca="1" si="390"/>
        <v>-0.89954729094698749</v>
      </c>
      <c r="Z2146" s="4">
        <f t="shared" ca="1" si="385"/>
        <v>-0.7592022992409706</v>
      </c>
      <c r="AA2146" s="4">
        <f t="shared" ca="1" si="386"/>
        <v>-8.4374590358033616E-2</v>
      </c>
      <c r="AB2146" s="4">
        <f t="shared" ca="1" si="387"/>
        <v>-1.0195293717239404</v>
      </c>
      <c r="AC2146" s="4">
        <f t="shared" ca="1" si="391"/>
        <v>0.90670918610736084</v>
      </c>
      <c r="AD2146" s="4">
        <f t="shared" ca="1" si="388"/>
        <v>0.72759192880542223</v>
      </c>
      <c r="AF2146" s="4">
        <f t="shared" ca="1" si="392"/>
        <v>-6.1390270940769057E-2</v>
      </c>
      <c r="AG2146" s="4">
        <f t="shared" ca="1" si="393"/>
        <v>-0.74180134204640213</v>
      </c>
      <c r="AH2146" s="2">
        <f t="shared" ca="1" si="389"/>
        <v>-64.332571549239674</v>
      </c>
    </row>
    <row r="2147" spans="20:34" x14ac:dyDescent="0.2">
      <c r="T2147" s="3"/>
      <c r="X2147" s="4">
        <f t="shared" ca="1" si="390"/>
        <v>-1.4022789515248868</v>
      </c>
      <c r="Y2147" s="4">
        <f t="shared" ca="1" si="390"/>
        <v>1.3894555833268227</v>
      </c>
      <c r="Z2147" s="4">
        <f t="shared" ca="1" si="385"/>
        <v>0.24156714013558811</v>
      </c>
      <c r="AA2147" s="4">
        <f t="shared" ca="1" si="386"/>
        <v>-1.8659406336446405</v>
      </c>
      <c r="AB2147" s="4">
        <f t="shared" ca="1" si="387"/>
        <v>0.38952407122740063</v>
      </c>
      <c r="AC2147" s="4">
        <f t="shared" ca="1" si="391"/>
        <v>2.2711499796397305E-3</v>
      </c>
      <c r="AD2147" s="4">
        <f t="shared" ca="1" si="388"/>
        <v>4.1557900023994385</v>
      </c>
      <c r="AF2147" s="4">
        <f t="shared" ca="1" si="392"/>
        <v>-7.7544574303712706</v>
      </c>
      <c r="AG2147" s="4">
        <f t="shared" ca="1" si="393"/>
        <v>1.6187802409007583</v>
      </c>
      <c r="AH2147" s="2">
        <f t="shared" ca="1" si="389"/>
        <v>1565.8953188525843</v>
      </c>
    </row>
    <row r="2148" spans="20:34" x14ac:dyDescent="0.2">
      <c r="T2148" s="3"/>
      <c r="X2148" s="4">
        <f t="shared" ca="1" si="390"/>
        <v>0.63477118856269199</v>
      </c>
      <c r="Y2148" s="4">
        <f t="shared" ca="1" si="390"/>
        <v>-0.31886452632932588</v>
      </c>
      <c r="Z2148" s="4">
        <f t="shared" ca="1" si="385"/>
        <v>0.13598318356263922</v>
      </c>
      <c r="AA2148" s="4">
        <f t="shared" ca="1" si="386"/>
        <v>0.87394144835961352</v>
      </c>
      <c r="AB2148" s="4">
        <f t="shared" ca="1" si="387"/>
        <v>0.24086501782723019</v>
      </c>
      <c r="AC2148" s="4">
        <f t="shared" ca="1" si="391"/>
        <v>0.92786167904586214</v>
      </c>
      <c r="AD2148" s="4">
        <f t="shared" ca="1" si="388"/>
        <v>0.70233842075498987</v>
      </c>
      <c r="AF2148" s="4">
        <f t="shared" ca="1" si="392"/>
        <v>0.61380265667321954</v>
      </c>
      <c r="AG2148" s="4">
        <f t="shared" ca="1" si="393"/>
        <v>0.16916875623589933</v>
      </c>
      <c r="AH2148" s="2">
        <f t="shared" ca="1" si="389"/>
        <v>-80.474485557267144</v>
      </c>
    </row>
    <row r="2149" spans="20:34" x14ac:dyDescent="0.2">
      <c r="T2149" s="3"/>
      <c r="X2149" s="4">
        <f t="shared" ca="1" si="390"/>
        <v>-0.57599449063106878</v>
      </c>
      <c r="Y2149" s="4">
        <f t="shared" ca="1" si="390"/>
        <v>0.73487320364065933</v>
      </c>
      <c r="Z2149" s="4">
        <f t="shared" ca="1" si="385"/>
        <v>0.22908741856868792</v>
      </c>
      <c r="AA2149" s="4">
        <f t="shared" ca="1" si="386"/>
        <v>-0.75456789691652815</v>
      </c>
      <c r="AB2149" s="4">
        <f t="shared" ca="1" si="387"/>
        <v>0.37195299646329777</v>
      </c>
      <c r="AC2149" s="4">
        <f t="shared" ca="1" si="391"/>
        <v>0.48369956402460879</v>
      </c>
      <c r="AD2149" s="4">
        <f t="shared" ca="1" si="388"/>
        <v>1.0875632098410557</v>
      </c>
      <c r="AF2149" s="4">
        <f t="shared" ca="1" si="392"/>
        <v>-0.82064028401355416</v>
      </c>
      <c r="AG2149" s="4">
        <f t="shared" ca="1" si="393"/>
        <v>0.40452239474362295</v>
      </c>
      <c r="AH2149" s="2">
        <f t="shared" ca="1" si="389"/>
        <v>173.70900091529211</v>
      </c>
    </row>
    <row r="2150" spans="20:34" x14ac:dyDescent="0.2">
      <c r="T2150" s="3"/>
      <c r="X2150" s="4">
        <f t="shared" ca="1" si="390"/>
        <v>-0.16447511851363017</v>
      </c>
      <c r="Y2150" s="4">
        <f t="shared" ca="1" si="390"/>
        <v>-0.37597930134144164</v>
      </c>
      <c r="Z2150" s="4">
        <f t="shared" ca="1" si="385"/>
        <v>-0.3980508312238128</v>
      </c>
      <c r="AA2150" s="4">
        <f t="shared" ca="1" si="386"/>
        <v>-0.20106431255520471</v>
      </c>
      <c r="AB2150" s="4">
        <f t="shared" ca="1" si="387"/>
        <v>-0.51103890487523118</v>
      </c>
      <c r="AC2150" s="4">
        <f t="shared" ca="1" si="391"/>
        <v>0.71314979462405104</v>
      </c>
      <c r="AD2150" s="4">
        <f t="shared" ca="1" si="388"/>
        <v>0.89754474145826124</v>
      </c>
      <c r="AF2150" s="4">
        <f t="shared" ca="1" si="392"/>
        <v>-0.18046421642884425</v>
      </c>
      <c r="AG2150" s="4">
        <f t="shared" ca="1" si="393"/>
        <v>-0.45868028175135234</v>
      </c>
      <c r="AH2150" s="2">
        <f t="shared" ca="1" si="389"/>
        <v>-16.864283505736694</v>
      </c>
    </row>
    <row r="2151" spans="20:34" x14ac:dyDescent="0.2">
      <c r="T2151" s="3"/>
      <c r="X2151" s="4">
        <f t="shared" ca="1" si="390"/>
        <v>6.3918132942877126E-2</v>
      </c>
      <c r="Y2151" s="4">
        <f t="shared" ca="1" si="390"/>
        <v>-0.52532750026546404</v>
      </c>
      <c r="Z2151" s="4">
        <f t="shared" ca="1" si="385"/>
        <v>-0.37651231901617349</v>
      </c>
      <c r="AA2151" s="4">
        <f t="shared" ca="1" si="386"/>
        <v>0.10613017667296548</v>
      </c>
      <c r="AB2151" s="4">
        <f t="shared" ca="1" si="387"/>
        <v>-0.48071332378921222</v>
      </c>
      <c r="AC2151" s="4">
        <f t="shared" ca="1" si="391"/>
        <v>0.79333378479290273</v>
      </c>
      <c r="AD2151" s="4">
        <f t="shared" ca="1" si="388"/>
        <v>0.83328985337578776</v>
      </c>
      <c r="AF2151" s="4">
        <f t="shared" ca="1" si="392"/>
        <v>8.8437199358561855E-2</v>
      </c>
      <c r="AG2151" s="4">
        <f t="shared" ca="1" si="393"/>
        <v>-0.40057353509610022</v>
      </c>
      <c r="AH2151" s="2">
        <f t="shared" ca="1" si="389"/>
        <v>-54.209239832942785</v>
      </c>
    </row>
    <row r="2152" spans="20:34" x14ac:dyDescent="0.2">
      <c r="T2152" s="3"/>
      <c r="X2152" s="4">
        <f t="shared" ca="1" si="390"/>
        <v>-2.1029925722603768</v>
      </c>
      <c r="Y2152" s="4">
        <f t="shared" ca="1" si="390"/>
        <v>-1.6370482390200225</v>
      </c>
      <c r="Z2152" s="4">
        <f t="shared" ca="1" si="385"/>
        <v>-2.5813996814817592</v>
      </c>
      <c r="AA2152" s="4">
        <f t="shared" ca="1" si="386"/>
        <v>-2.808417530156845</v>
      </c>
      <c r="AB2152" s="4">
        <f t="shared" ca="1" si="387"/>
        <v>-3.5851287936875096</v>
      </c>
      <c r="AC2152" s="4">
        <f t="shared" ca="1" si="391"/>
        <v>0.63624549640570804</v>
      </c>
      <c r="AD2152" s="4">
        <f t="shared" ca="1" si="388"/>
        <v>0.95816654182450545</v>
      </c>
      <c r="AF2152" s="4">
        <f t="shared" ca="1" si="392"/>
        <v>-2.6909317128697028</v>
      </c>
      <c r="AG2152" s="4">
        <f t="shared" ca="1" si="393"/>
        <v>-3.4351504582430219</v>
      </c>
      <c r="AH2152" s="2">
        <f t="shared" ca="1" si="389"/>
        <v>106.69438943383693</v>
      </c>
    </row>
    <row r="2153" spans="20:34" x14ac:dyDescent="0.2">
      <c r="T2153" s="3"/>
      <c r="X2153" s="4">
        <f t="shared" ca="1" si="390"/>
        <v>0.23328598116122287</v>
      </c>
      <c r="Y2153" s="4">
        <f t="shared" ca="1" si="390"/>
        <v>2.8919469107888542E-2</v>
      </c>
      <c r="Z2153" s="4">
        <f t="shared" ca="1" si="385"/>
        <v>0.16556556078181175</v>
      </c>
      <c r="AA2153" s="4">
        <f t="shared" ca="1" si="386"/>
        <v>0.33393406007718585</v>
      </c>
      <c r="AB2153" s="4">
        <f t="shared" ca="1" si="387"/>
        <v>0.28251612030027068</v>
      </c>
      <c r="AC2153" s="4">
        <f t="shared" ca="1" si="391"/>
        <v>0.3905788033844666</v>
      </c>
      <c r="AD2153" s="4">
        <f t="shared" ca="1" si="388"/>
        <v>1.1811169351256992</v>
      </c>
      <c r="AF2153" s="4">
        <f t="shared" ca="1" si="392"/>
        <v>0.39441517357244682</v>
      </c>
      <c r="AG2153" s="4">
        <f t="shared" ca="1" si="393"/>
        <v>0.33368457413265901</v>
      </c>
      <c r="AH2153" s="2">
        <f t="shared" ca="1" si="389"/>
        <v>-29.43541509638726</v>
      </c>
    </row>
    <row r="2154" spans="20:34" x14ac:dyDescent="0.2">
      <c r="T2154" s="3"/>
      <c r="X2154" s="4">
        <f t="shared" ca="1" si="390"/>
        <v>-1.2740935125052617</v>
      </c>
      <c r="Y2154" s="4">
        <f t="shared" ca="1" si="390"/>
        <v>0.71140353974616843</v>
      </c>
      <c r="Z2154" s="4">
        <f t="shared" ca="1" si="385"/>
        <v>-0.21646325991174487</v>
      </c>
      <c r="AA2154" s="4">
        <f t="shared" ca="1" si="386"/>
        <v>-1.6935280942416486</v>
      </c>
      <c r="AB2154" s="4">
        <f t="shared" ca="1" si="387"/>
        <v>-0.25536903478623585</v>
      </c>
      <c r="AC2154" s="4">
        <f t="shared" ca="1" si="391"/>
        <v>0.6210177978452559</v>
      </c>
      <c r="AD2154" s="4">
        <f t="shared" ca="1" si="388"/>
        <v>0.97033996598961469</v>
      </c>
      <c r="AF2154" s="4">
        <f t="shared" ca="1" si="392"/>
        <v>-1.6432979933688983</v>
      </c>
      <c r="AG2154" s="4">
        <f t="shared" ca="1" si="393"/>
        <v>-0.24779478052927684</v>
      </c>
      <c r="AH2154" s="2">
        <f t="shared" ca="1" si="389"/>
        <v>245.6025788787133</v>
      </c>
    </row>
    <row r="2155" spans="20:34" x14ac:dyDescent="0.2">
      <c r="T2155" s="3"/>
      <c r="X2155" s="4">
        <f t="shared" ca="1" si="390"/>
        <v>-0.58708945233349186</v>
      </c>
      <c r="Y2155" s="4">
        <f t="shared" ca="1" si="390"/>
        <v>-0.80229209115915667</v>
      </c>
      <c r="Z2155" s="4">
        <f t="shared" ca="1" si="385"/>
        <v>-0.99380983341967133</v>
      </c>
      <c r="AA2155" s="4">
        <f t="shared" ca="1" si="386"/>
        <v>-0.76949089079417787</v>
      </c>
      <c r="AB2155" s="4">
        <f t="shared" ca="1" si="387"/>
        <v>-1.3498497639840779</v>
      </c>
      <c r="AC2155" s="4">
        <f t="shared" ca="1" si="391"/>
        <v>0.58232154918326406</v>
      </c>
      <c r="AD2155" s="4">
        <f t="shared" ca="1" si="388"/>
        <v>1.0018030476148876</v>
      </c>
      <c r="AF2155" s="4">
        <f t="shared" ca="1" si="392"/>
        <v>-0.77087831950950203</v>
      </c>
      <c r="AG2155" s="4">
        <f t="shared" ca="1" si="393"/>
        <v>-1.3522836073814859</v>
      </c>
      <c r="AH2155" s="2">
        <f t="shared" ca="1" si="389"/>
        <v>-10.152043015455547</v>
      </c>
    </row>
    <row r="2156" spans="20:34" x14ac:dyDescent="0.2">
      <c r="T2156" s="3"/>
      <c r="X2156" s="4">
        <f t="shared" ca="1" si="390"/>
        <v>0.73358494102505178</v>
      </c>
      <c r="Y2156" s="4">
        <f t="shared" ca="1" si="390"/>
        <v>-0.81619736632735473</v>
      </c>
      <c r="Z2156" s="4">
        <f t="shared" ca="1" si="385"/>
        <v>-0.19703803416152549</v>
      </c>
      <c r="AA2156" s="4">
        <f t="shared" ca="1" si="386"/>
        <v>1.0068483535453561</v>
      </c>
      <c r="AB2156" s="4">
        <f t="shared" ca="1" si="387"/>
        <v>-0.22801889783510662</v>
      </c>
      <c r="AC2156" s="4">
        <f t="shared" ca="1" si="391"/>
        <v>0.21777455142722024</v>
      </c>
      <c r="AD2156" s="4">
        <f t="shared" ca="1" si="388"/>
        <v>1.4283649178495592</v>
      </c>
      <c r="AF2156" s="4">
        <f t="shared" ca="1" si="392"/>
        <v>1.4381468657987764</v>
      </c>
      <c r="AG2156" s="4">
        <f t="shared" ca="1" si="393"/>
        <v>-0.32569419427438911</v>
      </c>
      <c r="AH2156" s="2">
        <f t="shared" ca="1" si="389"/>
        <v>-257.7283984029018</v>
      </c>
    </row>
    <row r="2157" spans="20:34" x14ac:dyDescent="0.2">
      <c r="T2157" s="3"/>
      <c r="X2157" s="4">
        <f t="shared" ca="1" si="390"/>
        <v>-1.0378178790831327</v>
      </c>
      <c r="Y2157" s="4">
        <f t="shared" ca="1" si="390"/>
        <v>1.2691407210475538</v>
      </c>
      <c r="Z2157" s="4">
        <f t="shared" ca="1" si="385"/>
        <v>0.36929911270307869</v>
      </c>
      <c r="AA2157" s="4">
        <f t="shared" ca="1" si="386"/>
        <v>-1.3757316091734586</v>
      </c>
      <c r="AB2157" s="4">
        <f t="shared" ca="1" si="387"/>
        <v>0.56936686881853249</v>
      </c>
      <c r="AC2157" s="4">
        <f t="shared" ca="1" si="391"/>
        <v>0.45618638216066942</v>
      </c>
      <c r="AD2157" s="4">
        <f t="shared" ca="1" si="388"/>
        <v>1.1135877110298409</v>
      </c>
      <c r="AF2157" s="4">
        <f t="shared" ca="1" si="392"/>
        <v>-1.5319978136508714</v>
      </c>
      <c r="AG2157" s="4">
        <f t="shared" ca="1" si="393"/>
        <v>0.63403994818385734</v>
      </c>
      <c r="AH2157" s="2">
        <f t="shared" ca="1" si="389"/>
        <v>315.02489373849448</v>
      </c>
    </row>
    <row r="2158" spans="20:34" x14ac:dyDescent="0.2">
      <c r="T2158" s="3"/>
      <c r="X2158" s="4">
        <f t="shared" ca="1" si="390"/>
        <v>0.13719439349495938</v>
      </c>
      <c r="Y2158" s="4">
        <f t="shared" ca="1" si="390"/>
        <v>-0.77950463340527976</v>
      </c>
      <c r="Z2158" s="4">
        <f t="shared" ca="1" si="385"/>
        <v>-0.5327832778826499</v>
      </c>
      <c r="AA2158" s="4">
        <f t="shared" ca="1" si="386"/>
        <v>0.20468853288225039</v>
      </c>
      <c r="AB2158" s="4">
        <f t="shared" ca="1" si="387"/>
        <v>-0.70073816064003414</v>
      </c>
      <c r="AC2158" s="4">
        <f t="shared" ca="1" si="391"/>
        <v>0.51278891263689119</v>
      </c>
      <c r="AD2158" s="4">
        <f t="shared" ca="1" si="388"/>
        <v>1.0611916088623183</v>
      </c>
      <c r="AF2158" s="4">
        <f t="shared" ca="1" si="392"/>
        <v>0.21721375352498284</v>
      </c>
      <c r="AG2158" s="4">
        <f t="shared" ca="1" si="393"/>
        <v>-0.74361745608081953</v>
      </c>
      <c r="AH2158" s="2">
        <f t="shared" ca="1" si="389"/>
        <v>-109.04850039872599</v>
      </c>
    </row>
    <row r="2159" spans="20:34" x14ac:dyDescent="0.2">
      <c r="T2159" s="3"/>
      <c r="X2159" s="4">
        <f t="shared" ca="1" si="390"/>
        <v>-1.6949485488853362</v>
      </c>
      <c r="Y2159" s="4">
        <f t="shared" ca="1" si="390"/>
        <v>-0.68859940694400945</v>
      </c>
      <c r="Z2159" s="4">
        <f t="shared" ca="1" si="385"/>
        <v>-1.5814703120272129</v>
      </c>
      <c r="AA2159" s="4">
        <f t="shared" ca="1" si="386"/>
        <v>-2.2595883745494465</v>
      </c>
      <c r="AB2159" s="4">
        <f t="shared" ca="1" si="387"/>
        <v>-2.1772581440643388</v>
      </c>
      <c r="AC2159" s="4">
        <f t="shared" ca="1" si="391"/>
        <v>2.0530583501076616E-2</v>
      </c>
      <c r="AD2159" s="4">
        <f t="shared" ca="1" si="388"/>
        <v>2.5798700273601716</v>
      </c>
      <c r="AF2159" s="4">
        <f t="shared" ca="1" si="392"/>
        <v>-5.8294443216716063</v>
      </c>
      <c r="AG2159" s="4">
        <f t="shared" ca="1" si="393"/>
        <v>-5.6170430276974219</v>
      </c>
      <c r="AH2159" s="2">
        <f t="shared" ca="1" si="389"/>
        <v>462.90763775834466</v>
      </c>
    </row>
    <row r="2160" spans="20:34" x14ac:dyDescent="0.2">
      <c r="T2160" s="3"/>
      <c r="X2160" s="4">
        <f t="shared" ca="1" si="390"/>
        <v>-0.39418203786092559</v>
      </c>
      <c r="Y2160" s="4">
        <f t="shared" ca="1" si="390"/>
        <v>0.52965826799235793</v>
      </c>
      <c r="Z2160" s="4">
        <f t="shared" ca="1" si="385"/>
        <v>0.17793706394819495</v>
      </c>
      <c r="AA2160" s="4">
        <f t="shared" ca="1" si="386"/>
        <v>-0.51002571711100642</v>
      </c>
      <c r="AB2160" s="4">
        <f t="shared" ca="1" si="387"/>
        <v>0.29993482679268235</v>
      </c>
      <c r="AC2160" s="4">
        <f t="shared" ca="1" si="391"/>
        <v>0.20442011716721553</v>
      </c>
      <c r="AD2160" s="4">
        <f t="shared" ca="1" si="388"/>
        <v>1.4552207212215951</v>
      </c>
      <c r="AF2160" s="4">
        <f t="shared" ca="1" si="392"/>
        <v>-0.74219999189583996</v>
      </c>
      <c r="AG2160" s="4">
        <f t="shared" ca="1" si="393"/>
        <v>0.43647137496472138</v>
      </c>
      <c r="AH2160" s="2">
        <f t="shared" ca="1" si="389"/>
        <v>164.01487055638836</v>
      </c>
    </row>
    <row r="2161" spans="20:34" x14ac:dyDescent="0.2">
      <c r="T2161" s="3"/>
      <c r="X2161" s="4">
        <f t="shared" ca="1" si="390"/>
        <v>6.264931372236747E-2</v>
      </c>
      <c r="Y2161" s="4">
        <f t="shared" ca="1" si="390"/>
        <v>7.8101310132109025E-2</v>
      </c>
      <c r="Z2161" s="4">
        <f t="shared" ca="1" si="385"/>
        <v>0.10010759341540348</v>
      </c>
      <c r="AA2161" s="4">
        <f t="shared" ca="1" si="386"/>
        <v>0.10442358389983544</v>
      </c>
      <c r="AB2161" s="4">
        <f t="shared" ca="1" si="387"/>
        <v>0.19035325974800182</v>
      </c>
      <c r="AC2161" s="4">
        <f t="shared" ca="1" si="391"/>
        <v>0.77776899237015718</v>
      </c>
      <c r="AD2161" s="4">
        <f t="shared" ca="1" si="388"/>
        <v>0.84605471468953874</v>
      </c>
      <c r="AF2161" s="4">
        <f t="shared" ca="1" si="392"/>
        <v>8.8348065483234386E-2</v>
      </c>
      <c r="AG2161" s="4">
        <f t="shared" ca="1" si="393"/>
        <v>0.16104927286631934</v>
      </c>
      <c r="AH2161" s="2">
        <f t="shared" ca="1" si="389"/>
        <v>1.96728399345875</v>
      </c>
    </row>
    <row r="2162" spans="20:34" x14ac:dyDescent="0.2">
      <c r="T2162" s="3"/>
      <c r="X2162" s="4">
        <f t="shared" ca="1" si="390"/>
        <v>1.5021285732065668</v>
      </c>
      <c r="Y2162" s="4">
        <f t="shared" ca="1" si="390"/>
        <v>-1.3722016663381826</v>
      </c>
      <c r="Z2162" s="4">
        <f t="shared" ca="1" si="385"/>
        <v>-0.16684521263931162</v>
      </c>
      <c r="AA2162" s="4">
        <f t="shared" ca="1" si="386"/>
        <v>2.0405582684923047</v>
      </c>
      <c r="AB2162" s="4">
        <f t="shared" ca="1" si="387"/>
        <v>-0.18550830803852608</v>
      </c>
      <c r="AC2162" s="4">
        <f t="shared" ca="1" si="391"/>
        <v>0.35328775472160845</v>
      </c>
      <c r="AD2162" s="4">
        <f t="shared" ca="1" si="388"/>
        <v>1.2239983708380977</v>
      </c>
      <c r="AF2162" s="4">
        <f t="shared" ca="1" si="392"/>
        <v>2.4976399962347906</v>
      </c>
      <c r="AG2162" s="4">
        <f t="shared" ca="1" si="393"/>
        <v>-0.22706186681608792</v>
      </c>
      <c r="AH2162" s="2">
        <f t="shared" ca="1" si="389"/>
        <v>-407.05145828170862</v>
      </c>
    </row>
    <row r="2163" spans="20:34" x14ac:dyDescent="0.2">
      <c r="T2163" s="3"/>
      <c r="X2163" s="4">
        <f t="shared" ca="1" si="390"/>
        <v>-0.73819328430379871</v>
      </c>
      <c r="Y2163" s="4">
        <f t="shared" ca="1" si="390"/>
        <v>-0.38396413263206508</v>
      </c>
      <c r="Z2163" s="4">
        <f t="shared" ca="1" si="385"/>
        <v>-0.75527497264393295</v>
      </c>
      <c r="AA2163" s="4">
        <f t="shared" ca="1" si="386"/>
        <v>-0.97272922724466204</v>
      </c>
      <c r="AB2163" s="4">
        <f t="shared" ca="1" si="387"/>
        <v>-1.0139998133207606</v>
      </c>
      <c r="AC2163" s="4">
        <f t="shared" ca="1" si="391"/>
        <v>0.66571020677120052</v>
      </c>
      <c r="AD2163" s="4">
        <f t="shared" ca="1" si="388"/>
        <v>0.93483594467932707</v>
      </c>
      <c r="AF2163" s="4">
        <f t="shared" ca="1" si="392"/>
        <v>-0.90934224606845548</v>
      </c>
      <c r="AG2163" s="4">
        <f t="shared" ca="1" si="393"/>
        <v>-0.94792347339037453</v>
      </c>
      <c r="AH2163" s="2">
        <f t="shared" ca="1" si="389"/>
        <v>53.078439935422011</v>
      </c>
    </row>
    <row r="2164" spans="20:34" x14ac:dyDescent="0.2">
      <c r="T2164" s="3"/>
      <c r="X2164" s="4">
        <f t="shared" ca="1" si="390"/>
        <v>6.7543828603306863E-2</v>
      </c>
      <c r="Y2164" s="4">
        <f t="shared" ca="1" si="390"/>
        <v>0.41595708080774335</v>
      </c>
      <c r="Z2164" s="4">
        <f t="shared" ca="1" si="385"/>
        <v>0.37039208017465214</v>
      </c>
      <c r="AA2164" s="4">
        <f t="shared" ca="1" si="386"/>
        <v>0.11100682569564733</v>
      </c>
      <c r="AB2164" s="4">
        <f t="shared" ca="1" si="387"/>
        <v>0.57090573433366421</v>
      </c>
      <c r="AC2164" s="4">
        <f t="shared" ca="1" si="391"/>
        <v>0.20236475322881797</v>
      </c>
      <c r="AD2164" s="4">
        <f t="shared" ca="1" si="388"/>
        <v>1.4595176139666151</v>
      </c>
      <c r="AF2164" s="4">
        <f t="shared" ca="1" si="392"/>
        <v>0.16201641737331912</v>
      </c>
      <c r="AG2164" s="4">
        <f t="shared" ca="1" si="393"/>
        <v>0.83324697517452784</v>
      </c>
      <c r="AH2164" s="2">
        <f t="shared" ca="1" si="389"/>
        <v>57.429304899697854</v>
      </c>
    </row>
    <row r="2165" spans="20:34" x14ac:dyDescent="0.2">
      <c r="T2165" s="3"/>
      <c r="X2165" s="4">
        <f t="shared" ca="1" si="390"/>
        <v>-1.7009412229686993</v>
      </c>
      <c r="Y2165" s="4">
        <f t="shared" ca="1" si="390"/>
        <v>-0.10090994475378731</v>
      </c>
      <c r="Z2165" s="4">
        <f t="shared" ca="1" si="385"/>
        <v>-1.1201916918208785</v>
      </c>
      <c r="AA2165" s="4">
        <f t="shared" ca="1" si="386"/>
        <v>-2.2676486672350218</v>
      </c>
      <c r="AB2165" s="4">
        <f t="shared" ca="1" si="387"/>
        <v>-1.5277916412038159</v>
      </c>
      <c r="AC2165" s="4">
        <f t="shared" ca="1" si="391"/>
        <v>0.38231770573258228</v>
      </c>
      <c r="AD2165" s="4">
        <f t="shared" ca="1" si="388"/>
        <v>1.190290751019448</v>
      </c>
      <c r="AF2165" s="4">
        <f t="shared" ca="1" si="392"/>
        <v>-2.6991612351714247</v>
      </c>
      <c r="AG2165" s="4">
        <f t="shared" ca="1" si="393"/>
        <v>-1.8185162600097251</v>
      </c>
      <c r="AH2165" s="2">
        <f t="shared" ca="1" si="389"/>
        <v>269.79369071737119</v>
      </c>
    </row>
    <row r="2166" spans="20:34" x14ac:dyDescent="0.2">
      <c r="T2166" s="3"/>
      <c r="X2166" s="4">
        <f t="shared" ca="1" si="390"/>
        <v>1.3623366560080601</v>
      </c>
      <c r="Y2166" s="4">
        <f t="shared" ca="1" si="390"/>
        <v>-7.4487960626833355E-2</v>
      </c>
      <c r="Z2166" s="4">
        <f t="shared" ca="1" si="385"/>
        <v>0.77432464868880679</v>
      </c>
      <c r="AA2166" s="4">
        <f t="shared" ca="1" si="386"/>
        <v>1.8525347330850004</v>
      </c>
      <c r="AB2166" s="4">
        <f t="shared" ca="1" si="387"/>
        <v>1.1396307113269812</v>
      </c>
      <c r="AC2166" s="4">
        <f t="shared" ca="1" si="391"/>
        <v>0.1537830843515865</v>
      </c>
      <c r="AD2166" s="4">
        <f t="shared" ca="1" si="388"/>
        <v>1.5774045753233834</v>
      </c>
      <c r="AF2166" s="4">
        <f t="shared" ca="1" si="392"/>
        <v>2.9221967639137625</v>
      </c>
      <c r="AG2166" s="4">
        <f t="shared" ca="1" si="393"/>
        <v>1.7976586982262222</v>
      </c>
      <c r="AH2166" s="2">
        <f t="shared" ca="1" si="389"/>
        <v>-266.80295432593994</v>
      </c>
    </row>
    <row r="2167" spans="20:34" x14ac:dyDescent="0.2">
      <c r="T2167" s="3"/>
      <c r="X2167" s="4">
        <f t="shared" ca="1" si="390"/>
        <v>-0.27336663196048028</v>
      </c>
      <c r="Y2167" s="4">
        <f t="shared" ca="1" si="390"/>
        <v>0.42393660409025596</v>
      </c>
      <c r="Z2167" s="4">
        <f t="shared" ca="1" si="385"/>
        <v>0.16819167419002878</v>
      </c>
      <c r="AA2167" s="4">
        <f t="shared" ca="1" si="386"/>
        <v>-0.34752605186345903</v>
      </c>
      <c r="AB2167" s="4">
        <f t="shared" ca="1" si="387"/>
        <v>0.28621360944595647</v>
      </c>
      <c r="AC2167" s="4">
        <f t="shared" ca="1" si="391"/>
        <v>0.42535100414957649</v>
      </c>
      <c r="AD2167" s="4">
        <f t="shared" ca="1" si="388"/>
        <v>1.1442492973133354</v>
      </c>
      <c r="AF2167" s="4">
        <f t="shared" ca="1" si="392"/>
        <v>-0.39765644064284073</v>
      </c>
      <c r="AG2167" s="4">
        <f t="shared" ca="1" si="393"/>
        <v>0.32749972149004908</v>
      </c>
      <c r="AH2167" s="2">
        <f t="shared" ca="1" si="389"/>
        <v>96.884284216016567</v>
      </c>
    </row>
    <row r="2168" spans="20:34" x14ac:dyDescent="0.2">
      <c r="T2168" s="3"/>
      <c r="X2168" s="4">
        <f t="shared" ca="1" si="390"/>
        <v>-1.0561727887225818</v>
      </c>
      <c r="Y2168" s="4">
        <f t="shared" ca="1" si="390"/>
        <v>-0.67909756827848655</v>
      </c>
      <c r="Z2168" s="4">
        <f t="shared" ca="1" si="385"/>
        <v>-1.1832544009892474</v>
      </c>
      <c r="AA2168" s="4">
        <f t="shared" ca="1" si="386"/>
        <v>-1.4004194099537435</v>
      </c>
      <c r="AB2168" s="4">
        <f t="shared" ca="1" si="387"/>
        <v>-1.6165820498426777</v>
      </c>
      <c r="AC2168" s="4">
        <f t="shared" ca="1" si="391"/>
        <v>7.0857612050621133E-2</v>
      </c>
      <c r="AD2168" s="4">
        <f t="shared" ca="1" si="388"/>
        <v>1.9288464766259588</v>
      </c>
      <c r="AF2168" s="4">
        <f t="shared" ca="1" si="392"/>
        <v>-2.7011940446878824</v>
      </c>
      <c r="AG2168" s="4">
        <f t="shared" ca="1" si="393"/>
        <v>-3.118138591015819</v>
      </c>
      <c r="AH2168" s="2">
        <f t="shared" ca="1" si="389"/>
        <v>140.18619699332658</v>
      </c>
    </row>
    <row r="2169" spans="20:34" x14ac:dyDescent="0.2">
      <c r="T2169" s="3"/>
      <c r="X2169" s="4">
        <f t="shared" ca="1" si="390"/>
        <v>-0.37167269196900565</v>
      </c>
      <c r="Y2169" s="4">
        <f t="shared" ca="1" si="390"/>
        <v>3.8913818019494707E-2</v>
      </c>
      <c r="Z2169" s="4">
        <f t="shared" ca="1" si="385"/>
        <v>-0.19654239073384874</v>
      </c>
      <c r="AA2169" s="4">
        <f t="shared" ca="1" si="386"/>
        <v>-0.479750098326161</v>
      </c>
      <c r="AB2169" s="4">
        <f t="shared" ca="1" si="387"/>
        <v>-0.22732104671099637</v>
      </c>
      <c r="AC2169" s="4">
        <f t="shared" ca="1" si="391"/>
        <v>0.77827734216562672</v>
      </c>
      <c r="AD2169" s="4">
        <f t="shared" ca="1" si="388"/>
        <v>0.84564097492164148</v>
      </c>
      <c r="AF2169" s="4">
        <f t="shared" ca="1" si="392"/>
        <v>-0.40569634086728817</v>
      </c>
      <c r="AG2169" s="4">
        <f t="shared" ca="1" si="393"/>
        <v>-0.19223199156089496</v>
      </c>
      <c r="AH2169" s="2">
        <f t="shared" ca="1" si="389"/>
        <v>46.216263183505362</v>
      </c>
    </row>
    <row r="2170" spans="20:34" x14ac:dyDescent="0.2">
      <c r="T2170" s="3"/>
      <c r="X2170" s="4">
        <f t="shared" ca="1" si="390"/>
        <v>-0.16288148567543337</v>
      </c>
      <c r="Y2170" s="4">
        <f t="shared" ca="1" si="390"/>
        <v>-7.0645616229427041E-2</v>
      </c>
      <c r="Z2170" s="4">
        <f t="shared" ca="1" si="385"/>
        <v>-0.15551476977865503</v>
      </c>
      <c r="AA2170" s="4">
        <f t="shared" ca="1" si="386"/>
        <v>-0.19892083755047002</v>
      </c>
      <c r="AB2170" s="4">
        <f t="shared" ca="1" si="387"/>
        <v>-0.16955538332400108</v>
      </c>
      <c r="AC2170" s="4">
        <f t="shared" ca="1" si="391"/>
        <v>0.19757581411384206</v>
      </c>
      <c r="AD2170" s="4">
        <f t="shared" ca="1" si="388"/>
        <v>1.469711049119756</v>
      </c>
      <c r="AF2170" s="4">
        <f t="shared" ca="1" si="392"/>
        <v>-0.29235615284808186</v>
      </c>
      <c r="AG2170" s="4">
        <f t="shared" ca="1" si="393"/>
        <v>-0.24919742030902001</v>
      </c>
      <c r="AH2170" s="2">
        <f t="shared" ca="1" si="389"/>
        <v>22.151776886827975</v>
      </c>
    </row>
    <row r="2171" spans="20:34" x14ac:dyDescent="0.2">
      <c r="T2171" s="3"/>
      <c r="X2171" s="4">
        <f t="shared" ca="1" si="390"/>
        <v>1.009069574432959</v>
      </c>
      <c r="Y2171" s="4">
        <f t="shared" ca="1" si="390"/>
        <v>0.92473570999042609</v>
      </c>
      <c r="Z2171" s="4">
        <f t="shared" ca="1" si="385"/>
        <v>1.3487782252513854</v>
      </c>
      <c r="AA2171" s="4">
        <f t="shared" ca="1" si="386"/>
        <v>1.3773818991307309</v>
      </c>
      <c r="AB2171" s="4">
        <f t="shared" ca="1" si="387"/>
        <v>1.9484441682761271</v>
      </c>
      <c r="AC2171" s="4">
        <f t="shared" ca="1" si="391"/>
        <v>0.27811186751062333</v>
      </c>
      <c r="AD2171" s="4">
        <f t="shared" ca="1" si="388"/>
        <v>1.325131909636966</v>
      </c>
      <c r="AF2171" s="4">
        <f t="shared" ca="1" si="392"/>
        <v>1.8252127062944965</v>
      </c>
      <c r="AG2171" s="4">
        <f t="shared" ca="1" si="393"/>
        <v>2.5819455415287544</v>
      </c>
      <c r="AH2171" s="2">
        <f t="shared" ca="1" si="389"/>
        <v>-25.771034793804574</v>
      </c>
    </row>
    <row r="2172" spans="20:34" x14ac:dyDescent="0.2">
      <c r="T2172" s="3"/>
      <c r="X2172" s="4">
        <f t="shared" ca="1" si="390"/>
        <v>-0.89149096006175532</v>
      </c>
      <c r="Y2172" s="4">
        <f t="shared" ca="1" si="390"/>
        <v>0.71760377173326628</v>
      </c>
      <c r="Z2172" s="4">
        <f t="shared" ca="1" si="385"/>
        <v>2.2455710740317603E-2</v>
      </c>
      <c r="AA2172" s="4">
        <f t="shared" ca="1" si="386"/>
        <v>-1.1789183370542349</v>
      </c>
      <c r="AB2172" s="4">
        <f t="shared" ca="1" si="387"/>
        <v>8.1021731096262456E-2</v>
      </c>
      <c r="AC2172" s="4">
        <f t="shared" ca="1" si="391"/>
        <v>6.7627370766088046E-2</v>
      </c>
      <c r="AD2172" s="4">
        <f t="shared" ca="1" si="388"/>
        <v>1.9511540721362044</v>
      </c>
      <c r="AF2172" s="4">
        <f t="shared" ca="1" si="392"/>
        <v>-2.3002513140594125</v>
      </c>
      <c r="AG2172" s="4">
        <f t="shared" ca="1" si="393"/>
        <v>0.15808588055999703</v>
      </c>
      <c r="AH2172" s="2">
        <f t="shared" ca="1" si="389"/>
        <v>398.27110623524595</v>
      </c>
    </row>
    <row r="2173" spans="20:34" x14ac:dyDescent="0.2">
      <c r="T2173" s="3"/>
      <c r="X2173" s="4">
        <f t="shared" ca="1" si="390"/>
        <v>-0.92885974653393621</v>
      </c>
      <c r="Y2173" s="4">
        <f t="shared" ca="1" si="390"/>
        <v>0.19123241658354229</v>
      </c>
      <c r="Z2173" s="4">
        <f t="shared" ca="1" si="385"/>
        <v>-0.41683322995873073</v>
      </c>
      <c r="AA2173" s="4">
        <f t="shared" ca="1" si="386"/>
        <v>-1.2291802655490187</v>
      </c>
      <c r="AB2173" s="4">
        <f t="shared" ca="1" si="387"/>
        <v>-0.53748396061235282</v>
      </c>
      <c r="AC2173" s="4">
        <f t="shared" ca="1" si="391"/>
        <v>0.5597835259727848</v>
      </c>
      <c r="AD2173" s="4">
        <f t="shared" ca="1" si="388"/>
        <v>1.0205831843551851</v>
      </c>
      <c r="AF2173" s="4">
        <f t="shared" ca="1" si="392"/>
        <v>-1.2544807095605697</v>
      </c>
      <c r="AG2173" s="4">
        <f t="shared" ca="1" si="393"/>
        <v>-0.54854709206159191</v>
      </c>
      <c r="AH2173" s="2">
        <f t="shared" ca="1" si="389"/>
        <v>150.27237499625744</v>
      </c>
    </row>
    <row r="2174" spans="20:34" x14ac:dyDescent="0.2">
      <c r="T2174" s="3"/>
      <c r="X2174" s="4">
        <f t="shared" ca="1" si="390"/>
        <v>0.24623509810887306</v>
      </c>
      <c r="Y2174" s="4">
        <f t="shared" ca="1" si="390"/>
        <v>0.38304403202388215</v>
      </c>
      <c r="Z2174" s="4">
        <f t="shared" ca="1" si="385"/>
        <v>0.45364741041661449</v>
      </c>
      <c r="AA2174" s="4">
        <f t="shared" ca="1" si="386"/>
        <v>0.35135093794604333</v>
      </c>
      <c r="AB2174" s="4">
        <f t="shared" ca="1" si="387"/>
        <v>0.68812674959025366</v>
      </c>
      <c r="AC2174" s="4">
        <f t="shared" ca="1" si="391"/>
        <v>0.90297115595056276</v>
      </c>
      <c r="AD2174" s="4">
        <f t="shared" ca="1" si="388"/>
        <v>0.7317422935178497</v>
      </c>
      <c r="AF2174" s="4">
        <f t="shared" ca="1" si="392"/>
        <v>0.25709834116228542</v>
      </c>
      <c r="AG2174" s="4">
        <f t="shared" ca="1" si="393"/>
        <v>0.50353144597615529</v>
      </c>
      <c r="AH2174" s="2">
        <f t="shared" ca="1" si="389"/>
        <v>9.3236822660219332</v>
      </c>
    </row>
    <row r="2175" spans="20:34" x14ac:dyDescent="0.2">
      <c r="T2175" s="3"/>
      <c r="X2175" s="4">
        <f t="shared" ca="1" si="390"/>
        <v>0.16609857186421967</v>
      </c>
      <c r="Y2175" s="4">
        <f t="shared" ca="1" si="390"/>
        <v>-0.88809461577579862</v>
      </c>
      <c r="Z2175" s="4">
        <f t="shared" ca="1" si="385"/>
        <v>-0.60101417697100334</v>
      </c>
      <c r="AA2175" s="4">
        <f t="shared" ca="1" si="386"/>
        <v>0.24356535719330363</v>
      </c>
      <c r="AB2175" s="4">
        <f t="shared" ca="1" si="387"/>
        <v>-0.79680522613316329</v>
      </c>
      <c r="AC2175" s="4">
        <f t="shared" ca="1" si="391"/>
        <v>0.74169403916743826</v>
      </c>
      <c r="AD2175" s="4">
        <f t="shared" ca="1" si="388"/>
        <v>0.87500665265480071</v>
      </c>
      <c r="AF2175" s="4">
        <f t="shared" ca="1" si="392"/>
        <v>0.2131213079003835</v>
      </c>
      <c r="AG2175" s="4">
        <f t="shared" ca="1" si="393"/>
        <v>-0.69720987373663079</v>
      </c>
      <c r="AH2175" s="2">
        <f t="shared" ca="1" si="389"/>
        <v>-103.75647119624637</v>
      </c>
    </row>
    <row r="2176" spans="20:34" x14ac:dyDescent="0.2">
      <c r="T2176" s="3"/>
      <c r="X2176" s="4">
        <f t="shared" ca="1" si="390"/>
        <v>-0.39929118408921643</v>
      </c>
      <c r="Y2176" s="4">
        <f t="shared" ca="1" si="390"/>
        <v>-1.2491140059497465</v>
      </c>
      <c r="Z2176" s="4">
        <f t="shared" ca="1" si="385"/>
        <v>-1.2324437092513363</v>
      </c>
      <c r="AA2176" s="4">
        <f t="shared" ca="1" si="386"/>
        <v>-0.51689764329964305</v>
      </c>
      <c r="AB2176" s="4">
        <f t="shared" ca="1" si="387"/>
        <v>-1.6858391248851261</v>
      </c>
      <c r="AC2176" s="4">
        <f t="shared" ca="1" si="391"/>
        <v>0.43156166050272671</v>
      </c>
      <c r="AD2176" s="4">
        <f t="shared" ca="1" si="388"/>
        <v>1.137932695680504</v>
      </c>
      <c r="AF2176" s="4">
        <f t="shared" ca="1" si="392"/>
        <v>-0.58819472863086242</v>
      </c>
      <c r="AG2176" s="4">
        <f t="shared" ca="1" si="393"/>
        <v>-1.9183714598641934</v>
      </c>
      <c r="AH2176" s="2">
        <f t="shared" ca="1" si="389"/>
        <v>-96.681390338061192</v>
      </c>
    </row>
    <row r="2177" spans="20:34" x14ac:dyDescent="0.2">
      <c r="T2177" s="3"/>
      <c r="X2177" s="4">
        <f t="shared" ca="1" si="390"/>
        <v>-0.76935498525811385</v>
      </c>
      <c r="Y2177" s="4">
        <f t="shared" ca="1" si="390"/>
        <v>0.49307987742903348</v>
      </c>
      <c r="Z2177" s="4">
        <f t="shared" ca="1" si="385"/>
        <v>-8.0471029414220296E-2</v>
      </c>
      <c r="AA2177" s="4">
        <f t="shared" ca="1" si="386"/>
        <v>-1.0146424744491871</v>
      </c>
      <c r="AB2177" s="4">
        <f t="shared" ca="1" si="387"/>
        <v>-6.3896041049994717E-2</v>
      </c>
      <c r="AC2177" s="4">
        <f t="shared" ca="1" si="391"/>
        <v>0.12423952003062511</v>
      </c>
      <c r="AD2177" s="4">
        <f t="shared" ca="1" si="388"/>
        <v>1.6710017467159555</v>
      </c>
      <c r="AF2177" s="4">
        <f t="shared" ca="1" si="392"/>
        <v>-1.6954693470967908</v>
      </c>
      <c r="AG2177" s="4">
        <f t="shared" ca="1" si="393"/>
        <v>-0.10677039620277556</v>
      </c>
      <c r="AH2177" s="2">
        <f t="shared" ca="1" si="389"/>
        <v>268.52181981157219</v>
      </c>
    </row>
    <row r="2178" spans="20:34" x14ac:dyDescent="0.2">
      <c r="T2178" s="3"/>
      <c r="X2178" s="4">
        <f t="shared" ca="1" si="390"/>
        <v>-0.79907893201795799</v>
      </c>
      <c r="Y2178" s="4">
        <f t="shared" ca="1" si="390"/>
        <v>2.0258128911467055</v>
      </c>
      <c r="Z2178" s="4">
        <f t="shared" ref="Z2178:Z2241" ca="1" si="394">X2178*B$19+SQRT(1-B$19^2)*Y2178</f>
        <v>1.1139533342635117</v>
      </c>
      <c r="AA2178" s="4">
        <f t="shared" ref="AA2178:AA2241" ca="1" si="395">X2178*SQRT($B$28)+$B$20</f>
        <v>-1.0546219072236027</v>
      </c>
      <c r="AB2178" s="4">
        <f t="shared" ref="AB2178:AB2241" ca="1" si="396">Z2178*SQRT($C$29)+$C$20</f>
        <v>1.6178177441286603</v>
      </c>
      <c r="AC2178" s="4">
        <f t="shared" ca="1" si="391"/>
        <v>0.45873772189645134</v>
      </c>
      <c r="AD2178" s="4">
        <f t="shared" ref="AD2178:AD2241" ca="1" si="397">SQRT((B$26/2)/GAMMAINV(AC2178,B$26/2,1))</f>
        <v>1.1111250716723498</v>
      </c>
      <c r="AF2178" s="4">
        <f t="shared" ca="1" si="392"/>
        <v>-1.1718168422510558</v>
      </c>
      <c r="AG2178" s="4">
        <f t="shared" ca="1" si="393"/>
        <v>1.7975978568977569</v>
      </c>
      <c r="AH2178" s="2">
        <f t="shared" ref="AH2178:AH2241" ca="1" si="398">(B$4*EXP(-B$8*B$7)*NORMSDIST((LN(B$4/(B$5+AF2178))-B$8*B$7+B$9*B$7+0.5*B$6*B$6*B$7)/(B$6*SQRT(B$7)))-(B$5+AF2178)*EXP(-B$9*B$7)*NORMSDIST((LN(B$4/(B$5+AF2178))-B$8*B$7+B$9*B$7-0.5*B$6*B$6*B$7)/(B$6*SQRT(B$7))))*400+100*AG2178-400*$B$13</f>
        <v>371.11636733248406</v>
      </c>
    </row>
    <row r="2179" spans="20:34" x14ac:dyDescent="0.2">
      <c r="T2179" s="3"/>
      <c r="X2179" s="4">
        <f t="shared" ref="X2179:Y2242" ca="1" si="399">NORMSINV(RAND())</f>
        <v>-0.80944619181205157</v>
      </c>
      <c r="Y2179" s="4">
        <f t="shared" ca="1" si="399"/>
        <v>-0.17874400607311605</v>
      </c>
      <c r="Z2179" s="4">
        <f t="shared" ca="1" si="394"/>
        <v>-0.63649824635700469</v>
      </c>
      <c r="AA2179" s="4">
        <f t="shared" ca="1" si="395"/>
        <v>-1.0685661243002129</v>
      </c>
      <c r="AB2179" s="4">
        <f t="shared" ca="1" si="396"/>
        <v>-0.84676573468887706</v>
      </c>
      <c r="AC2179" s="4">
        <f t="shared" ref="AC2179:AC2242" ca="1" si="400">RAND()</f>
        <v>0.81858229014066441</v>
      </c>
      <c r="AD2179" s="4">
        <f t="shared" ca="1" si="397"/>
        <v>0.81205543226151788</v>
      </c>
      <c r="AF2179" s="4">
        <f t="shared" ref="AF2179:AF2242" ca="1" si="401">AD2179*AA2179</f>
        <v>-0.86773492596862423</v>
      </c>
      <c r="AG2179" s="4">
        <f t="shared" ref="AG2179:AG2242" ca="1" si="402">AD2179*AB2179</f>
        <v>-0.6876207147070178</v>
      </c>
      <c r="AH2179" s="2">
        <f t="shared" ca="1" si="398"/>
        <v>72.248596482616904</v>
      </c>
    </row>
    <row r="2180" spans="20:34" x14ac:dyDescent="0.2">
      <c r="T2180" s="3"/>
      <c r="X2180" s="4">
        <f t="shared" ca="1" si="399"/>
        <v>0.58031469089937215</v>
      </c>
      <c r="Y2180" s="4">
        <f t="shared" ca="1" si="399"/>
        <v>0.18806893059389573</v>
      </c>
      <c r="Z2180" s="4">
        <f t="shared" ca="1" si="394"/>
        <v>0.5037303429592892</v>
      </c>
      <c r="AA2180" s="4">
        <f t="shared" ca="1" si="395"/>
        <v>0.80069613187956767</v>
      </c>
      <c r="AB2180" s="4">
        <f t="shared" ca="1" si="396"/>
        <v>0.75864202089621768</v>
      </c>
      <c r="AC2180" s="4">
        <f t="shared" ca="1" si="400"/>
        <v>0.65334939788668644</v>
      </c>
      <c r="AD2180" s="4">
        <f t="shared" ca="1" si="397"/>
        <v>0.94459428653896982</v>
      </c>
      <c r="AF2180" s="4">
        <f t="shared" ca="1" si="401"/>
        <v>0.75633299142729316</v>
      </c>
      <c r="AG2180" s="4">
        <f t="shared" ca="1" si="402"/>
        <v>0.71660891846694497</v>
      </c>
      <c r="AH2180" s="2">
        <f t="shared" ca="1" si="398"/>
        <v>-48.068995658887616</v>
      </c>
    </row>
    <row r="2181" spans="20:34" x14ac:dyDescent="0.2">
      <c r="T2181" s="3"/>
      <c r="X2181" s="4">
        <f t="shared" ca="1" si="399"/>
        <v>0.84609962970433328</v>
      </c>
      <c r="Y2181" s="4">
        <f t="shared" ca="1" si="399"/>
        <v>1.2527163252219087</v>
      </c>
      <c r="Z2181" s="4">
        <f t="shared" ca="1" si="394"/>
        <v>1.5085780447859896</v>
      </c>
      <c r="AA2181" s="4">
        <f t="shared" ca="1" si="395"/>
        <v>1.1581833518392106</v>
      </c>
      <c r="AB2181" s="4">
        <f t="shared" ca="1" si="396"/>
        <v>2.1734375354182207</v>
      </c>
      <c r="AC2181" s="4">
        <f t="shared" ca="1" si="400"/>
        <v>0.2707214297229904</v>
      </c>
      <c r="AD2181" s="4">
        <f t="shared" ca="1" si="397"/>
        <v>1.3364803137358758</v>
      </c>
      <c r="AF2181" s="4">
        <f t="shared" ca="1" si="401"/>
        <v>1.5478892494297365</v>
      </c>
      <c r="AG2181" s="4">
        <f t="shared" ca="1" si="402"/>
        <v>2.9047564792210725</v>
      </c>
      <c r="AH2181" s="2">
        <f t="shared" ca="1" si="398"/>
        <v>48.567045945608697</v>
      </c>
    </row>
    <row r="2182" spans="20:34" x14ac:dyDescent="0.2">
      <c r="T2182" s="3"/>
      <c r="X2182" s="4">
        <f t="shared" ca="1" si="399"/>
        <v>0.38287113194538491</v>
      </c>
      <c r="Y2182" s="4">
        <f t="shared" ca="1" si="399"/>
        <v>0.73067169286550804</v>
      </c>
      <c r="Z2182" s="4">
        <f t="shared" ca="1" si="394"/>
        <v>0.81224075443708144</v>
      </c>
      <c r="AA2182" s="4">
        <f t="shared" ca="1" si="395"/>
        <v>0.5351297333215419</v>
      </c>
      <c r="AB2182" s="4">
        <f t="shared" ca="1" si="396"/>
        <v>1.1930154543515041</v>
      </c>
      <c r="AC2182" s="4">
        <f t="shared" ca="1" si="400"/>
        <v>0.55066774729308987</v>
      </c>
      <c r="AD2182" s="4">
        <f t="shared" ca="1" si="397"/>
        <v>1.0282950498888515</v>
      </c>
      <c r="AF2182" s="4">
        <f t="shared" ca="1" si="401"/>
        <v>0.55027125582288272</v>
      </c>
      <c r="AG2182" s="4">
        <f t="shared" ca="1" si="402"/>
        <v>1.2267718861505508</v>
      </c>
      <c r="AH2182" s="2">
        <f t="shared" ca="1" si="398"/>
        <v>35.276477773712941</v>
      </c>
    </row>
    <row r="2183" spans="20:34" x14ac:dyDescent="0.2">
      <c r="T2183" s="3"/>
      <c r="X2183" s="4">
        <f t="shared" ca="1" si="399"/>
        <v>1.7744249647269854</v>
      </c>
      <c r="Y2183" s="4">
        <f t="shared" ca="1" si="399"/>
        <v>-0.10940193681465193</v>
      </c>
      <c r="Z2183" s="4">
        <f t="shared" ca="1" si="394"/>
        <v>0.99875114027271927</v>
      </c>
      <c r="AA2183" s="4">
        <f t="shared" ca="1" si="395"/>
        <v>2.4068035510404973</v>
      </c>
      <c r="AB2183" s="4">
        <f t="shared" ca="1" si="396"/>
        <v>1.4556165000744881</v>
      </c>
      <c r="AC2183" s="4">
        <f t="shared" ca="1" si="400"/>
        <v>0.28451679808271757</v>
      </c>
      <c r="AD2183" s="4">
        <f t="shared" ca="1" si="397"/>
        <v>1.3155372772032878</v>
      </c>
      <c r="AF2183" s="4">
        <f t="shared" ca="1" si="401"/>
        <v>3.16623979029902</v>
      </c>
      <c r="AG2183" s="4">
        <f t="shared" ca="1" si="402"/>
        <v>1.9149177671601714</v>
      </c>
      <c r="AH2183" s="2">
        <f t="shared" ca="1" si="398"/>
        <v>-290.4433514452794</v>
      </c>
    </row>
    <row r="2184" spans="20:34" x14ac:dyDescent="0.2">
      <c r="T2184" s="3"/>
      <c r="X2184" s="4">
        <f t="shared" ca="1" si="399"/>
        <v>-0.62761136094678172</v>
      </c>
      <c r="Y2184" s="4">
        <f t="shared" ca="1" si="399"/>
        <v>2.7186135496918844</v>
      </c>
      <c r="Z2184" s="4">
        <f t="shared" ca="1" si="394"/>
        <v>1.7669306862635961</v>
      </c>
      <c r="AA2184" s="4">
        <f t="shared" ca="1" si="395"/>
        <v>-0.82399384541138398</v>
      </c>
      <c r="AB2184" s="4">
        <f t="shared" ca="1" si="396"/>
        <v>2.5371903286653579</v>
      </c>
      <c r="AC2184" s="4">
        <f t="shared" ca="1" si="400"/>
        <v>0.37456896890221214</v>
      </c>
      <c r="AD2184" s="4">
        <f t="shared" ca="1" si="397"/>
        <v>1.1990563899562749</v>
      </c>
      <c r="AF2184" s="4">
        <f t="shared" ca="1" si="401"/>
        <v>-0.98801508562516294</v>
      </c>
      <c r="AG2184" s="4">
        <f t="shared" ca="1" si="402"/>
        <v>3.0422342761214587</v>
      </c>
      <c r="AH2184" s="2">
        <f t="shared" ca="1" si="398"/>
        <v>465.09043721498574</v>
      </c>
    </row>
    <row r="2185" spans="20:34" x14ac:dyDescent="0.2">
      <c r="T2185" s="3"/>
      <c r="X2185" s="4">
        <f t="shared" ca="1" si="399"/>
        <v>-0.72382255925570849</v>
      </c>
      <c r="Y2185" s="4">
        <f t="shared" ca="1" si="399"/>
        <v>-1.2654033605658868</v>
      </c>
      <c r="Z2185" s="4">
        <f t="shared" ca="1" si="394"/>
        <v>-1.4438261189414587</v>
      </c>
      <c r="AA2185" s="4">
        <f t="shared" ca="1" si="395"/>
        <v>-0.95340025183565258</v>
      </c>
      <c r="AB2185" s="4">
        <f t="shared" ca="1" si="396"/>
        <v>-1.9834592364052845</v>
      </c>
      <c r="AC2185" s="4">
        <f t="shared" ca="1" si="400"/>
        <v>0.46336389271247347</v>
      </c>
      <c r="AD2185" s="4">
        <f t="shared" ca="1" si="397"/>
        <v>1.106686532164034</v>
      </c>
      <c r="AF2185" s="4">
        <f t="shared" ca="1" si="401"/>
        <v>-1.055115218468315</v>
      </c>
      <c r="AG2185" s="4">
        <f t="shared" ca="1" si="402"/>
        <v>-2.1950676240260871</v>
      </c>
      <c r="AH2185" s="2">
        <f t="shared" ca="1" si="398"/>
        <v>-47.529577712104128</v>
      </c>
    </row>
    <row r="2186" spans="20:34" x14ac:dyDescent="0.2">
      <c r="T2186" s="3"/>
      <c r="X2186" s="4">
        <f t="shared" ca="1" si="399"/>
        <v>0.68401542525773817</v>
      </c>
      <c r="Y2186" s="4">
        <f t="shared" ca="1" si="399"/>
        <v>0.70616252580396888</v>
      </c>
      <c r="Z2186" s="4">
        <f t="shared" ca="1" si="394"/>
        <v>0.97704147368772887</v>
      </c>
      <c r="AA2186" s="4">
        <f t="shared" ca="1" si="395"/>
        <v>0.94017614681280559</v>
      </c>
      <c r="AB2186" s="4">
        <f t="shared" ca="1" si="396"/>
        <v>1.4250499387434756</v>
      </c>
      <c r="AC2186" s="4">
        <f t="shared" ca="1" si="400"/>
        <v>0.93122064025324114</v>
      </c>
      <c r="AD2186" s="4">
        <f t="shared" ca="1" si="397"/>
        <v>0.6979854039209219</v>
      </c>
      <c r="AF2186" s="4">
        <f t="shared" ca="1" si="401"/>
        <v>0.65622922758995206</v>
      </c>
      <c r="AG2186" s="4">
        <f t="shared" ca="1" si="402"/>
        <v>0.99466405710134986</v>
      </c>
      <c r="AH2186" s="2">
        <f t="shared" ca="1" si="398"/>
        <v>-4.5852537085829681</v>
      </c>
    </row>
    <row r="2187" spans="20:34" x14ac:dyDescent="0.2">
      <c r="T2187" s="3"/>
      <c r="X2187" s="4">
        <f t="shared" ca="1" si="399"/>
        <v>-1.434191988361488</v>
      </c>
      <c r="Y2187" s="4">
        <f t="shared" ca="1" si="399"/>
        <v>0.14509354007003156</v>
      </c>
      <c r="Z2187" s="4">
        <f t="shared" ca="1" si="394"/>
        <v>-0.76241518405918174</v>
      </c>
      <c r="AA2187" s="4">
        <f t="shared" ca="1" si="395"/>
        <v>-1.9088644459211443</v>
      </c>
      <c r="AB2187" s="4">
        <f t="shared" ca="1" si="396"/>
        <v>-1.0240530174676861</v>
      </c>
      <c r="AC2187" s="4">
        <f t="shared" ca="1" si="400"/>
        <v>0.91448289512879066</v>
      </c>
      <c r="AD2187" s="4">
        <f t="shared" ca="1" si="397"/>
        <v>0.71868977463036177</v>
      </c>
      <c r="AF2187" s="4">
        <f t="shared" ca="1" si="401"/>
        <v>-1.3718813584389775</v>
      </c>
      <c r="AG2187" s="4">
        <f t="shared" ca="1" si="402"/>
        <v>-0.73597643233339327</v>
      </c>
      <c r="AH2187" s="2">
        <f t="shared" ca="1" si="398"/>
        <v>151.14848919924088</v>
      </c>
    </row>
    <row r="2188" spans="20:34" x14ac:dyDescent="0.2">
      <c r="T2188" s="3"/>
      <c r="X2188" s="4">
        <f t="shared" ca="1" si="399"/>
        <v>-0.23123416099395894</v>
      </c>
      <c r="Y2188" s="4">
        <f t="shared" ca="1" si="399"/>
        <v>2.1847987107861964</v>
      </c>
      <c r="Z2188" s="4">
        <f t="shared" ca="1" si="394"/>
        <v>1.5870478391169196</v>
      </c>
      <c r="AA2188" s="4">
        <f t="shared" ca="1" si="395"/>
        <v>-0.29085685163121866</v>
      </c>
      <c r="AB2188" s="4">
        <f t="shared" ca="1" si="396"/>
        <v>2.2839206592220012</v>
      </c>
      <c r="AC2188" s="4">
        <f t="shared" ca="1" si="400"/>
        <v>0.810762776239768</v>
      </c>
      <c r="AD2188" s="4">
        <f t="shared" ca="1" si="397"/>
        <v>0.81871371909986301</v>
      </c>
      <c r="AF2188" s="4">
        <f t="shared" ca="1" si="401"/>
        <v>-0.2381284947246721</v>
      </c>
      <c r="AG2188" s="4">
        <f t="shared" ca="1" si="402"/>
        <v>1.8698771770406555</v>
      </c>
      <c r="AH2188" s="2">
        <f t="shared" ca="1" si="398"/>
        <v>225.29469842116987</v>
      </c>
    </row>
    <row r="2189" spans="20:34" x14ac:dyDescent="0.2">
      <c r="T2189" s="3"/>
      <c r="X2189" s="4">
        <f t="shared" ca="1" si="399"/>
        <v>-0.93673166992709889</v>
      </c>
      <c r="Y2189" s="4">
        <f t="shared" ca="1" si="399"/>
        <v>0.2600768318910619</v>
      </c>
      <c r="Z2189" s="4">
        <f t="shared" ca="1" si="394"/>
        <v>-0.3671824956343962</v>
      </c>
      <c r="AA2189" s="4">
        <f t="shared" ca="1" si="395"/>
        <v>-1.2397681943542023</v>
      </c>
      <c r="AB2189" s="4">
        <f t="shared" ca="1" si="396"/>
        <v>-0.46757721147306192</v>
      </c>
      <c r="AC2189" s="4">
        <f t="shared" ca="1" si="400"/>
        <v>8.2373682070091547E-3</v>
      </c>
      <c r="AD2189" s="4">
        <f t="shared" ca="1" si="397"/>
        <v>3.1565935172674551</v>
      </c>
      <c r="AF2189" s="4">
        <f t="shared" ca="1" si="401"/>
        <v>-3.9134442452128533</v>
      </c>
      <c r="AG2189" s="4">
        <f t="shared" ca="1" si="402"/>
        <v>-1.4759511945578612</v>
      </c>
      <c r="AH2189" s="2">
        <f t="shared" ca="1" si="398"/>
        <v>519.9346549049128</v>
      </c>
    </row>
    <row r="2190" spans="20:34" x14ac:dyDescent="0.2">
      <c r="T2190" s="3"/>
      <c r="X2190" s="4">
        <f t="shared" ca="1" si="399"/>
        <v>-1.4473072452158533</v>
      </c>
      <c r="Y2190" s="4">
        <f t="shared" ca="1" si="399"/>
        <v>-0.16131660562348632</v>
      </c>
      <c r="Z2190" s="4">
        <f t="shared" ca="1" si="394"/>
        <v>-1.0128499222789717</v>
      </c>
      <c r="AA2190" s="4">
        <f t="shared" ca="1" si="395"/>
        <v>-1.9265047860134181</v>
      </c>
      <c r="AB2190" s="4">
        <f t="shared" ca="1" si="396"/>
        <v>-1.3766576397101891</v>
      </c>
      <c r="AC2190" s="4">
        <f t="shared" ca="1" si="400"/>
        <v>0.11098499527123373</v>
      </c>
      <c r="AD2190" s="4">
        <f t="shared" ca="1" si="397"/>
        <v>1.7213674422294458</v>
      </c>
      <c r="AF2190" s="4">
        <f t="shared" ca="1" si="401"/>
        <v>-3.3162226159427033</v>
      </c>
      <c r="AG2190" s="4">
        <f t="shared" ca="1" si="402"/>
        <v>-2.3697336400935542</v>
      </c>
      <c r="AH2190" s="2">
        <f t="shared" ca="1" si="398"/>
        <v>323.37783640497628</v>
      </c>
    </row>
    <row r="2191" spans="20:34" x14ac:dyDescent="0.2">
      <c r="T2191" s="3"/>
      <c r="X2191" s="4">
        <f t="shared" ca="1" si="399"/>
        <v>-0.71512480472777884</v>
      </c>
      <c r="Y2191" s="4">
        <f t="shared" ca="1" si="399"/>
        <v>-0.30660161757879156</v>
      </c>
      <c r="Z2191" s="4">
        <f t="shared" ca="1" si="394"/>
        <v>-0.67996095573763449</v>
      </c>
      <c r="AA2191" s="4">
        <f t="shared" ca="1" si="395"/>
        <v>-0.9417015600284292</v>
      </c>
      <c r="AB2191" s="4">
        <f t="shared" ca="1" si="396"/>
        <v>-0.90795992975834383</v>
      </c>
      <c r="AC2191" s="4">
        <f t="shared" ca="1" si="400"/>
        <v>0.8481299433198124</v>
      </c>
      <c r="AD2191" s="4">
        <f t="shared" ca="1" si="397"/>
        <v>0.78602571803376775</v>
      </c>
      <c r="AF2191" s="4">
        <f t="shared" ca="1" si="401"/>
        <v>-0.74020164489486528</v>
      </c>
      <c r="AG2191" s="4">
        <f t="shared" ca="1" si="402"/>
        <v>-0.71367985573419157</v>
      </c>
      <c r="AH2191" s="2">
        <f t="shared" ca="1" si="398"/>
        <v>48.67180695502293</v>
      </c>
    </row>
    <row r="2192" spans="20:34" x14ac:dyDescent="0.2">
      <c r="T2192" s="3"/>
      <c r="X2192" s="4">
        <f t="shared" ca="1" si="399"/>
        <v>1.1878795121817602</v>
      </c>
      <c r="Y2192" s="4">
        <f t="shared" ca="1" si="399"/>
        <v>-1.794636156619783</v>
      </c>
      <c r="Z2192" s="4">
        <f t="shared" ca="1" si="394"/>
        <v>-0.69325577386843129</v>
      </c>
      <c r="AA2192" s="4">
        <f t="shared" ca="1" si="395"/>
        <v>1.6178856230602625</v>
      </c>
      <c r="AB2192" s="4">
        <f t="shared" ca="1" si="396"/>
        <v>-0.92667863610921031</v>
      </c>
      <c r="AC2192" s="4">
        <f t="shared" ca="1" si="400"/>
        <v>5.3029037079234342E-2</v>
      </c>
      <c r="AD2192" s="4">
        <f t="shared" ca="1" si="397"/>
        <v>2.0699116003634885</v>
      </c>
      <c r="AF2192" s="4">
        <f t="shared" ca="1" si="401"/>
        <v>3.3488802192337479</v>
      </c>
      <c r="AG2192" s="4">
        <f t="shared" ca="1" si="402"/>
        <v>-1.9181428586914704</v>
      </c>
      <c r="AH2192" s="2">
        <f t="shared" ca="1" si="398"/>
        <v>-700.02691081017929</v>
      </c>
    </row>
    <row r="2193" spans="20:34" x14ac:dyDescent="0.2">
      <c r="T2193" s="3"/>
      <c r="X2193" s="4">
        <f t="shared" ca="1" si="399"/>
        <v>1.477418746852116</v>
      </c>
      <c r="Y2193" s="4">
        <f t="shared" ca="1" si="399"/>
        <v>0.69566897575406983</v>
      </c>
      <c r="Z2193" s="4">
        <f t="shared" ca="1" si="394"/>
        <v>1.4540141328471856</v>
      </c>
      <c r="AA2193" s="4">
        <f t="shared" ca="1" si="395"/>
        <v>2.0073229498589176</v>
      </c>
      <c r="AB2193" s="4">
        <f t="shared" ca="1" si="396"/>
        <v>2.0966131791247662</v>
      </c>
      <c r="AC2193" s="4">
        <f t="shared" ca="1" si="400"/>
        <v>0.17902181732498246</v>
      </c>
      <c r="AD2193" s="4">
        <f t="shared" ca="1" si="397"/>
        <v>1.5118494096631998</v>
      </c>
      <c r="AF2193" s="4">
        <f t="shared" ca="1" si="401"/>
        <v>3.0347700167475975</v>
      </c>
      <c r="AG2193" s="4">
        <f t="shared" ca="1" si="402"/>
        <v>3.1697633971518622</v>
      </c>
      <c r="AH2193" s="2">
        <f t="shared" ca="1" si="398"/>
        <v>-145.94265243474865</v>
      </c>
    </row>
    <row r="2194" spans="20:34" x14ac:dyDescent="0.2">
      <c r="T2194" s="3"/>
      <c r="X2194" s="4">
        <f t="shared" ca="1" si="399"/>
        <v>-0.58271478370069074</v>
      </c>
      <c r="Y2194" s="4">
        <f t="shared" ca="1" si="399"/>
        <v>-1.8363298808248831</v>
      </c>
      <c r="Z2194" s="4">
        <f t="shared" ca="1" si="394"/>
        <v>-1.8092015827494476</v>
      </c>
      <c r="AA2194" s="4">
        <f t="shared" ca="1" si="395"/>
        <v>-0.76360685487093716</v>
      </c>
      <c r="AB2194" s="4">
        <f t="shared" ca="1" si="396"/>
        <v>-2.4978969630102372</v>
      </c>
      <c r="AC2194" s="4">
        <f t="shared" ca="1" si="400"/>
        <v>0.8348087374588129</v>
      </c>
      <c r="AD2194" s="4">
        <f t="shared" ca="1" si="397"/>
        <v>0.79795167252524912</v>
      </c>
      <c r="AF2194" s="4">
        <f t="shared" ca="1" si="401"/>
        <v>-0.60932136699600947</v>
      </c>
      <c r="AG2194" s="4">
        <f t="shared" ca="1" si="402"/>
        <v>-1.9932010594297591</v>
      </c>
      <c r="AH2194" s="2">
        <f t="shared" ca="1" si="398"/>
        <v>-100.71307247113918</v>
      </c>
    </row>
    <row r="2195" spans="20:34" x14ac:dyDescent="0.2">
      <c r="T2195" s="3"/>
      <c r="X2195" s="4">
        <f t="shared" ca="1" si="399"/>
        <v>-1.3679952177412869</v>
      </c>
      <c r="Y2195" s="4">
        <f t="shared" ca="1" si="399"/>
        <v>1.348185673527337</v>
      </c>
      <c r="Z2195" s="4">
        <f t="shared" ca="1" si="394"/>
        <v>0.22988609813977035</v>
      </c>
      <c r="AA2195" s="4">
        <f t="shared" ca="1" si="395"/>
        <v>-1.8198281761997535</v>
      </c>
      <c r="AB2195" s="4">
        <f t="shared" ca="1" si="396"/>
        <v>0.37307751341512402</v>
      </c>
      <c r="AC2195" s="4">
        <f t="shared" ca="1" si="400"/>
        <v>0.80183282723553873</v>
      </c>
      <c r="AD2195" s="4">
        <f t="shared" ca="1" si="397"/>
        <v>0.82622392416479706</v>
      </c>
      <c r="AF2195" s="4">
        <f t="shared" ca="1" si="401"/>
        <v>-1.5035855770454261</v>
      </c>
      <c r="AG2195" s="4">
        <f t="shared" ca="1" si="402"/>
        <v>0.30824556715148849</v>
      </c>
      <c r="AH2195" s="2">
        <f t="shared" ca="1" si="398"/>
        <v>277.66670157667204</v>
      </c>
    </row>
    <row r="2196" spans="20:34" x14ac:dyDescent="0.2">
      <c r="T2196" s="3"/>
      <c r="X2196" s="4">
        <f t="shared" ca="1" si="399"/>
        <v>-0.57236928856083591</v>
      </c>
      <c r="Y2196" s="4">
        <f t="shared" ca="1" si="399"/>
        <v>0.90081155229846543</v>
      </c>
      <c r="Z2196" s="4">
        <f t="shared" ca="1" si="394"/>
        <v>0.36258499742342637</v>
      </c>
      <c r="AA2196" s="4">
        <f t="shared" ca="1" si="395"/>
        <v>-0.74969191178469008</v>
      </c>
      <c r="AB2196" s="4">
        <f t="shared" ca="1" si="396"/>
        <v>0.55991359528825768</v>
      </c>
      <c r="AC2196" s="4">
        <f t="shared" ca="1" si="400"/>
        <v>0.70687472008702967</v>
      </c>
      <c r="AD2196" s="4">
        <f t="shared" ca="1" si="397"/>
        <v>0.90247827458639474</v>
      </c>
      <c r="AF2196" s="4">
        <f t="shared" ca="1" si="401"/>
        <v>-0.6765806630188228</v>
      </c>
      <c r="AG2196" s="4">
        <f t="shared" ca="1" si="402"/>
        <v>0.50530985539321172</v>
      </c>
      <c r="AH2196" s="2">
        <f t="shared" ca="1" si="398"/>
        <v>160.14111775028459</v>
      </c>
    </row>
    <row r="2197" spans="20:34" x14ac:dyDescent="0.2">
      <c r="T2197" s="3"/>
      <c r="X2197" s="4">
        <f t="shared" ca="1" si="399"/>
        <v>-0.79491543086610505</v>
      </c>
      <c r="Y2197" s="4">
        <f t="shared" ca="1" si="399"/>
        <v>1.4423698627285146</v>
      </c>
      <c r="Z2197" s="4">
        <f t="shared" ca="1" si="394"/>
        <v>0.6549154436209913</v>
      </c>
      <c r="AA2197" s="4">
        <f t="shared" ca="1" si="395"/>
        <v>-1.0490218967084588</v>
      </c>
      <c r="AB2197" s="4">
        <f t="shared" ca="1" si="396"/>
        <v>0.97150612148568483</v>
      </c>
      <c r="AC2197" s="4">
        <f t="shared" ca="1" si="400"/>
        <v>0.21880499940837506</v>
      </c>
      <c r="AD2197" s="4">
        <f t="shared" ca="1" si="397"/>
        <v>1.4263649653812962</v>
      </c>
      <c r="AF2197" s="4">
        <f t="shared" ca="1" si="401"/>
        <v>-1.4962880813827826</v>
      </c>
      <c r="AG2197" s="4">
        <f t="shared" ca="1" si="402"/>
        <v>1.3857222953406463</v>
      </c>
      <c r="AH2197" s="2">
        <f t="shared" ca="1" si="398"/>
        <v>384.18767267991325</v>
      </c>
    </row>
    <row r="2198" spans="20:34" x14ac:dyDescent="0.2">
      <c r="T2198" s="3"/>
      <c r="X2198" s="4">
        <f t="shared" ca="1" si="399"/>
        <v>-8.4319679431055072E-3</v>
      </c>
      <c r="Y2198" s="4">
        <f t="shared" ca="1" si="399"/>
        <v>0.7166474009143925</v>
      </c>
      <c r="Z2198" s="4">
        <f t="shared" ca="1" si="394"/>
        <v>0.56181029276322048</v>
      </c>
      <c r="AA2198" s="4">
        <f t="shared" ca="1" si="395"/>
        <v>8.8175277854023182E-3</v>
      </c>
      <c r="AB2198" s="4">
        <f t="shared" ca="1" si="396"/>
        <v>0.8404168533577806</v>
      </c>
      <c r="AC2198" s="4">
        <f t="shared" ca="1" si="400"/>
        <v>0.20572139522021438</v>
      </c>
      <c r="AD2198" s="4">
        <f t="shared" ca="1" si="397"/>
        <v>1.4525238230381956</v>
      </c>
      <c r="AF2198" s="4">
        <f t="shared" ca="1" si="401"/>
        <v>1.2807669168598089E-2</v>
      </c>
      <c r="AG2198" s="4">
        <f t="shared" ca="1" si="402"/>
        <v>1.220725500784974</v>
      </c>
      <c r="AH2198" s="2">
        <f t="shared" ca="1" si="398"/>
        <v>120.02053996957738</v>
      </c>
    </row>
    <row r="2199" spans="20:34" x14ac:dyDescent="0.2">
      <c r="T2199" s="3"/>
      <c r="X2199" s="4">
        <f t="shared" ca="1" si="399"/>
        <v>-0.50677371874285637</v>
      </c>
      <c r="Y2199" s="4">
        <f t="shared" ca="1" si="399"/>
        <v>0.72171144999294912</v>
      </c>
      <c r="Z2199" s="4">
        <f t="shared" ca="1" si="394"/>
        <v>0.26101260198989207</v>
      </c>
      <c r="AA2199" s="4">
        <f t="shared" ca="1" si="395"/>
        <v>-0.66146427179374989</v>
      </c>
      <c r="AB2199" s="4">
        <f t="shared" ca="1" si="396"/>
        <v>0.41690270000792667</v>
      </c>
      <c r="AC2199" s="4">
        <f t="shared" ca="1" si="400"/>
        <v>0.88408332595652728</v>
      </c>
      <c r="AD2199" s="4">
        <f t="shared" ca="1" si="397"/>
        <v>0.75165114251537146</v>
      </c>
      <c r="AF2199" s="4">
        <f t="shared" ca="1" si="401"/>
        <v>-0.4971903756268703</v>
      </c>
      <c r="AG2199" s="4">
        <f t="shared" ca="1" si="402"/>
        <v>0.31336539077870124</v>
      </c>
      <c r="AH2199" s="2">
        <f t="shared" ca="1" si="398"/>
        <v>111.65231611449553</v>
      </c>
    </row>
    <row r="2200" spans="20:34" x14ac:dyDescent="0.2">
      <c r="T2200" s="3"/>
      <c r="X2200" s="4">
        <f t="shared" ca="1" si="399"/>
        <v>1.1610436049241133</v>
      </c>
      <c r="Y2200" s="4">
        <f t="shared" ca="1" si="399"/>
        <v>-0.25441880444879261</v>
      </c>
      <c r="Z2200" s="4">
        <f t="shared" ca="1" si="394"/>
        <v>0.50885617132363892</v>
      </c>
      <c r="AA2200" s="4">
        <f t="shared" ca="1" si="395"/>
        <v>1.581790673798781</v>
      </c>
      <c r="AB2200" s="4">
        <f t="shared" ca="1" si="396"/>
        <v>0.76585903394695987</v>
      </c>
      <c r="AC2200" s="4">
        <f t="shared" ca="1" si="400"/>
        <v>0.56752425034929876</v>
      </c>
      <c r="AD2200" s="4">
        <f t="shared" ca="1" si="397"/>
        <v>1.0140890995604463</v>
      </c>
      <c r="AF2200" s="4">
        <f t="shared" ca="1" si="401"/>
        <v>1.6040766800857176</v>
      </c>
      <c r="AG2200" s="4">
        <f t="shared" ca="1" si="402"/>
        <v>0.77664929812550587</v>
      </c>
      <c r="AH2200" s="2">
        <f t="shared" ca="1" si="398"/>
        <v>-172.79589606920035</v>
      </c>
    </row>
    <row r="2201" spans="20:34" x14ac:dyDescent="0.2">
      <c r="T2201" s="3"/>
      <c r="X2201" s="4">
        <f t="shared" ca="1" si="399"/>
        <v>-0.12116258784538902</v>
      </c>
      <c r="Y2201" s="4">
        <f t="shared" ca="1" si="399"/>
        <v>1.6533051314789964</v>
      </c>
      <c r="Z2201" s="4">
        <f t="shared" ca="1" si="394"/>
        <v>1.2338864289693643</v>
      </c>
      <c r="AA2201" s="4">
        <f t="shared" ca="1" si="395"/>
        <v>-0.14280790326570553</v>
      </c>
      <c r="AB2201" s="4">
        <f t="shared" ca="1" si="396"/>
        <v>1.7866799549135606</v>
      </c>
      <c r="AC2201" s="4">
        <f t="shared" ca="1" si="400"/>
        <v>0.29763552666295345</v>
      </c>
      <c r="AD2201" s="4">
        <f t="shared" ca="1" si="397"/>
        <v>1.2965344752559516</v>
      </c>
      <c r="AF2201" s="4">
        <f t="shared" ca="1" si="401"/>
        <v>-0.18515536992300421</v>
      </c>
      <c r="AG2201" s="4">
        <f t="shared" ca="1" si="402"/>
        <v>2.3164921577941806</v>
      </c>
      <c r="AH2201" s="2">
        <f t="shared" ca="1" si="398"/>
        <v>261.40916065474403</v>
      </c>
    </row>
    <row r="2202" spans="20:34" x14ac:dyDescent="0.2">
      <c r="T2202" s="3"/>
      <c r="X2202" s="4">
        <f t="shared" ca="1" si="399"/>
        <v>1.3869405522472575</v>
      </c>
      <c r="Y2202" s="4">
        <f t="shared" ca="1" si="399"/>
        <v>0.70413359662982555</v>
      </c>
      <c r="Z2202" s="4">
        <f t="shared" ca="1" si="394"/>
        <v>1.4053710473908052</v>
      </c>
      <c r="AA2202" s="4">
        <f t="shared" ca="1" si="395"/>
        <v>1.8856275731318197</v>
      </c>
      <c r="AB2202" s="4">
        <f t="shared" ca="1" si="396"/>
        <v>2.0281251694581366</v>
      </c>
      <c r="AC2202" s="4">
        <f t="shared" ca="1" si="400"/>
        <v>0.44907487858370043</v>
      </c>
      <c r="AD2202" s="4">
        <f t="shared" ca="1" si="397"/>
        <v>1.1205090629162582</v>
      </c>
      <c r="AF2202" s="4">
        <f t="shared" ca="1" si="401"/>
        <v>2.1128627849789936</v>
      </c>
      <c r="AG2202" s="4">
        <f t="shared" ca="1" si="402"/>
        <v>2.272532633106414</v>
      </c>
      <c r="AH2202" s="2">
        <f t="shared" ca="1" si="398"/>
        <v>-99.928273725904091</v>
      </c>
    </row>
    <row r="2203" spans="20:34" x14ac:dyDescent="0.2">
      <c r="T2203" s="3"/>
      <c r="X2203" s="4">
        <f t="shared" ca="1" si="399"/>
        <v>7.4122682506974735E-2</v>
      </c>
      <c r="Y2203" s="4">
        <f t="shared" ca="1" si="399"/>
        <v>0.94138675392890125</v>
      </c>
      <c r="Z2203" s="4">
        <f t="shared" ca="1" si="394"/>
        <v>0.79010376981629071</v>
      </c>
      <c r="AA2203" s="4">
        <f t="shared" ca="1" si="395"/>
        <v>0.11985554452492876</v>
      </c>
      <c r="AB2203" s="4">
        <f t="shared" ca="1" si="396"/>
        <v>1.1618472420048946</v>
      </c>
      <c r="AC2203" s="4">
        <f t="shared" ca="1" si="400"/>
        <v>3.9762515007349952E-3</v>
      </c>
      <c r="AD2203" s="4">
        <f t="shared" ca="1" si="397"/>
        <v>3.6913437255881987</v>
      </c>
      <c r="AF2203" s="4">
        <f t="shared" ca="1" si="401"/>
        <v>0.44242801225905276</v>
      </c>
      <c r="AG2203" s="4">
        <f t="shared" ca="1" si="402"/>
        <v>4.2887775268667214</v>
      </c>
      <c r="AH2203" s="2">
        <f t="shared" ca="1" si="398"/>
        <v>358.48332312918001</v>
      </c>
    </row>
    <row r="2204" spans="20:34" x14ac:dyDescent="0.2">
      <c r="T2204" s="3"/>
      <c r="X2204" s="4">
        <f t="shared" ca="1" si="399"/>
        <v>-0.65992258137580695</v>
      </c>
      <c r="Y2204" s="4">
        <f t="shared" ca="1" si="399"/>
        <v>-0.23169740160813768</v>
      </c>
      <c r="Z2204" s="4">
        <f t="shared" ca="1" si="394"/>
        <v>-0.58693762075924105</v>
      </c>
      <c r="AA2204" s="4">
        <f t="shared" ca="1" si="395"/>
        <v>-0.86745322432356431</v>
      </c>
      <c r="AB2204" s="4">
        <f t="shared" ca="1" si="396"/>
        <v>-0.77698585594192526</v>
      </c>
      <c r="AC2204" s="4">
        <f t="shared" ca="1" si="400"/>
        <v>0.31756588523271656</v>
      </c>
      <c r="AD2204" s="4">
        <f t="shared" ca="1" si="397"/>
        <v>1.2691748184126899</v>
      </c>
      <c r="AF2204" s="4">
        <f t="shared" ca="1" si="401"/>
        <v>-1.100949788462362</v>
      </c>
      <c r="AG2204" s="4">
        <f t="shared" ca="1" si="402"/>
        <v>-0.98613088262432136</v>
      </c>
      <c r="AH2204" s="2">
        <f t="shared" ca="1" si="398"/>
        <v>80.966809824529719</v>
      </c>
    </row>
    <row r="2205" spans="20:34" x14ac:dyDescent="0.2">
      <c r="T2205" s="3"/>
      <c r="X2205" s="4">
        <f t="shared" ca="1" si="399"/>
        <v>-1.3080236339479039E-2</v>
      </c>
      <c r="Y2205" s="4">
        <f t="shared" ca="1" si="399"/>
        <v>-0.61211448182570538</v>
      </c>
      <c r="Z2205" s="4">
        <f t="shared" ca="1" si="394"/>
        <v>-0.49226789207495364</v>
      </c>
      <c r="AA2205" s="4">
        <f t="shared" ca="1" si="395"/>
        <v>2.5654935124398738E-3</v>
      </c>
      <c r="AB2205" s="4">
        <f t="shared" ca="1" si="396"/>
        <v>-0.64369370902248657</v>
      </c>
      <c r="AC2205" s="4">
        <f t="shared" ca="1" si="400"/>
        <v>0.98986189515519629</v>
      </c>
      <c r="AD2205" s="4">
        <f t="shared" ca="1" si="397"/>
        <v>0.57522352490123119</v>
      </c>
      <c r="AF2205" s="4">
        <f t="shared" ca="1" si="401"/>
        <v>1.4757322213369047E-3</v>
      </c>
      <c r="AG2205" s="4">
        <f t="shared" ca="1" si="402"/>
        <v>-0.37026776426066216</v>
      </c>
      <c r="AH2205" s="2">
        <f t="shared" ca="1" si="398"/>
        <v>-37.263257482001791</v>
      </c>
    </row>
    <row r="2206" spans="20:34" x14ac:dyDescent="0.2">
      <c r="T2206" s="3"/>
      <c r="X2206" s="4">
        <f t="shared" ca="1" si="399"/>
        <v>0.56607890788822501</v>
      </c>
      <c r="Y2206" s="4">
        <f t="shared" ca="1" si="399"/>
        <v>0.329907505004503</v>
      </c>
      <c r="Z2206" s="4">
        <f t="shared" ca="1" si="394"/>
        <v>0.60723722210600939</v>
      </c>
      <c r="AA2206" s="4">
        <f t="shared" ca="1" si="395"/>
        <v>0.78154865679882879</v>
      </c>
      <c r="AB2206" s="4">
        <f t="shared" ca="1" si="396"/>
        <v>0.90437661139459602</v>
      </c>
      <c r="AC2206" s="4">
        <f t="shared" ca="1" si="400"/>
        <v>0.61554948515360031</v>
      </c>
      <c r="AD2206" s="4">
        <f t="shared" ca="1" si="397"/>
        <v>0.97473640835591002</v>
      </c>
      <c r="AF2206" s="4">
        <f t="shared" ca="1" si="401"/>
        <v>0.76180393068347618</v>
      </c>
      <c r="AG2206" s="4">
        <f t="shared" ca="1" si="402"/>
        <v>0.88152880999185712</v>
      </c>
      <c r="AH2206" s="2">
        <f t="shared" ca="1" si="398"/>
        <v>-32.432388427861952</v>
      </c>
    </row>
    <row r="2207" spans="20:34" x14ac:dyDescent="0.2">
      <c r="T2207" s="3"/>
      <c r="X2207" s="4">
        <f t="shared" ca="1" si="399"/>
        <v>-0.65726069957188571</v>
      </c>
      <c r="Y2207" s="4">
        <f t="shared" ca="1" si="399"/>
        <v>-0.82092977024907388</v>
      </c>
      <c r="Z2207" s="4">
        <f t="shared" ca="1" si="394"/>
        <v>-1.0514741286666736</v>
      </c>
      <c r="AA2207" s="4">
        <f t="shared" ca="1" si="395"/>
        <v>-0.86387292842634922</v>
      </c>
      <c r="AB2207" s="4">
        <f t="shared" ca="1" si="396"/>
        <v>-1.4310393672595016</v>
      </c>
      <c r="AC2207" s="4">
        <f t="shared" ca="1" si="400"/>
        <v>0.64267004462720279</v>
      </c>
      <c r="AD2207" s="4">
        <f t="shared" ca="1" si="397"/>
        <v>0.95305749159061293</v>
      </c>
      <c r="AF2207" s="4">
        <f t="shared" ca="1" si="401"/>
        <v>-0.82332056621905347</v>
      </c>
      <c r="AG2207" s="4">
        <f t="shared" ca="1" si="402"/>
        <v>-1.3638627897277584</v>
      </c>
      <c r="AH2207" s="2">
        <f t="shared" ca="1" si="398"/>
        <v>-2.688533844050653</v>
      </c>
    </row>
    <row r="2208" spans="20:34" x14ac:dyDescent="0.2">
      <c r="T2208" s="3"/>
      <c r="X2208" s="4">
        <f t="shared" ca="1" si="399"/>
        <v>-0.712353122440469</v>
      </c>
      <c r="Y2208" s="4">
        <f t="shared" ca="1" si="399"/>
        <v>-0.28713825398856391</v>
      </c>
      <c r="Z2208" s="4">
        <f t="shared" ca="1" si="394"/>
        <v>-0.66286747051136563</v>
      </c>
      <c r="AA2208" s="4">
        <f t="shared" ca="1" si="395"/>
        <v>-0.93797357980518237</v>
      </c>
      <c r="AB2208" s="4">
        <f t="shared" ca="1" si="396"/>
        <v>-0.8838928137349803</v>
      </c>
      <c r="AC2208" s="4">
        <f t="shared" ca="1" si="400"/>
        <v>0.37004642456555115</v>
      </c>
      <c r="AD2208" s="4">
        <f t="shared" ca="1" si="397"/>
        <v>1.2042475914201767</v>
      </c>
      <c r="AF2208" s="4">
        <f t="shared" ca="1" si="401"/>
        <v>-1.1295524242961517</v>
      </c>
      <c r="AG2208" s="4">
        <f t="shared" ca="1" si="402"/>
        <v>-1.0644257920139528</v>
      </c>
      <c r="AH2208" s="2">
        <f t="shared" ca="1" si="398"/>
        <v>77.887321753679771</v>
      </c>
    </row>
    <row r="2209" spans="20:34" x14ac:dyDescent="0.2">
      <c r="T2209" s="3"/>
      <c r="X2209" s="4">
        <f t="shared" ca="1" si="399"/>
        <v>-0.60251644851251596</v>
      </c>
      <c r="Y2209" s="4">
        <f t="shared" ca="1" si="399"/>
        <v>-1.4099170569586301</v>
      </c>
      <c r="Z2209" s="4">
        <f t="shared" ca="1" si="394"/>
        <v>-1.4839612592176679</v>
      </c>
      <c r="AA2209" s="4">
        <f t="shared" ca="1" si="395"/>
        <v>-0.79024057661597069</v>
      </c>
      <c r="AB2209" s="4">
        <f t="shared" ca="1" si="396"/>
        <v>-2.0399683136856197</v>
      </c>
      <c r="AC2209" s="4">
        <f t="shared" ca="1" si="400"/>
        <v>0.25256362163707924</v>
      </c>
      <c r="AD2209" s="4">
        <f t="shared" ca="1" si="397"/>
        <v>1.365742234168176</v>
      </c>
      <c r="AF2209" s="4">
        <f t="shared" ca="1" si="401"/>
        <v>-1.0792649306378435</v>
      </c>
      <c r="AG2209" s="4">
        <f t="shared" ca="1" si="402"/>
        <v>-2.7860708823652849</v>
      </c>
      <c r="AH2209" s="2">
        <f t="shared" ca="1" si="398"/>
        <v>-102.62549774066019</v>
      </c>
    </row>
    <row r="2210" spans="20:34" x14ac:dyDescent="0.2">
      <c r="T2210" s="3"/>
      <c r="X2210" s="4">
        <f t="shared" ca="1" si="399"/>
        <v>0.17279285859015533</v>
      </c>
      <c r="Y2210" s="4">
        <f t="shared" ca="1" si="399"/>
        <v>-1.9469400791109821</v>
      </c>
      <c r="Z2210" s="4">
        <f t="shared" ca="1" si="394"/>
        <v>-1.4346134771197672</v>
      </c>
      <c r="AA2210" s="4">
        <f t="shared" ca="1" si="395"/>
        <v>0.25256933598167136</v>
      </c>
      <c r="AB2210" s="4">
        <f t="shared" ca="1" si="396"/>
        <v>-1.9704881122214579</v>
      </c>
      <c r="AC2210" s="4">
        <f t="shared" ca="1" si="400"/>
        <v>0.7867853233621267</v>
      </c>
      <c r="AD2210" s="4">
        <f t="shared" ca="1" si="397"/>
        <v>0.83868584764891274</v>
      </c>
      <c r="AF2210" s="4">
        <f t="shared" ca="1" si="401"/>
        <v>0.21182632763791109</v>
      </c>
      <c r="AG2210" s="4">
        <f t="shared" ca="1" si="402"/>
        <v>-1.6526204926805594</v>
      </c>
      <c r="AH2210" s="2">
        <f t="shared" ca="1" si="398"/>
        <v>-199.09143222025568</v>
      </c>
    </row>
    <row r="2211" spans="20:34" x14ac:dyDescent="0.2">
      <c r="T2211" s="3"/>
      <c r="X2211" s="4">
        <f t="shared" ca="1" si="399"/>
        <v>-0.15639148566944883</v>
      </c>
      <c r="Y2211" s="4">
        <f t="shared" ca="1" si="399"/>
        <v>0.50924261874611076</v>
      </c>
      <c r="Z2211" s="4">
        <f t="shared" ca="1" si="394"/>
        <v>0.30722685698694985</v>
      </c>
      <c r="AA2211" s="4">
        <f t="shared" ca="1" si="395"/>
        <v>-0.19019162937897158</v>
      </c>
      <c r="AB2211" s="4">
        <f t="shared" ca="1" si="396"/>
        <v>0.48197098902123003</v>
      </c>
      <c r="AC2211" s="4">
        <f t="shared" ca="1" si="400"/>
        <v>0.46926799086239246</v>
      </c>
      <c r="AD2211" s="4">
        <f t="shared" ca="1" si="397"/>
        <v>1.1010707582012305</v>
      </c>
      <c r="AF2211" s="4">
        <f t="shared" ca="1" si="401"/>
        <v>-0.20941444156383165</v>
      </c>
      <c r="AG2211" s="4">
        <f t="shared" ca="1" si="402"/>
        <v>0.53068416231260263</v>
      </c>
      <c r="AH2211" s="2">
        <f t="shared" ca="1" si="398"/>
        <v>86.740673792820417</v>
      </c>
    </row>
    <row r="2212" spans="20:34" x14ac:dyDescent="0.2">
      <c r="T2212" s="3"/>
      <c r="X2212" s="4">
        <f t="shared" ca="1" si="399"/>
        <v>0.73776077141078467</v>
      </c>
      <c r="Y2212" s="4">
        <f t="shared" ca="1" si="399"/>
        <v>2.5405533499045787</v>
      </c>
      <c r="Z2212" s="4">
        <f t="shared" ca="1" si="394"/>
        <v>2.461171922319549</v>
      </c>
      <c r="AA2212" s="4">
        <f t="shared" ca="1" si="395"/>
        <v>1.012464947180536</v>
      </c>
      <c r="AB2212" s="4">
        <f t="shared" ca="1" si="396"/>
        <v>3.514661227969428</v>
      </c>
      <c r="AC2212" s="4">
        <f t="shared" ca="1" si="400"/>
        <v>0.40839557864892051</v>
      </c>
      <c r="AD2212" s="4">
        <f t="shared" ca="1" si="397"/>
        <v>1.1618927305037516</v>
      </c>
      <c r="AF2212" s="4">
        <f t="shared" ca="1" si="401"/>
        <v>1.1763756620189296</v>
      </c>
      <c r="AG2212" s="4">
        <f t="shared" ca="1" si="402"/>
        <v>4.0836593309610674</v>
      </c>
      <c r="AH2212" s="2">
        <f t="shared" ca="1" si="398"/>
        <v>223.40579586520153</v>
      </c>
    </row>
    <row r="2213" spans="20:34" x14ac:dyDescent="0.2">
      <c r="T2213" s="3"/>
      <c r="X2213" s="4">
        <f t="shared" ca="1" si="399"/>
        <v>-1.6503880528472465</v>
      </c>
      <c r="Y2213" s="4">
        <f t="shared" ca="1" si="399"/>
        <v>-0.28015498796071903</v>
      </c>
      <c r="Z2213" s="4">
        <f t="shared" ca="1" si="394"/>
        <v>-1.231079237915244</v>
      </c>
      <c r="AA2213" s="4">
        <f t="shared" ca="1" si="395"/>
        <v>-2.1996534214241716</v>
      </c>
      <c r="AB2213" s="4">
        <f t="shared" ca="1" si="396"/>
        <v>-1.6839179900479881</v>
      </c>
      <c r="AC2213" s="4">
        <f t="shared" ca="1" si="400"/>
        <v>2.2425212486542057E-3</v>
      </c>
      <c r="AD2213" s="4">
        <f t="shared" ca="1" si="397"/>
        <v>4.1668988468741341</v>
      </c>
      <c r="AF2213" s="4">
        <f t="shared" ca="1" si="401"/>
        <v>-9.1657333052551255</v>
      </c>
      <c r="AG2213" s="4">
        <f t="shared" ca="1" si="402"/>
        <v>-7.0167159309615714</v>
      </c>
      <c r="AH2213" s="2">
        <f t="shared" ca="1" si="398"/>
        <v>993.85017238037881</v>
      </c>
    </row>
    <row r="2214" spans="20:34" x14ac:dyDescent="0.2">
      <c r="T2214" s="3"/>
      <c r="X2214" s="4">
        <f t="shared" ca="1" si="399"/>
        <v>-0.15202715167644934</v>
      </c>
      <c r="Y2214" s="4">
        <f t="shared" ca="1" si="399"/>
        <v>-0.77660754250152975</v>
      </c>
      <c r="Z2214" s="4">
        <f t="shared" ca="1" si="394"/>
        <v>-0.7073897607841001</v>
      </c>
      <c r="AA2214" s="4">
        <f t="shared" ca="1" si="395"/>
        <v>-0.18432149379812265</v>
      </c>
      <c r="AB2214" s="4">
        <f t="shared" ca="1" si="396"/>
        <v>-0.94657886701410188</v>
      </c>
      <c r="AC2214" s="4">
        <f t="shared" ca="1" si="400"/>
        <v>0.99812892007138931</v>
      </c>
      <c r="AD2214" s="4">
        <f t="shared" ca="1" si="397"/>
        <v>0.51097462560069928</v>
      </c>
      <c r="AF2214" s="4">
        <f t="shared" ca="1" si="401"/>
        <v>-9.4183606283657337E-2</v>
      </c>
      <c r="AG2214" s="4">
        <f t="shared" ca="1" si="402"/>
        <v>-0.48367778217406482</v>
      </c>
      <c r="AH2214" s="2">
        <f t="shared" ca="1" si="398"/>
        <v>-33.251871838946045</v>
      </c>
    </row>
    <row r="2215" spans="20:34" x14ac:dyDescent="0.2">
      <c r="T2215" s="3"/>
      <c r="X2215" s="4">
        <f t="shared" ca="1" si="399"/>
        <v>3.3672338517530161E-2</v>
      </c>
      <c r="Y2215" s="4">
        <f t="shared" ca="1" si="399"/>
        <v>0.60730534950095816</v>
      </c>
      <c r="Z2215" s="4">
        <f t="shared" ca="1" si="394"/>
        <v>0.5010580841790051</v>
      </c>
      <c r="AA2215" s="4">
        <f t="shared" ca="1" si="395"/>
        <v>6.544884607084811E-2</v>
      </c>
      <c r="AB2215" s="4">
        <f t="shared" ca="1" si="396"/>
        <v>0.75487956044662408</v>
      </c>
      <c r="AC2215" s="4">
        <f t="shared" ca="1" si="400"/>
        <v>0.12291029565556666</v>
      </c>
      <c r="AD2215" s="4">
        <f t="shared" ca="1" si="397"/>
        <v>1.6757763207594567</v>
      </c>
      <c r="AF2215" s="4">
        <f t="shared" ca="1" si="401"/>
        <v>0.10967762646655788</v>
      </c>
      <c r="AG2215" s="4">
        <f t="shared" ca="1" si="402"/>
        <v>1.2650092924217595</v>
      </c>
      <c r="AH2215" s="2">
        <f t="shared" ca="1" si="398"/>
        <v>108.95612631901577</v>
      </c>
    </row>
    <row r="2216" spans="20:34" x14ac:dyDescent="0.2">
      <c r="T2216" s="3"/>
      <c r="X2216" s="4">
        <f t="shared" ca="1" si="399"/>
        <v>-1.6128645988593231</v>
      </c>
      <c r="Y2216" s="4">
        <f t="shared" ca="1" si="399"/>
        <v>-1.3527720329795219</v>
      </c>
      <c r="Z2216" s="4">
        <f t="shared" ca="1" si="394"/>
        <v>-2.0567175240087674</v>
      </c>
      <c r="AA2216" s="4">
        <f t="shared" ca="1" si="395"/>
        <v>-2.1491834613514156</v>
      </c>
      <c r="AB2216" s="4">
        <f t="shared" ca="1" si="396"/>
        <v>-2.8463920064180903</v>
      </c>
      <c r="AC2216" s="4">
        <f t="shared" ca="1" si="400"/>
        <v>4.7941464175929593E-2</v>
      </c>
      <c r="AD2216" s="4">
        <f t="shared" ca="1" si="397"/>
        <v>2.1204618846077965</v>
      </c>
      <c r="AF2216" s="4">
        <f t="shared" ca="1" si="401"/>
        <v>-4.5572616128251298</v>
      </c>
      <c r="AG2216" s="4">
        <f t="shared" ca="1" si="402"/>
        <v>-6.0356657582618709</v>
      </c>
      <c r="AH2216" s="2">
        <f t="shared" ca="1" si="398"/>
        <v>181.68885411608017</v>
      </c>
    </row>
    <row r="2217" spans="20:34" x14ac:dyDescent="0.2">
      <c r="T2217" s="3"/>
      <c r="X2217" s="4">
        <f t="shared" ca="1" si="399"/>
        <v>-2.0884904129899433</v>
      </c>
      <c r="Y2217" s="4">
        <f t="shared" ca="1" si="399"/>
        <v>-0.56063404905180314</v>
      </c>
      <c r="Z2217" s="4">
        <f t="shared" ca="1" si="394"/>
        <v>-1.7209365570636543</v>
      </c>
      <c r="AA2217" s="4">
        <f t="shared" ca="1" si="395"/>
        <v>-2.7889117725156884</v>
      </c>
      <c r="AB2217" s="4">
        <f t="shared" ca="1" si="396"/>
        <v>-2.3736224463820781</v>
      </c>
      <c r="AC2217" s="4">
        <f t="shared" ca="1" si="400"/>
        <v>0.29992333797033566</v>
      </c>
      <c r="AD2217" s="4">
        <f t="shared" ca="1" si="397"/>
        <v>1.293304924120672</v>
      </c>
      <c r="AF2217" s="4">
        <f t="shared" ca="1" si="401"/>
        <v>-3.6069133283326513</v>
      </c>
      <c r="AG2217" s="4">
        <f t="shared" ca="1" si="402"/>
        <v>-3.0698175979092972</v>
      </c>
      <c r="AH2217" s="2">
        <f t="shared" ca="1" si="398"/>
        <v>305.29464987167512</v>
      </c>
    </row>
    <row r="2218" spans="20:34" x14ac:dyDescent="0.2">
      <c r="T2218" s="3"/>
      <c r="X2218" s="4">
        <f t="shared" ca="1" si="399"/>
        <v>0.29189343966570697</v>
      </c>
      <c r="Y2218" s="4">
        <f t="shared" ca="1" si="399"/>
        <v>-1.1855439076418675</v>
      </c>
      <c r="Z2218" s="4">
        <f t="shared" ca="1" si="394"/>
        <v>-0.75939711862268222</v>
      </c>
      <c r="AA2218" s="4">
        <f t="shared" ca="1" si="395"/>
        <v>0.41276252004888792</v>
      </c>
      <c r="AB2218" s="4">
        <f t="shared" ca="1" si="396"/>
        <v>-1.0198036715873788</v>
      </c>
      <c r="AC2218" s="4">
        <f t="shared" ca="1" si="400"/>
        <v>0.89423762193539713</v>
      </c>
      <c r="AD2218" s="4">
        <f t="shared" ca="1" si="397"/>
        <v>0.7411513451562759</v>
      </c>
      <c r="AF2218" s="4">
        <f t="shared" ca="1" si="401"/>
        <v>0.30591949696432758</v>
      </c>
      <c r="AG2218" s="4">
        <f t="shared" ca="1" si="402"/>
        <v>-0.75582886299229479</v>
      </c>
      <c r="AH2218" s="2">
        <f t="shared" ca="1" si="398"/>
        <v>-124.36505901610144</v>
      </c>
    </row>
    <row r="2219" spans="20:34" x14ac:dyDescent="0.2">
      <c r="T2219" s="3"/>
      <c r="X2219" s="4">
        <f t="shared" ca="1" si="399"/>
        <v>-1.3392221287836832</v>
      </c>
      <c r="Y2219" s="4">
        <f t="shared" ca="1" si="399"/>
        <v>-0.32726446740100024</v>
      </c>
      <c r="Z2219" s="4">
        <f t="shared" ca="1" si="394"/>
        <v>-1.0780289073586131</v>
      </c>
      <c r="AA2219" s="4">
        <f t="shared" ca="1" si="395"/>
        <v>-1.7811276703420709</v>
      </c>
      <c r="AB2219" s="4">
        <f t="shared" ca="1" si="396"/>
        <v>-1.4684277015455665</v>
      </c>
      <c r="AC2219" s="4">
        <f t="shared" ca="1" si="400"/>
        <v>0.93655813487213924</v>
      </c>
      <c r="AD2219" s="4">
        <f t="shared" ca="1" si="397"/>
        <v>0.6908219995696584</v>
      </c>
      <c r="AF2219" s="4">
        <f t="shared" ca="1" si="401"/>
        <v>-1.2304421787145567</v>
      </c>
      <c r="AG2219" s="4">
        <f t="shared" ca="1" si="402"/>
        <v>-1.0144221610051858</v>
      </c>
      <c r="AH2219" s="2">
        <f t="shared" ca="1" si="398"/>
        <v>99.676712275611408</v>
      </c>
    </row>
    <row r="2220" spans="20:34" x14ac:dyDescent="0.2">
      <c r="T2220" s="3"/>
      <c r="X2220" s="4">
        <f t="shared" ca="1" si="399"/>
        <v>-1.2470604865295596</v>
      </c>
      <c r="Y2220" s="4">
        <f t="shared" ca="1" si="399"/>
        <v>-0.79462487894783829</v>
      </c>
      <c r="Z2220" s="4">
        <f t="shared" ca="1" si="394"/>
        <v>-1.3914064469293335</v>
      </c>
      <c r="AA2220" s="4">
        <f t="shared" ca="1" si="395"/>
        <v>-1.6571680155005346</v>
      </c>
      <c r="AB2220" s="4">
        <f t="shared" ca="1" si="396"/>
        <v>-1.9096539058057826</v>
      </c>
      <c r="AC2220" s="4">
        <f t="shared" ca="1" si="400"/>
        <v>0.49118921670222093</v>
      </c>
      <c r="AD2220" s="4">
        <f t="shared" ca="1" si="397"/>
        <v>1.0806689730731056</v>
      </c>
      <c r="AF2220" s="4">
        <f t="shared" ca="1" si="401"/>
        <v>-1.790850057520559</v>
      </c>
      <c r="AG2220" s="4">
        <f t="shared" ca="1" si="402"/>
        <v>-2.0637037253121804</v>
      </c>
      <c r="AH2220" s="2">
        <f t="shared" ca="1" si="398"/>
        <v>88.984901842009549</v>
      </c>
    </row>
    <row r="2221" spans="20:34" x14ac:dyDescent="0.2">
      <c r="T2221" s="3"/>
      <c r="X2221" s="4">
        <f t="shared" ca="1" si="399"/>
        <v>1.8754866775694861</v>
      </c>
      <c r="Y2221" s="4">
        <f t="shared" ca="1" si="399"/>
        <v>-0.76220334780926235</v>
      </c>
      <c r="Z2221" s="4">
        <f t="shared" ca="1" si="394"/>
        <v>0.54410763258426476</v>
      </c>
      <c r="AA2221" s="4">
        <f t="shared" ca="1" si="395"/>
        <v>2.542734017721068</v>
      </c>
      <c r="AB2221" s="4">
        <f t="shared" ca="1" si="396"/>
        <v>0.81549203721821673</v>
      </c>
      <c r="AC2221" s="4">
        <f t="shared" ca="1" si="400"/>
        <v>0.67685229479774334</v>
      </c>
      <c r="AD2221" s="4">
        <f t="shared" ca="1" si="397"/>
        <v>0.92606486280448874</v>
      </c>
      <c r="AF2221" s="4">
        <f t="shared" ca="1" si="401"/>
        <v>2.3547366292691674</v>
      </c>
      <c r="AG2221" s="4">
        <f t="shared" ca="1" si="402"/>
        <v>0.75519852156464085</v>
      </c>
      <c r="AH2221" s="2">
        <f t="shared" ca="1" si="398"/>
        <v>-287.68104150807949</v>
      </c>
    </row>
    <row r="2222" spans="20:34" x14ac:dyDescent="0.2">
      <c r="T2222" s="3"/>
      <c r="X2222" s="4">
        <f t="shared" ca="1" si="399"/>
        <v>-0.4182155483782079</v>
      </c>
      <c r="Y2222" s="4">
        <f t="shared" ca="1" si="399"/>
        <v>0.83521889800114435</v>
      </c>
      <c r="Z2222" s="4">
        <f t="shared" ca="1" si="394"/>
        <v>0.40497817135290953</v>
      </c>
      <c r="AA2222" s="4">
        <f t="shared" ca="1" si="395"/>
        <v>-0.54235137446136084</v>
      </c>
      <c r="AB2222" s="4">
        <f t="shared" ca="1" si="396"/>
        <v>0.61960191642662643</v>
      </c>
      <c r="AC2222" s="4">
        <f t="shared" ca="1" si="400"/>
        <v>0.68309432351040489</v>
      </c>
      <c r="AD2222" s="4">
        <f t="shared" ca="1" si="397"/>
        <v>0.92115811541509873</v>
      </c>
      <c r="AF2222" s="4">
        <f t="shared" ca="1" si="401"/>
        <v>-0.49959136999161563</v>
      </c>
      <c r="AG2222" s="4">
        <f t="shared" ca="1" si="402"/>
        <v>0.57075133364313468</v>
      </c>
      <c r="AH2222" s="2">
        <f t="shared" ca="1" si="398"/>
        <v>137.78188318967523</v>
      </c>
    </row>
    <row r="2223" spans="20:34" x14ac:dyDescent="0.2">
      <c r="T2223" s="3"/>
      <c r="X2223" s="4">
        <f t="shared" ca="1" si="399"/>
        <v>0.61234544845704431</v>
      </c>
      <c r="Y2223" s="4">
        <f t="shared" ca="1" si="399"/>
        <v>1.4770428126864561</v>
      </c>
      <c r="Z2223" s="4">
        <f t="shared" ca="1" si="394"/>
        <v>1.5430788278558238</v>
      </c>
      <c r="AA2223" s="4">
        <f t="shared" ca="1" si="395"/>
        <v>0.84377828139480504</v>
      </c>
      <c r="AB2223" s="4">
        <f t="shared" ca="1" si="396"/>
        <v>2.2220136062456346</v>
      </c>
      <c r="AC2223" s="4">
        <f t="shared" ca="1" si="400"/>
        <v>0.69306395316874381</v>
      </c>
      <c r="AD2223" s="4">
        <f t="shared" ca="1" si="397"/>
        <v>0.91332675756086112</v>
      </c>
      <c r="AF2223" s="4">
        <f t="shared" ca="1" si="401"/>
        <v>0.7706452818465932</v>
      </c>
      <c r="AG2223" s="4">
        <f t="shared" ca="1" si="402"/>
        <v>2.0294244822484413</v>
      </c>
      <c r="AH2223" s="2">
        <f t="shared" ca="1" si="398"/>
        <v>80.975155626121705</v>
      </c>
    </row>
    <row r="2224" spans="20:34" x14ac:dyDescent="0.2">
      <c r="T2224" s="3"/>
      <c r="X2224" s="4">
        <f t="shared" ca="1" si="399"/>
        <v>1.1428409696032189</v>
      </c>
      <c r="Y2224" s="4">
        <f t="shared" ca="1" si="399"/>
        <v>-0.71870553406684035</v>
      </c>
      <c r="Z2224" s="4">
        <f t="shared" ca="1" si="394"/>
        <v>0.13040750883640639</v>
      </c>
      <c r="AA2224" s="4">
        <f t="shared" ca="1" si="395"/>
        <v>1.5573076856879278</v>
      </c>
      <c r="AB2224" s="4">
        <f t="shared" ca="1" si="396"/>
        <v>0.23301463455146848</v>
      </c>
      <c r="AC2224" s="4">
        <f t="shared" ca="1" si="400"/>
        <v>0.71266026716338171</v>
      </c>
      <c r="AD2224" s="4">
        <f t="shared" ca="1" si="397"/>
        <v>0.89792978019229708</v>
      </c>
      <c r="AF2224" s="4">
        <f t="shared" ca="1" si="401"/>
        <v>1.3983529479015357</v>
      </c>
      <c r="AG2224" s="4">
        <f t="shared" ca="1" si="402"/>
        <v>0.20923077958438852</v>
      </c>
      <c r="AH2224" s="2">
        <f t="shared" ca="1" si="398"/>
        <v>-198.14727948837708</v>
      </c>
    </row>
    <row r="2225" spans="20:34" x14ac:dyDescent="0.2">
      <c r="T2225" s="3"/>
      <c r="X2225" s="4">
        <f t="shared" ca="1" si="399"/>
        <v>-0.86104340896397458</v>
      </c>
      <c r="Y2225" s="4">
        <f t="shared" ca="1" si="399"/>
        <v>0.23871096987920451</v>
      </c>
      <c r="Z2225" s="4">
        <f t="shared" ca="1" si="394"/>
        <v>-0.33779214792074308</v>
      </c>
      <c r="AA2225" s="4">
        <f t="shared" ca="1" si="395"/>
        <v>-1.1379656388108172</v>
      </c>
      <c r="AB2225" s="4">
        <f t="shared" ca="1" si="396"/>
        <v>-0.42619648080121159</v>
      </c>
      <c r="AC2225" s="4">
        <f t="shared" ca="1" si="400"/>
        <v>0.82484144372802526</v>
      </c>
      <c r="AD2225" s="4">
        <f t="shared" ca="1" si="397"/>
        <v>0.80666412823028422</v>
      </c>
      <c r="AF2225" s="4">
        <f t="shared" ca="1" si="401"/>
        <v>-0.91795605998734642</v>
      </c>
      <c r="AG2225" s="4">
        <f t="shared" ca="1" si="402"/>
        <v>-0.34379741264032443</v>
      </c>
      <c r="AH2225" s="2">
        <f t="shared" ca="1" si="398"/>
        <v>114.91240634788437</v>
      </c>
    </row>
    <row r="2226" spans="20:34" x14ac:dyDescent="0.2">
      <c r="T2226" s="3"/>
      <c r="X2226" s="4">
        <f t="shared" ca="1" si="399"/>
        <v>-0.76256620091326788</v>
      </c>
      <c r="Y2226" s="4">
        <f t="shared" ca="1" si="399"/>
        <v>-0.98097343941452098</v>
      </c>
      <c r="Z2226" s="4">
        <f t="shared" ca="1" si="394"/>
        <v>-1.2424995906902336</v>
      </c>
      <c r="AA2226" s="4">
        <f t="shared" ca="1" si="395"/>
        <v>-1.0055113940604468</v>
      </c>
      <c r="AB2226" s="4">
        <f t="shared" ca="1" si="396"/>
        <v>-1.6999975052331668</v>
      </c>
      <c r="AC2226" s="4">
        <f t="shared" ca="1" si="400"/>
        <v>0.81588147684296031</v>
      </c>
      <c r="AD2226" s="4">
        <f t="shared" ca="1" si="397"/>
        <v>0.81436442148917321</v>
      </c>
      <c r="AF2226" s="4">
        <f t="shared" ca="1" si="401"/>
        <v>-0.81885270472480776</v>
      </c>
      <c r="AG2226" s="4">
        <f t="shared" ca="1" si="402"/>
        <v>-1.3844174848822457</v>
      </c>
      <c r="AH2226" s="2">
        <f t="shared" ca="1" si="398"/>
        <v>-5.4790744510055447</v>
      </c>
    </row>
    <row r="2227" spans="20:34" x14ac:dyDescent="0.2">
      <c r="T2227" s="3"/>
      <c r="X2227" s="4">
        <f t="shared" ca="1" si="399"/>
        <v>-0.20489374539379959</v>
      </c>
      <c r="Y2227" s="4">
        <f t="shared" ca="1" si="399"/>
        <v>-1.6585501915130065</v>
      </c>
      <c r="Z2227" s="4">
        <f t="shared" ca="1" si="394"/>
        <v>-1.4374639884405453</v>
      </c>
      <c r="AA2227" s="4">
        <f t="shared" ca="1" si="395"/>
        <v>-0.25542835072435383</v>
      </c>
      <c r="AB2227" s="4">
        <f t="shared" ca="1" si="396"/>
        <v>-1.9745015469174816</v>
      </c>
      <c r="AC2227" s="4">
        <f t="shared" ca="1" si="400"/>
        <v>0.24081999048963865</v>
      </c>
      <c r="AD2227" s="4">
        <f t="shared" ca="1" si="397"/>
        <v>1.3858296920628377</v>
      </c>
      <c r="AF2227" s="4">
        <f t="shared" ca="1" si="401"/>
        <v>-0.35398019262844976</v>
      </c>
      <c r="AG2227" s="4">
        <f t="shared" ca="1" si="402"/>
        <v>-2.7363228707422502</v>
      </c>
      <c r="AH2227" s="2">
        <f t="shared" ca="1" si="398"/>
        <v>-216.58224485409028</v>
      </c>
    </row>
    <row r="2228" spans="20:34" x14ac:dyDescent="0.2">
      <c r="T2228" s="3"/>
      <c r="X2228" s="4">
        <f t="shared" ca="1" si="399"/>
        <v>0.23866938481069844</v>
      </c>
      <c r="Y2228" s="4">
        <f t="shared" ca="1" si="399"/>
        <v>-0.15129638617546246</v>
      </c>
      <c r="Z2228" s="4">
        <f t="shared" ca="1" si="394"/>
        <v>2.6282484925865657E-2</v>
      </c>
      <c r="AA2228" s="4">
        <f t="shared" ca="1" si="395"/>
        <v>0.3411748691810601</v>
      </c>
      <c r="AB2228" s="4">
        <f t="shared" ca="1" si="396"/>
        <v>8.6409714711052785E-2</v>
      </c>
      <c r="AC2228" s="4">
        <f t="shared" ca="1" si="400"/>
        <v>0.27518297424083837</v>
      </c>
      <c r="AD2228" s="4">
        <f t="shared" ca="1" si="397"/>
        <v>1.3295929131758963</v>
      </c>
      <c r="AF2228" s="4">
        <f t="shared" ca="1" si="401"/>
        <v>0.45362368821685106</v>
      </c>
      <c r="AG2228" s="4">
        <f t="shared" ca="1" si="402"/>
        <v>0.11488974430936678</v>
      </c>
      <c r="AH2228" s="2">
        <f t="shared" ca="1" si="398"/>
        <v>-60.673726282579992</v>
      </c>
    </row>
    <row r="2229" spans="20:34" x14ac:dyDescent="0.2">
      <c r="T2229" s="3"/>
      <c r="X2229" s="4">
        <f t="shared" ca="1" si="399"/>
        <v>0.28164139648161141</v>
      </c>
      <c r="Y2229" s="4">
        <f t="shared" ca="1" si="399"/>
        <v>-1.5551856854326467</v>
      </c>
      <c r="Z2229" s="4">
        <f t="shared" ca="1" si="394"/>
        <v>-1.058105610583393</v>
      </c>
      <c r="AA2229" s="4">
        <f t="shared" ca="1" si="395"/>
        <v>0.39897327212059214</v>
      </c>
      <c r="AB2229" s="4">
        <f t="shared" ca="1" si="396"/>
        <v>-1.4403762954858914</v>
      </c>
      <c r="AC2229" s="4">
        <f t="shared" ca="1" si="400"/>
        <v>0.40437781791464278</v>
      </c>
      <c r="AD2229" s="4">
        <f t="shared" ca="1" si="397"/>
        <v>1.1661639556876335</v>
      </c>
      <c r="AF2229" s="4">
        <f t="shared" ca="1" si="401"/>
        <v>0.46526824922978838</v>
      </c>
      <c r="AG2229" s="4">
        <f t="shared" ca="1" si="402"/>
        <v>-1.6797149184225268</v>
      </c>
      <c r="AH2229" s="2">
        <f t="shared" ca="1" si="398"/>
        <v>-241.97267920265858</v>
      </c>
    </row>
    <row r="2230" spans="20:34" x14ac:dyDescent="0.2">
      <c r="T2230" s="3"/>
      <c r="X2230" s="4">
        <f t="shared" ca="1" si="399"/>
        <v>-0.76682863558908332</v>
      </c>
      <c r="Y2230" s="4">
        <f t="shared" ca="1" si="399"/>
        <v>-0.3379896031949457</v>
      </c>
      <c r="Z2230" s="4">
        <f t="shared" ca="1" si="394"/>
        <v>-0.7364171658321399</v>
      </c>
      <c r="AA2230" s="4">
        <f t="shared" ca="1" si="395"/>
        <v>-1.0112444725763632</v>
      </c>
      <c r="AB2230" s="4">
        <f t="shared" ca="1" si="396"/>
        <v>-0.98744858526645318</v>
      </c>
      <c r="AC2230" s="4">
        <f t="shared" ca="1" si="400"/>
        <v>0.76837782851645853</v>
      </c>
      <c r="AD2230" s="4">
        <f t="shared" ca="1" si="397"/>
        <v>0.85366458822052371</v>
      </c>
      <c r="AF2230" s="4">
        <f t="shared" ca="1" si="401"/>
        <v>-0.86326359627218174</v>
      </c>
      <c r="AG2230" s="4">
        <f t="shared" ca="1" si="402"/>
        <v>-0.84294988993042541</v>
      </c>
      <c r="AH2230" s="2">
        <f t="shared" ca="1" si="398"/>
        <v>55.978996570207073</v>
      </c>
    </row>
    <row r="2231" spans="20:34" x14ac:dyDescent="0.2">
      <c r="T2231" s="3"/>
      <c r="X2231" s="4">
        <f t="shared" ca="1" si="399"/>
        <v>-0.36367074207301575</v>
      </c>
      <c r="Y2231" s="4">
        <f t="shared" ca="1" si="399"/>
        <v>-0.39074589933948373</v>
      </c>
      <c r="Z2231" s="4">
        <f t="shared" ca="1" si="394"/>
        <v>-0.5315685953884246</v>
      </c>
      <c r="AA2231" s="4">
        <f t="shared" ca="1" si="395"/>
        <v>-0.46898728070588586</v>
      </c>
      <c r="AB2231" s="4">
        <f t="shared" ca="1" si="396"/>
        <v>-0.69902792401285752</v>
      </c>
      <c r="AC2231" s="4">
        <f t="shared" ca="1" si="400"/>
        <v>0.12249518711222185</v>
      </c>
      <c r="AD2231" s="4">
        <f t="shared" ca="1" si="397"/>
        <v>1.6772791470237192</v>
      </c>
      <c r="AF2231" s="4">
        <f t="shared" ca="1" si="401"/>
        <v>-0.78662258614734182</v>
      </c>
      <c r="AG2231" s="4">
        <f t="shared" ca="1" si="402"/>
        <v>-1.1724649601340469</v>
      </c>
      <c r="AH2231" s="2">
        <f t="shared" ca="1" si="398"/>
        <v>10.416642945006515</v>
      </c>
    </row>
    <row r="2232" spans="20:34" x14ac:dyDescent="0.2">
      <c r="T2232" s="3"/>
      <c r="X2232" s="4">
        <f t="shared" ca="1" si="399"/>
        <v>0.28661151191079964</v>
      </c>
      <c r="Y2232" s="4">
        <f t="shared" ca="1" si="399"/>
        <v>1.4258856149998786</v>
      </c>
      <c r="Z2232" s="4">
        <f t="shared" ca="1" si="394"/>
        <v>1.3033755827070901</v>
      </c>
      <c r="AA2232" s="4">
        <f t="shared" ca="1" si="395"/>
        <v>0.40565819849620915</v>
      </c>
      <c r="AB2232" s="4">
        <f t="shared" ca="1" si="396"/>
        <v>1.8845186053253018</v>
      </c>
      <c r="AC2232" s="4">
        <f t="shared" ca="1" si="400"/>
        <v>0.15650742420739494</v>
      </c>
      <c r="AD2232" s="4">
        <f t="shared" ca="1" si="397"/>
        <v>1.5697860352607842</v>
      </c>
      <c r="AF2232" s="4">
        <f t="shared" ca="1" si="401"/>
        <v>0.63679657508839638</v>
      </c>
      <c r="AG2232" s="4">
        <f t="shared" ca="1" si="402"/>
        <v>2.9582909898287881</v>
      </c>
      <c r="AH2232" s="2">
        <f t="shared" ca="1" si="398"/>
        <v>194.82691452180688</v>
      </c>
    </row>
    <row r="2233" spans="20:34" x14ac:dyDescent="0.2">
      <c r="T2233" s="3"/>
      <c r="X2233" s="4">
        <f t="shared" ca="1" si="399"/>
        <v>-7.6876941779941102E-2</v>
      </c>
      <c r="Y2233" s="4">
        <f t="shared" ca="1" si="399"/>
        <v>-0.18764581304655906</v>
      </c>
      <c r="Z2233" s="4">
        <f t="shared" ca="1" si="394"/>
        <v>-0.1954746424377074</v>
      </c>
      <c r="AA2233" s="4">
        <f t="shared" ca="1" si="395"/>
        <v>-8.3242630051818756E-2</v>
      </c>
      <c r="AB2233" s="4">
        <f t="shared" ca="1" si="396"/>
        <v>-0.22581768904070157</v>
      </c>
      <c r="AC2233" s="4">
        <f t="shared" ca="1" si="400"/>
        <v>2.4192140855715194E-2</v>
      </c>
      <c r="AD2233" s="4">
        <f t="shared" ca="1" si="397"/>
        <v>2.4857852232639654</v>
      </c>
      <c r="AF2233" s="4">
        <f t="shared" ca="1" si="401"/>
        <v>-0.20692329972843995</v>
      </c>
      <c r="AG2233" s="4">
        <f t="shared" ca="1" si="402"/>
        <v>-0.5613342745689931</v>
      </c>
      <c r="AH2233" s="2">
        <f t="shared" ca="1" si="398"/>
        <v>-22.863062353468649</v>
      </c>
    </row>
    <row r="2234" spans="20:34" x14ac:dyDescent="0.2">
      <c r="T2234" s="3"/>
      <c r="X2234" s="4">
        <f t="shared" ca="1" si="399"/>
        <v>-1.7565895127319953</v>
      </c>
      <c r="Y2234" s="4">
        <f t="shared" ca="1" si="399"/>
        <v>-0.1538560256897378</v>
      </c>
      <c r="Z2234" s="4">
        <f t="shared" ca="1" si="394"/>
        <v>-1.1961159238782673</v>
      </c>
      <c r="AA2234" s="4">
        <f t="shared" ca="1" si="395"/>
        <v>-2.3424969731339038</v>
      </c>
      <c r="AB2234" s="4">
        <f t="shared" ca="1" si="396"/>
        <v>-1.6346906894506785</v>
      </c>
      <c r="AC2234" s="4">
        <f t="shared" ca="1" si="400"/>
        <v>0.11090964405794634</v>
      </c>
      <c r="AD2234" s="4">
        <f t="shared" ca="1" si="397"/>
        <v>1.7216726331836034</v>
      </c>
      <c r="AF2234" s="4">
        <f t="shared" ca="1" si="401"/>
        <v>-4.0330129319600685</v>
      </c>
      <c r="AG2234" s="4">
        <f t="shared" ca="1" si="402"/>
        <v>-2.8144022237472699</v>
      </c>
      <c r="AH2234" s="2">
        <f t="shared" ca="1" si="398"/>
        <v>407.7814552505165</v>
      </c>
    </row>
    <row r="2235" spans="20:34" x14ac:dyDescent="0.2">
      <c r="T2235" s="3"/>
      <c r="X2235" s="4">
        <f t="shared" ca="1" si="399"/>
        <v>-0.77168559979172358</v>
      </c>
      <c r="Y2235" s="4">
        <f t="shared" ca="1" si="399"/>
        <v>-7.6132569033354122E-2</v>
      </c>
      <c r="Z2235" s="4">
        <f t="shared" ca="1" si="394"/>
        <v>-0.53222259283595941</v>
      </c>
      <c r="AA2235" s="4">
        <f t="shared" ca="1" si="395"/>
        <v>-1.0177772077947402</v>
      </c>
      <c r="AB2235" s="4">
        <f t="shared" ca="1" si="396"/>
        <v>-0.69994873286140147</v>
      </c>
      <c r="AC2235" s="4">
        <f t="shared" ca="1" si="400"/>
        <v>0.21492654833751779</v>
      </c>
      <c r="AD2235" s="4">
        <f t="shared" ca="1" si="397"/>
        <v>1.43394441349343</v>
      </c>
      <c r="AF2235" s="4">
        <f t="shared" ca="1" si="401"/>
        <v>-1.4594359412982096</v>
      </c>
      <c r="AG2235" s="4">
        <f t="shared" ca="1" si="402"/>
        <v>-1.0036875752184118</v>
      </c>
      <c r="AH2235" s="2">
        <f t="shared" ca="1" si="398"/>
        <v>139.05618275492225</v>
      </c>
    </row>
    <row r="2236" spans="20:34" x14ac:dyDescent="0.2">
      <c r="T2236" s="3"/>
      <c r="X2236" s="4">
        <f t="shared" ca="1" si="399"/>
        <v>-0.5266423143438429</v>
      </c>
      <c r="Y2236" s="4">
        <f t="shared" ca="1" si="399"/>
        <v>-0.6048967789504992</v>
      </c>
      <c r="Z2236" s="4">
        <f t="shared" ca="1" si="394"/>
        <v>-0.80067105294447471</v>
      </c>
      <c r="AA2236" s="4">
        <f t="shared" ca="1" si="395"/>
        <v>-0.68818801708133082</v>
      </c>
      <c r="AB2236" s="4">
        <f t="shared" ca="1" si="396"/>
        <v>-1.0779161368286225</v>
      </c>
      <c r="AC2236" s="4">
        <f t="shared" ca="1" si="400"/>
        <v>0.76478305446955985</v>
      </c>
      <c r="AD2236" s="4">
        <f t="shared" ca="1" si="397"/>
        <v>0.85656195209830777</v>
      </c>
      <c r="AF2236" s="4">
        <f t="shared" ca="1" si="401"/>
        <v>-0.5894756713218483</v>
      </c>
      <c r="AG2236" s="4">
        <f t="shared" ca="1" si="402"/>
        <v>-0.92330195036019158</v>
      </c>
      <c r="AH2236" s="2">
        <f t="shared" ca="1" si="398"/>
        <v>3.0347508861318602</v>
      </c>
    </row>
    <row r="2237" spans="20:34" x14ac:dyDescent="0.2">
      <c r="T2237" s="3"/>
      <c r="X2237" s="4">
        <f t="shared" ca="1" si="399"/>
        <v>0.43049423424248828</v>
      </c>
      <c r="Y2237" s="4">
        <f t="shared" ca="1" si="399"/>
        <v>-0.88749291635794891</v>
      </c>
      <c r="Z2237" s="4">
        <f t="shared" ca="1" si="394"/>
        <v>-0.43882408382771337</v>
      </c>
      <c r="AA2237" s="4">
        <f t="shared" ca="1" si="395"/>
        <v>0.59918396650191874</v>
      </c>
      <c r="AB2237" s="4">
        <f t="shared" ca="1" si="396"/>
        <v>-0.56844642523041011</v>
      </c>
      <c r="AC2237" s="4">
        <f t="shared" ca="1" si="400"/>
        <v>0.28986468975636759</v>
      </c>
      <c r="AD2237" s="4">
        <f t="shared" ca="1" si="397"/>
        <v>1.3076886160500154</v>
      </c>
      <c r="AF2237" s="4">
        <f t="shared" ca="1" si="401"/>
        <v>0.78354605191425286</v>
      </c>
      <c r="AG2237" s="4">
        <f t="shared" ca="1" si="402"/>
        <v>-0.74335091910813356</v>
      </c>
      <c r="AH2237" s="2">
        <f t="shared" ca="1" si="398"/>
        <v>-198.31823408712489</v>
      </c>
    </row>
    <row r="2238" spans="20:34" x14ac:dyDescent="0.2">
      <c r="T2238" s="3"/>
      <c r="X2238" s="4">
        <f t="shared" ca="1" si="399"/>
        <v>1.8529648744643124</v>
      </c>
      <c r="Y2238" s="4">
        <f t="shared" ca="1" si="399"/>
        <v>-0.390282808541843</v>
      </c>
      <c r="Z2238" s="4">
        <f t="shared" ca="1" si="394"/>
        <v>0.82457325717144014</v>
      </c>
      <c r="AA2238" s="4">
        <f t="shared" ca="1" si="395"/>
        <v>2.5124416436808099</v>
      </c>
      <c r="AB2238" s="4">
        <f t="shared" ca="1" si="396"/>
        <v>1.210379249401921</v>
      </c>
      <c r="AC2238" s="4">
        <f t="shared" ca="1" si="400"/>
        <v>0.35530466125956606</v>
      </c>
      <c r="AD2238" s="4">
        <f t="shared" ca="1" si="397"/>
        <v>1.2215766454162145</v>
      </c>
      <c r="AF2238" s="4">
        <f t="shared" ca="1" si="401"/>
        <v>3.0691400348916038</v>
      </c>
      <c r="AG2238" s="4">
        <f t="shared" ca="1" si="402"/>
        <v>1.4785710231657943</v>
      </c>
      <c r="AH2238" s="2">
        <f t="shared" ca="1" si="398"/>
        <v>-320.04142487439958</v>
      </c>
    </row>
    <row r="2239" spans="20:34" x14ac:dyDescent="0.2">
      <c r="T2239" s="3"/>
      <c r="X2239" s="4">
        <f t="shared" ca="1" si="399"/>
        <v>1.7996975041992185</v>
      </c>
      <c r="Y2239" s="4">
        <f t="shared" ca="1" si="399"/>
        <v>-0.89081165914233373</v>
      </c>
      <c r="Z2239" s="4">
        <f t="shared" ca="1" si="394"/>
        <v>0.39600516970995669</v>
      </c>
      <c r="AA2239" s="4">
        <f t="shared" ca="1" si="395"/>
        <v>2.4407957325308063</v>
      </c>
      <c r="AB2239" s="4">
        <f t="shared" ca="1" si="396"/>
        <v>0.60696819844810068</v>
      </c>
      <c r="AC2239" s="4">
        <f t="shared" ca="1" si="400"/>
        <v>0.40931793093878122</v>
      </c>
      <c r="AD2239" s="4">
        <f t="shared" ca="1" si="397"/>
        <v>1.160917242637832</v>
      </c>
      <c r="AF2239" s="4">
        <f t="shared" ca="1" si="401"/>
        <v>2.8335618516518508</v>
      </c>
      <c r="AG2239" s="4">
        <f t="shared" ca="1" si="402"/>
        <v>0.70463984731122153</v>
      </c>
      <c r="AH2239" s="2">
        <f t="shared" ca="1" si="398"/>
        <v>-363.18771697792454</v>
      </c>
    </row>
    <row r="2240" spans="20:34" x14ac:dyDescent="0.2">
      <c r="T2240" s="3"/>
      <c r="X2240" s="4">
        <f t="shared" ca="1" si="399"/>
        <v>1.0076001635471912</v>
      </c>
      <c r="Y2240" s="4">
        <f t="shared" ca="1" si="399"/>
        <v>1.4002055235715412</v>
      </c>
      <c r="Z2240" s="4">
        <f t="shared" ca="1" si="394"/>
        <v>1.7240421162469586</v>
      </c>
      <c r="AA2240" s="4">
        <f t="shared" ca="1" si="395"/>
        <v>1.3754055056793435</v>
      </c>
      <c r="AB2240" s="4">
        <f t="shared" ca="1" si="396"/>
        <v>2.4768045046509379</v>
      </c>
      <c r="AC2240" s="4">
        <f t="shared" ca="1" si="400"/>
        <v>3.2971890393153735E-2</v>
      </c>
      <c r="AD2240" s="4">
        <f t="shared" ca="1" si="397"/>
        <v>2.3152927091296567</v>
      </c>
      <c r="AF2240" s="4">
        <f t="shared" ca="1" si="401"/>
        <v>3.1844663393961725</v>
      </c>
      <c r="AG2240" s="4">
        <f t="shared" ca="1" si="402"/>
        <v>5.7345274115578073</v>
      </c>
      <c r="AH2240" s="2">
        <f t="shared" ca="1" si="398"/>
        <v>88.887946783514053</v>
      </c>
    </row>
    <row r="2241" spans="20:34" x14ac:dyDescent="0.2">
      <c r="T2241" s="3"/>
      <c r="X2241" s="4">
        <f t="shared" ca="1" si="399"/>
        <v>-0.27911755649432685</v>
      </c>
      <c r="Y2241" s="4">
        <f t="shared" ca="1" si="399"/>
        <v>0.45649281226943184</v>
      </c>
      <c r="Z2241" s="4">
        <f t="shared" ca="1" si="394"/>
        <v>0.19043067898523983</v>
      </c>
      <c r="AA2241" s="4">
        <f t="shared" ca="1" si="395"/>
        <v>-0.3552611855134179</v>
      </c>
      <c r="AB2241" s="4">
        <f t="shared" ca="1" si="396"/>
        <v>0.31752546314726915</v>
      </c>
      <c r="AC2241" s="4">
        <f t="shared" ca="1" si="400"/>
        <v>0.77300017571450375</v>
      </c>
      <c r="AD2241" s="4">
        <f t="shared" ca="1" si="397"/>
        <v>0.84992669861934012</v>
      </c>
      <c r="AF2241" s="4">
        <f t="shared" ca="1" si="401"/>
        <v>-0.30194596655101219</v>
      </c>
      <c r="AG2241" s="4">
        <f t="shared" ca="1" si="402"/>
        <v>0.2698733686203354</v>
      </c>
      <c r="AH2241" s="2">
        <f t="shared" ca="1" si="398"/>
        <v>75.610397539026962</v>
      </c>
    </row>
    <row r="2242" spans="20:34" x14ac:dyDescent="0.2">
      <c r="T2242" s="3"/>
      <c r="X2242" s="4">
        <f t="shared" ca="1" si="399"/>
        <v>0.35779928948927353</v>
      </c>
      <c r="Y2242" s="4">
        <f t="shared" ca="1" si="399"/>
        <v>-0.27301883671218913</v>
      </c>
      <c r="Z2242" s="4">
        <f t="shared" ref="Z2242:Z2305" ca="1" si="403">X2242*B$19+SQRT(1-B$19^2)*Y2242</f>
        <v>2.8473371548716764E-3</v>
      </c>
      <c r="AA2242" s="4">
        <f t="shared" ref="AA2242:AA2305" ca="1" si="404">X2242*SQRT($B$28)+$B$20</f>
        <v>0.50140749420896913</v>
      </c>
      <c r="AB2242" s="4">
        <f t="shared" ref="AB2242:AB2305" ca="1" si="405">Z2242*SQRT($C$29)+$C$20</f>
        <v>5.3413727470111881E-2</v>
      </c>
      <c r="AC2242" s="4">
        <f t="shared" ca="1" si="400"/>
        <v>0.84607373198570512</v>
      </c>
      <c r="AD2242" s="4">
        <f t="shared" ref="AD2242:AD2305" ca="1" si="406">SQRT((B$26/2)/GAMMAINV(AC2242,B$26/2,1))</f>
        <v>0.78788986986640919</v>
      </c>
      <c r="AF2242" s="4">
        <f t="shared" ca="1" si="401"/>
        <v>0.39505388536234698</v>
      </c>
      <c r="AG2242" s="4">
        <f t="shared" ca="1" si="402"/>
        <v>4.2084134785506294E-2</v>
      </c>
      <c r="AH2242" s="2">
        <f t="shared" ref="AH2242:AH2305" ca="1" si="407">(B$4*EXP(-B$8*B$7)*NORMSDIST((LN(B$4/(B$5+AF2242))-B$8*B$7+B$9*B$7+0.5*B$6*B$6*B$7)/(B$6*SQRT(B$7)))-(B$5+AF2242)*EXP(-B$9*B$7)*NORMSDIST((LN(B$4/(B$5+AF2242))-B$8*B$7+B$9*B$7-0.5*B$6*B$6*B$7)/(B$6*SQRT(B$7))))*400+100*AG2242-400*$B$13</f>
        <v>-58.696513435606903</v>
      </c>
    </row>
    <row r="2243" spans="20:34" x14ac:dyDescent="0.2">
      <c r="T2243" s="3"/>
      <c r="X2243" s="4">
        <f t="shared" ref="X2243:Y2306" ca="1" si="408">NORMSINV(RAND())</f>
        <v>-1.5876692195731983</v>
      </c>
      <c r="Y2243" s="4">
        <f t="shared" ca="1" si="408"/>
        <v>0.88897225840037375</v>
      </c>
      <c r="Z2243" s="4">
        <f t="shared" ca="1" si="403"/>
        <v>-0.26777613086505681</v>
      </c>
      <c r="AA2243" s="4">
        <f t="shared" ca="1" si="404"/>
        <v>-2.1152950621918416</v>
      </c>
      <c r="AB2243" s="4">
        <f t="shared" ca="1" si="405"/>
        <v>-0.32761602259346129</v>
      </c>
      <c r="AC2243" s="4">
        <f t="shared" ref="AC2243:AC2306" ca="1" si="409">RAND()</f>
        <v>0.35649036915386412</v>
      </c>
      <c r="AD2243" s="4">
        <f t="shared" ca="1" si="406"/>
        <v>1.2201588336259754</v>
      </c>
      <c r="AF2243" s="4">
        <f t="shared" ref="AF2243:AF2306" ca="1" si="410">AD2243*AA2243</f>
        <v>-2.5809959558587825</v>
      </c>
      <c r="AG2243" s="4">
        <f t="shared" ref="AG2243:AG2306" ca="1" si="411">AD2243*AB2243</f>
        <v>-0.39974358400481896</v>
      </c>
      <c r="AH2243" s="2">
        <f t="shared" ca="1" si="407"/>
        <v>391.08850886389109</v>
      </c>
    </row>
    <row r="2244" spans="20:34" x14ac:dyDescent="0.2">
      <c r="T2244" s="3"/>
      <c r="X2244" s="4">
        <f t="shared" ca="1" si="408"/>
        <v>-7.0924841689578841E-2</v>
      </c>
      <c r="Y2244" s="4">
        <f t="shared" ca="1" si="408"/>
        <v>0.44651639021105688</v>
      </c>
      <c r="Z2244" s="4">
        <f t="shared" ca="1" si="403"/>
        <v>0.3098762293253276</v>
      </c>
      <c r="AA2244" s="4">
        <f t="shared" ca="1" si="404"/>
        <v>-7.5236910375631336E-2</v>
      </c>
      <c r="AB2244" s="4">
        <f t="shared" ca="1" si="405"/>
        <v>0.48570122604503124</v>
      </c>
      <c r="AC2244" s="4">
        <f t="shared" ca="1" si="409"/>
        <v>0.53828192198286373</v>
      </c>
      <c r="AD2244" s="4">
        <f t="shared" ca="1" si="406"/>
        <v>1.0388930305984956</v>
      </c>
      <c r="AF2244" s="4">
        <f t="shared" ca="1" si="410"/>
        <v>-7.8163101833007037E-2</v>
      </c>
      <c r="AG2244" s="4">
        <f t="shared" ca="1" si="411"/>
        <v>0.50459161869132751</v>
      </c>
      <c r="AH2244" s="2">
        <f t="shared" ca="1" si="407"/>
        <v>63.000632497220977</v>
      </c>
    </row>
    <row r="2245" spans="20:34" x14ac:dyDescent="0.2">
      <c r="T2245" s="3"/>
      <c r="X2245" s="4">
        <f t="shared" ca="1" si="408"/>
        <v>0.36177867512501632</v>
      </c>
      <c r="Y2245" s="4">
        <f t="shared" ca="1" si="408"/>
        <v>-0.82338057185836067</v>
      </c>
      <c r="Z2245" s="4">
        <f t="shared" ca="1" si="403"/>
        <v>-0.4301312693121514</v>
      </c>
      <c r="AA2245" s="4">
        <f t="shared" ca="1" si="404"/>
        <v>0.50675986486798885</v>
      </c>
      <c r="AB2245" s="4">
        <f t="shared" ca="1" si="405"/>
        <v>-0.55620720234834409</v>
      </c>
      <c r="AC2245" s="4">
        <f t="shared" ca="1" si="409"/>
        <v>0.72376450378378532</v>
      </c>
      <c r="AD2245" s="4">
        <f t="shared" ca="1" si="406"/>
        <v>0.88918624546399538</v>
      </c>
      <c r="AF2245" s="4">
        <f t="shared" ca="1" si="410"/>
        <v>0.45060390159380864</v>
      </c>
      <c r="AG2245" s="4">
        <f t="shared" ca="1" si="411"/>
        <v>-0.49457179395615686</v>
      </c>
      <c r="AH2245" s="2">
        <f t="shared" ca="1" si="407"/>
        <v>-121.14299132921496</v>
      </c>
    </row>
    <row r="2246" spans="20:34" x14ac:dyDescent="0.2">
      <c r="T2246" s="3"/>
      <c r="X2246" s="4">
        <f t="shared" ca="1" si="408"/>
        <v>1.1691512023120625</v>
      </c>
      <c r="Y2246" s="4">
        <f t="shared" ca="1" si="408"/>
        <v>0.49116254168012335</v>
      </c>
      <c r="Z2246" s="4">
        <f t="shared" ca="1" si="403"/>
        <v>1.1036734355132571</v>
      </c>
      <c r="AA2246" s="4">
        <f t="shared" ca="1" si="404"/>
        <v>1.5926955898704058</v>
      </c>
      <c r="AB2246" s="4">
        <f t="shared" ca="1" si="405"/>
        <v>1.6033439541053949</v>
      </c>
      <c r="AC2246" s="4">
        <f t="shared" ca="1" si="409"/>
        <v>0.95408272333863597</v>
      </c>
      <c r="AD2246" s="4">
        <f t="shared" ca="1" si="406"/>
        <v>0.66452207938295405</v>
      </c>
      <c r="AF2246" s="4">
        <f t="shared" ca="1" si="410"/>
        <v>1.0583813852047426</v>
      </c>
      <c r="AG2246" s="4">
        <f t="shared" ca="1" si="411"/>
        <v>1.0654574583482046</v>
      </c>
      <c r="AH2246" s="2">
        <f t="shared" ca="1" si="407"/>
        <v>-60.181154976252856</v>
      </c>
    </row>
    <row r="2247" spans="20:34" x14ac:dyDescent="0.2">
      <c r="T2247" s="3"/>
      <c r="X2247" s="4">
        <f t="shared" ca="1" si="408"/>
        <v>-1.3933113123866241</v>
      </c>
      <c r="Y2247" s="4">
        <f t="shared" ca="1" si="408"/>
        <v>-0.12051471963876105</v>
      </c>
      <c r="Z2247" s="4">
        <f t="shared" ca="1" si="403"/>
        <v>-0.94754407650633266</v>
      </c>
      <c r="AA2247" s="4">
        <f t="shared" ca="1" si="404"/>
        <v>-1.8538789404593417</v>
      </c>
      <c r="AB2247" s="4">
        <f t="shared" ca="1" si="405"/>
        <v>-1.2847089618127994</v>
      </c>
      <c r="AC2247" s="4">
        <f t="shared" ca="1" si="409"/>
        <v>0.64130212417275745</v>
      </c>
      <c r="AD2247" s="4">
        <f t="shared" ca="1" si="406"/>
        <v>0.95414411690185463</v>
      </c>
      <c r="AF2247" s="4">
        <f t="shared" ca="1" si="410"/>
        <v>-1.7688676844875244</v>
      </c>
      <c r="AG2247" s="4">
        <f t="shared" ca="1" si="411"/>
        <v>-1.2257974978447719</v>
      </c>
      <c r="AH2247" s="2">
        <f t="shared" ca="1" si="407"/>
        <v>169.04767309138015</v>
      </c>
    </row>
    <row r="2248" spans="20:34" x14ac:dyDescent="0.2">
      <c r="T2248" s="3"/>
      <c r="X2248" s="4">
        <f t="shared" ca="1" si="408"/>
        <v>-2.9260401513924204</v>
      </c>
      <c r="Y2248" s="4">
        <f t="shared" ca="1" si="408"/>
        <v>-1.5259968855180173</v>
      </c>
      <c r="Z2248" s="4">
        <f t="shared" ca="1" si="403"/>
        <v>-2.9969486697702816</v>
      </c>
      <c r="AA2248" s="4">
        <f t="shared" ca="1" si="404"/>
        <v>-3.9154365820314903</v>
      </c>
      <c r="AB2248" s="4">
        <f t="shared" ca="1" si="405"/>
        <v>-4.1702093423378086</v>
      </c>
      <c r="AC2248" s="4">
        <f t="shared" ca="1" si="409"/>
        <v>0.50164336417321587</v>
      </c>
      <c r="AD2248" s="4">
        <f t="shared" ca="1" si="406"/>
        <v>1.0711696951846612</v>
      </c>
      <c r="AF2248" s="4">
        <f t="shared" ca="1" si="410"/>
        <v>-4.1940970100895427</v>
      </c>
      <c r="AG2248" s="4">
        <f t="shared" ca="1" si="411"/>
        <v>-4.4670018700882173</v>
      </c>
      <c r="AH2248" s="2">
        <f t="shared" ca="1" si="407"/>
        <v>271.86883585079295</v>
      </c>
    </row>
    <row r="2249" spans="20:34" x14ac:dyDescent="0.2">
      <c r="T2249" s="3"/>
      <c r="X2249" s="4">
        <f t="shared" ca="1" si="408"/>
        <v>-0.12414325945408004</v>
      </c>
      <c r="Y2249" s="4">
        <f t="shared" ca="1" si="408"/>
        <v>-0.48897227629273449</v>
      </c>
      <c r="Z2249" s="4">
        <f t="shared" ca="1" si="403"/>
        <v>-0.46277552092974883</v>
      </c>
      <c r="AA2249" s="4">
        <f t="shared" ca="1" si="404"/>
        <v>-0.14681697921934905</v>
      </c>
      <c r="AB2249" s="4">
        <f t="shared" ca="1" si="405"/>
        <v>-0.60216933240998971</v>
      </c>
      <c r="AC2249" s="4">
        <f t="shared" ca="1" si="409"/>
        <v>0.3316897213213702</v>
      </c>
      <c r="AD2249" s="4">
        <f t="shared" ca="1" si="406"/>
        <v>1.2507673355072773</v>
      </c>
      <c r="AF2249" s="4">
        <f t="shared" ca="1" si="410"/>
        <v>-0.18363388190541252</v>
      </c>
      <c r="AG2249" s="4">
        <f t="shared" ca="1" si="411"/>
        <v>-0.75317373142263877</v>
      </c>
      <c r="AH2249" s="2">
        <f t="shared" ca="1" si="407"/>
        <v>-45.802700185268804</v>
      </c>
    </row>
    <row r="2250" spans="20:34" x14ac:dyDescent="0.2">
      <c r="T2250" s="3"/>
      <c r="X2250" s="4">
        <f t="shared" ca="1" si="408"/>
        <v>0.78315648892127609</v>
      </c>
      <c r="Y2250" s="4">
        <f t="shared" ca="1" si="408"/>
        <v>-0.27684813400186298</v>
      </c>
      <c r="Z2250" s="4">
        <f t="shared" ca="1" si="403"/>
        <v>0.25998186479545504</v>
      </c>
      <c r="AA2250" s="4">
        <f t="shared" ca="1" si="404"/>
        <v>1.073523293540815</v>
      </c>
      <c r="AB2250" s="4">
        <f t="shared" ca="1" si="405"/>
        <v>0.41545145286202634</v>
      </c>
      <c r="AC2250" s="4">
        <f t="shared" ca="1" si="409"/>
        <v>0.53822330665421991</v>
      </c>
      <c r="AD2250" s="4">
        <f t="shared" ca="1" si="406"/>
        <v>1.0389435302977132</v>
      </c>
      <c r="AF2250" s="4">
        <f t="shared" ca="1" si="410"/>
        <v>1.1153300804481225</v>
      </c>
      <c r="AG2250" s="4">
        <f t="shared" ca="1" si="411"/>
        <v>0.43163059910378765</v>
      </c>
      <c r="AH2250" s="2">
        <f t="shared" ca="1" si="407"/>
        <v>-132.37274027396461</v>
      </c>
    </row>
    <row r="2251" spans="20:34" x14ac:dyDescent="0.2">
      <c r="T2251" s="3"/>
      <c r="X2251" s="4">
        <f t="shared" ca="1" si="408"/>
        <v>-0.67433405586699047</v>
      </c>
      <c r="Y2251" s="4">
        <f t="shared" ca="1" si="408"/>
        <v>-0.70359544933849649</v>
      </c>
      <c r="Z2251" s="4">
        <f t="shared" ca="1" si="403"/>
        <v>-0.96908907988445647</v>
      </c>
      <c r="AA2251" s="4">
        <f t="shared" ca="1" si="404"/>
        <v>-0.88683700872661175</v>
      </c>
      <c r="AB2251" s="4">
        <f t="shared" ca="1" si="405"/>
        <v>-1.3150436822727443</v>
      </c>
      <c r="AC2251" s="4">
        <f t="shared" ca="1" si="409"/>
        <v>0.89727168644402155</v>
      </c>
      <c r="AD2251" s="4">
        <f t="shared" ca="1" si="406"/>
        <v>0.73792556526602393</v>
      </c>
      <c r="AF2251" s="4">
        <f t="shared" ca="1" si="410"/>
        <v>-0.65441970096341473</v>
      </c>
      <c r="AG2251" s="4">
        <f t="shared" ca="1" si="411"/>
        <v>-0.97040435259062841</v>
      </c>
      <c r="AH2251" s="2">
        <f t="shared" ca="1" si="407"/>
        <v>8.941724805828926</v>
      </c>
    </row>
    <row r="2252" spans="20:34" x14ac:dyDescent="0.2">
      <c r="T2252" s="3"/>
      <c r="X2252" s="4">
        <f t="shared" ca="1" si="408"/>
        <v>0.11452590254316837</v>
      </c>
      <c r="Y2252" s="4">
        <f t="shared" ca="1" si="408"/>
        <v>-0.46539892945498679</v>
      </c>
      <c r="Z2252" s="4">
        <f t="shared" ca="1" si="403"/>
        <v>-0.29814693466429709</v>
      </c>
      <c r="AA2252" s="4">
        <f t="shared" ca="1" si="404"/>
        <v>0.17419886011346056</v>
      </c>
      <c r="AB2252" s="4">
        <f t="shared" ca="1" si="405"/>
        <v>-0.37037720611359182</v>
      </c>
      <c r="AC2252" s="4">
        <f t="shared" ca="1" si="409"/>
        <v>0.68523450002586916</v>
      </c>
      <c r="AD2252" s="4">
        <f t="shared" ca="1" si="406"/>
        <v>0.91947653729586498</v>
      </c>
      <c r="AF2252" s="4">
        <f t="shared" ca="1" si="410"/>
        <v>0.16017176469801148</v>
      </c>
      <c r="AG2252" s="4">
        <f t="shared" ca="1" si="411"/>
        <v>-0.34055315097064226</v>
      </c>
      <c r="AH2252" s="2">
        <f t="shared" ca="1" si="407"/>
        <v>-59.656635892529266</v>
      </c>
    </row>
    <row r="2253" spans="20:34" x14ac:dyDescent="0.2">
      <c r="T2253" s="3"/>
      <c r="X2253" s="4">
        <f t="shared" ca="1" si="408"/>
        <v>-0.82352576235255015</v>
      </c>
      <c r="Y2253" s="4">
        <f t="shared" ca="1" si="408"/>
        <v>9.1331602399221973E-2</v>
      </c>
      <c r="Z2253" s="4">
        <f t="shared" ca="1" si="403"/>
        <v>-0.43144252365068059</v>
      </c>
      <c r="AA2253" s="4">
        <f t="shared" ca="1" si="404"/>
        <v>-1.0875034898009799</v>
      </c>
      <c r="AB2253" s="4">
        <f t="shared" ca="1" si="405"/>
        <v>-0.55805340924435043</v>
      </c>
      <c r="AC2253" s="4">
        <f t="shared" ca="1" si="409"/>
        <v>0.18558136450822493</v>
      </c>
      <c r="AD2253" s="4">
        <f t="shared" ca="1" si="406"/>
        <v>1.496439782195341</v>
      </c>
      <c r="AF2253" s="4">
        <f t="shared" ca="1" si="410"/>
        <v>-1.6273834854144515</v>
      </c>
      <c r="AG2253" s="4">
        <f t="shared" ca="1" si="411"/>
        <v>-0.83509332218298327</v>
      </c>
      <c r="AH2253" s="2">
        <f t="shared" ca="1" si="407"/>
        <v>184.18609471193076</v>
      </c>
    </row>
    <row r="2254" spans="20:34" x14ac:dyDescent="0.2">
      <c r="T2254" s="3"/>
      <c r="X2254" s="4">
        <f t="shared" ca="1" si="408"/>
        <v>2.2070956079626911</v>
      </c>
      <c r="Y2254" s="4">
        <f t="shared" ca="1" si="408"/>
        <v>0.83668588943313837</v>
      </c>
      <c r="Z2254" s="4">
        <f t="shared" ca="1" si="403"/>
        <v>2.0118751684854326</v>
      </c>
      <c r="AA2254" s="4">
        <f t="shared" ca="1" si="404"/>
        <v>2.988756110519371</v>
      </c>
      <c r="AB2254" s="4">
        <f t="shared" ca="1" si="405"/>
        <v>2.8820648346470965</v>
      </c>
      <c r="AC2254" s="4">
        <f t="shared" ca="1" si="409"/>
        <v>0.94287605571126154</v>
      </c>
      <c r="AD2254" s="4">
        <f t="shared" ca="1" si="406"/>
        <v>0.68189233225843504</v>
      </c>
      <c r="AF2254" s="4">
        <f t="shared" ca="1" si="410"/>
        <v>2.038009874753703</v>
      </c>
      <c r="AG2254" s="4">
        <f t="shared" ca="1" si="411"/>
        <v>1.9652579118175295</v>
      </c>
      <c r="AH2254" s="2">
        <f t="shared" ca="1" si="407"/>
        <v>-119.44978345109985</v>
      </c>
    </row>
    <row r="2255" spans="20:34" x14ac:dyDescent="0.2">
      <c r="T2255" s="3"/>
      <c r="X2255" s="4">
        <f t="shared" ca="1" si="408"/>
        <v>0.37905434922621944</v>
      </c>
      <c r="Y2255" s="4">
        <f t="shared" ca="1" si="408"/>
        <v>2.3153380327537101</v>
      </c>
      <c r="Z2255" s="4">
        <f t="shared" ca="1" si="403"/>
        <v>2.0635973593709696</v>
      </c>
      <c r="AA2255" s="4">
        <f t="shared" ca="1" si="404"/>
        <v>0.52999606754800554</v>
      </c>
      <c r="AB2255" s="4">
        <f t="shared" ca="1" si="405"/>
        <v>2.9548881326783127</v>
      </c>
      <c r="AC2255" s="4">
        <f t="shared" ca="1" si="409"/>
        <v>0.64685170892531918</v>
      </c>
      <c r="AD2255" s="4">
        <f t="shared" ca="1" si="406"/>
        <v>0.94973950575734978</v>
      </c>
      <c r="AF2255" s="4">
        <f t="shared" ca="1" si="410"/>
        <v>0.50335820324638181</v>
      </c>
      <c r="AG2255" s="4">
        <f t="shared" ca="1" si="411"/>
        <v>2.8063739946981587</v>
      </c>
      <c r="AH2255" s="2">
        <f t="shared" ca="1" si="407"/>
        <v>200.62728766036116</v>
      </c>
    </row>
    <row r="2256" spans="20:34" x14ac:dyDescent="0.2">
      <c r="T2256" s="3"/>
      <c r="X2256" s="4">
        <f t="shared" ca="1" si="408"/>
        <v>-1.4597077673684173</v>
      </c>
      <c r="Y2256" s="4">
        <f t="shared" ca="1" si="408"/>
        <v>0.55861850013866809</v>
      </c>
      <c r="Z2256" s="4">
        <f t="shared" ca="1" si="403"/>
        <v>-0.45086591154242567</v>
      </c>
      <c r="AA2256" s="4">
        <f t="shared" ca="1" si="404"/>
        <v>-1.9431837905134479</v>
      </c>
      <c r="AB2256" s="4">
        <f t="shared" ca="1" si="405"/>
        <v>-0.58540095854570839</v>
      </c>
      <c r="AC2256" s="4">
        <f t="shared" ca="1" si="409"/>
        <v>7.6170339790783914E-2</v>
      </c>
      <c r="AD2256" s="4">
        <f t="shared" ca="1" si="406"/>
        <v>1.8945702042803716</v>
      </c>
      <c r="AF2256" s="4">
        <f t="shared" ca="1" si="410"/>
        <v>-3.6814981109473699</v>
      </c>
      <c r="AG2256" s="4">
        <f t="shared" ca="1" si="411"/>
        <v>-1.1090832136178681</v>
      </c>
      <c r="AH2256" s="2">
        <f t="shared" ca="1" si="407"/>
        <v>514.76508403155867</v>
      </c>
    </row>
    <row r="2257" spans="20:34" x14ac:dyDescent="0.2">
      <c r="T2257" s="3"/>
      <c r="X2257" s="4">
        <f t="shared" ca="1" si="408"/>
        <v>-0.98576472543079618</v>
      </c>
      <c r="Y2257" s="4">
        <f t="shared" ca="1" si="408"/>
        <v>-0.83215536155432657</v>
      </c>
      <c r="Z2257" s="4">
        <f t="shared" ca="1" si="403"/>
        <v>-1.2612802171111959</v>
      </c>
      <c r="AA2257" s="4">
        <f t="shared" ca="1" si="404"/>
        <v>-1.3057188489584746</v>
      </c>
      <c r="AB2257" s="4">
        <f t="shared" ca="1" si="405"/>
        <v>-1.7264400656052392</v>
      </c>
      <c r="AC2257" s="4">
        <f t="shared" ca="1" si="409"/>
        <v>0.19681319413806186</v>
      </c>
      <c r="AD2257" s="4">
        <f t="shared" ca="1" si="406"/>
        <v>1.4713584578721886</v>
      </c>
      <c r="AF2257" s="4">
        <f t="shared" ca="1" si="410"/>
        <v>-1.9211804720181902</v>
      </c>
      <c r="AG2257" s="4">
        <f t="shared" ca="1" si="411"/>
        <v>-2.5402121925376848</v>
      </c>
      <c r="AH2257" s="2">
        <f t="shared" ca="1" si="407"/>
        <v>63.488752284122256</v>
      </c>
    </row>
    <row r="2258" spans="20:34" x14ac:dyDescent="0.2">
      <c r="T2258" s="3"/>
      <c r="X2258" s="4">
        <f t="shared" ca="1" si="408"/>
        <v>-1.7315414092620725E-2</v>
      </c>
      <c r="Y2258" s="4">
        <f t="shared" ca="1" si="408"/>
        <v>-1.5836526227794421</v>
      </c>
      <c r="Z2258" s="4">
        <f t="shared" ca="1" si="403"/>
        <v>-1.2634798390751771</v>
      </c>
      <c r="AA2258" s="4">
        <f t="shared" ca="1" si="404"/>
        <v>-3.1309237782199684E-3</v>
      </c>
      <c r="AB2258" s="4">
        <f t="shared" ca="1" si="405"/>
        <v>-1.7295370675515318</v>
      </c>
      <c r="AC2258" s="4">
        <f t="shared" ca="1" si="409"/>
        <v>0.93383244916878017</v>
      </c>
      <c r="AD2258" s="4">
        <f t="shared" ca="1" si="406"/>
        <v>0.69451997277750754</v>
      </c>
      <c r="AF2258" s="4">
        <f t="shared" ca="1" si="410"/>
        <v>-2.1744890972177837E-3</v>
      </c>
      <c r="AG2258" s="4">
        <f t="shared" ca="1" si="411"/>
        <v>-1.2011980370735802</v>
      </c>
      <c r="AH2258" s="2">
        <f t="shared" ca="1" si="407"/>
        <v>-119.77132872393258</v>
      </c>
    </row>
    <row r="2259" spans="20:34" x14ac:dyDescent="0.2">
      <c r="T2259" s="3"/>
      <c r="X2259" s="4">
        <f t="shared" ca="1" si="408"/>
        <v>-0.38186760332439545</v>
      </c>
      <c r="Y2259" s="4">
        <f t="shared" ca="1" si="408"/>
        <v>1.5512324993432807</v>
      </c>
      <c r="Z2259" s="4">
        <f t="shared" ca="1" si="403"/>
        <v>0.99367607462429919</v>
      </c>
      <c r="AA2259" s="4">
        <f t="shared" ca="1" si="404"/>
        <v>-0.49346250255252599</v>
      </c>
      <c r="AB2259" s="4">
        <f t="shared" ca="1" si="405"/>
        <v>1.4484709594097318</v>
      </c>
      <c r="AC2259" s="4">
        <f t="shared" ca="1" si="409"/>
        <v>0.54791149977399911</v>
      </c>
      <c r="AD2259" s="4">
        <f t="shared" ca="1" si="406"/>
        <v>1.0306411690462896</v>
      </c>
      <c r="AF2259" s="4">
        <f t="shared" ca="1" si="410"/>
        <v>-0.50858277051124301</v>
      </c>
      <c r="AG2259" s="4">
        <f t="shared" ca="1" si="411"/>
        <v>1.4928538029356466</v>
      </c>
      <c r="AH2259" s="2">
        <f t="shared" ca="1" si="407"/>
        <v>231.45653752960834</v>
      </c>
    </row>
    <row r="2260" spans="20:34" x14ac:dyDescent="0.2">
      <c r="T2260" s="3"/>
      <c r="X2260" s="4">
        <f t="shared" ca="1" si="408"/>
        <v>1.4021747897054506</v>
      </c>
      <c r="Y2260" s="4">
        <f t="shared" ca="1" si="408"/>
        <v>-0.60768408341749891</v>
      </c>
      <c r="Z2260" s="4">
        <f t="shared" ca="1" si="403"/>
        <v>0.37685894778894607</v>
      </c>
      <c r="AA2260" s="4">
        <f t="shared" ca="1" si="404"/>
        <v>1.9061179937765007</v>
      </c>
      <c r="AB2260" s="4">
        <f t="shared" ca="1" si="405"/>
        <v>0.5800108905449769</v>
      </c>
      <c r="AC2260" s="4">
        <f t="shared" ca="1" si="409"/>
        <v>0.63813406264809502</v>
      </c>
      <c r="AD2260" s="4">
        <f t="shared" ca="1" si="406"/>
        <v>0.95666316963537956</v>
      </c>
      <c r="AF2260" s="4">
        <f t="shared" ca="1" si="410"/>
        <v>1.8235128816252579</v>
      </c>
      <c r="AG2260" s="4">
        <f t="shared" ca="1" si="411"/>
        <v>0.55487505697179684</v>
      </c>
      <c r="AH2260" s="2">
        <f t="shared" ca="1" si="407"/>
        <v>-228.22147510630793</v>
      </c>
    </row>
    <row r="2261" spans="20:34" x14ac:dyDescent="0.2">
      <c r="T2261" s="3"/>
      <c r="X2261" s="4">
        <f t="shared" ca="1" si="408"/>
        <v>1.0180900049073807</v>
      </c>
      <c r="Y2261" s="4">
        <f t="shared" ca="1" si="408"/>
        <v>-1.4309949834173232</v>
      </c>
      <c r="Z2261" s="4">
        <f t="shared" ca="1" si="403"/>
        <v>-0.50941459597305161</v>
      </c>
      <c r="AA2261" s="4">
        <f t="shared" ca="1" si="404"/>
        <v>1.3895145979497059</v>
      </c>
      <c r="AB2261" s="4">
        <f t="shared" ca="1" si="405"/>
        <v>-0.66783575534429807</v>
      </c>
      <c r="AC2261" s="4">
        <f t="shared" ca="1" si="409"/>
        <v>0.47236993038923336</v>
      </c>
      <c r="AD2261" s="4">
        <f t="shared" ca="1" si="406"/>
        <v>1.0981416552860983</v>
      </c>
      <c r="AF2261" s="4">
        <f t="shared" ca="1" si="410"/>
        <v>1.5258838606366874</v>
      </c>
      <c r="AG2261" s="4">
        <f t="shared" ca="1" si="411"/>
        <v>-0.73337826183302923</v>
      </c>
      <c r="AH2261" s="2">
        <f t="shared" ca="1" si="407"/>
        <v>-311.89268204649079</v>
      </c>
    </row>
    <row r="2262" spans="20:34" x14ac:dyDescent="0.2">
      <c r="T2262" s="3"/>
      <c r="X2262" s="4">
        <f t="shared" ca="1" si="408"/>
        <v>-0.99291532237892832</v>
      </c>
      <c r="Y2262" s="4">
        <f t="shared" ca="1" si="408"/>
        <v>0.84108831179568266</v>
      </c>
      <c r="Z2262" s="4">
        <f t="shared" ca="1" si="403"/>
        <v>5.8114273796554539E-2</v>
      </c>
      <c r="AA2262" s="4">
        <f t="shared" ca="1" si="404"/>
        <v>-1.3153365761161278</v>
      </c>
      <c r="AB2262" s="4">
        <f t="shared" ca="1" si="405"/>
        <v>0.13122792152149043</v>
      </c>
      <c r="AC2262" s="4">
        <f t="shared" ca="1" si="409"/>
        <v>0.593201441919737</v>
      </c>
      <c r="AD2262" s="4">
        <f t="shared" ca="1" si="406"/>
        <v>0.99286729541361052</v>
      </c>
      <c r="AF2262" s="4">
        <f t="shared" ca="1" si="410"/>
        <v>-1.3059546688870185</v>
      </c>
      <c r="AG2262" s="4">
        <f t="shared" ca="1" si="411"/>
        <v>0.13029191152379174</v>
      </c>
      <c r="AH2262" s="2">
        <f t="shared" ca="1" si="407"/>
        <v>226.74923211706982</v>
      </c>
    </row>
    <row r="2263" spans="20:34" x14ac:dyDescent="0.2">
      <c r="T2263" s="3"/>
      <c r="X2263" s="4">
        <f t="shared" ca="1" si="408"/>
        <v>-0.20100893782981147</v>
      </c>
      <c r="Y2263" s="4">
        <f t="shared" ca="1" si="408"/>
        <v>-0.25617055035027075</v>
      </c>
      <c r="Z2263" s="4">
        <f t="shared" ca="1" si="403"/>
        <v>-0.32561089623713435</v>
      </c>
      <c r="AA2263" s="4">
        <f t="shared" ca="1" si="404"/>
        <v>-0.25020318987674306</v>
      </c>
      <c r="AB2263" s="4">
        <f t="shared" ca="1" si="405"/>
        <v>-0.40904564270713645</v>
      </c>
      <c r="AC2263" s="4">
        <f t="shared" ca="1" si="409"/>
        <v>0.59581534264588243</v>
      </c>
      <c r="AD2263" s="4">
        <f t="shared" ca="1" si="406"/>
        <v>0.99073179965350244</v>
      </c>
      <c r="AF2263" s="4">
        <f t="shared" ca="1" si="410"/>
        <v>-0.24788425658563262</v>
      </c>
      <c r="AG2263" s="4">
        <f t="shared" ca="1" si="411"/>
        <v>-0.40525452573966486</v>
      </c>
      <c r="AH2263" s="2">
        <f t="shared" ca="1" si="407"/>
        <v>-0.64282451925646455</v>
      </c>
    </row>
    <row r="2264" spans="20:34" x14ac:dyDescent="0.2">
      <c r="T2264" s="3"/>
      <c r="X2264" s="4">
        <f t="shared" ca="1" si="408"/>
        <v>0.55007759586162708</v>
      </c>
      <c r="Y2264" s="4">
        <f t="shared" ca="1" si="408"/>
        <v>-3.3775926121664907E-3</v>
      </c>
      <c r="Z2264" s="4">
        <f t="shared" ca="1" si="403"/>
        <v>0.33377544862514741</v>
      </c>
      <c r="AA2264" s="4">
        <f t="shared" ca="1" si="404"/>
        <v>0.76002650216578183</v>
      </c>
      <c r="AB2264" s="4">
        <f t="shared" ca="1" si="405"/>
        <v>0.51935061212064793</v>
      </c>
      <c r="AC2264" s="4">
        <f t="shared" ca="1" si="409"/>
        <v>7.6277834015439971E-2</v>
      </c>
      <c r="AD2264" s="4">
        <f t="shared" ca="1" si="406"/>
        <v>1.89390506812008</v>
      </c>
      <c r="AF2264" s="4">
        <f t="shared" ca="1" si="410"/>
        <v>1.4394180443573512</v>
      </c>
      <c r="AG2264" s="4">
        <f t="shared" ca="1" si="411"/>
        <v>0.98360075642656097</v>
      </c>
      <c r="AH2264" s="2">
        <f t="shared" ca="1" si="407"/>
        <v>-126.9932667942021</v>
      </c>
    </row>
    <row r="2265" spans="20:34" x14ac:dyDescent="0.2">
      <c r="T2265" s="3"/>
      <c r="X2265" s="4">
        <f t="shared" ca="1" si="408"/>
        <v>1.1404829919901782</v>
      </c>
      <c r="Y2265" s="4">
        <f t="shared" ca="1" si="408"/>
        <v>0.33735186751244473</v>
      </c>
      <c r="Z2265" s="4">
        <f t="shared" ca="1" si="403"/>
        <v>0.9644533104283306</v>
      </c>
      <c r="AA2265" s="4">
        <f t="shared" ca="1" si="404"/>
        <v>1.5541361483336928</v>
      </c>
      <c r="AB2265" s="4">
        <f t="shared" ca="1" si="405"/>
        <v>1.4073261813192497</v>
      </c>
      <c r="AC2265" s="4">
        <f t="shared" ca="1" si="409"/>
        <v>0.82675160346386045</v>
      </c>
      <c r="AD2265" s="4">
        <f t="shared" ca="1" si="406"/>
        <v>0.80500702771544663</v>
      </c>
      <c r="AF2265" s="4">
        <f t="shared" ca="1" si="410"/>
        <v>1.2510905214352386</v>
      </c>
      <c r="AG2265" s="4">
        <f t="shared" ca="1" si="411"/>
        <v>1.132907466249939</v>
      </c>
      <c r="AH2265" s="2">
        <f t="shared" ca="1" si="407"/>
        <v>-83.178312927259867</v>
      </c>
    </row>
    <row r="2266" spans="20:34" x14ac:dyDescent="0.2">
      <c r="T2266" s="3"/>
      <c r="X2266" s="4">
        <f t="shared" ca="1" si="408"/>
        <v>0.39355942508783076</v>
      </c>
      <c r="Y2266" s="4">
        <f t="shared" ca="1" si="408"/>
        <v>-1.7808421263224291E-2</v>
      </c>
      <c r="Z2266" s="4">
        <f t="shared" ca="1" si="403"/>
        <v>0.22662641697197555</v>
      </c>
      <c r="AA2266" s="4">
        <f t="shared" ca="1" si="404"/>
        <v>0.54950574807537478</v>
      </c>
      <c r="AB2266" s="4">
        <f t="shared" ca="1" si="405"/>
        <v>0.3684879798105945</v>
      </c>
      <c r="AC2266" s="4">
        <f t="shared" ca="1" si="409"/>
        <v>0.93662814305338804</v>
      </c>
      <c r="AD2266" s="4">
        <f t="shared" ca="1" si="406"/>
        <v>0.69072586628475174</v>
      </c>
      <c r="AF2266" s="4">
        <f t="shared" ca="1" si="410"/>
        <v>0.37955783386781378</v>
      </c>
      <c r="AG2266" s="4">
        <f t="shared" ca="1" si="411"/>
        <v>0.25452417907019098</v>
      </c>
      <c r="AH2266" s="2">
        <f t="shared" ca="1" si="407"/>
        <v>-35.000194807937987</v>
      </c>
    </row>
    <row r="2267" spans="20:34" x14ac:dyDescent="0.2">
      <c r="T2267" s="3"/>
      <c r="X2267" s="4">
        <f t="shared" ca="1" si="408"/>
        <v>0.15126611473967261</v>
      </c>
      <c r="Y2267" s="4">
        <f t="shared" ca="1" si="408"/>
        <v>2.9901761505900841E-2</v>
      </c>
      <c r="Z2267" s="4">
        <f t="shared" ca="1" si="403"/>
        <v>0.11617633779324474</v>
      </c>
      <c r="AA2267" s="4">
        <f t="shared" ca="1" si="404"/>
        <v>0.22361534088889612</v>
      </c>
      <c r="AB2267" s="4">
        <f t="shared" ca="1" si="405"/>
        <v>0.21297757130132738</v>
      </c>
      <c r="AC2267" s="4">
        <f t="shared" ca="1" si="409"/>
        <v>0.45120082281858742</v>
      </c>
      <c r="AD2267" s="4">
        <f t="shared" ca="1" si="406"/>
        <v>1.1184310230463526</v>
      </c>
      <c r="AF2267" s="4">
        <f t="shared" ca="1" si="410"/>
        <v>0.25009833447922697</v>
      </c>
      <c r="AG2267" s="4">
        <f t="shared" ca="1" si="411"/>
        <v>0.23820072295647107</v>
      </c>
      <c r="AH2267" s="2">
        <f t="shared" ca="1" si="407"/>
        <v>-16.096796036321393</v>
      </c>
    </row>
    <row r="2268" spans="20:34" x14ac:dyDescent="0.2">
      <c r="T2268" s="3"/>
      <c r="X2268" s="4">
        <f t="shared" ca="1" si="408"/>
        <v>-0.8869256397077202</v>
      </c>
      <c r="Y2268" s="4">
        <f t="shared" ca="1" si="408"/>
        <v>8.5553474991610437E-2</v>
      </c>
      <c r="Z2268" s="4">
        <f t="shared" ca="1" si="403"/>
        <v>-0.47479151041680678</v>
      </c>
      <c r="AA2268" s="4">
        <f t="shared" ca="1" si="404"/>
        <v>-1.1727778699196889</v>
      </c>
      <c r="AB2268" s="4">
        <f t="shared" ca="1" si="405"/>
        <v>-0.61908748627343457</v>
      </c>
      <c r="AC2268" s="4">
        <f t="shared" ca="1" si="409"/>
        <v>0.81428969726545031</v>
      </c>
      <c r="AD2268" s="4">
        <f t="shared" ca="1" si="406"/>
        <v>0.81572061824138065</v>
      </c>
      <c r="AF2268" s="4">
        <f t="shared" ca="1" si="410"/>
        <v>-0.95665908911069808</v>
      </c>
      <c r="AG2268" s="4">
        <f t="shared" ca="1" si="411"/>
        <v>-0.50500242704846832</v>
      </c>
      <c r="AH2268" s="2">
        <f t="shared" ca="1" si="407"/>
        <v>105.18307368314936</v>
      </c>
    </row>
    <row r="2269" spans="20:34" x14ac:dyDescent="0.2">
      <c r="T2269" s="3"/>
      <c r="X2269" s="4">
        <f t="shared" ca="1" si="408"/>
        <v>1.1390861425094634</v>
      </c>
      <c r="Y2269" s="4">
        <f t="shared" ca="1" si="408"/>
        <v>-1.2538916868124557</v>
      </c>
      <c r="Z2269" s="4">
        <f t="shared" ca="1" si="403"/>
        <v>-0.29529563260087188</v>
      </c>
      <c r="AA2269" s="4">
        <f t="shared" ca="1" si="404"/>
        <v>1.552257351740447</v>
      </c>
      <c r="AB2269" s="4">
        <f t="shared" ca="1" si="405"/>
        <v>-0.36636265807556784</v>
      </c>
      <c r="AC2269" s="4">
        <f t="shared" ca="1" si="409"/>
        <v>0.28741380667683536</v>
      </c>
      <c r="AD2269" s="4">
        <f t="shared" ca="1" si="406"/>
        <v>1.3112676639861283</v>
      </c>
      <c r="AF2269" s="4">
        <f t="shared" ca="1" si="410"/>
        <v>2.0354248715219896</v>
      </c>
      <c r="AG2269" s="4">
        <f t="shared" ca="1" si="411"/>
        <v>-0.48039950682649851</v>
      </c>
      <c r="AH2269" s="2">
        <f t="shared" ca="1" si="407"/>
        <v>-363.62803437684988</v>
      </c>
    </row>
    <row r="2270" spans="20:34" x14ac:dyDescent="0.2">
      <c r="T2270" s="3"/>
      <c r="X2270" s="4">
        <f t="shared" ca="1" si="408"/>
        <v>-0.2330883967188217</v>
      </c>
      <c r="Y2270" s="4">
        <f t="shared" ca="1" si="408"/>
        <v>0.59066530553893226</v>
      </c>
      <c r="Z2270" s="4">
        <f t="shared" ca="1" si="403"/>
        <v>0.32473286861335771</v>
      </c>
      <c r="AA2270" s="4">
        <f t="shared" ca="1" si="404"/>
        <v>-0.29335084386949772</v>
      </c>
      <c r="AB2270" s="4">
        <f t="shared" ca="1" si="405"/>
        <v>0.50661892987951873</v>
      </c>
      <c r="AC2270" s="4">
        <f t="shared" ca="1" si="409"/>
        <v>0.91589305148048927</v>
      </c>
      <c r="AD2270" s="4">
        <f t="shared" ca="1" si="406"/>
        <v>0.71703198211020158</v>
      </c>
      <c r="AF2270" s="4">
        <f t="shared" ca="1" si="410"/>
        <v>-0.21034193703344622</v>
      </c>
      <c r="AG2270" s="4">
        <f t="shared" ca="1" si="411"/>
        <v>0.36326197546606054</v>
      </c>
      <c r="AH2270" s="2">
        <f t="shared" ca="1" si="407"/>
        <v>70.148094891661458</v>
      </c>
    </row>
    <row r="2271" spans="20:34" x14ac:dyDescent="0.2">
      <c r="T2271" s="3"/>
      <c r="X2271" s="4">
        <f t="shared" ca="1" si="408"/>
        <v>1.3969681740563566</v>
      </c>
      <c r="Y2271" s="4">
        <f t="shared" ca="1" si="408"/>
        <v>-0.28498754165752094</v>
      </c>
      <c r="Z2271" s="4">
        <f t="shared" ca="1" si="403"/>
        <v>0.62897215859184263</v>
      </c>
      <c r="AA2271" s="4">
        <f t="shared" ca="1" si="404"/>
        <v>1.8991149688415219</v>
      </c>
      <c r="AB2271" s="4">
        <f t="shared" ca="1" si="405"/>
        <v>0.93497875199030667</v>
      </c>
      <c r="AC2271" s="4">
        <f t="shared" ca="1" si="409"/>
        <v>0.49863851650169044</v>
      </c>
      <c r="AD2271" s="4">
        <f t="shared" ca="1" si="406"/>
        <v>1.0738857702254667</v>
      </c>
      <c r="AF2271" s="4">
        <f t="shared" ca="1" si="410"/>
        <v>2.0394325410610907</v>
      </c>
      <c r="AG2271" s="4">
        <f t="shared" ca="1" si="411"/>
        <v>1.0040603772255561</v>
      </c>
      <c r="AH2271" s="2">
        <f t="shared" ca="1" si="407"/>
        <v>-215.78277978593405</v>
      </c>
    </row>
    <row r="2272" spans="20:34" x14ac:dyDescent="0.2">
      <c r="T2272" s="3"/>
      <c r="X2272" s="4">
        <f t="shared" ca="1" si="408"/>
        <v>0.34705893476590871</v>
      </c>
      <c r="Y2272" s="4">
        <f t="shared" ca="1" si="408"/>
        <v>-1.4230394395280799</v>
      </c>
      <c r="Z2272" s="4">
        <f t="shared" ca="1" si="403"/>
        <v>-0.91354782193261519</v>
      </c>
      <c r="AA2272" s="4">
        <f t="shared" ca="1" si="404"/>
        <v>0.48696145536004232</v>
      </c>
      <c r="AB2272" s="4">
        <f t="shared" ca="1" si="405"/>
        <v>-1.236843252020154</v>
      </c>
      <c r="AC2272" s="4">
        <f t="shared" ca="1" si="409"/>
        <v>0.66977152394775963</v>
      </c>
      <c r="AD2272" s="4">
        <f t="shared" ca="1" si="406"/>
        <v>0.93163660066669018</v>
      </c>
      <c r="AF2272" s="4">
        <f t="shared" ca="1" si="410"/>
        <v>0.45367111492733403</v>
      </c>
      <c r="AG2272" s="4">
        <f t="shared" ca="1" si="411"/>
        <v>-1.1522884428695908</v>
      </c>
      <c r="AH2272" s="2">
        <f t="shared" ca="1" si="407"/>
        <v>-187.39903431734183</v>
      </c>
    </row>
    <row r="2273" spans="20:34" x14ac:dyDescent="0.2">
      <c r="T2273" s="3"/>
      <c r="X2273" s="4">
        <f t="shared" ca="1" si="408"/>
        <v>-1.5800593303362556</v>
      </c>
      <c r="Y2273" s="4">
        <f t="shared" ca="1" si="408"/>
        <v>-0.28913112620338671</v>
      </c>
      <c r="Z2273" s="4">
        <f t="shared" ca="1" si="403"/>
        <v>-1.1951649884227278</v>
      </c>
      <c r="AA2273" s="4">
        <f t="shared" ca="1" si="404"/>
        <v>-2.1050595757126329</v>
      </c>
      <c r="AB2273" s="4">
        <f t="shared" ca="1" si="405"/>
        <v>-1.6333518007667003</v>
      </c>
      <c r="AC2273" s="4">
        <f t="shared" ca="1" si="409"/>
        <v>0.86777905108749087</v>
      </c>
      <c r="AD2273" s="4">
        <f t="shared" ca="1" si="406"/>
        <v>0.7677050901537037</v>
      </c>
      <c r="AF2273" s="4">
        <f t="shared" ca="1" si="410"/>
        <v>-1.6160649513513841</v>
      </c>
      <c r="AG2273" s="4">
        <f t="shared" ca="1" si="411"/>
        <v>-1.2539324914603138</v>
      </c>
      <c r="AH2273" s="2">
        <f t="shared" ca="1" si="407"/>
        <v>140.39224086511831</v>
      </c>
    </row>
    <row r="2274" spans="20:34" x14ac:dyDescent="0.2">
      <c r="T2274" s="3"/>
      <c r="X2274" s="4">
        <f t="shared" ca="1" si="408"/>
        <v>-0.10730612693540749</v>
      </c>
      <c r="Y2274" s="4">
        <f t="shared" ca="1" si="408"/>
        <v>0.75703647537333252</v>
      </c>
      <c r="Z2274" s="4">
        <f t="shared" ca="1" si="403"/>
        <v>0.53328860330755101</v>
      </c>
      <c r="AA2274" s="4">
        <f t="shared" ca="1" si="404"/>
        <v>-0.12417062565523956</v>
      </c>
      <c r="AB2274" s="4">
        <f t="shared" ca="1" si="405"/>
        <v>0.80025916753622317</v>
      </c>
      <c r="AC2274" s="4">
        <f t="shared" ca="1" si="409"/>
        <v>0.67784240306392263</v>
      </c>
      <c r="AD2274" s="4">
        <f t="shared" ca="1" si="406"/>
        <v>0.92528628919469214</v>
      </c>
      <c r="AF2274" s="4">
        <f t="shared" ca="1" si="410"/>
        <v>-0.11489337743951986</v>
      </c>
      <c r="AG2274" s="4">
        <f t="shared" ca="1" si="411"/>
        <v>0.74046883552362541</v>
      </c>
      <c r="AH2274" s="2">
        <f t="shared" ca="1" si="407"/>
        <v>92.492743170181257</v>
      </c>
    </row>
    <row r="2275" spans="20:34" x14ac:dyDescent="0.2">
      <c r="T2275" s="3"/>
      <c r="X2275" s="4">
        <f t="shared" ca="1" si="408"/>
        <v>0.43968750420702413</v>
      </c>
      <c r="Y2275" s="4">
        <f t="shared" ca="1" si="408"/>
        <v>1.0769054067180051</v>
      </c>
      <c r="Z2275" s="4">
        <f t="shared" ca="1" si="403"/>
        <v>1.1209106660212727</v>
      </c>
      <c r="AA2275" s="4">
        <f t="shared" ca="1" si="404"/>
        <v>0.6115491386472528</v>
      </c>
      <c r="AB2275" s="4">
        <f t="shared" ca="1" si="405"/>
        <v>1.6276134591868008</v>
      </c>
      <c r="AC2275" s="4">
        <f t="shared" ca="1" si="409"/>
        <v>0.18418086556253765</v>
      </c>
      <c r="AD2275" s="4">
        <f t="shared" ca="1" si="406"/>
        <v>1.4996803033445261</v>
      </c>
      <c r="AF2275" s="4">
        <f t="shared" ca="1" si="410"/>
        <v>0.91712819775659571</v>
      </c>
      <c r="AG2275" s="4">
        <f t="shared" ca="1" si="411"/>
        <v>2.4408998462008946</v>
      </c>
      <c r="AH2275" s="2">
        <f t="shared" ca="1" si="407"/>
        <v>99.283447922101914</v>
      </c>
    </row>
    <row r="2276" spans="20:34" x14ac:dyDescent="0.2">
      <c r="T2276" s="3"/>
      <c r="X2276" s="4">
        <f t="shared" ca="1" si="408"/>
        <v>-0.80860909031115225</v>
      </c>
      <c r="Y2276" s="4">
        <f t="shared" ca="1" si="408"/>
        <v>0.61383279291089421</v>
      </c>
      <c r="Z2276" s="4">
        <f t="shared" ca="1" si="403"/>
        <v>-8.9479555614246364E-3</v>
      </c>
      <c r="AA2276" s="4">
        <f t="shared" ca="1" si="404"/>
        <v>-1.0674402023810625</v>
      </c>
      <c r="AB2276" s="4">
        <f t="shared" ca="1" si="405"/>
        <v>3.6806308060032822E-2</v>
      </c>
      <c r="AC2276" s="4">
        <f t="shared" ca="1" si="409"/>
        <v>0.84070607919950779</v>
      </c>
      <c r="AD2276" s="4">
        <f t="shared" ca="1" si="406"/>
        <v>0.79271491320079157</v>
      </c>
      <c r="AF2276" s="4">
        <f t="shared" ca="1" si="410"/>
        <v>-0.84617576737753941</v>
      </c>
      <c r="AG2276" s="4">
        <f t="shared" ca="1" si="411"/>
        <v>2.9176909299050514E-2</v>
      </c>
      <c r="AH2276" s="2">
        <f t="shared" ca="1" si="407"/>
        <v>140.37730444087492</v>
      </c>
    </row>
    <row r="2277" spans="20:34" x14ac:dyDescent="0.2">
      <c r="T2277" s="3"/>
      <c r="X2277" s="4">
        <f t="shared" ca="1" si="408"/>
        <v>-0.28880073126716421</v>
      </c>
      <c r="Y2277" s="4">
        <f t="shared" ca="1" si="408"/>
        <v>-0.46776845623531899</v>
      </c>
      <c r="Z2277" s="4">
        <f t="shared" ca="1" si="403"/>
        <v>-0.54671089241793647</v>
      </c>
      <c r="AA2277" s="4">
        <f t="shared" ca="1" si="404"/>
        <v>-0.36828529156505985</v>
      </c>
      <c r="AB2277" s="4">
        <f t="shared" ca="1" si="405"/>
        <v>-0.72034782540484765</v>
      </c>
      <c r="AC2277" s="4">
        <f t="shared" ca="1" si="409"/>
        <v>0.1492955381804274</v>
      </c>
      <c r="AD2277" s="4">
        <f t="shared" ca="1" si="406"/>
        <v>1.5902807754876735</v>
      </c>
      <c r="AF2277" s="4">
        <f t="shared" ca="1" si="410"/>
        <v>-0.58567701907078729</v>
      </c>
      <c r="AG2277" s="4">
        <f t="shared" ca="1" si="411"/>
        <v>-1.1455552984056805</v>
      </c>
      <c r="AH2277" s="2">
        <f t="shared" ca="1" si="407"/>
        <v>-19.810915442310488</v>
      </c>
    </row>
    <row r="2278" spans="20:34" x14ac:dyDescent="0.2">
      <c r="T2278" s="3"/>
      <c r="X2278" s="4">
        <f t="shared" ca="1" si="408"/>
        <v>1.1472029429301926</v>
      </c>
      <c r="Y2278" s="4">
        <f t="shared" ca="1" si="408"/>
        <v>0.46186374841919087</v>
      </c>
      <c r="Z2278" s="4">
        <f t="shared" ca="1" si="403"/>
        <v>1.0670696633591139</v>
      </c>
      <c r="AA2278" s="4">
        <f t="shared" ca="1" si="404"/>
        <v>1.5631746461154419</v>
      </c>
      <c r="AB2278" s="4">
        <f t="shared" ca="1" si="405"/>
        <v>1.5518069375364913</v>
      </c>
      <c r="AC2278" s="4">
        <f t="shared" ca="1" si="409"/>
        <v>0.35634862314262761</v>
      </c>
      <c r="AD2278" s="4">
        <f t="shared" ca="1" si="406"/>
        <v>1.2203280989163388</v>
      </c>
      <c r="AF2278" s="4">
        <f t="shared" ca="1" si="410"/>
        <v>1.9075859441682779</v>
      </c>
      <c r="AG2278" s="4">
        <f t="shared" ca="1" si="411"/>
        <v>1.8937136099690921</v>
      </c>
      <c r="AH2278" s="2">
        <f t="shared" ca="1" si="407"/>
        <v>-107.01207753597328</v>
      </c>
    </row>
    <row r="2279" spans="20:34" x14ac:dyDescent="0.2">
      <c r="T2279" s="3"/>
      <c r="X2279" s="4">
        <f t="shared" ca="1" si="408"/>
        <v>1.4621862097849434</v>
      </c>
      <c r="Y2279" s="4">
        <f t="shared" ca="1" si="408"/>
        <v>1.9210324084892469</v>
      </c>
      <c r="Z2279" s="4">
        <f t="shared" ca="1" si="403"/>
        <v>2.4141299595915982</v>
      </c>
      <c r="AA2279" s="4">
        <f t="shared" ca="1" si="404"/>
        <v>1.9868348162815981</v>
      </c>
      <c r="AB2279" s="4">
        <f t="shared" ca="1" si="405"/>
        <v>3.4484275512233631</v>
      </c>
      <c r="AC2279" s="4">
        <f t="shared" ca="1" si="409"/>
        <v>0.17947905405315789</v>
      </c>
      <c r="AD2279" s="4">
        <f t="shared" ca="1" si="406"/>
        <v>1.5107557865661692</v>
      </c>
      <c r="AF2279" s="4">
        <f t="shared" ca="1" si="410"/>
        <v>3.0016221956485558</v>
      </c>
      <c r="AG2279" s="4">
        <f t="shared" ca="1" si="411"/>
        <v>5.2097318775649004</v>
      </c>
      <c r="AH2279" s="2">
        <f t="shared" ca="1" si="407"/>
        <v>62.862139673296497</v>
      </c>
    </row>
    <row r="2280" spans="20:34" x14ac:dyDescent="0.2">
      <c r="T2280" s="3"/>
      <c r="X2280" s="4">
        <f t="shared" ca="1" si="408"/>
        <v>-0.85434978855524757</v>
      </c>
      <c r="Y2280" s="4">
        <f t="shared" ca="1" si="408"/>
        <v>-0.20822187812883589</v>
      </c>
      <c r="Z2280" s="4">
        <f t="shared" ca="1" si="403"/>
        <v>-0.68728401931570393</v>
      </c>
      <c r="AA2280" s="4">
        <f t="shared" ca="1" si="404"/>
        <v>-1.1289625562353334</v>
      </c>
      <c r="AB2280" s="4">
        <f t="shared" ca="1" si="405"/>
        <v>-0.91827058428238517</v>
      </c>
      <c r="AC2280" s="4">
        <f t="shared" ca="1" si="409"/>
        <v>0.24063593130797511</v>
      </c>
      <c r="AD2280" s="4">
        <f t="shared" ca="1" si="406"/>
        <v>1.3861524571563968</v>
      </c>
      <c r="AF2280" s="4">
        <f t="shared" ca="1" si="410"/>
        <v>-1.5649142213631742</v>
      </c>
      <c r="AG2280" s="4">
        <f t="shared" ca="1" si="411"/>
        <v>-1.2728630267374683</v>
      </c>
      <c r="AH2280" s="2">
        <f t="shared" ca="1" si="407"/>
        <v>129.87626784693339</v>
      </c>
    </row>
    <row r="2281" spans="20:34" x14ac:dyDescent="0.2">
      <c r="T2281" s="3"/>
      <c r="X2281" s="4">
        <f t="shared" ca="1" si="408"/>
        <v>0.47172812412014442</v>
      </c>
      <c r="Y2281" s="4">
        <f t="shared" ca="1" si="408"/>
        <v>-1.2834437720514935</v>
      </c>
      <c r="Z2281" s="4">
        <f t="shared" ca="1" si="403"/>
        <v>-0.7268560278328644</v>
      </c>
      <c r="AA2281" s="4">
        <f t="shared" ca="1" si="404"/>
        <v>0.65464455327091675</v>
      </c>
      <c r="AB2281" s="4">
        <f t="shared" ca="1" si="405"/>
        <v>-0.97398678888625545</v>
      </c>
      <c r="AC2281" s="4">
        <f t="shared" ca="1" si="409"/>
        <v>0.46992782994973759</v>
      </c>
      <c r="AD2281" s="4">
        <f t="shared" ca="1" si="406"/>
        <v>1.1004464692787423</v>
      </c>
      <c r="AF2281" s="4">
        <f t="shared" ca="1" si="410"/>
        <v>0.72040128727953989</v>
      </c>
      <c r="AG2281" s="4">
        <f t="shared" ca="1" si="411"/>
        <v>-1.0718203229540195</v>
      </c>
      <c r="AH2281" s="2">
        <f t="shared" ca="1" si="407"/>
        <v>-221.29019566252236</v>
      </c>
    </row>
    <row r="2282" spans="20:34" x14ac:dyDescent="0.2">
      <c r="T2282" s="3"/>
      <c r="X2282" s="4">
        <f t="shared" ca="1" si="408"/>
        <v>-6.9259962265874969E-2</v>
      </c>
      <c r="Y2282" s="4">
        <f t="shared" ca="1" si="408"/>
        <v>0.15375122519129764</v>
      </c>
      <c r="Z2282" s="4">
        <f t="shared" ca="1" si="403"/>
        <v>7.9276637656643389E-2</v>
      </c>
      <c r="AA2282" s="4">
        <f t="shared" ca="1" si="404"/>
        <v>-7.2997606977086765E-2</v>
      </c>
      <c r="AB2282" s="4">
        <f t="shared" ca="1" si="405"/>
        <v>0.16102389698275479</v>
      </c>
      <c r="AC2282" s="4">
        <f t="shared" ca="1" si="409"/>
        <v>0.54156148380689073</v>
      </c>
      <c r="AD2282" s="4">
        <f t="shared" ca="1" si="406"/>
        <v>1.0360728369554451</v>
      </c>
      <c r="AF2282" s="4">
        <f t="shared" ca="1" si="410"/>
        <v>-7.5630837751708868E-2</v>
      </c>
      <c r="AG2282" s="4">
        <f t="shared" ca="1" si="411"/>
        <v>0.1668324857645441</v>
      </c>
      <c r="AH2282" s="2">
        <f t="shared" ca="1" si="407"/>
        <v>28.817915367527348</v>
      </c>
    </row>
    <row r="2283" spans="20:34" x14ac:dyDescent="0.2">
      <c r="T2283" s="3"/>
      <c r="X2283" s="4">
        <f t="shared" ca="1" si="408"/>
        <v>0.1223469088518974</v>
      </c>
      <c r="Y2283" s="4">
        <f t="shared" ca="1" si="408"/>
        <v>-0.39509722689689231</v>
      </c>
      <c r="Z2283" s="4">
        <f t="shared" ca="1" si="403"/>
        <v>-0.23774491354752406</v>
      </c>
      <c r="AA2283" s="4">
        <f t="shared" ca="1" si="404"/>
        <v>0.1847183041992147</v>
      </c>
      <c r="AB2283" s="4">
        <f t="shared" ca="1" si="405"/>
        <v>-0.28533296668434954</v>
      </c>
      <c r="AC2283" s="4">
        <f t="shared" ca="1" si="409"/>
        <v>0.72714724965230371</v>
      </c>
      <c r="AD2283" s="4">
        <f t="shared" ca="1" si="406"/>
        <v>0.88651781429918208</v>
      </c>
      <c r="AF2283" s="4">
        <f t="shared" ca="1" si="410"/>
        <v>0.16375606729973924</v>
      </c>
      <c r="AG2283" s="4">
        <f t="shared" ca="1" si="411"/>
        <v>-0.25295275797251088</v>
      </c>
      <c r="AH2283" s="2">
        <f t="shared" ca="1" si="407"/>
        <v>-51.467984775186778</v>
      </c>
    </row>
    <row r="2284" spans="20:34" x14ac:dyDescent="0.2">
      <c r="T2284" s="3"/>
      <c r="X2284" s="4">
        <f t="shared" ca="1" si="408"/>
        <v>-0.42591896014178715</v>
      </c>
      <c r="Y2284" s="4">
        <f t="shared" ca="1" si="408"/>
        <v>-1.8055823158258079E-2</v>
      </c>
      <c r="Z2284" s="4">
        <f t="shared" ca="1" si="403"/>
        <v>-0.27479228984512505</v>
      </c>
      <c r="AA2284" s="4">
        <f t="shared" ca="1" si="404"/>
        <v>-0.55271265101807054</v>
      </c>
      <c r="AB2284" s="4">
        <f t="shared" ca="1" si="405"/>
        <v>-0.33749456462140109</v>
      </c>
      <c r="AC2284" s="4">
        <f t="shared" ca="1" si="409"/>
        <v>0.42267670680926139</v>
      </c>
      <c r="AD2284" s="4">
        <f t="shared" ca="1" si="406"/>
        <v>1.1469926359031837</v>
      </c>
      <c r="AF2284" s="4">
        <f t="shared" ca="1" si="410"/>
        <v>-0.63395734048825325</v>
      </c>
      <c r="AG2284" s="4">
        <f t="shared" ca="1" si="411"/>
        <v>-0.38710378027809822</v>
      </c>
      <c r="AH2284" s="2">
        <f t="shared" ca="1" si="407"/>
        <v>63.924166694911946</v>
      </c>
    </row>
    <row r="2285" spans="20:34" x14ac:dyDescent="0.2">
      <c r="T2285" s="3"/>
      <c r="X2285" s="4">
        <f t="shared" ca="1" si="408"/>
        <v>0.80314040612190851</v>
      </c>
      <c r="Y2285" s="4">
        <f t="shared" ca="1" si="408"/>
        <v>1.5374409158123956</v>
      </c>
      <c r="Z2285" s="4">
        <f t="shared" ca="1" si="403"/>
        <v>1.7075592932578569</v>
      </c>
      <c r="AA2285" s="4">
        <f t="shared" ca="1" si="404"/>
        <v>1.1004021491903453</v>
      </c>
      <c r="AB2285" s="4">
        <f t="shared" ca="1" si="405"/>
        <v>2.4535971827958463</v>
      </c>
      <c r="AC2285" s="4">
        <f t="shared" ca="1" si="409"/>
        <v>0.76815479297019651</v>
      </c>
      <c r="AD2285" s="4">
        <f t="shared" ca="1" si="406"/>
        <v>0.85384459011574154</v>
      </c>
      <c r="AF2285" s="4">
        <f t="shared" ca="1" si="410"/>
        <v>0.93957242203791147</v>
      </c>
      <c r="AG2285" s="4">
        <f t="shared" ca="1" si="411"/>
        <v>2.0949906808534577</v>
      </c>
      <c r="AH2285" s="2">
        <f t="shared" ca="1" si="407"/>
        <v>61.202744123410412</v>
      </c>
    </row>
    <row r="2286" spans="20:34" x14ac:dyDescent="0.2">
      <c r="T2286" s="3"/>
      <c r="X2286" s="4">
        <f t="shared" ca="1" si="408"/>
        <v>-1.3536629965752219E-2</v>
      </c>
      <c r="Y2286" s="4">
        <f t="shared" ca="1" si="408"/>
        <v>-1.7500627299300977</v>
      </c>
      <c r="Z2286" s="4">
        <f t="shared" ca="1" si="403"/>
        <v>-1.3928220954139472</v>
      </c>
      <c r="AA2286" s="4">
        <f t="shared" ca="1" si="404"/>
        <v>1.9516329626386442E-3</v>
      </c>
      <c r="AB2286" s="4">
        <f t="shared" ca="1" si="405"/>
        <v>-1.9116470965376025</v>
      </c>
      <c r="AC2286" s="4">
        <f t="shared" ca="1" si="409"/>
        <v>0.28625337509911508</v>
      </c>
      <c r="AD2286" s="4">
        <f t="shared" ca="1" si="406"/>
        <v>1.3129727769288468</v>
      </c>
      <c r="AF2286" s="4">
        <f t="shared" ca="1" si="410"/>
        <v>2.562440950501533E-3</v>
      </c>
      <c r="AG2286" s="4">
        <f t="shared" ca="1" si="411"/>
        <v>-2.5099405968489434</v>
      </c>
      <c r="AH2286" s="2">
        <f t="shared" ca="1" si="407"/>
        <v>-251.40467490968558</v>
      </c>
    </row>
    <row r="2287" spans="20:34" x14ac:dyDescent="0.2">
      <c r="T2287" s="3"/>
      <c r="X2287" s="4">
        <f t="shared" ca="1" si="408"/>
        <v>-0.46442869170970136</v>
      </c>
      <c r="Y2287" s="4">
        <f t="shared" ca="1" si="408"/>
        <v>0.6501056892541166</v>
      </c>
      <c r="Z2287" s="4">
        <f t="shared" ca="1" si="403"/>
        <v>0.23026227212662692</v>
      </c>
      <c r="AA2287" s="4">
        <f t="shared" ca="1" si="404"/>
        <v>-0.6045091784718255</v>
      </c>
      <c r="AB2287" s="4">
        <f t="shared" ca="1" si="405"/>
        <v>0.37360715513925497</v>
      </c>
      <c r="AC2287" s="4">
        <f t="shared" ca="1" si="409"/>
        <v>0.35504270198387766</v>
      </c>
      <c r="AD2287" s="4">
        <f t="shared" ca="1" si="406"/>
        <v>1.221890468776019</v>
      </c>
      <c r="AF2287" s="4">
        <f t="shared" ca="1" si="410"/>
        <v>-0.73864400346234504</v>
      </c>
      <c r="AG2287" s="4">
        <f t="shared" ca="1" si="411"/>
        <v>0.45650702193117909</v>
      </c>
      <c r="AH2287" s="2">
        <f t="shared" ca="1" si="407"/>
        <v>165.43489106419156</v>
      </c>
    </row>
    <row r="2288" spans="20:34" x14ac:dyDescent="0.2">
      <c r="T2288" s="3"/>
      <c r="X2288" s="4">
        <f t="shared" ca="1" si="408"/>
        <v>0.49905937536452005</v>
      </c>
      <c r="Y2288" s="4">
        <f t="shared" ca="1" si="408"/>
        <v>-1.1424800142766718</v>
      </c>
      <c r="Z2288" s="4">
        <f t="shared" ca="1" si="403"/>
        <v>-0.59861733038416476</v>
      </c>
      <c r="AA2288" s="4">
        <f t="shared" ca="1" si="404"/>
        <v>0.69140575226624523</v>
      </c>
      <c r="AB2288" s="4">
        <f t="shared" ca="1" si="405"/>
        <v>-0.79343053781582717</v>
      </c>
      <c r="AC2288" s="4">
        <f t="shared" ca="1" si="409"/>
        <v>0.24393724349147261</v>
      </c>
      <c r="AD2288" s="4">
        <f t="shared" ca="1" si="406"/>
        <v>1.380401450416441</v>
      </c>
      <c r="AF2288" s="4">
        <f t="shared" ca="1" si="410"/>
        <v>0.9544175032545954</v>
      </c>
      <c r="AG2288" s="4">
        <f t="shared" ca="1" si="411"/>
        <v>-1.0952526652056647</v>
      </c>
      <c r="AH2288" s="2">
        <f t="shared" ca="1" si="407"/>
        <v>-260.12840027499669</v>
      </c>
    </row>
    <row r="2289" spans="20:34" x14ac:dyDescent="0.2">
      <c r="T2289" s="3"/>
      <c r="X2289" s="4">
        <f t="shared" ca="1" si="408"/>
        <v>-1.4691986121018548</v>
      </c>
      <c r="Y2289" s="4">
        <f t="shared" ca="1" si="408"/>
        <v>-0.75623152705161056</v>
      </c>
      <c r="Z2289" s="4">
        <f t="shared" ca="1" si="403"/>
        <v>-1.4968997840783378</v>
      </c>
      <c r="AA2289" s="4">
        <f t="shared" ca="1" si="404"/>
        <v>-1.9559492079749503</v>
      </c>
      <c r="AB2289" s="4">
        <f t="shared" ca="1" si="405"/>
        <v>-2.0581853697669841</v>
      </c>
      <c r="AC2289" s="4">
        <f t="shared" ca="1" si="409"/>
        <v>0.89734031241921686</v>
      </c>
      <c r="AD2289" s="4">
        <f t="shared" ca="1" si="406"/>
        <v>0.73785209284009712</v>
      </c>
      <c r="AF2289" s="4">
        <f t="shared" ca="1" si="410"/>
        <v>-1.4432012165932475</v>
      </c>
      <c r="AG2289" s="4">
        <f t="shared" ca="1" si="411"/>
        <v>-1.5186363825354383</v>
      </c>
      <c r="AH2289" s="2">
        <f t="shared" ca="1" si="407"/>
        <v>84.836437293814924</v>
      </c>
    </row>
    <row r="2290" spans="20:34" x14ac:dyDescent="0.2">
      <c r="T2290" s="3"/>
      <c r="X2290" s="4">
        <f t="shared" ca="1" si="408"/>
        <v>-0.53170421940356261</v>
      </c>
      <c r="Y2290" s="4">
        <f t="shared" ca="1" si="408"/>
        <v>1.2197668573594787</v>
      </c>
      <c r="Z2290" s="4">
        <f t="shared" ca="1" si="403"/>
        <v>0.63979517213576642</v>
      </c>
      <c r="AA2290" s="4">
        <f t="shared" ca="1" si="404"/>
        <v>-0.6949964027469564</v>
      </c>
      <c r="AB2290" s="4">
        <f t="shared" ca="1" si="405"/>
        <v>0.95021723140138381</v>
      </c>
      <c r="AC2290" s="4">
        <f t="shared" ca="1" si="409"/>
        <v>0.48995383949613269</v>
      </c>
      <c r="AD2290" s="4">
        <f t="shared" ca="1" si="406"/>
        <v>1.0818009166680931</v>
      </c>
      <c r="AF2290" s="4">
        <f t="shared" ca="1" si="410"/>
        <v>-0.75184774557268463</v>
      </c>
      <c r="AG2290" s="4">
        <f t="shared" ca="1" si="411"/>
        <v>1.0279458719638346</v>
      </c>
      <c r="AH2290" s="2">
        <f t="shared" ca="1" si="407"/>
        <v>224.74586751136621</v>
      </c>
    </row>
    <row r="2291" spans="20:34" x14ac:dyDescent="0.2">
      <c r="T2291" s="3"/>
      <c r="X2291" s="4">
        <f t="shared" ca="1" si="408"/>
        <v>-0.25787879589003077</v>
      </c>
      <c r="Y2291" s="4">
        <f t="shared" ca="1" si="408"/>
        <v>2.3522889922036248</v>
      </c>
      <c r="Z2291" s="4">
        <f t="shared" ca="1" si="403"/>
        <v>1.7032590719321699</v>
      </c>
      <c r="AA2291" s="4">
        <f t="shared" ca="1" si="404"/>
        <v>-0.32669453490501077</v>
      </c>
      <c r="AB2291" s="4">
        <f t="shared" ca="1" si="405"/>
        <v>2.4475425997660261</v>
      </c>
      <c r="AC2291" s="4">
        <f t="shared" ca="1" si="409"/>
        <v>1.9085612836812649E-2</v>
      </c>
      <c r="AD2291" s="4">
        <f t="shared" ca="1" si="406"/>
        <v>2.6225790484693907</v>
      </c>
      <c r="AF2291" s="4">
        <f t="shared" ca="1" si="410"/>
        <v>-0.85678224249133328</v>
      </c>
      <c r="AG2291" s="4">
        <f t="shared" ca="1" si="411"/>
        <v>6.4188739423826835</v>
      </c>
      <c r="AH2291" s="2">
        <f t="shared" ca="1" si="407"/>
        <v>781.0937181534714</v>
      </c>
    </row>
    <row r="2292" spans="20:34" x14ac:dyDescent="0.2">
      <c r="T2292" s="3"/>
      <c r="X2292" s="4">
        <f t="shared" ca="1" si="408"/>
        <v>-0.41546292600156165</v>
      </c>
      <c r="Y2292" s="4">
        <f t="shared" ca="1" si="408"/>
        <v>0.33246875936671527</v>
      </c>
      <c r="Z2292" s="4">
        <f t="shared" ca="1" si="403"/>
        <v>8.9166147765078474E-3</v>
      </c>
      <c r="AA2292" s="4">
        <f t="shared" ca="1" si="404"/>
        <v>-0.53864903028245281</v>
      </c>
      <c r="AB2292" s="4">
        <f t="shared" ca="1" si="405"/>
        <v>6.1959088861564343E-2</v>
      </c>
      <c r="AC2292" s="4">
        <f t="shared" ca="1" si="409"/>
        <v>7.6029581745461816E-2</v>
      </c>
      <c r="AD2292" s="4">
        <f t="shared" ca="1" si="406"/>
        <v>1.895442783186531</v>
      </c>
      <c r="AF2292" s="4">
        <f t="shared" ca="1" si="410"/>
        <v>-1.0209784171192984</v>
      </c>
      <c r="AG2292" s="4">
        <f t="shared" ca="1" si="411"/>
        <v>0.11743990783546511</v>
      </c>
      <c r="AH2292" s="2">
        <f t="shared" ca="1" si="407"/>
        <v>178.06598206160879</v>
      </c>
    </row>
    <row r="2293" spans="20:34" x14ac:dyDescent="0.2">
      <c r="T2293" s="3"/>
      <c r="X2293" s="4">
        <f t="shared" ca="1" si="408"/>
        <v>-0.44083532621818949</v>
      </c>
      <c r="Y2293" s="4">
        <f t="shared" ca="1" si="408"/>
        <v>0.85482575806837691</v>
      </c>
      <c r="Z2293" s="4">
        <f t="shared" ca="1" si="403"/>
        <v>0.40665483574236089</v>
      </c>
      <c r="AA2293" s="4">
        <f t="shared" ca="1" si="404"/>
        <v>-0.57277552690761235</v>
      </c>
      <c r="AB2293" s="4">
        <f t="shared" ca="1" si="405"/>
        <v>0.62196260974686024</v>
      </c>
      <c r="AC2293" s="4">
        <f t="shared" ca="1" si="409"/>
        <v>0.86854253536034565</v>
      </c>
      <c r="AD2293" s="4">
        <f t="shared" ca="1" si="406"/>
        <v>0.76697245297842942</v>
      </c>
      <c r="AF2293" s="4">
        <f t="shared" ca="1" si="410"/>
        <v>-0.43930305087834387</v>
      </c>
      <c r="AG2293" s="4">
        <f t="shared" ca="1" si="411"/>
        <v>0.47702818845841499</v>
      </c>
      <c r="AH2293" s="2">
        <f t="shared" ca="1" si="407"/>
        <v>118.60144023769544</v>
      </c>
    </row>
    <row r="2294" spans="20:34" x14ac:dyDescent="0.2">
      <c r="T2294" s="3"/>
      <c r="X2294" s="4">
        <f t="shared" ca="1" si="408"/>
        <v>0.97355699652154959</v>
      </c>
      <c r="Y2294" s="4">
        <f t="shared" ca="1" si="408"/>
        <v>1.0430258714481695</v>
      </c>
      <c r="Z2294" s="4">
        <f t="shared" ca="1" si="403"/>
        <v>1.4206413737029737</v>
      </c>
      <c r="AA2294" s="4">
        <f t="shared" ca="1" si="404"/>
        <v>1.3296166163866021</v>
      </c>
      <c r="AB2294" s="4">
        <f t="shared" ca="1" si="405"/>
        <v>2.0496253322514324</v>
      </c>
      <c r="AC2294" s="4">
        <f t="shared" ca="1" si="409"/>
        <v>0.71640750227904715</v>
      </c>
      <c r="AD2294" s="4">
        <f t="shared" ca="1" si="406"/>
        <v>0.89498151980902207</v>
      </c>
      <c r="AF2294" s="4">
        <f t="shared" ca="1" si="410"/>
        <v>1.1899823000970107</v>
      </c>
      <c r="AG2294" s="4">
        <f t="shared" ca="1" si="411"/>
        <v>1.8343767948974588</v>
      </c>
      <c r="AH2294" s="2">
        <f t="shared" ca="1" si="407"/>
        <v>-3.6205022850276691</v>
      </c>
    </row>
    <row r="2295" spans="20:34" x14ac:dyDescent="0.2">
      <c r="T2295" s="3"/>
      <c r="X2295" s="4">
        <f t="shared" ca="1" si="408"/>
        <v>4.2752030529108642E-2</v>
      </c>
      <c r="Y2295" s="4">
        <f t="shared" ca="1" si="408"/>
        <v>1.1584642169284141</v>
      </c>
      <c r="Z2295" s="4">
        <f t="shared" ca="1" si="403"/>
        <v>0.94265474287301287</v>
      </c>
      <c r="AA2295" s="4">
        <f t="shared" ca="1" si="404"/>
        <v>7.7661253101522124E-2</v>
      </c>
      <c r="AB2295" s="4">
        <f t="shared" ca="1" si="405"/>
        <v>1.3766344500805716</v>
      </c>
      <c r="AC2295" s="4">
        <f t="shared" ca="1" si="409"/>
        <v>0.86639673314253673</v>
      </c>
      <c r="AD2295" s="4">
        <f t="shared" ca="1" si="406"/>
        <v>0.76902722165613546</v>
      </c>
      <c r="AF2295" s="4">
        <f t="shared" ca="1" si="410"/>
        <v>5.9723617702997493E-2</v>
      </c>
      <c r="AG2295" s="4">
        <f t="shared" ca="1" si="411"/>
        <v>1.0586693663815838</v>
      </c>
      <c r="AH2295" s="2">
        <f t="shared" ca="1" si="407"/>
        <v>96.305421450522317</v>
      </c>
    </row>
    <row r="2296" spans="20:34" x14ac:dyDescent="0.2">
      <c r="T2296" s="3"/>
      <c r="X2296" s="4">
        <f t="shared" ca="1" si="408"/>
        <v>-0.14842790471814915</v>
      </c>
      <c r="Y2296" s="4">
        <f t="shared" ca="1" si="408"/>
        <v>-0.41844859765961456</v>
      </c>
      <c r="Z2296" s="4">
        <f t="shared" ca="1" si="403"/>
        <v>-0.42183487765402961</v>
      </c>
      <c r="AA2296" s="4">
        <f t="shared" ca="1" si="404"/>
        <v>-0.1794804189243687</v>
      </c>
      <c r="AB2296" s="4">
        <f t="shared" ca="1" si="405"/>
        <v>-0.54452613099465474</v>
      </c>
      <c r="AC2296" s="4">
        <f t="shared" ca="1" si="409"/>
        <v>2.4195729126394228E-2</v>
      </c>
      <c r="AD2296" s="4">
        <f t="shared" ca="1" si="406"/>
        <v>2.4857013946232294</v>
      </c>
      <c r="AF2296" s="4">
        <f t="shared" ca="1" si="410"/>
        <v>-0.44613472762786471</v>
      </c>
      <c r="AG2296" s="4">
        <f t="shared" ca="1" si="411"/>
        <v>-1.3535293632222045</v>
      </c>
      <c r="AH2296" s="2">
        <f t="shared" ca="1" si="407"/>
        <v>-63.34384085256761</v>
      </c>
    </row>
    <row r="2297" spans="20:34" x14ac:dyDescent="0.2">
      <c r="T2297" s="3"/>
      <c r="X2297" s="4">
        <f t="shared" ca="1" si="408"/>
        <v>-1.7369503557491466</v>
      </c>
      <c r="Y2297" s="4">
        <f t="shared" ca="1" si="408"/>
        <v>-0.3979021550952529</v>
      </c>
      <c r="Z2297" s="4">
        <f t="shared" ca="1" si="403"/>
        <v>-1.377178268147885</v>
      </c>
      <c r="AA2297" s="4">
        <f t="shared" ca="1" si="404"/>
        <v>-2.3160818283792133</v>
      </c>
      <c r="AB2297" s="4">
        <f t="shared" ca="1" si="405"/>
        <v>-1.8896210555706512</v>
      </c>
      <c r="AC2297" s="4">
        <f t="shared" ca="1" si="409"/>
        <v>0.64407009434348217</v>
      </c>
      <c r="AD2297" s="4">
        <f t="shared" ca="1" si="406"/>
        <v>0.9519459849155103</v>
      </c>
      <c r="AF2297" s="4">
        <f t="shared" ca="1" si="410"/>
        <v>-2.2047847972613659</v>
      </c>
      <c r="AG2297" s="4">
        <f t="shared" ca="1" si="411"/>
        <v>-1.7988171768622898</v>
      </c>
      <c r="AH2297" s="2">
        <f t="shared" ca="1" si="407"/>
        <v>186.15060477152429</v>
      </c>
    </row>
    <row r="2298" spans="20:34" x14ac:dyDescent="0.2">
      <c r="T2298" s="3"/>
      <c r="X2298" s="4">
        <f t="shared" ca="1" si="408"/>
        <v>-0.4657765892040821</v>
      </c>
      <c r="Y2298" s="4">
        <f t="shared" ca="1" si="408"/>
        <v>-0.96678260503538671</v>
      </c>
      <c r="Z2298" s="4">
        <f t="shared" ca="1" si="403"/>
        <v>-1.0497452798878819</v>
      </c>
      <c r="AA2298" s="4">
        <f t="shared" ca="1" si="404"/>
        <v>-0.60632213345047592</v>
      </c>
      <c r="AB2298" s="4">
        <f t="shared" ca="1" si="405"/>
        <v>-1.4286051998796343</v>
      </c>
      <c r="AC2298" s="4">
        <f t="shared" ca="1" si="409"/>
        <v>0.13595865156994558</v>
      </c>
      <c r="AD2298" s="4">
        <f t="shared" ca="1" si="406"/>
        <v>1.6312072150168524</v>
      </c>
      <c r="AF2298" s="4">
        <f t="shared" ca="1" si="410"/>
        <v>-0.9890370387088272</v>
      </c>
      <c r="AG2298" s="4">
        <f t="shared" ca="1" si="411"/>
        <v>-2.3303511094542522</v>
      </c>
      <c r="AH2298" s="2">
        <f t="shared" ca="1" si="407"/>
        <v>-71.999067787901822</v>
      </c>
    </row>
    <row r="2299" spans="20:34" x14ac:dyDescent="0.2">
      <c r="T2299" s="3"/>
      <c r="X2299" s="4">
        <f t="shared" ca="1" si="408"/>
        <v>0.55858623397417573</v>
      </c>
      <c r="Y2299" s="4">
        <f t="shared" ca="1" si="408"/>
        <v>-0.79544753188517037</v>
      </c>
      <c r="Z2299" s="4">
        <f t="shared" ca="1" si="403"/>
        <v>-0.28765764931676824</v>
      </c>
      <c r="AA2299" s="4">
        <f t="shared" ca="1" si="404"/>
        <v>0.77147082778548803</v>
      </c>
      <c r="AB2299" s="4">
        <f t="shared" ca="1" si="405"/>
        <v>-0.35560860602300359</v>
      </c>
      <c r="AC2299" s="4">
        <f t="shared" ca="1" si="409"/>
        <v>2.052784346291725E-2</v>
      </c>
      <c r="AD2299" s="4">
        <f t="shared" ca="1" si="406"/>
        <v>2.5799476396362708</v>
      </c>
      <c r="AF2299" s="4">
        <f t="shared" ca="1" si="410"/>
        <v>1.9903543411934099</v>
      </c>
      <c r="AG2299" s="4">
        <f t="shared" ca="1" si="411"/>
        <v>-0.91745158374339264</v>
      </c>
      <c r="AH2299" s="2">
        <f t="shared" ca="1" si="407"/>
        <v>-400.57182620781077</v>
      </c>
    </row>
    <row r="2300" spans="20:34" x14ac:dyDescent="0.2">
      <c r="T2300" s="3"/>
      <c r="X2300" s="4">
        <f t="shared" ca="1" si="408"/>
        <v>-0.72492548861990402</v>
      </c>
      <c r="Y2300" s="4">
        <f t="shared" ca="1" si="408"/>
        <v>0.83136914184242361</v>
      </c>
      <c r="Z2300" s="4">
        <f t="shared" ca="1" si="403"/>
        <v>0.21433745310589225</v>
      </c>
      <c r="AA2300" s="4">
        <f t="shared" ca="1" si="404"/>
        <v>-0.95488371870924937</v>
      </c>
      <c r="AB2300" s="4">
        <f t="shared" ca="1" si="405"/>
        <v>0.35118548618469358</v>
      </c>
      <c r="AC2300" s="4">
        <f t="shared" ca="1" si="409"/>
        <v>0.28738728908013011</v>
      </c>
      <c r="AD2300" s="4">
        <f t="shared" ca="1" si="406"/>
        <v>1.3113065523684675</v>
      </c>
      <c r="AF2300" s="4">
        <f t="shared" ca="1" si="410"/>
        <v>-1.2521452770934074</v>
      </c>
      <c r="AG2300" s="4">
        <f t="shared" ca="1" si="411"/>
        <v>0.46051182913069461</v>
      </c>
      <c r="AH2300" s="2">
        <f t="shared" ca="1" si="407"/>
        <v>250.7887262730178</v>
      </c>
    </row>
    <row r="2301" spans="20:34" x14ac:dyDescent="0.2">
      <c r="T2301" s="3"/>
      <c r="X2301" s="4">
        <f t="shared" ca="1" si="408"/>
        <v>1.0575928940785694E-2</v>
      </c>
      <c r="Y2301" s="4">
        <f t="shared" ca="1" si="408"/>
        <v>1.9747934943535654</v>
      </c>
      <c r="Z2301" s="4">
        <f t="shared" ca="1" si="403"/>
        <v>1.568804458431182</v>
      </c>
      <c r="AA2301" s="4">
        <f t="shared" ca="1" si="404"/>
        <v>3.4383612322977299E-2</v>
      </c>
      <c r="AB2301" s="4">
        <f t="shared" ca="1" si="405"/>
        <v>2.2582345247789628</v>
      </c>
      <c r="AC2301" s="4">
        <f t="shared" ca="1" si="409"/>
        <v>0.81967058135098092</v>
      </c>
      <c r="AD2301" s="4">
        <f t="shared" ca="1" si="406"/>
        <v>0.81112214395385507</v>
      </c>
      <c r="AF2301" s="4">
        <f t="shared" ca="1" si="410"/>
        <v>2.7889309344291537E-2</v>
      </c>
      <c r="AG2301" s="4">
        <f t="shared" ca="1" si="411"/>
        <v>1.8317040292893274</v>
      </c>
      <c r="AH2301" s="2">
        <f t="shared" ca="1" si="407"/>
        <v>178.70314043108692</v>
      </c>
    </row>
    <row r="2302" spans="20:34" x14ac:dyDescent="0.2">
      <c r="T2302" s="3"/>
      <c r="X2302" s="4">
        <f t="shared" ca="1" si="408"/>
        <v>1.9754261373360578</v>
      </c>
      <c r="Y2302" s="4">
        <f t="shared" ca="1" si="408"/>
        <v>-0.68542801575670831</v>
      </c>
      <c r="Z2302" s="4">
        <f t="shared" ca="1" si="403"/>
        <v>0.6659742115742957</v>
      </c>
      <c r="AA2302" s="4">
        <f t="shared" ca="1" si="404"/>
        <v>2.6771550266648352</v>
      </c>
      <c r="AB2302" s="4">
        <f t="shared" ca="1" si="405"/>
        <v>0.98707653605500933</v>
      </c>
      <c r="AC2302" s="4">
        <f t="shared" ca="1" si="409"/>
        <v>0.53751045718775392</v>
      </c>
      <c r="AD2302" s="4">
        <f t="shared" ca="1" si="406"/>
        <v>1.0395579501199497</v>
      </c>
      <c r="AF2302" s="4">
        <f t="shared" ca="1" si="410"/>
        <v>2.7830577916730155</v>
      </c>
      <c r="AG2302" s="4">
        <f t="shared" ca="1" si="411"/>
        <v>1.0261232604328461</v>
      </c>
      <c r="AH2302" s="2">
        <f t="shared" ca="1" si="407"/>
        <v>-323.66194342562358</v>
      </c>
    </row>
    <row r="2303" spans="20:34" x14ac:dyDescent="0.2">
      <c r="T2303" s="3"/>
      <c r="X2303" s="4">
        <f t="shared" ca="1" si="408"/>
        <v>1.0127183029220665</v>
      </c>
      <c r="Y2303" s="4">
        <f t="shared" ca="1" si="408"/>
        <v>-0.10429324124885531</v>
      </c>
      <c r="Z2303" s="4">
        <f t="shared" ca="1" si="403"/>
        <v>0.53690515097593683</v>
      </c>
      <c r="AA2303" s="4">
        <f t="shared" ca="1" si="404"/>
        <v>1.3822895278693021</v>
      </c>
      <c r="AB2303" s="4">
        <f t="shared" ca="1" si="405"/>
        <v>0.8053511585016061</v>
      </c>
      <c r="AC2303" s="4">
        <f t="shared" ca="1" si="409"/>
        <v>0.2088911882174227</v>
      </c>
      <c r="AD2303" s="4">
        <f t="shared" ca="1" si="406"/>
        <v>1.4460289919159661</v>
      </c>
      <c r="AF2303" s="4">
        <f t="shared" ca="1" si="410"/>
        <v>1.9988307325208436</v>
      </c>
      <c r="AG2303" s="4">
        <f t="shared" ca="1" si="411"/>
        <v>1.1645611238664328</v>
      </c>
      <c r="AH2303" s="2">
        <f t="shared" ca="1" si="407"/>
        <v>-193.64294591873067</v>
      </c>
    </row>
    <row r="2304" spans="20:34" x14ac:dyDescent="0.2">
      <c r="T2304" s="3"/>
      <c r="X2304" s="4">
        <f t="shared" ca="1" si="408"/>
        <v>-0.51988158734655066</v>
      </c>
      <c r="Y2304" s="4">
        <f t="shared" ca="1" si="408"/>
        <v>1.8934631478552084</v>
      </c>
      <c r="Z2304" s="4">
        <f t="shared" ca="1" si="403"/>
        <v>1.1800136280354367</v>
      </c>
      <c r="AA2304" s="4">
        <f t="shared" ca="1" si="404"/>
        <v>-0.67909467450881711</v>
      </c>
      <c r="AB2304" s="4">
        <f t="shared" ca="1" si="405"/>
        <v>1.7108286622475177</v>
      </c>
      <c r="AC2304" s="4">
        <f t="shared" ca="1" si="409"/>
        <v>0.56831574572745769</v>
      </c>
      <c r="AD2304" s="4">
        <f t="shared" ca="1" si="406"/>
        <v>1.0134277678481072</v>
      </c>
      <c r="AF2304" s="4">
        <f t="shared" ca="1" si="410"/>
        <v>-0.68821340014500743</v>
      </c>
      <c r="AG2304" s="4">
        <f t="shared" ca="1" si="411"/>
        <v>1.733801272352065</v>
      </c>
      <c r="AH2304" s="2">
        <f t="shared" ca="1" si="407"/>
        <v>284.89568273785562</v>
      </c>
    </row>
    <row r="2305" spans="20:34" x14ac:dyDescent="0.2">
      <c r="T2305" s="3"/>
      <c r="X2305" s="4">
        <f t="shared" ca="1" si="408"/>
        <v>0.62240850523038593</v>
      </c>
      <c r="Y2305" s="4">
        <f t="shared" ca="1" si="408"/>
        <v>0.27337019093449005</v>
      </c>
      <c r="Z2305" s="4">
        <f t="shared" ca="1" si="403"/>
        <v>0.59696160076056992</v>
      </c>
      <c r="AA2305" s="4">
        <f t="shared" ca="1" si="404"/>
        <v>0.85731333799497533</v>
      </c>
      <c r="AB2305" s="4">
        <f t="shared" ca="1" si="405"/>
        <v>0.88990884382939572</v>
      </c>
      <c r="AC2305" s="4">
        <f t="shared" ca="1" si="409"/>
        <v>0.80907725337013092</v>
      </c>
      <c r="AD2305" s="4">
        <f t="shared" ca="1" si="406"/>
        <v>0.82013855530330493</v>
      </c>
      <c r="AF2305" s="4">
        <f t="shared" ca="1" si="410"/>
        <v>0.70311572246545306</v>
      </c>
      <c r="AG2305" s="4">
        <f t="shared" ca="1" si="411"/>
        <v>0.72984855352987499</v>
      </c>
      <c r="AH2305" s="2">
        <f t="shared" ca="1" si="407"/>
        <v>-38.416531303684678</v>
      </c>
    </row>
    <row r="2306" spans="20:34" x14ac:dyDescent="0.2">
      <c r="T2306" s="3"/>
      <c r="X2306" s="4">
        <f t="shared" ca="1" si="408"/>
        <v>1.2936458439221372</v>
      </c>
      <c r="Y2306" s="4">
        <f t="shared" ca="1" si="408"/>
        <v>0.36452366032532418</v>
      </c>
      <c r="Z2306" s="4">
        <f t="shared" ref="Z2306:Z2369" ca="1" si="412">X2306*B$19+SQRT(1-B$19^2)*Y2306</f>
        <v>1.0796299778554372</v>
      </c>
      <c r="AA2306" s="4">
        <f t="shared" ref="AA2306:AA2369" ca="1" si="413">X2306*SQRT($B$28)+$B$20</f>
        <v>1.7601439168115973</v>
      </c>
      <c r="AB2306" s="4">
        <f t="shared" ref="AB2306:AB2369" ca="1" si="414">Z2306*SQRT($C$29)+$C$20</f>
        <v>1.5694914847351162</v>
      </c>
      <c r="AC2306" s="4">
        <f t="shared" ca="1" si="409"/>
        <v>0.15598431961745907</v>
      </c>
      <c r="AD2306" s="4">
        <f t="shared" ref="AD2306:AD2369" ca="1" si="415">SQRT((B$26/2)/GAMMAINV(AC2306,B$26/2,1))</f>
        <v>1.5712376158828198</v>
      </c>
      <c r="AF2306" s="4">
        <f t="shared" ca="1" si="410"/>
        <v>2.7656043314617027</v>
      </c>
      <c r="AG2306" s="4">
        <f t="shared" ca="1" si="411"/>
        <v>2.466044058623591</v>
      </c>
      <c r="AH2306" s="2">
        <f t="shared" ref="AH2306:AH2369" ca="1" si="416">(B$4*EXP(-B$8*B$7)*NORMSDIST((LN(B$4/(B$5+AF2306))-B$8*B$7+B$9*B$7+0.5*B$6*B$6*B$7)/(B$6*SQRT(B$7)))-(B$5+AF2306)*EXP(-B$9*B$7)*NORMSDIST((LN(B$4/(B$5+AF2306))-B$8*B$7+B$9*B$7-0.5*B$6*B$6*B$7)/(B$6*SQRT(B$7))))*400+100*AG2306-400*$B$13</f>
        <v>-177.11741325754247</v>
      </c>
    </row>
    <row r="2307" spans="20:34" x14ac:dyDescent="0.2">
      <c r="T2307" s="3"/>
      <c r="X2307" s="4">
        <f t="shared" ref="X2307:Y2370" ca="1" si="417">NORMSINV(RAND())</f>
        <v>0.35571096763573085</v>
      </c>
      <c r="Y2307" s="4">
        <f t="shared" ca="1" si="417"/>
        <v>-0.56198463745459637</v>
      </c>
      <c r="Z2307" s="4">
        <f t="shared" ca="1" si="412"/>
        <v>-0.22704202515682229</v>
      </c>
      <c r="AA2307" s="4">
        <f t="shared" ca="1" si="413"/>
        <v>0.49859865042285917</v>
      </c>
      <c r="AB2307" s="4">
        <f t="shared" ca="1" si="414"/>
        <v>-0.27026361989670467</v>
      </c>
      <c r="AC2307" s="4">
        <f t="shared" ref="AC2307:AC2370" ca="1" si="418">RAND()</f>
        <v>0.79060716582823265</v>
      </c>
      <c r="AD2307" s="4">
        <f t="shared" ca="1" si="415"/>
        <v>0.83554142785831387</v>
      </c>
      <c r="AF2307" s="4">
        <f t="shared" ref="AF2307:AF2370" ca="1" si="419">AD2307*AA2307</f>
        <v>0.41659982830254405</v>
      </c>
      <c r="AG2307" s="4">
        <f t="shared" ref="AG2307:AG2370" ca="1" si="420">AD2307*AB2307</f>
        <v>-0.22581645086664923</v>
      </c>
      <c r="AH2307" s="2">
        <f t="shared" ca="1" si="416"/>
        <v>-88.894256653701632</v>
      </c>
    </row>
    <row r="2308" spans="20:34" x14ac:dyDescent="0.2">
      <c r="T2308" s="3"/>
      <c r="X2308" s="4">
        <f t="shared" ca="1" si="417"/>
        <v>0.79893143261073174</v>
      </c>
      <c r="Y2308" s="4">
        <f t="shared" ca="1" si="417"/>
        <v>0.51330016767256703</v>
      </c>
      <c r="Z2308" s="4">
        <f t="shared" ca="1" si="412"/>
        <v>0.89474740813315601</v>
      </c>
      <c r="AA2308" s="4">
        <f t="shared" ca="1" si="413"/>
        <v>1.0947409772437342</v>
      </c>
      <c r="AB2308" s="4">
        <f t="shared" ca="1" si="414"/>
        <v>1.3091823554204169</v>
      </c>
      <c r="AC2308" s="4">
        <f t="shared" ca="1" si="418"/>
        <v>0.6520524199797556</v>
      </c>
      <c r="AD2308" s="4">
        <f t="shared" ca="1" si="415"/>
        <v>0.94562035240123121</v>
      </c>
      <c r="AF2308" s="4">
        <f t="shared" ca="1" si="419"/>
        <v>1.0352093486892882</v>
      </c>
      <c r="AG2308" s="4">
        <f t="shared" ca="1" si="420"/>
        <v>1.2379894802901286</v>
      </c>
      <c r="AH2308" s="2">
        <f t="shared" ca="1" si="416"/>
        <v>-39.338957610017133</v>
      </c>
    </row>
    <row r="2309" spans="20:34" x14ac:dyDescent="0.2">
      <c r="T2309" s="3"/>
      <c r="X2309" s="4">
        <f t="shared" ca="1" si="417"/>
        <v>6.0865221385603067E-2</v>
      </c>
      <c r="Y2309" s="4">
        <f t="shared" ca="1" si="417"/>
        <v>2.0173796071928507</v>
      </c>
      <c r="Z2309" s="4">
        <f t="shared" ca="1" si="412"/>
        <v>1.6332547584253609</v>
      </c>
      <c r="AA2309" s="4">
        <f t="shared" ca="1" si="413"/>
        <v>0.10202393622796628</v>
      </c>
      <c r="AB2309" s="4">
        <f t="shared" ca="1" si="414"/>
        <v>2.3489786198051039</v>
      </c>
      <c r="AC2309" s="4">
        <f t="shared" ca="1" si="418"/>
        <v>0.45554447821449018</v>
      </c>
      <c r="AD2309" s="4">
        <f t="shared" ca="1" si="415"/>
        <v>1.1142089790093168</v>
      </c>
      <c r="AF2309" s="4">
        <f t="shared" ca="1" si="419"/>
        <v>0.11367598581907395</v>
      </c>
      <c r="AG2309" s="4">
        <f t="shared" ca="1" si="420"/>
        <v>2.6172530696877589</v>
      </c>
      <c r="AH2309" s="2">
        <f t="shared" ca="1" si="416"/>
        <v>243.54207207824447</v>
      </c>
    </row>
    <row r="2310" spans="20:34" x14ac:dyDescent="0.2">
      <c r="T2310" s="3"/>
      <c r="X2310" s="4">
        <f t="shared" ca="1" si="417"/>
        <v>0.19309774702953794</v>
      </c>
      <c r="Y2310" s="4">
        <f t="shared" ca="1" si="417"/>
        <v>-0.35005923542943884</v>
      </c>
      <c r="Z2310" s="4">
        <f t="shared" ca="1" si="412"/>
        <v>-0.15883980677215351</v>
      </c>
      <c r="AA2310" s="4">
        <f t="shared" ca="1" si="413"/>
        <v>0.27987990576949595</v>
      </c>
      <c r="AB2310" s="4">
        <f t="shared" ca="1" si="414"/>
        <v>-0.1742369359766763</v>
      </c>
      <c r="AC2310" s="4">
        <f t="shared" ca="1" si="418"/>
        <v>0.95094331435380086</v>
      </c>
      <c r="AD2310" s="4">
        <f t="shared" ca="1" si="415"/>
        <v>0.66961944502589044</v>
      </c>
      <c r="AF2310" s="4">
        <f t="shared" ca="1" si="419"/>
        <v>0.18741302717526839</v>
      </c>
      <c r="AG2310" s="4">
        <f t="shared" ca="1" si="420"/>
        <v>-0.11667244037171359</v>
      </c>
      <c r="AH2310" s="2">
        <f t="shared" ca="1" si="416"/>
        <v>-41.609543259833572</v>
      </c>
    </row>
    <row r="2311" spans="20:34" x14ac:dyDescent="0.2">
      <c r="T2311" s="3"/>
      <c r="X2311" s="4">
        <f t="shared" ca="1" si="417"/>
        <v>-0.35023317180942865</v>
      </c>
      <c r="Y2311" s="4">
        <f t="shared" ca="1" si="417"/>
        <v>0.85961773097682492</v>
      </c>
      <c r="Z2311" s="4">
        <f t="shared" ca="1" si="412"/>
        <v>0.46586154577307515</v>
      </c>
      <c r="AA2311" s="4">
        <f t="shared" ca="1" si="413"/>
        <v>-0.45091342122332417</v>
      </c>
      <c r="AB2311" s="4">
        <f t="shared" ca="1" si="414"/>
        <v>0.7053238869123285</v>
      </c>
      <c r="AC2311" s="4">
        <f t="shared" ca="1" si="418"/>
        <v>0.70067337351517911</v>
      </c>
      <c r="AD2311" s="4">
        <f t="shared" ca="1" si="415"/>
        <v>0.90735042901079455</v>
      </c>
      <c r="AF2311" s="4">
        <f t="shared" ca="1" si="419"/>
        <v>-0.40913648619370829</v>
      </c>
      <c r="AG2311" s="4">
        <f t="shared" ca="1" si="420"/>
        <v>0.63997593138146236</v>
      </c>
      <c r="AH2311" s="2">
        <f t="shared" ca="1" si="416"/>
        <v>129.99561127589141</v>
      </c>
    </row>
    <row r="2312" spans="20:34" x14ac:dyDescent="0.2">
      <c r="T2312" s="3"/>
      <c r="X2312" s="4">
        <f t="shared" ca="1" si="417"/>
        <v>2.466489315350048</v>
      </c>
      <c r="Y2312" s="4">
        <f t="shared" ca="1" si="417"/>
        <v>2.0856519728698721</v>
      </c>
      <c r="Z2312" s="4">
        <f t="shared" ca="1" si="412"/>
        <v>3.1586354327668333</v>
      </c>
      <c r="AA2312" s="4">
        <f t="shared" ca="1" si="413"/>
        <v>3.3376469684659105</v>
      </c>
      <c r="AB2312" s="4">
        <f t="shared" ca="1" si="414"/>
        <v>4.4966689932554047</v>
      </c>
      <c r="AC2312" s="4">
        <f t="shared" ca="1" si="418"/>
        <v>6.2226483608766703E-2</v>
      </c>
      <c r="AD2312" s="4">
        <f t="shared" ca="1" si="415"/>
        <v>1.9913216039550903</v>
      </c>
      <c r="AF2312" s="4">
        <f t="shared" ca="1" si="419"/>
        <v>6.6463285146813815</v>
      </c>
      <c r="AG2312" s="4">
        <f t="shared" ca="1" si="420"/>
        <v>8.9543141121044734</v>
      </c>
      <c r="AH2312" s="2">
        <f t="shared" ca="1" si="416"/>
        <v>-59.850489355459558</v>
      </c>
    </row>
    <row r="2313" spans="20:34" x14ac:dyDescent="0.2">
      <c r="T2313" s="3"/>
      <c r="X2313" s="4">
        <f t="shared" ca="1" si="417"/>
        <v>0.34434393591103729</v>
      </c>
      <c r="Y2313" s="4">
        <f t="shared" ca="1" si="417"/>
        <v>-0.44510130512890284</v>
      </c>
      <c r="Z2313" s="4">
        <f t="shared" ca="1" si="412"/>
        <v>-0.14152357397186549</v>
      </c>
      <c r="AA2313" s="4">
        <f t="shared" ca="1" si="413"/>
        <v>0.48330971573481912</v>
      </c>
      <c r="AB2313" s="4">
        <f t="shared" ca="1" si="414"/>
        <v>-0.14985619803028905</v>
      </c>
      <c r="AC2313" s="4">
        <f t="shared" ca="1" si="418"/>
        <v>0.618049772747576</v>
      </c>
      <c r="AD2313" s="4">
        <f t="shared" ca="1" si="415"/>
        <v>0.97272444609399689</v>
      </c>
      <c r="AF2313" s="4">
        <f t="shared" ca="1" si="419"/>
        <v>0.470127175529999</v>
      </c>
      <c r="AG2313" s="4">
        <f t="shared" ca="1" si="420"/>
        <v>-0.14576878722276521</v>
      </c>
      <c r="AH2313" s="2">
        <f t="shared" ca="1" si="416"/>
        <v>-89.345005724915609</v>
      </c>
    </row>
    <row r="2314" spans="20:34" x14ac:dyDescent="0.2">
      <c r="T2314" s="3"/>
      <c r="X2314" s="4">
        <f t="shared" ca="1" si="417"/>
        <v>0.18342257281893065</v>
      </c>
      <c r="Y2314" s="4">
        <f t="shared" ca="1" si="417"/>
        <v>-0.17866666884365148</v>
      </c>
      <c r="Z2314" s="4">
        <f t="shared" ca="1" si="412"/>
        <v>-2.9162181272265691E-2</v>
      </c>
      <c r="AA2314" s="4">
        <f t="shared" ca="1" si="413"/>
        <v>0.26686656066902981</v>
      </c>
      <c r="AB2314" s="4">
        <f t="shared" ca="1" si="414"/>
        <v>8.3452827591404544E-3</v>
      </c>
      <c r="AC2314" s="4">
        <f t="shared" ca="1" si="418"/>
        <v>0.4098485606522515</v>
      </c>
      <c r="AD2314" s="4">
        <f t="shared" ca="1" si="415"/>
        <v>1.1603568892267893</v>
      </c>
      <c r="AF2314" s="4">
        <f t="shared" ca="1" si="419"/>
        <v>0.30966045217656768</v>
      </c>
      <c r="AG2314" s="4">
        <f t="shared" ca="1" si="420"/>
        <v>9.6835063421141752E-3</v>
      </c>
      <c r="AH2314" s="2">
        <f t="shared" ca="1" si="416"/>
        <v>-48.407373006476519</v>
      </c>
    </row>
    <row r="2315" spans="20:34" x14ac:dyDescent="0.2">
      <c r="T2315" s="3"/>
      <c r="X2315" s="4">
        <f t="shared" ca="1" si="417"/>
        <v>0.18347907729485785</v>
      </c>
      <c r="Y2315" s="4">
        <f t="shared" ca="1" si="417"/>
        <v>-0.47443941474997836</v>
      </c>
      <c r="Z2315" s="4">
        <f t="shared" ca="1" si="412"/>
        <v>-0.26312492798585135</v>
      </c>
      <c r="AA2315" s="4">
        <f t="shared" ca="1" si="413"/>
        <v>0.26694256056618471</v>
      </c>
      <c r="AB2315" s="4">
        <f t="shared" ca="1" si="414"/>
        <v>-0.32106726803227842</v>
      </c>
      <c r="AC2315" s="4">
        <f t="shared" ca="1" si="418"/>
        <v>0.63509185294989035</v>
      </c>
      <c r="AD2315" s="4">
        <f t="shared" ca="1" si="415"/>
        <v>0.959085532444514</v>
      </c>
      <c r="AF2315" s="4">
        <f t="shared" ca="1" si="419"/>
        <v>0.25602074783272116</v>
      </c>
      <c r="AG2315" s="4">
        <f t="shared" ca="1" si="420"/>
        <v>-0.30793097171124323</v>
      </c>
      <c r="AH2315" s="2">
        <f t="shared" ca="1" si="416"/>
        <v>-71.651301257935302</v>
      </c>
    </row>
    <row r="2316" spans="20:34" x14ac:dyDescent="0.2">
      <c r="T2316" s="3"/>
      <c r="X2316" s="4">
        <f t="shared" ca="1" si="417"/>
        <v>-0.49258842925533802</v>
      </c>
      <c r="Y2316" s="4">
        <f t="shared" ca="1" si="417"/>
        <v>1.0865755352656725</v>
      </c>
      <c r="Z2316" s="4">
        <f t="shared" ca="1" si="412"/>
        <v>0.55834699325331205</v>
      </c>
      <c r="AA2316" s="4">
        <f t="shared" ca="1" si="413"/>
        <v>-0.64238471173283562</v>
      </c>
      <c r="AB2316" s="4">
        <f t="shared" ca="1" si="414"/>
        <v>0.83554063121669675</v>
      </c>
      <c r="AC2316" s="4">
        <f t="shared" ca="1" si="418"/>
        <v>0.20525200899019236</v>
      </c>
      <c r="AD2316" s="4">
        <f t="shared" ca="1" si="415"/>
        <v>1.4534945447469547</v>
      </c>
      <c r="AF2316" s="4">
        <f t="shared" ca="1" si="419"/>
        <v>-0.93370267413252162</v>
      </c>
      <c r="AG2316" s="4">
        <f t="shared" ca="1" si="420"/>
        <v>1.2144537493878957</v>
      </c>
      <c r="AH2316" s="2">
        <f t="shared" ca="1" si="416"/>
        <v>273.33686836034803</v>
      </c>
    </row>
    <row r="2317" spans="20:34" x14ac:dyDescent="0.2">
      <c r="T2317" s="3"/>
      <c r="X2317" s="4">
        <f t="shared" ca="1" si="417"/>
        <v>1.3105920786680672</v>
      </c>
      <c r="Y2317" s="4">
        <f t="shared" ca="1" si="417"/>
        <v>0.16978847252917964</v>
      </c>
      <c r="Z2317" s="4">
        <f t="shared" ca="1" si="412"/>
        <v>0.93593234488483623</v>
      </c>
      <c r="AA2317" s="4">
        <f t="shared" ca="1" si="413"/>
        <v>1.7829370155302255</v>
      </c>
      <c r="AB2317" s="4">
        <f t="shared" ca="1" si="414"/>
        <v>1.3671695147443865</v>
      </c>
      <c r="AC2317" s="4">
        <f t="shared" ca="1" si="418"/>
        <v>0.71906757661147547</v>
      </c>
      <c r="AD2317" s="4">
        <f t="shared" ca="1" si="415"/>
        <v>0.89288728107398596</v>
      </c>
      <c r="AF2317" s="4">
        <f t="shared" ca="1" si="419"/>
        <v>1.5919617841229501</v>
      </c>
      <c r="AG2317" s="4">
        <f t="shared" ca="1" si="420"/>
        <v>1.2207282707873561</v>
      </c>
      <c r="AH2317" s="2">
        <f t="shared" ca="1" si="416"/>
        <v>-126.54534799137627</v>
      </c>
    </row>
    <row r="2318" spans="20:34" x14ac:dyDescent="0.2">
      <c r="T2318" s="3"/>
      <c r="X2318" s="4">
        <f t="shared" ca="1" si="417"/>
        <v>-0.27821188123829343</v>
      </c>
      <c r="Y2318" s="4">
        <f t="shared" ca="1" si="417"/>
        <v>1.7069539542843315</v>
      </c>
      <c r="Z2318" s="4">
        <f t="shared" ca="1" si="412"/>
        <v>1.1802729997197634</v>
      </c>
      <c r="AA2318" s="4">
        <f t="shared" ca="1" si="413"/>
        <v>-0.35404303022244704</v>
      </c>
      <c r="AB2318" s="4">
        <f t="shared" ca="1" si="414"/>
        <v>1.7111938498226222</v>
      </c>
      <c r="AC2318" s="4">
        <f t="shared" ca="1" si="418"/>
        <v>0.48251723971169824</v>
      </c>
      <c r="AD2318" s="4">
        <f t="shared" ca="1" si="415"/>
        <v>1.0886585799937556</v>
      </c>
      <c r="AF2318" s="4">
        <f t="shared" ca="1" si="419"/>
        <v>-0.38543198253865552</v>
      </c>
      <c r="AG2318" s="4">
        <f t="shared" ca="1" si="420"/>
        <v>1.8629058666419438</v>
      </c>
      <c r="AH2318" s="2">
        <f t="shared" ca="1" si="416"/>
        <v>248.44109642043304</v>
      </c>
    </row>
    <row r="2319" spans="20:34" x14ac:dyDescent="0.2">
      <c r="T2319" s="3"/>
      <c r="X2319" s="4">
        <f t="shared" ca="1" si="417"/>
        <v>0.83783818196950866</v>
      </c>
      <c r="Y2319" s="4">
        <f t="shared" ca="1" si="417"/>
        <v>-0.61309134662798814</v>
      </c>
      <c r="Z2319" s="4">
        <f t="shared" ca="1" si="412"/>
        <v>2.7412124907877589E-2</v>
      </c>
      <c r="AA2319" s="4">
        <f t="shared" ca="1" si="413"/>
        <v>1.1470715033016545</v>
      </c>
      <c r="AB2319" s="4">
        <f t="shared" ca="1" si="414"/>
        <v>8.8000214024202272E-2</v>
      </c>
      <c r="AC2319" s="4">
        <f t="shared" ca="1" si="418"/>
        <v>0.86955796947203101</v>
      </c>
      <c r="AD2319" s="4">
        <f t="shared" ca="1" si="415"/>
        <v>0.76599535983310574</v>
      </c>
      <c r="AF2319" s="4">
        <f t="shared" ca="1" si="419"/>
        <v>0.87865144892585234</v>
      </c>
      <c r="AG2319" s="4">
        <f t="shared" ca="1" si="420"/>
        <v>6.7407755606859132E-2</v>
      </c>
      <c r="AH2319" s="2">
        <f t="shared" ca="1" si="416"/>
        <v>-132.07715514862775</v>
      </c>
    </row>
    <row r="2320" spans="20:34" x14ac:dyDescent="0.2">
      <c r="T2320" s="3"/>
      <c r="X2320" s="4">
        <f t="shared" ca="1" si="417"/>
        <v>0.5232530989912928</v>
      </c>
      <c r="Y2320" s="4">
        <f t="shared" ca="1" si="417"/>
        <v>-0.556650021899317</v>
      </c>
      <c r="Z2320" s="4">
        <f t="shared" ca="1" si="412"/>
        <v>-0.12034670314909829</v>
      </c>
      <c r="AA2320" s="4">
        <f t="shared" ca="1" si="413"/>
        <v>0.72394690015331087</v>
      </c>
      <c r="AB2320" s="4">
        <f t="shared" ca="1" si="414"/>
        <v>-0.12003979719939964</v>
      </c>
      <c r="AC2320" s="4">
        <f t="shared" ca="1" si="418"/>
        <v>0.99994859334272168</v>
      </c>
      <c r="AD2320" s="4">
        <f t="shared" ca="1" si="415"/>
        <v>0.42731541025201808</v>
      </c>
      <c r="AF2320" s="4">
        <f t="shared" ca="1" si="419"/>
        <v>0.30935366663968883</v>
      </c>
      <c r="AG2320" s="4">
        <f t="shared" ca="1" si="420"/>
        <v>-5.129485518683051E-2</v>
      </c>
      <c r="AH2320" s="2">
        <f t="shared" ca="1" si="416"/>
        <v>-54.456536376475015</v>
      </c>
    </row>
    <row r="2321" spans="20:34" x14ac:dyDescent="0.2">
      <c r="T2321" s="3"/>
      <c r="X2321" s="4">
        <f t="shared" ca="1" si="417"/>
        <v>9.042212353155557E-2</v>
      </c>
      <c r="Y2321" s="4">
        <f t="shared" ca="1" si="417"/>
        <v>-0.85818124592545686</v>
      </c>
      <c r="Z2321" s="4">
        <f t="shared" ca="1" si="412"/>
        <v>-0.62363503421645083</v>
      </c>
      <c r="AA2321" s="4">
        <f t="shared" ca="1" si="413"/>
        <v>0.14177868992576514</v>
      </c>
      <c r="AB2321" s="4">
        <f t="shared" ca="1" si="414"/>
        <v>-0.82865471666523316</v>
      </c>
      <c r="AC2321" s="4">
        <f t="shared" ca="1" si="418"/>
        <v>0.62430754180178261</v>
      </c>
      <c r="AD2321" s="4">
        <f t="shared" ca="1" si="415"/>
        <v>0.96770174714167578</v>
      </c>
      <c r="AF2321" s="4">
        <f t="shared" ca="1" si="419"/>
        <v>0.13719948594862083</v>
      </c>
      <c r="AG2321" s="4">
        <f t="shared" ca="1" si="420"/>
        <v>-0.80189061709413645</v>
      </c>
      <c r="AH2321" s="2">
        <f t="shared" ca="1" si="416"/>
        <v>-102.12670532615175</v>
      </c>
    </row>
    <row r="2322" spans="20:34" x14ac:dyDescent="0.2">
      <c r="T2322" s="3"/>
      <c r="X2322" s="4">
        <f t="shared" ca="1" si="417"/>
        <v>-0.2514609748166538</v>
      </c>
      <c r="Y2322" s="4">
        <f t="shared" ca="1" si="417"/>
        <v>1.5582263276467736</v>
      </c>
      <c r="Z2322" s="4">
        <f t="shared" ca="1" si="412"/>
        <v>1.078970631386055</v>
      </c>
      <c r="AA2322" s="4">
        <f t="shared" ca="1" si="413"/>
        <v>-0.31806240915689399</v>
      </c>
      <c r="AB2322" s="4">
        <f t="shared" ca="1" si="414"/>
        <v>1.5685631446237718</v>
      </c>
      <c r="AC2322" s="4">
        <f t="shared" ca="1" si="418"/>
        <v>0.95896786787568145</v>
      </c>
      <c r="AD2322" s="4">
        <f t="shared" ca="1" si="415"/>
        <v>0.65615275629768843</v>
      </c>
      <c r="AF2322" s="4">
        <f t="shared" ca="1" si="419"/>
        <v>-0.20869752644297912</v>
      </c>
      <c r="AG2322" s="4">
        <f t="shared" ca="1" si="420"/>
        <v>1.0292170307718576</v>
      </c>
      <c r="AH2322" s="2">
        <f t="shared" ca="1" si="416"/>
        <v>136.47829841671046</v>
      </c>
    </row>
    <row r="2323" spans="20:34" x14ac:dyDescent="0.2">
      <c r="T2323" s="3"/>
      <c r="X2323" s="4">
        <f t="shared" ca="1" si="417"/>
        <v>-1.8037553921117395</v>
      </c>
      <c r="Y2323" s="4">
        <f t="shared" ca="1" si="417"/>
        <v>-0.21733969910434381</v>
      </c>
      <c r="Z2323" s="4">
        <f t="shared" ca="1" si="412"/>
        <v>-1.275188701928351</v>
      </c>
      <c r="AA2323" s="4">
        <f t="shared" ca="1" si="413"/>
        <v>-2.4059362303477587</v>
      </c>
      <c r="AB2323" s="4">
        <f t="shared" ca="1" si="414"/>
        <v>-1.7460227962989918</v>
      </c>
      <c r="AC2323" s="4">
        <f t="shared" ca="1" si="418"/>
        <v>0.23468005416008919</v>
      </c>
      <c r="AD2323" s="4">
        <f t="shared" ca="1" si="415"/>
        <v>1.3967361573851489</v>
      </c>
      <c r="AF2323" s="4">
        <f t="shared" ca="1" si="419"/>
        <v>-3.3604581252896391</v>
      </c>
      <c r="AG2323" s="4">
        <f t="shared" ca="1" si="420"/>
        <v>-2.4387331712095266</v>
      </c>
      <c r="AH2323" s="2">
        <f t="shared" ca="1" si="416"/>
        <v>324.34991149728148</v>
      </c>
    </row>
    <row r="2324" spans="20:34" x14ac:dyDescent="0.2">
      <c r="T2324" s="3"/>
      <c r="X2324" s="4">
        <f t="shared" ca="1" si="417"/>
        <v>-0.3392446774003563</v>
      </c>
      <c r="Y2324" s="4">
        <f t="shared" ca="1" si="417"/>
        <v>-0.88789431714855305</v>
      </c>
      <c r="Z2324" s="4">
        <f t="shared" ca="1" si="412"/>
        <v>-0.90994214238373627</v>
      </c>
      <c r="AA2324" s="4">
        <f t="shared" ca="1" si="413"/>
        <v>-0.43613362844987441</v>
      </c>
      <c r="AB2324" s="4">
        <f t="shared" ca="1" si="414"/>
        <v>-1.2317665630420291</v>
      </c>
      <c r="AC2324" s="4">
        <f t="shared" ca="1" si="418"/>
        <v>0.65662104010944322</v>
      </c>
      <c r="AD2324" s="4">
        <f t="shared" ca="1" si="415"/>
        <v>0.94200798185499002</v>
      </c>
      <c r="AF2324" s="4">
        <f t="shared" ca="1" si="419"/>
        <v>-0.41084135915516024</v>
      </c>
      <c r="AG2324" s="4">
        <f t="shared" ca="1" si="420"/>
        <v>-1.1603339341676793</v>
      </c>
      <c r="AH2324" s="2">
        <f t="shared" ca="1" si="416"/>
        <v>-49.758542436737116</v>
      </c>
    </row>
    <row r="2325" spans="20:34" x14ac:dyDescent="0.2">
      <c r="T2325" s="3"/>
      <c r="X2325" s="4">
        <f t="shared" ca="1" si="417"/>
        <v>-0.25619699671871754</v>
      </c>
      <c r="Y2325" s="4">
        <f t="shared" ca="1" si="417"/>
        <v>-0.69957852821993904</v>
      </c>
      <c r="Z2325" s="4">
        <f t="shared" ca="1" si="412"/>
        <v>-0.71016320621092821</v>
      </c>
      <c r="AA2325" s="4">
        <f t="shared" ca="1" si="413"/>
        <v>-0.32443247403359177</v>
      </c>
      <c r="AB2325" s="4">
        <f t="shared" ca="1" si="414"/>
        <v>-0.95048379523607507</v>
      </c>
      <c r="AC2325" s="4">
        <f t="shared" ca="1" si="418"/>
        <v>0.90529586214031676</v>
      </c>
      <c r="AD2325" s="4">
        <f t="shared" ca="1" si="415"/>
        <v>0.72917048168432053</v>
      </c>
      <c r="AF2325" s="4">
        <f t="shared" ca="1" si="419"/>
        <v>-0.23656658336510991</v>
      </c>
      <c r="AG2325" s="4">
        <f t="shared" ca="1" si="420"/>
        <v>-0.69306472680542996</v>
      </c>
      <c r="AH2325" s="2">
        <f t="shared" ca="1" si="416"/>
        <v>-31.251709463975203</v>
      </c>
    </row>
    <row r="2326" spans="20:34" x14ac:dyDescent="0.2">
      <c r="T2326" s="3"/>
      <c r="X2326" s="4">
        <f t="shared" ca="1" si="417"/>
        <v>0.47301425599160968</v>
      </c>
      <c r="Y2326" s="4">
        <f t="shared" ca="1" si="417"/>
        <v>0.93427064367888546</v>
      </c>
      <c r="Z2326" s="4">
        <f t="shared" ca="1" si="412"/>
        <v>1.0284506264574436</v>
      </c>
      <c r="AA2326" s="4">
        <f t="shared" ca="1" si="413"/>
        <v>0.65637443198149714</v>
      </c>
      <c r="AB2326" s="4">
        <f t="shared" ca="1" si="414"/>
        <v>1.4974324884689192</v>
      </c>
      <c r="AC2326" s="4">
        <f t="shared" ca="1" si="418"/>
        <v>0.26492766954584335</v>
      </c>
      <c r="AD2326" s="4">
        <f t="shared" ca="1" si="415"/>
        <v>1.3455962185921582</v>
      </c>
      <c r="AF2326" s="4">
        <f t="shared" ca="1" si="419"/>
        <v>0.88321495365487823</v>
      </c>
      <c r="AG2326" s="4">
        <f t="shared" ca="1" si="420"/>
        <v>2.014939494080823</v>
      </c>
      <c r="AH2326" s="2">
        <f t="shared" ca="1" si="416"/>
        <v>61.965350603027673</v>
      </c>
    </row>
    <row r="2327" spans="20:34" x14ac:dyDescent="0.2">
      <c r="T2327" s="3"/>
      <c r="X2327" s="4">
        <f t="shared" ca="1" si="417"/>
        <v>-0.31561986516464063</v>
      </c>
      <c r="Y2327" s="4">
        <f t="shared" ca="1" si="417"/>
        <v>0.24001646044919234</v>
      </c>
      <c r="Z2327" s="4">
        <f t="shared" ca="1" si="412"/>
        <v>-3.1583189058627947E-3</v>
      </c>
      <c r="AA2327" s="4">
        <f t="shared" ca="1" si="413"/>
        <v>-0.40435768024833957</v>
      </c>
      <c r="AB2327" s="4">
        <f t="shared" ca="1" si="414"/>
        <v>4.4957943333826522E-2</v>
      </c>
      <c r="AC2327" s="4">
        <f t="shared" ca="1" si="418"/>
        <v>8.4721295861999169E-2</v>
      </c>
      <c r="AD2327" s="4">
        <f t="shared" ca="1" si="415"/>
        <v>1.8447485916062489</v>
      </c>
      <c r="AF2327" s="4">
        <f t="shared" ca="1" si="419"/>
        <v>-0.74593826114329431</v>
      </c>
      <c r="AG2327" s="4">
        <f t="shared" ca="1" si="420"/>
        <v>8.2936102646590029E-2</v>
      </c>
      <c r="AH2327" s="2">
        <f t="shared" ca="1" si="416"/>
        <v>129.27487146544127</v>
      </c>
    </row>
    <row r="2328" spans="20:34" x14ac:dyDescent="0.2">
      <c r="T2328" s="3"/>
      <c r="X2328" s="4">
        <f t="shared" ca="1" si="417"/>
        <v>0.22050363546021956</v>
      </c>
      <c r="Y2328" s="4">
        <f t="shared" ca="1" si="417"/>
        <v>-0.13027792409059544</v>
      </c>
      <c r="Z2328" s="4">
        <f t="shared" ca="1" si="412"/>
        <v>3.1800169361970526E-2</v>
      </c>
      <c r="AA2328" s="4">
        <f t="shared" ca="1" si="413"/>
        <v>0.31674149359933895</v>
      </c>
      <c r="AB2328" s="4">
        <f t="shared" ca="1" si="414"/>
        <v>9.417844939249545E-2</v>
      </c>
      <c r="AC2328" s="4">
        <f t="shared" ca="1" si="418"/>
        <v>0.376927794126238</v>
      </c>
      <c r="AD2328" s="4">
        <f t="shared" ca="1" si="415"/>
        <v>1.1963710441097939</v>
      </c>
      <c r="AF2328" s="4">
        <f t="shared" ca="1" si="419"/>
        <v>0.37894035141033672</v>
      </c>
      <c r="AG2328" s="4">
        <f t="shared" ca="1" si="420"/>
        <v>0.11267236983234116</v>
      </c>
      <c r="AH2328" s="2">
        <f t="shared" ca="1" si="416"/>
        <v>-49.087631019800028</v>
      </c>
    </row>
    <row r="2329" spans="20:34" x14ac:dyDescent="0.2">
      <c r="T2329" s="3"/>
      <c r="X2329" s="4">
        <f t="shared" ca="1" si="417"/>
        <v>0.68239685617381529</v>
      </c>
      <c r="Y2329" s="4">
        <f t="shared" ca="1" si="417"/>
        <v>-0.806354095254181</v>
      </c>
      <c r="Z2329" s="4">
        <f t="shared" ca="1" si="412"/>
        <v>-0.22055914655352094</v>
      </c>
      <c r="AA2329" s="4">
        <f t="shared" ca="1" si="413"/>
        <v>0.93799913194986484</v>
      </c>
      <c r="AB2329" s="4">
        <f t="shared" ca="1" si="414"/>
        <v>-0.26113592069167307</v>
      </c>
      <c r="AC2329" s="4">
        <f t="shared" ca="1" si="418"/>
        <v>0.50986769629603013</v>
      </c>
      <c r="AD2329" s="4">
        <f t="shared" ca="1" si="415"/>
        <v>1.0637925083697075</v>
      </c>
      <c r="AF2329" s="4">
        <f t="shared" ca="1" si="419"/>
        <v>0.99783644942555494</v>
      </c>
      <c r="AG2329" s="4">
        <f t="shared" ca="1" si="420"/>
        <v>-0.2777944360980279</v>
      </c>
      <c r="AH2329" s="2">
        <f t="shared" ca="1" si="416"/>
        <v>-185.12310773688614</v>
      </c>
    </row>
    <row r="2330" spans="20:34" x14ac:dyDescent="0.2">
      <c r="T2330" s="3"/>
      <c r="X2330" s="4">
        <f t="shared" ca="1" si="417"/>
        <v>2.4530654301422041</v>
      </c>
      <c r="Y2330" s="4">
        <f t="shared" ca="1" si="417"/>
        <v>-1.1737443246735195</v>
      </c>
      <c r="Z2330" s="4">
        <f t="shared" ca="1" si="412"/>
        <v>0.57178988924045249</v>
      </c>
      <c r="AA2330" s="4">
        <f t="shared" ca="1" si="413"/>
        <v>3.3195915157168328</v>
      </c>
      <c r="AB2330" s="4">
        <f t="shared" ca="1" si="414"/>
        <v>0.85446782676107402</v>
      </c>
      <c r="AC2330" s="4">
        <f t="shared" ca="1" si="418"/>
        <v>0.75161922004788817</v>
      </c>
      <c r="AD2330" s="4">
        <f t="shared" ca="1" si="415"/>
        <v>0.86710910825189313</v>
      </c>
      <c r="AF2330" s="4">
        <f t="shared" ca="1" si="419"/>
        <v>2.8784480389537732</v>
      </c>
      <c r="AG2330" s="4">
        <f t="shared" ca="1" si="420"/>
        <v>0.740916835292728</v>
      </c>
      <c r="AH2330" s="2">
        <f t="shared" ca="1" si="416"/>
        <v>-366.10628669124526</v>
      </c>
    </row>
    <row r="2331" spans="20:34" x14ac:dyDescent="0.2">
      <c r="T2331" s="3"/>
      <c r="X2331" s="4">
        <f t="shared" ca="1" si="417"/>
        <v>-4.2437696187960741E-2</v>
      </c>
      <c r="Y2331" s="4">
        <f t="shared" ca="1" si="417"/>
        <v>0.81179088583717895</v>
      </c>
      <c r="Z2331" s="4">
        <f t="shared" ca="1" si="412"/>
        <v>0.61628285081979917</v>
      </c>
      <c r="AA2331" s="4">
        <f t="shared" ca="1" si="413"/>
        <v>-3.6921005434785922E-2</v>
      </c>
      <c r="AB2331" s="4">
        <f t="shared" ca="1" si="414"/>
        <v>0.91711258611697077</v>
      </c>
      <c r="AC2331" s="4">
        <f t="shared" ca="1" si="418"/>
        <v>1.7654579539463033E-2</v>
      </c>
      <c r="AD2331" s="4">
        <f t="shared" ca="1" si="415"/>
        <v>2.6687974686962614</v>
      </c>
      <c r="AF2331" s="4">
        <f t="shared" ca="1" si="419"/>
        <v>-9.853468584607758E-2</v>
      </c>
      <c r="AG2331" s="4">
        <f t="shared" ca="1" si="420"/>
        <v>2.4475877483384538</v>
      </c>
      <c r="AH2331" s="2">
        <f t="shared" ca="1" si="416"/>
        <v>260.57411308803376</v>
      </c>
    </row>
    <row r="2332" spans="20:34" x14ac:dyDescent="0.2">
      <c r="T2332" s="3"/>
      <c r="X2332" s="4">
        <f t="shared" ca="1" si="417"/>
        <v>-2.8625827623811944</v>
      </c>
      <c r="Y2332" s="4">
        <f t="shared" ca="1" si="417"/>
        <v>6.4841174102212878E-2</v>
      </c>
      <c r="Z2332" s="4">
        <f t="shared" ca="1" si="412"/>
        <v>-1.6995620316363655</v>
      </c>
      <c r="AA2332" s="4">
        <f t="shared" ca="1" si="413"/>
        <v>-3.8300848473338078</v>
      </c>
      <c r="AB2332" s="4">
        <f t="shared" ca="1" si="414"/>
        <v>-2.3435277537788202</v>
      </c>
      <c r="AC2332" s="4">
        <f t="shared" ca="1" si="418"/>
        <v>0.19741390634106648</v>
      </c>
      <c r="AD2332" s="4">
        <f t="shared" ca="1" si="415"/>
        <v>1.4700602368614992</v>
      </c>
      <c r="AF2332" s="4">
        <f t="shared" ca="1" si="419"/>
        <v>-5.6304554378711762</v>
      </c>
      <c r="AG2332" s="4">
        <f t="shared" ca="1" si="420"/>
        <v>-3.4451269648115894</v>
      </c>
      <c r="AH2332" s="2">
        <f t="shared" ca="1" si="416"/>
        <v>642.0668244896392</v>
      </c>
    </row>
    <row r="2333" spans="20:34" x14ac:dyDescent="0.2">
      <c r="T2333" s="3"/>
      <c r="X2333" s="4">
        <f t="shared" ca="1" si="417"/>
        <v>-0.60721925575876867</v>
      </c>
      <c r="Y2333" s="4">
        <f t="shared" ca="1" si="417"/>
        <v>-0.26944479531189569</v>
      </c>
      <c r="Z2333" s="4">
        <f t="shared" ca="1" si="412"/>
        <v>-0.58456576684135086</v>
      </c>
      <c r="AA2333" s="4">
        <f t="shared" ca="1" si="413"/>
        <v>-0.79656596697115045</v>
      </c>
      <c r="AB2333" s="4">
        <f t="shared" ca="1" si="414"/>
        <v>-0.77364635655507075</v>
      </c>
      <c r="AC2333" s="4">
        <f t="shared" ca="1" si="418"/>
        <v>0.37594943422713745</v>
      </c>
      <c r="AD2333" s="4">
        <f t="shared" ca="1" si="415"/>
        <v>1.1974830071862876</v>
      </c>
      <c r="AF2333" s="4">
        <f t="shared" ca="1" si="419"/>
        <v>-0.95387420955086633</v>
      </c>
      <c r="AG2333" s="4">
        <f t="shared" ca="1" si="420"/>
        <v>-0.92642836554628105</v>
      </c>
      <c r="AH2333" s="2">
        <f t="shared" ca="1" si="416"/>
        <v>62.580340266976691</v>
      </c>
    </row>
    <row r="2334" spans="20:34" x14ac:dyDescent="0.2">
      <c r="T2334" s="3"/>
      <c r="X2334" s="4">
        <f t="shared" ca="1" si="417"/>
        <v>-2.2904720237499676</v>
      </c>
      <c r="Y2334" s="4">
        <f t="shared" ca="1" si="417"/>
        <v>-1.643596515370616</v>
      </c>
      <c r="Z2334" s="4">
        <f t="shared" ca="1" si="412"/>
        <v>-2.7012495724858785</v>
      </c>
      <c r="AA2334" s="4">
        <f t="shared" ca="1" si="413"/>
        <v>-3.0605819613466592</v>
      </c>
      <c r="AB2334" s="4">
        <f t="shared" ca="1" si="414"/>
        <v>-3.7538738561485494</v>
      </c>
      <c r="AC2334" s="4">
        <f t="shared" ca="1" si="418"/>
        <v>0.69072958357313841</v>
      </c>
      <c r="AD2334" s="4">
        <f t="shared" ca="1" si="415"/>
        <v>0.91516011456544677</v>
      </c>
      <c r="AF2334" s="4">
        <f t="shared" ca="1" si="419"/>
        <v>-2.8009225383829484</v>
      </c>
      <c r="AG2334" s="4">
        <f t="shared" ca="1" si="420"/>
        <v>-3.4353956282571421</v>
      </c>
      <c r="AH2334" s="2">
        <f t="shared" ca="1" si="416"/>
        <v>125.8911384915391</v>
      </c>
    </row>
    <row r="2335" spans="20:34" x14ac:dyDescent="0.2">
      <c r="T2335" s="3"/>
      <c r="X2335" s="4">
        <f t="shared" ca="1" si="417"/>
        <v>-0.56146832431567328</v>
      </c>
      <c r="Y2335" s="4">
        <f t="shared" ca="1" si="417"/>
        <v>-0.66068947125947664</v>
      </c>
      <c r="Z2335" s="4">
        <f t="shared" ca="1" si="412"/>
        <v>-0.86611168129573046</v>
      </c>
      <c r="AA2335" s="4">
        <f t="shared" ca="1" si="413"/>
        <v>-0.73502984921483794</v>
      </c>
      <c r="AB2335" s="4">
        <f t="shared" ca="1" si="414"/>
        <v>-1.1700545845660746</v>
      </c>
      <c r="AC2335" s="4">
        <f t="shared" ca="1" si="418"/>
        <v>0.95220672011880048</v>
      </c>
      <c r="AD2335" s="4">
        <f t="shared" ca="1" si="415"/>
        <v>0.66759224817289087</v>
      </c>
      <c r="AF2335" s="4">
        <f t="shared" ca="1" si="419"/>
        <v>-0.49070022951151465</v>
      </c>
      <c r="AG2335" s="4">
        <f t="shared" ca="1" si="420"/>
        <v>-0.78111937059546355</v>
      </c>
      <c r="AH2335" s="2">
        <f t="shared" ca="1" si="416"/>
        <v>1.1471488434121966</v>
      </c>
    </row>
    <row r="2336" spans="20:34" x14ac:dyDescent="0.2">
      <c r="T2336" s="3"/>
      <c r="X2336" s="4">
        <f t="shared" ca="1" si="417"/>
        <v>-1.062249760762886</v>
      </c>
      <c r="Y2336" s="4">
        <f t="shared" ca="1" si="417"/>
        <v>0.20798515197620956</v>
      </c>
      <c r="Z2336" s="4">
        <f t="shared" ca="1" si="412"/>
        <v>-0.48516570579290819</v>
      </c>
      <c r="AA2336" s="4">
        <f t="shared" ca="1" si="413"/>
        <v>-1.4085930854457736</v>
      </c>
      <c r="AB2336" s="4">
        <f t="shared" ca="1" si="414"/>
        <v>-0.63369404312598188</v>
      </c>
      <c r="AC2336" s="4">
        <f t="shared" ca="1" si="418"/>
        <v>0.99921006553694169</v>
      </c>
      <c r="AD2336" s="4">
        <f t="shared" ca="1" si="415"/>
        <v>0.48609887741428143</v>
      </c>
      <c r="AF2336" s="4">
        <f t="shared" ca="1" si="419"/>
        <v>-0.68471551756870952</v>
      </c>
      <c r="AG2336" s="4">
        <f t="shared" ca="1" si="420"/>
        <v>-0.30803796298765701</v>
      </c>
      <c r="AH2336" s="2">
        <f t="shared" ca="1" si="416"/>
        <v>80.138737391637278</v>
      </c>
    </row>
    <row r="2337" spans="20:34" x14ac:dyDescent="0.2">
      <c r="T2337" s="3"/>
      <c r="X2337" s="4">
        <f t="shared" ca="1" si="417"/>
        <v>1.0731441083961535</v>
      </c>
      <c r="Y2337" s="4">
        <f t="shared" ca="1" si="417"/>
        <v>-1.9392208259764943</v>
      </c>
      <c r="Z2337" s="4">
        <f t="shared" ca="1" si="412"/>
        <v>-0.87781869424344816</v>
      </c>
      <c r="AA2337" s="4">
        <f t="shared" ca="1" si="413"/>
        <v>1.4635637088288378</v>
      </c>
      <c r="AB2337" s="4">
        <f t="shared" ca="1" si="414"/>
        <v>-1.1865377087019733</v>
      </c>
      <c r="AC2337" s="4">
        <f t="shared" ca="1" si="418"/>
        <v>0.60250509954365394</v>
      </c>
      <c r="AD2337" s="4">
        <f t="shared" ca="1" si="415"/>
        <v>0.98528514705886028</v>
      </c>
      <c r="AF2337" s="4">
        <f t="shared" ca="1" si="419"/>
        <v>1.4420275840834325</v>
      </c>
      <c r="AG2337" s="4">
        <f t="shared" ca="1" si="420"/>
        <v>-1.1690779808093068</v>
      </c>
      <c r="AH2337" s="2">
        <f t="shared" ca="1" si="416"/>
        <v>-342.66011412913167</v>
      </c>
    </row>
    <row r="2338" spans="20:34" x14ac:dyDescent="0.2">
      <c r="T2338" s="3"/>
      <c r="X2338" s="4">
        <f t="shared" ca="1" si="417"/>
        <v>-0.33538235977780106</v>
      </c>
      <c r="Y2338" s="4">
        <f t="shared" ca="1" si="417"/>
        <v>-1.9186781371551354</v>
      </c>
      <c r="Z2338" s="4">
        <f t="shared" ca="1" si="412"/>
        <v>-1.7230729225665409</v>
      </c>
      <c r="AA2338" s="4">
        <f t="shared" ca="1" si="413"/>
        <v>-0.43093871712157822</v>
      </c>
      <c r="AB2338" s="4">
        <f t="shared" ca="1" si="414"/>
        <v>-2.3766303851228137</v>
      </c>
      <c r="AC2338" s="4">
        <f t="shared" ca="1" si="418"/>
        <v>0.27849323134017889</v>
      </c>
      <c r="AD2338" s="4">
        <f t="shared" ca="1" si="415"/>
        <v>1.3245545026769119</v>
      </c>
      <c r="AF2338" s="4">
        <f t="shared" ca="1" si="419"/>
        <v>-0.57080181814119846</v>
      </c>
      <c r="AG2338" s="4">
        <f t="shared" ca="1" si="420"/>
        <v>-3.1479764778131858</v>
      </c>
      <c r="AH2338" s="2">
        <f t="shared" ca="1" si="416"/>
        <v>-222.48147426924152</v>
      </c>
    </row>
    <row r="2339" spans="20:34" x14ac:dyDescent="0.2">
      <c r="T2339" s="3"/>
      <c r="X2339" s="4">
        <f t="shared" ca="1" si="417"/>
        <v>0.78377754940314193</v>
      </c>
      <c r="Y2339" s="4">
        <f t="shared" ca="1" si="417"/>
        <v>-0.46223116813602849</v>
      </c>
      <c r="Z2339" s="4">
        <f t="shared" ca="1" si="412"/>
        <v>0.11369800965276694</v>
      </c>
      <c r="AA2339" s="4">
        <f t="shared" ca="1" si="413"/>
        <v>1.0743586350243741</v>
      </c>
      <c r="AB2339" s="4">
        <f t="shared" ca="1" si="414"/>
        <v>0.20948815939314713</v>
      </c>
      <c r="AC2339" s="4">
        <f t="shared" ca="1" si="418"/>
        <v>0.97385039791515915</v>
      </c>
      <c r="AD2339" s="4">
        <f t="shared" ca="1" si="415"/>
        <v>0.62593445122963565</v>
      </c>
      <c r="AF2339" s="4">
        <f t="shared" ca="1" si="419"/>
        <v>0.67247808263780207</v>
      </c>
      <c r="AG2339" s="4">
        <f t="shared" ca="1" si="420"/>
        <v>0.13112585608885599</v>
      </c>
      <c r="AH2339" s="2">
        <f t="shared" ca="1" si="416"/>
        <v>-93.487447715179314</v>
      </c>
    </row>
    <row r="2340" spans="20:34" x14ac:dyDescent="0.2">
      <c r="T2340" s="3"/>
      <c r="X2340" s="4">
        <f t="shared" ca="1" si="417"/>
        <v>-5.6137841391998844E-2</v>
      </c>
      <c r="Y2340" s="4">
        <f t="shared" ca="1" si="417"/>
        <v>0.51422677476582446</v>
      </c>
      <c r="Z2340" s="4">
        <f t="shared" ca="1" si="412"/>
        <v>0.3724888150395787</v>
      </c>
      <c r="AA2340" s="4">
        <f t="shared" ca="1" si="413"/>
        <v>-5.5348034611292438E-2</v>
      </c>
      <c r="AB2340" s="4">
        <f t="shared" ca="1" si="414"/>
        <v>0.57385787432129354</v>
      </c>
      <c r="AC2340" s="4">
        <f t="shared" ca="1" si="418"/>
        <v>0.62414431785440971</v>
      </c>
      <c r="AD2340" s="4">
        <f t="shared" ca="1" si="415"/>
        <v>0.96783253091581212</v>
      </c>
      <c r="AF2340" s="4">
        <f t="shared" ca="1" si="419"/>
        <v>-5.356762841906313E-2</v>
      </c>
      <c r="AG2340" s="4">
        <f t="shared" ca="1" si="420"/>
        <v>0.55539831889034552</v>
      </c>
      <c r="AH2340" s="2">
        <f t="shared" ca="1" si="416"/>
        <v>64.131486870783192</v>
      </c>
    </row>
    <row r="2341" spans="20:34" x14ac:dyDescent="0.2">
      <c r="T2341" s="3"/>
      <c r="X2341" s="4">
        <f t="shared" ca="1" si="417"/>
        <v>-1.0281309414501252</v>
      </c>
      <c r="Y2341" s="4">
        <f t="shared" ca="1" si="417"/>
        <v>-0.28657946013247942</v>
      </c>
      <c r="Z2341" s="4">
        <f t="shared" ca="1" si="412"/>
        <v>-0.85556666020219452</v>
      </c>
      <c r="AA2341" s="4">
        <f t="shared" ca="1" si="413"/>
        <v>-1.3627024419831855</v>
      </c>
      <c r="AB2341" s="4">
        <f t="shared" ca="1" si="414"/>
        <v>-1.155207510211868</v>
      </c>
      <c r="AC2341" s="4">
        <f t="shared" ca="1" si="418"/>
        <v>0.40828365941340061</v>
      </c>
      <c r="AD2341" s="4">
        <f t="shared" ca="1" si="415"/>
        <v>1.1620112245769849</v>
      </c>
      <c r="AF2341" s="4">
        <f t="shared" ca="1" si="419"/>
        <v>-1.5834755333429291</v>
      </c>
      <c r="AG2341" s="4">
        <f t="shared" ca="1" si="420"/>
        <v>-1.3423640935818224</v>
      </c>
      <c r="AH2341" s="2">
        <f t="shared" ca="1" si="416"/>
        <v>126.0535985798715</v>
      </c>
    </row>
    <row r="2342" spans="20:34" x14ac:dyDescent="0.2">
      <c r="T2342" s="3"/>
      <c r="X2342" s="4">
        <f t="shared" ca="1" si="417"/>
        <v>0.29141804848517056</v>
      </c>
      <c r="Y2342" s="4">
        <f t="shared" ca="1" si="417"/>
        <v>-0.96921340881916906</v>
      </c>
      <c r="Z2342" s="4">
        <f t="shared" ca="1" si="412"/>
        <v>-0.58854042550731034</v>
      </c>
      <c r="AA2342" s="4">
        <f t="shared" ca="1" si="413"/>
        <v>0.41212310732562596</v>
      </c>
      <c r="AB2342" s="4">
        <f t="shared" ca="1" si="414"/>
        <v>-0.77924255709584211</v>
      </c>
      <c r="AC2342" s="4">
        <f t="shared" ca="1" si="418"/>
        <v>0.1515319041861477</v>
      </c>
      <c r="AD2342" s="4">
        <f t="shared" ca="1" si="415"/>
        <v>1.5838118637045022</v>
      </c>
      <c r="AF2342" s="4">
        <f t="shared" ca="1" si="419"/>
        <v>0.65272546668909026</v>
      </c>
      <c r="AG2342" s="4">
        <f t="shared" ca="1" si="420"/>
        <v>-1.2341736066318276</v>
      </c>
      <c r="AH2342" s="2">
        <f t="shared" ca="1" si="416"/>
        <v>-226.91933406673843</v>
      </c>
    </row>
    <row r="2343" spans="20:34" x14ac:dyDescent="0.2">
      <c r="T2343" s="3"/>
      <c r="X2343" s="4">
        <f t="shared" ca="1" si="417"/>
        <v>4.3077672694906276E-2</v>
      </c>
      <c r="Y2343" s="4">
        <f t="shared" ca="1" si="417"/>
        <v>0.97128113621903656</v>
      </c>
      <c r="Z2343" s="4">
        <f t="shared" ca="1" si="412"/>
        <v>0.79476611231601313</v>
      </c>
      <c r="AA2343" s="4">
        <f t="shared" ca="1" si="413"/>
        <v>7.8099249750527358E-2</v>
      </c>
      <c r="AB2343" s="4">
        <f t="shared" ca="1" si="414"/>
        <v>1.1684116808186384</v>
      </c>
      <c r="AC2343" s="4">
        <f t="shared" ca="1" si="418"/>
        <v>4.2762184501147216E-3</v>
      </c>
      <c r="AD2343" s="4">
        <f t="shared" ca="1" si="415"/>
        <v>3.6345899897803884</v>
      </c>
      <c r="AF2343" s="4">
        <f t="shared" ca="1" si="419"/>
        <v>0.28385875135262523</v>
      </c>
      <c r="AG2343" s="4">
        <f t="shared" ca="1" si="420"/>
        <v>4.2466973990459014</v>
      </c>
      <c r="AH2343" s="2">
        <f t="shared" ca="1" si="416"/>
        <v>379.3892541138207</v>
      </c>
    </row>
    <row r="2344" spans="20:34" x14ac:dyDescent="0.2">
      <c r="T2344" s="3"/>
      <c r="X2344" s="4">
        <f t="shared" ca="1" si="417"/>
        <v>0.38484497600390438</v>
      </c>
      <c r="Y2344" s="4">
        <f t="shared" ca="1" si="417"/>
        <v>0.28996578311922927</v>
      </c>
      <c r="Z2344" s="4">
        <f t="shared" ca="1" si="412"/>
        <v>0.46478846776738136</v>
      </c>
      <c r="AA2344" s="4">
        <f t="shared" ca="1" si="413"/>
        <v>0.53778460168348385</v>
      </c>
      <c r="AB2344" s="4">
        <f t="shared" ca="1" si="414"/>
        <v>0.70381302517036715</v>
      </c>
      <c r="AC2344" s="4">
        <f t="shared" ca="1" si="418"/>
        <v>0.37999449903462301</v>
      </c>
      <c r="AD2344" s="4">
        <f t="shared" ca="1" si="415"/>
        <v>1.1929021369329589</v>
      </c>
      <c r="AF2344" s="4">
        <f t="shared" ca="1" si="419"/>
        <v>0.64152440055786797</v>
      </c>
      <c r="AG2344" s="4">
        <f t="shared" ca="1" si="420"/>
        <v>0.8395800617269813</v>
      </c>
      <c r="AH2344" s="2">
        <f t="shared" ca="1" si="416"/>
        <v>-17.786271568048051</v>
      </c>
    </row>
    <row r="2345" spans="20:34" x14ac:dyDescent="0.2">
      <c r="T2345" s="3"/>
      <c r="X2345" s="4">
        <f t="shared" ca="1" si="417"/>
        <v>-0.21450909738865898</v>
      </c>
      <c r="Y2345" s="4">
        <f t="shared" ca="1" si="417"/>
        <v>1.3938695550999338</v>
      </c>
      <c r="Z2345" s="4">
        <f t="shared" ca="1" si="412"/>
        <v>0.97154272597300206</v>
      </c>
      <c r="AA2345" s="4">
        <f t="shared" ca="1" si="413"/>
        <v>-0.26836123348675184</v>
      </c>
      <c r="AB2345" s="4">
        <f t="shared" ca="1" si="414"/>
        <v>1.4173078663994367</v>
      </c>
      <c r="AC2345" s="4">
        <f t="shared" ca="1" si="418"/>
        <v>0.10002428024737176</v>
      </c>
      <c r="AD2345" s="4">
        <f t="shared" ca="1" si="415"/>
        <v>1.7683842268591572</v>
      </c>
      <c r="AF2345" s="4">
        <f t="shared" ca="1" si="419"/>
        <v>-0.47456577239843939</v>
      </c>
      <c r="AG2345" s="4">
        <f t="shared" ca="1" si="420"/>
        <v>2.5063448755441695</v>
      </c>
      <c r="AH2345" s="2">
        <f t="shared" ca="1" si="416"/>
        <v>327.26759799423189</v>
      </c>
    </row>
    <row r="2346" spans="20:34" x14ac:dyDescent="0.2">
      <c r="T2346" s="3"/>
      <c r="X2346" s="4">
        <f t="shared" ca="1" si="417"/>
        <v>0.76239819196478975</v>
      </c>
      <c r="Y2346" s="4">
        <f t="shared" ca="1" si="417"/>
        <v>0.52296431435143731</v>
      </c>
      <c r="Z2346" s="4">
        <f t="shared" ca="1" si="412"/>
        <v>0.88004802263506987</v>
      </c>
      <c r="AA2346" s="4">
        <f t="shared" ca="1" si="413"/>
        <v>1.0456028782477702</v>
      </c>
      <c r="AB2346" s="4">
        <f t="shared" ca="1" si="414"/>
        <v>1.288486060219546</v>
      </c>
      <c r="AC2346" s="4">
        <f t="shared" ca="1" si="418"/>
        <v>0.88027415132461106</v>
      </c>
      <c r="AD2346" s="4">
        <f t="shared" ca="1" si="415"/>
        <v>0.75548364480211483</v>
      </c>
      <c r="AF2346" s="4">
        <f t="shared" ca="1" si="419"/>
        <v>0.78993587347420735</v>
      </c>
      <c r="AG2346" s="4">
        <f t="shared" ca="1" si="420"/>
        <v>0.97343014505137981</v>
      </c>
      <c r="AH2346" s="2">
        <f t="shared" ca="1" si="416"/>
        <v>-27.638274388884838</v>
      </c>
    </row>
    <row r="2347" spans="20:34" x14ac:dyDescent="0.2">
      <c r="T2347" s="3"/>
      <c r="X2347" s="4">
        <f t="shared" ca="1" si="417"/>
        <v>0.78177071610014048</v>
      </c>
      <c r="Y2347" s="4">
        <f t="shared" ca="1" si="417"/>
        <v>-2.1986842304232601</v>
      </c>
      <c r="Z2347" s="4">
        <f t="shared" ca="1" si="412"/>
        <v>-1.2613049034083803</v>
      </c>
      <c r="AA2347" s="4">
        <f t="shared" ca="1" si="413"/>
        <v>1.0716593953246449</v>
      </c>
      <c r="AB2347" s="4">
        <f t="shared" ca="1" si="414"/>
        <v>-1.726474823173439</v>
      </c>
      <c r="AC2347" s="4">
        <f t="shared" ca="1" si="418"/>
        <v>0.73268931987564989</v>
      </c>
      <c r="AD2347" s="4">
        <f t="shared" ca="1" si="415"/>
        <v>0.88213980879908238</v>
      </c>
      <c r="AF2347" s="4">
        <f t="shared" ca="1" si="419"/>
        <v>0.94535341408942253</v>
      </c>
      <c r="AG2347" s="4">
        <f t="shared" ca="1" si="420"/>
        <v>-1.5229921704106471</v>
      </c>
      <c r="AH2347" s="2">
        <f t="shared" ca="1" si="416"/>
        <v>-301.49399539313617</v>
      </c>
    </row>
    <row r="2348" spans="20:34" x14ac:dyDescent="0.2">
      <c r="T2348" s="3"/>
      <c r="X2348" s="4">
        <f t="shared" ca="1" si="417"/>
        <v>0.82279429203233678</v>
      </c>
      <c r="Y2348" s="4">
        <f t="shared" ca="1" si="417"/>
        <v>-0.70740136249740748</v>
      </c>
      <c r="Z2348" s="4">
        <f t="shared" ca="1" si="412"/>
        <v>-5.6401585359908135E-2</v>
      </c>
      <c r="AA2348" s="4">
        <f t="shared" ca="1" si="413"/>
        <v>1.1268371047115791</v>
      </c>
      <c r="AB2348" s="4">
        <f t="shared" ca="1" si="414"/>
        <v>-3.0006983610569839E-2</v>
      </c>
      <c r="AC2348" s="4">
        <f t="shared" ca="1" si="418"/>
        <v>0.27280811173013286</v>
      </c>
      <c r="AD2348" s="4">
        <f t="shared" ca="1" si="415"/>
        <v>1.3332450196148751</v>
      </c>
      <c r="AF2348" s="4">
        <f t="shared" ca="1" si="419"/>
        <v>1.5023499577739583</v>
      </c>
      <c r="AG2348" s="4">
        <f t="shared" ca="1" si="420"/>
        <v>-4.0006661452457418E-2</v>
      </c>
      <c r="AH2348" s="2">
        <f t="shared" ca="1" si="416"/>
        <v>-238.96612228113599</v>
      </c>
    </row>
    <row r="2349" spans="20:34" x14ac:dyDescent="0.2">
      <c r="T2349" s="3"/>
      <c r="X2349" s="4">
        <f t="shared" ca="1" si="417"/>
        <v>-1.1381542710555244</v>
      </c>
      <c r="Y2349" s="4">
        <f t="shared" ca="1" si="417"/>
        <v>-0.76086215533293</v>
      </c>
      <c r="Z2349" s="4">
        <f t="shared" ca="1" si="412"/>
        <v>-1.2980844170372956</v>
      </c>
      <c r="AA2349" s="4">
        <f t="shared" ca="1" si="413"/>
        <v>-1.5106865016074229</v>
      </c>
      <c r="AB2349" s="4">
        <f t="shared" ca="1" si="414"/>
        <v>-1.7782592784833289</v>
      </c>
      <c r="AC2349" s="4">
        <f t="shared" ca="1" si="418"/>
        <v>0.14025714491730557</v>
      </c>
      <c r="AD2349" s="4">
        <f t="shared" ca="1" si="415"/>
        <v>1.6175518531645254</v>
      </c>
      <c r="AF2349" s="4">
        <f t="shared" ca="1" si="419"/>
        <v>-2.4436137502257207</v>
      </c>
      <c r="AG2349" s="4">
        <f t="shared" ca="1" si="420"/>
        <v>-2.8764265913177205</v>
      </c>
      <c r="AH2349" s="2">
        <f t="shared" ca="1" si="416"/>
        <v>119.58482916029925</v>
      </c>
    </row>
    <row r="2350" spans="20:34" x14ac:dyDescent="0.2">
      <c r="T2350" s="3"/>
      <c r="X2350" s="4">
        <f t="shared" ca="1" si="417"/>
        <v>0.64588962861579302</v>
      </c>
      <c r="Y2350" s="4">
        <f t="shared" ca="1" si="417"/>
        <v>-0.32662236334407579</v>
      </c>
      <c r="Z2350" s="4">
        <f t="shared" ca="1" si="412"/>
        <v>0.13664610231971097</v>
      </c>
      <c r="AA2350" s="4">
        <f t="shared" ca="1" si="413"/>
        <v>0.88889602119110034</v>
      </c>
      <c r="AB2350" s="4">
        <f t="shared" ca="1" si="414"/>
        <v>0.24179838761281322</v>
      </c>
      <c r="AC2350" s="4">
        <f t="shared" ca="1" si="418"/>
        <v>0.89532564181767738</v>
      </c>
      <c r="AD2350" s="4">
        <f t="shared" ca="1" si="415"/>
        <v>0.73999958495100293</v>
      </c>
      <c r="AF2350" s="4">
        <f t="shared" ca="1" si="419"/>
        <v>0.65778268674601215</v>
      </c>
      <c r="AG2350" s="4">
        <f t="shared" ca="1" si="420"/>
        <v>0.17893070647530351</v>
      </c>
      <c r="AH2350" s="2">
        <f t="shared" ca="1" si="416"/>
        <v>-86.402282449530048</v>
      </c>
    </row>
    <row r="2351" spans="20:34" x14ac:dyDescent="0.2">
      <c r="T2351" s="3"/>
      <c r="X2351" s="4">
        <f t="shared" ca="1" si="417"/>
        <v>0.6396439137364911</v>
      </c>
      <c r="Y2351" s="4">
        <f t="shared" ca="1" si="417"/>
        <v>-0.229609841100363</v>
      </c>
      <c r="Z2351" s="4">
        <f t="shared" ca="1" si="412"/>
        <v>0.20957636872809876</v>
      </c>
      <c r="AA2351" s="4">
        <f t="shared" ca="1" si="413"/>
        <v>0.88049538246829939</v>
      </c>
      <c r="AB2351" s="4">
        <f t="shared" ca="1" si="414"/>
        <v>0.34448202175946996</v>
      </c>
      <c r="AC2351" s="4">
        <f t="shared" ca="1" si="418"/>
        <v>0.44049724963038939</v>
      </c>
      <c r="AD2351" s="4">
        <f t="shared" ca="1" si="415"/>
        <v>1.1289733572804055</v>
      </c>
      <c r="AF2351" s="4">
        <f t="shared" ca="1" si="419"/>
        <v>0.99405582801513059</v>
      </c>
      <c r="AG2351" s="4">
        <f t="shared" ca="1" si="420"/>
        <v>0.3889110246285305</v>
      </c>
      <c r="AH2351" s="2">
        <f t="shared" ca="1" si="416"/>
        <v>-117.86602399840467</v>
      </c>
    </row>
    <row r="2352" spans="20:34" x14ac:dyDescent="0.2">
      <c r="T2352" s="3"/>
      <c r="X2352" s="4">
        <f t="shared" ca="1" si="417"/>
        <v>-0.13043345378738408</v>
      </c>
      <c r="Y2352" s="4">
        <f t="shared" ca="1" si="417"/>
        <v>-0.52489975235351405</v>
      </c>
      <c r="Z2352" s="4">
        <f t="shared" ca="1" si="412"/>
        <v>-0.49504645575068507</v>
      </c>
      <c r="AA2352" s="4">
        <f t="shared" ca="1" si="413"/>
        <v>-0.15527744389176182</v>
      </c>
      <c r="AB2352" s="4">
        <f t="shared" ca="1" si="414"/>
        <v>-0.64760584358585604</v>
      </c>
      <c r="AC2352" s="4">
        <f t="shared" ca="1" si="418"/>
        <v>0.30725542383204785</v>
      </c>
      <c r="AD2352" s="4">
        <f t="shared" ca="1" si="415"/>
        <v>1.2831140746345273</v>
      </c>
      <c r="AF2352" s="4">
        <f t="shared" ca="1" si="419"/>
        <v>-0.19923867373079271</v>
      </c>
      <c r="AG2352" s="4">
        <f t="shared" ca="1" si="420"/>
        <v>-0.83095217272057809</v>
      </c>
      <c r="AH2352" s="2">
        <f t="shared" ca="1" si="416"/>
        <v>-51.06439938322228</v>
      </c>
    </row>
    <row r="2353" spans="20:34" x14ac:dyDescent="0.2">
      <c r="T2353" s="3"/>
      <c r="X2353" s="4">
        <f t="shared" ca="1" si="417"/>
        <v>1.7217929415403392</v>
      </c>
      <c r="Y2353" s="4">
        <f t="shared" ca="1" si="417"/>
        <v>-2.5714532787282622</v>
      </c>
      <c r="Z2353" s="4">
        <f t="shared" ca="1" si="412"/>
        <v>-0.98126497287273162</v>
      </c>
      <c r="AA2353" s="4">
        <f t="shared" ca="1" si="413"/>
        <v>2.3360121971946244</v>
      </c>
      <c r="AB2353" s="4">
        <f t="shared" ca="1" si="414"/>
        <v>-1.3321869754840399</v>
      </c>
      <c r="AC2353" s="4">
        <f t="shared" ca="1" si="418"/>
        <v>0.51360285793833294</v>
      </c>
      <c r="AD2353" s="4">
        <f t="shared" ca="1" si="415"/>
        <v>1.0604686810835886</v>
      </c>
      <c r="AF2353" s="4">
        <f t="shared" ca="1" si="419"/>
        <v>2.4772677737541593</v>
      </c>
      <c r="AG2353" s="4">
        <f t="shared" ca="1" si="420"/>
        <v>-1.4127425648482947</v>
      </c>
      <c r="AH2353" s="2">
        <f t="shared" ca="1" si="416"/>
        <v>-522.61138028610276</v>
      </c>
    </row>
    <row r="2354" spans="20:34" x14ac:dyDescent="0.2">
      <c r="T2354" s="3"/>
      <c r="X2354" s="4">
        <f t="shared" ca="1" si="417"/>
        <v>0.5082414385988705</v>
      </c>
      <c r="Y2354" s="4">
        <f t="shared" ca="1" si="417"/>
        <v>-1.1686018734896266</v>
      </c>
      <c r="Z2354" s="4">
        <f t="shared" ca="1" si="412"/>
        <v>-0.61366726177929709</v>
      </c>
      <c r="AA2354" s="4">
        <f t="shared" ca="1" si="413"/>
        <v>0.70375585108636807</v>
      </c>
      <c r="AB2354" s="4">
        <f t="shared" ca="1" si="414"/>
        <v>-0.81462039115677587</v>
      </c>
      <c r="AC2354" s="4">
        <f t="shared" ca="1" si="418"/>
        <v>0.59805151807298129</v>
      </c>
      <c r="AD2354" s="4">
        <f t="shared" ca="1" si="415"/>
        <v>0.98890820735125207</v>
      </c>
      <c r="AF2354" s="4">
        <f t="shared" ca="1" si="419"/>
        <v>0.69594993711077491</v>
      </c>
      <c r="AG2354" s="4">
        <f t="shared" ca="1" si="420"/>
        <v>-0.80558479069062294</v>
      </c>
      <c r="AH2354" s="2">
        <f t="shared" ca="1" si="416"/>
        <v>-190.83731523752385</v>
      </c>
    </row>
    <row r="2355" spans="20:34" x14ac:dyDescent="0.2">
      <c r="T2355" s="3"/>
      <c r="X2355" s="4">
        <f t="shared" ca="1" si="417"/>
        <v>0.42754118052069617</v>
      </c>
      <c r="Y2355" s="4">
        <f t="shared" ca="1" si="417"/>
        <v>-1.900291598446082</v>
      </c>
      <c r="Z2355" s="4">
        <f t="shared" ca="1" si="412"/>
        <v>-1.2418946534636239</v>
      </c>
      <c r="AA2355" s="4">
        <f t="shared" ca="1" si="413"/>
        <v>0.59521203727921135</v>
      </c>
      <c r="AB2355" s="4">
        <f t="shared" ca="1" si="414"/>
        <v>-1.6991457717085552</v>
      </c>
      <c r="AC2355" s="4">
        <f t="shared" ca="1" si="418"/>
        <v>0.12977271282276059</v>
      </c>
      <c r="AD2355" s="4">
        <f t="shared" ca="1" si="415"/>
        <v>1.6517176406221463</v>
      </c>
      <c r="AF2355" s="4">
        <f t="shared" ca="1" si="419"/>
        <v>0.98312222188471998</v>
      </c>
      <c r="AG2355" s="4">
        <f t="shared" ca="1" si="420"/>
        <v>-2.8065090451195509</v>
      </c>
      <c r="AH2355" s="2">
        <f t="shared" ca="1" si="416"/>
        <v>-435.71134739880472</v>
      </c>
    </row>
    <row r="2356" spans="20:34" x14ac:dyDescent="0.2">
      <c r="T2356" s="3"/>
      <c r="X2356" s="4">
        <f t="shared" ca="1" si="417"/>
        <v>-0.86298297028411908</v>
      </c>
      <c r="Y2356" s="4">
        <f t="shared" ca="1" si="417"/>
        <v>0.24542834731874175</v>
      </c>
      <c r="Z2356" s="4">
        <f t="shared" ca="1" si="412"/>
        <v>-0.33366407643089785</v>
      </c>
      <c r="AA2356" s="4">
        <f t="shared" ca="1" si="413"/>
        <v>-1.1405743960541632</v>
      </c>
      <c r="AB2356" s="4">
        <f t="shared" ca="1" si="414"/>
        <v>-0.42038427959217062</v>
      </c>
      <c r="AC2356" s="4">
        <f t="shared" ca="1" si="418"/>
        <v>0.25741293238675511</v>
      </c>
      <c r="AD2356" s="4">
        <f t="shared" ca="1" si="415"/>
        <v>1.3577240541499591</v>
      </c>
      <c r="AF2356" s="4">
        <f t="shared" ca="1" si="419"/>
        <v>-1.5485852930702997</v>
      </c>
      <c r="AG2356" s="4">
        <f t="shared" ca="1" si="420"/>
        <v>-0.57076584838879185</v>
      </c>
      <c r="AH2356" s="2">
        <f t="shared" ca="1" si="416"/>
        <v>197.33619685661097</v>
      </c>
    </row>
    <row r="2357" spans="20:34" x14ac:dyDescent="0.2">
      <c r="T2357" s="3"/>
      <c r="X2357" s="4">
        <f t="shared" ca="1" si="417"/>
        <v>-0.90978109576983734</v>
      </c>
      <c r="Y2357" s="4">
        <f t="shared" ca="1" si="417"/>
        <v>2.0143315564288793</v>
      </c>
      <c r="Z2357" s="4">
        <f t="shared" ca="1" si="412"/>
        <v>1.0371605088157421</v>
      </c>
      <c r="AA2357" s="4">
        <f t="shared" ca="1" si="413"/>
        <v>-1.2035190153182689</v>
      </c>
      <c r="AB2357" s="4">
        <f t="shared" ca="1" si="414"/>
        <v>1.5096957423631499</v>
      </c>
      <c r="AC2357" s="4">
        <f t="shared" ca="1" si="418"/>
        <v>0.67356453757340673</v>
      </c>
      <c r="AD2357" s="4">
        <f t="shared" ca="1" si="415"/>
        <v>0.92865106526152974</v>
      </c>
      <c r="AF2357" s="4">
        <f t="shared" ca="1" si="419"/>
        <v>-1.1176492156378177</v>
      </c>
      <c r="AG2357" s="4">
        <f t="shared" ca="1" si="420"/>
        <v>1.401980559366335</v>
      </c>
      <c r="AH2357" s="2">
        <f t="shared" ca="1" si="416"/>
        <v>322.55068333284134</v>
      </c>
    </row>
    <row r="2358" spans="20:34" x14ac:dyDescent="0.2">
      <c r="T2358" s="3"/>
      <c r="X2358" s="4">
        <f t="shared" ca="1" si="417"/>
        <v>-6.6402552075335339E-2</v>
      </c>
      <c r="Y2358" s="4">
        <f t="shared" ca="1" si="417"/>
        <v>-0.35134720435301381</v>
      </c>
      <c r="Z2358" s="4">
        <f t="shared" ca="1" si="412"/>
        <v>-0.31857865100199667</v>
      </c>
      <c r="AA2358" s="4">
        <f t="shared" ca="1" si="413"/>
        <v>-6.9154320634778416E-2</v>
      </c>
      <c r="AB2358" s="4">
        <f t="shared" ca="1" si="414"/>
        <v>-0.39914445171311319</v>
      </c>
      <c r="AC2358" s="4">
        <f t="shared" ca="1" si="418"/>
        <v>9.4680818633908759E-2</v>
      </c>
      <c r="AD2358" s="4">
        <f t="shared" ca="1" si="415"/>
        <v>1.7934530607144881</v>
      </c>
      <c r="AF2358" s="4">
        <f t="shared" ca="1" si="419"/>
        <v>-0.12402502800407443</v>
      </c>
      <c r="AG2358" s="4">
        <f t="shared" ca="1" si="420"/>
        <v>-0.71584683859208909</v>
      </c>
      <c r="AH2358" s="2">
        <f t="shared" ca="1" si="416"/>
        <v>-51.669827510756022</v>
      </c>
    </row>
    <row r="2359" spans="20:34" x14ac:dyDescent="0.2">
      <c r="T2359" s="3"/>
      <c r="X2359" s="4">
        <f t="shared" ca="1" si="417"/>
        <v>-0.94276966400756479</v>
      </c>
      <c r="Y2359" s="4">
        <f t="shared" ca="1" si="417"/>
        <v>2.3041196331606607E-2</v>
      </c>
      <c r="Z2359" s="4">
        <f t="shared" ca="1" si="412"/>
        <v>-0.55840365144642823</v>
      </c>
      <c r="AA2359" s="4">
        <f t="shared" ca="1" si="413"/>
        <v>-1.247889443540344</v>
      </c>
      <c r="AB2359" s="4">
        <f t="shared" ca="1" si="414"/>
        <v>-0.73681088044873522</v>
      </c>
      <c r="AC2359" s="4">
        <f t="shared" ca="1" si="418"/>
        <v>0.64354811614013885</v>
      </c>
      <c r="AD2359" s="4">
        <f t="shared" ca="1" si="415"/>
        <v>0.95236031132626486</v>
      </c>
      <c r="AF2359" s="4">
        <f t="shared" ca="1" si="419"/>
        <v>-1.1884403789508415</v>
      </c>
      <c r="AG2359" s="4">
        <f t="shared" ca="1" si="420"/>
        <v>-0.70170943949273679</v>
      </c>
      <c r="AH2359" s="2">
        <f t="shared" ca="1" si="416"/>
        <v>123.95196535475952</v>
      </c>
    </row>
    <row r="2360" spans="20:34" x14ac:dyDescent="0.2">
      <c r="T2360" s="3"/>
      <c r="X2360" s="4">
        <f t="shared" ca="1" si="417"/>
        <v>0.369757707332318</v>
      </c>
      <c r="Y2360" s="4">
        <f t="shared" ca="1" si="417"/>
        <v>2.3550810417852497</v>
      </c>
      <c r="Z2360" s="4">
        <f t="shared" ca="1" si="412"/>
        <v>2.0893534309223747</v>
      </c>
      <c r="AA2360" s="4">
        <f t="shared" ca="1" si="413"/>
        <v>0.51749185763846672</v>
      </c>
      <c r="AB2360" s="4">
        <f t="shared" ca="1" si="414"/>
        <v>2.9911519111955873</v>
      </c>
      <c r="AC2360" s="4">
        <f t="shared" ca="1" si="418"/>
        <v>0.71025829764193782</v>
      </c>
      <c r="AD2360" s="4">
        <f t="shared" ca="1" si="415"/>
        <v>0.89981861533585616</v>
      </c>
      <c r="AF2360" s="4">
        <f t="shared" ca="1" si="419"/>
        <v>0.46564880678782511</v>
      </c>
      <c r="AG2360" s="4">
        <f t="shared" ca="1" si="420"/>
        <v>2.6914941709912132</v>
      </c>
      <c r="AH2360" s="2">
        <f t="shared" ca="1" si="416"/>
        <v>195.08815763565008</v>
      </c>
    </row>
    <row r="2361" spans="20:34" x14ac:dyDescent="0.2">
      <c r="T2361" s="3"/>
      <c r="X2361" s="4">
        <f t="shared" ca="1" si="417"/>
        <v>6.8923224013038723E-3</v>
      </c>
      <c r="Y2361" s="4">
        <f t="shared" ca="1" si="417"/>
        <v>-0.26276470851307188</v>
      </c>
      <c r="Z2361" s="4">
        <f t="shared" ca="1" si="412"/>
        <v>-0.20366776985017679</v>
      </c>
      <c r="AA2361" s="4">
        <f t="shared" ca="1" si="413"/>
        <v>2.9429071756663094E-2</v>
      </c>
      <c r="AB2361" s="4">
        <f t="shared" ca="1" si="414"/>
        <v>-0.2373533674245967</v>
      </c>
      <c r="AC2361" s="4">
        <f t="shared" ca="1" si="418"/>
        <v>4.9330180895068576E-3</v>
      </c>
      <c r="AD2361" s="4">
        <f t="shared" ca="1" si="415"/>
        <v>3.5253444482035365</v>
      </c>
      <c r="AF2361" s="4">
        <f t="shared" ca="1" si="419"/>
        <v>0.10374761473313573</v>
      </c>
      <c r="AG2361" s="4">
        <f t="shared" ca="1" si="420"/>
        <v>-0.83675237611271613</v>
      </c>
      <c r="AH2361" s="2">
        <f t="shared" ca="1" si="416"/>
        <v>-100.27302295991967</v>
      </c>
    </row>
    <row r="2362" spans="20:34" x14ac:dyDescent="0.2">
      <c r="T2362" s="3"/>
      <c r="X2362" s="4">
        <f t="shared" ca="1" si="417"/>
        <v>1.899643345927533</v>
      </c>
      <c r="Y2362" s="4">
        <f t="shared" ca="1" si="417"/>
        <v>-1.1461786729509653</v>
      </c>
      <c r="Z2362" s="4">
        <f t="shared" ca="1" si="412"/>
        <v>0.25510494212462986</v>
      </c>
      <c r="AA2362" s="4">
        <f t="shared" ca="1" si="413"/>
        <v>2.5752253253686481</v>
      </c>
      <c r="AB2362" s="4">
        <f t="shared" ca="1" si="414"/>
        <v>0.40858489158432132</v>
      </c>
      <c r="AC2362" s="4">
        <f t="shared" ca="1" si="418"/>
        <v>0.17411651566697639</v>
      </c>
      <c r="AD2362" s="4">
        <f t="shared" ca="1" si="415"/>
        <v>1.5237744233798978</v>
      </c>
      <c r="AF2362" s="4">
        <f t="shared" ca="1" si="419"/>
        <v>3.9240624852369215</v>
      </c>
      <c r="AG2362" s="4">
        <f t="shared" ca="1" si="420"/>
        <v>0.62259120757563724</v>
      </c>
      <c r="AH2362" s="2">
        <f t="shared" ca="1" si="416"/>
        <v>-527.64989469384182</v>
      </c>
    </row>
    <row r="2363" spans="20:34" x14ac:dyDescent="0.2">
      <c r="T2363" s="3"/>
      <c r="X2363" s="4">
        <f t="shared" ca="1" si="417"/>
        <v>0.6623423884881644</v>
      </c>
      <c r="Y2363" s="4">
        <f t="shared" ca="1" si="417"/>
        <v>0.48904283803177323</v>
      </c>
      <c r="Z2363" s="4">
        <f t="shared" ca="1" si="412"/>
        <v>0.79201363326107654</v>
      </c>
      <c r="AA2363" s="4">
        <f t="shared" ca="1" si="413"/>
        <v>0.91102538417864609</v>
      </c>
      <c r="AB2363" s="4">
        <f t="shared" ca="1" si="414"/>
        <v>1.164536272621296</v>
      </c>
      <c r="AC2363" s="4">
        <f t="shared" ca="1" si="418"/>
        <v>0.13339635373209224</v>
      </c>
      <c r="AD2363" s="4">
        <f t="shared" ca="1" si="415"/>
        <v>1.6395753366122083</v>
      </c>
      <c r="AF2363" s="4">
        <f t="shared" ca="1" si="419"/>
        <v>1.49369475092697</v>
      </c>
      <c r="AG2363" s="4">
        <f t="shared" ca="1" si="420"/>
        <v>1.9093449511801879</v>
      </c>
      <c r="AH2363" s="2">
        <f t="shared" ca="1" si="416"/>
        <v>-42.710163649088827</v>
      </c>
    </row>
    <row r="2364" spans="20:34" x14ac:dyDescent="0.2">
      <c r="T2364" s="3"/>
      <c r="X2364" s="4">
        <f t="shared" ca="1" si="417"/>
        <v>0.67195767915526317</v>
      </c>
      <c r="Y2364" s="4">
        <f t="shared" ca="1" si="417"/>
        <v>-0.76404982669746002</v>
      </c>
      <c r="Z2364" s="4">
        <f t="shared" ca="1" si="412"/>
        <v>-0.19347557941894084</v>
      </c>
      <c r="AA2364" s="4">
        <f t="shared" ca="1" si="413"/>
        <v>0.92395818445371147</v>
      </c>
      <c r="AB2364" s="4">
        <f t="shared" ca="1" si="414"/>
        <v>-0.22300306809162015</v>
      </c>
      <c r="AC2364" s="4">
        <f t="shared" ca="1" si="418"/>
        <v>0.39895682955971312</v>
      </c>
      <c r="AD2364" s="4">
        <f t="shared" ca="1" si="415"/>
        <v>1.1719848932418604</v>
      </c>
      <c r="AF2364" s="4">
        <f t="shared" ca="1" si="419"/>
        <v>1.0828650341669261</v>
      </c>
      <c r="AG2364" s="4">
        <f t="shared" ca="1" si="420"/>
        <v>-0.2613562269499648</v>
      </c>
      <c r="AH2364" s="2">
        <f t="shared" ca="1" si="416"/>
        <v>-196.65170432210107</v>
      </c>
    </row>
    <row r="2365" spans="20:34" x14ac:dyDescent="0.2">
      <c r="T2365" s="3"/>
      <c r="X2365" s="4">
        <f t="shared" ca="1" si="417"/>
        <v>-0.65488601756924936</v>
      </c>
      <c r="Y2365" s="4">
        <f t="shared" ca="1" si="417"/>
        <v>-1.1891442975478159</v>
      </c>
      <c r="Z2365" s="4">
        <f t="shared" ca="1" si="412"/>
        <v>-1.3413305000017073</v>
      </c>
      <c r="AA2365" s="4">
        <f t="shared" ca="1" si="413"/>
        <v>-0.86067892326101658</v>
      </c>
      <c r="AB2365" s="4">
        <f t="shared" ca="1" si="414"/>
        <v>-1.8391484700369043</v>
      </c>
      <c r="AC2365" s="4">
        <f t="shared" ca="1" si="418"/>
        <v>0.49432675586206987</v>
      </c>
      <c r="AD2365" s="4">
        <f t="shared" ca="1" si="415"/>
        <v>1.0778032003176503</v>
      </c>
      <c r="AF2365" s="4">
        <f t="shared" ca="1" si="419"/>
        <v>-0.92764249793667308</v>
      </c>
      <c r="AG2365" s="4">
        <f t="shared" ca="1" si="420"/>
        <v>-1.9822401068650857</v>
      </c>
      <c r="AH2365" s="2">
        <f t="shared" ca="1" si="416"/>
        <v>-47.333044657000301</v>
      </c>
    </row>
    <row r="2366" spans="20:34" x14ac:dyDescent="0.2">
      <c r="T2366" s="3"/>
      <c r="X2366" s="4">
        <f t="shared" ca="1" si="417"/>
        <v>-0.67772726754326562</v>
      </c>
      <c r="Y2366" s="4">
        <f t="shared" ca="1" si="417"/>
        <v>0.79749752647565708</v>
      </c>
      <c r="Z2366" s="4">
        <f t="shared" ca="1" si="412"/>
        <v>0.21640846234673144</v>
      </c>
      <c r="AA2366" s="4">
        <f t="shared" ca="1" si="413"/>
        <v>-0.89140096112489398</v>
      </c>
      <c r="AB2366" s="4">
        <f t="shared" ca="1" si="414"/>
        <v>0.35410140526292444</v>
      </c>
      <c r="AC2366" s="4">
        <f t="shared" ca="1" si="418"/>
        <v>0.40813073659049981</v>
      </c>
      <c r="AD2366" s="4">
        <f t="shared" ca="1" si="415"/>
        <v>1.1621731756973257</v>
      </c>
      <c r="AF2366" s="4">
        <f t="shared" ca="1" si="419"/>
        <v>-1.0359622858101665</v>
      </c>
      <c r="AG2366" s="4">
        <f t="shared" ca="1" si="420"/>
        <v>0.41152715467329859</v>
      </c>
      <c r="AH2366" s="2">
        <f t="shared" ca="1" si="416"/>
        <v>209.95622009797216</v>
      </c>
    </row>
    <row r="2367" spans="20:34" x14ac:dyDescent="0.2">
      <c r="T2367" s="3"/>
      <c r="X2367" s="4">
        <f t="shared" ca="1" si="417"/>
        <v>1.1264414484190894</v>
      </c>
      <c r="Y2367" s="4">
        <f t="shared" ca="1" si="417"/>
        <v>0.73198416812156775</v>
      </c>
      <c r="Z2367" s="4">
        <f t="shared" ca="1" si="412"/>
        <v>1.2680739286764398</v>
      </c>
      <c r="AA2367" s="4">
        <f t="shared" ca="1" si="413"/>
        <v>1.5352499300335118</v>
      </c>
      <c r="AB2367" s="4">
        <f t="shared" ca="1" si="414"/>
        <v>1.8348149321348493</v>
      </c>
      <c r="AC2367" s="4">
        <f t="shared" ca="1" si="418"/>
        <v>0.62331211205714532</v>
      </c>
      <c r="AD2367" s="4">
        <f t="shared" ca="1" si="415"/>
        <v>0.96849952214152224</v>
      </c>
      <c r="AF2367" s="4">
        <f t="shared" ca="1" si="419"/>
        <v>1.4868888236052618</v>
      </c>
      <c r="AG2367" s="4">
        <f t="shared" ca="1" si="420"/>
        <v>1.7770173849907311</v>
      </c>
      <c r="AH2367" s="2">
        <f t="shared" ca="1" si="416"/>
        <v>-54.904060501257391</v>
      </c>
    </row>
    <row r="2368" spans="20:34" x14ac:dyDescent="0.2">
      <c r="T2368" s="3"/>
      <c r="X2368" s="4">
        <f t="shared" ca="1" si="417"/>
        <v>-0.11605746464601777</v>
      </c>
      <c r="Y2368" s="4">
        <f t="shared" ca="1" si="417"/>
        <v>2.0192275995464608</v>
      </c>
      <c r="Z2368" s="4">
        <f t="shared" ca="1" si="412"/>
        <v>1.5265043858855962</v>
      </c>
      <c r="AA2368" s="4">
        <f t="shared" ca="1" si="413"/>
        <v>-0.1359413881490083</v>
      </c>
      <c r="AB2368" s="4">
        <f t="shared" ca="1" si="414"/>
        <v>2.1986772876049545</v>
      </c>
      <c r="AC2368" s="4">
        <f t="shared" ca="1" si="418"/>
        <v>0.36303798664609355</v>
      </c>
      <c r="AD2368" s="4">
        <f t="shared" ca="1" si="415"/>
        <v>1.2124062847645216</v>
      </c>
      <c r="AF2368" s="4">
        <f t="shared" ca="1" si="419"/>
        <v>-0.16481619335147094</v>
      </c>
      <c r="AG2368" s="4">
        <f t="shared" ca="1" si="420"/>
        <v>2.6656901616612583</v>
      </c>
      <c r="AH2368" s="2">
        <f t="shared" ca="1" si="416"/>
        <v>293.05117054394259</v>
      </c>
    </row>
    <row r="2369" spans="20:34" x14ac:dyDescent="0.2">
      <c r="T2369" s="3"/>
      <c r="X2369" s="4">
        <f t="shared" ca="1" si="417"/>
        <v>0.47350709955062587</v>
      </c>
      <c r="Y2369" s="4">
        <f t="shared" ca="1" si="417"/>
        <v>1.3645960499660821</v>
      </c>
      <c r="Z2369" s="4">
        <f t="shared" ca="1" si="412"/>
        <v>1.3691992101087007</v>
      </c>
      <c r="AA2369" s="4">
        <f t="shared" ca="1" si="413"/>
        <v>0.65703731857913461</v>
      </c>
      <c r="AB2369" s="4">
        <f t="shared" ca="1" si="414"/>
        <v>1.977196304272189</v>
      </c>
      <c r="AC2369" s="4">
        <f t="shared" ca="1" si="418"/>
        <v>0.22805107471143526</v>
      </c>
      <c r="AD2369" s="4">
        <f t="shared" ca="1" si="415"/>
        <v>1.4088472684798281</v>
      </c>
      <c r="AF2369" s="4">
        <f t="shared" ca="1" si="419"/>
        <v>0.9256652315695244</v>
      </c>
      <c r="AG2369" s="4">
        <f t="shared" ca="1" si="420"/>
        <v>2.7855676125222844</v>
      </c>
      <c r="AH2369" s="2">
        <f t="shared" ca="1" si="416"/>
        <v>132.42252375457792</v>
      </c>
    </row>
    <row r="2370" spans="20:34" x14ac:dyDescent="0.2">
      <c r="T2370" s="3"/>
      <c r="X2370" s="4">
        <f t="shared" ca="1" si="417"/>
        <v>-4.3490027237328296E-2</v>
      </c>
      <c r="Y2370" s="4">
        <f t="shared" ca="1" si="417"/>
        <v>-0.12174243285750218</v>
      </c>
      <c r="Z2370" s="4">
        <f t="shared" ref="Z2370:Z2433" ca="1" si="421">X2370*B$19+SQRT(1-B$19^2)*Y2370</f>
        <v>-0.12291525965444668</v>
      </c>
      <c r="AA2370" s="4">
        <f t="shared" ref="AA2370:AA2433" ca="1" si="422">X2370*SQRT($B$28)+$B$20</f>
        <v>-3.8336416341841414E-2</v>
      </c>
      <c r="AB2370" s="4">
        <f t="shared" ref="AB2370:AB2433" ca="1" si="423">Z2370*SQRT($C$29)+$C$20</f>
        <v>-0.12365624794706723</v>
      </c>
      <c r="AC2370" s="4">
        <f t="shared" ca="1" si="418"/>
        <v>0.92107542861595171</v>
      </c>
      <c r="AD2370" s="4">
        <f t="shared" ref="AD2370:AD2433" ca="1" si="424">SQRT((B$26/2)/GAMMAINV(AC2370,B$26/2,1))</f>
        <v>0.71081367508871784</v>
      </c>
      <c r="AF2370" s="4">
        <f t="shared" ca="1" si="419"/>
        <v>-2.7250048989675476E-2</v>
      </c>
      <c r="AG2370" s="4">
        <f t="shared" ca="1" si="420"/>
        <v>-8.7896552050936577E-2</v>
      </c>
      <c r="AH2370" s="2">
        <f t="shared" ref="AH2370:AH2433" ca="1" si="425">(B$4*EXP(-B$8*B$7)*NORMSDIST((LN(B$4/(B$5+AF2370))-B$8*B$7+B$9*B$7+0.5*B$6*B$6*B$7)/(B$6*SQRT(B$7)))-(B$5+AF2370)*EXP(-B$9*B$7)*NORMSDIST((LN(B$4/(B$5+AF2370))-B$8*B$7+B$9*B$7-0.5*B$6*B$6*B$7)/(B$6*SQRT(B$7))))*400+100*AG2370-400*$B$13</f>
        <v>-4.4209037335194807</v>
      </c>
    </row>
    <row r="2371" spans="20:34" x14ac:dyDescent="0.2">
      <c r="T2371" s="3"/>
      <c r="X2371" s="4">
        <f t="shared" ref="X2371:Y2434" ca="1" si="426">NORMSINV(RAND())</f>
        <v>-1.0375105103543736</v>
      </c>
      <c r="Y2371" s="4">
        <f t="shared" ca="1" si="426"/>
        <v>0.3733198535867216</v>
      </c>
      <c r="Z2371" s="4">
        <f t="shared" ca="1" si="421"/>
        <v>-0.33923157071510918</v>
      </c>
      <c r="AA2371" s="4">
        <f t="shared" ca="1" si="422"/>
        <v>-1.3753181907425998</v>
      </c>
      <c r="AB2371" s="4">
        <f t="shared" ca="1" si="423"/>
        <v>-0.42822314505019954</v>
      </c>
      <c r="AC2371" s="4">
        <f t="shared" ref="AC2371:AC2434" ca="1" si="427">RAND()</f>
        <v>9.974906538231898E-2</v>
      </c>
      <c r="AD2371" s="4">
        <f t="shared" ca="1" si="424"/>
        <v>1.7696382096916523</v>
      </c>
      <c r="AF2371" s="4">
        <f t="shared" ref="AF2371:AF2434" ca="1" si="428">AD2371*AA2371</f>
        <v>-2.4338156208220965</v>
      </c>
      <c r="AG2371" s="4">
        <f t="shared" ref="AG2371:AG2434" ca="1" si="429">AD2371*AB2371</f>
        <v>-0.75780003975516386</v>
      </c>
      <c r="AH2371" s="2">
        <f t="shared" ca="1" si="425"/>
        <v>329.75141037261301</v>
      </c>
    </row>
    <row r="2372" spans="20:34" x14ac:dyDescent="0.2">
      <c r="T2372" s="3"/>
      <c r="X2372" s="4">
        <f t="shared" ca="1" si="426"/>
        <v>0.17290341723457386</v>
      </c>
      <c r="Y2372" s="4">
        <f t="shared" ca="1" si="426"/>
        <v>1.283548807182286</v>
      </c>
      <c r="Z2372" s="4">
        <f t="shared" ca="1" si="421"/>
        <v>1.1212193727573834</v>
      </c>
      <c r="AA2372" s="4">
        <f t="shared" ca="1" si="422"/>
        <v>0.25271804005276505</v>
      </c>
      <c r="AB2372" s="4">
        <f t="shared" ca="1" si="423"/>
        <v>1.6280481090394683</v>
      </c>
      <c r="AC2372" s="4">
        <f t="shared" ca="1" si="427"/>
        <v>0.80179614206313077</v>
      </c>
      <c r="AD2372" s="4">
        <f t="shared" ca="1" si="424"/>
        <v>0.826254587416972</v>
      </c>
      <c r="AF2372" s="4">
        <f t="shared" ca="1" si="428"/>
        <v>0.20880943991662318</v>
      </c>
      <c r="AG2372" s="4">
        <f t="shared" ca="1" si="429"/>
        <v>1.3451822186293874</v>
      </c>
      <c r="AH2372" s="2">
        <f t="shared" ca="1" si="425"/>
        <v>101.1690211993423</v>
      </c>
    </row>
    <row r="2373" spans="20:34" x14ac:dyDescent="0.2">
      <c r="T2373" s="3"/>
      <c r="X2373" s="4">
        <f t="shared" ca="1" si="426"/>
        <v>-0.47361711301675374</v>
      </c>
      <c r="Y2373" s="4">
        <f t="shared" ca="1" si="426"/>
        <v>0.41445809272879069</v>
      </c>
      <c r="Z2373" s="4">
        <f t="shared" ca="1" si="421"/>
        <v>3.8212331291313739E-2</v>
      </c>
      <c r="AA2373" s="4">
        <f t="shared" ca="1" si="422"/>
        <v>-0.61686782905468085</v>
      </c>
      <c r="AB2373" s="4">
        <f t="shared" ca="1" si="423"/>
        <v>0.10320658163535357</v>
      </c>
      <c r="AC2373" s="4">
        <f t="shared" ca="1" si="427"/>
        <v>0.614754841798693</v>
      </c>
      <c r="AD2373" s="4">
        <f t="shared" ca="1" si="424"/>
        <v>0.97537649179744379</v>
      </c>
      <c r="AF2373" s="4">
        <f t="shared" ca="1" si="428"/>
        <v>-0.60167837900605992</v>
      </c>
      <c r="AG2373" s="4">
        <f t="shared" ca="1" si="429"/>
        <v>0.10066527352589764</v>
      </c>
      <c r="AH2373" s="2">
        <f t="shared" ca="1" si="425"/>
        <v>107.424722377119</v>
      </c>
    </row>
    <row r="2374" spans="20:34" x14ac:dyDescent="0.2">
      <c r="T2374" s="3"/>
      <c r="X2374" s="4">
        <f t="shared" ca="1" si="426"/>
        <v>0.36851120124235076</v>
      </c>
      <c r="Y2374" s="4">
        <f t="shared" ca="1" si="426"/>
        <v>-0.78693143900200901</v>
      </c>
      <c r="Z2374" s="4">
        <f t="shared" ca="1" si="421"/>
        <v>-0.3971770852286543</v>
      </c>
      <c r="AA2374" s="4">
        <f t="shared" ca="1" si="422"/>
        <v>0.5158152765696945</v>
      </c>
      <c r="AB2374" s="4">
        <f t="shared" ca="1" si="423"/>
        <v>-0.50980869664314332</v>
      </c>
      <c r="AC2374" s="4">
        <f t="shared" ca="1" si="427"/>
        <v>0.43462233342523127</v>
      </c>
      <c r="AD2374" s="4">
        <f t="shared" ca="1" si="424"/>
        <v>1.134847112212106</v>
      </c>
      <c r="AF2374" s="4">
        <f t="shared" ca="1" si="428"/>
        <v>0.58537147705000658</v>
      </c>
      <c r="AG2374" s="4">
        <f t="shared" ca="1" si="429"/>
        <v>-0.57855492716608881</v>
      </c>
      <c r="AH2374" s="2">
        <f t="shared" ca="1" si="425"/>
        <v>-150.77845495919655</v>
      </c>
    </row>
    <row r="2375" spans="20:34" x14ac:dyDescent="0.2">
      <c r="T2375" s="3"/>
      <c r="X2375" s="4">
        <f t="shared" ca="1" si="426"/>
        <v>-1.0950088672241962</v>
      </c>
      <c r="Y2375" s="4">
        <f t="shared" ca="1" si="426"/>
        <v>-0.64316907204661777</v>
      </c>
      <c r="Z2375" s="4">
        <f t="shared" ca="1" si="421"/>
        <v>-1.1785835393929984</v>
      </c>
      <c r="AA2375" s="4">
        <f t="shared" ca="1" si="422"/>
        <v>-1.4526548819865082</v>
      </c>
      <c r="AB2375" s="4">
        <f t="shared" ca="1" si="423"/>
        <v>-1.6100056163957854</v>
      </c>
      <c r="AC2375" s="4">
        <f t="shared" ca="1" si="427"/>
        <v>9.5728978411221854E-2</v>
      </c>
      <c r="AD2375" s="4">
        <f t="shared" ca="1" si="424"/>
        <v>1.788411953710987</v>
      </c>
      <c r="AF2375" s="4">
        <f t="shared" ca="1" si="428"/>
        <v>-2.5979453555612944</v>
      </c>
      <c r="AG2375" s="4">
        <f t="shared" ca="1" si="429"/>
        <v>-2.8793532899040484</v>
      </c>
      <c r="AH2375" s="2">
        <f t="shared" ca="1" si="425"/>
        <v>146.07523176874065</v>
      </c>
    </row>
    <row r="2376" spans="20:34" x14ac:dyDescent="0.2">
      <c r="T2376" s="3"/>
      <c r="X2376" s="4">
        <f t="shared" ca="1" si="426"/>
        <v>-0.2436173529393833</v>
      </c>
      <c r="Y2376" s="4">
        <f t="shared" ca="1" si="426"/>
        <v>-2.2917237991874777</v>
      </c>
      <c r="Z2376" s="4">
        <f t="shared" ca="1" si="421"/>
        <v>-1.9620769974081986</v>
      </c>
      <c r="AA2376" s="4">
        <f t="shared" ca="1" si="422"/>
        <v>-0.30751254658030269</v>
      </c>
      <c r="AB2376" s="4">
        <f t="shared" ca="1" si="423"/>
        <v>-2.7131409751592486</v>
      </c>
      <c r="AC2376" s="4">
        <f t="shared" ca="1" si="427"/>
        <v>0.37888617343324016</v>
      </c>
      <c r="AD2376" s="4">
        <f t="shared" ca="1" si="424"/>
        <v>1.1941529376795457</v>
      </c>
      <c r="AF2376" s="4">
        <f t="shared" ca="1" si="428"/>
        <v>-0.36721701087218661</v>
      </c>
      <c r="AG2376" s="4">
        <f t="shared" ca="1" si="429"/>
        <v>-3.2399052658251639</v>
      </c>
      <c r="AH2376" s="2">
        <f t="shared" ca="1" si="425"/>
        <v>-264.79452576401627</v>
      </c>
    </row>
    <row r="2377" spans="20:34" x14ac:dyDescent="0.2">
      <c r="T2377" s="3"/>
      <c r="X2377" s="4">
        <f t="shared" ca="1" si="426"/>
        <v>1.2909468877992665</v>
      </c>
      <c r="Y2377" s="4">
        <f t="shared" ca="1" si="426"/>
        <v>-1.7476544928465836</v>
      </c>
      <c r="Z2377" s="4">
        <f t="shared" ca="1" si="421"/>
        <v>-0.59304697518970151</v>
      </c>
      <c r="AA2377" s="4">
        <f t="shared" ca="1" si="422"/>
        <v>1.7565137550518819</v>
      </c>
      <c r="AB2377" s="4">
        <f t="shared" ca="1" si="423"/>
        <v>-0.78558764428171812</v>
      </c>
      <c r="AC2377" s="4">
        <f t="shared" ca="1" si="427"/>
        <v>0.74844883906965343</v>
      </c>
      <c r="AD2377" s="4">
        <f t="shared" ca="1" si="424"/>
        <v>0.8696363435435509</v>
      </c>
      <c r="AF2377" s="4">
        <f t="shared" ca="1" si="428"/>
        <v>1.5275281993272709</v>
      </c>
      <c r="AG2377" s="4">
        <f t="shared" ca="1" si="429"/>
        <v>-0.68317556650614508</v>
      </c>
      <c r="AH2377" s="2">
        <f t="shared" ca="1" si="425"/>
        <v>-307.12310337697681</v>
      </c>
    </row>
    <row r="2378" spans="20:34" x14ac:dyDescent="0.2">
      <c r="T2378" s="3"/>
      <c r="X2378" s="4">
        <f t="shared" ca="1" si="426"/>
        <v>0.28344052861681218</v>
      </c>
      <c r="Y2378" s="4">
        <f t="shared" ca="1" si="426"/>
        <v>0.90977712717318859</v>
      </c>
      <c r="Z2378" s="4">
        <f t="shared" ca="1" si="421"/>
        <v>0.89312262319168667</v>
      </c>
      <c r="AA2378" s="4">
        <f t="shared" ca="1" si="422"/>
        <v>0.40139314868788312</v>
      </c>
      <c r="AB2378" s="4">
        <f t="shared" ca="1" si="423"/>
        <v>1.3068947068115033</v>
      </c>
      <c r="AC2378" s="4">
        <f t="shared" ca="1" si="427"/>
        <v>0.59583218516048575</v>
      </c>
      <c r="AD2378" s="4">
        <f t="shared" ca="1" si="424"/>
        <v>0.99071805333683671</v>
      </c>
      <c r="AF2378" s="4">
        <f t="shared" ca="1" si="428"/>
        <v>0.39766743889080303</v>
      </c>
      <c r="AG2378" s="4">
        <f t="shared" ca="1" si="429"/>
        <v>1.2947641798485086</v>
      </c>
      <c r="AH2378" s="2">
        <f t="shared" ca="1" si="425"/>
        <v>66.158006999746704</v>
      </c>
    </row>
    <row r="2379" spans="20:34" x14ac:dyDescent="0.2">
      <c r="T2379" s="3"/>
      <c r="X2379" s="4">
        <f t="shared" ca="1" si="426"/>
        <v>-0.77511415398618411</v>
      </c>
      <c r="Y2379" s="4">
        <f t="shared" ca="1" si="426"/>
        <v>-1.4916574260053395</v>
      </c>
      <c r="Z2379" s="4">
        <f t="shared" ca="1" si="421"/>
        <v>-1.6541963145561818</v>
      </c>
      <c r="AA2379" s="4">
        <f t="shared" ca="1" si="422"/>
        <v>-1.0223886967412907</v>
      </c>
      <c r="AB2379" s="4">
        <f t="shared" ca="1" si="423"/>
        <v>-2.2796541807772197</v>
      </c>
      <c r="AC2379" s="4">
        <f t="shared" ca="1" si="427"/>
        <v>0.93787391756942329</v>
      </c>
      <c r="AD2379" s="4">
        <f t="shared" ca="1" si="424"/>
        <v>0.68900517318539889</v>
      </c>
      <c r="AF2379" s="4">
        <f t="shared" ca="1" si="428"/>
        <v>-0.70443110106102724</v>
      </c>
      <c r="AG2379" s="4">
        <f t="shared" ca="1" si="429"/>
        <v>-1.570693523629227</v>
      </c>
      <c r="AH2379" s="2">
        <f t="shared" ca="1" si="425"/>
        <v>-42.896183323189234</v>
      </c>
    </row>
    <row r="2380" spans="20:34" x14ac:dyDescent="0.2">
      <c r="T2380" s="3"/>
      <c r="X2380" s="4">
        <f t="shared" ca="1" si="426"/>
        <v>0.26558820420820195</v>
      </c>
      <c r="Y2380" s="4">
        <f t="shared" ca="1" si="426"/>
        <v>-5.4773725143532896E-2</v>
      </c>
      <c r="Z2380" s="4">
        <f t="shared" ca="1" si="421"/>
        <v>0.11910984626149718</v>
      </c>
      <c r="AA2380" s="4">
        <f t="shared" ca="1" si="422"/>
        <v>0.3773813372912449</v>
      </c>
      <c r="AB2380" s="4">
        <f t="shared" ca="1" si="423"/>
        <v>0.2171078634989918</v>
      </c>
      <c r="AC2380" s="4">
        <f t="shared" ca="1" si="427"/>
        <v>0.70905598101406009</v>
      </c>
      <c r="AD2380" s="4">
        <f t="shared" ca="1" si="424"/>
        <v>0.90076382890624151</v>
      </c>
      <c r="AF2380" s="4">
        <f t="shared" ca="1" si="428"/>
        <v>0.33993145833621952</v>
      </c>
      <c r="AG2380" s="4">
        <f t="shared" ca="1" si="429"/>
        <v>0.19556291041100549</v>
      </c>
      <c r="AH2380" s="2">
        <f t="shared" ca="1" si="425"/>
        <v>-34.619671337200089</v>
      </c>
    </row>
    <row r="2381" spans="20:34" x14ac:dyDescent="0.2">
      <c r="T2381" s="3"/>
      <c r="X2381" s="4">
        <f t="shared" ca="1" si="426"/>
        <v>0.88398490163600751</v>
      </c>
      <c r="Y2381" s="4">
        <f t="shared" ca="1" si="426"/>
        <v>-0.29574659657815067</v>
      </c>
      <c r="Z2381" s="4">
        <f t="shared" ca="1" si="421"/>
        <v>0.30670090510620746</v>
      </c>
      <c r="AA2381" s="4">
        <f t="shared" ca="1" si="422"/>
        <v>1.2091399658639348</v>
      </c>
      <c r="AB2381" s="4">
        <f t="shared" ca="1" si="423"/>
        <v>0.48123046450156792</v>
      </c>
      <c r="AC2381" s="4">
        <f t="shared" ca="1" si="427"/>
        <v>0.8400859747127668</v>
      </c>
      <c r="AD2381" s="4">
        <f t="shared" ca="1" si="424"/>
        <v>0.7932686383338392</v>
      </c>
      <c r="AF2381" s="4">
        <f t="shared" ca="1" si="428"/>
        <v>0.95917281427590839</v>
      </c>
      <c r="AG2381" s="4">
        <f t="shared" ca="1" si="429"/>
        <v>0.38174503529991971</v>
      </c>
      <c r="AH2381" s="2">
        <f t="shared" ca="1" si="425"/>
        <v>-113.16733130823695</v>
      </c>
    </row>
    <row r="2382" spans="20:34" x14ac:dyDescent="0.2">
      <c r="T2382" s="3"/>
      <c r="X2382" s="4">
        <f t="shared" ca="1" si="426"/>
        <v>-1.199817960755573</v>
      </c>
      <c r="Y2382" s="4">
        <f t="shared" ca="1" si="426"/>
        <v>-1.0378644640955699</v>
      </c>
      <c r="Z2382" s="4">
        <f t="shared" ca="1" si="421"/>
        <v>-1.5549474719316934</v>
      </c>
      <c r="AA2382" s="4">
        <f t="shared" ca="1" si="422"/>
        <v>-1.5936256670185256</v>
      </c>
      <c r="AB2382" s="4">
        <f t="shared" ca="1" si="423"/>
        <v>-2.1399147783669199</v>
      </c>
      <c r="AC2382" s="4">
        <f t="shared" ca="1" si="427"/>
        <v>0.44719129976283256</v>
      </c>
      <c r="AD2382" s="4">
        <f t="shared" ca="1" si="424"/>
        <v>1.122356685924208</v>
      </c>
      <c r="AF2382" s="4">
        <f t="shared" ca="1" si="428"/>
        <v>-1.7886164222386678</v>
      </c>
      <c r="AG2382" s="4">
        <f t="shared" ca="1" si="429"/>
        <v>-2.4017476588081323</v>
      </c>
      <c r="AH2382" s="2">
        <f t="shared" ca="1" si="425"/>
        <v>54.801603198610792</v>
      </c>
    </row>
    <row r="2383" spans="20:34" x14ac:dyDescent="0.2">
      <c r="T2383" s="3"/>
      <c r="X2383" s="4">
        <f t="shared" ca="1" si="426"/>
        <v>0.7930612724662931</v>
      </c>
      <c r="Y2383" s="4">
        <f t="shared" ca="1" si="426"/>
        <v>-0.42897308090130931</v>
      </c>
      <c r="Z2383" s="4">
        <f t="shared" ca="1" si="421"/>
        <v>0.1456880390458386</v>
      </c>
      <c r="AA2383" s="4">
        <f t="shared" ca="1" si="422"/>
        <v>1.0868454687917177</v>
      </c>
      <c r="AB2383" s="4">
        <f t="shared" ca="1" si="423"/>
        <v>0.25452916412696736</v>
      </c>
      <c r="AC2383" s="4">
        <f t="shared" ca="1" si="427"/>
        <v>0.23745876878642258</v>
      </c>
      <c r="AD2383" s="4">
        <f t="shared" ca="1" si="424"/>
        <v>1.3917642997419641</v>
      </c>
      <c r="AF2383" s="4">
        <f t="shared" ca="1" si="428"/>
        <v>1.5126327228006318</v>
      </c>
      <c r="AG2383" s="4">
        <f t="shared" ca="1" si="429"/>
        <v>0.35424460387507617</v>
      </c>
      <c r="AH2383" s="2">
        <f t="shared" ca="1" si="425"/>
        <v>-201.10967021650868</v>
      </c>
    </row>
    <row r="2384" spans="20:34" x14ac:dyDescent="0.2">
      <c r="T2384" s="3"/>
      <c r="X2384" s="4">
        <f t="shared" ca="1" si="426"/>
        <v>0.55460298360866278</v>
      </c>
      <c r="Y2384" s="4">
        <f t="shared" ca="1" si="426"/>
        <v>1.7210224964095722</v>
      </c>
      <c r="Z2384" s="4">
        <f t="shared" ca="1" si="421"/>
        <v>1.7007832264959752</v>
      </c>
      <c r="AA2384" s="4">
        <f t="shared" ca="1" si="422"/>
        <v>0.76611325897074278</v>
      </c>
      <c r="AB2384" s="4">
        <f t="shared" ca="1" si="423"/>
        <v>2.4440566834312318</v>
      </c>
      <c r="AC2384" s="4">
        <f t="shared" ca="1" si="427"/>
        <v>0.64961085394456719</v>
      </c>
      <c r="AD2384" s="4">
        <f t="shared" ca="1" si="424"/>
        <v>0.94755318674076883</v>
      </c>
      <c r="AF2384" s="4">
        <f t="shared" ca="1" si="428"/>
        <v>0.72593305994208324</v>
      </c>
      <c r="AG2384" s="4">
        <f t="shared" ca="1" si="429"/>
        <v>2.3158736989603383</v>
      </c>
      <c r="AH2384" s="2">
        <f t="shared" ca="1" si="425"/>
        <v>116.61329905151206</v>
      </c>
    </row>
    <row r="2385" spans="20:34" x14ac:dyDescent="0.2">
      <c r="T2385" s="3"/>
      <c r="X2385" s="4">
        <f t="shared" ca="1" si="426"/>
        <v>-1.4253458475666836</v>
      </c>
      <c r="Y2385" s="4">
        <f t="shared" ca="1" si="426"/>
        <v>-0.23327256073247934</v>
      </c>
      <c r="Z2385" s="4">
        <f t="shared" ca="1" si="421"/>
        <v>-1.0563446783876926</v>
      </c>
      <c r="AA2385" s="4">
        <f t="shared" ca="1" si="422"/>
        <v>-1.896966170968752</v>
      </c>
      <c r="AB2385" s="4">
        <f t="shared" ca="1" si="423"/>
        <v>-1.4378969556144607</v>
      </c>
      <c r="AC2385" s="4">
        <f t="shared" ca="1" si="427"/>
        <v>0.96496204475234026</v>
      </c>
      <c r="AD2385" s="4">
        <f t="shared" ca="1" si="424"/>
        <v>0.64499409969854493</v>
      </c>
      <c r="AF2385" s="4">
        <f t="shared" ca="1" si="428"/>
        <v>-1.2235319876025863</v>
      </c>
      <c r="AG2385" s="4">
        <f t="shared" ca="1" si="429"/>
        <v>-0.92743505234582768</v>
      </c>
      <c r="AH2385" s="2">
        <f t="shared" ca="1" si="425"/>
        <v>107.22378991156393</v>
      </c>
    </row>
    <row r="2386" spans="20:34" x14ac:dyDescent="0.2">
      <c r="T2386" s="3"/>
      <c r="X2386" s="4">
        <f t="shared" ca="1" si="426"/>
        <v>-0.67127935672941286</v>
      </c>
      <c r="Y2386" s="4">
        <f t="shared" ca="1" si="426"/>
        <v>-0.32825196331900169</v>
      </c>
      <c r="Z2386" s="4">
        <f t="shared" ca="1" si="421"/>
        <v>-0.67027190417214277</v>
      </c>
      <c r="AA2386" s="4">
        <f t="shared" ca="1" si="422"/>
        <v>-0.88272836394254028</v>
      </c>
      <c r="AB2386" s="4">
        <f t="shared" ca="1" si="423"/>
        <v>-0.8943180349021278</v>
      </c>
      <c r="AC2386" s="4">
        <f t="shared" ca="1" si="427"/>
        <v>0.6932304841736685</v>
      </c>
      <c r="AD2386" s="4">
        <f t="shared" ca="1" si="424"/>
        <v>0.91319597133303954</v>
      </c>
      <c r="AF2386" s="4">
        <f t="shared" ca="1" si="428"/>
        <v>-0.80610398573373288</v>
      </c>
      <c r="AG2386" s="4">
        <f t="shared" ca="1" si="429"/>
        <v>-0.81668762656310379</v>
      </c>
      <c r="AH2386" s="2">
        <f t="shared" ca="1" si="425"/>
        <v>49.197014176325411</v>
      </c>
    </row>
    <row r="2387" spans="20:34" x14ac:dyDescent="0.2">
      <c r="T2387" s="3"/>
      <c r="X2387" s="4">
        <f t="shared" ca="1" si="426"/>
        <v>1.1650371578596086</v>
      </c>
      <c r="Y2387" s="4">
        <f t="shared" ca="1" si="426"/>
        <v>0.4091033736805062</v>
      </c>
      <c r="Z2387" s="4">
        <f t="shared" ca="1" si="421"/>
        <v>1.0362369403982574</v>
      </c>
      <c r="AA2387" s="4">
        <f t="shared" ca="1" si="422"/>
        <v>1.5871620998212297</v>
      </c>
      <c r="AB2387" s="4">
        <f t="shared" ca="1" si="423"/>
        <v>1.5083953856503505</v>
      </c>
      <c r="AC2387" s="4">
        <f t="shared" ca="1" si="427"/>
        <v>0.80059504643147716</v>
      </c>
      <c r="AD2387" s="4">
        <f t="shared" ca="1" si="424"/>
        <v>0.82725770770973617</v>
      </c>
      <c r="AF2387" s="4">
        <f t="shared" ca="1" si="428"/>
        <v>1.312992080461882</v>
      </c>
      <c r="AG2387" s="4">
        <f t="shared" ca="1" si="429"/>
        <v>1.2478317090530524</v>
      </c>
      <c r="AH2387" s="2">
        <f t="shared" ca="1" si="425"/>
        <v>-81.19967070975099</v>
      </c>
    </row>
    <row r="2388" spans="20:34" x14ac:dyDescent="0.2">
      <c r="T2388" s="3"/>
      <c r="X2388" s="4">
        <f t="shared" ca="1" si="426"/>
        <v>-1.2075007511172413</v>
      </c>
      <c r="Y2388" s="4">
        <f t="shared" ca="1" si="426"/>
        <v>-0.84875225057457671</v>
      </c>
      <c r="Z2388" s="4">
        <f t="shared" ca="1" si="421"/>
        <v>-1.4100325306274906</v>
      </c>
      <c r="AA2388" s="4">
        <f t="shared" ca="1" si="422"/>
        <v>-1.6039592072871147</v>
      </c>
      <c r="AB2388" s="4">
        <f t="shared" ca="1" si="423"/>
        <v>-1.9358788746456963</v>
      </c>
      <c r="AC2388" s="4">
        <f t="shared" ca="1" si="427"/>
        <v>0.36709328113258388</v>
      </c>
      <c r="AD2388" s="4">
        <f t="shared" ca="1" si="424"/>
        <v>1.2076682403960861</v>
      </c>
      <c r="AF2388" s="4">
        <f t="shared" ca="1" si="428"/>
        <v>-1.937050593531531</v>
      </c>
      <c r="AG2388" s="4">
        <f t="shared" ca="1" si="429"/>
        <v>-2.3378994341633232</v>
      </c>
      <c r="AH2388" s="2">
        <f t="shared" ca="1" si="425"/>
        <v>86.423944227288302</v>
      </c>
    </row>
    <row r="2389" spans="20:34" x14ac:dyDescent="0.2">
      <c r="T2389" s="3"/>
      <c r="X2389" s="4">
        <f t="shared" ca="1" si="426"/>
        <v>-1.1004512417695635</v>
      </c>
      <c r="Y2389" s="4">
        <f t="shared" ca="1" si="426"/>
        <v>1.5783433675013758</v>
      </c>
      <c r="Z2389" s="4">
        <f t="shared" ca="1" si="421"/>
        <v>0.57561247822955586</v>
      </c>
      <c r="AA2389" s="4">
        <f t="shared" ca="1" si="422"/>
        <v>-1.4599750083824969</v>
      </c>
      <c r="AB2389" s="4">
        <f t="shared" ca="1" si="423"/>
        <v>0.85984991774442721</v>
      </c>
      <c r="AC2389" s="4">
        <f t="shared" ca="1" si="427"/>
        <v>0.6280438649082879</v>
      </c>
      <c r="AD2389" s="4">
        <f t="shared" ca="1" si="424"/>
        <v>0.96471116128717238</v>
      </c>
      <c r="AF2389" s="4">
        <f t="shared" ca="1" si="428"/>
        <v>-1.4084541857869279</v>
      </c>
      <c r="AG2389" s="4">
        <f t="shared" ca="1" si="429"/>
        <v>0.829506812679906</v>
      </c>
      <c r="AH2389" s="2">
        <f t="shared" ca="1" si="425"/>
        <v>313.82343786860065</v>
      </c>
    </row>
    <row r="2390" spans="20:34" x14ac:dyDescent="0.2">
      <c r="T2390" s="3"/>
      <c r="X2390" s="4">
        <f t="shared" ca="1" si="426"/>
        <v>-0.96813748050054493</v>
      </c>
      <c r="Y2390" s="4">
        <f t="shared" ca="1" si="426"/>
        <v>4.8783347685923704E-2</v>
      </c>
      <c r="Z2390" s="4">
        <f t="shared" ca="1" si="421"/>
        <v>-0.55355392086144839</v>
      </c>
      <c r="AA2390" s="4">
        <f t="shared" ca="1" si="422"/>
        <v>-1.2820097749454906</v>
      </c>
      <c r="AB2390" s="4">
        <f t="shared" ca="1" si="423"/>
        <v>-0.72998260481472976</v>
      </c>
      <c r="AC2390" s="4">
        <f t="shared" ca="1" si="427"/>
        <v>1.8175767195773851E-3</v>
      </c>
      <c r="AD2390" s="4">
        <f t="shared" ca="1" si="424"/>
        <v>4.3548943514412493</v>
      </c>
      <c r="AF2390" s="4">
        <f t="shared" ca="1" si="428"/>
        <v>-5.5830171274025844</v>
      </c>
      <c r="AG2390" s="4">
        <f t="shared" ca="1" si="429"/>
        <v>-3.1789971223580364</v>
      </c>
      <c r="AH2390" s="2">
        <f t="shared" ca="1" si="425"/>
        <v>659.64560109554759</v>
      </c>
    </row>
    <row r="2391" spans="20:34" x14ac:dyDescent="0.2">
      <c r="T2391" s="3"/>
      <c r="X2391" s="4">
        <f t="shared" ca="1" si="426"/>
        <v>0.64906521205353329</v>
      </c>
      <c r="Y2391" s="4">
        <f t="shared" ca="1" si="426"/>
        <v>5.1198375701774962E-2</v>
      </c>
      <c r="Z2391" s="4">
        <f t="shared" ca="1" si="421"/>
        <v>0.43749706637914265</v>
      </c>
      <c r="AA2391" s="4">
        <f t="shared" ca="1" si="422"/>
        <v>0.89316725830488086</v>
      </c>
      <c r="AB2391" s="4">
        <f t="shared" ca="1" si="423"/>
        <v>0.66538754815638002</v>
      </c>
      <c r="AC2391" s="4">
        <f t="shared" ca="1" si="427"/>
        <v>0.53886789355901787</v>
      </c>
      <c r="AD2391" s="4">
        <f t="shared" ca="1" si="424"/>
        <v>1.0383883739611817</v>
      </c>
      <c r="AF2391" s="4">
        <f t="shared" ca="1" si="428"/>
        <v>0.92745449702657201</v>
      </c>
      <c r="AG2391" s="4">
        <f t="shared" ca="1" si="429"/>
        <v>0.6909306941841209</v>
      </c>
      <c r="AH2391" s="2">
        <f t="shared" ca="1" si="425"/>
        <v>-77.319392075045471</v>
      </c>
    </row>
    <row r="2392" spans="20:34" x14ac:dyDescent="0.2">
      <c r="T2392" s="3"/>
      <c r="X2392" s="4">
        <f t="shared" ca="1" si="426"/>
        <v>-0.1349890105094585</v>
      </c>
      <c r="Y2392" s="4">
        <f t="shared" ca="1" si="426"/>
        <v>0.33505923645008362</v>
      </c>
      <c r="Z2392" s="4">
        <f t="shared" ca="1" si="421"/>
        <v>0.18251415532584286</v>
      </c>
      <c r="AA2392" s="4">
        <f t="shared" ca="1" si="422"/>
        <v>-0.16140477870337774</v>
      </c>
      <c r="AB2392" s="4">
        <f t="shared" ca="1" si="423"/>
        <v>0.30637923457595301</v>
      </c>
      <c r="AC2392" s="4">
        <f t="shared" ca="1" si="427"/>
        <v>0.25975973679598785</v>
      </c>
      <c r="AD2392" s="4">
        <f t="shared" ca="1" si="424"/>
        <v>1.3538985702586994</v>
      </c>
      <c r="AF2392" s="4">
        <f t="shared" ca="1" si="428"/>
        <v>-0.2185256991194249</v>
      </c>
      <c r="AG2392" s="4">
        <f t="shared" ca="1" si="429"/>
        <v>0.41480640764933746</v>
      </c>
      <c r="AH2392" s="2">
        <f t="shared" ca="1" si="425"/>
        <v>76.623079119986414</v>
      </c>
    </row>
    <row r="2393" spans="20:34" x14ac:dyDescent="0.2">
      <c r="T2393" s="3"/>
      <c r="X2393" s="4">
        <f t="shared" ca="1" si="426"/>
        <v>0.49975199283133936</v>
      </c>
      <c r="Y2393" s="4">
        <f t="shared" ca="1" si="426"/>
        <v>-0.90751225054698792</v>
      </c>
      <c r="Z2393" s="4">
        <f t="shared" ca="1" si="421"/>
        <v>-0.41230157629698116</v>
      </c>
      <c r="AA2393" s="4">
        <f t="shared" ca="1" si="422"/>
        <v>0.69233733963843425</v>
      </c>
      <c r="AB2393" s="4">
        <f t="shared" ca="1" si="423"/>
        <v>-0.53110352777426661</v>
      </c>
      <c r="AC2393" s="4">
        <f t="shared" ca="1" si="427"/>
        <v>0.32965369455138205</v>
      </c>
      <c r="AD2393" s="4">
        <f t="shared" ca="1" si="424"/>
        <v>1.253374429919899</v>
      </c>
      <c r="AF2393" s="4">
        <f t="shared" ca="1" si="428"/>
        <v>0.86775791838158201</v>
      </c>
      <c r="AG2393" s="4">
        <f t="shared" ca="1" si="429"/>
        <v>-0.66567158135251869</v>
      </c>
      <c r="AH2393" s="2">
        <f t="shared" ca="1" si="425"/>
        <v>-203.68822587077238</v>
      </c>
    </row>
    <row r="2394" spans="20:34" x14ac:dyDescent="0.2">
      <c r="T2394" s="3"/>
      <c r="X2394" s="4">
        <f t="shared" ca="1" si="426"/>
        <v>-0.36287589568478296</v>
      </c>
      <c r="Y2394" s="4">
        <f t="shared" ca="1" si="426"/>
        <v>1.4156868259581055</v>
      </c>
      <c r="Z2394" s="4">
        <f t="shared" ca="1" si="421"/>
        <v>0.89805665148553082</v>
      </c>
      <c r="AA2394" s="4">
        <f t="shared" ca="1" si="422"/>
        <v>-0.4679181929430431</v>
      </c>
      <c r="AB2394" s="4">
        <f t="shared" ca="1" si="423"/>
        <v>1.3138416710986938</v>
      </c>
      <c r="AC2394" s="4">
        <f t="shared" ca="1" si="427"/>
        <v>1.1830318247778582E-2</v>
      </c>
      <c r="AD2394" s="4">
        <f t="shared" ca="1" si="424"/>
        <v>2.9165585407027277</v>
      </c>
      <c r="AF2394" s="4">
        <f t="shared" ca="1" si="428"/>
        <v>-1.3647108019782193</v>
      </c>
      <c r="AG2394" s="4">
        <f t="shared" ca="1" si="429"/>
        <v>3.8318961469740396</v>
      </c>
      <c r="AH2394" s="2">
        <f t="shared" ca="1" si="425"/>
        <v>606.73537511515087</v>
      </c>
    </row>
    <row r="2395" spans="20:34" x14ac:dyDescent="0.2">
      <c r="T2395" s="3"/>
      <c r="X2395" s="4">
        <f t="shared" ca="1" si="426"/>
        <v>-0.23634102887865843</v>
      </c>
      <c r="Y2395" s="4">
        <f t="shared" ca="1" si="426"/>
        <v>0.19011191309721701</v>
      </c>
      <c r="Z2395" s="4">
        <f t="shared" ca="1" si="421"/>
        <v>5.8500937112573592E-3</v>
      </c>
      <c r="AA2395" s="4">
        <f t="shared" ca="1" si="422"/>
        <v>-0.29772571339220089</v>
      </c>
      <c r="AB2395" s="4">
        <f t="shared" ca="1" si="423"/>
        <v>5.7641518905025939E-2</v>
      </c>
      <c r="AC2395" s="4">
        <f t="shared" ca="1" si="427"/>
        <v>0.55266700479184971</v>
      </c>
      <c r="AD2395" s="4">
        <f t="shared" ca="1" si="424"/>
        <v>1.0265975266838001</v>
      </c>
      <c r="AF2395" s="4">
        <f t="shared" ca="1" si="428"/>
        <v>-0.30564448099860336</v>
      </c>
      <c r="AG2395" s="4">
        <f t="shared" ca="1" si="429"/>
        <v>5.9174640742197138E-2</v>
      </c>
      <c r="AH2395" s="2">
        <f t="shared" ca="1" si="425"/>
        <v>55.13903732234985</v>
      </c>
    </row>
    <row r="2396" spans="20:34" x14ac:dyDescent="0.2">
      <c r="T2396" s="3"/>
      <c r="X2396" s="4">
        <f t="shared" ca="1" si="426"/>
        <v>-0.61614469114851655</v>
      </c>
      <c r="Y2396" s="4">
        <f t="shared" ca="1" si="426"/>
        <v>-0.58670973639872559</v>
      </c>
      <c r="Z2396" s="4">
        <f t="shared" ca="1" si="421"/>
        <v>-0.84102550711344393</v>
      </c>
      <c r="AA2396" s="4">
        <f t="shared" ca="1" si="422"/>
        <v>-0.8085708950861773</v>
      </c>
      <c r="AB2396" s="4">
        <f t="shared" ca="1" si="423"/>
        <v>-1.1347340015114518</v>
      </c>
      <c r="AC2396" s="4">
        <f t="shared" ca="1" si="427"/>
        <v>0.86217764249021256</v>
      </c>
      <c r="AD2396" s="4">
        <f t="shared" ca="1" si="424"/>
        <v>0.77302919666518788</v>
      </c>
      <c r="AF2396" s="4">
        <f t="shared" ca="1" si="428"/>
        <v>-0.62504890947531955</v>
      </c>
      <c r="AG2396" s="4">
        <f t="shared" ca="1" si="429"/>
        <v>-0.87718251361707167</v>
      </c>
      <c r="AH2396" s="2">
        <f t="shared" ca="1" si="425"/>
        <v>13.459569130429827</v>
      </c>
    </row>
    <row r="2397" spans="20:34" x14ac:dyDescent="0.2">
      <c r="T2397" s="3"/>
      <c r="X2397" s="4">
        <f t="shared" ca="1" si="426"/>
        <v>-0.11191292802248395</v>
      </c>
      <c r="Y2397" s="4">
        <f t="shared" ca="1" si="426"/>
        <v>4.6344831145952716E-3</v>
      </c>
      <c r="Z2397" s="4">
        <f t="shared" ca="1" si="421"/>
        <v>-6.4783523780171506E-2</v>
      </c>
      <c r="AA2397" s="4">
        <f t="shared" ca="1" si="422"/>
        <v>-0.13036688538662539</v>
      </c>
      <c r="AB2397" s="4">
        <f t="shared" ca="1" si="423"/>
        <v>-4.1808502247105923E-2</v>
      </c>
      <c r="AC2397" s="4">
        <f t="shared" ca="1" si="427"/>
        <v>1.3886450679407969E-2</v>
      </c>
      <c r="AD2397" s="4">
        <f t="shared" ca="1" si="424"/>
        <v>2.8152440395605702</v>
      </c>
      <c r="AF2397" s="4">
        <f t="shared" ca="1" si="428"/>
        <v>-0.36701459704077311</v>
      </c>
      <c r="AG2397" s="4">
        <f t="shared" ca="1" si="429"/>
        <v>-0.11770113675411965</v>
      </c>
      <c r="AH2397" s="2">
        <f t="shared" ca="1" si="425"/>
        <v>47.393064865546876</v>
      </c>
    </row>
    <row r="2398" spans="20:34" x14ac:dyDescent="0.2">
      <c r="T2398" s="3"/>
      <c r="X2398" s="4">
        <f t="shared" ca="1" si="426"/>
        <v>-0.98291205309070195</v>
      </c>
      <c r="Y2398" s="4">
        <f t="shared" ca="1" si="426"/>
        <v>-0.36680612122340561</v>
      </c>
      <c r="Z2398" s="4">
        <f t="shared" ca="1" si="421"/>
        <v>-0.89137956037912136</v>
      </c>
      <c r="AA2398" s="4">
        <f t="shared" ca="1" si="422"/>
        <v>-1.3018819351404782</v>
      </c>
      <c r="AB2398" s="4">
        <f t="shared" ca="1" si="423"/>
        <v>-1.2056310026876249</v>
      </c>
      <c r="AC2398" s="4">
        <f t="shared" ca="1" si="427"/>
        <v>0.92330764105618501</v>
      </c>
      <c r="AD2398" s="4">
        <f t="shared" ca="1" si="424"/>
        <v>0.70806999485554512</v>
      </c>
      <c r="AF2398" s="4">
        <f t="shared" ca="1" si="428"/>
        <v>-0.92182353511744552</v>
      </c>
      <c r="AG2398" s="4">
        <f t="shared" ca="1" si="429"/>
        <v>-0.85367113787071225</v>
      </c>
      <c r="AH2398" s="2">
        <f t="shared" ca="1" si="425"/>
        <v>64.563330234887871</v>
      </c>
    </row>
    <row r="2399" spans="20:34" x14ac:dyDescent="0.2">
      <c r="T2399" s="3"/>
      <c r="X2399" s="4">
        <f t="shared" ca="1" si="426"/>
        <v>-0.67650662815884932</v>
      </c>
      <c r="Y2399" s="4">
        <f t="shared" ca="1" si="426"/>
        <v>-0.39608488380689638</v>
      </c>
      <c r="Z2399" s="4">
        <f t="shared" ca="1" si="421"/>
        <v>-0.72713435271085691</v>
      </c>
      <c r="AA2399" s="4">
        <f t="shared" ca="1" si="422"/>
        <v>-0.88975917140546801</v>
      </c>
      <c r="AB2399" s="4">
        <f t="shared" ca="1" si="423"/>
        <v>-0.974378661991252</v>
      </c>
      <c r="AC2399" s="4">
        <f t="shared" ca="1" si="427"/>
        <v>0.29314951926242594</v>
      </c>
      <c r="AD2399" s="4">
        <f t="shared" ca="1" si="424"/>
        <v>1.3029382205209166</v>
      </c>
      <c r="AF2399" s="4">
        <f t="shared" ca="1" si="428"/>
        <v>-1.1593012314832056</v>
      </c>
      <c r="AG2399" s="4">
        <f t="shared" ca="1" si="429"/>
        <v>-1.2695551999684336</v>
      </c>
      <c r="AH2399" s="2">
        <f t="shared" ca="1" si="425"/>
        <v>62.3192956015032</v>
      </c>
    </row>
    <row r="2400" spans="20:34" x14ac:dyDescent="0.2">
      <c r="T2400" s="3"/>
      <c r="X2400" s="4">
        <f t="shared" ca="1" si="426"/>
        <v>-2.2382692368896482</v>
      </c>
      <c r="Y2400" s="4">
        <f t="shared" ca="1" si="426"/>
        <v>0.71002390232071588</v>
      </c>
      <c r="Z2400" s="4">
        <f t="shared" ca="1" si="421"/>
        <v>-0.80727991153304668</v>
      </c>
      <c r="AA2400" s="4">
        <f t="shared" ca="1" si="422"/>
        <v>-2.9903679408203274</v>
      </c>
      <c r="AB2400" s="4">
        <f t="shared" ca="1" si="423"/>
        <v>-1.087221212085524</v>
      </c>
      <c r="AC2400" s="4">
        <f t="shared" ca="1" si="427"/>
        <v>0.5930082800522436</v>
      </c>
      <c r="AD2400" s="4">
        <f t="shared" ca="1" si="424"/>
        <v>0.99302527239535721</v>
      </c>
      <c r="AF2400" s="4">
        <f t="shared" ca="1" si="428"/>
        <v>-2.969510938995449</v>
      </c>
      <c r="AG2400" s="4">
        <f t="shared" ca="1" si="429"/>
        <v>-1.079638140285238</v>
      </c>
      <c r="AH2400" s="2">
        <f t="shared" ca="1" si="425"/>
        <v>391.0549038382992</v>
      </c>
    </row>
    <row r="2401" spans="20:34" x14ac:dyDescent="0.2">
      <c r="T2401" s="3"/>
      <c r="X2401" s="4">
        <f t="shared" ca="1" si="426"/>
        <v>0.21165174775159595</v>
      </c>
      <c r="Y2401" s="4">
        <f t="shared" ca="1" si="426"/>
        <v>-1.8089831573990984E-2</v>
      </c>
      <c r="Z2401" s="4">
        <f t="shared" ca="1" si="421"/>
        <v>0.1151423881212633</v>
      </c>
      <c r="AA2401" s="4">
        <f t="shared" ca="1" si="422"/>
        <v>0.30483548890780554</v>
      </c>
      <c r="AB2401" s="4">
        <f t="shared" ca="1" si="423"/>
        <v>0.21152180108311264</v>
      </c>
      <c r="AC2401" s="4">
        <f t="shared" ca="1" si="427"/>
        <v>0.71951756562393032</v>
      </c>
      <c r="AD2401" s="4">
        <f t="shared" ca="1" si="424"/>
        <v>0.89253288885821025</v>
      </c>
      <c r="AF2401" s="4">
        <f t="shared" ca="1" si="428"/>
        <v>0.2720756995413886</v>
      </c>
      <c r="AG2401" s="4">
        <f t="shared" ca="1" si="429"/>
        <v>0.18879016417720224</v>
      </c>
      <c r="AH2401" s="2">
        <f t="shared" ca="1" si="425"/>
        <v>-24.53012756652879</v>
      </c>
    </row>
    <row r="2402" spans="20:34" x14ac:dyDescent="0.2">
      <c r="T2402" s="3"/>
      <c r="X2402" s="4">
        <f t="shared" ca="1" si="426"/>
        <v>-9.4208190081084817E-2</v>
      </c>
      <c r="Y2402" s="4">
        <f t="shared" ca="1" si="426"/>
        <v>-1.7612060665872151</v>
      </c>
      <c r="Z2402" s="4">
        <f t="shared" ca="1" si="421"/>
        <v>-1.4509797010081666</v>
      </c>
      <c r="AA2402" s="4">
        <f t="shared" ca="1" si="422"/>
        <v>-0.1065535813851172</v>
      </c>
      <c r="AB2402" s="4">
        <f t="shared" ca="1" si="423"/>
        <v>-1.9935312660296196</v>
      </c>
      <c r="AC2402" s="4">
        <f t="shared" ca="1" si="427"/>
        <v>0.42004915937429144</v>
      </c>
      <c r="AD2402" s="4">
        <f t="shared" ca="1" si="424"/>
        <v>1.1497020743895006</v>
      </c>
      <c r="AF2402" s="4">
        <f t="shared" ca="1" si="428"/>
        <v>-0.12250487355209971</v>
      </c>
      <c r="AG2402" s="4">
        <f t="shared" ca="1" si="429"/>
        <v>-2.2919670319145808</v>
      </c>
      <c r="AH2402" s="2">
        <f t="shared" ca="1" si="425"/>
        <v>-209.52642208244606</v>
      </c>
    </row>
    <row r="2403" spans="20:34" x14ac:dyDescent="0.2">
      <c r="T2403" s="3"/>
      <c r="X2403" s="4">
        <f t="shared" ca="1" si="426"/>
        <v>-1.6334458021453273</v>
      </c>
      <c r="Y2403" s="4">
        <f t="shared" ca="1" si="426"/>
        <v>-2.005341267023347</v>
      </c>
      <c r="Z2403" s="4">
        <f t="shared" ca="1" si="421"/>
        <v>-2.5855786077601803</v>
      </c>
      <c r="AA2403" s="4">
        <f t="shared" ca="1" si="422"/>
        <v>-2.1768656813418308</v>
      </c>
      <c r="AB2403" s="4">
        <f t="shared" ca="1" si="423"/>
        <v>-3.5910125969180693</v>
      </c>
      <c r="AC2403" s="4">
        <f t="shared" ca="1" si="427"/>
        <v>0.18711761349203504</v>
      </c>
      <c r="AD2403" s="4">
        <f t="shared" ca="1" si="424"/>
        <v>1.4929150968395459</v>
      </c>
      <c r="AF2403" s="4">
        <f t="shared" ca="1" si="428"/>
        <v>-3.2498756394671235</v>
      </c>
      <c r="AG2403" s="4">
        <f t="shared" ca="1" si="429"/>
        <v>-5.3610769188799683</v>
      </c>
      <c r="AH2403" s="2">
        <f t="shared" ca="1" si="425"/>
        <v>12.456493765095729</v>
      </c>
    </row>
    <row r="2404" spans="20:34" x14ac:dyDescent="0.2">
      <c r="T2404" s="3"/>
      <c r="X2404" s="4">
        <f t="shared" ca="1" si="426"/>
        <v>0.17048054205209923</v>
      </c>
      <c r="Y2404" s="4">
        <f t="shared" ca="1" si="426"/>
        <v>0.42697848765523283</v>
      </c>
      <c r="Z2404" s="4">
        <f t="shared" ca="1" si="421"/>
        <v>0.44207140515972332</v>
      </c>
      <c r="AA2404" s="4">
        <f t="shared" ca="1" si="422"/>
        <v>0.24945921388606615</v>
      </c>
      <c r="AB2404" s="4">
        <f t="shared" ca="1" si="423"/>
        <v>0.67182808036529551</v>
      </c>
      <c r="AC2404" s="4">
        <f t="shared" ca="1" si="427"/>
        <v>0.49003327260778828</v>
      </c>
      <c r="AD2404" s="4">
        <f t="shared" ca="1" si="424"/>
        <v>1.0817280729441145</v>
      </c>
      <c r="AF2404" s="4">
        <f t="shared" ca="1" si="428"/>
        <v>0.26984703471512805</v>
      </c>
      <c r="AG2404" s="4">
        <f t="shared" ca="1" si="429"/>
        <v>0.72673529472329479</v>
      </c>
      <c r="AH2404" s="2">
        <f t="shared" ca="1" si="425"/>
        <v>29.618414369191214</v>
      </c>
    </row>
    <row r="2405" spans="20:34" x14ac:dyDescent="0.2">
      <c r="T2405" s="3"/>
      <c r="X2405" s="4">
        <f t="shared" ca="1" si="426"/>
        <v>-0.14293714872975147</v>
      </c>
      <c r="Y2405" s="4">
        <f t="shared" ca="1" si="426"/>
        <v>0.30218374526540065</v>
      </c>
      <c r="Z2405" s="4">
        <f t="shared" ca="1" si="421"/>
        <v>0.15164370510698177</v>
      </c>
      <c r="AA2405" s="4">
        <f t="shared" ca="1" si="422"/>
        <v>-0.17209521830843216</v>
      </c>
      <c r="AB2405" s="4">
        <f t="shared" ca="1" si="423"/>
        <v>0.26291456383876316</v>
      </c>
      <c r="AC2405" s="4">
        <f t="shared" ca="1" si="427"/>
        <v>0.64653906981861098</v>
      </c>
      <c r="AD2405" s="4">
        <f t="shared" ca="1" si="424"/>
        <v>0.9499873822533661</v>
      </c>
      <c r="AF2405" s="4">
        <f t="shared" ca="1" si="428"/>
        <v>-0.16348828593914902</v>
      </c>
      <c r="AG2405" s="4">
        <f t="shared" ca="1" si="429"/>
        <v>0.24976551825747212</v>
      </c>
      <c r="AH2405" s="2">
        <f t="shared" ca="1" si="425"/>
        <v>51.24477988639137</v>
      </c>
    </row>
    <row r="2406" spans="20:34" x14ac:dyDescent="0.2">
      <c r="T2406" s="3"/>
      <c r="X2406" s="4">
        <f t="shared" ca="1" si="426"/>
        <v>0.1070094540273681</v>
      </c>
      <c r="Y2406" s="4">
        <f t="shared" ca="1" si="426"/>
        <v>-1.3096734395597409</v>
      </c>
      <c r="Z2406" s="4">
        <f t="shared" ca="1" si="421"/>
        <v>-0.97068262576812836</v>
      </c>
      <c r="AA2406" s="4">
        <f t="shared" ca="1" si="422"/>
        <v>0.16408905368136989</v>
      </c>
      <c r="AB2406" s="4">
        <f t="shared" ca="1" si="423"/>
        <v>-1.3172873472224729</v>
      </c>
      <c r="AC2406" s="4">
        <f t="shared" ca="1" si="427"/>
        <v>0.15472365729025228</v>
      </c>
      <c r="AD2406" s="4">
        <f t="shared" ca="1" si="424"/>
        <v>1.5747577760116862</v>
      </c>
      <c r="AF2406" s="4">
        <f t="shared" ca="1" si="428"/>
        <v>0.25840051324313623</v>
      </c>
      <c r="AG2406" s="4">
        <f t="shared" ca="1" si="429"/>
        <v>-2.0744084932803952</v>
      </c>
      <c r="AH2406" s="2">
        <f t="shared" ca="1" si="425"/>
        <v>-248.677253464145</v>
      </c>
    </row>
    <row r="2407" spans="20:34" x14ac:dyDescent="0.2">
      <c r="T2407" s="3"/>
      <c r="X2407" s="4">
        <f t="shared" ca="1" si="426"/>
        <v>-2.6906762558334836</v>
      </c>
      <c r="Y2407" s="4">
        <f t="shared" ca="1" si="426"/>
        <v>-0.58500379121009261</v>
      </c>
      <c r="Z2407" s="4">
        <f t="shared" ca="1" si="421"/>
        <v>-2.1085353112017122</v>
      </c>
      <c r="AA2407" s="4">
        <f t="shared" ca="1" si="422"/>
        <v>-3.5988664066086473</v>
      </c>
      <c r="AB2407" s="4">
        <f t="shared" ca="1" si="423"/>
        <v>-2.9193499011913597</v>
      </c>
      <c r="AC2407" s="4">
        <f t="shared" ca="1" si="427"/>
        <v>4.7137937711747124E-2</v>
      </c>
      <c r="AD2407" s="4">
        <f t="shared" ca="1" si="424"/>
        <v>2.1290110256282335</v>
      </c>
      <c r="AF2407" s="4">
        <f t="shared" ca="1" si="428"/>
        <v>-7.6620262594328716</v>
      </c>
      <c r="AG2407" s="4">
        <f t="shared" ca="1" si="429"/>
        <v>-6.2153281273030991</v>
      </c>
      <c r="AH2407" s="2">
        <f t="shared" ca="1" si="425"/>
        <v>763.78851098533096</v>
      </c>
    </row>
    <row r="2408" spans="20:34" x14ac:dyDescent="0.2">
      <c r="T2408" s="3"/>
      <c r="X2408" s="4">
        <f t="shared" ca="1" si="426"/>
        <v>0.43189874417825763</v>
      </c>
      <c r="Y2408" s="4">
        <f t="shared" ca="1" si="426"/>
        <v>0.25828289200573168</v>
      </c>
      <c r="Z2408" s="4">
        <f t="shared" ca="1" si="421"/>
        <v>0.46850270909093206</v>
      </c>
      <c r="AA2408" s="4">
        <f t="shared" ca="1" si="422"/>
        <v>0.60107306659390081</v>
      </c>
      <c r="AB2408" s="4">
        <f t="shared" ca="1" si="423"/>
        <v>0.70904256588072456</v>
      </c>
      <c r="AC2408" s="4">
        <f t="shared" ca="1" si="427"/>
        <v>0.82925446486388321</v>
      </c>
      <c r="AD2408" s="4">
        <f t="shared" ca="1" si="424"/>
        <v>0.80282696260244668</v>
      </c>
      <c r="AF2408" s="4">
        <f t="shared" ca="1" si="428"/>
        <v>0.48255766435571956</v>
      </c>
      <c r="AG2408" s="4">
        <f t="shared" ca="1" si="429"/>
        <v>0.56923848952186729</v>
      </c>
      <c r="AH2408" s="2">
        <f t="shared" ca="1" si="425"/>
        <v>-19.80577228963466</v>
      </c>
    </row>
    <row r="2409" spans="20:34" x14ac:dyDescent="0.2">
      <c r="T2409" s="3"/>
      <c r="X2409" s="4">
        <f t="shared" ca="1" si="426"/>
        <v>-1.2261255369338453</v>
      </c>
      <c r="Y2409" s="4">
        <f t="shared" ca="1" si="426"/>
        <v>1.8580653629510608</v>
      </c>
      <c r="Z2409" s="4">
        <f t="shared" ca="1" si="421"/>
        <v>0.72004441380736006</v>
      </c>
      <c r="AA2409" s="4">
        <f t="shared" ca="1" si="422"/>
        <v>-1.6290099981026447</v>
      </c>
      <c r="AB2409" s="4">
        <f t="shared" ca="1" si="423"/>
        <v>1.0632057638470138</v>
      </c>
      <c r="AC2409" s="4">
        <f t="shared" ca="1" si="427"/>
        <v>0.40055224168396797</v>
      </c>
      <c r="AD2409" s="4">
        <f t="shared" ca="1" si="424"/>
        <v>1.1702647484037474</v>
      </c>
      <c r="AF2409" s="4">
        <f t="shared" ca="1" si="428"/>
        <v>-1.9063729755767804</v>
      </c>
      <c r="AG2409" s="4">
        <f t="shared" ca="1" si="429"/>
        <v>1.2442322257298397</v>
      </c>
      <c r="AH2409" s="2">
        <f t="shared" ca="1" si="425"/>
        <v>439.41153530600832</v>
      </c>
    </row>
    <row r="2410" spans="20:34" x14ac:dyDescent="0.2">
      <c r="T2410" s="3"/>
      <c r="X2410" s="4">
        <f t="shared" ca="1" si="426"/>
        <v>-0.60480743419822924</v>
      </c>
      <c r="Y2410" s="4">
        <f t="shared" ca="1" si="426"/>
        <v>-2.2922861724491086</v>
      </c>
      <c r="Z2410" s="4">
        <f t="shared" ca="1" si="421"/>
        <v>-2.1834389878674232</v>
      </c>
      <c r="AA2410" s="4">
        <f t="shared" ca="1" si="422"/>
        <v>-0.79332200819533483</v>
      </c>
      <c r="AB2410" s="4">
        <f t="shared" ca="1" si="423"/>
        <v>-3.024812037966123</v>
      </c>
      <c r="AC2410" s="4">
        <f t="shared" ca="1" si="427"/>
        <v>0.84816550603245888</v>
      </c>
      <c r="AD2410" s="4">
        <f t="shared" ca="1" si="424"/>
        <v>0.78599339716882233</v>
      </c>
      <c r="AF2410" s="4">
        <f t="shared" ca="1" si="428"/>
        <v>-0.6235458602702435</v>
      </c>
      <c r="AG2410" s="4">
        <f t="shared" ca="1" si="429"/>
        <v>-2.3774822895181416</v>
      </c>
      <c r="AH2410" s="2">
        <f t="shared" ca="1" si="425"/>
        <v>-136.81614916655326</v>
      </c>
    </row>
    <row r="2411" spans="20:34" x14ac:dyDescent="0.2">
      <c r="T2411" s="3"/>
      <c r="X2411" s="4">
        <f t="shared" ca="1" si="426"/>
        <v>1.3444273508283189</v>
      </c>
      <c r="Y2411" s="4">
        <f t="shared" ca="1" si="426"/>
        <v>-1.8176608286755438</v>
      </c>
      <c r="Z2411" s="4">
        <f t="shared" ca="1" si="421"/>
        <v>-0.61572109761623028</v>
      </c>
      <c r="AA2411" s="4">
        <f t="shared" ca="1" si="422"/>
        <v>1.8284462811625508</v>
      </c>
      <c r="AB2411" s="4">
        <f t="shared" ca="1" si="423"/>
        <v>-0.81751213059587224</v>
      </c>
      <c r="AC2411" s="4">
        <f t="shared" ca="1" si="427"/>
        <v>0.85237562891151541</v>
      </c>
      <c r="AD2411" s="4">
        <f t="shared" ca="1" si="424"/>
        <v>0.78214725779703742</v>
      </c>
      <c r="AF2411" s="4">
        <f t="shared" ca="1" si="428"/>
        <v>1.43011424484048</v>
      </c>
      <c r="AG2411" s="4">
        <f t="shared" ca="1" si="429"/>
        <v>-0.63941487116137496</v>
      </c>
      <c r="AH2411" s="2">
        <f t="shared" ca="1" si="425"/>
        <v>-287.87208816848806</v>
      </c>
    </row>
    <row r="2412" spans="20:34" x14ac:dyDescent="0.2">
      <c r="T2412" s="3"/>
      <c r="X2412" s="4">
        <f t="shared" ca="1" si="426"/>
        <v>-0.6703353323253235</v>
      </c>
      <c r="Y2412" s="4">
        <f t="shared" ca="1" si="426"/>
        <v>-0.42501933390065377</v>
      </c>
      <c r="Z2412" s="4">
        <f t="shared" ca="1" si="421"/>
        <v>-0.7462509295431643</v>
      </c>
      <c r="AA2412" s="4">
        <f t="shared" ca="1" si="422"/>
        <v>-0.8814586281128528</v>
      </c>
      <c r="AB2412" s="4">
        <f t="shared" ca="1" si="423"/>
        <v>-1.0012942304960086</v>
      </c>
      <c r="AC2412" s="4">
        <f t="shared" ca="1" si="427"/>
        <v>0.15746394131458574</v>
      </c>
      <c r="AD2412" s="4">
        <f t="shared" ca="1" si="424"/>
        <v>1.5671453753110207</v>
      </c>
      <c r="AF2412" s="4">
        <f t="shared" ca="1" si="428"/>
        <v>-1.3813738125750541</v>
      </c>
      <c r="AG2412" s="4">
        <f t="shared" ca="1" si="429"/>
        <v>-1.5691736226474271</v>
      </c>
      <c r="AH2412" s="2">
        <f t="shared" ca="1" si="425"/>
        <v>69.418252419573946</v>
      </c>
    </row>
    <row r="2413" spans="20:34" x14ac:dyDescent="0.2">
      <c r="T2413" s="3"/>
      <c r="X2413" s="4">
        <f t="shared" ca="1" si="426"/>
        <v>-0.94852240436471358</v>
      </c>
      <c r="Y2413" s="4">
        <f t="shared" ca="1" si="426"/>
        <v>0.45501089163122421</v>
      </c>
      <c r="Z2413" s="4">
        <f t="shared" ca="1" si="421"/>
        <v>-0.2201742346381802</v>
      </c>
      <c r="AA2413" s="4">
        <f t="shared" ca="1" si="422"/>
        <v>-1.2556270195168968</v>
      </c>
      <c r="AB2413" s="4">
        <f t="shared" ca="1" si="423"/>
        <v>-0.26059397622554137</v>
      </c>
      <c r="AC2413" s="4">
        <f t="shared" ca="1" si="427"/>
        <v>0.10198878362816255</v>
      </c>
      <c r="AD2413" s="4">
        <f t="shared" ca="1" si="424"/>
        <v>1.7595443591392925</v>
      </c>
      <c r="AF2413" s="4">
        <f t="shared" ca="1" si="428"/>
        <v>-2.2093314393738384</v>
      </c>
      <c r="AG2413" s="4">
        <f t="shared" ca="1" si="429"/>
        <v>-0.45852666089333022</v>
      </c>
      <c r="AH2413" s="2">
        <f t="shared" ca="1" si="425"/>
        <v>320.96104721582151</v>
      </c>
    </row>
    <row r="2414" spans="20:34" x14ac:dyDescent="0.2">
      <c r="T2414" s="3"/>
      <c r="X2414" s="4">
        <f t="shared" ca="1" si="426"/>
        <v>-0.20228746819647281</v>
      </c>
      <c r="Y2414" s="4">
        <f t="shared" ca="1" si="426"/>
        <v>0.43758192823096931</v>
      </c>
      <c r="Z2414" s="4">
        <f t="shared" ca="1" si="421"/>
        <v>0.22246163851821962</v>
      </c>
      <c r="AA2414" s="4">
        <f t="shared" ca="1" si="422"/>
        <v>-0.25192284437811097</v>
      </c>
      <c r="AB2414" s="4">
        <f t="shared" ca="1" si="423"/>
        <v>0.36262409629407727</v>
      </c>
      <c r="AC2414" s="4">
        <f t="shared" ca="1" si="427"/>
        <v>5.2974668285438509E-2</v>
      </c>
      <c r="AD2414" s="4">
        <f t="shared" ca="1" si="424"/>
        <v>2.0704217883823897</v>
      </c>
      <c r="AF2414" s="4">
        <f t="shared" ca="1" si="428"/>
        <v>-0.52158654599170695</v>
      </c>
      <c r="AG2414" s="4">
        <f t="shared" ca="1" si="429"/>
        <v>0.75078482995973139</v>
      </c>
      <c r="AH2414" s="2">
        <f t="shared" ca="1" si="425"/>
        <v>159.36827889550159</v>
      </c>
    </row>
    <row r="2415" spans="20:34" x14ac:dyDescent="0.2">
      <c r="T2415" s="3"/>
      <c r="X2415" s="4">
        <f t="shared" ca="1" si="426"/>
        <v>0.69405130505014756</v>
      </c>
      <c r="Y2415" s="4">
        <f t="shared" ca="1" si="426"/>
        <v>-1.4560841813133834</v>
      </c>
      <c r="Z2415" s="4">
        <f t="shared" ca="1" si="421"/>
        <v>-0.72745756520884419</v>
      </c>
      <c r="AA2415" s="4">
        <f t="shared" ca="1" si="422"/>
        <v>0.95367464971131011</v>
      </c>
      <c r="AB2415" s="4">
        <f t="shared" ca="1" si="423"/>
        <v>-0.97483373552285157</v>
      </c>
      <c r="AC2415" s="4">
        <f t="shared" ca="1" si="427"/>
        <v>0.99452824670389306</v>
      </c>
      <c r="AD2415" s="4">
        <f t="shared" ca="1" si="424"/>
        <v>0.54876110662647737</v>
      </c>
      <c r="AF2415" s="4">
        <f t="shared" ca="1" si="428"/>
        <v>0.52333955613719674</v>
      </c>
      <c r="AG2415" s="4">
        <f t="shared" ca="1" si="429"/>
        <v>-0.53495083948234279</v>
      </c>
      <c r="AH2415" s="2">
        <f t="shared" ca="1" si="425"/>
        <v>-136.65440179266216</v>
      </c>
    </row>
    <row r="2416" spans="20:34" x14ac:dyDescent="0.2">
      <c r="T2416" s="3"/>
      <c r="X2416" s="4">
        <f t="shared" ca="1" si="426"/>
        <v>-0.43691729476388869</v>
      </c>
      <c r="Y2416" s="4">
        <f t="shared" ca="1" si="426"/>
        <v>0.68833618733301993</v>
      </c>
      <c r="Z2416" s="4">
        <f t="shared" ca="1" si="421"/>
        <v>0.27733488143804924</v>
      </c>
      <c r="AA2416" s="4">
        <f t="shared" ca="1" si="422"/>
        <v>-0.56750567911785377</v>
      </c>
      <c r="AB2416" s="4">
        <f t="shared" ca="1" si="423"/>
        <v>0.43988398135837165</v>
      </c>
      <c r="AC2416" s="4">
        <f t="shared" ca="1" si="427"/>
        <v>0.26344705761562415</v>
      </c>
      <c r="AD2416" s="4">
        <f t="shared" ca="1" si="424"/>
        <v>1.3479580104315867</v>
      </c>
      <c r="AF2416" s="4">
        <f t="shared" ca="1" si="428"/>
        <v>-0.76497382613232867</v>
      </c>
      <c r="AG2416" s="4">
        <f t="shared" ca="1" si="429"/>
        <v>0.59294513633255586</v>
      </c>
      <c r="AH2416" s="2">
        <f t="shared" ca="1" si="425"/>
        <v>183.40104333816771</v>
      </c>
    </row>
    <row r="2417" spans="20:34" x14ac:dyDescent="0.2">
      <c r="T2417" s="3"/>
      <c r="X2417" s="4">
        <f t="shared" ca="1" si="426"/>
        <v>-0.79213260676271302</v>
      </c>
      <c r="Y2417" s="4">
        <f t="shared" ca="1" si="426"/>
        <v>0.42038037205346029</v>
      </c>
      <c r="Z2417" s="4">
        <f t="shared" ca="1" si="421"/>
        <v>-0.15191805881264425</v>
      </c>
      <c r="AA2417" s="4">
        <f t="shared" ca="1" si="422"/>
        <v>-1.0452789304710517</v>
      </c>
      <c r="AB2417" s="4">
        <f t="shared" ca="1" si="423"/>
        <v>-0.16449132184235205</v>
      </c>
      <c r="AC2417" s="4">
        <f t="shared" ca="1" si="427"/>
        <v>6.8967061923261519E-2</v>
      </c>
      <c r="AD2417" s="4">
        <f t="shared" ca="1" si="424"/>
        <v>1.9417575740790041</v>
      </c>
      <c r="AF2417" s="4">
        <f t="shared" ca="1" si="428"/>
        <v>-2.0296782802673654</v>
      </c>
      <c r="AG2417" s="4">
        <f t="shared" ca="1" si="429"/>
        <v>-0.3194022700576542</v>
      </c>
      <c r="AH2417" s="2">
        <f t="shared" ca="1" si="425"/>
        <v>304.08213705528897</v>
      </c>
    </row>
    <row r="2418" spans="20:34" x14ac:dyDescent="0.2">
      <c r="T2418" s="3"/>
      <c r="X2418" s="4">
        <f t="shared" ca="1" si="426"/>
        <v>-0.69676457886915544</v>
      </c>
      <c r="Y2418" s="4">
        <f t="shared" ca="1" si="426"/>
        <v>-0.27042678370208495</v>
      </c>
      <c r="Z2418" s="4">
        <f t="shared" ca="1" si="421"/>
        <v>-0.64011185343460064</v>
      </c>
      <c r="AA2418" s="4">
        <f t="shared" ca="1" si="422"/>
        <v>-0.91700660880379681</v>
      </c>
      <c r="AB2418" s="4">
        <f t="shared" ca="1" si="423"/>
        <v>-0.85185358539036526</v>
      </c>
      <c r="AC2418" s="4">
        <f t="shared" ca="1" si="427"/>
        <v>0.4914039631547048</v>
      </c>
      <c r="AD2418" s="4">
        <f t="shared" ca="1" si="424"/>
        <v>1.0804724137130164</v>
      </c>
      <c r="AF2418" s="4">
        <f t="shared" ca="1" si="428"/>
        <v>-0.99080034400502615</v>
      </c>
      <c r="AG2418" s="4">
        <f t="shared" ca="1" si="429"/>
        <v>-0.92040429953681502</v>
      </c>
      <c r="AH2418" s="2">
        <f t="shared" ca="1" si="425"/>
        <v>69.287281136612819</v>
      </c>
    </row>
    <row r="2419" spans="20:34" x14ac:dyDescent="0.2">
      <c r="T2419" s="3"/>
      <c r="X2419" s="4">
        <f t="shared" ca="1" si="426"/>
        <v>7.6385807391356114E-2</v>
      </c>
      <c r="Y2419" s="4">
        <f t="shared" ca="1" si="426"/>
        <v>-0.80278628258687201</v>
      </c>
      <c r="Z2419" s="4">
        <f t="shared" ca="1" si="421"/>
        <v>-0.58839505196610586</v>
      </c>
      <c r="AA2419" s="4">
        <f t="shared" ca="1" si="422"/>
        <v>0.12289950264752457</v>
      </c>
      <c r="AB2419" s="4">
        <f t="shared" ca="1" si="423"/>
        <v>-0.77903787549717562</v>
      </c>
      <c r="AC2419" s="4">
        <f t="shared" ca="1" si="427"/>
        <v>5.7293344504107502E-2</v>
      </c>
      <c r="AD2419" s="4">
        <f t="shared" ca="1" si="424"/>
        <v>2.0316713108216948</v>
      </c>
      <c r="AF2419" s="4">
        <f t="shared" ca="1" si="428"/>
        <v>0.24969139364323059</v>
      </c>
      <c r="AG2419" s="4">
        <f t="shared" ca="1" si="429"/>
        <v>-1.5827489016910952</v>
      </c>
      <c r="AH2419" s="2">
        <f t="shared" ca="1" si="425"/>
        <v>-198.12707081205326</v>
      </c>
    </row>
    <row r="2420" spans="20:34" x14ac:dyDescent="0.2">
      <c r="T2420" s="3"/>
      <c r="X2420" s="4">
        <f t="shared" ca="1" si="426"/>
        <v>-1.5057158546810012</v>
      </c>
      <c r="Y2420" s="4">
        <f t="shared" ca="1" si="426"/>
        <v>-0.12935079139285632</v>
      </c>
      <c r="Z2420" s="4">
        <f t="shared" ca="1" si="421"/>
        <v>-1.0232853687155785</v>
      </c>
      <c r="AA2420" s="4">
        <f t="shared" ca="1" si="422"/>
        <v>-2.005065789181196</v>
      </c>
      <c r="AB2420" s="4">
        <f t="shared" ca="1" si="423"/>
        <v>-1.3913504362242344</v>
      </c>
      <c r="AC2420" s="4">
        <f t="shared" ca="1" si="427"/>
        <v>0.15716682559546369</v>
      </c>
      <c r="AD2420" s="4">
        <f t="shared" ca="1" si="424"/>
        <v>1.5679637497082688</v>
      </c>
      <c r="AF2420" s="4">
        <f t="shared" ca="1" si="428"/>
        <v>-3.1438704732163174</v>
      </c>
      <c r="AG2420" s="4">
        <f t="shared" ca="1" si="429"/>
        <v>-2.1815870471403862</v>
      </c>
      <c r="AH2420" s="2">
        <f t="shared" ca="1" si="425"/>
        <v>311.62243578658172</v>
      </c>
    </row>
    <row r="2421" spans="20:34" x14ac:dyDescent="0.2">
      <c r="T2421" s="3"/>
      <c r="X2421" s="4">
        <f t="shared" ca="1" si="426"/>
        <v>0.47241956391589501</v>
      </c>
      <c r="Y2421" s="4">
        <f t="shared" ca="1" si="426"/>
        <v>-1.6479526468102896</v>
      </c>
      <c r="Z2421" s="4">
        <f t="shared" ca="1" si="421"/>
        <v>-1.0148102460673971</v>
      </c>
      <c r="AA2421" s="4">
        <f t="shared" ca="1" si="422"/>
        <v>0.65557455664681807</v>
      </c>
      <c r="AB2421" s="4">
        <f t="shared" ca="1" si="423"/>
        <v>-1.3794177169814343</v>
      </c>
      <c r="AC2421" s="4">
        <f t="shared" ca="1" si="427"/>
        <v>0.10222842348153149</v>
      </c>
      <c r="AD2421" s="4">
        <f t="shared" ca="1" si="424"/>
        <v>1.7584791359773937</v>
      </c>
      <c r="AF2421" s="4">
        <f t="shared" ca="1" si="428"/>
        <v>1.1528141799410596</v>
      </c>
      <c r="AG2421" s="4">
        <f t="shared" ca="1" si="429"/>
        <v>-2.4256772751094218</v>
      </c>
      <c r="AH2421" s="2">
        <f t="shared" ca="1" si="425"/>
        <v>-423.89263616113612</v>
      </c>
    </row>
    <row r="2422" spans="20:34" x14ac:dyDescent="0.2">
      <c r="T2422" s="3"/>
      <c r="X2422" s="4">
        <f t="shared" ca="1" si="426"/>
        <v>0.2816446092312665</v>
      </c>
      <c r="Y2422" s="4">
        <f t="shared" ca="1" si="426"/>
        <v>0.2880994843935285</v>
      </c>
      <c r="Z2422" s="4">
        <f t="shared" ca="1" si="421"/>
        <v>0.40019084437232466</v>
      </c>
      <c r="AA2422" s="4">
        <f t="shared" ca="1" si="422"/>
        <v>0.39897759334717403</v>
      </c>
      <c r="AB2422" s="4">
        <f t="shared" ca="1" si="423"/>
        <v>0.61286150320144916</v>
      </c>
      <c r="AC2422" s="4">
        <f t="shared" ca="1" si="427"/>
        <v>0.62190998132438691</v>
      </c>
      <c r="AD2422" s="4">
        <f t="shared" ca="1" si="424"/>
        <v>0.96962399410616051</v>
      </c>
      <c r="AF2422" s="4">
        <f t="shared" ca="1" si="428"/>
        <v>0.38685824762015036</v>
      </c>
      <c r="AG2422" s="4">
        <f t="shared" ca="1" si="429"/>
        <v>0.59424521856809465</v>
      </c>
      <c r="AH2422" s="2">
        <f t="shared" ca="1" si="425"/>
        <v>-2.1835652079030297</v>
      </c>
    </row>
    <row r="2423" spans="20:34" x14ac:dyDescent="0.2">
      <c r="T2423" s="3"/>
      <c r="X2423" s="4">
        <f t="shared" ca="1" si="426"/>
        <v>1.1175310669332021</v>
      </c>
      <c r="Y2423" s="4">
        <f t="shared" ca="1" si="426"/>
        <v>-0.28177507729680895</v>
      </c>
      <c r="Z2423" s="4">
        <f t="shared" ca="1" si="421"/>
        <v>0.46059970035264047</v>
      </c>
      <c r="AA2423" s="4">
        <f t="shared" ca="1" si="422"/>
        <v>1.5232652497860462</v>
      </c>
      <c r="AB2423" s="4">
        <f t="shared" ca="1" si="423"/>
        <v>0.69791536591416536</v>
      </c>
      <c r="AC2423" s="4">
        <f t="shared" ca="1" si="427"/>
        <v>0.33125441720016657</v>
      </c>
      <c r="AD2423" s="4">
        <f t="shared" ca="1" si="424"/>
        <v>1.251323461390988</v>
      </c>
      <c r="AF2423" s="4">
        <f t="shared" ca="1" si="428"/>
        <v>1.9060975449788833</v>
      </c>
      <c r="AG2423" s="4">
        <f t="shared" ca="1" si="429"/>
        <v>0.87331787143367134</v>
      </c>
      <c r="AH2423" s="2">
        <f t="shared" ca="1" si="425"/>
        <v>-208.82757499400623</v>
      </c>
    </row>
    <row r="2424" spans="20:34" x14ac:dyDescent="0.2">
      <c r="T2424" s="3"/>
      <c r="X2424" s="4">
        <f t="shared" ca="1" si="426"/>
        <v>0.40055472454305407</v>
      </c>
      <c r="Y2424" s="4">
        <f t="shared" ca="1" si="426"/>
        <v>0.13186959617405575</v>
      </c>
      <c r="Z2424" s="4">
        <f t="shared" ca="1" si="421"/>
        <v>0.34932109118053351</v>
      </c>
      <c r="AA2424" s="4">
        <f t="shared" ca="1" si="422"/>
        <v>0.55891459632041418</v>
      </c>
      <c r="AB2424" s="4">
        <f t="shared" ca="1" si="423"/>
        <v>0.54123841195114974</v>
      </c>
      <c r="AC2424" s="4">
        <f t="shared" ca="1" si="427"/>
        <v>0.94000439457172047</v>
      </c>
      <c r="AD2424" s="4">
        <f t="shared" ca="1" si="424"/>
        <v>0.68601697209580459</v>
      </c>
      <c r="AF2424" s="4">
        <f t="shared" ca="1" si="428"/>
        <v>0.38342489902787946</v>
      </c>
      <c r="AG2424" s="4">
        <f t="shared" ca="1" si="429"/>
        <v>0.37129873654866946</v>
      </c>
      <c r="AH2424" s="2">
        <f t="shared" ca="1" si="425"/>
        <v>-23.93483362917641</v>
      </c>
    </row>
    <row r="2425" spans="20:34" x14ac:dyDescent="0.2">
      <c r="T2425" s="3"/>
      <c r="X2425" s="4">
        <f t="shared" ca="1" si="426"/>
        <v>4.2101636220712384E-2</v>
      </c>
      <c r="Y2425" s="4">
        <f t="shared" ca="1" si="426"/>
        <v>-1.8630171830445219</v>
      </c>
      <c r="Z2425" s="4">
        <f t="shared" ca="1" si="421"/>
        <v>-1.4481543501057992</v>
      </c>
      <c r="AA2425" s="4">
        <f t="shared" ca="1" si="422"/>
        <v>7.6786456906404496E-2</v>
      </c>
      <c r="AB2425" s="4">
        <f t="shared" ca="1" si="423"/>
        <v>-1.9895532564503036</v>
      </c>
      <c r="AC2425" s="4">
        <f t="shared" ca="1" si="427"/>
        <v>0.20384524748683419</v>
      </c>
      <c r="AD2425" s="4">
        <f t="shared" ca="1" si="424"/>
        <v>1.4564179154493222</v>
      </c>
      <c r="AF2425" s="4">
        <f t="shared" ca="1" si="428"/>
        <v>0.11183317150236484</v>
      </c>
      <c r="AG2425" s="4">
        <f t="shared" ca="1" si="429"/>
        <v>-2.8976210064347621</v>
      </c>
      <c r="AH2425" s="2">
        <f t="shared" ca="1" si="425"/>
        <v>-307.65109720296778</v>
      </c>
    </row>
    <row r="2426" spans="20:34" x14ac:dyDescent="0.2">
      <c r="T2426" s="3"/>
      <c r="X2426" s="4">
        <f t="shared" ca="1" si="426"/>
        <v>1.7268059725088398</v>
      </c>
      <c r="Y2426" s="4">
        <f t="shared" ca="1" si="426"/>
        <v>-2.6644602236092263</v>
      </c>
      <c r="Z2426" s="4">
        <f t="shared" ca="1" si="421"/>
        <v>-1.0517802260577447</v>
      </c>
      <c r="AA2426" s="4">
        <f t="shared" ca="1" si="422"/>
        <v>2.3427548460164824</v>
      </c>
      <c r="AB2426" s="4">
        <f t="shared" ca="1" si="423"/>
        <v>-1.431470343232385</v>
      </c>
      <c r="AC2426" s="4">
        <f t="shared" ca="1" si="427"/>
        <v>0.34284629293475</v>
      </c>
      <c r="AD2426" s="4">
        <f t="shared" ca="1" si="424"/>
        <v>1.2367433570400259</v>
      </c>
      <c r="AF2426" s="4">
        <f t="shared" ca="1" si="428"/>
        <v>2.8973864929842135</v>
      </c>
      <c r="AG2426" s="4">
        <f t="shared" ca="1" si="429"/>
        <v>-1.7703614377924579</v>
      </c>
      <c r="AH2426" s="2">
        <f t="shared" ca="1" si="425"/>
        <v>-619.99315667756446</v>
      </c>
    </row>
    <row r="2427" spans="20:34" x14ac:dyDescent="0.2">
      <c r="T2427" s="3"/>
      <c r="X2427" s="4">
        <f t="shared" ca="1" si="426"/>
        <v>6.4567011537384991E-2</v>
      </c>
      <c r="Y2427" s="4">
        <f t="shared" ca="1" si="426"/>
        <v>0.22455667517033312</v>
      </c>
      <c r="Z2427" s="4">
        <f t="shared" ca="1" si="421"/>
        <v>0.21714705511548987</v>
      </c>
      <c r="AA2427" s="4">
        <f t="shared" ca="1" si="422"/>
        <v>0.10700293419596478</v>
      </c>
      <c r="AB2427" s="4">
        <f t="shared" ca="1" si="423"/>
        <v>0.35514132179395519</v>
      </c>
      <c r="AC2427" s="4">
        <f t="shared" ca="1" si="427"/>
        <v>0.86698301343272455</v>
      </c>
      <c r="AD2427" s="4">
        <f t="shared" ca="1" si="424"/>
        <v>0.76846714483607903</v>
      </c>
      <c r="AF2427" s="4">
        <f t="shared" ca="1" si="428"/>
        <v>8.22282393306559E-2</v>
      </c>
      <c r="AG2427" s="4">
        <f t="shared" ca="1" si="429"/>
        <v>0.27291443757231193</v>
      </c>
      <c r="AH2427" s="2">
        <f t="shared" ca="1" si="425"/>
        <v>14.131808119107518</v>
      </c>
    </row>
    <row r="2428" spans="20:34" x14ac:dyDescent="0.2">
      <c r="T2428" s="3"/>
      <c r="X2428" s="4">
        <f t="shared" ca="1" si="426"/>
        <v>-0.43409472817518824</v>
      </c>
      <c r="Y2428" s="4">
        <f t="shared" ca="1" si="426"/>
        <v>-8.8575809706193123E-2</v>
      </c>
      <c r="Z2428" s="4">
        <f t="shared" ca="1" si="421"/>
        <v>-0.33558398916120785</v>
      </c>
      <c r="AA2428" s="4">
        <f t="shared" ca="1" si="422"/>
        <v>-0.56370925826916929</v>
      </c>
      <c r="AB2428" s="4">
        <f t="shared" ca="1" si="423"/>
        <v>-0.42308745930206931</v>
      </c>
      <c r="AC2428" s="4">
        <f t="shared" ca="1" si="427"/>
        <v>0.20358612121367847</v>
      </c>
      <c r="AD2428" s="4">
        <f t="shared" ca="1" si="424"/>
        <v>1.4569587250408005</v>
      </c>
      <c r="AF2428" s="4">
        <f t="shared" ca="1" si="428"/>
        <v>-0.82130112222154417</v>
      </c>
      <c r="AG2428" s="4">
        <f t="shared" ca="1" si="429"/>
        <v>-0.6164209652854945</v>
      </c>
      <c r="AH2428" s="2">
        <f t="shared" ca="1" si="425"/>
        <v>71.723388352015718</v>
      </c>
    </row>
    <row r="2429" spans="20:34" x14ac:dyDescent="0.2">
      <c r="T2429" s="3"/>
      <c r="X2429" s="4">
        <f t="shared" ca="1" si="426"/>
        <v>1.2798728624121893</v>
      </c>
      <c r="Y2429" s="4">
        <f t="shared" ca="1" si="426"/>
        <v>-0.73285429363876475</v>
      </c>
      <c r="Z2429" s="4">
        <f t="shared" ca="1" si="421"/>
        <v>0.20302759733040565</v>
      </c>
      <c r="AA2429" s="4">
        <f t="shared" ca="1" si="422"/>
        <v>1.7416189210285973</v>
      </c>
      <c r="AB2429" s="4">
        <f t="shared" ca="1" si="423"/>
        <v>0.33526154747043774</v>
      </c>
      <c r="AC2429" s="4">
        <f t="shared" ca="1" si="427"/>
        <v>0.10049338131028129</v>
      </c>
      <c r="AD2429" s="4">
        <f t="shared" ca="1" si="424"/>
        <v>1.766255741069618</v>
      </c>
      <c r="AF2429" s="4">
        <f t="shared" ca="1" si="428"/>
        <v>3.0761444180222335</v>
      </c>
      <c r="AG2429" s="4">
        <f t="shared" ca="1" si="429"/>
        <v>0.59215763297954493</v>
      </c>
      <c r="AH2429" s="2">
        <f t="shared" ca="1" si="425"/>
        <v>-409.69685090551184</v>
      </c>
    </row>
    <row r="2430" spans="20:34" x14ac:dyDescent="0.2">
      <c r="T2430" s="3"/>
      <c r="X2430" s="4">
        <f t="shared" ca="1" si="426"/>
        <v>1.0500140698799789</v>
      </c>
      <c r="Y2430" s="4">
        <f t="shared" ca="1" si="426"/>
        <v>-1.8360765670748143</v>
      </c>
      <c r="Z2430" s="4">
        <f t="shared" ca="1" si="421"/>
        <v>-0.81036444320223122</v>
      </c>
      <c r="AA2430" s="4">
        <f t="shared" ca="1" si="422"/>
        <v>1.4324532433378852</v>
      </c>
      <c r="AB2430" s="4">
        <f t="shared" ca="1" si="423"/>
        <v>-1.0915641404338001</v>
      </c>
      <c r="AC2430" s="4">
        <f t="shared" ca="1" si="427"/>
        <v>0.38963566006259864</v>
      </c>
      <c r="AD2430" s="4">
        <f t="shared" ca="1" si="424"/>
        <v>1.1821556170128409</v>
      </c>
      <c r="AF2430" s="4">
        <f t="shared" ca="1" si="428"/>
        <v>1.6933826477201428</v>
      </c>
      <c r="AG2430" s="4">
        <f t="shared" ca="1" si="429"/>
        <v>-1.2903986799436102</v>
      </c>
      <c r="AH2430" s="2">
        <f t="shared" ca="1" si="425"/>
        <v>-393.06117727735318</v>
      </c>
    </row>
    <row r="2431" spans="20:34" x14ac:dyDescent="0.2">
      <c r="T2431" s="3"/>
      <c r="X2431" s="4">
        <f t="shared" ca="1" si="426"/>
        <v>-0.23854762151689315</v>
      </c>
      <c r="Y2431" s="4">
        <f t="shared" ca="1" si="426"/>
        <v>0.77129240333881499</v>
      </c>
      <c r="Z2431" s="4">
        <f t="shared" ca="1" si="421"/>
        <v>0.46429491940661155</v>
      </c>
      <c r="AA2431" s="4">
        <f t="shared" ca="1" si="422"/>
        <v>-0.30069363426601992</v>
      </c>
      <c r="AB2431" s="4">
        <f t="shared" ca="1" si="423"/>
        <v>0.70311812383780947</v>
      </c>
      <c r="AC2431" s="4">
        <f t="shared" ca="1" si="427"/>
        <v>0.43601154776504691</v>
      </c>
      <c r="AD2431" s="4">
        <f t="shared" ca="1" si="424"/>
        <v>1.1334524110081412</v>
      </c>
      <c r="AF2431" s="4">
        <f t="shared" ca="1" si="428"/>
        <v>-0.3408219247336205</v>
      </c>
      <c r="AG2431" s="4">
        <f t="shared" ca="1" si="429"/>
        <v>0.79695093268748596</v>
      </c>
      <c r="AH2431" s="2">
        <f t="shared" ca="1" si="425"/>
        <v>134.61281459105203</v>
      </c>
    </row>
    <row r="2432" spans="20:34" x14ac:dyDescent="0.2">
      <c r="T2432" s="3"/>
      <c r="X2432" s="4">
        <f t="shared" ca="1" si="426"/>
        <v>1.0296936259296701</v>
      </c>
      <c r="Y2432" s="4">
        <f t="shared" ca="1" si="426"/>
        <v>-2.4718711479993773</v>
      </c>
      <c r="Z2432" s="4">
        <f t="shared" ca="1" si="421"/>
        <v>-1.3257949573988506</v>
      </c>
      <c r="AA2432" s="4">
        <f t="shared" ca="1" si="422"/>
        <v>1.4051217510087717</v>
      </c>
      <c r="AB2432" s="4">
        <f t="shared" ca="1" si="423"/>
        <v>-1.817274890637528</v>
      </c>
      <c r="AC2432" s="4">
        <f t="shared" ca="1" si="427"/>
        <v>0.86495211799563154</v>
      </c>
      <c r="AD2432" s="4">
        <f t="shared" ca="1" si="424"/>
        <v>0.77040307959338428</v>
      </c>
      <c r="AF2432" s="4">
        <f t="shared" ca="1" si="428"/>
        <v>1.0825101241808062</v>
      </c>
      <c r="AG2432" s="4">
        <f t="shared" ca="1" si="429"/>
        <v>-1.4000341722148821</v>
      </c>
      <c r="AH2432" s="2">
        <f t="shared" ca="1" si="425"/>
        <v>-310.46459339731109</v>
      </c>
    </row>
    <row r="2433" spans="20:34" x14ac:dyDescent="0.2">
      <c r="T2433" s="3"/>
      <c r="X2433" s="4">
        <f t="shared" ca="1" si="426"/>
        <v>0.36242153449990938</v>
      </c>
      <c r="Y2433" s="4">
        <f t="shared" ca="1" si="426"/>
        <v>-1.5970321932526665</v>
      </c>
      <c r="Z2433" s="4">
        <f t="shared" ca="1" si="421"/>
        <v>-1.0418039188282853</v>
      </c>
      <c r="AA2433" s="4">
        <f t="shared" ca="1" si="422"/>
        <v>0.50762452639391586</v>
      </c>
      <c r="AB2433" s="4">
        <f t="shared" ca="1" si="423"/>
        <v>-1.4174240009915915</v>
      </c>
      <c r="AC2433" s="4">
        <f t="shared" ca="1" si="427"/>
        <v>0.2335608875476628</v>
      </c>
      <c r="AD2433" s="4">
        <f t="shared" ca="1" si="424"/>
        <v>1.3987558342678774</v>
      </c>
      <c r="AF2433" s="4">
        <f t="shared" ca="1" si="428"/>
        <v>0.71004276791095799</v>
      </c>
      <c r="AG2433" s="4">
        <f t="shared" ca="1" si="429"/>
        <v>-1.9826300910183063</v>
      </c>
      <c r="AH2433" s="2">
        <f t="shared" ca="1" si="425"/>
        <v>-310.74929719238116</v>
      </c>
    </row>
    <row r="2434" spans="20:34" x14ac:dyDescent="0.2">
      <c r="T2434" s="3"/>
      <c r="X2434" s="4">
        <f t="shared" ca="1" si="426"/>
        <v>-1.1049152074135016</v>
      </c>
      <c r="Y2434" s="4">
        <f t="shared" ca="1" si="426"/>
        <v>-0.17520656447911942</v>
      </c>
      <c r="Z2434" s="4">
        <f t="shared" ref="Z2434:Z2497" ca="1" si="430">X2434*B$19+SQRT(1-B$19^2)*Y2434</f>
        <v>-0.81441930456143063</v>
      </c>
      <c r="AA2434" s="4">
        <f t="shared" ref="AA2434:AA2497" ca="1" si="431">X2434*SQRT($B$28)+$B$20</f>
        <v>-1.4659791509619147</v>
      </c>
      <c r="AB2434" s="4">
        <f t="shared" ref="AB2434:AB2497" ca="1" si="432">Z2434*SQRT($C$29)+$C$20</f>
        <v>-1.0972732639682174</v>
      </c>
      <c r="AC2434" s="4">
        <f t="shared" ca="1" si="427"/>
        <v>0.93444582109080476</v>
      </c>
      <c r="AD2434" s="4">
        <f t="shared" ref="AD2434:AD2497" ca="1" si="433">SQRT((B$26/2)/GAMMAINV(AC2434,B$26/2,1))</f>
        <v>0.69369527469730852</v>
      </c>
      <c r="AF2434" s="4">
        <f t="shared" ca="1" si="428"/>
        <v>-1.0169428098270525</v>
      </c>
      <c r="AG2434" s="4">
        <f t="shared" ca="1" si="429"/>
        <v>-0.76117327826644487</v>
      </c>
      <c r="AH2434" s="2">
        <f t="shared" ref="AH2434:AH2497" ca="1" si="434">(B$4*EXP(-B$8*B$7)*NORMSDIST((LN(B$4/(B$5+AF2434))-B$8*B$7+B$9*B$7+0.5*B$6*B$6*B$7)/(B$6*SQRT(B$7)))-(B$5+AF2434)*EXP(-B$9*B$7)*NORMSDIST((LN(B$4/(B$5+AF2434))-B$8*B$7+B$9*B$7-0.5*B$6*B$6*B$7)/(B$6*SQRT(B$7))))*400+100*AG2434-400*$B$13</f>
        <v>89.536518822618746</v>
      </c>
    </row>
    <row r="2435" spans="20:34" x14ac:dyDescent="0.2">
      <c r="T2435" s="3"/>
      <c r="X2435" s="4">
        <f t="shared" ref="X2435:Y2498" ca="1" si="435">NORMSINV(RAND())</f>
        <v>-0.6001268943027428</v>
      </c>
      <c r="Y2435" s="4">
        <f t="shared" ca="1" si="435"/>
        <v>-0.15975067768467624</v>
      </c>
      <c r="Z2435" s="4">
        <f t="shared" ca="1" si="430"/>
        <v>-0.49344454205013216</v>
      </c>
      <c r="AA2435" s="4">
        <f t="shared" ca="1" si="431"/>
        <v>-0.78702656796959836</v>
      </c>
      <c r="AB2435" s="4">
        <f t="shared" ca="1" si="432"/>
        <v>-0.64535039700019581</v>
      </c>
      <c r="AC2435" s="4">
        <f t="shared" ref="AC2435:AC2498" ca="1" si="436">RAND()</f>
        <v>0.67589279067362773</v>
      </c>
      <c r="AD2435" s="4">
        <f t="shared" ca="1" si="433"/>
        <v>0.92681948153880511</v>
      </c>
      <c r="AF2435" s="4">
        <f t="shared" ref="AF2435:AF2498" ca="1" si="437">AD2435*AA2435</f>
        <v>-0.72943155568284834</v>
      </c>
      <c r="AG2435" s="4">
        <f t="shared" ref="AG2435:AG2498" ca="1" si="438">AD2435*AB2435</f>
        <v>-0.59812332035858351</v>
      </c>
      <c r="AH2435" s="2">
        <f t="shared" ca="1" si="434"/>
        <v>58.460385061030593</v>
      </c>
    </row>
    <row r="2436" spans="20:34" x14ac:dyDescent="0.2">
      <c r="T2436" s="3"/>
      <c r="X2436" s="4">
        <f t="shared" ca="1" si="435"/>
        <v>-1.1487074799815078</v>
      </c>
      <c r="Y2436" s="4">
        <f t="shared" ca="1" si="435"/>
        <v>-1.0331079969622075</v>
      </c>
      <c r="Z2436" s="4">
        <f t="shared" ca="1" si="430"/>
        <v>-1.5199234050938961</v>
      </c>
      <c r="AA2436" s="4">
        <f t="shared" ca="1" si="431"/>
        <v>-1.5248808247980667</v>
      </c>
      <c r="AB2436" s="4">
        <f t="shared" ca="1" si="432"/>
        <v>-2.0906019396428479</v>
      </c>
      <c r="AC2436" s="4">
        <f t="shared" ca="1" si="436"/>
        <v>0.53209309448459585</v>
      </c>
      <c r="AD2436" s="4">
        <f t="shared" ca="1" si="433"/>
        <v>1.0442437355629535</v>
      </c>
      <c r="AF2436" s="4">
        <f t="shared" ca="1" si="437"/>
        <v>-1.5923472487754509</v>
      </c>
      <c r="AG2436" s="4">
        <f t="shared" ca="1" si="438"/>
        <v>-2.1830979790278038</v>
      </c>
      <c r="AH2436" s="2">
        <f t="shared" ca="1" si="434"/>
        <v>43.475670284208718</v>
      </c>
    </row>
    <row r="2437" spans="20:34" x14ac:dyDescent="0.2">
      <c r="T2437" s="3"/>
      <c r="X2437" s="4">
        <f t="shared" ca="1" si="435"/>
        <v>-1.8790306979782021</v>
      </c>
      <c r="Y2437" s="4">
        <f t="shared" ca="1" si="435"/>
        <v>-0.90442101048388412</v>
      </c>
      <c r="Z2437" s="4">
        <f t="shared" ca="1" si="430"/>
        <v>-1.8648065457143308</v>
      </c>
      <c r="AA2437" s="4">
        <f t="shared" ca="1" si="431"/>
        <v>-2.5071833512222814</v>
      </c>
      <c r="AB2437" s="4">
        <f t="shared" ca="1" si="432"/>
        <v>-2.5761870880161126</v>
      </c>
      <c r="AC2437" s="4">
        <f t="shared" ca="1" si="436"/>
        <v>0.53869371553937329</v>
      </c>
      <c r="AD2437" s="4">
        <f t="shared" ca="1" si="433"/>
        <v>1.0385383465320954</v>
      </c>
      <c r="AF2437" s="4">
        <f t="shared" ca="1" si="437"/>
        <v>-2.6038060520311861</v>
      </c>
      <c r="AG2437" s="4">
        <f t="shared" ca="1" si="438"/>
        <v>-2.6754690787455875</v>
      </c>
      <c r="AH2437" s="2">
        <f t="shared" ca="1" si="434"/>
        <v>167.48325403311947</v>
      </c>
    </row>
    <row r="2438" spans="20:34" x14ac:dyDescent="0.2">
      <c r="T2438" s="3"/>
      <c r="X2438" s="4">
        <f t="shared" ca="1" si="435"/>
        <v>-1.044107471106956</v>
      </c>
      <c r="Y2438" s="4">
        <f t="shared" ca="1" si="435"/>
        <v>-0.61077696343860988</v>
      </c>
      <c r="Z2438" s="4">
        <f t="shared" ca="1" si="430"/>
        <v>-1.1218237270628597</v>
      </c>
      <c r="AA2438" s="4">
        <f t="shared" ca="1" si="431"/>
        <v>-1.3841912637249412</v>
      </c>
      <c r="AB2438" s="4">
        <f t="shared" ca="1" si="432"/>
        <v>-1.5300894980190323</v>
      </c>
      <c r="AC2438" s="4">
        <f t="shared" ca="1" si="436"/>
        <v>0.14649061929783636</v>
      </c>
      <c r="AD2438" s="4">
        <f t="shared" ca="1" si="433"/>
        <v>1.5985457780529346</v>
      </c>
      <c r="AF2438" s="4">
        <f t="shared" ca="1" si="437"/>
        <v>-2.2126931006452608</v>
      </c>
      <c r="AG2438" s="4">
        <f t="shared" ca="1" si="438"/>
        <v>-2.4459181071014582</v>
      </c>
      <c r="AH2438" s="2">
        <f t="shared" ca="1" si="434"/>
        <v>122.79971242911597</v>
      </c>
    </row>
    <row r="2439" spans="20:34" x14ac:dyDescent="0.2">
      <c r="T2439" s="3"/>
      <c r="X2439" s="4">
        <f t="shared" ca="1" si="435"/>
        <v>0.96087783145396111</v>
      </c>
      <c r="Y2439" s="4">
        <f t="shared" ca="1" si="435"/>
        <v>-0.69110770300374413</v>
      </c>
      <c r="Z2439" s="4">
        <f t="shared" ca="1" si="430"/>
        <v>4.0945908785877339E-2</v>
      </c>
      <c r="AA2439" s="4">
        <f t="shared" ca="1" si="431"/>
        <v>1.3125628303752443</v>
      </c>
      <c r="AB2439" s="4">
        <f t="shared" ca="1" si="432"/>
        <v>0.10705537700093612</v>
      </c>
      <c r="AC2439" s="4">
        <f t="shared" ca="1" si="436"/>
        <v>0.22724574183744839</v>
      </c>
      <c r="AD2439" s="4">
        <f t="shared" ca="1" si="433"/>
        <v>1.4103434099401631</v>
      </c>
      <c r="AF2439" s="4">
        <f t="shared" ca="1" si="437"/>
        <v>1.8511643379521339</v>
      </c>
      <c r="AG2439" s="4">
        <f t="shared" ca="1" si="438"/>
        <v>0.15098484545192994</v>
      </c>
      <c r="AH2439" s="2">
        <f t="shared" ca="1" si="434"/>
        <v>-272.78300511511134</v>
      </c>
    </row>
    <row r="2440" spans="20:34" x14ac:dyDescent="0.2">
      <c r="T2440" s="3"/>
      <c r="X2440" s="4">
        <f t="shared" ca="1" si="435"/>
        <v>-0.31065114512431785</v>
      </c>
      <c r="Y2440" s="4">
        <f t="shared" ca="1" si="435"/>
        <v>6.5422981462341559E-2</v>
      </c>
      <c r="Z2440" s="4">
        <f t="shared" ca="1" si="430"/>
        <v>-0.13824695017891428</v>
      </c>
      <c r="AA2440" s="4">
        <f t="shared" ca="1" si="431"/>
        <v>-0.39767463070475273</v>
      </c>
      <c r="AB2440" s="4">
        <f t="shared" ca="1" si="432"/>
        <v>-0.14524280971620307</v>
      </c>
      <c r="AC2440" s="4">
        <f t="shared" ca="1" si="436"/>
        <v>0.17879239211011178</v>
      </c>
      <c r="AD2440" s="4">
        <f t="shared" ca="1" si="433"/>
        <v>1.5123992816913159</v>
      </c>
      <c r="AF2440" s="4">
        <f t="shared" ca="1" si="437"/>
        <v>-0.6014428258247273</v>
      </c>
      <c r="AG2440" s="4">
        <f t="shared" ca="1" si="438"/>
        <v>-0.21966512108561401</v>
      </c>
      <c r="AH2440" s="2">
        <f t="shared" ca="1" si="434"/>
        <v>75.353199165657315</v>
      </c>
    </row>
    <row r="2441" spans="20:34" x14ac:dyDescent="0.2">
      <c r="T2441" s="3"/>
      <c r="X2441" s="4">
        <f t="shared" ca="1" si="435"/>
        <v>-0.5731016456015261</v>
      </c>
      <c r="Y2441" s="4">
        <f t="shared" ca="1" si="435"/>
        <v>0.77896220222713208</v>
      </c>
      <c r="Z2441" s="4">
        <f t="shared" ca="1" si="430"/>
        <v>0.26573730765345394</v>
      </c>
      <c r="AA2441" s="4">
        <f t="shared" ca="1" si="431"/>
        <v>-0.75067694985220201</v>
      </c>
      <c r="AB2441" s="4">
        <f t="shared" ca="1" si="432"/>
        <v>0.423554944291406</v>
      </c>
      <c r="AC2441" s="4">
        <f t="shared" ca="1" si="436"/>
        <v>0.51280299964544407</v>
      </c>
      <c r="AD2441" s="4">
        <f t="shared" ca="1" si="433"/>
        <v>1.0611790905935563</v>
      </c>
      <c r="AF2441" s="4">
        <f t="shared" ca="1" si="437"/>
        <v>-0.7966026829737044</v>
      </c>
      <c r="AG2441" s="4">
        <f t="shared" ca="1" si="438"/>
        <v>0.44946765059955862</v>
      </c>
      <c r="AH2441" s="2">
        <f t="shared" ca="1" si="434"/>
        <v>174.25033026063693</v>
      </c>
    </row>
    <row r="2442" spans="20:34" x14ac:dyDescent="0.2">
      <c r="T2442" s="3"/>
      <c r="X2442" s="4">
        <f t="shared" ca="1" si="435"/>
        <v>5.29561159045996E-4</v>
      </c>
      <c r="Y2442" s="4">
        <f t="shared" ca="1" si="435"/>
        <v>-1.0894957729478503</v>
      </c>
      <c r="Z2442" s="4">
        <f t="shared" ca="1" si="430"/>
        <v>-0.86161852234032699</v>
      </c>
      <c r="AA2442" s="4">
        <f t="shared" ca="1" si="431"/>
        <v>2.0871002823227819E-2</v>
      </c>
      <c r="AB2442" s="4">
        <f t="shared" ca="1" si="432"/>
        <v>-1.1637283511233516</v>
      </c>
      <c r="AC2442" s="4">
        <f t="shared" ca="1" si="436"/>
        <v>0.42723185858651114</v>
      </c>
      <c r="AD2442" s="4">
        <f t="shared" ca="1" si="433"/>
        <v>1.142328405023286</v>
      </c>
      <c r="AF2442" s="4">
        <f t="shared" ca="1" si="437"/>
        <v>2.3841539366294334E-2</v>
      </c>
      <c r="AG2442" s="4">
        <f t="shared" ca="1" si="438"/>
        <v>-1.3293599512191168</v>
      </c>
      <c r="AH2442" s="2">
        <f t="shared" ca="1" si="434"/>
        <v>-136.75514208661025</v>
      </c>
    </row>
    <row r="2443" spans="20:34" x14ac:dyDescent="0.2">
      <c r="T2443" s="3"/>
      <c r="X2443" s="4">
        <f t="shared" ca="1" si="435"/>
        <v>0.64694790033600424</v>
      </c>
      <c r="Y2443" s="4">
        <f t="shared" ca="1" si="435"/>
        <v>-0.27597750623650025</v>
      </c>
      <c r="Z2443" s="4">
        <f t="shared" ca="1" si="430"/>
        <v>0.17736049351517205</v>
      </c>
      <c r="AA2443" s="4">
        <f t="shared" ca="1" si="431"/>
        <v>0.89031942244521667</v>
      </c>
      <c r="AB2443" s="4">
        <f t="shared" ca="1" si="432"/>
        <v>0.29912303286514103</v>
      </c>
      <c r="AC2443" s="4">
        <f t="shared" ca="1" si="436"/>
        <v>3.3383425323520788E-2</v>
      </c>
      <c r="AD2443" s="4">
        <f t="shared" ca="1" si="433"/>
        <v>2.3086450213898866</v>
      </c>
      <c r="AF2443" s="4">
        <f t="shared" ca="1" si="437"/>
        <v>2.0554315020748688</v>
      </c>
      <c r="AG2443" s="4">
        <f t="shared" ca="1" si="438"/>
        <v>0.69056890060715126</v>
      </c>
      <c r="AH2443" s="2">
        <f t="shared" ca="1" si="434"/>
        <v>-249.52930974236369</v>
      </c>
    </row>
    <row r="2444" spans="20:34" x14ac:dyDescent="0.2">
      <c r="T2444" s="3"/>
      <c r="X2444" s="4">
        <f t="shared" ca="1" si="435"/>
        <v>0.35338835064772806</v>
      </c>
      <c r="Y2444" s="4">
        <f t="shared" ca="1" si="435"/>
        <v>-1.1119947159704009</v>
      </c>
      <c r="Z2444" s="4">
        <f t="shared" ca="1" si="430"/>
        <v>-0.66359695789612383</v>
      </c>
      <c r="AA2444" s="4">
        <f t="shared" ca="1" si="431"/>
        <v>0.49547467397105027</v>
      </c>
      <c r="AB2444" s="4">
        <f t="shared" ca="1" si="432"/>
        <v>-0.88491991015763238</v>
      </c>
      <c r="AC2444" s="4">
        <f t="shared" ca="1" si="436"/>
        <v>0.32349685384407856</v>
      </c>
      <c r="AD2444" s="4">
        <f t="shared" ca="1" si="433"/>
        <v>1.2613519975693976</v>
      </c>
      <c r="AF2444" s="4">
        <f t="shared" ca="1" si="437"/>
        <v>0.62496796975843028</v>
      </c>
      <c r="AG2444" s="4">
        <f t="shared" ca="1" si="438"/>
        <v>-1.1161954963662615</v>
      </c>
      <c r="AH2444" s="2">
        <f t="shared" ca="1" si="434"/>
        <v>-210.76458070396029</v>
      </c>
    </row>
    <row r="2445" spans="20:34" x14ac:dyDescent="0.2">
      <c r="T2445" s="3"/>
      <c r="X2445" s="4">
        <f t="shared" ca="1" si="435"/>
        <v>-1.1069292827238892</v>
      </c>
      <c r="Y2445" s="4">
        <f t="shared" ca="1" si="435"/>
        <v>1.0322495821929485</v>
      </c>
      <c r="Z2445" s="4">
        <f t="shared" ca="1" si="430"/>
        <v>0.13961426774515839</v>
      </c>
      <c r="AA2445" s="4">
        <f t="shared" ca="1" si="431"/>
        <v>-1.4686881313380682</v>
      </c>
      <c r="AB2445" s="4">
        <f t="shared" ca="1" si="432"/>
        <v>0.24597747576980294</v>
      </c>
      <c r="AC2445" s="4">
        <f t="shared" ca="1" si="436"/>
        <v>0.19042302187710825</v>
      </c>
      <c r="AD2445" s="4">
        <f t="shared" ca="1" si="433"/>
        <v>1.4854349934586422</v>
      </c>
      <c r="AF2445" s="4">
        <f t="shared" ca="1" si="437"/>
        <v>-2.1816407447669488</v>
      </c>
      <c r="AG2445" s="4">
        <f t="shared" ca="1" si="438"/>
        <v>0.36538355011109053</v>
      </c>
      <c r="AH2445" s="2">
        <f t="shared" ca="1" si="434"/>
        <v>398.59482873882871</v>
      </c>
    </row>
    <row r="2446" spans="20:34" x14ac:dyDescent="0.2">
      <c r="T2446" s="3"/>
      <c r="X2446" s="4">
        <f t="shared" ca="1" si="435"/>
        <v>1.5387656982005669</v>
      </c>
      <c r="Y2446" s="4">
        <f t="shared" ca="1" si="435"/>
        <v>-0.9969813619924357</v>
      </c>
      <c r="Z2446" s="4">
        <f t="shared" ca="1" si="430"/>
        <v>0.15241475021148976</v>
      </c>
      <c r="AA2446" s="4">
        <f t="shared" ca="1" si="431"/>
        <v>2.0898360944681031</v>
      </c>
      <c r="AB2446" s="4">
        <f t="shared" ca="1" si="432"/>
        <v>0.2640001722880525</v>
      </c>
      <c r="AC2446" s="4">
        <f t="shared" ca="1" si="436"/>
        <v>0.32339467778176112</v>
      </c>
      <c r="AD2446" s="4">
        <f t="shared" ca="1" si="433"/>
        <v>1.2614856028403858</v>
      </c>
      <c r="AF2446" s="4">
        <f t="shared" ca="1" si="437"/>
        <v>2.6362981454676926</v>
      </c>
      <c r="AG2446" s="4">
        <f t="shared" ca="1" si="438"/>
        <v>0.33303241648875964</v>
      </c>
      <c r="AH2446" s="2">
        <f t="shared" ca="1" si="434"/>
        <v>-371.46167380985435</v>
      </c>
    </row>
    <row r="2447" spans="20:34" x14ac:dyDescent="0.2">
      <c r="T2447" s="3"/>
      <c r="X2447" s="4">
        <f t="shared" ca="1" si="435"/>
        <v>0.21522289180734627</v>
      </c>
      <c r="Y2447" s="4">
        <f t="shared" ca="1" si="435"/>
        <v>0.51937125754028224</v>
      </c>
      <c r="Z2447" s="4">
        <f t="shared" ca="1" si="430"/>
        <v>0.5425329728071302</v>
      </c>
      <c r="AA2447" s="4">
        <f t="shared" ca="1" si="431"/>
        <v>0.30963876469275292</v>
      </c>
      <c r="AB2447" s="4">
        <f t="shared" ca="1" si="432"/>
        <v>0.81327496334170968</v>
      </c>
      <c r="AC2447" s="4">
        <f t="shared" ca="1" si="436"/>
        <v>0.25607191352380199</v>
      </c>
      <c r="AD2447" s="4">
        <f t="shared" ca="1" si="433"/>
        <v>1.3599259331888023</v>
      </c>
      <c r="AF2447" s="4">
        <f t="shared" ca="1" si="437"/>
        <v>0.42108578602621999</v>
      </c>
      <c r="AG2447" s="4">
        <f t="shared" ca="1" si="438"/>
        <v>1.1059937134615636</v>
      </c>
      <c r="AH2447" s="2">
        <f t="shared" ca="1" si="434"/>
        <v>43.577565086183313</v>
      </c>
    </row>
    <row r="2448" spans="20:34" x14ac:dyDescent="0.2">
      <c r="T2448" s="3"/>
      <c r="X2448" s="4">
        <f t="shared" ca="1" si="435"/>
        <v>-1.4027444628073353</v>
      </c>
      <c r="Y2448" s="4">
        <f t="shared" ca="1" si="435"/>
        <v>1.7638730278936301</v>
      </c>
      <c r="Z2448" s="4">
        <f t="shared" ca="1" si="430"/>
        <v>0.53749859893693419</v>
      </c>
      <c r="AA2448" s="4">
        <f t="shared" ca="1" si="431"/>
        <v>-1.8665667576641978</v>
      </c>
      <c r="AB2448" s="4">
        <f t="shared" ca="1" si="432"/>
        <v>0.80618671548381837</v>
      </c>
      <c r="AC2448" s="4">
        <f t="shared" ca="1" si="436"/>
        <v>0.39578914861640635</v>
      </c>
      <c r="AD2448" s="4">
        <f t="shared" ca="1" si="433"/>
        <v>1.1754179128164512</v>
      </c>
      <c r="AF2448" s="4">
        <f t="shared" ca="1" si="437"/>
        <v>-2.1939960024262222</v>
      </c>
      <c r="AG2448" s="4">
        <f t="shared" ca="1" si="438"/>
        <v>0.94760630645433996</v>
      </c>
      <c r="AH2448" s="2">
        <f t="shared" ca="1" si="434"/>
        <v>458.93922143948521</v>
      </c>
    </row>
    <row r="2449" spans="20:34" x14ac:dyDescent="0.2">
      <c r="T2449" s="3"/>
      <c r="X2449" s="4">
        <f t="shared" ca="1" si="435"/>
        <v>-1.763662035492003E-2</v>
      </c>
      <c r="Y2449" s="4">
        <f t="shared" ca="1" si="435"/>
        <v>-0.39154634343171046</v>
      </c>
      <c r="Z2449" s="4">
        <f t="shared" ca="1" si="430"/>
        <v>-0.32055472231074333</v>
      </c>
      <c r="AA2449" s="4">
        <f t="shared" ca="1" si="431"/>
        <v>-3.562954028915509E-3</v>
      </c>
      <c r="AB2449" s="4">
        <f t="shared" ca="1" si="432"/>
        <v>-0.40192670102204636</v>
      </c>
      <c r="AC2449" s="4">
        <f t="shared" ca="1" si="436"/>
        <v>0.34096622482643169</v>
      </c>
      <c r="AD2449" s="4">
        <f t="shared" ca="1" si="433"/>
        <v>1.2390764093533546</v>
      </c>
      <c r="AF2449" s="4">
        <f t="shared" ca="1" si="437"/>
        <v>-4.4147722848396969E-3</v>
      </c>
      <c r="AG2449" s="4">
        <f t="shared" ca="1" si="438"/>
        <v>-0.49801789352563647</v>
      </c>
      <c r="AH2449" s="2">
        <f t="shared" ca="1" si="434"/>
        <v>-49.09426991519058</v>
      </c>
    </row>
    <row r="2450" spans="20:34" x14ac:dyDescent="0.2">
      <c r="T2450" s="3"/>
      <c r="X2450" s="4">
        <f t="shared" ca="1" si="435"/>
        <v>2.3368814152277881</v>
      </c>
      <c r="Y2450" s="4">
        <f t="shared" ca="1" si="435"/>
        <v>0.62093941917146211</v>
      </c>
      <c r="Z2450" s="4">
        <f t="shared" ca="1" si="430"/>
        <v>1.9205715069577556</v>
      </c>
      <c r="AA2450" s="4">
        <f t="shared" ca="1" si="431"/>
        <v>3.1633211842140265</v>
      </c>
      <c r="AB2450" s="4">
        <f t="shared" ca="1" si="432"/>
        <v>2.7535120096230008</v>
      </c>
      <c r="AC2450" s="4">
        <f t="shared" ca="1" si="436"/>
        <v>8.9674206110976651E-2</v>
      </c>
      <c r="AD2450" s="4">
        <f t="shared" ca="1" si="433"/>
        <v>1.8184336372687127</v>
      </c>
      <c r="AF2450" s="4">
        <f t="shared" ca="1" si="437"/>
        <v>5.7522896468594835</v>
      </c>
      <c r="AG2450" s="4">
        <f t="shared" ca="1" si="438"/>
        <v>5.0070788589218358</v>
      </c>
      <c r="AH2450" s="2">
        <f t="shared" ca="1" si="434"/>
        <v>-338.39032963922682</v>
      </c>
    </row>
    <row r="2451" spans="20:34" x14ac:dyDescent="0.2">
      <c r="T2451" s="3"/>
      <c r="X2451" s="4">
        <f t="shared" ca="1" si="435"/>
        <v>-0.42919800039055056</v>
      </c>
      <c r="Y2451" s="4">
        <f t="shared" ca="1" si="435"/>
        <v>-0.630652734452539</v>
      </c>
      <c r="Z2451" s="4">
        <f t="shared" ca="1" si="430"/>
        <v>-0.76144708030620123</v>
      </c>
      <c r="AA2451" s="4">
        <f t="shared" ca="1" si="431"/>
        <v>-0.55712304006395397</v>
      </c>
      <c r="AB2451" s="4">
        <f t="shared" ca="1" si="432"/>
        <v>-1.0226899563343235</v>
      </c>
      <c r="AC2451" s="4">
        <f t="shared" ca="1" si="436"/>
        <v>0.60421194938691158</v>
      </c>
      <c r="AD2451" s="4">
        <f t="shared" ca="1" si="433"/>
        <v>0.98389962139434584</v>
      </c>
      <c r="AF2451" s="4">
        <f t="shared" ca="1" si="437"/>
        <v>-0.5481531481889913</v>
      </c>
      <c r="AG2451" s="4">
        <f t="shared" ca="1" si="438"/>
        <v>-1.0062242608411409</v>
      </c>
      <c r="AH2451" s="2">
        <f t="shared" ca="1" si="434"/>
        <v>-12.001528546962163</v>
      </c>
    </row>
    <row r="2452" spans="20:34" x14ac:dyDescent="0.2">
      <c r="T2452" s="3"/>
      <c r="X2452" s="4">
        <f t="shared" ca="1" si="435"/>
        <v>0.5199698177419706</v>
      </c>
      <c r="Y2452" s="4">
        <f t="shared" ca="1" si="435"/>
        <v>-0.81491983620319475</v>
      </c>
      <c r="Z2452" s="4">
        <f t="shared" ca="1" si="430"/>
        <v>-0.32668215928406907</v>
      </c>
      <c r="AA2452" s="4">
        <f t="shared" ca="1" si="431"/>
        <v>0.71953080685832116</v>
      </c>
      <c r="AB2452" s="4">
        <f t="shared" ca="1" si="432"/>
        <v>-0.41055394904144088</v>
      </c>
      <c r="AC2452" s="4">
        <f t="shared" ca="1" si="436"/>
        <v>3.556737337465754E-2</v>
      </c>
      <c r="AD2452" s="4">
        <f t="shared" ca="1" si="433"/>
        <v>2.2748950838304478</v>
      </c>
      <c r="AF2452" s="4">
        <f t="shared" ca="1" si="437"/>
        <v>1.6368570951865502</v>
      </c>
      <c r="AG2452" s="4">
        <f t="shared" ca="1" si="438"/>
        <v>-0.93396716032155003</v>
      </c>
      <c r="AH2452" s="2">
        <f t="shared" ca="1" si="434"/>
        <v>-348.83967462494411</v>
      </c>
    </row>
    <row r="2453" spans="20:34" x14ac:dyDescent="0.2">
      <c r="T2453" s="3"/>
      <c r="X2453" s="4">
        <f t="shared" ca="1" si="435"/>
        <v>1.7459374074696172</v>
      </c>
      <c r="Y2453" s="4">
        <f t="shared" ca="1" si="435"/>
        <v>0.8206192237923331</v>
      </c>
      <c r="Z2453" s="4">
        <f t="shared" ca="1" si="430"/>
        <v>1.7171029690720681</v>
      </c>
      <c r="AA2453" s="4">
        <f t="shared" ca="1" si="431"/>
        <v>2.3684870922781331</v>
      </c>
      <c r="AB2453" s="4">
        <f t="shared" ca="1" si="432"/>
        <v>2.4670343929416747</v>
      </c>
      <c r="AC2453" s="4">
        <f t="shared" ca="1" si="436"/>
        <v>0.16778458992851064</v>
      </c>
      <c r="AD2453" s="4">
        <f t="shared" ca="1" si="433"/>
        <v>1.5397143957894219</v>
      </c>
      <c r="AF2453" s="4">
        <f t="shared" ca="1" si="437"/>
        <v>3.6467936722220706</v>
      </c>
      <c r="AG2453" s="4">
        <f t="shared" ca="1" si="438"/>
        <v>3.7985283697199139</v>
      </c>
      <c r="AH2453" s="2">
        <f t="shared" ca="1" si="434"/>
        <v>-170.87403656532297</v>
      </c>
    </row>
    <row r="2454" spans="20:34" x14ac:dyDescent="0.2">
      <c r="T2454" s="3"/>
      <c r="X2454" s="4">
        <f t="shared" ca="1" si="435"/>
        <v>-0.14994085488163245</v>
      </c>
      <c r="Y2454" s="4">
        <f t="shared" ca="1" si="435"/>
        <v>0.74627561869610082</v>
      </c>
      <c r="Z2454" s="4">
        <f t="shared" ca="1" si="430"/>
        <v>0.49869831138082948</v>
      </c>
      <c r="AA2454" s="4">
        <f t="shared" ca="1" si="431"/>
        <v>-0.18151537376535021</v>
      </c>
      <c r="AB2454" s="4">
        <f t="shared" ca="1" si="432"/>
        <v>0.75155707091504553</v>
      </c>
      <c r="AC2454" s="4">
        <f t="shared" ca="1" si="436"/>
        <v>0.89299285946484042</v>
      </c>
      <c r="AD2454" s="4">
        <f t="shared" ca="1" si="433"/>
        <v>0.74246234140650402</v>
      </c>
      <c r="AF2454" s="4">
        <f t="shared" ca="1" si="437"/>
        <v>-0.13476832940709862</v>
      </c>
      <c r="AG2454" s="4">
        <f t="shared" ca="1" si="438"/>
        <v>0.55800282257219869</v>
      </c>
      <c r="AH2454" s="2">
        <f t="shared" ca="1" si="434"/>
        <v>77.44395266075162</v>
      </c>
    </row>
    <row r="2455" spans="20:34" x14ac:dyDescent="0.2">
      <c r="T2455" s="3"/>
      <c r="X2455" s="4">
        <f t="shared" ca="1" si="435"/>
        <v>0.18867600426550982</v>
      </c>
      <c r="Y2455" s="4">
        <f t="shared" ca="1" si="435"/>
        <v>0.18632353587211367</v>
      </c>
      <c r="Z2455" s="4">
        <f t="shared" ca="1" si="430"/>
        <v>0.26280893665074156</v>
      </c>
      <c r="AA2455" s="4">
        <f t="shared" ca="1" si="431"/>
        <v>0.27393255399254274</v>
      </c>
      <c r="AB2455" s="4">
        <f t="shared" ca="1" si="432"/>
        <v>0.41943188549158772</v>
      </c>
      <c r="AC2455" s="4">
        <f t="shared" ca="1" si="436"/>
        <v>0.52276921307077051</v>
      </c>
      <c r="AD2455" s="4">
        <f t="shared" ca="1" si="433"/>
        <v>1.0523790310572319</v>
      </c>
      <c r="AF2455" s="4">
        <f t="shared" ca="1" si="437"/>
        <v>0.28828087574570499</v>
      </c>
      <c r="AG2455" s="4">
        <f t="shared" ca="1" si="438"/>
        <v>0.44140132124814491</v>
      </c>
      <c r="AH2455" s="2">
        <f t="shared" ca="1" si="434"/>
        <v>-1.8424751062275391</v>
      </c>
    </row>
    <row r="2456" spans="20:34" x14ac:dyDescent="0.2">
      <c r="T2456" s="3"/>
      <c r="X2456" s="4">
        <f t="shared" ca="1" si="435"/>
        <v>0.96362951168417643</v>
      </c>
      <c r="Y2456" s="4">
        <f t="shared" ca="1" si="435"/>
        <v>-1.5489762748175926</v>
      </c>
      <c r="Z2456" s="4">
        <f t="shared" ca="1" si="430"/>
        <v>-0.63606420911320416</v>
      </c>
      <c r="AA2456" s="4">
        <f t="shared" ca="1" si="431"/>
        <v>1.3162639073442424</v>
      </c>
      <c r="AB2456" s="4">
        <f t="shared" ca="1" si="432"/>
        <v>-0.84615462322935131</v>
      </c>
      <c r="AC2456" s="4">
        <f t="shared" ca="1" si="436"/>
        <v>0.93086774986205245</v>
      </c>
      <c r="AD2456" s="4">
        <f t="shared" ca="1" si="433"/>
        <v>0.69844807259996455</v>
      </c>
      <c r="AF2456" s="4">
        <f t="shared" ca="1" si="437"/>
        <v>0.91934198911748444</v>
      </c>
      <c r="AG2456" s="4">
        <f t="shared" ca="1" si="438"/>
        <v>-0.59099506571608962</v>
      </c>
      <c r="AH2456" s="2">
        <f t="shared" ca="1" si="434"/>
        <v>-204.25037326067331</v>
      </c>
    </row>
    <row r="2457" spans="20:34" x14ac:dyDescent="0.2">
      <c r="T2457" s="3"/>
      <c r="X2457" s="4">
        <f t="shared" ca="1" si="435"/>
        <v>-6.0699028012541172E-2</v>
      </c>
      <c r="Y2457" s="4">
        <f t="shared" ca="1" si="435"/>
        <v>0.99898684547205452</v>
      </c>
      <c r="Z2457" s="4">
        <f t="shared" ca="1" si="430"/>
        <v>0.75321154606031815</v>
      </c>
      <c r="AA2457" s="4">
        <f t="shared" ca="1" si="431"/>
        <v>-6.1482941773550195E-2</v>
      </c>
      <c r="AB2457" s="4">
        <f t="shared" ca="1" si="432"/>
        <v>1.1099040942066685</v>
      </c>
      <c r="AC2457" s="4">
        <f t="shared" ca="1" si="436"/>
        <v>0.36365245469793606</v>
      </c>
      <c r="AD2457" s="4">
        <f t="shared" ca="1" si="433"/>
        <v>1.2116852898199391</v>
      </c>
      <c r="AF2457" s="4">
        <f t="shared" ca="1" si="437"/>
        <v>-7.4497976121866608E-2</v>
      </c>
      <c r="AG2457" s="4">
        <f t="shared" ca="1" si="438"/>
        <v>1.344854464061144</v>
      </c>
      <c r="AH2457" s="2">
        <f t="shared" ca="1" si="434"/>
        <v>146.43813168721363</v>
      </c>
    </row>
    <row r="2458" spans="20:34" x14ac:dyDescent="0.2">
      <c r="T2458" s="3"/>
      <c r="X2458" s="4">
        <f t="shared" ca="1" si="435"/>
        <v>0.33933775654765225</v>
      </c>
      <c r="Y2458" s="4">
        <f t="shared" ca="1" si="435"/>
        <v>-0.98840668920139707</v>
      </c>
      <c r="Z2458" s="4">
        <f t="shared" ca="1" si="430"/>
        <v>-0.5744155275119206</v>
      </c>
      <c r="AA2458" s="4">
        <f t="shared" ca="1" si="431"/>
        <v>0.47657628248881739</v>
      </c>
      <c r="AB2458" s="4">
        <f t="shared" ca="1" si="432"/>
        <v>-0.7593551231189023</v>
      </c>
      <c r="AC2458" s="4">
        <f t="shared" ca="1" si="436"/>
        <v>0.89930686550215611</v>
      </c>
      <c r="AD2458" s="4">
        <f t="shared" ca="1" si="433"/>
        <v>0.73573675922624671</v>
      </c>
      <c r="AF2458" s="4">
        <f t="shared" ca="1" si="437"/>
        <v>0.35063468960241478</v>
      </c>
      <c r="AG2458" s="4">
        <f t="shared" ca="1" si="438"/>
        <v>-0.55868547738534879</v>
      </c>
      <c r="AH2458" s="2">
        <f t="shared" ca="1" si="434"/>
        <v>-111.74065234199497</v>
      </c>
    </row>
    <row r="2459" spans="20:34" x14ac:dyDescent="0.2">
      <c r="T2459" s="3"/>
      <c r="X2459" s="4">
        <f t="shared" ca="1" si="435"/>
        <v>1.1230738516732466</v>
      </c>
      <c r="Y2459" s="4">
        <f t="shared" ca="1" si="435"/>
        <v>-1.2229962561802068</v>
      </c>
      <c r="Z2459" s="4">
        <f t="shared" ca="1" si="430"/>
        <v>-0.28064676067642091</v>
      </c>
      <c r="AA2459" s="4">
        <f t="shared" ca="1" si="431"/>
        <v>1.5307204303409054</v>
      </c>
      <c r="AB2459" s="4">
        <f t="shared" ca="1" si="432"/>
        <v>-0.34573748447578301</v>
      </c>
      <c r="AC2459" s="4">
        <f t="shared" ca="1" si="436"/>
        <v>0.50192985787432487</v>
      </c>
      <c r="AD2459" s="4">
        <f t="shared" ca="1" si="433"/>
        <v>1.0709113235954077</v>
      </c>
      <c r="AF2459" s="4">
        <f t="shared" ca="1" si="437"/>
        <v>1.6392658421109112</v>
      </c>
      <c r="AG2459" s="4">
        <f t="shared" ca="1" si="438"/>
        <v>-0.37025418711650754</v>
      </c>
      <c r="AH2459" s="2">
        <f t="shared" ca="1" si="434"/>
        <v>-292.83425769563428</v>
      </c>
    </row>
    <row r="2460" spans="20:34" x14ac:dyDescent="0.2">
      <c r="T2460" s="3"/>
      <c r="X2460" s="4">
        <f t="shared" ca="1" si="435"/>
        <v>0.51365713017232517</v>
      </c>
      <c r="Y2460" s="4">
        <f t="shared" ca="1" si="435"/>
        <v>-0.23243130483234786</v>
      </c>
      <c r="Z2460" s="4">
        <f t="shared" ca="1" si="430"/>
        <v>0.13028607058771433</v>
      </c>
      <c r="AA2460" s="4">
        <f t="shared" ca="1" si="431"/>
        <v>0.71104008823486164</v>
      </c>
      <c r="AB2460" s="4">
        <f t="shared" ca="1" si="432"/>
        <v>0.23284365312888214</v>
      </c>
      <c r="AC2460" s="4">
        <f t="shared" ca="1" si="436"/>
        <v>0.83502055904186323</v>
      </c>
      <c r="AD2460" s="4">
        <f t="shared" ca="1" si="433"/>
        <v>0.7977646839852135</v>
      </c>
      <c r="AF2460" s="4">
        <f t="shared" ca="1" si="437"/>
        <v>0.56724267129150274</v>
      </c>
      <c r="AG2460" s="4">
        <f t="shared" ca="1" si="438"/>
        <v>0.18575444335632532</v>
      </c>
      <c r="AH2460" s="2">
        <f t="shared" ca="1" si="434"/>
        <v>-71.496135160308313</v>
      </c>
    </row>
    <row r="2461" spans="20:34" x14ac:dyDescent="0.2">
      <c r="T2461" s="3"/>
      <c r="X2461" s="4">
        <f t="shared" ca="1" si="435"/>
        <v>1.0453483930314489</v>
      </c>
      <c r="Y2461" s="4">
        <f t="shared" ca="1" si="435"/>
        <v>-1.1105780002379351</v>
      </c>
      <c r="Z2461" s="4">
        <f t="shared" ca="1" si="430"/>
        <v>-0.2392480478046034</v>
      </c>
      <c r="AA2461" s="4">
        <f t="shared" ca="1" si="431"/>
        <v>1.4261777942725224</v>
      </c>
      <c r="AB2461" s="4">
        <f t="shared" ca="1" si="432"/>
        <v>-0.28744933476756679</v>
      </c>
      <c r="AC2461" s="4">
        <f t="shared" ca="1" si="436"/>
        <v>0.8781707842500458</v>
      </c>
      <c r="AD2461" s="4">
        <f t="shared" ca="1" si="433"/>
        <v>0.75757727533188612</v>
      </c>
      <c r="AF2461" s="4">
        <f t="shared" ca="1" si="437"/>
        <v>1.0804398875238168</v>
      </c>
      <c r="AG2461" s="4">
        <f t="shared" ca="1" si="438"/>
        <v>-0.21776508382917645</v>
      </c>
      <c r="AH2461" s="2">
        <f t="shared" ca="1" si="434"/>
        <v>-191.91740109050806</v>
      </c>
    </row>
    <row r="2462" spans="20:34" x14ac:dyDescent="0.2">
      <c r="T2462" s="3"/>
      <c r="X2462" s="4">
        <f t="shared" ca="1" si="435"/>
        <v>0.49072903110279864</v>
      </c>
      <c r="Y2462" s="4">
        <f t="shared" ca="1" si="435"/>
        <v>1.6743939244939769</v>
      </c>
      <c r="Z2462" s="4">
        <f t="shared" ca="1" si="430"/>
        <v>1.6248259047574758</v>
      </c>
      <c r="AA2462" s="4">
        <f t="shared" ca="1" si="431"/>
        <v>0.68020123622098172</v>
      </c>
      <c r="AB2462" s="4">
        <f t="shared" ca="1" si="432"/>
        <v>2.3371110459029021</v>
      </c>
      <c r="AC2462" s="4">
        <f t="shared" ca="1" si="436"/>
        <v>0.82776646861639469</v>
      </c>
      <c r="AD2462" s="4">
        <f t="shared" ca="1" si="433"/>
        <v>0.80412426868106268</v>
      </c>
      <c r="AF2462" s="4">
        <f t="shared" ca="1" si="437"/>
        <v>0.54696632163215164</v>
      </c>
      <c r="AG2462" s="4">
        <f t="shared" ca="1" si="438"/>
        <v>1.8793277106131046</v>
      </c>
      <c r="AH2462" s="2">
        <f t="shared" ca="1" si="434"/>
        <v>101.05234436779938</v>
      </c>
    </row>
    <row r="2463" spans="20:34" x14ac:dyDescent="0.2">
      <c r="T2463" s="3"/>
      <c r="X2463" s="4">
        <f t="shared" ca="1" si="435"/>
        <v>0.59092658525127439</v>
      </c>
      <c r="Y2463" s="4">
        <f t="shared" ca="1" si="435"/>
        <v>-1.3531882999306679</v>
      </c>
      <c r="Z2463" s="4">
        <f t="shared" ca="1" si="430"/>
        <v>-0.70912749056277313</v>
      </c>
      <c r="AA2463" s="4">
        <f t="shared" ca="1" si="431"/>
        <v>0.8149693883982555</v>
      </c>
      <c r="AB2463" s="4">
        <f t="shared" ca="1" si="432"/>
        <v>-0.94902553857621874</v>
      </c>
      <c r="AC2463" s="4">
        <f t="shared" ca="1" si="436"/>
        <v>0.57070444340819149</v>
      </c>
      <c r="AD2463" s="4">
        <f t="shared" ca="1" si="433"/>
        <v>1.0114348412229073</v>
      </c>
      <c r="AF2463" s="4">
        <f t="shared" ca="1" si="437"/>
        <v>0.82428843395611939</v>
      </c>
      <c r="AG2463" s="4">
        <f t="shared" ca="1" si="438"/>
        <v>-0.95987749492632191</v>
      </c>
      <c r="AH2463" s="2">
        <f t="shared" ca="1" si="434"/>
        <v>-226.3316422061157</v>
      </c>
    </row>
    <row r="2464" spans="20:34" x14ac:dyDescent="0.2">
      <c r="T2464" s="3"/>
      <c r="X2464" s="4">
        <f t="shared" ca="1" si="435"/>
        <v>0.12701488709965522</v>
      </c>
      <c r="Y2464" s="4">
        <f t="shared" ca="1" si="435"/>
        <v>0.59369622138591882</v>
      </c>
      <c r="Z2464" s="4">
        <f t="shared" ca="1" si="430"/>
        <v>0.5473830938915869</v>
      </c>
      <c r="AA2464" s="4">
        <f t="shared" ca="1" si="431"/>
        <v>0.19099684870262462</v>
      </c>
      <c r="AB2464" s="4">
        <f t="shared" ca="1" si="432"/>
        <v>0.82010378878730072</v>
      </c>
      <c r="AC2464" s="4">
        <f t="shared" ca="1" si="436"/>
        <v>5.7969988112735238E-2</v>
      </c>
      <c r="AD2464" s="4">
        <f t="shared" ca="1" si="433"/>
        <v>2.0259053278121346</v>
      </c>
      <c r="AF2464" s="4">
        <f t="shared" ca="1" si="437"/>
        <v>0.3869415333819754</v>
      </c>
      <c r="AG2464" s="4">
        <f t="shared" ca="1" si="438"/>
        <v>1.66145263506311</v>
      </c>
      <c r="AH2464" s="2">
        <f t="shared" ca="1" si="434"/>
        <v>104.52399595190218</v>
      </c>
    </row>
    <row r="2465" spans="20:34" x14ac:dyDescent="0.2">
      <c r="T2465" s="3"/>
      <c r="X2465" s="4">
        <f t="shared" ca="1" si="435"/>
        <v>1.7025749720917489</v>
      </c>
      <c r="Y2465" s="4">
        <f t="shared" ca="1" si="435"/>
        <v>-0.28239231740414972</v>
      </c>
      <c r="Z2465" s="4">
        <f t="shared" ca="1" si="430"/>
        <v>0.81794564576917794</v>
      </c>
      <c r="AA2465" s="4">
        <f t="shared" ca="1" si="431"/>
        <v>2.3101635599379913</v>
      </c>
      <c r="AB2465" s="4">
        <f t="shared" ca="1" si="432"/>
        <v>1.2010477707441407</v>
      </c>
      <c r="AC2465" s="4">
        <f t="shared" ca="1" si="436"/>
        <v>0.22816824020613735</v>
      </c>
      <c r="AD2465" s="4">
        <f t="shared" ca="1" si="433"/>
        <v>1.4086300564475891</v>
      </c>
      <c r="AF2465" s="4">
        <f t="shared" ca="1" si="437"/>
        <v>3.2541658258386161</v>
      </c>
      <c r="AG2465" s="4">
        <f t="shared" ca="1" si="438"/>
        <v>1.6918319890995699</v>
      </c>
      <c r="AH2465" s="2">
        <f t="shared" ca="1" si="434"/>
        <v>-325.42264628848716</v>
      </c>
    </row>
    <row r="2466" spans="20:34" x14ac:dyDescent="0.2">
      <c r="T2466" s="3"/>
      <c r="X2466" s="4">
        <f t="shared" ca="1" si="435"/>
        <v>-0.48296544575374672</v>
      </c>
      <c r="Y2466" s="4">
        <f t="shared" ca="1" si="435"/>
        <v>-0.30627372466216618</v>
      </c>
      <c r="Z2466" s="4">
        <f t="shared" ca="1" si="430"/>
        <v>-0.53770438473000515</v>
      </c>
      <c r="AA2466" s="4">
        <f t="shared" ca="1" si="431"/>
        <v>-0.62944156440790089</v>
      </c>
      <c r="AB2466" s="4">
        <f t="shared" ca="1" si="432"/>
        <v>-0.70766693191697982</v>
      </c>
      <c r="AC2466" s="4">
        <f t="shared" ca="1" si="436"/>
        <v>0.75565908388438507</v>
      </c>
      <c r="AD2466" s="4">
        <f t="shared" ca="1" si="433"/>
        <v>0.86388194369387938</v>
      </c>
      <c r="AF2466" s="4">
        <f t="shared" ca="1" si="437"/>
        <v>-0.54376320210241358</v>
      </c>
      <c r="AG2466" s="4">
        <f t="shared" ca="1" si="438"/>
        <v>-0.61134068463232472</v>
      </c>
      <c r="AH2466" s="2">
        <f t="shared" ca="1" si="434"/>
        <v>26.770890795191463</v>
      </c>
    </row>
    <row r="2467" spans="20:34" x14ac:dyDescent="0.2">
      <c r="T2467" s="3"/>
      <c r="X2467" s="4">
        <f t="shared" ca="1" si="435"/>
        <v>1.6059650680315434</v>
      </c>
      <c r="Y2467" s="4">
        <f t="shared" ca="1" si="435"/>
        <v>-1.0605873727317654</v>
      </c>
      <c r="Z2467" s="4">
        <f t="shared" ca="1" si="430"/>
        <v>0.14319515913134406</v>
      </c>
      <c r="AA2467" s="4">
        <f t="shared" ca="1" si="431"/>
        <v>2.1802208845616615</v>
      </c>
      <c r="AB2467" s="4">
        <f t="shared" ca="1" si="432"/>
        <v>0.2510192637561377</v>
      </c>
      <c r="AC2467" s="4">
        <f t="shared" ca="1" si="436"/>
        <v>0.79742108850867088</v>
      </c>
      <c r="AD2467" s="4">
        <f t="shared" ca="1" si="433"/>
        <v>0.82990106847904055</v>
      </c>
      <c r="AF2467" s="4">
        <f t="shared" ca="1" si="437"/>
        <v>1.8093676416180418</v>
      </c>
      <c r="AG2467" s="4">
        <f t="shared" ca="1" si="438"/>
        <v>0.20832115520004077</v>
      </c>
      <c r="AH2467" s="2">
        <f t="shared" ca="1" si="434"/>
        <v>-260.74091656843848</v>
      </c>
    </row>
    <row r="2468" spans="20:34" x14ac:dyDescent="0.2">
      <c r="T2468" s="3"/>
      <c r="X2468" s="4">
        <f t="shared" ca="1" si="435"/>
        <v>-0.69328630526699397</v>
      </c>
      <c r="Y2468" s="4">
        <f t="shared" ca="1" si="435"/>
        <v>-0.33238183550796635</v>
      </c>
      <c r="Z2468" s="4">
        <f t="shared" ca="1" si="430"/>
        <v>-0.68699946175668047</v>
      </c>
      <c r="AA2468" s="4">
        <f t="shared" ca="1" si="431"/>
        <v>-0.91232824604221019</v>
      </c>
      <c r="AB2468" s="4">
        <f t="shared" ca="1" si="432"/>
        <v>-0.9178699357488832</v>
      </c>
      <c r="AC2468" s="4">
        <f t="shared" ca="1" si="436"/>
        <v>0.9235042903948687</v>
      </c>
      <c r="AD2468" s="4">
        <f t="shared" ca="1" si="433"/>
        <v>0.70782628855050711</v>
      </c>
      <c r="AF2468" s="4">
        <f t="shared" ca="1" si="437"/>
        <v>-0.64576991633585157</v>
      </c>
      <c r="AG2468" s="4">
        <f t="shared" ca="1" si="438"/>
        <v>-0.64969246999322439</v>
      </c>
      <c r="AH2468" s="2">
        <f t="shared" ca="1" si="434"/>
        <v>39.597552737942351</v>
      </c>
    </row>
    <row r="2469" spans="20:34" x14ac:dyDescent="0.2">
      <c r="T2469" s="3"/>
      <c r="X2469" s="4">
        <f t="shared" ca="1" si="435"/>
        <v>-0.39502211329206971</v>
      </c>
      <c r="Y2469" s="4">
        <f t="shared" ca="1" si="435"/>
        <v>0.66722955438654574</v>
      </c>
      <c r="Z2469" s="4">
        <f t="shared" ca="1" si="430"/>
        <v>0.28626123091462408</v>
      </c>
      <c r="AA2469" s="4">
        <f t="shared" ca="1" si="431"/>
        <v>-0.51115563903881167</v>
      </c>
      <c r="AB2469" s="4">
        <f t="shared" ca="1" si="432"/>
        <v>0.45245201448175526</v>
      </c>
      <c r="AC2469" s="4">
        <f t="shared" ca="1" si="436"/>
        <v>6.6577582535817803E-2</v>
      </c>
      <c r="AD2469" s="4">
        <f t="shared" ca="1" si="433"/>
        <v>1.9586672444068889</v>
      </c>
      <c r="AF2469" s="4">
        <f t="shared" ca="1" si="437"/>
        <v>-1.0011838069791916</v>
      </c>
      <c r="AG2469" s="4">
        <f t="shared" ca="1" si="438"/>
        <v>0.88620294043132541</v>
      </c>
      <c r="AH2469" s="2">
        <f t="shared" ca="1" si="434"/>
        <v>251.66586266341483</v>
      </c>
    </row>
    <row r="2470" spans="20:34" x14ac:dyDescent="0.2">
      <c r="T2470" s="3"/>
      <c r="X2470" s="4">
        <f t="shared" ca="1" si="435"/>
        <v>0.50520987328036071</v>
      </c>
      <c r="Y2470" s="4">
        <f t="shared" ca="1" si="435"/>
        <v>-0.73070069293344408</v>
      </c>
      <c r="Z2470" s="4">
        <f t="shared" ca="1" si="430"/>
        <v>-0.26908084634655055</v>
      </c>
      <c r="AA2470" s="4">
        <f t="shared" ca="1" si="431"/>
        <v>0.69967832185272183</v>
      </c>
      <c r="AB2470" s="4">
        <f t="shared" ca="1" si="432"/>
        <v>-0.32945302297430418</v>
      </c>
      <c r="AC2470" s="4">
        <f t="shared" ca="1" si="436"/>
        <v>0.73164597812462728</v>
      </c>
      <c r="AD2470" s="4">
        <f t="shared" ca="1" si="433"/>
        <v>0.88296464738908764</v>
      </c>
      <c r="AF2470" s="4">
        <f t="shared" ca="1" si="437"/>
        <v>0.61779122274047715</v>
      </c>
      <c r="AG2470" s="4">
        <f t="shared" ca="1" si="438"/>
        <v>-0.29089537226177548</v>
      </c>
      <c r="AH2470" s="2">
        <f t="shared" ca="1" si="434"/>
        <v>-127.10743220603899</v>
      </c>
    </row>
    <row r="2471" spans="20:34" x14ac:dyDescent="0.2">
      <c r="T2471" s="3"/>
      <c r="X2471" s="4">
        <f t="shared" ca="1" si="435"/>
        <v>0.75796258135284078</v>
      </c>
      <c r="Y2471" s="4">
        <f t="shared" ca="1" si="435"/>
        <v>-0.47938618952242468</v>
      </c>
      <c r="Z2471" s="4">
        <f t="shared" ca="1" si="430"/>
        <v>8.4336626522036273E-2</v>
      </c>
      <c r="AA2471" s="4">
        <f t="shared" ca="1" si="431"/>
        <v>1.0396368738773993</v>
      </c>
      <c r="AB2471" s="4">
        <f t="shared" ca="1" si="432"/>
        <v>0.16814820998787502</v>
      </c>
      <c r="AC2471" s="4">
        <f t="shared" ca="1" si="436"/>
        <v>0.68170935653295772</v>
      </c>
      <c r="AD2471" s="4">
        <f t="shared" ca="1" si="433"/>
        <v>0.92224649602977971</v>
      </c>
      <c r="AF2471" s="4">
        <f t="shared" ca="1" si="437"/>
        <v>0.95880146407678557</v>
      </c>
      <c r="AG2471" s="4">
        <f t="shared" ca="1" si="438"/>
        <v>0.15507409747499734</v>
      </c>
      <c r="AH2471" s="2">
        <f t="shared" ca="1" si="434"/>
        <v>-135.7767428279908</v>
      </c>
    </row>
    <row r="2472" spans="20:34" x14ac:dyDescent="0.2">
      <c r="T2472" s="3"/>
      <c r="X2472" s="4">
        <f t="shared" ca="1" si="435"/>
        <v>-0.35843663306287987</v>
      </c>
      <c r="Y2472" s="4">
        <f t="shared" ca="1" si="435"/>
        <v>2.0914667530354811</v>
      </c>
      <c r="Z2472" s="4">
        <f t="shared" ca="1" si="430"/>
        <v>1.4354076141959557</v>
      </c>
      <c r="AA2472" s="4">
        <f t="shared" ca="1" si="431"/>
        <v>-0.46194727653028334</v>
      </c>
      <c r="AB2472" s="4">
        <f t="shared" ca="1" si="432"/>
        <v>2.0704157572858395</v>
      </c>
      <c r="AC2472" s="4">
        <f t="shared" ca="1" si="436"/>
        <v>0.25376040672003219</v>
      </c>
      <c r="AD2472" s="4">
        <f t="shared" ca="1" si="433"/>
        <v>1.363748933753727</v>
      </c>
      <c r="AF2472" s="4">
        <f t="shared" ca="1" si="437"/>
        <v>-0.62998010581861197</v>
      </c>
      <c r="AG2472" s="4">
        <f t="shared" ca="1" si="438"/>
        <v>2.8235272814254788</v>
      </c>
      <c r="AH2472" s="2">
        <f t="shared" ca="1" si="434"/>
        <v>384.33685637857934</v>
      </c>
    </row>
    <row r="2473" spans="20:34" x14ac:dyDescent="0.2">
      <c r="T2473" s="3"/>
      <c r="X2473" s="4">
        <f t="shared" ca="1" si="435"/>
        <v>-0.20340698025105122</v>
      </c>
      <c r="Y2473" s="4">
        <f t="shared" ca="1" si="435"/>
        <v>-0.16525777954948231</v>
      </c>
      <c r="Z2473" s="4">
        <f t="shared" ca="1" si="430"/>
        <v>-0.25515300278573216</v>
      </c>
      <c r="AA2473" s="4">
        <f t="shared" ca="1" si="431"/>
        <v>-0.25342861537439842</v>
      </c>
      <c r="AB2473" s="4">
        <f t="shared" ca="1" si="432"/>
        <v>-0.30984303574839078</v>
      </c>
      <c r="AC2473" s="4">
        <f t="shared" ca="1" si="436"/>
        <v>0.21276849617620108</v>
      </c>
      <c r="AD2473" s="4">
        <f t="shared" ca="1" si="433"/>
        <v>1.4382240746268695</v>
      </c>
      <c r="AF2473" s="4">
        <f t="shared" ca="1" si="437"/>
        <v>-0.36448713583081299</v>
      </c>
      <c r="AG2473" s="4">
        <f t="shared" ca="1" si="438"/>
        <v>-0.4456237133688094</v>
      </c>
      <c r="AH2473" s="2">
        <f t="shared" ca="1" si="434"/>
        <v>14.190986389919544</v>
      </c>
    </row>
    <row r="2474" spans="20:34" x14ac:dyDescent="0.2">
      <c r="T2474" s="3"/>
      <c r="X2474" s="4">
        <f t="shared" ca="1" si="435"/>
        <v>0.41826498494943032</v>
      </c>
      <c r="Y2474" s="4">
        <f t="shared" ca="1" si="435"/>
        <v>0.36128868881801818</v>
      </c>
      <c r="Z2474" s="4">
        <f t="shared" ca="1" si="430"/>
        <v>0.54165568942070275</v>
      </c>
      <c r="AA2474" s="4">
        <f t="shared" ca="1" si="431"/>
        <v>0.58273532817190099</v>
      </c>
      <c r="AB2474" s="4">
        <f t="shared" ca="1" si="432"/>
        <v>0.81203977456849963</v>
      </c>
      <c r="AC2474" s="4">
        <f t="shared" ca="1" si="436"/>
        <v>0.52245654657173612</v>
      </c>
      <c r="AD2474" s="4">
        <f t="shared" ca="1" si="433"/>
        <v>1.0526534393744131</v>
      </c>
      <c r="AF2474" s="4">
        <f t="shared" ca="1" si="437"/>
        <v>0.61341834744512891</v>
      </c>
      <c r="AG2474" s="4">
        <f t="shared" ca="1" si="438"/>
        <v>0.85479646160835421</v>
      </c>
      <c r="AH2474" s="2">
        <f t="shared" ca="1" si="434"/>
        <v>-11.851342477739308</v>
      </c>
    </row>
    <row r="2475" spans="20:34" x14ac:dyDescent="0.2">
      <c r="T2475" s="3"/>
      <c r="X2475" s="4">
        <f t="shared" ca="1" si="435"/>
        <v>-0.43306181496741714</v>
      </c>
      <c r="Y2475" s="4">
        <f t="shared" ca="1" si="435"/>
        <v>0.64385988259155158</v>
      </c>
      <c r="Z2475" s="4">
        <f t="shared" ca="1" si="430"/>
        <v>0.24450610189863903</v>
      </c>
      <c r="AA2475" s="4">
        <f t="shared" ca="1" si="431"/>
        <v>-0.56231996483228019</v>
      </c>
      <c r="AB2475" s="4">
        <f t="shared" ca="1" si="432"/>
        <v>0.39366204150106227</v>
      </c>
      <c r="AC2475" s="4">
        <f t="shared" ca="1" si="436"/>
        <v>0.76059155359078312</v>
      </c>
      <c r="AD2475" s="4">
        <f t="shared" ca="1" si="433"/>
        <v>0.85993045836673632</v>
      </c>
      <c r="AF2475" s="4">
        <f t="shared" ca="1" si="437"/>
        <v>-0.48355606510698973</v>
      </c>
      <c r="AG2475" s="4">
        <f t="shared" ca="1" si="438"/>
        <v>0.33852197978959364</v>
      </c>
      <c r="AH2475" s="2">
        <f t="shared" ca="1" si="434"/>
        <v>111.94836278784305</v>
      </c>
    </row>
    <row r="2476" spans="20:34" x14ac:dyDescent="0.2">
      <c r="T2476" s="3"/>
      <c r="X2476" s="4">
        <f t="shared" ca="1" si="435"/>
        <v>2.7485457138530862E-2</v>
      </c>
      <c r="Y2476" s="4">
        <f t="shared" ca="1" si="435"/>
        <v>0.23772580559258805</v>
      </c>
      <c r="Z2476" s="4">
        <f t="shared" ca="1" si="430"/>
        <v>0.20488522962581407</v>
      </c>
      <c r="AA2476" s="4">
        <f t="shared" ca="1" si="431"/>
        <v>5.7127339839746133E-2</v>
      </c>
      <c r="AB2476" s="4">
        <f t="shared" ca="1" si="432"/>
        <v>0.33787703819047155</v>
      </c>
      <c r="AC2476" s="4">
        <f t="shared" ca="1" si="436"/>
        <v>6.1174116137082013E-2</v>
      </c>
      <c r="AD2476" s="4">
        <f t="shared" ca="1" si="433"/>
        <v>1.9996135671804716</v>
      </c>
      <c r="AF2476" s="4">
        <f t="shared" ca="1" si="437"/>
        <v>0.11423260380048583</v>
      </c>
      <c r="AG2476" s="4">
        <f t="shared" ca="1" si="438"/>
        <v>0.67562350960442119</v>
      </c>
      <c r="AH2476" s="2">
        <f t="shared" ca="1" si="434"/>
        <v>49.290245480453905</v>
      </c>
    </row>
    <row r="2477" spans="20:34" x14ac:dyDescent="0.2">
      <c r="T2477" s="3"/>
      <c r="X2477" s="4">
        <f t="shared" ca="1" si="435"/>
        <v>-2.3282136269980649</v>
      </c>
      <c r="Y2477" s="4">
        <f t="shared" ca="1" si="435"/>
        <v>1.0276838563638218</v>
      </c>
      <c r="Z2477" s="4">
        <f t="shared" ca="1" si="430"/>
        <v>-0.61098006559267592</v>
      </c>
      <c r="AA2477" s="4">
        <f t="shared" ca="1" si="431"/>
        <v>-3.111345337490719</v>
      </c>
      <c r="AB2477" s="4">
        <f t="shared" ca="1" si="432"/>
        <v>-0.81083689928575797</v>
      </c>
      <c r="AC2477" s="4">
        <f t="shared" ca="1" si="436"/>
        <v>0.68476705935264126</v>
      </c>
      <c r="AD2477" s="4">
        <f t="shared" ca="1" si="433"/>
        <v>0.91984378745953566</v>
      </c>
      <c r="AF2477" s="4">
        <f t="shared" ca="1" si="437"/>
        <v>-2.8619516793320301</v>
      </c>
      <c r="AG2477" s="4">
        <f t="shared" ca="1" si="438"/>
        <v>-0.74584328445095771</v>
      </c>
      <c r="AH2477" s="2">
        <f t="shared" ca="1" si="434"/>
        <v>405.53954742011638</v>
      </c>
    </row>
    <row r="2478" spans="20:34" x14ac:dyDescent="0.2">
      <c r="T2478" s="3"/>
      <c r="X2478" s="4">
        <f t="shared" ca="1" si="435"/>
        <v>-0.1029936234868546</v>
      </c>
      <c r="Y2478" s="4">
        <f t="shared" ca="1" si="435"/>
        <v>-0.95289505914882966</v>
      </c>
      <c r="Z2478" s="4">
        <f t="shared" ca="1" si="430"/>
        <v>-0.81686696138092141</v>
      </c>
      <c r="AA2478" s="4">
        <f t="shared" ca="1" si="431"/>
        <v>-0.11837020341979884</v>
      </c>
      <c r="AB2478" s="4">
        <f t="shared" ca="1" si="432"/>
        <v>-1.100719491573664</v>
      </c>
      <c r="AC2478" s="4">
        <f t="shared" ca="1" si="436"/>
        <v>0.95548543674433939</v>
      </c>
      <c r="AD2478" s="4">
        <f t="shared" ca="1" si="433"/>
        <v>0.66217676972240136</v>
      </c>
      <c r="AF2478" s="4">
        <f t="shared" ca="1" si="437"/>
        <v>-7.838199893190595E-2</v>
      </c>
      <c r="AG2478" s="4">
        <f t="shared" ca="1" si="438"/>
        <v>-0.72887087730073286</v>
      </c>
      <c r="AH2478" s="2">
        <f t="shared" ca="1" si="434"/>
        <v>-60.310450103407675</v>
      </c>
    </row>
    <row r="2479" spans="20:34" x14ac:dyDescent="0.2">
      <c r="T2479" s="3"/>
      <c r="X2479" s="4">
        <f t="shared" ca="1" si="435"/>
        <v>0.24982485309945635</v>
      </c>
      <c r="Y2479" s="4">
        <f t="shared" ca="1" si="435"/>
        <v>-1.1092618342107998</v>
      </c>
      <c r="Z2479" s="4">
        <f t="shared" ca="1" si="430"/>
        <v>-0.72477809505474422</v>
      </c>
      <c r="AA2479" s="4">
        <f t="shared" ca="1" si="431"/>
        <v>0.3561792458918957</v>
      </c>
      <c r="AB2479" s="4">
        <f t="shared" ca="1" si="432"/>
        <v>-0.97106112167457903</v>
      </c>
      <c r="AC2479" s="4">
        <f t="shared" ca="1" si="436"/>
        <v>0.94461171679181966</v>
      </c>
      <c r="AD2479" s="4">
        <f t="shared" ca="1" si="433"/>
        <v>0.67934153663199326</v>
      </c>
      <c r="AF2479" s="4">
        <f t="shared" ca="1" si="437"/>
        <v>0.24196735622062499</v>
      </c>
      <c r="AG2479" s="4">
        <f t="shared" ca="1" si="438"/>
        <v>-0.65968215456199553</v>
      </c>
      <c r="AH2479" s="2">
        <f t="shared" ca="1" si="434"/>
        <v>-104.592414305906</v>
      </c>
    </row>
    <row r="2480" spans="20:34" x14ac:dyDescent="0.2">
      <c r="T2480" s="3"/>
      <c r="X2480" s="4">
        <f t="shared" ca="1" si="435"/>
        <v>0.85075011706336356</v>
      </c>
      <c r="Y2480" s="4">
        <f t="shared" ca="1" si="435"/>
        <v>-0.28208495429200614</v>
      </c>
      <c r="Z2480" s="4">
        <f t="shared" ca="1" si="430"/>
        <v>0.29718155011836811</v>
      </c>
      <c r="AA2480" s="4">
        <f t="shared" ca="1" si="431"/>
        <v>1.1644383706710233</v>
      </c>
      <c r="AB2480" s="4">
        <f t="shared" ca="1" si="432"/>
        <v>0.46782749735196449</v>
      </c>
      <c r="AC2480" s="4">
        <f t="shared" ca="1" si="436"/>
        <v>0.25331862862377741</v>
      </c>
      <c r="AD2480" s="4">
        <f t="shared" ca="1" si="433"/>
        <v>1.3644836192667074</v>
      </c>
      <c r="AF2480" s="4">
        <f t="shared" ca="1" si="437"/>
        <v>1.5888570824262256</v>
      </c>
      <c r="AG2480" s="4">
        <f t="shared" ca="1" si="438"/>
        <v>0.63834295677929442</v>
      </c>
      <c r="AH2480" s="2">
        <f t="shared" ca="1" si="434"/>
        <v>-184.31154176708787</v>
      </c>
    </row>
    <row r="2481" spans="20:34" x14ac:dyDescent="0.2">
      <c r="T2481" s="3"/>
      <c r="X2481" s="4">
        <f t="shared" ca="1" si="435"/>
        <v>0.32013541418498315</v>
      </c>
      <c r="Y2481" s="4">
        <f t="shared" ca="1" si="435"/>
        <v>1.3685448102491469</v>
      </c>
      <c r="Z2481" s="4">
        <f t="shared" ca="1" si="430"/>
        <v>1.2785154907666543</v>
      </c>
      <c r="AA2481" s="4">
        <f t="shared" ca="1" si="431"/>
        <v>0.45074866404358543</v>
      </c>
      <c r="AB2481" s="4">
        <f t="shared" ca="1" si="432"/>
        <v>1.8495163393062877</v>
      </c>
      <c r="AC2481" s="4">
        <f t="shared" ca="1" si="436"/>
        <v>0.53688414884348645</v>
      </c>
      <c r="AD2481" s="4">
        <f t="shared" ca="1" si="433"/>
        <v>1.0400981891252015</v>
      </c>
      <c r="AF2481" s="4">
        <f t="shared" ca="1" si="437"/>
        <v>0.46882286922233701</v>
      </c>
      <c r="AG2481" s="4">
        <f t="shared" ca="1" si="438"/>
        <v>1.9236785952699416</v>
      </c>
      <c r="AH2481" s="2">
        <f t="shared" ca="1" si="434"/>
        <v>117.80559414065237</v>
      </c>
    </row>
    <row r="2482" spans="20:34" x14ac:dyDescent="0.2">
      <c r="T2482" s="3"/>
      <c r="X2482" s="4">
        <f t="shared" ca="1" si="435"/>
        <v>0.62665696101330925</v>
      </c>
      <c r="Y2482" s="4">
        <f t="shared" ca="1" si="435"/>
        <v>-1.3870069508385808E-2</v>
      </c>
      <c r="Z2482" s="4">
        <f t="shared" ca="1" si="430"/>
        <v>0.37231318556018372</v>
      </c>
      <c r="AA2482" s="4">
        <f t="shared" ca="1" si="431"/>
        <v>0.86302761455928145</v>
      </c>
      <c r="AB2482" s="4">
        <f t="shared" ca="1" si="432"/>
        <v>0.57361059326644903</v>
      </c>
      <c r="AC2482" s="4">
        <f t="shared" ca="1" si="436"/>
        <v>0.9185632830054522</v>
      </c>
      <c r="AD2482" s="4">
        <f t="shared" ca="1" si="433"/>
        <v>0.7138534680867924</v>
      </c>
      <c r="AF2482" s="4">
        <f t="shared" ca="1" si="437"/>
        <v>0.61607525570781463</v>
      </c>
      <c r="AG2482" s="4">
        <f t="shared" ca="1" si="438"/>
        <v>0.40947391133457711</v>
      </c>
      <c r="AH2482" s="2">
        <f t="shared" ca="1" si="434"/>
        <v>-56.800965490264844</v>
      </c>
    </row>
    <row r="2483" spans="20:34" x14ac:dyDescent="0.2">
      <c r="T2483" s="3"/>
      <c r="X2483" s="4">
        <f t="shared" ca="1" si="435"/>
        <v>0.54767879630445904</v>
      </c>
      <c r="Y2483" s="4">
        <f t="shared" ca="1" si="435"/>
        <v>9.4954253921231566E-2</v>
      </c>
      <c r="Z2483" s="4">
        <f t="shared" ca="1" si="430"/>
        <v>0.41010239794894143</v>
      </c>
      <c r="AA2483" s="4">
        <f t="shared" ca="1" si="431"/>
        <v>0.75680005830185126</v>
      </c>
      <c r="AB2483" s="4">
        <f t="shared" ca="1" si="432"/>
        <v>0.6268166742354776</v>
      </c>
      <c r="AC2483" s="4">
        <f t="shared" ca="1" si="436"/>
        <v>5.5277758273251654E-2</v>
      </c>
      <c r="AD2483" s="4">
        <f t="shared" ca="1" si="433"/>
        <v>2.0493224860774619</v>
      </c>
      <c r="AF2483" s="4">
        <f t="shared" ca="1" si="437"/>
        <v>1.5509273769427179</v>
      </c>
      <c r="AG2483" s="4">
        <f t="shared" ca="1" si="438"/>
        <v>1.2845495051590556</v>
      </c>
      <c r="AH2483" s="2">
        <f t="shared" ca="1" si="434"/>
        <v>-113.91648774698706</v>
      </c>
    </row>
    <row r="2484" spans="20:34" x14ac:dyDescent="0.2">
      <c r="T2484" s="3"/>
      <c r="X2484" s="4">
        <f t="shared" ca="1" si="435"/>
        <v>0.29702545848686485</v>
      </c>
      <c r="Y2484" s="4">
        <f t="shared" ca="1" si="435"/>
        <v>1.5462509592096279</v>
      </c>
      <c r="Z2484" s="4">
        <f t="shared" ca="1" si="430"/>
        <v>1.4049708323583481</v>
      </c>
      <c r="AA2484" s="4">
        <f t="shared" ca="1" si="431"/>
        <v>0.41966521043234339</v>
      </c>
      <c r="AB2484" s="4">
        <f t="shared" ca="1" si="432"/>
        <v>2.0275616786607396</v>
      </c>
      <c r="AC2484" s="4">
        <f t="shared" ca="1" si="436"/>
        <v>0.70574265139601999</v>
      </c>
      <c r="AD2484" s="4">
        <f t="shared" ca="1" si="433"/>
        <v>0.90336789765811876</v>
      </c>
      <c r="AF2484" s="4">
        <f t="shared" ca="1" si="437"/>
        <v>0.37911207886851805</v>
      </c>
      <c r="AG2484" s="4">
        <f t="shared" ca="1" si="438"/>
        <v>1.8316341310239184</v>
      </c>
      <c r="AH2484" s="2">
        <f t="shared" ca="1" si="434"/>
        <v>122.78136121394482</v>
      </c>
    </row>
    <row r="2485" spans="20:34" x14ac:dyDescent="0.2">
      <c r="T2485" s="3"/>
      <c r="X2485" s="4">
        <f t="shared" ca="1" si="435"/>
        <v>0.60835341166438806</v>
      </c>
      <c r="Y2485" s="4">
        <f t="shared" ca="1" si="435"/>
        <v>-1.1001767196012633</v>
      </c>
      <c r="Z2485" s="4">
        <f t="shared" ca="1" si="430"/>
        <v>-0.49830131760226343</v>
      </c>
      <c r="AA2485" s="4">
        <f t="shared" ca="1" si="431"/>
        <v>0.83840889462142376</v>
      </c>
      <c r="AB2485" s="4">
        <f t="shared" ca="1" si="432"/>
        <v>-0.65218859173727295</v>
      </c>
      <c r="AC2485" s="4">
        <f t="shared" ca="1" si="436"/>
        <v>0.98972747992267784</v>
      </c>
      <c r="AD2485" s="4">
        <f t="shared" ca="1" si="433"/>
        <v>0.57583650148515186</v>
      </c>
      <c r="AF2485" s="4">
        <f t="shared" ca="1" si="437"/>
        <v>0.48278644469283399</v>
      </c>
      <c r="AG2485" s="4">
        <f t="shared" ca="1" si="438"/>
        <v>-0.3755539969745193</v>
      </c>
      <c r="AH2485" s="2">
        <f t="shared" ca="1" si="434"/>
        <v>-114.32111436888454</v>
      </c>
    </row>
    <row r="2486" spans="20:34" x14ac:dyDescent="0.2">
      <c r="T2486" s="3"/>
      <c r="X2486" s="4">
        <f t="shared" ca="1" si="435"/>
        <v>0.5316826189893934</v>
      </c>
      <c r="Y2486" s="4">
        <f t="shared" ca="1" si="435"/>
        <v>-1.7886861478987102</v>
      </c>
      <c r="Z2486" s="4">
        <f t="shared" ca="1" si="430"/>
        <v>-1.0899025309633474</v>
      </c>
      <c r="AA2486" s="4">
        <f t="shared" ca="1" si="431"/>
        <v>0.73528480998094981</v>
      </c>
      <c r="AB2486" s="4">
        <f t="shared" ca="1" si="432"/>
        <v>-1.485145408504106</v>
      </c>
      <c r="AC2486" s="4">
        <f t="shared" ca="1" si="436"/>
        <v>4.3261300896363486E-2</v>
      </c>
      <c r="AD2486" s="4">
        <f t="shared" ca="1" si="433"/>
        <v>2.1727693153157706</v>
      </c>
      <c r="AF2486" s="4">
        <f t="shared" ca="1" si="437"/>
        <v>1.5976042731443947</v>
      </c>
      <c r="AG2486" s="4">
        <f t="shared" ca="1" si="438"/>
        <v>-3.2268783723798267</v>
      </c>
      <c r="AH2486" s="2">
        <f t="shared" ca="1" si="434"/>
        <v>-572.1643151747553</v>
      </c>
    </row>
    <row r="2487" spans="20:34" x14ac:dyDescent="0.2">
      <c r="T2487" s="3"/>
      <c r="X2487" s="4">
        <f t="shared" ca="1" si="435"/>
        <v>-0.48687156006381094</v>
      </c>
      <c r="Y2487" s="4">
        <f t="shared" ca="1" si="435"/>
        <v>-0.27370496318823345</v>
      </c>
      <c r="Z2487" s="4">
        <f t="shared" ca="1" si="430"/>
        <v>-0.51432709507325425</v>
      </c>
      <c r="AA2487" s="4">
        <f t="shared" ca="1" si="431"/>
        <v>-0.63469538334823639</v>
      </c>
      <c r="AB2487" s="4">
        <f t="shared" ca="1" si="432"/>
        <v>-0.67475240717066476</v>
      </c>
      <c r="AC2487" s="4">
        <f t="shared" ca="1" si="436"/>
        <v>0.5679415966962581</v>
      </c>
      <c r="AD2487" s="4">
        <f t="shared" ca="1" si="433"/>
        <v>1.0137403260625719</v>
      </c>
      <c r="AF2487" s="4">
        <f t="shared" ca="1" si="437"/>
        <v>-0.64341630486585022</v>
      </c>
      <c r="AG2487" s="4">
        <f t="shared" ca="1" si="438"/>
        <v>-0.68402372525669497</v>
      </c>
      <c r="AH2487" s="2">
        <f t="shared" ca="1" si="434"/>
        <v>35.779374489739439</v>
      </c>
    </row>
    <row r="2488" spans="20:34" x14ac:dyDescent="0.2">
      <c r="T2488" s="3"/>
      <c r="X2488" s="4">
        <f t="shared" ca="1" si="435"/>
        <v>-0.4796212902516897</v>
      </c>
      <c r="Y2488" s="4">
        <f t="shared" ca="1" si="435"/>
        <v>-1.0744806369630855</v>
      </c>
      <c r="Z2488" s="4">
        <f t="shared" ca="1" si="430"/>
        <v>-1.1434173018203495</v>
      </c>
      <c r="AA2488" s="4">
        <f t="shared" ca="1" si="431"/>
        <v>-0.62494359375945718</v>
      </c>
      <c r="AB2488" s="4">
        <f t="shared" ca="1" si="432"/>
        <v>-1.5604926055286128</v>
      </c>
      <c r="AC2488" s="4">
        <f t="shared" ca="1" si="436"/>
        <v>0.11395217646679523</v>
      </c>
      <c r="AD2488" s="4">
        <f t="shared" ca="1" si="433"/>
        <v>1.7095302772009759</v>
      </c>
      <c r="AF2488" s="4">
        <f t="shared" ca="1" si="437"/>
        <v>-1.068359995074579</v>
      </c>
      <c r="AG2488" s="4">
        <f t="shared" ca="1" si="438"/>
        <v>-2.6677093564994028</v>
      </c>
      <c r="AH2488" s="2">
        <f t="shared" ca="1" si="434"/>
        <v>-92.59793641980832</v>
      </c>
    </row>
    <row r="2489" spans="20:34" x14ac:dyDescent="0.2">
      <c r="T2489" s="3"/>
      <c r="X2489" s="4">
        <f t="shared" ca="1" si="435"/>
        <v>1.5761929842899618</v>
      </c>
      <c r="Y2489" s="4">
        <f t="shared" ca="1" si="435"/>
        <v>1.7010053541618879E-2</v>
      </c>
      <c r="Z2489" s="4">
        <f t="shared" ca="1" si="430"/>
        <v>0.97751464005338384</v>
      </c>
      <c r="AA2489" s="4">
        <f t="shared" ca="1" si="431"/>
        <v>2.1401767063736949</v>
      </c>
      <c r="AB2489" s="4">
        <f t="shared" ca="1" si="432"/>
        <v>1.4257161428364287</v>
      </c>
      <c r="AC2489" s="4">
        <f t="shared" ca="1" si="436"/>
        <v>0.68077626828203452</v>
      </c>
      <c r="AD2489" s="4">
        <f t="shared" ca="1" si="433"/>
        <v>0.9229798590439503</v>
      </c>
      <c r="AF2489" s="4">
        <f t="shared" ca="1" si="437"/>
        <v>1.9753399947779389</v>
      </c>
      <c r="AG2489" s="4">
        <f t="shared" ca="1" si="438"/>
        <v>1.3159072845518514</v>
      </c>
      <c r="AH2489" s="2">
        <f t="shared" ca="1" si="434"/>
        <v>-174.98125599734385</v>
      </c>
    </row>
    <row r="2490" spans="20:34" x14ac:dyDescent="0.2">
      <c r="T2490" s="3"/>
      <c r="X2490" s="4">
        <f t="shared" ca="1" si="435"/>
        <v>0.84088471522186092</v>
      </c>
      <c r="Y2490" s="4">
        <f t="shared" ca="1" si="435"/>
        <v>4.4810876835626699E-2</v>
      </c>
      <c r="Z2490" s="4">
        <f t="shared" ca="1" si="430"/>
        <v>0.54976749766681821</v>
      </c>
      <c r="AA2490" s="4">
        <f t="shared" ca="1" si="431"/>
        <v>1.1511691647710927</v>
      </c>
      <c r="AB2490" s="4">
        <f t="shared" ca="1" si="432"/>
        <v>0.82346095799799213</v>
      </c>
      <c r="AC2490" s="4">
        <f t="shared" ca="1" si="436"/>
        <v>0.36352169468728945</v>
      </c>
      <c r="AD2490" s="4">
        <f t="shared" ca="1" si="433"/>
        <v>1.2118386262551677</v>
      </c>
      <c r="AF2490" s="4">
        <f t="shared" ca="1" si="437"/>
        <v>1.3950312592235097</v>
      </c>
      <c r="AG2490" s="4">
        <f t="shared" ca="1" si="438"/>
        <v>0.99790179611505114</v>
      </c>
      <c r="AH2490" s="2">
        <f t="shared" ca="1" si="434"/>
        <v>-118.7715853056834</v>
      </c>
    </row>
    <row r="2491" spans="20:34" x14ac:dyDescent="0.2">
      <c r="T2491" s="3"/>
      <c r="X2491" s="4">
        <f t="shared" ca="1" si="435"/>
        <v>-0.30479026151984445</v>
      </c>
      <c r="Y2491" s="4">
        <f t="shared" ca="1" si="435"/>
        <v>0.10075465230000563</v>
      </c>
      <c r="Z2491" s="4">
        <f t="shared" ca="1" si="430"/>
        <v>-0.10670996216744982</v>
      </c>
      <c r="AA2491" s="4">
        <f t="shared" ca="1" si="431"/>
        <v>-0.38979159942506175</v>
      </c>
      <c r="AB2491" s="4">
        <f t="shared" ca="1" si="432"/>
        <v>-0.10083967369962774</v>
      </c>
      <c r="AC2491" s="4">
        <f t="shared" ca="1" si="436"/>
        <v>0.5230640284111544</v>
      </c>
      <c r="AD2491" s="4">
        <f t="shared" ca="1" si="433"/>
        <v>1.0521203866363991</v>
      </c>
      <c r="AF2491" s="4">
        <f t="shared" ca="1" si="437"/>
        <v>-0.41010768829471633</v>
      </c>
      <c r="AG2491" s="4">
        <f t="shared" ca="1" si="438"/>
        <v>-0.10609547648114065</v>
      </c>
      <c r="AH2491" s="2">
        <f t="shared" ca="1" si="434"/>
        <v>55.546169909236596</v>
      </c>
    </row>
    <row r="2492" spans="20:34" x14ac:dyDescent="0.2">
      <c r="T2492" s="3"/>
      <c r="X2492" s="4">
        <f t="shared" ca="1" si="435"/>
        <v>3.1176586536612698E-2</v>
      </c>
      <c r="Y2492" s="4">
        <f t="shared" ca="1" si="435"/>
        <v>-1.1035716646807356</v>
      </c>
      <c r="Z2492" s="4">
        <f t="shared" ca="1" si="430"/>
        <v>-0.85400966442812798</v>
      </c>
      <c r="AA2492" s="4">
        <f t="shared" ca="1" si="431"/>
        <v>6.2091998834211903E-2</v>
      </c>
      <c r="AB2492" s="4">
        <f t="shared" ca="1" si="432"/>
        <v>-1.1530153067234443</v>
      </c>
      <c r="AC2492" s="4">
        <f t="shared" ca="1" si="436"/>
        <v>0.87868205034623426</v>
      </c>
      <c r="AD2492" s="4">
        <f t="shared" ca="1" si="433"/>
        <v>0.75706981150592878</v>
      </c>
      <c r="AF2492" s="4">
        <f t="shared" ca="1" si="437"/>
        <v>4.7007977853443156E-2</v>
      </c>
      <c r="AG2492" s="4">
        <f t="shared" ca="1" si="438"/>
        <v>-0.87291308092456865</v>
      </c>
      <c r="AH2492" s="2">
        <f t="shared" ca="1" si="434"/>
        <v>-94.818644051882984</v>
      </c>
    </row>
    <row r="2493" spans="20:34" x14ac:dyDescent="0.2">
      <c r="T2493" s="3"/>
      <c r="X2493" s="4">
        <f t="shared" ca="1" si="435"/>
        <v>-0.94744273390912259</v>
      </c>
      <c r="Y2493" s="4">
        <f t="shared" ca="1" si="435"/>
        <v>1.2157073851578275</v>
      </c>
      <c r="Z2493" s="4">
        <f t="shared" ca="1" si="430"/>
        <v>0.38230267235041193</v>
      </c>
      <c r="AA2493" s="4">
        <f t="shared" ca="1" si="431"/>
        <v>-1.2541748364422003</v>
      </c>
      <c r="AB2493" s="4">
        <f t="shared" ca="1" si="432"/>
        <v>0.58767549193467439</v>
      </c>
      <c r="AC2493" s="4">
        <f t="shared" ca="1" si="436"/>
        <v>0.62393232887030614</v>
      </c>
      <c r="AD2493" s="4">
        <f t="shared" ca="1" si="433"/>
        <v>0.96800240540598914</v>
      </c>
      <c r="AF2493" s="4">
        <f t="shared" ca="1" si="437"/>
        <v>-1.214044258475713</v>
      </c>
      <c r="AG2493" s="4">
        <f t="shared" ca="1" si="438"/>
        <v>0.56887128979091273</v>
      </c>
      <c r="AH2493" s="2">
        <f t="shared" ca="1" si="434"/>
        <v>255.27363561366883</v>
      </c>
    </row>
    <row r="2494" spans="20:34" x14ac:dyDescent="0.2">
      <c r="T2494" s="3"/>
      <c r="X2494" s="4">
        <f t="shared" ca="1" si="435"/>
        <v>-0.41473413069984266</v>
      </c>
      <c r="Y2494" s="4">
        <f t="shared" ca="1" si="435"/>
        <v>-2.4111800706497499</v>
      </c>
      <c r="Z2494" s="4">
        <f t="shared" ca="1" si="430"/>
        <v>-2.1612447784112541</v>
      </c>
      <c r="AA2494" s="4">
        <f t="shared" ca="1" si="431"/>
        <v>-0.537668782840658</v>
      </c>
      <c r="AB2494" s="4">
        <f t="shared" ca="1" si="432"/>
        <v>-2.993563254762591</v>
      </c>
      <c r="AC2494" s="4">
        <f t="shared" ca="1" si="436"/>
        <v>0.5038293815393271</v>
      </c>
      <c r="AD2494" s="4">
        <f t="shared" ca="1" si="433"/>
        <v>1.0692008236319714</v>
      </c>
      <c r="AF2494" s="4">
        <f t="shared" ca="1" si="437"/>
        <v>-0.57487590545443112</v>
      </c>
      <c r="AG2494" s="4">
        <f t="shared" ca="1" si="438"/>
        <v>-3.2007202975865674</v>
      </c>
      <c r="AH2494" s="2">
        <f t="shared" ca="1" si="434"/>
        <v>-227.09085869937508</v>
      </c>
    </row>
    <row r="2495" spans="20:34" x14ac:dyDescent="0.2">
      <c r="T2495" s="3"/>
      <c r="X2495" s="4">
        <f t="shared" ca="1" si="435"/>
        <v>0.98565282075855176</v>
      </c>
      <c r="Y2495" s="4">
        <f t="shared" ca="1" si="435"/>
        <v>-0.25887290169314503</v>
      </c>
      <c r="Z2495" s="4">
        <f t="shared" ca="1" si="430"/>
        <v>0.39805693819045429</v>
      </c>
      <c r="AA2495" s="4">
        <f t="shared" ca="1" si="431"/>
        <v>1.3458857947646119</v>
      </c>
      <c r="AB2495" s="4">
        <f t="shared" ca="1" si="432"/>
        <v>0.60985702711115941</v>
      </c>
      <c r="AC2495" s="4">
        <f t="shared" ca="1" si="436"/>
        <v>0.47792453169992044</v>
      </c>
      <c r="AD2495" s="4">
        <f t="shared" ca="1" si="433"/>
        <v>1.092932229829455</v>
      </c>
      <c r="AF2495" s="4">
        <f t="shared" ca="1" si="437"/>
        <v>1.4709619627678756</v>
      </c>
      <c r="AG2495" s="4">
        <f t="shared" ca="1" si="438"/>
        <v>0.66653240051776186</v>
      </c>
      <c r="AH2495" s="2">
        <f t="shared" ca="1" si="434"/>
        <v>-163.52056321973305</v>
      </c>
    </row>
    <row r="2496" spans="20:34" x14ac:dyDescent="0.2">
      <c r="T2496" s="3"/>
      <c r="X2496" s="4">
        <f t="shared" ca="1" si="435"/>
        <v>0.43466159374582253</v>
      </c>
      <c r="Y2496" s="4">
        <f t="shared" ca="1" si="435"/>
        <v>0.76825733873436719</v>
      </c>
      <c r="Z2496" s="4">
        <f t="shared" ca="1" si="430"/>
        <v>0.87365316092435918</v>
      </c>
      <c r="AA2496" s="4">
        <f t="shared" ca="1" si="431"/>
        <v>0.60478916659383442</v>
      </c>
      <c r="AB2496" s="4">
        <f t="shared" ca="1" si="432"/>
        <v>1.2794822861671649</v>
      </c>
      <c r="AC2496" s="4">
        <f t="shared" ca="1" si="436"/>
        <v>0.26943695216303265</v>
      </c>
      <c r="AD2496" s="4">
        <f t="shared" ca="1" si="433"/>
        <v>1.3384842846621936</v>
      </c>
      <c r="AF2496" s="4">
        <f t="shared" ca="1" si="437"/>
        <v>0.80950079501979266</v>
      </c>
      <c r="AG2496" s="4">
        <f t="shared" ca="1" si="438"/>
        <v>1.7125669325384056</v>
      </c>
      <c r="AH2496" s="2">
        <f t="shared" ca="1" si="434"/>
        <v>43.220485845171424</v>
      </c>
    </row>
    <row r="2497" spans="20:34" x14ac:dyDescent="0.2">
      <c r="T2497" s="3"/>
      <c r="X2497" s="4">
        <f t="shared" ca="1" si="435"/>
        <v>0.74939717520404125</v>
      </c>
      <c r="Y2497" s="4">
        <f t="shared" ca="1" si="435"/>
        <v>0.21246549520562169</v>
      </c>
      <c r="Z2497" s="4">
        <f t="shared" ca="1" si="430"/>
        <v>0.62644844946862233</v>
      </c>
      <c r="AA2497" s="4">
        <f t="shared" ca="1" si="431"/>
        <v>1.0281161938654797</v>
      </c>
      <c r="AB2497" s="4">
        <f t="shared" ca="1" si="432"/>
        <v>0.93142544501552882</v>
      </c>
      <c r="AC2497" s="4">
        <f t="shared" ca="1" si="436"/>
        <v>0.60610121177999476</v>
      </c>
      <c r="AD2497" s="4">
        <f t="shared" ca="1" si="433"/>
        <v>0.98236792304840093</v>
      </c>
      <c r="AF2497" s="4">
        <f t="shared" ca="1" si="437"/>
        <v>1.0099883700200585</v>
      </c>
      <c r="AG2497" s="4">
        <f t="shared" ca="1" si="438"/>
        <v>0.91500247989433758</v>
      </c>
      <c r="AH2497" s="2">
        <f t="shared" ca="1" si="434"/>
        <v>-67.728211678216667</v>
      </c>
    </row>
    <row r="2498" spans="20:34" x14ac:dyDescent="0.2">
      <c r="T2498" s="3"/>
      <c r="X2498" s="4">
        <f t="shared" ca="1" si="435"/>
        <v>0.53717029735588595</v>
      </c>
      <c r="Y2498" s="4">
        <f t="shared" ca="1" si="435"/>
        <v>0.46307072797937243</v>
      </c>
      <c r="Z2498" s="4">
        <f t="shared" ref="Z2498:Z2561" ca="1" si="439">X2498*B$19+SQRT(1-B$19^2)*Y2498</f>
        <v>0.69490625537295214</v>
      </c>
      <c r="AA2498" s="4">
        <f t="shared" ref="AA2498:AA2561" ca="1" si="440">X2498*SQRT($B$28)+$B$20</f>
        <v>0.74266587112042126</v>
      </c>
      <c r="AB2498" s="4">
        <f t="shared" ref="AB2498:AB2561" ca="1" si="441">Z2498*SQRT($C$29)+$C$20</f>
        <v>1.0278119885199766</v>
      </c>
      <c r="AC2498" s="4">
        <f t="shared" ca="1" si="436"/>
        <v>0.74311641544052642</v>
      </c>
      <c r="AD2498" s="4">
        <f t="shared" ref="AD2498:AD2561" ca="1" si="442">SQRT((B$26/2)/GAMMAINV(AC2498,B$26/2,1))</f>
        <v>0.87387731795123236</v>
      </c>
      <c r="AF2498" s="4">
        <f t="shared" ca="1" si="437"/>
        <v>0.64899885958862935</v>
      </c>
      <c r="AG2498" s="4">
        <f t="shared" ca="1" si="438"/>
        <v>0.89818158388595992</v>
      </c>
      <c r="AH2498" s="2">
        <f t="shared" ref="AH2498:AH2561" ca="1" si="443">(B$4*EXP(-B$8*B$7)*NORMSDIST((LN(B$4/(B$5+AF2498))-B$8*B$7+B$9*B$7+0.5*B$6*B$6*B$7)/(B$6*SQRT(B$7)))-(B$5+AF2498)*EXP(-B$9*B$7)*NORMSDIST((LN(B$4/(B$5+AF2498))-B$8*B$7+B$9*B$7-0.5*B$6*B$6*B$7)/(B$6*SQRT(B$7))))*400+100*AG2498-400*$B$13</f>
        <v>-13.099098962299649</v>
      </c>
    </row>
    <row r="2499" spans="20:34" x14ac:dyDescent="0.2">
      <c r="T2499" s="3"/>
      <c r="X2499" s="4">
        <f t="shared" ref="X2499:Y2562" ca="1" si="444">NORMSINV(RAND())</f>
        <v>1.0352340199119592</v>
      </c>
      <c r="Y2499" s="4">
        <f t="shared" ca="1" si="444"/>
        <v>-0.62220192081309067</v>
      </c>
      <c r="Z2499" s="4">
        <f t="shared" ca="1" si="439"/>
        <v>0.14093891601879649</v>
      </c>
      <c r="AA2499" s="4">
        <f t="shared" ca="1" si="440"/>
        <v>1.4125737159361866</v>
      </c>
      <c r="AB2499" s="4">
        <f t="shared" ca="1" si="441"/>
        <v>0.24784254092590133</v>
      </c>
      <c r="AC2499" s="4">
        <f t="shared" ref="AC2499:AC2562" ca="1" si="445">RAND()</f>
        <v>0.88023812086257858</v>
      </c>
      <c r="AD2499" s="4">
        <f t="shared" ca="1" si="442"/>
        <v>0.75551964100391877</v>
      </c>
      <c r="AF2499" s="4">
        <f t="shared" ref="AF2499:AF2562" ca="1" si="446">AD2499*AA2499</f>
        <v>1.0672271867556793</v>
      </c>
      <c r="AG2499" s="4">
        <f t="shared" ref="AG2499:AG2562" ca="1" si="447">AD2499*AB2499</f>
        <v>0.18724990754583601</v>
      </c>
      <c r="AH2499" s="2">
        <f t="shared" ca="1" si="443"/>
        <v>-149.37127052266078</v>
      </c>
    </row>
    <row r="2500" spans="20:34" x14ac:dyDescent="0.2">
      <c r="T2500" s="3"/>
      <c r="X2500" s="4">
        <f t="shared" ca="1" si="444"/>
        <v>-4.0676475843524275E-2</v>
      </c>
      <c r="Y2500" s="4">
        <f t="shared" ca="1" si="444"/>
        <v>-0.69395806542860905</v>
      </c>
      <c r="Z2500" s="4">
        <f t="shared" ca="1" si="439"/>
        <v>-0.57389640006432796</v>
      </c>
      <c r="AA2500" s="4">
        <f t="shared" ca="1" si="440"/>
        <v>-3.4552121149995868E-2</v>
      </c>
      <c r="AB2500" s="4">
        <f t="shared" ca="1" si="441"/>
        <v>-0.7586242071970325</v>
      </c>
      <c r="AC2500" s="4">
        <f t="shared" ca="1" si="445"/>
        <v>0.18509314217635575</v>
      </c>
      <c r="AD2500" s="4">
        <f t="shared" ca="1" si="442"/>
        <v>1.497566468081617</v>
      </c>
      <c r="AF2500" s="4">
        <f t="shared" ca="1" si="446"/>
        <v>-5.1744098035327452E-2</v>
      </c>
      <c r="AG2500" s="4">
        <f t="shared" ca="1" si="447"/>
        <v>-1.1360901745732768</v>
      </c>
      <c r="AH2500" s="2">
        <f t="shared" ca="1" si="443"/>
        <v>-105.31008066192362</v>
      </c>
    </row>
    <row r="2501" spans="20:34" x14ac:dyDescent="0.2">
      <c r="T2501" s="3"/>
      <c r="X2501" s="4">
        <f t="shared" ca="1" si="444"/>
        <v>1.2839727065020241</v>
      </c>
      <c r="Y2501" s="4">
        <f t="shared" ca="1" si="444"/>
        <v>-0.97460003688878427</v>
      </c>
      <c r="Z2501" s="4">
        <f t="shared" ca="1" si="439"/>
        <v>1.4280765309115817E-2</v>
      </c>
      <c r="AA2501" s="4">
        <f t="shared" ca="1" si="440"/>
        <v>1.7471333112439831</v>
      </c>
      <c r="AB2501" s="4">
        <f t="shared" ca="1" si="441"/>
        <v>6.9511652398265775E-2</v>
      </c>
      <c r="AC2501" s="4">
        <f t="shared" ca="1" si="445"/>
        <v>0.67195343472615987</v>
      </c>
      <c r="AD2501" s="4">
        <f t="shared" ca="1" si="442"/>
        <v>0.9299189216120598</v>
      </c>
      <c r="AF2501" s="4">
        <f t="shared" ca="1" si="446"/>
        <v>1.624692324704512</v>
      </c>
      <c r="AG2501" s="4">
        <f t="shared" ca="1" si="447"/>
        <v>6.4640200837667666E-2</v>
      </c>
      <c r="AH2501" s="2">
        <f t="shared" ca="1" si="443"/>
        <v>-247.13070595186264</v>
      </c>
    </row>
    <row r="2502" spans="20:34" x14ac:dyDescent="0.2">
      <c r="T2502" s="3"/>
      <c r="X2502" s="4">
        <f t="shared" ca="1" si="444"/>
        <v>1.3237794842650004</v>
      </c>
      <c r="Y2502" s="4">
        <f t="shared" ca="1" si="444"/>
        <v>0.57766137741035994</v>
      </c>
      <c r="Z2502" s="4">
        <f t="shared" ca="1" si="439"/>
        <v>1.2666823414615975</v>
      </c>
      <c r="AA2502" s="4">
        <f t="shared" ca="1" si="440"/>
        <v>1.8006743974395418</v>
      </c>
      <c r="AB2502" s="4">
        <f t="shared" ca="1" si="441"/>
        <v>1.8328556189513232</v>
      </c>
      <c r="AC2502" s="4">
        <f t="shared" ca="1" si="445"/>
        <v>0.71470844849254933</v>
      </c>
      <c r="AD2502" s="4">
        <f t="shared" ca="1" si="442"/>
        <v>0.8963185598911928</v>
      </c>
      <c r="AF2502" s="4">
        <f t="shared" ca="1" si="446"/>
        <v>1.6139778827459514</v>
      </c>
      <c r="AG2502" s="4">
        <f t="shared" ca="1" si="447"/>
        <v>1.6428225088669308</v>
      </c>
      <c r="AH2502" s="2">
        <f t="shared" ca="1" si="443"/>
        <v>-87.683979310669656</v>
      </c>
    </row>
    <row r="2503" spans="20:34" x14ac:dyDescent="0.2">
      <c r="T2503" s="3"/>
      <c r="X2503" s="4">
        <f t="shared" ca="1" si="444"/>
        <v>-0.64379942916945831</v>
      </c>
      <c r="Y2503" s="4">
        <f t="shared" ca="1" si="444"/>
        <v>-0.30255955656172046</v>
      </c>
      <c r="Z2503" s="4">
        <f t="shared" ca="1" si="439"/>
        <v>-0.63313791370540373</v>
      </c>
      <c r="AA2503" s="4">
        <f t="shared" ca="1" si="440"/>
        <v>-0.84576719167946712</v>
      </c>
      <c r="AB2503" s="4">
        <f t="shared" ca="1" si="441"/>
        <v>-0.84203448680509896</v>
      </c>
      <c r="AC2503" s="4">
        <f t="shared" ca="1" si="445"/>
        <v>0.8845003994514129</v>
      </c>
      <c r="AD2503" s="4">
        <f t="shared" ca="1" si="442"/>
        <v>0.75122819160888621</v>
      </c>
      <c r="AF2503" s="4">
        <f t="shared" ca="1" si="446"/>
        <v>-0.63536415792749235</v>
      </c>
      <c r="AG2503" s="4">
        <f t="shared" ca="1" si="447"/>
        <v>-0.63256004479491101</v>
      </c>
      <c r="AH2503" s="2">
        <f t="shared" ca="1" si="443"/>
        <v>39.608623708408231</v>
      </c>
    </row>
    <row r="2504" spans="20:34" x14ac:dyDescent="0.2">
      <c r="T2504" s="3"/>
      <c r="X2504" s="4">
        <f t="shared" ca="1" si="444"/>
        <v>-0.47042567739471736</v>
      </c>
      <c r="Y2504" s="4">
        <f t="shared" ca="1" si="444"/>
        <v>0.4373858919027902</v>
      </c>
      <c r="Z2504" s="4">
        <f t="shared" ca="1" si="439"/>
        <v>5.8303402569137575E-2</v>
      </c>
      <c r="AA2504" s="4">
        <f t="shared" ca="1" si="440"/>
        <v>-0.61257527036669901</v>
      </c>
      <c r="AB2504" s="4">
        <f t="shared" ca="1" si="441"/>
        <v>0.13149420917745172</v>
      </c>
      <c r="AC2504" s="4">
        <f t="shared" ca="1" si="445"/>
        <v>0.17132391662477742</v>
      </c>
      <c r="AD2504" s="4">
        <f t="shared" ca="1" si="442"/>
        <v>1.5307260710815935</v>
      </c>
      <c r="AF2504" s="4">
        <f t="shared" ca="1" si="446"/>
        <v>-0.93768493685016208</v>
      </c>
      <c r="AG2504" s="4">
        <f t="shared" ca="1" si="447"/>
        <v>0.20128161418418189</v>
      </c>
      <c r="AH2504" s="2">
        <f t="shared" ca="1" si="443"/>
        <v>172.67722629142963</v>
      </c>
    </row>
    <row r="2505" spans="20:34" x14ac:dyDescent="0.2">
      <c r="T2505" s="3"/>
      <c r="X2505" s="4">
        <f t="shared" ca="1" si="444"/>
        <v>0.6932319366906522</v>
      </c>
      <c r="Y2505" s="4">
        <f t="shared" ca="1" si="444"/>
        <v>1.2468166641113723</v>
      </c>
      <c r="Z2505" s="4">
        <f t="shared" ca="1" si="439"/>
        <v>1.4104111169439855</v>
      </c>
      <c r="AA2505" s="4">
        <f t="shared" ca="1" si="440"/>
        <v>0.95257257929951056</v>
      </c>
      <c r="AB2505" s="4">
        <f t="shared" ca="1" si="441"/>
        <v>2.0352214366673418</v>
      </c>
      <c r="AC2505" s="4">
        <f t="shared" ca="1" si="445"/>
        <v>0.74518705209834191</v>
      </c>
      <c r="AD2505" s="4">
        <f t="shared" ca="1" si="442"/>
        <v>0.87223188006680896</v>
      </c>
      <c r="AF2505" s="4">
        <f t="shared" ca="1" si="446"/>
        <v>0.8308641717425016</v>
      </c>
      <c r="AG2505" s="4">
        <f t="shared" ca="1" si="447"/>
        <v>1.7751850200566275</v>
      </c>
      <c r="AH2505" s="2">
        <f t="shared" ca="1" si="443"/>
        <v>46.148790618216026</v>
      </c>
    </row>
    <row r="2506" spans="20:34" x14ac:dyDescent="0.2">
      <c r="T2506" s="3"/>
      <c r="X2506" s="4">
        <f t="shared" ca="1" si="444"/>
        <v>2.3874700919723471</v>
      </c>
      <c r="Y2506" s="4">
        <f t="shared" ca="1" si="444"/>
        <v>6.3918025922360969E-2</v>
      </c>
      <c r="Z2506" s="4">
        <f t="shared" ca="1" si="439"/>
        <v>1.5108321348925904</v>
      </c>
      <c r="AA2506" s="4">
        <f t="shared" ca="1" si="440"/>
        <v>3.2313641872982624</v>
      </c>
      <c r="AB2506" s="4">
        <f t="shared" ca="1" si="441"/>
        <v>2.1766112268804689</v>
      </c>
      <c r="AC2506" s="4">
        <f t="shared" ca="1" si="445"/>
        <v>0.60483209183466624</v>
      </c>
      <c r="AD2506" s="4">
        <f t="shared" ca="1" si="442"/>
        <v>0.98339662959845853</v>
      </c>
      <c r="AF2506" s="4">
        <f t="shared" ca="1" si="446"/>
        <v>3.1777126507942732</v>
      </c>
      <c r="AG2506" s="4">
        <f t="shared" ca="1" si="447"/>
        <v>2.1404721444604187</v>
      </c>
      <c r="AH2506" s="2">
        <f t="shared" ca="1" si="443"/>
        <v>-269.54336932201795</v>
      </c>
    </row>
    <row r="2507" spans="20:34" x14ac:dyDescent="0.2">
      <c r="T2507" s="3"/>
      <c r="X2507" s="4">
        <f t="shared" ca="1" si="444"/>
        <v>0.26345186192384179</v>
      </c>
      <c r="Y2507" s="4">
        <f t="shared" ca="1" si="444"/>
        <v>2.0185333346958414</v>
      </c>
      <c r="Z2507" s="4">
        <f t="shared" ca="1" si="439"/>
        <v>1.7580769221388461</v>
      </c>
      <c r="AA2507" s="4">
        <f t="shared" ca="1" si="440"/>
        <v>0.37450790485541158</v>
      </c>
      <c r="AB2507" s="4">
        <f t="shared" ca="1" si="441"/>
        <v>2.5247244935467017</v>
      </c>
      <c r="AC2507" s="4">
        <f t="shared" ca="1" si="445"/>
        <v>0.48676226684572044</v>
      </c>
      <c r="AD2507" s="4">
        <f t="shared" ca="1" si="442"/>
        <v>1.084734760910866</v>
      </c>
      <c r="AF2507" s="4">
        <f t="shared" ca="1" si="446"/>
        <v>0.40624174263256424</v>
      </c>
      <c r="AG2507" s="4">
        <f t="shared" ca="1" si="447"/>
        <v>2.7386564198731884</v>
      </c>
      <c r="AH2507" s="2">
        <f t="shared" ca="1" si="443"/>
        <v>209.19095722881275</v>
      </c>
    </row>
    <row r="2508" spans="20:34" x14ac:dyDescent="0.2">
      <c r="T2508" s="3"/>
      <c r="X2508" s="4">
        <f t="shared" ca="1" si="444"/>
        <v>0.29980057944514554</v>
      </c>
      <c r="Y2508" s="4">
        <f t="shared" ca="1" si="444"/>
        <v>-0.79666571937755315</v>
      </c>
      <c r="Z2508" s="4">
        <f t="shared" ca="1" si="439"/>
        <v>-0.44690418396384046</v>
      </c>
      <c r="AA2508" s="4">
        <f t="shared" ca="1" si="440"/>
        <v>0.42339781575184759</v>
      </c>
      <c r="AB2508" s="4">
        <f t="shared" ca="1" si="441"/>
        <v>-0.57982296458925997</v>
      </c>
      <c r="AC2508" s="4">
        <f t="shared" ca="1" si="445"/>
        <v>0.18231129021542603</v>
      </c>
      <c r="AD2508" s="4">
        <f t="shared" ca="1" si="442"/>
        <v>1.5040475373389839</v>
      </c>
      <c r="AF2508" s="4">
        <f t="shared" ca="1" si="446"/>
        <v>0.63681044209627125</v>
      </c>
      <c r="AG2508" s="4">
        <f t="shared" ca="1" si="447"/>
        <v>-0.87208130198306533</v>
      </c>
      <c r="AH2508" s="2">
        <f t="shared" ca="1" si="443"/>
        <v>-188.2124914326032</v>
      </c>
    </row>
    <row r="2509" spans="20:34" x14ac:dyDescent="0.2">
      <c r="T2509" s="3"/>
      <c r="X2509" s="4">
        <f t="shared" ca="1" si="444"/>
        <v>1.0732520954023248</v>
      </c>
      <c r="Y2509" s="4">
        <f t="shared" ca="1" si="444"/>
        <v>-1.0514279063951188</v>
      </c>
      <c r="Z2509" s="4">
        <f t="shared" ca="1" si="439"/>
        <v>-0.17538518542163484</v>
      </c>
      <c r="AA2509" s="4">
        <f t="shared" ca="1" si="440"/>
        <v>1.4637089539838173</v>
      </c>
      <c r="AB2509" s="4">
        <f t="shared" ca="1" si="441"/>
        <v>-0.19753233433087522</v>
      </c>
      <c r="AC2509" s="4">
        <f t="shared" ca="1" si="445"/>
        <v>0.22182895979072015</v>
      </c>
      <c r="AD2509" s="4">
        <f t="shared" ca="1" si="442"/>
        <v>1.4205522044927468</v>
      </c>
      <c r="AF2509" s="4">
        <f t="shared" ca="1" si="446"/>
        <v>2.079274981317484</v>
      </c>
      <c r="AG2509" s="4">
        <f t="shared" ca="1" si="447"/>
        <v>-0.28060499299232305</v>
      </c>
      <c r="AH2509" s="2">
        <f t="shared" ca="1" si="443"/>
        <v>-350.21718225370614</v>
      </c>
    </row>
    <row r="2510" spans="20:34" x14ac:dyDescent="0.2">
      <c r="T2510" s="3"/>
      <c r="X2510" s="4">
        <f t="shared" ca="1" si="444"/>
        <v>1.2111877719510786</v>
      </c>
      <c r="Y2510" s="4">
        <f t="shared" ca="1" si="444"/>
        <v>-4.4047808660384408E-2</v>
      </c>
      <c r="Z2510" s="4">
        <f t="shared" ca="1" si="439"/>
        <v>0.70595884486341265</v>
      </c>
      <c r="AA2510" s="4">
        <f t="shared" ca="1" si="440"/>
        <v>1.6492358004800045</v>
      </c>
      <c r="AB2510" s="4">
        <f t="shared" ca="1" si="441"/>
        <v>1.0433737039983819</v>
      </c>
      <c r="AC2510" s="4">
        <f t="shared" ca="1" si="445"/>
        <v>0.1543360339740325</v>
      </c>
      <c r="AD2510" s="4">
        <f t="shared" ca="1" si="442"/>
        <v>1.5758464279840192</v>
      </c>
      <c r="AF2510" s="4">
        <f t="shared" ca="1" si="446"/>
        <v>2.5989423450897795</v>
      </c>
      <c r="AG2510" s="4">
        <f t="shared" ca="1" si="447"/>
        <v>1.6441967244983056</v>
      </c>
      <c r="AH2510" s="2">
        <f t="shared" ca="1" si="443"/>
        <v>-234.85334935493756</v>
      </c>
    </row>
    <row r="2511" spans="20:34" x14ac:dyDescent="0.2">
      <c r="T2511" s="3"/>
      <c r="X2511" s="4">
        <f t="shared" ca="1" si="444"/>
        <v>0.14325999948518087</v>
      </c>
      <c r="Y2511" s="4">
        <f t="shared" ca="1" si="444"/>
        <v>-0.5335277651463759</v>
      </c>
      <c r="Z2511" s="4">
        <f t="shared" ca="1" si="439"/>
        <v>-0.3344714771553175</v>
      </c>
      <c r="AA2511" s="4">
        <f t="shared" ca="1" si="440"/>
        <v>0.21284692075992484</v>
      </c>
      <c r="AB2511" s="4">
        <f t="shared" ca="1" si="441"/>
        <v>-0.42152107566709235</v>
      </c>
      <c r="AC2511" s="4">
        <f t="shared" ca="1" si="445"/>
        <v>0.61223606834377031</v>
      </c>
      <c r="AD2511" s="4">
        <f t="shared" ca="1" si="442"/>
        <v>0.97740744616681363</v>
      </c>
      <c r="AF2511" s="4">
        <f t="shared" ca="1" si="446"/>
        <v>0.20803816524442828</v>
      </c>
      <c r="AG2511" s="4">
        <f t="shared" ca="1" si="447"/>
        <v>-0.41199783807326096</v>
      </c>
      <c r="AH2511" s="2">
        <f t="shared" ca="1" si="443"/>
        <v>-74.42621717508473</v>
      </c>
    </row>
    <row r="2512" spans="20:34" x14ac:dyDescent="0.2">
      <c r="T2512" s="3"/>
      <c r="X2512" s="4">
        <f t="shared" ca="1" si="444"/>
        <v>-0.8708700836099027</v>
      </c>
      <c r="Y2512" s="4">
        <f t="shared" ca="1" si="444"/>
        <v>-1.654377072498419</v>
      </c>
      <c r="Z2512" s="4">
        <f t="shared" ca="1" si="439"/>
        <v>-1.841497978550541</v>
      </c>
      <c r="AA2512" s="4">
        <f t="shared" ca="1" si="440"/>
        <v>-1.1511827556889056</v>
      </c>
      <c r="AB2512" s="4">
        <f t="shared" ca="1" si="441"/>
        <v>-2.5433693224847622</v>
      </c>
      <c r="AC2512" s="4">
        <f t="shared" ca="1" si="445"/>
        <v>0.12400695477053092</v>
      </c>
      <c r="AD2512" s="4">
        <f t="shared" ca="1" si="442"/>
        <v>1.6718330169317961</v>
      </c>
      <c r="AF2512" s="4">
        <f t="shared" ca="1" si="446"/>
        <v>-1.9245853394832417</v>
      </c>
      <c r="AG2512" s="4">
        <f t="shared" ca="1" si="447"/>
        <v>-4.2520888075814778</v>
      </c>
      <c r="AH2512" s="2">
        <f t="shared" ca="1" si="443"/>
        <v>-107.11890847870063</v>
      </c>
    </row>
    <row r="2513" spans="20:34" x14ac:dyDescent="0.2">
      <c r="T2513" s="3"/>
      <c r="X2513" s="4">
        <f t="shared" ca="1" si="444"/>
        <v>-0.70943697781900261</v>
      </c>
      <c r="Y2513" s="4">
        <f t="shared" ca="1" si="444"/>
        <v>-0.44685083129320541</v>
      </c>
      <c r="Z2513" s="4">
        <f t="shared" ca="1" si="439"/>
        <v>-0.78743867275956991</v>
      </c>
      <c r="AA2513" s="4">
        <f t="shared" ca="1" si="440"/>
        <v>-0.93405129422189992</v>
      </c>
      <c r="AB2513" s="4">
        <f t="shared" ca="1" si="441"/>
        <v>-1.0592853412383851</v>
      </c>
      <c r="AC2513" s="4">
        <f t="shared" ca="1" si="445"/>
        <v>0.29753967261751446</v>
      </c>
      <c r="AD2513" s="4">
        <f t="shared" ca="1" si="442"/>
        <v>1.2966703150264585</v>
      </c>
      <c r="AF2513" s="4">
        <f t="shared" ca="1" si="446"/>
        <v>-1.2111565859295823</v>
      </c>
      <c r="AG2513" s="4">
        <f t="shared" ca="1" si="447"/>
        <v>-1.3735438571264864</v>
      </c>
      <c r="AH2513" s="2">
        <f t="shared" ca="1" si="443"/>
        <v>60.55108841979154</v>
      </c>
    </row>
    <row r="2514" spans="20:34" x14ac:dyDescent="0.2">
      <c r="T2514" s="3"/>
      <c r="X2514" s="4">
        <f t="shared" ca="1" si="444"/>
        <v>1.2957463966084659</v>
      </c>
      <c r="Y2514" s="4">
        <f t="shared" ca="1" si="444"/>
        <v>0.82049185150548365</v>
      </c>
      <c r="Z2514" s="4">
        <f t="shared" ca="1" si="439"/>
        <v>1.441648898338395</v>
      </c>
      <c r="AA2514" s="4">
        <f t="shared" ca="1" si="440"/>
        <v>1.7629692113658739</v>
      </c>
      <c r="AB2514" s="4">
        <f t="shared" ca="1" si="441"/>
        <v>2.0792032987147824</v>
      </c>
      <c r="AC2514" s="4">
        <f t="shared" ca="1" si="445"/>
        <v>0.81213640001300791</v>
      </c>
      <c r="AD2514" s="4">
        <f t="shared" ca="1" si="442"/>
        <v>0.81754990557933815</v>
      </c>
      <c r="AF2514" s="4">
        <f t="shared" ca="1" si="446"/>
        <v>1.4413153122914504</v>
      </c>
      <c r="AG2514" s="4">
        <f t="shared" ca="1" si="447"/>
        <v>1.6998524605445187</v>
      </c>
      <c r="AH2514" s="2">
        <f t="shared" ca="1" si="443"/>
        <v>-55.658173872876887</v>
      </c>
    </row>
    <row r="2515" spans="20:34" x14ac:dyDescent="0.2">
      <c r="T2515" s="3"/>
      <c r="X2515" s="4">
        <f t="shared" ca="1" si="444"/>
        <v>-3.6698026096587131E-3</v>
      </c>
      <c r="Y2515" s="4">
        <f t="shared" ca="1" si="444"/>
        <v>-0.7550595926754643</v>
      </c>
      <c r="Z2515" s="4">
        <f t="shared" ca="1" si="439"/>
        <v>-0.5996015554291767</v>
      </c>
      <c r="AA2515" s="4">
        <f t="shared" ca="1" si="440"/>
        <v>1.522275621443437E-2</v>
      </c>
      <c r="AB2515" s="4">
        <f t="shared" ca="1" si="441"/>
        <v>-0.79481629724626801</v>
      </c>
      <c r="AC2515" s="4">
        <f t="shared" ca="1" si="445"/>
        <v>3.5933342975659643E-2</v>
      </c>
      <c r="AD2515" s="4">
        <f t="shared" ca="1" si="442"/>
        <v>2.2694758502355166</v>
      </c>
      <c r="AF2515" s="4">
        <f t="shared" ca="1" si="446"/>
        <v>3.4547677602681438E-2</v>
      </c>
      <c r="AG2515" s="4">
        <f t="shared" ca="1" si="447"/>
        <v>-1.8038163919740191</v>
      </c>
      <c r="AH2515" s="2">
        <f t="shared" ca="1" si="443"/>
        <v>-185.91483337384125</v>
      </c>
    </row>
    <row r="2516" spans="20:34" x14ac:dyDescent="0.2">
      <c r="T2516" s="3"/>
      <c r="X2516" s="4">
        <f t="shared" ca="1" si="444"/>
        <v>-1.3033070035347649</v>
      </c>
      <c r="Y2516" s="4">
        <f t="shared" ca="1" si="444"/>
        <v>1.2101970151934336</v>
      </c>
      <c r="Z2516" s="4">
        <f t="shared" ca="1" si="439"/>
        <v>0.16028359086967769</v>
      </c>
      <c r="AA2516" s="4">
        <f t="shared" ca="1" si="440"/>
        <v>-1.7328209516187805</v>
      </c>
      <c r="AB2516" s="4">
        <f t="shared" ca="1" si="441"/>
        <v>0.2750792646196113</v>
      </c>
      <c r="AC2516" s="4">
        <f t="shared" ca="1" si="445"/>
        <v>0.37695534347730297</v>
      </c>
      <c r="AD2516" s="4">
        <f t="shared" ca="1" si="442"/>
        <v>1.1963397699494978</v>
      </c>
      <c r="AF2516" s="4">
        <f t="shared" ca="1" si="446"/>
        <v>-2.0730426186232815</v>
      </c>
      <c r="AG2516" s="4">
        <f t="shared" ca="1" si="447"/>
        <v>0.32908826415290282</v>
      </c>
      <c r="AH2516" s="2">
        <f t="shared" ca="1" si="443"/>
        <v>376.34776958235989</v>
      </c>
    </row>
    <row r="2517" spans="20:34" x14ac:dyDescent="0.2">
      <c r="T2517" s="3"/>
      <c r="X2517" s="4">
        <f t="shared" ca="1" si="444"/>
        <v>0.71923006346706775</v>
      </c>
      <c r="Y2517" s="4">
        <f t="shared" ca="1" si="444"/>
        <v>0.78601537359972806</v>
      </c>
      <c r="Z2517" s="4">
        <f t="shared" ca="1" si="439"/>
        <v>1.0617547247821968</v>
      </c>
      <c r="AA2517" s="4">
        <f t="shared" ca="1" si="440"/>
        <v>0.98754069339674799</v>
      </c>
      <c r="AB2517" s="4">
        <f t="shared" ca="1" si="441"/>
        <v>1.5443236629617347</v>
      </c>
      <c r="AC2517" s="4">
        <f t="shared" ca="1" si="445"/>
        <v>0.85449075981430278</v>
      </c>
      <c r="AD2517" s="4">
        <f t="shared" ca="1" si="442"/>
        <v>0.78019968470853618</v>
      </c>
      <c r="AF2517" s="4">
        <f t="shared" ca="1" si="446"/>
        <v>0.77047893762499198</v>
      </c>
      <c r="AG2517" s="4">
        <f t="shared" ca="1" si="447"/>
        <v>1.2048808349306772</v>
      </c>
      <c r="AH2517" s="2">
        <f t="shared" ca="1" si="443"/>
        <v>-1.4532109295328155</v>
      </c>
    </row>
    <row r="2518" spans="20:34" x14ac:dyDescent="0.2">
      <c r="T2518" s="3"/>
      <c r="X2518" s="4">
        <f t="shared" ca="1" si="444"/>
        <v>-1.3220413636618669</v>
      </c>
      <c r="Y2518" s="4">
        <f t="shared" ca="1" si="444"/>
        <v>0.29957187031966531</v>
      </c>
      <c r="Z2518" s="4">
        <f t="shared" ca="1" si="439"/>
        <v>-0.57160594979334356</v>
      </c>
      <c r="AA2518" s="4">
        <f t="shared" ca="1" si="440"/>
        <v>-1.7580191225522925</v>
      </c>
      <c r="AB2518" s="4">
        <f t="shared" ca="1" si="441"/>
        <v>-0.75539932171067126</v>
      </c>
      <c r="AC2518" s="4">
        <f t="shared" ca="1" si="445"/>
        <v>4.9555351354504285E-2</v>
      </c>
      <c r="AD2518" s="4">
        <f t="shared" ca="1" si="442"/>
        <v>2.1037805588680278</v>
      </c>
      <c r="AF2518" s="4">
        <f t="shared" ca="1" si="446"/>
        <v>-3.6984864521437419</v>
      </c>
      <c r="AG2518" s="4">
        <f t="shared" ca="1" si="447"/>
        <v>-1.5891944071970052</v>
      </c>
      <c r="AH2518" s="2">
        <f t="shared" ca="1" si="443"/>
        <v>469.80966835675963</v>
      </c>
    </row>
    <row r="2519" spans="20:34" x14ac:dyDescent="0.2">
      <c r="T2519" s="3"/>
      <c r="X2519" s="4">
        <f t="shared" ca="1" si="444"/>
        <v>-1.5571917862841185</v>
      </c>
      <c r="Y2519" s="4">
        <f t="shared" ca="1" si="444"/>
        <v>1.5725281016179569</v>
      </c>
      <c r="Z2519" s="4">
        <f t="shared" ca="1" si="439"/>
        <v>0.29165255942797097</v>
      </c>
      <c r="AA2519" s="4">
        <f t="shared" ca="1" si="440"/>
        <v>-2.0743021716728873</v>
      </c>
      <c r="AB2519" s="4">
        <f t="shared" ca="1" si="441"/>
        <v>0.46004284380258825</v>
      </c>
      <c r="AC2519" s="4">
        <f t="shared" ca="1" si="445"/>
        <v>0.9659249290770584</v>
      </c>
      <c r="AD2519" s="4">
        <f t="shared" ca="1" si="442"/>
        <v>0.64309217804384988</v>
      </c>
      <c r="AF2519" s="4">
        <f t="shared" ca="1" si="446"/>
        <v>-1.333967501502205</v>
      </c>
      <c r="AG2519" s="4">
        <f t="shared" ca="1" si="447"/>
        <v>0.29584995441449313</v>
      </c>
      <c r="AH2519" s="2">
        <f t="shared" ca="1" si="443"/>
        <v>247.98731608299613</v>
      </c>
    </row>
    <row r="2520" spans="20:34" x14ac:dyDescent="0.2">
      <c r="T2520" s="3"/>
      <c r="X2520" s="4">
        <f t="shared" ca="1" si="444"/>
        <v>-0.65036893958171116</v>
      </c>
      <c r="Y2520" s="4">
        <f t="shared" ca="1" si="444"/>
        <v>-0.5948287040030521</v>
      </c>
      <c r="Z2520" s="4">
        <f t="shared" ca="1" si="439"/>
        <v>-0.86838154084785524</v>
      </c>
      <c r="AA2520" s="4">
        <f t="shared" ca="1" si="440"/>
        <v>-0.85460334328509135</v>
      </c>
      <c r="AB2520" s="4">
        <f t="shared" ca="1" si="441"/>
        <v>-1.1732504789360403</v>
      </c>
      <c r="AC2520" s="4">
        <f t="shared" ca="1" si="445"/>
        <v>4.0372240047142682E-2</v>
      </c>
      <c r="AD2520" s="4">
        <f t="shared" ca="1" si="442"/>
        <v>2.2084462546014572</v>
      </c>
      <c r="AF2520" s="4">
        <f t="shared" ca="1" si="446"/>
        <v>-1.8873455526478433</v>
      </c>
      <c r="AG2520" s="4">
        <f t="shared" ca="1" si="447"/>
        <v>-2.5910606259156639</v>
      </c>
      <c r="AH2520" s="2">
        <f t="shared" ca="1" si="443"/>
        <v>52.643668215549951</v>
      </c>
    </row>
    <row r="2521" spans="20:34" x14ac:dyDescent="0.2">
      <c r="T2521" s="3"/>
      <c r="X2521" s="4">
        <f t="shared" ca="1" si="444"/>
        <v>0.68619937522155783</v>
      </c>
      <c r="Y2521" s="4">
        <f t="shared" ca="1" si="444"/>
        <v>-0.11689443047933504</v>
      </c>
      <c r="Z2521" s="4">
        <f t="shared" ca="1" si="439"/>
        <v>0.32722493228395882</v>
      </c>
      <c r="AA2521" s="4">
        <f t="shared" ca="1" si="440"/>
        <v>0.94311361273772687</v>
      </c>
      <c r="AB2521" s="4">
        <f t="shared" ca="1" si="441"/>
        <v>0.51012768100335604</v>
      </c>
      <c r="AC2521" s="4">
        <f t="shared" ca="1" si="445"/>
        <v>0.2284879715022502</v>
      </c>
      <c r="AD2521" s="4">
        <f t="shared" ca="1" si="442"/>
        <v>1.408037898006814</v>
      </c>
      <c r="AF2521" s="4">
        <f t="shared" ca="1" si="446"/>
        <v>1.3279397088608413</v>
      </c>
      <c r="AG2521" s="4">
        <f t="shared" ca="1" si="447"/>
        <v>0.71827910767505598</v>
      </c>
      <c r="AH2521" s="2">
        <f t="shared" ca="1" si="443"/>
        <v>-136.44935853420338</v>
      </c>
    </row>
    <row r="2522" spans="20:34" x14ac:dyDescent="0.2">
      <c r="T2522" s="3"/>
      <c r="X2522" s="4">
        <f t="shared" ca="1" si="444"/>
        <v>-1.0030927952049049</v>
      </c>
      <c r="Y2522" s="4">
        <f t="shared" ca="1" si="444"/>
        <v>-0.73702890120263254</v>
      </c>
      <c r="Z2522" s="4">
        <f t="shared" ca="1" si="439"/>
        <v>-1.1966204614444551</v>
      </c>
      <c r="AA2522" s="4">
        <f t="shared" ca="1" si="440"/>
        <v>-1.3290255250954492</v>
      </c>
      <c r="AB2522" s="4">
        <f t="shared" ca="1" si="441"/>
        <v>-1.635401063255836</v>
      </c>
      <c r="AC2522" s="4">
        <f t="shared" ca="1" si="445"/>
        <v>0.28078386063184146</v>
      </c>
      <c r="AD2522" s="4">
        <f t="shared" ca="1" si="442"/>
        <v>1.3211028288486277</v>
      </c>
      <c r="AF2522" s="4">
        <f t="shared" ca="1" si="446"/>
        <v>-1.7557793808156308</v>
      </c>
      <c r="AG2522" s="4">
        <f t="shared" ca="1" si="447"/>
        <v>-2.1605329709693386</v>
      </c>
      <c r="AH2522" s="2">
        <f t="shared" ca="1" si="443"/>
        <v>73.355782833130434</v>
      </c>
    </row>
    <row r="2523" spans="20:34" x14ac:dyDescent="0.2">
      <c r="T2523" s="3"/>
      <c r="X2523" s="4">
        <f t="shared" ca="1" si="444"/>
        <v>-0.85242840023862898</v>
      </c>
      <c r="Y2523" s="4">
        <f t="shared" ca="1" si="444"/>
        <v>-0.49738552541563635</v>
      </c>
      <c r="Z2523" s="4">
        <f t="shared" ca="1" si="439"/>
        <v>-0.91487742019663032</v>
      </c>
      <c r="AA2523" s="4">
        <f t="shared" ca="1" si="440"/>
        <v>-1.126378242124612</v>
      </c>
      <c r="AB2523" s="4">
        <f t="shared" ca="1" si="441"/>
        <v>-1.2387152866146751</v>
      </c>
      <c r="AC2523" s="4">
        <f t="shared" ca="1" si="445"/>
        <v>0.34549199503054573</v>
      </c>
      <c r="AD2523" s="4">
        <f t="shared" ca="1" si="442"/>
        <v>1.2334803004304931</v>
      </c>
      <c r="AF2523" s="4">
        <f t="shared" ca="1" si="446"/>
        <v>-1.3893653724942372</v>
      </c>
      <c r="AG2523" s="4">
        <f t="shared" ca="1" si="447"/>
        <v>-1.5279309038813138</v>
      </c>
      <c r="AH2523" s="2">
        <f t="shared" ca="1" si="443"/>
        <v>74.881055551959889</v>
      </c>
    </row>
    <row r="2524" spans="20:34" x14ac:dyDescent="0.2">
      <c r="T2524" s="3"/>
      <c r="X2524" s="4">
        <f t="shared" ca="1" si="444"/>
        <v>1.6918047816939819</v>
      </c>
      <c r="Y2524" s="4">
        <f t="shared" ca="1" si="444"/>
        <v>0.63523401337814001</v>
      </c>
      <c r="Z2524" s="4">
        <f t="shared" ca="1" si="439"/>
        <v>1.5373280334055095</v>
      </c>
      <c r="AA2524" s="4">
        <f t="shared" ca="1" si="440"/>
        <v>2.295677391379888</v>
      </c>
      <c r="AB2524" s="4">
        <f t="shared" ca="1" si="441"/>
        <v>2.2139166596352657</v>
      </c>
      <c r="AC2524" s="4">
        <f t="shared" ca="1" si="445"/>
        <v>0.67860600112400982</v>
      </c>
      <c r="AD2524" s="4">
        <f t="shared" ca="1" si="442"/>
        <v>0.92468590768654058</v>
      </c>
      <c r="AF2524" s="4">
        <f t="shared" ca="1" si="446"/>
        <v>2.1227805324035813</v>
      </c>
      <c r="AG2524" s="4">
        <f t="shared" ca="1" si="447"/>
        <v>2.0471775359571898</v>
      </c>
      <c r="AH2524" s="2">
        <f t="shared" ca="1" si="443"/>
        <v>-123.94643807242846</v>
      </c>
    </row>
    <row r="2525" spans="20:34" x14ac:dyDescent="0.2">
      <c r="T2525" s="3"/>
      <c r="X2525" s="4">
        <f t="shared" ca="1" si="444"/>
        <v>3.1009887477344626E-2</v>
      </c>
      <c r="Y2525" s="4">
        <f t="shared" ca="1" si="444"/>
        <v>-0.64070087912516416</v>
      </c>
      <c r="Z2525" s="4">
        <f t="shared" ca="1" si="439"/>
        <v>-0.4879165676030191</v>
      </c>
      <c r="AA2525" s="4">
        <f t="shared" ca="1" si="440"/>
        <v>6.1867784536985077E-2</v>
      </c>
      <c r="AB2525" s="4">
        <f t="shared" ca="1" si="441"/>
        <v>-0.63756717429097309</v>
      </c>
      <c r="AC2525" s="4">
        <f t="shared" ca="1" si="445"/>
        <v>0.99437438660079336</v>
      </c>
      <c r="AD2525" s="4">
        <f t="shared" ca="1" si="442"/>
        <v>0.54986507193866752</v>
      </c>
      <c r="AF2525" s="4">
        <f t="shared" ca="1" si="446"/>
        <v>3.401893379511528E-2</v>
      </c>
      <c r="AG2525" s="4">
        <f t="shared" ca="1" si="447"/>
        <v>-0.35057592015723887</v>
      </c>
      <c r="AH2525" s="2">
        <f t="shared" ca="1" si="443"/>
        <v>-40.506148486593702</v>
      </c>
    </row>
    <row r="2526" spans="20:34" x14ac:dyDescent="0.2">
      <c r="T2526" s="3"/>
      <c r="X2526" s="4">
        <f t="shared" ca="1" si="444"/>
        <v>4.6921673791966677E-2</v>
      </c>
      <c r="Y2526" s="4">
        <f t="shared" ca="1" si="444"/>
        <v>-1.8378583593464708</v>
      </c>
      <c r="Z2526" s="4">
        <f t="shared" ca="1" si="439"/>
        <v>-1.4253021161079404</v>
      </c>
      <c r="AA2526" s="4">
        <f t="shared" ca="1" si="440"/>
        <v>8.3269524905653231E-2</v>
      </c>
      <c r="AB2526" s="4">
        <f t="shared" ca="1" si="441"/>
        <v>-1.9573779943700869</v>
      </c>
      <c r="AC2526" s="4">
        <f t="shared" ca="1" si="445"/>
        <v>0.99918076289742108</v>
      </c>
      <c r="AD2526" s="4">
        <f t="shared" ca="1" si="442"/>
        <v>0.48707073235302389</v>
      </c>
      <c r="AF2526" s="4">
        <f t="shared" ca="1" si="446"/>
        <v>4.0558148478484879E-2</v>
      </c>
      <c r="AG2526" s="4">
        <f t="shared" ca="1" si="447"/>
        <v>-0.95338153320953134</v>
      </c>
      <c r="AH2526" s="2">
        <f t="shared" ca="1" si="443"/>
        <v>-101.83336116270766</v>
      </c>
    </row>
    <row r="2527" spans="20:34" x14ac:dyDescent="0.2">
      <c r="T2527" s="3"/>
      <c r="X2527" s="4">
        <f t="shared" ca="1" si="444"/>
        <v>0.4540976826416725</v>
      </c>
      <c r="Y2527" s="4">
        <f t="shared" ca="1" si="444"/>
        <v>0.51771688569023366</v>
      </c>
      <c r="Z2527" s="4">
        <f t="shared" ca="1" si="439"/>
        <v>0.68732870111330979</v>
      </c>
      <c r="AA2527" s="4">
        <f t="shared" ca="1" si="440"/>
        <v>0.63093117982267499</v>
      </c>
      <c r="AB2527" s="4">
        <f t="shared" ca="1" si="441"/>
        <v>1.0171430187267432</v>
      </c>
      <c r="AC2527" s="4">
        <f t="shared" ca="1" si="445"/>
        <v>0.3128735387578031</v>
      </c>
      <c r="AD2527" s="4">
        <f t="shared" ca="1" si="442"/>
        <v>1.2754637413979684</v>
      </c>
      <c r="AF2527" s="4">
        <f t="shared" ca="1" si="446"/>
        <v>0.80472984318126339</v>
      </c>
      <c r="AG2527" s="4">
        <f t="shared" ca="1" si="447"/>
        <v>1.2973290402020357</v>
      </c>
      <c r="AH2527" s="2">
        <f t="shared" ca="1" si="443"/>
        <v>2.4414655852174292</v>
      </c>
    </row>
    <row r="2528" spans="20:34" x14ac:dyDescent="0.2">
      <c r="T2528" s="3"/>
      <c r="X2528" s="4">
        <f t="shared" ca="1" si="444"/>
        <v>-0.14115105404134665</v>
      </c>
      <c r="Y2528" s="4">
        <f t="shared" ca="1" si="444"/>
        <v>-5.7287676363047485E-3</v>
      </c>
      <c r="Z2528" s="4">
        <f t="shared" ca="1" si="439"/>
        <v>-9.0865402091857492E-2</v>
      </c>
      <c r="AA2528" s="4">
        <f t="shared" ca="1" si="440"/>
        <v>-0.16969287742480868</v>
      </c>
      <c r="AB2528" s="4">
        <f t="shared" ca="1" si="441"/>
        <v>-7.8531006939708631E-2</v>
      </c>
      <c r="AC2528" s="4">
        <f t="shared" ca="1" si="445"/>
        <v>0.30014444050657718</v>
      </c>
      <c r="AD2528" s="4">
        <f t="shared" ca="1" si="442"/>
        <v>1.2929940842321801</v>
      </c>
      <c r="AF2528" s="4">
        <f t="shared" ca="1" si="446"/>
        <v>-0.2194118866466141</v>
      </c>
      <c r="AG2528" s="4">
        <f t="shared" ca="1" si="447"/>
        <v>-0.10154012740183954</v>
      </c>
      <c r="AH2528" s="2">
        <f t="shared" ca="1" si="443"/>
        <v>25.131442679455631</v>
      </c>
    </row>
    <row r="2529" spans="20:34" x14ac:dyDescent="0.2">
      <c r="T2529" s="3"/>
      <c r="X2529" s="4">
        <f t="shared" ca="1" si="444"/>
        <v>-0.44653603602515873</v>
      </c>
      <c r="Y2529" s="4">
        <f t="shared" ca="1" si="444"/>
        <v>-1.5004874235275318</v>
      </c>
      <c r="Z2529" s="4">
        <f t="shared" ca="1" si="439"/>
        <v>-1.4602116639380711</v>
      </c>
      <c r="AA2529" s="4">
        <f t="shared" ca="1" si="440"/>
        <v>-0.58044312052617175</v>
      </c>
      <c r="AB2529" s="4">
        <f t="shared" ca="1" si="441"/>
        <v>-2.0065295937560186</v>
      </c>
      <c r="AC2529" s="4">
        <f t="shared" ca="1" si="445"/>
        <v>0.58567339928872386</v>
      </c>
      <c r="AD2529" s="4">
        <f t="shared" ca="1" si="442"/>
        <v>0.99904178433933921</v>
      </c>
      <c r="AF2529" s="4">
        <f t="shared" ca="1" si="446"/>
        <v>-0.57988693083796072</v>
      </c>
      <c r="AG2529" s="4">
        <f t="shared" ca="1" si="447"/>
        <v>-2.0046069056757023</v>
      </c>
      <c r="AH2529" s="2">
        <f t="shared" ca="1" si="443"/>
        <v>-106.66147038387226</v>
      </c>
    </row>
    <row r="2530" spans="20:34" x14ac:dyDescent="0.2">
      <c r="T2530" s="3"/>
      <c r="X2530" s="4">
        <f t="shared" ca="1" si="444"/>
        <v>-0.95967965721518422</v>
      </c>
      <c r="Y2530" s="4">
        <f t="shared" ca="1" si="444"/>
        <v>-0.22975060150401591</v>
      </c>
      <c r="Z2530" s="4">
        <f t="shared" ca="1" si="439"/>
        <v>-0.76873983183263073</v>
      </c>
      <c r="AA2530" s="4">
        <f t="shared" ca="1" si="440"/>
        <v>-1.2706337965067263</v>
      </c>
      <c r="AB2530" s="4">
        <f t="shared" ca="1" si="441"/>
        <v>-1.032957932396128</v>
      </c>
      <c r="AC2530" s="4">
        <f t="shared" ca="1" si="445"/>
        <v>0.18442728220555482</v>
      </c>
      <c r="AD2530" s="4">
        <f t="shared" ca="1" si="442"/>
        <v>1.499108229048792</v>
      </c>
      <c r="AF2530" s="4">
        <f t="shared" ca="1" si="446"/>
        <v>-1.9048175804507417</v>
      </c>
      <c r="AG2530" s="4">
        <f t="shared" ca="1" si="447"/>
        <v>-1.5485157367162612</v>
      </c>
      <c r="AH2530" s="2">
        <f t="shared" ca="1" si="443"/>
        <v>159.87192910662134</v>
      </c>
    </row>
    <row r="2531" spans="20:34" x14ac:dyDescent="0.2">
      <c r="T2531" s="3"/>
      <c r="X2531" s="4">
        <f t="shared" ca="1" si="444"/>
        <v>-0.10144568197786015</v>
      </c>
      <c r="Y2531" s="4">
        <f t="shared" ca="1" si="444"/>
        <v>-1.1726018985364228</v>
      </c>
      <c r="Z2531" s="4">
        <f t="shared" ca="1" si="439"/>
        <v>-0.98973879761039396</v>
      </c>
      <c r="AA2531" s="4">
        <f t="shared" ca="1" si="440"/>
        <v>-0.11628818436635416</v>
      </c>
      <c r="AB2531" s="4">
        <f t="shared" ca="1" si="441"/>
        <v>-1.3441178673076426</v>
      </c>
      <c r="AC2531" s="4">
        <f t="shared" ca="1" si="445"/>
        <v>0.82409098834678307</v>
      </c>
      <c r="AD2531" s="4">
        <f t="shared" ca="1" si="442"/>
        <v>0.80731361399552104</v>
      </c>
      <c r="AF2531" s="4">
        <f t="shared" ca="1" si="446"/>
        <v>-9.3881034385778828E-2</v>
      </c>
      <c r="AG2531" s="4">
        <f t="shared" ca="1" si="447"/>
        <v>-1.0851246530920851</v>
      </c>
      <c r="AH2531" s="2">
        <f t="shared" ca="1" si="443"/>
        <v>-93.445193427750837</v>
      </c>
    </row>
    <row r="2532" spans="20:34" x14ac:dyDescent="0.2">
      <c r="T2532" s="3"/>
      <c r="X2532" s="4">
        <f t="shared" ca="1" si="444"/>
        <v>0.38768064926265272</v>
      </c>
      <c r="Y2532" s="4">
        <f t="shared" ca="1" si="444"/>
        <v>-0.62816268437071054</v>
      </c>
      <c r="Z2532" s="4">
        <f t="shared" ca="1" si="439"/>
        <v>-0.25984422084779235</v>
      </c>
      <c r="AA2532" s="4">
        <f t="shared" ca="1" si="440"/>
        <v>0.54159865132279672</v>
      </c>
      <c r="AB2532" s="4">
        <f t="shared" ca="1" si="441"/>
        <v>-0.31644813049039183</v>
      </c>
      <c r="AC2532" s="4">
        <f t="shared" ca="1" si="445"/>
        <v>0.3820566143152454</v>
      </c>
      <c r="AD2532" s="4">
        <f t="shared" ca="1" si="442"/>
        <v>1.1905835269341911</v>
      </c>
      <c r="AF2532" s="4">
        <f t="shared" ca="1" si="446"/>
        <v>0.6448184324746965</v>
      </c>
      <c r="AG2532" s="4">
        <f t="shared" ca="1" si="447"/>
        <v>-0.37675793129098184</v>
      </c>
      <c r="AH2532" s="2">
        <f t="shared" ca="1" si="443"/>
        <v>-139.93704414022386</v>
      </c>
    </row>
    <row r="2533" spans="20:34" x14ac:dyDescent="0.2">
      <c r="T2533" s="3"/>
      <c r="X2533" s="4">
        <f t="shared" ca="1" si="444"/>
        <v>-4.679101301651821E-2</v>
      </c>
      <c r="Y2533" s="4">
        <f t="shared" ca="1" si="444"/>
        <v>0.61923645972691699</v>
      </c>
      <c r="Z2533" s="4">
        <f t="shared" ca="1" si="439"/>
        <v>0.4612829177012488</v>
      </c>
      <c r="AA2533" s="4">
        <f t="shared" ca="1" si="440"/>
        <v>-4.2776322660968369E-2</v>
      </c>
      <c r="AB2533" s="4">
        <f t="shared" ca="1" si="441"/>
        <v>0.69887731550960897</v>
      </c>
      <c r="AC2533" s="4">
        <f t="shared" ca="1" si="445"/>
        <v>0.38022189173809784</v>
      </c>
      <c r="AD2533" s="4">
        <f t="shared" ca="1" si="442"/>
        <v>1.1926459135512579</v>
      </c>
      <c r="AF2533" s="4">
        <f t="shared" ca="1" si="446"/>
        <v>-5.1017006418353994E-2</v>
      </c>
      <c r="AG2533" s="4">
        <f t="shared" ca="1" si="447"/>
        <v>0.83351317441620831</v>
      </c>
      <c r="AH2533" s="2">
        <f t="shared" ca="1" si="443"/>
        <v>91.533544260205417</v>
      </c>
    </row>
    <row r="2534" spans="20:34" x14ac:dyDescent="0.2">
      <c r="T2534" s="3"/>
      <c r="X2534" s="4">
        <f t="shared" ca="1" si="444"/>
        <v>1.013004650930591</v>
      </c>
      <c r="Y2534" s="4">
        <f t="shared" ca="1" si="444"/>
        <v>-0.95343722998309621</v>
      </c>
      <c r="Z2534" s="4">
        <f t="shared" ca="1" si="439"/>
        <v>-0.13471049782212752</v>
      </c>
      <c r="AA2534" s="4">
        <f t="shared" ca="1" si="440"/>
        <v>1.3826746729191632</v>
      </c>
      <c r="AB2534" s="4">
        <f t="shared" ca="1" si="441"/>
        <v>-0.14026359055432694</v>
      </c>
      <c r="AC2534" s="4">
        <f t="shared" ca="1" si="445"/>
        <v>0.6450395549635155</v>
      </c>
      <c r="AD2534" s="4">
        <f t="shared" ca="1" si="442"/>
        <v>0.951176696450165</v>
      </c>
      <c r="AF2534" s="4">
        <f t="shared" ca="1" si="446"/>
        <v>1.3151679276525621</v>
      </c>
      <c r="AG2534" s="4">
        <f t="shared" ca="1" si="447"/>
        <v>-0.13341545869570326</v>
      </c>
      <c r="AH2534" s="2">
        <f t="shared" ca="1" si="443"/>
        <v>-219.65844543737421</v>
      </c>
    </row>
    <row r="2535" spans="20:34" x14ac:dyDescent="0.2">
      <c r="T2535" s="3"/>
      <c r="X2535" s="4">
        <f t="shared" ca="1" si="444"/>
        <v>1.1353237788849169</v>
      </c>
      <c r="Y2535" s="4">
        <f t="shared" ca="1" si="444"/>
        <v>0.42492016097908097</v>
      </c>
      <c r="Z2535" s="4">
        <f t="shared" ca="1" si="439"/>
        <v>1.0305764248996998</v>
      </c>
      <c r="AA2535" s="4">
        <f t="shared" ca="1" si="440"/>
        <v>1.5471968809753844</v>
      </c>
      <c r="AB2535" s="4">
        <f t="shared" ca="1" si="441"/>
        <v>1.5004255491042917</v>
      </c>
      <c r="AC2535" s="4">
        <f t="shared" ca="1" si="445"/>
        <v>0.13028132692099903</v>
      </c>
      <c r="AD2535" s="4">
        <f t="shared" ca="1" si="442"/>
        <v>1.6499908929259932</v>
      </c>
      <c r="AF2535" s="4">
        <f t="shared" ca="1" si="446"/>
        <v>2.5528607631728861</v>
      </c>
      <c r="AG2535" s="4">
        <f t="shared" ca="1" si="447"/>
        <v>2.4756884915355641</v>
      </c>
      <c r="AH2535" s="2">
        <f t="shared" ca="1" si="443"/>
        <v>-144.91995530079976</v>
      </c>
    </row>
    <row r="2536" spans="20:34" x14ac:dyDescent="0.2">
      <c r="T2536" s="3"/>
      <c r="X2536" s="4">
        <f t="shared" ca="1" si="444"/>
        <v>-0.63067214306797115</v>
      </c>
      <c r="Y2536" s="4">
        <f t="shared" ca="1" si="444"/>
        <v>-0.54451820936390249</v>
      </c>
      <c r="Z2536" s="4">
        <f t="shared" ca="1" si="439"/>
        <v>-0.81653167275712346</v>
      </c>
      <c r="AA2536" s="4">
        <f t="shared" ca="1" si="440"/>
        <v>-0.82811067195665766</v>
      </c>
      <c r="AB2536" s="4">
        <f t="shared" ca="1" si="441"/>
        <v>-1.1002474152180559</v>
      </c>
      <c r="AC2536" s="4">
        <f t="shared" ca="1" si="445"/>
        <v>0.41913954315539714</v>
      </c>
      <c r="AD2536" s="4">
        <f t="shared" ca="1" si="442"/>
        <v>1.1506433278976425</v>
      </c>
      <c r="AF2536" s="4">
        <f t="shared" ca="1" si="446"/>
        <v>-0.95286001944776144</v>
      </c>
      <c r="AG2536" s="4">
        <f t="shared" ca="1" si="447"/>
        <v>-1.2659923473572832</v>
      </c>
      <c r="AH2536" s="2">
        <f t="shared" ca="1" si="443"/>
        <v>28.456379783814555</v>
      </c>
    </row>
    <row r="2537" spans="20:34" x14ac:dyDescent="0.2">
      <c r="T2537" s="3"/>
      <c r="X2537" s="4">
        <f t="shared" ca="1" si="444"/>
        <v>0.3907313261946268</v>
      </c>
      <c r="Y2537" s="4">
        <f t="shared" ca="1" si="444"/>
        <v>-0.79145907247877179</v>
      </c>
      <c r="Z2537" s="4">
        <f t="shared" ca="1" si="439"/>
        <v>-0.38716843012991881</v>
      </c>
      <c r="AA2537" s="4">
        <f t="shared" ca="1" si="440"/>
        <v>0.54570188614230886</v>
      </c>
      <c r="AB2537" s="4">
        <f t="shared" ca="1" si="441"/>
        <v>-0.49571680956976188</v>
      </c>
      <c r="AC2537" s="4">
        <f t="shared" ca="1" si="445"/>
        <v>0.14822710498328528</v>
      </c>
      <c r="AD2537" s="4">
        <f t="shared" ca="1" si="442"/>
        <v>1.5934088324781555</v>
      </c>
      <c r="AF2537" s="4">
        <f t="shared" ca="1" si="446"/>
        <v>0.8695262052791437</v>
      </c>
      <c r="AG2537" s="4">
        <f t="shared" ca="1" si="447"/>
        <v>-0.78987954277635042</v>
      </c>
      <c r="AH2537" s="2">
        <f t="shared" ca="1" si="443"/>
        <v>-216.38450555806685</v>
      </c>
    </row>
    <row r="2538" spans="20:34" x14ac:dyDescent="0.2">
      <c r="T2538" s="3"/>
      <c r="X2538" s="4">
        <f t="shared" ca="1" si="444"/>
        <v>0.71162445822638487</v>
      </c>
      <c r="Y2538" s="4">
        <f t="shared" ca="1" si="444"/>
        <v>0.10362849707921813</v>
      </c>
      <c r="Z2538" s="4">
        <f t="shared" ca="1" si="439"/>
        <v>0.5172400967072035</v>
      </c>
      <c r="AA2538" s="4">
        <f t="shared" ca="1" si="440"/>
        <v>0.97731096899691128</v>
      </c>
      <c r="AB2538" s="4">
        <f t="shared" ca="1" si="441"/>
        <v>0.7776633501684046</v>
      </c>
      <c r="AC2538" s="4">
        <f t="shared" ca="1" si="445"/>
        <v>0.42636503536135795</v>
      </c>
      <c r="AD2538" s="4">
        <f t="shared" ca="1" si="442"/>
        <v>1.1432128128664099</v>
      </c>
      <c r="AF2538" s="4">
        <f t="shared" ca="1" si="446"/>
        <v>1.1172744219121555</v>
      </c>
      <c r="AG2538" s="4">
        <f t="shared" ca="1" si="447"/>
        <v>0.8890347060091377</v>
      </c>
      <c r="AH2538" s="2">
        <f t="shared" ca="1" si="443"/>
        <v>-86.932792280711965</v>
      </c>
    </row>
    <row r="2539" spans="20:34" x14ac:dyDescent="0.2">
      <c r="T2539" s="3"/>
      <c r="X2539" s="4">
        <f t="shared" ca="1" si="444"/>
        <v>-0.11212112927296443</v>
      </c>
      <c r="Y2539" s="4">
        <f t="shared" ca="1" si="444"/>
        <v>1.6321449506263008</v>
      </c>
      <c r="Z2539" s="4">
        <f t="shared" ca="1" si="439"/>
        <v>1.2226758750754978</v>
      </c>
      <c r="AA2539" s="4">
        <f t="shared" ca="1" si="440"/>
        <v>-0.13064692114245505</v>
      </c>
      <c r="AB2539" s="4">
        <f t="shared" ca="1" si="441"/>
        <v>1.7708958302790347</v>
      </c>
      <c r="AC2539" s="4">
        <f t="shared" ca="1" si="445"/>
        <v>0.48772108814616</v>
      </c>
      <c r="AD2539" s="4">
        <f t="shared" ca="1" si="442"/>
        <v>1.0838519187598561</v>
      </c>
      <c r="AF2539" s="4">
        <f t="shared" ca="1" si="446"/>
        <v>-0.1416019161603175</v>
      </c>
      <c r="AG2539" s="4">
        <f t="shared" ca="1" si="447"/>
        <v>1.9193888435717603</v>
      </c>
      <c r="AH2539" s="2">
        <f t="shared" ca="1" si="443"/>
        <v>214.68252802015058</v>
      </c>
    </row>
    <row r="2540" spans="20:34" x14ac:dyDescent="0.2">
      <c r="T2540" s="3"/>
      <c r="X2540" s="4">
        <f t="shared" ca="1" si="444"/>
        <v>0.14183000317616692</v>
      </c>
      <c r="Y2540" s="4">
        <f t="shared" ca="1" si="444"/>
        <v>-1.0187284925128681</v>
      </c>
      <c r="Z2540" s="4">
        <f t="shared" ca="1" si="439"/>
        <v>-0.71920725556293641</v>
      </c>
      <c r="AA2540" s="4">
        <f t="shared" ca="1" si="440"/>
        <v>0.21092354087481749</v>
      </c>
      <c r="AB2540" s="4">
        <f t="shared" ca="1" si="441"/>
        <v>-0.96321754626429157</v>
      </c>
      <c r="AC2540" s="4">
        <f t="shared" ca="1" si="445"/>
        <v>0.36029568172272952</v>
      </c>
      <c r="AD2540" s="4">
        <f t="shared" ca="1" si="442"/>
        <v>1.2156375961572548</v>
      </c>
      <c r="AF2540" s="4">
        <f t="shared" ca="1" si="446"/>
        <v>0.2564065862020396</v>
      </c>
      <c r="AG2540" s="4">
        <f t="shared" ca="1" si="447"/>
        <v>-1.1709234625172127</v>
      </c>
      <c r="AH2540" s="2">
        <f t="shared" ca="1" si="443"/>
        <v>-158.01187100611605</v>
      </c>
    </row>
    <row r="2541" spans="20:34" x14ac:dyDescent="0.2">
      <c r="T2541" s="3"/>
      <c r="X2541" s="4">
        <f t="shared" ca="1" si="444"/>
        <v>0.2808684370571673</v>
      </c>
      <c r="Y2541" s="4">
        <f t="shared" ca="1" si="444"/>
        <v>-0.18532362849353332</v>
      </c>
      <c r="Z2541" s="4">
        <f t="shared" ca="1" si="439"/>
        <v>2.5172696989012089E-2</v>
      </c>
      <c r="AA2541" s="4">
        <f t="shared" ca="1" si="440"/>
        <v>0.39793362285743772</v>
      </c>
      <c r="AB2541" s="4">
        <f t="shared" ca="1" si="441"/>
        <v>8.484716648381721E-2</v>
      </c>
      <c r="AC2541" s="4">
        <f t="shared" ca="1" si="445"/>
        <v>0.37350983702624663</v>
      </c>
      <c r="AD2541" s="4">
        <f t="shared" ca="1" si="442"/>
        <v>1.2002670533559143</v>
      </c>
      <c r="AF2541" s="4">
        <f t="shared" ca="1" si="446"/>
        <v>0.47762661693834046</v>
      </c>
      <c r="AG2541" s="4">
        <f t="shared" ca="1" si="447"/>
        <v>0.10183925850112997</v>
      </c>
      <c r="AH2541" s="2">
        <f t="shared" ca="1" si="443"/>
        <v>-65.767685599807464</v>
      </c>
    </row>
    <row r="2542" spans="20:34" x14ac:dyDescent="0.2">
      <c r="T2542" s="3"/>
      <c r="X2542" s="4">
        <f t="shared" ca="1" si="444"/>
        <v>1.7312525975267627</v>
      </c>
      <c r="Y2542" s="4">
        <f t="shared" ca="1" si="444"/>
        <v>-1.2056446328450385</v>
      </c>
      <c r="Z2542" s="4">
        <f t="shared" ca="1" si="439"/>
        <v>0.10506516593347304</v>
      </c>
      <c r="AA2542" s="4">
        <f t="shared" ca="1" si="440"/>
        <v>2.3487356650313127</v>
      </c>
      <c r="AB2542" s="4">
        <f t="shared" ca="1" si="441"/>
        <v>0.197333373598819</v>
      </c>
      <c r="AC2542" s="4">
        <f t="shared" ca="1" si="445"/>
        <v>0.6130180353819541</v>
      </c>
      <c r="AD2542" s="4">
        <f t="shared" ca="1" si="442"/>
        <v>0.97677658205767692</v>
      </c>
      <c r="AF2542" s="4">
        <f t="shared" ca="1" si="446"/>
        <v>2.2941899950462505</v>
      </c>
      <c r="AG2542" s="4">
        <f t="shared" ca="1" si="447"/>
        <v>0.19275061818976505</v>
      </c>
      <c r="AH2542" s="2">
        <f t="shared" ca="1" si="443"/>
        <v>-334.9366396028895</v>
      </c>
    </row>
    <row r="2543" spans="20:34" x14ac:dyDescent="0.2">
      <c r="T2543" s="3"/>
      <c r="X2543" s="4">
        <f t="shared" ca="1" si="444"/>
        <v>-1.4502930130706531</v>
      </c>
      <c r="Y2543" s="4">
        <f t="shared" ca="1" si="444"/>
        <v>0.50823154574479745</v>
      </c>
      <c r="Z2543" s="4">
        <f t="shared" ca="1" si="439"/>
        <v>-0.4849705798045823</v>
      </c>
      <c r="AA2543" s="4">
        <f t="shared" ca="1" si="440"/>
        <v>-1.9305207165422753</v>
      </c>
      <c r="AB2543" s="4">
        <f t="shared" ca="1" si="441"/>
        <v>-0.63341931156959952</v>
      </c>
      <c r="AC2543" s="4">
        <f t="shared" ca="1" si="445"/>
        <v>0.93568693349842347</v>
      </c>
      <c r="AD2543" s="4">
        <f t="shared" ca="1" si="442"/>
        <v>0.69201339637878911</v>
      </c>
      <c r="AF2543" s="4">
        <f t="shared" ca="1" si="446"/>
        <v>-1.3359461978340335</v>
      </c>
      <c r="AG2543" s="4">
        <f t="shared" ca="1" si="447"/>
        <v>-0.43833464913119297</v>
      </c>
      <c r="AH2543" s="2">
        <f t="shared" ca="1" si="443"/>
        <v>174.89974685343122</v>
      </c>
    </row>
    <row r="2544" spans="20:34" x14ac:dyDescent="0.2">
      <c r="T2544" s="3"/>
      <c r="X2544" s="4">
        <f t="shared" ca="1" si="444"/>
        <v>-0.87461733936896324</v>
      </c>
      <c r="Y2544" s="4">
        <f t="shared" ca="1" si="444"/>
        <v>-1.8701243038996864</v>
      </c>
      <c r="Z2544" s="4">
        <f t="shared" ca="1" si="439"/>
        <v>-2.0144759515941217</v>
      </c>
      <c r="AA2544" s="4">
        <f t="shared" ca="1" si="440"/>
        <v>-1.1562229060067057</v>
      </c>
      <c r="AB2544" s="4">
        <f t="shared" ca="1" si="441"/>
        <v>-2.7869171356790177</v>
      </c>
      <c r="AC2544" s="4">
        <f t="shared" ca="1" si="445"/>
        <v>0.76913200105567947</v>
      </c>
      <c r="AD2544" s="4">
        <f t="shared" ca="1" si="442"/>
        <v>0.85305569162425532</v>
      </c>
      <c r="AF2544" s="4">
        <f t="shared" ca="1" si="446"/>
        <v>-0.9863225307553567</v>
      </c>
      <c r="AG2544" s="4">
        <f t="shared" ca="1" si="447"/>
        <v>-2.3773955246761531</v>
      </c>
      <c r="AH2544" s="2">
        <f t="shared" ca="1" si="443"/>
        <v>-77.152483539307468</v>
      </c>
    </row>
    <row r="2545" spans="20:34" x14ac:dyDescent="0.2">
      <c r="T2545" s="3"/>
      <c r="X2545" s="4">
        <f t="shared" ca="1" si="444"/>
        <v>1.1065259660623301</v>
      </c>
      <c r="Y2545" s="4">
        <f t="shared" ca="1" si="444"/>
        <v>-0.49108749936069057</v>
      </c>
      <c r="Z2545" s="4">
        <f t="shared" ca="1" si="439"/>
        <v>0.28827339115474421</v>
      </c>
      <c r="AA2545" s="4">
        <f t="shared" ca="1" si="440"/>
        <v>1.5084631209167707</v>
      </c>
      <c r="AB2545" s="4">
        <f t="shared" ca="1" si="441"/>
        <v>0.45528507592683432</v>
      </c>
      <c r="AC2545" s="4">
        <f t="shared" ca="1" si="445"/>
        <v>0.99655077090208766</v>
      </c>
      <c r="AD2545" s="4">
        <f t="shared" ca="1" si="442"/>
        <v>0.53140872895079783</v>
      </c>
      <c r="AF2545" s="4">
        <f t="shared" ca="1" si="446"/>
        <v>0.80161046975553474</v>
      </c>
      <c r="AG2545" s="4">
        <f t="shared" ca="1" si="447"/>
        <v>0.24194246350854651</v>
      </c>
      <c r="AH2545" s="2">
        <f t="shared" ca="1" si="443"/>
        <v>-102.61017981783516</v>
      </c>
    </row>
    <row r="2546" spans="20:34" x14ac:dyDescent="0.2">
      <c r="T2546" s="3"/>
      <c r="X2546" s="4">
        <f t="shared" ca="1" si="444"/>
        <v>0.36988263627257811</v>
      </c>
      <c r="Y2546" s="4">
        <f t="shared" ca="1" si="444"/>
        <v>-0.75821725486035807</v>
      </c>
      <c r="Z2546" s="4">
        <f t="shared" ca="1" si="439"/>
        <v>-0.37362135904668015</v>
      </c>
      <c r="AA2546" s="4">
        <f t="shared" ca="1" si="440"/>
        <v>0.51765989010767621</v>
      </c>
      <c r="AB2546" s="4">
        <f t="shared" ca="1" si="441"/>
        <v>-0.47664293860540125</v>
      </c>
      <c r="AC2546" s="4">
        <f t="shared" ca="1" si="445"/>
        <v>9.8971452319995157E-2</v>
      </c>
      <c r="AD2546" s="4">
        <f t="shared" ca="1" si="442"/>
        <v>1.7732024465151561</v>
      </c>
      <c r="AF2546" s="4">
        <f t="shared" ca="1" si="446"/>
        <v>0.91791578360169834</v>
      </c>
      <c r="AG2546" s="4">
        <f t="shared" ca="1" si="447"/>
        <v>-0.84518442484927081</v>
      </c>
      <c r="AH2546" s="2">
        <f t="shared" ca="1" si="443"/>
        <v>-229.44748203583231</v>
      </c>
    </row>
    <row r="2547" spans="20:34" x14ac:dyDescent="0.2">
      <c r="T2547" s="3"/>
      <c r="X2547" s="4">
        <f t="shared" ca="1" si="444"/>
        <v>0.15930821876704351</v>
      </c>
      <c r="Y2547" s="4">
        <f t="shared" ca="1" si="444"/>
        <v>-0.76687110409325732</v>
      </c>
      <c r="Z2547" s="4">
        <f t="shared" ca="1" si="439"/>
        <v>-0.5092627771481435</v>
      </c>
      <c r="AA2547" s="4">
        <f t="shared" ca="1" si="440"/>
        <v>0.23443216679444817</v>
      </c>
      <c r="AB2547" s="4">
        <f t="shared" ca="1" si="441"/>
        <v>-0.66762199897892094</v>
      </c>
      <c r="AC2547" s="4">
        <f t="shared" ca="1" si="445"/>
        <v>0.9003933647961484</v>
      </c>
      <c r="AD2547" s="4">
        <f t="shared" ca="1" si="442"/>
        <v>0.7345596894571419</v>
      </c>
      <c r="AF2547" s="4">
        <f t="shared" ca="1" si="446"/>
        <v>0.17220441963929475</v>
      </c>
      <c r="AG2547" s="4">
        <f t="shared" ca="1" si="447"/>
        <v>-0.49040820824471248</v>
      </c>
      <c r="AH2547" s="2">
        <f t="shared" ca="1" si="443"/>
        <v>-76.560053732758206</v>
      </c>
    </row>
    <row r="2548" spans="20:34" x14ac:dyDescent="0.2">
      <c r="T2548" s="3"/>
      <c r="X2548" s="4">
        <f t="shared" ca="1" si="444"/>
        <v>-1.9890131263906536</v>
      </c>
      <c r="Y2548" s="4">
        <f t="shared" ca="1" si="444"/>
        <v>1.0587837690171749</v>
      </c>
      <c r="Z2548" s="4">
        <f t="shared" ca="1" si="439"/>
        <v>-0.37890827412047956</v>
      </c>
      <c r="AA2548" s="4">
        <f t="shared" ca="1" si="440"/>
        <v>-2.6551123977452287</v>
      </c>
      <c r="AB2548" s="4">
        <f t="shared" ca="1" si="441"/>
        <v>-0.484086756925802</v>
      </c>
      <c r="AC2548" s="4">
        <f t="shared" ca="1" si="445"/>
        <v>0.70113806621065167</v>
      </c>
      <c r="AD2548" s="4">
        <f t="shared" ca="1" si="442"/>
        <v>0.90698541687265311</v>
      </c>
      <c r="AF2548" s="4">
        <f t="shared" ca="1" si="446"/>
        <v>-2.408148224912706</v>
      </c>
      <c r="AG2548" s="4">
        <f t="shared" ca="1" si="447"/>
        <v>-0.43905962903287921</v>
      </c>
      <c r="AH2548" s="2">
        <f t="shared" ca="1" si="443"/>
        <v>357.18482005874966</v>
      </c>
    </row>
    <row r="2549" spans="20:34" x14ac:dyDescent="0.2">
      <c r="T2549" s="3"/>
      <c r="X2549" s="4">
        <f t="shared" ca="1" si="444"/>
        <v>0.20524726452867401</v>
      </c>
      <c r="Y2549" s="4">
        <f t="shared" ca="1" si="444"/>
        <v>1.2805106306325649</v>
      </c>
      <c r="Z2549" s="4">
        <f t="shared" ca="1" si="439"/>
        <v>1.138598434245746</v>
      </c>
      <c r="AA2549" s="4">
        <f t="shared" ca="1" si="440"/>
        <v>0.2962213028935986</v>
      </c>
      <c r="AB2549" s="4">
        <f t="shared" ca="1" si="441"/>
        <v>1.6525173078997926</v>
      </c>
      <c r="AC2549" s="4">
        <f t="shared" ca="1" si="445"/>
        <v>0.54218984691584604</v>
      </c>
      <c r="AD2549" s="4">
        <f t="shared" ca="1" si="442"/>
        <v>1.0355336650753191</v>
      </c>
      <c r="AF2549" s="4">
        <f t="shared" ca="1" si="446"/>
        <v>0.3067471314587944</v>
      </c>
      <c r="AG2549" s="4">
        <f t="shared" ca="1" si="447"/>
        <v>1.7112373044498717</v>
      </c>
      <c r="AH2549" s="2">
        <f t="shared" ca="1" si="443"/>
        <v>122.21023661012168</v>
      </c>
    </row>
    <row r="2550" spans="20:34" x14ac:dyDescent="0.2">
      <c r="T2550" s="3"/>
      <c r="X2550" s="4">
        <f t="shared" ca="1" si="444"/>
        <v>0.7677119280639817</v>
      </c>
      <c r="Y2550" s="4">
        <f t="shared" ca="1" si="444"/>
        <v>0.86523670695999366</v>
      </c>
      <c r="Z2550" s="4">
        <f t="shared" ca="1" si="439"/>
        <v>1.1540830815871093</v>
      </c>
      <c r="AA2550" s="4">
        <f t="shared" ca="1" si="440"/>
        <v>1.0527499827986917</v>
      </c>
      <c r="AB2550" s="4">
        <f t="shared" ca="1" si="441"/>
        <v>1.6743192282929928</v>
      </c>
      <c r="AC2550" s="4">
        <f t="shared" ca="1" si="445"/>
        <v>0.81994029721115935</v>
      </c>
      <c r="AD2550" s="4">
        <f t="shared" ca="1" si="442"/>
        <v>0.81089058203912223</v>
      </c>
      <c r="AF2550" s="4">
        <f t="shared" ca="1" si="446"/>
        <v>0.85366504629330697</v>
      </c>
      <c r="AG2550" s="4">
        <f t="shared" ca="1" si="447"/>
        <v>1.3576896935497988</v>
      </c>
      <c r="AH2550" s="2">
        <f t="shared" ca="1" si="443"/>
        <v>0.84401671899331632</v>
      </c>
    </row>
    <row r="2551" spans="20:34" x14ac:dyDescent="0.2">
      <c r="T2551" s="3"/>
      <c r="X2551" s="4">
        <f t="shared" ca="1" si="444"/>
        <v>-0.42939063296801727</v>
      </c>
      <c r="Y2551" s="4">
        <f t="shared" ca="1" si="444"/>
        <v>0.47027433367742943</v>
      </c>
      <c r="Z2551" s="4">
        <f t="shared" ca="1" si="439"/>
        <v>0.10942126149105597</v>
      </c>
      <c r="AA2551" s="4">
        <f t="shared" ca="1" si="440"/>
        <v>-0.55738213557516647</v>
      </c>
      <c r="AB2551" s="4">
        <f t="shared" ca="1" si="441"/>
        <v>0.20346662587624764</v>
      </c>
      <c r="AC2551" s="4">
        <f t="shared" ca="1" si="445"/>
        <v>0.15567244260953284</v>
      </c>
      <c r="AD2551" s="4">
        <f t="shared" ca="1" si="442"/>
        <v>1.5721055794452143</v>
      </c>
      <c r="AF2551" s="4">
        <f t="shared" ca="1" si="446"/>
        <v>-0.87626356522080806</v>
      </c>
      <c r="AG2551" s="4">
        <f t="shared" ca="1" si="447"/>
        <v>0.31987101777094096</v>
      </c>
      <c r="AH2551" s="2">
        <f t="shared" ca="1" si="443"/>
        <v>174.40321247208658</v>
      </c>
    </row>
    <row r="2552" spans="20:34" x14ac:dyDescent="0.2">
      <c r="T2552" s="3"/>
      <c r="X2552" s="4">
        <f t="shared" ca="1" si="444"/>
        <v>-0.75381983709994249</v>
      </c>
      <c r="Y2552" s="4">
        <f t="shared" ca="1" si="444"/>
        <v>-1.3006458798293459</v>
      </c>
      <c r="Z2552" s="4">
        <f t="shared" ca="1" si="439"/>
        <v>-1.4900552779143286</v>
      </c>
      <c r="AA2552" s="4">
        <f t="shared" ca="1" si="440"/>
        <v>-0.99374732157974177</v>
      </c>
      <c r="AB2552" s="4">
        <f t="shared" ca="1" si="441"/>
        <v>-2.0485485097708329</v>
      </c>
      <c r="AC2552" s="4">
        <f t="shared" ca="1" si="445"/>
        <v>0.12827938232321867</v>
      </c>
      <c r="AD2552" s="4">
        <f t="shared" ca="1" si="442"/>
        <v>1.6568310984217931</v>
      </c>
      <c r="AF2552" s="4">
        <f t="shared" ca="1" si="446"/>
        <v>-1.6464714663666784</v>
      </c>
      <c r="AG2552" s="4">
        <f t="shared" ca="1" si="447"/>
        <v>-3.3940988776139362</v>
      </c>
      <c r="AH2552" s="2">
        <f t="shared" ca="1" si="443"/>
        <v>-68.491935890767309</v>
      </c>
    </row>
    <row r="2553" spans="20:34" x14ac:dyDescent="0.2">
      <c r="T2553" s="3"/>
      <c r="X2553" s="4">
        <f t="shared" ca="1" si="444"/>
        <v>-1.1969866840196066</v>
      </c>
      <c r="Y2553" s="4">
        <f t="shared" ca="1" si="444"/>
        <v>1.5935757122834067</v>
      </c>
      <c r="Z2553" s="4">
        <f t="shared" ca="1" si="439"/>
        <v>0.52861876762319537</v>
      </c>
      <c r="AA2553" s="4">
        <f t="shared" ca="1" si="440"/>
        <v>-1.5898175308094993</v>
      </c>
      <c r="AB2553" s="4">
        <f t="shared" ca="1" si="441"/>
        <v>0.79368417854259699</v>
      </c>
      <c r="AC2553" s="4">
        <f t="shared" ca="1" si="445"/>
        <v>0.84748290123523007</v>
      </c>
      <c r="AD2553" s="4">
        <f t="shared" ca="1" si="442"/>
        <v>0.7866132991149527</v>
      </c>
      <c r="AF2553" s="4">
        <f t="shared" ca="1" si="446"/>
        <v>-1.2505716129008482</v>
      </c>
      <c r="AG2553" s="4">
        <f t="shared" ca="1" si="447"/>
        <v>0.6243225301387334</v>
      </c>
      <c r="AH2553" s="2">
        <f t="shared" ca="1" si="443"/>
        <v>266.90733166841574</v>
      </c>
    </row>
    <row r="2554" spans="20:34" x14ac:dyDescent="0.2">
      <c r="T2554" s="3"/>
      <c r="X2554" s="4">
        <f t="shared" ca="1" si="444"/>
        <v>-1.9068159407417897</v>
      </c>
      <c r="Y2554" s="4">
        <f t="shared" ca="1" si="444"/>
        <v>0.95955113186919094</v>
      </c>
      <c r="Z2554" s="4">
        <f t="shared" ca="1" si="439"/>
        <v>-0.40714025991680847</v>
      </c>
      <c r="AA2554" s="4">
        <f t="shared" ca="1" si="440"/>
        <v>-2.5445551798748736</v>
      </c>
      <c r="AB2554" s="4">
        <f t="shared" ca="1" si="441"/>
        <v>-0.52383654865850338</v>
      </c>
      <c r="AC2554" s="4">
        <f t="shared" ca="1" si="445"/>
        <v>0.85256069469777696</v>
      </c>
      <c r="AD2554" s="4">
        <f t="shared" ca="1" si="442"/>
        <v>0.78197727031966469</v>
      </c>
      <c r="AF2554" s="4">
        <f t="shared" ca="1" si="446"/>
        <v>-1.9897843137363169</v>
      </c>
      <c r="AG2554" s="4">
        <f t="shared" ca="1" si="447"/>
        <v>-0.40962827441365068</v>
      </c>
      <c r="AH2554" s="2">
        <f t="shared" ca="1" si="443"/>
        <v>288.24535162366055</v>
      </c>
    </row>
    <row r="2555" spans="20:34" x14ac:dyDescent="0.2">
      <c r="T2555" s="3"/>
      <c r="X2555" s="4">
        <f t="shared" ca="1" si="444"/>
        <v>0.39789105047108109</v>
      </c>
      <c r="Y2555" s="4">
        <f t="shared" ca="1" si="444"/>
        <v>-1.3278513030931662</v>
      </c>
      <c r="Z2555" s="4">
        <f t="shared" ca="1" si="439"/>
        <v>-0.80715000746526178</v>
      </c>
      <c r="AA2555" s="4">
        <f t="shared" ca="1" si="440"/>
        <v>0.55533188977899139</v>
      </c>
      <c r="AB2555" s="4">
        <f t="shared" ca="1" si="441"/>
        <v>-1.0870383110428226</v>
      </c>
      <c r="AC2555" s="4">
        <f t="shared" ca="1" si="445"/>
        <v>0.1498705852024883</v>
      </c>
      <c r="AD2555" s="4">
        <f t="shared" ca="1" si="442"/>
        <v>1.5886073275738422</v>
      </c>
      <c r="AF2555" s="4">
        <f t="shared" ca="1" si="446"/>
        <v>0.88220430933833494</v>
      </c>
      <c r="AG2555" s="4">
        <f t="shared" ca="1" si="447"/>
        <v>-1.7268770262761213</v>
      </c>
      <c r="AH2555" s="2">
        <f t="shared" ca="1" si="443"/>
        <v>-312.0589243786344</v>
      </c>
    </row>
    <row r="2556" spans="20:34" x14ac:dyDescent="0.2">
      <c r="T2556" s="3"/>
      <c r="X2556" s="4">
        <f t="shared" ca="1" si="444"/>
        <v>2.0221333417751599</v>
      </c>
      <c r="Y2556" s="4">
        <f t="shared" ca="1" si="444"/>
        <v>0.19573179644138114</v>
      </c>
      <c r="Z2556" s="4">
        <f t="shared" ca="1" si="439"/>
        <v>1.3916617986745703</v>
      </c>
      <c r="AA2556" s="4">
        <f t="shared" ca="1" si="440"/>
        <v>2.7399773549054665</v>
      </c>
      <c r="AB2556" s="4">
        <f t="shared" ca="1" si="441"/>
        <v>2.0088229572363874</v>
      </c>
      <c r="AC2556" s="4">
        <f t="shared" ca="1" si="445"/>
        <v>0.45553647461419922</v>
      </c>
      <c r="AD2556" s="4">
        <f t="shared" ca="1" si="442"/>
        <v>1.114216729601883</v>
      </c>
      <c r="AF2556" s="4">
        <f t="shared" ca="1" si="446"/>
        <v>3.0529286075659869</v>
      </c>
      <c r="AG2556" s="4">
        <f t="shared" ca="1" si="447"/>
        <v>2.2382641457611108</v>
      </c>
      <c r="AH2556" s="2">
        <f t="shared" ca="1" si="443"/>
        <v>-241.72411852018558</v>
      </c>
    </row>
    <row r="2557" spans="20:34" x14ac:dyDescent="0.2">
      <c r="T2557" s="3"/>
      <c r="X2557" s="4">
        <f t="shared" ca="1" si="444"/>
        <v>-0.23943042828087965</v>
      </c>
      <c r="Y2557" s="4">
        <f t="shared" ca="1" si="444"/>
        <v>0.33891687406282328</v>
      </c>
      <c r="Z2557" s="4">
        <f t="shared" ca="1" si="439"/>
        <v>0.12168588806255579</v>
      </c>
      <c r="AA2557" s="4">
        <f t="shared" ca="1" si="440"/>
        <v>-0.30188103087787488</v>
      </c>
      <c r="AB2557" s="4">
        <f t="shared" ca="1" si="441"/>
        <v>0.220734853319174</v>
      </c>
      <c r="AC2557" s="4">
        <f t="shared" ca="1" si="445"/>
        <v>0.90181052070214118</v>
      </c>
      <c r="AD2557" s="4">
        <f t="shared" ca="1" si="442"/>
        <v>0.73301518453523384</v>
      </c>
      <c r="AF2557" s="4">
        <f t="shared" ca="1" si="446"/>
        <v>-0.22128337955663208</v>
      </c>
      <c r="AG2557" s="4">
        <f t="shared" ca="1" si="447"/>
        <v>0.16180199923911209</v>
      </c>
      <c r="AH2557" s="2">
        <f t="shared" ca="1" si="443"/>
        <v>51.767698963924886</v>
      </c>
    </row>
    <row r="2558" spans="20:34" x14ac:dyDescent="0.2">
      <c r="T2558" s="3"/>
      <c r="X2558" s="4">
        <f t="shared" ca="1" si="444"/>
        <v>-0.82654859904416467</v>
      </c>
      <c r="Y2558" s="4">
        <f t="shared" ca="1" si="444"/>
        <v>0.14570884086532157</v>
      </c>
      <c r="Z2558" s="4">
        <f t="shared" ca="1" si="439"/>
        <v>-0.39027145589350154</v>
      </c>
      <c r="AA2558" s="4">
        <f t="shared" ca="1" si="440"/>
        <v>-1.0915692788187326</v>
      </c>
      <c r="AB2558" s="4">
        <f t="shared" ca="1" si="441"/>
        <v>-0.50008577704989066</v>
      </c>
      <c r="AC2558" s="4">
        <f t="shared" ca="1" si="445"/>
        <v>0.6808449214815353</v>
      </c>
      <c r="AD2558" s="4">
        <f t="shared" ca="1" si="442"/>
        <v>0.9229258982020857</v>
      </c>
      <c r="AF2558" s="4">
        <f t="shared" ca="1" si="446"/>
        <v>-1.0074375571035816</v>
      </c>
      <c r="AG2558" s="4">
        <f t="shared" ca="1" si="447"/>
        <v>-0.46154211496185832</v>
      </c>
      <c r="AH2558" s="2">
        <f t="shared" ca="1" si="443"/>
        <v>117.9262613205442</v>
      </c>
    </row>
    <row r="2559" spans="20:34" x14ac:dyDescent="0.2">
      <c r="T2559" s="3"/>
      <c r="X2559" s="4">
        <f t="shared" ca="1" si="444"/>
        <v>-0.932780678489596</v>
      </c>
      <c r="Y2559" s="4">
        <f t="shared" ca="1" si="444"/>
        <v>-0.11086881755891623</v>
      </c>
      <c r="Z2559" s="4">
        <f t="shared" ca="1" si="439"/>
        <v>-0.6582354352269183</v>
      </c>
      <c r="AA2559" s="4">
        <f t="shared" ca="1" si="440"/>
        <v>-1.2344540145837912</v>
      </c>
      <c r="AB2559" s="4">
        <f t="shared" ca="1" si="441"/>
        <v>-0.8773710465740161</v>
      </c>
      <c r="AC2559" s="4">
        <f t="shared" ca="1" si="445"/>
        <v>0.27906290676127199</v>
      </c>
      <c r="AD2559" s="4">
        <f t="shared" ca="1" si="442"/>
        <v>1.3236934458455349</v>
      </c>
      <c r="AF2559" s="4">
        <f t="shared" ca="1" si="446"/>
        <v>-1.6340386883022728</v>
      </c>
      <c r="AG2559" s="4">
        <f t="shared" ca="1" si="447"/>
        <v>-1.1613703039246628</v>
      </c>
      <c r="AH2559" s="2">
        <f t="shared" ca="1" si="443"/>
        <v>152.68174054849305</v>
      </c>
    </row>
    <row r="2560" spans="20:34" x14ac:dyDescent="0.2">
      <c r="T2560" s="3"/>
      <c r="X2560" s="4">
        <f t="shared" ca="1" si="444"/>
        <v>0.62838549679848521</v>
      </c>
      <c r="Y2560" s="4">
        <f t="shared" ca="1" si="444"/>
        <v>-0.22012006872800019</v>
      </c>
      <c r="Z2560" s="4">
        <f t="shared" ca="1" si="439"/>
        <v>0.21019803631305842</v>
      </c>
      <c r="AA2560" s="4">
        <f t="shared" ca="1" si="440"/>
        <v>0.86535253731533257</v>
      </c>
      <c r="AB2560" s="4">
        <f t="shared" ca="1" si="441"/>
        <v>0.34535731112832235</v>
      </c>
      <c r="AC2560" s="4">
        <f t="shared" ca="1" si="445"/>
        <v>0.78362731711425382</v>
      </c>
      <c r="AD2560" s="4">
        <f t="shared" ca="1" si="442"/>
        <v>0.84127441459723429</v>
      </c>
      <c r="AF2560" s="4">
        <f t="shared" ca="1" si="446"/>
        <v>0.72799894925018771</v>
      </c>
      <c r="AG2560" s="4">
        <f t="shared" ca="1" si="447"/>
        <v>0.29054026974635427</v>
      </c>
      <c r="AH2560" s="2">
        <f t="shared" ca="1" si="443"/>
        <v>-86.243384566247187</v>
      </c>
    </row>
    <row r="2561" spans="20:34" x14ac:dyDescent="0.2">
      <c r="T2561" s="3"/>
      <c r="X2561" s="4">
        <f t="shared" ca="1" si="444"/>
        <v>-0.48907544140802778</v>
      </c>
      <c r="Y2561" s="4">
        <f t="shared" ca="1" si="444"/>
        <v>0.89021021189434468</v>
      </c>
      <c r="Z2561" s="4">
        <f t="shared" ca="1" si="439"/>
        <v>0.40514343118595247</v>
      </c>
      <c r="AA2561" s="4">
        <f t="shared" ca="1" si="440"/>
        <v>-0.63765965746552622</v>
      </c>
      <c r="AB2561" s="4">
        <f t="shared" ca="1" si="441"/>
        <v>0.6198345973295083</v>
      </c>
      <c r="AC2561" s="4">
        <f t="shared" ca="1" si="445"/>
        <v>0.93084707193730154</v>
      </c>
      <c r="AD2561" s="4">
        <f t="shared" ca="1" si="442"/>
        <v>0.69847514314082659</v>
      </c>
      <c r="AF2561" s="4">
        <f t="shared" ca="1" si="446"/>
        <v>-0.44538942052336389</v>
      </c>
      <c r="AG2561" s="4">
        <f t="shared" ca="1" si="447"/>
        <v>0.43293905909336494</v>
      </c>
      <c r="AH2561" s="2">
        <f t="shared" ca="1" si="443"/>
        <v>115.18184153125003</v>
      </c>
    </row>
    <row r="2562" spans="20:34" x14ac:dyDescent="0.2">
      <c r="T2562" s="3"/>
      <c r="X2562" s="4">
        <f t="shared" ca="1" si="444"/>
        <v>-2.3526955916063637</v>
      </c>
      <c r="Y2562" s="4">
        <f t="shared" ca="1" si="444"/>
        <v>-1.0943305827229057</v>
      </c>
      <c r="Z2562" s="4">
        <f t="shared" ref="Z2562:Z2625" ca="1" si="448">X2562*B$19+SQRT(1-B$19^2)*Y2562</f>
        <v>-2.3047621718212374</v>
      </c>
      <c r="AA2562" s="4">
        <f t="shared" ref="AA2562:AA2625" ca="1" si="449">X2562*SQRT($B$28)+$B$20</f>
        <v>-3.1442741765224653</v>
      </c>
      <c r="AB2562" s="4">
        <f t="shared" ref="AB2562:AB2625" ca="1" si="450">Z2562*SQRT($C$29)+$C$20</f>
        <v>-3.1956314528419778</v>
      </c>
      <c r="AC2562" s="4">
        <f t="shared" ca="1" si="445"/>
        <v>0.66206310065162144</v>
      </c>
      <c r="AD2562" s="4">
        <f t="shared" ref="AD2562:AD2625" ca="1" si="451">SQRT((B$26/2)/GAMMAINV(AC2562,B$26/2,1))</f>
        <v>0.93771164188457434</v>
      </c>
      <c r="AF2562" s="4">
        <f t="shared" ca="1" si="446"/>
        <v>-2.9484225006021489</v>
      </c>
      <c r="AG2562" s="4">
        <f t="shared" ca="1" si="447"/>
        <v>-2.9965808165024388</v>
      </c>
      <c r="AH2562" s="2">
        <f t="shared" ref="AH2562:AH2625" ca="1" si="452">(B$4*EXP(-B$8*B$7)*NORMSDIST((LN(B$4/(B$5+AF2562))-B$8*B$7+B$9*B$7+0.5*B$6*B$6*B$7)/(B$6*SQRT(B$7)))-(B$5+AF2562)*EXP(-B$9*B$7)*NORMSDIST((LN(B$4/(B$5+AF2562))-B$8*B$7+B$9*B$7-0.5*B$6*B$6*B$7)/(B$6*SQRT(B$7))))*400+100*AG2562-400*$B$13</f>
        <v>195.65112493110473</v>
      </c>
    </row>
    <row r="2563" spans="20:34" x14ac:dyDescent="0.2">
      <c r="T2563" s="3"/>
      <c r="X2563" s="4">
        <f t="shared" ref="X2563:Y2626" ca="1" si="453">NORMSINV(RAND())</f>
        <v>-1.5553681050950658</v>
      </c>
      <c r="Y2563" s="4">
        <f t="shared" ca="1" si="453"/>
        <v>0.13586911915985353</v>
      </c>
      <c r="Z2563" s="4">
        <f t="shared" ca="1" si="448"/>
        <v>-0.84382873038121919</v>
      </c>
      <c r="AA2563" s="4">
        <f t="shared" ca="1" si="449"/>
        <v>-2.0718492760298974</v>
      </c>
      <c r="AB2563" s="4">
        <f t="shared" ca="1" si="450"/>
        <v>-1.1386808560429817</v>
      </c>
      <c r="AC2563" s="4">
        <f t="shared" ref="AC2563:AC2626" ca="1" si="454">RAND()</f>
        <v>0.7423343334871968</v>
      </c>
      <c r="AD2563" s="4">
        <f t="shared" ca="1" si="451"/>
        <v>0.87449836806093673</v>
      </c>
      <c r="AF2563" s="4">
        <f t="shared" ref="AF2563:AF2626" ca="1" si="455">AD2563*AA2563</f>
        <v>-1.8118288107563785</v>
      </c>
      <c r="AG2563" s="4">
        <f t="shared" ref="AG2563:AG2626" ca="1" si="456">AD2563*AB2563</f>
        <v>-0.99577455035181794</v>
      </c>
      <c r="AH2563" s="2">
        <f t="shared" ca="1" si="452"/>
        <v>199.33786867589015</v>
      </c>
    </row>
    <row r="2564" spans="20:34" x14ac:dyDescent="0.2">
      <c r="T2564" s="3"/>
      <c r="X2564" s="4">
        <f t="shared" ca="1" si="453"/>
        <v>-0.40808004205914133</v>
      </c>
      <c r="Y2564" s="4">
        <f t="shared" ca="1" si="453"/>
        <v>2.3461272489642599</v>
      </c>
      <c r="Z2564" s="4">
        <f t="shared" ca="1" si="448"/>
        <v>1.6065156972348742</v>
      </c>
      <c r="AA2564" s="4">
        <f t="shared" ca="1" si="449"/>
        <v>-0.52871887145657104</v>
      </c>
      <c r="AB2564" s="4">
        <f t="shared" ca="1" si="450"/>
        <v>2.3113308212719943</v>
      </c>
      <c r="AC2564" s="4">
        <f t="shared" ca="1" si="454"/>
        <v>9.5515498393079268E-2</v>
      </c>
      <c r="AD2564" s="4">
        <f t="shared" ca="1" si="451"/>
        <v>1.7894336204308932</v>
      </c>
      <c r="AF2564" s="4">
        <f t="shared" ca="1" si="455"/>
        <v>-0.94610732434066791</v>
      </c>
      <c r="AG2564" s="4">
        <f t="shared" ca="1" si="456"/>
        <v>4.1359730795222545</v>
      </c>
      <c r="AH2564" s="2">
        <f t="shared" ca="1" si="452"/>
        <v>567.53739440245636</v>
      </c>
    </row>
    <row r="2565" spans="20:34" x14ac:dyDescent="0.2">
      <c r="T2565" s="3"/>
      <c r="X2565" s="4">
        <f t="shared" ca="1" si="453"/>
        <v>2.1328117440503673</v>
      </c>
      <c r="Y2565" s="4">
        <f t="shared" ca="1" si="453"/>
        <v>-0.16000670234291753</v>
      </c>
      <c r="Z2565" s="4">
        <f t="shared" ca="1" si="448"/>
        <v>1.1779182178556842</v>
      </c>
      <c r="AA2565" s="4">
        <f t="shared" ca="1" si="449"/>
        <v>2.8888425032349336</v>
      </c>
      <c r="AB2565" s="4">
        <f t="shared" ca="1" si="450"/>
        <v>1.7078783873769992</v>
      </c>
      <c r="AC2565" s="4">
        <f t="shared" ca="1" si="454"/>
        <v>0.96766128255803363</v>
      </c>
      <c r="AD2565" s="4">
        <f t="shared" ca="1" si="451"/>
        <v>0.63957402887847103</v>
      </c>
      <c r="AF2565" s="4">
        <f t="shared" ca="1" si="455"/>
        <v>1.8476286385893339</v>
      </c>
      <c r="AG2565" s="4">
        <f t="shared" ca="1" si="456"/>
        <v>1.0923146610491734</v>
      </c>
      <c r="AH2565" s="2">
        <f t="shared" ca="1" si="452"/>
        <v>-178.11671233223024</v>
      </c>
    </row>
    <row r="2566" spans="20:34" x14ac:dyDescent="0.2">
      <c r="T2566" s="3"/>
      <c r="X2566" s="4">
        <f t="shared" ca="1" si="453"/>
        <v>8.7828492164377922E-2</v>
      </c>
      <c r="Y2566" s="4">
        <f t="shared" ca="1" si="453"/>
        <v>0.8892664967097369</v>
      </c>
      <c r="Z2566" s="4">
        <f t="shared" ca="1" si="448"/>
        <v>0.75725238490147517</v>
      </c>
      <c r="AA2566" s="4">
        <f t="shared" ca="1" si="449"/>
        <v>0.13829019252925592</v>
      </c>
      <c r="AB2566" s="4">
        <f t="shared" ca="1" si="450"/>
        <v>1.1155934744550211</v>
      </c>
      <c r="AC2566" s="4">
        <f t="shared" ca="1" si="454"/>
        <v>0.53029383146785647</v>
      </c>
      <c r="AD2566" s="4">
        <f t="shared" ca="1" si="451"/>
        <v>1.0458065702185182</v>
      </c>
      <c r="AF2566" s="4">
        <f t="shared" ca="1" si="455"/>
        <v>0.14462479194387967</v>
      </c>
      <c r="AG2566" s="4">
        <f t="shared" ca="1" si="456"/>
        <v>1.1666949852779658</v>
      </c>
      <c r="AH2566" s="2">
        <f t="shared" ca="1" si="452"/>
        <v>93.547350575443943</v>
      </c>
    </row>
    <row r="2567" spans="20:34" x14ac:dyDescent="0.2">
      <c r="T2567" s="3"/>
      <c r="X2567" s="4">
        <f t="shared" ca="1" si="453"/>
        <v>0.46821548528746254</v>
      </c>
      <c r="Y2567" s="4">
        <f t="shared" ca="1" si="453"/>
        <v>-3.5256899346379308E-2</v>
      </c>
      <c r="Z2567" s="4">
        <f t="shared" ca="1" si="448"/>
        <v>0.25848462748956802</v>
      </c>
      <c r="AA2567" s="4">
        <f t="shared" ca="1" si="449"/>
        <v>0.64991996843678812</v>
      </c>
      <c r="AB2567" s="4">
        <f t="shared" ca="1" si="450"/>
        <v>0.41334338750974142</v>
      </c>
      <c r="AC2567" s="4">
        <f t="shared" ca="1" si="454"/>
        <v>0.98072735404863665</v>
      </c>
      <c r="AD2567" s="4">
        <f t="shared" ca="1" si="451"/>
        <v>0.60797082916736844</v>
      </c>
      <c r="AF2567" s="4">
        <f t="shared" ca="1" si="455"/>
        <v>0.39513238210294399</v>
      </c>
      <c r="AG2567" s="4">
        <f t="shared" ca="1" si="456"/>
        <v>0.25130072203514636</v>
      </c>
      <c r="AH2567" s="2">
        <f t="shared" ca="1" si="452"/>
        <v>-37.787274003878792</v>
      </c>
    </row>
    <row r="2568" spans="20:34" x14ac:dyDescent="0.2">
      <c r="T2568" s="3"/>
      <c r="X2568" s="4">
        <f t="shared" ca="1" si="453"/>
        <v>-0.57212687339813317</v>
      </c>
      <c r="Y2568" s="4">
        <f t="shared" ca="1" si="453"/>
        <v>-0.30110274272112597</v>
      </c>
      <c r="Z2568" s="4">
        <f t="shared" ca="1" si="448"/>
        <v>-0.58814781299703456</v>
      </c>
      <c r="AA2568" s="4">
        <f t="shared" ca="1" si="449"/>
        <v>-0.74936585748311713</v>
      </c>
      <c r="AB2568" s="4">
        <f t="shared" ca="1" si="450"/>
        <v>-0.77868977042232568</v>
      </c>
      <c r="AC2568" s="4">
        <f t="shared" ca="1" si="454"/>
        <v>0.30760845329570774</v>
      </c>
      <c r="AD2568" s="4">
        <f t="shared" ca="1" si="451"/>
        <v>1.2826293785984042</v>
      </c>
      <c r="AF2568" s="4">
        <f t="shared" ca="1" si="455"/>
        <v>-0.96115866412643081</v>
      </c>
      <c r="AG2568" s="4">
        <f t="shared" ca="1" si="456"/>
        <v>-0.99877037635772159</v>
      </c>
      <c r="AH2568" s="2">
        <f t="shared" ca="1" si="452"/>
        <v>56.54981973964459</v>
      </c>
    </row>
    <row r="2569" spans="20:34" x14ac:dyDescent="0.2">
      <c r="T2569" s="3"/>
      <c r="X2569" s="4">
        <f t="shared" ca="1" si="453"/>
        <v>0.78209996024318396</v>
      </c>
      <c r="Y2569" s="4">
        <f t="shared" ca="1" si="453"/>
        <v>-0.91252362268951326</v>
      </c>
      <c r="Z2569" s="4">
        <f t="shared" ca="1" si="448"/>
        <v>-0.24357191516729298</v>
      </c>
      <c r="AA2569" s="4">
        <f t="shared" ca="1" si="449"/>
        <v>1.0721022367208273</v>
      </c>
      <c r="AB2569" s="4">
        <f t="shared" ca="1" si="450"/>
        <v>-0.29353721071035949</v>
      </c>
      <c r="AC2569" s="4">
        <f t="shared" ca="1" si="454"/>
        <v>0.12889005318959368</v>
      </c>
      <c r="AD2569" s="4">
        <f t="shared" ca="1" si="451"/>
        <v>1.6547321198383387</v>
      </c>
      <c r="AF2569" s="4">
        <f t="shared" ca="1" si="455"/>
        <v>1.7740420068524789</v>
      </c>
      <c r="AG2569" s="4">
        <f t="shared" ca="1" si="456"/>
        <v>-0.48572545093018626</v>
      </c>
      <c r="AH2569" s="2">
        <f t="shared" ca="1" si="452"/>
        <v>-324.80698281776586</v>
      </c>
    </row>
    <row r="2570" spans="20:34" x14ac:dyDescent="0.2">
      <c r="T2570" s="3"/>
      <c r="X2570" s="4">
        <f t="shared" ca="1" si="453"/>
        <v>-0.38173377894583621</v>
      </c>
      <c r="Y2570" s="4">
        <f t="shared" ca="1" si="453"/>
        <v>-0.71947202550817002</v>
      </c>
      <c r="Z2570" s="4">
        <f t="shared" ca="1" si="448"/>
        <v>-0.80268461587489948</v>
      </c>
      <c r="AA2570" s="4">
        <f t="shared" ca="1" si="449"/>
        <v>-0.49328250550201935</v>
      </c>
      <c r="AB2570" s="4">
        <f t="shared" ca="1" si="450"/>
        <v>-1.0807511732197035</v>
      </c>
      <c r="AC2570" s="4">
        <f t="shared" ca="1" si="454"/>
        <v>0.39275374142948738</v>
      </c>
      <c r="AD2570" s="4">
        <f t="shared" ca="1" si="451"/>
        <v>1.1787300073973221</v>
      </c>
      <c r="AF2570" s="4">
        <f t="shared" ca="1" si="455"/>
        <v>-0.58144689135936489</v>
      </c>
      <c r="AG2570" s="4">
        <f t="shared" ca="1" si="456"/>
        <v>-1.2739138384039257</v>
      </c>
      <c r="AH2570" s="2">
        <f t="shared" ca="1" si="452"/>
        <v>-33.33747359257859</v>
      </c>
    </row>
    <row r="2571" spans="20:34" x14ac:dyDescent="0.2">
      <c r="T2571" s="3"/>
      <c r="X2571" s="4">
        <f t="shared" ca="1" si="453"/>
        <v>-0.68974456526670691</v>
      </c>
      <c r="Y2571" s="4">
        <f t="shared" ca="1" si="453"/>
        <v>-1.5873872010566801</v>
      </c>
      <c r="Z2571" s="4">
        <f t="shared" ca="1" si="448"/>
        <v>-1.6777166922544235</v>
      </c>
      <c r="AA2571" s="4">
        <f t="shared" ca="1" si="449"/>
        <v>-0.9075645194284474</v>
      </c>
      <c r="AB2571" s="4">
        <f t="shared" ca="1" si="450"/>
        <v>-2.312770169206952</v>
      </c>
      <c r="AC2571" s="4">
        <f t="shared" ca="1" si="454"/>
        <v>0.56877461873320156</v>
      </c>
      <c r="AD2571" s="4">
        <f t="shared" ca="1" si="451"/>
        <v>1.0130445812485822</v>
      </c>
      <c r="AF2571" s="4">
        <f t="shared" ca="1" si="455"/>
        <v>-0.9194033185404622</v>
      </c>
      <c r="AG2571" s="4">
        <f t="shared" ca="1" si="456"/>
        <v>-2.3429392875884694</v>
      </c>
      <c r="AH2571" s="2">
        <f t="shared" ca="1" si="452"/>
        <v>-84.762931672803916</v>
      </c>
    </row>
    <row r="2572" spans="20:34" x14ac:dyDescent="0.2">
      <c r="T2572" s="3"/>
      <c r="X2572" s="4">
        <f t="shared" ca="1" si="453"/>
        <v>-0.32325627322216538</v>
      </c>
      <c r="Y2572" s="4">
        <f t="shared" ca="1" si="453"/>
        <v>-0.80284630299721105</v>
      </c>
      <c r="Z2572" s="4">
        <f t="shared" ca="1" si="448"/>
        <v>-0.8328782619216839</v>
      </c>
      <c r="AA2572" s="4">
        <f t="shared" ca="1" si="449"/>
        <v>-0.41462883518750343</v>
      </c>
      <c r="AB2572" s="4">
        <f t="shared" ca="1" si="450"/>
        <v>-1.1232629239222223</v>
      </c>
      <c r="AC2572" s="4">
        <f t="shared" ca="1" si="454"/>
        <v>0.39095854202802038</v>
      </c>
      <c r="AD2572" s="4">
        <f t="shared" ca="1" si="451"/>
        <v>1.1806993488694515</v>
      </c>
      <c r="AF2572" s="4">
        <f t="shared" ca="1" si="455"/>
        <v>-0.48955199572838443</v>
      </c>
      <c r="AG2572" s="4">
        <f t="shared" ca="1" si="456"/>
        <v>-1.3262358028841641</v>
      </c>
      <c r="AH2572" s="2">
        <f t="shared" ca="1" si="452"/>
        <v>-53.551420858187612</v>
      </c>
    </row>
    <row r="2573" spans="20:34" x14ac:dyDescent="0.2">
      <c r="T2573" s="3"/>
      <c r="X2573" s="4">
        <f t="shared" ca="1" si="453"/>
        <v>-0.99276983326594137</v>
      </c>
      <c r="Y2573" s="4">
        <f t="shared" ca="1" si="453"/>
        <v>-0.69496624416732344</v>
      </c>
      <c r="Z2573" s="4">
        <f t="shared" ca="1" si="448"/>
        <v>-1.1570291583800354</v>
      </c>
      <c r="AA2573" s="4">
        <f t="shared" ca="1" si="449"/>
        <v>-1.3151408897135424</v>
      </c>
      <c r="AB2573" s="4">
        <f t="shared" ca="1" si="450"/>
        <v>-1.5796576925064221</v>
      </c>
      <c r="AC2573" s="4">
        <f t="shared" ca="1" si="454"/>
        <v>0.60790156848314258</v>
      </c>
      <c r="AD2573" s="4">
        <f t="shared" ca="1" si="451"/>
        <v>0.98091012578278625</v>
      </c>
      <c r="AF2573" s="4">
        <f t="shared" ca="1" si="455"/>
        <v>-1.2900350155509963</v>
      </c>
      <c r="AG2573" s="4">
        <f t="shared" ca="1" si="456"/>
        <v>-1.5495022258502205</v>
      </c>
      <c r="AH2573" s="2">
        <f t="shared" ca="1" si="452"/>
        <v>56.110731123535061</v>
      </c>
    </row>
    <row r="2574" spans="20:34" x14ac:dyDescent="0.2">
      <c r="T2574" s="3"/>
      <c r="X2574" s="4">
        <f t="shared" ca="1" si="453"/>
        <v>-1.7448748279169184</v>
      </c>
      <c r="Y2574" s="4">
        <f t="shared" ca="1" si="453"/>
        <v>-1.4025482196469852</v>
      </c>
      <c r="Z2574" s="4">
        <f t="shared" ca="1" si="448"/>
        <v>-2.1768396869093412</v>
      </c>
      <c r="AA2574" s="4">
        <f t="shared" ca="1" si="449"/>
        <v>-2.3267404365668773</v>
      </c>
      <c r="AB2574" s="4">
        <f t="shared" ca="1" si="450"/>
        <v>-3.0155204195671339</v>
      </c>
      <c r="AC2574" s="4">
        <f t="shared" ca="1" si="454"/>
        <v>0.35352593384461106</v>
      </c>
      <c r="AD2574" s="4">
        <f t="shared" ca="1" si="451"/>
        <v>1.223711725472727</v>
      </c>
      <c r="AF2574" s="4">
        <f t="shared" ca="1" si="455"/>
        <v>-2.8472595543584194</v>
      </c>
      <c r="AG2574" s="4">
        <f t="shared" ca="1" si="456"/>
        <v>-3.6901276958267393</v>
      </c>
      <c r="AH2574" s="2">
        <f t="shared" ca="1" si="452"/>
        <v>108.5350008280916</v>
      </c>
    </row>
    <row r="2575" spans="20:34" x14ac:dyDescent="0.2">
      <c r="T2575" s="3"/>
      <c r="X2575" s="4">
        <f t="shared" ca="1" si="453"/>
        <v>0.34753970096640785</v>
      </c>
      <c r="Y2575" s="4">
        <f t="shared" ca="1" si="453"/>
        <v>0.17337482904662832</v>
      </c>
      <c r="Z2575" s="4">
        <f t="shared" ca="1" si="448"/>
        <v>0.34973156389941268</v>
      </c>
      <c r="AA2575" s="4">
        <f t="shared" ca="1" si="449"/>
        <v>0.48760809761614515</v>
      </c>
      <c r="AB2575" s="4">
        <f t="shared" ca="1" si="450"/>
        <v>0.54181634526427591</v>
      </c>
      <c r="AC2575" s="4">
        <f t="shared" ca="1" si="454"/>
        <v>0.9206092279593926</v>
      </c>
      <c r="AD2575" s="4">
        <f t="shared" ca="1" si="451"/>
        <v>0.71138155275290671</v>
      </c>
      <c r="AF2575" s="4">
        <f t="shared" ca="1" si="455"/>
        <v>0.34687540561706426</v>
      </c>
      <c r="AG2575" s="4">
        <f t="shared" ca="1" si="456"/>
        <v>0.38543815300100559</v>
      </c>
      <c r="AH2575" s="2">
        <f t="shared" ca="1" si="452"/>
        <v>-16.732622264934889</v>
      </c>
    </row>
    <row r="2576" spans="20:34" x14ac:dyDescent="0.2">
      <c r="T2576" s="3"/>
      <c r="X2576" s="4">
        <f t="shared" ca="1" si="453"/>
        <v>1.2811498545270963</v>
      </c>
      <c r="Y2576" s="4">
        <f t="shared" ca="1" si="453"/>
        <v>-0.2743606290385095</v>
      </c>
      <c r="Z2576" s="4">
        <f t="shared" ca="1" si="448"/>
        <v>0.56654079813177383</v>
      </c>
      <c r="AA2576" s="4">
        <f t="shared" ca="1" si="449"/>
        <v>1.743336506543868</v>
      </c>
      <c r="AB2576" s="4">
        <f t="shared" ca="1" si="450"/>
        <v>0.84707726345244971</v>
      </c>
      <c r="AC2576" s="4">
        <f t="shared" ca="1" si="454"/>
        <v>0.58259670030489841</v>
      </c>
      <c r="AD2576" s="4">
        <f t="shared" ca="1" si="451"/>
        <v>1.0015760878290823</v>
      </c>
      <c r="AF2576" s="4">
        <f t="shared" ca="1" si="455"/>
        <v>1.7460841579938264</v>
      </c>
      <c r="AG2576" s="4">
        <f t="shared" ca="1" si="456"/>
        <v>0.84841233161766938</v>
      </c>
      <c r="AH2576" s="2">
        <f t="shared" ca="1" si="452"/>
        <v>-187.16363218879724</v>
      </c>
    </row>
    <row r="2577" spans="20:34" x14ac:dyDescent="0.2">
      <c r="T2577" s="3"/>
      <c r="X2577" s="4">
        <f t="shared" ca="1" si="453"/>
        <v>0.89948441090028231</v>
      </c>
      <c r="Y2577" s="4">
        <f t="shared" ca="1" si="453"/>
        <v>0.84083770994956497</v>
      </c>
      <c r="Z2577" s="4">
        <f t="shared" ca="1" si="448"/>
        <v>1.215376961469552</v>
      </c>
      <c r="AA2577" s="4">
        <f t="shared" ca="1" si="449"/>
        <v>1.2299871835525575</v>
      </c>
      <c r="AB2577" s="4">
        <f t="shared" ca="1" si="450"/>
        <v>1.7606191781935461</v>
      </c>
      <c r="AC2577" s="4">
        <f t="shared" ca="1" si="454"/>
        <v>0.93509493901078189</v>
      </c>
      <c r="AD2577" s="4">
        <f t="shared" ca="1" si="451"/>
        <v>0.69281785429519571</v>
      </c>
      <c r="AF2577" s="4">
        <f t="shared" ca="1" si="455"/>
        <v>0.85215708131947399</v>
      </c>
      <c r="AG2577" s="4">
        <f t="shared" ca="1" si="456"/>
        <v>1.2197884012670235</v>
      </c>
      <c r="AH2577" s="2">
        <f t="shared" ca="1" si="452"/>
        <v>-12.711063930545606</v>
      </c>
    </row>
    <row r="2578" spans="20:34" x14ac:dyDescent="0.2">
      <c r="T2578" s="3"/>
      <c r="X2578" s="4">
        <f t="shared" ca="1" si="453"/>
        <v>-1.2611438125246619</v>
      </c>
      <c r="Y2578" s="4">
        <f t="shared" ca="1" si="453"/>
        <v>-1.5658282658260336</v>
      </c>
      <c r="Z2578" s="4">
        <f t="shared" ca="1" si="448"/>
        <v>-2.0101492770589511</v>
      </c>
      <c r="AA2578" s="4">
        <f t="shared" ca="1" si="449"/>
        <v>-1.6761104321792653</v>
      </c>
      <c r="AB2578" s="4">
        <f t="shared" ca="1" si="450"/>
        <v>-2.7808253073213192</v>
      </c>
      <c r="AC2578" s="4">
        <f t="shared" ca="1" si="454"/>
        <v>0.66535810422120401</v>
      </c>
      <c r="AD2578" s="4">
        <f t="shared" ca="1" si="451"/>
        <v>0.93511345829095061</v>
      </c>
      <c r="AF2578" s="4">
        <f t="shared" ca="1" si="455"/>
        <v>-1.5673534227126926</v>
      </c>
      <c r="AG2578" s="4">
        <f t="shared" ca="1" si="456"/>
        <v>-2.6003871700322341</v>
      </c>
      <c r="AH2578" s="2">
        <f t="shared" ca="1" si="452"/>
        <v>-2.4652641165462228</v>
      </c>
    </row>
    <row r="2579" spans="20:34" x14ac:dyDescent="0.2">
      <c r="T2579" s="3"/>
      <c r="X2579" s="4">
        <f t="shared" ca="1" si="453"/>
        <v>-9.0565938891182737E-3</v>
      </c>
      <c r="Y2579" s="4">
        <f t="shared" ca="1" si="453"/>
        <v>0.61566566981257043</v>
      </c>
      <c r="Z2579" s="4">
        <f t="shared" ca="1" si="448"/>
        <v>0.48153767912663437</v>
      </c>
      <c r="AA2579" s="4">
        <f t="shared" ca="1" si="449"/>
        <v>7.9773906656740046E-3</v>
      </c>
      <c r="AB2579" s="4">
        <f t="shared" ca="1" si="450"/>
        <v>0.72739541388437245</v>
      </c>
      <c r="AC2579" s="4">
        <f t="shared" ca="1" si="454"/>
        <v>0.60872141624751852</v>
      </c>
      <c r="AD2579" s="4">
        <f t="shared" ca="1" si="451"/>
        <v>0.98024685253792576</v>
      </c>
      <c r="AF2579" s="4">
        <f t="shared" ca="1" si="455"/>
        <v>7.8198120914923716E-3</v>
      </c>
      <c r="AG2579" s="4">
        <f t="shared" ca="1" si="456"/>
        <v>0.71302706501067792</v>
      </c>
      <c r="AH2579" s="2">
        <f t="shared" ca="1" si="452"/>
        <v>70.049736532392672</v>
      </c>
    </row>
    <row r="2580" spans="20:34" x14ac:dyDescent="0.2">
      <c r="T2580" s="3"/>
      <c r="X2580" s="4">
        <f t="shared" ca="1" si="453"/>
        <v>-0.21033629808671359</v>
      </c>
      <c r="Y2580" s="4">
        <f t="shared" ca="1" si="453"/>
        <v>-0.24303517956157628</v>
      </c>
      <c r="Z2580" s="4">
        <f t="shared" ca="1" si="448"/>
        <v>-0.32092394919933631</v>
      </c>
      <c r="AA2580" s="4">
        <f t="shared" ca="1" si="449"/>
        <v>-0.26274871673313449</v>
      </c>
      <c r="AB2580" s="4">
        <f t="shared" ca="1" si="450"/>
        <v>-0.40244656143957291</v>
      </c>
      <c r="AC2580" s="4">
        <f t="shared" ca="1" si="454"/>
        <v>0.86475711479606487</v>
      </c>
      <c r="AD2580" s="4">
        <f t="shared" ca="1" si="451"/>
        <v>0.77058835011191718</v>
      </c>
      <c r="AF2580" s="4">
        <f t="shared" ca="1" si="455"/>
        <v>-0.20247110012140959</v>
      </c>
      <c r="AG2580" s="4">
        <f t="shared" ca="1" si="456"/>
        <v>-0.31012063178793481</v>
      </c>
      <c r="AH2580" s="2">
        <f t="shared" ca="1" si="452"/>
        <v>1.5401149251847528</v>
      </c>
    </row>
    <row r="2581" spans="20:34" x14ac:dyDescent="0.2">
      <c r="T2581" s="3"/>
      <c r="X2581" s="4">
        <f t="shared" ca="1" si="453"/>
        <v>-2.5791672480011485</v>
      </c>
      <c r="Y2581" s="4">
        <f t="shared" ca="1" si="453"/>
        <v>0.15723404674489</v>
      </c>
      <c r="Z2581" s="4">
        <f t="shared" ca="1" si="448"/>
        <v>-1.4531191385321751</v>
      </c>
      <c r="AA2581" s="4">
        <f t="shared" ca="1" si="449"/>
        <v>-3.4488840735627107</v>
      </c>
      <c r="AB2581" s="4">
        <f t="shared" ca="1" si="450"/>
        <v>-1.9965435300842267</v>
      </c>
      <c r="AC2581" s="4">
        <f t="shared" ca="1" si="454"/>
        <v>0.26015324472410295</v>
      </c>
      <c r="AD2581" s="4">
        <f t="shared" ca="1" si="451"/>
        <v>1.3532605482280093</v>
      </c>
      <c r="AF2581" s="4">
        <f t="shared" ca="1" si="455"/>
        <v>-4.6672387521643239</v>
      </c>
      <c r="AG2581" s="4">
        <f t="shared" ca="1" si="456"/>
        <v>-2.7018435920828656</v>
      </c>
      <c r="AH2581" s="2">
        <f t="shared" ca="1" si="452"/>
        <v>535.40893152570015</v>
      </c>
    </row>
    <row r="2582" spans="20:34" x14ac:dyDescent="0.2">
      <c r="T2582" s="3"/>
      <c r="X2582" s="4">
        <f t="shared" ca="1" si="453"/>
        <v>0.52254502793366375</v>
      </c>
      <c r="Y2582" s="4">
        <f t="shared" ca="1" si="453"/>
        <v>1.6492076193804461</v>
      </c>
      <c r="Z2582" s="4">
        <f t="shared" ca="1" si="448"/>
        <v>1.6243598688538319</v>
      </c>
      <c r="AA2582" s="4">
        <f t="shared" ca="1" si="449"/>
        <v>0.72299452732487357</v>
      </c>
      <c r="AB2582" s="4">
        <f t="shared" ca="1" si="450"/>
        <v>2.3364548812872266</v>
      </c>
      <c r="AC2582" s="4">
        <f t="shared" ca="1" si="454"/>
        <v>0.11750351595048603</v>
      </c>
      <c r="AD2582" s="4">
        <f t="shared" ca="1" si="451"/>
        <v>1.695806859859827</v>
      </c>
      <c r="AF2582" s="4">
        <f t="shared" ca="1" si="455"/>
        <v>1.2260590790786339</v>
      </c>
      <c r="AG2582" s="4">
        <f t="shared" ca="1" si="456"/>
        <v>3.9621762154398565</v>
      </c>
      <c r="AH2582" s="2">
        <f t="shared" ca="1" si="452"/>
        <v>203.60120401378254</v>
      </c>
    </row>
    <row r="2583" spans="20:34" x14ac:dyDescent="0.2">
      <c r="T2583" s="3"/>
      <c r="X2583" s="4">
        <f t="shared" ca="1" si="453"/>
        <v>-0.74711101880924824</v>
      </c>
      <c r="Y2583" s="4">
        <f t="shared" ca="1" si="453"/>
        <v>-0.53959789118692614</v>
      </c>
      <c r="Z2583" s="4">
        <f t="shared" ca="1" si="448"/>
        <v>-0.88385729661577916</v>
      </c>
      <c r="AA2583" s="4">
        <f t="shared" ca="1" si="449"/>
        <v>-0.9847237974826345</v>
      </c>
      <c r="AB2583" s="4">
        <f t="shared" ca="1" si="450"/>
        <v>-1.1950398802597375</v>
      </c>
      <c r="AC2583" s="4">
        <f t="shared" ca="1" si="454"/>
        <v>0.77492603747116207</v>
      </c>
      <c r="AD2583" s="4">
        <f t="shared" ca="1" si="451"/>
        <v>0.8483650033692095</v>
      </c>
      <c r="AF2583" s="4">
        <f t="shared" ca="1" si="455"/>
        <v>-0.83540520776909599</v>
      </c>
      <c r="AG2583" s="4">
        <f t="shared" ca="1" si="456"/>
        <v>-1.013830012042892</v>
      </c>
      <c r="AH2583" s="2">
        <f t="shared" ca="1" si="452"/>
        <v>34.303483240244987</v>
      </c>
    </row>
    <row r="2584" spans="20:34" x14ac:dyDescent="0.2">
      <c r="T2584" s="3"/>
      <c r="X2584" s="4">
        <f t="shared" ca="1" si="453"/>
        <v>0.50178273768146786</v>
      </c>
      <c r="Y2584" s="4">
        <f t="shared" ca="1" si="453"/>
        <v>0.29410368829480088</v>
      </c>
      <c r="Z2584" s="4">
        <f t="shared" ca="1" si="448"/>
        <v>0.53958554083655164</v>
      </c>
      <c r="AA2584" s="4">
        <f t="shared" ca="1" si="449"/>
        <v>0.69506874095178151</v>
      </c>
      <c r="AB2584" s="4">
        <f t="shared" ca="1" si="450"/>
        <v>0.8091250672691479</v>
      </c>
      <c r="AC2584" s="4">
        <f t="shared" ca="1" si="454"/>
        <v>0.39951399422404787</v>
      </c>
      <c r="AD2584" s="4">
        <f t="shared" ca="1" si="451"/>
        <v>1.1713834955475133</v>
      </c>
      <c r="AF2584" s="4">
        <f t="shared" ca="1" si="455"/>
        <v>0.81419205142190687</v>
      </c>
      <c r="AG2584" s="4">
        <f t="shared" ca="1" si="456"/>
        <v>0.94779574963285129</v>
      </c>
      <c r="AH2584" s="2">
        <f t="shared" ca="1" si="452"/>
        <v>-33.988847353485198</v>
      </c>
    </row>
    <row r="2585" spans="20:34" x14ac:dyDescent="0.2">
      <c r="T2585" s="3"/>
      <c r="X2585" s="4">
        <f t="shared" ca="1" si="453"/>
        <v>-1.604307502601527</v>
      </c>
      <c r="Y2585" s="4">
        <f t="shared" ca="1" si="453"/>
        <v>-1.0031808583450825</v>
      </c>
      <c r="Z2585" s="4">
        <f t="shared" ca="1" si="448"/>
        <v>-1.774908534542206</v>
      </c>
      <c r="AA2585" s="4">
        <f t="shared" ca="1" si="449"/>
        <v>-2.1376739583454105</v>
      </c>
      <c r="AB2585" s="4">
        <f t="shared" ca="1" si="450"/>
        <v>-2.4496133766571089</v>
      </c>
      <c r="AC2585" s="4">
        <f t="shared" ca="1" si="454"/>
        <v>0.43638809567381753</v>
      </c>
      <c r="AD2585" s="4">
        <f t="shared" ca="1" si="451"/>
        <v>1.1330749957337489</v>
      </c>
      <c r="AF2585" s="4">
        <f t="shared" ca="1" si="455"/>
        <v>-2.4221449112323721</v>
      </c>
      <c r="AG2585" s="4">
        <f t="shared" ca="1" si="456"/>
        <v>-2.775595666305088</v>
      </c>
      <c r="AH2585" s="2">
        <f t="shared" ca="1" si="452"/>
        <v>125.95229875629821</v>
      </c>
    </row>
    <row r="2586" spans="20:34" x14ac:dyDescent="0.2">
      <c r="T2586" s="3"/>
      <c r="X2586" s="4">
        <f t="shared" ca="1" si="453"/>
        <v>-1.7530218769939432</v>
      </c>
      <c r="Y2586" s="4">
        <f t="shared" ca="1" si="453"/>
        <v>-0.33183600510033212</v>
      </c>
      <c r="Z2586" s="4">
        <f t="shared" ca="1" si="448"/>
        <v>-1.3347407016123789</v>
      </c>
      <c r="AA2586" s="4">
        <f t="shared" ca="1" si="449"/>
        <v>-2.3376984161217593</v>
      </c>
      <c r="AB2586" s="4">
        <f t="shared" ca="1" si="450"/>
        <v>-1.8298702309705488</v>
      </c>
      <c r="AC2586" s="4">
        <f t="shared" ca="1" si="454"/>
        <v>0.66811226120007106</v>
      </c>
      <c r="AD2586" s="4">
        <f t="shared" ca="1" si="451"/>
        <v>0.93294335110468574</v>
      </c>
      <c r="AF2586" s="4">
        <f t="shared" ca="1" si="455"/>
        <v>-2.1809401942087501</v>
      </c>
      <c r="AG2586" s="4">
        <f t="shared" ca="1" si="456"/>
        <v>-1.7071652653683691</v>
      </c>
      <c r="AH2586" s="2">
        <f t="shared" ca="1" si="452"/>
        <v>191.21964631994479</v>
      </c>
    </row>
    <row r="2587" spans="20:34" x14ac:dyDescent="0.2">
      <c r="T2587" s="3"/>
      <c r="X2587" s="4">
        <f t="shared" ca="1" si="453"/>
        <v>-0.6531680868514127</v>
      </c>
      <c r="Y2587" s="4">
        <f t="shared" ca="1" si="453"/>
        <v>-0.8292265374420601</v>
      </c>
      <c r="Z2587" s="4">
        <f t="shared" ca="1" si="448"/>
        <v>-1.0555348316837085</v>
      </c>
      <c r="AA2587" s="4">
        <f t="shared" ca="1" si="449"/>
        <v>-0.85836826457898585</v>
      </c>
      <c r="AB2587" s="4">
        <f t="shared" ca="1" si="450"/>
        <v>-1.4367567156734584</v>
      </c>
      <c r="AC2587" s="4">
        <f t="shared" ca="1" si="454"/>
        <v>0.98886417274860694</v>
      </c>
      <c r="AD2587" s="4">
        <f t="shared" ca="1" si="451"/>
        <v>0.57964059765633236</v>
      </c>
      <c r="AF2587" s="4">
        <f t="shared" ca="1" si="455"/>
        <v>-0.49754509388979218</v>
      </c>
      <c r="AG2587" s="4">
        <f t="shared" ca="1" si="456"/>
        <v>-0.83280252135971267</v>
      </c>
      <c r="AH2587" s="2">
        <f t="shared" ca="1" si="452"/>
        <v>-2.906715427535346</v>
      </c>
    </row>
    <row r="2588" spans="20:34" x14ac:dyDescent="0.2">
      <c r="T2588" s="3"/>
      <c r="X2588" s="4">
        <f t="shared" ca="1" si="453"/>
        <v>0.41396048004637331</v>
      </c>
      <c r="Y2588" s="4">
        <f t="shared" ca="1" si="453"/>
        <v>-1.3958764170833935</v>
      </c>
      <c r="Z2588" s="4">
        <f t="shared" ca="1" si="448"/>
        <v>-0.85113866584405584</v>
      </c>
      <c r="AA2588" s="4">
        <f t="shared" ca="1" si="449"/>
        <v>0.57694566417507942</v>
      </c>
      <c r="AB2588" s="4">
        <f t="shared" ca="1" si="450"/>
        <v>-1.1489730265733675</v>
      </c>
      <c r="AC2588" s="4">
        <f t="shared" ca="1" si="454"/>
        <v>0.97425206494127925</v>
      </c>
      <c r="AD2588" s="4">
        <f t="shared" ca="1" si="451"/>
        <v>0.6249790427968277</v>
      </c>
      <c r="AF2588" s="4">
        <f t="shared" ca="1" si="455"/>
        <v>0.36057894894192116</v>
      </c>
      <c r="AG2588" s="4">
        <f t="shared" ca="1" si="456"/>
        <v>-0.71808406234719735</v>
      </c>
      <c r="AH2588" s="2">
        <f t="shared" ca="1" si="452"/>
        <v>-129.25585092773917</v>
      </c>
    </row>
    <row r="2589" spans="20:34" x14ac:dyDescent="0.2">
      <c r="T2589" s="3"/>
      <c r="X2589" s="4">
        <f t="shared" ca="1" si="453"/>
        <v>-2.2627783762217315</v>
      </c>
      <c r="Y2589" s="4">
        <f t="shared" ca="1" si="453"/>
        <v>0.46730530206704674</v>
      </c>
      <c r="Z2589" s="4">
        <f t="shared" ca="1" si="448"/>
        <v>-1.0142947100132351</v>
      </c>
      <c r="AA2589" s="4">
        <f t="shared" ca="1" si="449"/>
        <v>-3.0233333305178212</v>
      </c>
      <c r="AB2589" s="4">
        <f t="shared" ca="1" si="450"/>
        <v>-1.3786918576341154</v>
      </c>
      <c r="AC2589" s="4">
        <f t="shared" ca="1" si="454"/>
        <v>0.58851670854844873</v>
      </c>
      <c r="AD2589" s="4">
        <f t="shared" ca="1" si="451"/>
        <v>0.99670537720029684</v>
      </c>
      <c r="AF2589" s="4">
        <f t="shared" ca="1" si="455"/>
        <v>-3.0133725875959945</v>
      </c>
      <c r="AG2589" s="4">
        <f t="shared" ca="1" si="456"/>
        <v>-1.3741495880061889</v>
      </c>
      <c r="AH2589" s="2">
        <f t="shared" ca="1" si="452"/>
        <v>369.32683439138464</v>
      </c>
    </row>
    <row r="2590" spans="20:34" x14ac:dyDescent="0.2">
      <c r="T2590" s="3"/>
      <c r="X2590" s="4">
        <f t="shared" ca="1" si="453"/>
        <v>-0.71310347305146293</v>
      </c>
      <c r="Y2590" s="4">
        <f t="shared" ca="1" si="453"/>
        <v>0.34441954206635012</v>
      </c>
      <c r="Z2590" s="4">
        <f t="shared" ca="1" si="448"/>
        <v>-0.16367651063340977</v>
      </c>
      <c r="AA2590" s="4">
        <f t="shared" ca="1" si="449"/>
        <v>-0.93898281966326202</v>
      </c>
      <c r="AB2590" s="4">
        <f t="shared" ca="1" si="450"/>
        <v>-0.18104687037323897</v>
      </c>
      <c r="AC2590" s="4">
        <f t="shared" ca="1" si="454"/>
        <v>0.92191640763626259</v>
      </c>
      <c r="AD2590" s="4">
        <f t="shared" ca="1" si="451"/>
        <v>0.70978483589180841</v>
      </c>
      <c r="AF2590" s="4">
        <f t="shared" ca="1" si="455"/>
        <v>-0.66647576655991592</v>
      </c>
      <c r="AG2590" s="4">
        <f t="shared" ca="1" si="456"/>
        <v>-0.12850432317659494</v>
      </c>
      <c r="AH2590" s="2">
        <f t="shared" ca="1" si="452"/>
        <v>95.10510847884234</v>
      </c>
    </row>
    <row r="2591" spans="20:34" x14ac:dyDescent="0.2">
      <c r="T2591" s="3"/>
      <c r="X2591" s="4">
        <f t="shared" ca="1" si="453"/>
        <v>-8.6508256399360037E-2</v>
      </c>
      <c r="Y2591" s="4">
        <f t="shared" ca="1" si="453"/>
        <v>0.65166070669559739</v>
      </c>
      <c r="Z2591" s="4">
        <f t="shared" ca="1" si="448"/>
        <v>0.46264247890591964</v>
      </c>
      <c r="AA2591" s="4">
        <f t="shared" ca="1" si="449"/>
        <v>-9.61969829332638E-2</v>
      </c>
      <c r="AB2591" s="4">
        <f t="shared" ca="1" si="450"/>
        <v>0.70079153702854136</v>
      </c>
      <c r="AC2591" s="4">
        <f t="shared" ca="1" si="454"/>
        <v>0.19379153589052611</v>
      </c>
      <c r="AD2591" s="4">
        <f t="shared" ca="1" si="451"/>
        <v>1.4779531414445086</v>
      </c>
      <c r="AF2591" s="4">
        <f t="shared" ca="1" si="455"/>
        <v>-0.14217463312370102</v>
      </c>
      <c r="AG2591" s="4">
        <f t="shared" ca="1" si="456"/>
        <v>1.0357370536490584</v>
      </c>
      <c r="AH2591" s="2">
        <f t="shared" ca="1" si="452"/>
        <v>126.40954782152676</v>
      </c>
    </row>
    <row r="2592" spans="20:34" x14ac:dyDescent="0.2">
      <c r="T2592" s="3"/>
      <c r="X2592" s="4">
        <f t="shared" ca="1" si="453"/>
        <v>0.32178333732555797</v>
      </c>
      <c r="Y2592" s="4">
        <f t="shared" ca="1" si="453"/>
        <v>-1.0433787133451218</v>
      </c>
      <c r="Z2592" s="4">
        <f t="shared" ca="1" si="448"/>
        <v>-0.62864295627098266</v>
      </c>
      <c r="AA2592" s="4">
        <f t="shared" ca="1" si="449"/>
        <v>0.45296516082809124</v>
      </c>
      <c r="AB2592" s="4">
        <f t="shared" ca="1" si="450"/>
        <v>-0.83570572115770236</v>
      </c>
      <c r="AC2592" s="4">
        <f t="shared" ca="1" si="454"/>
        <v>0.4142867119290139</v>
      </c>
      <c r="AD2592" s="4">
        <f t="shared" ca="1" si="451"/>
        <v>1.1556940157544229</v>
      </c>
      <c r="AF2592" s="4">
        <f t="shared" ca="1" si="455"/>
        <v>0.52348912571426476</v>
      </c>
      <c r="AG2592" s="4">
        <f t="shared" ca="1" si="456"/>
        <v>-0.96582010087369097</v>
      </c>
      <c r="AH2592" s="2">
        <f t="shared" ca="1" si="452"/>
        <v>-179.76489346324934</v>
      </c>
    </row>
    <row r="2593" spans="20:34" x14ac:dyDescent="0.2">
      <c r="T2593" s="3"/>
      <c r="X2593" s="4">
        <f t="shared" ca="1" si="453"/>
        <v>0.80262777557918608</v>
      </c>
      <c r="Y2593" s="4">
        <f t="shared" ca="1" si="453"/>
        <v>1.3165372468127579</v>
      </c>
      <c r="Z2593" s="4">
        <f t="shared" ca="1" si="448"/>
        <v>1.5324802773437014</v>
      </c>
      <c r="AA2593" s="4">
        <f t="shared" ca="1" si="449"/>
        <v>1.0997126486174074</v>
      </c>
      <c r="AB2593" s="4">
        <f t="shared" ca="1" si="450"/>
        <v>2.2070911640708388</v>
      </c>
      <c r="AC2593" s="4">
        <f t="shared" ca="1" si="454"/>
        <v>0.78923836313852702</v>
      </c>
      <c r="AD2593" s="4">
        <f t="shared" ca="1" si="451"/>
        <v>0.83666912843884922</v>
      </c>
      <c r="AF2593" s="4">
        <f t="shared" ca="1" si="455"/>
        <v>0.92009562325190464</v>
      </c>
      <c r="AG2593" s="4">
        <f t="shared" ca="1" si="456"/>
        <v>1.8466050406282339</v>
      </c>
      <c r="AH2593" s="2">
        <f t="shared" ca="1" si="452"/>
        <v>39.392423874828637</v>
      </c>
    </row>
    <row r="2594" spans="20:34" x14ac:dyDescent="0.2">
      <c r="T2594" s="3"/>
      <c r="X2594" s="4">
        <f t="shared" ca="1" si="453"/>
        <v>0.23954930048056569</v>
      </c>
      <c r="Y2594" s="4">
        <f t="shared" ca="1" si="453"/>
        <v>-0.34311385450218185</v>
      </c>
      <c r="Z2594" s="4">
        <f t="shared" ca="1" si="448"/>
        <v>-0.12493357570762348</v>
      </c>
      <c r="AA2594" s="4">
        <f t="shared" ca="1" si="449"/>
        <v>0.34235837720086781</v>
      </c>
      <c r="AB2594" s="4">
        <f t="shared" ca="1" si="450"/>
        <v>-0.1264979765928424</v>
      </c>
      <c r="AC2594" s="4">
        <f t="shared" ca="1" si="454"/>
        <v>0.91949846115197664</v>
      </c>
      <c r="AD2594" s="4">
        <f t="shared" ca="1" si="451"/>
        <v>0.71272762510458443</v>
      </c>
      <c r="AF2594" s="4">
        <f t="shared" ca="1" si="455"/>
        <v>0.24400827311703402</v>
      </c>
      <c r="AG2594" s="4">
        <f t="shared" ca="1" si="456"/>
        <v>-9.0158602437551874E-2</v>
      </c>
      <c r="AH2594" s="2">
        <f t="shared" ca="1" si="452"/>
        <v>-47.964557712546139</v>
      </c>
    </row>
    <row r="2595" spans="20:34" x14ac:dyDescent="0.2">
      <c r="T2595" s="3"/>
      <c r="X2595" s="4">
        <f t="shared" ca="1" si="453"/>
        <v>-0.10082297773080029</v>
      </c>
      <c r="Y2595" s="4">
        <f t="shared" ca="1" si="453"/>
        <v>-0.23663879793196671</v>
      </c>
      <c r="Z2595" s="4">
        <f t="shared" ca="1" si="448"/>
        <v>-0.24888116777494124</v>
      </c>
      <c r="AA2595" s="4">
        <f t="shared" ca="1" si="449"/>
        <v>-0.11545063197854993</v>
      </c>
      <c r="AB2595" s="4">
        <f t="shared" ca="1" si="450"/>
        <v>-0.30101247961042255</v>
      </c>
      <c r="AC2595" s="4">
        <f t="shared" ca="1" si="454"/>
        <v>8.5251535442355975E-2</v>
      </c>
      <c r="AD2595" s="4">
        <f t="shared" ca="1" si="451"/>
        <v>1.8418491843827038</v>
      </c>
      <c r="AF2595" s="4">
        <f t="shared" ca="1" si="455"/>
        <v>-0.21264265234615989</v>
      </c>
      <c r="AG2595" s="4">
        <f t="shared" ca="1" si="456"/>
        <v>-0.55441959005947206</v>
      </c>
      <c r="AH2595" s="2">
        <f t="shared" ca="1" si="452"/>
        <v>-21.24885077804538</v>
      </c>
    </row>
    <row r="2596" spans="20:34" x14ac:dyDescent="0.2">
      <c r="T2596" s="3"/>
      <c r="X2596" s="4">
        <f t="shared" ca="1" si="453"/>
        <v>-0.54561284052305059</v>
      </c>
      <c r="Y2596" s="4">
        <f t="shared" ca="1" si="453"/>
        <v>0.5337636417487106</v>
      </c>
      <c r="Z2596" s="4">
        <f t="shared" ca="1" si="448"/>
        <v>8.856436251549149E-2</v>
      </c>
      <c r="AA2596" s="4">
        <f t="shared" ca="1" si="449"/>
        <v>-0.71370383711037</v>
      </c>
      <c r="AB2596" s="4">
        <f t="shared" ca="1" si="450"/>
        <v>0.17410073583756366</v>
      </c>
      <c r="AC2596" s="4">
        <f t="shared" ca="1" si="454"/>
        <v>0.34653096878881018</v>
      </c>
      <c r="AD2596" s="4">
        <f t="shared" ca="1" si="451"/>
        <v>1.2322052363147167</v>
      </c>
      <c r="AF2596" s="4">
        <f t="shared" ca="1" si="455"/>
        <v>-0.87942960526530356</v>
      </c>
      <c r="AG2596" s="4">
        <f t="shared" ca="1" si="456"/>
        <v>0.21452783834529121</v>
      </c>
      <c r="AH2596" s="2">
        <f t="shared" ca="1" si="452"/>
        <v>164.39072640740642</v>
      </c>
    </row>
    <row r="2597" spans="20:34" x14ac:dyDescent="0.2">
      <c r="T2597" s="3"/>
      <c r="X2597" s="4">
        <f t="shared" ca="1" si="453"/>
        <v>-0.75082304740349626</v>
      </c>
      <c r="Y2597" s="4">
        <f t="shared" ca="1" si="453"/>
        <v>0.84043584316513031</v>
      </c>
      <c r="Z2597" s="4">
        <f t="shared" ca="1" si="448"/>
        <v>0.20567057773030811</v>
      </c>
      <c r="AA2597" s="4">
        <f t="shared" ca="1" si="449"/>
        <v>-0.98971656640526418</v>
      </c>
      <c r="AB2597" s="4">
        <f t="shared" ca="1" si="450"/>
        <v>0.33898278483601463</v>
      </c>
      <c r="AC2597" s="4">
        <f t="shared" ca="1" si="454"/>
        <v>0.41069126190488048</v>
      </c>
      <c r="AD2597" s="4">
        <f t="shared" ca="1" si="451"/>
        <v>1.1594682460619168</v>
      </c>
      <c r="AF2597" s="4">
        <f t="shared" ca="1" si="455"/>
        <v>-1.1475449313483344</v>
      </c>
      <c r="AG2597" s="4">
        <f t="shared" ca="1" si="456"/>
        <v>0.393039774978998</v>
      </c>
      <c r="AH2597" s="2">
        <f t="shared" ca="1" si="452"/>
        <v>226.62407721742829</v>
      </c>
    </row>
    <row r="2598" spans="20:34" x14ac:dyDescent="0.2">
      <c r="T2598" s="3"/>
      <c r="X2598" s="4">
        <f t="shared" ca="1" si="453"/>
        <v>-0.81176070004776812</v>
      </c>
      <c r="Y2598" s="4">
        <f t="shared" ca="1" si="453"/>
        <v>0.72099453468777297</v>
      </c>
      <c r="Z2598" s="4">
        <f t="shared" ca="1" si="448"/>
        <v>7.390422057471846E-2</v>
      </c>
      <c r="AA2598" s="4">
        <f t="shared" ca="1" si="449"/>
        <v>-1.0716791942825838</v>
      </c>
      <c r="AB2598" s="4">
        <f t="shared" ca="1" si="450"/>
        <v>0.15345969439182361</v>
      </c>
      <c r="AC2598" s="4">
        <f t="shared" ca="1" si="454"/>
        <v>0.1123776839615136</v>
      </c>
      <c r="AD2598" s="4">
        <f t="shared" ca="1" si="451"/>
        <v>1.7157680386547229</v>
      </c>
      <c r="AF2598" s="4">
        <f t="shared" ca="1" si="455"/>
        <v>-1.8387529092413026</v>
      </c>
      <c r="AG2598" s="4">
        <f t="shared" ca="1" si="456"/>
        <v>0.26330123885921236</v>
      </c>
      <c r="AH2598" s="2">
        <f t="shared" ca="1" si="452"/>
        <v>329.81783823555043</v>
      </c>
    </row>
    <row r="2599" spans="20:34" x14ac:dyDescent="0.2">
      <c r="T2599" s="3"/>
      <c r="X2599" s="4">
        <f t="shared" ca="1" si="453"/>
        <v>-1.2076178876473493</v>
      </c>
      <c r="Y2599" s="4">
        <f t="shared" ca="1" si="453"/>
        <v>-1.3463868498661851</v>
      </c>
      <c r="Z2599" s="4">
        <f t="shared" ca="1" si="448"/>
        <v>-1.8038022349408041</v>
      </c>
      <c r="AA2599" s="4">
        <f t="shared" ca="1" si="449"/>
        <v>-1.604116758774766</v>
      </c>
      <c r="AB2599" s="4">
        <f t="shared" ca="1" si="450"/>
        <v>-2.4902948427614411</v>
      </c>
      <c r="AC2599" s="4">
        <f t="shared" ca="1" si="454"/>
        <v>0.72891398474382174</v>
      </c>
      <c r="AD2599" s="4">
        <f t="shared" ca="1" si="451"/>
        <v>0.88512305349829934</v>
      </c>
      <c r="AF2599" s="4">
        <f t="shared" ca="1" si="455"/>
        <v>-1.4198407236945156</v>
      </c>
      <c r="AG2599" s="4">
        <f t="shared" ca="1" si="456"/>
        <v>-2.2042173753360741</v>
      </c>
      <c r="AH2599" s="2">
        <f t="shared" ca="1" si="452"/>
        <v>12.35991758112732</v>
      </c>
    </row>
    <row r="2600" spans="20:34" x14ac:dyDescent="0.2">
      <c r="T2600" s="3"/>
      <c r="X2600" s="4">
        <f t="shared" ca="1" si="453"/>
        <v>0.8210051635763016</v>
      </c>
      <c r="Y2600" s="4">
        <f t="shared" ca="1" si="453"/>
        <v>-0.98726599001999071</v>
      </c>
      <c r="Z2600" s="4">
        <f t="shared" ca="1" si="448"/>
        <v>-0.27890765841943954</v>
      </c>
      <c r="AA2600" s="4">
        <f t="shared" ca="1" si="449"/>
        <v>1.1244306833365587</v>
      </c>
      <c r="AB2600" s="4">
        <f t="shared" ca="1" si="450"/>
        <v>-0.34328888050525147</v>
      </c>
      <c r="AC2600" s="4">
        <f t="shared" ca="1" si="454"/>
        <v>0.5532416247523162</v>
      </c>
      <c r="AD2600" s="4">
        <f t="shared" ca="1" si="451"/>
        <v>1.0261102820355448</v>
      </c>
      <c r="AF2600" s="4">
        <f t="shared" ca="1" si="455"/>
        <v>1.1537898856078965</v>
      </c>
      <c r="AG2600" s="4">
        <f t="shared" ca="1" si="456"/>
        <v>-0.35225224999491</v>
      </c>
      <c r="AH2600" s="2">
        <f t="shared" ca="1" si="452"/>
        <v>-216.70072814003197</v>
      </c>
    </row>
    <row r="2601" spans="20:34" x14ac:dyDescent="0.2">
      <c r="T2601" s="3"/>
      <c r="X2601" s="4">
        <f t="shared" ca="1" si="453"/>
        <v>-0.19452119070560928</v>
      </c>
      <c r="Y2601" s="4">
        <f t="shared" ca="1" si="453"/>
        <v>-1.1950579077523746</v>
      </c>
      <c r="Z2601" s="4">
        <f t="shared" ca="1" si="448"/>
        <v>-1.0644330068634631</v>
      </c>
      <c r="AA2601" s="4">
        <f t="shared" ca="1" si="449"/>
        <v>-0.24147701188614534</v>
      </c>
      <c r="AB2601" s="4">
        <f t="shared" ca="1" si="450"/>
        <v>-1.4492850802294626</v>
      </c>
      <c r="AC2601" s="4">
        <f t="shared" ca="1" si="454"/>
        <v>0.3582689465458323</v>
      </c>
      <c r="AD2601" s="4">
        <f t="shared" ca="1" si="451"/>
        <v>1.2180401752776875</v>
      </c>
      <c r="AF2601" s="4">
        <f t="shared" ca="1" si="455"/>
        <v>-0.29412870188333268</v>
      </c>
      <c r="AG2601" s="4">
        <f t="shared" ca="1" si="456"/>
        <v>-1.765287453150032</v>
      </c>
      <c r="AH2601" s="2">
        <f t="shared" ca="1" si="452"/>
        <v>-129.17048061300784</v>
      </c>
    </row>
    <row r="2602" spans="20:34" x14ac:dyDescent="0.2">
      <c r="T2602" s="3"/>
      <c r="X2602" s="4">
        <f t="shared" ca="1" si="453"/>
        <v>-0.78619914304905492</v>
      </c>
      <c r="Y2602" s="4">
        <f t="shared" ca="1" si="453"/>
        <v>1.3594276821071012</v>
      </c>
      <c r="Z2602" s="4">
        <f t="shared" ca="1" si="448"/>
        <v>0.59462786379800558</v>
      </c>
      <c r="AA2602" s="4">
        <f t="shared" ca="1" si="449"/>
        <v>-1.037298277175706</v>
      </c>
      <c r="AB2602" s="4">
        <f t="shared" ca="1" si="450"/>
        <v>0.88662301197576465</v>
      </c>
      <c r="AC2602" s="4">
        <f t="shared" ca="1" si="454"/>
        <v>0.42490074620615259</v>
      </c>
      <c r="AD2602" s="4">
        <f t="shared" ca="1" si="451"/>
        <v>1.144710178897141</v>
      </c>
      <c r="AF2602" s="4">
        <f t="shared" ca="1" si="455"/>
        <v>-1.1874058964354985</v>
      </c>
      <c r="AG2602" s="4">
        <f t="shared" ca="1" si="456"/>
        <v>1.0149263866530995</v>
      </c>
      <c r="AH2602" s="2">
        <f t="shared" ca="1" si="452"/>
        <v>295.44335695131622</v>
      </c>
    </row>
    <row r="2603" spans="20:34" x14ac:dyDescent="0.2">
      <c r="T2603" s="3"/>
      <c r="X2603" s="4">
        <f t="shared" ca="1" si="453"/>
        <v>-0.8763610048929471</v>
      </c>
      <c r="Y2603" s="4">
        <f t="shared" ca="1" si="453"/>
        <v>0.15213930225457339</v>
      </c>
      <c r="Z2603" s="4">
        <f t="shared" ca="1" si="448"/>
        <v>-0.41565115894299953</v>
      </c>
      <c r="AA2603" s="4">
        <f t="shared" ca="1" si="449"/>
        <v>-1.1585681786301703</v>
      </c>
      <c r="AB2603" s="4">
        <f t="shared" ca="1" si="450"/>
        <v>-0.53581963997165993</v>
      </c>
      <c r="AC2603" s="4">
        <f t="shared" ca="1" si="454"/>
        <v>0.92127509163572363</v>
      </c>
      <c r="AD2603" s="4">
        <f t="shared" ca="1" si="451"/>
        <v>0.71056993129030221</v>
      </c>
      <c r="AF2603" s="4">
        <f t="shared" ca="1" si="455"/>
        <v>-0.82324371108437067</v>
      </c>
      <c r="AG2603" s="4">
        <f t="shared" ca="1" si="456"/>
        <v>-0.38073732475865685</v>
      </c>
      <c r="AH2603" s="2">
        <f t="shared" ca="1" si="452"/>
        <v>95.611367243574932</v>
      </c>
    </row>
    <row r="2604" spans="20:34" x14ac:dyDescent="0.2">
      <c r="T2604" s="3"/>
      <c r="X2604" s="4">
        <f t="shared" ca="1" si="453"/>
        <v>0.20285861990531648</v>
      </c>
      <c r="Y2604" s="4">
        <f t="shared" ca="1" si="453"/>
        <v>1.371383603176159</v>
      </c>
      <c r="Z2604" s="4">
        <f t="shared" ca="1" si="448"/>
        <v>1.2090305897873346</v>
      </c>
      <c r="AA2604" s="4">
        <f t="shared" ca="1" si="449"/>
        <v>0.2930085176631223</v>
      </c>
      <c r="AB2604" s="4">
        <f t="shared" ca="1" si="450"/>
        <v>1.7516836766512047</v>
      </c>
      <c r="AC2604" s="4">
        <f t="shared" ca="1" si="454"/>
        <v>0.70171248598791958</v>
      </c>
      <c r="AD2604" s="4">
        <f t="shared" ca="1" si="451"/>
        <v>0.90653420113099048</v>
      </c>
      <c r="AF2604" s="4">
        <f t="shared" ca="1" si="455"/>
        <v>0.26562224248431426</v>
      </c>
      <c r="AG2604" s="4">
        <f t="shared" ca="1" si="456"/>
        <v>1.5879611624471961</v>
      </c>
      <c r="AH2604" s="2">
        <f t="shared" ca="1" si="452"/>
        <v>116.41218993976372</v>
      </c>
    </row>
    <row r="2605" spans="20:34" x14ac:dyDescent="0.2">
      <c r="T2605" s="3"/>
      <c r="X2605" s="4">
        <f t="shared" ca="1" si="453"/>
        <v>0.15314979331929479</v>
      </c>
      <c r="Y2605" s="4">
        <f t="shared" ca="1" si="453"/>
        <v>0.20968339607786599</v>
      </c>
      <c r="Z2605" s="4">
        <f t="shared" ca="1" si="448"/>
        <v>0.25956069828379313</v>
      </c>
      <c r="AA2605" s="4">
        <f t="shared" ca="1" si="449"/>
        <v>0.22614893448435869</v>
      </c>
      <c r="AB2605" s="4">
        <f t="shared" ca="1" si="450"/>
        <v>0.41485846300845658</v>
      </c>
      <c r="AC2605" s="4">
        <f t="shared" ca="1" si="454"/>
        <v>0.39829799723227899</v>
      </c>
      <c r="AD2605" s="4">
        <f t="shared" ca="1" si="451"/>
        <v>1.172696965966507</v>
      </c>
      <c r="AF2605" s="4">
        <f t="shared" ca="1" si="455"/>
        <v>0.26520416932636581</v>
      </c>
      <c r="AG2605" s="4">
        <f t="shared" ca="1" si="456"/>
        <v>0.48650326087554541</v>
      </c>
      <c r="AH2605" s="2">
        <f t="shared" ca="1" si="452"/>
        <v>6.3328236712704893</v>
      </c>
    </row>
    <row r="2606" spans="20:34" x14ac:dyDescent="0.2">
      <c r="T2606" s="3"/>
      <c r="X2606" s="4">
        <f t="shared" ca="1" si="453"/>
        <v>-7.6174896137486653E-2</v>
      </c>
      <c r="Y2606" s="4">
        <f t="shared" ca="1" si="453"/>
        <v>-0.1431971501083158</v>
      </c>
      <c r="Z2606" s="4">
        <f t="shared" ca="1" si="448"/>
        <v>-0.15988018201488435</v>
      </c>
      <c r="AA2606" s="4">
        <f t="shared" ca="1" si="449"/>
        <v>-8.2298361553632737E-2</v>
      </c>
      <c r="AB2606" s="4">
        <f t="shared" ca="1" si="450"/>
        <v>-0.17570175320635156</v>
      </c>
      <c r="AC2606" s="4">
        <f t="shared" ca="1" si="454"/>
        <v>0.73720715091811628</v>
      </c>
      <c r="AD2606" s="4">
        <f t="shared" ca="1" si="451"/>
        <v>0.87856433459221783</v>
      </c>
      <c r="AF2606" s="4">
        <f t="shared" ca="1" si="455"/>
        <v>-7.2304405256397114E-2</v>
      </c>
      <c r="AG2606" s="4">
        <f t="shared" ca="1" si="456"/>
        <v>-0.15436529389242434</v>
      </c>
      <c r="AH2606" s="2">
        <f t="shared" ca="1" si="452"/>
        <v>-3.8361977679410302</v>
      </c>
    </row>
    <row r="2607" spans="20:34" x14ac:dyDescent="0.2">
      <c r="T2607" s="3"/>
      <c r="X2607" s="4">
        <f t="shared" ca="1" si="453"/>
        <v>-0.63560630374985649</v>
      </c>
      <c r="Y2607" s="4">
        <f t="shared" ca="1" si="453"/>
        <v>1.8539047779402609</v>
      </c>
      <c r="Z2607" s="4">
        <f t="shared" ca="1" si="448"/>
        <v>1.0779359924952043</v>
      </c>
      <c r="AA2607" s="4">
        <f t="shared" ca="1" si="449"/>
        <v>-0.83474723832092312</v>
      </c>
      <c r="AB2607" s="4">
        <f t="shared" ca="1" si="450"/>
        <v>1.5671064040060001</v>
      </c>
      <c r="AC2607" s="4">
        <f t="shared" ca="1" si="454"/>
        <v>0.39821533683882315</v>
      </c>
      <c r="AD2607" s="4">
        <f t="shared" ca="1" si="451"/>
        <v>1.1727863779711036</v>
      </c>
      <c r="AF2607" s="4">
        <f t="shared" ca="1" si="455"/>
        <v>-0.97898019015177706</v>
      </c>
      <c r="AG2607" s="4">
        <f t="shared" ca="1" si="456"/>
        <v>1.8378810434495179</v>
      </c>
      <c r="AH2607" s="2">
        <f t="shared" ca="1" si="452"/>
        <v>343.16095861376425</v>
      </c>
    </row>
    <row r="2608" spans="20:34" x14ac:dyDescent="0.2">
      <c r="T2608" s="3"/>
      <c r="X2608" s="4">
        <f t="shared" ca="1" si="453"/>
        <v>0.65540743306175575</v>
      </c>
      <c r="Y2608" s="4">
        <f t="shared" ca="1" si="453"/>
        <v>-7.9348304475834214E-2</v>
      </c>
      <c r="Z2608" s="4">
        <f t="shared" ca="1" si="448"/>
        <v>0.33809565186409607</v>
      </c>
      <c r="AA2608" s="4">
        <f t="shared" ca="1" si="449"/>
        <v>0.90169770012296624</v>
      </c>
      <c r="AB2608" s="4">
        <f t="shared" ca="1" si="450"/>
        <v>0.52543332908678786</v>
      </c>
      <c r="AC2608" s="4">
        <f t="shared" ca="1" si="454"/>
        <v>0.65091388090494073</v>
      </c>
      <c r="AD2608" s="4">
        <f t="shared" ca="1" si="451"/>
        <v>0.94652145354466022</v>
      </c>
      <c r="AF2608" s="4">
        <f t="shared" ca="1" si="455"/>
        <v>0.8534762177782671</v>
      </c>
      <c r="AG2608" s="4">
        <f t="shared" ca="1" si="456"/>
        <v>0.49733391838803626</v>
      </c>
      <c r="AH2608" s="2">
        <f t="shared" ca="1" si="452"/>
        <v>-85.162128471138658</v>
      </c>
    </row>
    <row r="2609" spans="20:34" x14ac:dyDescent="0.2">
      <c r="T2609" s="3"/>
      <c r="X2609" s="4">
        <f t="shared" ca="1" si="453"/>
        <v>0.36832774072979402</v>
      </c>
      <c r="Y2609" s="4">
        <f t="shared" ca="1" si="453"/>
        <v>2.4013996530523323</v>
      </c>
      <c r="Z2609" s="4">
        <f t="shared" ca="1" si="448"/>
        <v>2.1251232633640509</v>
      </c>
      <c r="AA2609" s="4">
        <f t="shared" ca="1" si="449"/>
        <v>0.51556851770931234</v>
      </c>
      <c r="AB2609" s="4">
        <f t="shared" ca="1" si="450"/>
        <v>3.0415147655880381</v>
      </c>
      <c r="AC2609" s="4">
        <f t="shared" ca="1" si="454"/>
        <v>0.13737471021744374</v>
      </c>
      <c r="AD2609" s="4">
        <f t="shared" ca="1" si="451"/>
        <v>1.6266568263015435</v>
      </c>
      <c r="AF2609" s="4">
        <f t="shared" ca="1" si="455"/>
        <v>0.83865304875802116</v>
      </c>
      <c r="AG2609" s="4">
        <f t="shared" ca="1" si="456"/>
        <v>4.9475007557407213</v>
      </c>
      <c r="AH2609" s="2">
        <f t="shared" ca="1" si="452"/>
        <v>362.16558039013808</v>
      </c>
    </row>
    <row r="2610" spans="20:34" x14ac:dyDescent="0.2">
      <c r="T2610" s="3"/>
      <c r="X2610" s="4">
        <f t="shared" ca="1" si="453"/>
        <v>0.5523019914536722</v>
      </c>
      <c r="Y2610" s="4">
        <f t="shared" ca="1" si="453"/>
        <v>0.24875790780989776</v>
      </c>
      <c r="Z2610" s="4">
        <f t="shared" ca="1" si="448"/>
        <v>0.53461015756650632</v>
      </c>
      <c r="AA2610" s="4">
        <f t="shared" ca="1" si="449"/>
        <v>0.76301836844633963</v>
      </c>
      <c r="AB2610" s="4">
        <f t="shared" ca="1" si="450"/>
        <v>0.80211987641217375</v>
      </c>
      <c r="AC2610" s="4">
        <f t="shared" ca="1" si="454"/>
        <v>0.65488765057123033</v>
      </c>
      <c r="AD2610" s="4">
        <f t="shared" ca="1" si="451"/>
        <v>0.94337792247668317</v>
      </c>
      <c r="AF2610" s="4">
        <f t="shared" ca="1" si="455"/>
        <v>0.71981468323645625</v>
      </c>
      <c r="AG2610" s="4">
        <f t="shared" ca="1" si="456"/>
        <v>0.75670218258697031</v>
      </c>
      <c r="AH2610" s="2">
        <f t="shared" ca="1" si="452"/>
        <v>-38.346112784145134</v>
      </c>
    </row>
    <row r="2611" spans="20:34" x14ac:dyDescent="0.2">
      <c r="T2611" s="3"/>
      <c r="X2611" s="4">
        <f t="shared" ca="1" si="453"/>
        <v>-0.51858070081495744</v>
      </c>
      <c r="Y2611" s="4">
        <f t="shared" ca="1" si="453"/>
        <v>-2.0962806106857736</v>
      </c>
      <c r="Z2611" s="4">
        <f t="shared" ca="1" si="448"/>
        <v>-1.9756319487368348</v>
      </c>
      <c r="AA2611" s="4">
        <f t="shared" ca="1" si="449"/>
        <v>-0.67734495042078868</v>
      </c>
      <c r="AB2611" s="4">
        <f t="shared" ca="1" si="450"/>
        <v>-2.7322259412734726</v>
      </c>
      <c r="AC2611" s="4">
        <f t="shared" ca="1" si="454"/>
        <v>0.32514595518656131</v>
      </c>
      <c r="AD2611" s="4">
        <f t="shared" ca="1" si="451"/>
        <v>1.2592011725117016</v>
      </c>
      <c r="AF2611" s="4">
        <f t="shared" ca="1" si="455"/>
        <v>-0.85291355576473749</v>
      </c>
      <c r="AG2611" s="4">
        <f t="shared" ca="1" si="456"/>
        <v>-3.4404221088184443</v>
      </c>
      <c r="AH2611" s="2">
        <f t="shared" ca="1" si="452"/>
        <v>-205.47306376864253</v>
      </c>
    </row>
    <row r="2612" spans="20:34" x14ac:dyDescent="0.2">
      <c r="T2612" s="3"/>
      <c r="X2612" s="4">
        <f t="shared" ca="1" si="453"/>
        <v>0.84202923004785746</v>
      </c>
      <c r="Y2612" s="4">
        <f t="shared" ca="1" si="453"/>
        <v>0.63365600951581236</v>
      </c>
      <c r="Z2612" s="4">
        <f t="shared" ca="1" si="448"/>
        <v>1.0163257796784251</v>
      </c>
      <c r="AA2612" s="4">
        <f t="shared" ca="1" si="449"/>
        <v>1.1527085651042632</v>
      </c>
      <c r="AB2612" s="4">
        <f t="shared" ca="1" si="450"/>
        <v>1.4803610667937364</v>
      </c>
      <c r="AC2612" s="4">
        <f t="shared" ca="1" si="454"/>
        <v>4.6756379927206049E-2</v>
      </c>
      <c r="AD2612" s="4">
        <f t="shared" ca="1" si="451"/>
        <v>2.1331298279273749</v>
      </c>
      <c r="AF2612" s="4">
        <f t="shared" ca="1" si="455"/>
        <v>2.4588770231312682</v>
      </c>
      <c r="AG2612" s="4">
        <f t="shared" ca="1" si="456"/>
        <v>3.157802347680108</v>
      </c>
      <c r="AH2612" s="2">
        <f t="shared" ca="1" si="452"/>
        <v>-62.839559441189067</v>
      </c>
    </row>
    <row r="2613" spans="20:34" x14ac:dyDescent="0.2">
      <c r="T2613" s="3"/>
      <c r="X2613" s="4">
        <f t="shared" ca="1" si="453"/>
        <v>1.2523037733933493</v>
      </c>
      <c r="Y2613" s="4">
        <f t="shared" ca="1" si="453"/>
        <v>-8.9351954639497119E-3</v>
      </c>
      <c r="Z2613" s="4">
        <f t="shared" ca="1" si="448"/>
        <v>0.75888584845674401</v>
      </c>
      <c r="AA2613" s="4">
        <f t="shared" ca="1" si="449"/>
        <v>1.704537824430429</v>
      </c>
      <c r="AB2613" s="4">
        <f t="shared" ca="1" si="450"/>
        <v>1.1178933422926329</v>
      </c>
      <c r="AC2613" s="4">
        <f t="shared" ca="1" si="454"/>
        <v>0.32723501726483895</v>
      </c>
      <c r="AD2613" s="4">
        <f t="shared" ca="1" si="451"/>
        <v>1.2564913707556349</v>
      </c>
      <c r="AF2613" s="4">
        <f t="shared" ca="1" si="455"/>
        <v>2.1417370675234175</v>
      </c>
      <c r="AG2613" s="4">
        <f t="shared" ca="1" si="456"/>
        <v>1.4046233380158686</v>
      </c>
      <c r="AH2613" s="2">
        <f t="shared" ca="1" si="452"/>
        <v>-191.03440324327721</v>
      </c>
    </row>
    <row r="2614" spans="20:34" x14ac:dyDescent="0.2">
      <c r="T2614" s="3"/>
      <c r="X2614" s="4">
        <f t="shared" ca="1" si="453"/>
        <v>-0.25992841887995433</v>
      </c>
      <c r="Y2614" s="4">
        <f t="shared" ca="1" si="453"/>
        <v>-3.2600224302750114E-2</v>
      </c>
      <c r="Z2614" s="4">
        <f t="shared" ca="1" si="448"/>
        <v>-0.18477303933504155</v>
      </c>
      <c r="AA2614" s="4">
        <f t="shared" ca="1" si="449"/>
        <v>-0.32945132777644892</v>
      </c>
      <c r="AB2614" s="4">
        <f t="shared" ca="1" si="450"/>
        <v>-0.21075015190017518</v>
      </c>
      <c r="AC2614" s="4">
        <f t="shared" ca="1" si="454"/>
        <v>0.84374311254671031</v>
      </c>
      <c r="AD2614" s="4">
        <f t="shared" ca="1" si="451"/>
        <v>0.78999205843767806</v>
      </c>
      <c r="AF2614" s="4">
        <f t="shared" ca="1" si="455"/>
        <v>-0.26026393258514308</v>
      </c>
      <c r="AG2614" s="4">
        <f t="shared" ca="1" si="456"/>
        <v>-0.16649094631567271</v>
      </c>
      <c r="AH2614" s="2">
        <f t="shared" ca="1" si="452"/>
        <v>25.2336789133401</v>
      </c>
    </row>
    <row r="2615" spans="20:34" x14ac:dyDescent="0.2">
      <c r="T2615" s="3"/>
      <c r="X2615" s="4">
        <f t="shared" ca="1" si="453"/>
        <v>0.44137088681899495</v>
      </c>
      <c r="Y2615" s="4">
        <f t="shared" ca="1" si="453"/>
        <v>0.27957547956154316</v>
      </c>
      <c r="Z2615" s="4">
        <f t="shared" ca="1" si="448"/>
        <v>0.49114161126610179</v>
      </c>
      <c r="AA2615" s="4">
        <f t="shared" ca="1" si="449"/>
        <v>0.61381332928494514</v>
      </c>
      <c r="AB2615" s="4">
        <f t="shared" ca="1" si="450"/>
        <v>0.74091746313421547</v>
      </c>
      <c r="AC2615" s="4">
        <f t="shared" ca="1" si="454"/>
        <v>0.38008226853931759</v>
      </c>
      <c r="AD2615" s="4">
        <f t="shared" ca="1" si="451"/>
        <v>1.192803223180565</v>
      </c>
      <c r="AF2615" s="4">
        <f t="shared" ca="1" si="455"/>
        <v>0.73215851760227602</v>
      </c>
      <c r="AG2615" s="4">
        <f t="shared" ca="1" si="456"/>
        <v>0.88376873813725965</v>
      </c>
      <c r="AH2615" s="2">
        <f t="shared" ca="1" si="452"/>
        <v>-27.57150246592073</v>
      </c>
    </row>
    <row r="2616" spans="20:34" x14ac:dyDescent="0.2">
      <c r="T2616" s="3"/>
      <c r="X2616" s="4">
        <f t="shared" ca="1" si="453"/>
        <v>-1.6455178215831978</v>
      </c>
      <c r="Y2616" s="4">
        <f t="shared" ca="1" si="453"/>
        <v>0.87869460507560893</v>
      </c>
      <c r="Z2616" s="4">
        <f t="shared" ca="1" si="448"/>
        <v>-0.31128950413648437</v>
      </c>
      <c r="AA2616" s="4">
        <f t="shared" ca="1" si="449"/>
        <v>-2.1931028416848779</v>
      </c>
      <c r="AB2616" s="4">
        <f t="shared" ca="1" si="450"/>
        <v>-0.38888155090608373</v>
      </c>
      <c r="AC2616" s="4">
        <f t="shared" ca="1" si="454"/>
        <v>0.13588802971090264</v>
      </c>
      <c r="AD2616" s="4">
        <f t="shared" ca="1" si="451"/>
        <v>1.6314355182759004</v>
      </c>
      <c r="AF2616" s="4">
        <f t="shared" ca="1" si="455"/>
        <v>-3.5779058711565188</v>
      </c>
      <c r="AG2616" s="4">
        <f t="shared" ca="1" si="456"/>
        <v>-0.63443517455040266</v>
      </c>
      <c r="AH2616" s="2">
        <f t="shared" ca="1" si="452"/>
        <v>543.6307292066308</v>
      </c>
    </row>
    <row r="2617" spans="20:34" x14ac:dyDescent="0.2">
      <c r="T2617" s="3"/>
      <c r="X2617" s="4">
        <f t="shared" ca="1" si="453"/>
        <v>-0.35296227242699563</v>
      </c>
      <c r="Y2617" s="4">
        <f t="shared" ca="1" si="453"/>
        <v>-0.24972578933793804</v>
      </c>
      <c r="Z2617" s="4">
        <f t="shared" ca="1" si="448"/>
        <v>-0.41345241721012221</v>
      </c>
      <c r="AA2617" s="4">
        <f t="shared" ca="1" si="449"/>
        <v>-0.45458412806303755</v>
      </c>
      <c r="AB2617" s="4">
        <f t="shared" ca="1" si="450"/>
        <v>-0.53272387736443882</v>
      </c>
      <c r="AC2617" s="4">
        <f t="shared" ca="1" si="454"/>
        <v>0.43949156069872797</v>
      </c>
      <c r="AD2617" s="4">
        <f t="shared" ca="1" si="451"/>
        <v>1.1299743517306475</v>
      </c>
      <c r="AF2617" s="4">
        <f t="shared" ca="1" si="455"/>
        <v>-0.51366840541507253</v>
      </c>
      <c r="AG2617" s="4">
        <f t="shared" ca="1" si="456"/>
        <v>-0.60196431797631877</v>
      </c>
      <c r="AH2617" s="2">
        <f t="shared" ca="1" si="452"/>
        <v>22.80319696078368</v>
      </c>
    </row>
    <row r="2618" spans="20:34" x14ac:dyDescent="0.2">
      <c r="T2618" s="3"/>
      <c r="X2618" s="4">
        <f t="shared" ca="1" si="453"/>
        <v>-1.4424797110153347</v>
      </c>
      <c r="Y2618" s="4">
        <f t="shared" ca="1" si="453"/>
        <v>0.69118807790255055</v>
      </c>
      <c r="Z2618" s="4">
        <f t="shared" ca="1" si="448"/>
        <v>-0.33544765975009883</v>
      </c>
      <c r="AA2618" s="4">
        <f t="shared" ca="1" si="449"/>
        <v>-1.9200116348651137</v>
      </c>
      <c r="AB2618" s="4">
        <f t="shared" ca="1" si="450"/>
        <v>-0.42289551156811539</v>
      </c>
      <c r="AC2618" s="4">
        <f t="shared" ca="1" si="454"/>
        <v>0.89500142944520178</v>
      </c>
      <c r="AD2618" s="4">
        <f t="shared" ca="1" si="451"/>
        <v>0.7403433684843439</v>
      </c>
      <c r="AF2618" s="4">
        <f t="shared" ca="1" si="455"/>
        <v>-1.4214678812851704</v>
      </c>
      <c r="AG2618" s="4">
        <f t="shared" ca="1" si="456"/>
        <v>-0.31308788755124839</v>
      </c>
      <c r="AH2618" s="2">
        <f t="shared" ca="1" si="452"/>
        <v>201.74570750293833</v>
      </c>
    </row>
    <row r="2619" spans="20:34" x14ac:dyDescent="0.2">
      <c r="T2619" s="3"/>
      <c r="X2619" s="4">
        <f t="shared" ca="1" si="453"/>
        <v>-0.76505356973775562</v>
      </c>
      <c r="Y2619" s="4">
        <f t="shared" ca="1" si="453"/>
        <v>0.43568441369696181</v>
      </c>
      <c r="Z2619" s="4">
        <f t="shared" ca="1" si="448"/>
        <v>-0.12324790679105546</v>
      </c>
      <c r="AA2619" s="4">
        <f t="shared" ca="1" si="449"/>
        <v>-1.0088569657473847</v>
      </c>
      <c r="AB2619" s="4">
        <f t="shared" ca="1" si="450"/>
        <v>-0.12412460516770588</v>
      </c>
      <c r="AC2619" s="4">
        <f t="shared" ca="1" si="454"/>
        <v>0.72741908111772313</v>
      </c>
      <c r="AD2619" s="4">
        <f t="shared" ca="1" si="451"/>
        <v>0.88630326616722022</v>
      </c>
      <c r="AF2619" s="4">
        <f t="shared" ca="1" si="455"/>
        <v>-0.89415322383745843</v>
      </c>
      <c r="AG2619" s="4">
        <f t="shared" ca="1" si="456"/>
        <v>-0.11001204297185434</v>
      </c>
      <c r="AH2619" s="2">
        <f t="shared" ca="1" si="452"/>
        <v>134.36419968943392</v>
      </c>
    </row>
    <row r="2620" spans="20:34" x14ac:dyDescent="0.2">
      <c r="T2620" s="3"/>
      <c r="X2620" s="4">
        <f t="shared" ca="1" si="453"/>
        <v>-0.12300857429266181</v>
      </c>
      <c r="Y2620" s="4">
        <f t="shared" ca="1" si="453"/>
        <v>0.99559873447496616</v>
      </c>
      <c r="Z2620" s="4">
        <f t="shared" ca="1" si="448"/>
        <v>0.71242028050061246</v>
      </c>
      <c r="AA2620" s="4">
        <f t="shared" ca="1" si="449"/>
        <v>-0.14529080002458841</v>
      </c>
      <c r="AB2620" s="4">
        <f t="shared" ca="1" si="450"/>
        <v>1.0524712121483877</v>
      </c>
      <c r="AC2620" s="4">
        <f t="shared" ca="1" si="454"/>
        <v>0.27917438042886922</v>
      </c>
      <c r="AD2620" s="4">
        <f t="shared" ca="1" si="451"/>
        <v>1.3235251595820015</v>
      </c>
      <c r="AF2620" s="4">
        <f t="shared" ca="1" si="455"/>
        <v>-0.19229602928834003</v>
      </c>
      <c r="AG2620" s="4">
        <f t="shared" ca="1" si="456"/>
        <v>1.3929721290141572</v>
      </c>
      <c r="AH2620" s="2">
        <f t="shared" ca="1" si="452"/>
        <v>170.20843024644046</v>
      </c>
    </row>
    <row r="2621" spans="20:34" x14ac:dyDescent="0.2">
      <c r="T2621" s="3"/>
      <c r="X2621" s="4">
        <f t="shared" ca="1" si="453"/>
        <v>-0.79543313605201071</v>
      </c>
      <c r="Y2621" s="4">
        <f t="shared" ca="1" si="453"/>
        <v>1.4291158261365293</v>
      </c>
      <c r="Z2621" s="4">
        <f t="shared" ca="1" si="448"/>
        <v>0.64411301305198321</v>
      </c>
      <c r="AA2621" s="4">
        <f t="shared" ca="1" si="449"/>
        <v>-1.0497182228001487</v>
      </c>
      <c r="AB2621" s="4">
        <f t="shared" ca="1" si="450"/>
        <v>0.95629662228776169</v>
      </c>
      <c r="AC2621" s="4">
        <f t="shared" ca="1" si="454"/>
        <v>0.58812064149150411</v>
      </c>
      <c r="AD2621" s="4">
        <f t="shared" ca="1" si="451"/>
        <v>0.99703051385046293</v>
      </c>
      <c r="AF2621" s="4">
        <f t="shared" ca="1" si="455"/>
        <v>-1.046601099076627</v>
      </c>
      <c r="AG2621" s="4">
        <f t="shared" ca="1" si="456"/>
        <v>0.95345691271302913</v>
      </c>
      <c r="AH2621" s="2">
        <f t="shared" ca="1" si="452"/>
        <v>265.91183090159257</v>
      </c>
    </row>
    <row r="2622" spans="20:34" x14ac:dyDescent="0.2">
      <c r="T2622" s="3"/>
      <c r="X2622" s="4">
        <f t="shared" ca="1" si="453"/>
        <v>-0.31874621375052925</v>
      </c>
      <c r="Y2622" s="4">
        <f t="shared" ca="1" si="453"/>
        <v>-0.93735902767984058</v>
      </c>
      <c r="Z2622" s="4">
        <f t="shared" ca="1" si="448"/>
        <v>-0.93653798534579857</v>
      </c>
      <c r="AA2622" s="4">
        <f t="shared" ca="1" si="449"/>
        <v>-0.40856269528651007</v>
      </c>
      <c r="AB2622" s="4">
        <f t="shared" ca="1" si="450"/>
        <v>-1.2692127145924128</v>
      </c>
      <c r="AC2622" s="4">
        <f t="shared" ca="1" si="454"/>
        <v>0.49098021003715819</v>
      </c>
      <c r="AD2622" s="4">
        <f t="shared" ca="1" si="451"/>
        <v>1.0808603375456332</v>
      </c>
      <c r="AF2622" s="4">
        <f t="shared" ca="1" si="455"/>
        <v>-0.44159921273593095</v>
      </c>
      <c r="AG2622" s="4">
        <f t="shared" ca="1" si="456"/>
        <v>-1.3718416831115647</v>
      </c>
      <c r="AH2622" s="2">
        <f t="shared" ca="1" si="452"/>
        <v>-65.912337960832701</v>
      </c>
    </row>
    <row r="2623" spans="20:34" x14ac:dyDescent="0.2">
      <c r="T2623" s="3"/>
      <c r="X2623" s="4">
        <f t="shared" ca="1" si="453"/>
        <v>1.1610895124033114</v>
      </c>
      <c r="Y2623" s="4">
        <f t="shared" ca="1" si="453"/>
        <v>0.1694217074204773</v>
      </c>
      <c r="Z2623" s="4">
        <f t="shared" ca="1" si="448"/>
        <v>0.84420094066493589</v>
      </c>
      <c r="AA2623" s="4">
        <f t="shared" ca="1" si="449"/>
        <v>1.581852420477083</v>
      </c>
      <c r="AB2623" s="4">
        <f t="shared" ca="1" si="450"/>
        <v>1.2380144408011491</v>
      </c>
      <c r="AC2623" s="4">
        <f t="shared" ca="1" si="454"/>
        <v>0.66634091049595856</v>
      </c>
      <c r="AD2623" s="4">
        <f t="shared" ca="1" si="451"/>
        <v>0.93433890696787525</v>
      </c>
      <c r="AF2623" s="4">
        <f t="shared" ca="1" si="455"/>
        <v>1.4779862615330455</v>
      </c>
      <c r="AG2623" s="4">
        <f t="shared" ca="1" si="456"/>
        <v>1.1567250594285909</v>
      </c>
      <c r="AH2623" s="2">
        <f t="shared" ca="1" si="452"/>
        <v>-115.57404954778622</v>
      </c>
    </row>
    <row r="2624" spans="20:34" x14ac:dyDescent="0.2">
      <c r="T2624" s="3"/>
      <c r="X2624" s="4">
        <f t="shared" ca="1" si="453"/>
        <v>0.5286121022449245</v>
      </c>
      <c r="Y2624" s="4">
        <f t="shared" ca="1" si="453"/>
        <v>-1.0993781685557005</v>
      </c>
      <c r="Z2624" s="4">
        <f t="shared" ca="1" si="448"/>
        <v>-0.54644225664166546</v>
      </c>
      <c r="AA2624" s="4">
        <f t="shared" ca="1" si="449"/>
        <v>0.73115489013012935</v>
      </c>
      <c r="AB2624" s="4">
        <f t="shared" ca="1" si="450"/>
        <v>-0.71996959426532536</v>
      </c>
      <c r="AC2624" s="4">
        <f t="shared" ca="1" si="454"/>
        <v>0.61023102727627621</v>
      </c>
      <c r="AD2624" s="4">
        <f t="shared" ca="1" si="451"/>
        <v>0.9790264813607461</v>
      </c>
      <c r="AF2624" s="4">
        <f t="shared" ca="1" si="455"/>
        <v>0.71581999941380348</v>
      </c>
      <c r="AG2624" s="4">
        <f t="shared" ca="1" si="456"/>
        <v>-0.70486929856030545</v>
      </c>
      <c r="AH2624" s="2">
        <f t="shared" ca="1" si="452"/>
        <v>-183.87785006530294</v>
      </c>
    </row>
    <row r="2625" spans="20:34" x14ac:dyDescent="0.2">
      <c r="T2625" s="3"/>
      <c r="X2625" s="4">
        <f t="shared" ca="1" si="453"/>
        <v>3.923329467750674E-2</v>
      </c>
      <c r="Y2625" s="4">
        <f t="shared" ca="1" si="453"/>
        <v>-6.4296908602184177E-2</v>
      </c>
      <c r="Z2625" s="4">
        <f t="shared" ca="1" si="448"/>
        <v>-2.6871262480877477E-2</v>
      </c>
      <c r="AA2625" s="4">
        <f t="shared" ca="1" si="449"/>
        <v>7.2928467628359681E-2</v>
      </c>
      <c r="AB2625" s="4">
        <f t="shared" ca="1" si="450"/>
        <v>1.1570827908219374E-2</v>
      </c>
      <c r="AC2625" s="4">
        <f t="shared" ca="1" si="454"/>
        <v>0.88027325727980732</v>
      </c>
      <c r="AD2625" s="4">
        <f t="shared" ca="1" si="451"/>
        <v>0.75548453805335403</v>
      </c>
      <c r="AF2625" s="4">
        <f t="shared" ca="1" si="455"/>
        <v>5.5096329677150294E-2</v>
      </c>
      <c r="AG2625" s="4">
        <f t="shared" ca="1" si="456"/>
        <v>8.7415815771359692E-3</v>
      </c>
      <c r="AH2625" s="2">
        <f t="shared" ca="1" si="452"/>
        <v>-7.947205218084946</v>
      </c>
    </row>
    <row r="2626" spans="20:34" x14ac:dyDescent="0.2">
      <c r="T2626" s="3"/>
      <c r="X2626" s="4">
        <f t="shared" ca="1" si="453"/>
        <v>2.785378373435266</v>
      </c>
      <c r="Y2626" s="4">
        <f t="shared" ca="1" si="453"/>
        <v>-0.3147573960632441</v>
      </c>
      <c r="Z2626" s="4">
        <f t="shared" ref="Z2626:Z2689" ca="1" si="457">X2626*B$19+SQRT(1-B$19^2)*Y2626</f>
        <v>1.4546225714887602</v>
      </c>
      <c r="AA2626" s="4">
        <f t="shared" ref="AA2626:AA2689" ca="1" si="458">X2626*SQRT($B$28)+$B$20</f>
        <v>3.7665605230224708</v>
      </c>
      <c r="AB2626" s="4">
        <f t="shared" ref="AB2626:AB2689" ca="1" si="459">Z2626*SQRT($C$29)+$C$20</f>
        <v>2.0974698425369396</v>
      </c>
      <c r="AC2626" s="4">
        <f t="shared" ca="1" si="454"/>
        <v>4.4963779597468778E-2</v>
      </c>
      <c r="AD2626" s="4">
        <f t="shared" ref="AD2626:AD2689" ca="1" si="460">SQRT((B$26/2)/GAMMAINV(AC2626,B$26/2,1))</f>
        <v>2.1530150630116935</v>
      </c>
      <c r="AF2626" s="4">
        <f t="shared" ca="1" si="455"/>
        <v>8.1094615418125819</v>
      </c>
      <c r="AG2626" s="4">
        <f t="shared" ca="1" si="456"/>
        <v>4.5158841651947963</v>
      </c>
      <c r="AH2626" s="2">
        <f t="shared" ref="AH2626:AH2689" ca="1" si="461">(B$4*EXP(-B$8*B$7)*NORMSDIST((LN(B$4/(B$5+AF2626))-B$8*B$7+B$9*B$7+0.5*B$6*B$6*B$7)/(B$6*SQRT(B$7)))-(B$5+AF2626)*EXP(-B$9*B$7)*NORMSDIST((LN(B$4/(B$5+AF2626))-B$8*B$7+B$9*B$7-0.5*B$6*B$6*B$7)/(B$6*SQRT(B$7))))*400+100*AG2626-400*$B$13</f>
        <v>-686.03541811763671</v>
      </c>
    </row>
    <row r="2627" spans="20:34" x14ac:dyDescent="0.2">
      <c r="T2627" s="3"/>
      <c r="X2627" s="4">
        <f t="shared" ref="X2627:Y2690" ca="1" si="462">NORMSINV(RAND())</f>
        <v>-8.8179135427029084E-2</v>
      </c>
      <c r="Y2627" s="4">
        <f t="shared" ca="1" si="462"/>
        <v>-0.27557848791851769</v>
      </c>
      <c r="Z2627" s="4">
        <f t="shared" ca="1" si="457"/>
        <v>-0.27195443213384857</v>
      </c>
      <c r="AA2627" s="4">
        <f t="shared" ca="1" si="458"/>
        <v>-9.8444355945353862E-2</v>
      </c>
      <c r="AB2627" s="4">
        <f t="shared" ca="1" si="459"/>
        <v>-0.33349894582915346</v>
      </c>
      <c r="AC2627" s="4">
        <f t="shared" ref="AC2627:AC2690" ca="1" si="463">RAND()</f>
        <v>0.5764859929106696</v>
      </c>
      <c r="AD2627" s="4">
        <f t="shared" ca="1" si="460"/>
        <v>1.0066290658416333</v>
      </c>
      <c r="AF2627" s="4">
        <f t="shared" ref="AF2627:AF2690" ca="1" si="464">AD2627*AA2627</f>
        <v>-9.9096950062652789E-2</v>
      </c>
      <c r="AG2627" s="4">
        <f t="shared" ref="AG2627:AG2690" ca="1" si="465">AD2627*AB2627</f>
        <v>-0.33570973229917017</v>
      </c>
      <c r="AH2627" s="2">
        <f t="shared" ca="1" si="461"/>
        <v>-17.665244387362691</v>
      </c>
    </row>
    <row r="2628" spans="20:34" x14ac:dyDescent="0.2">
      <c r="T2628" s="3"/>
      <c r="X2628" s="4">
        <f t="shared" ca="1" si="462"/>
        <v>-0.41614667386259141</v>
      </c>
      <c r="Y2628" s="4">
        <f t="shared" ca="1" si="462"/>
        <v>1.1803340121201613</v>
      </c>
      <c r="Z2628" s="4">
        <f t="shared" ca="1" si="457"/>
        <v>0.67927754157815079</v>
      </c>
      <c r="AA2628" s="4">
        <f t="shared" ca="1" si="458"/>
        <v>-0.53956868781869971</v>
      </c>
      <c r="AB2628" s="4">
        <f t="shared" ca="1" si="459"/>
        <v>1.0058072268685969</v>
      </c>
      <c r="AC2628" s="4">
        <f t="shared" ca="1" si="463"/>
        <v>0.77825388453997424</v>
      </c>
      <c r="AD2628" s="4">
        <f t="shared" ca="1" si="460"/>
        <v>0.84566007112679009</v>
      </c>
      <c r="AF2628" s="4">
        <f t="shared" ca="1" si="464"/>
        <v>-0.45629169491855037</v>
      </c>
      <c r="AG2628" s="4">
        <f t="shared" ca="1" si="465"/>
        <v>0.85057101101353716</v>
      </c>
      <c r="AH2628" s="2">
        <f t="shared" ca="1" si="461"/>
        <v>158.71763867562959</v>
      </c>
    </row>
    <row r="2629" spans="20:34" x14ac:dyDescent="0.2">
      <c r="T2629" s="3"/>
      <c r="X2629" s="4">
        <f t="shared" ca="1" si="462"/>
        <v>2.3860396475425861E-2</v>
      </c>
      <c r="Y2629" s="4">
        <f t="shared" ca="1" si="462"/>
        <v>-0.19582432076035347</v>
      </c>
      <c r="Z2629" s="4">
        <f t="shared" ca="1" si="457"/>
        <v>-0.14033033395187802</v>
      </c>
      <c r="AA2629" s="4">
        <f t="shared" ca="1" si="458"/>
        <v>5.2251544903941141E-2</v>
      </c>
      <c r="AB2629" s="4">
        <f t="shared" ca="1" si="459"/>
        <v>-0.14817615176560886</v>
      </c>
      <c r="AC2629" s="4">
        <f t="shared" ca="1" si="463"/>
        <v>0.91055885355439659</v>
      </c>
      <c r="AD2629" s="4">
        <f t="shared" ca="1" si="460"/>
        <v>0.72323162071442604</v>
      </c>
      <c r="AF2629" s="4">
        <f t="shared" ca="1" si="464"/>
        <v>3.778996950570996E-2</v>
      </c>
      <c r="AG2629" s="4">
        <f t="shared" ca="1" si="465"/>
        <v>-0.10716567839266805</v>
      </c>
      <c r="AH2629" s="2">
        <f t="shared" ca="1" si="461"/>
        <v>-16.768734416466486</v>
      </c>
    </row>
    <row r="2630" spans="20:34" x14ac:dyDescent="0.2">
      <c r="T2630" s="3"/>
      <c r="X2630" s="4">
        <f t="shared" ca="1" si="462"/>
        <v>0.53218374884198316</v>
      </c>
      <c r="Y2630" s="4">
        <f t="shared" ca="1" si="462"/>
        <v>-0.7861129755529942</v>
      </c>
      <c r="Z2630" s="4">
        <f t="shared" ca="1" si="457"/>
        <v>-0.29642144562876532</v>
      </c>
      <c r="AA2630" s="4">
        <f t="shared" ca="1" si="458"/>
        <v>0.73595884184538352</v>
      </c>
      <c r="AB2630" s="4">
        <f t="shared" ca="1" si="459"/>
        <v>-0.36794776915176231</v>
      </c>
      <c r="AC2630" s="4">
        <f t="shared" ca="1" si="463"/>
        <v>0.11827577618718532</v>
      </c>
      <c r="AD2630" s="4">
        <f t="shared" ca="1" si="460"/>
        <v>1.6928837951583739</v>
      </c>
      <c r="AF2630" s="4">
        <f t="shared" ca="1" si="464"/>
        <v>1.2458927972635743</v>
      </c>
      <c r="AG2630" s="4">
        <f t="shared" ca="1" si="465"/>
        <v>-0.62289281586169265</v>
      </c>
      <c r="AH2630" s="2">
        <f t="shared" ca="1" si="461"/>
        <v>-257.95860943327989</v>
      </c>
    </row>
    <row r="2631" spans="20:34" x14ac:dyDescent="0.2">
      <c r="T2631" s="3"/>
      <c r="X2631" s="4">
        <f t="shared" ca="1" si="462"/>
        <v>0.38403912306837645</v>
      </c>
      <c r="Y2631" s="4">
        <f t="shared" ca="1" si="462"/>
        <v>0.26065760688229161</v>
      </c>
      <c r="Z2631" s="4">
        <f t="shared" ca="1" si="457"/>
        <v>0.44110874208089412</v>
      </c>
      <c r="AA2631" s="4">
        <f t="shared" ca="1" si="458"/>
        <v>0.53670070984629592</v>
      </c>
      <c r="AB2631" s="4">
        <f t="shared" ca="1" si="459"/>
        <v>0.67047267953843626</v>
      </c>
      <c r="AC2631" s="4">
        <f t="shared" ca="1" si="463"/>
        <v>0.51820860693901538</v>
      </c>
      <c r="AD2631" s="4">
        <f t="shared" ca="1" si="460"/>
        <v>1.0563922060126059</v>
      </c>
      <c r="AF2631" s="4">
        <f t="shared" ca="1" si="464"/>
        <v>0.56696644684306008</v>
      </c>
      <c r="AG2631" s="4">
        <f t="shared" ca="1" si="465"/>
        <v>0.70828211300879163</v>
      </c>
      <c r="AH2631" s="2">
        <f t="shared" ca="1" si="461"/>
        <v>-19.199909312208092</v>
      </c>
    </row>
    <row r="2632" spans="20:34" x14ac:dyDescent="0.2">
      <c r="T2632" s="3"/>
      <c r="X2632" s="4">
        <f t="shared" ca="1" si="462"/>
        <v>1.1228509115805947</v>
      </c>
      <c r="Y2632" s="4">
        <f t="shared" ca="1" si="462"/>
        <v>0.52046667748875119</v>
      </c>
      <c r="Z2632" s="4">
        <f t="shared" ca="1" si="457"/>
        <v>1.0985381228638742</v>
      </c>
      <c r="AA2632" s="4">
        <f t="shared" ca="1" si="458"/>
        <v>1.5304205704831646</v>
      </c>
      <c r="AB2632" s="4">
        <f t="shared" ca="1" si="459"/>
        <v>1.5961135874649504</v>
      </c>
      <c r="AC2632" s="4">
        <f t="shared" ca="1" si="463"/>
        <v>0.30102093963212895</v>
      </c>
      <c r="AD2632" s="4">
        <f t="shared" ca="1" si="460"/>
        <v>1.291764040322646</v>
      </c>
      <c r="AF2632" s="4">
        <f t="shared" ca="1" si="464"/>
        <v>1.9769422595202215</v>
      </c>
      <c r="AG2632" s="4">
        <f t="shared" ca="1" si="465"/>
        <v>2.0618021365575974</v>
      </c>
      <c r="AH2632" s="2">
        <f t="shared" ca="1" si="461"/>
        <v>-100.63243433333355</v>
      </c>
    </row>
    <row r="2633" spans="20:34" x14ac:dyDescent="0.2">
      <c r="T2633" s="3"/>
      <c r="X2633" s="4">
        <f t="shared" ca="1" si="462"/>
        <v>1.2028758668021646</v>
      </c>
      <c r="Y2633" s="4">
        <f t="shared" ca="1" si="462"/>
        <v>-0.63430222130666347</v>
      </c>
      <c r="Z2633" s="4">
        <f t="shared" ca="1" si="457"/>
        <v>0.23390178844986975</v>
      </c>
      <c r="AA2633" s="4">
        <f t="shared" ca="1" si="458"/>
        <v>1.6380560854908344</v>
      </c>
      <c r="AB2633" s="4">
        <f t="shared" ca="1" si="459"/>
        <v>0.37873148528380618</v>
      </c>
      <c r="AC2633" s="4">
        <f t="shared" ca="1" si="463"/>
        <v>0.81394978480491376</v>
      </c>
      <c r="AD2633" s="4">
        <f t="shared" ca="1" si="460"/>
        <v>0.81600978657895917</v>
      </c>
      <c r="AF2633" s="4">
        <f t="shared" ca="1" si="464"/>
        <v>1.336669796725741</v>
      </c>
      <c r="AG2633" s="4">
        <f t="shared" ca="1" si="465"/>
        <v>0.30904859847717092</v>
      </c>
      <c r="AH2633" s="2">
        <f t="shared" ca="1" si="461"/>
        <v>-178.71193601122923</v>
      </c>
    </row>
    <row r="2634" spans="20:34" x14ac:dyDescent="0.2">
      <c r="T2634" s="3"/>
      <c r="X2634" s="4">
        <f t="shared" ca="1" si="462"/>
        <v>0.44293053074479477</v>
      </c>
      <c r="Y2634" s="4">
        <f t="shared" ca="1" si="462"/>
        <v>6.2543059808534834E-2</v>
      </c>
      <c r="Z2634" s="4">
        <f t="shared" ca="1" si="457"/>
        <v>0.32039276990886301</v>
      </c>
      <c r="AA2634" s="4">
        <f t="shared" ca="1" si="458"/>
        <v>0.61591108837418485</v>
      </c>
      <c r="AB2634" s="4">
        <f t="shared" ca="1" si="459"/>
        <v>0.50050820069285762</v>
      </c>
      <c r="AC2634" s="4">
        <f t="shared" ca="1" si="463"/>
        <v>0.69452612695494009</v>
      </c>
      <c r="AD2634" s="4">
        <f t="shared" ca="1" si="460"/>
        <v>0.91217843584214986</v>
      </c>
      <c r="AF2634" s="4">
        <f t="shared" ca="1" si="464"/>
        <v>0.56182081321100008</v>
      </c>
      <c r="AG2634" s="4">
        <f t="shared" ca="1" si="465"/>
        <v>0.45655278763417967</v>
      </c>
      <c r="AH2634" s="2">
        <f t="shared" ca="1" si="461"/>
        <v>-43.56319872173799</v>
      </c>
    </row>
    <row r="2635" spans="20:34" x14ac:dyDescent="0.2">
      <c r="T2635" s="3"/>
      <c r="X2635" s="4">
        <f t="shared" ca="1" si="462"/>
        <v>-0.44283202626959683</v>
      </c>
      <c r="Y2635" s="4">
        <f t="shared" ca="1" si="462"/>
        <v>-1.493044068949073E-3</v>
      </c>
      <c r="Z2635" s="4">
        <f t="shared" ca="1" si="457"/>
        <v>-0.27203348236912139</v>
      </c>
      <c r="AA2635" s="4">
        <f t="shared" ca="1" si="458"/>
        <v>-0.57546113713699665</v>
      </c>
      <c r="AB2635" s="4">
        <f t="shared" ca="1" si="459"/>
        <v>-0.33361024619644553</v>
      </c>
      <c r="AC2635" s="4">
        <f t="shared" ca="1" si="463"/>
        <v>0.71273567128738324</v>
      </c>
      <c r="AD2635" s="4">
        <f t="shared" ca="1" si="460"/>
        <v>0.89787047300712386</v>
      </c>
      <c r="AF2635" s="4">
        <f t="shared" ca="1" si="464"/>
        <v>-0.51668956339841254</v>
      </c>
      <c r="AG2635" s="4">
        <f t="shared" ca="1" si="465"/>
        <v>-0.29953878955242558</v>
      </c>
      <c r="AH2635" s="2">
        <f t="shared" ca="1" si="461"/>
        <v>53.537973113299358</v>
      </c>
    </row>
    <row r="2636" spans="20:34" x14ac:dyDescent="0.2">
      <c r="T2636" s="3"/>
      <c r="X2636" s="4">
        <f t="shared" ca="1" si="462"/>
        <v>-0.81697649177745491</v>
      </c>
      <c r="Y2636" s="4">
        <f t="shared" ca="1" si="462"/>
        <v>0.73113761393332599</v>
      </c>
      <c r="Z2636" s="4">
        <f t="shared" ca="1" si="457"/>
        <v>7.8738635369955123E-2</v>
      </c>
      <c r="AA2636" s="4">
        <f t="shared" ca="1" si="458"/>
        <v>-1.0786945612695842</v>
      </c>
      <c r="AB2636" s="4">
        <f t="shared" ca="1" si="459"/>
        <v>0.16026640585188448</v>
      </c>
      <c r="AC2636" s="4">
        <f t="shared" ca="1" si="463"/>
        <v>6.810834533836696E-2</v>
      </c>
      <c r="AD2636" s="4">
        <f t="shared" ca="1" si="460"/>
        <v>1.947756251493022</v>
      </c>
      <c r="AF2636" s="4">
        <f t="shared" ca="1" si="464"/>
        <v>-2.101034075164355</v>
      </c>
      <c r="AG2636" s="4">
        <f t="shared" ca="1" si="465"/>
        <v>0.31215989390232585</v>
      </c>
      <c r="AH2636" s="2">
        <f t="shared" ca="1" si="461"/>
        <v>379.44762574707556</v>
      </c>
    </row>
    <row r="2637" spans="20:34" x14ac:dyDescent="0.2">
      <c r="T2637" s="3"/>
      <c r="X2637" s="4">
        <f t="shared" ca="1" si="462"/>
        <v>-0.65244612088769904</v>
      </c>
      <c r="Y2637" s="4">
        <f t="shared" ca="1" si="462"/>
        <v>0.12309048300283423</v>
      </c>
      <c r="Z2637" s="4">
        <f t="shared" ca="1" si="457"/>
        <v>-0.30167826858682062</v>
      </c>
      <c r="AA2637" s="4">
        <f t="shared" ca="1" si="458"/>
        <v>-0.85739720276324138</v>
      </c>
      <c r="AB2637" s="4">
        <f t="shared" ca="1" si="459"/>
        <v>-0.37534921867309046</v>
      </c>
      <c r="AC2637" s="4">
        <f t="shared" ca="1" si="463"/>
        <v>0.78058581727303045</v>
      </c>
      <c r="AD2637" s="4">
        <f t="shared" ca="1" si="460"/>
        <v>0.84375962943313665</v>
      </c>
      <c r="AF2637" s="4">
        <f t="shared" ca="1" si="464"/>
        <v>-0.72343714608052045</v>
      </c>
      <c r="AG2637" s="4">
        <f t="shared" ca="1" si="465"/>
        <v>-0.31670451765562418</v>
      </c>
      <c r="AH2637" s="2">
        <f t="shared" ca="1" si="461"/>
        <v>85.619010442097078</v>
      </c>
    </row>
    <row r="2638" spans="20:34" x14ac:dyDescent="0.2">
      <c r="T2638" s="3"/>
      <c r="X2638" s="4">
        <f t="shared" ca="1" si="462"/>
        <v>2.3788398914727322</v>
      </c>
      <c r="Y2638" s="4">
        <f t="shared" ca="1" si="462"/>
        <v>-0.23729426291157088</v>
      </c>
      <c r="Z2638" s="4">
        <f t="shared" ca="1" si="457"/>
        <v>1.2672528477589156</v>
      </c>
      <c r="AA2638" s="4">
        <f t="shared" ca="1" si="458"/>
        <v>3.2197563573054366</v>
      </c>
      <c r="AB2638" s="4">
        <f t="shared" ca="1" si="459"/>
        <v>1.8336588747571381</v>
      </c>
      <c r="AC2638" s="4">
        <f t="shared" ca="1" si="463"/>
        <v>0.2718375881369991</v>
      </c>
      <c r="AD2638" s="4">
        <f t="shared" ca="1" si="460"/>
        <v>1.3347466720184977</v>
      </c>
      <c r="AF2638" s="4">
        <f t="shared" ca="1" si="464"/>
        <v>4.2975590826238328</v>
      </c>
      <c r="AG2638" s="4">
        <f t="shared" ca="1" si="465"/>
        <v>2.4474700806992735</v>
      </c>
      <c r="AH2638" s="2">
        <f t="shared" ca="1" si="461"/>
        <v>-397.35799687657345</v>
      </c>
    </row>
    <row r="2639" spans="20:34" x14ac:dyDescent="0.2">
      <c r="T2639" s="3"/>
      <c r="X2639" s="4">
        <f t="shared" ca="1" si="462"/>
        <v>-1.3520569102024744</v>
      </c>
      <c r="Y2639" s="4">
        <f t="shared" ca="1" si="462"/>
        <v>-0.92991608597188702</v>
      </c>
      <c r="Z2639" s="4">
        <f t="shared" ca="1" si="457"/>
        <v>-1.5626602315664297</v>
      </c>
      <c r="AA2639" s="4">
        <f t="shared" ca="1" si="458"/>
        <v>-1.7983907641382182</v>
      </c>
      <c r="AB2639" s="4">
        <f t="shared" ca="1" si="459"/>
        <v>-2.1507741132850122</v>
      </c>
      <c r="AC2639" s="4">
        <f t="shared" ca="1" si="463"/>
        <v>0.94207751016804253</v>
      </c>
      <c r="AD2639" s="4">
        <f t="shared" ca="1" si="460"/>
        <v>0.683050954638596</v>
      </c>
      <c r="AF2639" s="4">
        <f t="shared" ca="1" si="464"/>
        <v>-1.2283925282578441</v>
      </c>
      <c r="AG2639" s="4">
        <f t="shared" ca="1" si="465"/>
        <v>-1.4690883112913073</v>
      </c>
      <c r="AH2639" s="2">
        <f t="shared" ca="1" si="461"/>
        <v>53.868481944785799</v>
      </c>
    </row>
    <row r="2640" spans="20:34" x14ac:dyDescent="0.2">
      <c r="T2640" s="3"/>
      <c r="X2640" s="4">
        <f t="shared" ca="1" si="462"/>
        <v>0.26592277849873164</v>
      </c>
      <c r="Y2640" s="4">
        <f t="shared" ca="1" si="462"/>
        <v>-0.62439121541821385</v>
      </c>
      <c r="Z2640" s="4">
        <f t="shared" ca="1" si="457"/>
        <v>-0.33133203600721278</v>
      </c>
      <c r="AA2640" s="4">
        <f t="shared" ca="1" si="458"/>
        <v>0.37783134786569361</v>
      </c>
      <c r="AB2640" s="4">
        <f t="shared" ca="1" si="459"/>
        <v>-0.41710083641454704</v>
      </c>
      <c r="AC2640" s="4">
        <f t="shared" ca="1" si="463"/>
        <v>0.99399849387901551</v>
      </c>
      <c r="AD2640" s="4">
        <f t="shared" ca="1" si="460"/>
        <v>0.55246907528946876</v>
      </c>
      <c r="AF2640" s="4">
        <f t="shared" ca="1" si="464"/>
        <v>0.20874013537073335</v>
      </c>
      <c r="AG2640" s="4">
        <f t="shared" ca="1" si="465"/>
        <v>-0.23043531339640877</v>
      </c>
      <c r="AH2640" s="2">
        <f t="shared" ca="1" si="461"/>
        <v>-56.381700608954816</v>
      </c>
    </row>
    <row r="2641" spans="20:34" x14ac:dyDescent="0.2">
      <c r="T2641" s="3"/>
      <c r="X2641" s="4">
        <f t="shared" ca="1" si="462"/>
        <v>-0.69328040111114508</v>
      </c>
      <c r="Y2641" s="4">
        <f t="shared" ca="1" si="462"/>
        <v>-1.1905925014686276</v>
      </c>
      <c r="Z2641" s="4">
        <f t="shared" ca="1" si="457"/>
        <v>-1.3659596407787726</v>
      </c>
      <c r="AA2641" s="4">
        <f t="shared" ca="1" si="458"/>
        <v>-0.91232030480870718</v>
      </c>
      <c r="AB2641" s="4">
        <f t="shared" ca="1" si="459"/>
        <v>-1.8738255637244139</v>
      </c>
      <c r="AC2641" s="4">
        <f t="shared" ca="1" si="463"/>
        <v>0.2972268447034101</v>
      </c>
      <c r="AD2641" s="4">
        <f t="shared" ca="1" si="460"/>
        <v>1.2971139378118561</v>
      </c>
      <c r="AF2641" s="4">
        <f t="shared" ca="1" si="464"/>
        <v>-1.1833833831161351</v>
      </c>
      <c r="AG2641" s="4">
        <f t="shared" ca="1" si="465"/>
        <v>-2.4305652557350959</v>
      </c>
      <c r="AH2641" s="2">
        <f t="shared" ca="1" si="461"/>
        <v>-49.775306504007858</v>
      </c>
    </row>
    <row r="2642" spans="20:34" x14ac:dyDescent="0.2">
      <c r="T2642" s="3"/>
      <c r="X2642" s="4">
        <f t="shared" ca="1" si="462"/>
        <v>-1.2602374552568967</v>
      </c>
      <c r="Y2642" s="4">
        <f t="shared" ca="1" si="462"/>
        <v>-1.5793915955869586</v>
      </c>
      <c r="Z2642" s="4">
        <f t="shared" ca="1" si="457"/>
        <v>-2.0203253927419222</v>
      </c>
      <c r="AA2642" s="4">
        <f t="shared" ca="1" si="458"/>
        <v>-1.6748913595658943</v>
      </c>
      <c r="AB2642" s="4">
        <f t="shared" ca="1" si="459"/>
        <v>-2.7951529738894494</v>
      </c>
      <c r="AC2642" s="4">
        <f t="shared" ca="1" si="463"/>
        <v>0.49754343433671189</v>
      </c>
      <c r="AD2642" s="4">
        <f t="shared" ca="1" si="460"/>
        <v>1.074878445143312</v>
      </c>
      <c r="AF2642" s="4">
        <f t="shared" ca="1" si="464"/>
        <v>-1.8003046203541564</v>
      </c>
      <c r="AG2642" s="4">
        <f t="shared" ca="1" si="465"/>
        <v>-3.004449682511996</v>
      </c>
      <c r="AH2642" s="2">
        <f t="shared" ca="1" si="461"/>
        <v>-3.4855645085431206</v>
      </c>
    </row>
    <row r="2643" spans="20:34" x14ac:dyDescent="0.2">
      <c r="T2643" s="3"/>
      <c r="X2643" s="4">
        <f t="shared" ca="1" si="462"/>
        <v>-0.9274246178511012</v>
      </c>
      <c r="Y2643" s="4">
        <f t="shared" ca="1" si="462"/>
        <v>0.15461278730503233</v>
      </c>
      <c r="Z2643" s="4">
        <f t="shared" ca="1" si="457"/>
        <v>-0.44492666372942913</v>
      </c>
      <c r="AA2643" s="4">
        <f t="shared" ca="1" si="458"/>
        <v>-1.2272499824960443</v>
      </c>
      <c r="AB2643" s="4">
        <f t="shared" ca="1" si="459"/>
        <v>-0.57703867523632058</v>
      </c>
      <c r="AC2643" s="4">
        <f t="shared" ca="1" si="463"/>
        <v>0.59087298266938781</v>
      </c>
      <c r="AD2643" s="4">
        <f t="shared" ca="1" si="460"/>
        <v>0.99477318784259172</v>
      </c>
      <c r="AF2643" s="4">
        <f t="shared" ca="1" si="464"/>
        <v>-1.2208353773673548</v>
      </c>
      <c r="AG2643" s="4">
        <f t="shared" ca="1" si="465"/>
        <v>-0.57402260247330061</v>
      </c>
      <c r="AH2643" s="2">
        <f t="shared" ca="1" si="461"/>
        <v>142.11569361570992</v>
      </c>
    </row>
    <row r="2644" spans="20:34" x14ac:dyDescent="0.2">
      <c r="T2644" s="3"/>
      <c r="X2644" s="4">
        <f t="shared" ca="1" si="462"/>
        <v>-0.33879419873452604</v>
      </c>
      <c r="Y2644" s="4">
        <f t="shared" ca="1" si="462"/>
        <v>1.3005867704174214</v>
      </c>
      <c r="Z2644" s="4">
        <f t="shared" ca="1" si="457"/>
        <v>0.82172577450127671</v>
      </c>
      <c r="AA2644" s="4">
        <f t="shared" ca="1" si="458"/>
        <v>-0.43552772366601844</v>
      </c>
      <c r="AB2644" s="4">
        <f t="shared" ca="1" si="459"/>
        <v>1.2063700789553917</v>
      </c>
      <c r="AC2644" s="4">
        <f t="shared" ca="1" si="463"/>
        <v>0.85567861545351676</v>
      </c>
      <c r="AD2644" s="4">
        <f t="shared" ca="1" si="460"/>
        <v>0.7791012689480562</v>
      </c>
      <c r="AF2644" s="4">
        <f t="shared" ca="1" si="464"/>
        <v>-0.33932020217025333</v>
      </c>
      <c r="AG2644" s="4">
        <f t="shared" ca="1" si="465"/>
        <v>0.93988445933511244</v>
      </c>
      <c r="AH2644" s="2">
        <f t="shared" ca="1" si="461"/>
        <v>148.66286765816176</v>
      </c>
    </row>
    <row r="2645" spans="20:34" x14ac:dyDescent="0.2">
      <c r="T2645" s="3"/>
      <c r="X2645" s="4">
        <f t="shared" ca="1" si="462"/>
        <v>1.1528138341101717</v>
      </c>
      <c r="Y2645" s="4">
        <f t="shared" ca="1" si="462"/>
        <v>0.63969825857009655</v>
      </c>
      <c r="Z2645" s="4">
        <f t="shared" ca="1" si="457"/>
        <v>1.2111932777567445</v>
      </c>
      <c r="AA2645" s="4">
        <f t="shared" ca="1" si="458"/>
        <v>1.5707214314917897</v>
      </c>
      <c r="AB2645" s="4">
        <f t="shared" ca="1" si="459"/>
        <v>1.75472867663764</v>
      </c>
      <c r="AC2645" s="4">
        <f t="shared" ca="1" si="463"/>
        <v>0.1096471710515865</v>
      </c>
      <c r="AD2645" s="4">
        <f t="shared" ca="1" si="460"/>
        <v>1.7268207158415156</v>
      </c>
      <c r="AF2645" s="4">
        <f t="shared" ca="1" si="464"/>
        <v>2.7123543067162625</v>
      </c>
      <c r="AG2645" s="4">
        <f t="shared" ca="1" si="465"/>
        <v>3.0301018294990447</v>
      </c>
      <c r="AH2645" s="2">
        <f t="shared" ca="1" si="461"/>
        <v>-112.91491017365161</v>
      </c>
    </row>
    <row r="2646" spans="20:34" x14ac:dyDescent="0.2">
      <c r="T2646" s="3"/>
      <c r="X2646" s="4">
        <f t="shared" ca="1" si="462"/>
        <v>1.1645844544982642</v>
      </c>
      <c r="Y2646" s="4">
        <f t="shared" ca="1" si="462"/>
        <v>0.58614881544482733</v>
      </c>
      <c r="Z2646" s="4">
        <f t="shared" ca="1" si="457"/>
        <v>1.1760275757678185</v>
      </c>
      <c r="AA2646" s="4">
        <f t="shared" ca="1" si="458"/>
        <v>1.5865532027676907</v>
      </c>
      <c r="AB2646" s="4">
        <f t="shared" ca="1" si="459"/>
        <v>1.7052164198563329</v>
      </c>
      <c r="AC2646" s="4">
        <f t="shared" ca="1" si="463"/>
        <v>0.49468618783904283</v>
      </c>
      <c r="AD2646" s="4">
        <f t="shared" ca="1" si="460"/>
        <v>1.0774757244072855</v>
      </c>
      <c r="AF2646" s="4">
        <f t="shared" ca="1" si="464"/>
        <v>1.7094725614628163</v>
      </c>
      <c r="AG2646" s="4">
        <f t="shared" ca="1" si="465"/>
        <v>1.8373292972559001</v>
      </c>
      <c r="AH2646" s="2">
        <f t="shared" ca="1" si="461"/>
        <v>-82.72725950132326</v>
      </c>
    </row>
    <row r="2647" spans="20:34" x14ac:dyDescent="0.2">
      <c r="T2647" s="3"/>
      <c r="X2647" s="4">
        <f t="shared" ca="1" si="462"/>
        <v>0.32676731931232367</v>
      </c>
      <c r="Y2647" s="4">
        <f t="shared" ca="1" si="462"/>
        <v>0.54001876807101024</v>
      </c>
      <c r="Z2647" s="4">
        <f t="shared" ca="1" si="457"/>
        <v>0.62709267529178048</v>
      </c>
      <c r="AA2647" s="4">
        <f t="shared" ca="1" si="458"/>
        <v>0.45966873806158248</v>
      </c>
      <c r="AB2647" s="4">
        <f t="shared" ca="1" si="459"/>
        <v>0.93233249570916776</v>
      </c>
      <c r="AC2647" s="4">
        <f t="shared" ca="1" si="463"/>
        <v>0.28780422020836671</v>
      </c>
      <c r="AD2647" s="4">
        <f t="shared" ca="1" si="460"/>
        <v>1.3106955274749663</v>
      </c>
      <c r="AF2647" s="4">
        <f t="shared" ca="1" si="464"/>
        <v>0.602485759097378</v>
      </c>
      <c r="AG2647" s="4">
        <f t="shared" ca="1" si="465"/>
        <v>1.2220040322455794</v>
      </c>
      <c r="AH2647" s="2">
        <f t="shared" ca="1" si="461"/>
        <v>26.5871715118883</v>
      </c>
    </row>
    <row r="2648" spans="20:34" x14ac:dyDescent="0.2">
      <c r="T2648" s="3"/>
      <c r="X2648" s="4">
        <f t="shared" ca="1" si="462"/>
        <v>-0.32810718847387532</v>
      </c>
      <c r="Y2648" s="4">
        <f t="shared" ca="1" si="462"/>
        <v>1.048423784564793</v>
      </c>
      <c r="Z2648" s="4">
        <f t="shared" ca="1" si="457"/>
        <v>0.62876640921226334</v>
      </c>
      <c r="AA2648" s="4">
        <f t="shared" ca="1" si="458"/>
        <v>-0.42115343441946429</v>
      </c>
      <c r="AB2648" s="4">
        <f t="shared" ca="1" si="459"/>
        <v>0.93468906301672861</v>
      </c>
      <c r="AC2648" s="4">
        <f t="shared" ca="1" si="463"/>
        <v>0.88641369878297582</v>
      </c>
      <c r="AD2648" s="4">
        <f t="shared" ca="1" si="460"/>
        <v>0.74927922149381643</v>
      </c>
      <c r="AF2648" s="4">
        <f t="shared" ca="1" si="464"/>
        <v>-0.31556151747126326</v>
      </c>
      <c r="AG2648" s="4">
        <f t="shared" ca="1" si="465"/>
        <v>0.70034309347595913</v>
      </c>
      <c r="AH2648" s="2">
        <f t="shared" ca="1" si="461"/>
        <v>120.86105911906134</v>
      </c>
    </row>
    <row r="2649" spans="20:34" x14ac:dyDescent="0.2">
      <c r="T2649" s="3"/>
      <c r="X2649" s="4">
        <f t="shared" ca="1" si="462"/>
        <v>-0.79223090112703198</v>
      </c>
      <c r="Y2649" s="4">
        <f t="shared" ca="1" si="462"/>
        <v>0.39330438247910426</v>
      </c>
      <c r="Z2649" s="4">
        <f t="shared" ca="1" si="457"/>
        <v>-0.17339904621112784</v>
      </c>
      <c r="AA2649" s="4">
        <f t="shared" ca="1" si="458"/>
        <v>-1.0454111387865268</v>
      </c>
      <c r="AB2649" s="4">
        <f t="shared" ca="1" si="459"/>
        <v>-0.19473590971734092</v>
      </c>
      <c r="AC2649" s="4">
        <f t="shared" ca="1" si="463"/>
        <v>0.3432437063193523</v>
      </c>
      <c r="AD2649" s="4">
        <f t="shared" ca="1" si="460"/>
        <v>1.2362517180027739</v>
      </c>
      <c r="AF2649" s="4">
        <f t="shared" ca="1" si="464"/>
        <v>-1.2923913163440801</v>
      </c>
      <c r="AG2649" s="4">
        <f t="shared" ca="1" si="465"/>
        <v>-0.24074260294489577</v>
      </c>
      <c r="AH2649" s="2">
        <f t="shared" ca="1" si="461"/>
        <v>187.38018609141955</v>
      </c>
    </row>
    <row r="2650" spans="20:34" x14ac:dyDescent="0.2">
      <c r="T2650" s="3"/>
      <c r="X2650" s="4">
        <f t="shared" ca="1" si="462"/>
        <v>1.4145143108985214</v>
      </c>
      <c r="Y2650" s="4">
        <f t="shared" ca="1" si="462"/>
        <v>-0.42329378957766478</v>
      </c>
      <c r="Z2650" s="4">
        <f t="shared" ca="1" si="457"/>
        <v>0.5302845737043167</v>
      </c>
      <c r="AA2650" s="4">
        <f t="shared" ca="1" si="458"/>
        <v>1.9227149504993986</v>
      </c>
      <c r="AB2650" s="4">
        <f t="shared" ca="1" si="459"/>
        <v>0.79602958368941634</v>
      </c>
      <c r="AC2650" s="4">
        <f t="shared" ca="1" si="463"/>
        <v>3.0592214046951338E-2</v>
      </c>
      <c r="AD2650" s="4">
        <f t="shared" ca="1" si="460"/>
        <v>2.355730832201584</v>
      </c>
      <c r="AF2650" s="4">
        <f t="shared" ca="1" si="464"/>
        <v>4.5293988904263758</v>
      </c>
      <c r="AG2650" s="4">
        <f t="shared" ca="1" si="465"/>
        <v>1.8752314336417493</v>
      </c>
      <c r="AH2650" s="2">
        <f t="shared" ca="1" si="461"/>
        <v>-486.64586831567613</v>
      </c>
    </row>
    <row r="2651" spans="20:34" x14ac:dyDescent="0.2">
      <c r="T2651" s="3"/>
      <c r="X2651" s="4">
        <f t="shared" ca="1" si="462"/>
        <v>0.34716534234298191</v>
      </c>
      <c r="Y2651" s="4">
        <f t="shared" ca="1" si="462"/>
        <v>1.4164082052664098</v>
      </c>
      <c r="Z2651" s="4">
        <f t="shared" ca="1" si="457"/>
        <v>1.3329145750469666</v>
      </c>
      <c r="AA2651" s="4">
        <f t="shared" ca="1" si="458"/>
        <v>0.48710457614439368</v>
      </c>
      <c r="AB2651" s="4">
        <f t="shared" ca="1" si="459"/>
        <v>1.9261086231857047</v>
      </c>
      <c r="AC2651" s="4">
        <f t="shared" ca="1" si="463"/>
        <v>0.93838382297031098</v>
      </c>
      <c r="AD2651" s="4">
        <f t="shared" ca="1" si="460"/>
        <v>0.68829530335656808</v>
      </c>
      <c r="AF2651" s="4">
        <f t="shared" ca="1" si="464"/>
        <v>0.33527179200367796</v>
      </c>
      <c r="AG2651" s="4">
        <f t="shared" ca="1" si="465"/>
        <v>1.3257315190933063</v>
      </c>
      <c r="AH2651" s="2">
        <f t="shared" ca="1" si="461"/>
        <v>79.135791395456636</v>
      </c>
    </row>
    <row r="2652" spans="20:34" x14ac:dyDescent="0.2">
      <c r="T2652" s="3"/>
      <c r="X2652" s="4">
        <f t="shared" ca="1" si="462"/>
        <v>1.5394460311001672</v>
      </c>
      <c r="Y2652" s="4">
        <f t="shared" ca="1" si="462"/>
        <v>0.13210103926884192</v>
      </c>
      <c r="Z2652" s="4">
        <f t="shared" ca="1" si="457"/>
        <v>1.0460918072257217</v>
      </c>
      <c r="AA2652" s="4">
        <f t="shared" ca="1" si="458"/>
        <v>2.0907511587980037</v>
      </c>
      <c r="AB2652" s="4">
        <f t="shared" ca="1" si="459"/>
        <v>1.5222707434367713</v>
      </c>
      <c r="AC2652" s="4">
        <f t="shared" ca="1" si="463"/>
        <v>0.33937863026256088</v>
      </c>
      <c r="AD2652" s="4">
        <f t="shared" ca="1" si="460"/>
        <v>1.2410558911833773</v>
      </c>
      <c r="AF2652" s="4">
        <f t="shared" ca="1" si="464"/>
        <v>2.5947390426247354</v>
      </c>
      <c r="AG2652" s="4">
        <f t="shared" ca="1" si="465"/>
        <v>1.8892230741183045</v>
      </c>
      <c r="AH2652" s="2">
        <f t="shared" ca="1" si="461"/>
        <v>-209.73233112645039</v>
      </c>
    </row>
    <row r="2653" spans="20:34" x14ac:dyDescent="0.2">
      <c r="T2653" s="3"/>
      <c r="X2653" s="4">
        <f t="shared" ca="1" si="462"/>
        <v>-0.57564918166322432</v>
      </c>
      <c r="Y2653" s="4">
        <f t="shared" ca="1" si="462"/>
        <v>0.12415771810174933</v>
      </c>
      <c r="Z2653" s="4">
        <f t="shared" ca="1" si="457"/>
        <v>-0.25386211825301475</v>
      </c>
      <c r="AA2653" s="4">
        <f t="shared" ca="1" si="458"/>
        <v>-0.75410344793948347</v>
      </c>
      <c r="AB2653" s="4">
        <f t="shared" ca="1" si="459"/>
        <v>-0.30802550892981484</v>
      </c>
      <c r="AC2653" s="4">
        <f t="shared" ca="1" si="463"/>
        <v>8.1164268705553377E-2</v>
      </c>
      <c r="AD2653" s="4">
        <f t="shared" ca="1" si="460"/>
        <v>1.8647468844097248</v>
      </c>
      <c r="AF2653" s="4">
        <f t="shared" ca="1" si="464"/>
        <v>-1.406212055067783</v>
      </c>
      <c r="AG2653" s="4">
        <f t="shared" ca="1" si="465"/>
        <v>-0.57438960809559214</v>
      </c>
      <c r="AH2653" s="2">
        <f t="shared" ca="1" si="461"/>
        <v>173.05799408376379</v>
      </c>
    </row>
    <row r="2654" spans="20:34" x14ac:dyDescent="0.2">
      <c r="T2654" s="3"/>
      <c r="X2654" s="4">
        <f t="shared" ca="1" si="462"/>
        <v>0.41055813280493764</v>
      </c>
      <c r="Y2654" s="4">
        <f t="shared" ca="1" si="462"/>
        <v>-0.66840203961025113</v>
      </c>
      <c r="Z2654" s="4">
        <f t="shared" ca="1" si="457"/>
        <v>-0.27768643128068088</v>
      </c>
      <c r="AA2654" s="4">
        <f t="shared" ca="1" si="458"/>
        <v>0.57236942421901948</v>
      </c>
      <c r="AB2654" s="4">
        <f t="shared" ca="1" si="459"/>
        <v>-0.34156942921428729</v>
      </c>
      <c r="AC2654" s="4">
        <f t="shared" ca="1" si="463"/>
        <v>8.036610383164533E-2</v>
      </c>
      <c r="AD2654" s="4">
        <f t="shared" ca="1" si="460"/>
        <v>1.8693711046009518</v>
      </c>
      <c r="AF2654" s="4">
        <f t="shared" ca="1" si="464"/>
        <v>1.0699708627921192</v>
      </c>
      <c r="AG2654" s="4">
        <f t="shared" ca="1" si="465"/>
        <v>-0.63852002118822881</v>
      </c>
      <c r="AH2654" s="2">
        <f t="shared" ca="1" si="461"/>
        <v>-232.37291312770913</v>
      </c>
    </row>
    <row r="2655" spans="20:34" x14ac:dyDescent="0.2">
      <c r="T2655" s="3"/>
      <c r="X2655" s="4">
        <f t="shared" ca="1" si="462"/>
        <v>-0.87442107045725237</v>
      </c>
      <c r="Y2655" s="4">
        <f t="shared" ca="1" si="462"/>
        <v>-0.68941450673502824</v>
      </c>
      <c r="Z2655" s="4">
        <f t="shared" ca="1" si="457"/>
        <v>-1.0802505277584273</v>
      </c>
      <c r="AA2655" s="4">
        <f t="shared" ca="1" si="458"/>
        <v>-1.1559589195373163</v>
      </c>
      <c r="AB2655" s="4">
        <f t="shared" ca="1" si="459"/>
        <v>-1.4715556766316553</v>
      </c>
      <c r="AC2655" s="4">
        <f t="shared" ca="1" si="463"/>
        <v>1.1086359726347195E-2</v>
      </c>
      <c r="AD2655" s="4">
        <f t="shared" ca="1" si="460"/>
        <v>2.9584665306497318</v>
      </c>
      <c r="AF2655" s="4">
        <f t="shared" ca="1" si="464"/>
        <v>-3.4198657742571767</v>
      </c>
      <c r="AG2655" s="4">
        <f t="shared" ca="1" si="465"/>
        <v>-4.3535482173023716</v>
      </c>
      <c r="AH2655" s="2">
        <f t="shared" ca="1" si="461"/>
        <v>143.45714670388998</v>
      </c>
    </row>
    <row r="2656" spans="20:34" x14ac:dyDescent="0.2">
      <c r="T2656" s="3"/>
      <c r="X2656" s="4">
        <f t="shared" ca="1" si="462"/>
        <v>0.59522213089491127</v>
      </c>
      <c r="Y2656" s="4">
        <f t="shared" ca="1" si="462"/>
        <v>1.4044069503072699E-2</v>
      </c>
      <c r="Z2656" s="4">
        <f t="shared" ca="1" si="457"/>
        <v>0.37517045232190693</v>
      </c>
      <c r="AA2656" s="4">
        <f t="shared" ca="1" si="458"/>
        <v>0.82074700197281691</v>
      </c>
      <c r="AB2656" s="4">
        <f t="shared" ca="1" si="459"/>
        <v>0.57763353942130413</v>
      </c>
      <c r="AC2656" s="4">
        <f t="shared" ca="1" si="463"/>
        <v>1.6976989275772736E-2</v>
      </c>
      <c r="AD2656" s="4">
        <f t="shared" ca="1" si="460"/>
        <v>2.6922459937946344</v>
      </c>
      <c r="AF2656" s="4">
        <f t="shared" ca="1" si="464"/>
        <v>2.2096528279802734</v>
      </c>
      <c r="AG2656" s="4">
        <f t="shared" ca="1" si="465"/>
        <v>1.5551315823884211</v>
      </c>
      <c r="AH2656" s="2">
        <f t="shared" ca="1" si="461"/>
        <v>-186.11707549432185</v>
      </c>
    </row>
    <row r="2657" spans="20:34" x14ac:dyDescent="0.2">
      <c r="T2657" s="3"/>
      <c r="X2657" s="4">
        <f t="shared" ca="1" si="462"/>
        <v>-0.31576590703935664</v>
      </c>
      <c r="Y2657" s="4">
        <f t="shared" ca="1" si="462"/>
        <v>0.40943441340663611</v>
      </c>
      <c r="Z2657" s="4">
        <f t="shared" ca="1" si="457"/>
        <v>0.1307854792121918</v>
      </c>
      <c r="AA2657" s="4">
        <f t="shared" ca="1" si="458"/>
        <v>-0.40455411012892145</v>
      </c>
      <c r="AB2657" s="4">
        <f t="shared" ca="1" si="459"/>
        <v>0.23354680553749083</v>
      </c>
      <c r="AC2657" s="4">
        <f t="shared" ca="1" si="463"/>
        <v>0.63836081931776234</v>
      </c>
      <c r="AD2657" s="4">
        <f t="shared" ca="1" si="460"/>
        <v>0.95648274917281195</v>
      </c>
      <c r="AF2657" s="4">
        <f t="shared" ca="1" si="464"/>
        <v>-0.38694902744527132</v>
      </c>
      <c r="AG2657" s="4">
        <f t="shared" ca="1" si="465"/>
        <v>0.22338349062102733</v>
      </c>
      <c r="AH2657" s="2">
        <f t="shared" ca="1" si="461"/>
        <v>84.735004745492006</v>
      </c>
    </row>
    <row r="2658" spans="20:34" x14ac:dyDescent="0.2">
      <c r="T2658" s="3"/>
      <c r="X2658" s="4">
        <f t="shared" ca="1" si="462"/>
        <v>5.7491587783965639E-2</v>
      </c>
      <c r="Y2658" s="4">
        <f t="shared" ca="1" si="462"/>
        <v>-0.29311376135987804</v>
      </c>
      <c r="Z2658" s="4">
        <f t="shared" ca="1" si="457"/>
        <v>-0.19672972139217945</v>
      </c>
      <c r="AA2658" s="4">
        <f t="shared" ca="1" si="458"/>
        <v>9.7486316817195939E-2</v>
      </c>
      <c r="AB2658" s="4">
        <f t="shared" ca="1" si="459"/>
        <v>-0.22758480267586242</v>
      </c>
      <c r="AC2658" s="4">
        <f t="shared" ca="1" si="463"/>
        <v>0.48877242783288066</v>
      </c>
      <c r="AD2658" s="4">
        <f t="shared" ca="1" si="460"/>
        <v>1.0828853228693447</v>
      </c>
      <c r="AF2658" s="4">
        <f t="shared" ca="1" si="464"/>
        <v>0.10556650166193245</v>
      </c>
      <c r="AG2658" s="4">
        <f t="shared" ca="1" si="465"/>
        <v>-0.24644824252580738</v>
      </c>
      <c r="AH2658" s="2">
        <f t="shared" ca="1" si="461"/>
        <v>-41.533103517098425</v>
      </c>
    </row>
    <row r="2659" spans="20:34" x14ac:dyDescent="0.2">
      <c r="T2659" s="3"/>
      <c r="X2659" s="4">
        <f t="shared" ca="1" si="462"/>
        <v>-1.2784579391609294</v>
      </c>
      <c r="Y2659" s="4">
        <f t="shared" ca="1" si="462"/>
        <v>-1.3022152234155313</v>
      </c>
      <c r="Z2659" s="4">
        <f t="shared" ca="1" si="457"/>
        <v>-1.8121847142759813</v>
      </c>
      <c r="AA2659" s="4">
        <f t="shared" ca="1" si="458"/>
        <v>-1.6993983544560445</v>
      </c>
      <c r="AB2659" s="4">
        <f t="shared" ca="1" si="459"/>
        <v>-2.50209712299</v>
      </c>
      <c r="AC2659" s="4">
        <f t="shared" ca="1" si="463"/>
        <v>0.54621356675463462</v>
      </c>
      <c r="AD2659" s="4">
        <f t="shared" ca="1" si="460"/>
        <v>1.0320898814194825</v>
      </c>
      <c r="AF2659" s="4">
        <f t="shared" ca="1" si="464"/>
        <v>-1.7539318461350026</v>
      </c>
      <c r="AG2659" s="4">
        <f t="shared" ca="1" si="465"/>
        <v>-2.5823891229667777</v>
      </c>
      <c r="AH2659" s="2">
        <f t="shared" ca="1" si="461"/>
        <v>30.857101389859508</v>
      </c>
    </row>
    <row r="2660" spans="20:34" x14ac:dyDescent="0.2">
      <c r="T2660" s="3"/>
      <c r="X2660" s="4">
        <f t="shared" ca="1" si="462"/>
        <v>0.40855258827058477</v>
      </c>
      <c r="Y2660" s="4">
        <f t="shared" ca="1" si="462"/>
        <v>0.60051803211815402</v>
      </c>
      <c r="Z2660" s="4">
        <f t="shared" ca="1" si="457"/>
        <v>0.72497885709420462</v>
      </c>
      <c r="AA2660" s="4">
        <f t="shared" ca="1" si="458"/>
        <v>0.56967191794453043</v>
      </c>
      <c r="AB2660" s="4">
        <f t="shared" ca="1" si="459"/>
        <v>1.0701533124319385</v>
      </c>
      <c r="AC2660" s="4">
        <f t="shared" ca="1" si="463"/>
        <v>0.70246983175118616</v>
      </c>
      <c r="AD2660" s="4">
        <f t="shared" ca="1" si="460"/>
        <v>0.90593926847841244</v>
      </c>
      <c r="AF2660" s="4">
        <f t="shared" ca="1" si="464"/>
        <v>0.51608816061536211</v>
      </c>
      <c r="AG2660" s="4">
        <f t="shared" ca="1" si="465"/>
        <v>0.96949390902434029</v>
      </c>
      <c r="AH2660" s="2">
        <f t="shared" ca="1" si="461"/>
        <v>14.932708923489372</v>
      </c>
    </row>
    <row r="2661" spans="20:34" x14ac:dyDescent="0.2">
      <c r="T2661" s="3"/>
      <c r="X2661" s="4">
        <f t="shared" ca="1" si="462"/>
        <v>0.82857140624709191</v>
      </c>
      <c r="Y2661" s="4">
        <f t="shared" ca="1" si="462"/>
        <v>1.5163020371221998</v>
      </c>
      <c r="Z2661" s="4">
        <f t="shared" ca="1" si="457"/>
        <v>1.7063900358880684</v>
      </c>
      <c r="AA2661" s="4">
        <f t="shared" ca="1" si="458"/>
        <v>1.1346074641206112</v>
      </c>
      <c r="AB2661" s="4">
        <f t="shared" ca="1" si="459"/>
        <v>2.4519509033854527</v>
      </c>
      <c r="AC2661" s="4">
        <f t="shared" ca="1" si="463"/>
        <v>0.29423059466499535</v>
      </c>
      <c r="AD2661" s="4">
        <f t="shared" ca="1" si="460"/>
        <v>1.3013862485057577</v>
      </c>
      <c r="AF2661" s="4">
        <f t="shared" ca="1" si="464"/>
        <v>1.4765625512585532</v>
      </c>
      <c r="AG2661" s="4">
        <f t="shared" ca="1" si="465"/>
        <v>3.1909351876770979</v>
      </c>
      <c r="AH2661" s="2">
        <f t="shared" ca="1" si="461"/>
        <v>88.064372474442735</v>
      </c>
    </row>
    <row r="2662" spans="20:34" x14ac:dyDescent="0.2">
      <c r="T2662" s="3"/>
      <c r="X2662" s="4">
        <f t="shared" ca="1" si="462"/>
        <v>-2.2398260264419676</v>
      </c>
      <c r="Y2662" s="4">
        <f t="shared" ca="1" si="462"/>
        <v>0.98481946417087529</v>
      </c>
      <c r="Z2662" s="4">
        <f t="shared" ca="1" si="457"/>
        <v>-0.59083065913826316</v>
      </c>
      <c r="AA2662" s="4">
        <f t="shared" ca="1" si="458"/>
        <v>-2.9924618607076741</v>
      </c>
      <c r="AB2662" s="4">
        <f t="shared" ca="1" si="459"/>
        <v>-0.78246713755951747</v>
      </c>
      <c r="AC2662" s="4">
        <f t="shared" ca="1" si="463"/>
        <v>2.7132953349273459E-2</v>
      </c>
      <c r="AD2662" s="4">
        <f t="shared" ca="1" si="460"/>
        <v>2.4215735133261607</v>
      </c>
      <c r="AF2662" s="4">
        <f t="shared" ca="1" si="464"/>
        <v>-7.246466381528422</v>
      </c>
      <c r="AG2662" s="4">
        <f t="shared" ca="1" si="465"/>
        <v>-1.8948016953622651</v>
      </c>
      <c r="AH2662" s="2">
        <f t="shared" ca="1" si="461"/>
        <v>1112.3849191973882</v>
      </c>
    </row>
    <row r="2663" spans="20:34" x14ac:dyDescent="0.2">
      <c r="T2663" s="3"/>
      <c r="X2663" s="4">
        <f t="shared" ca="1" si="462"/>
        <v>1.1900820646138799</v>
      </c>
      <c r="Y2663" s="4">
        <f t="shared" ca="1" si="462"/>
        <v>-1.2638290303174067</v>
      </c>
      <c r="Z2663" s="4">
        <f t="shared" ca="1" si="457"/>
        <v>-0.2719664783334802</v>
      </c>
      <c r="AA2663" s="4">
        <f t="shared" ca="1" si="458"/>
        <v>1.6208481097583955</v>
      </c>
      <c r="AB2663" s="4">
        <f t="shared" ca="1" si="459"/>
        <v>-0.33351590651799706</v>
      </c>
      <c r="AC2663" s="4">
        <f t="shared" ca="1" si="463"/>
        <v>0.74080862674733583</v>
      </c>
      <c r="AD2663" s="4">
        <f t="shared" ca="1" si="460"/>
        <v>0.87570926864087328</v>
      </c>
      <c r="AF2663" s="4">
        <f t="shared" ca="1" si="464"/>
        <v>1.4193917127744664</v>
      </c>
      <c r="AG2663" s="4">
        <f t="shared" ca="1" si="465"/>
        <v>-0.29206297057697306</v>
      </c>
      <c r="AH2663" s="2">
        <f t="shared" ca="1" si="461"/>
        <v>-251.49666169522698</v>
      </c>
    </row>
    <row r="2664" spans="20:34" x14ac:dyDescent="0.2">
      <c r="T2664" s="3"/>
      <c r="X2664" s="4">
        <f t="shared" ca="1" si="462"/>
        <v>5.2290488157207904E-3</v>
      </c>
      <c r="Y2664" s="4">
        <f t="shared" ca="1" si="462"/>
        <v>0.97300590062185266</v>
      </c>
      <c r="Z2664" s="4">
        <f t="shared" ca="1" si="457"/>
        <v>0.77298103660327289</v>
      </c>
      <c r="AA2664" s="4">
        <f t="shared" ca="1" si="458"/>
        <v>2.7191928249525793E-2</v>
      </c>
      <c r="AB2664" s="4">
        <f t="shared" ca="1" si="459"/>
        <v>1.1377389456908402</v>
      </c>
      <c r="AC2664" s="4">
        <f t="shared" ca="1" si="463"/>
        <v>0.26428180885256625</v>
      </c>
      <c r="AD2664" s="4">
        <f t="shared" ca="1" si="460"/>
        <v>1.3466248196833128</v>
      </c>
      <c r="AF2664" s="4">
        <f t="shared" ca="1" si="464"/>
        <v>3.6617325475859254E-2</v>
      </c>
      <c r="AG2664" s="4">
        <f t="shared" ca="1" si="465"/>
        <v>1.5321075025876101</v>
      </c>
      <c r="AH2664" s="2">
        <f t="shared" ca="1" si="461"/>
        <v>147.34627484994826</v>
      </c>
    </row>
    <row r="2665" spans="20:34" x14ac:dyDescent="0.2">
      <c r="T2665" s="3"/>
      <c r="X2665" s="4">
        <f t="shared" ca="1" si="462"/>
        <v>0.21950810241886676</v>
      </c>
      <c r="Y2665" s="4">
        <f t="shared" ca="1" si="462"/>
        <v>1.205193951151639</v>
      </c>
      <c r="Z2665" s="4">
        <f t="shared" ca="1" si="457"/>
        <v>1.0877349343288567</v>
      </c>
      <c r="AA2665" s="4">
        <f t="shared" ca="1" si="458"/>
        <v>0.31540247739724958</v>
      </c>
      <c r="AB2665" s="4">
        <f t="shared" ca="1" si="459"/>
        <v>1.5809030210735528</v>
      </c>
      <c r="AC2665" s="4">
        <f t="shared" ca="1" si="463"/>
        <v>0.47745695801048571</v>
      </c>
      <c r="AD2665" s="4">
        <f t="shared" ca="1" si="460"/>
        <v>1.0933690117989643</v>
      </c>
      <c r="AF2665" s="4">
        <f t="shared" ca="1" si="464"/>
        <v>0.34485129503077594</v>
      </c>
      <c r="AG2665" s="4">
        <f t="shared" ca="1" si="465"/>
        <v>1.7285103739011878</v>
      </c>
      <c r="AH2665" s="2">
        <f t="shared" ca="1" si="461"/>
        <v>117.89535481081975</v>
      </c>
    </row>
    <row r="2666" spans="20:34" x14ac:dyDescent="0.2">
      <c r="T2666" s="3"/>
      <c r="X2666" s="4">
        <f t="shared" ca="1" si="462"/>
        <v>-0.83960712887376054</v>
      </c>
      <c r="Y2666" s="4">
        <f t="shared" ca="1" si="462"/>
        <v>-1.3881330327915637</v>
      </c>
      <c r="Z2666" s="4">
        <f t="shared" ca="1" si="457"/>
        <v>-1.6117404104794042</v>
      </c>
      <c r="AA2666" s="4">
        <f t="shared" ca="1" si="458"/>
        <v>-1.1091333196802351</v>
      </c>
      <c r="AB2666" s="4">
        <f t="shared" ca="1" si="459"/>
        <v>-2.2198775374673856</v>
      </c>
      <c r="AC2666" s="4">
        <f t="shared" ca="1" si="463"/>
        <v>0.83212713451104403</v>
      </c>
      <c r="AD2666" s="4">
        <f t="shared" ca="1" si="460"/>
        <v>0.80031206161092039</v>
      </c>
      <c r="AF2666" s="4">
        <f t="shared" ca="1" si="464"/>
        <v>-0.88765277367465301</v>
      </c>
      <c r="AG2666" s="4">
        <f t="shared" ca="1" si="465"/>
        <v>-1.7765947685342964</v>
      </c>
      <c r="AH2666" s="2">
        <f t="shared" ca="1" si="461"/>
        <v>-33.36593271852189</v>
      </c>
    </row>
    <row r="2667" spans="20:34" x14ac:dyDescent="0.2">
      <c r="T2667" s="3"/>
      <c r="X2667" s="4">
        <f t="shared" ca="1" si="462"/>
        <v>0.7872350474974763</v>
      </c>
      <c r="Y2667" s="4">
        <f t="shared" ca="1" si="462"/>
        <v>-0.89752926132901334</v>
      </c>
      <c r="Z2667" s="4">
        <f t="shared" ca="1" si="457"/>
        <v>-0.2285684861875848</v>
      </c>
      <c r="AA2667" s="4">
        <f t="shared" ca="1" si="458"/>
        <v>1.0790090542216273</v>
      </c>
      <c r="AB2667" s="4">
        <f t="shared" ca="1" si="459"/>
        <v>-0.27241283137968808</v>
      </c>
      <c r="AC2667" s="4">
        <f t="shared" ca="1" si="463"/>
        <v>0.44202256301956122</v>
      </c>
      <c r="AD2667" s="4">
        <f t="shared" ca="1" si="460"/>
        <v>1.1274586553898875</v>
      </c>
      <c r="AF2667" s="4">
        <f t="shared" ca="1" si="464"/>
        <v>1.2165380974262301</v>
      </c>
      <c r="AG2667" s="4">
        <f t="shared" ca="1" si="465"/>
        <v>-0.30713420457829527</v>
      </c>
      <c r="AH2667" s="2">
        <f t="shared" ca="1" si="461"/>
        <v>-221.86361071280817</v>
      </c>
    </row>
    <row r="2668" spans="20:34" x14ac:dyDescent="0.2">
      <c r="T2668" s="3"/>
      <c r="X2668" s="4">
        <f t="shared" ca="1" si="462"/>
        <v>6.9180319739735513E-2</v>
      </c>
      <c r="Y2668" s="4">
        <f t="shared" ca="1" si="462"/>
        <v>-1.1702203420315409</v>
      </c>
      <c r="Z2668" s="4">
        <f t="shared" ca="1" si="457"/>
        <v>-0.88349354731336793</v>
      </c>
      <c r="AA2668" s="4">
        <f t="shared" ca="1" si="458"/>
        <v>0.11320794615597476</v>
      </c>
      <c r="AB2668" s="4">
        <f t="shared" ca="1" si="459"/>
        <v>-1.1945277321197494</v>
      </c>
      <c r="AC2668" s="4">
        <f t="shared" ca="1" si="463"/>
        <v>0.19677237437731121</v>
      </c>
      <c r="AD2668" s="4">
        <f t="shared" ca="1" si="460"/>
        <v>1.4714468274717254</v>
      </c>
      <c r="AF2668" s="4">
        <f t="shared" ca="1" si="464"/>
        <v>0.16657947321579897</v>
      </c>
      <c r="AG2668" s="4">
        <f t="shared" ca="1" si="465"/>
        <v>-1.7576840417546002</v>
      </c>
      <c r="AH2668" s="2">
        <f t="shared" ca="1" si="461"/>
        <v>-202.39115706834809</v>
      </c>
    </row>
    <row r="2669" spans="20:34" x14ac:dyDescent="0.2">
      <c r="T2669" s="3"/>
      <c r="X2669" s="4">
        <f t="shared" ca="1" si="462"/>
        <v>1.2750711319512436</v>
      </c>
      <c r="Y2669" s="4">
        <f t="shared" ca="1" si="462"/>
        <v>-0.87578079631345973</v>
      </c>
      <c r="Z2669" s="4">
        <f t="shared" ca="1" si="457"/>
        <v>8.7015975768152787E-2</v>
      </c>
      <c r="AA2669" s="4">
        <f t="shared" ca="1" si="458"/>
        <v>1.735160476538864</v>
      </c>
      <c r="AB2669" s="4">
        <f t="shared" ca="1" si="459"/>
        <v>0.17192065360132253</v>
      </c>
      <c r="AC2669" s="4">
        <f t="shared" ca="1" si="463"/>
        <v>0.57748013237524254</v>
      </c>
      <c r="AD2669" s="4">
        <f t="shared" ca="1" si="460"/>
        <v>1.0058051938091244</v>
      </c>
      <c r="AF2669" s="4">
        <f t="shared" ca="1" si="464"/>
        <v>1.7452334193951047</v>
      </c>
      <c r="AG2669" s="4">
        <f t="shared" ca="1" si="465"/>
        <v>0.17291868631526955</v>
      </c>
      <c r="AH2669" s="2">
        <f t="shared" ca="1" si="461"/>
        <v>-254.58423219024689</v>
      </c>
    </row>
    <row r="2670" spans="20:34" x14ac:dyDescent="0.2">
      <c r="T2670" s="3"/>
      <c r="X2670" s="4">
        <f t="shared" ca="1" si="462"/>
        <v>0.85995522891128018</v>
      </c>
      <c r="Y2670" s="4">
        <f t="shared" ca="1" si="462"/>
        <v>-0.8517533940804991</v>
      </c>
      <c r="Z2670" s="4">
        <f t="shared" ca="1" si="457"/>
        <v>-0.14787509481174987</v>
      </c>
      <c r="AA2670" s="4">
        <f t="shared" ca="1" si="458"/>
        <v>1.176819470438095</v>
      </c>
      <c r="AB2670" s="4">
        <f t="shared" ca="1" si="459"/>
        <v>-0.15879894943264158</v>
      </c>
      <c r="AC2670" s="4">
        <f t="shared" ca="1" si="463"/>
        <v>0.40254660236064599</v>
      </c>
      <c r="AD2670" s="4">
        <f t="shared" ca="1" si="460"/>
        <v>1.1681227377807886</v>
      </c>
      <c r="AF2670" s="4">
        <f t="shared" ca="1" si="464"/>
        <v>1.3746695816818852</v>
      </c>
      <c r="AG2670" s="4">
        <f t="shared" ca="1" si="465"/>
        <v>-0.18549666356797029</v>
      </c>
      <c r="AH2670" s="2">
        <f t="shared" ca="1" si="461"/>
        <v>-233.99258345644466</v>
      </c>
    </row>
    <row r="2671" spans="20:34" x14ac:dyDescent="0.2">
      <c r="T2671" s="3"/>
      <c r="X2671" s="4">
        <f t="shared" ca="1" si="462"/>
        <v>0.83580650657204081</v>
      </c>
      <c r="Y2671" s="4">
        <f t="shared" ca="1" si="462"/>
        <v>0.57252442198931253</v>
      </c>
      <c r="Z2671" s="4">
        <f t="shared" ca="1" si="457"/>
        <v>0.96415616101087442</v>
      </c>
      <c r="AA2671" s="4">
        <f t="shared" ca="1" si="458"/>
        <v>1.144338850379458</v>
      </c>
      <c r="AB2671" s="4">
        <f t="shared" ca="1" si="459"/>
        <v>1.40690780382563</v>
      </c>
      <c r="AC2671" s="4">
        <f t="shared" ca="1" si="463"/>
        <v>0.40175974755284372</v>
      </c>
      <c r="AD2671" s="4">
        <f t="shared" ca="1" si="460"/>
        <v>1.1689667547643832</v>
      </c>
      <c r="AF2671" s="4">
        <f t="shared" ca="1" si="464"/>
        <v>1.3376940722788802</v>
      </c>
      <c r="AG2671" s="4">
        <f t="shared" ca="1" si="465"/>
        <v>1.6446284496907322</v>
      </c>
      <c r="AH2671" s="2">
        <f t="shared" ca="1" si="461"/>
        <v>-45.311088353242667</v>
      </c>
    </row>
    <row r="2672" spans="20:34" x14ac:dyDescent="0.2">
      <c r="T2672" s="3"/>
      <c r="X2672" s="4">
        <f t="shared" ca="1" si="462"/>
        <v>-0.62866366951023755</v>
      </c>
      <c r="Y2672" s="4">
        <f t="shared" ca="1" si="462"/>
        <v>0.195384071269114</v>
      </c>
      <c r="Z2672" s="4">
        <f t="shared" ca="1" si="457"/>
        <v>-0.22993778524689976</v>
      </c>
      <c r="AA2672" s="4">
        <f t="shared" ca="1" si="458"/>
        <v>-0.82540922607434031</v>
      </c>
      <c r="AB2672" s="4">
        <f t="shared" ca="1" si="459"/>
        <v>-0.27434076350675196</v>
      </c>
      <c r="AC2672" s="4">
        <f t="shared" ca="1" si="463"/>
        <v>0.67316735170051512</v>
      </c>
      <c r="AD2672" s="4">
        <f t="shared" ca="1" si="460"/>
        <v>0.92896359571706855</v>
      </c>
      <c r="AF2672" s="4">
        <f t="shared" ca="1" si="464"/>
        <v>-0.76677512259206193</v>
      </c>
      <c r="AG2672" s="4">
        <f t="shared" ca="1" si="465"/>
        <v>-0.25485258211899825</v>
      </c>
      <c r="AH2672" s="2">
        <f t="shared" ca="1" si="461"/>
        <v>98.91710745974251</v>
      </c>
    </row>
    <row r="2673" spans="20:34" x14ac:dyDescent="0.2">
      <c r="T2673" s="3"/>
      <c r="X2673" s="4">
        <f t="shared" ca="1" si="462"/>
        <v>-1.5744238597366613</v>
      </c>
      <c r="Y2673" s="4">
        <f t="shared" ca="1" si="462"/>
        <v>1.0451046343663257</v>
      </c>
      <c r="Z2673" s="4">
        <f t="shared" ca="1" si="457"/>
        <v>-0.13615239722725703</v>
      </c>
      <c r="AA2673" s="4">
        <f t="shared" ca="1" si="458"/>
        <v>-2.097479730417894</v>
      </c>
      <c r="AB2673" s="4">
        <f t="shared" ca="1" si="459"/>
        <v>-0.14229374179720752</v>
      </c>
      <c r="AC2673" s="4">
        <f t="shared" ca="1" si="463"/>
        <v>0.69452436201314049</v>
      </c>
      <c r="AD2673" s="4">
        <f t="shared" ca="1" si="460"/>
        <v>0.91217982193893443</v>
      </c>
      <c r="AF2673" s="4">
        <f t="shared" ca="1" si="464"/>
        <v>-1.9132786870131189</v>
      </c>
      <c r="AG2673" s="4">
        <f t="shared" ca="1" si="465"/>
        <v>-0.12979748005560146</v>
      </c>
      <c r="AH2673" s="2">
        <f t="shared" ca="1" si="461"/>
        <v>303.18443512548993</v>
      </c>
    </row>
    <row r="2674" spans="20:34" x14ac:dyDescent="0.2">
      <c r="T2674" s="3"/>
      <c r="X2674" s="4">
        <f t="shared" ca="1" si="462"/>
        <v>-1.2556512964258557</v>
      </c>
      <c r="Y2674" s="4">
        <f t="shared" ca="1" si="462"/>
        <v>-0.22647712107305218</v>
      </c>
      <c r="Z2674" s="4">
        <f t="shared" ca="1" si="457"/>
        <v>-0.94717714296325539</v>
      </c>
      <c r="AA2674" s="4">
        <f t="shared" ca="1" si="458"/>
        <v>-1.6687228641719347</v>
      </c>
      <c r="AB2674" s="4">
        <f t="shared" ca="1" si="459"/>
        <v>-1.2841923303571772</v>
      </c>
      <c r="AC2674" s="4">
        <f t="shared" ca="1" si="463"/>
        <v>2.819606541140296E-2</v>
      </c>
      <c r="AD2674" s="4">
        <f t="shared" ca="1" si="460"/>
        <v>2.4003398918677861</v>
      </c>
      <c r="AF2674" s="4">
        <f t="shared" ca="1" si="464"/>
        <v>-4.0055020593437645</v>
      </c>
      <c r="AG2674" s="4">
        <f t="shared" ca="1" si="465"/>
        <v>-3.0824980793869869</v>
      </c>
      <c r="AH2674" s="2">
        <f t="shared" ca="1" si="461"/>
        <v>375.97397385988052</v>
      </c>
    </row>
    <row r="2675" spans="20:34" x14ac:dyDescent="0.2">
      <c r="T2675" s="3"/>
      <c r="X2675" s="4">
        <f t="shared" ca="1" si="462"/>
        <v>-1.0988656717943759</v>
      </c>
      <c r="Y2675" s="4">
        <f t="shared" ca="1" si="462"/>
        <v>0.18883727525183244</v>
      </c>
      <c r="Z2675" s="4">
        <f t="shared" ca="1" si="457"/>
        <v>-0.52270996628067312</v>
      </c>
      <c r="AA2675" s="4">
        <f t="shared" ca="1" si="458"/>
        <v>-1.4578423781250043</v>
      </c>
      <c r="AB2675" s="4">
        <f t="shared" ca="1" si="459"/>
        <v>-0.68655523914362115</v>
      </c>
      <c r="AC2675" s="4">
        <f t="shared" ca="1" si="463"/>
        <v>0.9216771896716548</v>
      </c>
      <c r="AD2675" s="4">
        <f t="shared" ca="1" si="460"/>
        <v>0.71007807802257439</v>
      </c>
      <c r="AF2675" s="4">
        <f t="shared" ca="1" si="464"/>
        <v>-1.0351819139188623</v>
      </c>
      <c r="AG2675" s="4">
        <f t="shared" ca="1" si="465"/>
        <v>-0.48750782466743142</v>
      </c>
      <c r="AH2675" s="2">
        <f t="shared" ca="1" si="461"/>
        <v>119.92345383223164</v>
      </c>
    </row>
    <row r="2676" spans="20:34" x14ac:dyDescent="0.2">
      <c r="T2676" s="3"/>
      <c r="X2676" s="4">
        <f t="shared" ca="1" si="462"/>
        <v>0.67221221181063362</v>
      </c>
      <c r="Y2676" s="4">
        <f t="shared" ca="1" si="462"/>
        <v>-3.9543772664665126E-2</v>
      </c>
      <c r="Z2676" s="4">
        <f t="shared" ca="1" si="457"/>
        <v>0.37986498078857706</v>
      </c>
      <c r="AA2676" s="4">
        <f t="shared" ca="1" si="458"/>
        <v>0.92430053707822979</v>
      </c>
      <c r="AB2676" s="4">
        <f t="shared" ca="1" si="459"/>
        <v>0.58424329511399942</v>
      </c>
      <c r="AC2676" s="4">
        <f t="shared" ca="1" si="463"/>
        <v>0.2265783429146393</v>
      </c>
      <c r="AD2676" s="4">
        <f t="shared" ca="1" si="460"/>
        <v>1.4115874774666479</v>
      </c>
      <c r="AF2676" s="4">
        <f t="shared" ca="1" si="464"/>
        <v>1.3047310635553262</v>
      </c>
      <c r="AG2676" s="4">
        <f t="shared" ca="1" si="465"/>
        <v>0.82471051917677274</v>
      </c>
      <c r="AH2676" s="2">
        <f t="shared" ca="1" si="461"/>
        <v>-122.2432572711441</v>
      </c>
    </row>
    <row r="2677" spans="20:34" x14ac:dyDescent="0.2">
      <c r="T2677" s="3"/>
      <c r="X2677" s="4">
        <f t="shared" ca="1" si="462"/>
        <v>-0.18271701208084326</v>
      </c>
      <c r="Y2677" s="4">
        <f t="shared" ca="1" si="462"/>
        <v>1.1361998622855458</v>
      </c>
      <c r="Z2677" s="4">
        <f t="shared" ca="1" si="457"/>
        <v>0.78713542738354625</v>
      </c>
      <c r="AA2677" s="4">
        <f t="shared" ca="1" si="458"/>
        <v>-0.22560010396409313</v>
      </c>
      <c r="AB2677" s="4">
        <f t="shared" ca="1" si="459"/>
        <v>1.157667904626924</v>
      </c>
      <c r="AC2677" s="4">
        <f t="shared" ca="1" si="463"/>
        <v>2.3154604685873048E-2</v>
      </c>
      <c r="AD2677" s="4">
        <f t="shared" ca="1" si="460"/>
        <v>2.5106547660461889</v>
      </c>
      <c r="AF2677" s="4">
        <f t="shared" ca="1" si="464"/>
        <v>-0.56640397623796612</v>
      </c>
      <c r="AG2677" s="4">
        <f t="shared" ca="1" si="465"/>
        <v>2.9065044422502915</v>
      </c>
      <c r="AH2677" s="2">
        <f t="shared" ca="1" si="461"/>
        <v>382.24887219041511</v>
      </c>
    </row>
    <row r="2678" spans="20:34" x14ac:dyDescent="0.2">
      <c r="T2678" s="3"/>
      <c r="X2678" s="4">
        <f t="shared" ca="1" si="462"/>
        <v>-1.2584291238239558</v>
      </c>
      <c r="Y2678" s="4">
        <f t="shared" ca="1" si="462"/>
        <v>0.58847253882304329</v>
      </c>
      <c r="Z2678" s="4">
        <f t="shared" ca="1" si="457"/>
        <v>-0.30413783579165188</v>
      </c>
      <c r="AA2678" s="4">
        <f t="shared" ca="1" si="458"/>
        <v>-1.672459109718953</v>
      </c>
      <c r="AB2678" s="4">
        <f t="shared" ca="1" si="459"/>
        <v>-0.37881221574492019</v>
      </c>
      <c r="AC2678" s="4">
        <f t="shared" ca="1" si="463"/>
        <v>0.55214826640833825</v>
      </c>
      <c r="AD2678" s="4">
        <f t="shared" ca="1" si="460"/>
        <v>1.0270376360237463</v>
      </c>
      <c r="AF2678" s="4">
        <f t="shared" ca="1" si="464"/>
        <v>-1.7176784503921327</v>
      </c>
      <c r="AG2678" s="4">
        <f t="shared" ca="1" si="465"/>
        <v>-0.38905440255558021</v>
      </c>
      <c r="AH2678" s="2">
        <f t="shared" ca="1" si="461"/>
        <v>244.05107483134134</v>
      </c>
    </row>
    <row r="2679" spans="20:34" x14ac:dyDescent="0.2">
      <c r="T2679" s="3"/>
      <c r="X2679" s="4">
        <f t="shared" ca="1" si="462"/>
        <v>1.5135943888733183</v>
      </c>
      <c r="Y2679" s="4">
        <f t="shared" ca="1" si="462"/>
        <v>5.3239487721138554E-2</v>
      </c>
      <c r="Z2679" s="4">
        <f t="shared" ca="1" si="457"/>
        <v>0.96788956017157057</v>
      </c>
      <c r="AA2679" s="4">
        <f t="shared" ca="1" si="458"/>
        <v>2.0559800699898103</v>
      </c>
      <c r="AB2679" s="4">
        <f t="shared" ca="1" si="459"/>
        <v>1.4121643181977792</v>
      </c>
      <c r="AC2679" s="4">
        <f t="shared" ca="1" si="463"/>
        <v>0.83152467621535087</v>
      </c>
      <c r="AD2679" s="4">
        <f t="shared" ca="1" si="460"/>
        <v>0.80084064142986333</v>
      </c>
      <c r="AF2679" s="4">
        <f t="shared" ca="1" si="464"/>
        <v>1.646512398017655</v>
      </c>
      <c r="AG2679" s="4">
        <f t="shared" ca="1" si="465"/>
        <v>1.1309185783898752</v>
      </c>
      <c r="AH2679" s="2">
        <f t="shared" ca="1" si="461"/>
        <v>-143.81753225029206</v>
      </c>
    </row>
    <row r="2680" spans="20:34" x14ac:dyDescent="0.2">
      <c r="T2680" s="3"/>
      <c r="X2680" s="4">
        <f t="shared" ca="1" si="462"/>
        <v>-1.3984878870230373</v>
      </c>
      <c r="Y2680" s="4">
        <f t="shared" ca="1" si="462"/>
        <v>1.5715482155240721</v>
      </c>
      <c r="Z2680" s="4">
        <f t="shared" ca="1" si="457"/>
        <v>0.38794644765549569</v>
      </c>
      <c r="AA2680" s="4">
        <f t="shared" ca="1" si="458"/>
        <v>-1.8608415595001555</v>
      </c>
      <c r="AB2680" s="4">
        <f t="shared" ca="1" si="459"/>
        <v>0.59562175878893209</v>
      </c>
      <c r="AC2680" s="4">
        <f t="shared" ca="1" si="463"/>
        <v>0.88066637187741303</v>
      </c>
      <c r="AD2680" s="4">
        <f t="shared" ca="1" si="460"/>
        <v>0.75509149412872922</v>
      </c>
      <c r="AF2680" s="4">
        <f t="shared" ca="1" si="464"/>
        <v>-1.4051056334998071</v>
      </c>
      <c r="AG2680" s="4">
        <f t="shared" ca="1" si="465"/>
        <v>0.44974892377951631</v>
      </c>
      <c r="AH2680" s="2">
        <f t="shared" ca="1" si="461"/>
        <v>275.28641064302928</v>
      </c>
    </row>
    <row r="2681" spans="20:34" x14ac:dyDescent="0.2">
      <c r="T2681" s="3"/>
      <c r="X2681" s="4">
        <f t="shared" ca="1" si="462"/>
        <v>0.7993321974180092</v>
      </c>
      <c r="Y2681" s="4">
        <f t="shared" ca="1" si="462"/>
        <v>0.69251360945155738</v>
      </c>
      <c r="Z2681" s="4">
        <f t="shared" ca="1" si="457"/>
        <v>1.0367752448914134</v>
      </c>
      <c r="AA2681" s="4">
        <f t="shared" ca="1" si="458"/>
        <v>1.0952800156762934</v>
      </c>
      <c r="AB2681" s="4">
        <f t="shared" ca="1" si="459"/>
        <v>1.5091533022788899</v>
      </c>
      <c r="AC2681" s="4">
        <f t="shared" ca="1" si="463"/>
        <v>3.0817384911819179E-2</v>
      </c>
      <c r="AD2681" s="4">
        <f t="shared" ca="1" si="460"/>
        <v>2.3517497629272222</v>
      </c>
      <c r="AF2681" s="4">
        <f t="shared" ca="1" si="464"/>
        <v>2.5758245172056471</v>
      </c>
      <c r="AG2681" s="4">
        <f t="shared" ca="1" si="465"/>
        <v>3.5491509208552139</v>
      </c>
      <c r="AH2681" s="2">
        <f t="shared" ca="1" si="461"/>
        <v>-40.955791109159236</v>
      </c>
    </row>
    <row r="2682" spans="20:34" x14ac:dyDescent="0.2">
      <c r="T2682" s="3"/>
      <c r="X2682" s="4">
        <f t="shared" ca="1" si="462"/>
        <v>-0.56162137182047756</v>
      </c>
      <c r="Y2682" s="4">
        <f t="shared" ca="1" si="462"/>
        <v>0.46847954342607112</v>
      </c>
      <c r="Z2682" s="4">
        <f t="shared" ca="1" si="457"/>
        <v>2.7124173001071616E-2</v>
      </c>
      <c r="AA2682" s="4">
        <f t="shared" ca="1" si="458"/>
        <v>-0.73523570183861808</v>
      </c>
      <c r="AB2682" s="4">
        <f t="shared" ca="1" si="459"/>
        <v>8.7594786350529377E-2</v>
      </c>
      <c r="AC2682" s="4">
        <f t="shared" ca="1" si="463"/>
        <v>0.92823716869901485</v>
      </c>
      <c r="AD2682" s="4">
        <f t="shared" ca="1" si="460"/>
        <v>0.70185732272656942</v>
      </c>
      <c r="AF2682" s="4">
        <f t="shared" ca="1" si="464"/>
        <v>-0.51603056126544278</v>
      </c>
      <c r="AG2682" s="4">
        <f t="shared" ca="1" si="465"/>
        <v>6.1479042232788397E-2</v>
      </c>
      <c r="AH2682" s="2">
        <f t="shared" ca="1" si="461"/>
        <v>89.532384061352786</v>
      </c>
    </row>
    <row r="2683" spans="20:34" x14ac:dyDescent="0.2">
      <c r="T2683" s="3"/>
      <c r="X2683" s="4">
        <f t="shared" ca="1" si="462"/>
        <v>-0.8637188169731661</v>
      </c>
      <c r="Y2683" s="4">
        <f t="shared" ca="1" si="462"/>
        <v>-0.36588878488645488</v>
      </c>
      <c r="Z2683" s="4">
        <f t="shared" ca="1" si="457"/>
        <v>-0.81775087367355304</v>
      </c>
      <c r="AA2683" s="4">
        <f t="shared" ca="1" si="458"/>
        <v>-1.1415641277837589</v>
      </c>
      <c r="AB2683" s="4">
        <f t="shared" ca="1" si="459"/>
        <v>-1.1019640136485742</v>
      </c>
      <c r="AC2683" s="4">
        <f t="shared" ca="1" si="463"/>
        <v>4.5579165696033042E-2</v>
      </c>
      <c r="AD2683" s="4">
        <f t="shared" ca="1" si="460"/>
        <v>2.1460867685521068</v>
      </c>
      <c r="AF2683" s="4">
        <f t="shared" ca="1" si="464"/>
        <v>-2.4498956700904513</v>
      </c>
      <c r="AG2683" s="4">
        <f t="shared" ca="1" si="465"/>
        <v>-2.3649103891117784</v>
      </c>
      <c r="AH2683" s="2">
        <f t="shared" ca="1" si="461"/>
        <v>171.82413204342765</v>
      </c>
    </row>
    <row r="2684" spans="20:34" x14ac:dyDescent="0.2">
      <c r="T2684" s="3"/>
      <c r="X2684" s="4">
        <f t="shared" ca="1" si="462"/>
        <v>-1.4637838316123895</v>
      </c>
      <c r="Y2684" s="4">
        <f t="shared" ca="1" si="462"/>
        <v>-0.61241045335354305</v>
      </c>
      <c r="Z2684" s="4">
        <f t="shared" ca="1" si="457"/>
        <v>-1.3798054687966468</v>
      </c>
      <c r="AA2684" s="4">
        <f t="shared" ca="1" si="458"/>
        <v>-1.9486661962566258</v>
      </c>
      <c r="AB2684" s="4">
        <f t="shared" ca="1" si="459"/>
        <v>-1.8933200755185104</v>
      </c>
      <c r="AC2684" s="4">
        <f t="shared" ca="1" si="463"/>
        <v>0.11771767389600241</v>
      </c>
      <c r="AD2684" s="4">
        <f t="shared" ca="1" si="460"/>
        <v>1.6949941165971811</v>
      </c>
      <c r="AF2684" s="4">
        <f t="shared" ca="1" si="464"/>
        <v>-3.3029777378667888</v>
      </c>
      <c r="AG2684" s="4">
        <f t="shared" ca="1" si="465"/>
        <v>-3.2091663888392059</v>
      </c>
      <c r="AH2684" s="2">
        <f t="shared" ca="1" si="461"/>
        <v>237.07960620113818</v>
      </c>
    </row>
    <row r="2685" spans="20:34" x14ac:dyDescent="0.2">
      <c r="T2685" s="3"/>
      <c r="X2685" s="4">
        <f t="shared" ca="1" si="462"/>
        <v>0.17642124772930071</v>
      </c>
      <c r="Y2685" s="4">
        <f t="shared" ca="1" si="462"/>
        <v>-1.6766292259726467</v>
      </c>
      <c r="Z2685" s="4">
        <f t="shared" ca="1" si="457"/>
        <v>-1.2185408068781018</v>
      </c>
      <c r="AA2685" s="4">
        <f t="shared" ca="1" si="458"/>
        <v>0.25744960779886666</v>
      </c>
      <c r="AB2685" s="4">
        <f t="shared" ca="1" si="459"/>
        <v>-1.6662642541054726</v>
      </c>
      <c r="AC2685" s="4">
        <f t="shared" ca="1" si="463"/>
        <v>0.65883474040215873</v>
      </c>
      <c r="AD2685" s="4">
        <f t="shared" ca="1" si="460"/>
        <v>0.94025951040233458</v>
      </c>
      <c r="AF2685" s="4">
        <f t="shared" ca="1" si="464"/>
        <v>0.24206944218223542</v>
      </c>
      <c r="AG2685" s="4">
        <f t="shared" ca="1" si="465"/>
        <v>-1.5667208117661229</v>
      </c>
      <c r="AH2685" s="2">
        <f t="shared" ca="1" si="461"/>
        <v>-195.31251184536995</v>
      </c>
    </row>
    <row r="2686" spans="20:34" x14ac:dyDescent="0.2">
      <c r="T2686" s="3"/>
      <c r="X2686" s="4">
        <f t="shared" ca="1" si="462"/>
        <v>-1.5088343421308605</v>
      </c>
      <c r="Y2686" s="4">
        <f t="shared" ca="1" si="462"/>
        <v>-1.9556379636189017E-2</v>
      </c>
      <c r="Z2686" s="4">
        <f t="shared" ca="1" si="457"/>
        <v>-0.93833012630410173</v>
      </c>
      <c r="AA2686" s="4">
        <f t="shared" ca="1" si="458"/>
        <v>-2.0092602307998284</v>
      </c>
      <c r="AB2686" s="4">
        <f t="shared" ca="1" si="459"/>
        <v>-1.2717359954682999</v>
      </c>
      <c r="AC2686" s="4">
        <f t="shared" ca="1" si="463"/>
        <v>0.16111374081653829</v>
      </c>
      <c r="AD2686" s="4">
        <f t="shared" ca="1" si="460"/>
        <v>1.5572272866713159</v>
      </c>
      <c r="AF2686" s="4">
        <f t="shared" ca="1" si="464"/>
        <v>-3.1288748574249987</v>
      </c>
      <c r="AG2686" s="4">
        <f t="shared" ca="1" si="465"/>
        <v>-1.9803819935853455</v>
      </c>
      <c r="AH2686" s="2">
        <f t="shared" ca="1" si="461"/>
        <v>329.09078451344112</v>
      </c>
    </row>
    <row r="2687" spans="20:34" x14ac:dyDescent="0.2">
      <c r="T2687" s="3"/>
      <c r="X2687" s="4">
        <f t="shared" ca="1" si="462"/>
        <v>-6.7385293538662114E-2</v>
      </c>
      <c r="Y2687" s="4">
        <f t="shared" ca="1" si="462"/>
        <v>-0.28598847559435558</v>
      </c>
      <c r="Z2687" s="4">
        <f t="shared" ca="1" si="457"/>
        <v>-0.26747190284029854</v>
      </c>
      <c r="AA2687" s="4">
        <f t="shared" ca="1" si="458"/>
        <v>-7.0476131852687821E-2</v>
      </c>
      <c r="AB2687" s="4">
        <f t="shared" ca="1" si="459"/>
        <v>-0.32718767863244369</v>
      </c>
      <c r="AC2687" s="4">
        <f t="shared" ca="1" si="463"/>
        <v>8.0461825186457614E-2</v>
      </c>
      <c r="AD2687" s="4">
        <f t="shared" ca="1" si="460"/>
        <v>1.8688137896235124</v>
      </c>
      <c r="AF2687" s="4">
        <f t="shared" ca="1" si="464"/>
        <v>-0.13170676704562786</v>
      </c>
      <c r="AG2687" s="4">
        <f t="shared" ca="1" si="465"/>
        <v>-0.611452845623217</v>
      </c>
      <c r="AH2687" s="2">
        <f t="shared" ca="1" si="461"/>
        <v>-39.994342273832899</v>
      </c>
    </row>
    <row r="2688" spans="20:34" x14ac:dyDescent="0.2">
      <c r="T2688" s="3"/>
      <c r="X2688" s="4">
        <f t="shared" ca="1" si="462"/>
        <v>0.35794598260411653</v>
      </c>
      <c r="Y2688" s="4">
        <f t="shared" ca="1" si="462"/>
        <v>1.8674222107990719</v>
      </c>
      <c r="Z2688" s="4">
        <f t="shared" ca="1" si="457"/>
        <v>1.6963231061436546</v>
      </c>
      <c r="AA2688" s="4">
        <f t="shared" ca="1" si="458"/>
        <v>0.50160480002339269</v>
      </c>
      <c r="AB2688" s="4">
        <f t="shared" ca="1" si="459"/>
        <v>2.4377769673536407</v>
      </c>
      <c r="AC2688" s="4">
        <f t="shared" ca="1" si="463"/>
        <v>0.76092461243165954</v>
      </c>
      <c r="AD2688" s="4">
        <f t="shared" ca="1" si="460"/>
        <v>0.85966316410619581</v>
      </c>
      <c r="AF2688" s="4">
        <f t="shared" ca="1" si="464"/>
        <v>0.43121116951896538</v>
      </c>
      <c r="AG2688" s="4">
        <f t="shared" ca="1" si="465"/>
        <v>2.0956670611404373</v>
      </c>
      <c r="AH2688" s="2">
        <f t="shared" ca="1" si="461"/>
        <v>140.94453604929322</v>
      </c>
    </row>
    <row r="2689" spans="20:34" x14ac:dyDescent="0.2">
      <c r="T2689" s="3"/>
      <c r="X2689" s="4">
        <f t="shared" ca="1" si="462"/>
        <v>-8.4873114372983033E-2</v>
      </c>
      <c r="Y2689" s="4">
        <f t="shared" ca="1" si="462"/>
        <v>0.50748351602940012</v>
      </c>
      <c r="Z2689" s="4">
        <f t="shared" ca="1" si="457"/>
        <v>0.34957841633382258</v>
      </c>
      <c r="AA2689" s="4">
        <f t="shared" ca="1" si="458"/>
        <v>-9.3997677058834078E-2</v>
      </c>
      <c r="AB2689" s="4">
        <f t="shared" ca="1" si="459"/>
        <v>0.54160071807175414</v>
      </c>
      <c r="AC2689" s="4">
        <f t="shared" ca="1" si="463"/>
        <v>0.12210866181544866</v>
      </c>
      <c r="AD2689" s="4">
        <f t="shared" ca="1" si="460"/>
        <v>1.6786835871826473</v>
      </c>
      <c r="AF2689" s="4">
        <f t="shared" ca="1" si="464"/>
        <v>-0.15779235771195962</v>
      </c>
      <c r="AG2689" s="4">
        <f t="shared" ca="1" si="465"/>
        <v>0.90917623623338983</v>
      </c>
      <c r="AH2689" s="2">
        <f t="shared" ca="1" si="461"/>
        <v>116.26833949518505</v>
      </c>
    </row>
    <row r="2690" spans="20:34" x14ac:dyDescent="0.2">
      <c r="T2690" s="3"/>
      <c r="X2690" s="4">
        <f t="shared" ca="1" si="462"/>
        <v>-0.17117686012602859</v>
      </c>
      <c r="Y2690" s="4">
        <f t="shared" ca="1" si="462"/>
        <v>1.2890504432248215</v>
      </c>
      <c r="Z2690" s="4">
        <f t="shared" ref="Z2690:Z2753" ca="1" si="466">X2690*B$19+SQRT(1-B$19^2)*Y2690</f>
        <v>0.91511983795290563</v>
      </c>
      <c r="AA2690" s="4">
        <f t="shared" ref="AA2690:AA2753" ca="1" si="467">X2690*SQRT($B$28)+$B$20</f>
        <v>-0.21007831834754287</v>
      </c>
      <c r="AB2690" s="4">
        <f t="shared" ref="AB2690:AB2753" ca="1" si="468">Z2690*SQRT($C$29)+$C$20</f>
        <v>1.3378661273756092</v>
      </c>
      <c r="AC2690" s="4">
        <f t="shared" ca="1" si="463"/>
        <v>0.245329593242267</v>
      </c>
      <c r="AD2690" s="4">
        <f t="shared" ref="AD2690:AD2753" ca="1" si="469">SQRT((B$26/2)/GAMMAINV(AC2690,B$26/2,1))</f>
        <v>1.3779998257695634</v>
      </c>
      <c r="AF2690" s="4">
        <f t="shared" ca="1" si="464"/>
        <v>-0.28948788608087694</v>
      </c>
      <c r="AG2690" s="4">
        <f t="shared" ca="1" si="465"/>
        <v>1.84357929042659</v>
      </c>
      <c r="AH2690" s="2">
        <f t="shared" ref="AH2690:AH2753" ca="1" si="470">(B$4*EXP(-B$8*B$7)*NORMSDIST((LN(B$4/(B$5+AF2690))-B$8*B$7+B$9*B$7+0.5*B$6*B$6*B$7)/(B$6*SQRT(B$7)))-(B$5+AF2690)*EXP(-B$9*B$7)*NORMSDIST((LN(B$4/(B$5+AF2690))-B$8*B$7+B$9*B$7-0.5*B$6*B$6*B$7)/(B$6*SQRT(B$7))))*400+100*AG2690-400*$B$13</f>
        <v>230.96548217008012</v>
      </c>
    </row>
    <row r="2691" spans="20:34" x14ac:dyDescent="0.2">
      <c r="T2691" s="3"/>
      <c r="X2691" s="4">
        <f t="shared" ref="X2691:Y2754" ca="1" si="471">NORMSINV(RAND())</f>
        <v>8.6540390188124622E-2</v>
      </c>
      <c r="Y2691" s="4">
        <f t="shared" ca="1" si="471"/>
        <v>0.15107489993173284</v>
      </c>
      <c r="Z2691" s="4">
        <f t="shared" ca="1" si="466"/>
        <v>0.17245249145944108</v>
      </c>
      <c r="AA2691" s="4">
        <f t="shared" ca="1" si="467"/>
        <v>0.13655766397972352</v>
      </c>
      <c r="AB2691" s="4">
        <f t="shared" ca="1" si="468"/>
        <v>0.29221271274290772</v>
      </c>
      <c r="AC2691" s="4">
        <f t="shared" ref="AC2691:AC2754" ca="1" si="472">RAND()</f>
        <v>0.57758087679016856</v>
      </c>
      <c r="AD2691" s="4">
        <f t="shared" ca="1" si="469"/>
        <v>1.0057217438814736</v>
      </c>
      <c r="AF2691" s="4">
        <f t="shared" ref="AF2691:AF2754" ca="1" si="473">AD2691*AA2691</f>
        <v>0.13733901195806783</v>
      </c>
      <c r="AG2691" s="4">
        <f t="shared" ref="AG2691:AG2754" ca="1" si="474">AD2691*AB2691</f>
        <v>0.29388467904413323</v>
      </c>
      <c r="AH2691" s="2">
        <f t="shared" ca="1" si="470"/>
        <v>7.4285641096557811</v>
      </c>
    </row>
    <row r="2692" spans="20:34" x14ac:dyDescent="0.2">
      <c r="T2692" s="3"/>
      <c r="X2692" s="4">
        <f t="shared" ca="1" si="471"/>
        <v>-0.73516748548580335</v>
      </c>
      <c r="Y2692" s="4">
        <f t="shared" ca="1" si="471"/>
        <v>0.99672532367334465</v>
      </c>
      <c r="Z2692" s="4">
        <f t="shared" ca="1" si="466"/>
        <v>0.3388927706920779</v>
      </c>
      <c r="AA2692" s="4">
        <f t="shared" ca="1" si="467"/>
        <v>-0.96865945409473919</v>
      </c>
      <c r="AB2692" s="4">
        <f t="shared" ca="1" si="468"/>
        <v>0.52655564855900194</v>
      </c>
      <c r="AC2692" s="4">
        <f t="shared" ca="1" si="472"/>
        <v>0.85482770023292476</v>
      </c>
      <c r="AD2692" s="4">
        <f t="shared" ca="1" si="469"/>
        <v>0.77988845909388649</v>
      </c>
      <c r="AF2692" s="4">
        <f t="shared" ca="1" si="473"/>
        <v>-0.75544632904067144</v>
      </c>
      <c r="AG2692" s="4">
        <f t="shared" ca="1" si="474"/>
        <v>0.41065467338186207</v>
      </c>
      <c r="AH2692" s="2">
        <f t="shared" ca="1" si="470"/>
        <v>163.60753079949927</v>
      </c>
    </row>
    <row r="2693" spans="20:34" x14ac:dyDescent="0.2">
      <c r="T2693" s="3"/>
      <c r="X2693" s="4">
        <f t="shared" ca="1" si="471"/>
        <v>1.4018147215629886</v>
      </c>
      <c r="Y2693" s="4">
        <f t="shared" ca="1" si="471"/>
        <v>0.42928187756850539</v>
      </c>
      <c r="Z2693" s="4">
        <f t="shared" ca="1" si="466"/>
        <v>1.1970227637936888</v>
      </c>
      <c r="AA2693" s="4">
        <f t="shared" ca="1" si="467"/>
        <v>1.9056336933499096</v>
      </c>
      <c r="AB2693" s="4">
        <f t="shared" ca="1" si="468"/>
        <v>1.7347770167423575</v>
      </c>
      <c r="AC2693" s="4">
        <f t="shared" ca="1" si="472"/>
        <v>0.83730449375734495</v>
      </c>
      <c r="AD2693" s="4">
        <f t="shared" ca="1" si="469"/>
        <v>0.79574335921609229</v>
      </c>
      <c r="AF2693" s="4">
        <f t="shared" ca="1" si="473"/>
        <v>1.5163953565816257</v>
      </c>
      <c r="AG2693" s="4">
        <f t="shared" ca="1" si="474"/>
        <v>1.3804372907934348</v>
      </c>
      <c r="AH2693" s="2">
        <f t="shared" ca="1" si="470"/>
        <v>-99.064272309486569</v>
      </c>
    </row>
    <row r="2694" spans="20:34" x14ac:dyDescent="0.2">
      <c r="T2694" s="3"/>
      <c r="X2694" s="4">
        <f t="shared" ca="1" si="471"/>
        <v>-1.0795487445695457</v>
      </c>
      <c r="Y2694" s="4">
        <f t="shared" ca="1" si="471"/>
        <v>-0.38885335310927954</v>
      </c>
      <c r="Z2694" s="4">
        <f t="shared" ca="1" si="466"/>
        <v>-0.96792851973804717</v>
      </c>
      <c r="AA2694" s="4">
        <f t="shared" ca="1" si="467"/>
        <v>-1.4318606402476948</v>
      </c>
      <c r="AB2694" s="4">
        <f t="shared" ca="1" si="468"/>
        <v>-1.3134096482927808</v>
      </c>
      <c r="AC2694" s="4">
        <f t="shared" ca="1" si="472"/>
        <v>0.51700954347933659</v>
      </c>
      <c r="AD2694" s="4">
        <f t="shared" ca="1" si="469"/>
        <v>1.0574511679661214</v>
      </c>
      <c r="AF2694" s="4">
        <f t="shared" ca="1" si="473"/>
        <v>-1.5141227063946432</v>
      </c>
      <c r="AG2694" s="4">
        <f t="shared" ca="1" si="474"/>
        <v>-1.3888665666051738</v>
      </c>
      <c r="AH2694" s="2">
        <f t="shared" ca="1" si="470"/>
        <v>109.72726647324043</v>
      </c>
    </row>
    <row r="2695" spans="20:34" x14ac:dyDescent="0.2">
      <c r="T2695" s="3"/>
      <c r="X2695" s="4">
        <f t="shared" ca="1" si="471"/>
        <v>0.21386277259206737</v>
      </c>
      <c r="Y2695" s="4">
        <f t="shared" ca="1" si="471"/>
        <v>0.27563601889075973</v>
      </c>
      <c r="Z2695" s="4">
        <f t="shared" ca="1" si="466"/>
        <v>0.34887266028410091</v>
      </c>
      <c r="AA2695" s="4">
        <f t="shared" ca="1" si="467"/>
        <v>0.30780937120164714</v>
      </c>
      <c r="AB2695" s="4">
        <f t="shared" ca="1" si="468"/>
        <v>0.54060703465915549</v>
      </c>
      <c r="AC2695" s="4">
        <f t="shared" ca="1" si="472"/>
        <v>0.42348071201255988</v>
      </c>
      <c r="AD2695" s="4">
        <f t="shared" ca="1" si="469"/>
        <v>1.1461663673085656</v>
      </c>
      <c r="AF2695" s="4">
        <f t="shared" ca="1" si="473"/>
        <v>0.3528007488137257</v>
      </c>
      <c r="AG2695" s="4">
        <f t="shared" ca="1" si="474"/>
        <v>0.61962560105674003</v>
      </c>
      <c r="AH2695" s="2">
        <f t="shared" ca="1" si="470"/>
        <v>5.7472715185372181</v>
      </c>
    </row>
    <row r="2696" spans="20:34" x14ac:dyDescent="0.2">
      <c r="T2696" s="3"/>
      <c r="X2696" s="4">
        <f t="shared" ca="1" si="471"/>
        <v>-2.9058918357243515</v>
      </c>
      <c r="Y2696" s="4">
        <f t="shared" ca="1" si="471"/>
        <v>0.53917742767742993</v>
      </c>
      <c r="Z2696" s="4">
        <f t="shared" ca="1" si="466"/>
        <v>-1.3507856130959994</v>
      </c>
      <c r="AA2696" s="4">
        <f t="shared" ca="1" si="467"/>
        <v>-3.888336606436813</v>
      </c>
      <c r="AB2696" s="4">
        <f t="shared" ca="1" si="468"/>
        <v>-1.8524609865215267</v>
      </c>
      <c r="AC2696" s="4">
        <f t="shared" ca="1" si="472"/>
        <v>0.33844890301700314</v>
      </c>
      <c r="AD2696" s="4">
        <f t="shared" ca="1" si="469"/>
        <v>1.2422191398688853</v>
      </c>
      <c r="AF2696" s="4">
        <f t="shared" ca="1" si="473"/>
        <v>-4.8301661547686381</v>
      </c>
      <c r="AG2696" s="4">
        <f t="shared" ca="1" si="474"/>
        <v>-2.3011624933174377</v>
      </c>
      <c r="AH2696" s="2">
        <f t="shared" ca="1" si="470"/>
        <v>605.7295670469307</v>
      </c>
    </row>
    <row r="2697" spans="20:34" x14ac:dyDescent="0.2">
      <c r="T2697" s="3"/>
      <c r="X2697" s="4">
        <f t="shared" ca="1" si="471"/>
        <v>-2.0213723712517551</v>
      </c>
      <c r="Y2697" s="4">
        <f t="shared" ca="1" si="471"/>
        <v>-2.0097378477658672</v>
      </c>
      <c r="Z2697" s="4">
        <f t="shared" ca="1" si="466"/>
        <v>-2.826327003337632</v>
      </c>
      <c r="AA2697" s="4">
        <f t="shared" ca="1" si="467"/>
        <v>-2.6986363706889227</v>
      </c>
      <c r="AB2697" s="4">
        <f t="shared" ca="1" si="468"/>
        <v>-3.9299791383871465</v>
      </c>
      <c r="AC2697" s="4">
        <f t="shared" ca="1" si="472"/>
        <v>3.1129340121284876E-2</v>
      </c>
      <c r="AD2697" s="4">
        <f t="shared" ca="1" si="469"/>
        <v>2.3462900629894352</v>
      </c>
      <c r="AF2697" s="4">
        <f t="shared" ca="1" si="473"/>
        <v>-6.3317837001692929</v>
      </c>
      <c r="AG2697" s="4">
        <f t="shared" ca="1" si="474"/>
        <v>-9.2208710001535437</v>
      </c>
      <c r="AH2697" s="2">
        <f t="shared" ca="1" si="470"/>
        <v>199.52102211777628</v>
      </c>
    </row>
    <row r="2698" spans="20:34" x14ac:dyDescent="0.2">
      <c r="T2698" s="3"/>
      <c r="X2698" s="4">
        <f t="shared" ca="1" si="471"/>
        <v>-0.89075261331493094</v>
      </c>
      <c r="Y2698" s="4">
        <f t="shared" ca="1" si="471"/>
        <v>0.22608468857666861</v>
      </c>
      <c r="Z2698" s="4">
        <f t="shared" ca="1" si="466"/>
        <v>-0.36595252634837439</v>
      </c>
      <c r="AA2698" s="4">
        <f t="shared" ca="1" si="467"/>
        <v>-1.1779252426860014</v>
      </c>
      <c r="AB2698" s="4">
        <f t="shared" ca="1" si="468"/>
        <v>-0.46584545150018236</v>
      </c>
      <c r="AC2698" s="4">
        <f t="shared" ca="1" si="472"/>
        <v>0.40400265303930527</v>
      </c>
      <c r="AD2698" s="4">
        <f t="shared" ca="1" si="469"/>
        <v>1.1665646356166604</v>
      </c>
      <c r="AF2698" s="4">
        <f t="shared" ca="1" si="473"/>
        <v>-1.3741259315176615</v>
      </c>
      <c r="AG2698" s="4">
        <f t="shared" ca="1" si="474"/>
        <v>-0.54343882938298882</v>
      </c>
      <c r="AH2698" s="2">
        <f t="shared" ca="1" si="470"/>
        <v>170.77805337863401</v>
      </c>
    </row>
    <row r="2699" spans="20:34" x14ac:dyDescent="0.2">
      <c r="T2699" s="3"/>
      <c r="X2699" s="4">
        <f t="shared" ca="1" si="471"/>
        <v>-1.0222929684841251</v>
      </c>
      <c r="Y2699" s="4">
        <f t="shared" ca="1" si="471"/>
        <v>0.87384505472420815</v>
      </c>
      <c r="Z2699" s="4">
        <f t="shared" ca="1" si="466"/>
        <v>6.6060961646936756E-2</v>
      </c>
      <c r="AA2699" s="4">
        <f t="shared" ca="1" si="467"/>
        <v>-1.354850226070581</v>
      </c>
      <c r="AB2699" s="4">
        <f t="shared" ca="1" si="468"/>
        <v>0.14241662037166331</v>
      </c>
      <c r="AC2699" s="4">
        <f t="shared" ca="1" si="472"/>
        <v>0.45189734249390856</v>
      </c>
      <c r="AD2699" s="4">
        <f t="shared" ca="1" si="469"/>
        <v>1.1177518708677547</v>
      </c>
      <c r="AF2699" s="4">
        <f t="shared" ca="1" si="473"/>
        <v>-1.5143863749359925</v>
      </c>
      <c r="AG2699" s="4">
        <f t="shared" ca="1" si="474"/>
        <v>0.15918644386308944</v>
      </c>
      <c r="AH2699" s="2">
        <f t="shared" ca="1" si="470"/>
        <v>264.57690992162088</v>
      </c>
    </row>
    <row r="2700" spans="20:34" x14ac:dyDescent="0.2">
      <c r="T2700" s="3"/>
      <c r="X2700" s="4">
        <f t="shared" ca="1" si="471"/>
        <v>0.55469344854552682</v>
      </c>
      <c r="Y2700" s="4">
        <f t="shared" ca="1" si="471"/>
        <v>0.32588429148065012</v>
      </c>
      <c r="Z2700" s="4">
        <f t="shared" ca="1" si="466"/>
        <v>0.59709053792722711</v>
      </c>
      <c r="AA2700" s="4">
        <f t="shared" ca="1" si="467"/>
        <v>0.76623493651548535</v>
      </c>
      <c r="AB2700" s="4">
        <f t="shared" ca="1" si="468"/>
        <v>0.8900903835042242</v>
      </c>
      <c r="AC2700" s="4">
        <f t="shared" ca="1" si="472"/>
        <v>0.69364377900697027</v>
      </c>
      <c r="AD2700" s="4">
        <f t="shared" ca="1" si="469"/>
        <v>0.9128713885192753</v>
      </c>
      <c r="AF2700" s="4">
        <f t="shared" ca="1" si="473"/>
        <v>0.69947395042886984</v>
      </c>
      <c r="AG2700" s="4">
        <f t="shared" ca="1" si="474"/>
        <v>0.81253804429715537</v>
      </c>
      <c r="AH2700" s="2">
        <f t="shared" ca="1" si="470"/>
        <v>-29.577116077245591</v>
      </c>
    </row>
    <row r="2701" spans="20:34" x14ac:dyDescent="0.2">
      <c r="T2701" s="3"/>
      <c r="X2701" s="4">
        <f t="shared" ca="1" si="471"/>
        <v>-2.5249679470886051</v>
      </c>
      <c r="Y2701" s="4">
        <f t="shared" ca="1" si="471"/>
        <v>-1.6675102754781705</v>
      </c>
      <c r="Z2701" s="4">
        <f t="shared" ca="1" si="466"/>
        <v>-2.8635949673847145</v>
      </c>
      <c r="AA2701" s="4">
        <f t="shared" ca="1" si="467"/>
        <v>-3.3759846929804289</v>
      </c>
      <c r="AB2701" s="4">
        <f t="shared" ca="1" si="468"/>
        <v>-3.9824513172788616</v>
      </c>
      <c r="AC2701" s="4">
        <f t="shared" ca="1" si="472"/>
        <v>0.22507266763820721</v>
      </c>
      <c r="AD2701" s="4">
        <f t="shared" ca="1" si="469"/>
        <v>1.4144081829753929</v>
      </c>
      <c r="AF2701" s="4">
        <f t="shared" ca="1" si="473"/>
        <v>-4.775020375351188</v>
      </c>
      <c r="AG2701" s="4">
        <f t="shared" ca="1" si="474"/>
        <v>-5.6328117314603547</v>
      </c>
      <c r="AH2701" s="2">
        <f t="shared" ca="1" si="470"/>
        <v>262.30870687591005</v>
      </c>
    </row>
    <row r="2702" spans="20:34" x14ac:dyDescent="0.2">
      <c r="T2702" s="3"/>
      <c r="X2702" s="4">
        <f t="shared" ca="1" si="471"/>
        <v>1.7573234521791525</v>
      </c>
      <c r="Y2702" s="4">
        <f t="shared" ca="1" si="471"/>
        <v>0.81432653908536512</v>
      </c>
      <c r="Z2702" s="4">
        <f t="shared" ca="1" si="466"/>
        <v>1.7190887035290419</v>
      </c>
      <c r="AA2702" s="4">
        <f t="shared" ca="1" si="467"/>
        <v>2.383801599894138</v>
      </c>
      <c r="AB2702" s="4">
        <f t="shared" ca="1" si="468"/>
        <v>2.4698302476743383</v>
      </c>
      <c r="AC2702" s="4">
        <f t="shared" ca="1" si="472"/>
        <v>0.72772627219723252</v>
      </c>
      <c r="AD2702" s="4">
        <f t="shared" ca="1" si="469"/>
        <v>0.88606078774500674</v>
      </c>
      <c r="AF2702" s="4">
        <f t="shared" ca="1" si="473"/>
        <v>2.1121931234300071</v>
      </c>
      <c r="AG2702" s="4">
        <f t="shared" ca="1" si="474"/>
        <v>2.1884197348507692</v>
      </c>
      <c r="AH2702" s="2">
        <f t="shared" ca="1" si="470"/>
        <v>-108.23943476442082</v>
      </c>
    </row>
    <row r="2703" spans="20:34" x14ac:dyDescent="0.2">
      <c r="T2703" s="3"/>
      <c r="X2703" s="4">
        <f t="shared" ca="1" si="471"/>
        <v>-2.3332345536795334</v>
      </c>
      <c r="Y2703" s="4">
        <f t="shared" ca="1" si="471"/>
        <v>-1.5540474851781143</v>
      </c>
      <c r="Z2703" s="4">
        <f t="shared" ca="1" si="466"/>
        <v>-2.6565589853063996</v>
      </c>
      <c r="AA2703" s="4">
        <f t="shared" ca="1" si="467"/>
        <v>-3.1180986062389398</v>
      </c>
      <c r="AB2703" s="4">
        <f t="shared" ca="1" si="468"/>
        <v>-3.6909508458575968</v>
      </c>
      <c r="AC2703" s="4">
        <f t="shared" ca="1" si="472"/>
        <v>0.14319658511253164</v>
      </c>
      <c r="AD2703" s="4">
        <f t="shared" ca="1" si="469"/>
        <v>1.6084762878505174</v>
      </c>
      <c r="AF2703" s="4">
        <f t="shared" ca="1" si="473"/>
        <v>-5.0153876713150822</v>
      </c>
      <c r="AG2703" s="4">
        <f t="shared" ca="1" si="474"/>
        <v>-5.9368069151837544</v>
      </c>
      <c r="AH2703" s="2">
        <f t="shared" ca="1" si="470"/>
        <v>276.73546111924179</v>
      </c>
    </row>
    <row r="2704" spans="20:34" x14ac:dyDescent="0.2">
      <c r="T2704" s="3"/>
      <c r="X2704" s="4">
        <f t="shared" ca="1" si="471"/>
        <v>-2.153216580428198</v>
      </c>
      <c r="Y2704" s="4">
        <f t="shared" ca="1" si="471"/>
        <v>-0.53623947683447615</v>
      </c>
      <c r="Z2704" s="4">
        <f t="shared" ca="1" si="466"/>
        <v>-1.7412259568311705</v>
      </c>
      <c r="AA2704" s="4">
        <f t="shared" ca="1" si="467"/>
        <v>-2.8759700451182746</v>
      </c>
      <c r="AB2704" s="4">
        <f t="shared" ca="1" si="468"/>
        <v>-2.402189314506713</v>
      </c>
      <c r="AC2704" s="4">
        <f t="shared" ca="1" si="472"/>
        <v>0.55539792993501291</v>
      </c>
      <c r="AD2704" s="4">
        <f t="shared" ca="1" si="469"/>
        <v>1.0242844243881029</v>
      </c>
      <c r="AF2704" s="4">
        <f t="shared" ca="1" si="473"/>
        <v>-2.945811322221398</v>
      </c>
      <c r="AG2704" s="4">
        <f t="shared" ca="1" si="474"/>
        <v>-2.4605250992807601</v>
      </c>
      <c r="AH2704" s="2">
        <f t="shared" ca="1" si="470"/>
        <v>248.79755071905447</v>
      </c>
    </row>
    <row r="2705" spans="20:34" x14ac:dyDescent="0.2">
      <c r="T2705" s="3"/>
      <c r="X2705" s="4">
        <f t="shared" ca="1" si="471"/>
        <v>-0.36054921166236814</v>
      </c>
      <c r="Y2705" s="4">
        <f t="shared" ca="1" si="471"/>
        <v>0.13958584234696933</v>
      </c>
      <c r="Z2705" s="4">
        <f t="shared" ca="1" si="466"/>
        <v>-0.11009331451574696</v>
      </c>
      <c r="AA2705" s="4">
        <f t="shared" ca="1" si="467"/>
        <v>-0.46478874623083505</v>
      </c>
      <c r="AB2705" s="4">
        <f t="shared" ca="1" si="468"/>
        <v>-0.10560333262795737</v>
      </c>
      <c r="AC2705" s="4">
        <f t="shared" ca="1" si="472"/>
        <v>0.4696645654417051</v>
      </c>
      <c r="AD2705" s="4">
        <f t="shared" ca="1" si="469"/>
        <v>1.1006954707013277</v>
      </c>
      <c r="AF2705" s="4">
        <f t="shared" ca="1" si="473"/>
        <v>-0.51159086780922891</v>
      </c>
      <c r="AG2705" s="4">
        <f t="shared" ca="1" si="474"/>
        <v>-0.11623710991455842</v>
      </c>
      <c r="AH2705" s="2">
        <f t="shared" ca="1" si="470"/>
        <v>71.037461778063516</v>
      </c>
    </row>
    <row r="2706" spans="20:34" x14ac:dyDescent="0.2">
      <c r="T2706" s="3"/>
      <c r="X2706" s="4">
        <f t="shared" ca="1" si="471"/>
        <v>0.71345691538024492</v>
      </c>
      <c r="Y2706" s="4">
        <f t="shared" ca="1" si="471"/>
        <v>2.273823070787973</v>
      </c>
      <c r="Z2706" s="4">
        <f t="shared" ca="1" si="466"/>
        <v>2.2352861108735982</v>
      </c>
      <c r="AA2706" s="4">
        <f t="shared" ca="1" si="467"/>
        <v>0.97977566852644071</v>
      </c>
      <c r="AB2706" s="4">
        <f t="shared" ca="1" si="468"/>
        <v>3.1966207604966663</v>
      </c>
      <c r="AC2706" s="4">
        <f t="shared" ca="1" si="472"/>
        <v>0.23284748192451066</v>
      </c>
      <c r="AD2706" s="4">
        <f t="shared" ca="1" si="469"/>
        <v>1.4000484915000579</v>
      </c>
      <c r="AF2706" s="4">
        <f t="shared" ca="1" si="473"/>
        <v>1.3717334467289042</v>
      </c>
      <c r="AG2706" s="4">
        <f t="shared" ca="1" si="474"/>
        <v>4.4754240736311255</v>
      </c>
      <c r="AH2706" s="2">
        <f t="shared" ca="1" si="470"/>
        <v>232.54939795805831</v>
      </c>
    </row>
    <row r="2707" spans="20:34" x14ac:dyDescent="0.2">
      <c r="T2707" s="3"/>
      <c r="X2707" s="4">
        <f t="shared" ca="1" si="471"/>
        <v>0.70531447734012231</v>
      </c>
      <c r="Y2707" s="4">
        <f t="shared" ca="1" si="471"/>
        <v>-0.10687644845672334</v>
      </c>
      <c r="Z2707" s="4">
        <f t="shared" ca="1" si="466"/>
        <v>0.34684204312202649</v>
      </c>
      <c r="AA2707" s="4">
        <f t="shared" ca="1" si="467"/>
        <v>0.96882389092856447</v>
      </c>
      <c r="AB2707" s="4">
        <f t="shared" ca="1" si="468"/>
        <v>0.53774798641991328</v>
      </c>
      <c r="AC2707" s="4">
        <f t="shared" ca="1" si="472"/>
        <v>0.87596763841692826</v>
      </c>
      <c r="AD2707" s="4">
        <f t="shared" ca="1" si="469"/>
        <v>0.75975373990145534</v>
      </c>
      <c r="AF2707" s="4">
        <f t="shared" ca="1" si="473"/>
        <v>0.73606757443885651</v>
      </c>
      <c r="AG2707" s="4">
        <f t="shared" ca="1" si="474"/>
        <v>0.40855604380700611</v>
      </c>
      <c r="AH2707" s="2">
        <f t="shared" ca="1" si="470"/>
        <v>-75.704451497495029</v>
      </c>
    </row>
    <row r="2708" spans="20:34" x14ac:dyDescent="0.2">
      <c r="T2708" s="3"/>
      <c r="X2708" s="4">
        <f t="shared" ca="1" si="471"/>
        <v>-0.15549200192444929</v>
      </c>
      <c r="Y2708" s="4">
        <f t="shared" ca="1" si="471"/>
        <v>-1.0986192667811856</v>
      </c>
      <c r="Z2708" s="4">
        <f t="shared" ca="1" si="466"/>
        <v>-0.96426497184374638</v>
      </c>
      <c r="AA2708" s="4">
        <f t="shared" ca="1" si="467"/>
        <v>-0.18898180182123048</v>
      </c>
      <c r="AB2708" s="4">
        <f t="shared" ca="1" si="468"/>
        <v>-1.3082514824148366</v>
      </c>
      <c r="AC2708" s="4">
        <f t="shared" ca="1" si="472"/>
        <v>0.67075858719705417</v>
      </c>
      <c r="AD2708" s="4">
        <f t="shared" ca="1" si="469"/>
        <v>0.93085945609172882</v>
      </c>
      <c r="AF2708" s="4">
        <f t="shared" ca="1" si="473"/>
        <v>-0.1759154972545455</v>
      </c>
      <c r="AG2708" s="4">
        <f t="shared" ca="1" si="474"/>
        <v>-1.2177982633518727</v>
      </c>
      <c r="AH2708" s="2">
        <f t="shared" ca="1" si="470"/>
        <v>-93.509212895539349</v>
      </c>
    </row>
    <row r="2709" spans="20:34" x14ac:dyDescent="0.2">
      <c r="T2709" s="3"/>
      <c r="X2709" s="4">
        <f t="shared" ca="1" si="471"/>
        <v>-0.81133343258901724</v>
      </c>
      <c r="Y2709" s="4">
        <f t="shared" ca="1" si="471"/>
        <v>1.3081925542777573</v>
      </c>
      <c r="Z2709" s="4">
        <f t="shared" ca="1" si="466"/>
        <v>0.53872071270301569</v>
      </c>
      <c r="AA2709" s="4">
        <f t="shared" ca="1" si="467"/>
        <v>-1.0711045091379143</v>
      </c>
      <c r="AB2709" s="4">
        <f t="shared" ca="1" si="468"/>
        <v>0.80790741511953879</v>
      </c>
      <c r="AC2709" s="4">
        <f t="shared" ca="1" si="472"/>
        <v>0.63601591604951246</v>
      </c>
      <c r="AD2709" s="4">
        <f t="shared" ca="1" si="469"/>
        <v>0.95834938571727846</v>
      </c>
      <c r="AF2709" s="4">
        <f t="shared" ca="1" si="473"/>
        <v>-1.0264923483713273</v>
      </c>
      <c r="AG2709" s="4">
        <f t="shared" ca="1" si="474"/>
        <v>0.77425757499624426</v>
      </c>
      <c r="AH2709" s="2">
        <f t="shared" ca="1" si="470"/>
        <v>244.66078654797229</v>
      </c>
    </row>
    <row r="2710" spans="20:34" x14ac:dyDescent="0.2">
      <c r="T2710" s="3"/>
      <c r="X2710" s="4">
        <f t="shared" ca="1" si="471"/>
        <v>-4.1541171957380732E-2</v>
      </c>
      <c r="Y2710" s="4">
        <f t="shared" ca="1" si="471"/>
        <v>0.48171028674292748</v>
      </c>
      <c r="Z2710" s="4">
        <f t="shared" ca="1" si="466"/>
        <v>0.35569161578419733</v>
      </c>
      <c r="AA2710" s="4">
        <f t="shared" ca="1" si="467"/>
        <v>-3.5715158496063437E-2</v>
      </c>
      <c r="AB2710" s="4">
        <f t="shared" ca="1" si="468"/>
        <v>0.55020792008460229</v>
      </c>
      <c r="AC2710" s="4">
        <f t="shared" ca="1" si="472"/>
        <v>0.36799346381312559</v>
      </c>
      <c r="AD2710" s="4">
        <f t="shared" ca="1" si="469"/>
        <v>1.2066229296027784</v>
      </c>
      <c r="AF2710" s="4">
        <f t="shared" ca="1" si="473"/>
        <v>-4.3094729175747623E-2</v>
      </c>
      <c r="AG2710" s="4">
        <f t="shared" ca="1" si="474"/>
        <v>0.66389349242313422</v>
      </c>
      <c r="AH2710" s="2">
        <f t="shared" ca="1" si="470"/>
        <v>73.30009959082372</v>
      </c>
    </row>
    <row r="2711" spans="20:34" x14ac:dyDescent="0.2">
      <c r="T2711" s="3"/>
      <c r="X2711" s="4">
        <f t="shared" ca="1" si="471"/>
        <v>-0.72356996892267478</v>
      </c>
      <c r="Y2711" s="4">
        <f t="shared" ca="1" si="471"/>
        <v>-0.57735851164626384</v>
      </c>
      <c r="Z2711" s="4">
        <f t="shared" ca="1" si="466"/>
        <v>-0.8993326222253637</v>
      </c>
      <c r="AA2711" s="4">
        <f t="shared" ca="1" si="467"/>
        <v>-0.95306051168201222</v>
      </c>
      <c r="AB2711" s="4">
        <f t="shared" ca="1" si="468"/>
        <v>-1.2168286759333566</v>
      </c>
      <c r="AC2711" s="4">
        <f t="shared" ca="1" si="472"/>
        <v>0.38370132221935604</v>
      </c>
      <c r="AD2711" s="4">
        <f t="shared" ca="1" si="469"/>
        <v>1.1887421720130762</v>
      </c>
      <c r="AF2711" s="4">
        <f t="shared" ca="1" si="473"/>
        <v>-1.1329432227167691</v>
      </c>
      <c r="AG2711" s="4">
        <f t="shared" ca="1" si="474"/>
        <v>-1.4464955631968139</v>
      </c>
      <c r="AH2711" s="2">
        <f t="shared" ca="1" si="470"/>
        <v>40.243735631522668</v>
      </c>
    </row>
    <row r="2712" spans="20:34" x14ac:dyDescent="0.2">
      <c r="T2712" s="3"/>
      <c r="X2712" s="4">
        <f t="shared" ca="1" si="471"/>
        <v>1.112777708573971</v>
      </c>
      <c r="Y2712" s="4">
        <f t="shared" ca="1" si="471"/>
        <v>0.66994494363052182</v>
      </c>
      <c r="Z2712" s="4">
        <f t="shared" ca="1" si="466"/>
        <v>1.2106350451628829</v>
      </c>
      <c r="AA2712" s="4">
        <f t="shared" ca="1" si="467"/>
        <v>1.516871866951963</v>
      </c>
      <c r="AB2712" s="4">
        <f t="shared" ca="1" si="468"/>
        <v>1.7539427018392506</v>
      </c>
      <c r="AC2712" s="4">
        <f t="shared" ca="1" si="472"/>
        <v>0.71984853855680297</v>
      </c>
      <c r="AD2712" s="4">
        <f t="shared" ca="1" si="469"/>
        <v>0.89227220490465031</v>
      </c>
      <c r="AF2712" s="4">
        <f t="shared" ca="1" si="473"/>
        <v>1.3534626052830614</v>
      </c>
      <c r="AG2712" s="4">
        <f t="shared" ca="1" si="474"/>
        <v>1.5649943218465279</v>
      </c>
      <c r="AH2712" s="2">
        <f t="shared" ca="1" si="470"/>
        <v>-55.692934238270027</v>
      </c>
    </row>
    <row r="2713" spans="20:34" x14ac:dyDescent="0.2">
      <c r="T2713" s="3"/>
      <c r="X2713" s="4">
        <f t="shared" ca="1" si="471"/>
        <v>5.419528100387954E-2</v>
      </c>
      <c r="Y2713" s="4">
        <f t="shared" ca="1" si="471"/>
        <v>-0.79298048098197793</v>
      </c>
      <c r="Z2713" s="4">
        <f t="shared" ca="1" si="466"/>
        <v>-0.59420983969215568</v>
      </c>
      <c r="AA2713" s="4">
        <f t="shared" ca="1" si="467"/>
        <v>9.3052703865892358E-2</v>
      </c>
      <c r="AB2713" s="4">
        <f t="shared" ca="1" si="468"/>
        <v>-0.78722492272608158</v>
      </c>
      <c r="AC2713" s="4">
        <f t="shared" ca="1" si="472"/>
        <v>0.49547840761403905</v>
      </c>
      <c r="AD2713" s="4">
        <f t="shared" ca="1" si="469"/>
        <v>1.076754530594628</v>
      </c>
      <c r="AF2713" s="4">
        <f t="shared" ca="1" si="473"/>
        <v>0.10019492047167985</v>
      </c>
      <c r="AG2713" s="4">
        <f t="shared" ca="1" si="474"/>
        <v>-0.84764800214231428</v>
      </c>
      <c r="AH2713" s="2">
        <f t="shared" ca="1" si="470"/>
        <v>-100.79513651480238</v>
      </c>
    </row>
    <row r="2714" spans="20:34" x14ac:dyDescent="0.2">
      <c r="T2714" s="3"/>
      <c r="X2714" s="4">
        <f t="shared" ca="1" si="471"/>
        <v>4.78213185504308E-2</v>
      </c>
      <c r="Y2714" s="4">
        <f t="shared" ca="1" si="471"/>
        <v>1.1022409093561123</v>
      </c>
      <c r="Z2714" s="4">
        <f t="shared" ca="1" si="466"/>
        <v>0.90127486268971035</v>
      </c>
      <c r="AA2714" s="4">
        <f t="shared" ca="1" si="467"/>
        <v>8.447956903042815E-2</v>
      </c>
      <c r="AB2714" s="4">
        <f t="shared" ca="1" si="468"/>
        <v>1.3183728162345991</v>
      </c>
      <c r="AC2714" s="4">
        <f t="shared" ca="1" si="472"/>
        <v>0.63997164059963618</v>
      </c>
      <c r="AD2714" s="4">
        <f t="shared" ca="1" si="469"/>
        <v>0.95520161225553868</v>
      </c>
      <c r="AF2714" s="4">
        <f t="shared" ca="1" si="473"/>
        <v>8.0695020540518039E-2</v>
      </c>
      <c r="AG2714" s="4">
        <f t="shared" ca="1" si="474"/>
        <v>1.259311839621164</v>
      </c>
      <c r="AH2714" s="2">
        <f t="shared" ca="1" si="470"/>
        <v>113.01660187175912</v>
      </c>
    </row>
    <row r="2715" spans="20:34" x14ac:dyDescent="0.2">
      <c r="T2715" s="3"/>
      <c r="X2715" s="4">
        <f t="shared" ca="1" si="471"/>
        <v>1.7369512410708863</v>
      </c>
      <c r="Y2715" s="4">
        <f t="shared" ca="1" si="471"/>
        <v>-1.7042122237734501</v>
      </c>
      <c r="Z2715" s="4">
        <f t="shared" ca="1" si="466"/>
        <v>-0.28588552031940218</v>
      </c>
      <c r="AA2715" s="4">
        <f t="shared" ca="1" si="467"/>
        <v>2.3564004794759894</v>
      </c>
      <c r="AB2715" s="4">
        <f t="shared" ca="1" si="468"/>
        <v>-0.35311350138966457</v>
      </c>
      <c r="AC2715" s="4">
        <f t="shared" ca="1" si="472"/>
        <v>8.8733150228973323E-2</v>
      </c>
      <c r="AD2715" s="4">
        <f t="shared" ca="1" si="469"/>
        <v>1.8233049030631687</v>
      </c>
      <c r="AF2715" s="4">
        <f t="shared" ca="1" si="473"/>
        <v>4.2964365478089732</v>
      </c>
      <c r="AG2715" s="4">
        <f t="shared" ca="1" si="474"/>
        <v>-0.64383357842157851</v>
      </c>
      <c r="AH2715" s="2">
        <f t="shared" ca="1" si="470"/>
        <v>-706.3324899145241</v>
      </c>
    </row>
    <row r="2716" spans="20:34" x14ac:dyDescent="0.2">
      <c r="T2716" s="3"/>
      <c r="X2716" s="4">
        <f t="shared" ca="1" si="471"/>
        <v>1.0286538264491132</v>
      </c>
      <c r="Y2716" s="4">
        <f t="shared" ca="1" si="471"/>
        <v>0.79092116956347669</v>
      </c>
      <c r="Z2716" s="4">
        <f t="shared" ca="1" si="466"/>
        <v>1.2548907904629096</v>
      </c>
      <c r="AA2716" s="4">
        <f t="shared" ca="1" si="467"/>
        <v>1.4037231953671652</v>
      </c>
      <c r="AB2716" s="4">
        <f t="shared" ca="1" si="468"/>
        <v>1.816253467767742</v>
      </c>
      <c r="AC2716" s="4">
        <f t="shared" ca="1" si="472"/>
        <v>0.80592815158959141</v>
      </c>
      <c r="AD2716" s="4">
        <f t="shared" ca="1" si="469"/>
        <v>0.82279133960504447</v>
      </c>
      <c r="AF2716" s="4">
        <f t="shared" ca="1" si="473"/>
        <v>1.1549712883508234</v>
      </c>
      <c r="AG2716" s="4">
        <f t="shared" ca="1" si="474"/>
        <v>1.4943976238069279</v>
      </c>
      <c r="AH2716" s="2">
        <f t="shared" ca="1" si="470"/>
        <v>-32.218076935446788</v>
      </c>
    </row>
    <row r="2717" spans="20:34" x14ac:dyDescent="0.2">
      <c r="T2717" s="3"/>
      <c r="X2717" s="4">
        <f t="shared" ca="1" si="471"/>
        <v>0.65667508291373633</v>
      </c>
      <c r="Y2717" s="4">
        <f t="shared" ca="1" si="471"/>
        <v>-1.3303245337926735</v>
      </c>
      <c r="Z2717" s="4">
        <f t="shared" ca="1" si="466"/>
        <v>-0.650824889249627</v>
      </c>
      <c r="AA2717" s="4">
        <f t="shared" ca="1" si="467"/>
        <v>0.90340272006692679</v>
      </c>
      <c r="AB2717" s="4">
        <f t="shared" ca="1" si="468"/>
        <v>-0.86693721944800362</v>
      </c>
      <c r="AC2717" s="4">
        <f t="shared" ca="1" si="472"/>
        <v>0.36670187416157152</v>
      </c>
      <c r="AD2717" s="4">
        <f t="shared" ca="1" si="469"/>
        <v>1.208123472817251</v>
      </c>
      <c r="AF2717" s="4">
        <f t="shared" ca="1" si="473"/>
        <v>1.0914220315198064</v>
      </c>
      <c r="AG2717" s="4">
        <f t="shared" ca="1" si="474"/>
        <v>-1.0473672042740534</v>
      </c>
      <c r="AH2717" s="2">
        <f t="shared" ca="1" si="470"/>
        <v>-276.57639710112971</v>
      </c>
    </row>
    <row r="2718" spans="20:34" x14ac:dyDescent="0.2">
      <c r="T2718" s="3"/>
      <c r="X2718" s="4">
        <f t="shared" ca="1" si="471"/>
        <v>-0.60086611002223067</v>
      </c>
      <c r="Y2718" s="4">
        <f t="shared" ca="1" si="471"/>
        <v>0.87628774037019386</v>
      </c>
      <c r="Z2718" s="4">
        <f t="shared" ca="1" si="466"/>
        <v>0.32575355817971074</v>
      </c>
      <c r="AA2718" s="4">
        <f t="shared" ca="1" si="467"/>
        <v>-0.78802083112724142</v>
      </c>
      <c r="AB2718" s="4">
        <f t="shared" ca="1" si="468"/>
        <v>0.50805603026554791</v>
      </c>
      <c r="AC2718" s="4">
        <f t="shared" ca="1" si="472"/>
        <v>0.50820265916809815</v>
      </c>
      <c r="AD2718" s="4">
        <f t="shared" ca="1" si="469"/>
        <v>1.0652794611789436</v>
      </c>
      <c r="AF2718" s="4">
        <f t="shared" ca="1" si="473"/>
        <v>-0.83946240638101099</v>
      </c>
      <c r="AG2718" s="4">
        <f t="shared" ca="1" si="474"/>
        <v>0.5412216541699959</v>
      </c>
      <c r="AH2718" s="2">
        <f t="shared" ca="1" si="470"/>
        <v>190.47650449367438</v>
      </c>
    </row>
    <row r="2719" spans="20:34" x14ac:dyDescent="0.2">
      <c r="T2719" s="3"/>
      <c r="X2719" s="4">
        <f t="shared" ca="1" si="471"/>
        <v>0.6899109601396396</v>
      </c>
      <c r="Y2719" s="4">
        <f t="shared" ca="1" si="471"/>
        <v>-0.48911070458292361</v>
      </c>
      <c r="Z2719" s="4">
        <f t="shared" ca="1" si="466"/>
        <v>3.5020322386880187E-2</v>
      </c>
      <c r="AA2719" s="4">
        <f t="shared" ca="1" si="467"/>
        <v>0.94810578490510034</v>
      </c>
      <c r="AB2719" s="4">
        <f t="shared" ca="1" si="468"/>
        <v>9.8712328553919218E-2</v>
      </c>
      <c r="AC2719" s="4">
        <f t="shared" ca="1" si="472"/>
        <v>0.64823336339062609</v>
      </c>
      <c r="AD2719" s="4">
        <f t="shared" ca="1" si="469"/>
        <v>0.94864441364811158</v>
      </c>
      <c r="AF2719" s="4">
        <f t="shared" ca="1" si="473"/>
        <v>0.8994152563976815</v>
      </c>
      <c r="AG2719" s="4">
        <f t="shared" ca="1" si="474"/>
        <v>9.3642899040872446E-2</v>
      </c>
      <c r="AH2719" s="2">
        <f t="shared" ca="1" si="470"/>
        <v>-132.68630218399539</v>
      </c>
    </row>
    <row r="2720" spans="20:34" x14ac:dyDescent="0.2">
      <c r="T2720" s="3"/>
      <c r="X2720" s="4">
        <f t="shared" ca="1" si="471"/>
        <v>1.6359368939432419</v>
      </c>
      <c r="Y2720" s="4">
        <f t="shared" ca="1" si="471"/>
        <v>1.8313573402089238</v>
      </c>
      <c r="Z2720" s="4">
        <f t="shared" ca="1" si="466"/>
        <v>2.4494568087582596</v>
      </c>
      <c r="AA2720" s="4">
        <f t="shared" ca="1" si="467"/>
        <v>2.2205337208362184</v>
      </c>
      <c r="AB2720" s="4">
        <f t="shared" ca="1" si="468"/>
        <v>3.4981666984118669</v>
      </c>
      <c r="AC2720" s="4">
        <f t="shared" ca="1" si="472"/>
        <v>0.26753739473246596</v>
      </c>
      <c r="AD2720" s="4">
        <f t="shared" ca="1" si="469"/>
        <v>1.3414655196664471</v>
      </c>
      <c r="AF2720" s="4">
        <f t="shared" ca="1" si="473"/>
        <v>2.9787694217584271</v>
      </c>
      <c r="AG2720" s="4">
        <f t="shared" ca="1" si="474"/>
        <v>4.6926700079649342</v>
      </c>
      <c r="AH2720" s="2">
        <f t="shared" ca="1" si="470"/>
        <v>14.473782014807966</v>
      </c>
    </row>
    <row r="2721" spans="20:34" x14ac:dyDescent="0.2">
      <c r="T2721" s="3"/>
      <c r="X2721" s="4">
        <f t="shared" ca="1" si="471"/>
        <v>-1.0526852159546556</v>
      </c>
      <c r="Y2721" s="4">
        <f t="shared" ca="1" si="471"/>
        <v>-0.33651997036450548</v>
      </c>
      <c r="Z2721" s="4">
        <f t="shared" ca="1" si="466"/>
        <v>-0.91009483060655794</v>
      </c>
      <c r="AA2721" s="4">
        <f t="shared" ca="1" si="467"/>
        <v>-1.3957285395875796</v>
      </c>
      <c r="AB2721" s="4">
        <f t="shared" ca="1" si="468"/>
        <v>-1.2319815434936694</v>
      </c>
      <c r="AC2721" s="4">
        <f t="shared" ca="1" si="472"/>
        <v>0.58739926962001765</v>
      </c>
      <c r="AD2721" s="4">
        <f t="shared" ca="1" si="469"/>
        <v>0.99762296221418134</v>
      </c>
      <c r="AF2721" s="4">
        <f t="shared" ca="1" si="473"/>
        <v>-1.3924108401102344</v>
      </c>
      <c r="AG2721" s="4">
        <f t="shared" ca="1" si="474"/>
        <v>-1.2290530768133539</v>
      </c>
      <c r="AH2721" s="2">
        <f t="shared" ca="1" si="470"/>
        <v>105.27902192079682</v>
      </c>
    </row>
    <row r="2722" spans="20:34" x14ac:dyDescent="0.2">
      <c r="T2722" s="3"/>
      <c r="X2722" s="4">
        <f t="shared" ca="1" si="471"/>
        <v>0.94583295283730073</v>
      </c>
      <c r="Y2722" s="4">
        <f t="shared" ca="1" si="471"/>
        <v>-0.1676236100436605</v>
      </c>
      <c r="Z2722" s="4">
        <f t="shared" ca="1" si="466"/>
        <v>0.44589250804665875</v>
      </c>
      <c r="AA2722" s="4">
        <f t="shared" ca="1" si="467"/>
        <v>1.2923271019871623</v>
      </c>
      <c r="AB2722" s="4">
        <f t="shared" ca="1" si="468"/>
        <v>0.67720807896123758</v>
      </c>
      <c r="AC2722" s="4">
        <f t="shared" ca="1" si="472"/>
        <v>0.12032034926159907</v>
      </c>
      <c r="AD2722" s="4">
        <f t="shared" ca="1" si="469"/>
        <v>1.6852463649501443</v>
      </c>
      <c r="AF2722" s="4">
        <f t="shared" ca="1" si="473"/>
        <v>2.1778895509504195</v>
      </c>
      <c r="AG2722" s="4">
        <f t="shared" ca="1" si="474"/>
        <v>1.1412624533842959</v>
      </c>
      <c r="AH2722" s="2">
        <f t="shared" ca="1" si="470"/>
        <v>-222.76754820070573</v>
      </c>
    </row>
    <row r="2723" spans="20:34" x14ac:dyDescent="0.2">
      <c r="T2723" s="3"/>
      <c r="X2723" s="4">
        <f t="shared" ca="1" si="471"/>
        <v>-0.91760114536428716</v>
      </c>
      <c r="Y2723" s="4">
        <f t="shared" ca="1" si="471"/>
        <v>-0.24705702009554734</v>
      </c>
      <c r="Z2723" s="4">
        <f t="shared" ca="1" si="466"/>
        <v>-0.75669485361116695</v>
      </c>
      <c r="AA2723" s="4">
        <f t="shared" ca="1" si="467"/>
        <v>-1.2140371726000021</v>
      </c>
      <c r="AB2723" s="4">
        <f t="shared" ca="1" si="468"/>
        <v>-1.0159989632615385</v>
      </c>
      <c r="AC2723" s="4">
        <f t="shared" ca="1" si="472"/>
        <v>0.28403183133701615</v>
      </c>
      <c r="AD2723" s="4">
        <f t="shared" ca="1" si="469"/>
        <v>1.3162562228698256</v>
      </c>
      <c r="AF2723" s="4">
        <f t="shared" ca="1" si="473"/>
        <v>-1.5979839832300413</v>
      </c>
      <c r="AG2723" s="4">
        <f t="shared" ca="1" si="474"/>
        <v>-1.3373149578222914</v>
      </c>
      <c r="AH2723" s="2">
        <f t="shared" ca="1" si="470"/>
        <v>129.0043449757718</v>
      </c>
    </row>
    <row r="2724" spans="20:34" x14ac:dyDescent="0.2">
      <c r="T2724" s="3"/>
      <c r="X2724" s="4">
        <f t="shared" ca="1" si="471"/>
        <v>-1.1998714841922522</v>
      </c>
      <c r="Y2724" s="4">
        <f t="shared" ca="1" si="471"/>
        <v>1.3723651077517545</v>
      </c>
      <c r="Z2724" s="4">
        <f t="shared" ca="1" si="466"/>
        <v>0.35184601730909182</v>
      </c>
      <c r="AA2724" s="4">
        <f t="shared" ca="1" si="467"/>
        <v>-1.593697657345243</v>
      </c>
      <c r="AB2724" s="4">
        <f t="shared" ca="1" si="468"/>
        <v>0.54479343243304934</v>
      </c>
      <c r="AC2724" s="4">
        <f t="shared" ca="1" si="472"/>
        <v>0.90595879939163093</v>
      </c>
      <c r="AD2724" s="4">
        <f t="shared" ca="1" si="469"/>
        <v>0.72843148268381008</v>
      </c>
      <c r="AF2724" s="4">
        <f t="shared" ca="1" si="473"/>
        <v>-1.1608995474897101</v>
      </c>
      <c r="AG2724" s="4">
        <f t="shared" ca="1" si="474"/>
        <v>0.39684468774360826</v>
      </c>
      <c r="AH2724" s="2">
        <f t="shared" ca="1" si="470"/>
        <v>229.22509201016373</v>
      </c>
    </row>
    <row r="2725" spans="20:34" x14ac:dyDescent="0.2">
      <c r="T2725" s="3"/>
      <c r="X2725" s="4">
        <f t="shared" ca="1" si="471"/>
        <v>-0.51168904258964565</v>
      </c>
      <c r="Y2725" s="4">
        <f t="shared" ca="1" si="471"/>
        <v>0.40818990791029741</v>
      </c>
      <c r="Z2725" s="4">
        <f t="shared" ca="1" si="466"/>
        <v>9.9671410719081033E-3</v>
      </c>
      <c r="AA2725" s="4">
        <f t="shared" ca="1" si="467"/>
        <v>-0.66807550215575129</v>
      </c>
      <c r="AB2725" s="4">
        <f t="shared" ca="1" si="468"/>
        <v>6.3438198469834145E-2</v>
      </c>
      <c r="AC2725" s="4">
        <f t="shared" ca="1" si="472"/>
        <v>0.21425933235126937</v>
      </c>
      <c r="AD2725" s="4">
        <f t="shared" ca="1" si="469"/>
        <v>1.4352627473983151</v>
      </c>
      <c r="AF2725" s="4">
        <f t="shared" ca="1" si="473"/>
        <v>-0.95886388069357253</v>
      </c>
      <c r="AG2725" s="4">
        <f t="shared" ca="1" si="474"/>
        <v>9.1050483025813742E-2</v>
      </c>
      <c r="AH2725" s="2">
        <f t="shared" ca="1" si="470"/>
        <v>165.15268646441245</v>
      </c>
    </row>
    <row r="2726" spans="20:34" x14ac:dyDescent="0.2">
      <c r="T2726" s="3"/>
      <c r="X2726" s="4">
        <f t="shared" ca="1" si="471"/>
        <v>-0.71984229787016207</v>
      </c>
      <c r="Y2726" s="4">
        <f t="shared" ca="1" si="471"/>
        <v>-1.3212339841273377</v>
      </c>
      <c r="Z2726" s="4">
        <f t="shared" ca="1" si="466"/>
        <v>-1.4855614201066381</v>
      </c>
      <c r="AA2726" s="4">
        <f t="shared" ca="1" si="467"/>
        <v>-0.94804670327180474</v>
      </c>
      <c r="AB2726" s="4">
        <f t="shared" ca="1" si="468"/>
        <v>-2.0422212923649887</v>
      </c>
      <c r="AC2726" s="4">
        <f t="shared" ca="1" si="472"/>
        <v>0.63843190212140555</v>
      </c>
      <c r="AD2726" s="4">
        <f t="shared" ca="1" si="469"/>
        <v>0.95642619544325358</v>
      </c>
      <c r="AF2726" s="4">
        <f t="shared" ca="1" si="473"/>
        <v>-0.9067367015127713</v>
      </c>
      <c r="AG2726" s="4">
        <f t="shared" ca="1" si="474"/>
        <v>-1.9532339409098507</v>
      </c>
      <c r="AH2726" s="2">
        <f t="shared" ca="1" si="470"/>
        <v>-47.882469503292214</v>
      </c>
    </row>
    <row r="2727" spans="20:34" x14ac:dyDescent="0.2">
      <c r="T2727" s="3"/>
      <c r="X2727" s="4">
        <f t="shared" ca="1" si="471"/>
        <v>3.0017178772497424</v>
      </c>
      <c r="Y2727" s="4">
        <f t="shared" ca="1" si="471"/>
        <v>-0.91201762353562998</v>
      </c>
      <c r="Z2727" s="4">
        <f t="shared" ca="1" si="466"/>
        <v>1.1144279679943883</v>
      </c>
      <c r="AA2727" s="4">
        <f t="shared" ca="1" si="467"/>
        <v>4.0575424279182881</v>
      </c>
      <c r="AB2727" s="4">
        <f t="shared" ca="1" si="468"/>
        <v>1.6184860142279642</v>
      </c>
      <c r="AC2727" s="4">
        <f t="shared" ca="1" si="472"/>
        <v>0.39858761357549721</v>
      </c>
      <c r="AD2727" s="4">
        <f t="shared" ca="1" si="469"/>
        <v>1.1723838204825499</v>
      </c>
      <c r="AF2727" s="4">
        <f t="shared" ca="1" si="473"/>
        <v>4.7569970934128838</v>
      </c>
      <c r="AG2727" s="4">
        <f t="shared" ca="1" si="474"/>
        <v>1.8974868167581553</v>
      </c>
      <c r="AH2727" s="2">
        <f t="shared" ca="1" si="470"/>
        <v>-515.64914957095198</v>
      </c>
    </row>
    <row r="2728" spans="20:34" x14ac:dyDescent="0.2">
      <c r="T2728" s="3"/>
      <c r="X2728" s="4">
        <f t="shared" ca="1" si="471"/>
        <v>0.86463906038144944</v>
      </c>
      <c r="Y2728" s="4">
        <f t="shared" ca="1" si="471"/>
        <v>-1.2321881530283603</v>
      </c>
      <c r="Z2728" s="4">
        <f t="shared" ca="1" si="466"/>
        <v>-0.44598700568954053</v>
      </c>
      <c r="AA2728" s="4">
        <f t="shared" ca="1" si="467"/>
        <v>1.1831193379119966</v>
      </c>
      <c r="AB2728" s="4">
        <f t="shared" ca="1" si="468"/>
        <v>-0.57853160500696932</v>
      </c>
      <c r="AC2728" s="4">
        <f t="shared" ca="1" si="472"/>
        <v>0.47452963351258892</v>
      </c>
      <c r="AD2728" s="4">
        <f t="shared" ca="1" si="469"/>
        <v>1.0961107789676292</v>
      </c>
      <c r="AF2728" s="4">
        <f t="shared" ca="1" si="473"/>
        <v>1.2968298590903844</v>
      </c>
      <c r="AG2728" s="4">
        <f t="shared" ca="1" si="474"/>
        <v>-0.6341347282215819</v>
      </c>
      <c r="AH2728" s="2">
        <f t="shared" ca="1" si="470"/>
        <v>-266.9141781960534</v>
      </c>
    </row>
    <row r="2729" spans="20:34" x14ac:dyDescent="0.2">
      <c r="T2729" s="3"/>
      <c r="X2729" s="4">
        <f t="shared" ca="1" si="471"/>
        <v>-5.6656614715546873E-2</v>
      </c>
      <c r="Y2729" s="4">
        <f t="shared" ca="1" si="471"/>
        <v>1.8897843884594236</v>
      </c>
      <c r="Z2729" s="4">
        <f t="shared" ca="1" si="466"/>
        <v>1.4604285682962443</v>
      </c>
      <c r="AA2729" s="4">
        <f t="shared" ca="1" si="467"/>
        <v>-5.6045797374142212E-2</v>
      </c>
      <c r="AB2729" s="4">
        <f t="shared" ca="1" si="468"/>
        <v>2.1056445124153949</v>
      </c>
      <c r="AC2729" s="4">
        <f t="shared" ca="1" si="472"/>
        <v>0.27160471568799049</v>
      </c>
      <c r="AD2729" s="4">
        <f t="shared" ca="1" si="469"/>
        <v>1.3351077849820274</v>
      </c>
      <c r="AF2729" s="4">
        <f t="shared" ca="1" si="473"/>
        <v>-7.4827180389742537E-2</v>
      </c>
      <c r="AG2729" s="4">
        <f t="shared" ca="1" si="474"/>
        <v>2.8112623809304789</v>
      </c>
      <c r="AH2729" s="2">
        <f t="shared" ca="1" si="470"/>
        <v>293.13180566122583</v>
      </c>
    </row>
    <row r="2730" spans="20:34" x14ac:dyDescent="0.2">
      <c r="T2730" s="3"/>
      <c r="X2730" s="4">
        <f t="shared" ca="1" si="471"/>
        <v>0.21024859280969327</v>
      </c>
      <c r="Y2730" s="4">
        <f t="shared" ca="1" si="471"/>
        <v>0.44809941903216283</v>
      </c>
      <c r="Z2730" s="4">
        <f t="shared" ca="1" si="466"/>
        <v>0.48310458985652238</v>
      </c>
      <c r="AA2730" s="4">
        <f t="shared" ca="1" si="467"/>
        <v>0.30294821131559585</v>
      </c>
      <c r="AB2730" s="4">
        <f t="shared" ca="1" si="468"/>
        <v>0.72960157733408915</v>
      </c>
      <c r="AC2730" s="4">
        <f t="shared" ca="1" si="472"/>
        <v>0.27413356429412961</v>
      </c>
      <c r="AD2730" s="4">
        <f t="shared" ca="1" si="469"/>
        <v>1.3312028135301126</v>
      </c>
      <c r="AF2730" s="4">
        <f t="shared" ca="1" si="473"/>
        <v>0.40328551125723627</v>
      </c>
      <c r="AG2730" s="4">
        <f t="shared" ca="1" si="474"/>
        <v>0.97124767250314747</v>
      </c>
      <c r="AH2730" s="2">
        <f t="shared" ca="1" si="470"/>
        <v>32.917653210025492</v>
      </c>
    </row>
    <row r="2731" spans="20:34" x14ac:dyDescent="0.2">
      <c r="T2731" s="3"/>
      <c r="X2731" s="4">
        <f t="shared" ca="1" si="471"/>
        <v>0.65439769155195027</v>
      </c>
      <c r="Y2731" s="4">
        <f t="shared" ca="1" si="471"/>
        <v>0.46131174126576524</v>
      </c>
      <c r="Z2731" s="4">
        <f t="shared" ca="1" si="466"/>
        <v>0.76521521808727999</v>
      </c>
      <c r="AA2731" s="4">
        <f t="shared" ca="1" si="467"/>
        <v>0.90033957318454294</v>
      </c>
      <c r="AB2731" s="4">
        <f t="shared" ca="1" si="468"/>
        <v>1.1268049054546478</v>
      </c>
      <c r="AC2731" s="4">
        <f t="shared" ca="1" si="472"/>
        <v>0.14513828217726643</v>
      </c>
      <c r="AD2731" s="4">
        <f t="shared" ca="1" si="469"/>
        <v>1.6025927397278952</v>
      </c>
      <c r="AF2731" s="4">
        <f t="shared" ca="1" si="473"/>
        <v>1.4428776632752605</v>
      </c>
      <c r="AG2731" s="4">
        <f t="shared" ca="1" si="474"/>
        <v>1.8058093605713961</v>
      </c>
      <c r="AH2731" s="2">
        <f t="shared" ca="1" si="470"/>
        <v>-45.301341532740935</v>
      </c>
    </row>
    <row r="2732" spans="20:34" x14ac:dyDescent="0.2">
      <c r="T2732" s="3"/>
      <c r="X2732" s="4">
        <f t="shared" ca="1" si="471"/>
        <v>0.84282214539499978</v>
      </c>
      <c r="Y2732" s="4">
        <f t="shared" ca="1" si="471"/>
        <v>-2.0855395005139692</v>
      </c>
      <c r="Z2732" s="4">
        <f t="shared" ca="1" si="466"/>
        <v>-1.134450424148941</v>
      </c>
      <c r="AA2732" s="4">
        <f t="shared" ca="1" si="467"/>
        <v>1.1537750555697792</v>
      </c>
      <c r="AB2732" s="4">
        <f t="shared" ca="1" si="468"/>
        <v>-1.5478675099188861</v>
      </c>
      <c r="AC2732" s="4">
        <f t="shared" ca="1" si="472"/>
        <v>0.29038040659318354</v>
      </c>
      <c r="AD2732" s="4">
        <f t="shared" ca="1" si="469"/>
        <v>1.3069393106206084</v>
      </c>
      <c r="AF2732" s="4">
        <f t="shared" ca="1" si="473"/>
        <v>1.5079139757376214</v>
      </c>
      <c r="AG2732" s="4">
        <f t="shared" ca="1" si="474"/>
        <v>-2.0229688963454269</v>
      </c>
      <c r="AH2732" s="2">
        <f t="shared" ca="1" si="470"/>
        <v>-438.11122378299478</v>
      </c>
    </row>
    <row r="2733" spans="20:34" x14ac:dyDescent="0.2">
      <c r="T2733" s="3"/>
      <c r="X2733" s="4">
        <f t="shared" ca="1" si="471"/>
        <v>0.59637874294334658</v>
      </c>
      <c r="Y2733" s="4">
        <f t="shared" ca="1" si="471"/>
        <v>-0.78016062412719833</v>
      </c>
      <c r="Z2733" s="4">
        <f t="shared" ca="1" si="466"/>
        <v>-0.25244830096772686</v>
      </c>
      <c r="AA2733" s="4">
        <f t="shared" ca="1" si="467"/>
        <v>0.82230267336498097</v>
      </c>
      <c r="AB2733" s="4">
        <f t="shared" ca="1" si="468"/>
        <v>-0.30603489647188442</v>
      </c>
      <c r="AC2733" s="4">
        <f t="shared" ca="1" si="472"/>
        <v>0.4279366350125493</v>
      </c>
      <c r="AD2733" s="4">
        <f t="shared" ca="1" si="469"/>
        <v>1.141610418720671</v>
      </c>
      <c r="AF2733" s="4">
        <f t="shared" ca="1" si="473"/>
        <v>0.93874929925532313</v>
      </c>
      <c r="AG2733" s="4">
        <f t="shared" ca="1" si="474"/>
        <v>-0.34937262630440519</v>
      </c>
      <c r="AH2733" s="2">
        <f t="shared" ca="1" si="470"/>
        <v>-183.1056469167911</v>
      </c>
    </row>
    <row r="2734" spans="20:34" x14ac:dyDescent="0.2">
      <c r="T2734" s="3"/>
      <c r="X2734" s="4">
        <f t="shared" ca="1" si="471"/>
        <v>1.0584195326673775</v>
      </c>
      <c r="Y2734" s="4">
        <f t="shared" ca="1" si="471"/>
        <v>-1.0443523629515283</v>
      </c>
      <c r="Z2734" s="4">
        <f t="shared" ca="1" si="466"/>
        <v>-0.1788595865111029</v>
      </c>
      <c r="AA2734" s="4">
        <f t="shared" ca="1" si="467"/>
        <v>1.4437587956308477</v>
      </c>
      <c r="AB2734" s="4">
        <f t="shared" ca="1" si="468"/>
        <v>-0.20242418716398994</v>
      </c>
      <c r="AC2734" s="4">
        <f t="shared" ca="1" si="472"/>
        <v>2.6034209627019855E-2</v>
      </c>
      <c r="AD2734" s="4">
        <f t="shared" ca="1" si="469"/>
        <v>2.4445664467709967</v>
      </c>
      <c r="AF2734" s="4">
        <f t="shared" ca="1" si="473"/>
        <v>3.5293643090296749</v>
      </c>
      <c r="AG2734" s="4">
        <f t="shared" ca="1" si="474"/>
        <v>-0.4948393759559821</v>
      </c>
      <c r="AH2734" s="2">
        <f t="shared" ca="1" si="470"/>
        <v>-583.50428165002359</v>
      </c>
    </row>
    <row r="2735" spans="20:34" x14ac:dyDescent="0.2">
      <c r="T2735" s="3"/>
      <c r="X2735" s="4">
        <f t="shared" ca="1" si="471"/>
        <v>-0.64044519667813793</v>
      </c>
      <c r="Y2735" s="4">
        <f t="shared" ca="1" si="471"/>
        <v>0.51848759483658258</v>
      </c>
      <c r="Z2735" s="4">
        <f t="shared" ca="1" si="466"/>
        <v>1.8475948110035667E-2</v>
      </c>
      <c r="AA2735" s="4">
        <f t="shared" ca="1" si="467"/>
        <v>-0.84125566723488465</v>
      </c>
      <c r="AB2735" s="4">
        <f t="shared" ca="1" si="468"/>
        <v>7.5418344326357467E-2</v>
      </c>
      <c r="AC2735" s="4">
        <f t="shared" ca="1" si="472"/>
        <v>4.1038348199742614E-2</v>
      </c>
      <c r="AD2735" s="4">
        <f t="shared" ca="1" si="469"/>
        <v>2.1999634164440831</v>
      </c>
      <c r="AF2735" s="4">
        <f t="shared" ca="1" si="473"/>
        <v>-1.8507316917930035</v>
      </c>
      <c r="AG2735" s="4">
        <f t="shared" ca="1" si="474"/>
        <v>0.16591759844676959</v>
      </c>
      <c r="AH2735" s="2">
        <f t="shared" ca="1" si="470"/>
        <v>322.1150127583046</v>
      </c>
    </row>
    <row r="2736" spans="20:34" x14ac:dyDescent="0.2">
      <c r="T2736" s="3"/>
      <c r="X2736" s="4">
        <f t="shared" ca="1" si="471"/>
        <v>-0.56820636982920592</v>
      </c>
      <c r="Y2736" s="4">
        <f t="shared" ca="1" si="471"/>
        <v>1.2248835485663137</v>
      </c>
      <c r="Z2736" s="4">
        <f t="shared" ca="1" si="466"/>
        <v>0.62151713391015617</v>
      </c>
      <c r="AA2736" s="4">
        <f t="shared" ca="1" si="467"/>
        <v>-0.74409268463893974</v>
      </c>
      <c r="AB2736" s="4">
        <f t="shared" ca="1" si="468"/>
        <v>0.9244823001786272</v>
      </c>
      <c r="AC2736" s="4">
        <f t="shared" ca="1" si="472"/>
        <v>0.25846309382135324</v>
      </c>
      <c r="AD2736" s="4">
        <f t="shared" ca="1" si="469"/>
        <v>1.3560078547266963</v>
      </c>
      <c r="AF2736" s="4">
        <f t="shared" ca="1" si="473"/>
        <v>-1.0089955250150768</v>
      </c>
      <c r="AG2736" s="4">
        <f t="shared" ca="1" si="474"/>
        <v>1.2536052605980219</v>
      </c>
      <c r="AH2736" s="2">
        <f t="shared" ca="1" si="470"/>
        <v>289.69885175361605</v>
      </c>
    </row>
    <row r="2737" spans="20:34" x14ac:dyDescent="0.2">
      <c r="T2737" s="3"/>
      <c r="X2737" s="4">
        <f t="shared" ca="1" si="471"/>
        <v>-1.0639795480366663</v>
      </c>
      <c r="Y2737" s="4">
        <f t="shared" ca="1" si="471"/>
        <v>1.2340589904256445</v>
      </c>
      <c r="Z2737" s="4">
        <f t="shared" ca="1" si="466"/>
        <v>0.32554315867021899</v>
      </c>
      <c r="AA2737" s="4">
        <f t="shared" ca="1" si="467"/>
        <v>-1.4109196914844968</v>
      </c>
      <c r="AB2737" s="4">
        <f t="shared" ca="1" si="468"/>
        <v>0.50775979404811378</v>
      </c>
      <c r="AC2737" s="4">
        <f t="shared" ca="1" si="472"/>
        <v>0.94917765262319087</v>
      </c>
      <c r="AD2737" s="4">
        <f t="shared" ca="1" si="469"/>
        <v>0.67240126053476412</v>
      </c>
      <c r="AF2737" s="4">
        <f t="shared" ca="1" si="473"/>
        <v>-0.94870417906749616</v>
      </c>
      <c r="AG2737" s="4">
        <f t="shared" ca="1" si="474"/>
        <v>0.34141832556682394</v>
      </c>
      <c r="AH2737" s="2">
        <f t="shared" ca="1" si="470"/>
        <v>188.51088448291512</v>
      </c>
    </row>
    <row r="2738" spans="20:34" x14ac:dyDescent="0.2">
      <c r="T2738" s="3"/>
      <c r="X2738" s="4">
        <f t="shared" ca="1" si="471"/>
        <v>0.63668748322249313</v>
      </c>
      <c r="Y2738" s="4">
        <f t="shared" ca="1" si="471"/>
        <v>1.2311998852797224</v>
      </c>
      <c r="Z2738" s="4">
        <f t="shared" ca="1" si="466"/>
        <v>1.3634714191024808</v>
      </c>
      <c r="AA2738" s="4">
        <f t="shared" ca="1" si="467"/>
        <v>0.87651891137778148</v>
      </c>
      <c r="AB2738" s="4">
        <f t="shared" ca="1" si="468"/>
        <v>1.9691317458231943</v>
      </c>
      <c r="AC2738" s="4">
        <f t="shared" ca="1" si="472"/>
        <v>0.52171810847678679</v>
      </c>
      <c r="AD2738" s="4">
        <f t="shared" ca="1" si="469"/>
        <v>1.0533019432005641</v>
      </c>
      <c r="AF2738" s="4">
        <f t="shared" ca="1" si="473"/>
        <v>0.92323907260626026</v>
      </c>
      <c r="AG2738" s="4">
        <f t="shared" ca="1" si="474"/>
        <v>2.07409029429349</v>
      </c>
      <c r="AH2738" s="2">
        <f t="shared" ca="1" si="470"/>
        <v>61.652076486374426</v>
      </c>
    </row>
    <row r="2739" spans="20:34" x14ac:dyDescent="0.2">
      <c r="T2739" s="3"/>
      <c r="X2739" s="4">
        <f t="shared" ca="1" si="471"/>
        <v>-0.31476777815422091</v>
      </c>
      <c r="Y2739" s="4">
        <f t="shared" ca="1" si="471"/>
        <v>-1.0580926279072222</v>
      </c>
      <c r="Z2739" s="4">
        <f t="shared" ca="1" si="466"/>
        <v>-1.0296216688629269</v>
      </c>
      <c r="AA2739" s="4">
        <f t="shared" ca="1" si="467"/>
        <v>-0.40321160245368243</v>
      </c>
      <c r="AB2739" s="4">
        <f t="shared" ca="1" si="468"/>
        <v>-1.4002717573466663</v>
      </c>
      <c r="AC2739" s="4">
        <f t="shared" ca="1" si="472"/>
        <v>3.2776116723705395E-2</v>
      </c>
      <c r="AD2739" s="4">
        <f t="shared" ca="1" si="469"/>
        <v>2.3184891474240166</v>
      </c>
      <c r="AF2739" s="4">
        <f t="shared" ca="1" si="473"/>
        <v>-0.93484172440430968</v>
      </c>
      <c r="AG2739" s="4">
        <f t="shared" ca="1" si="474"/>
        <v>-3.2465148728526017</v>
      </c>
      <c r="AH2739" s="2">
        <f t="shared" ca="1" si="470"/>
        <v>-172.57191659405771</v>
      </c>
    </row>
    <row r="2740" spans="20:34" x14ac:dyDescent="0.2">
      <c r="T2740" s="3"/>
      <c r="X2740" s="4">
        <f t="shared" ca="1" si="471"/>
        <v>-0.33817605377458509</v>
      </c>
      <c r="Y2740" s="4">
        <f t="shared" ca="1" si="471"/>
        <v>-0.93884104453351469</v>
      </c>
      <c r="Z2740" s="4">
        <f t="shared" ca="1" si="466"/>
        <v>-0.94959446783108215</v>
      </c>
      <c r="AA2740" s="4">
        <f t="shared" ca="1" si="467"/>
        <v>-0.43469630363050055</v>
      </c>
      <c r="AB2740" s="4">
        <f t="shared" ca="1" si="468"/>
        <v>-1.287595851481748</v>
      </c>
      <c r="AC2740" s="4">
        <f t="shared" ca="1" si="472"/>
        <v>1.0213317063888505E-2</v>
      </c>
      <c r="AD2740" s="4">
        <f t="shared" ca="1" si="469"/>
        <v>3.0121036922133273</v>
      </c>
      <c r="AF2740" s="4">
        <f t="shared" ca="1" si="473"/>
        <v>-1.3093503411569163</v>
      </c>
      <c r="AG2740" s="4">
        <f t="shared" ca="1" si="474"/>
        <v>-3.8783722183267364</v>
      </c>
      <c r="AH2740" s="2">
        <f t="shared" ca="1" si="470"/>
        <v>-173.54982278331954</v>
      </c>
    </row>
    <row r="2741" spans="20:34" x14ac:dyDescent="0.2">
      <c r="T2741" s="3"/>
      <c r="X2741" s="4">
        <f t="shared" ca="1" si="471"/>
        <v>-0.83771858464884175</v>
      </c>
      <c r="Y2741" s="4">
        <f t="shared" ca="1" si="471"/>
        <v>0.81544468250175128</v>
      </c>
      <c r="Z2741" s="4">
        <f t="shared" ca="1" si="466"/>
        <v>0.13275060848111708</v>
      </c>
      <c r="AA2741" s="4">
        <f t="shared" ca="1" si="467"/>
        <v>-1.1065931816732713</v>
      </c>
      <c r="AB2741" s="4">
        <f t="shared" ca="1" si="468"/>
        <v>0.23631364878157368</v>
      </c>
      <c r="AC2741" s="4">
        <f t="shared" ca="1" si="472"/>
        <v>0.79549525474539906</v>
      </c>
      <c r="AD2741" s="4">
        <f t="shared" ca="1" si="469"/>
        <v>0.83149986010975618</v>
      </c>
      <c r="AF2741" s="4">
        <f t="shared" ca="1" si="473"/>
        <v>-0.9201320757597351</v>
      </c>
      <c r="AG2741" s="4">
        <f t="shared" ca="1" si="474"/>
        <v>0.19649476590390458</v>
      </c>
      <c r="AH2741" s="2">
        <f t="shared" ca="1" si="470"/>
        <v>169.30074886773264</v>
      </c>
    </row>
    <row r="2742" spans="20:34" x14ac:dyDescent="0.2">
      <c r="T2742" s="3"/>
      <c r="X2742" s="4">
        <f t="shared" ca="1" si="471"/>
        <v>-1.0892911033161619</v>
      </c>
      <c r="Y2742" s="4">
        <f t="shared" ca="1" si="471"/>
        <v>-1.2600596558849693</v>
      </c>
      <c r="Z2742" s="4">
        <f t="shared" ca="1" si="466"/>
        <v>-1.6631324462152803</v>
      </c>
      <c r="AA2742" s="4">
        <f t="shared" ca="1" si="467"/>
        <v>-1.444964350186402</v>
      </c>
      <c r="AB2742" s="4">
        <f t="shared" ca="1" si="468"/>
        <v>-2.2922359869210638</v>
      </c>
      <c r="AC2742" s="4">
        <f t="shared" ca="1" si="472"/>
        <v>0.25696795358338309</v>
      </c>
      <c r="AD2742" s="4">
        <f t="shared" ca="1" si="469"/>
        <v>1.358453391892547</v>
      </c>
      <c r="AF2742" s="4">
        <f t="shared" ca="1" si="473"/>
        <v>-1.9629167226745279</v>
      </c>
      <c r="AG2742" s="4">
        <f t="shared" ca="1" si="474"/>
        <v>-3.113895751451079</v>
      </c>
      <c r="AH2742" s="2">
        <f t="shared" ca="1" si="470"/>
        <v>13.2342016258699</v>
      </c>
    </row>
    <row r="2743" spans="20:34" x14ac:dyDescent="0.2">
      <c r="T2743" s="3"/>
      <c r="X2743" s="4">
        <f t="shared" ca="1" si="471"/>
        <v>0.67679806911329443</v>
      </c>
      <c r="Y2743" s="4">
        <f t="shared" ca="1" si="471"/>
        <v>0.25492996225810383</v>
      </c>
      <c r="Z2743" s="4">
        <f t="shared" ca="1" si="466"/>
        <v>0.61563946785859902</v>
      </c>
      <c r="AA2743" s="4">
        <f t="shared" ca="1" si="467"/>
        <v>0.93046862690916965</v>
      </c>
      <c r="AB2743" s="4">
        <f t="shared" ca="1" si="468"/>
        <v>0.91620672214776311</v>
      </c>
      <c r="AC2743" s="4">
        <f t="shared" ca="1" si="472"/>
        <v>0.4910890623621873</v>
      </c>
      <c r="AD2743" s="4">
        <f t="shared" ca="1" si="469"/>
        <v>1.080760666172488</v>
      </c>
      <c r="AF2743" s="4">
        <f t="shared" ca="1" si="473"/>
        <v>1.0056138930709544</v>
      </c>
      <c r="AG2743" s="4">
        <f t="shared" ca="1" si="474"/>
        <v>0.99020018738012805</v>
      </c>
      <c r="AH2743" s="2">
        <f t="shared" ca="1" si="470"/>
        <v>-59.53003428247257</v>
      </c>
    </row>
    <row r="2744" spans="20:34" x14ac:dyDescent="0.2">
      <c r="T2744" s="3"/>
      <c r="X2744" s="4">
        <f t="shared" ca="1" si="471"/>
        <v>0.17459833564494195</v>
      </c>
      <c r="Y2744" s="4">
        <f t="shared" ca="1" si="471"/>
        <v>-1.4583531723642535</v>
      </c>
      <c r="Z2744" s="4">
        <f t="shared" ca="1" si="466"/>
        <v>-1.0469691029186439</v>
      </c>
      <c r="AA2744" s="4">
        <f t="shared" ca="1" si="467"/>
        <v>0.25499774662043301</v>
      </c>
      <c r="AB2744" s="4">
        <f t="shared" ca="1" si="468"/>
        <v>-1.4246964257276338</v>
      </c>
      <c r="AC2744" s="4">
        <f t="shared" ca="1" si="472"/>
        <v>0.46182578646721939</v>
      </c>
      <c r="AD2744" s="4">
        <f t="shared" ca="1" si="469"/>
        <v>1.1081584653521181</v>
      </c>
      <c r="AF2744" s="4">
        <f t="shared" ca="1" si="473"/>
        <v>0.28257791156314732</v>
      </c>
      <c r="AG2744" s="4">
        <f t="shared" ca="1" si="474"/>
        <v>-1.5787894047269826</v>
      </c>
      <c r="AH2744" s="2">
        <f t="shared" ca="1" si="470"/>
        <v>-202.95604252343855</v>
      </c>
    </row>
    <row r="2745" spans="20:34" x14ac:dyDescent="0.2">
      <c r="T2745" s="3"/>
      <c r="X2745" s="4">
        <f t="shared" ca="1" si="471"/>
        <v>0.27307659660142691</v>
      </c>
      <c r="Y2745" s="4">
        <f t="shared" ca="1" si="471"/>
        <v>-0.46293015489118022</v>
      </c>
      <c r="Z2745" s="4">
        <f t="shared" ca="1" si="466"/>
        <v>-0.19921838295674982</v>
      </c>
      <c r="AA2745" s="4">
        <f t="shared" ca="1" si="467"/>
        <v>0.38745340755473479</v>
      </c>
      <c r="AB2745" s="4">
        <f t="shared" ca="1" si="468"/>
        <v>-0.23108876373614726</v>
      </c>
      <c r="AC2745" s="4">
        <f t="shared" ca="1" si="472"/>
        <v>0.62556349989956295</v>
      </c>
      <c r="AD2745" s="4">
        <f t="shared" ca="1" si="469"/>
        <v>0.9666957967245321</v>
      </c>
      <c r="AF2745" s="4">
        <f t="shared" ca="1" si="473"/>
        <v>0.37454958050975917</v>
      </c>
      <c r="AG2745" s="4">
        <f t="shared" ca="1" si="474"/>
        <v>-0.22339253657400204</v>
      </c>
      <c r="AH2745" s="2">
        <f t="shared" ca="1" si="470"/>
        <v>-81.9990257621007</v>
      </c>
    </row>
    <row r="2746" spans="20:34" x14ac:dyDescent="0.2">
      <c r="T2746" s="3"/>
      <c r="X2746" s="4">
        <f t="shared" ca="1" si="471"/>
        <v>-2.4879759008912496</v>
      </c>
      <c r="Y2746" s="4">
        <f t="shared" ca="1" si="471"/>
        <v>-0.20573755613233852</v>
      </c>
      <c r="Z2746" s="4">
        <f t="shared" ca="1" si="466"/>
        <v>-1.6845041051947995</v>
      </c>
      <c r="AA2746" s="4">
        <f t="shared" ca="1" si="467"/>
        <v>-3.3262294893365709</v>
      </c>
      <c r="AB2746" s="4">
        <f t="shared" ca="1" si="468"/>
        <v>-2.3223266436515826</v>
      </c>
      <c r="AC2746" s="4">
        <f t="shared" ca="1" si="472"/>
        <v>0.96317539947502984</v>
      </c>
      <c r="AD2746" s="4">
        <f t="shared" ca="1" si="469"/>
        <v>0.64843738126729178</v>
      </c>
      <c r="AF2746" s="4">
        <f t="shared" ca="1" si="473"/>
        <v>-2.1568515395594474</v>
      </c>
      <c r="AG2746" s="4">
        <f t="shared" ca="1" si="474"/>
        <v>-1.5058834072566913</v>
      </c>
      <c r="AH2746" s="2">
        <f t="shared" ca="1" si="470"/>
        <v>207.21284402458377</v>
      </c>
    </row>
    <row r="2747" spans="20:34" x14ac:dyDescent="0.2">
      <c r="T2747" s="3"/>
      <c r="X2747" s="4">
        <f t="shared" ca="1" si="471"/>
        <v>0.64122329156359315</v>
      </c>
      <c r="Y2747" s="4">
        <f t="shared" ca="1" si="471"/>
        <v>1.7519151251565788</v>
      </c>
      <c r="Z2747" s="4">
        <f t="shared" ca="1" si="466"/>
        <v>1.7782037360467038</v>
      </c>
      <c r="AA2747" s="4">
        <f t="shared" ca="1" si="467"/>
        <v>0.88261968413571235</v>
      </c>
      <c r="AB2747" s="4">
        <f t="shared" ca="1" si="468"/>
        <v>2.5530624456430155</v>
      </c>
      <c r="AC2747" s="4">
        <f t="shared" ca="1" si="472"/>
        <v>0.27306395092758207</v>
      </c>
      <c r="AD2747" s="4">
        <f t="shared" ca="1" si="469"/>
        <v>1.3328500605085012</v>
      </c>
      <c r="AF2747" s="4">
        <f t="shared" ca="1" si="473"/>
        <v>1.1763996994062784</v>
      </c>
      <c r="AG2747" s="4">
        <f t="shared" ca="1" si="474"/>
        <v>3.4028494351572753</v>
      </c>
      <c r="AH2747" s="2">
        <f t="shared" ca="1" si="470"/>
        <v>155.32109906729465</v>
      </c>
    </row>
    <row r="2748" spans="20:34" x14ac:dyDescent="0.2">
      <c r="T2748" s="3"/>
      <c r="X2748" s="4">
        <f t="shared" ca="1" si="471"/>
        <v>0.90563267079047405</v>
      </c>
      <c r="Y2748" s="4">
        <f t="shared" ca="1" si="471"/>
        <v>0.41074293910542775</v>
      </c>
      <c r="Z2748" s="4">
        <f t="shared" ca="1" si="466"/>
        <v>0.87887278444343286</v>
      </c>
      <c r="AA2748" s="4">
        <f t="shared" ca="1" si="467"/>
        <v>1.2382567429399949</v>
      </c>
      <c r="AB2748" s="4">
        <f t="shared" ca="1" si="468"/>
        <v>1.2868313599908443</v>
      </c>
      <c r="AC2748" s="4">
        <f t="shared" ca="1" si="472"/>
        <v>0.86446865314611054</v>
      </c>
      <c r="AD2748" s="4">
        <f t="shared" ca="1" si="469"/>
        <v>0.77086221962819934</v>
      </c>
      <c r="AF2748" s="4">
        <f t="shared" ca="1" si="473"/>
        <v>0.95452534133230915</v>
      </c>
      <c r="AG2748" s="4">
        <f t="shared" ca="1" si="474"/>
        <v>0.99196967844971662</v>
      </c>
      <c r="AH2748" s="2">
        <f t="shared" ca="1" si="470"/>
        <v>-51.42291900252485</v>
      </c>
    </row>
    <row r="2749" spans="20:34" x14ac:dyDescent="0.2">
      <c r="T2749" s="3"/>
      <c r="X2749" s="4">
        <f t="shared" ca="1" si="471"/>
        <v>1.10608072186907</v>
      </c>
      <c r="Y2749" s="4">
        <f t="shared" ca="1" si="471"/>
        <v>1.9038132866150694</v>
      </c>
      <c r="Z2749" s="4">
        <f t="shared" ca="1" si="466"/>
        <v>2.1827000917781096</v>
      </c>
      <c r="AA2749" s="4">
        <f t="shared" ca="1" si="467"/>
        <v>1.5078642566260876</v>
      </c>
      <c r="AB2749" s="4">
        <f t="shared" ca="1" si="468"/>
        <v>3.1225812181783454</v>
      </c>
      <c r="AC2749" s="4">
        <f t="shared" ca="1" si="472"/>
        <v>0.67773840285190701</v>
      </c>
      <c r="AD2749" s="4">
        <f t="shared" ca="1" si="469"/>
        <v>0.92536806469677857</v>
      </c>
      <c r="AF2749" s="4">
        <f t="shared" ca="1" si="473"/>
        <v>1.3953294289795293</v>
      </c>
      <c r="AG2749" s="4">
        <f t="shared" ca="1" si="474"/>
        <v>2.8895369387242047</v>
      </c>
      <c r="AH2749" s="2">
        <f t="shared" ca="1" si="470"/>
        <v>70.34627312016255</v>
      </c>
    </row>
    <row r="2750" spans="20:34" x14ac:dyDescent="0.2">
      <c r="T2750" s="3"/>
      <c r="X2750" s="4">
        <f t="shared" ca="1" si="471"/>
        <v>1.0897193211008709</v>
      </c>
      <c r="Y2750" s="4">
        <f t="shared" ca="1" si="471"/>
        <v>0.85401300887492448</v>
      </c>
      <c r="Z2750" s="4">
        <f t="shared" ca="1" si="466"/>
        <v>1.3421550868338183</v>
      </c>
      <c r="AA2750" s="4">
        <f t="shared" ca="1" si="467"/>
        <v>1.4858577738601051</v>
      </c>
      <c r="AB2750" s="4">
        <f t="shared" ca="1" si="468"/>
        <v>1.9391189874470345</v>
      </c>
      <c r="AC2750" s="4">
        <f t="shared" ca="1" si="472"/>
        <v>0.11210055148582687</v>
      </c>
      <c r="AD2750" s="4">
        <f t="shared" ca="1" si="469"/>
        <v>1.7168760683360831</v>
      </c>
      <c r="AF2750" s="4">
        <f t="shared" ca="1" si="473"/>
        <v>2.551033652891542</v>
      </c>
      <c r="AG2750" s="4">
        <f t="shared" ca="1" si="474"/>
        <v>3.329226983203911</v>
      </c>
      <c r="AH2750" s="2">
        <f t="shared" ca="1" si="470"/>
        <v>-59.296899215726626</v>
      </c>
    </row>
    <row r="2751" spans="20:34" x14ac:dyDescent="0.2">
      <c r="T2751" s="3"/>
      <c r="X2751" s="4">
        <f t="shared" ca="1" si="471"/>
        <v>1.2654680714009505</v>
      </c>
      <c r="Y2751" s="4">
        <f t="shared" ca="1" si="471"/>
        <v>-0.23275490751693001</v>
      </c>
      <c r="Z2751" s="4">
        <f t="shared" ca="1" si="466"/>
        <v>0.58986514777371246</v>
      </c>
      <c r="AA2751" s="4">
        <f t="shared" ca="1" si="467"/>
        <v>1.7222441260689543</v>
      </c>
      <c r="AB2751" s="4">
        <f t="shared" ca="1" si="468"/>
        <v>0.87991725024106338</v>
      </c>
      <c r="AC2751" s="4">
        <f t="shared" ca="1" si="472"/>
        <v>0.84535903643520982</v>
      </c>
      <c r="AD2751" s="4">
        <f t="shared" ca="1" si="469"/>
        <v>0.78853571264173139</v>
      </c>
      <c r="AF2751" s="4">
        <f t="shared" ca="1" si="473"/>
        <v>1.3580509992928187</v>
      </c>
      <c r="AG2751" s="4">
        <f t="shared" ca="1" si="474"/>
        <v>0.69384617598458964</v>
      </c>
      <c r="AH2751" s="2">
        <f t="shared" ca="1" si="470"/>
        <v>-143.51123865111185</v>
      </c>
    </row>
    <row r="2752" spans="20:34" x14ac:dyDescent="0.2">
      <c r="T2752" s="3"/>
      <c r="X2752" s="4">
        <f t="shared" ca="1" si="471"/>
        <v>0.91366225042776095</v>
      </c>
      <c r="Y2752" s="4">
        <f t="shared" ca="1" si="471"/>
        <v>-0.36532986582575155</v>
      </c>
      <c r="Z2752" s="4">
        <f t="shared" ca="1" si="466"/>
        <v>0.26980263109877173</v>
      </c>
      <c r="AA2752" s="4">
        <f t="shared" ca="1" si="467"/>
        <v>1.2490567232356604</v>
      </c>
      <c r="AB2752" s="4">
        <f t="shared" ca="1" si="468"/>
        <v>0.42927879813021264</v>
      </c>
      <c r="AC2752" s="4">
        <f t="shared" ca="1" si="472"/>
        <v>0.13391238388252114</v>
      </c>
      <c r="AD2752" s="4">
        <f t="shared" ca="1" si="469"/>
        <v>1.6378758696317086</v>
      </c>
      <c r="AF2752" s="4">
        <f t="shared" ca="1" si="473"/>
        <v>2.0457998667889399</v>
      </c>
      <c r="AG2752" s="4">
        <f t="shared" ca="1" si="474"/>
        <v>0.70310538480197671</v>
      </c>
      <c r="AH2752" s="2">
        <f t="shared" ca="1" si="470"/>
        <v>-246.83255112582265</v>
      </c>
    </row>
    <row r="2753" spans="20:34" x14ac:dyDescent="0.2">
      <c r="T2753" s="3"/>
      <c r="X2753" s="4">
        <f t="shared" ca="1" si="471"/>
        <v>1.7311211166270191</v>
      </c>
      <c r="Y2753" s="4">
        <f t="shared" ca="1" si="471"/>
        <v>-1.0716021024478086</v>
      </c>
      <c r="Z2753" s="4">
        <f t="shared" ca="1" si="466"/>
        <v>0.21103099932962199</v>
      </c>
      <c r="AA2753" s="4">
        <f t="shared" ca="1" si="467"/>
        <v>2.3485588200169247</v>
      </c>
      <c r="AB2753" s="4">
        <f t="shared" ca="1" si="468"/>
        <v>0.34653009814615054</v>
      </c>
      <c r="AC2753" s="4">
        <f t="shared" ca="1" si="472"/>
        <v>0.41458253086205377</v>
      </c>
      <c r="AD2753" s="4">
        <f t="shared" ca="1" si="469"/>
        <v>1.1553847187358361</v>
      </c>
      <c r="AF2753" s="4">
        <f t="shared" ca="1" si="473"/>
        <v>2.7134889716998218</v>
      </c>
      <c r="AG2753" s="4">
        <f t="shared" ca="1" si="474"/>
        <v>0.40037557998009182</v>
      </c>
      <c r="AH2753" s="2">
        <f t="shared" ca="1" si="470"/>
        <v>-376.05381540280541</v>
      </c>
    </row>
    <row r="2754" spans="20:34" x14ac:dyDescent="0.2">
      <c r="T2754" s="3"/>
      <c r="X2754" s="4">
        <f t="shared" ca="1" si="471"/>
        <v>-0.64621745489893201</v>
      </c>
      <c r="Y2754" s="4">
        <f t="shared" ca="1" si="471"/>
        <v>0.31111947679294183</v>
      </c>
      <c r="Z2754" s="4">
        <f t="shared" ref="Z2754:Z2817" ca="1" si="475">X2754*B$19+SQRT(1-B$19^2)*Y2754</f>
        <v>-0.14911154854787584</v>
      </c>
      <c r="AA2754" s="4">
        <f t="shared" ref="AA2754:AA2817" ca="1" si="476">X2754*SQRT($B$28)+$B$20</f>
        <v>-0.84901949521369702</v>
      </c>
      <c r="AB2754" s="4">
        <f t="shared" ref="AB2754:AB2817" ca="1" si="477">Z2754*SQRT($C$29)+$C$20</f>
        <v>-0.16053983931735236</v>
      </c>
      <c r="AC2754" s="4">
        <f t="shared" ca="1" si="472"/>
        <v>0.60614581310500015</v>
      </c>
      <c r="AD2754" s="4">
        <f t="shared" ref="AD2754:AD2817" ca="1" si="478">SQRT((B$26/2)/GAMMAINV(AC2754,B$26/2,1))</f>
        <v>0.98233178682878275</v>
      </c>
      <c r="AF2754" s="4">
        <f t="shared" ca="1" si="473"/>
        <v>-0.83401883778574215</v>
      </c>
      <c r="AG2754" s="4">
        <f t="shared" ca="1" si="474"/>
        <v>-0.15770338721382041</v>
      </c>
      <c r="AH2754" s="2">
        <f t="shared" ref="AH2754:AH2817" ca="1" si="479">(B$4*EXP(-B$8*B$7)*NORMSDIST((LN(B$4/(B$5+AF2754))-B$8*B$7+B$9*B$7+0.5*B$6*B$6*B$7)/(B$6*SQRT(B$7)))-(B$5+AF2754)*EXP(-B$9*B$7)*NORMSDIST((LN(B$4/(B$5+AF2754))-B$8*B$7+B$9*B$7-0.5*B$6*B$6*B$7)/(B$6*SQRT(B$7))))*400+100*AG2754-400*$B$13</f>
        <v>119.68795541699228</v>
      </c>
    </row>
    <row r="2755" spans="20:34" x14ac:dyDescent="0.2">
      <c r="T2755" s="3"/>
      <c r="X2755" s="4">
        <f t="shared" ref="X2755:Y2818" ca="1" si="480">NORMSINV(RAND())</f>
        <v>-0.54062558893977908</v>
      </c>
      <c r="Y2755" s="4">
        <f t="shared" ca="1" si="480"/>
        <v>0.25368672480090149</v>
      </c>
      <c r="Z2755" s="4">
        <f t="shared" ca="1" si="475"/>
        <v>-0.12996497887080419</v>
      </c>
      <c r="AA2755" s="4">
        <f t="shared" ca="1" si="476"/>
        <v>-0.7069958621898973</v>
      </c>
      <c r="AB2755" s="4">
        <f t="shared" ca="1" si="477"/>
        <v>-0.13358204178409419</v>
      </c>
      <c r="AC2755" s="4">
        <f t="shared" ref="AC2755:AC2818" ca="1" si="481">RAND()</f>
        <v>1.4893047915542912E-3</v>
      </c>
      <c r="AD2755" s="4">
        <f t="shared" ca="1" si="478"/>
        <v>4.5403359170582354</v>
      </c>
      <c r="AF2755" s="4">
        <f t="shared" ref="AF2755:AF2818" ca="1" si="482">AD2755*AA2755</f>
        <v>-3.2099987063123452</v>
      </c>
      <c r="AG2755" s="4">
        <f t="shared" ref="AG2755:AG2818" ca="1" si="483">AD2755*AB2755</f>
        <v>-0.60650734218629676</v>
      </c>
      <c r="AH2755" s="2">
        <f t="shared" ca="1" si="479"/>
        <v>480.84051589362889</v>
      </c>
    </row>
    <row r="2756" spans="20:34" x14ac:dyDescent="0.2">
      <c r="T2756" s="3"/>
      <c r="X2756" s="4">
        <f t="shared" ca="1" si="480"/>
        <v>-0.72265307165047088</v>
      </c>
      <c r="Y2756" s="4">
        <f t="shared" ca="1" si="480"/>
        <v>0.58296543050734362</v>
      </c>
      <c r="Z2756" s="4">
        <f t="shared" ca="1" si="475"/>
        <v>1.9205522620938498E-2</v>
      </c>
      <c r="AA2756" s="4">
        <f t="shared" ca="1" si="476"/>
        <v>-0.95182726250580785</v>
      </c>
      <c r="AB2756" s="4">
        <f t="shared" ca="1" si="477"/>
        <v>7.6445563420015628E-2</v>
      </c>
      <c r="AC2756" s="4">
        <f t="shared" ca="1" si="481"/>
        <v>0.77575101522192447</v>
      </c>
      <c r="AD2756" s="4">
        <f t="shared" ca="1" si="478"/>
        <v>0.847695209408596</v>
      </c>
      <c r="AF2756" s="4">
        <f t="shared" ca="1" si="482"/>
        <v>-0.80685941061067146</v>
      </c>
      <c r="AG2756" s="4">
        <f t="shared" ca="1" si="483"/>
        <v>6.4802537891688258E-2</v>
      </c>
      <c r="AH2756" s="2">
        <f t="shared" ca="1" si="479"/>
        <v>137.4702584609131</v>
      </c>
    </row>
    <row r="2757" spans="20:34" x14ac:dyDescent="0.2">
      <c r="T2757" s="3"/>
      <c r="X2757" s="4">
        <f t="shared" ca="1" si="480"/>
        <v>4.6826629168975058E-2</v>
      </c>
      <c r="Y2757" s="4">
        <f t="shared" ca="1" si="480"/>
        <v>0.80983807505418837</v>
      </c>
      <c r="Z2757" s="4">
        <f t="shared" ca="1" si="475"/>
        <v>0.66933523528935079</v>
      </c>
      <c r="AA2757" s="4">
        <f t="shared" ca="1" si="476"/>
        <v>8.3141687571460565E-2</v>
      </c>
      <c r="AB2757" s="4">
        <f t="shared" ca="1" si="477"/>
        <v>0.99180875693546477</v>
      </c>
      <c r="AC2757" s="4">
        <f t="shared" ca="1" si="481"/>
        <v>0.96989019364459528</v>
      </c>
      <c r="AD2757" s="4">
        <f t="shared" ca="1" si="478"/>
        <v>0.63487530584869589</v>
      </c>
      <c r="AF2757" s="4">
        <f t="shared" ca="1" si="482"/>
        <v>5.2784604325707744E-2</v>
      </c>
      <c r="AG2757" s="4">
        <f t="shared" ca="1" si="483"/>
        <v>0.62967488790281811</v>
      </c>
      <c r="AH2757" s="2">
        <f t="shared" ca="1" si="479"/>
        <v>54.515935857470595</v>
      </c>
    </row>
    <row r="2758" spans="20:34" x14ac:dyDescent="0.2">
      <c r="T2758" s="3"/>
      <c r="X2758" s="4">
        <f t="shared" ca="1" si="480"/>
        <v>-1.1207434982545872</v>
      </c>
      <c r="Y2758" s="4">
        <f t="shared" ca="1" si="480"/>
        <v>1.3777944626423868</v>
      </c>
      <c r="Z2758" s="4">
        <f t="shared" ca="1" si="475"/>
        <v>0.4045389635303922</v>
      </c>
      <c r="AA2758" s="4">
        <f t="shared" ca="1" si="476"/>
        <v>-1.4872685878838638</v>
      </c>
      <c r="AB2758" s="4">
        <f t="shared" ca="1" si="477"/>
        <v>0.61898352494689191</v>
      </c>
      <c r="AC2758" s="4">
        <f t="shared" ca="1" si="481"/>
        <v>0.23462382137393301</v>
      </c>
      <c r="AD2758" s="4">
        <f t="shared" ca="1" si="478"/>
        <v>1.396837398876664</v>
      </c>
      <c r="AF2758" s="4">
        <f t="shared" ca="1" si="482"/>
        <v>-2.0774723857306654</v>
      </c>
      <c r="AG2758" s="4">
        <f t="shared" ca="1" si="483"/>
        <v>0.86461933693432513</v>
      </c>
      <c r="AH2758" s="2">
        <f t="shared" ca="1" si="479"/>
        <v>430.65906238409707</v>
      </c>
    </row>
    <row r="2759" spans="20:34" x14ac:dyDescent="0.2">
      <c r="T2759" s="3"/>
      <c r="X2759" s="4">
        <f t="shared" ca="1" si="480"/>
        <v>-0.71629680340776514</v>
      </c>
      <c r="Y2759" s="4">
        <f t="shared" ca="1" si="480"/>
        <v>0.79091133480487785</v>
      </c>
      <c r="Z2759" s="4">
        <f t="shared" ca="1" si="475"/>
        <v>0.18760733033236998</v>
      </c>
      <c r="AA2759" s="4">
        <f t="shared" ca="1" si="476"/>
        <v>-0.94327792681500666</v>
      </c>
      <c r="AB2759" s="4">
        <f t="shared" ca="1" si="477"/>
        <v>0.31355027267536928</v>
      </c>
      <c r="AC2759" s="4">
        <f t="shared" ca="1" si="481"/>
        <v>4.3739525010700553E-2</v>
      </c>
      <c r="AD2759" s="4">
        <f t="shared" ca="1" si="478"/>
        <v>2.1671306295114268</v>
      </c>
      <c r="AF2759" s="4">
        <f t="shared" ca="1" si="482"/>
        <v>-2.0442064873428389</v>
      </c>
      <c r="AG2759" s="4">
        <f t="shared" ca="1" si="483"/>
        <v>0.6795043998064525</v>
      </c>
      <c r="AH2759" s="2">
        <f t="shared" ca="1" si="479"/>
        <v>406.45643778672138</v>
      </c>
    </row>
    <row r="2760" spans="20:34" x14ac:dyDescent="0.2">
      <c r="T2760" s="3"/>
      <c r="X2760" s="4">
        <f t="shared" ca="1" si="480"/>
        <v>1.540788997696068</v>
      </c>
      <c r="Y2760" s="4">
        <f t="shared" ca="1" si="480"/>
        <v>-0.97770932250711295</v>
      </c>
      <c r="Z2760" s="4">
        <f t="shared" ca="1" si="475"/>
        <v>0.16889913319729177</v>
      </c>
      <c r="AA2760" s="4">
        <f t="shared" ca="1" si="476"/>
        <v>2.0925574815980306</v>
      </c>
      <c r="AB2760" s="4">
        <f t="shared" ca="1" si="477"/>
        <v>0.28720969057184687</v>
      </c>
      <c r="AC2760" s="4">
        <f t="shared" ca="1" si="481"/>
        <v>0.41269215416907079</v>
      </c>
      <c r="AD2760" s="4">
        <f t="shared" ca="1" si="478"/>
        <v>1.15736443552435</v>
      </c>
      <c r="AF2760" s="4">
        <f t="shared" ca="1" si="482"/>
        <v>2.4218516084919601</v>
      </c>
      <c r="AG2760" s="4">
        <f t="shared" ca="1" si="483"/>
        <v>0.33240628140580875</v>
      </c>
      <c r="AH2760" s="2">
        <f t="shared" ca="1" si="479"/>
        <v>-339.90338639618722</v>
      </c>
    </row>
    <row r="2761" spans="20:34" x14ac:dyDescent="0.2">
      <c r="T2761" s="3"/>
      <c r="X2761" s="4">
        <f t="shared" ca="1" si="480"/>
        <v>5.2491104549716859E-2</v>
      </c>
      <c r="Y2761" s="4">
        <f t="shared" ca="1" si="480"/>
        <v>-1.7035950890752831</v>
      </c>
      <c r="Z2761" s="4">
        <f t="shared" ca="1" si="475"/>
        <v>-1.3156747605714199</v>
      </c>
      <c r="AA2761" s="4">
        <f t="shared" ca="1" si="476"/>
        <v>9.0760545003699053E-2</v>
      </c>
      <c r="AB2761" s="4">
        <f t="shared" ca="1" si="477"/>
        <v>-1.8030259561457636</v>
      </c>
      <c r="AC2761" s="4">
        <f t="shared" ca="1" si="481"/>
        <v>0.9685213936459135</v>
      </c>
      <c r="AD2761" s="4">
        <f t="shared" ca="1" si="478"/>
        <v>0.63778635936246431</v>
      </c>
      <c r="AF2761" s="4">
        <f t="shared" ca="1" si="482"/>
        <v>5.7885837571662317E-2</v>
      </c>
      <c r="AG2761" s="4">
        <f t="shared" ca="1" si="483"/>
        <v>-1.1499453604062329</v>
      </c>
      <c r="AH2761" s="2">
        <f t="shared" ca="1" si="479"/>
        <v>-124.26210474929121</v>
      </c>
    </row>
    <row r="2762" spans="20:34" x14ac:dyDescent="0.2">
      <c r="T2762" s="3"/>
      <c r="X2762" s="4">
        <f t="shared" ca="1" si="480"/>
        <v>-0.1390106293788102</v>
      </c>
      <c r="Y2762" s="4">
        <f t="shared" ca="1" si="480"/>
        <v>-1.8444716262661558</v>
      </c>
      <c r="Z2762" s="4">
        <f t="shared" ca="1" si="475"/>
        <v>-1.5442571311300162</v>
      </c>
      <c r="AA2762" s="4">
        <f t="shared" ca="1" si="476"/>
        <v>-0.16681395409083935</v>
      </c>
      <c r="AB2762" s="4">
        <f t="shared" ca="1" si="477"/>
        <v>-2.1248630982093899</v>
      </c>
      <c r="AC2762" s="4">
        <f t="shared" ca="1" si="481"/>
        <v>0.24438348617975802</v>
      </c>
      <c r="AD2762" s="4">
        <f t="shared" ca="1" si="478"/>
        <v>1.3796302125867499</v>
      </c>
      <c r="AF2762" s="4">
        <f t="shared" ca="1" si="482"/>
        <v>-0.23014157094478102</v>
      </c>
      <c r="AG2762" s="4">
        <f t="shared" ca="1" si="483"/>
        <v>-2.9315253279003608</v>
      </c>
      <c r="AH2762" s="2">
        <f t="shared" ca="1" si="479"/>
        <v>-256.13514762468867</v>
      </c>
    </row>
    <row r="2763" spans="20:34" x14ac:dyDescent="0.2">
      <c r="T2763" s="3"/>
      <c r="X2763" s="4">
        <f t="shared" ca="1" si="480"/>
        <v>0.9864671434215756</v>
      </c>
      <c r="Y2763" s="4">
        <f t="shared" ca="1" si="480"/>
        <v>-0.6235419610058125</v>
      </c>
      <c r="Z2763" s="4">
        <f t="shared" ca="1" si="475"/>
        <v>0.11005115139365867</v>
      </c>
      <c r="AA2763" s="4">
        <f t="shared" ca="1" si="476"/>
        <v>1.346981078591692</v>
      </c>
      <c r="AB2763" s="4">
        <f t="shared" ca="1" si="477"/>
        <v>0.20435349202245565</v>
      </c>
      <c r="AC2763" s="4">
        <f t="shared" ca="1" si="481"/>
        <v>0.25389163278618621</v>
      </c>
      <c r="AD2763" s="4">
        <f t="shared" ca="1" si="478"/>
        <v>1.3635309529139994</v>
      </c>
      <c r="AF2763" s="4">
        <f t="shared" ca="1" si="482"/>
        <v>1.8366503936492566</v>
      </c>
      <c r="AG2763" s="4">
        <f t="shared" ca="1" si="483"/>
        <v>0.27864231170868231</v>
      </c>
      <c r="AH2763" s="2">
        <f t="shared" ca="1" si="479"/>
        <v>-257.82763221294636</v>
      </c>
    </row>
    <row r="2764" spans="20:34" x14ac:dyDescent="0.2">
      <c r="T2764" s="3"/>
      <c r="X2764" s="4">
        <f t="shared" ca="1" si="480"/>
        <v>-7.3453589572557126E-2</v>
      </c>
      <c r="Y2764" s="4">
        <f t="shared" ca="1" si="480"/>
        <v>1.6622430943409914</v>
      </c>
      <c r="Z2764" s="4">
        <f t="shared" ca="1" si="475"/>
        <v>1.2701381682751547</v>
      </c>
      <c r="AA2764" s="4">
        <f t="shared" ca="1" si="476"/>
        <v>-7.8638137904660399E-2</v>
      </c>
      <c r="AB2764" s="4">
        <f t="shared" ca="1" si="477"/>
        <v>1.8377213197594131</v>
      </c>
      <c r="AC2764" s="4">
        <f t="shared" ca="1" si="481"/>
        <v>0.50249237407554204</v>
      </c>
      <c r="AD2764" s="4">
        <f t="shared" ca="1" si="478"/>
        <v>1.0704043198682291</v>
      </c>
      <c r="AF2764" s="4">
        <f t="shared" ca="1" si="482"/>
        <v>-8.4174602519542022E-2</v>
      </c>
      <c r="AG2764" s="4">
        <f t="shared" ca="1" si="483"/>
        <v>1.967104839384419</v>
      </c>
      <c r="AH2764" s="2">
        <f t="shared" ca="1" si="479"/>
        <v>210.21782469382697</v>
      </c>
    </row>
    <row r="2765" spans="20:34" x14ac:dyDescent="0.2">
      <c r="T2765" s="3"/>
      <c r="X2765" s="4">
        <f t="shared" ca="1" si="480"/>
        <v>0.16222902869304037</v>
      </c>
      <c r="Y2765" s="4">
        <f t="shared" ca="1" si="480"/>
        <v>-1.162089408302992</v>
      </c>
      <c r="Z2765" s="4">
        <f t="shared" ca="1" si="475"/>
        <v>-0.82014885337863264</v>
      </c>
      <c r="AA2765" s="4">
        <f t="shared" ca="1" si="476"/>
        <v>0.23836072732601904</v>
      </c>
      <c r="AB2765" s="4">
        <f t="shared" ca="1" si="477"/>
        <v>-1.1053402973625082</v>
      </c>
      <c r="AC2765" s="4">
        <f t="shared" ca="1" si="481"/>
        <v>0.2338841029326616</v>
      </c>
      <c r="AD2765" s="4">
        <f t="shared" ca="1" si="478"/>
        <v>1.3981715262411922</v>
      </c>
      <c r="AF2765" s="4">
        <f t="shared" ca="1" si="482"/>
        <v>0.33326918192138072</v>
      </c>
      <c r="AG2765" s="4">
        <f t="shared" ca="1" si="483"/>
        <v>-1.5454553305792313</v>
      </c>
      <c r="AH2765" s="2">
        <f t="shared" ca="1" si="479"/>
        <v>-207.66542633827339</v>
      </c>
    </row>
    <row r="2766" spans="20:34" x14ac:dyDescent="0.2">
      <c r="T2766" s="3"/>
      <c r="X2766" s="4">
        <f t="shared" ca="1" si="480"/>
        <v>0.48614993996163802</v>
      </c>
      <c r="Y2766" s="4">
        <f t="shared" ca="1" si="480"/>
        <v>0.19169524698130538</v>
      </c>
      <c r="Z2766" s="4">
        <f t="shared" ca="1" si="475"/>
        <v>0.4490046541051006</v>
      </c>
      <c r="AA2766" s="4">
        <f t="shared" ca="1" si="476"/>
        <v>0.67404224704215332</v>
      </c>
      <c r="AB2766" s="4">
        <f t="shared" ca="1" si="477"/>
        <v>0.68158988754378858</v>
      </c>
      <c r="AC2766" s="4">
        <f t="shared" ca="1" si="481"/>
        <v>0.68183543409973102</v>
      </c>
      <c r="AD2766" s="4">
        <f t="shared" ca="1" si="478"/>
        <v>0.92214741096322039</v>
      </c>
      <c r="AF2766" s="4">
        <f t="shared" ca="1" si="482"/>
        <v>0.62156631298975307</v>
      </c>
      <c r="AG2766" s="4">
        <f t="shared" ca="1" si="483"/>
        <v>0.62852635013721714</v>
      </c>
      <c r="AH2766" s="2">
        <f t="shared" ca="1" si="479"/>
        <v>-35.75818545967195</v>
      </c>
    </row>
    <row r="2767" spans="20:34" x14ac:dyDescent="0.2">
      <c r="T2767" s="3"/>
      <c r="X2767" s="4">
        <f t="shared" ca="1" si="480"/>
        <v>1.0078978866917179</v>
      </c>
      <c r="Y2767" s="4">
        <f t="shared" ca="1" si="480"/>
        <v>-0.47322919590812779</v>
      </c>
      <c r="Z2767" s="4">
        <f t="shared" ca="1" si="475"/>
        <v>0.24207724497895261</v>
      </c>
      <c r="AA2767" s="4">
        <f t="shared" ca="1" si="476"/>
        <v>1.3758059505643434</v>
      </c>
      <c r="AB2767" s="4">
        <f t="shared" ca="1" si="477"/>
        <v>0.3902422835923352</v>
      </c>
      <c r="AC2767" s="4">
        <f t="shared" ca="1" si="481"/>
        <v>0.80568233886282137</v>
      </c>
      <c r="AD2767" s="4">
        <f t="shared" ca="1" si="478"/>
        <v>0.8229979151437673</v>
      </c>
      <c r="AF2767" s="4">
        <f t="shared" ca="1" si="482"/>
        <v>1.1322854289568436</v>
      </c>
      <c r="AG2767" s="4">
        <f t="shared" ca="1" si="483"/>
        <v>0.32116858579743468</v>
      </c>
      <c r="AH2767" s="2">
        <f t="shared" ca="1" si="479"/>
        <v>-146.038437442749</v>
      </c>
    </row>
    <row r="2768" spans="20:34" x14ac:dyDescent="0.2">
      <c r="T2768" s="3"/>
      <c r="X2768" s="4">
        <f t="shared" ca="1" si="480"/>
        <v>-1.0973477221367267</v>
      </c>
      <c r="Y2768" s="4">
        <f t="shared" ca="1" si="480"/>
        <v>0.13154360735097495</v>
      </c>
      <c r="Z2768" s="4">
        <f t="shared" ca="1" si="475"/>
        <v>-0.56710877863267839</v>
      </c>
      <c r="AA2768" s="4">
        <f t="shared" ca="1" si="476"/>
        <v>-1.4558006988425303</v>
      </c>
      <c r="AB2768" s="4">
        <f t="shared" ca="1" si="477"/>
        <v>-0.74906743920292373</v>
      </c>
      <c r="AC2768" s="4">
        <f t="shared" ca="1" si="481"/>
        <v>0.45683632382756956</v>
      </c>
      <c r="AD2768" s="4">
        <f t="shared" ca="1" si="478"/>
        <v>1.1129593547856651</v>
      </c>
      <c r="AF2768" s="4">
        <f t="shared" ca="1" si="482"/>
        <v>-1.6202470064803027</v>
      </c>
      <c r="AG2768" s="4">
        <f t="shared" ca="1" si="483"/>
        <v>-0.8336816138262364</v>
      </c>
      <c r="AH2768" s="2">
        <f t="shared" ca="1" si="479"/>
        <v>183.12294702877125</v>
      </c>
    </row>
    <row r="2769" spans="20:34" x14ac:dyDescent="0.2">
      <c r="T2769" s="3"/>
      <c r="X2769" s="4">
        <f t="shared" ca="1" si="480"/>
        <v>-5.5446356989701281E-2</v>
      </c>
      <c r="Y2769" s="4">
        <f t="shared" ca="1" si="480"/>
        <v>-0.11712445619304279</v>
      </c>
      <c r="Z2769" s="4">
        <f t="shared" ca="1" si="475"/>
        <v>-0.12657472789607979</v>
      </c>
      <c r="AA2769" s="4">
        <f t="shared" ca="1" si="476"/>
        <v>-5.4417971238498355E-2</v>
      </c>
      <c r="AB2769" s="4">
        <f t="shared" ca="1" si="477"/>
        <v>-0.12880866979605621</v>
      </c>
      <c r="AC2769" s="4">
        <f t="shared" ca="1" si="481"/>
        <v>0.37496937703913547</v>
      </c>
      <c r="AD2769" s="4">
        <f t="shared" ca="1" si="478"/>
        <v>1.1985994926318821</v>
      </c>
      <c r="AF2769" s="4">
        <f t="shared" ca="1" si="482"/>
        <v>-6.5225352716520482E-2</v>
      </c>
      <c r="AG2769" s="4">
        <f t="shared" ca="1" si="483"/>
        <v>-0.15439000626414062</v>
      </c>
      <c r="AH2769" s="2">
        <f t="shared" ca="1" si="479"/>
        <v>-4.9756085117264774</v>
      </c>
    </row>
    <row r="2770" spans="20:34" x14ac:dyDescent="0.2">
      <c r="T2770" s="3"/>
      <c r="X2770" s="4">
        <f t="shared" ca="1" si="480"/>
        <v>0.31693120942129122</v>
      </c>
      <c r="Y2770" s="4">
        <f t="shared" ca="1" si="480"/>
        <v>-1.0774541566999671</v>
      </c>
      <c r="Z2770" s="4">
        <f t="shared" ca="1" si="475"/>
        <v>-0.65856910201773944</v>
      </c>
      <c r="AA2770" s="4">
        <f t="shared" ca="1" si="476"/>
        <v>0.44643893054888867</v>
      </c>
      <c r="AB2770" s="4">
        <f t="shared" ca="1" si="477"/>
        <v>-0.87784083943729341</v>
      </c>
      <c r="AC2770" s="4">
        <f t="shared" ca="1" si="481"/>
        <v>0.95994846019734681</v>
      </c>
      <c r="AD2770" s="4">
        <f t="shared" ca="1" si="478"/>
        <v>0.65440023048047669</v>
      </c>
      <c r="AF2770" s="4">
        <f t="shared" ca="1" si="482"/>
        <v>0.29214973904665026</v>
      </c>
      <c r="AG2770" s="4">
        <f t="shared" ca="1" si="483"/>
        <v>-0.57445924765293999</v>
      </c>
      <c r="AH2770" s="2">
        <f t="shared" ca="1" si="479"/>
        <v>-104.04272704021923</v>
      </c>
    </row>
    <row r="2771" spans="20:34" x14ac:dyDescent="0.2">
      <c r="T2771" s="3"/>
      <c r="X2771" s="4">
        <f t="shared" ca="1" si="480"/>
        <v>-0.62612122361831901</v>
      </c>
      <c r="Y2771" s="4">
        <f t="shared" ca="1" si="480"/>
        <v>1.3190724736440467</v>
      </c>
      <c r="Z2771" s="4">
        <f t="shared" ca="1" si="475"/>
        <v>0.66061080621782331</v>
      </c>
      <c r="AA2771" s="4">
        <f t="shared" ca="1" si="476"/>
        <v>-0.82198957438946152</v>
      </c>
      <c r="AB2771" s="4">
        <f t="shared" ca="1" si="477"/>
        <v>0.97952502170402256</v>
      </c>
      <c r="AC2771" s="4">
        <f t="shared" ca="1" si="481"/>
        <v>0.56075775715417919</v>
      </c>
      <c r="AD2771" s="4">
        <f t="shared" ca="1" si="478"/>
        <v>1.0197631704139909</v>
      </c>
      <c r="AF2771" s="4">
        <f t="shared" ca="1" si="482"/>
        <v>-0.83823469442664433</v>
      </c>
      <c r="AG2771" s="4">
        <f t="shared" ca="1" si="483"/>
        <v>0.9988835416327273</v>
      </c>
      <c r="AH2771" s="2">
        <f t="shared" ca="1" si="479"/>
        <v>236.04059072512018</v>
      </c>
    </row>
    <row r="2772" spans="20:34" x14ac:dyDescent="0.2">
      <c r="T2772" s="3"/>
      <c r="X2772" s="4">
        <f t="shared" ca="1" si="480"/>
        <v>0.89565169100462128</v>
      </c>
      <c r="Y2772" s="4">
        <f t="shared" ca="1" si="480"/>
        <v>0.33092131848272827</v>
      </c>
      <c r="Z2772" s="4">
        <f t="shared" ca="1" si="475"/>
        <v>0.80961806755309385</v>
      </c>
      <c r="AA2772" s="4">
        <f t="shared" ca="1" si="476"/>
        <v>1.2248320818882406</v>
      </c>
      <c r="AB2772" s="4">
        <f t="shared" ca="1" si="477"/>
        <v>1.1893227896494645</v>
      </c>
      <c r="AC2772" s="4">
        <f t="shared" ca="1" si="481"/>
        <v>0.96286089954467047</v>
      </c>
      <c r="AD2772" s="4">
        <f t="shared" ca="1" si="478"/>
        <v>0.64903253892936807</v>
      </c>
      <c r="AF2772" s="4">
        <f t="shared" ca="1" si="482"/>
        <v>0.79495587587006844</v>
      </c>
      <c r="AG2772" s="4">
        <f t="shared" ca="1" si="483"/>
        <v>0.77190918977275069</v>
      </c>
      <c r="AH2772" s="2">
        <f t="shared" ca="1" si="479"/>
        <v>-48.574392611711573</v>
      </c>
    </row>
    <row r="2773" spans="20:34" x14ac:dyDescent="0.2">
      <c r="T2773" s="3"/>
      <c r="X2773" s="4">
        <f t="shared" ca="1" si="480"/>
        <v>0.43933461098977805</v>
      </c>
      <c r="Y2773" s="4">
        <f t="shared" ca="1" si="480"/>
        <v>-0.41041826057475483</v>
      </c>
      <c r="Z2773" s="4">
        <f t="shared" ca="1" si="475"/>
        <v>-5.5984696326863592E-2</v>
      </c>
      <c r="AA2773" s="4">
        <f t="shared" ca="1" si="476"/>
        <v>0.61107448866993219</v>
      </c>
      <c r="AB2773" s="4">
        <f t="shared" ca="1" si="477"/>
        <v>-2.9420016318976679E-2</v>
      </c>
      <c r="AC2773" s="4">
        <f t="shared" ca="1" si="481"/>
        <v>7.0642526337673095E-3</v>
      </c>
      <c r="AD2773" s="4">
        <f t="shared" ca="1" si="478"/>
        <v>3.2634077012210669</v>
      </c>
      <c r="AF2773" s="4">
        <f t="shared" ca="1" si="482"/>
        <v>1.9941851923451823</v>
      </c>
      <c r="AG2773" s="4">
        <f t="shared" ca="1" si="483"/>
        <v>-9.6009507825397952E-2</v>
      </c>
      <c r="AH2773" s="2">
        <f t="shared" ca="1" si="479"/>
        <v>-319.00271184361009</v>
      </c>
    </row>
    <row r="2774" spans="20:34" x14ac:dyDescent="0.2">
      <c r="T2774" s="3"/>
      <c r="X2774" s="4">
        <f t="shared" ca="1" si="480"/>
        <v>0.52145837853573596</v>
      </c>
      <c r="Y2774" s="4">
        <f t="shared" ca="1" si="480"/>
        <v>2.020705605517287</v>
      </c>
      <c r="Z2774" s="4">
        <f t="shared" ca="1" si="475"/>
        <v>1.9176017198929416</v>
      </c>
      <c r="AA2774" s="4">
        <f t="shared" ca="1" si="476"/>
        <v>0.72153295740265511</v>
      </c>
      <c r="AB2774" s="4">
        <f t="shared" ca="1" si="477"/>
        <v>2.7493306382462777</v>
      </c>
      <c r="AC2774" s="4">
        <f t="shared" ca="1" si="481"/>
        <v>9.6350962752074998E-2</v>
      </c>
      <c r="AD2774" s="4">
        <f t="shared" ca="1" si="478"/>
        <v>1.7854498540752939</v>
      </c>
      <c r="AF2774" s="4">
        <f t="shared" ca="1" si="482"/>
        <v>1.2882609135050858</v>
      </c>
      <c r="AG2774" s="4">
        <f t="shared" ca="1" si="483"/>
        <v>4.9087919868615506</v>
      </c>
      <c r="AH2774" s="2">
        <f t="shared" ca="1" si="479"/>
        <v>288.69501729571357</v>
      </c>
    </row>
    <row r="2775" spans="20:34" x14ac:dyDescent="0.2">
      <c r="T2775" s="3"/>
      <c r="X2775" s="4">
        <f t="shared" ca="1" si="480"/>
        <v>1.2664103561035134</v>
      </c>
      <c r="Y2775" s="4">
        <f t="shared" ca="1" si="480"/>
        <v>-1.030718265295868</v>
      </c>
      <c r="Z2775" s="4">
        <f t="shared" ca="1" si="475"/>
        <v>-4.085832115838206E-2</v>
      </c>
      <c r="AA2775" s="4">
        <f t="shared" ca="1" si="476"/>
        <v>1.7235115219576915</v>
      </c>
      <c r="AB2775" s="4">
        <f t="shared" ca="1" si="477"/>
        <v>-8.122532431178997E-3</v>
      </c>
      <c r="AC2775" s="4">
        <f t="shared" ca="1" si="481"/>
        <v>0.5221763665322009</v>
      </c>
      <c r="AD2775" s="4">
        <f t="shared" ca="1" si="478"/>
        <v>1.0528994264703975</v>
      </c>
      <c r="AF2775" s="4">
        <f t="shared" ca="1" si="482"/>
        <v>1.8146842929843752</v>
      </c>
      <c r="AG2775" s="4">
        <f t="shared" ca="1" si="483"/>
        <v>-8.552209738275569E-3</v>
      </c>
      <c r="AH2775" s="2">
        <f t="shared" ca="1" si="479"/>
        <v>-283.23119159657108</v>
      </c>
    </row>
    <row r="2776" spans="20:34" x14ac:dyDescent="0.2">
      <c r="T2776" s="3"/>
      <c r="X2776" s="4">
        <f t="shared" ca="1" si="480"/>
        <v>0.44418787634921936</v>
      </c>
      <c r="Y2776" s="4">
        <f t="shared" ca="1" si="480"/>
        <v>-0.49488386897423203</v>
      </c>
      <c r="Z2776" s="4">
        <f t="shared" ca="1" si="475"/>
        <v>-0.11984028497582794</v>
      </c>
      <c r="AA2776" s="4">
        <f t="shared" ca="1" si="476"/>
        <v>0.61760224885406467</v>
      </c>
      <c r="AB2776" s="4">
        <f t="shared" ca="1" si="477"/>
        <v>-0.11932677555570892</v>
      </c>
      <c r="AC2776" s="4">
        <f t="shared" ca="1" si="481"/>
        <v>0.20579324905831442</v>
      </c>
      <c r="AD2776" s="4">
        <f t="shared" ca="1" si="478"/>
        <v>1.4523754308078538</v>
      </c>
      <c r="AF2776" s="4">
        <f t="shared" ca="1" si="482"/>
        <v>0.8969903322473215</v>
      </c>
      <c r="AG2776" s="4">
        <f t="shared" ca="1" si="483"/>
        <v>-0.17330727705463483</v>
      </c>
      <c r="AH2776" s="2">
        <f t="shared" ca="1" si="479"/>
        <v>-159.00390313293155</v>
      </c>
    </row>
    <row r="2777" spans="20:34" x14ac:dyDescent="0.2">
      <c r="T2777" s="3"/>
      <c r="X2777" s="4">
        <f t="shared" ca="1" si="480"/>
        <v>2.2118533795205515</v>
      </c>
      <c r="Y2777" s="4">
        <f t="shared" ca="1" si="480"/>
        <v>0.37388689398537089</v>
      </c>
      <c r="Z2777" s="4">
        <f t="shared" ca="1" si="475"/>
        <v>1.6486469356001145</v>
      </c>
      <c r="AA2777" s="4">
        <f t="shared" ca="1" si="476"/>
        <v>2.9951554292131615</v>
      </c>
      <c r="AB2777" s="4">
        <f t="shared" ca="1" si="477"/>
        <v>2.3706503449690088</v>
      </c>
      <c r="AC2777" s="4">
        <f t="shared" ca="1" si="481"/>
        <v>0.28329632211816869</v>
      </c>
      <c r="AD2777" s="4">
        <f t="shared" ca="1" si="478"/>
        <v>1.3173489132189173</v>
      </c>
      <c r="AF2777" s="4">
        <f t="shared" ca="1" si="482"/>
        <v>3.9456647495956982</v>
      </c>
      <c r="AG2777" s="4">
        <f t="shared" ca="1" si="483"/>
        <v>3.1229736555669754</v>
      </c>
      <c r="AH2777" s="2">
        <f t="shared" ca="1" si="479"/>
        <v>-280.64880222552711</v>
      </c>
    </row>
    <row r="2778" spans="20:34" x14ac:dyDescent="0.2">
      <c r="T2778" s="3"/>
      <c r="X2778" s="4">
        <f t="shared" ca="1" si="480"/>
        <v>-1.4264126246040203</v>
      </c>
      <c r="Y2778" s="4">
        <f t="shared" ca="1" si="480"/>
        <v>0.37652030972762074</v>
      </c>
      <c r="Z2778" s="4">
        <f t="shared" ca="1" si="475"/>
        <v>-0.57456633446942074</v>
      </c>
      <c r="AA2778" s="4">
        <f t="shared" ca="1" si="476"/>
        <v>-1.8984010120816794</v>
      </c>
      <c r="AB2778" s="4">
        <f t="shared" ca="1" si="477"/>
        <v>-0.75956745480522847</v>
      </c>
      <c r="AC2778" s="4">
        <f t="shared" ca="1" si="481"/>
        <v>0.17199035646559246</v>
      </c>
      <c r="AD2778" s="4">
        <f t="shared" ca="1" si="478"/>
        <v>1.5290560514527765</v>
      </c>
      <c r="AF2778" s="4">
        <f t="shared" ca="1" si="482"/>
        <v>-2.9027615556075674</v>
      </c>
      <c r="AG2778" s="4">
        <f t="shared" ca="1" si="483"/>
        <v>-1.1614212132565178</v>
      </c>
      <c r="AH2778" s="2">
        <f t="shared" ca="1" si="479"/>
        <v>371.14343671117922</v>
      </c>
    </row>
    <row r="2779" spans="20:34" x14ac:dyDescent="0.2">
      <c r="T2779" s="3"/>
      <c r="X2779" s="4">
        <f t="shared" ca="1" si="480"/>
        <v>-1.2726953156303207</v>
      </c>
      <c r="Y2779" s="4">
        <f t="shared" ca="1" si="480"/>
        <v>-1.1047876180249316</v>
      </c>
      <c r="Z2779" s="4">
        <f t="shared" ca="1" si="475"/>
        <v>-1.6524674361905318</v>
      </c>
      <c r="AA2779" s="4">
        <f t="shared" ca="1" si="476"/>
        <v>-1.691647485370332</v>
      </c>
      <c r="AB2779" s="4">
        <f t="shared" ca="1" si="477"/>
        <v>-2.2772199717399406</v>
      </c>
      <c r="AC2779" s="4">
        <f t="shared" ca="1" si="481"/>
        <v>0.78413422883333594</v>
      </c>
      <c r="AD2779" s="4">
        <f t="shared" ca="1" si="478"/>
        <v>0.84085947757412294</v>
      </c>
      <c r="AF2779" s="4">
        <f t="shared" ca="1" si="482"/>
        <v>-1.4224378207880761</v>
      </c>
      <c r="AG2779" s="4">
        <f t="shared" ca="1" si="483"/>
        <v>-1.9148219957586055</v>
      </c>
      <c r="AH2779" s="2">
        <f t="shared" ca="1" si="479"/>
        <v>41.734942414445868</v>
      </c>
    </row>
    <row r="2780" spans="20:34" x14ac:dyDescent="0.2">
      <c r="T2780" s="3"/>
      <c r="X2780" s="4">
        <f t="shared" ca="1" si="480"/>
        <v>0.21849284616165723</v>
      </c>
      <c r="Y2780" s="4">
        <f t="shared" ca="1" si="480"/>
        <v>1.8694227907537333</v>
      </c>
      <c r="Z2780" s="4">
        <f t="shared" ca="1" si="475"/>
        <v>1.6126111996902304</v>
      </c>
      <c r="AA2780" s="4">
        <f t="shared" ca="1" si="476"/>
        <v>0.31403693298917157</v>
      </c>
      <c r="AB2780" s="4">
        <f t="shared" ca="1" si="477"/>
        <v>2.3199131064450791</v>
      </c>
      <c r="AC2780" s="4">
        <f t="shared" ca="1" si="481"/>
        <v>0.66615991953442233</v>
      </c>
      <c r="AD2780" s="4">
        <f t="shared" ca="1" si="478"/>
        <v>0.93448153261317168</v>
      </c>
      <c r="AF2780" s="4">
        <f t="shared" ca="1" si="482"/>
        <v>0.29346171443686092</v>
      </c>
      <c r="AG2780" s="4">
        <f t="shared" ca="1" si="483"/>
        <v>2.1679159552401814</v>
      </c>
      <c r="AH2780" s="2">
        <f t="shared" ca="1" si="479"/>
        <v>169.98653023798988</v>
      </c>
    </row>
    <row r="2781" spans="20:34" x14ac:dyDescent="0.2">
      <c r="T2781" s="3"/>
      <c r="X2781" s="4">
        <f t="shared" ca="1" si="480"/>
        <v>-0.73775216779151942</v>
      </c>
      <c r="Y2781" s="4">
        <f t="shared" ca="1" si="480"/>
        <v>-3.3950627495462744E-2</v>
      </c>
      <c r="Z2781" s="4">
        <f t="shared" ca="1" si="475"/>
        <v>-0.47809589141339576</v>
      </c>
      <c r="AA2781" s="4">
        <f t="shared" ca="1" si="476"/>
        <v>-0.972135914785491</v>
      </c>
      <c r="AB2781" s="4">
        <f t="shared" ca="1" si="477"/>
        <v>-0.62373995590017228</v>
      </c>
      <c r="AC2781" s="4">
        <f t="shared" ca="1" si="481"/>
        <v>0.33490674889357475</v>
      </c>
      <c r="AD2781" s="4">
        <f t="shared" ca="1" si="478"/>
        <v>1.2466786030517192</v>
      </c>
      <c r="AF2781" s="4">
        <f t="shared" ca="1" si="482"/>
        <v>-1.2119410442211811</v>
      </c>
      <c r="AG2781" s="4">
        <f t="shared" ca="1" si="483"/>
        <v>-0.77760325688916776</v>
      </c>
      <c r="AH2781" s="2">
        <f t="shared" ca="1" si="479"/>
        <v>120.27582024726371</v>
      </c>
    </row>
    <row r="2782" spans="20:34" x14ac:dyDescent="0.2">
      <c r="T2782" s="3"/>
      <c r="X2782" s="4">
        <f t="shared" ca="1" si="480"/>
        <v>0.15343766864384148</v>
      </c>
      <c r="Y2782" s="4">
        <f t="shared" ca="1" si="480"/>
        <v>-1.5255693192762318</v>
      </c>
      <c r="Z2782" s="4">
        <f t="shared" ca="1" si="475"/>
        <v>-1.1130890459029545</v>
      </c>
      <c r="AA2782" s="4">
        <f t="shared" ca="1" si="476"/>
        <v>0.22653613381149096</v>
      </c>
      <c r="AB2782" s="4">
        <f t="shared" ca="1" si="477"/>
        <v>-1.5177913281537396</v>
      </c>
      <c r="AC2782" s="4">
        <f t="shared" ca="1" si="481"/>
        <v>0.56559443042146595</v>
      </c>
      <c r="AD2782" s="4">
        <f t="shared" ca="1" si="478"/>
        <v>1.0157036177414591</v>
      </c>
      <c r="AF2782" s="4">
        <f t="shared" ca="1" si="482"/>
        <v>0.23009357066149463</v>
      </c>
      <c r="AG2782" s="4">
        <f t="shared" ca="1" si="483"/>
        <v>-1.5416261429823674</v>
      </c>
      <c r="AH2782" s="2">
        <f t="shared" ca="1" si="479"/>
        <v>-190.89849746553546</v>
      </c>
    </row>
    <row r="2783" spans="20:34" x14ac:dyDescent="0.2">
      <c r="T2783" s="3"/>
      <c r="X2783" s="4">
        <f t="shared" ca="1" si="480"/>
        <v>-0.91849418126475746</v>
      </c>
      <c r="Y2783" s="4">
        <f t="shared" ca="1" si="480"/>
        <v>-0.50231792351206339</v>
      </c>
      <c r="Z2783" s="4">
        <f t="shared" ca="1" si="475"/>
        <v>-0.95918788192813875</v>
      </c>
      <c r="AA2783" s="4">
        <f t="shared" ca="1" si="476"/>
        <v>-1.2152383276497152</v>
      </c>
      <c r="AB2783" s="4">
        <f t="shared" ca="1" si="477"/>
        <v>-1.3011030916424153</v>
      </c>
      <c r="AC2783" s="4">
        <f t="shared" ca="1" si="481"/>
        <v>0.65292570596963329</v>
      </c>
      <c r="AD2783" s="4">
        <f t="shared" ca="1" si="478"/>
        <v>0.94492942803661861</v>
      </c>
      <c r="AF2783" s="4">
        <f t="shared" ca="1" si="482"/>
        <v>-1.1483144578742224</v>
      </c>
      <c r="AG2783" s="4">
        <f t="shared" ca="1" si="483"/>
        <v>-1.2294506002023438</v>
      </c>
      <c r="AH2783" s="2">
        <f t="shared" ca="1" si="479"/>
        <v>64.502966344894503</v>
      </c>
    </row>
    <row r="2784" spans="20:34" x14ac:dyDescent="0.2">
      <c r="T2784" s="3"/>
      <c r="X2784" s="4">
        <f t="shared" ca="1" si="480"/>
        <v>-0.82288447437530288</v>
      </c>
      <c r="Y2784" s="4">
        <f t="shared" ca="1" si="480"/>
        <v>0.97698696515771244</v>
      </c>
      <c r="Z2784" s="4">
        <f t="shared" ca="1" si="475"/>
        <v>0.26962606734263994</v>
      </c>
      <c r="AA2784" s="4">
        <f t="shared" ca="1" si="476"/>
        <v>-1.0866409418431819</v>
      </c>
      <c r="AB2784" s="4">
        <f t="shared" ca="1" si="477"/>
        <v>0.42903020164166189</v>
      </c>
      <c r="AC2784" s="4">
        <f t="shared" ca="1" si="481"/>
        <v>0.46802423464411402</v>
      </c>
      <c r="AD2784" s="4">
        <f t="shared" ca="1" si="478"/>
        <v>1.1022493061000818</v>
      </c>
      <c r="AF2784" s="4">
        <f t="shared" ca="1" si="482"/>
        <v>-1.1977492241265866</v>
      </c>
      <c r="AG2784" s="4">
        <f t="shared" ca="1" si="483"/>
        <v>0.47289824205549996</v>
      </c>
      <c r="AH2784" s="2">
        <f t="shared" ca="1" si="479"/>
        <v>242.96245705791671</v>
      </c>
    </row>
    <row r="2785" spans="20:34" x14ac:dyDescent="0.2">
      <c r="T2785" s="3"/>
      <c r="X2785" s="4">
        <f t="shared" ca="1" si="480"/>
        <v>1.0346474488614188</v>
      </c>
      <c r="Y2785" s="4">
        <f t="shared" ca="1" si="480"/>
        <v>0.96146618415415019</v>
      </c>
      <c r="Z2785" s="4">
        <f t="shared" ca="1" si="475"/>
        <v>1.3934814942349227</v>
      </c>
      <c r="AA2785" s="4">
        <f t="shared" ca="1" si="476"/>
        <v>1.411784763578279</v>
      </c>
      <c r="AB2785" s="4">
        <f t="shared" ca="1" si="477"/>
        <v>2.0113850341679482</v>
      </c>
      <c r="AC2785" s="4">
        <f t="shared" ca="1" si="481"/>
        <v>0.32928533140346161</v>
      </c>
      <c r="AD2785" s="4">
        <f t="shared" ca="1" si="478"/>
        <v>1.2538477375593635</v>
      </c>
      <c r="AF2785" s="4">
        <f t="shared" ca="1" si="482"/>
        <v>1.7701631317334061</v>
      </c>
      <c r="AG2785" s="4">
        <f t="shared" ca="1" si="483"/>
        <v>2.5219705744522449</v>
      </c>
      <c r="AH2785" s="2">
        <f t="shared" ca="1" si="479"/>
        <v>-23.450803174770499</v>
      </c>
    </row>
    <row r="2786" spans="20:34" x14ac:dyDescent="0.2">
      <c r="T2786" s="3"/>
      <c r="X2786" s="4">
        <f t="shared" ca="1" si="480"/>
        <v>0.25163181387761963</v>
      </c>
      <c r="Y2786" s="4">
        <f t="shared" ca="1" si="480"/>
        <v>1.4132103748476605</v>
      </c>
      <c r="Z2786" s="4">
        <f t="shared" ca="1" si="475"/>
        <v>1.2719528441684693</v>
      </c>
      <c r="AA2786" s="4">
        <f t="shared" ca="1" si="476"/>
        <v>0.35860965217475782</v>
      </c>
      <c r="AB2786" s="4">
        <f t="shared" ca="1" si="477"/>
        <v>1.8402763291498965</v>
      </c>
      <c r="AC2786" s="4">
        <f t="shared" ca="1" si="481"/>
        <v>0.61731928171246708</v>
      </c>
      <c r="AD2786" s="4">
        <f t="shared" ca="1" si="478"/>
        <v>0.97331195388395941</v>
      </c>
      <c r="AF2786" s="4">
        <f t="shared" ca="1" si="482"/>
        <v>0.34903906123986062</v>
      </c>
      <c r="AG2786" s="4">
        <f t="shared" ca="1" si="483"/>
        <v>1.7911629496112862</v>
      </c>
      <c r="AH2786" s="2">
        <f t="shared" ca="1" si="479"/>
        <v>123.49701240133118</v>
      </c>
    </row>
    <row r="2787" spans="20:34" x14ac:dyDescent="0.2">
      <c r="T2787" s="3"/>
      <c r="X2787" s="4">
        <f t="shared" ca="1" si="480"/>
        <v>-0.20347761866335196</v>
      </c>
      <c r="Y2787" s="4">
        <f t="shared" ca="1" si="480"/>
        <v>-1.0602972853123758</v>
      </c>
      <c r="Z2787" s="4">
        <f t="shared" ca="1" si="475"/>
        <v>-0.96329672362156504</v>
      </c>
      <c r="AA2787" s="4">
        <f t="shared" ca="1" si="476"/>
        <v>-0.25352362576042442</v>
      </c>
      <c r="AB2787" s="4">
        <f t="shared" ca="1" si="477"/>
        <v>-1.3068882178731593</v>
      </c>
      <c r="AC2787" s="4">
        <f t="shared" ca="1" si="481"/>
        <v>0.43131830186355136</v>
      </c>
      <c r="AD2787" s="4">
        <f t="shared" ca="1" si="478"/>
        <v>1.1381787992061136</v>
      </c>
      <c r="AF2787" s="4">
        <f t="shared" ca="1" si="482"/>
        <v>-0.28855521593838002</v>
      </c>
      <c r="AG2787" s="4">
        <f t="shared" ca="1" si="483"/>
        <v>-1.4874724625154903</v>
      </c>
      <c r="AH2787" s="2">
        <f t="shared" ca="1" si="479"/>
        <v>-102.29055099855532</v>
      </c>
    </row>
    <row r="2788" spans="20:34" x14ac:dyDescent="0.2">
      <c r="T2788" s="3"/>
      <c r="X2788" s="4">
        <f t="shared" ca="1" si="480"/>
        <v>-1.170299327033324</v>
      </c>
      <c r="Y2788" s="4">
        <f t="shared" ca="1" si="480"/>
        <v>-4.9856779232227554E-2</v>
      </c>
      <c r="Z2788" s="4">
        <f t="shared" ca="1" si="475"/>
        <v>-0.75524154190111425</v>
      </c>
      <c r="AA2788" s="4">
        <f t="shared" ca="1" si="476"/>
        <v>-1.553922385283222</v>
      </c>
      <c r="AB2788" s="4">
        <f t="shared" ca="1" si="477"/>
        <v>-1.0139527438346074</v>
      </c>
      <c r="AC2788" s="4">
        <f t="shared" ca="1" si="481"/>
        <v>0.29440540606985932</v>
      </c>
      <c r="AD2788" s="4">
        <f t="shared" ca="1" si="478"/>
        <v>1.3011358183033652</v>
      </c>
      <c r="AF2788" s="4">
        <f t="shared" ca="1" si="482"/>
        <v>-2.0218640743554022</v>
      </c>
      <c r="AG2788" s="4">
        <f t="shared" ca="1" si="483"/>
        <v>-1.3192902330701843</v>
      </c>
      <c r="AH2788" s="2">
        <f t="shared" ca="1" si="479"/>
        <v>202.75794811598416</v>
      </c>
    </row>
    <row r="2789" spans="20:34" x14ac:dyDescent="0.2">
      <c r="T2789" s="3"/>
      <c r="X2789" s="4">
        <f t="shared" ca="1" si="480"/>
        <v>0.69116312388285095</v>
      </c>
      <c r="Y2789" s="4">
        <f t="shared" ca="1" si="480"/>
        <v>-1.143247166914295</v>
      </c>
      <c r="Z2789" s="4">
        <f t="shared" ca="1" si="475"/>
        <v>-0.48172657004336872</v>
      </c>
      <c r="AA2789" s="4">
        <f t="shared" ca="1" si="476"/>
        <v>0.94978997565536472</v>
      </c>
      <c r="AB2789" s="4">
        <f t="shared" ca="1" si="477"/>
        <v>-0.62885184283688789</v>
      </c>
      <c r="AC2789" s="4">
        <f t="shared" ca="1" si="481"/>
        <v>0.23547485238085031</v>
      </c>
      <c r="AD2789" s="4">
        <f t="shared" ca="1" si="478"/>
        <v>1.3953078760066624</v>
      </c>
      <c r="AF2789" s="4">
        <f t="shared" ca="1" si="482"/>
        <v>1.3252494335841065</v>
      </c>
      <c r="AG2789" s="4">
        <f t="shared" ca="1" si="483"/>
        <v>-0.87744192915161356</v>
      </c>
      <c r="AH2789" s="2">
        <f t="shared" ca="1" si="479"/>
        <v>-295.60859430848723</v>
      </c>
    </row>
    <row r="2790" spans="20:34" x14ac:dyDescent="0.2">
      <c r="T2790" s="3"/>
      <c r="X2790" s="4">
        <f t="shared" ca="1" si="480"/>
        <v>1.6420763821130557</v>
      </c>
      <c r="Y2790" s="4">
        <f t="shared" ca="1" si="480"/>
        <v>-0.88796191533975755</v>
      </c>
      <c r="Z2790" s="4">
        <f t="shared" ca="1" si="475"/>
        <v>0.30185286469535511</v>
      </c>
      <c r="AA2790" s="4">
        <f t="shared" ca="1" si="476"/>
        <v>2.2287914820459775</v>
      </c>
      <c r="AB2790" s="4">
        <f t="shared" ca="1" si="477"/>
        <v>0.47440456858218988</v>
      </c>
      <c r="AC2790" s="4">
        <f t="shared" ca="1" si="481"/>
        <v>5.9653714381308731E-2</v>
      </c>
      <c r="AD2790" s="4">
        <f t="shared" ca="1" si="478"/>
        <v>2.0118870152547088</v>
      </c>
      <c r="AF2790" s="4">
        <f t="shared" ca="1" si="482"/>
        <v>4.4840766424386009</v>
      </c>
      <c r="AG2790" s="4">
        <f t="shared" ca="1" si="483"/>
        <v>0.95444839150801974</v>
      </c>
      <c r="AH2790" s="2">
        <f t="shared" ca="1" si="479"/>
        <v>-572.47612792335894</v>
      </c>
    </row>
    <row r="2791" spans="20:34" x14ac:dyDescent="0.2">
      <c r="T2791" s="3"/>
      <c r="X2791" s="4">
        <f t="shared" ca="1" si="480"/>
        <v>0.99842089624053987</v>
      </c>
      <c r="Y2791" s="4">
        <f t="shared" ca="1" si="480"/>
        <v>0.73721586919773519</v>
      </c>
      <c r="Z2791" s="4">
        <f t="shared" ca="1" si="475"/>
        <v>1.1939108746647453</v>
      </c>
      <c r="AA2791" s="4">
        <f t="shared" ca="1" si="476"/>
        <v>1.3630591674501136</v>
      </c>
      <c r="AB2791" s="4">
        <f t="shared" ca="1" si="477"/>
        <v>1.7303955699088569</v>
      </c>
      <c r="AC2791" s="4">
        <f t="shared" ca="1" si="481"/>
        <v>0.13909248982726496</v>
      </c>
      <c r="AD2791" s="4">
        <f t="shared" ca="1" si="478"/>
        <v>1.6212057274263403</v>
      </c>
      <c r="AF2791" s="4">
        <f t="shared" ca="1" si="482"/>
        <v>2.2097993290911031</v>
      </c>
      <c r="AG2791" s="4">
        <f t="shared" ca="1" si="483"/>
        <v>2.805327208649405</v>
      </c>
      <c r="AH2791" s="2">
        <f t="shared" ca="1" si="479"/>
        <v>-61.119347022786769</v>
      </c>
    </row>
    <row r="2792" spans="20:34" x14ac:dyDescent="0.2">
      <c r="T2792" s="3"/>
      <c r="X2792" s="4">
        <f t="shared" ca="1" si="480"/>
        <v>-0.82898946599645662</v>
      </c>
      <c r="Y2792" s="4">
        <f t="shared" ca="1" si="480"/>
        <v>0.62026844727127839</v>
      </c>
      <c r="Z2792" s="4">
        <f t="shared" ca="1" si="475"/>
        <v>-1.6321843236708045E-2</v>
      </c>
      <c r="AA2792" s="4">
        <f t="shared" ca="1" si="476"/>
        <v>-1.094852304354301</v>
      </c>
      <c r="AB2792" s="4">
        <f t="shared" ca="1" si="477"/>
        <v>2.6424094726992552E-2</v>
      </c>
      <c r="AC2792" s="4">
        <f t="shared" ca="1" si="481"/>
        <v>4.159422677513791E-2</v>
      </c>
      <c r="AD2792" s="4">
        <f t="shared" ca="1" si="478"/>
        <v>2.1930057205550151</v>
      </c>
      <c r="AF2792" s="4">
        <f t="shared" ca="1" si="482"/>
        <v>-2.4010173666118226</v>
      </c>
      <c r="AG2792" s="4">
        <f t="shared" ca="1" si="483"/>
        <v>5.7948190896782277E-2</v>
      </c>
      <c r="AH2792" s="2">
        <f t="shared" ca="1" si="479"/>
        <v>405.65254292296913</v>
      </c>
    </row>
    <row r="2793" spans="20:34" x14ac:dyDescent="0.2">
      <c r="T2793" s="3"/>
      <c r="X2793" s="4">
        <f t="shared" ca="1" si="480"/>
        <v>-0.3253813232283751</v>
      </c>
      <c r="Y2793" s="4">
        <f t="shared" ca="1" si="480"/>
        <v>2.1855626368054049</v>
      </c>
      <c r="Z2793" s="4">
        <f t="shared" ca="1" si="475"/>
        <v>1.5300683599637392</v>
      </c>
      <c r="AA2793" s="4">
        <f t="shared" ca="1" si="476"/>
        <v>-0.41748707923402784</v>
      </c>
      <c r="AB2793" s="4">
        <f t="shared" ca="1" si="477"/>
        <v>2.2036952565274719</v>
      </c>
      <c r="AC2793" s="4">
        <f t="shared" ca="1" si="481"/>
        <v>7.4900464721740612E-2</v>
      </c>
      <c r="AD2793" s="4">
        <f t="shared" ca="1" si="478"/>
        <v>1.9025096139629689</v>
      </c>
      <c r="AF2793" s="4">
        <f t="shared" ca="1" si="482"/>
        <v>-0.79427318194805774</v>
      </c>
      <c r="AG2793" s="4">
        <f t="shared" ca="1" si="483"/>
        <v>4.1925514117881066</v>
      </c>
      <c r="AH2793" s="2">
        <f t="shared" ca="1" si="479"/>
        <v>548.17576016412977</v>
      </c>
    </row>
    <row r="2794" spans="20:34" x14ac:dyDescent="0.2">
      <c r="T2794" s="3"/>
      <c r="X2794" s="4">
        <f t="shared" ca="1" si="480"/>
        <v>1.0965800188173305</v>
      </c>
      <c r="Y2794" s="4">
        <f t="shared" ca="1" si="480"/>
        <v>0.12632393170371684</v>
      </c>
      <c r="Z2794" s="4">
        <f t="shared" ca="1" si="475"/>
        <v>0.77064824874460214</v>
      </c>
      <c r="AA2794" s="4">
        <f t="shared" ca="1" si="476"/>
        <v>1.4950855794862183</v>
      </c>
      <c r="AB2794" s="4">
        <f t="shared" ca="1" si="477"/>
        <v>1.1344544501471088</v>
      </c>
      <c r="AC2794" s="4">
        <f t="shared" ca="1" si="481"/>
        <v>0.93944575787879081</v>
      </c>
      <c r="AD2794" s="4">
        <f t="shared" ca="1" si="478"/>
        <v>0.68680622998384322</v>
      </c>
      <c r="AF2794" s="4">
        <f t="shared" ca="1" si="482"/>
        <v>1.0268340903501392</v>
      </c>
      <c r="AG2794" s="4">
        <f t="shared" ca="1" si="483"/>
        <v>0.77915038399392955</v>
      </c>
      <c r="AH2794" s="2">
        <f t="shared" ca="1" si="479"/>
        <v>-83.924996199548332</v>
      </c>
    </row>
    <row r="2795" spans="20:34" x14ac:dyDescent="0.2">
      <c r="T2795" s="3"/>
      <c r="X2795" s="4">
        <f t="shared" ca="1" si="480"/>
        <v>0.21455964267111979</v>
      </c>
      <c r="Y2795" s="4">
        <f t="shared" ca="1" si="480"/>
        <v>-0.2755952015963602</v>
      </c>
      <c r="Z2795" s="4">
        <f t="shared" ca="1" si="475"/>
        <v>-8.6801536478006175E-2</v>
      </c>
      <c r="AA2795" s="4">
        <f t="shared" ca="1" si="476"/>
        <v>0.30874667844092718</v>
      </c>
      <c r="AB2795" s="4">
        <f t="shared" ca="1" si="477"/>
        <v>-7.2809205684010836E-2</v>
      </c>
      <c r="AC2795" s="4">
        <f t="shared" ca="1" si="481"/>
        <v>4.4985549611958664E-2</v>
      </c>
      <c r="AD2795" s="4">
        <f t="shared" ca="1" si="478"/>
        <v>2.1527680977711858</v>
      </c>
      <c r="AF2795" s="4">
        <f t="shared" ca="1" si="482"/>
        <v>0.66465999964044675</v>
      </c>
      <c r="AG2795" s="4">
        <f t="shared" ca="1" si="483"/>
        <v>-0.15674133522059902</v>
      </c>
      <c r="AH2795" s="2">
        <f t="shared" ca="1" si="479"/>
        <v>-121.04819367823984</v>
      </c>
    </row>
    <row r="2796" spans="20:34" x14ac:dyDescent="0.2">
      <c r="T2796" s="3"/>
      <c r="X2796" s="4">
        <f t="shared" ca="1" si="480"/>
        <v>0.18983570011627562</v>
      </c>
      <c r="Y2796" s="4">
        <f t="shared" ca="1" si="480"/>
        <v>-0.30606473358923075</v>
      </c>
      <c r="Z2796" s="4">
        <f t="shared" ca="1" si="475"/>
        <v>-0.12602923494676624</v>
      </c>
      <c r="AA2796" s="4">
        <f t="shared" ca="1" si="476"/>
        <v>0.27549237317399466</v>
      </c>
      <c r="AB2796" s="4">
        <f t="shared" ca="1" si="477"/>
        <v>-0.12804063203621535</v>
      </c>
      <c r="AC2796" s="4">
        <f t="shared" ca="1" si="481"/>
        <v>0.91650229055571164</v>
      </c>
      <c r="AD2796" s="4">
        <f t="shared" ca="1" si="478"/>
        <v>0.71631137887943197</v>
      </c>
      <c r="AF2796" s="4">
        <f t="shared" ca="1" si="482"/>
        <v>0.19733832169903115</v>
      </c>
      <c r="AG2796" s="4">
        <f t="shared" ca="1" si="483"/>
        <v>-9.1716961686455392E-2</v>
      </c>
      <c r="AH2796" s="2">
        <f t="shared" ca="1" si="479"/>
        <v>-40.694670539171511</v>
      </c>
    </row>
    <row r="2797" spans="20:34" x14ac:dyDescent="0.2">
      <c r="T2797" s="3"/>
      <c r="X2797" s="4">
        <f t="shared" ca="1" si="480"/>
        <v>0.3241563449582025</v>
      </c>
      <c r="Y2797" s="4">
        <f t="shared" ca="1" si="480"/>
        <v>-2.005111235726603</v>
      </c>
      <c r="Z2797" s="4">
        <f t="shared" ca="1" si="475"/>
        <v>-1.3880554894986212</v>
      </c>
      <c r="AA2797" s="4">
        <f t="shared" ca="1" si="476"/>
        <v>0.45615691392497992</v>
      </c>
      <c r="AB2797" s="4">
        <f t="shared" ca="1" si="477"/>
        <v>-1.904935857952653</v>
      </c>
      <c r="AC2797" s="4">
        <f t="shared" ca="1" si="481"/>
        <v>0.60345106191977715</v>
      </c>
      <c r="AD2797" s="4">
        <f t="shared" ca="1" si="478"/>
        <v>0.98451706432493691</v>
      </c>
      <c r="AF2797" s="4">
        <f t="shared" ca="1" si="482"/>
        <v>0.44909426576894418</v>
      </c>
      <c r="AG2797" s="4">
        <f t="shared" ca="1" si="483"/>
        <v>-1.8754418585988508</v>
      </c>
      <c r="AH2797" s="2">
        <f t="shared" ca="1" si="479"/>
        <v>-258.99157651974065</v>
      </c>
    </row>
    <row r="2798" spans="20:34" x14ac:dyDescent="0.2">
      <c r="T2798" s="3"/>
      <c r="X2798" s="4">
        <f t="shared" ca="1" si="480"/>
        <v>-0.20522149997502293</v>
      </c>
      <c r="Y2798" s="4">
        <f t="shared" ca="1" si="480"/>
        <v>-0.46388274929837803</v>
      </c>
      <c r="Z2798" s="4">
        <f t="shared" ca="1" si="475"/>
        <v>-0.49251664144966312</v>
      </c>
      <c r="AA2798" s="4">
        <f t="shared" ca="1" si="476"/>
        <v>-0.25586918862358687</v>
      </c>
      <c r="AB2798" s="4">
        <f t="shared" ca="1" si="477"/>
        <v>-0.64404394070330684</v>
      </c>
      <c r="AC2798" s="4">
        <f t="shared" ca="1" si="481"/>
        <v>0.48972557646361026</v>
      </c>
      <c r="AD2798" s="4">
        <f t="shared" ca="1" si="478"/>
        <v>1.082010291099943</v>
      </c>
      <c r="AF2798" s="4">
        <f t="shared" ca="1" si="482"/>
        <v>-0.27685309526611346</v>
      </c>
      <c r="AG2798" s="4">
        <f t="shared" ca="1" si="483"/>
        <v>-0.69686217176153942</v>
      </c>
      <c r="AH2798" s="2">
        <f t="shared" ca="1" si="479"/>
        <v>-25.121936832194024</v>
      </c>
    </row>
    <row r="2799" spans="20:34" x14ac:dyDescent="0.2">
      <c r="T2799" s="3"/>
      <c r="X2799" s="4">
        <f t="shared" ca="1" si="480"/>
        <v>-0.15497776092117163</v>
      </c>
      <c r="Y2799" s="4">
        <f t="shared" ca="1" si="480"/>
        <v>-0.83724273533200755</v>
      </c>
      <c r="Z2799" s="4">
        <f t="shared" ca="1" si="475"/>
        <v>-0.75716531748785787</v>
      </c>
      <c r="AA2799" s="4">
        <f t="shared" ca="1" si="476"/>
        <v>-0.1882901351395985</v>
      </c>
      <c r="AB2799" s="4">
        <f t="shared" ca="1" si="477"/>
        <v>-1.0166613623308471</v>
      </c>
      <c r="AC2799" s="4">
        <f t="shared" ca="1" si="481"/>
        <v>0.51164366015052132</v>
      </c>
      <c r="AD2799" s="4">
        <f t="shared" ca="1" si="478"/>
        <v>1.0622100951885638</v>
      </c>
      <c r="AF2799" s="4">
        <f t="shared" ca="1" si="482"/>
        <v>-0.20000368236970045</v>
      </c>
      <c r="AG2799" s="4">
        <f t="shared" ca="1" si="483"/>
        <v>-1.0799079624559842</v>
      </c>
      <c r="AH2799" s="2">
        <f t="shared" ca="1" si="479"/>
        <v>-75.836594497621263</v>
      </c>
    </row>
    <row r="2800" spans="20:34" x14ac:dyDescent="0.2">
      <c r="T2800" s="3"/>
      <c r="X2800" s="4">
        <f t="shared" ca="1" si="480"/>
        <v>-0.87017687012414591</v>
      </c>
      <c r="Y2800" s="4">
        <f t="shared" ca="1" si="480"/>
        <v>2.0889603843183955</v>
      </c>
      <c r="Z2800" s="4">
        <f t="shared" ca="1" si="475"/>
        <v>1.1204256672224007</v>
      </c>
      <c r="AA2800" s="4">
        <f t="shared" ca="1" si="476"/>
        <v>-1.1502503666567205</v>
      </c>
      <c r="AB2800" s="4">
        <f t="shared" ca="1" si="477"/>
        <v>1.6269305953817235</v>
      </c>
      <c r="AC2800" s="4">
        <f t="shared" ca="1" si="481"/>
        <v>0.41659369608673325</v>
      </c>
      <c r="AD2800" s="4">
        <f t="shared" ca="1" si="478"/>
        <v>1.1532868238217442</v>
      </c>
      <c r="AF2800" s="4">
        <f t="shared" ca="1" si="482"/>
        <v>-1.3265685919613259</v>
      </c>
      <c r="AG2800" s="4">
        <f t="shared" ca="1" si="483"/>
        <v>1.8763176189262072</v>
      </c>
      <c r="AH2800" s="2">
        <f t="shared" ca="1" si="479"/>
        <v>404.79696947477032</v>
      </c>
    </row>
    <row r="2801" spans="20:34" x14ac:dyDescent="0.2">
      <c r="T2801" s="3"/>
      <c r="X2801" s="4">
        <f t="shared" ca="1" si="480"/>
        <v>6.3437020049994464E-2</v>
      </c>
      <c r="Y2801" s="4">
        <f t="shared" ca="1" si="480"/>
        <v>-0.17482735001068758</v>
      </c>
      <c r="Z2801" s="4">
        <f t="shared" ca="1" si="475"/>
        <v>-9.9512303194229615E-2</v>
      </c>
      <c r="AA2801" s="4">
        <f t="shared" ca="1" si="476"/>
        <v>0.10548306810715778</v>
      </c>
      <c r="AB2801" s="4">
        <f t="shared" ca="1" si="477"/>
        <v>-9.0705585109029346E-2</v>
      </c>
      <c r="AC2801" s="4">
        <f t="shared" ca="1" si="481"/>
        <v>0.45277742916453656</v>
      </c>
      <c r="AD2801" s="4">
        <f t="shared" ca="1" si="478"/>
        <v>1.1168949006419242</v>
      </c>
      <c r="AF2801" s="4">
        <f t="shared" ca="1" si="482"/>
        <v>0.11781350087294931</v>
      </c>
      <c r="AG2801" s="4">
        <f t="shared" ca="1" si="483"/>
        <v>-0.10130860546801693</v>
      </c>
      <c r="AH2801" s="2">
        <f t="shared" ca="1" si="479"/>
        <v>-28.974660013398989</v>
      </c>
    </row>
    <row r="2802" spans="20:34" x14ac:dyDescent="0.2">
      <c r="T2802" s="3"/>
      <c r="X2802" s="4">
        <f t="shared" ca="1" si="480"/>
        <v>-0.53147791047650472</v>
      </c>
      <c r="Y2802" s="4">
        <f t="shared" ca="1" si="480"/>
        <v>0.94396727617485443</v>
      </c>
      <c r="Z2802" s="4">
        <f t="shared" ca="1" si="475"/>
        <v>0.42173783039708257</v>
      </c>
      <c r="AA2802" s="4">
        <f t="shared" ca="1" si="476"/>
        <v>-0.69469201172483996</v>
      </c>
      <c r="AB2802" s="4">
        <f t="shared" ca="1" si="477"/>
        <v>0.64319901516856448</v>
      </c>
      <c r="AC2802" s="4">
        <f t="shared" ca="1" si="481"/>
        <v>0.68884494798493201</v>
      </c>
      <c r="AD2802" s="4">
        <f t="shared" ca="1" si="478"/>
        <v>0.91664036165376794</v>
      </c>
      <c r="AF2802" s="4">
        <f t="shared" ca="1" si="482"/>
        <v>-0.63678273686544096</v>
      </c>
      <c r="AG2802" s="4">
        <f t="shared" ca="1" si="483"/>
        <v>0.58958217787946032</v>
      </c>
      <c r="AH2802" s="2">
        <f t="shared" ca="1" si="479"/>
        <v>162.05486348965997</v>
      </c>
    </row>
    <row r="2803" spans="20:34" x14ac:dyDescent="0.2">
      <c r="T2803" s="3"/>
      <c r="X2803" s="4">
        <f t="shared" ca="1" si="480"/>
        <v>1.3875622563254271</v>
      </c>
      <c r="Y2803" s="4">
        <f t="shared" ca="1" si="480"/>
        <v>0.79155161343472336</v>
      </c>
      <c r="Z2803" s="4">
        <f t="shared" ca="1" si="475"/>
        <v>1.4749110927193811</v>
      </c>
      <c r="AA2803" s="4">
        <f t="shared" ca="1" si="476"/>
        <v>1.8864637802680919</v>
      </c>
      <c r="AB2803" s="4">
        <f t="shared" ca="1" si="477"/>
        <v>2.1260354737078981</v>
      </c>
      <c r="AC2803" s="4">
        <f t="shared" ca="1" si="481"/>
        <v>6.1220966774541363E-2</v>
      </c>
      <c r="AD2803" s="4">
        <f t="shared" ca="1" si="478"/>
        <v>1.9992409439177632</v>
      </c>
      <c r="AF2803" s="4">
        <f t="shared" ca="1" si="482"/>
        <v>3.771495628729852</v>
      </c>
      <c r="AG2803" s="4">
        <f t="shared" ca="1" si="483"/>
        <v>4.2504571672584275</v>
      </c>
      <c r="AH2803" s="2">
        <f t="shared" ca="1" si="479"/>
        <v>-143.34928545659568</v>
      </c>
    </row>
    <row r="2804" spans="20:34" x14ac:dyDescent="0.2">
      <c r="T2804" s="3"/>
      <c r="X2804" s="4">
        <f t="shared" ca="1" si="480"/>
        <v>1.464921418089453</v>
      </c>
      <c r="Y2804" s="4">
        <f t="shared" ca="1" si="480"/>
        <v>-0.91859699162797959</v>
      </c>
      <c r="Z2804" s="4">
        <f t="shared" ca="1" si="475"/>
        <v>0.16926180520800072</v>
      </c>
      <c r="AA2804" s="4">
        <f t="shared" ca="1" si="476"/>
        <v>1.9905137381090956</v>
      </c>
      <c r="AB2804" s="4">
        <f t="shared" ca="1" si="477"/>
        <v>0.28772032191733427</v>
      </c>
      <c r="AC2804" s="4">
        <f t="shared" ca="1" si="481"/>
        <v>0.27259661665219248</v>
      </c>
      <c r="AD2804" s="4">
        <f t="shared" ca="1" si="478"/>
        <v>1.3335718012105882</v>
      </c>
      <c r="AF2804" s="4">
        <f t="shared" ca="1" si="482"/>
        <v>2.6544929910645676</v>
      </c>
      <c r="AG2804" s="4">
        <f t="shared" ca="1" si="483"/>
        <v>0.38369570794418972</v>
      </c>
      <c r="AH2804" s="2">
        <f t="shared" ca="1" si="479"/>
        <v>-369.06778022270646</v>
      </c>
    </row>
    <row r="2805" spans="20:34" x14ac:dyDescent="0.2">
      <c r="T2805" s="3"/>
      <c r="X2805" s="4">
        <f t="shared" ca="1" si="480"/>
        <v>1.5736608635314955</v>
      </c>
      <c r="Y2805" s="4">
        <f t="shared" ca="1" si="480"/>
        <v>-0.63357472225472444</v>
      </c>
      <c r="Z2805" s="4">
        <f t="shared" ca="1" si="475"/>
        <v>0.46126301786065094</v>
      </c>
      <c r="AA2805" s="4">
        <f t="shared" ca="1" si="476"/>
        <v>2.1367709422449361</v>
      </c>
      <c r="AB2805" s="4">
        <f t="shared" ca="1" si="477"/>
        <v>0.69884929712914556</v>
      </c>
      <c r="AC2805" s="4">
        <f t="shared" ca="1" si="481"/>
        <v>0.95321575367078049</v>
      </c>
      <c r="AD2805" s="4">
        <f t="shared" ca="1" si="478"/>
        <v>0.6659500928849329</v>
      </c>
      <c r="AF2805" s="4">
        <f t="shared" ca="1" si="482"/>
        <v>1.4229828074618409</v>
      </c>
      <c r="AG2805" s="4">
        <f t="shared" ca="1" si="483"/>
        <v>0.46539875433572458</v>
      </c>
      <c r="AH2805" s="2">
        <f t="shared" ca="1" si="479"/>
        <v>-176.29988715765694</v>
      </c>
    </row>
    <row r="2806" spans="20:34" x14ac:dyDescent="0.2">
      <c r="T2806" s="3"/>
      <c r="X2806" s="4">
        <f t="shared" ca="1" si="480"/>
        <v>-1.7978525826309164</v>
      </c>
      <c r="Y2806" s="4">
        <f t="shared" ca="1" si="480"/>
        <v>-0.22457685638557515</v>
      </c>
      <c r="Z2806" s="4">
        <f t="shared" ca="1" si="475"/>
        <v>-1.2773039237883663</v>
      </c>
      <c r="AA2806" s="4">
        <f t="shared" ca="1" si="476"/>
        <v>-2.3979968077426297</v>
      </c>
      <c r="AB2806" s="4">
        <f t="shared" ca="1" si="477"/>
        <v>-1.7490009654228584</v>
      </c>
      <c r="AC2806" s="4">
        <f t="shared" ca="1" si="481"/>
        <v>0.17607932675811011</v>
      </c>
      <c r="AD2806" s="4">
        <f t="shared" ca="1" si="478"/>
        <v>1.5189598867440957</v>
      </c>
      <c r="AF2806" s="4">
        <f t="shared" ca="1" si="482"/>
        <v>-3.6424609595014479</v>
      </c>
      <c r="AG2806" s="4">
        <f t="shared" ca="1" si="483"/>
        <v>-2.6566623083540191</v>
      </c>
      <c r="AH2806" s="2">
        <f t="shared" ca="1" si="479"/>
        <v>352.99149957954478</v>
      </c>
    </row>
    <row r="2807" spans="20:34" x14ac:dyDescent="0.2">
      <c r="T2807" s="3"/>
      <c r="X2807" s="4">
        <f t="shared" ca="1" si="480"/>
        <v>-1.3885544303366828</v>
      </c>
      <c r="Y2807" s="4">
        <f t="shared" ca="1" si="480"/>
        <v>-0.46907249618731156</v>
      </c>
      <c r="Z2807" s="4">
        <f t="shared" ca="1" si="475"/>
        <v>-1.2203921881168696</v>
      </c>
      <c r="AA2807" s="4">
        <f t="shared" ca="1" si="476"/>
        <v>-1.8474808181753799</v>
      </c>
      <c r="AB2807" s="4">
        <f t="shared" ca="1" si="477"/>
        <v>-1.6688709435246922</v>
      </c>
      <c r="AC2807" s="4">
        <f t="shared" ca="1" si="481"/>
        <v>0.42855102249699462</v>
      </c>
      <c r="AD2807" s="4">
        <f t="shared" ca="1" si="478"/>
        <v>1.140985307712137</v>
      </c>
      <c r="AF2807" s="4">
        <f t="shared" ca="1" si="482"/>
        <v>-2.1079484698181066</v>
      </c>
      <c r="AG2807" s="4">
        <f t="shared" ca="1" si="483"/>
        <v>-1.9041572270293654</v>
      </c>
      <c r="AH2807" s="2">
        <f t="shared" ca="1" si="479"/>
        <v>159.00043957434855</v>
      </c>
    </row>
    <row r="2808" spans="20:34" x14ac:dyDescent="0.2">
      <c r="T2808" s="3"/>
      <c r="X2808" s="4">
        <f t="shared" ca="1" si="480"/>
        <v>-1.0392751309855124</v>
      </c>
      <c r="Y2808" s="4">
        <f t="shared" ca="1" si="480"/>
        <v>-1.1884722920688815</v>
      </c>
      <c r="Z2808" s="4">
        <f t="shared" ca="1" si="475"/>
        <v>-1.575905302769226</v>
      </c>
      <c r="AA2808" s="4">
        <f t="shared" ca="1" si="476"/>
        <v>-1.3776916484958706</v>
      </c>
      <c r="AB2808" s="4">
        <f t="shared" ca="1" si="477"/>
        <v>-2.1694227774489199</v>
      </c>
      <c r="AC2808" s="4">
        <f t="shared" ca="1" si="481"/>
        <v>0.27671524859986751</v>
      </c>
      <c r="AD2808" s="4">
        <f t="shared" ca="1" si="478"/>
        <v>1.3272532279369043</v>
      </c>
      <c r="AF2808" s="4">
        <f t="shared" ca="1" si="482"/>
        <v>-1.828545687567859</v>
      </c>
      <c r="AG2808" s="4">
        <f t="shared" ca="1" si="483"/>
        <v>-2.8793733841289231</v>
      </c>
      <c r="AH2808" s="2">
        <f t="shared" ca="1" si="479"/>
        <v>13.816478649902365</v>
      </c>
    </row>
    <row r="2809" spans="20:34" x14ac:dyDescent="0.2">
      <c r="T2809" s="3"/>
      <c r="X2809" s="4">
        <f t="shared" ca="1" si="480"/>
        <v>-1.9749724470764491</v>
      </c>
      <c r="Y2809" s="4">
        <f t="shared" ca="1" si="480"/>
        <v>1.876070909293422</v>
      </c>
      <c r="Z2809" s="4">
        <f t="shared" ca="1" si="475"/>
        <v>0.27626711891606415</v>
      </c>
      <c r="AA2809" s="4">
        <f t="shared" ca="1" si="476"/>
        <v>-2.6362273418916193</v>
      </c>
      <c r="AB2809" s="4">
        <f t="shared" ca="1" si="477"/>
        <v>0.43838060365851422</v>
      </c>
      <c r="AC2809" s="4">
        <f t="shared" ca="1" si="481"/>
        <v>0.20188068761056388</v>
      </c>
      <c r="AD2809" s="4">
        <f t="shared" ca="1" si="478"/>
        <v>1.4605363010822288</v>
      </c>
      <c r="AF2809" s="4">
        <f t="shared" ca="1" si="482"/>
        <v>-3.8503057307382216</v>
      </c>
      <c r="AG2809" s="4">
        <f t="shared" ca="1" si="483"/>
        <v>0.64027078533360093</v>
      </c>
      <c r="AH2809" s="2">
        <f t="shared" ca="1" si="479"/>
        <v>720.13394219722568</v>
      </c>
    </row>
    <row r="2810" spans="20:34" x14ac:dyDescent="0.2">
      <c r="T2810" s="3"/>
      <c r="X2810" s="4">
        <f t="shared" ca="1" si="480"/>
        <v>0.21093170934616845</v>
      </c>
      <c r="Y2810" s="4">
        <f t="shared" ca="1" si="480"/>
        <v>-0.5138753020648098</v>
      </c>
      <c r="Z2810" s="4">
        <f t="shared" ca="1" si="475"/>
        <v>-0.2775331554349949</v>
      </c>
      <c r="AA2810" s="4">
        <f t="shared" ca="1" si="476"/>
        <v>0.30386701970493118</v>
      </c>
      <c r="AB2810" s="4">
        <f t="shared" ca="1" si="477"/>
        <v>-0.34135362140722669</v>
      </c>
      <c r="AC2810" s="4">
        <f t="shared" ca="1" si="481"/>
        <v>0.83267756520277281</v>
      </c>
      <c r="AD2810" s="4">
        <f t="shared" ca="1" si="478"/>
        <v>0.79982858544033031</v>
      </c>
      <c r="AF2810" s="4">
        <f t="shared" ca="1" si="482"/>
        <v>0.24304152853256408</v>
      </c>
      <c r="AG2810" s="4">
        <f t="shared" ca="1" si="483"/>
        <v>-0.27302438414507618</v>
      </c>
      <c r="AH2810" s="2">
        <f t="shared" ca="1" si="479"/>
        <v>-66.097429563497371</v>
      </c>
    </row>
    <row r="2811" spans="20:34" x14ac:dyDescent="0.2">
      <c r="T2811" s="3"/>
      <c r="X2811" s="4">
        <f t="shared" ca="1" si="480"/>
        <v>0.33614745958441966</v>
      </c>
      <c r="Y2811" s="4">
        <f t="shared" ca="1" si="480"/>
        <v>0.71524964501380384</v>
      </c>
      <c r="Z2811" s="4">
        <f t="shared" ca="1" si="475"/>
        <v>0.77146186505376924</v>
      </c>
      <c r="AA2811" s="4">
        <f t="shared" ca="1" si="476"/>
        <v>0.47228525532467613</v>
      </c>
      <c r="AB2811" s="4">
        <f t="shared" ca="1" si="477"/>
        <v>1.1355999975794797</v>
      </c>
      <c r="AC2811" s="4">
        <f t="shared" ca="1" si="481"/>
        <v>0.26697217773155935</v>
      </c>
      <c r="AD2811" s="4">
        <f t="shared" ca="1" si="478"/>
        <v>1.3423566999921717</v>
      </c>
      <c r="AF2811" s="4">
        <f t="shared" ca="1" si="482"/>
        <v>0.63397527679259247</v>
      </c>
      <c r="AG2811" s="4">
        <f t="shared" ca="1" si="483"/>
        <v>1.5243802652619085</v>
      </c>
      <c r="AH2811" s="2">
        <f t="shared" ca="1" si="479"/>
        <v>51.878735758974017</v>
      </c>
    </row>
    <row r="2812" spans="20:34" x14ac:dyDescent="0.2">
      <c r="T2812" s="3"/>
      <c r="X2812" s="4">
        <f t="shared" ca="1" si="480"/>
        <v>-0.91578304354592721</v>
      </c>
      <c r="Y2812" s="4">
        <f t="shared" ca="1" si="480"/>
        <v>1.5261533737493096</v>
      </c>
      <c r="Z2812" s="4">
        <f t="shared" ca="1" si="475"/>
        <v>0.64727277699298169</v>
      </c>
      <c r="AA2812" s="4">
        <f t="shared" ca="1" si="476"/>
        <v>-1.2115917813465646</v>
      </c>
      <c r="AB2812" s="4">
        <f t="shared" ca="1" si="477"/>
        <v>0.96074547542495481</v>
      </c>
      <c r="AC2812" s="4">
        <f t="shared" ca="1" si="481"/>
        <v>0.9100309355399836</v>
      </c>
      <c r="AD2812" s="4">
        <f t="shared" ca="1" si="478"/>
        <v>0.7238349824294783</v>
      </c>
      <c r="AF2812" s="4">
        <f t="shared" ca="1" si="482"/>
        <v>-0.87699251576269088</v>
      </c>
      <c r="AG2812" s="4">
        <f t="shared" ca="1" si="483"/>
        <v>0.69542118432342293</v>
      </c>
      <c r="AH2812" s="2">
        <f t="shared" ca="1" si="479"/>
        <v>212.07837128569508</v>
      </c>
    </row>
    <row r="2813" spans="20:34" x14ac:dyDescent="0.2">
      <c r="T2813" s="3"/>
      <c r="X2813" s="4">
        <f t="shared" ca="1" si="480"/>
        <v>0.57876952106478474</v>
      </c>
      <c r="Y2813" s="4">
        <f t="shared" ca="1" si="480"/>
        <v>-0.53304648463060755</v>
      </c>
      <c r="Z2813" s="4">
        <f t="shared" ca="1" si="475"/>
        <v>-6.7717152139476544E-2</v>
      </c>
      <c r="AA2813" s="4">
        <f t="shared" ca="1" si="476"/>
        <v>0.79861784079574705</v>
      </c>
      <c r="AB2813" s="4">
        <f t="shared" ca="1" si="477"/>
        <v>-4.5938963247787117E-2</v>
      </c>
      <c r="AC2813" s="4">
        <f t="shared" ca="1" si="481"/>
        <v>0.65683396364168611</v>
      </c>
      <c r="AD2813" s="4">
        <f t="shared" ca="1" si="478"/>
        <v>0.94183975475094739</v>
      </c>
      <c r="AF2813" s="4">
        <f t="shared" ca="1" si="482"/>
        <v>0.75217003131479754</v>
      </c>
      <c r="AG2813" s="4">
        <f t="shared" ca="1" si="483"/>
        <v>-4.3267141878808604E-2</v>
      </c>
      <c r="AH2813" s="2">
        <f t="shared" ca="1" si="479"/>
        <v>-123.40562006420805</v>
      </c>
    </row>
    <row r="2814" spans="20:34" x14ac:dyDescent="0.2">
      <c r="T2814" s="3"/>
      <c r="X2814" s="4">
        <f t="shared" ca="1" si="480"/>
        <v>-1.5033192882386104</v>
      </c>
      <c r="Y2814" s="4">
        <f t="shared" ca="1" si="480"/>
        <v>-0.53626637492206064</v>
      </c>
      <c r="Z2814" s="4">
        <f t="shared" ca="1" si="475"/>
        <v>-1.3437462634354955</v>
      </c>
      <c r="AA2814" s="4">
        <f t="shared" ca="1" si="476"/>
        <v>-2.0018423489110626</v>
      </c>
      <c r="AB2814" s="4">
        <f t="shared" ca="1" si="477"/>
        <v>-1.8425497927090433</v>
      </c>
      <c r="AC2814" s="4">
        <f t="shared" ca="1" si="481"/>
        <v>0.56261071673631502</v>
      </c>
      <c r="AD2814" s="4">
        <f t="shared" ca="1" si="478"/>
        <v>1.0182056863692894</v>
      </c>
      <c r="AF2814" s="4">
        <f t="shared" ca="1" si="482"/>
        <v>-2.0382872628760991</v>
      </c>
      <c r="AG2814" s="4">
        <f t="shared" ca="1" si="483"/>
        <v>-1.8760946763549033</v>
      </c>
      <c r="AH2814" s="2">
        <f t="shared" ca="1" si="479"/>
        <v>149.88448785991341</v>
      </c>
    </row>
    <row r="2815" spans="20:34" x14ac:dyDescent="0.2">
      <c r="T2815" s="3"/>
      <c r="X2815" s="4">
        <f t="shared" ca="1" si="480"/>
        <v>0.84897557904344212</v>
      </c>
      <c r="Y2815" s="4">
        <f t="shared" ca="1" si="480"/>
        <v>-0.38279319717212601</v>
      </c>
      <c r="Z2815" s="4">
        <f t="shared" ca="1" si="475"/>
        <v>0.21642197531893292</v>
      </c>
      <c r="AA2815" s="4">
        <f t="shared" ca="1" si="476"/>
        <v>1.1620515737881498</v>
      </c>
      <c r="AB2815" s="4">
        <f t="shared" ca="1" si="477"/>
        <v>0.35412043112368302</v>
      </c>
      <c r="AC2815" s="4">
        <f t="shared" ca="1" si="481"/>
        <v>0.27508986189656803</v>
      </c>
      <c r="AD2815" s="4">
        <f t="shared" ca="1" si="478"/>
        <v>1.3297355086816578</v>
      </c>
      <c r="AF2815" s="4">
        <f t="shared" ca="1" si="482"/>
        <v>1.5452212405855064</v>
      </c>
      <c r="AG2815" s="4">
        <f t="shared" ca="1" si="483"/>
        <v>0.47088651161481859</v>
      </c>
      <c r="AH2815" s="2">
        <f t="shared" ca="1" si="479"/>
        <v>-194.41346104391368</v>
      </c>
    </row>
    <row r="2816" spans="20:34" x14ac:dyDescent="0.2">
      <c r="T2816" s="3"/>
      <c r="X2816" s="4">
        <f t="shared" ca="1" si="480"/>
        <v>0.54504367886451777</v>
      </c>
      <c r="Y2816" s="4">
        <f t="shared" ca="1" si="480"/>
        <v>-1.3488955132366418</v>
      </c>
      <c r="Z2816" s="4">
        <f t="shared" ca="1" si="475"/>
        <v>-0.73379496537859246</v>
      </c>
      <c r="AA2816" s="4">
        <f t="shared" ca="1" si="476"/>
        <v>0.75325576112644566</v>
      </c>
      <c r="AB2816" s="4">
        <f t="shared" ca="1" si="477"/>
        <v>-0.98375660544392662</v>
      </c>
      <c r="AC2816" s="4">
        <f t="shared" ca="1" si="481"/>
        <v>0.41574185444716893</v>
      </c>
      <c r="AD2816" s="4">
        <f t="shared" ca="1" si="478"/>
        <v>1.1541743598942846</v>
      </c>
      <c r="AF2816" s="4">
        <f t="shared" ca="1" si="482"/>
        <v>0.86938848593479756</v>
      </c>
      <c r="AG2816" s="4">
        <f t="shared" ca="1" si="483"/>
        <v>-1.1354266503800183</v>
      </c>
      <c r="AH2816" s="2">
        <f t="shared" ca="1" si="479"/>
        <v>-250.91776142811477</v>
      </c>
    </row>
    <row r="2817" spans="20:34" x14ac:dyDescent="0.2">
      <c r="T2817" s="3"/>
      <c r="X2817" s="4">
        <f t="shared" ca="1" si="480"/>
        <v>0.82958302434766151</v>
      </c>
      <c r="Y2817" s="4">
        <f t="shared" ca="1" si="480"/>
        <v>-0.43749809387341532</v>
      </c>
      <c r="Z2817" s="4">
        <f t="shared" ca="1" si="475"/>
        <v>0.16128161051364232</v>
      </c>
      <c r="AA2817" s="4">
        <f t="shared" ca="1" si="476"/>
        <v>1.1359681151193453</v>
      </c>
      <c r="AB2817" s="4">
        <f t="shared" ca="1" si="477"/>
        <v>0.27648444643285436</v>
      </c>
      <c r="AC2817" s="4">
        <f t="shared" ca="1" si="481"/>
        <v>0.5678512821184859</v>
      </c>
      <c r="AD2817" s="4">
        <f t="shared" ca="1" si="478"/>
        <v>1.0138157897976681</v>
      </c>
      <c r="AF2817" s="4">
        <f t="shared" ca="1" si="482"/>
        <v>1.1516624118146874</v>
      </c>
      <c r="AG2817" s="4">
        <f t="shared" ca="1" si="483"/>
        <v>0.28030429742709528</v>
      </c>
      <c r="AH2817" s="2">
        <f t="shared" ca="1" si="479"/>
        <v>-153.11670398867636</v>
      </c>
    </row>
    <row r="2818" spans="20:34" x14ac:dyDescent="0.2">
      <c r="T2818" s="3"/>
      <c r="X2818" s="4">
        <f t="shared" ca="1" si="480"/>
        <v>-1.177660910633384</v>
      </c>
      <c r="Y2818" s="4">
        <f t="shared" ca="1" si="480"/>
        <v>-0.96163317276181193</v>
      </c>
      <c r="Z2818" s="4">
        <f t="shared" ref="Z2818:Z2881" ca="1" si="484">X2818*B$19+SQRT(1-B$19^2)*Y2818</f>
        <v>-1.4810858736629542</v>
      </c>
      <c r="AA2818" s="4">
        <f t="shared" ref="AA2818:AA2881" ca="1" si="485">X2818*SQRT($B$28)+$B$20</f>
        <v>-1.5638238946295329</v>
      </c>
      <c r="AB2818" s="4">
        <f t="shared" ref="AB2818:AB2881" ca="1" si="486">Z2818*SQRT($C$29)+$C$20</f>
        <v>-2.0359198568120704</v>
      </c>
      <c r="AC2818" s="4">
        <f t="shared" ca="1" si="481"/>
        <v>0.21503544226078219</v>
      </c>
      <c r="AD2818" s="4">
        <f t="shared" ref="AD2818:AD2881" ca="1" si="487">SQRT((B$26/2)/GAMMAINV(AC2818,B$26/2,1))</f>
        <v>1.4337296602104723</v>
      </c>
      <c r="AF2818" s="4">
        <f t="shared" ca="1" si="482"/>
        <v>-2.2421007010762177</v>
      </c>
      <c r="AG2818" s="4">
        <f t="shared" ca="1" si="483"/>
        <v>-2.9189586845229232</v>
      </c>
      <c r="AH2818" s="2">
        <f t="shared" ref="AH2818:AH2881" ca="1" si="488">(B$4*EXP(-B$8*B$7)*NORMSDIST((LN(B$4/(B$5+AF2818))-B$8*B$7+B$9*B$7+0.5*B$6*B$6*B$7)/(B$6*SQRT(B$7)))-(B$5+AF2818)*EXP(-B$9*B$7)*NORMSDIST((LN(B$4/(B$5+AF2818))-B$8*B$7+B$9*B$7-0.5*B$6*B$6*B$7)/(B$6*SQRT(B$7))))*400+100*AG2818-400*$B$13</f>
        <v>80.552875598718401</v>
      </c>
    </row>
    <row r="2819" spans="20:34" x14ac:dyDescent="0.2">
      <c r="T2819" s="3"/>
      <c r="X2819" s="4">
        <f t="shared" ref="X2819:Y2882" ca="1" si="489">NORMSINV(RAND())</f>
        <v>-1.7757953102866264</v>
      </c>
      <c r="Y2819" s="4">
        <f t="shared" ca="1" si="489"/>
        <v>-0.4274725970247501</v>
      </c>
      <c r="Z2819" s="4">
        <f t="shared" ca="1" si="484"/>
        <v>-1.4243315893783175</v>
      </c>
      <c r="AA2819" s="4">
        <f t="shared" ca="1" si="485"/>
        <v>-2.3683292388965289</v>
      </c>
      <c r="AB2819" s="4">
        <f t="shared" ca="1" si="486"/>
        <v>-1.9560115217580698</v>
      </c>
      <c r="AC2819" s="4">
        <f t="shared" ref="AC2819:AC2882" ca="1" si="490">RAND()</f>
        <v>0.63262754733295945</v>
      </c>
      <c r="AD2819" s="4">
        <f t="shared" ca="1" si="487"/>
        <v>0.96105028333466547</v>
      </c>
      <c r="AF2819" s="4">
        <f t="shared" ref="AF2819:AF2882" ca="1" si="491">AD2819*AA2819</f>
        <v>-2.2760834860712817</v>
      </c>
      <c r="AG2819" s="4">
        <f t="shared" ref="AG2819:AG2882" ca="1" si="492">AD2819*AB2819</f>
        <v>-1.8798254271914632</v>
      </c>
      <c r="AH2819" s="2">
        <f t="shared" ca="1" si="488"/>
        <v>190.31597849252421</v>
      </c>
    </row>
    <row r="2820" spans="20:34" x14ac:dyDescent="0.2">
      <c r="T2820" s="3"/>
      <c r="X2820" s="4">
        <f t="shared" ca="1" si="489"/>
        <v>0.58948721322742903</v>
      </c>
      <c r="Y2820" s="4">
        <f t="shared" ca="1" si="489"/>
        <v>0.63729603984868877</v>
      </c>
      <c r="Z2820" s="4">
        <f t="shared" ca="1" si="484"/>
        <v>0.86474160721526017</v>
      </c>
      <c r="AA2820" s="4">
        <f t="shared" ca="1" si="485"/>
        <v>0.81303339794821072</v>
      </c>
      <c r="AB2820" s="4">
        <f t="shared" ca="1" si="486"/>
        <v>1.2669350850419245</v>
      </c>
      <c r="AC2820" s="4">
        <f t="shared" ca="1" si="490"/>
        <v>0.24823098213820949</v>
      </c>
      <c r="AD2820" s="4">
        <f t="shared" ca="1" si="487"/>
        <v>1.3730398258191758</v>
      </c>
      <c r="AF2820" s="4">
        <f t="shared" ca="1" si="491"/>
        <v>1.1163272351039839</v>
      </c>
      <c r="AG2820" s="4">
        <f t="shared" ca="1" si="492"/>
        <v>1.7395523284901668</v>
      </c>
      <c r="AH2820" s="2">
        <f t="shared" ca="1" si="488"/>
        <v>-1.7346618923138521</v>
      </c>
    </row>
    <row r="2821" spans="20:34" x14ac:dyDescent="0.2">
      <c r="T2821" s="3"/>
      <c r="X2821" s="4">
        <f t="shared" ca="1" si="489"/>
        <v>-1.8413909173847955</v>
      </c>
      <c r="Y2821" s="4">
        <f t="shared" ca="1" si="489"/>
        <v>-0.18777160721265537</v>
      </c>
      <c r="Z2821" s="4">
        <f t="shared" ca="1" si="484"/>
        <v>-1.2748155009387749</v>
      </c>
      <c r="AA2821" s="4">
        <f t="shared" ca="1" si="485"/>
        <v>-2.4565569290302327</v>
      </c>
      <c r="AB2821" s="4">
        <f t="shared" ca="1" si="486"/>
        <v>-1.7454973404661254</v>
      </c>
      <c r="AC2821" s="4">
        <f t="shared" ca="1" si="490"/>
        <v>0.74340308444206293</v>
      </c>
      <c r="AD2821" s="4">
        <f t="shared" ca="1" si="487"/>
        <v>0.8736496158044772</v>
      </c>
      <c r="AF2821" s="4">
        <f t="shared" ca="1" si="491"/>
        <v>-2.146170017249089</v>
      </c>
      <c r="AG2821" s="4">
        <f t="shared" ca="1" si="492"/>
        <v>-1.5249530808859673</v>
      </c>
      <c r="AH2821" s="2">
        <f t="shared" ca="1" si="488"/>
        <v>203.47331007376806</v>
      </c>
    </row>
    <row r="2822" spans="20:34" x14ac:dyDescent="0.2">
      <c r="T2822" s="3"/>
      <c r="X2822" s="4">
        <f t="shared" ca="1" si="489"/>
        <v>-1.0123703874162102</v>
      </c>
      <c r="Y2822" s="4">
        <f t="shared" ca="1" si="489"/>
        <v>2.0243800926646931</v>
      </c>
      <c r="Z2822" s="4">
        <f t="shared" ca="1" si="484"/>
        <v>0.98236293003940256</v>
      </c>
      <c r="AA2822" s="4">
        <f t="shared" ca="1" si="485"/>
        <v>-1.3415041127176492</v>
      </c>
      <c r="AB2822" s="4">
        <f t="shared" ca="1" si="486"/>
        <v>1.4325423901501775</v>
      </c>
      <c r="AC2822" s="4">
        <f t="shared" ca="1" si="490"/>
        <v>0.64654655865254274</v>
      </c>
      <c r="AD2822" s="4">
        <f t="shared" ca="1" si="487"/>
        <v>0.94998144436685172</v>
      </c>
      <c r="AF2822" s="4">
        <f t="shared" ca="1" si="491"/>
        <v>-1.2744040146235842</v>
      </c>
      <c r="AG2822" s="4">
        <f t="shared" ca="1" si="492"/>
        <v>1.3608886889116076</v>
      </c>
      <c r="AH2822" s="2">
        <f t="shared" ca="1" si="488"/>
        <v>344.5402505399129</v>
      </c>
    </row>
    <row r="2823" spans="20:34" x14ac:dyDescent="0.2">
      <c r="T2823" s="3"/>
      <c r="X2823" s="4">
        <f t="shared" ca="1" si="489"/>
        <v>1.1432738182249407</v>
      </c>
      <c r="Y2823" s="4">
        <f t="shared" ca="1" si="489"/>
        <v>0.59618616912799993</v>
      </c>
      <c r="Z2823" s="4">
        <f t="shared" ca="1" si="484"/>
        <v>1.1709341508865976</v>
      </c>
      <c r="AA2823" s="4">
        <f t="shared" ca="1" si="485"/>
        <v>1.5578898776328078</v>
      </c>
      <c r="AB2823" s="4">
        <f t="shared" ca="1" si="486"/>
        <v>1.6980450299408201</v>
      </c>
      <c r="AC2823" s="4">
        <f t="shared" ca="1" si="490"/>
        <v>0.70355493558608728</v>
      </c>
      <c r="AD2823" s="4">
        <f t="shared" ca="1" si="487"/>
        <v>0.90508680892251991</v>
      </c>
      <c r="AF2823" s="4">
        <f t="shared" ca="1" si="491"/>
        <v>1.4100255779993731</v>
      </c>
      <c r="AG2823" s="4">
        <f t="shared" ca="1" si="492"/>
        <v>1.5368781575558816</v>
      </c>
      <c r="AH2823" s="2">
        <f t="shared" ca="1" si="488"/>
        <v>-67.169327108431844</v>
      </c>
    </row>
    <row r="2824" spans="20:34" x14ac:dyDescent="0.2">
      <c r="T2824" s="3"/>
      <c r="X2824" s="4">
        <f t="shared" ca="1" si="489"/>
        <v>1.2521521781074552</v>
      </c>
      <c r="Y2824" s="4">
        <f t="shared" ca="1" si="489"/>
        <v>-0.34886632954082153</v>
      </c>
      <c r="Z2824" s="4">
        <f t="shared" ca="1" si="484"/>
        <v>0.48986040434473449</v>
      </c>
      <c r="AA2824" s="4">
        <f t="shared" ca="1" si="485"/>
        <v>1.704333925076474</v>
      </c>
      <c r="AB2824" s="4">
        <f t="shared" ca="1" si="486"/>
        <v>0.7391135621030146</v>
      </c>
      <c r="AC2824" s="4">
        <f t="shared" ca="1" si="490"/>
        <v>0.32766321122276632</v>
      </c>
      <c r="AD2824" s="4">
        <f t="shared" ca="1" si="487"/>
        <v>1.2559379720648414</v>
      </c>
      <c r="AF2824" s="4">
        <f t="shared" ca="1" si="491"/>
        <v>2.1405376935818579</v>
      </c>
      <c r="AG2824" s="4">
        <f t="shared" ca="1" si="492"/>
        <v>0.92828078831328131</v>
      </c>
      <c r="AH2824" s="2">
        <f t="shared" ca="1" si="488"/>
        <v>-238.48949702210757</v>
      </c>
    </row>
    <row r="2825" spans="20:34" x14ac:dyDescent="0.2">
      <c r="T2825" s="3"/>
      <c r="X2825" s="4">
        <f t="shared" ca="1" si="489"/>
        <v>0.85696101876092656</v>
      </c>
      <c r="Y2825" s="4">
        <f t="shared" ca="1" si="489"/>
        <v>-0.52443343270785447</v>
      </c>
      <c r="Z2825" s="4">
        <f t="shared" ca="1" si="484"/>
        <v>0.10924907100607789</v>
      </c>
      <c r="AA2825" s="4">
        <f t="shared" ca="1" si="485"/>
        <v>1.1727921848159766</v>
      </c>
      <c r="AB2825" s="4">
        <f t="shared" ca="1" si="486"/>
        <v>0.20322418682270002</v>
      </c>
      <c r="AC2825" s="4">
        <f t="shared" ca="1" si="490"/>
        <v>0.16940884157483027</v>
      </c>
      <c r="AD2825" s="4">
        <f t="shared" ca="1" si="487"/>
        <v>1.5355643321385517</v>
      </c>
      <c r="AF2825" s="4">
        <f t="shared" ca="1" si="491"/>
        <v>1.8008978480142579</v>
      </c>
      <c r="AG2825" s="4">
        <f t="shared" ca="1" si="492"/>
        <v>0.31206381271279959</v>
      </c>
      <c r="AH2825" s="2">
        <f t="shared" ca="1" si="488"/>
        <v>-249.08722154155839</v>
      </c>
    </row>
    <row r="2826" spans="20:34" x14ac:dyDescent="0.2">
      <c r="T2826" s="3"/>
      <c r="X2826" s="4">
        <f t="shared" ca="1" si="489"/>
        <v>0.45150772821443774</v>
      </c>
      <c r="Y2826" s="4">
        <f t="shared" ca="1" si="489"/>
        <v>-0.27923236424596309</v>
      </c>
      <c r="Z2826" s="4">
        <f t="shared" ca="1" si="484"/>
        <v>5.5247085532866363E-2</v>
      </c>
      <c r="AA2826" s="4">
        <f t="shared" ca="1" si="485"/>
        <v>0.6274476279999972</v>
      </c>
      <c r="AB2826" s="4">
        <f t="shared" ca="1" si="486"/>
        <v>0.12719100618856791</v>
      </c>
      <c r="AC2826" s="4">
        <f t="shared" ca="1" si="490"/>
        <v>0.89157474458332153</v>
      </c>
      <c r="AD2826" s="4">
        <f t="shared" ca="1" si="487"/>
        <v>0.7439474134120917</v>
      </c>
      <c r="AF2826" s="4">
        <f t="shared" ca="1" si="491"/>
        <v>0.46678803990215023</v>
      </c>
      <c r="AG2826" s="4">
        <f t="shared" ca="1" si="492"/>
        <v>9.4623420063266447E-2</v>
      </c>
      <c r="AH2826" s="2">
        <f t="shared" ca="1" si="488"/>
        <v>-64.778744232990448</v>
      </c>
    </row>
    <row r="2827" spans="20:34" x14ac:dyDescent="0.2">
      <c r="T2827" s="3"/>
      <c r="X2827" s="4">
        <f t="shared" ca="1" si="489"/>
        <v>-1.1819306819075317</v>
      </c>
      <c r="Y2827" s="4">
        <f t="shared" ca="1" si="489"/>
        <v>0.42001508623547679</v>
      </c>
      <c r="Z2827" s="4">
        <f t="shared" ca="1" si="484"/>
        <v>-0.39062182200217582</v>
      </c>
      <c r="AA2827" s="4">
        <f t="shared" ca="1" si="485"/>
        <v>-1.5695668410490013</v>
      </c>
      <c r="AB2827" s="4">
        <f t="shared" ca="1" si="486"/>
        <v>-0.50057908205331736</v>
      </c>
      <c r="AC2827" s="4">
        <f t="shared" ca="1" si="490"/>
        <v>0.40264035478632065</v>
      </c>
      <c r="AD2827" s="4">
        <f t="shared" ca="1" si="487"/>
        <v>1.1680222690211419</v>
      </c>
      <c r="AF2827" s="4">
        <f t="shared" ca="1" si="491"/>
        <v>-1.8332890230624006</v>
      </c>
      <c r="AG2827" s="4">
        <f t="shared" ca="1" si="492"/>
        <v>-0.58468751524443607</v>
      </c>
      <c r="AH2827" s="2">
        <f t="shared" ca="1" si="488"/>
        <v>244.09074540709071</v>
      </c>
    </row>
    <row r="2828" spans="20:34" x14ac:dyDescent="0.2">
      <c r="T2828" s="3"/>
      <c r="X2828" s="4">
        <f t="shared" ca="1" si="489"/>
        <v>-0.70504438453309592</v>
      </c>
      <c r="Y2828" s="4">
        <f t="shared" ca="1" si="489"/>
        <v>0.46880186598329893</v>
      </c>
      <c r="Z2828" s="4">
        <f t="shared" ca="1" si="484"/>
        <v>-6.0343589706862655E-2</v>
      </c>
      <c r="AA2828" s="4">
        <f t="shared" ca="1" si="485"/>
        <v>-0.92814314920340257</v>
      </c>
      <c r="AB2828" s="4">
        <f t="shared" ca="1" si="486"/>
        <v>-3.5557207846699253E-2</v>
      </c>
      <c r="AC2828" s="4">
        <f t="shared" ca="1" si="490"/>
        <v>0.66912093303476139</v>
      </c>
      <c r="AD2828" s="4">
        <f t="shared" ca="1" si="487"/>
        <v>0.93214891739478889</v>
      </c>
      <c r="AF2828" s="4">
        <f t="shared" ca="1" si="491"/>
        <v>-0.86516763171734168</v>
      </c>
      <c r="AG2828" s="4">
        <f t="shared" ca="1" si="492"/>
        <v>-3.3144612799882199E-2</v>
      </c>
      <c r="AH2828" s="2">
        <f t="shared" ca="1" si="488"/>
        <v>137.27321443512756</v>
      </c>
    </row>
    <row r="2829" spans="20:34" x14ac:dyDescent="0.2">
      <c r="T2829" s="3"/>
      <c r="X2829" s="4">
        <f t="shared" ca="1" si="489"/>
        <v>0.35817096478184807</v>
      </c>
      <c r="Y2829" s="4">
        <f t="shared" ca="1" si="489"/>
        <v>-1.2877308589532033</v>
      </c>
      <c r="Z2829" s="4">
        <f t="shared" ca="1" si="484"/>
        <v>-0.79970342422142049</v>
      </c>
      <c r="AA2829" s="4">
        <f t="shared" ca="1" si="485"/>
        <v>0.50190740653533183</v>
      </c>
      <c r="AB2829" s="4">
        <f t="shared" ca="1" si="486"/>
        <v>-1.0765537445231905</v>
      </c>
      <c r="AC2829" s="4">
        <f t="shared" ca="1" si="490"/>
        <v>0.16365295716667827</v>
      </c>
      <c r="AD2829" s="4">
        <f t="shared" ca="1" si="487"/>
        <v>1.5504700316479461</v>
      </c>
      <c r="AF2829" s="4">
        <f t="shared" ca="1" si="491"/>
        <v>0.77819239249517447</v>
      </c>
      <c r="AG2829" s="4">
        <f t="shared" ca="1" si="492"/>
        <v>-1.6691643183415861</v>
      </c>
      <c r="AH2829" s="2">
        <f t="shared" ca="1" si="488"/>
        <v>-290.06312457186687</v>
      </c>
    </row>
    <row r="2830" spans="20:34" x14ac:dyDescent="0.2">
      <c r="T2830" s="3"/>
      <c r="X2830" s="4">
        <f t="shared" ca="1" si="489"/>
        <v>-1.3293293999938518</v>
      </c>
      <c r="Y2830" s="4">
        <f t="shared" ca="1" si="489"/>
        <v>7.62814329215592E-2</v>
      </c>
      <c r="Z2830" s="4">
        <f t="shared" ca="1" si="484"/>
        <v>-0.75271731708388923</v>
      </c>
      <c r="AA2830" s="4">
        <f t="shared" ca="1" si="485"/>
        <v>-1.7678217090306712</v>
      </c>
      <c r="AB2830" s="4">
        <f t="shared" ca="1" si="486"/>
        <v>-1.0103987107780925</v>
      </c>
      <c r="AC2830" s="4">
        <f t="shared" ca="1" si="490"/>
        <v>0.4602744294619856</v>
      </c>
      <c r="AD2830" s="4">
        <f t="shared" ca="1" si="487"/>
        <v>1.1096468911789148</v>
      </c>
      <c r="AF2830" s="4">
        <f t="shared" ca="1" si="491"/>
        <v>-1.9616578635844804</v>
      </c>
      <c r="AG2830" s="4">
        <f t="shared" ca="1" si="492"/>
        <v>-1.1211857882660938</v>
      </c>
      <c r="AH2830" s="2">
        <f t="shared" ca="1" si="488"/>
        <v>212.29049385948247</v>
      </c>
    </row>
    <row r="2831" spans="20:34" x14ac:dyDescent="0.2">
      <c r="T2831" s="3"/>
      <c r="X2831" s="4">
        <f t="shared" ca="1" si="489"/>
        <v>-1.0425191581490216</v>
      </c>
      <c r="Y2831" s="4">
        <f t="shared" ca="1" si="489"/>
        <v>-1.4383787804307537</v>
      </c>
      <c r="Z2831" s="4">
        <f t="shared" ca="1" si="484"/>
        <v>-1.7756001976892146</v>
      </c>
      <c r="AA2831" s="4">
        <f t="shared" ca="1" si="485"/>
        <v>-1.3820549440888068</v>
      </c>
      <c r="AB2831" s="4">
        <f t="shared" ca="1" si="486"/>
        <v>-2.4505872176841312</v>
      </c>
      <c r="AC2831" s="4">
        <f t="shared" ca="1" si="490"/>
        <v>0.95895134703380747</v>
      </c>
      <c r="AD2831" s="4">
        <f t="shared" ca="1" si="487"/>
        <v>0.65618206004957425</v>
      </c>
      <c r="AF2831" s="4">
        <f t="shared" ca="1" si="491"/>
        <v>-0.90687966031389244</v>
      </c>
      <c r="AG2831" s="4">
        <f t="shared" ca="1" si="492"/>
        <v>-1.6080313688311276</v>
      </c>
      <c r="AH2831" s="2">
        <f t="shared" ca="1" si="488"/>
        <v>-13.338627878764328</v>
      </c>
    </row>
    <row r="2832" spans="20:34" x14ac:dyDescent="0.2">
      <c r="T2832" s="3"/>
      <c r="X2832" s="4">
        <f t="shared" ca="1" si="489"/>
        <v>1.0410596155077789</v>
      </c>
      <c r="Y2832" s="4">
        <f t="shared" ca="1" si="489"/>
        <v>0.44635108915014654</v>
      </c>
      <c r="Z2832" s="4">
        <f t="shared" ca="1" si="484"/>
        <v>0.98987585166086511</v>
      </c>
      <c r="AA2832" s="4">
        <f t="shared" ca="1" si="485"/>
        <v>1.4204092839842579</v>
      </c>
      <c r="AB2832" s="4">
        <f t="shared" ca="1" si="486"/>
        <v>1.4431203591216721</v>
      </c>
      <c r="AC2832" s="4">
        <f t="shared" ca="1" si="490"/>
        <v>0.58396897898234845</v>
      </c>
      <c r="AD2832" s="4">
        <f t="shared" ca="1" si="487"/>
        <v>1.0004449339977335</v>
      </c>
      <c r="AF2832" s="4">
        <f t="shared" ca="1" si="491"/>
        <v>1.4210412723653989</v>
      </c>
      <c r="AG2832" s="4">
        <f t="shared" ca="1" si="492"/>
        <v>1.4437624524322668</v>
      </c>
      <c r="AH2832" s="2">
        <f t="shared" ca="1" si="488"/>
        <v>-78.166491933889574</v>
      </c>
    </row>
    <row r="2833" spans="20:34" x14ac:dyDescent="0.2">
      <c r="T2833" s="3"/>
      <c r="X2833" s="4">
        <f t="shared" ca="1" si="489"/>
        <v>-0.67425115620606557</v>
      </c>
      <c r="Y2833" s="4">
        <f t="shared" ca="1" si="489"/>
        <v>0.58460757053166867</v>
      </c>
      <c r="Z2833" s="4">
        <f t="shared" ca="1" si="484"/>
        <v>5.0109066621041698E-2</v>
      </c>
      <c r="AA2833" s="4">
        <f t="shared" ca="1" si="485"/>
        <v>-0.8867255066623756</v>
      </c>
      <c r="AB2833" s="4">
        <f t="shared" ca="1" si="486"/>
        <v>0.11995682921153539</v>
      </c>
      <c r="AC2833" s="4">
        <f t="shared" ca="1" si="490"/>
        <v>0.21143280977221302</v>
      </c>
      <c r="AD2833" s="4">
        <f t="shared" ca="1" si="487"/>
        <v>1.4408957761352061</v>
      </c>
      <c r="AF2833" s="4">
        <f t="shared" ca="1" si="491"/>
        <v>-1.2776790371411675</v>
      </c>
      <c r="AG2833" s="4">
        <f t="shared" ca="1" si="492"/>
        <v>0.17284528852947365</v>
      </c>
      <c r="AH2833" s="2">
        <f t="shared" ca="1" si="488"/>
        <v>226.28256383459166</v>
      </c>
    </row>
    <row r="2834" spans="20:34" x14ac:dyDescent="0.2">
      <c r="T2834" s="3"/>
      <c r="X2834" s="4">
        <f t="shared" ca="1" si="489"/>
        <v>-0.50489101488518029</v>
      </c>
      <c r="Y2834" s="4">
        <f t="shared" ca="1" si="489"/>
        <v>-0.54749961754556264</v>
      </c>
      <c r="Z2834" s="4">
        <f t="shared" ca="1" si="484"/>
        <v>-0.7419580383269303</v>
      </c>
      <c r="AA2834" s="4">
        <f t="shared" ca="1" si="485"/>
        <v>-0.65893198922305918</v>
      </c>
      <c r="AB2834" s="4">
        <f t="shared" ca="1" si="486"/>
        <v>-0.99524996804109356</v>
      </c>
      <c r="AC2834" s="4">
        <f t="shared" ca="1" si="490"/>
        <v>0.50632125925815863</v>
      </c>
      <c r="AD2834" s="4">
        <f t="shared" ca="1" si="487"/>
        <v>1.0669636138754721</v>
      </c>
      <c r="AF2834" s="4">
        <f t="shared" ca="1" si="491"/>
        <v>-0.70305645651958881</v>
      </c>
      <c r="AG2834" s="4">
        <f t="shared" ca="1" si="492"/>
        <v>-1.0618955026105734</v>
      </c>
      <c r="AH2834" s="2">
        <f t="shared" ca="1" si="488"/>
        <v>7.7583008325868832</v>
      </c>
    </row>
    <row r="2835" spans="20:34" x14ac:dyDescent="0.2">
      <c r="T2835" s="3"/>
      <c r="X2835" s="4">
        <f t="shared" ca="1" si="489"/>
        <v>0.64263534228549068</v>
      </c>
      <c r="Y2835" s="4">
        <f t="shared" ca="1" si="489"/>
        <v>-0.40608052498710961</v>
      </c>
      <c r="Z2835" s="4">
        <f t="shared" ca="1" si="484"/>
        <v>7.1793223894021707E-2</v>
      </c>
      <c r="AA2835" s="4">
        <f t="shared" ca="1" si="485"/>
        <v>0.88451892676880817</v>
      </c>
      <c r="AB2835" s="4">
        <f t="shared" ca="1" si="486"/>
        <v>0.15048747419408492</v>
      </c>
      <c r="AC2835" s="4">
        <f t="shared" ca="1" si="490"/>
        <v>0.77335810759522383</v>
      </c>
      <c r="AD2835" s="4">
        <f t="shared" ca="1" si="487"/>
        <v>0.84963664753506007</v>
      </c>
      <c r="AF2835" s="4">
        <f t="shared" ca="1" si="491"/>
        <v>0.7515196956211595</v>
      </c>
      <c r="AG2835" s="4">
        <f t="shared" ca="1" si="492"/>
        <v>0.12785967307028118</v>
      </c>
      <c r="AH2835" s="2">
        <f t="shared" ca="1" si="488"/>
        <v>-106.19123453027669</v>
      </c>
    </row>
    <row r="2836" spans="20:34" x14ac:dyDescent="0.2">
      <c r="T2836" s="3"/>
      <c r="X2836" s="4">
        <f t="shared" ca="1" si="489"/>
        <v>-0.8111158125343565</v>
      </c>
      <c r="Y2836" s="4">
        <f t="shared" ca="1" si="489"/>
        <v>-0.18731517016105162</v>
      </c>
      <c r="Z2836" s="4">
        <f t="shared" ca="1" si="484"/>
        <v>-0.64430042831629897</v>
      </c>
      <c r="AA2836" s="4">
        <f t="shared" ca="1" si="485"/>
        <v>-1.070811804860923</v>
      </c>
      <c r="AB2836" s="4">
        <f t="shared" ca="1" si="486"/>
        <v>-0.85775097356580077</v>
      </c>
      <c r="AC2836" s="4">
        <f t="shared" ca="1" si="490"/>
        <v>0.73498142600729477</v>
      </c>
      <c r="AD2836" s="4">
        <f t="shared" ca="1" si="487"/>
        <v>0.88032659943874947</v>
      </c>
      <c r="AF2836" s="4">
        <f t="shared" ca="1" si="491"/>
        <v>-0.94266411481208612</v>
      </c>
      <c r="AG2836" s="4">
        <f t="shared" ca="1" si="492"/>
        <v>-0.75510099772445805</v>
      </c>
      <c r="AH2836" s="2">
        <f t="shared" ca="1" si="488"/>
        <v>77.861269352233194</v>
      </c>
    </row>
    <row r="2837" spans="20:34" x14ac:dyDescent="0.2">
      <c r="T2837" s="3"/>
      <c r="X2837" s="4">
        <f t="shared" ca="1" si="489"/>
        <v>-0.77827375880261151</v>
      </c>
      <c r="Y2837" s="4">
        <f t="shared" ca="1" si="489"/>
        <v>-0.2849306940186046</v>
      </c>
      <c r="Z2837" s="4">
        <f t="shared" ca="1" si="484"/>
        <v>-0.70144045831540058</v>
      </c>
      <c r="AA2837" s="4">
        <f t="shared" ca="1" si="485"/>
        <v>-1.0266384422200012</v>
      </c>
      <c r="AB2837" s="4">
        <f t="shared" ca="1" si="486"/>
        <v>-0.93820242705016554</v>
      </c>
      <c r="AC2837" s="4">
        <f t="shared" ca="1" si="490"/>
        <v>0.18122449196601564</v>
      </c>
      <c r="AD2837" s="4">
        <f t="shared" ca="1" si="487"/>
        <v>1.5066083538438872</v>
      </c>
      <c r="AF2837" s="4">
        <f t="shared" ca="1" si="491"/>
        <v>-1.5467420534259289</v>
      </c>
      <c r="AG2837" s="4">
        <f t="shared" ca="1" si="492"/>
        <v>-1.4135036141903896</v>
      </c>
      <c r="AH2837" s="2">
        <f t="shared" ca="1" si="488"/>
        <v>112.75210774075367</v>
      </c>
    </row>
    <row r="2838" spans="20:34" x14ac:dyDescent="0.2">
      <c r="T2838" s="3"/>
      <c r="X2838" s="4">
        <f t="shared" ca="1" si="489"/>
        <v>-1.241210169621402</v>
      </c>
      <c r="Y2838" s="4">
        <f t="shared" ca="1" si="489"/>
        <v>-1.401882354213801</v>
      </c>
      <c r="Z2838" s="4">
        <f t="shared" ca="1" si="484"/>
        <v>-1.8682531531489381</v>
      </c>
      <c r="AA2838" s="4">
        <f t="shared" ca="1" si="485"/>
        <v>-1.6492991966849022</v>
      </c>
      <c r="AB2838" s="4">
        <f t="shared" ca="1" si="486"/>
        <v>-2.581039808214344</v>
      </c>
      <c r="AC2838" s="4">
        <f t="shared" ca="1" si="490"/>
        <v>0.40156049097037583</v>
      </c>
      <c r="AD2838" s="4">
        <f t="shared" ca="1" si="487"/>
        <v>1.1691807118982902</v>
      </c>
      <c r="AF2838" s="4">
        <f t="shared" ca="1" si="491"/>
        <v>-1.9283288089133321</v>
      </c>
      <c r="AG2838" s="4">
        <f t="shared" ca="1" si="492"/>
        <v>-3.0177019604058732</v>
      </c>
      <c r="AH2838" s="2">
        <f t="shared" ca="1" si="488"/>
        <v>16.957527250755902</v>
      </c>
    </row>
    <row r="2839" spans="20:34" x14ac:dyDescent="0.2">
      <c r="T2839" s="3"/>
      <c r="X2839" s="4">
        <f t="shared" ca="1" si="489"/>
        <v>0.13441839197561922</v>
      </c>
      <c r="Y2839" s="4">
        <f t="shared" ca="1" si="489"/>
        <v>1.2644918130526381</v>
      </c>
      <c r="Z2839" s="4">
        <f t="shared" ca="1" si="484"/>
        <v>1.0826037943393332</v>
      </c>
      <c r="AA2839" s="4">
        <f t="shared" ca="1" si="485"/>
        <v>0.20095474318666159</v>
      </c>
      <c r="AB2839" s="4">
        <f t="shared" ca="1" si="486"/>
        <v>1.5736785294134084</v>
      </c>
      <c r="AC2839" s="4">
        <f t="shared" ca="1" si="490"/>
        <v>0.53340232954947364</v>
      </c>
      <c r="AD2839" s="4">
        <f t="shared" ca="1" si="487"/>
        <v>1.043108609988598</v>
      </c>
      <c r="AF2839" s="4">
        <f t="shared" ca="1" si="491"/>
        <v>0.20961762283605426</v>
      </c>
      <c r="AG2839" s="4">
        <f t="shared" ca="1" si="492"/>
        <v>1.6415176233853215</v>
      </c>
      <c r="AH2839" s="2">
        <f t="shared" ca="1" si="488"/>
        <v>130.67392281446155</v>
      </c>
    </row>
    <row r="2840" spans="20:34" x14ac:dyDescent="0.2">
      <c r="T2840" s="3"/>
      <c r="X2840" s="4">
        <f t="shared" ca="1" si="489"/>
        <v>0.21041413893792357</v>
      </c>
      <c r="Y2840" s="4">
        <f t="shared" ca="1" si="489"/>
        <v>-1.368403699819015</v>
      </c>
      <c r="Z2840" s="4">
        <f t="shared" ca="1" si="484"/>
        <v>-0.95390032526719593</v>
      </c>
      <c r="AA2840" s="4">
        <f t="shared" ca="1" si="485"/>
        <v>0.30317087489247957</v>
      </c>
      <c r="AB2840" s="4">
        <f t="shared" ca="1" si="486"/>
        <v>-1.2936583699865032</v>
      </c>
      <c r="AC2840" s="4">
        <f t="shared" ca="1" si="490"/>
        <v>0.88157091084755468</v>
      </c>
      <c r="AD2840" s="4">
        <f t="shared" ca="1" si="487"/>
        <v>0.75418498383497667</v>
      </c>
      <c r="AF2840" s="4">
        <f t="shared" ca="1" si="491"/>
        <v>0.22864692138002043</v>
      </c>
      <c r="AG2840" s="4">
        <f t="shared" ca="1" si="492"/>
        <v>-0.97565771685625313</v>
      </c>
      <c r="AH2840" s="2">
        <f t="shared" ca="1" si="488"/>
        <v>-134.07154123066721</v>
      </c>
    </row>
    <row r="2841" spans="20:34" x14ac:dyDescent="0.2">
      <c r="T2841" s="3"/>
      <c r="X2841" s="4">
        <f t="shared" ca="1" si="489"/>
        <v>-0.28242298789651565</v>
      </c>
      <c r="Y2841" s="4">
        <f t="shared" ca="1" si="489"/>
        <v>-0.82415109830087874</v>
      </c>
      <c r="Z2841" s="4">
        <f t="shared" ca="1" si="484"/>
        <v>-0.82475818093629782</v>
      </c>
      <c r="AA2841" s="4">
        <f t="shared" ca="1" si="485"/>
        <v>-0.35970707130381968</v>
      </c>
      <c r="AB2841" s="4">
        <f t="shared" ca="1" si="486"/>
        <v>-1.1118300927232305</v>
      </c>
      <c r="AC2841" s="4">
        <f t="shared" ca="1" si="490"/>
        <v>0.12533131821253185</v>
      </c>
      <c r="AD2841" s="4">
        <f t="shared" ca="1" si="487"/>
        <v>1.6671222160298147</v>
      </c>
      <c r="AF2841" s="4">
        <f t="shared" ca="1" si="491"/>
        <v>-0.59967564983361843</v>
      </c>
      <c r="AG2841" s="4">
        <f t="shared" ca="1" si="492"/>
        <v>-1.8535566480293864</v>
      </c>
      <c r="AH2841" s="2">
        <f t="shared" ca="1" si="488"/>
        <v>-88.324658538019321</v>
      </c>
    </row>
    <row r="2842" spans="20:34" x14ac:dyDescent="0.2">
      <c r="T2842" s="3"/>
      <c r="X2842" s="4">
        <f t="shared" ca="1" si="489"/>
        <v>0.16538192983945113</v>
      </c>
      <c r="Y2842" s="4">
        <f t="shared" ca="1" si="489"/>
        <v>3.8102133905748015</v>
      </c>
      <c r="Z2842" s="4">
        <f t="shared" ca="1" si="484"/>
        <v>3.1155614417731221</v>
      </c>
      <c r="AA2842" s="4">
        <f t="shared" ca="1" si="485"/>
        <v>0.2426014562051865</v>
      </c>
      <c r="AB2842" s="4">
        <f t="shared" ca="1" si="486"/>
        <v>4.4360221020502202</v>
      </c>
      <c r="AC2842" s="4">
        <f t="shared" ca="1" si="490"/>
        <v>0.3141367145114784</v>
      </c>
      <c r="AD2842" s="4">
        <f t="shared" ca="1" si="487"/>
        <v>1.2737618974577356</v>
      </c>
      <c r="AF2842" s="4">
        <f t="shared" ca="1" si="491"/>
        <v>0.30901649118192809</v>
      </c>
      <c r="AG2842" s="4">
        <f t="shared" ca="1" si="492"/>
        <v>5.6504359298719411</v>
      </c>
      <c r="AH2842" s="2">
        <f t="shared" ca="1" si="488"/>
        <v>515.77003695630856</v>
      </c>
    </row>
    <row r="2843" spans="20:34" x14ac:dyDescent="0.2">
      <c r="T2843" s="3"/>
      <c r="X2843" s="4">
        <f t="shared" ca="1" si="489"/>
        <v>7.0705351925455046E-2</v>
      </c>
      <c r="Y2843" s="4">
        <f t="shared" ca="1" si="489"/>
        <v>-3.5872231915097329E-2</v>
      </c>
      <c r="Z2843" s="4">
        <f t="shared" ca="1" si="484"/>
        <v>1.4866065496872805E-2</v>
      </c>
      <c r="AA2843" s="4">
        <f t="shared" ca="1" si="485"/>
        <v>0.1152591516113069</v>
      </c>
      <c r="AB2843" s="4">
        <f t="shared" ca="1" si="486"/>
        <v>7.0335737559412206E-2</v>
      </c>
      <c r="AC2843" s="4">
        <f t="shared" ca="1" si="490"/>
        <v>0.258823232560629</v>
      </c>
      <c r="AD2843" s="4">
        <f t="shared" ca="1" si="487"/>
        <v>1.3554209341367502</v>
      </c>
      <c r="AF2843" s="4">
        <f t="shared" ca="1" si="491"/>
        <v>0.15622466694480691</v>
      </c>
      <c r="AG2843" s="4">
        <f t="shared" ca="1" si="492"/>
        <v>9.5334531105975798E-2</v>
      </c>
      <c r="AH2843" s="2">
        <f t="shared" ca="1" si="488"/>
        <v>-15.438568205564479</v>
      </c>
    </row>
    <row r="2844" spans="20:34" x14ac:dyDescent="0.2">
      <c r="T2844" s="3"/>
      <c r="X2844" s="4">
        <f t="shared" ca="1" si="489"/>
        <v>1.1049290524537891</v>
      </c>
      <c r="Y2844" s="4">
        <f t="shared" ca="1" si="489"/>
        <v>0.21477960556438047</v>
      </c>
      <c r="Z2844" s="4">
        <f t="shared" ca="1" si="484"/>
        <v>0.84573554249018301</v>
      </c>
      <c r="AA2844" s="4">
        <f t="shared" ca="1" si="485"/>
        <v>1.5063152331959697</v>
      </c>
      <c r="AB2844" s="4">
        <f t="shared" ca="1" si="486"/>
        <v>1.2401751142793189</v>
      </c>
      <c r="AC2844" s="4">
        <f t="shared" ca="1" si="490"/>
        <v>0.72596599959443497</v>
      </c>
      <c r="AD2844" s="4">
        <f t="shared" ca="1" si="487"/>
        <v>0.88744992969704439</v>
      </c>
      <c r="AF2844" s="4">
        <f t="shared" ca="1" si="491"/>
        <v>1.3367793478013503</v>
      </c>
      <c r="AG2844" s="4">
        <f t="shared" ca="1" si="492"/>
        <v>1.1005933179792056</v>
      </c>
      <c r="AH2844" s="2">
        <f t="shared" ca="1" si="488"/>
        <v>-99.574270903165598</v>
      </c>
    </row>
    <row r="2845" spans="20:34" x14ac:dyDescent="0.2">
      <c r="T2845" s="3"/>
      <c r="X2845" s="4">
        <f t="shared" ca="1" si="489"/>
        <v>1.0049291619399814</v>
      </c>
      <c r="Y2845" s="4">
        <f t="shared" ca="1" si="489"/>
        <v>0.67954372333895874</v>
      </c>
      <c r="Z2845" s="4">
        <f t="shared" ca="1" si="484"/>
        <v>1.1522648936630082</v>
      </c>
      <c r="AA2845" s="4">
        <f t="shared" ca="1" si="485"/>
        <v>1.3718129434244526</v>
      </c>
      <c r="AB2845" s="4">
        <f t="shared" ca="1" si="486"/>
        <v>1.6717592740681884</v>
      </c>
      <c r="AC2845" s="4">
        <f t="shared" ca="1" si="490"/>
        <v>0.17245733652861683</v>
      </c>
      <c r="AD2845" s="4">
        <f t="shared" ca="1" si="487"/>
        <v>1.5278900085975688</v>
      </c>
      <c r="AF2845" s="4">
        <f t="shared" ca="1" si="491"/>
        <v>2.0959792899230432</v>
      </c>
      <c r="AG2845" s="4">
        <f t="shared" ca="1" si="492"/>
        <v>2.5542642916291096</v>
      </c>
      <c r="AH2845" s="2">
        <f t="shared" ca="1" si="488"/>
        <v>-69.229980413383601</v>
      </c>
    </row>
    <row r="2846" spans="20:34" x14ac:dyDescent="0.2">
      <c r="T2846" s="3"/>
      <c r="X2846" s="4">
        <f t="shared" ca="1" si="489"/>
        <v>3.6726741677119486E-2</v>
      </c>
      <c r="Y2846" s="4">
        <f t="shared" ca="1" si="489"/>
        <v>0.48886006063413157</v>
      </c>
      <c r="Z2846" s="4">
        <f t="shared" ca="1" si="484"/>
        <v>0.40921960059314766</v>
      </c>
      <c r="AA2846" s="4">
        <f t="shared" ca="1" si="485"/>
        <v>6.9557092757312186E-2</v>
      </c>
      <c r="AB2846" s="4">
        <f t="shared" ca="1" si="486"/>
        <v>0.62557372195829331</v>
      </c>
      <c r="AC2846" s="4">
        <f t="shared" ca="1" si="490"/>
        <v>0.88001408784580348</v>
      </c>
      <c r="AD2846" s="4">
        <f t="shared" ca="1" si="487"/>
        <v>0.7557433562565794</v>
      </c>
      <c r="AF2846" s="4">
        <f t="shared" ca="1" si="491"/>
        <v>5.2567310731861321E-2</v>
      </c>
      <c r="AG2846" s="4">
        <f t="shared" ca="1" si="492"/>
        <v>0.47277318421868081</v>
      </c>
      <c r="AH2846" s="2">
        <f t="shared" ca="1" si="488"/>
        <v>38.860527716181423</v>
      </c>
    </row>
    <row r="2847" spans="20:34" x14ac:dyDescent="0.2">
      <c r="T2847" s="3"/>
      <c r="X2847" s="4">
        <f t="shared" ca="1" si="489"/>
        <v>-1.3687210928211413</v>
      </c>
      <c r="Y2847" s="4">
        <f t="shared" ca="1" si="489"/>
        <v>0.23483028816708704</v>
      </c>
      <c r="Z2847" s="4">
        <f t="shared" ca="1" si="484"/>
        <v>-0.65137656103198371</v>
      </c>
      <c r="AA2847" s="4">
        <f t="shared" ca="1" si="485"/>
        <v>-1.8208044958719738</v>
      </c>
      <c r="AB2847" s="4">
        <f t="shared" ca="1" si="486"/>
        <v>-0.86771395681999319</v>
      </c>
      <c r="AC2847" s="4">
        <f t="shared" ca="1" si="490"/>
        <v>0.3374950493618174</v>
      </c>
      <c r="AD2847" s="4">
        <f t="shared" ca="1" si="487"/>
        <v>1.2434156888945365</v>
      </c>
      <c r="AF2847" s="4">
        <f t="shared" ca="1" si="491"/>
        <v>-2.2640168765769193</v>
      </c>
      <c r="AG2847" s="4">
        <f t="shared" ca="1" si="492"/>
        <v>-1.0789291473827358</v>
      </c>
      <c r="AH2847" s="2">
        <f t="shared" ca="1" si="488"/>
        <v>268.32775964119219</v>
      </c>
    </row>
    <row r="2848" spans="20:34" x14ac:dyDescent="0.2">
      <c r="T2848" s="3"/>
      <c r="X2848" s="4">
        <f t="shared" ca="1" si="489"/>
        <v>-0.25210004182476775</v>
      </c>
      <c r="Y2848" s="4">
        <f t="shared" ca="1" si="489"/>
        <v>0.37823365792793473</v>
      </c>
      <c r="Z2848" s="4">
        <f t="shared" ca="1" si="484"/>
        <v>0.14504172340107174</v>
      </c>
      <c r="AA2848" s="4">
        <f t="shared" ca="1" si="485"/>
        <v>-0.31892196985708188</v>
      </c>
      <c r="AB2848" s="4">
        <f t="shared" ca="1" si="486"/>
        <v>0.25361917102699882</v>
      </c>
      <c r="AC2848" s="4">
        <f t="shared" ca="1" si="490"/>
        <v>0.16496658370695461</v>
      </c>
      <c r="AD2848" s="4">
        <f t="shared" ca="1" si="487"/>
        <v>1.5470187531640878</v>
      </c>
      <c r="AF2848" s="4">
        <f t="shared" ca="1" si="491"/>
        <v>-0.49337826816493757</v>
      </c>
      <c r="AG2848" s="4">
        <f t="shared" ca="1" si="492"/>
        <v>0.39235361374069727</v>
      </c>
      <c r="AH2848" s="2">
        <f t="shared" ca="1" si="488"/>
        <v>118.93044470813174</v>
      </c>
    </row>
    <row r="2849" spans="20:34" x14ac:dyDescent="0.2">
      <c r="T2849" s="3"/>
      <c r="X2849" s="4">
        <f t="shared" ca="1" si="489"/>
        <v>-0.19620892271909446</v>
      </c>
      <c r="Y2849" s="4">
        <f t="shared" ca="1" si="489"/>
        <v>2.2149112454098576</v>
      </c>
      <c r="Z2849" s="4">
        <f t="shared" ca="1" si="484"/>
        <v>1.6322937526445969</v>
      </c>
      <c r="AA2849" s="4">
        <f t="shared" ca="1" si="485"/>
        <v>-0.24374705257487095</v>
      </c>
      <c r="AB2849" s="4">
        <f t="shared" ca="1" si="486"/>
        <v>2.3476255524043594</v>
      </c>
      <c r="AC2849" s="4">
        <f t="shared" ca="1" si="490"/>
        <v>0.28555859435030884</v>
      </c>
      <c r="AD2849" s="4">
        <f t="shared" ca="1" si="487"/>
        <v>1.3139969461721266</v>
      </c>
      <c r="AF2849" s="4">
        <f t="shared" ca="1" si="491"/>
        <v>-0.32028288272183719</v>
      </c>
      <c r="AG2849" s="4">
        <f t="shared" ca="1" si="492"/>
        <v>3.0847728066149802</v>
      </c>
      <c r="AH2849" s="2">
        <f t="shared" ca="1" si="488"/>
        <v>360.06841258543727</v>
      </c>
    </row>
    <row r="2850" spans="20:34" x14ac:dyDescent="0.2">
      <c r="T2850" s="3"/>
      <c r="X2850" s="4">
        <f t="shared" ca="1" si="489"/>
        <v>2.5545648395267177E-2</v>
      </c>
      <c r="Y2850" s="4">
        <f t="shared" ca="1" si="489"/>
        <v>-0.88868318265192314</v>
      </c>
      <c r="Z2850" s="4">
        <f t="shared" ca="1" si="484"/>
        <v>-0.68744712804646213</v>
      </c>
      <c r="AA2850" s="4">
        <f t="shared" ca="1" si="485"/>
        <v>5.4518249806275051E-2</v>
      </c>
      <c r="AB2850" s="4">
        <f t="shared" ca="1" si="486"/>
        <v>-0.91850023649757817</v>
      </c>
      <c r="AC2850" s="4">
        <f t="shared" ca="1" si="490"/>
        <v>0.84858154310289713</v>
      </c>
      <c r="AD2850" s="4">
        <f t="shared" ca="1" si="487"/>
        <v>0.78561508121047618</v>
      </c>
      <c r="AF2850" s="4">
        <f t="shared" ca="1" si="491"/>
        <v>4.2830359249009804E-2</v>
      </c>
      <c r="AG2850" s="4">
        <f t="shared" ca="1" si="492"/>
        <v>-0.72158763788788649</v>
      </c>
      <c r="AH2850" s="2">
        <f t="shared" ca="1" si="488"/>
        <v>-79.017604629813377</v>
      </c>
    </row>
    <row r="2851" spans="20:34" x14ac:dyDescent="0.2">
      <c r="T2851" s="3"/>
      <c r="X2851" s="4">
        <f t="shared" ca="1" si="489"/>
        <v>-0.25892654844962165</v>
      </c>
      <c r="Y2851" s="4">
        <f t="shared" ca="1" si="489"/>
        <v>2.6643435276371669E-2</v>
      </c>
      <c r="Z2851" s="4">
        <f t="shared" ca="1" si="484"/>
        <v>-0.13729029862557027</v>
      </c>
      <c r="AA2851" s="4">
        <f t="shared" ca="1" si="485"/>
        <v>-0.32810378763173731</v>
      </c>
      <c r="AB2851" s="4">
        <f t="shared" ca="1" si="486"/>
        <v>-0.14389587293745423</v>
      </c>
      <c r="AC2851" s="4">
        <f t="shared" ca="1" si="490"/>
        <v>0.91142618093524019</v>
      </c>
      <c r="AD2851" s="4">
        <f t="shared" ca="1" si="487"/>
        <v>0.72223648122772077</v>
      </c>
      <c r="AF2851" s="4">
        <f t="shared" ca="1" si="491"/>
        <v>-0.23696852505663332</v>
      </c>
      <c r="AG2851" s="4">
        <f t="shared" ca="1" si="492"/>
        <v>-0.10392684893353815</v>
      </c>
      <c r="AH2851" s="2">
        <f t="shared" ca="1" si="488"/>
        <v>27.726982671460519</v>
      </c>
    </row>
    <row r="2852" spans="20:34" x14ac:dyDescent="0.2">
      <c r="T2852" s="3"/>
      <c r="X2852" s="4">
        <f t="shared" ca="1" si="489"/>
        <v>-0.18368636651891818</v>
      </c>
      <c r="Y2852" s="4">
        <f t="shared" ca="1" si="489"/>
        <v>-0.41540543455972451</v>
      </c>
      <c r="Z2852" s="4">
        <f t="shared" ca="1" si="484"/>
        <v>-0.44099267901117756</v>
      </c>
      <c r="AA2852" s="4">
        <f t="shared" ca="1" si="485"/>
        <v>-0.22690390930679255</v>
      </c>
      <c r="AB2852" s="4">
        <f t="shared" ca="1" si="486"/>
        <v>-0.5714997423975805</v>
      </c>
      <c r="AC2852" s="4">
        <f t="shared" ca="1" si="490"/>
        <v>0.52077958603329633</v>
      </c>
      <c r="AD2852" s="4">
        <f t="shared" ca="1" si="487"/>
        <v>1.0541270220993095</v>
      </c>
      <c r="AF2852" s="4">
        <f t="shared" ca="1" si="491"/>
        <v>-0.23918554222026103</v>
      </c>
      <c r="AG2852" s="4">
        <f t="shared" ca="1" si="492"/>
        <v>-0.60243332158408402</v>
      </c>
      <c r="AH2852" s="2">
        <f t="shared" ca="1" si="488"/>
        <v>-21.765652190138553</v>
      </c>
    </row>
    <row r="2853" spans="20:34" x14ac:dyDescent="0.2">
      <c r="T2853" s="3"/>
      <c r="X2853" s="4">
        <f t="shared" ca="1" si="489"/>
        <v>-1.5770567599488126</v>
      </c>
      <c r="Y2853" s="4">
        <f t="shared" ca="1" si="489"/>
        <v>0.80713797486877548</v>
      </c>
      <c r="Z2853" s="4">
        <f t="shared" ca="1" si="484"/>
        <v>-0.32602744218314583</v>
      </c>
      <c r="AA2853" s="4">
        <f t="shared" ca="1" si="485"/>
        <v>-2.1010210453678875</v>
      </c>
      <c r="AB2853" s="4">
        <f t="shared" ca="1" si="486"/>
        <v>-0.40963212694244699</v>
      </c>
      <c r="AC2853" s="4">
        <f t="shared" ca="1" si="490"/>
        <v>0.22791346907776733</v>
      </c>
      <c r="AD2853" s="4">
        <f t="shared" ca="1" si="487"/>
        <v>1.4091025222592222</v>
      </c>
      <c r="AF2853" s="4">
        <f t="shared" ca="1" si="491"/>
        <v>-2.9605540543475981</v>
      </c>
      <c r="AG2853" s="4">
        <f t="shared" ca="1" si="492"/>
        <v>-0.57721366327301193</v>
      </c>
      <c r="AH2853" s="2">
        <f t="shared" ca="1" si="488"/>
        <v>439.72151866745617</v>
      </c>
    </row>
    <row r="2854" spans="20:34" x14ac:dyDescent="0.2">
      <c r="T2854" s="3"/>
      <c r="X2854" s="4">
        <f t="shared" ca="1" si="489"/>
        <v>0.32607662943355742</v>
      </c>
      <c r="Y2854" s="4">
        <f t="shared" ca="1" si="489"/>
        <v>0.20952655232745201</v>
      </c>
      <c r="Z2854" s="4">
        <f t="shared" ca="1" si="484"/>
        <v>0.36520499608842139</v>
      </c>
      <c r="AA2854" s="4">
        <f t="shared" ca="1" si="485"/>
        <v>0.45873974334230083</v>
      </c>
      <c r="AB2854" s="4">
        <f t="shared" ca="1" si="486"/>
        <v>0.56360247505834637</v>
      </c>
      <c r="AC2854" s="4">
        <f t="shared" ca="1" si="490"/>
        <v>0.34991773495521283</v>
      </c>
      <c r="AD2854" s="4">
        <f t="shared" ca="1" si="487"/>
        <v>1.2280733353434983</v>
      </c>
      <c r="AF2854" s="4">
        <f t="shared" ca="1" si="491"/>
        <v>0.56336604666099976</v>
      </c>
      <c r="AG2854" s="4">
        <f t="shared" ca="1" si="492"/>
        <v>0.69214517135275422</v>
      </c>
      <c r="AH2854" s="2">
        <f t="shared" ca="1" si="488"/>
        <v>-20.24711037855468</v>
      </c>
    </row>
    <row r="2855" spans="20:34" x14ac:dyDescent="0.2">
      <c r="T2855" s="3"/>
      <c r="X2855" s="4">
        <f t="shared" ca="1" si="489"/>
        <v>-7.8807990465334751E-2</v>
      </c>
      <c r="Y2855" s="4">
        <f t="shared" ca="1" si="489"/>
        <v>0.47423218213735957</v>
      </c>
      <c r="Z2855" s="4">
        <f t="shared" ca="1" si="484"/>
        <v>0.32698164642725103</v>
      </c>
      <c r="AA2855" s="4">
        <f t="shared" ca="1" si="485"/>
        <v>-8.5839937593969115E-2</v>
      </c>
      <c r="AB2855" s="4">
        <f t="shared" ca="1" si="486"/>
        <v>0.50978514179249734</v>
      </c>
      <c r="AC2855" s="4">
        <f t="shared" ca="1" si="490"/>
        <v>0.7257471983746232</v>
      </c>
      <c r="AD2855" s="4">
        <f t="shared" ca="1" si="487"/>
        <v>0.88762254754544589</v>
      </c>
      <c r="AF2855" s="4">
        <f t="shared" ca="1" si="491"/>
        <v>-7.6193464088300966E-2</v>
      </c>
      <c r="AG2855" s="4">
        <f t="shared" ca="1" si="492"/>
        <v>0.45249678625867285</v>
      </c>
      <c r="AH2855" s="2">
        <f t="shared" ca="1" si="488"/>
        <v>57.474727494453418</v>
      </c>
    </row>
    <row r="2856" spans="20:34" x14ac:dyDescent="0.2">
      <c r="T2856" s="3"/>
      <c r="X2856" s="4">
        <f t="shared" ca="1" si="489"/>
        <v>0.42482029074658079</v>
      </c>
      <c r="Y2856" s="4">
        <f t="shared" ca="1" si="489"/>
        <v>-0.79298493131040959</v>
      </c>
      <c r="Z2856" s="4">
        <f t="shared" ca="1" si="484"/>
        <v>-0.36752553776202995</v>
      </c>
      <c r="AA2856" s="4">
        <f t="shared" ca="1" si="485"/>
        <v>0.59155237422404128</v>
      </c>
      <c r="AB2856" s="4">
        <f t="shared" ca="1" si="486"/>
        <v>-0.46806020453020486</v>
      </c>
      <c r="AC2856" s="4">
        <f t="shared" ca="1" si="490"/>
        <v>0.62734425856255438</v>
      </c>
      <c r="AD2856" s="4">
        <f t="shared" ca="1" si="487"/>
        <v>0.96527067882314888</v>
      </c>
      <c r="AF2856" s="4">
        <f t="shared" ca="1" si="491"/>
        <v>0.57100816182668568</v>
      </c>
      <c r="AG2856" s="4">
        <f t="shared" ca="1" si="492"/>
        <v>-0.45180479135697277</v>
      </c>
      <c r="AH2856" s="2">
        <f t="shared" ca="1" si="488"/>
        <v>-135.84445096594982</v>
      </c>
    </row>
    <row r="2857" spans="20:34" x14ac:dyDescent="0.2">
      <c r="T2857" s="3"/>
      <c r="X2857" s="4">
        <f t="shared" ca="1" si="489"/>
        <v>-1.0327132760380981</v>
      </c>
      <c r="Y2857" s="4">
        <f t="shared" ca="1" si="489"/>
        <v>0.39109689833362049</v>
      </c>
      <c r="Z2857" s="4">
        <f t="shared" ca="1" si="484"/>
        <v>-0.32223329605475876</v>
      </c>
      <c r="AA2857" s="4">
        <f t="shared" ca="1" si="485"/>
        <v>-1.3688657936770205</v>
      </c>
      <c r="AB2857" s="4">
        <f t="shared" ca="1" si="486"/>
        <v>-0.4042900826564077</v>
      </c>
      <c r="AC2857" s="4">
        <f t="shared" ca="1" si="490"/>
        <v>0.42034248636485649</v>
      </c>
      <c r="AD2857" s="4">
        <f t="shared" ca="1" si="487"/>
        <v>1.1493989075124333</v>
      </c>
      <c r="AF2857" s="4">
        <f t="shared" ca="1" si="491"/>
        <v>-1.5733728477835074</v>
      </c>
      <c r="AG2857" s="4">
        <f t="shared" ca="1" si="492"/>
        <v>-0.46469057932338637</v>
      </c>
      <c r="AH2857" s="2">
        <f t="shared" ca="1" si="488"/>
        <v>212.11849927468347</v>
      </c>
    </row>
    <row r="2858" spans="20:34" x14ac:dyDescent="0.2">
      <c r="T2858" s="3"/>
      <c r="X2858" s="4">
        <f t="shared" ca="1" si="489"/>
        <v>4.9504697904019061E-2</v>
      </c>
      <c r="Y2858" s="4">
        <f t="shared" ca="1" si="489"/>
        <v>1.9661807109579188</v>
      </c>
      <c r="Z2858" s="4">
        <f t="shared" ca="1" si="484"/>
        <v>1.5858008110645609</v>
      </c>
      <c r="AA2858" s="4">
        <f t="shared" ca="1" si="485"/>
        <v>8.6743755285516644E-2</v>
      </c>
      <c r="AB2858" s="4">
        <f t="shared" ca="1" si="486"/>
        <v>2.2821648810162563</v>
      </c>
      <c r="AC2858" s="4">
        <f t="shared" ca="1" si="490"/>
        <v>0.66214608517288209</v>
      </c>
      <c r="AD2858" s="4">
        <f t="shared" ca="1" si="487"/>
        <v>0.93764617937652706</v>
      </c>
      <c r="AF2858" s="4">
        <f t="shared" ca="1" si="491"/>
        <v>8.1334950728237113E-2</v>
      </c>
      <c r="AG2858" s="4">
        <f t="shared" ca="1" si="492"/>
        <v>2.1398631813921791</v>
      </c>
      <c r="AH2858" s="2">
        <f t="shared" ca="1" si="488"/>
        <v>200.96945486971299</v>
      </c>
    </row>
    <row r="2859" spans="20:34" x14ac:dyDescent="0.2">
      <c r="T2859" s="3"/>
      <c r="X2859" s="4">
        <f t="shared" ca="1" si="489"/>
        <v>0.35131723314296837</v>
      </c>
      <c r="Y2859" s="4">
        <f t="shared" ca="1" si="489"/>
        <v>-1.464958230065573</v>
      </c>
      <c r="Z2859" s="4">
        <f t="shared" ca="1" si="484"/>
        <v>-0.9441068740638312</v>
      </c>
      <c r="AA2859" s="4">
        <f t="shared" ca="1" si="485"/>
        <v>0.4926889704533291</v>
      </c>
      <c r="AB2859" s="4">
        <f t="shared" ca="1" si="486"/>
        <v>-1.2798694835622</v>
      </c>
      <c r="AC2859" s="4">
        <f t="shared" ca="1" si="490"/>
        <v>0.54139210436419183</v>
      </c>
      <c r="AD2859" s="4">
        <f t="shared" ca="1" si="487"/>
        <v>1.0362182385696097</v>
      </c>
      <c r="AF2859" s="4">
        <f t="shared" ca="1" si="491"/>
        <v>0.51053329712582318</v>
      </c>
      <c r="AG2859" s="4">
        <f t="shared" ca="1" si="492"/>
        <v>-1.326224101855819</v>
      </c>
      <c r="AH2859" s="2">
        <f t="shared" ca="1" si="488"/>
        <v>-213.76360433932905</v>
      </c>
    </row>
    <row r="2860" spans="20:34" x14ac:dyDescent="0.2">
      <c r="T2860" s="3"/>
      <c r="X2860" s="4">
        <f t="shared" ca="1" si="489"/>
        <v>0.53701120110845513</v>
      </c>
      <c r="Y2860" s="4">
        <f t="shared" ca="1" si="489"/>
        <v>-0.16122420564492976</v>
      </c>
      <c r="Z2860" s="4">
        <f t="shared" ca="1" si="484"/>
        <v>0.20090497705990895</v>
      </c>
      <c r="AA2860" s="4">
        <f t="shared" ca="1" si="485"/>
        <v>0.74245188279039864</v>
      </c>
      <c r="AB2860" s="4">
        <f t="shared" ca="1" si="486"/>
        <v>0.33227296160586051</v>
      </c>
      <c r="AC2860" s="4">
        <f t="shared" ca="1" si="490"/>
        <v>0.4756883013509986</v>
      </c>
      <c r="AD2860" s="4">
        <f t="shared" ca="1" si="487"/>
        <v>1.0950240612593083</v>
      </c>
      <c r="AF2860" s="4">
        <f t="shared" ca="1" si="491"/>
        <v>0.81300267598276221</v>
      </c>
      <c r="AG2860" s="4">
        <f t="shared" ca="1" si="492"/>
        <v>0.36384688786430758</v>
      </c>
      <c r="AH2860" s="2">
        <f t="shared" ca="1" si="488"/>
        <v>-92.198105519436922</v>
      </c>
    </row>
    <row r="2861" spans="20:34" x14ac:dyDescent="0.2">
      <c r="T2861" s="3"/>
      <c r="X2861" s="4">
        <f t="shared" ca="1" si="489"/>
        <v>-1.5038634930271588</v>
      </c>
      <c r="Y2861" s="4">
        <f t="shared" ca="1" si="489"/>
        <v>0.27068198321420667</v>
      </c>
      <c r="Z2861" s="4">
        <f t="shared" ca="1" si="484"/>
        <v>-0.70567093150158555</v>
      </c>
      <c r="AA2861" s="4">
        <f t="shared" ca="1" si="485"/>
        <v>-2.0025743176141111</v>
      </c>
      <c r="AB2861" s="4">
        <f t="shared" ca="1" si="486"/>
        <v>-0.94415880678536279</v>
      </c>
      <c r="AC2861" s="4">
        <f t="shared" ca="1" si="490"/>
        <v>0.74151514798063856</v>
      </c>
      <c r="AD2861" s="4">
        <f t="shared" ca="1" si="487"/>
        <v>0.87514863443230861</v>
      </c>
      <c r="AF2861" s="4">
        <f t="shared" ca="1" si="491"/>
        <v>-1.7525501794092015</v>
      </c>
      <c r="AG2861" s="4">
        <f t="shared" ca="1" si="492"/>
        <v>-0.82627929044544812</v>
      </c>
      <c r="AH2861" s="2">
        <f t="shared" ca="1" si="488"/>
        <v>206.23397195145253</v>
      </c>
    </row>
    <row r="2862" spans="20:34" x14ac:dyDescent="0.2">
      <c r="T2862" s="3"/>
      <c r="X2862" s="4">
        <f t="shared" ca="1" si="489"/>
        <v>-0.14164344394803083</v>
      </c>
      <c r="Y2862" s="4">
        <f t="shared" ca="1" si="489"/>
        <v>0.93868146869954339</v>
      </c>
      <c r="Z2862" s="4">
        <f t="shared" ca="1" si="484"/>
        <v>0.65599305249963147</v>
      </c>
      <c r="AA2862" s="4">
        <f t="shared" ca="1" si="485"/>
        <v>-0.17035515384900396</v>
      </c>
      <c r="AB2862" s="4">
        <f t="shared" ca="1" si="486"/>
        <v>0.97302336256126032</v>
      </c>
      <c r="AC2862" s="4">
        <f t="shared" ca="1" si="490"/>
        <v>9.1147424642144759E-2</v>
      </c>
      <c r="AD2862" s="4">
        <f t="shared" ca="1" si="487"/>
        <v>1.8109225877842821</v>
      </c>
      <c r="AF2862" s="4">
        <f t="shared" ca="1" si="491"/>
        <v>-0.30849999605062772</v>
      </c>
      <c r="AG2862" s="4">
        <f t="shared" ca="1" si="492"/>
        <v>1.7620699857040012</v>
      </c>
      <c r="AH2862" s="2">
        <f t="shared" ca="1" si="488"/>
        <v>225.89071453037786</v>
      </c>
    </row>
    <row r="2863" spans="20:34" x14ac:dyDescent="0.2">
      <c r="T2863" s="3"/>
      <c r="X2863" s="4">
        <f t="shared" ca="1" si="489"/>
        <v>1.2491245411385257</v>
      </c>
      <c r="Y2863" s="4">
        <f t="shared" ca="1" si="489"/>
        <v>0.43013365486927796</v>
      </c>
      <c r="Z2863" s="4">
        <f t="shared" ca="1" si="484"/>
        <v>1.1043057342980664</v>
      </c>
      <c r="AA2863" s="4">
        <f t="shared" ca="1" si="485"/>
        <v>1.7002616795687482</v>
      </c>
      <c r="AB2863" s="4">
        <f t="shared" ca="1" si="486"/>
        <v>1.6042342118857129</v>
      </c>
      <c r="AC2863" s="4">
        <f t="shared" ca="1" si="490"/>
        <v>0.86372552746598219</v>
      </c>
      <c r="AD2863" s="4">
        <f t="shared" ca="1" si="487"/>
        <v>0.77156668899717817</v>
      </c>
      <c r="AF2863" s="4">
        <f t="shared" ca="1" si="491"/>
        <v>1.3118652745336401</v>
      </c>
      <c r="AG2863" s="4">
        <f t="shared" ca="1" si="492"/>
        <v>1.2377736792406571</v>
      </c>
      <c r="AH2863" s="2">
        <f t="shared" ca="1" si="488"/>
        <v>-82.032465698867782</v>
      </c>
    </row>
    <row r="2864" spans="20:34" x14ac:dyDescent="0.2">
      <c r="T2864" s="3"/>
      <c r="X2864" s="4">
        <f t="shared" ca="1" si="489"/>
        <v>1.2505954560923047</v>
      </c>
      <c r="Y2864" s="4">
        <f t="shared" ca="1" si="489"/>
        <v>-1.6762342103634531E-2</v>
      </c>
      <c r="Z2864" s="4">
        <f t="shared" ca="1" si="484"/>
        <v>0.75164861935389171</v>
      </c>
      <c r="AA2864" s="4">
        <f t="shared" ca="1" si="485"/>
        <v>1.7022400960282655</v>
      </c>
      <c r="AB2864" s="4">
        <f t="shared" ca="1" si="486"/>
        <v>1.1077035401428448</v>
      </c>
      <c r="AC2864" s="4">
        <f t="shared" ca="1" si="490"/>
        <v>0.20131428984372979</v>
      </c>
      <c r="AD2864" s="4">
        <f t="shared" ca="1" si="487"/>
        <v>1.4617315364439478</v>
      </c>
      <c r="AF2864" s="4">
        <f t="shared" ca="1" si="491"/>
        <v>2.4882180309638899</v>
      </c>
      <c r="AG2864" s="4">
        <f t="shared" ca="1" si="492"/>
        <v>1.6191651976574006</v>
      </c>
      <c r="AH2864" s="2">
        <f t="shared" ca="1" si="488"/>
        <v>-221.0377665074152</v>
      </c>
    </row>
    <row r="2865" spans="20:34" x14ac:dyDescent="0.2">
      <c r="T2865" s="3"/>
      <c r="X2865" s="4">
        <f t="shared" ca="1" si="489"/>
        <v>1.052400380236312</v>
      </c>
      <c r="Y2865" s="4">
        <f t="shared" ca="1" si="489"/>
        <v>-0.95215449942699193</v>
      </c>
      <c r="Z2865" s="4">
        <f t="shared" ca="1" si="484"/>
        <v>-0.10959980972715855</v>
      </c>
      <c r="AA2865" s="4">
        <f t="shared" ca="1" si="485"/>
        <v>1.4356628889223266</v>
      </c>
      <c r="AB2865" s="4">
        <f t="shared" ca="1" si="486"/>
        <v>-0.10490849264372817</v>
      </c>
      <c r="AC2865" s="4">
        <f t="shared" ca="1" si="490"/>
        <v>0.65532743428106544</v>
      </c>
      <c r="AD2865" s="4">
        <f t="shared" ca="1" si="487"/>
        <v>0.94303027878003332</v>
      </c>
      <c r="AF2865" s="4">
        <f t="shared" ca="1" si="491"/>
        <v>1.3538735743745698</v>
      </c>
      <c r="AG2865" s="4">
        <f t="shared" ca="1" si="492"/>
        <v>-9.8931885064208053E-2</v>
      </c>
      <c r="AH2865" s="2">
        <f t="shared" ca="1" si="488"/>
        <v>-222.1485688020739</v>
      </c>
    </row>
    <row r="2866" spans="20:34" x14ac:dyDescent="0.2">
      <c r="T2866" s="3"/>
      <c r="X2866" s="4">
        <f t="shared" ca="1" si="489"/>
        <v>-0.58491723292537201</v>
      </c>
      <c r="Y2866" s="4">
        <f t="shared" ca="1" si="489"/>
        <v>0.30014101544729171</v>
      </c>
      <c r="Z2866" s="4">
        <f t="shared" ca="1" si="484"/>
        <v>-0.12030357604981293</v>
      </c>
      <c r="AA2866" s="4">
        <f t="shared" ca="1" si="485"/>
        <v>-0.76656920275255047</v>
      </c>
      <c r="AB2866" s="4">
        <f t="shared" ca="1" si="486"/>
        <v>-0.119979075533308</v>
      </c>
      <c r="AC2866" s="4">
        <f t="shared" ca="1" si="490"/>
        <v>0.20893980236481691</v>
      </c>
      <c r="AD2866" s="4">
        <f t="shared" ca="1" si="487"/>
        <v>1.4459301927561992</v>
      </c>
      <c r="AF2866" s="4">
        <f t="shared" ca="1" si="491"/>
        <v>-1.1084055550969611</v>
      </c>
      <c r="AG2866" s="4">
        <f t="shared" ca="1" si="492"/>
        <v>-0.17348136781258661</v>
      </c>
      <c r="AH2866" s="2">
        <f t="shared" ca="1" si="488"/>
        <v>163.46951601601768</v>
      </c>
    </row>
    <row r="2867" spans="20:34" x14ac:dyDescent="0.2">
      <c r="T2867" s="3"/>
      <c r="X2867" s="4">
        <f t="shared" ca="1" si="489"/>
        <v>0.21343120808801966</v>
      </c>
      <c r="Y2867" s="4">
        <f t="shared" ca="1" si="489"/>
        <v>-1.3923736940408009</v>
      </c>
      <c r="Z2867" s="4">
        <f t="shared" ca="1" si="484"/>
        <v>-0.97101856874340597</v>
      </c>
      <c r="AA2867" s="4">
        <f t="shared" ca="1" si="485"/>
        <v>0.30722890642633305</v>
      </c>
      <c r="AB2867" s="4">
        <f t="shared" ca="1" si="486"/>
        <v>-1.3177603448853963</v>
      </c>
      <c r="AC2867" s="4">
        <f t="shared" ca="1" si="490"/>
        <v>0.87218221780097416</v>
      </c>
      <c r="AD2867" s="4">
        <f t="shared" ca="1" si="487"/>
        <v>0.76345565810030425</v>
      </c>
      <c r="AF2867" s="4">
        <f t="shared" ca="1" si="491"/>
        <v>0.2345556469431529</v>
      </c>
      <c r="AG2867" s="4">
        <f t="shared" ca="1" si="492"/>
        <v>-1.0060515913229642</v>
      </c>
      <c r="AH2867" s="2">
        <f t="shared" ca="1" si="488"/>
        <v>-138.05074182036651</v>
      </c>
    </row>
    <row r="2868" spans="20:34" x14ac:dyDescent="0.2">
      <c r="T2868" s="3"/>
      <c r="X2868" s="4">
        <f t="shared" ca="1" si="489"/>
        <v>0.7591171286983891</v>
      </c>
      <c r="Y2868" s="4">
        <f t="shared" ca="1" si="489"/>
        <v>-0.65293210416426084</v>
      </c>
      <c r="Z2868" s="4">
        <f t="shared" ca="1" si="484"/>
        <v>-5.2256123549557332E-2</v>
      </c>
      <c r="AA2868" s="4">
        <f t="shared" ca="1" si="485"/>
        <v>1.0411897681938629</v>
      </c>
      <c r="AB2868" s="4">
        <f t="shared" ca="1" si="486"/>
        <v>-2.4170297350309004E-2</v>
      </c>
      <c r="AC2868" s="4">
        <f t="shared" ca="1" si="490"/>
        <v>0.20528473329792396</v>
      </c>
      <c r="AD2868" s="4">
        <f t="shared" ca="1" si="487"/>
        <v>1.4534267927981868</v>
      </c>
      <c r="AF2868" s="4">
        <f t="shared" ca="1" si="491"/>
        <v>1.5132931054802936</v>
      </c>
      <c r="AG2868" s="4">
        <f t="shared" ca="1" si="492"/>
        <v>-3.5129757758838129E-2</v>
      </c>
      <c r="AH2868" s="2">
        <f t="shared" ca="1" si="488"/>
        <v>-240.14783203332217</v>
      </c>
    </row>
    <row r="2869" spans="20:34" x14ac:dyDescent="0.2">
      <c r="T2869" s="3"/>
      <c r="X2869" s="4">
        <f t="shared" ca="1" si="489"/>
        <v>0.39134223548991015</v>
      </c>
      <c r="Y2869" s="4">
        <f t="shared" ca="1" si="489"/>
        <v>0.21072459315866401</v>
      </c>
      <c r="Z2869" s="4">
        <f t="shared" ca="1" si="484"/>
        <v>0.40607164644518901</v>
      </c>
      <c r="AA2869" s="4">
        <f t="shared" ca="1" si="485"/>
        <v>0.54652357403252683</v>
      </c>
      <c r="AB2869" s="4">
        <f t="shared" ca="1" si="486"/>
        <v>0.62114149665653207</v>
      </c>
      <c r="AC2869" s="4">
        <f t="shared" ca="1" si="490"/>
        <v>9.3476080201699618E-2</v>
      </c>
      <c r="AD2869" s="4">
        <f t="shared" ca="1" si="487"/>
        <v>1.7993255491156517</v>
      </c>
      <c r="AF2869" s="4">
        <f t="shared" ca="1" si="491"/>
        <v>0.98337382995072486</v>
      </c>
      <c r="AG2869" s="4">
        <f t="shared" ca="1" si="492"/>
        <v>1.1176357645500323</v>
      </c>
      <c r="AH2869" s="2">
        <f t="shared" ca="1" si="488"/>
        <v>-43.335917956904723</v>
      </c>
    </row>
    <row r="2870" spans="20:34" x14ac:dyDescent="0.2">
      <c r="T2870" s="3"/>
      <c r="X2870" s="4">
        <f t="shared" ca="1" si="489"/>
        <v>-0.5585219520733099</v>
      </c>
      <c r="Y2870" s="4">
        <f t="shared" ca="1" si="489"/>
        <v>0.34657552796239871</v>
      </c>
      <c r="Z2870" s="4">
        <f t="shared" ca="1" si="484"/>
        <v>-6.742310973757687E-2</v>
      </c>
      <c r="AA2870" s="4">
        <f t="shared" ca="1" si="485"/>
        <v>-0.73106690674479202</v>
      </c>
      <c r="AB2870" s="4">
        <f t="shared" ca="1" si="486"/>
        <v>-4.5524960339156616E-2</v>
      </c>
      <c r="AC2870" s="4">
        <f t="shared" ca="1" si="490"/>
        <v>0.13163986026765628</v>
      </c>
      <c r="AD2870" s="4">
        <f t="shared" ca="1" si="487"/>
        <v>1.6454149635243001</v>
      </c>
      <c r="AF2870" s="4">
        <f t="shared" ca="1" si="491"/>
        <v>-1.2029084276953048</v>
      </c>
      <c r="AG2870" s="4">
        <f t="shared" ca="1" si="492"/>
        <v>-7.4907450955898583E-2</v>
      </c>
      <c r="AH2870" s="2">
        <f t="shared" ca="1" si="488"/>
        <v>189.04098141185796</v>
      </c>
    </row>
    <row r="2871" spans="20:34" x14ac:dyDescent="0.2">
      <c r="T2871" s="3"/>
      <c r="X2871" s="4">
        <f t="shared" ca="1" si="489"/>
        <v>-1.4401690355470629E-2</v>
      </c>
      <c r="Y2871" s="4">
        <f t="shared" ca="1" si="489"/>
        <v>-0.85673069035672833</v>
      </c>
      <c r="Z2871" s="4">
        <f t="shared" ca="1" si="484"/>
        <v>-0.68660152503633931</v>
      </c>
      <c r="AA2871" s="4">
        <f t="shared" ca="1" si="485"/>
        <v>7.8810565665923121E-4</v>
      </c>
      <c r="AB2871" s="4">
        <f t="shared" ca="1" si="486"/>
        <v>-0.91730965274681353</v>
      </c>
      <c r="AC2871" s="4">
        <f t="shared" ca="1" si="490"/>
        <v>0.33719585053327095</v>
      </c>
      <c r="AD2871" s="4">
        <f t="shared" ca="1" si="487"/>
        <v>1.2437916679624315</v>
      </c>
      <c r="AF2871" s="4">
        <f t="shared" ca="1" si="491"/>
        <v>9.8023924922681252E-4</v>
      </c>
      <c r="AG2871" s="4">
        <f t="shared" ca="1" si="492"/>
        <v>-1.140942103027998</v>
      </c>
      <c r="AH2871" s="2">
        <f t="shared" ca="1" si="488"/>
        <v>-114.25129155537797</v>
      </c>
    </row>
    <row r="2872" spans="20:34" x14ac:dyDescent="0.2">
      <c r="T2872" s="3"/>
      <c r="X2872" s="4">
        <f t="shared" ca="1" si="489"/>
        <v>-0.77468956061203231</v>
      </c>
      <c r="Y2872" s="4">
        <f t="shared" ca="1" si="489"/>
        <v>-1.8879613054386184</v>
      </c>
      <c r="Z2872" s="4">
        <f t="shared" ca="1" si="484"/>
        <v>-1.9674680089266872</v>
      </c>
      <c r="AA2872" s="4">
        <f t="shared" ca="1" si="485"/>
        <v>-1.0218176083055754</v>
      </c>
      <c r="AB2872" s="4">
        <f t="shared" ca="1" si="486"/>
        <v>-2.7207313581608004</v>
      </c>
      <c r="AC2872" s="4">
        <f t="shared" ca="1" si="490"/>
        <v>0.93288966082659619</v>
      </c>
      <c r="AD2872" s="4">
        <f t="shared" ca="1" si="487"/>
        <v>0.69577940701928587</v>
      </c>
      <c r="AF2872" s="4">
        <f t="shared" ca="1" si="491"/>
        <v>-0.71095964958871816</v>
      </c>
      <c r="AG2872" s="4">
        <f t="shared" ca="1" si="492"/>
        <v>-1.893028851039898</v>
      </c>
      <c r="AH2872" s="2">
        <f t="shared" ca="1" si="488"/>
        <v>-74.059486958642538</v>
      </c>
    </row>
    <row r="2873" spans="20:34" x14ac:dyDescent="0.2">
      <c r="T2873" s="3"/>
      <c r="X2873" s="4">
        <f t="shared" ca="1" si="489"/>
        <v>0.49418978233088334</v>
      </c>
      <c r="Y2873" s="4">
        <f t="shared" ca="1" si="489"/>
        <v>-0.35303284273734237</v>
      </c>
      <c r="Z2873" s="4">
        <f t="shared" ca="1" si="484"/>
        <v>2.2966567315144626E-2</v>
      </c>
      <c r="AA2873" s="4">
        <f t="shared" ca="1" si="485"/>
        <v>0.6848560309624091</v>
      </c>
      <c r="AB2873" s="4">
        <f t="shared" ca="1" si="486"/>
        <v>8.1741001876615996E-2</v>
      </c>
      <c r="AC2873" s="4">
        <f t="shared" ca="1" si="490"/>
        <v>0.27868978291522695</v>
      </c>
      <c r="AD2873" s="4">
        <f t="shared" ca="1" si="487"/>
        <v>1.3242572196086633</v>
      </c>
      <c r="AF2873" s="4">
        <f t="shared" ca="1" si="491"/>
        <v>0.90692554339450449</v>
      </c>
      <c r="AG2873" s="4">
        <f t="shared" ca="1" si="492"/>
        <v>0.10824611187315403</v>
      </c>
      <c r="AH2873" s="2">
        <f t="shared" ca="1" si="488"/>
        <v>-132.39469649741295</v>
      </c>
    </row>
    <row r="2874" spans="20:34" x14ac:dyDescent="0.2">
      <c r="T2874" s="3"/>
      <c r="X2874" s="4">
        <f t="shared" ca="1" si="489"/>
        <v>0.30884844316598886</v>
      </c>
      <c r="Y2874" s="4">
        <f t="shared" ca="1" si="489"/>
        <v>0.19753581516411783</v>
      </c>
      <c r="Z2874" s="4">
        <f t="shared" ca="1" si="484"/>
        <v>0.34518126884330619</v>
      </c>
      <c r="AA2874" s="4">
        <f t="shared" ca="1" si="485"/>
        <v>0.43556741295581686</v>
      </c>
      <c r="AB2874" s="4">
        <f t="shared" ca="1" si="486"/>
        <v>0.53540966590040007</v>
      </c>
      <c r="AC2874" s="4">
        <f t="shared" ca="1" si="490"/>
        <v>0.54061454081332205</v>
      </c>
      <c r="AD2874" s="4">
        <f t="shared" ca="1" si="487"/>
        <v>1.0368860795139081</v>
      </c>
      <c r="AF2874" s="4">
        <f t="shared" ca="1" si="491"/>
        <v>0.45163378718377234</v>
      </c>
      <c r="AG2874" s="4">
        <f t="shared" ca="1" si="492"/>
        <v>0.55515882940931716</v>
      </c>
      <c r="AH2874" s="2">
        <f t="shared" ca="1" si="488"/>
        <v>-16.332575174093108</v>
      </c>
    </row>
    <row r="2875" spans="20:34" x14ac:dyDescent="0.2">
      <c r="T2875" s="3"/>
      <c r="X2875" s="4">
        <f t="shared" ca="1" si="489"/>
        <v>0.6666202601897343</v>
      </c>
      <c r="Y2875" s="4">
        <f t="shared" ca="1" si="489"/>
        <v>0.96518594228758048</v>
      </c>
      <c r="Z2875" s="4">
        <f t="shared" ca="1" si="484"/>
        <v>1.1713254390703882</v>
      </c>
      <c r="AA2875" s="4">
        <f t="shared" ca="1" si="485"/>
        <v>0.9167792258704075</v>
      </c>
      <c r="AB2875" s="4">
        <f t="shared" ca="1" si="486"/>
        <v>1.6985959520022491</v>
      </c>
      <c r="AC2875" s="4">
        <f t="shared" ca="1" si="490"/>
        <v>0.57670711571273237</v>
      </c>
      <c r="AD2875" s="4">
        <f t="shared" ca="1" si="487"/>
        <v>1.0064457530582278</v>
      </c>
      <c r="AF2875" s="4">
        <f t="shared" ca="1" si="491"/>
        <v>0.92268855836928143</v>
      </c>
      <c r="AG2875" s="4">
        <f t="shared" ca="1" si="492"/>
        <v>1.709544682054561</v>
      </c>
      <c r="AH2875" s="2">
        <f t="shared" ca="1" si="488"/>
        <v>25.283128217861304</v>
      </c>
    </row>
    <row r="2876" spans="20:34" x14ac:dyDescent="0.2">
      <c r="T2876" s="3"/>
      <c r="X2876" s="4">
        <f t="shared" ca="1" si="489"/>
        <v>-0.2457169420662324</v>
      </c>
      <c r="Y2876" s="4">
        <f t="shared" ca="1" si="489"/>
        <v>1.3965478314989448</v>
      </c>
      <c r="Z2876" s="4">
        <f t="shared" ca="1" si="484"/>
        <v>0.95457375428097047</v>
      </c>
      <c r="AA2876" s="4">
        <f t="shared" ca="1" si="485"/>
        <v>-0.31033654512359699</v>
      </c>
      <c r="AB2876" s="4">
        <f t="shared" ca="1" si="486"/>
        <v>1.3934160617087419</v>
      </c>
      <c r="AC2876" s="4">
        <f t="shared" ca="1" si="490"/>
        <v>0.33918265039995743</v>
      </c>
      <c r="AD2876" s="4">
        <f t="shared" ca="1" si="487"/>
        <v>1.2413008474212435</v>
      </c>
      <c r="AF2876" s="4">
        <f t="shared" ca="1" si="491"/>
        <v>-0.3852210164477019</v>
      </c>
      <c r="AG2876" s="4">
        <f t="shared" ca="1" si="492"/>
        <v>1.7296485382094329</v>
      </c>
      <c r="AH2876" s="2">
        <f t="shared" ca="1" si="488"/>
        <v>235.0811345276129</v>
      </c>
    </row>
    <row r="2877" spans="20:34" x14ac:dyDescent="0.2">
      <c r="T2877" s="3"/>
      <c r="X2877" s="4">
        <f t="shared" ca="1" si="489"/>
        <v>-0.21690098439155139</v>
      </c>
      <c r="Y2877" s="4">
        <f t="shared" ca="1" si="489"/>
        <v>-1.3305991533423678</v>
      </c>
      <c r="Z2877" s="4">
        <f t="shared" ca="1" si="484"/>
        <v>-1.1853532516238952</v>
      </c>
      <c r="AA2877" s="4">
        <f t="shared" ca="1" si="485"/>
        <v>-0.27157837979672045</v>
      </c>
      <c r="AB2877" s="4">
        <f t="shared" ca="1" si="486"/>
        <v>-1.6195371687708031</v>
      </c>
      <c r="AC2877" s="4">
        <f t="shared" ca="1" si="490"/>
        <v>0.23078672887950935</v>
      </c>
      <c r="AD2877" s="4">
        <f t="shared" ca="1" si="487"/>
        <v>1.4038056190723143</v>
      </c>
      <c r="AF2877" s="4">
        <f t="shared" ca="1" si="491"/>
        <v>-0.38124325557719124</v>
      </c>
      <c r="AG2877" s="4">
        <f t="shared" ca="1" si="492"/>
        <v>-2.2735153778169206</v>
      </c>
      <c r="AH2877" s="2">
        <f t="shared" ca="1" si="488"/>
        <v>-165.88060168537595</v>
      </c>
    </row>
    <row r="2878" spans="20:34" x14ac:dyDescent="0.2">
      <c r="T2878" s="3"/>
      <c r="X2878" s="4">
        <f t="shared" ca="1" si="489"/>
        <v>-0.72431998306651135</v>
      </c>
      <c r="Y2878" s="4">
        <f t="shared" ca="1" si="489"/>
        <v>-1.2701490234371185E-2</v>
      </c>
      <c r="Z2878" s="4">
        <f t="shared" ca="1" si="484"/>
        <v>-0.45306925775712614</v>
      </c>
      <c r="AA2878" s="4">
        <f t="shared" ca="1" si="485"/>
        <v>-0.95406929898356541</v>
      </c>
      <c r="AB2878" s="4">
        <f t="shared" ca="1" si="486"/>
        <v>-0.58850320412564094</v>
      </c>
      <c r="AC2878" s="4">
        <f t="shared" ca="1" si="490"/>
        <v>0.82904436139153992</v>
      </c>
      <c r="AD2878" s="4">
        <f t="shared" ca="1" si="487"/>
        <v>0.80301035979866275</v>
      </c>
      <c r="AF2878" s="4">
        <f t="shared" ca="1" si="491"/>
        <v>-0.76612753104965081</v>
      </c>
      <c r="AG2878" s="4">
        <f t="shared" ca="1" si="492"/>
        <v>-0.4725741696875968</v>
      </c>
      <c r="AH2878" s="2">
        <f t="shared" ca="1" si="488"/>
        <v>77.038589535226038</v>
      </c>
    </row>
    <row r="2879" spans="20:34" x14ac:dyDescent="0.2">
      <c r="T2879" s="3"/>
      <c r="X2879" s="4">
        <f t="shared" ca="1" si="489"/>
        <v>0.14867269801289518</v>
      </c>
      <c r="Y2879" s="4">
        <f t="shared" ca="1" si="489"/>
        <v>-0.95731991253433335</v>
      </c>
      <c r="Z2879" s="4">
        <f t="shared" ca="1" si="484"/>
        <v>-0.66643930022985975</v>
      </c>
      <c r="AA2879" s="4">
        <f t="shared" ca="1" si="485"/>
        <v>0.22012713218895605</v>
      </c>
      <c r="AB2879" s="4">
        <f t="shared" ca="1" si="486"/>
        <v>-0.88892184316419176</v>
      </c>
      <c r="AC2879" s="4">
        <f t="shared" ca="1" si="490"/>
        <v>0.90261331143299373</v>
      </c>
      <c r="AD2879" s="4">
        <f t="shared" ca="1" si="487"/>
        <v>0.73213552380896019</v>
      </c>
      <c r="AF2879" s="4">
        <f t="shared" ca="1" si="491"/>
        <v>0.16116289322972555</v>
      </c>
      <c r="AG2879" s="4">
        <f t="shared" ca="1" si="492"/>
        <v>-0.65081125927024186</v>
      </c>
      <c r="AH2879" s="2">
        <f t="shared" ca="1" si="488"/>
        <v>-90.840453159749359</v>
      </c>
    </row>
    <row r="2880" spans="20:34" x14ac:dyDescent="0.2">
      <c r="T2880" s="3"/>
      <c r="X2880" s="4">
        <f t="shared" ca="1" si="489"/>
        <v>1.6064625583310674</v>
      </c>
      <c r="Y2880" s="4">
        <f t="shared" ca="1" si="489"/>
        <v>0.34517940002151531</v>
      </c>
      <c r="Z2880" s="4">
        <f t="shared" ca="1" si="484"/>
        <v>1.255656135457818</v>
      </c>
      <c r="AA2880" s="4">
        <f t="shared" ca="1" si="485"/>
        <v>2.1808900211385245</v>
      </c>
      <c r="AB2880" s="4">
        <f t="shared" ca="1" si="486"/>
        <v>1.817331050633175</v>
      </c>
      <c r="AC2880" s="4">
        <f t="shared" ca="1" si="490"/>
        <v>0.97640149811942512</v>
      </c>
      <c r="AD2880" s="4">
        <f t="shared" ca="1" si="487"/>
        <v>0.61969034932294165</v>
      </c>
      <c r="AF2880" s="4">
        <f t="shared" ca="1" si="491"/>
        <v>1.3514764990342498</v>
      </c>
      <c r="AG2880" s="4">
        <f t="shared" ca="1" si="492"/>
        <v>1.1261825136023007</v>
      </c>
      <c r="AH2880" s="2">
        <f t="shared" ca="1" si="488"/>
        <v>-99.269573450676489</v>
      </c>
    </row>
    <row r="2881" spans="20:34" x14ac:dyDescent="0.2">
      <c r="T2881" s="3"/>
      <c r="X2881" s="4">
        <f t="shared" ca="1" si="489"/>
        <v>0.38085597374273217</v>
      </c>
      <c r="Y2881" s="4">
        <f t="shared" ca="1" si="489"/>
        <v>-8.7553118704969984E-2</v>
      </c>
      <c r="Z2881" s="4">
        <f t="shared" ca="1" si="484"/>
        <v>0.16367878212940956</v>
      </c>
      <c r="AA2881" s="4">
        <f t="shared" ca="1" si="485"/>
        <v>0.53241929642890129</v>
      </c>
      <c r="AB2881" s="4">
        <f t="shared" ca="1" si="486"/>
        <v>0.27985959238120217</v>
      </c>
      <c r="AC2881" s="4">
        <f t="shared" ca="1" si="490"/>
        <v>0.6655666525819196</v>
      </c>
      <c r="AD2881" s="4">
        <f t="shared" ca="1" si="487"/>
        <v>0.93494908568594948</v>
      </c>
      <c r="AF2881" s="4">
        <f t="shared" ca="1" si="491"/>
        <v>0.49778493439775778</v>
      </c>
      <c r="AG2881" s="4">
        <f t="shared" ca="1" si="492"/>
        <v>0.26165447001724751</v>
      </c>
      <c r="AH2881" s="2">
        <f t="shared" ca="1" si="488"/>
        <v>-52.965912123332146</v>
      </c>
    </row>
    <row r="2882" spans="20:34" x14ac:dyDescent="0.2">
      <c r="T2882" s="3"/>
      <c r="X2882" s="4">
        <f t="shared" ca="1" si="489"/>
        <v>0.28188355359255829</v>
      </c>
      <c r="Y2882" s="4">
        <f t="shared" ca="1" si="489"/>
        <v>1.1746937264665496</v>
      </c>
      <c r="Z2882" s="4">
        <f t="shared" ref="Z2882:Z2945" ca="1" si="493">X2882*B$19+SQRT(1-B$19^2)*Y2882</f>
        <v>1.1017561311734867</v>
      </c>
      <c r="AA2882" s="4">
        <f t="shared" ref="AA2882:AA2945" ca="1" si="494">X2882*SQRT($B$28)+$B$20</f>
        <v>0.39929897933626468</v>
      </c>
      <c r="AB2882" s="4">
        <f t="shared" ref="AB2882:AB2945" ca="1" si="495">Z2882*SQRT($C$29)+$C$20</f>
        <v>1.6006444469313728</v>
      </c>
      <c r="AC2882" s="4">
        <f t="shared" ca="1" si="490"/>
        <v>0.93334506467143974</v>
      </c>
      <c r="AD2882" s="4">
        <f t="shared" ref="AD2882:AD2945" ca="1" si="496">SQRT((B$26/2)/GAMMAINV(AC2882,B$26/2,1))</f>
        <v>0.69517227493295708</v>
      </c>
      <c r="AF2882" s="4">
        <f t="shared" ca="1" si="491"/>
        <v>0.27758157984359894</v>
      </c>
      <c r="AG2882" s="4">
        <f t="shared" ca="1" si="492"/>
        <v>1.1127236415320874</v>
      </c>
      <c r="AH2882" s="2">
        <f t="shared" ref="AH2882:AH2945" ca="1" si="497">(B$4*EXP(-B$8*B$7)*NORMSDIST((LN(B$4/(B$5+AF2882))-B$8*B$7+B$9*B$7+0.5*B$6*B$6*B$7)/(B$6*SQRT(B$7)))-(B$5+AF2882)*EXP(-B$9*B$7)*NORMSDIST((LN(B$4/(B$5+AF2882))-B$8*B$7+B$9*B$7-0.5*B$6*B$6*B$7)/(B$6*SQRT(B$7))))*400+100*AG2882-400*$B$13</f>
        <v>66.988707164919106</v>
      </c>
    </row>
    <row r="2883" spans="20:34" x14ac:dyDescent="0.2">
      <c r="T2883" s="3"/>
      <c r="X2883" s="4">
        <f t="shared" ref="X2883:Y2946" ca="1" si="498">NORMSINV(RAND())</f>
        <v>-0.13978640288120864</v>
      </c>
      <c r="Y2883" s="4">
        <f t="shared" ca="1" si="498"/>
        <v>0.26669527447772207</v>
      </c>
      <c r="Z2883" s="4">
        <f t="shared" ca="1" si="493"/>
        <v>0.12549450901092585</v>
      </c>
      <c r="AA2883" s="4">
        <f t="shared" ca="1" si="494"/>
        <v>-0.16785738835742239</v>
      </c>
      <c r="AB2883" s="4">
        <f t="shared" ca="1" si="495"/>
        <v>0.22609727771888447</v>
      </c>
      <c r="AC2883" s="4">
        <f t="shared" ref="AC2883:AC2946" ca="1" si="499">RAND()</f>
        <v>0.34914068556109323</v>
      </c>
      <c r="AD2883" s="4">
        <f t="shared" ca="1" si="496"/>
        <v>1.2290180648507452</v>
      </c>
      <c r="AF2883" s="4">
        <f t="shared" ref="AF2883:AF2946" ca="1" si="500">AD2883*AA2883</f>
        <v>-0.20629976260993926</v>
      </c>
      <c r="AG2883" s="4">
        <f t="shared" ref="AG2883:AG2946" ca="1" si="501">AD2883*AB2883</f>
        <v>0.27787763873008486</v>
      </c>
      <c r="AH2883" s="2">
        <f t="shared" ca="1" si="497"/>
        <v>60.957539635724061</v>
      </c>
    </row>
    <row r="2884" spans="20:34" x14ac:dyDescent="0.2">
      <c r="T2884" s="3"/>
      <c r="X2884" s="4">
        <f t="shared" ca="1" si="498"/>
        <v>-0.33570046981788665</v>
      </c>
      <c r="Y2884" s="4">
        <f t="shared" ca="1" si="498"/>
        <v>-2.3627059872838519E-2</v>
      </c>
      <c r="Z2884" s="4">
        <f t="shared" ca="1" si="493"/>
        <v>-0.22401898044632262</v>
      </c>
      <c r="AA2884" s="4">
        <f t="shared" ca="1" si="494"/>
        <v>-0.43136658287794033</v>
      </c>
      <c r="AB2884" s="4">
        <f t="shared" ca="1" si="495"/>
        <v>-0.2660072633475089</v>
      </c>
      <c r="AC2884" s="4">
        <f t="shared" ca="1" si="499"/>
        <v>0.9202022205045588</v>
      </c>
      <c r="AD2884" s="4">
        <f t="shared" ca="1" si="496"/>
        <v>0.71187590956931235</v>
      </c>
      <c r="AF2884" s="4">
        <f t="shared" ca="1" si="500"/>
        <v>-0.30707947854403994</v>
      </c>
      <c r="AG2884" s="4">
        <f t="shared" ca="1" si="501"/>
        <v>-0.18936416254755151</v>
      </c>
      <c r="AH2884" s="2">
        <f t="shared" ca="1" si="497"/>
        <v>30.517394793284438</v>
      </c>
    </row>
    <row r="2885" spans="20:34" x14ac:dyDescent="0.2">
      <c r="T2885" s="3"/>
      <c r="X2885" s="4">
        <f t="shared" ca="1" si="498"/>
        <v>1.0416146382212932</v>
      </c>
      <c r="Y2885" s="4">
        <f t="shared" ca="1" si="498"/>
        <v>0.32905824152628321</v>
      </c>
      <c r="Z2885" s="4">
        <f t="shared" ca="1" si="493"/>
        <v>0.897420396531313</v>
      </c>
      <c r="AA2885" s="4">
        <f t="shared" ca="1" si="494"/>
        <v>1.421155803060022</v>
      </c>
      <c r="AB2885" s="4">
        <f t="shared" ca="1" si="495"/>
        <v>1.3129458431501566</v>
      </c>
      <c r="AC2885" s="4">
        <f t="shared" ca="1" si="499"/>
        <v>0.87343693313760895</v>
      </c>
      <c r="AD2885" s="4">
        <f t="shared" ca="1" si="496"/>
        <v>0.76223375938959592</v>
      </c>
      <c r="AF2885" s="4">
        <f t="shared" ca="1" si="500"/>
        <v>1.0832529304447807</v>
      </c>
      <c r="AG2885" s="4">
        <f t="shared" ca="1" si="501"/>
        <v>1.0007716458992866</v>
      </c>
      <c r="AH2885" s="2">
        <f t="shared" ca="1" si="497"/>
        <v>-70.498924817822626</v>
      </c>
    </row>
    <row r="2886" spans="20:34" x14ac:dyDescent="0.2">
      <c r="T2886" s="3"/>
      <c r="X2886" s="4">
        <f t="shared" ca="1" si="498"/>
        <v>0.61634926542400192</v>
      </c>
      <c r="Y2886" s="4">
        <f t="shared" ca="1" si="498"/>
        <v>0.23132864055290189</v>
      </c>
      <c r="Z2886" s="4">
        <f t="shared" ca="1" si="493"/>
        <v>0.55999484452032589</v>
      </c>
      <c r="AA2886" s="4">
        <f t="shared" ca="1" si="494"/>
        <v>0.84916351278970836</v>
      </c>
      <c r="AB2886" s="4">
        <f t="shared" ca="1" si="495"/>
        <v>0.83786075652218572</v>
      </c>
      <c r="AC2886" s="4">
        <f t="shared" ca="1" si="499"/>
        <v>0.37036971319172474</v>
      </c>
      <c r="AD2886" s="4">
        <f t="shared" ca="1" si="496"/>
        <v>1.2038746189390368</v>
      </c>
      <c r="AF2886" s="4">
        <f t="shared" ca="1" si="500"/>
        <v>1.0222864003766441</v>
      </c>
      <c r="AG2886" s="4">
        <f t="shared" ca="1" si="501"/>
        <v>1.0086792989821194</v>
      </c>
      <c r="AH2886" s="2">
        <f t="shared" ca="1" si="497"/>
        <v>-60.267223066670795</v>
      </c>
    </row>
    <row r="2887" spans="20:34" x14ac:dyDescent="0.2">
      <c r="T2887" s="3"/>
      <c r="X2887" s="4">
        <f t="shared" ca="1" si="498"/>
        <v>0.16091861181484485</v>
      </c>
      <c r="Y2887" s="4">
        <f t="shared" ca="1" si="498"/>
        <v>-1.0255372564097032</v>
      </c>
      <c r="Z2887" s="4">
        <f t="shared" ca="1" si="493"/>
        <v>-0.71291864134438176</v>
      </c>
      <c r="AA2887" s="4">
        <f t="shared" ca="1" si="494"/>
        <v>0.23659818468955282</v>
      </c>
      <c r="AB2887" s="4">
        <f t="shared" ca="1" si="495"/>
        <v>-0.95436336550356882</v>
      </c>
      <c r="AC2887" s="4">
        <f t="shared" ca="1" si="499"/>
        <v>0.11425815574547404</v>
      </c>
      <c r="AD2887" s="4">
        <f t="shared" ca="1" si="496"/>
        <v>1.7083292271059471</v>
      </c>
      <c r="AF2887" s="4">
        <f t="shared" ca="1" si="500"/>
        <v>0.40418759398537391</v>
      </c>
      <c r="AG2887" s="4">
        <f t="shared" ca="1" si="501"/>
        <v>-1.6303668305689423</v>
      </c>
      <c r="AH2887" s="2">
        <f t="shared" ca="1" si="497"/>
        <v>-227.38647927709872</v>
      </c>
    </row>
    <row r="2888" spans="20:34" x14ac:dyDescent="0.2">
      <c r="T2888" s="3"/>
      <c r="X2888" s="4">
        <f t="shared" ca="1" si="498"/>
        <v>0.78775956433510408</v>
      </c>
      <c r="Y2888" s="4">
        <f t="shared" ca="1" si="498"/>
        <v>0.38019675550057475</v>
      </c>
      <c r="Z2888" s="4">
        <f t="shared" ca="1" si="493"/>
        <v>0.78261100552286189</v>
      </c>
      <c r="AA2888" s="4">
        <f t="shared" ca="1" si="494"/>
        <v>1.0797145421508856</v>
      </c>
      <c r="AB2888" s="4">
        <f t="shared" ca="1" si="495"/>
        <v>1.1512976539484729</v>
      </c>
      <c r="AC2888" s="4">
        <f t="shared" ca="1" si="499"/>
        <v>0.4608152777988741</v>
      </c>
      <c r="AD2888" s="4">
        <f t="shared" ca="1" si="496"/>
        <v>1.1091275455567575</v>
      </c>
      <c r="AF2888" s="4">
        <f t="shared" ca="1" si="500"/>
        <v>1.19754114003775</v>
      </c>
      <c r="AG2888" s="4">
        <f t="shared" ca="1" si="501"/>
        <v>1.276935941129123</v>
      </c>
      <c r="AH2888" s="2">
        <f t="shared" ca="1" si="497"/>
        <v>-60.529700376591336</v>
      </c>
    </row>
    <row r="2889" spans="20:34" x14ac:dyDescent="0.2">
      <c r="T2889" s="3"/>
      <c r="X2889" s="4">
        <f t="shared" ca="1" si="498"/>
        <v>-1.5541596118829537</v>
      </c>
      <c r="Y2889" s="4">
        <f t="shared" ca="1" si="498"/>
        <v>0.89946804719562101</v>
      </c>
      <c r="Z2889" s="4">
        <f t="shared" ca="1" si="493"/>
        <v>-0.23897680201017257</v>
      </c>
      <c r="AA2889" s="4">
        <f t="shared" ca="1" si="494"/>
        <v>-2.0702238232082268</v>
      </c>
      <c r="AB2889" s="4">
        <f t="shared" ca="1" si="495"/>
        <v>-0.2870674288005271</v>
      </c>
      <c r="AC2889" s="4">
        <f t="shared" ca="1" si="499"/>
        <v>0.36884598961079984</v>
      </c>
      <c r="AD2889" s="4">
        <f t="shared" ca="1" si="496"/>
        <v>1.2056350846596549</v>
      </c>
      <c r="AF2889" s="4">
        <f t="shared" ca="1" si="500"/>
        <v>-2.4959344743580849</v>
      </c>
      <c r="AG2889" s="4">
        <f t="shared" ca="1" si="501"/>
        <v>-0.34609856382495291</v>
      </c>
      <c r="AH2889" s="2">
        <f t="shared" ca="1" si="497"/>
        <v>381.68316388844096</v>
      </c>
    </row>
    <row r="2890" spans="20:34" x14ac:dyDescent="0.2">
      <c r="T2890" s="3"/>
      <c r="X2890" s="4">
        <f t="shared" ca="1" si="498"/>
        <v>0.66649572358191367</v>
      </c>
      <c r="Y2890" s="4">
        <f t="shared" ca="1" si="498"/>
        <v>-7.4668969894734066E-2</v>
      </c>
      <c r="Z2890" s="4">
        <f t="shared" ca="1" si="493"/>
        <v>0.34857965956482106</v>
      </c>
      <c r="AA2890" s="4">
        <f t="shared" ca="1" si="494"/>
        <v>0.91661172109789035</v>
      </c>
      <c r="AB2890" s="4">
        <f t="shared" ca="1" si="495"/>
        <v>0.54019449840850253</v>
      </c>
      <c r="AC2890" s="4">
        <f t="shared" ca="1" si="499"/>
        <v>0.46267257989771005</v>
      </c>
      <c r="AD2890" s="4">
        <f t="shared" ca="1" si="496"/>
        <v>1.1073476396982254</v>
      </c>
      <c r="AF2890" s="4">
        <f t="shared" ca="1" si="500"/>
        <v>1.0150078258774768</v>
      </c>
      <c r="AG2890" s="4">
        <f t="shared" ca="1" si="501"/>
        <v>0.59818310279062203</v>
      </c>
      <c r="AH2890" s="2">
        <f t="shared" ca="1" si="497"/>
        <v>-100.18846139858124</v>
      </c>
    </row>
    <row r="2891" spans="20:34" x14ac:dyDescent="0.2">
      <c r="T2891" s="3"/>
      <c r="X2891" s="4">
        <f t="shared" ca="1" si="498"/>
        <v>0.16367389275099908</v>
      </c>
      <c r="Y2891" s="4">
        <f t="shared" ca="1" si="498"/>
        <v>-1.1471662568057013</v>
      </c>
      <c r="Z2891" s="4">
        <f t="shared" ca="1" si="493"/>
        <v>-0.80745883687565834</v>
      </c>
      <c r="AA2891" s="4">
        <f t="shared" ca="1" si="494"/>
        <v>0.24030410469578906</v>
      </c>
      <c r="AB2891" s="4">
        <f t="shared" ca="1" si="495"/>
        <v>-1.0874731336172159</v>
      </c>
      <c r="AC2891" s="4">
        <f t="shared" ca="1" si="499"/>
        <v>0.22562429077230783</v>
      </c>
      <c r="AD2891" s="4">
        <f t="shared" ca="1" si="496"/>
        <v>1.4133725107911912</v>
      </c>
      <c r="AF2891" s="4">
        <f t="shared" ca="1" si="500"/>
        <v>0.33963921580731665</v>
      </c>
      <c r="AG2891" s="4">
        <f t="shared" ca="1" si="501"/>
        <v>-1.537004633278529</v>
      </c>
      <c r="AH2891" s="2">
        <f t="shared" ca="1" si="497"/>
        <v>-207.83010574009086</v>
      </c>
    </row>
    <row r="2892" spans="20:34" x14ac:dyDescent="0.2">
      <c r="T2892" s="3"/>
      <c r="X2892" s="4">
        <f t="shared" ca="1" si="498"/>
        <v>0.75140219405188058</v>
      </c>
      <c r="Y2892" s="4">
        <f t="shared" ca="1" si="498"/>
        <v>1.508040015825777</v>
      </c>
      <c r="Z2892" s="4">
        <f t="shared" ca="1" si="493"/>
        <v>1.6526541149762837</v>
      </c>
      <c r="AA2892" s="4">
        <f t="shared" ca="1" si="494"/>
        <v>1.030812993078797</v>
      </c>
      <c r="AB2892" s="4">
        <f t="shared" ca="1" si="495"/>
        <v>2.3762923336972337</v>
      </c>
      <c r="AC2892" s="4">
        <f t="shared" ca="1" si="499"/>
        <v>0.26286353903767579</v>
      </c>
      <c r="AD2892" s="4">
        <f t="shared" ca="1" si="496"/>
        <v>1.3488924881047906</v>
      </c>
      <c r="AF2892" s="4">
        <f t="shared" ca="1" si="500"/>
        <v>1.3904559030048047</v>
      </c>
      <c r="AG2892" s="4">
        <f t="shared" ca="1" si="501"/>
        <v>3.2053628784652006</v>
      </c>
      <c r="AH2892" s="2">
        <f t="shared" ca="1" si="497"/>
        <v>102.67515902768946</v>
      </c>
    </row>
    <row r="2893" spans="20:34" x14ac:dyDescent="0.2">
      <c r="T2893" s="3"/>
      <c r="X2893" s="4">
        <f t="shared" ca="1" si="498"/>
        <v>0.10693839023210548</v>
      </c>
      <c r="Y2893" s="4">
        <f t="shared" ca="1" si="498"/>
        <v>-0.27464047441151407</v>
      </c>
      <c r="Z2893" s="4">
        <f t="shared" ca="1" si="493"/>
        <v>-0.15187131220922342</v>
      </c>
      <c r="AA2893" s="4">
        <f t="shared" ca="1" si="494"/>
        <v>0.16399347114489343</v>
      </c>
      <c r="AB2893" s="4">
        <f t="shared" ca="1" si="495"/>
        <v>-0.1644255040226778</v>
      </c>
      <c r="AC2893" s="4">
        <f t="shared" ca="1" si="499"/>
        <v>0.55499098726142415</v>
      </c>
      <c r="AD2893" s="4">
        <f t="shared" ca="1" si="496"/>
        <v>1.024628695981727</v>
      </c>
      <c r="AF2893" s="4">
        <f t="shared" ca="1" si="500"/>
        <v>0.16803241648870915</v>
      </c>
      <c r="AG2893" s="4">
        <f t="shared" ca="1" si="501"/>
        <v>-0.16847508977289458</v>
      </c>
      <c r="AH2893" s="2">
        <f t="shared" ca="1" si="497"/>
        <v>-43.701841411967507</v>
      </c>
    </row>
    <row r="2894" spans="20:34" x14ac:dyDescent="0.2">
      <c r="T2894" s="3"/>
      <c r="X2894" s="4">
        <f t="shared" ca="1" si="498"/>
        <v>2.5486099763736649</v>
      </c>
      <c r="Y2894" s="4">
        <f t="shared" ca="1" si="498"/>
        <v>0.16934695018371762</v>
      </c>
      <c r="Z2894" s="4">
        <f t="shared" ca="1" si="493"/>
        <v>1.6928001035268629</v>
      </c>
      <c r="AA2894" s="4">
        <f t="shared" ca="1" si="494"/>
        <v>3.4481012588503774</v>
      </c>
      <c r="AB2894" s="4">
        <f t="shared" ca="1" si="495"/>
        <v>2.4328166850234676</v>
      </c>
      <c r="AC2894" s="4">
        <f t="shared" ca="1" si="499"/>
        <v>0.82534685300368626</v>
      </c>
      <c r="AD2894" s="4">
        <f t="shared" ca="1" si="496"/>
        <v>0.8062262299675732</v>
      </c>
      <c r="AF2894" s="4">
        <f t="shared" ca="1" si="500"/>
        <v>2.7799496784693831</v>
      </c>
      <c r="AG2894" s="4">
        <f t="shared" ca="1" si="501"/>
        <v>1.9614006241686792</v>
      </c>
      <c r="AH2894" s="2">
        <f t="shared" ca="1" si="497"/>
        <v>-229.6797762863489</v>
      </c>
    </row>
    <row r="2895" spans="20:34" x14ac:dyDescent="0.2">
      <c r="T2895" s="3"/>
      <c r="X2895" s="4">
        <f t="shared" ca="1" si="498"/>
        <v>-1.0334444731774783</v>
      </c>
      <c r="Y2895" s="4">
        <f t="shared" ca="1" si="498"/>
        <v>0.83182580207218271</v>
      </c>
      <c r="Z2895" s="4">
        <f t="shared" ca="1" si="493"/>
        <v>2.5997230398382309E-2</v>
      </c>
      <c r="AA2895" s="4">
        <f t="shared" ca="1" si="494"/>
        <v>-1.3698492716490034</v>
      </c>
      <c r="AB2895" s="4">
        <f t="shared" ca="1" si="495"/>
        <v>8.6008084866801893E-2</v>
      </c>
      <c r="AC2895" s="4">
        <f t="shared" ca="1" si="499"/>
        <v>0.83048978897770487</v>
      </c>
      <c r="AD2895" s="4">
        <f t="shared" ca="1" si="496"/>
        <v>0.80174718512494547</v>
      </c>
      <c r="AF2895" s="4">
        <f t="shared" ca="1" si="500"/>
        <v>-1.0982727975900453</v>
      </c>
      <c r="AG2895" s="4">
        <f t="shared" ca="1" si="501"/>
        <v>6.8956739939945833E-2</v>
      </c>
      <c r="AH2895" s="2">
        <f t="shared" ca="1" si="497"/>
        <v>186.03122796689377</v>
      </c>
    </row>
    <row r="2896" spans="20:34" x14ac:dyDescent="0.2">
      <c r="T2896" s="3"/>
      <c r="X2896" s="4">
        <f t="shared" ca="1" si="498"/>
        <v>1.0690857763030108</v>
      </c>
      <c r="Y2896" s="4">
        <f t="shared" ca="1" si="498"/>
        <v>-1.1582515111292435</v>
      </c>
      <c r="Z2896" s="4">
        <f t="shared" ca="1" si="493"/>
        <v>-0.26244576136045406</v>
      </c>
      <c r="AA2896" s="4">
        <f t="shared" ca="1" si="494"/>
        <v>1.4581051532606639</v>
      </c>
      <c r="AB2896" s="4">
        <f t="shared" ca="1" si="495"/>
        <v>-0.32011102173398032</v>
      </c>
      <c r="AC2896" s="4">
        <f t="shared" ca="1" si="499"/>
        <v>0.29125525066843705</v>
      </c>
      <c r="AD2896" s="4">
        <f t="shared" ca="1" si="496"/>
        <v>1.3056712071419385</v>
      </c>
      <c r="AF2896" s="4">
        <f t="shared" ca="1" si="500"/>
        <v>1.9038059155977323</v>
      </c>
      <c r="AG2896" s="4">
        <f t="shared" ca="1" si="501"/>
        <v>-0.41795974416684539</v>
      </c>
      <c r="AH2896" s="2">
        <f t="shared" ca="1" si="497"/>
        <v>-337.61031331852473</v>
      </c>
    </row>
    <row r="2897" spans="20:34" x14ac:dyDescent="0.2">
      <c r="T2897" s="3"/>
      <c r="X2897" s="4">
        <f t="shared" ca="1" si="498"/>
        <v>-5.2162023240522458E-2</v>
      </c>
      <c r="Y2897" s="4">
        <f t="shared" ca="1" si="498"/>
        <v>0.38681576359254383</v>
      </c>
      <c r="Z2897" s="4">
        <f t="shared" ca="1" si="493"/>
        <v>0.27412077145151292</v>
      </c>
      <c r="AA2897" s="4">
        <f t="shared" ca="1" si="494"/>
        <v>-5.0000462305551802E-2</v>
      </c>
      <c r="AB2897" s="4">
        <f t="shared" ca="1" si="495"/>
        <v>0.4353586106142624</v>
      </c>
      <c r="AC2897" s="4">
        <f t="shared" ca="1" si="499"/>
        <v>0.59270159010771906</v>
      </c>
      <c r="AD2897" s="4">
        <f t="shared" ca="1" si="496"/>
        <v>0.99327614609780901</v>
      </c>
      <c r="AF2897" s="4">
        <f t="shared" ca="1" si="500"/>
        <v>-4.9664266501967265E-2</v>
      </c>
      <c r="AG2897" s="4">
        <f t="shared" ca="1" si="501"/>
        <v>0.43243132292143122</v>
      </c>
      <c r="AH2897" s="2">
        <f t="shared" ca="1" si="497"/>
        <v>51.208229731891151</v>
      </c>
    </row>
    <row r="2898" spans="20:34" x14ac:dyDescent="0.2">
      <c r="T2898" s="3"/>
      <c r="X2898" s="4">
        <f t="shared" ca="1" si="498"/>
        <v>-1.043195558178617</v>
      </c>
      <c r="Y2898" s="4">
        <f t="shared" ca="1" si="498"/>
        <v>-1.2081624231727854</v>
      </c>
      <c r="Z2898" s="4">
        <f t="shared" ca="1" si="493"/>
        <v>-1.5938808070174864</v>
      </c>
      <c r="AA2898" s="4">
        <f t="shared" ca="1" si="494"/>
        <v>-1.3829647186127052</v>
      </c>
      <c r="AB2898" s="4">
        <f t="shared" ca="1" si="495"/>
        <v>-2.1947317498787497</v>
      </c>
      <c r="AC2898" s="4">
        <f t="shared" ca="1" si="499"/>
        <v>0.60804369229999355</v>
      </c>
      <c r="AD2898" s="4">
        <f t="shared" ca="1" si="496"/>
        <v>0.98079511897050087</v>
      </c>
      <c r="AF2898" s="4">
        <f t="shared" ca="1" si="500"/>
        <v>-1.3564050457237535</v>
      </c>
      <c r="AG2898" s="4">
        <f t="shared" ca="1" si="501"/>
        <v>-2.1525821877306641</v>
      </c>
      <c r="AH2898" s="2">
        <f t="shared" ca="1" si="497"/>
        <v>6.8974733815120999</v>
      </c>
    </row>
    <row r="2899" spans="20:34" x14ac:dyDescent="0.2">
      <c r="T2899" s="3"/>
      <c r="X2899" s="4">
        <f t="shared" ca="1" si="498"/>
        <v>1.9457173239294749</v>
      </c>
      <c r="Y2899" s="4">
        <f t="shared" ca="1" si="498"/>
        <v>-0.15612243859310118</v>
      </c>
      <c r="Z2899" s="4">
        <f t="shared" ca="1" si="493"/>
        <v>1.0665574137977318</v>
      </c>
      <c r="AA2899" s="4">
        <f t="shared" ca="1" si="494"/>
        <v>2.637195948619361</v>
      </c>
      <c r="AB2899" s="4">
        <f t="shared" ca="1" si="495"/>
        <v>1.5510857054727252</v>
      </c>
      <c r="AC2899" s="4">
        <f t="shared" ca="1" si="499"/>
        <v>0.44649287855994724</v>
      </c>
      <c r="AD2899" s="4">
        <f t="shared" ca="1" si="496"/>
        <v>1.1230433387450671</v>
      </c>
      <c r="AF2899" s="4">
        <f t="shared" ca="1" si="500"/>
        <v>2.9616853430624519</v>
      </c>
      <c r="AG2899" s="4">
        <f t="shared" ca="1" si="501"/>
        <v>1.7419364693538371</v>
      </c>
      <c r="AH2899" s="2">
        <f t="shared" ca="1" si="497"/>
        <v>-278.11758505049602</v>
      </c>
    </row>
    <row r="2900" spans="20:34" x14ac:dyDescent="0.2">
      <c r="T2900" s="3"/>
      <c r="X2900" s="4">
        <f t="shared" ca="1" si="498"/>
        <v>0.5521979404211651</v>
      </c>
      <c r="Y2900" s="4">
        <f t="shared" ca="1" si="498"/>
        <v>-1.223517298078568</v>
      </c>
      <c r="Z2900" s="4">
        <f t="shared" ca="1" si="493"/>
        <v>-0.63022758150253466</v>
      </c>
      <c r="AA2900" s="4">
        <f t="shared" ca="1" si="494"/>
        <v>0.76287841727185945</v>
      </c>
      <c r="AB2900" s="4">
        <f t="shared" ca="1" si="495"/>
        <v>-0.8379368260960155</v>
      </c>
      <c r="AC2900" s="4">
        <f t="shared" ca="1" si="499"/>
        <v>7.459991775094077E-2</v>
      </c>
      <c r="AD2900" s="4">
        <f t="shared" ca="1" si="496"/>
        <v>1.9044111221688975</v>
      </c>
      <c r="AF2900" s="4">
        <f t="shared" ca="1" si="500"/>
        <v>1.4528341427151343</v>
      </c>
      <c r="AG2900" s="4">
        <f t="shared" ca="1" si="501"/>
        <v>-1.5957762112921572</v>
      </c>
      <c r="AH2900" s="2">
        <f t="shared" ca="1" si="497"/>
        <v>-386.98179071065761</v>
      </c>
    </row>
    <row r="2901" spans="20:34" x14ac:dyDescent="0.2">
      <c r="T2901" s="3"/>
      <c r="X2901" s="4">
        <f t="shared" ca="1" si="498"/>
        <v>1.3027138701608159</v>
      </c>
      <c r="Y2901" s="4">
        <f t="shared" ca="1" si="498"/>
        <v>0.32359918201058457</v>
      </c>
      <c r="Z2901" s="4">
        <f t="shared" ca="1" si="493"/>
        <v>1.0527993703632932</v>
      </c>
      <c r="AA2901" s="4">
        <f t="shared" ca="1" si="494"/>
        <v>1.7723406330934224</v>
      </c>
      <c r="AB2901" s="4">
        <f t="shared" ca="1" si="495"/>
        <v>1.5317147917469358</v>
      </c>
      <c r="AC2901" s="4">
        <f t="shared" ca="1" si="499"/>
        <v>0.67453175653430841</v>
      </c>
      <c r="AD2901" s="4">
        <f t="shared" ca="1" si="496"/>
        <v>0.92789008882204826</v>
      </c>
      <c r="AF2901" s="4">
        <f t="shared" ca="1" si="500"/>
        <v>1.6445373074639809</v>
      </c>
      <c r="AG2901" s="4">
        <f t="shared" ca="1" si="501"/>
        <v>1.4212629741641094</v>
      </c>
      <c r="AH2901" s="2">
        <f t="shared" ca="1" si="497"/>
        <v>-114.48315729871547</v>
      </c>
    </row>
    <row r="2902" spans="20:34" x14ac:dyDescent="0.2">
      <c r="T2902" s="3"/>
      <c r="X2902" s="4">
        <f t="shared" ca="1" si="498"/>
        <v>0.66726178898226174</v>
      </c>
      <c r="Y2902" s="4">
        <f t="shared" ca="1" si="498"/>
        <v>1.4784337145348907</v>
      </c>
      <c r="Z2902" s="4">
        <f t="shared" ca="1" si="493"/>
        <v>1.5777680684182398</v>
      </c>
      <c r="AA2902" s="4">
        <f t="shared" ca="1" si="494"/>
        <v>0.91764209773062599</v>
      </c>
      <c r="AB2902" s="4">
        <f t="shared" ca="1" si="495"/>
        <v>2.2708550195868429</v>
      </c>
      <c r="AC2902" s="4">
        <f t="shared" ca="1" si="499"/>
        <v>0.37372018594677081</v>
      </c>
      <c r="AD2902" s="4">
        <f t="shared" ca="1" si="496"/>
        <v>1.2000263651314851</v>
      </c>
      <c r="AF2902" s="4">
        <f t="shared" ca="1" si="500"/>
        <v>1.1011947110313141</v>
      </c>
      <c r="AG2902" s="4">
        <f t="shared" ca="1" si="501"/>
        <v>2.7250858948953862</v>
      </c>
      <c r="AH2902" s="2">
        <f t="shared" ca="1" si="497"/>
        <v>99.157730889132381</v>
      </c>
    </row>
    <row r="2903" spans="20:34" x14ac:dyDescent="0.2">
      <c r="T2903" s="3"/>
      <c r="X2903" s="4">
        <f t="shared" ca="1" si="498"/>
        <v>0.28405588642751251</v>
      </c>
      <c r="Y2903" s="4">
        <f t="shared" ca="1" si="498"/>
        <v>-3.4836155973855087E-2</v>
      </c>
      <c r="Z2903" s="4">
        <f t="shared" ca="1" si="493"/>
        <v>0.14617874205300663</v>
      </c>
      <c r="AA2903" s="4">
        <f t="shared" ca="1" si="494"/>
        <v>0.40222081993974867</v>
      </c>
      <c r="AB2903" s="4">
        <f t="shared" ca="1" si="495"/>
        <v>0.25522005928674307</v>
      </c>
      <c r="AC2903" s="4">
        <f t="shared" ca="1" si="499"/>
        <v>0.90122311932012633</v>
      </c>
      <c r="AD2903" s="4">
        <f t="shared" ca="1" si="496"/>
        <v>0.73365665288779269</v>
      </c>
      <c r="AF2903" s="4">
        <f t="shared" ca="1" si="500"/>
        <v>0.29509198047877955</v>
      </c>
      <c r="AG2903" s="4">
        <f t="shared" ca="1" si="501"/>
        <v>0.18724389444613593</v>
      </c>
      <c r="AH2903" s="2">
        <f t="shared" ca="1" si="497"/>
        <v>-28.339451978587476</v>
      </c>
    </row>
    <row r="2904" spans="20:34" x14ac:dyDescent="0.2">
      <c r="T2904" s="3"/>
      <c r="X2904" s="4">
        <f t="shared" ca="1" si="498"/>
        <v>-4.6149065433033286E-2</v>
      </c>
      <c r="Y2904" s="4">
        <f t="shared" ca="1" si="498"/>
        <v>-0.31335957469730202</v>
      </c>
      <c r="Z2904" s="4">
        <f t="shared" ca="1" si="493"/>
        <v>-0.27613738795184034</v>
      </c>
      <c r="AA2904" s="4">
        <f t="shared" ca="1" si="494"/>
        <v>-4.1912887516705966E-2</v>
      </c>
      <c r="AB2904" s="4">
        <f t="shared" ca="1" si="495"/>
        <v>-0.33938842253092644</v>
      </c>
      <c r="AC2904" s="4">
        <f t="shared" ca="1" si="499"/>
        <v>0.32411812314928212</v>
      </c>
      <c r="AD2904" s="4">
        <f t="shared" ca="1" si="496"/>
        <v>1.2605404906029143</v>
      </c>
      <c r="AF2904" s="4">
        <f t="shared" ca="1" si="500"/>
        <v>-5.28328917928933E-2</v>
      </c>
      <c r="AG2904" s="4">
        <f t="shared" ca="1" si="501"/>
        <v>-0.42781284864208319</v>
      </c>
      <c r="AH2904" s="2">
        <f t="shared" ca="1" si="497"/>
        <v>-34.307573926225359</v>
      </c>
    </row>
    <row r="2905" spans="20:34" x14ac:dyDescent="0.2">
      <c r="T2905" s="3"/>
      <c r="X2905" s="4">
        <f t="shared" ca="1" si="498"/>
        <v>-1.8668258376602245</v>
      </c>
      <c r="Y2905" s="4">
        <f t="shared" ca="1" si="498"/>
        <v>0.79303280494222195</v>
      </c>
      <c r="Z2905" s="4">
        <f t="shared" ca="1" si="493"/>
        <v>-0.51441996492888153</v>
      </c>
      <c r="AA2905" s="4">
        <f t="shared" ca="1" si="494"/>
        <v>-2.490767516658114</v>
      </c>
      <c r="AB2905" s="4">
        <f t="shared" ca="1" si="495"/>
        <v>-0.67488316515014457</v>
      </c>
      <c r="AC2905" s="4">
        <f t="shared" ca="1" si="499"/>
        <v>0.50205566678514291</v>
      </c>
      <c r="AD2905" s="4">
        <f t="shared" ca="1" si="496"/>
        <v>1.0707978962289086</v>
      </c>
      <c r="AF2905" s="4">
        <f t="shared" ca="1" si="500"/>
        <v>-2.6671086168328118</v>
      </c>
      <c r="AG2905" s="4">
        <f t="shared" ca="1" si="501"/>
        <v>-0.72266347344308191</v>
      </c>
      <c r="AH2905" s="2">
        <f t="shared" ca="1" si="497"/>
        <v>373.78850537255903</v>
      </c>
    </row>
    <row r="2906" spans="20:34" x14ac:dyDescent="0.2">
      <c r="T2906" s="3"/>
      <c r="X2906" s="4">
        <f t="shared" ca="1" si="498"/>
        <v>-0.2110246878664622</v>
      </c>
      <c r="Y2906" s="4">
        <f t="shared" ca="1" si="498"/>
        <v>-0.62701443265086909</v>
      </c>
      <c r="Z2906" s="4">
        <f t="shared" ca="1" si="493"/>
        <v>-0.62512589422603559</v>
      </c>
      <c r="AA2906" s="4">
        <f t="shared" ca="1" si="494"/>
        <v>-0.26367461776318329</v>
      </c>
      <c r="AB2906" s="4">
        <f t="shared" ca="1" si="495"/>
        <v>-0.83075380297503543</v>
      </c>
      <c r="AC2906" s="4">
        <f t="shared" ca="1" si="499"/>
        <v>0.64939389335759057</v>
      </c>
      <c r="AD2906" s="4">
        <f t="shared" ca="1" si="496"/>
        <v>0.94772502281576676</v>
      </c>
      <c r="AF2906" s="4">
        <f t="shared" ca="1" si="500"/>
        <v>-0.24989103313555147</v>
      </c>
      <c r="AG2906" s="4">
        <f t="shared" ca="1" si="501"/>
        <v>-0.78732616687880042</v>
      </c>
      <c r="AH2906" s="2">
        <f t="shared" ca="1" si="497"/>
        <v>-38.525814067354531</v>
      </c>
    </row>
    <row r="2907" spans="20:34" x14ac:dyDescent="0.2">
      <c r="T2907" s="3"/>
      <c r="X2907" s="4">
        <f t="shared" ca="1" si="498"/>
        <v>0.51495197838265971</v>
      </c>
      <c r="Y2907" s="4">
        <f t="shared" ca="1" si="498"/>
        <v>-0.90608881711829103</v>
      </c>
      <c r="Z2907" s="4">
        <f t="shared" ca="1" si="493"/>
        <v>-0.40187857526469623</v>
      </c>
      <c r="AA2907" s="4">
        <f t="shared" ca="1" si="494"/>
        <v>0.71278169063364127</v>
      </c>
      <c r="AB2907" s="4">
        <f t="shared" ca="1" si="495"/>
        <v>-0.5164282540173305</v>
      </c>
      <c r="AC2907" s="4">
        <f t="shared" ca="1" si="499"/>
        <v>0.29195185322296824</v>
      </c>
      <c r="AD2907" s="4">
        <f t="shared" ca="1" si="496"/>
        <v>1.3046641461384321</v>
      </c>
      <c r="AF2907" s="4">
        <f t="shared" ca="1" si="500"/>
        <v>0.92994071579364768</v>
      </c>
      <c r="AG2907" s="4">
        <f t="shared" ca="1" si="501"/>
        <v>-0.67376542706928177</v>
      </c>
      <c r="AH2907" s="2">
        <f t="shared" ca="1" si="497"/>
        <v>-214.17557473738316</v>
      </c>
    </row>
    <row r="2908" spans="20:34" x14ac:dyDescent="0.2">
      <c r="T2908" s="3"/>
      <c r="X2908" s="4">
        <f t="shared" ca="1" si="498"/>
        <v>0.47172317539973002</v>
      </c>
      <c r="Y2908" s="4">
        <f t="shared" ca="1" si="498"/>
        <v>-1.082472672088318</v>
      </c>
      <c r="Z2908" s="4">
        <f t="shared" ca="1" si="493"/>
        <v>-0.56786301187569155</v>
      </c>
      <c r="AA2908" s="4">
        <f t="shared" ca="1" si="494"/>
        <v>0.65463789712135745</v>
      </c>
      <c r="AB2908" s="4">
        <f t="shared" ca="1" si="495"/>
        <v>-0.75012937705398164</v>
      </c>
      <c r="AC2908" s="4">
        <f t="shared" ca="1" si="499"/>
        <v>0.84388922670073685</v>
      </c>
      <c r="AD2908" s="4">
        <f t="shared" ca="1" si="496"/>
        <v>0.78986059369844608</v>
      </c>
      <c r="AF2908" s="4">
        <f t="shared" ca="1" si="500"/>
        <v>0.51707267807777768</v>
      </c>
      <c r="AG2908" s="4">
        <f t="shared" ca="1" si="501"/>
        <v>-0.59249763511050346</v>
      </c>
      <c r="AH2908" s="2">
        <f t="shared" ca="1" si="497"/>
        <v>-141.42159626558441</v>
      </c>
    </row>
    <row r="2909" spans="20:34" x14ac:dyDescent="0.2">
      <c r="T2909" s="3"/>
      <c r="X2909" s="4">
        <f t="shared" ca="1" si="498"/>
        <v>0.27884967847554676</v>
      </c>
      <c r="Y2909" s="4">
        <f t="shared" ca="1" si="498"/>
        <v>0.31054086671253911</v>
      </c>
      <c r="Z2909" s="4">
        <f t="shared" ca="1" si="493"/>
        <v>0.41623561157531452</v>
      </c>
      <c r="AA2909" s="4">
        <f t="shared" ca="1" si="494"/>
        <v>0.39521834336734296</v>
      </c>
      <c r="AB2909" s="4">
        <f t="shared" ca="1" si="495"/>
        <v>0.63545205560961382</v>
      </c>
      <c r="AC2909" s="4">
        <f t="shared" ca="1" si="499"/>
        <v>0.47721455653774858</v>
      </c>
      <c r="AD2909" s="4">
        <f t="shared" ca="1" si="496"/>
        <v>1.0935955744361445</v>
      </c>
      <c r="AF2909" s="4">
        <f t="shared" ca="1" si="500"/>
        <v>0.43220903124251081</v>
      </c>
      <c r="AG2909" s="4">
        <f t="shared" ca="1" si="501"/>
        <v>0.6949275557810245</v>
      </c>
      <c r="AH2909" s="2">
        <f t="shared" ca="1" si="497"/>
        <v>0.7128973349131229</v>
      </c>
    </row>
    <row r="2910" spans="20:34" x14ac:dyDescent="0.2">
      <c r="T2910" s="3"/>
      <c r="X2910" s="4">
        <f t="shared" ca="1" si="498"/>
        <v>0.51540162930805955</v>
      </c>
      <c r="Y2910" s="4">
        <f t="shared" ca="1" si="498"/>
        <v>0.55038065199845554</v>
      </c>
      <c r="Z2910" s="4">
        <f t="shared" ca="1" si="493"/>
        <v>0.75066601310431191</v>
      </c>
      <c r="AA2910" s="4">
        <f t="shared" ca="1" si="494"/>
        <v>0.71338648208644595</v>
      </c>
      <c r="AB2910" s="4">
        <f t="shared" ca="1" si="495"/>
        <v>1.1063200599279628</v>
      </c>
      <c r="AC2910" s="4">
        <f t="shared" ca="1" si="499"/>
        <v>0.27544821737512204</v>
      </c>
      <c r="AD2910" s="4">
        <f t="shared" ca="1" si="496"/>
        <v>1.3291869745398908</v>
      </c>
      <c r="AF2910" s="4">
        <f t="shared" ca="1" si="500"/>
        <v>0.94822401980213911</v>
      </c>
      <c r="AG2910" s="4">
        <f t="shared" ca="1" si="501"/>
        <v>1.4705062133284394</v>
      </c>
      <c r="AH2910" s="2">
        <f t="shared" ca="1" si="497"/>
        <v>-2.5902297598286168</v>
      </c>
    </row>
    <row r="2911" spans="20:34" x14ac:dyDescent="0.2">
      <c r="T2911" s="3"/>
      <c r="X2911" s="4">
        <f t="shared" ca="1" si="498"/>
        <v>1.8925851603643735</v>
      </c>
      <c r="Y2911" s="4">
        <f t="shared" ca="1" si="498"/>
        <v>1.5963290148157445</v>
      </c>
      <c r="Z2911" s="4">
        <f t="shared" ca="1" si="493"/>
        <v>2.4204922465849075</v>
      </c>
      <c r="AA2911" s="4">
        <f t="shared" ca="1" si="494"/>
        <v>2.5657318937758791</v>
      </c>
      <c r="AB2911" s="4">
        <f t="shared" ca="1" si="495"/>
        <v>3.4573854610477794</v>
      </c>
      <c r="AC2911" s="4">
        <f t="shared" ca="1" si="499"/>
        <v>0.37590794575120845</v>
      </c>
      <c r="AD2911" s="4">
        <f t="shared" ca="1" si="496"/>
        <v>1.1975302183124024</v>
      </c>
      <c r="AF2911" s="4">
        <f t="shared" ca="1" si="500"/>
        <v>3.0725414748845221</v>
      </c>
      <c r="AG2911" s="4">
        <f t="shared" ca="1" si="501"/>
        <v>4.1403235659586732</v>
      </c>
      <c r="AH2911" s="2">
        <f t="shared" ca="1" si="497"/>
        <v>-54.35865738976463</v>
      </c>
    </row>
    <row r="2912" spans="20:34" x14ac:dyDescent="0.2">
      <c r="T2912" s="3"/>
      <c r="X2912" s="4">
        <f t="shared" ca="1" si="498"/>
        <v>0.10465318356096066</v>
      </c>
      <c r="Y2912" s="4">
        <f t="shared" ca="1" si="498"/>
        <v>0.68500492587792161</v>
      </c>
      <c r="Z2912" s="4">
        <f t="shared" ca="1" si="493"/>
        <v>0.60594371995087415</v>
      </c>
      <c r="AA2912" s="4">
        <f t="shared" ca="1" si="494"/>
        <v>0.16091981248096035</v>
      </c>
      <c r="AB2912" s="4">
        <f t="shared" ca="1" si="495"/>
        <v>0.90255539904193494</v>
      </c>
      <c r="AC2912" s="4">
        <f t="shared" ca="1" si="499"/>
        <v>0.92041475041611953</v>
      </c>
      <c r="AD2912" s="4">
        <f t="shared" ca="1" si="496"/>
        <v>0.71161793186471889</v>
      </c>
      <c r="AF2912" s="4">
        <f t="shared" ca="1" si="500"/>
        <v>0.11451342415375938</v>
      </c>
      <c r="AG2912" s="4">
        <f t="shared" ca="1" si="501"/>
        <v>0.64227460645955781</v>
      </c>
      <c r="AH2912" s="2">
        <f t="shared" ca="1" si="497"/>
        <v>45.910519509602182</v>
      </c>
    </row>
    <row r="2913" spans="20:34" x14ac:dyDescent="0.2">
      <c r="T2913" s="3"/>
      <c r="X2913" s="4">
        <f t="shared" ca="1" si="498"/>
        <v>-0.90464125879460422</v>
      </c>
      <c r="Y2913" s="4">
        <f t="shared" ca="1" si="498"/>
        <v>0.76286639927320454</v>
      </c>
      <c r="Z2913" s="4">
        <f t="shared" ca="1" si="493"/>
        <v>5.0221529285786826E-2</v>
      </c>
      <c r="AA2913" s="4">
        <f t="shared" ca="1" si="494"/>
        <v>-1.1966058093270513</v>
      </c>
      <c r="AB2913" s="4">
        <f t="shared" ca="1" si="495"/>
        <v>0.12011517328033641</v>
      </c>
      <c r="AC2913" s="4">
        <f t="shared" ca="1" si="499"/>
        <v>0.97017181119822926</v>
      </c>
      <c r="AD2913" s="4">
        <f t="shared" ca="1" si="496"/>
        <v>0.63426581172420493</v>
      </c>
      <c r="AF2913" s="4">
        <f t="shared" ca="1" si="500"/>
        <v>-0.75896615496672137</v>
      </c>
      <c r="AG2913" s="4">
        <f t="shared" ca="1" si="501"/>
        <v>7.61849478810461E-2</v>
      </c>
      <c r="AH2913" s="2">
        <f t="shared" ca="1" si="497"/>
        <v>130.73847725264932</v>
      </c>
    </row>
    <row r="2914" spans="20:34" x14ac:dyDescent="0.2">
      <c r="T2914" s="3"/>
      <c r="X2914" s="4">
        <f t="shared" ca="1" si="498"/>
        <v>-1.5730936724026423</v>
      </c>
      <c r="Y2914" s="4">
        <f t="shared" ca="1" si="498"/>
        <v>1.220282516340506</v>
      </c>
      <c r="Z2914" s="4">
        <f t="shared" ca="1" si="493"/>
        <v>3.2512202697793091E-3</v>
      </c>
      <c r="AA2914" s="4">
        <f t="shared" ca="1" si="494"/>
        <v>-2.0956905960365324</v>
      </c>
      <c r="AB2914" s="4">
        <f t="shared" ca="1" si="495"/>
        <v>5.3982382817906106E-2</v>
      </c>
      <c r="AC2914" s="4">
        <f t="shared" ca="1" si="499"/>
        <v>0.61520374340007034</v>
      </c>
      <c r="AD2914" s="4">
        <f t="shared" ca="1" si="496"/>
        <v>0.97501486418862782</v>
      </c>
      <c r="AF2914" s="4">
        <f t="shared" ca="1" si="500"/>
        <v>-2.043329481875944</v>
      </c>
      <c r="AG2914" s="4">
        <f t="shared" ca="1" si="501"/>
        <v>5.2633625651779238E-2</v>
      </c>
      <c r="AH2914" s="2">
        <f t="shared" ca="1" si="497"/>
        <v>343.61940213548087</v>
      </c>
    </row>
    <row r="2915" spans="20:34" x14ac:dyDescent="0.2">
      <c r="T2915" s="3"/>
      <c r="X2915" s="4">
        <f t="shared" ca="1" si="498"/>
        <v>6.4479558263224018E-2</v>
      </c>
      <c r="Y2915" s="4">
        <f t="shared" ca="1" si="498"/>
        <v>0.37871299975228923</v>
      </c>
      <c r="Z2915" s="4">
        <f t="shared" ca="1" si="493"/>
        <v>0.3390526212061114</v>
      </c>
      <c r="AA2915" s="4">
        <f t="shared" ca="1" si="494"/>
        <v>0.10688530741095302</v>
      </c>
      <c r="AB2915" s="4">
        <f t="shared" ca="1" si="495"/>
        <v>0.52678071330248244</v>
      </c>
      <c r="AC2915" s="4">
        <f t="shared" ca="1" si="499"/>
        <v>0.64946214868462593</v>
      </c>
      <c r="AD2915" s="4">
        <f t="shared" ca="1" si="496"/>
        <v>0.94767096209177937</v>
      </c>
      <c r="AF2915" s="4">
        <f t="shared" ca="1" si="500"/>
        <v>0.10129210210761344</v>
      </c>
      <c r="AG2915" s="4">
        <f t="shared" ca="1" si="501"/>
        <v>0.49921478538675734</v>
      </c>
      <c r="AH2915" s="2">
        <f t="shared" ca="1" si="497"/>
        <v>33.715889504972893</v>
      </c>
    </row>
    <row r="2916" spans="20:34" x14ac:dyDescent="0.2">
      <c r="T2916" s="3"/>
      <c r="X2916" s="4">
        <f t="shared" ca="1" si="498"/>
        <v>-1.5105280407840447</v>
      </c>
      <c r="Y2916" s="4">
        <f t="shared" ca="1" si="498"/>
        <v>-0.3926735815510366</v>
      </c>
      <c r="Z2916" s="4">
        <f t="shared" ca="1" si="493"/>
        <v>-1.2345535644777756</v>
      </c>
      <c r="AA2916" s="4">
        <f t="shared" ca="1" si="494"/>
        <v>-2.0115382967643582</v>
      </c>
      <c r="AB2916" s="4">
        <f t="shared" ca="1" si="495"/>
        <v>-1.6888097379494051</v>
      </c>
      <c r="AC2916" s="4">
        <f t="shared" ca="1" si="499"/>
        <v>0.93901164039408391</v>
      </c>
      <c r="AD2916" s="4">
        <f t="shared" ca="1" si="496"/>
        <v>0.6874167263878459</v>
      </c>
      <c r="AF2916" s="4">
        <f t="shared" ca="1" si="500"/>
        <v>-1.3827650709655384</v>
      </c>
      <c r="AG2916" s="4">
        <f t="shared" ca="1" si="501"/>
        <v>-1.160916061553096</v>
      </c>
      <c r="AH2916" s="2">
        <f t="shared" ca="1" si="497"/>
        <v>110.47701046880275</v>
      </c>
    </row>
    <row r="2917" spans="20:34" x14ac:dyDescent="0.2">
      <c r="T2917" s="3"/>
      <c r="X2917" s="4">
        <f t="shared" ca="1" si="498"/>
        <v>0.82678042900762483</v>
      </c>
      <c r="Y2917" s="4">
        <f t="shared" ca="1" si="498"/>
        <v>7.4927491340206574E-3</v>
      </c>
      <c r="Z2917" s="4">
        <f t="shared" ca="1" si="493"/>
        <v>0.5116169796900617</v>
      </c>
      <c r="AA2917" s="4">
        <f t="shared" ca="1" si="494"/>
        <v>1.1321985560868195</v>
      </c>
      <c r="AB2917" s="4">
        <f t="shared" ca="1" si="495"/>
        <v>0.76974616956578956</v>
      </c>
      <c r="AC2917" s="4">
        <f t="shared" ca="1" si="499"/>
        <v>0.88178923150147526</v>
      </c>
      <c r="AD2917" s="4">
        <f t="shared" ca="1" si="496"/>
        <v>0.75396573785571452</v>
      </c>
      <c r="AF2917" s="4">
        <f t="shared" ca="1" si="500"/>
        <v>0.8536389197391735</v>
      </c>
      <c r="AG2917" s="4">
        <f t="shared" ca="1" si="501"/>
        <v>0.58036223869828052</v>
      </c>
      <c r="AH2917" s="2">
        <f t="shared" ca="1" si="497"/>
        <v>-76.884656482829541</v>
      </c>
    </row>
    <row r="2918" spans="20:34" x14ac:dyDescent="0.2">
      <c r="T2918" s="3"/>
      <c r="X2918" s="4">
        <f t="shared" ca="1" si="498"/>
        <v>0.32810951923729431</v>
      </c>
      <c r="Y2918" s="4">
        <f t="shared" ca="1" si="498"/>
        <v>0.31599397058610151</v>
      </c>
      <c r="Z2918" s="4">
        <f t="shared" ca="1" si="493"/>
        <v>0.45067889562066565</v>
      </c>
      <c r="AA2918" s="4">
        <f t="shared" ca="1" si="494"/>
        <v>0.46147402967052464</v>
      </c>
      <c r="AB2918" s="4">
        <f t="shared" ca="1" si="495"/>
        <v>0.68394716953004575</v>
      </c>
      <c r="AC2918" s="4">
        <f t="shared" ca="1" si="499"/>
        <v>0.78291956072142688</v>
      </c>
      <c r="AD2918" s="4">
        <f t="shared" ca="1" si="496"/>
        <v>0.84185339736755493</v>
      </c>
      <c r="AF2918" s="4">
        <f t="shared" ca="1" si="500"/>
        <v>0.38849347967502701</v>
      </c>
      <c r="AG2918" s="4">
        <f t="shared" ca="1" si="501"/>
        <v>0.57578324828879202</v>
      </c>
      <c r="AH2918" s="2">
        <f t="shared" ca="1" si="497"/>
        <v>-4.2885413575527309</v>
      </c>
    </row>
    <row r="2919" spans="20:34" x14ac:dyDescent="0.2">
      <c r="T2919" s="3"/>
      <c r="X2919" s="4">
        <f t="shared" ca="1" si="498"/>
        <v>-0.9085663395978677</v>
      </c>
      <c r="Y2919" s="4">
        <f t="shared" ca="1" si="498"/>
        <v>-0.57258310442806271</v>
      </c>
      <c r="Z2919" s="4">
        <f t="shared" ca="1" si="493"/>
        <v>-1.0087051642335187</v>
      </c>
      <c r="AA2919" s="4">
        <f t="shared" ca="1" si="494"/>
        <v>-1.2018851386629597</v>
      </c>
      <c r="AB2919" s="4">
        <f t="shared" ca="1" si="495"/>
        <v>-1.3708219443298584</v>
      </c>
      <c r="AC2919" s="4">
        <f t="shared" ca="1" si="499"/>
        <v>2.3630364491080247E-2</v>
      </c>
      <c r="AD2919" s="4">
        <f t="shared" ca="1" si="496"/>
        <v>2.499092107255755</v>
      </c>
      <c r="AF2919" s="4">
        <f t="shared" ca="1" si="500"/>
        <v>-3.0036216638605913</v>
      </c>
      <c r="AG2919" s="4">
        <f t="shared" ca="1" si="501"/>
        <v>-3.4258103015277372</v>
      </c>
      <c r="AH2919" s="2">
        <f t="shared" ca="1" si="497"/>
        <v>162.44294013429908</v>
      </c>
    </row>
    <row r="2920" spans="20:34" x14ac:dyDescent="0.2">
      <c r="T2920" s="3"/>
      <c r="X2920" s="4">
        <f t="shared" ca="1" si="498"/>
        <v>-1.2434086616036968</v>
      </c>
      <c r="Y2920" s="4">
        <f t="shared" ca="1" si="498"/>
        <v>-0.19805536191245157</v>
      </c>
      <c r="Z2920" s="4">
        <f t="shared" ca="1" si="493"/>
        <v>-0.91720354180631092</v>
      </c>
      <c r="AA2920" s="4">
        <f t="shared" ca="1" si="494"/>
        <v>-1.6522562219790664</v>
      </c>
      <c r="AB2920" s="4">
        <f t="shared" ca="1" si="495"/>
        <v>-1.2419903962791807</v>
      </c>
      <c r="AC2920" s="4">
        <f t="shared" ca="1" si="499"/>
        <v>0.31840791172364369</v>
      </c>
      <c r="AD2920" s="4">
        <f t="shared" ca="1" si="496"/>
        <v>1.2680557371355108</v>
      </c>
      <c r="AF2920" s="4">
        <f t="shared" ca="1" si="500"/>
        <v>-2.0951529814983991</v>
      </c>
      <c r="AG2920" s="4">
        <f t="shared" ca="1" si="501"/>
        <v>-1.5749130474690216</v>
      </c>
      <c r="AH2920" s="2">
        <f t="shared" ca="1" si="497"/>
        <v>189.73302450949586</v>
      </c>
    </row>
    <row r="2921" spans="20:34" x14ac:dyDescent="0.2">
      <c r="T2921" s="3"/>
      <c r="X2921" s="4">
        <f t="shared" ca="1" si="498"/>
        <v>-0.13759726787357779</v>
      </c>
      <c r="Y2921" s="4">
        <f t="shared" ca="1" si="498"/>
        <v>7.069938865172673E-2</v>
      </c>
      <c r="Z2921" s="4">
        <f t="shared" ca="1" si="493"/>
        <v>-2.8226493522226052E-2</v>
      </c>
      <c r="AA2921" s="4">
        <f t="shared" ca="1" si="494"/>
        <v>-0.16491294842221385</v>
      </c>
      <c r="AB2921" s="4">
        <f t="shared" ca="1" si="495"/>
        <v>9.6627031297525715E-3</v>
      </c>
      <c r="AC2921" s="4">
        <f t="shared" ca="1" si="499"/>
        <v>0.90680487704866808</v>
      </c>
      <c r="AD2921" s="4">
        <f t="shared" ca="1" si="496"/>
        <v>0.7274846301433272</v>
      </c>
      <c r="AF2921" s="4">
        <f t="shared" ca="1" si="500"/>
        <v>-0.11997163528877984</v>
      </c>
      <c r="AG2921" s="4">
        <f t="shared" ca="1" si="501"/>
        <v>7.0294680125328199E-3</v>
      </c>
      <c r="AH2921" s="2">
        <f t="shared" ca="1" si="497"/>
        <v>19.965685822624891</v>
      </c>
    </row>
    <row r="2922" spans="20:34" x14ac:dyDescent="0.2">
      <c r="T2922" s="3"/>
      <c r="X2922" s="4">
        <f t="shared" ca="1" si="498"/>
        <v>-0.29524914778330485</v>
      </c>
      <c r="Y2922" s="4">
        <f t="shared" ca="1" si="498"/>
        <v>1.5067423311775145</v>
      </c>
      <c r="Z2922" s="4">
        <f t="shared" ca="1" si="493"/>
        <v>1.0114571927113993</v>
      </c>
      <c r="AA2922" s="4">
        <f t="shared" ca="1" si="494"/>
        <v>-0.37695856892931484</v>
      </c>
      <c r="AB2922" s="4">
        <f t="shared" ca="1" si="495"/>
        <v>1.4735062419377043</v>
      </c>
      <c r="AC2922" s="4">
        <f t="shared" ca="1" si="499"/>
        <v>1.5247332975356631E-3</v>
      </c>
      <c r="AD2922" s="4">
        <f t="shared" ca="1" si="496"/>
        <v>4.5180741605028594</v>
      </c>
      <c r="AF2922" s="4">
        <f t="shared" ca="1" si="500"/>
        <v>-1.7031267698596735</v>
      </c>
      <c r="AG2922" s="4">
        <f t="shared" ca="1" si="501"/>
        <v>6.6574104770384164</v>
      </c>
      <c r="AH2922" s="2">
        <f t="shared" ca="1" si="497"/>
        <v>946.23520431417592</v>
      </c>
    </row>
    <row r="2923" spans="20:34" x14ac:dyDescent="0.2">
      <c r="T2923" s="3"/>
      <c r="X2923" s="4">
        <f t="shared" ca="1" si="498"/>
        <v>0.66358848187163333</v>
      </c>
      <c r="Y2923" s="4">
        <f t="shared" ca="1" si="498"/>
        <v>0.61383425003080661</v>
      </c>
      <c r="Z2923" s="4">
        <f t="shared" ca="1" si="493"/>
        <v>0.89150312244260232</v>
      </c>
      <c r="AA2923" s="4">
        <f t="shared" ca="1" si="494"/>
        <v>0.91270141014712014</v>
      </c>
      <c r="AB2923" s="4">
        <f t="shared" ca="1" si="495"/>
        <v>1.3046144981874459</v>
      </c>
      <c r="AC2923" s="4">
        <f t="shared" ca="1" si="499"/>
        <v>0.18613105537650243</v>
      </c>
      <c r="AD2923" s="4">
        <f t="shared" ca="1" si="496"/>
        <v>1.4951750304779481</v>
      </c>
      <c r="AF2923" s="4">
        <f t="shared" ca="1" si="500"/>
        <v>1.3646483587339866</v>
      </c>
      <c r="AG2923" s="4">
        <f t="shared" ca="1" si="501"/>
        <v>1.9506270220893873</v>
      </c>
      <c r="AH2923" s="2">
        <f t="shared" ca="1" si="497"/>
        <v>-18.844470819293747</v>
      </c>
    </row>
    <row r="2924" spans="20:34" x14ac:dyDescent="0.2">
      <c r="T2924" s="3"/>
      <c r="X2924" s="4">
        <f t="shared" ca="1" si="498"/>
        <v>-0.77321917280145269</v>
      </c>
      <c r="Y2924" s="4">
        <f t="shared" ca="1" si="498"/>
        <v>-0.60127444020288434</v>
      </c>
      <c r="Z2924" s="4">
        <f t="shared" ca="1" si="493"/>
        <v>-0.94862071269741088</v>
      </c>
      <c r="AA2924" s="4">
        <f t="shared" ca="1" si="494"/>
        <v>-1.019839900866508</v>
      </c>
      <c r="AB2924" s="4">
        <f t="shared" ca="1" si="495"/>
        <v>-1.2862248333733757</v>
      </c>
      <c r="AC2924" s="4">
        <f t="shared" ca="1" si="499"/>
        <v>0.58524335837902453</v>
      </c>
      <c r="AD2924" s="4">
        <f t="shared" ca="1" si="496"/>
        <v>0.99939562684643435</v>
      </c>
      <c r="AF2924" s="4">
        <f t="shared" ca="1" si="500"/>
        <v>-1.0192235370094893</v>
      </c>
      <c r="AG2924" s="4">
        <f t="shared" ca="1" si="501"/>
        <v>-1.2854474736146353</v>
      </c>
      <c r="AH2924" s="2">
        <f t="shared" ca="1" si="497"/>
        <v>37.486691324962521</v>
      </c>
    </row>
    <row r="2925" spans="20:34" x14ac:dyDescent="0.2">
      <c r="T2925" s="3"/>
      <c r="X2925" s="4">
        <f t="shared" ca="1" si="498"/>
        <v>0.2374905062424302</v>
      </c>
      <c r="Y2925" s="4">
        <f t="shared" ca="1" si="498"/>
        <v>-1.1527772099750143E-2</v>
      </c>
      <c r="Z2925" s="4">
        <f t="shared" ca="1" si="493"/>
        <v>0.13613781876339628</v>
      </c>
      <c r="AA2925" s="4">
        <f t="shared" ca="1" si="494"/>
        <v>0.33958924877707825</v>
      </c>
      <c r="AB2925" s="4">
        <f t="shared" ca="1" si="495"/>
        <v>0.24108273956557977</v>
      </c>
      <c r="AC2925" s="4">
        <f t="shared" ca="1" si="499"/>
        <v>0.60228064345291366</v>
      </c>
      <c r="AD2925" s="4">
        <f t="shared" ca="1" si="496"/>
        <v>0.98546747086896846</v>
      </c>
      <c r="AF2925" s="4">
        <f t="shared" ca="1" si="500"/>
        <v>0.33465415812664023</v>
      </c>
      <c r="AG2925" s="4">
        <f t="shared" ca="1" si="501"/>
        <v>0.23757919762985408</v>
      </c>
      <c r="AH2925" s="2">
        <f t="shared" ca="1" si="497"/>
        <v>-29.581531469614674</v>
      </c>
    </row>
    <row r="2926" spans="20:34" x14ac:dyDescent="0.2">
      <c r="T2926" s="3"/>
      <c r="X2926" s="4">
        <f t="shared" ca="1" si="498"/>
        <v>7.3078766744181081E-2</v>
      </c>
      <c r="Y2926" s="4">
        <f t="shared" ca="1" si="498"/>
        <v>1.1727372756972025</v>
      </c>
      <c r="Z2926" s="4">
        <f t="shared" ca="1" si="493"/>
        <v>0.97249565600699328</v>
      </c>
      <c r="AA2926" s="4">
        <f t="shared" ca="1" si="494"/>
        <v>0.11845145238339848</v>
      </c>
      <c r="AB2926" s="4">
        <f t="shared" ca="1" si="495"/>
        <v>1.4186495633902276</v>
      </c>
      <c r="AC2926" s="4">
        <f t="shared" ca="1" si="499"/>
        <v>0.20564521385416623</v>
      </c>
      <c r="AD2926" s="4">
        <f t="shared" ca="1" si="496"/>
        <v>1.452681212185611</v>
      </c>
      <c r="AF2926" s="4">
        <f t="shared" ca="1" si="500"/>
        <v>0.17207219943346147</v>
      </c>
      <c r="AG2926" s="4">
        <f t="shared" ca="1" si="501"/>
        <v>2.0608455674123038</v>
      </c>
      <c r="AH2926" s="2">
        <f t="shared" ca="1" si="497"/>
        <v>178.58639465411716</v>
      </c>
    </row>
    <row r="2927" spans="20:34" x14ac:dyDescent="0.2">
      <c r="T2927" s="3"/>
      <c r="X2927" s="4">
        <f t="shared" ca="1" si="498"/>
        <v>-0.57076627197025476</v>
      </c>
      <c r="Y2927" s="4">
        <f t="shared" ca="1" si="498"/>
        <v>0.79573899178870733</v>
      </c>
      <c r="Z2927" s="4">
        <f t="shared" ca="1" si="493"/>
        <v>0.2804384774755655</v>
      </c>
      <c r="AA2927" s="4">
        <f t="shared" ca="1" si="494"/>
        <v>-0.74753581540431335</v>
      </c>
      <c r="AB2927" s="4">
        <f t="shared" ca="1" si="495"/>
        <v>0.44425375176714504</v>
      </c>
      <c r="AC2927" s="4">
        <f t="shared" ca="1" si="499"/>
        <v>0.51218143678537087</v>
      </c>
      <c r="AD2927" s="4">
        <f t="shared" ca="1" si="496"/>
        <v>1.0617316544718112</v>
      </c>
      <c r="AF2927" s="4">
        <f t="shared" ca="1" si="500"/>
        <v>-0.79368243806615602</v>
      </c>
      <c r="AG2927" s="4">
        <f t="shared" ca="1" si="501"/>
        <v>0.47167827086904024</v>
      </c>
      <c r="AH2927" s="2">
        <f t="shared" ca="1" si="497"/>
        <v>175.99133831860536</v>
      </c>
    </row>
    <row r="2928" spans="20:34" x14ac:dyDescent="0.2">
      <c r="T2928" s="3"/>
      <c r="X2928" s="4">
        <f t="shared" ca="1" si="498"/>
        <v>0.76134993164757325</v>
      </c>
      <c r="Y2928" s="4">
        <f t="shared" ca="1" si="498"/>
        <v>8.9171779990981595E-2</v>
      </c>
      <c r="Z2928" s="4">
        <f t="shared" ca="1" si="493"/>
        <v>0.5362167460834677</v>
      </c>
      <c r="AA2928" s="4">
        <f t="shared" ca="1" si="494"/>
        <v>1.0441929425746628</v>
      </c>
      <c r="AB2928" s="4">
        <f t="shared" ca="1" si="495"/>
        <v>0.80438190499953821</v>
      </c>
      <c r="AC2928" s="4">
        <f t="shared" ca="1" si="499"/>
        <v>0.95371978759750309</v>
      </c>
      <c r="AD2928" s="4">
        <f t="shared" ca="1" si="496"/>
        <v>0.66512183901783339</v>
      </c>
      <c r="AF2928" s="4">
        <f t="shared" ca="1" si="500"/>
        <v>0.69451553025470258</v>
      </c>
      <c r="AG2928" s="4">
        <f t="shared" ca="1" si="501"/>
        <v>0.53501197192596106</v>
      </c>
      <c r="AH2928" s="2">
        <f t="shared" ca="1" si="497"/>
        <v>-56.552901570183622</v>
      </c>
    </row>
    <row r="2929" spans="20:34" x14ac:dyDescent="0.2">
      <c r="T2929" s="3"/>
      <c r="X2929" s="4">
        <f t="shared" ca="1" si="498"/>
        <v>0.98820079404725114</v>
      </c>
      <c r="Y2929" s="4">
        <f t="shared" ca="1" si="498"/>
        <v>2.7031912187064719</v>
      </c>
      <c r="Z2929" s="4">
        <f t="shared" ca="1" si="493"/>
        <v>2.7430193423335347</v>
      </c>
      <c r="AA2929" s="4">
        <f t="shared" ca="1" si="494"/>
        <v>1.3493128809328654</v>
      </c>
      <c r="AB2929" s="4">
        <f t="shared" ca="1" si="495"/>
        <v>3.9114939667919297</v>
      </c>
      <c r="AC2929" s="4">
        <f t="shared" ca="1" si="499"/>
        <v>2.1469330135713505E-2</v>
      </c>
      <c r="AD2929" s="4">
        <f t="shared" ca="1" si="496"/>
        <v>2.5539726694412836</v>
      </c>
      <c r="AF2929" s="4">
        <f t="shared" ca="1" si="500"/>
        <v>3.446108220427619</v>
      </c>
      <c r="AG2929" s="4">
        <f t="shared" ca="1" si="501"/>
        <v>9.98984868787106</v>
      </c>
      <c r="AH2929" s="2">
        <f t="shared" ca="1" si="497"/>
        <v>476.84978243314208</v>
      </c>
    </row>
    <row r="2930" spans="20:34" x14ac:dyDescent="0.2">
      <c r="T2930" s="3"/>
      <c r="X2930" s="4">
        <f t="shared" ca="1" si="498"/>
        <v>-0.45701506158915933</v>
      </c>
      <c r="Y2930" s="4">
        <f t="shared" ca="1" si="498"/>
        <v>0.47628466967175626</v>
      </c>
      <c r="Z2930" s="4">
        <f t="shared" ca="1" si="493"/>
        <v>9.7280159991781356E-2</v>
      </c>
      <c r="AA2930" s="4">
        <f t="shared" ca="1" si="494"/>
        <v>-0.59453766528707552</v>
      </c>
      <c r="AB2930" s="4">
        <f t="shared" ca="1" si="495"/>
        <v>0.18637231804103649</v>
      </c>
      <c r="AC2930" s="4">
        <f t="shared" ca="1" si="499"/>
        <v>0.96750934946738809</v>
      </c>
      <c r="AD2930" s="4">
        <f t="shared" ca="1" si="496"/>
        <v>0.639886624904624</v>
      </c>
      <c r="AF2930" s="4">
        <f t="shared" ca="1" si="500"/>
        <v>-0.38043670001922181</v>
      </c>
      <c r="AG2930" s="4">
        <f t="shared" ca="1" si="501"/>
        <v>0.11925715356693001</v>
      </c>
      <c r="AH2930" s="2">
        <f t="shared" ca="1" si="497"/>
        <v>73.265807400406175</v>
      </c>
    </row>
    <row r="2931" spans="20:34" x14ac:dyDescent="0.2">
      <c r="T2931" s="3"/>
      <c r="X2931" s="4">
        <f t="shared" ca="1" si="498"/>
        <v>-1.6946816272665859</v>
      </c>
      <c r="Y2931" s="4">
        <f t="shared" ca="1" si="498"/>
        <v>5.8844544533523814E-2</v>
      </c>
      <c r="Z2931" s="4">
        <f t="shared" ca="1" si="493"/>
        <v>-0.98997511271372285</v>
      </c>
      <c r="AA2931" s="4">
        <f t="shared" ca="1" si="494"/>
        <v>-2.2592293584672594</v>
      </c>
      <c r="AB2931" s="4">
        <f t="shared" ca="1" si="495"/>
        <v>-1.3444505919062018</v>
      </c>
      <c r="AC2931" s="4">
        <f t="shared" ca="1" si="499"/>
        <v>0.33686621910065773</v>
      </c>
      <c r="AD2931" s="4">
        <f t="shared" ca="1" si="496"/>
        <v>1.2442062516245527</v>
      </c>
      <c r="AF2931" s="4">
        <f t="shared" ca="1" si="500"/>
        <v>-2.8109472916586915</v>
      </c>
      <c r="AG2931" s="4">
        <f t="shared" ca="1" si="501"/>
        <v>-1.6727738314500264</v>
      </c>
      <c r="AH2931" s="2">
        <f t="shared" ca="1" si="497"/>
        <v>303.90841903715364</v>
      </c>
    </row>
    <row r="2932" spans="20:34" x14ac:dyDescent="0.2">
      <c r="T2932" s="3"/>
      <c r="X2932" s="4">
        <f t="shared" ca="1" si="498"/>
        <v>4.5317305783564743E-2</v>
      </c>
      <c r="Y2932" s="4">
        <f t="shared" ca="1" si="498"/>
        <v>-0.20552182157570334</v>
      </c>
      <c r="Z2932" s="4">
        <f t="shared" ca="1" si="493"/>
        <v>-0.13487857232479925</v>
      </c>
      <c r="AA2932" s="4">
        <f t="shared" ca="1" si="494"/>
        <v>8.1111610835372994E-2</v>
      </c>
      <c r="AB2932" s="4">
        <f t="shared" ca="1" si="495"/>
        <v>-0.14050023442787435</v>
      </c>
      <c r="AC2932" s="4">
        <f t="shared" ca="1" si="499"/>
        <v>0.3966738742404714</v>
      </c>
      <c r="AD2932" s="4">
        <f t="shared" ca="1" si="496"/>
        <v>1.1744566924696143</v>
      </c>
      <c r="AF2932" s="4">
        <f t="shared" ca="1" si="500"/>
        <v>9.5262074182594692E-2</v>
      </c>
      <c r="AG2932" s="4">
        <f t="shared" ca="1" si="501"/>
        <v>-0.16501144061736672</v>
      </c>
      <c r="AH2932" s="2">
        <f t="shared" ca="1" si="497"/>
        <v>-31.743480449886192</v>
      </c>
    </row>
    <row r="2933" spans="20:34" x14ac:dyDescent="0.2">
      <c r="T2933" s="3"/>
      <c r="X2933" s="4">
        <f t="shared" ca="1" si="498"/>
        <v>3.239577834007247E-2</v>
      </c>
      <c r="Y2933" s="4">
        <f t="shared" ca="1" si="498"/>
        <v>-0.58057961889367293</v>
      </c>
      <c r="Z2933" s="4">
        <f t="shared" ca="1" si="493"/>
        <v>-0.43950464197839056</v>
      </c>
      <c r="AA2933" s="4">
        <f t="shared" ca="1" si="494"/>
        <v>6.3731841521973268E-2</v>
      </c>
      <c r="AB2933" s="4">
        <f t="shared" ca="1" si="495"/>
        <v>-0.56940463075468928</v>
      </c>
      <c r="AC2933" s="4">
        <f t="shared" ca="1" si="499"/>
        <v>0.32131799966749064</v>
      </c>
      <c r="AD2933" s="4">
        <f t="shared" ca="1" si="496"/>
        <v>1.2642098191398177</v>
      </c>
      <c r="AF2933" s="4">
        <f t="shared" ca="1" si="500"/>
        <v>8.0570419843941352E-2</v>
      </c>
      <c r="AG2933" s="4">
        <f t="shared" ca="1" si="501"/>
        <v>-0.71984692526376037</v>
      </c>
      <c r="AH2933" s="2">
        <f t="shared" ca="1" si="497"/>
        <v>-84.879359220007245</v>
      </c>
    </row>
    <row r="2934" spans="20:34" x14ac:dyDescent="0.2">
      <c r="T2934" s="3"/>
      <c r="X2934" s="4">
        <f t="shared" ca="1" si="498"/>
        <v>-0.41655734709605291</v>
      </c>
      <c r="Y2934" s="4">
        <f t="shared" ca="1" si="498"/>
        <v>1.7915837258877307</v>
      </c>
      <c r="Z2934" s="4">
        <f t="shared" ca="1" si="493"/>
        <v>1.1626097479231214</v>
      </c>
      <c r="AA2934" s="4">
        <f t="shared" ca="1" si="494"/>
        <v>-0.54012105332594806</v>
      </c>
      <c r="AB2934" s="4">
        <f t="shared" ca="1" si="495"/>
        <v>1.686324519506861</v>
      </c>
      <c r="AC2934" s="4">
        <f t="shared" ca="1" si="499"/>
        <v>0.43079485965939734</v>
      </c>
      <c r="AD2934" s="4">
        <f t="shared" ca="1" si="496"/>
        <v>1.1387085298624433</v>
      </c>
      <c r="AF2934" s="4">
        <f t="shared" ca="1" si="500"/>
        <v>-0.61504045058054468</v>
      </c>
      <c r="AG2934" s="4">
        <f t="shared" ca="1" si="501"/>
        <v>1.9202321144786487</v>
      </c>
      <c r="AH2934" s="2">
        <f t="shared" ca="1" si="497"/>
        <v>291.56492338733324</v>
      </c>
    </row>
    <row r="2935" spans="20:34" x14ac:dyDescent="0.2">
      <c r="T2935" s="3"/>
      <c r="X2935" s="4">
        <f t="shared" ca="1" si="498"/>
        <v>-0.157038016430288</v>
      </c>
      <c r="Y2935" s="4">
        <f t="shared" ca="1" si="498"/>
        <v>-0.81273456765195751</v>
      </c>
      <c r="Z2935" s="4">
        <f t="shared" ca="1" si="493"/>
        <v>-0.73903608183931757</v>
      </c>
      <c r="AA2935" s="4">
        <f t="shared" ca="1" si="494"/>
        <v>-0.191061229008469</v>
      </c>
      <c r="AB2935" s="4">
        <f t="shared" ca="1" si="495"/>
        <v>-0.99113594068671151</v>
      </c>
      <c r="AC2935" s="4">
        <f t="shared" ca="1" si="499"/>
        <v>0.61851502353668109</v>
      </c>
      <c r="AD2935" s="4">
        <f t="shared" ca="1" si="496"/>
        <v>0.97235039448913496</v>
      </c>
      <c r="AF2935" s="4">
        <f t="shared" ca="1" si="500"/>
        <v>-0.18577846139796378</v>
      </c>
      <c r="AG2935" s="4">
        <f t="shared" ca="1" si="501"/>
        <v>-0.96373142291908376</v>
      </c>
      <c r="AH2935" s="2">
        <f t="shared" ca="1" si="497"/>
        <v>-66.51274830903867</v>
      </c>
    </row>
    <row r="2936" spans="20:34" x14ac:dyDescent="0.2">
      <c r="T2936" s="3"/>
      <c r="X2936" s="4">
        <f t="shared" ca="1" si="498"/>
        <v>0.62993298535508147</v>
      </c>
      <c r="Y2936" s="4">
        <f t="shared" ca="1" si="498"/>
        <v>0.23592018440855239</v>
      </c>
      <c r="Z2936" s="4">
        <f t="shared" ca="1" si="493"/>
        <v>0.57193569354179863</v>
      </c>
      <c r="AA2936" s="4">
        <f t="shared" ca="1" si="494"/>
        <v>0.86743394713676314</v>
      </c>
      <c r="AB2936" s="4">
        <f t="shared" ca="1" si="495"/>
        <v>0.85467311485713826</v>
      </c>
      <c r="AC2936" s="4">
        <f t="shared" ca="1" si="499"/>
        <v>0.74702837561538593</v>
      </c>
      <c r="AD2936" s="4">
        <f t="shared" ca="1" si="496"/>
        <v>0.87076721360154752</v>
      </c>
      <c r="AF2936" s="4">
        <f t="shared" ca="1" si="500"/>
        <v>0.75533304113167132</v>
      </c>
      <c r="AG2936" s="4">
        <f t="shared" ca="1" si="501"/>
        <v>0.74422132676430564</v>
      </c>
      <c r="AH2936" s="2">
        <f t="shared" ca="1" si="497"/>
        <v>-45.151395978471555</v>
      </c>
    </row>
    <row r="2937" spans="20:34" x14ac:dyDescent="0.2">
      <c r="T2937" s="3"/>
      <c r="X2937" s="4">
        <f t="shared" ca="1" si="498"/>
        <v>-0.98106302357960162</v>
      </c>
      <c r="Y2937" s="4">
        <f t="shared" ca="1" si="498"/>
        <v>1.0372644581572796</v>
      </c>
      <c r="Z2937" s="4">
        <f t="shared" ca="1" si="493"/>
        <v>0.22056614234632754</v>
      </c>
      <c r="AA2937" s="4">
        <f t="shared" ca="1" si="494"/>
        <v>-1.299394945386587</v>
      </c>
      <c r="AB2937" s="4">
        <f t="shared" ca="1" si="495"/>
        <v>0.35995529436826162</v>
      </c>
      <c r="AC2937" s="4">
        <f t="shared" ca="1" si="499"/>
        <v>9.3411010963591057E-3</v>
      </c>
      <c r="AD2937" s="4">
        <f t="shared" ca="1" si="496"/>
        <v>3.0714003661657809</v>
      </c>
      <c r="AF2937" s="4">
        <f t="shared" ca="1" si="500"/>
        <v>-3.9909621110543281</v>
      </c>
      <c r="AG2937" s="4">
        <f t="shared" ca="1" si="501"/>
        <v>1.1055668229259903</v>
      </c>
      <c r="AH2937" s="2">
        <f t="shared" ca="1" si="497"/>
        <v>792.14066765619327</v>
      </c>
    </row>
    <row r="2938" spans="20:34" x14ac:dyDescent="0.2">
      <c r="T2938" s="3"/>
      <c r="X2938" s="4">
        <f t="shared" ca="1" si="498"/>
        <v>-2.275250410989837</v>
      </c>
      <c r="Y2938" s="4">
        <f t="shared" ca="1" si="498"/>
        <v>-1.1299160607354204</v>
      </c>
      <c r="Z2938" s="4">
        <f t="shared" ca="1" si="493"/>
        <v>-2.2855469182345107</v>
      </c>
      <c r="AA2938" s="4">
        <f t="shared" ca="1" si="494"/>
        <v>-3.0401085212285404</v>
      </c>
      <c r="AB2938" s="4">
        <f t="shared" ca="1" si="495"/>
        <v>-3.1685769504178958</v>
      </c>
      <c r="AC2938" s="4">
        <f t="shared" ca="1" si="499"/>
        <v>0.26232944467540686</v>
      </c>
      <c r="AD2938" s="4">
        <f t="shared" ca="1" si="496"/>
        <v>1.3497496526406048</v>
      </c>
      <c r="AF2938" s="4">
        <f t="shared" ca="1" si="500"/>
        <v>-4.1033854205179647</v>
      </c>
      <c r="AG2938" s="4">
        <f t="shared" ca="1" si="501"/>
        <v>-4.2767856381915816</v>
      </c>
      <c r="AH2938" s="2">
        <f t="shared" ca="1" si="497"/>
        <v>274.34653653330815</v>
      </c>
    </row>
    <row r="2939" spans="20:34" x14ac:dyDescent="0.2">
      <c r="T2939" s="3"/>
      <c r="X2939" s="4">
        <f t="shared" ca="1" si="498"/>
        <v>-1.6585915307693222</v>
      </c>
      <c r="Y2939" s="4">
        <f t="shared" ca="1" si="498"/>
        <v>0.23662857278290156</v>
      </c>
      <c r="Z2939" s="4">
        <f t="shared" ca="1" si="493"/>
        <v>-0.82724923883990298</v>
      </c>
      <c r="AA2939" s="4">
        <f t="shared" ca="1" si="494"/>
        <v>-2.2106872991508371</v>
      </c>
      <c r="AB2939" s="4">
        <f t="shared" ca="1" si="495"/>
        <v>-1.1153374277572146</v>
      </c>
      <c r="AC2939" s="4">
        <f t="shared" ca="1" si="499"/>
        <v>0.70378689470877109</v>
      </c>
      <c r="AD2939" s="4">
        <f t="shared" ca="1" si="496"/>
        <v>0.90490457198912322</v>
      </c>
      <c r="AF2939" s="4">
        <f t="shared" ca="1" si="500"/>
        <v>-2.0004610442398789</v>
      </c>
      <c r="AG2939" s="4">
        <f t="shared" ca="1" si="501"/>
        <v>-1.0092739376880919</v>
      </c>
      <c r="AH2939" s="2">
        <f t="shared" ca="1" si="497"/>
        <v>230.10361829717158</v>
      </c>
    </row>
    <row r="2940" spans="20:34" x14ac:dyDescent="0.2">
      <c r="T2940" s="3"/>
      <c r="X2940" s="4">
        <f t="shared" ca="1" si="498"/>
        <v>-0.24447155337096838</v>
      </c>
      <c r="Y2940" s="4">
        <f t="shared" ca="1" si="498"/>
        <v>0.14605068440620012</v>
      </c>
      <c r="Z2940" s="4">
        <f t="shared" ca="1" si="493"/>
        <v>-3.3981382016331801E-2</v>
      </c>
      <c r="AA2940" s="4">
        <f t="shared" ca="1" si="494"/>
        <v>-0.30866146697793201</v>
      </c>
      <c r="AB2940" s="4">
        <f t="shared" ca="1" si="495"/>
        <v>1.5599922281563719E-3</v>
      </c>
      <c r="AC2940" s="4">
        <f t="shared" ca="1" si="499"/>
        <v>0.18190768987637884</v>
      </c>
      <c r="AD2940" s="4">
        <f t="shared" ca="1" si="496"/>
        <v>1.5049966236916588</v>
      </c>
      <c r="AF2940" s="4">
        <f t="shared" ca="1" si="500"/>
        <v>-0.46453446566550211</v>
      </c>
      <c r="AG2940" s="4">
        <f t="shared" ca="1" si="501"/>
        <v>2.3477830363605673E-3</v>
      </c>
      <c r="AH2940" s="2">
        <f t="shared" ca="1" si="497"/>
        <v>75.235919845912576</v>
      </c>
    </row>
    <row r="2941" spans="20:34" x14ac:dyDescent="0.2">
      <c r="T2941" s="3"/>
      <c r="X2941" s="4">
        <f t="shared" ca="1" si="498"/>
        <v>-0.67819312209802995</v>
      </c>
      <c r="Y2941" s="4">
        <f t="shared" ca="1" si="498"/>
        <v>-0.28257730394274111</v>
      </c>
      <c r="Z2941" s="4">
        <f t="shared" ca="1" si="493"/>
        <v>-0.63836561914283663</v>
      </c>
      <c r="AA2941" s="4">
        <f t="shared" ca="1" si="494"/>
        <v>-0.89202754685408181</v>
      </c>
      <c r="AB2941" s="4">
        <f t="shared" ca="1" si="495"/>
        <v>-0.84939493972814095</v>
      </c>
      <c r="AC2941" s="4">
        <f t="shared" ca="1" si="499"/>
        <v>0.5090409904566624</v>
      </c>
      <c r="AD2941" s="4">
        <f t="shared" ca="1" si="496"/>
        <v>1.0645303829393451</v>
      </c>
      <c r="AF2941" s="4">
        <f t="shared" ca="1" si="500"/>
        <v>-0.94959042604502031</v>
      </c>
      <c r="AG2941" s="4">
        <f t="shared" ca="1" si="501"/>
        <v>-0.90420672045553985</v>
      </c>
      <c r="AH2941" s="2">
        <f t="shared" ca="1" si="497"/>
        <v>64.094784063976022</v>
      </c>
    </row>
    <row r="2942" spans="20:34" x14ac:dyDescent="0.2">
      <c r="T2942" s="3"/>
      <c r="X2942" s="4">
        <f t="shared" ca="1" si="498"/>
        <v>1.1739720408563366</v>
      </c>
      <c r="Y2942" s="4">
        <f t="shared" ca="1" si="498"/>
        <v>0.54694787790787858</v>
      </c>
      <c r="Z2942" s="4">
        <f t="shared" ca="1" si="493"/>
        <v>1.1507559829928369</v>
      </c>
      <c r="AA2942" s="4">
        <f t="shared" ca="1" si="494"/>
        <v>1.599179735197886</v>
      </c>
      <c r="AB2942" s="4">
        <f t="shared" ca="1" si="495"/>
        <v>1.6696347729680794</v>
      </c>
      <c r="AC2942" s="4">
        <f t="shared" ca="1" si="499"/>
        <v>0.77888790725454005</v>
      </c>
      <c r="AD2942" s="4">
        <f t="shared" ca="1" si="496"/>
        <v>0.84514378258824074</v>
      </c>
      <c r="AF2942" s="4">
        <f t="shared" ca="1" si="500"/>
        <v>1.3515368104436025</v>
      </c>
      <c r="AG2942" s="4">
        <f t="shared" ca="1" si="501"/>
        <v>1.4110814475671012</v>
      </c>
      <c r="AH2942" s="2">
        <f t="shared" ca="1" si="497"/>
        <v>-70.788928258651595</v>
      </c>
    </row>
    <row r="2943" spans="20:34" x14ac:dyDescent="0.2">
      <c r="T2943" s="3"/>
      <c r="X2943" s="4">
        <f t="shared" ca="1" si="498"/>
        <v>1.649341195400464</v>
      </c>
      <c r="Y2943" s="4">
        <f t="shared" ca="1" si="498"/>
        <v>-2.1323269580418445</v>
      </c>
      <c r="Z2943" s="4">
        <f t="shared" ca="1" si="493"/>
        <v>-0.6781692252285656</v>
      </c>
      <c r="AA2943" s="4">
        <f t="shared" ca="1" si="494"/>
        <v>2.238562832963447</v>
      </c>
      <c r="AB2943" s="4">
        <f t="shared" ca="1" si="495"/>
        <v>-0.90543722678270411</v>
      </c>
      <c r="AC2943" s="4">
        <f t="shared" ca="1" si="499"/>
        <v>0.59749926580812429</v>
      </c>
      <c r="AD2943" s="4">
        <f t="shared" ca="1" si="496"/>
        <v>0.98935828702988815</v>
      </c>
      <c r="AF2943" s="4">
        <f t="shared" ca="1" si="500"/>
        <v>2.2147406898294895</v>
      </c>
      <c r="AG2943" s="4">
        <f t="shared" ca="1" si="501"/>
        <v>-0.89580182370282846</v>
      </c>
      <c r="AH2943" s="2">
        <f t="shared" ca="1" si="497"/>
        <v>-431.96863561068858</v>
      </c>
    </row>
    <row r="2944" spans="20:34" x14ac:dyDescent="0.2">
      <c r="T2944" s="3"/>
      <c r="X2944" s="4">
        <f t="shared" ca="1" si="498"/>
        <v>0.37097949212605075</v>
      </c>
      <c r="Y2944" s="4">
        <f t="shared" ca="1" si="498"/>
        <v>-0.62878872157058108</v>
      </c>
      <c r="Z2944" s="4">
        <f t="shared" ca="1" si="493"/>
        <v>-0.27055454224530029</v>
      </c>
      <c r="AA2944" s="4">
        <f t="shared" ca="1" si="494"/>
        <v>0.51913518796133717</v>
      </c>
      <c r="AB2944" s="4">
        <f t="shared" ca="1" si="495"/>
        <v>-0.33152794272933805</v>
      </c>
      <c r="AC2944" s="4">
        <f t="shared" ca="1" si="499"/>
        <v>8.5379674293443064E-2</v>
      </c>
      <c r="AD2944" s="4">
        <f t="shared" ca="1" si="496"/>
        <v>1.8411515732519255</v>
      </c>
      <c r="AF2944" s="4">
        <f t="shared" ca="1" si="500"/>
        <v>0.95580656804544994</v>
      </c>
      <c r="AG2944" s="4">
        <f t="shared" ca="1" si="501"/>
        <v>-0.61039319333309505</v>
      </c>
      <c r="AH2944" s="2">
        <f t="shared" ca="1" si="497"/>
        <v>-211.85824554186729</v>
      </c>
    </row>
    <row r="2945" spans="20:34" x14ac:dyDescent="0.2">
      <c r="T2945" s="3"/>
      <c r="X2945" s="4">
        <f t="shared" ca="1" si="498"/>
        <v>-1.3379546211912114</v>
      </c>
      <c r="Y2945" s="4">
        <f t="shared" ca="1" si="498"/>
        <v>-1.0831560110198524</v>
      </c>
      <c r="Z2945" s="4">
        <f t="shared" ca="1" si="493"/>
        <v>-1.6752688118407664</v>
      </c>
      <c r="AA2945" s="4">
        <f t="shared" ca="1" si="494"/>
        <v>-1.7794228417406166</v>
      </c>
      <c r="AB2945" s="4">
        <f t="shared" ca="1" si="495"/>
        <v>-2.3093236267876054</v>
      </c>
      <c r="AC2945" s="4">
        <f t="shared" ca="1" si="499"/>
        <v>0.94619648180466587</v>
      </c>
      <c r="AD2945" s="4">
        <f t="shared" ca="1" si="496"/>
        <v>0.67697184865676796</v>
      </c>
      <c r="AF2945" s="4">
        <f t="shared" ca="1" si="500"/>
        <v>-1.2046191707152247</v>
      </c>
      <c r="AG2945" s="4">
        <f t="shared" ca="1" si="501"/>
        <v>-1.5633470847731572</v>
      </c>
      <c r="AH2945" s="2">
        <f t="shared" ca="1" si="497"/>
        <v>40.481916311198347</v>
      </c>
    </row>
    <row r="2946" spans="20:34" x14ac:dyDescent="0.2">
      <c r="T2946" s="3"/>
      <c r="X2946" s="4">
        <f t="shared" ca="1" si="498"/>
        <v>-5.6118099993583907E-2</v>
      </c>
      <c r="Y2946" s="4">
        <f t="shared" ca="1" si="498"/>
        <v>-0.31283048405365016</v>
      </c>
      <c r="Z2946" s="4">
        <f t="shared" ref="Z2946:Z3009" ca="1" si="502">X2946*B$19+SQRT(1-B$19^2)*Y2946</f>
        <v>-0.28181623024973368</v>
      </c>
      <c r="AA2946" s="4">
        <f t="shared" ref="AA2946:AA3009" ca="1" si="503">X2946*SQRT($B$28)+$B$20</f>
        <v>-5.5321481949319934E-2</v>
      </c>
      <c r="AB2946" s="4">
        <f t="shared" ref="AB2946:AB3009" ca="1" si="504">Z2946*SQRT($C$29)+$C$20</f>
        <v>-0.3473840626623928</v>
      </c>
      <c r="AC2946" s="4">
        <f t="shared" ca="1" si="499"/>
        <v>0.18631784642685822</v>
      </c>
      <c r="AD2946" s="4">
        <f t="shared" ref="AD2946:AD3009" ca="1" si="505">SQRT((B$26/2)/GAMMAINV(AC2946,B$26/2,1))</f>
        <v>1.4947461625766685</v>
      </c>
      <c r="AF2946" s="4">
        <f t="shared" ca="1" si="500"/>
        <v>-8.2691572851800399E-2</v>
      </c>
      <c r="AG2946" s="4">
        <f t="shared" ca="1" si="501"/>
        <v>-0.51925099460490454</v>
      </c>
      <c r="AH2946" s="2">
        <f t="shared" ref="AH2946:AH3009" ca="1" si="506">(B$4*EXP(-B$8*B$7)*NORMSDIST((LN(B$4/(B$5+AF2946))-B$8*B$7+B$9*B$7+0.5*B$6*B$6*B$7)/(B$6*SQRT(B$7)))-(B$5+AF2946)*EXP(-B$9*B$7)*NORMSDIST((LN(B$4/(B$5+AF2946))-B$8*B$7+B$9*B$7-0.5*B$6*B$6*B$7)/(B$6*SQRT(B$7))))*400+100*AG2946-400*$B$13</f>
        <v>-38.65605503822826</v>
      </c>
    </row>
    <row r="2947" spans="20:34" x14ac:dyDescent="0.2">
      <c r="T2947" s="3"/>
      <c r="X2947" s="4">
        <f t="shared" ref="X2947:Y3010" ca="1" si="507">NORMSINV(RAND())</f>
        <v>-0.39016972978540859</v>
      </c>
      <c r="Y2947" s="4">
        <f t="shared" ca="1" si="507"/>
        <v>-0.13709342278830774</v>
      </c>
      <c r="Z2947" s="4">
        <f t="shared" ca="1" si="502"/>
        <v>-0.34710202036681609</v>
      </c>
      <c r="AA2947" s="4">
        <f t="shared" ca="1" si="503"/>
        <v>-0.50462906496815962</v>
      </c>
      <c r="AB2947" s="4">
        <f t="shared" ca="1" si="504"/>
        <v>-0.43930450279651662</v>
      </c>
      <c r="AC2947" s="4">
        <f t="shared" ref="AC2947:AC3010" ca="1" si="508">RAND()</f>
        <v>0.79238975313032101</v>
      </c>
      <c r="AD2947" s="4">
        <f t="shared" ca="1" si="505"/>
        <v>0.8340702115586287</v>
      </c>
      <c r="AF2947" s="4">
        <f t="shared" ref="AF2947:AF3010" ca="1" si="509">AD2947*AA2947</f>
        <v>-0.4208960709766259</v>
      </c>
      <c r="AG2947" s="4">
        <f t="shared" ref="AG2947:AG3010" ca="1" si="510">AD2947*AB2947</f>
        <v>-0.36641079958614881</v>
      </c>
      <c r="AH2947" s="2">
        <f t="shared" ca="1" si="506"/>
        <v>31.266736743480124</v>
      </c>
    </row>
    <row r="2948" spans="20:34" x14ac:dyDescent="0.2">
      <c r="T2948" s="3"/>
      <c r="X2948" s="4">
        <f t="shared" ca="1" si="507"/>
        <v>1.4394948673049703</v>
      </c>
      <c r="Y2948" s="4">
        <f t="shared" ca="1" si="507"/>
        <v>0.39911212147224351</v>
      </c>
      <c r="Z2948" s="4">
        <f t="shared" ca="1" si="502"/>
        <v>1.1962008543957401</v>
      </c>
      <c r="AA2948" s="4">
        <f t="shared" ca="1" si="503"/>
        <v>1.9563144076505041</v>
      </c>
      <c r="AB2948" s="4">
        <f t="shared" ca="1" si="504"/>
        <v>1.733619792888984</v>
      </c>
      <c r="AC2948" s="4">
        <f t="shared" ca="1" si="508"/>
        <v>0.42740985995620928</v>
      </c>
      <c r="AD2948" s="4">
        <f t="shared" ca="1" si="505"/>
        <v>1.1421469754500726</v>
      </c>
      <c r="AF2948" s="4">
        <f t="shared" ca="1" si="509"/>
        <v>2.2343985837274238</v>
      </c>
      <c r="AG2948" s="4">
        <f t="shared" ca="1" si="510"/>
        <v>1.9800486030285345</v>
      </c>
      <c r="AH2948" s="2">
        <f t="shared" ca="1" si="506"/>
        <v>-147.31190416611071</v>
      </c>
    </row>
    <row r="2949" spans="20:34" x14ac:dyDescent="0.2">
      <c r="T2949" s="3"/>
      <c r="X2949" s="4">
        <f t="shared" ca="1" si="507"/>
        <v>0.70338389800924828</v>
      </c>
      <c r="Y2949" s="4">
        <f t="shared" ca="1" si="507"/>
        <v>0.33136060005820445</v>
      </c>
      <c r="Z2949" s="4">
        <f t="shared" ca="1" si="502"/>
        <v>0.69236758007368293</v>
      </c>
      <c r="AA2949" s="4">
        <f t="shared" ca="1" si="503"/>
        <v>0.96622721467968131</v>
      </c>
      <c r="AB2949" s="4">
        <f t="shared" ca="1" si="504"/>
        <v>1.0242376096168806</v>
      </c>
      <c r="AC2949" s="4">
        <f t="shared" ca="1" si="508"/>
        <v>0.79835807813846082</v>
      </c>
      <c r="AD2949" s="4">
        <f t="shared" ca="1" si="505"/>
        <v>0.82912182070933482</v>
      </c>
      <c r="AF2949" s="4">
        <f t="shared" ca="1" si="509"/>
        <v>0.80112006745412667</v>
      </c>
      <c r="AG2949" s="4">
        <f t="shared" ca="1" si="510"/>
        <v>0.84921775172452496</v>
      </c>
      <c r="AH2949" s="2">
        <f t="shared" ca="1" si="506"/>
        <v>-41.806082407145823</v>
      </c>
    </row>
    <row r="2950" spans="20:34" x14ac:dyDescent="0.2">
      <c r="T2950" s="3"/>
      <c r="X2950" s="4">
        <f t="shared" ca="1" si="507"/>
        <v>1.4281039751305102</v>
      </c>
      <c r="Y2950" s="4">
        <f t="shared" ca="1" si="507"/>
        <v>-0.6833599646337607</v>
      </c>
      <c r="Z2950" s="4">
        <f t="shared" ca="1" si="502"/>
        <v>0.33284805790246774</v>
      </c>
      <c r="AA2950" s="4">
        <f t="shared" ca="1" si="503"/>
        <v>1.9409933800760411</v>
      </c>
      <c r="AB2950" s="4">
        <f t="shared" ca="1" si="504"/>
        <v>0.5180448737164387</v>
      </c>
      <c r="AC2950" s="4">
        <f t="shared" ca="1" si="508"/>
        <v>0.59583927335783315</v>
      </c>
      <c r="AD2950" s="4">
        <f t="shared" ca="1" si="505"/>
        <v>0.99071226823070913</v>
      </c>
      <c r="AF2950" s="4">
        <f t="shared" ca="1" si="509"/>
        <v>1.9229659541959254</v>
      </c>
      <c r="AG2950" s="4">
        <f t="shared" ca="1" si="510"/>
        <v>0.51323341188490423</v>
      </c>
      <c r="AH2950" s="2">
        <f t="shared" ca="1" si="506"/>
        <v>-247.37488721791533</v>
      </c>
    </row>
    <row r="2951" spans="20:34" x14ac:dyDescent="0.2">
      <c r="T2951" s="3"/>
      <c r="X2951" s="4">
        <f t="shared" ca="1" si="507"/>
        <v>-1.3995440575269049</v>
      </c>
      <c r="Y2951" s="4">
        <f t="shared" ca="1" si="507"/>
        <v>1.3475475481201873</v>
      </c>
      <c r="Z2951" s="4">
        <f t="shared" ca="1" si="502"/>
        <v>0.21008482708159226</v>
      </c>
      <c r="AA2951" s="4">
        <f t="shared" ca="1" si="503"/>
        <v>-1.8622621345670824</v>
      </c>
      <c r="AB2951" s="4">
        <f t="shared" ca="1" si="504"/>
        <v>0.34519791591590393</v>
      </c>
      <c r="AC2951" s="4">
        <f t="shared" ca="1" si="508"/>
        <v>5.2813073689816692E-2</v>
      </c>
      <c r="AD2951" s="4">
        <f t="shared" ca="1" si="505"/>
        <v>2.0719417364486832</v>
      </c>
      <c r="AF2951" s="4">
        <f t="shared" ca="1" si="509"/>
        <v>-3.8584986408175519</v>
      </c>
      <c r="AG2951" s="4">
        <f t="shared" ca="1" si="510"/>
        <v>0.71522996932126448</v>
      </c>
      <c r="AH2951" s="2">
        <f t="shared" ca="1" si="506"/>
        <v>729.11087748333966</v>
      </c>
    </row>
    <row r="2952" spans="20:34" x14ac:dyDescent="0.2">
      <c r="T2952" s="3"/>
      <c r="X2952" s="4">
        <f t="shared" ca="1" si="507"/>
        <v>-5.0816264395164845E-2</v>
      </c>
      <c r="Y2952" s="4">
        <f t="shared" ca="1" si="507"/>
        <v>1.6637947507269751E-2</v>
      </c>
      <c r="Z2952" s="4">
        <f t="shared" ca="1" si="502"/>
        <v>-1.7918160962404471E-2</v>
      </c>
      <c r="AA2952" s="4">
        <f t="shared" ca="1" si="503"/>
        <v>-4.819038386195712E-2</v>
      </c>
      <c r="AB2952" s="4">
        <f t="shared" ca="1" si="504"/>
        <v>2.417652710658437E-2</v>
      </c>
      <c r="AC2952" s="4">
        <f t="shared" ca="1" si="508"/>
        <v>0.60173350454555674</v>
      </c>
      <c r="AD2952" s="4">
        <f t="shared" ca="1" si="505"/>
        <v>0.98591202792321653</v>
      </c>
      <c r="AF2952" s="4">
        <f t="shared" ca="1" si="509"/>
        <v>-4.751147907974039E-2</v>
      </c>
      <c r="AG2952" s="4">
        <f t="shared" ca="1" si="510"/>
        <v>2.3835928867793212E-2</v>
      </c>
      <c r="AH2952" s="2">
        <f t="shared" ca="1" si="506"/>
        <v>10.003164201556046</v>
      </c>
    </row>
    <row r="2953" spans="20:34" x14ac:dyDescent="0.2">
      <c r="T2953" s="3"/>
      <c r="X2953" s="4">
        <f t="shared" ca="1" si="507"/>
        <v>0.8074698552195454</v>
      </c>
      <c r="Y2953" s="4">
        <f t="shared" ca="1" si="507"/>
        <v>-1.1910649078958406</v>
      </c>
      <c r="Z2953" s="4">
        <f t="shared" ca="1" si="502"/>
        <v>-0.44841958783014069</v>
      </c>
      <c r="AA2953" s="4">
        <f t="shared" ca="1" si="503"/>
        <v>1.1062253637367749</v>
      </c>
      <c r="AB2953" s="4">
        <f t="shared" ca="1" si="504"/>
        <v>-0.58195660791534143</v>
      </c>
      <c r="AC2953" s="4">
        <f t="shared" ca="1" si="508"/>
        <v>0.22696757454186323</v>
      </c>
      <c r="AD2953" s="4">
        <f t="shared" ca="1" si="505"/>
        <v>1.410861466828919</v>
      </c>
      <c r="AF2953" s="4">
        <f t="shared" ca="1" si="509"/>
        <v>1.5607307393250207</v>
      </c>
      <c r="AG2953" s="4">
        <f t="shared" ca="1" si="510"/>
        <v>-0.82106015347422068</v>
      </c>
      <c r="AH2953" s="2">
        <f t="shared" ca="1" si="506"/>
        <v>-325.97060653132667</v>
      </c>
    </row>
    <row r="2954" spans="20:34" x14ac:dyDescent="0.2">
      <c r="T2954" s="3"/>
      <c r="X2954" s="4">
        <f t="shared" ca="1" si="507"/>
        <v>0.19885745133325339</v>
      </c>
      <c r="Y2954" s="4">
        <f t="shared" ca="1" si="507"/>
        <v>2.0954655820676029</v>
      </c>
      <c r="Z2954" s="4">
        <f t="shared" ca="1" si="502"/>
        <v>1.7794327050282568</v>
      </c>
      <c r="AA2954" s="4">
        <f t="shared" ca="1" si="503"/>
        <v>0.28762684842389435</v>
      </c>
      <c r="AB2954" s="4">
        <f t="shared" ca="1" si="504"/>
        <v>2.5547927972171167</v>
      </c>
      <c r="AC2954" s="4">
        <f t="shared" ca="1" si="508"/>
        <v>0.66957141935453146</v>
      </c>
      <c r="AD2954" s="4">
        <f t="shared" ca="1" si="505"/>
        <v>0.93179416830114448</v>
      </c>
      <c r="AF2954" s="4">
        <f t="shared" ca="1" si="509"/>
        <v>0.26800902000822197</v>
      </c>
      <c r="AG2954" s="4">
        <f t="shared" ca="1" si="510"/>
        <v>2.3805410296646778</v>
      </c>
      <c r="AH2954" s="2">
        <f t="shared" ca="1" si="506"/>
        <v>195.29098025233316</v>
      </c>
    </row>
    <row r="2955" spans="20:34" x14ac:dyDescent="0.2">
      <c r="T2955" s="3"/>
      <c r="X2955" s="4">
        <f t="shared" ca="1" si="507"/>
        <v>-0.85922625312638867</v>
      </c>
      <c r="Y2955" s="4">
        <f t="shared" ca="1" si="507"/>
        <v>1.1738022117742556E-2</v>
      </c>
      <c r="Z2955" s="4">
        <f t="shared" ca="1" si="502"/>
        <v>-0.51624782335798924</v>
      </c>
      <c r="AA2955" s="4">
        <f t="shared" ca="1" si="503"/>
        <v>-1.1355215199245745</v>
      </c>
      <c r="AB2955" s="4">
        <f t="shared" ca="1" si="504"/>
        <v>-0.67745673515680493</v>
      </c>
      <c r="AC2955" s="4">
        <f t="shared" ca="1" si="508"/>
        <v>4.2916595219874565E-2</v>
      </c>
      <c r="AD2955" s="4">
        <f t="shared" ca="1" si="505"/>
        <v>2.17687868278579</v>
      </c>
      <c r="AF2955" s="4">
        <f t="shared" ca="1" si="509"/>
        <v>-2.4718925905683258</v>
      </c>
      <c r="AG2955" s="4">
        <f t="shared" ca="1" si="510"/>
        <v>-1.4747411252725073</v>
      </c>
      <c r="AH2955" s="2">
        <f t="shared" ca="1" si="506"/>
        <v>264.65138285343937</v>
      </c>
    </row>
    <row r="2956" spans="20:34" x14ac:dyDescent="0.2">
      <c r="T2956" s="3"/>
      <c r="X2956" s="4">
        <f t="shared" ca="1" si="507"/>
        <v>1.5953717936606064</v>
      </c>
      <c r="Y2956" s="4">
        <f t="shared" ca="1" si="507"/>
        <v>0.99246206392778458</v>
      </c>
      <c r="Z2956" s="4">
        <f t="shared" ca="1" si="502"/>
        <v>1.7609630732856518</v>
      </c>
      <c r="AA2956" s="4">
        <f t="shared" ca="1" si="503"/>
        <v>2.1659726723711472</v>
      </c>
      <c r="AB2956" s="4">
        <f t="shared" ca="1" si="504"/>
        <v>2.528788108051975</v>
      </c>
      <c r="AC2956" s="4">
        <f t="shared" ca="1" si="508"/>
        <v>0.33208065957167021</v>
      </c>
      <c r="AD2956" s="4">
        <f t="shared" ca="1" si="505"/>
        <v>1.2502684763137091</v>
      </c>
      <c r="AF2956" s="4">
        <f t="shared" ca="1" si="509"/>
        <v>2.7080473528226068</v>
      </c>
      <c r="AG2956" s="4">
        <f t="shared" ca="1" si="510"/>
        <v>3.16166405477437</v>
      </c>
      <c r="AH2956" s="2">
        <f t="shared" ca="1" si="506"/>
        <v>-99.12746430628431</v>
      </c>
    </row>
    <row r="2957" spans="20:34" x14ac:dyDescent="0.2">
      <c r="T2957" s="3"/>
      <c r="X2957" s="4">
        <f t="shared" ca="1" si="507"/>
        <v>-1.7689489636212794</v>
      </c>
      <c r="Y2957" s="4">
        <f t="shared" ca="1" si="507"/>
        <v>-0.27854107425611058</v>
      </c>
      <c r="Z2957" s="4">
        <f t="shared" ca="1" si="502"/>
        <v>-1.302318601074252</v>
      </c>
      <c r="AA2957" s="4">
        <f t="shared" ca="1" si="503"/>
        <v>-2.3591207357839017</v>
      </c>
      <c r="AB2957" s="4">
        <f t="shared" ca="1" si="504"/>
        <v>-1.7842208829854405</v>
      </c>
      <c r="AC2957" s="4">
        <f t="shared" ca="1" si="508"/>
        <v>0.59622868933005513</v>
      </c>
      <c r="AD2957" s="4">
        <f t="shared" ca="1" si="505"/>
        <v>0.99039448933194263</v>
      </c>
      <c r="AF2957" s="4">
        <f t="shared" ca="1" si="509"/>
        <v>-2.3364601763890942</v>
      </c>
      <c r="AG2957" s="4">
        <f t="shared" ca="1" si="510"/>
        <v>-1.767082530259753</v>
      </c>
      <c r="AH2957" s="2">
        <f t="shared" ca="1" si="506"/>
        <v>211.99872558473589</v>
      </c>
    </row>
    <row r="2958" spans="20:34" x14ac:dyDescent="0.2">
      <c r="T2958" s="3"/>
      <c r="X2958" s="4">
        <f t="shared" ca="1" si="507"/>
        <v>-0.48206023548952182</v>
      </c>
      <c r="Y2958" s="4">
        <f t="shared" ca="1" si="507"/>
        <v>-0.21540258940854179</v>
      </c>
      <c r="Z2958" s="4">
        <f t="shared" ca="1" si="502"/>
        <v>-0.46525904051843892</v>
      </c>
      <c r="AA2958" s="4">
        <f t="shared" ca="1" si="503"/>
        <v>-0.6282240345422444</v>
      </c>
      <c r="AB2958" s="4">
        <f t="shared" ca="1" si="504"/>
        <v>-0.60566605372200422</v>
      </c>
      <c r="AC2958" s="4">
        <f t="shared" ca="1" si="508"/>
        <v>0.46713046054471663</v>
      </c>
      <c r="AD2958" s="4">
        <f t="shared" ca="1" si="505"/>
        <v>1.1030976829535992</v>
      </c>
      <c r="AF2958" s="4">
        <f t="shared" ca="1" si="509"/>
        <v>-0.69299247687931165</v>
      </c>
      <c r="AG2958" s="4">
        <f t="shared" ca="1" si="510"/>
        <v>-0.66810882050439302</v>
      </c>
      <c r="AH2958" s="2">
        <f t="shared" ca="1" si="506"/>
        <v>45.487683410973204</v>
      </c>
    </row>
    <row r="2959" spans="20:34" x14ac:dyDescent="0.2">
      <c r="T2959" s="3"/>
      <c r="X2959" s="4">
        <f t="shared" ca="1" si="507"/>
        <v>-1.3254703514436854</v>
      </c>
      <c r="Y2959" s="4">
        <f t="shared" ca="1" si="507"/>
        <v>-1.1544494269629788</v>
      </c>
      <c r="Z2959" s="4">
        <f t="shared" ca="1" si="502"/>
        <v>-1.7240359658194728</v>
      </c>
      <c r="AA2959" s="4">
        <f t="shared" ca="1" si="503"/>
        <v>-1.7626311946844062</v>
      </c>
      <c r="AB2959" s="4">
        <f t="shared" ca="1" si="504"/>
        <v>-2.3779863212234407</v>
      </c>
      <c r="AC2959" s="4">
        <f t="shared" ca="1" si="508"/>
        <v>0.806297614129731</v>
      </c>
      <c r="AD2959" s="4">
        <f t="shared" ca="1" si="505"/>
        <v>0.82248071835290049</v>
      </c>
      <c r="AF2959" s="4">
        <f t="shared" ca="1" si="509"/>
        <v>-1.4497301711952617</v>
      </c>
      <c r="AG2959" s="4">
        <f t="shared" ca="1" si="510"/>
        <v>-1.9558478977132268</v>
      </c>
      <c r="AH2959" s="2">
        <f t="shared" ca="1" si="506"/>
        <v>42.210949410502963</v>
      </c>
    </row>
    <row r="2960" spans="20:34" x14ac:dyDescent="0.2">
      <c r="T2960" s="3"/>
      <c r="X2960" s="4">
        <f t="shared" ca="1" si="507"/>
        <v>-0.6890399978441738</v>
      </c>
      <c r="Y2960" s="4">
        <f t="shared" ca="1" si="507"/>
        <v>-2.1652901073496369</v>
      </c>
      <c r="Z2960" s="4">
        <f t="shared" ca="1" si="502"/>
        <v>-2.13448718759249</v>
      </c>
      <c r="AA2960" s="4">
        <f t="shared" ca="1" si="503"/>
        <v>-0.90661685907459899</v>
      </c>
      <c r="AB2960" s="4">
        <f t="shared" ca="1" si="504"/>
        <v>-2.9558893670669897</v>
      </c>
      <c r="AC2960" s="4">
        <f t="shared" ca="1" si="508"/>
        <v>5.1423204102845843E-2</v>
      </c>
      <c r="AD2960" s="4">
        <f t="shared" ca="1" si="505"/>
        <v>2.0852403442491707</v>
      </c>
      <c r="AF2960" s="4">
        <f t="shared" ca="1" si="509"/>
        <v>-1.8905140513188188</v>
      </c>
      <c r="AG2960" s="4">
        <f t="shared" ca="1" si="510"/>
        <v>-6.1637397613452327</v>
      </c>
      <c r="AH2960" s="2">
        <f t="shared" ca="1" si="506"/>
        <v>-304.08508153077264</v>
      </c>
    </row>
    <row r="2961" spans="20:34" x14ac:dyDescent="0.2">
      <c r="T2961" s="3"/>
      <c r="X2961" s="4">
        <f t="shared" ca="1" si="507"/>
        <v>-0.36017584372702255</v>
      </c>
      <c r="Y2961" s="4">
        <f t="shared" ca="1" si="507"/>
        <v>1.0461659525373184</v>
      </c>
      <c r="Z2961" s="4">
        <f t="shared" ca="1" si="502"/>
        <v>0.60736578717044432</v>
      </c>
      <c r="AA2961" s="4">
        <f t="shared" ca="1" si="503"/>
        <v>-0.464286557258695</v>
      </c>
      <c r="AB2961" s="4">
        <f t="shared" ca="1" si="504"/>
        <v>0.90455762716062316</v>
      </c>
      <c r="AC2961" s="4">
        <f t="shared" ca="1" si="508"/>
        <v>2.2540120067255809E-2</v>
      </c>
      <c r="AD2961" s="4">
        <f t="shared" ca="1" si="505"/>
        <v>2.5260080003239005</v>
      </c>
      <c r="AF2961" s="4">
        <f t="shared" ca="1" si="509"/>
        <v>-1.1727915580783044</v>
      </c>
      <c r="AG2961" s="4">
        <f t="shared" ca="1" si="510"/>
        <v>2.2849198029617379</v>
      </c>
      <c r="AH2961" s="2">
        <f t="shared" ca="1" si="506"/>
        <v>420.01072451517348</v>
      </c>
    </row>
    <row r="2962" spans="20:34" x14ac:dyDescent="0.2">
      <c r="T2962" s="3"/>
      <c r="X2962" s="4">
        <f t="shared" ca="1" si="507"/>
        <v>1.1740828916142396</v>
      </c>
      <c r="Y2962" s="4">
        <f t="shared" ca="1" si="507"/>
        <v>-0.4888949747392709</v>
      </c>
      <c r="Z2962" s="4">
        <f t="shared" ca="1" si="502"/>
        <v>0.33132827114075819</v>
      </c>
      <c r="AA2962" s="4">
        <f t="shared" ca="1" si="503"/>
        <v>1.5993288321687353</v>
      </c>
      <c r="AB2962" s="4">
        <f t="shared" ca="1" si="504"/>
        <v>0.51590505940468989</v>
      </c>
      <c r="AC2962" s="4">
        <f t="shared" ca="1" si="508"/>
        <v>0.86286299957763857</v>
      </c>
      <c r="AD2962" s="4">
        <f t="shared" ca="1" si="505"/>
        <v>0.77238244523389143</v>
      </c>
      <c r="AF2962" s="4">
        <f t="shared" ca="1" si="509"/>
        <v>1.2352935141235517</v>
      </c>
      <c r="AG2962" s="4">
        <f t="shared" ca="1" si="510"/>
        <v>0.39847601129153037</v>
      </c>
      <c r="AH2962" s="2">
        <f t="shared" ca="1" si="506"/>
        <v>-154.19047705801177</v>
      </c>
    </row>
    <row r="2963" spans="20:34" x14ac:dyDescent="0.2">
      <c r="T2963" s="3"/>
      <c r="X2963" s="4">
        <f t="shared" ca="1" si="507"/>
        <v>1.1579454930118214</v>
      </c>
      <c r="Y2963" s="4">
        <f t="shared" ca="1" si="507"/>
        <v>-0.24953534827430746</v>
      </c>
      <c r="Z2963" s="4">
        <f t="shared" ca="1" si="502"/>
        <v>0.51082474452119619</v>
      </c>
      <c r="AA2963" s="4">
        <f t="shared" ca="1" si="503"/>
        <v>1.5776236377747352</v>
      </c>
      <c r="AB2963" s="4">
        <f t="shared" ca="1" si="504"/>
        <v>0.76863072613956696</v>
      </c>
      <c r="AC2963" s="4">
        <f t="shared" ca="1" si="508"/>
        <v>5.1979700414658603E-2</v>
      </c>
      <c r="AD2963" s="4">
        <f t="shared" ca="1" si="505"/>
        <v>2.0798664615231282</v>
      </c>
      <c r="AF2963" s="4">
        <f t="shared" ca="1" si="509"/>
        <v>3.2812464931137839</v>
      </c>
      <c r="AG2963" s="4">
        <f t="shared" ca="1" si="510"/>
        <v>1.5986492685938536</v>
      </c>
      <c r="AH2963" s="2">
        <f t="shared" ca="1" si="506"/>
        <v>-338.63582151443461</v>
      </c>
    </row>
    <row r="2964" spans="20:34" x14ac:dyDescent="0.2">
      <c r="T2964" s="3"/>
      <c r="X2964" s="4">
        <f t="shared" ca="1" si="507"/>
        <v>-1.7863137424140783</v>
      </c>
      <c r="Y2964" s="4">
        <f t="shared" ca="1" si="507"/>
        <v>0.12080207455614095</v>
      </c>
      <c r="Z2964" s="4">
        <f t="shared" ca="1" si="502"/>
        <v>-0.99700366015543584</v>
      </c>
      <c r="AA2964" s="4">
        <f t="shared" ca="1" si="503"/>
        <v>-2.3824767864456255</v>
      </c>
      <c r="AB2964" s="4">
        <f t="shared" ca="1" si="504"/>
        <v>-1.3543465765176645</v>
      </c>
      <c r="AC2964" s="4">
        <f t="shared" ca="1" si="508"/>
        <v>0.51049827275641491</v>
      </c>
      <c r="AD2964" s="4">
        <f t="shared" ca="1" si="505"/>
        <v>1.0632302306825774</v>
      </c>
      <c r="AF2964" s="4">
        <f t="shared" ca="1" si="509"/>
        <v>-2.5331213432484683</v>
      </c>
      <c r="AG2964" s="4">
        <f t="shared" ca="1" si="510"/>
        <v>-1.4399822229750354</v>
      </c>
      <c r="AH2964" s="2">
        <f t="shared" ca="1" si="506"/>
        <v>278.74704426442122</v>
      </c>
    </row>
    <row r="2965" spans="20:34" x14ac:dyDescent="0.2">
      <c r="T2965" s="3"/>
      <c r="X2965" s="4">
        <f t="shared" ca="1" si="507"/>
        <v>-1.0420795710209734</v>
      </c>
      <c r="Y2965" s="4">
        <f t="shared" ca="1" si="507"/>
        <v>-1.0170082220276948</v>
      </c>
      <c r="Z2965" s="4">
        <f t="shared" ca="1" si="502"/>
        <v>-1.4419687155825671</v>
      </c>
      <c r="AA2965" s="4">
        <f t="shared" ca="1" si="503"/>
        <v>-1.381463688688698</v>
      </c>
      <c r="AB2965" s="4">
        <f t="shared" ca="1" si="504"/>
        <v>-1.9808440680210202</v>
      </c>
      <c r="AC2965" s="4">
        <f t="shared" ca="1" si="508"/>
        <v>0.24181340821182262</v>
      </c>
      <c r="AD2965" s="4">
        <f t="shared" ca="1" si="505"/>
        <v>1.3840920056240404</v>
      </c>
      <c r="AF2965" s="4">
        <f t="shared" ca="1" si="509"/>
        <v>-1.912072847573925</v>
      </c>
      <c r="AG2965" s="4">
        <f t="shared" ca="1" si="510"/>
        <v>-2.7416704389356972</v>
      </c>
      <c r="AH2965" s="2">
        <f t="shared" ca="1" si="506"/>
        <v>41.791796561201863</v>
      </c>
    </row>
    <row r="2966" spans="20:34" x14ac:dyDescent="0.2">
      <c r="T2966" s="3"/>
      <c r="X2966" s="4">
        <f t="shared" ca="1" si="507"/>
        <v>-0.57321584490662691</v>
      </c>
      <c r="Y2966" s="4">
        <f t="shared" ca="1" si="507"/>
        <v>1.3047027947426624</v>
      </c>
      <c r="Z2966" s="4">
        <f t="shared" ca="1" si="502"/>
        <v>0.68160126136092791</v>
      </c>
      <c r="AA2966" s="4">
        <f t="shared" ca="1" si="503"/>
        <v>-0.75083055070063742</v>
      </c>
      <c r="AB2966" s="4">
        <f t="shared" ca="1" si="504"/>
        <v>1.0090789548326484</v>
      </c>
      <c r="AC2966" s="4">
        <f t="shared" ca="1" si="508"/>
        <v>9.89252785319783E-3</v>
      </c>
      <c r="AD2966" s="4">
        <f t="shared" ca="1" si="505"/>
        <v>3.0331904935999527</v>
      </c>
      <c r="AF2966" s="4">
        <f t="shared" ca="1" si="509"/>
        <v>-2.2774120886895908</v>
      </c>
      <c r="AG2966" s="4">
        <f t="shared" ca="1" si="510"/>
        <v>3.0607286930901654</v>
      </c>
      <c r="AH2966" s="2">
        <f t="shared" ca="1" si="506"/>
        <v>684.60022094930673</v>
      </c>
    </row>
    <row r="2967" spans="20:34" x14ac:dyDescent="0.2">
      <c r="T2967" s="3"/>
      <c r="X2967" s="4">
        <f t="shared" ca="1" si="507"/>
        <v>0.46849775017849887</v>
      </c>
      <c r="Y2967" s="4">
        <f t="shared" ca="1" si="507"/>
        <v>1.0408402690079608</v>
      </c>
      <c r="Z2967" s="4">
        <f t="shared" ca="1" si="502"/>
        <v>1.1099995358716224</v>
      </c>
      <c r="AA2967" s="4">
        <f t="shared" ca="1" si="503"/>
        <v>0.6502996215941208</v>
      </c>
      <c r="AB2967" s="4">
        <f t="shared" ca="1" si="504"/>
        <v>1.6122509142299597</v>
      </c>
      <c r="AC2967" s="4">
        <f t="shared" ca="1" si="508"/>
        <v>0.21042104119846916</v>
      </c>
      <c r="AD2967" s="4">
        <f t="shared" ca="1" si="505"/>
        <v>1.4429313921114535</v>
      </c>
      <c r="AF2967" s="4">
        <f t="shared" ca="1" si="509"/>
        <v>0.93833773827635614</v>
      </c>
      <c r="AG2967" s="4">
        <f t="shared" ca="1" si="510"/>
        <v>2.3263674561027994</v>
      </c>
      <c r="AH2967" s="2">
        <f t="shared" ca="1" si="506"/>
        <v>84.532332390794636</v>
      </c>
    </row>
    <row r="2968" spans="20:34" x14ac:dyDescent="0.2">
      <c r="T2968" s="3"/>
      <c r="X2968" s="4">
        <f t="shared" ca="1" si="507"/>
        <v>1.1362466780060601</v>
      </c>
      <c r="Y2968" s="4">
        <f t="shared" ca="1" si="507"/>
        <v>-0.14753967592177511</v>
      </c>
      <c r="Z2968" s="4">
        <f t="shared" ca="1" si="502"/>
        <v>0.57824569282216021</v>
      </c>
      <c r="AA2968" s="4">
        <f t="shared" ca="1" si="503"/>
        <v>1.5484382027846793</v>
      </c>
      <c r="AB2968" s="4">
        <f t="shared" ca="1" si="504"/>
        <v>0.86355740514537171</v>
      </c>
      <c r="AC2968" s="4">
        <f t="shared" ca="1" si="508"/>
        <v>0.72814361201835709</v>
      </c>
      <c r="AD2968" s="4">
        <f t="shared" ca="1" si="505"/>
        <v>0.88573132654565634</v>
      </c>
      <c r="AF2968" s="4">
        <f t="shared" ca="1" si="509"/>
        <v>1.371500223426446</v>
      </c>
      <c r="AG2968" s="4">
        <f t="shared" ca="1" si="510"/>
        <v>0.76487984600773484</v>
      </c>
      <c r="AH2968" s="2">
        <f t="shared" ca="1" si="506"/>
        <v>-138.46928583405543</v>
      </c>
    </row>
    <row r="2969" spans="20:34" x14ac:dyDescent="0.2">
      <c r="T2969" s="3"/>
      <c r="X2969" s="4">
        <f t="shared" ca="1" si="507"/>
        <v>2.2754687557392943</v>
      </c>
      <c r="Y2969" s="4">
        <f t="shared" ca="1" si="507"/>
        <v>-0.17827251270765837</v>
      </c>
      <c r="Z2969" s="4">
        <f t="shared" ca="1" si="502"/>
        <v>1.2507216761792772</v>
      </c>
      <c r="AA2969" s="4">
        <f t="shared" ca="1" si="503"/>
        <v>3.0807196605551548</v>
      </c>
      <c r="AB2969" s="4">
        <f t="shared" ca="1" si="504"/>
        <v>1.8103834795324203</v>
      </c>
      <c r="AC2969" s="4">
        <f t="shared" ca="1" si="508"/>
        <v>0.7228409986452109</v>
      </c>
      <c r="AD2969" s="4">
        <f t="shared" ca="1" si="505"/>
        <v>0.88991429287962875</v>
      </c>
      <c r="AF2969" s="4">
        <f t="shared" ca="1" si="509"/>
        <v>2.7415764582833106</v>
      </c>
      <c r="AG2969" s="4">
        <f t="shared" ca="1" si="510"/>
        <v>1.6110861340290556</v>
      </c>
      <c r="AH2969" s="2">
        <f t="shared" ca="1" si="506"/>
        <v>-259.09683824341937</v>
      </c>
    </row>
    <row r="2970" spans="20:34" x14ac:dyDescent="0.2">
      <c r="T2970" s="3"/>
      <c r="X2970" s="4">
        <f t="shared" ca="1" si="507"/>
        <v>-1.3093855650370831</v>
      </c>
      <c r="Y2970" s="4">
        <f t="shared" ca="1" si="507"/>
        <v>-1.0543466383654749</v>
      </c>
      <c r="Z2970" s="4">
        <f t="shared" ca="1" si="502"/>
        <v>-1.6350027176758248</v>
      </c>
      <c r="AA2970" s="4">
        <f t="shared" ca="1" si="503"/>
        <v>-1.7409967649759552</v>
      </c>
      <c r="AB2970" s="4">
        <f t="shared" ca="1" si="504"/>
        <v>-2.2526301703480693</v>
      </c>
      <c r="AC2970" s="4">
        <f t="shared" ca="1" si="508"/>
        <v>0.14968335106178909</v>
      </c>
      <c r="AD2970" s="4">
        <f t="shared" ca="1" si="505"/>
        <v>1.589151426781634</v>
      </c>
      <c r="AF2970" s="4">
        <f t="shared" ca="1" si="509"/>
        <v>-2.7667074930837483</v>
      </c>
      <c r="AG2970" s="4">
        <f t="shared" ca="1" si="510"/>
        <v>-3.5797704492199895</v>
      </c>
      <c r="AH2970" s="2">
        <f t="shared" ca="1" si="506"/>
        <v>105.46747832642814</v>
      </c>
    </row>
    <row r="2971" spans="20:34" x14ac:dyDescent="0.2">
      <c r="T2971" s="3"/>
      <c r="X2971" s="4">
        <f t="shared" ca="1" si="507"/>
        <v>-0.30957150422748958</v>
      </c>
      <c r="Y2971" s="4">
        <f t="shared" ca="1" si="507"/>
        <v>-0.52767580286428406</v>
      </c>
      <c r="Z2971" s="4">
        <f t="shared" ca="1" si="502"/>
        <v>-0.60681008616152932</v>
      </c>
      <c r="AA2971" s="4">
        <f t="shared" ca="1" si="503"/>
        <v>-0.39622248738731253</v>
      </c>
      <c r="AB2971" s="4">
        <f t="shared" ca="1" si="504"/>
        <v>-0.80496569294860831</v>
      </c>
      <c r="AC2971" s="4">
        <f t="shared" ca="1" si="508"/>
        <v>0.90081536752819624</v>
      </c>
      <c r="AD2971" s="4">
        <f t="shared" ca="1" si="505"/>
        <v>0.73410086595530377</v>
      </c>
      <c r="AF2971" s="4">
        <f t="shared" ca="1" si="509"/>
        <v>-0.29086727110199057</v>
      </c>
      <c r="AG2971" s="4">
        <f t="shared" ca="1" si="510"/>
        <v>-0.59092601225788455</v>
      </c>
      <c r="AH2971" s="2">
        <f t="shared" ca="1" si="506"/>
        <v>-12.26192653683438</v>
      </c>
    </row>
    <row r="2972" spans="20:34" x14ac:dyDescent="0.2">
      <c r="T2972" s="3"/>
      <c r="X2972" s="4">
        <f t="shared" ca="1" si="507"/>
        <v>0.37433489590008301</v>
      </c>
      <c r="Y2972" s="4">
        <f t="shared" ca="1" si="507"/>
        <v>2.2989383574644813</v>
      </c>
      <c r="Z2972" s="4">
        <f t="shared" ca="1" si="502"/>
        <v>2.047736348885528</v>
      </c>
      <c r="AA2972" s="4">
        <f t="shared" ca="1" si="503"/>
        <v>0.52364828780971173</v>
      </c>
      <c r="AB2972" s="4">
        <f t="shared" ca="1" si="504"/>
        <v>2.9325563042332701</v>
      </c>
      <c r="AC2972" s="4">
        <f t="shared" ca="1" si="508"/>
        <v>0.54384273690710994</v>
      </c>
      <c r="AD2972" s="4">
        <f t="shared" ca="1" si="505"/>
        <v>1.0341171726870926</v>
      </c>
      <c r="AF2972" s="4">
        <f t="shared" ca="1" si="509"/>
        <v>0.54151368687221602</v>
      </c>
      <c r="AG2972" s="4">
        <f t="shared" ca="1" si="510"/>
        <v>3.0326068340794183</v>
      </c>
      <c r="AH2972" s="2">
        <f t="shared" ca="1" si="506"/>
        <v>217.23876813716515</v>
      </c>
    </row>
    <row r="2973" spans="20:34" x14ac:dyDescent="0.2">
      <c r="T2973" s="3"/>
      <c r="X2973" s="4">
        <f t="shared" ca="1" si="507"/>
        <v>-0.38031565077741453</v>
      </c>
      <c r="Y2973" s="4">
        <f t="shared" ca="1" si="507"/>
        <v>-3.1489497233983381</v>
      </c>
      <c r="Z2973" s="4">
        <f t="shared" ca="1" si="502"/>
        <v>-2.7238714030080953</v>
      </c>
      <c r="AA2973" s="4">
        <f t="shared" ca="1" si="503"/>
        <v>-0.49137508855523915</v>
      </c>
      <c r="AB2973" s="4">
        <f t="shared" ca="1" si="504"/>
        <v>-3.7857247170252046</v>
      </c>
      <c r="AC2973" s="4">
        <f t="shared" ca="1" si="508"/>
        <v>0.23287957969327078</v>
      </c>
      <c r="AD2973" s="4">
        <f t="shared" ca="1" si="505"/>
        <v>1.399990243929891</v>
      </c>
      <c r="AF2973" s="4">
        <f t="shared" ca="1" si="509"/>
        <v>-0.68792033008752107</v>
      </c>
      <c r="AG2973" s="4">
        <f t="shared" ca="1" si="510"/>
        <v>-5.2999776700395342</v>
      </c>
      <c r="AH2973" s="2">
        <f t="shared" ca="1" si="506"/>
        <v>-418.53022458333771</v>
      </c>
    </row>
    <row r="2974" spans="20:34" x14ac:dyDescent="0.2">
      <c r="T2974" s="3"/>
      <c r="X2974" s="4">
        <f t="shared" ca="1" si="507"/>
        <v>0.29764013116831095</v>
      </c>
      <c r="Y2974" s="4">
        <f t="shared" ca="1" si="507"/>
        <v>0.69190756744661197</v>
      </c>
      <c r="Z2974" s="4">
        <f t="shared" ca="1" si="502"/>
        <v>0.72944254927092589</v>
      </c>
      <c r="AA2974" s="4">
        <f t="shared" ca="1" si="503"/>
        <v>0.42049196016866519</v>
      </c>
      <c r="AB2974" s="4">
        <f t="shared" ca="1" si="504"/>
        <v>1.0764380575314714</v>
      </c>
      <c r="AC2974" s="4">
        <f t="shared" ca="1" si="508"/>
        <v>3.9269405368416832E-2</v>
      </c>
      <c r="AD2974" s="4">
        <f t="shared" ca="1" si="505"/>
        <v>2.2228542443955046</v>
      </c>
      <c r="AF2974" s="4">
        <f t="shared" ca="1" si="509"/>
        <v>0.93469233839510291</v>
      </c>
      <c r="AG2974" s="4">
        <f t="shared" ca="1" si="510"/>
        <v>2.3927649050126836</v>
      </c>
      <c r="AH2974" s="2">
        <f t="shared" ca="1" si="506"/>
        <v>91.738738412459497</v>
      </c>
    </row>
    <row r="2975" spans="20:34" x14ac:dyDescent="0.2">
      <c r="T2975" s="3"/>
      <c r="X2975" s="4">
        <f t="shared" ca="1" si="507"/>
        <v>-1.3112842176830719</v>
      </c>
      <c r="Y2975" s="4">
        <f t="shared" ca="1" si="507"/>
        <v>-0.28683593125483531</v>
      </c>
      <c r="Z2975" s="4">
        <f t="shared" ca="1" si="502"/>
        <v>-1.0289564730920164</v>
      </c>
      <c r="AA2975" s="4">
        <f t="shared" ca="1" si="503"/>
        <v>-1.7435504990556037</v>
      </c>
      <c r="AB2975" s="4">
        <f t="shared" ca="1" si="504"/>
        <v>-1.3993351815936916</v>
      </c>
      <c r="AC2975" s="4">
        <f t="shared" ca="1" si="508"/>
        <v>6.0735264706386238E-2</v>
      </c>
      <c r="AD2975" s="4">
        <f t="shared" ca="1" si="505"/>
        <v>2.0031199260131971</v>
      </c>
      <c r="AF2975" s="4">
        <f t="shared" ca="1" si="509"/>
        <v>-3.4925407466685336</v>
      </c>
      <c r="AG2975" s="4">
        <f t="shared" ca="1" si="510"/>
        <v>-2.8030361854216195</v>
      </c>
      <c r="AH2975" s="2">
        <f t="shared" ca="1" si="506"/>
        <v>311.48792553934118</v>
      </c>
    </row>
    <row r="2976" spans="20:34" x14ac:dyDescent="0.2">
      <c r="T2976" s="3"/>
      <c r="X2976" s="4">
        <f t="shared" ca="1" si="507"/>
        <v>-0.41063676672499999</v>
      </c>
      <c r="Y2976" s="4">
        <f t="shared" ca="1" si="507"/>
        <v>0.75164062362329842</v>
      </c>
      <c r="Z2976" s="4">
        <f t="shared" ca="1" si="502"/>
        <v>0.34349161264528083</v>
      </c>
      <c r="AA2976" s="4">
        <f t="shared" ca="1" si="503"/>
        <v>-0.53215772844037768</v>
      </c>
      <c r="AB2976" s="4">
        <f t="shared" ca="1" si="504"/>
        <v>0.53303068050221003</v>
      </c>
      <c r="AC2976" s="4">
        <f t="shared" ca="1" si="508"/>
        <v>0.27399804974391495</v>
      </c>
      <c r="AD2976" s="4">
        <f t="shared" ca="1" si="505"/>
        <v>1.3314111553773813</v>
      </c>
      <c r="AF2976" s="4">
        <f t="shared" ca="1" si="509"/>
        <v>-0.70852073606580601</v>
      </c>
      <c r="AG2976" s="4">
        <f t="shared" ca="1" si="510"/>
        <v>0.70968299417903924</v>
      </c>
      <c r="AH2976" s="2">
        <f t="shared" ca="1" si="506"/>
        <v>185.81185884019897</v>
      </c>
    </row>
    <row r="2977" spans="20:34" x14ac:dyDescent="0.2">
      <c r="T2977" s="3"/>
      <c r="X2977" s="4">
        <f t="shared" ca="1" si="507"/>
        <v>0.70722196166614482</v>
      </c>
      <c r="Y2977" s="4">
        <f t="shared" ca="1" si="507"/>
        <v>0.55476391855540153</v>
      </c>
      <c r="Z2977" s="4">
        <f t="shared" ca="1" si="502"/>
        <v>0.87145812241096077</v>
      </c>
      <c r="AA2977" s="4">
        <f t="shared" ca="1" si="503"/>
        <v>0.97138950383308942</v>
      </c>
      <c r="AB2977" s="4">
        <f t="shared" ca="1" si="504"/>
        <v>1.2763917375822265</v>
      </c>
      <c r="AC2977" s="4">
        <f t="shared" ca="1" si="508"/>
        <v>0.71327166282316223</v>
      </c>
      <c r="AD2977" s="4">
        <f t="shared" ca="1" si="505"/>
        <v>0.89744888081311358</v>
      </c>
      <c r="AF2977" s="4">
        <f t="shared" ca="1" si="509"/>
        <v>0.8717724230486118</v>
      </c>
      <c r="AG2977" s="4">
        <f t="shared" ca="1" si="510"/>
        <v>1.1454963363722745</v>
      </c>
      <c r="AH2977" s="2">
        <f t="shared" ca="1" si="506"/>
        <v>-23.196835638600533</v>
      </c>
    </row>
    <row r="2978" spans="20:34" x14ac:dyDescent="0.2">
      <c r="T2978" s="3"/>
      <c r="X2978" s="4">
        <f t="shared" ca="1" si="507"/>
        <v>0.80344876851393521</v>
      </c>
      <c r="Y2978" s="4">
        <f t="shared" ca="1" si="507"/>
        <v>0.60404844003579472</v>
      </c>
      <c r="Z2978" s="4">
        <f t="shared" ca="1" si="502"/>
        <v>0.9693048590035569</v>
      </c>
      <c r="AA2978" s="4">
        <f t="shared" ca="1" si="503"/>
        <v>1.1008169041225147</v>
      </c>
      <c r="AB2978" s="4">
        <f t="shared" ca="1" si="504"/>
        <v>1.4141570166291557</v>
      </c>
      <c r="AC2978" s="4">
        <f t="shared" ca="1" si="508"/>
        <v>0.74197546271860515</v>
      </c>
      <c r="AD2978" s="4">
        <f t="shared" ca="1" si="505"/>
        <v>0.87478326922129446</v>
      </c>
      <c r="AF2978" s="4">
        <f t="shared" ca="1" si="509"/>
        <v>0.96297621020235757</v>
      </c>
      <c r="AG2978" s="4">
        <f t="shared" ca="1" si="510"/>
        <v>1.2370808981990853</v>
      </c>
      <c r="AH2978" s="2">
        <f t="shared" ca="1" si="506"/>
        <v>-28.224490583480019</v>
      </c>
    </row>
    <row r="2979" spans="20:34" x14ac:dyDescent="0.2">
      <c r="T2979" s="3"/>
      <c r="X2979" s="4">
        <f t="shared" ca="1" si="507"/>
        <v>0.31295046814926009</v>
      </c>
      <c r="Y2979" s="4">
        <f t="shared" ca="1" si="507"/>
        <v>-0.1089868927267124</v>
      </c>
      <c r="Z2979" s="4">
        <f t="shared" ca="1" si="502"/>
        <v>0.10518819811115895</v>
      </c>
      <c r="AA2979" s="4">
        <f t="shared" ca="1" si="503"/>
        <v>0.44108473652602381</v>
      </c>
      <c r="AB2979" s="4">
        <f t="shared" ca="1" si="504"/>
        <v>0.19750659922576272</v>
      </c>
      <c r="AC2979" s="4">
        <f t="shared" ca="1" si="508"/>
        <v>0.43707534511061219</v>
      </c>
      <c r="AD2979" s="4">
        <f t="shared" ca="1" si="505"/>
        <v>1.1323868414300897</v>
      </c>
      <c r="AF2979" s="4">
        <f t="shared" ca="1" si="509"/>
        <v>0.49947855159772742</v>
      </c>
      <c r="AG2979" s="4">
        <f t="shared" ca="1" si="510"/>
        <v>0.22365387405886006</v>
      </c>
      <c r="AH2979" s="2">
        <f t="shared" ca="1" si="506"/>
        <v>-57.033025865334821</v>
      </c>
    </row>
    <row r="2980" spans="20:34" x14ac:dyDescent="0.2">
      <c r="T2980" s="3"/>
      <c r="X2980" s="4">
        <f t="shared" ca="1" si="507"/>
        <v>-1.5434826110645876</v>
      </c>
      <c r="Y2980" s="4">
        <f t="shared" ca="1" si="507"/>
        <v>1.1998781991886498</v>
      </c>
      <c r="Z2980" s="4">
        <f t="shared" ca="1" si="502"/>
        <v>5.219781512622923E-3</v>
      </c>
      <c r="AA2980" s="4">
        <f t="shared" ca="1" si="503"/>
        <v>-2.0558629969054789</v>
      </c>
      <c r="AB2980" s="4">
        <f t="shared" ca="1" si="504"/>
        <v>5.6754058178633895E-2</v>
      </c>
      <c r="AC2980" s="4">
        <f t="shared" ca="1" si="508"/>
        <v>0.3132235742599121</v>
      </c>
      <c r="AD2980" s="4">
        <f t="shared" ca="1" si="505"/>
        <v>1.274991486119885</v>
      </c>
      <c r="AF2980" s="4">
        <f t="shared" ca="1" si="509"/>
        <v>-2.6212078176833971</v>
      </c>
      <c r="AG2980" s="4">
        <f t="shared" ca="1" si="510"/>
        <v>7.2360940980510838E-2</v>
      </c>
      <c r="AH2980" s="2">
        <f t="shared" ca="1" si="506"/>
        <v>445.29477635436842</v>
      </c>
    </row>
    <row r="2981" spans="20:34" x14ac:dyDescent="0.2">
      <c r="T2981" s="3"/>
      <c r="X2981" s="4">
        <f t="shared" ca="1" si="507"/>
        <v>0.21678589258550848</v>
      </c>
      <c r="Y2981" s="4">
        <f t="shared" ca="1" si="507"/>
        <v>0.77073122133582328</v>
      </c>
      <c r="Z2981" s="4">
        <f t="shared" ca="1" si="502"/>
        <v>0.74234959132322331</v>
      </c>
      <c r="AA2981" s="4">
        <f t="shared" ca="1" si="503"/>
        <v>0.31174103883022758</v>
      </c>
      <c r="AB2981" s="4">
        <f t="shared" ca="1" si="504"/>
        <v>1.0946107867601307</v>
      </c>
      <c r="AC2981" s="4">
        <f t="shared" ca="1" si="508"/>
        <v>0.82026217432430126</v>
      </c>
      <c r="AD2981" s="4">
        <f t="shared" ca="1" si="505"/>
        <v>0.81061410075063556</v>
      </c>
      <c r="AF2981" s="4">
        <f t="shared" ca="1" si="509"/>
        <v>0.25270168185843389</v>
      </c>
      <c r="AG2981" s="4">
        <f t="shared" ca="1" si="510"/>
        <v>0.887306938581509</v>
      </c>
      <c r="AH2981" s="2">
        <f t="shared" ca="1" si="506"/>
        <v>48.400015213361257</v>
      </c>
    </row>
    <row r="2982" spans="20:34" x14ac:dyDescent="0.2">
      <c r="T2982" s="3"/>
      <c r="X2982" s="4">
        <f t="shared" ca="1" si="507"/>
        <v>-1.4973525518835031</v>
      </c>
      <c r="Y2982" s="4">
        <f t="shared" ca="1" si="507"/>
        <v>-0.54714052485988351</v>
      </c>
      <c r="Z2982" s="4">
        <f t="shared" ca="1" si="502"/>
        <v>-1.3486997514283481</v>
      </c>
      <c r="AA2982" s="4">
        <f t="shared" ca="1" si="503"/>
        <v>-1.9938169431021027</v>
      </c>
      <c r="AB2982" s="4">
        <f t="shared" ca="1" si="504"/>
        <v>-1.8495241556705013</v>
      </c>
      <c r="AC2982" s="4">
        <f t="shared" ca="1" si="508"/>
        <v>0.97963836969054774</v>
      </c>
      <c r="AD2982" s="4">
        <f t="shared" ca="1" si="505"/>
        <v>0.61107718363387298</v>
      </c>
      <c r="AF2982" s="4">
        <f t="shared" ca="1" si="509"/>
        <v>-1.2183760422723309</v>
      </c>
      <c r="AG2982" s="4">
        <f t="shared" ca="1" si="510"/>
        <v>-1.1302020121099468</v>
      </c>
      <c r="AH2982" s="2">
        <f t="shared" ca="1" si="506"/>
        <v>86.087982394298251</v>
      </c>
    </row>
    <row r="2983" spans="20:34" x14ac:dyDescent="0.2">
      <c r="T2983" s="3"/>
      <c r="X2983" s="4">
        <f t="shared" ca="1" si="507"/>
        <v>-0.44954356057140982</v>
      </c>
      <c r="Y2983" s="4">
        <f t="shared" ca="1" si="507"/>
        <v>-1.1118659643546986</v>
      </c>
      <c r="Z2983" s="4">
        <f t="shared" ca="1" si="502"/>
        <v>-1.1545976458696621</v>
      </c>
      <c r="AA2983" s="4">
        <f t="shared" ca="1" si="503"/>
        <v>-0.5844883143352485</v>
      </c>
      <c r="AB2983" s="4">
        <f t="shared" ca="1" si="504"/>
        <v>-1.5762341956054224</v>
      </c>
      <c r="AC2983" s="4">
        <f t="shared" ca="1" si="508"/>
        <v>0.43316230554235535</v>
      </c>
      <c r="AD2983" s="4">
        <f t="shared" ca="1" si="505"/>
        <v>1.1363168102760681</v>
      </c>
      <c r="AF2983" s="4">
        <f t="shared" ca="1" si="509"/>
        <v>-0.66416389698906542</v>
      </c>
      <c r="AG2983" s="4">
        <f t="shared" ca="1" si="510"/>
        <v>-1.7911014133984176</v>
      </c>
      <c r="AH2983" s="2">
        <f t="shared" ca="1" si="506"/>
        <v>-71.533074637277878</v>
      </c>
    </row>
    <row r="2984" spans="20:34" x14ac:dyDescent="0.2">
      <c r="T2984" s="3"/>
      <c r="X2984" s="4">
        <f t="shared" ca="1" si="507"/>
        <v>-0.85637067580332815</v>
      </c>
      <c r="Y2984" s="4">
        <f t="shared" ca="1" si="507"/>
        <v>-1.7486049352903874</v>
      </c>
      <c r="Z2984" s="4">
        <f t="shared" ca="1" si="502"/>
        <v>-1.9071769319898566</v>
      </c>
      <c r="AA2984" s="4">
        <f t="shared" ca="1" si="503"/>
        <v>-1.1316806988336932</v>
      </c>
      <c r="AB2984" s="4">
        <f t="shared" ca="1" si="504"/>
        <v>-2.6358433248191671</v>
      </c>
      <c r="AC2984" s="4">
        <f t="shared" ca="1" si="508"/>
        <v>0.71816958910727668</v>
      </c>
      <c r="AD2984" s="4">
        <f t="shared" ca="1" si="505"/>
        <v>0.89359438933119084</v>
      </c>
      <c r="AF2984" s="4">
        <f t="shared" ca="1" si="509"/>
        <v>-1.0112635229921894</v>
      </c>
      <c r="AG2984" s="4">
        <f t="shared" ca="1" si="510"/>
        <v>-2.3553748062144795</v>
      </c>
      <c r="AH2984" s="2">
        <f t="shared" ca="1" si="506"/>
        <v>-70.823765092236499</v>
      </c>
    </row>
    <row r="2985" spans="20:34" x14ac:dyDescent="0.2">
      <c r="T2985" s="3"/>
      <c r="X2985" s="4">
        <f t="shared" ca="1" si="507"/>
        <v>3.6872222956117612E-2</v>
      </c>
      <c r="Y2985" s="4">
        <f t="shared" ca="1" si="507"/>
        <v>0.17674579947141675</v>
      </c>
      <c r="Z2985" s="4">
        <f t="shared" ca="1" si="502"/>
        <v>0.162382867935526</v>
      </c>
      <c r="AA2985" s="4">
        <f t="shared" ca="1" si="503"/>
        <v>6.9752768622991609E-2</v>
      </c>
      <c r="AB2985" s="4">
        <f t="shared" ca="1" si="504"/>
        <v>0.27803498395011472</v>
      </c>
      <c r="AC2985" s="4">
        <f t="shared" ca="1" si="508"/>
        <v>0.37483131476976839</v>
      </c>
      <c r="AD2985" s="4">
        <f t="shared" ca="1" si="505"/>
        <v>1.198756983286964</v>
      </c>
      <c r="AF2985" s="4">
        <f t="shared" ca="1" si="509"/>
        <v>8.3616618490411021E-2</v>
      </c>
      <c r="AG2985" s="4">
        <f t="shared" ca="1" si="510"/>
        <v>0.33329637860827899</v>
      </c>
      <c r="AH2985" s="2">
        <f t="shared" ca="1" si="506"/>
        <v>19.948108789247726</v>
      </c>
    </row>
    <row r="2986" spans="20:34" x14ac:dyDescent="0.2">
      <c r="T2986" s="3"/>
      <c r="X2986" s="4">
        <f t="shared" ca="1" si="507"/>
        <v>1.8578494091856617</v>
      </c>
      <c r="Y2986" s="4">
        <f t="shared" ca="1" si="507"/>
        <v>-0.5863238744463124</v>
      </c>
      <c r="Z2986" s="4">
        <f t="shared" ca="1" si="502"/>
        <v>0.67246511605397152</v>
      </c>
      <c r="AA2986" s="4">
        <f t="shared" ca="1" si="503"/>
        <v>2.5190114619187534</v>
      </c>
      <c r="AB2986" s="4">
        <f t="shared" ca="1" si="504"/>
        <v>0.99621553545396491</v>
      </c>
      <c r="AC2986" s="4">
        <f t="shared" ca="1" si="508"/>
        <v>0.52635844053537906</v>
      </c>
      <c r="AD2986" s="4">
        <f t="shared" ca="1" si="505"/>
        <v>1.0492365165800441</v>
      </c>
      <c r="AF2986" s="4">
        <f t="shared" ca="1" si="509"/>
        <v>2.6430388115288372</v>
      </c>
      <c r="AG2986" s="4">
        <f t="shared" ca="1" si="510"/>
        <v>1.0452657181826417</v>
      </c>
      <c r="AH2986" s="2">
        <f t="shared" ca="1" si="506"/>
        <v>-301.22859452268585</v>
      </c>
    </row>
    <row r="2987" spans="20:34" x14ac:dyDescent="0.2">
      <c r="T2987" s="3"/>
      <c r="X2987" s="4">
        <f t="shared" ca="1" si="507"/>
        <v>0.17794185997319864</v>
      </c>
      <c r="Y2987" s="4">
        <f t="shared" ca="1" si="507"/>
        <v>2.2218365877332569</v>
      </c>
      <c r="Z2987" s="4">
        <f t="shared" ca="1" si="502"/>
        <v>1.8666169744880647</v>
      </c>
      <c r="AA2987" s="4">
        <f t="shared" ca="1" si="503"/>
        <v>0.25949486832473334</v>
      </c>
      <c r="AB2987" s="4">
        <f t="shared" ca="1" si="504"/>
        <v>2.6775456413987588</v>
      </c>
      <c r="AC2987" s="4">
        <f t="shared" ca="1" si="508"/>
        <v>0.134001422900759</v>
      </c>
      <c r="AD2987" s="4">
        <f t="shared" ca="1" si="505"/>
        <v>1.6375833643724891</v>
      </c>
      <c r="AF2987" s="4">
        <f t="shared" ca="1" si="509"/>
        <v>0.42494447950861286</v>
      </c>
      <c r="AG2987" s="4">
        <f t="shared" ca="1" si="510"/>
        <v>4.3847041997026741</v>
      </c>
      <c r="AH2987" s="2">
        <f t="shared" ca="1" si="506"/>
        <v>370.83866723766141</v>
      </c>
    </row>
    <row r="2988" spans="20:34" x14ac:dyDescent="0.2">
      <c r="T2988" s="3"/>
      <c r="X2988" s="4">
        <f t="shared" ca="1" si="507"/>
        <v>-0.42119011659318739</v>
      </c>
      <c r="Y2988" s="4">
        <f t="shared" ca="1" si="507"/>
        <v>0.52206495080856341</v>
      </c>
      <c r="Z2988" s="4">
        <f t="shared" ca="1" si="502"/>
        <v>0.15541056621576654</v>
      </c>
      <c r="AA2988" s="4">
        <f t="shared" ca="1" si="503"/>
        <v>-0.54635224120172066</v>
      </c>
      <c r="AB2988" s="4">
        <f t="shared" ca="1" si="504"/>
        <v>0.26821819163315225</v>
      </c>
      <c r="AC2988" s="4">
        <f t="shared" ca="1" si="508"/>
        <v>0.1524922896763834</v>
      </c>
      <c r="AD2988" s="4">
        <f t="shared" ca="1" si="505"/>
        <v>1.5810657988820456</v>
      </c>
      <c r="AF2988" s="4">
        <f t="shared" ca="1" si="509"/>
        <v>-0.86381884270659448</v>
      </c>
      <c r="AG2988" s="4">
        <f t="shared" ca="1" si="510"/>
        <v>0.42407060942916747</v>
      </c>
      <c r="AH2988" s="2">
        <f t="shared" ca="1" si="506"/>
        <v>182.77252148429716</v>
      </c>
    </row>
    <row r="2989" spans="20:34" x14ac:dyDescent="0.2">
      <c r="T2989" s="3"/>
      <c r="X2989" s="4">
        <f t="shared" ca="1" si="507"/>
        <v>0.46636635081650524</v>
      </c>
      <c r="Y2989" s="4">
        <f t="shared" ca="1" si="507"/>
        <v>-0.29782181345305703</v>
      </c>
      <c r="Z2989" s="4">
        <f t="shared" ca="1" si="502"/>
        <v>4.9628327748411694E-2</v>
      </c>
      <c r="AA2989" s="4">
        <f t="shared" ca="1" si="503"/>
        <v>0.64743283750933112</v>
      </c>
      <c r="AB2989" s="4">
        <f t="shared" ca="1" si="504"/>
        <v>0.11927996325521498</v>
      </c>
      <c r="AC2989" s="4">
        <f t="shared" ca="1" si="508"/>
        <v>0.91372679930439094</v>
      </c>
      <c r="AD2989" s="4">
        <f t="shared" ca="1" si="505"/>
        <v>0.71957294005840289</v>
      </c>
      <c r="AF2989" s="4">
        <f t="shared" ca="1" si="509"/>
        <v>0.4658751503769436</v>
      </c>
      <c r="AG2989" s="4">
        <f t="shared" ca="1" si="510"/>
        <v>8.58306338496133E-2</v>
      </c>
      <c r="AH2989" s="2">
        <f t="shared" ca="1" si="506"/>
        <v>-65.513924711438449</v>
      </c>
    </row>
    <row r="2990" spans="20:34" x14ac:dyDescent="0.2">
      <c r="T2990" s="3"/>
      <c r="X2990" s="4">
        <f t="shared" ca="1" si="507"/>
        <v>-0.54394083034665763</v>
      </c>
      <c r="Y2990" s="4">
        <f t="shared" ca="1" si="507"/>
        <v>0.36457148388072191</v>
      </c>
      <c r="Z2990" s="4">
        <f t="shared" ca="1" si="502"/>
        <v>-4.426746226588546E-2</v>
      </c>
      <c r="AA2990" s="4">
        <f t="shared" ca="1" si="503"/>
        <v>-0.71145494267567988</v>
      </c>
      <c r="AB2990" s="4">
        <f t="shared" ca="1" si="504"/>
        <v>-1.2922501161266427E-2</v>
      </c>
      <c r="AC2990" s="4">
        <f t="shared" ca="1" si="508"/>
        <v>0.75896244221662024</v>
      </c>
      <c r="AD2990" s="4">
        <f t="shared" ca="1" si="505"/>
        <v>0.86123700676784365</v>
      </c>
      <c r="AF2990" s="4">
        <f t="shared" ca="1" si="509"/>
        <v>-0.61273132528019036</v>
      </c>
      <c r="AG2990" s="4">
        <f t="shared" ca="1" si="510"/>
        <v>-1.112933622008308E-2</v>
      </c>
      <c r="AH2990" s="2">
        <f t="shared" ca="1" si="506"/>
        <v>98.051373924141444</v>
      </c>
    </row>
    <row r="2991" spans="20:34" x14ac:dyDescent="0.2">
      <c r="T2991" s="3"/>
      <c r="X2991" s="4">
        <f t="shared" ca="1" si="507"/>
        <v>-6.2956039942549391E-2</v>
      </c>
      <c r="Y2991" s="4">
        <f t="shared" ca="1" si="507"/>
        <v>-1.0146028117130632</v>
      </c>
      <c r="Z2991" s="4">
        <f t="shared" ca="1" si="502"/>
        <v>-0.84119790944685469</v>
      </c>
      <c r="AA2991" s="4">
        <f t="shared" ca="1" si="503"/>
        <v>-6.4518677823539372E-2</v>
      </c>
      <c r="AB2991" s="4">
        <f t="shared" ca="1" si="504"/>
        <v>-1.1349767388412575</v>
      </c>
      <c r="AC2991" s="4">
        <f t="shared" ca="1" si="508"/>
        <v>5.6583203699434037E-4</v>
      </c>
      <c r="AD2991" s="4">
        <f t="shared" ca="1" si="505"/>
        <v>5.5513470991613074</v>
      </c>
      <c r="AF2991" s="4">
        <f t="shared" ca="1" si="509"/>
        <v>-0.35816557497742829</v>
      </c>
      <c r="AG2991" s="4">
        <f t="shared" ca="1" si="510"/>
        <v>-6.3006498267819753</v>
      </c>
      <c r="AH2991" s="2">
        <f t="shared" ca="1" si="506"/>
        <v>-572.33650300747968</v>
      </c>
    </row>
    <row r="2992" spans="20:34" x14ac:dyDescent="0.2">
      <c r="T2992" s="3"/>
      <c r="X2992" s="4">
        <f t="shared" ca="1" si="507"/>
        <v>-0.20286285088313527</v>
      </c>
      <c r="Y2992" s="4">
        <f t="shared" ca="1" si="507"/>
        <v>1.6287084658218547</v>
      </c>
      <c r="Z2992" s="4">
        <f t="shared" ca="1" si="502"/>
        <v>1.1644561799209237</v>
      </c>
      <c r="AA2992" s="4">
        <f t="shared" ca="1" si="503"/>
        <v>-0.25269674811393861</v>
      </c>
      <c r="AB2992" s="4">
        <f t="shared" ca="1" si="504"/>
        <v>1.6889242405428067</v>
      </c>
      <c r="AC2992" s="4">
        <f t="shared" ca="1" si="508"/>
        <v>0.82818575648105963</v>
      </c>
      <c r="AD2992" s="4">
        <f t="shared" ca="1" si="505"/>
        <v>0.80375907746640129</v>
      </c>
      <c r="AF2992" s="4">
        <f t="shared" ca="1" si="509"/>
        <v>-0.20310730514281888</v>
      </c>
      <c r="AG2992" s="4">
        <f t="shared" ca="1" si="510"/>
        <v>1.3574881894893287</v>
      </c>
      <c r="AH2992" s="2">
        <f t="shared" ca="1" si="506"/>
        <v>168.40361737053126</v>
      </c>
    </row>
    <row r="2993" spans="20:34" x14ac:dyDescent="0.2">
      <c r="T2993" s="3"/>
      <c r="X2993" s="4">
        <f t="shared" ca="1" si="507"/>
        <v>0.13884857944070075</v>
      </c>
      <c r="Y2993" s="4">
        <f t="shared" ca="1" si="507"/>
        <v>0.52917433953467652</v>
      </c>
      <c r="Z2993" s="4">
        <f t="shared" ca="1" si="502"/>
        <v>0.50357524657890762</v>
      </c>
      <c r="AA2993" s="4">
        <f t="shared" ca="1" si="503"/>
        <v>0.20691345329233179</v>
      </c>
      <c r="AB2993" s="4">
        <f t="shared" ca="1" si="504"/>
        <v>0.75842364983074817</v>
      </c>
      <c r="AC2993" s="4">
        <f t="shared" ca="1" si="508"/>
        <v>0.16908108380173337</v>
      </c>
      <c r="AD2993" s="4">
        <f t="shared" ca="1" si="505"/>
        <v>1.5363983001024621</v>
      </c>
      <c r="AF2993" s="4">
        <f t="shared" ca="1" si="509"/>
        <v>0.31790147790666878</v>
      </c>
      <c r="AG2993" s="4">
        <f t="shared" ca="1" si="510"/>
        <v>1.1652408063574664</v>
      </c>
      <c r="AH2993" s="2">
        <f t="shared" ca="1" si="506"/>
        <v>65.841065667555085</v>
      </c>
    </row>
    <row r="2994" spans="20:34" x14ac:dyDescent="0.2">
      <c r="T2994" s="3"/>
      <c r="X2994" s="4">
        <f t="shared" ca="1" si="507"/>
        <v>7.2601561367601139E-2</v>
      </c>
      <c r="Y2994" s="4">
        <f t="shared" ca="1" si="507"/>
        <v>0.60283953732296469</v>
      </c>
      <c r="Z2994" s="4">
        <f t="shared" ca="1" si="502"/>
        <v>0.5213355444223049</v>
      </c>
      <c r="AA2994" s="4">
        <f t="shared" ca="1" si="503"/>
        <v>0.11780959952224541</v>
      </c>
      <c r="AB2994" s="4">
        <f t="shared" ca="1" si="504"/>
        <v>0.78342961807820977</v>
      </c>
      <c r="AC2994" s="4">
        <f t="shared" ca="1" si="508"/>
        <v>0.43267564151195403</v>
      </c>
      <c r="AD2994" s="4">
        <f t="shared" ca="1" si="505"/>
        <v>1.13680759265729</v>
      </c>
      <c r="AF2994" s="4">
        <f t="shared" ca="1" si="509"/>
        <v>0.13392684722480325</v>
      </c>
      <c r="AG2994" s="4">
        <f t="shared" ca="1" si="510"/>
        <v>0.89060873814390984</v>
      </c>
      <c r="AH2994" s="2">
        <f t="shared" ca="1" si="506"/>
        <v>67.645380440611007</v>
      </c>
    </row>
    <row r="2995" spans="20:34" x14ac:dyDescent="0.2">
      <c r="T2995" s="3"/>
      <c r="X2995" s="4">
        <f t="shared" ca="1" si="507"/>
        <v>-0.71751441530570381</v>
      </c>
      <c r="Y2995" s="4">
        <f t="shared" ca="1" si="507"/>
        <v>-1.0184905580931898</v>
      </c>
      <c r="Z2995" s="4">
        <f t="shared" ca="1" si="502"/>
        <v>-1.2446255192121294</v>
      </c>
      <c r="AA2995" s="4">
        <f t="shared" ca="1" si="503"/>
        <v>-0.94491564449133936</v>
      </c>
      <c r="AB2995" s="4">
        <f t="shared" ca="1" si="504"/>
        <v>-1.7029907490167817</v>
      </c>
      <c r="AC2995" s="4">
        <f t="shared" ca="1" si="508"/>
        <v>7.8524987444913208E-2</v>
      </c>
      <c r="AD2995" s="4">
        <f t="shared" ca="1" si="505"/>
        <v>1.8802397942243003</v>
      </c>
      <c r="AF2995" s="4">
        <f t="shared" ca="1" si="509"/>
        <v>-1.7766679969577179</v>
      </c>
      <c r="AG2995" s="4">
        <f t="shared" ca="1" si="510"/>
        <v>-3.2020309754972005</v>
      </c>
      <c r="AH2995" s="2">
        <f t="shared" ca="1" si="506"/>
        <v>-27.253163021262935</v>
      </c>
    </row>
    <row r="2996" spans="20:34" x14ac:dyDescent="0.2">
      <c r="T2996" s="3"/>
      <c r="X2996" s="4">
        <f t="shared" ca="1" si="507"/>
        <v>-0.68985146794313634</v>
      </c>
      <c r="Y2996" s="4">
        <f t="shared" ca="1" si="507"/>
        <v>-1.8974802908562487</v>
      </c>
      <c r="Z2996" s="4">
        <f t="shared" ca="1" si="502"/>
        <v>-1.9231087650113006</v>
      </c>
      <c r="AA2996" s="4">
        <f t="shared" ca="1" si="503"/>
        <v>-0.90770830613349862</v>
      </c>
      <c r="AB2996" s="4">
        <f t="shared" ca="1" si="504"/>
        <v>-2.6582748692769753</v>
      </c>
      <c r="AC2996" s="4">
        <f t="shared" ca="1" si="508"/>
        <v>0.78764482464643548</v>
      </c>
      <c r="AD2996" s="4">
        <f t="shared" ca="1" si="505"/>
        <v>0.83797983520421759</v>
      </c>
      <c r="AF2996" s="4">
        <f t="shared" ca="1" si="509"/>
        <v>-0.7606412567872487</v>
      </c>
      <c r="AG2996" s="4">
        <f t="shared" ca="1" si="510"/>
        <v>-2.2275807368842329</v>
      </c>
      <c r="AH2996" s="2">
        <f t="shared" ca="1" si="506"/>
        <v>-99.363034062609586</v>
      </c>
    </row>
    <row r="2997" spans="20:34" x14ac:dyDescent="0.2">
      <c r="T2997" s="3"/>
      <c r="X2997" s="4">
        <f t="shared" ca="1" si="507"/>
        <v>0.40744797854723902</v>
      </c>
      <c r="Y2997" s="4">
        <f t="shared" ca="1" si="507"/>
        <v>-1.1721205839486579E-2</v>
      </c>
      <c r="Z2997" s="4">
        <f t="shared" ca="1" si="502"/>
        <v>0.23993699720634817</v>
      </c>
      <c r="AA2997" s="4">
        <f t="shared" ca="1" si="503"/>
        <v>0.56818619094692568</v>
      </c>
      <c r="AB2997" s="4">
        <f t="shared" ca="1" si="504"/>
        <v>0.38722887873193512</v>
      </c>
      <c r="AC2997" s="4">
        <f t="shared" ca="1" si="508"/>
        <v>0.18718586685442473</v>
      </c>
      <c r="AD2997" s="4">
        <f t="shared" ca="1" si="505"/>
        <v>1.492759218260721</v>
      </c>
      <c r="AF2997" s="4">
        <f t="shared" ca="1" si="509"/>
        <v>0.84816517422446958</v>
      </c>
      <c r="AG2997" s="4">
        <f t="shared" ca="1" si="510"/>
        <v>0.57803947830385904</v>
      </c>
      <c r="AH2997" s="2">
        <f t="shared" ca="1" si="506"/>
        <v>-76.263676209724963</v>
      </c>
    </row>
    <row r="2998" spans="20:34" x14ac:dyDescent="0.2">
      <c r="T2998" s="3"/>
      <c r="X2998" s="4">
        <f t="shared" ca="1" si="507"/>
        <v>0.97853467337558397</v>
      </c>
      <c r="Y2998" s="4">
        <f t="shared" ca="1" si="507"/>
        <v>-0.81139465059157434</v>
      </c>
      <c r="Z2998" s="4">
        <f t="shared" ca="1" si="502"/>
        <v>-4.3418196471151416E-2</v>
      </c>
      <c r="AA2998" s="4">
        <f t="shared" ca="1" si="503"/>
        <v>1.3363117130629114</v>
      </c>
      <c r="AB2998" s="4">
        <f t="shared" ca="1" si="504"/>
        <v>-1.1726760319303586E-2</v>
      </c>
      <c r="AC2998" s="4">
        <f t="shared" ca="1" si="508"/>
        <v>0.77213166047000725</v>
      </c>
      <c r="AD2998" s="4">
        <f t="shared" ca="1" si="505"/>
        <v>0.85063013159466605</v>
      </c>
      <c r="AF2998" s="4">
        <f t="shared" ca="1" si="509"/>
        <v>1.1367070083341979</v>
      </c>
      <c r="AG2998" s="4">
        <f t="shared" ca="1" si="510"/>
        <v>-9.9751356735883184E-3</v>
      </c>
      <c r="AH2998" s="2">
        <f t="shared" ca="1" si="506"/>
        <v>-179.83567634060228</v>
      </c>
    </row>
    <row r="2999" spans="20:34" x14ac:dyDescent="0.2">
      <c r="T2999" s="3"/>
      <c r="X2999" s="4">
        <f t="shared" ca="1" si="507"/>
        <v>-1.038451082800959</v>
      </c>
      <c r="Y2999" s="4">
        <f t="shared" ca="1" si="507"/>
        <v>-0.34895737134997318</v>
      </c>
      <c r="Z2999" s="4">
        <f t="shared" ca="1" si="502"/>
        <v>-0.91122842470726506</v>
      </c>
      <c r="AA2999" s="4">
        <f t="shared" ca="1" si="503"/>
        <v>-1.3765832836053191</v>
      </c>
      <c r="AB2999" s="4">
        <f t="shared" ca="1" si="504"/>
        <v>-1.2335776100876952</v>
      </c>
      <c r="AC2999" s="4">
        <f t="shared" ca="1" si="508"/>
        <v>0.62972749812832074</v>
      </c>
      <c r="AD2999" s="4">
        <f t="shared" ca="1" si="505"/>
        <v>0.96336549295970197</v>
      </c>
      <c r="AF2999" s="4">
        <f t="shared" ca="1" si="509"/>
        <v>-1.3261528336105235</v>
      </c>
      <c r="AG2999" s="4">
        <f t="shared" ca="1" si="510"/>
        <v>-1.1883861024461835</v>
      </c>
      <c r="AH2999" s="2">
        <f t="shared" ca="1" si="506"/>
        <v>98.257090253400293</v>
      </c>
    </row>
    <row r="3000" spans="20:34" x14ac:dyDescent="0.2">
      <c r="T3000" s="3"/>
      <c r="X3000" s="4">
        <f t="shared" ca="1" si="507"/>
        <v>-8.4339604152812359E-2</v>
      </c>
      <c r="Y3000" s="4">
        <f t="shared" ca="1" si="507"/>
        <v>-0.60275472877391112</v>
      </c>
      <c r="Z3000" s="4">
        <f t="shared" ca="1" si="502"/>
        <v>-0.52844786572596614</v>
      </c>
      <c r="AA3000" s="4">
        <f t="shared" ca="1" si="503"/>
        <v>-9.32800928108838E-2</v>
      </c>
      <c r="AB3000" s="4">
        <f t="shared" ca="1" si="504"/>
        <v>-0.69463402997254109</v>
      </c>
      <c r="AC3000" s="4">
        <f t="shared" ca="1" si="508"/>
        <v>0.69522402543782591</v>
      </c>
      <c r="AD3000" s="4">
        <f t="shared" ca="1" si="505"/>
        <v>0.91163034101036178</v>
      </c>
      <c r="AF3000" s="4">
        <f t="shared" ca="1" si="509"/>
        <v>-8.50369628186642E-2</v>
      </c>
      <c r="AG3000" s="4">
        <f t="shared" ca="1" si="510"/>
        <v>-0.6332494576212695</v>
      </c>
      <c r="AH3000" s="2">
        <f t="shared" ca="1" si="506"/>
        <v>-49.67903389985122</v>
      </c>
    </row>
    <row r="3001" spans="20:34" x14ac:dyDescent="0.2">
      <c r="T3001" s="3"/>
      <c r="X3001" s="4">
        <f t="shared" ca="1" si="507"/>
        <v>-0.95598810485200503</v>
      </c>
      <c r="Y3001" s="4">
        <f t="shared" ca="1" si="507"/>
        <v>1.7985648631641133</v>
      </c>
      <c r="Z3001" s="4">
        <f t="shared" ca="1" si="502"/>
        <v>0.83819719935628068</v>
      </c>
      <c r="AA3001" s="4">
        <f t="shared" ca="1" si="503"/>
        <v>-1.2656685686138969</v>
      </c>
      <c r="AB3001" s="4">
        <f t="shared" ca="1" si="504"/>
        <v>1.2295613525785312</v>
      </c>
      <c r="AC3001" s="4">
        <f t="shared" ca="1" si="508"/>
        <v>0.50121004129402769</v>
      </c>
      <c r="AD3001" s="4">
        <f t="shared" ca="1" si="505"/>
        <v>1.0715606771677153</v>
      </c>
      <c r="AF3001" s="4">
        <f t="shared" ca="1" si="509"/>
        <v>-1.3562406684538002</v>
      </c>
      <c r="AG3001" s="4">
        <f t="shared" ca="1" si="510"/>
        <v>1.3175495955883028</v>
      </c>
      <c r="AH3001" s="2">
        <f t="shared" ca="1" si="506"/>
        <v>353.88314487609341</v>
      </c>
    </row>
    <row r="3002" spans="20:34" x14ac:dyDescent="0.2">
      <c r="T3002" s="3"/>
      <c r="X3002" s="4">
        <f t="shared" ca="1" si="507"/>
        <v>0.26338720386024728</v>
      </c>
      <c r="Y3002" s="4">
        <f t="shared" ca="1" si="507"/>
        <v>0.40488084495342025</v>
      </c>
      <c r="Z3002" s="4">
        <f t="shared" ca="1" si="502"/>
        <v>0.48141421698730047</v>
      </c>
      <c r="AA3002" s="4">
        <f t="shared" ca="1" si="503"/>
        <v>0.37442093818413857</v>
      </c>
      <c r="AB3002" s="4">
        <f t="shared" ca="1" si="504"/>
        <v>0.72722158288428618</v>
      </c>
      <c r="AC3002" s="4">
        <f t="shared" ca="1" si="508"/>
        <v>0.28180095658670934</v>
      </c>
      <c r="AD3002" s="4">
        <f t="shared" ca="1" si="505"/>
        <v>1.319579165487704</v>
      </c>
      <c r="AF3002" s="4">
        <f t="shared" ca="1" si="509"/>
        <v>0.49407806915014879</v>
      </c>
      <c r="AG3002" s="4">
        <f t="shared" ca="1" si="510"/>
        <v>0.95962644946709352</v>
      </c>
      <c r="AH3002" s="2">
        <f t="shared" ca="1" si="506"/>
        <v>17.415845702214028</v>
      </c>
    </row>
    <row r="3003" spans="20:34" x14ac:dyDescent="0.2">
      <c r="T3003" s="3"/>
      <c r="X3003" s="4">
        <f t="shared" ca="1" si="507"/>
        <v>0.93391472369867856</v>
      </c>
      <c r="Y3003" s="4">
        <f t="shared" ca="1" si="507"/>
        <v>0.25226095011000366</v>
      </c>
      <c r="Z3003" s="4">
        <f t="shared" ca="1" si="502"/>
        <v>0.77078986643402847</v>
      </c>
      <c r="AA3003" s="4">
        <f t="shared" ca="1" si="503"/>
        <v>1.2762967933445246</v>
      </c>
      <c r="AB3003" s="4">
        <f t="shared" ca="1" si="504"/>
        <v>1.1346538436187892</v>
      </c>
      <c r="AC3003" s="4">
        <f t="shared" ca="1" si="508"/>
        <v>0.23026024475440166</v>
      </c>
      <c r="AD3003" s="4">
        <f t="shared" ca="1" si="505"/>
        <v>1.4047710671678224</v>
      </c>
      <c r="AF3003" s="4">
        <f t="shared" ca="1" si="509"/>
        <v>1.7929048084094577</v>
      </c>
      <c r="AG3003" s="4">
        <f t="shared" ca="1" si="510"/>
        <v>1.593928890766438</v>
      </c>
      <c r="AH3003" s="2">
        <f t="shared" ca="1" si="506"/>
        <v>-119.69297212232368</v>
      </c>
    </row>
    <row r="3004" spans="20:34" x14ac:dyDescent="0.2">
      <c r="T3004" s="3"/>
      <c r="X3004" s="4">
        <f t="shared" ca="1" si="507"/>
        <v>-0.24548911384382652</v>
      </c>
      <c r="Y3004" s="4">
        <f t="shared" ca="1" si="507"/>
        <v>-0.52632268788846326</v>
      </c>
      <c r="Z3004" s="4">
        <f t="shared" ca="1" si="502"/>
        <v>-0.56654444864322884</v>
      </c>
      <c r="AA3004" s="4">
        <f t="shared" ca="1" si="503"/>
        <v>-0.31003011061221186</v>
      </c>
      <c r="AB3004" s="4">
        <f t="shared" ca="1" si="504"/>
        <v>-0.7482728794538871</v>
      </c>
      <c r="AC3004" s="4">
        <f t="shared" ca="1" si="508"/>
        <v>0.16244651581142755</v>
      </c>
      <c r="AD3004" s="4">
        <f t="shared" ca="1" si="505"/>
        <v>1.5536662689057712</v>
      </c>
      <c r="AF3004" s="4">
        <f t="shared" ca="1" si="509"/>
        <v>-0.48168332520331875</v>
      </c>
      <c r="AG3004" s="4">
        <f t="shared" ca="1" si="510"/>
        <v>-1.1625663327444986</v>
      </c>
      <c r="AH3004" s="2">
        <f t="shared" ca="1" si="506"/>
        <v>-38.465267497819241</v>
      </c>
    </row>
    <row r="3005" spans="20:34" x14ac:dyDescent="0.2">
      <c r="T3005" s="3"/>
      <c r="X3005" s="4">
        <f t="shared" ca="1" si="507"/>
        <v>9.8418959052764932E-2</v>
      </c>
      <c r="Y3005" s="4">
        <f t="shared" ca="1" si="507"/>
        <v>1.9641103303023721</v>
      </c>
      <c r="Z3005" s="4">
        <f t="shared" ca="1" si="502"/>
        <v>1.6140806051500673</v>
      </c>
      <c r="AA3005" s="4">
        <f t="shared" ca="1" si="503"/>
        <v>0.15253462858732145</v>
      </c>
      <c r="AB3005" s="4">
        <f t="shared" ca="1" si="504"/>
        <v>2.321981985390428</v>
      </c>
      <c r="AC3005" s="4">
        <f t="shared" ca="1" si="508"/>
        <v>0.83203859485550868</v>
      </c>
      <c r="AD3005" s="4">
        <f t="shared" ca="1" si="505"/>
        <v>0.80038978267179961</v>
      </c>
      <c r="AF3005" s="4">
        <f t="shared" ca="1" si="509"/>
        <v>0.12208715822492988</v>
      </c>
      <c r="AG3005" s="4">
        <f t="shared" ca="1" si="510"/>
        <v>1.8584906566544785</v>
      </c>
      <c r="AH3005" s="2">
        <f t="shared" ca="1" si="506"/>
        <v>166.32305892105114</v>
      </c>
    </row>
    <row r="3006" spans="20:34" x14ac:dyDescent="0.2">
      <c r="T3006" s="3"/>
      <c r="X3006" s="4">
        <f t="shared" ca="1" si="507"/>
        <v>1.2410582699304735</v>
      </c>
      <c r="Y3006" s="4">
        <f t="shared" ca="1" si="507"/>
        <v>0.29855172780589795</v>
      </c>
      <c r="Z3006" s="4">
        <f t="shared" ca="1" si="502"/>
        <v>0.99527253449825048</v>
      </c>
      <c r="AA3006" s="4">
        <f t="shared" ca="1" si="503"/>
        <v>1.6894123482162178</v>
      </c>
      <c r="AB3006" s="4">
        <f t="shared" ca="1" si="504"/>
        <v>1.4507187271706321</v>
      </c>
      <c r="AC3006" s="4">
        <f t="shared" ca="1" si="508"/>
        <v>0.45713843400361376</v>
      </c>
      <c r="AD3006" s="4">
        <f t="shared" ca="1" si="505"/>
        <v>1.1126675140564164</v>
      </c>
      <c r="AF3006" s="4">
        <f t="shared" ca="1" si="509"/>
        <v>1.879754237705952</v>
      </c>
      <c r="AG3006" s="4">
        <f t="shared" ca="1" si="510"/>
        <v>1.6141675997560359</v>
      </c>
      <c r="AH3006" s="2">
        <f t="shared" ca="1" si="506"/>
        <v>-130.77482012913242</v>
      </c>
    </row>
    <row r="3007" spans="20:34" x14ac:dyDescent="0.2">
      <c r="T3007" s="3"/>
      <c r="X3007" s="4">
        <f t="shared" ca="1" si="507"/>
        <v>-0.13238446905507772</v>
      </c>
      <c r="Y3007" s="4">
        <f t="shared" ca="1" si="507"/>
        <v>0.93248369133560505</v>
      </c>
      <c r="Z3007" s="4">
        <f t="shared" ca="1" si="502"/>
        <v>0.65675287808020166</v>
      </c>
      <c r="AA3007" s="4">
        <f t="shared" ca="1" si="503"/>
        <v>-0.1579016069736979</v>
      </c>
      <c r="AB3007" s="4">
        <f t="shared" ca="1" si="504"/>
        <v>0.97409317425636155</v>
      </c>
      <c r="AC3007" s="4">
        <f t="shared" ca="1" si="508"/>
        <v>0.3968368607215792</v>
      </c>
      <c r="AD3007" s="4">
        <f t="shared" ca="1" si="505"/>
        <v>1.1742798165692021</v>
      </c>
      <c r="AF3007" s="4">
        <f t="shared" ca="1" si="509"/>
        <v>-0.18542067007305621</v>
      </c>
      <c r="AG3007" s="4">
        <f t="shared" ca="1" si="510"/>
        <v>1.1438579539870721</v>
      </c>
      <c r="AH3007" s="2">
        <f t="shared" ca="1" si="506"/>
        <v>144.18850929110749</v>
      </c>
    </row>
    <row r="3008" spans="20:34" x14ac:dyDescent="0.2">
      <c r="T3008" s="3"/>
      <c r="X3008" s="4">
        <f t="shared" ca="1" si="507"/>
        <v>0.18241527804940288</v>
      </c>
      <c r="Y3008" s="4">
        <f t="shared" ca="1" si="507"/>
        <v>-0.30138812861300018</v>
      </c>
      <c r="Z3008" s="4">
        <f t="shared" ca="1" si="502"/>
        <v>-0.12686799287565159</v>
      </c>
      <c r="AA3008" s="4">
        <f t="shared" ca="1" si="503"/>
        <v>0.26551172465590789</v>
      </c>
      <c r="AB3008" s="4">
        <f t="shared" ca="1" si="504"/>
        <v>-0.12922157811729762</v>
      </c>
      <c r="AC3008" s="4">
        <f t="shared" ca="1" si="508"/>
        <v>0.89443384483417332</v>
      </c>
      <c r="AD3008" s="4">
        <f t="shared" ca="1" si="505"/>
        <v>0.74094403348269533</v>
      </c>
      <c r="AF3008" s="4">
        <f t="shared" ca="1" si="509"/>
        <v>0.1967293282034952</v>
      </c>
      <c r="AG3008" s="4">
        <f t="shared" ca="1" si="510"/>
        <v>-9.5745957303229698E-2</v>
      </c>
      <c r="AH3008" s="2">
        <f t="shared" ca="1" si="506"/>
        <v>-41.000598090761741</v>
      </c>
    </row>
    <row r="3009" spans="20:34" x14ac:dyDescent="0.2">
      <c r="T3009" s="3"/>
      <c r="X3009" s="4">
        <f t="shared" ca="1" si="507"/>
        <v>1.7026591937705216</v>
      </c>
      <c r="Y3009" s="4">
        <f t="shared" ca="1" si="507"/>
        <v>1.6831940835308652</v>
      </c>
      <c r="Z3009" s="4">
        <f t="shared" ca="1" si="502"/>
        <v>2.3730489027866639</v>
      </c>
      <c r="AA3009" s="4">
        <f t="shared" ca="1" si="503"/>
        <v>2.3102768401484504</v>
      </c>
      <c r="AB3009" s="4">
        <f t="shared" ca="1" si="504"/>
        <v>3.3905866517579151</v>
      </c>
      <c r="AC3009" s="4">
        <f t="shared" ca="1" si="508"/>
        <v>0.9821630329339831</v>
      </c>
      <c r="AD3009" s="4">
        <f t="shared" ca="1" si="505"/>
        <v>0.60368549362988322</v>
      </c>
      <c r="AF3009" s="4">
        <f t="shared" ca="1" si="509"/>
        <v>1.3946806146667041</v>
      </c>
      <c r="AG3009" s="4">
        <f t="shared" ca="1" si="510"/>
        <v>2.0468479765613701</v>
      </c>
      <c r="AH3009" s="2">
        <f t="shared" ca="1" si="506"/>
        <v>-13.823275895688312</v>
      </c>
    </row>
    <row r="3010" spans="20:34" x14ac:dyDescent="0.2">
      <c r="T3010" s="3"/>
      <c r="X3010" s="4">
        <f t="shared" ca="1" si="507"/>
        <v>-0.11405188572853694</v>
      </c>
      <c r="Y3010" s="4">
        <f t="shared" ca="1" si="507"/>
        <v>0.49693646050403389</v>
      </c>
      <c r="Z3010" s="4">
        <f t="shared" ref="Z3010:Z3073" ca="1" si="511">X3010*B$19+SQRT(1-B$19^2)*Y3010</f>
        <v>0.32338742641095963</v>
      </c>
      <c r="AA3010" s="4">
        <f t="shared" ref="AA3010:AA3073" ca="1" si="512">X3010*SQRT($B$28)+$B$20</f>
        <v>-0.13324383562837425</v>
      </c>
      <c r="AB3010" s="4">
        <f t="shared" ref="AB3010:AB3073" ca="1" si="513">Z3010*SQRT($C$29)+$C$20</f>
        <v>0.50472458749356219</v>
      </c>
      <c r="AC3010" s="4">
        <f t="shared" ca="1" si="508"/>
        <v>0.34832506783645989</v>
      </c>
      <c r="AD3010" s="4">
        <f t="shared" ref="AD3010:AD3073" ca="1" si="514">SQRT((B$26/2)/GAMMAINV(AC3010,B$26/2,1))</f>
        <v>1.2300117788579856</v>
      </c>
      <c r="AF3010" s="4">
        <f t="shared" ca="1" si="509"/>
        <v>-0.16389148728311764</v>
      </c>
      <c r="AG3010" s="4">
        <f t="shared" ca="1" si="510"/>
        <v>0.62081718769631944</v>
      </c>
      <c r="AH3010" s="2">
        <f t="shared" ref="AH3010:AH3073" ca="1" si="515">(B$4*EXP(-B$8*B$7)*NORMSDIST((LN(B$4/(B$5+AF3010))-B$8*B$7+B$9*B$7+0.5*B$6*B$6*B$7)/(B$6*SQRT(B$7)))-(B$5+AF3010)*EXP(-B$9*B$7)*NORMSDIST((LN(B$4/(B$5+AF3010))-B$8*B$7+B$9*B$7-0.5*B$6*B$6*B$7)/(B$6*SQRT(B$7))))*400+100*AG3010-400*$B$13</f>
        <v>88.414901731774535</v>
      </c>
    </row>
    <row r="3011" spans="20:34" x14ac:dyDescent="0.2">
      <c r="T3011" s="3"/>
      <c r="X3011" s="4">
        <f t="shared" ref="X3011:Y3074" ca="1" si="516">NORMSINV(RAND())</f>
        <v>0.1703257520340031</v>
      </c>
      <c r="Y3011" s="4">
        <f t="shared" ca="1" si="516"/>
        <v>-1.0080034754527663</v>
      </c>
      <c r="Z3011" s="4">
        <f t="shared" ca="1" si="511"/>
        <v>-0.69329323491979955</v>
      </c>
      <c r="AA3011" s="4">
        <f t="shared" ca="1" si="512"/>
        <v>0.24925101753944287</v>
      </c>
      <c r="AB3011" s="4">
        <f t="shared" ca="1" si="513"/>
        <v>-0.92673138014927603</v>
      </c>
      <c r="AC3011" s="4">
        <f t="shared" ref="AC3011:AC3074" ca="1" si="517">RAND()</f>
        <v>0.26139642853887113</v>
      </c>
      <c r="AD3011" s="4">
        <f t="shared" ca="1" si="514"/>
        <v>1.3512512822876772</v>
      </c>
      <c r="AF3011" s="4">
        <f t="shared" ref="AF3011:AF3074" ca="1" si="518">AD3011*AA3011</f>
        <v>0.3368007570616805</v>
      </c>
      <c r="AG3011" s="4">
        <f t="shared" ref="AG3011:AG3074" ca="1" si="519">AD3011*AB3011</f>
        <v>-1.252246965762938</v>
      </c>
      <c r="AH3011" s="2">
        <f t="shared" ca="1" si="515"/>
        <v>-178.90442504245812</v>
      </c>
    </row>
    <row r="3012" spans="20:34" x14ac:dyDescent="0.2">
      <c r="T3012" s="3"/>
      <c r="X3012" s="4">
        <f t="shared" ca="1" si="516"/>
        <v>-1.2082868825684279</v>
      </c>
      <c r="Y3012" s="4">
        <f t="shared" ca="1" si="516"/>
        <v>-0.91876102851344366</v>
      </c>
      <c r="Z3012" s="4">
        <f t="shared" ca="1" si="511"/>
        <v>-1.4659000207251707</v>
      </c>
      <c r="AA3012" s="4">
        <f t="shared" ca="1" si="512"/>
        <v>-1.6050165732472443</v>
      </c>
      <c r="AB3012" s="4">
        <f t="shared" ca="1" si="513"/>
        <v>-2.0145386300037593</v>
      </c>
      <c r="AC3012" s="4">
        <f t="shared" ca="1" si="517"/>
        <v>0.31366774790164764</v>
      </c>
      <c r="AD3012" s="4">
        <f t="shared" ca="1" si="514"/>
        <v>1.2743929539914944</v>
      </c>
      <c r="AF3012" s="4">
        <f t="shared" ca="1" si="518"/>
        <v>-2.0454218119858614</v>
      </c>
      <c r="AG3012" s="4">
        <f t="shared" ca="1" si="519"/>
        <v>-2.5673138356204692</v>
      </c>
      <c r="AH3012" s="2">
        <f t="shared" ca="1" si="515"/>
        <v>81.982428100357083</v>
      </c>
    </row>
    <row r="3013" spans="20:34" x14ac:dyDescent="0.2">
      <c r="T3013" s="3"/>
      <c r="X3013" s="4">
        <f t="shared" ca="1" si="516"/>
        <v>-0.43389081954847009</v>
      </c>
      <c r="Y3013" s="4">
        <f t="shared" ca="1" si="516"/>
        <v>1.3374008955701209</v>
      </c>
      <c r="Z3013" s="4">
        <f t="shared" ca="1" si="511"/>
        <v>0.79268628442798028</v>
      </c>
      <c r="AA3013" s="4">
        <f t="shared" ca="1" si="512"/>
        <v>-0.56343499619691262</v>
      </c>
      <c r="AB3013" s="4">
        <f t="shared" ca="1" si="513"/>
        <v>1.1654833453488778</v>
      </c>
      <c r="AC3013" s="4">
        <f t="shared" ca="1" si="517"/>
        <v>0.99141808828916156</v>
      </c>
      <c r="AD3013" s="4">
        <f t="shared" ca="1" si="514"/>
        <v>0.56765271019896979</v>
      </c>
      <c r="AF3013" s="4">
        <f t="shared" ca="1" si="518"/>
        <v>-0.31983540261212368</v>
      </c>
      <c r="AG3013" s="4">
        <f t="shared" ca="1" si="519"/>
        <v>0.6615897796790523</v>
      </c>
      <c r="AH3013" s="2">
        <f t="shared" ca="1" si="515"/>
        <v>117.67765854430718</v>
      </c>
    </row>
    <row r="3014" spans="20:34" x14ac:dyDescent="0.2">
      <c r="T3014" s="3"/>
      <c r="X3014" s="4">
        <f t="shared" ca="1" si="516"/>
        <v>0.20673121630800215</v>
      </c>
      <c r="Y3014" s="4">
        <f t="shared" ca="1" si="516"/>
        <v>-0.41376123546611038</v>
      </c>
      <c r="Z3014" s="4">
        <f t="shared" ca="1" si="511"/>
        <v>-0.20089820428151339</v>
      </c>
      <c r="AA3014" s="4">
        <f t="shared" ca="1" si="512"/>
        <v>0.29821725420119122</v>
      </c>
      <c r="AB3014" s="4">
        <f t="shared" ca="1" si="513"/>
        <v>-0.2334539019268935</v>
      </c>
      <c r="AC3014" s="4">
        <f t="shared" ca="1" si="517"/>
        <v>0.80359483559083167</v>
      </c>
      <c r="AD3014" s="4">
        <f t="shared" ca="1" si="514"/>
        <v>0.82474939073969755</v>
      </c>
      <c r="AF3014" s="4">
        <f t="shared" ca="1" si="518"/>
        <v>0.24595449871049796</v>
      </c>
      <c r="AG3014" s="4">
        <f t="shared" ca="1" si="519"/>
        <v>-0.1925409633800105</v>
      </c>
      <c r="AH3014" s="2">
        <f t="shared" ca="1" si="515"/>
        <v>-58.512216859629916</v>
      </c>
    </row>
    <row r="3015" spans="20:34" x14ac:dyDescent="0.2">
      <c r="T3015" s="3"/>
      <c r="X3015" s="4">
        <f t="shared" ca="1" si="516"/>
        <v>-0.62274627439480823</v>
      </c>
      <c r="Y3015" s="4">
        <f t="shared" ca="1" si="516"/>
        <v>-1.1934191092903941</v>
      </c>
      <c r="Z3015" s="4">
        <f t="shared" ca="1" si="511"/>
        <v>-1.3250546261954237</v>
      </c>
      <c r="AA3015" s="4">
        <f t="shared" ca="1" si="512"/>
        <v>-0.81745018543520942</v>
      </c>
      <c r="AB3015" s="4">
        <f t="shared" ca="1" si="513"/>
        <v>-1.8162325264424715</v>
      </c>
      <c r="AC3015" s="4">
        <f t="shared" ca="1" si="517"/>
        <v>0.80215035991576478</v>
      </c>
      <c r="AD3015" s="4">
        <f t="shared" ca="1" si="514"/>
        <v>0.82595845284779379</v>
      </c>
      <c r="AF3015" s="4">
        <f t="shared" ca="1" si="518"/>
        <v>-0.67517989044220772</v>
      </c>
      <c r="AG3015" s="4">
        <f t="shared" ca="1" si="519"/>
        <v>-1.5001326075522634</v>
      </c>
      <c r="AH3015" s="2">
        <f t="shared" ca="1" si="515"/>
        <v>-40.632525081177846</v>
      </c>
    </row>
    <row r="3016" spans="20:34" x14ac:dyDescent="0.2">
      <c r="T3016" s="3"/>
      <c r="X3016" s="4">
        <f t="shared" ca="1" si="516"/>
        <v>0.76451248114467085</v>
      </c>
      <c r="Y3016" s="4">
        <f t="shared" ca="1" si="516"/>
        <v>-1.4336905170243856E-3</v>
      </c>
      <c r="Z3016" s="4">
        <f t="shared" ca="1" si="511"/>
        <v>0.46646957034156344</v>
      </c>
      <c r="AA3016" s="4">
        <f t="shared" ca="1" si="512"/>
        <v>1.0484466487206376</v>
      </c>
      <c r="AB3016" s="4">
        <f t="shared" ca="1" si="513"/>
        <v>0.7061799673219793</v>
      </c>
      <c r="AC3016" s="4">
        <f t="shared" ca="1" si="517"/>
        <v>0.91283087092818471</v>
      </c>
      <c r="AD3016" s="4">
        <f t="shared" ca="1" si="514"/>
        <v>0.72061439528552063</v>
      </c>
      <c r="AF3016" s="4">
        <f t="shared" ca="1" si="518"/>
        <v>0.75552574775695291</v>
      </c>
      <c r="AG3016" s="4">
        <f t="shared" ca="1" si="519"/>
        <v>0.50888345011447678</v>
      </c>
      <c r="AH3016" s="2">
        <f t="shared" ca="1" si="515"/>
        <v>-68.715316924765375</v>
      </c>
    </row>
    <row r="3017" spans="20:34" x14ac:dyDescent="0.2">
      <c r="T3017" s="3"/>
      <c r="X3017" s="4">
        <f t="shared" ca="1" si="516"/>
        <v>-1.9237410449537793</v>
      </c>
      <c r="Y3017" s="4">
        <f t="shared" ca="1" si="516"/>
        <v>1.9954150742128733</v>
      </c>
      <c r="Z3017" s="4">
        <f t="shared" ca="1" si="511"/>
        <v>0.40201992391183472</v>
      </c>
      <c r="AA3017" s="4">
        <f t="shared" ca="1" si="512"/>
        <v>-2.5673198575103937</v>
      </c>
      <c r="AB3017" s="4">
        <f t="shared" ca="1" si="513"/>
        <v>0.61543679249503924</v>
      </c>
      <c r="AC3017" s="4">
        <f t="shared" ca="1" si="517"/>
        <v>6.1207762784423081E-2</v>
      </c>
      <c r="AD3017" s="4">
        <f t="shared" ca="1" si="514"/>
        <v>1.9993459277981946</v>
      </c>
      <c r="AF3017" s="4">
        <f t="shared" ca="1" si="518"/>
        <v>-5.1329605024688467</v>
      </c>
      <c r="AG3017" s="4">
        <f t="shared" ca="1" si="519"/>
        <v>1.2304710448921392</v>
      </c>
      <c r="AH3017" s="2">
        <f t="shared" ca="1" si="515"/>
        <v>1015.5059841724383</v>
      </c>
    </row>
    <row r="3018" spans="20:34" x14ac:dyDescent="0.2">
      <c r="T3018" s="3"/>
      <c r="X3018" s="4">
        <f t="shared" ca="1" si="516"/>
        <v>-0.30782625980055472</v>
      </c>
      <c r="Y3018" s="4">
        <f t="shared" ca="1" si="516"/>
        <v>-0.44182288049134483</v>
      </c>
      <c r="Z3018" s="4">
        <f t="shared" ca="1" si="511"/>
        <v>-0.53782104942067444</v>
      </c>
      <c r="AA3018" s="4">
        <f t="shared" ca="1" si="512"/>
        <v>-0.39387509110090052</v>
      </c>
      <c r="AB3018" s="4">
        <f t="shared" ca="1" si="513"/>
        <v>-0.70783119231262182</v>
      </c>
      <c r="AC3018" s="4">
        <f t="shared" ca="1" si="517"/>
        <v>0.97203440866145985</v>
      </c>
      <c r="AD3018" s="4">
        <f t="shared" ca="1" si="514"/>
        <v>0.63013715929923975</v>
      </c>
      <c r="AF3018" s="4">
        <f t="shared" ca="1" si="518"/>
        <v>-0.24819533102505073</v>
      </c>
      <c r="AG3018" s="4">
        <f t="shared" ca="1" si="519"/>
        <v>-0.4460307367872694</v>
      </c>
      <c r="AH3018" s="2">
        <f t="shared" ca="1" si="515"/>
        <v>-4.6701960466411947</v>
      </c>
    </row>
    <row r="3019" spans="20:34" x14ac:dyDescent="0.2">
      <c r="T3019" s="3"/>
      <c r="X3019" s="4">
        <f t="shared" ca="1" si="516"/>
        <v>-1.7209671421055275</v>
      </c>
      <c r="Y3019" s="4">
        <f t="shared" ca="1" si="516"/>
        <v>-6.3012384464159771E-2</v>
      </c>
      <c r="Z3019" s="4">
        <f t="shared" ca="1" si="511"/>
        <v>-1.1024580451543164</v>
      </c>
      <c r="AA3019" s="4">
        <f t="shared" ca="1" si="512"/>
        <v>-2.2945840165123363</v>
      </c>
      <c r="AB3019" s="4">
        <f t="shared" ca="1" si="513"/>
        <v>-1.5028231970163435</v>
      </c>
      <c r="AC3019" s="4">
        <f t="shared" ca="1" si="517"/>
        <v>0.47285249609704916</v>
      </c>
      <c r="AD3019" s="4">
        <f t="shared" ca="1" si="514"/>
        <v>1.0976872744504287</v>
      </c>
      <c r="AF3019" s="4">
        <f t="shared" ca="1" si="518"/>
        <v>-2.5187356750829437</v>
      </c>
      <c r="AG3019" s="4">
        <f t="shared" ca="1" si="519"/>
        <v>-1.6496298991137497</v>
      </c>
      <c r="AH3019" s="2">
        <f t="shared" ca="1" si="515"/>
        <v>255.28535693578806</v>
      </c>
    </row>
    <row r="3020" spans="20:34" x14ac:dyDescent="0.2">
      <c r="T3020" s="3"/>
      <c r="X3020" s="4">
        <f t="shared" ca="1" si="516"/>
        <v>-0.89137306272343442</v>
      </c>
      <c r="Y3020" s="4">
        <f t="shared" ca="1" si="516"/>
        <v>1.5248217134478015</v>
      </c>
      <c r="Z3020" s="4">
        <f t="shared" ca="1" si="511"/>
        <v>0.66114928661062478</v>
      </c>
      <c r="AA3020" s="4">
        <f t="shared" ca="1" si="512"/>
        <v>-1.178759762260996</v>
      </c>
      <c r="AB3020" s="4">
        <f t="shared" ca="1" si="513"/>
        <v>0.98028318599400266</v>
      </c>
      <c r="AC3020" s="4">
        <f t="shared" ca="1" si="517"/>
        <v>7.8938760487396675E-2</v>
      </c>
      <c r="AD3020" s="4">
        <f t="shared" ca="1" si="514"/>
        <v>1.8777721014363409</v>
      </c>
      <c r="AF3020" s="4">
        <f t="shared" ca="1" si="518"/>
        <v>-2.2134421958694319</v>
      </c>
      <c r="AG3020" s="4">
        <f t="shared" ca="1" si="519"/>
        <v>1.8407484181666698</v>
      </c>
      <c r="AH3020" s="2">
        <f t="shared" ca="1" si="515"/>
        <v>551.59512934669374</v>
      </c>
    </row>
    <row r="3021" spans="20:34" x14ac:dyDescent="0.2">
      <c r="T3021" s="3"/>
      <c r="X3021" s="4">
        <f t="shared" ca="1" si="516"/>
        <v>1.6600378750625691</v>
      </c>
      <c r="Y3021" s="4">
        <f t="shared" ca="1" si="516"/>
        <v>1.2792738533266186</v>
      </c>
      <c r="Z3021" s="4">
        <f t="shared" ca="1" si="511"/>
        <v>2.0274231619735943</v>
      </c>
      <c r="AA3021" s="4">
        <f t="shared" ca="1" si="512"/>
        <v>2.2529501277906041</v>
      </c>
      <c r="AB3021" s="4">
        <f t="shared" ca="1" si="513"/>
        <v>2.9039559445206424</v>
      </c>
      <c r="AC3021" s="4">
        <f t="shared" ca="1" si="517"/>
        <v>0.57300950574973408</v>
      </c>
      <c r="AD3021" s="4">
        <f t="shared" ca="1" si="514"/>
        <v>1.0095158223994984</v>
      </c>
      <c r="AF3021" s="4">
        <f t="shared" ca="1" si="518"/>
        <v>2.2743888010815869</v>
      </c>
      <c r="AG3021" s="4">
        <f t="shared" ca="1" si="519"/>
        <v>2.9315894735446686</v>
      </c>
      <c r="AH3021" s="2">
        <f t="shared" ca="1" si="515"/>
        <v>-58.108974741234306</v>
      </c>
    </row>
    <row r="3022" spans="20:34" x14ac:dyDescent="0.2">
      <c r="T3022" s="3"/>
      <c r="X3022" s="4">
        <f t="shared" ca="1" si="516"/>
        <v>-0.79993791048998553</v>
      </c>
      <c r="Y3022" s="4">
        <f t="shared" ca="1" si="516"/>
        <v>-0.17450533341045413</v>
      </c>
      <c r="Z3022" s="4">
        <f t="shared" ca="1" si="511"/>
        <v>-0.62732925487708713</v>
      </c>
      <c r="AA3022" s="4">
        <f t="shared" ca="1" si="512"/>
        <v>-1.0557772542020696</v>
      </c>
      <c r="AB3022" s="4">
        <f t="shared" ca="1" si="513"/>
        <v>-0.83385606888091857</v>
      </c>
      <c r="AC3022" s="4">
        <f t="shared" ca="1" si="517"/>
        <v>0.79245759536359917</v>
      </c>
      <c r="AD3022" s="4">
        <f t="shared" ca="1" si="514"/>
        <v>0.83401416014983532</v>
      </c>
      <c r="AF3022" s="4">
        <f t="shared" ca="1" si="518"/>
        <v>-0.88053317996863822</v>
      </c>
      <c r="AG3022" s="4">
        <f t="shared" ca="1" si="519"/>
        <v>-0.69544776897356253</v>
      </c>
      <c r="AH3022" s="2">
        <f t="shared" ca="1" si="515"/>
        <v>73.575071009140174</v>
      </c>
    </row>
    <row r="3023" spans="20:34" x14ac:dyDescent="0.2">
      <c r="T3023" s="3"/>
      <c r="X3023" s="4">
        <f t="shared" ca="1" si="516"/>
        <v>0.59987667442730508</v>
      </c>
      <c r="Y3023" s="4">
        <f t="shared" ca="1" si="516"/>
        <v>-1.4828317116348142</v>
      </c>
      <c r="Z3023" s="4">
        <f t="shared" ca="1" si="511"/>
        <v>-0.80621922667312396</v>
      </c>
      <c r="AA3023" s="4">
        <f t="shared" ca="1" si="512"/>
        <v>0.82700747645665373</v>
      </c>
      <c r="AB3023" s="4">
        <f t="shared" ca="1" si="513"/>
        <v>-1.0857277995221952</v>
      </c>
      <c r="AC3023" s="4">
        <f t="shared" ca="1" si="517"/>
        <v>4.9372113981001609E-2</v>
      </c>
      <c r="AD3023" s="4">
        <f t="shared" ca="1" si="514"/>
        <v>2.1056427073974522</v>
      </c>
      <c r="AF3023" s="4">
        <f t="shared" ca="1" si="518"/>
        <v>1.741382261764123</v>
      </c>
      <c r="AG3023" s="4">
        <f t="shared" ca="1" si="519"/>
        <v>-2.2861548232825935</v>
      </c>
      <c r="AH3023" s="2">
        <f t="shared" ca="1" si="515"/>
        <v>-499.90864128340809</v>
      </c>
    </row>
    <row r="3024" spans="20:34" x14ac:dyDescent="0.2">
      <c r="T3024" s="3"/>
      <c r="X3024" s="4">
        <f t="shared" ca="1" si="516"/>
        <v>-1.2921402940805</v>
      </c>
      <c r="Y3024" s="4">
        <f t="shared" ca="1" si="516"/>
        <v>0.37452921289336211</v>
      </c>
      <c r="Z3024" s="4">
        <f t="shared" ca="1" si="511"/>
        <v>-0.4940156960955388</v>
      </c>
      <c r="AA3024" s="4">
        <f t="shared" ca="1" si="512"/>
        <v>-1.7178014552663872</v>
      </c>
      <c r="AB3024" s="4">
        <f t="shared" ca="1" si="513"/>
        <v>-0.6461545648159488</v>
      </c>
      <c r="AC3024" s="4">
        <f t="shared" ca="1" si="517"/>
        <v>0.64861621401612546</v>
      </c>
      <c r="AD3024" s="4">
        <f t="shared" ca="1" si="514"/>
        <v>0.94834106932942464</v>
      </c>
      <c r="AF3024" s="4">
        <f t="shared" ca="1" si="518"/>
        <v>-1.6290616689829673</v>
      </c>
      <c r="AG3024" s="4">
        <f t="shared" ca="1" si="519"/>
        <v>-0.61277491094964587</v>
      </c>
      <c r="AH3024" s="2">
        <f t="shared" ca="1" si="515"/>
        <v>206.70117739844545</v>
      </c>
    </row>
    <row r="3025" spans="20:34" x14ac:dyDescent="0.2">
      <c r="T3025" s="3"/>
      <c r="X3025" s="4">
        <f t="shared" ca="1" si="516"/>
        <v>-0.50404541475970577</v>
      </c>
      <c r="Y3025" s="4">
        <f t="shared" ca="1" si="516"/>
        <v>0.6270020004282717</v>
      </c>
      <c r="Z3025" s="4">
        <f t="shared" ca="1" si="511"/>
        <v>0.18775300856824356</v>
      </c>
      <c r="AA3025" s="4">
        <f t="shared" ca="1" si="512"/>
        <v>-0.65779463644674085</v>
      </c>
      <c r="AB3025" s="4">
        <f t="shared" ca="1" si="513"/>
        <v>0.31375538327501812</v>
      </c>
      <c r="AC3025" s="4">
        <f t="shared" ca="1" si="517"/>
        <v>0.38491109718611061</v>
      </c>
      <c r="AD3025" s="4">
        <f t="shared" ca="1" si="514"/>
        <v>1.1873921965636016</v>
      </c>
      <c r="AF3025" s="4">
        <f t="shared" ca="1" si="518"/>
        <v>-0.78106021825825134</v>
      </c>
      <c r="AG3025" s="4">
        <f t="shared" ca="1" si="519"/>
        <v>0.37255069373057847</v>
      </c>
      <c r="AH3025" s="2">
        <f t="shared" ca="1" si="515"/>
        <v>164.00414952686106</v>
      </c>
    </row>
    <row r="3026" spans="20:34" x14ac:dyDescent="0.2">
      <c r="T3026" s="3"/>
      <c r="X3026" s="4">
        <f t="shared" ca="1" si="516"/>
        <v>1.2109789348300328</v>
      </c>
      <c r="Y3026" s="4">
        <f t="shared" ca="1" si="516"/>
        <v>-0.3983558734862731</v>
      </c>
      <c r="Z3026" s="4">
        <f t="shared" ca="1" si="511"/>
        <v>0.4255242412429136</v>
      </c>
      <c r="AA3026" s="4">
        <f t="shared" ca="1" si="512"/>
        <v>1.6489549094627682</v>
      </c>
      <c r="AB3026" s="4">
        <f t="shared" ca="1" si="513"/>
        <v>0.64853016840808597</v>
      </c>
      <c r="AC3026" s="4">
        <f t="shared" ca="1" si="517"/>
        <v>0.50334935230381184</v>
      </c>
      <c r="AD3026" s="4">
        <f t="shared" ca="1" si="514"/>
        <v>1.0696326648809005</v>
      </c>
      <c r="AF3026" s="4">
        <f t="shared" ca="1" si="518"/>
        <v>1.7637760340771047</v>
      </c>
      <c r="AG3026" s="4">
        <f t="shared" ca="1" si="519"/>
        <v>0.69368905229000022</v>
      </c>
      <c r="AH3026" s="2">
        <f t="shared" ca="1" si="515"/>
        <v>-205.31291164231607</v>
      </c>
    </row>
    <row r="3027" spans="20:34" x14ac:dyDescent="0.2">
      <c r="T3027" s="3"/>
      <c r="X3027" s="4">
        <f t="shared" ca="1" si="516"/>
        <v>0.56602969756126831</v>
      </c>
      <c r="Y3027" s="4">
        <f t="shared" ca="1" si="516"/>
        <v>-0.93922330708113066</v>
      </c>
      <c r="Z3027" s="4">
        <f t="shared" ca="1" si="511"/>
        <v>-0.39685155443837689</v>
      </c>
      <c r="AA3027" s="4">
        <f t="shared" ca="1" si="512"/>
        <v>0.78148246770980001</v>
      </c>
      <c r="AB3027" s="4">
        <f t="shared" ca="1" si="513"/>
        <v>-0.5093503590253271</v>
      </c>
      <c r="AC3027" s="4">
        <f t="shared" ca="1" si="517"/>
        <v>0.13584136251576939</v>
      </c>
      <c r="AD3027" s="4">
        <f t="shared" ca="1" si="514"/>
        <v>1.6315864537254408</v>
      </c>
      <c r="AF3027" s="4">
        <f t="shared" ca="1" si="518"/>
        <v>1.2750562081392389</v>
      </c>
      <c r="AG3027" s="4">
        <f t="shared" ca="1" si="519"/>
        <v>-0.83104914598591351</v>
      </c>
      <c r="AH3027" s="2">
        <f t="shared" ca="1" si="515"/>
        <v>-283.259611389165</v>
      </c>
    </row>
    <row r="3028" spans="20:34" x14ac:dyDescent="0.2">
      <c r="T3028" s="3"/>
      <c r="X3028" s="4">
        <f t="shared" ca="1" si="516"/>
        <v>7.6571582552251216E-2</v>
      </c>
      <c r="Y3028" s="4">
        <f t="shared" ca="1" si="516"/>
        <v>0.89194388548182624</v>
      </c>
      <c r="Z3028" s="4">
        <f t="shared" ca="1" si="511"/>
        <v>0.75248543316712113</v>
      </c>
      <c r="AA3028" s="4">
        <f t="shared" ca="1" si="512"/>
        <v>0.12314937476633067</v>
      </c>
      <c r="AB3028" s="4">
        <f t="shared" ca="1" si="513"/>
        <v>1.1088817489672216</v>
      </c>
      <c r="AC3028" s="4">
        <f t="shared" ca="1" si="517"/>
        <v>0.42711959294691548</v>
      </c>
      <c r="AD3028" s="4">
        <f t="shared" ca="1" si="514"/>
        <v>1.1424428648117217</v>
      </c>
      <c r="AF3028" s="4">
        <f t="shared" ca="1" si="518"/>
        <v>0.14069112450781918</v>
      </c>
      <c r="AG3028" s="4">
        <f t="shared" ca="1" si="519"/>
        <v>1.266834042027545</v>
      </c>
      <c r="AH3028" s="2">
        <f t="shared" ca="1" si="515"/>
        <v>104.18872979478874</v>
      </c>
    </row>
    <row r="3029" spans="20:34" x14ac:dyDescent="0.2">
      <c r="T3029" s="3"/>
      <c r="X3029" s="4">
        <f t="shared" ca="1" si="516"/>
        <v>-0.33009223535966503</v>
      </c>
      <c r="Y3029" s="4">
        <f t="shared" ca="1" si="516"/>
        <v>0.32495270892194056</v>
      </c>
      <c r="Z3029" s="4">
        <f t="shared" ca="1" si="511"/>
        <v>5.5186214757829949E-2</v>
      </c>
      <c r="AA3029" s="4">
        <f t="shared" ca="1" si="512"/>
        <v>-0.42382337085710142</v>
      </c>
      <c r="AB3029" s="4">
        <f t="shared" ca="1" si="513"/>
        <v>0.12710530195763775</v>
      </c>
      <c r="AC3029" s="4">
        <f t="shared" ca="1" si="517"/>
        <v>1.5710575012612082E-2</v>
      </c>
      <c r="AD3029" s="4">
        <f t="shared" ca="1" si="514"/>
        <v>2.7391776398071608</v>
      </c>
      <c r="AF3029" s="4">
        <f t="shared" ca="1" si="518"/>
        <v>-1.1609275006794701</v>
      </c>
      <c r="AG3029" s="4">
        <f t="shared" ca="1" si="519"/>
        <v>0.34816400102329864</v>
      </c>
      <c r="AH3029" s="2">
        <f t="shared" ca="1" si="515"/>
        <v>224.36167220769812</v>
      </c>
    </row>
    <row r="3030" spans="20:34" x14ac:dyDescent="0.2">
      <c r="T3030" s="3"/>
      <c r="X3030" s="4">
        <f t="shared" ca="1" si="516"/>
        <v>0.50881386889522529</v>
      </c>
      <c r="Y3030" s="4">
        <f t="shared" ca="1" si="516"/>
        <v>0.21448624602839875</v>
      </c>
      <c r="Z3030" s="4">
        <f t="shared" ca="1" si="511"/>
        <v>0.48089758719297115</v>
      </c>
      <c r="AA3030" s="4">
        <f t="shared" ca="1" si="512"/>
        <v>0.70452578378528119</v>
      </c>
      <c r="AB3030" s="4">
        <f t="shared" ca="1" si="513"/>
        <v>0.72649418358351969</v>
      </c>
      <c r="AC3030" s="4">
        <f t="shared" ca="1" si="517"/>
        <v>0.39708141765690919</v>
      </c>
      <c r="AD3030" s="4">
        <f t="shared" ca="1" si="514"/>
        <v>1.1740145368794466</v>
      </c>
      <c r="AF3030" s="4">
        <f t="shared" ca="1" si="518"/>
        <v>0.82712351177030596</v>
      </c>
      <c r="AG3030" s="4">
        <f t="shared" ca="1" si="519"/>
        <v>0.85291473248541749</v>
      </c>
      <c r="AH3030" s="2">
        <f t="shared" ca="1" si="515"/>
        <v>-45.494720187356052</v>
      </c>
    </row>
    <row r="3031" spans="20:34" x14ac:dyDescent="0.2">
      <c r="T3031" s="3"/>
      <c r="X3031" s="4">
        <f t="shared" ca="1" si="516"/>
        <v>-1.6248335420596105</v>
      </c>
      <c r="Y3031" s="4">
        <f t="shared" ca="1" si="516"/>
        <v>-0.42969639997899017</v>
      </c>
      <c r="Z3031" s="4">
        <f t="shared" ca="1" si="511"/>
        <v>-1.3337571828346089</v>
      </c>
      <c r="AA3031" s="4">
        <f t="shared" ca="1" si="512"/>
        <v>-2.1652819816429112</v>
      </c>
      <c r="AB3031" s="4">
        <f t="shared" ca="1" si="513"/>
        <v>-1.8284854659432639</v>
      </c>
      <c r="AC3031" s="4">
        <f t="shared" ca="1" si="517"/>
        <v>0.21970080901017486</v>
      </c>
      <c r="AD3031" s="4">
        <f t="shared" ca="1" si="514"/>
        <v>1.4246343091091556</v>
      </c>
      <c r="AF3031" s="4">
        <f t="shared" ca="1" si="518"/>
        <v>-3.0847349999443519</v>
      </c>
      <c r="AG3031" s="4">
        <f t="shared" ca="1" si="519"/>
        <v>-2.6049231284902143</v>
      </c>
      <c r="AH3031" s="2">
        <f t="shared" ca="1" si="515"/>
        <v>258.83706712987487</v>
      </c>
    </row>
    <row r="3032" spans="20:34" x14ac:dyDescent="0.2">
      <c r="T3032" s="3"/>
      <c r="X3032" s="4">
        <f t="shared" ca="1" si="516"/>
        <v>0.38372158160147829</v>
      </c>
      <c r="Y3032" s="4">
        <f t="shared" ca="1" si="516"/>
        <v>1.3480392649062165</v>
      </c>
      <c r="Z3032" s="4">
        <f t="shared" ca="1" si="511"/>
        <v>1.3011843849987093</v>
      </c>
      <c r="AA3032" s="4">
        <f t="shared" ca="1" si="512"/>
        <v>0.53627360883472719</v>
      </c>
      <c r="AB3032" s="4">
        <f t="shared" ca="1" si="513"/>
        <v>1.8814334644789701</v>
      </c>
      <c r="AC3032" s="4">
        <f t="shared" ca="1" si="517"/>
        <v>0.76582578537328927</v>
      </c>
      <c r="AD3032" s="4">
        <f t="shared" ca="1" si="514"/>
        <v>0.85572234401362879</v>
      </c>
      <c r="AF3032" s="4">
        <f t="shared" ca="1" si="518"/>
        <v>0.4589013095847006</v>
      </c>
      <c r="AG3032" s="4">
        <f t="shared" ca="1" si="519"/>
        <v>1.6099846543296268</v>
      </c>
      <c r="AH3032" s="2">
        <f t="shared" ca="1" si="515"/>
        <v>88.002427993607398</v>
      </c>
    </row>
    <row r="3033" spans="20:34" x14ac:dyDescent="0.2">
      <c r="T3033" s="3"/>
      <c r="X3033" s="4">
        <f t="shared" ca="1" si="516"/>
        <v>1.0918818475919518</v>
      </c>
      <c r="Y3033" s="4">
        <f t="shared" ca="1" si="516"/>
        <v>-0.26479027158173335</v>
      </c>
      <c r="Z3033" s="4">
        <f t="shared" ca="1" si="511"/>
        <v>0.45834903838965002</v>
      </c>
      <c r="AA3033" s="4">
        <f t="shared" ca="1" si="512"/>
        <v>1.4887664246920955</v>
      </c>
      <c r="AB3033" s="4">
        <f t="shared" ca="1" si="513"/>
        <v>0.69474650117560288</v>
      </c>
      <c r="AC3033" s="4">
        <f t="shared" ca="1" si="517"/>
        <v>0.35654372225558495</v>
      </c>
      <c r="AD3033" s="4">
        <f t="shared" ca="1" si="514"/>
        <v>1.2200951382588978</v>
      </c>
      <c r="AF3033" s="4">
        <f t="shared" ca="1" si="518"/>
        <v>1.8164366767699072</v>
      </c>
      <c r="AG3033" s="4">
        <f t="shared" ca="1" si="519"/>
        <v>0.84765682840673273</v>
      </c>
      <c r="AH3033" s="2">
        <f t="shared" ca="1" si="515"/>
        <v>-197.87490762298103</v>
      </c>
    </row>
    <row r="3034" spans="20:34" x14ac:dyDescent="0.2">
      <c r="T3034" s="3"/>
      <c r="X3034" s="4">
        <f t="shared" ca="1" si="516"/>
        <v>1.0523410368683321</v>
      </c>
      <c r="Y3034" s="4">
        <f t="shared" ca="1" si="516"/>
        <v>6.2916808103550478E-2</v>
      </c>
      <c r="Z3034" s="4">
        <f t="shared" ca="1" si="511"/>
        <v>0.69342622983415259</v>
      </c>
      <c r="AA3034" s="4">
        <f t="shared" ca="1" si="512"/>
        <v>1.4355830706461763</v>
      </c>
      <c r="AB3034" s="4">
        <f t="shared" ca="1" si="513"/>
        <v>1.0257281568210386</v>
      </c>
      <c r="AC3034" s="4">
        <f t="shared" ca="1" si="517"/>
        <v>0.94785592860424306</v>
      </c>
      <c r="AD3034" s="4">
        <f t="shared" ca="1" si="514"/>
        <v>0.67444653127381615</v>
      </c>
      <c r="AF3034" s="4">
        <f t="shared" ca="1" si="518"/>
        <v>0.96822402235272731</v>
      </c>
      <c r="AG3034" s="4">
        <f t="shared" ca="1" si="519"/>
        <v>0.69179879739783434</v>
      </c>
      <c r="AH3034" s="2">
        <f t="shared" ca="1" si="515"/>
        <v>-83.567672931179004</v>
      </c>
    </row>
    <row r="3035" spans="20:34" x14ac:dyDescent="0.2">
      <c r="T3035" s="3"/>
      <c r="X3035" s="4">
        <f t="shared" ca="1" si="516"/>
        <v>-0.35784075058094111</v>
      </c>
      <c r="Y3035" s="4">
        <f t="shared" ca="1" si="516"/>
        <v>-1.0704074851124524E-2</v>
      </c>
      <c r="Z3035" s="4">
        <f t="shared" ca="1" si="511"/>
        <v>-0.22733691123867766</v>
      </c>
      <c r="AA3035" s="4">
        <f t="shared" ca="1" si="512"/>
        <v>-0.46114580007022227</v>
      </c>
      <c r="AB3035" s="4">
        <f t="shared" ca="1" si="513"/>
        <v>-0.27067881068148286</v>
      </c>
      <c r="AC3035" s="4">
        <f t="shared" ca="1" si="517"/>
        <v>2.3347724224433652E-2</v>
      </c>
      <c r="AD3035" s="4">
        <f t="shared" ca="1" si="514"/>
        <v>2.5059279920516047</v>
      </c>
      <c r="AF3035" s="4">
        <f t="shared" ca="1" si="518"/>
        <v>-1.1555981688130028</v>
      </c>
      <c r="AG3035" s="4">
        <f t="shared" ca="1" si="519"/>
        <v>-0.67830160854196475</v>
      </c>
      <c r="AH3035" s="2">
        <f t="shared" ca="1" si="515"/>
        <v>120.8288693047889</v>
      </c>
    </row>
    <row r="3036" spans="20:34" x14ac:dyDescent="0.2">
      <c r="T3036" s="3"/>
      <c r="X3036" s="4">
        <f t="shared" ca="1" si="516"/>
        <v>2.1183701192983597</v>
      </c>
      <c r="Y3036" s="4">
        <f t="shared" ca="1" si="516"/>
        <v>-1.5813176404458888E-2</v>
      </c>
      <c r="Z3036" s="4">
        <f t="shared" ca="1" si="511"/>
        <v>1.2831622902773812</v>
      </c>
      <c r="AA3036" s="4">
        <f t="shared" ca="1" si="512"/>
        <v>2.8694181659963061</v>
      </c>
      <c r="AB3036" s="4">
        <f t="shared" ca="1" si="513"/>
        <v>1.8560588940563341</v>
      </c>
      <c r="AC3036" s="4">
        <f t="shared" ca="1" si="517"/>
        <v>0.17189207496264536</v>
      </c>
      <c r="AD3036" s="4">
        <f t="shared" ca="1" si="514"/>
        <v>1.5293018939985494</v>
      </c>
      <c r="AF3036" s="4">
        <f t="shared" ca="1" si="518"/>
        <v>4.3882066359319953</v>
      </c>
      <c r="AG3036" s="4">
        <f t="shared" ca="1" si="519"/>
        <v>2.8384743820532048</v>
      </c>
      <c r="AH3036" s="2">
        <f t="shared" ca="1" si="515"/>
        <v>-370.82484345656485</v>
      </c>
    </row>
    <row r="3037" spans="20:34" x14ac:dyDescent="0.2">
      <c r="T3037" s="3"/>
      <c r="X3037" s="4">
        <f t="shared" ca="1" si="516"/>
        <v>0.99068958057455558</v>
      </c>
      <c r="Y3037" s="4">
        <f t="shared" ca="1" si="516"/>
        <v>0.20246269216456408</v>
      </c>
      <c r="Z3037" s="4">
        <f t="shared" ca="1" si="511"/>
        <v>0.76611811115919659</v>
      </c>
      <c r="AA3037" s="4">
        <f t="shared" ca="1" si="512"/>
        <v>1.3526603594646418</v>
      </c>
      <c r="AB3037" s="4">
        <f t="shared" ca="1" si="513"/>
        <v>1.1280761518991771</v>
      </c>
      <c r="AC3037" s="4">
        <f t="shared" ca="1" si="517"/>
        <v>0.97526459971847923</v>
      </c>
      <c r="AD3037" s="4">
        <f t="shared" ca="1" si="514"/>
        <v>0.62252590847084477</v>
      </c>
      <c r="AF3037" s="4">
        <f t="shared" ca="1" si="518"/>
        <v>0.8420661191282256</v>
      </c>
      <c r="AG3037" s="4">
        <f t="shared" ca="1" si="519"/>
        <v>0.70225663128532989</v>
      </c>
      <c r="AH3037" s="2">
        <f t="shared" ca="1" si="515"/>
        <v>-62.89105042348001</v>
      </c>
    </row>
    <row r="3038" spans="20:34" x14ac:dyDescent="0.2">
      <c r="T3038" s="3"/>
      <c r="X3038" s="4">
        <f t="shared" ca="1" si="516"/>
        <v>-0.27574695806984678</v>
      </c>
      <c r="Y3038" s="4">
        <f t="shared" ca="1" si="516"/>
        <v>1.2525578991880171</v>
      </c>
      <c r="Z3038" s="4">
        <f t="shared" ca="1" si="511"/>
        <v>0.82229026930643656</v>
      </c>
      <c r="AA3038" s="4">
        <f t="shared" ca="1" si="512"/>
        <v>-0.35072764848989246</v>
      </c>
      <c r="AB3038" s="4">
        <f t="shared" ca="1" si="513"/>
        <v>1.2071648707600198</v>
      </c>
      <c r="AC3038" s="4">
        <f t="shared" ca="1" si="517"/>
        <v>0.62975616588866212</v>
      </c>
      <c r="AD3038" s="4">
        <f t="shared" ca="1" si="514"/>
        <v>0.96334258993407995</v>
      </c>
      <c r="AF3038" s="4">
        <f t="shared" ca="1" si="518"/>
        <v>-0.33787088125774262</v>
      </c>
      <c r="AG3038" s="4">
        <f t="shared" ca="1" si="519"/>
        <v>1.1629133330753962</v>
      </c>
      <c r="AH3038" s="2">
        <f t="shared" ca="1" si="515"/>
        <v>170.73095633724779</v>
      </c>
    </row>
    <row r="3039" spans="20:34" x14ac:dyDescent="0.2">
      <c r="T3039" s="3"/>
      <c r="X3039" s="4">
        <f t="shared" ca="1" si="516"/>
        <v>0.54396829953355819</v>
      </c>
      <c r="Y3039" s="4">
        <f t="shared" ca="1" si="516"/>
        <v>0.10219378985068936</v>
      </c>
      <c r="Z3039" s="4">
        <f t="shared" ca="1" si="511"/>
        <v>0.41356040035336744</v>
      </c>
      <c r="AA3039" s="4">
        <f t="shared" ca="1" si="512"/>
        <v>0.75180934971895463</v>
      </c>
      <c r="AB3039" s="4">
        <f t="shared" ca="1" si="513"/>
        <v>0.63168543821045053</v>
      </c>
      <c r="AC3039" s="4">
        <f t="shared" ca="1" si="517"/>
        <v>0.62418336548598019</v>
      </c>
      <c r="AD3039" s="4">
        <f t="shared" ca="1" si="514"/>
        <v>0.96780124279180146</v>
      </c>
      <c r="AF3039" s="4">
        <f t="shared" ca="1" si="518"/>
        <v>0.72760202300050036</v>
      </c>
      <c r="AG3039" s="4">
        <f t="shared" ca="1" si="519"/>
        <v>0.61134595215355769</v>
      </c>
      <c r="AH3039" s="2">
        <f t="shared" ca="1" si="515"/>
        <v>-54.100693483800569</v>
      </c>
    </row>
    <row r="3040" spans="20:34" x14ac:dyDescent="0.2">
      <c r="T3040" s="3"/>
      <c r="X3040" s="4">
        <f t="shared" ca="1" si="516"/>
        <v>0.57793986534695829</v>
      </c>
      <c r="Y3040" s="4">
        <f t="shared" ca="1" si="516"/>
        <v>0.11332520007775584</v>
      </c>
      <c r="Z3040" s="4">
        <f t="shared" ca="1" si="511"/>
        <v>0.44314514450829934</v>
      </c>
      <c r="AA3040" s="4">
        <f t="shared" ca="1" si="512"/>
        <v>0.79750193363628596</v>
      </c>
      <c r="AB3040" s="4">
        <f t="shared" ca="1" si="513"/>
        <v>0.67333987325825784</v>
      </c>
      <c r="AC3040" s="4">
        <f t="shared" ca="1" si="517"/>
        <v>0.59974730104863616</v>
      </c>
      <c r="AD3040" s="4">
        <f t="shared" ca="1" si="514"/>
        <v>0.98752729476083745</v>
      </c>
      <c r="AF3040" s="4">
        <f t="shared" ca="1" si="518"/>
        <v>0.78755492709037844</v>
      </c>
      <c r="AG3040" s="4">
        <f t="shared" ca="1" si="519"/>
        <v>0.66494150349333248</v>
      </c>
      <c r="AH3040" s="2">
        <f t="shared" ca="1" si="515"/>
        <v>-58.115237987210094</v>
      </c>
    </row>
    <row r="3041" spans="20:34" x14ac:dyDescent="0.2">
      <c r="T3041" s="3"/>
      <c r="X3041" s="4">
        <f t="shared" ca="1" si="516"/>
        <v>0.31096138395495931</v>
      </c>
      <c r="Y3041" s="4">
        <f t="shared" ca="1" si="516"/>
        <v>0.52652274890365414</v>
      </c>
      <c r="Z3041" s="4">
        <f t="shared" ca="1" si="511"/>
        <v>0.6067479617074959</v>
      </c>
      <c r="AA3041" s="4">
        <f t="shared" ca="1" si="512"/>
        <v>0.4384093698100488</v>
      </c>
      <c r="AB3041" s="4">
        <f t="shared" ca="1" si="513"/>
        <v>0.90368774738466517</v>
      </c>
      <c r="AC3041" s="4">
        <f t="shared" ca="1" si="517"/>
        <v>0.59574175847086064</v>
      </c>
      <c r="AD3041" s="4">
        <f t="shared" ca="1" si="514"/>
        <v>0.99079185871056019</v>
      </c>
      <c r="AF3041" s="4">
        <f t="shared" ca="1" si="518"/>
        <v>0.43437243439022361</v>
      </c>
      <c r="AG3041" s="4">
        <f t="shared" ca="1" si="519"/>
        <v>0.8953664629252116</v>
      </c>
      <c r="AH3041" s="2">
        <f t="shared" ca="1" si="515"/>
        <v>20.414931481596795</v>
      </c>
    </row>
    <row r="3042" spans="20:34" x14ac:dyDescent="0.2">
      <c r="T3042" s="3"/>
      <c r="X3042" s="4">
        <f t="shared" ca="1" si="516"/>
        <v>0.30275477597845329</v>
      </c>
      <c r="Y3042" s="4">
        <f t="shared" ca="1" si="516"/>
        <v>0.36315209941705279</v>
      </c>
      <c r="Z3042" s="4">
        <f t="shared" ca="1" si="511"/>
        <v>0.47247963383945246</v>
      </c>
      <c r="AA3042" s="4">
        <f t="shared" ca="1" si="512"/>
        <v>0.4273712820838943</v>
      </c>
      <c r="AB3042" s="4">
        <f t="shared" ca="1" si="513"/>
        <v>0.71464195699797517</v>
      </c>
      <c r="AC3042" s="4">
        <f t="shared" ca="1" si="517"/>
        <v>0.42692722809923955</v>
      </c>
      <c r="AD3042" s="4">
        <f t="shared" ca="1" si="514"/>
        <v>1.1426390468485612</v>
      </c>
      <c r="AF3042" s="4">
        <f t="shared" ca="1" si="518"/>
        <v>0.48833111441078858</v>
      </c>
      <c r="AG3042" s="4">
        <f t="shared" ca="1" si="519"/>
        <v>0.81657780458215679</v>
      </c>
      <c r="AH3042" s="2">
        <f t="shared" ca="1" si="515"/>
        <v>4.017395498460246</v>
      </c>
    </row>
    <row r="3043" spans="20:34" x14ac:dyDescent="0.2">
      <c r="T3043" s="3"/>
      <c r="X3043" s="4">
        <f t="shared" ca="1" si="516"/>
        <v>1.2347932831807569</v>
      </c>
      <c r="Y3043" s="4">
        <f t="shared" ca="1" si="516"/>
        <v>0.65516633595278762</v>
      </c>
      <c r="Z3043" s="4">
        <f t="shared" ca="1" si="511"/>
        <v>1.2735723064698123</v>
      </c>
      <c r="AA3043" s="4">
        <f t="shared" ca="1" si="512"/>
        <v>1.6809857883580472</v>
      </c>
      <c r="AB3043" s="4">
        <f t="shared" ca="1" si="513"/>
        <v>1.8425564836406838</v>
      </c>
      <c r="AC3043" s="4">
        <f t="shared" ca="1" si="517"/>
        <v>0.3855341527336601</v>
      </c>
      <c r="AD3043" s="4">
        <f t="shared" ca="1" si="514"/>
        <v>1.1866983942118365</v>
      </c>
      <c r="AF3043" s="4">
        <f t="shared" ca="1" si="518"/>
        <v>1.9948231357374127</v>
      </c>
      <c r="AG3043" s="4">
        <f t="shared" ca="1" si="519"/>
        <v>2.1865588203810074</v>
      </c>
      <c r="AH3043" s="2">
        <f t="shared" ca="1" si="515"/>
        <v>-90.84164093956997</v>
      </c>
    </row>
    <row r="3044" spans="20:34" x14ac:dyDescent="0.2">
      <c r="T3044" s="3"/>
      <c r="X3044" s="4">
        <f t="shared" ca="1" si="516"/>
        <v>3.6584364384197661E-2</v>
      </c>
      <c r="Y3044" s="4">
        <f t="shared" ca="1" si="516"/>
        <v>0.37037690382143523</v>
      </c>
      <c r="Z3044" s="4">
        <f t="shared" ca="1" si="511"/>
        <v>0.31539589026103076</v>
      </c>
      <c r="AA3044" s="4">
        <f t="shared" ca="1" si="512"/>
        <v>6.9365591828550552E-2</v>
      </c>
      <c r="AB3044" s="4">
        <f t="shared" ca="1" si="513"/>
        <v>0.49347274357880166</v>
      </c>
      <c r="AC3044" s="4">
        <f t="shared" ca="1" si="517"/>
        <v>0.45856551947688373</v>
      </c>
      <c r="AD3044" s="4">
        <f t="shared" ca="1" si="514"/>
        <v>1.1112909534128317</v>
      </c>
      <c r="AF3044" s="4">
        <f t="shared" ca="1" si="518"/>
        <v>7.7085354677195267E-2</v>
      </c>
      <c r="AG3044" s="4">
        <f t="shared" ca="1" si="519"/>
        <v>0.54839179569493235</v>
      </c>
      <c r="AH3044" s="2">
        <f t="shared" ca="1" si="515"/>
        <v>42.501576395606207</v>
      </c>
    </row>
    <row r="3045" spans="20:34" x14ac:dyDescent="0.2">
      <c r="T3045" s="3"/>
      <c r="X3045" s="4">
        <f t="shared" ca="1" si="516"/>
        <v>1.4404160840383455</v>
      </c>
      <c r="Y3045" s="4">
        <f t="shared" ca="1" si="516"/>
        <v>0.4447836614273078</v>
      </c>
      <c r="Z3045" s="4">
        <f t="shared" ca="1" si="511"/>
        <v>1.2328968333843739</v>
      </c>
      <c r="AA3045" s="4">
        <f t="shared" ca="1" si="512"/>
        <v>1.9575534666072505</v>
      </c>
      <c r="AB3045" s="4">
        <f t="shared" ca="1" si="513"/>
        <v>1.7852866339234343</v>
      </c>
      <c r="AC3045" s="4">
        <f t="shared" ca="1" si="517"/>
        <v>0.57745204309887632</v>
      </c>
      <c r="AD3045" s="4">
        <f t="shared" ca="1" si="514"/>
        <v>1.0058284623894254</v>
      </c>
      <c r="AF3045" s="4">
        <f t="shared" ca="1" si="518"/>
        <v>1.96896299336266</v>
      </c>
      <c r="AG3045" s="4">
        <f t="shared" ca="1" si="519"/>
        <v>1.795692109923601</v>
      </c>
      <c r="AH3045" s="2">
        <f t="shared" ca="1" si="515"/>
        <v>-126.04480729666875</v>
      </c>
    </row>
    <row r="3046" spans="20:34" x14ac:dyDescent="0.2">
      <c r="T3046" s="3"/>
      <c r="X3046" s="4">
        <f t="shared" ca="1" si="516"/>
        <v>0.66785144006671227</v>
      </c>
      <c r="Y3046" s="4">
        <f t="shared" ca="1" si="516"/>
        <v>-0.86846344082817784</v>
      </c>
      <c r="Z3046" s="4">
        <f t="shared" ca="1" si="511"/>
        <v>-0.27859277105501784</v>
      </c>
      <c r="AA3046" s="4">
        <f t="shared" ca="1" si="512"/>
        <v>0.91843519280920416</v>
      </c>
      <c r="AB3046" s="4">
        <f t="shared" ca="1" si="513"/>
        <v>-0.34284552851275191</v>
      </c>
      <c r="AC3046" s="4">
        <f t="shared" ca="1" si="517"/>
        <v>7.0018976095791219E-2</v>
      </c>
      <c r="AD3046" s="4">
        <f t="shared" ca="1" si="514"/>
        <v>1.9345245843731285</v>
      </c>
      <c r="AF3046" s="4">
        <f t="shared" ca="1" si="518"/>
        <v>1.7767354596428797</v>
      </c>
      <c r="AG3046" s="4">
        <f t="shared" ca="1" si="519"/>
        <v>-0.6632431035503169</v>
      </c>
      <c r="AH3046" s="2">
        <f t="shared" ca="1" si="515"/>
        <v>-342.96601707177979</v>
      </c>
    </row>
    <row r="3047" spans="20:34" x14ac:dyDescent="0.2">
      <c r="T3047" s="3"/>
      <c r="X3047" s="4">
        <f t="shared" ca="1" si="516"/>
        <v>-0.32465755406537133</v>
      </c>
      <c r="Y3047" s="4">
        <f t="shared" ca="1" si="516"/>
        <v>1.0641806183576243</v>
      </c>
      <c r="Z3047" s="4">
        <f t="shared" ca="1" si="511"/>
        <v>0.64334217509034586</v>
      </c>
      <c r="AA3047" s="4">
        <f t="shared" ca="1" si="512"/>
        <v>-0.41651359207129357</v>
      </c>
      <c r="AB3047" s="4">
        <f t="shared" ca="1" si="513"/>
        <v>0.95521130548943967</v>
      </c>
      <c r="AC3047" s="4">
        <f t="shared" ca="1" si="517"/>
        <v>0.55044022824145022</v>
      </c>
      <c r="AD3047" s="4">
        <f t="shared" ca="1" si="514"/>
        <v>1.0284884558821099</v>
      </c>
      <c r="AF3047" s="4">
        <f t="shared" ca="1" si="518"/>
        <v>-0.42837942116331573</v>
      </c>
      <c r="AG3047" s="4">
        <f t="shared" ca="1" si="519"/>
        <v>0.98242380062396817</v>
      </c>
      <c r="AH3047" s="2">
        <f t="shared" ca="1" si="515"/>
        <v>167.36589438337751</v>
      </c>
    </row>
    <row r="3048" spans="20:34" x14ac:dyDescent="0.2">
      <c r="T3048" s="3"/>
      <c r="X3048" s="4">
        <f t="shared" ca="1" si="516"/>
        <v>-0.92169628949847071</v>
      </c>
      <c r="Y3048" s="4">
        <f t="shared" ca="1" si="516"/>
        <v>0.8695229099376961</v>
      </c>
      <c r="Z3048" s="4">
        <f t="shared" ca="1" si="511"/>
        <v>0.12417015626510597</v>
      </c>
      <c r="AA3048" s="4">
        <f t="shared" ca="1" si="512"/>
        <v>-1.2195452412604977</v>
      </c>
      <c r="AB3048" s="4">
        <f t="shared" ca="1" si="513"/>
        <v>0.22423262865711652</v>
      </c>
      <c r="AC3048" s="4">
        <f t="shared" ca="1" si="517"/>
        <v>0.85536669394700027</v>
      </c>
      <c r="AD3048" s="4">
        <f t="shared" ca="1" si="514"/>
        <v>0.77939003372382576</v>
      </c>
      <c r="AF3048" s="4">
        <f t="shared" ca="1" si="518"/>
        <v>-0.9505014067137505</v>
      </c>
      <c r="AG3048" s="4">
        <f t="shared" ca="1" si="519"/>
        <v>0.17476467601105214</v>
      </c>
      <c r="AH3048" s="2">
        <f t="shared" ca="1" si="515"/>
        <v>172.14241809027453</v>
      </c>
    </row>
    <row r="3049" spans="20:34" x14ac:dyDescent="0.2">
      <c r="T3049" s="3"/>
      <c r="X3049" s="4">
        <f t="shared" ca="1" si="516"/>
        <v>0.5297831825988456</v>
      </c>
      <c r="Y3049" s="4">
        <f t="shared" ca="1" si="516"/>
        <v>-0.70741281997393413</v>
      </c>
      <c r="Z3049" s="4">
        <f t="shared" ca="1" si="511"/>
        <v>-0.23562697007165123</v>
      </c>
      <c r="AA3049" s="4">
        <f t="shared" ca="1" si="512"/>
        <v>0.73273002174576918</v>
      </c>
      <c r="AB3049" s="4">
        <f t="shared" ca="1" si="513"/>
        <v>-0.28235096560674466</v>
      </c>
      <c r="AC3049" s="4">
        <f t="shared" ca="1" si="517"/>
        <v>0.91330668971754769</v>
      </c>
      <c r="AD3049" s="4">
        <f t="shared" ca="1" si="514"/>
        <v>0.72006196387519261</v>
      </c>
      <c r="AF3049" s="4">
        <f t="shared" ca="1" si="518"/>
        <v>0.52761101844857117</v>
      </c>
      <c r="AG3049" s="4">
        <f t="shared" ca="1" si="519"/>
        <v>-0.20331019079684953</v>
      </c>
      <c r="AH3049" s="2">
        <f t="shared" ca="1" si="515"/>
        <v>-104.16328480733273</v>
      </c>
    </row>
    <row r="3050" spans="20:34" x14ac:dyDescent="0.2">
      <c r="T3050" s="3"/>
      <c r="X3050" s="4">
        <f t="shared" ca="1" si="516"/>
        <v>-1.4069622507473762</v>
      </c>
      <c r="Y3050" s="4">
        <f t="shared" ca="1" si="516"/>
        <v>-0.27514547173621295</v>
      </c>
      <c r="Z3050" s="4">
        <f t="shared" ca="1" si="511"/>
        <v>-1.0782278838512966</v>
      </c>
      <c r="AA3050" s="4">
        <f t="shared" ca="1" si="512"/>
        <v>-1.8722397852324415</v>
      </c>
      <c r="AB3050" s="4">
        <f t="shared" ca="1" si="513"/>
        <v>-1.4687078544969363</v>
      </c>
      <c r="AC3050" s="4">
        <f t="shared" ca="1" si="517"/>
        <v>0.76500062991434081</v>
      </c>
      <c r="AD3050" s="4">
        <f t="shared" ca="1" si="514"/>
        <v>0.85638681470776312</v>
      </c>
      <c r="AF3050" s="4">
        <f t="shared" ca="1" si="518"/>
        <v>-1.6033614660443571</v>
      </c>
      <c r="AG3050" s="4">
        <f t="shared" ca="1" si="519"/>
        <v>-1.257782041248904</v>
      </c>
      <c r="AH3050" s="2">
        <f t="shared" ca="1" si="515"/>
        <v>137.86445547162884</v>
      </c>
    </row>
    <row r="3051" spans="20:34" x14ac:dyDescent="0.2">
      <c r="T3051" s="3"/>
      <c r="X3051" s="4">
        <f t="shared" ca="1" si="516"/>
        <v>0.93798064157233951</v>
      </c>
      <c r="Y3051" s="4">
        <f t="shared" ca="1" si="516"/>
        <v>0.92394847198482588</v>
      </c>
      <c r="Z3051" s="4">
        <f t="shared" ca="1" si="511"/>
        <v>1.3046748171278124</v>
      </c>
      <c r="AA3051" s="4">
        <f t="shared" ca="1" si="512"/>
        <v>1.2817655519723636</v>
      </c>
      <c r="AB3051" s="4">
        <f t="shared" ca="1" si="513"/>
        <v>1.8863478885364879</v>
      </c>
      <c r="AC3051" s="4">
        <f t="shared" ca="1" si="517"/>
        <v>0.38762924190438086</v>
      </c>
      <c r="AD3051" s="4">
        <f t="shared" ca="1" si="514"/>
        <v>1.1843726268851045</v>
      </c>
      <c r="AF3051" s="4">
        <f t="shared" ca="1" si="518"/>
        <v>1.5180880338403442</v>
      </c>
      <c r="AG3051" s="4">
        <f t="shared" ca="1" si="519"/>
        <v>2.2341388039651306</v>
      </c>
      <c r="AH3051" s="2">
        <f t="shared" ca="1" si="515"/>
        <v>-13.952262112450626</v>
      </c>
    </row>
    <row r="3052" spans="20:34" x14ac:dyDescent="0.2">
      <c r="T3052" s="3"/>
      <c r="X3052" s="4">
        <f t="shared" ca="1" si="516"/>
        <v>-0.63508957097137952</v>
      </c>
      <c r="Y3052" s="4">
        <f t="shared" ca="1" si="516"/>
        <v>8.2588163791347063E-2</v>
      </c>
      <c r="Z3052" s="4">
        <f t="shared" ca="1" si="511"/>
        <v>-0.32310532513174495</v>
      </c>
      <c r="AA3052" s="4">
        <f t="shared" ca="1" si="512"/>
        <v>-0.83405222014092273</v>
      </c>
      <c r="AB3052" s="4">
        <f t="shared" ca="1" si="513"/>
        <v>-0.40551787351905283</v>
      </c>
      <c r="AC3052" s="4">
        <f t="shared" ca="1" si="517"/>
        <v>0.10030283131748485</v>
      </c>
      <c r="AD3052" s="4">
        <f t="shared" ca="1" si="514"/>
        <v>1.7671189872689912</v>
      </c>
      <c r="AF3052" s="4">
        <f t="shared" ca="1" si="518"/>
        <v>-1.473869514584881</v>
      </c>
      <c r="AG3052" s="4">
        <f t="shared" ca="1" si="519"/>
        <v>-0.71659833397246353</v>
      </c>
      <c r="AH3052" s="2">
        <f t="shared" ca="1" si="515"/>
        <v>170.18883394920567</v>
      </c>
    </row>
    <row r="3053" spans="20:34" x14ac:dyDescent="0.2">
      <c r="T3053" s="3"/>
      <c r="X3053" s="4">
        <f t="shared" ca="1" si="516"/>
        <v>1.2891089738791233</v>
      </c>
      <c r="Y3053" s="4">
        <f t="shared" ca="1" si="516"/>
        <v>-0.19464100442447826</v>
      </c>
      <c r="Z3053" s="4">
        <f t="shared" ca="1" si="511"/>
        <v>0.63447817816627816</v>
      </c>
      <c r="AA3053" s="4">
        <f t="shared" ca="1" si="512"/>
        <v>1.7540417160387183</v>
      </c>
      <c r="AB3053" s="4">
        <f t="shared" ca="1" si="513"/>
        <v>0.94273106289535291</v>
      </c>
      <c r="AC3053" s="4">
        <f t="shared" ca="1" si="517"/>
        <v>0.15623388943205763</v>
      </c>
      <c r="AD3053" s="4">
        <f t="shared" ca="1" si="514"/>
        <v>1.5705444158416817</v>
      </c>
      <c r="AF3053" s="4">
        <f t="shared" ca="1" si="518"/>
        <v>2.7548004222779698</v>
      </c>
      <c r="AG3053" s="4">
        <f t="shared" ca="1" si="519"/>
        <v>1.4806010064707897</v>
      </c>
      <c r="AH3053" s="2">
        <f t="shared" ca="1" si="515"/>
        <v>-274.0809684084229</v>
      </c>
    </row>
    <row r="3054" spans="20:34" x14ac:dyDescent="0.2">
      <c r="T3054" s="3"/>
      <c r="X3054" s="4">
        <f t="shared" ca="1" si="516"/>
        <v>-0.5900708351501508</v>
      </c>
      <c r="Y3054" s="4">
        <f t="shared" ca="1" si="516"/>
        <v>1.6828421059438869</v>
      </c>
      <c r="Z3054" s="4">
        <f t="shared" ca="1" si="511"/>
        <v>0.97045282813919331</v>
      </c>
      <c r="AA3054" s="4">
        <f t="shared" ca="1" si="512"/>
        <v>-0.77350092333987064</v>
      </c>
      <c r="AB3054" s="4">
        <f t="shared" ca="1" si="513"/>
        <v>1.4157733228424811</v>
      </c>
      <c r="AC3054" s="4">
        <f t="shared" ca="1" si="517"/>
        <v>0.67815658206539875</v>
      </c>
      <c r="AD3054" s="4">
        <f t="shared" ca="1" si="514"/>
        <v>0.9250392571673195</v>
      </c>
      <c r="AF3054" s="4">
        <f t="shared" ca="1" si="518"/>
        <v>-0.71551871954454971</v>
      </c>
      <c r="AG3054" s="4">
        <f t="shared" ca="1" si="519"/>
        <v>1.3096459028795164</v>
      </c>
      <c r="AH3054" s="2">
        <f t="shared" ca="1" si="515"/>
        <v>246.9554918463823</v>
      </c>
    </row>
    <row r="3055" spans="20:34" x14ac:dyDescent="0.2">
      <c r="T3055" s="3"/>
      <c r="X3055" s="4">
        <f t="shared" ca="1" si="516"/>
        <v>-1.2909262371951895</v>
      </c>
      <c r="Y3055" s="4">
        <f t="shared" ca="1" si="516"/>
        <v>-1.4577661198549545</v>
      </c>
      <c r="Z3055" s="4">
        <f t="shared" ca="1" si="511"/>
        <v>-1.9428731374332662</v>
      </c>
      <c r="AA3055" s="4">
        <f t="shared" ca="1" si="512"/>
        <v>-1.7161685191686762</v>
      </c>
      <c r="AB3055" s="4">
        <f t="shared" ca="1" si="513"/>
        <v>-2.6861025145998503</v>
      </c>
      <c r="AC3055" s="4">
        <f t="shared" ca="1" si="517"/>
        <v>0.93537819459023597</v>
      </c>
      <c r="AD3055" s="4">
        <f t="shared" ca="1" si="514"/>
        <v>0.69243345046473581</v>
      </c>
      <c r="AF3055" s="4">
        <f t="shared" ca="1" si="518"/>
        <v>-1.1883324893069225</v>
      </c>
      <c r="AG3055" s="4">
        <f t="shared" ca="1" si="519"/>
        <v>-1.8599472324863777</v>
      </c>
      <c r="AH3055" s="2">
        <f t="shared" ca="1" si="515"/>
        <v>8.1102274144677722</v>
      </c>
    </row>
    <row r="3056" spans="20:34" x14ac:dyDescent="0.2">
      <c r="T3056" s="3"/>
      <c r="X3056" s="4">
        <f t="shared" ca="1" si="516"/>
        <v>0.60292093508120326</v>
      </c>
      <c r="Y3056" s="4">
        <f t="shared" ca="1" si="516"/>
        <v>-1.2113607007350968</v>
      </c>
      <c r="Z3056" s="4">
        <f t="shared" ca="1" si="511"/>
        <v>-0.58958598493032188</v>
      </c>
      <c r="AA3056" s="4">
        <f t="shared" ca="1" si="512"/>
        <v>0.83110208122578699</v>
      </c>
      <c r="AB3056" s="4">
        <f t="shared" ca="1" si="513"/>
        <v>-0.78071467349632129</v>
      </c>
      <c r="AC3056" s="4">
        <f t="shared" ca="1" si="517"/>
        <v>7.8250422247812534E-2</v>
      </c>
      <c r="AD3056" s="4">
        <f t="shared" ca="1" si="514"/>
        <v>1.8818854445656219</v>
      </c>
      <c r="AF3056" s="4">
        <f t="shared" ca="1" si="518"/>
        <v>1.5640389096070038</v>
      </c>
      <c r="AG3056" s="4">
        <f t="shared" ca="1" si="519"/>
        <v>-1.469215580411529</v>
      </c>
      <c r="AH3056" s="2">
        <f t="shared" ca="1" si="515"/>
        <v>-391.28990839761673</v>
      </c>
    </row>
    <row r="3057" spans="20:34" x14ac:dyDescent="0.2">
      <c r="T3057" s="3"/>
      <c r="X3057" s="4">
        <f t="shared" ca="1" si="516"/>
        <v>-2.6304742475620526</v>
      </c>
      <c r="Y3057" s="4">
        <f t="shared" ca="1" si="516"/>
        <v>0.96986466698394613</v>
      </c>
      <c r="Z3057" s="4">
        <f t="shared" ca="1" si="511"/>
        <v>-0.84159673181771277</v>
      </c>
      <c r="AA3057" s="4">
        <f t="shared" ca="1" si="512"/>
        <v>-3.517893238340696</v>
      </c>
      <c r="AB3057" s="4">
        <f t="shared" ca="1" si="513"/>
        <v>-1.1355382688127698</v>
      </c>
      <c r="AC3057" s="4">
        <f t="shared" ca="1" si="517"/>
        <v>0.3910839962440783</v>
      </c>
      <c r="AD3057" s="4">
        <f t="shared" ca="1" si="514"/>
        <v>1.180561468820909</v>
      </c>
      <c r="AF3057" s="4">
        <f t="shared" ca="1" si="518"/>
        <v>-4.1530892086106359</v>
      </c>
      <c r="AG3057" s="4">
        <f t="shared" ca="1" si="519"/>
        <v>-1.3405727265319556</v>
      </c>
      <c r="AH3057" s="2">
        <f t="shared" ca="1" si="515"/>
        <v>577.02718451095507</v>
      </c>
    </row>
    <row r="3058" spans="20:34" x14ac:dyDescent="0.2">
      <c r="T3058" s="3"/>
      <c r="X3058" s="4">
        <f t="shared" ca="1" si="516"/>
        <v>-0.1655662664058595</v>
      </c>
      <c r="Y3058" s="4">
        <f t="shared" ca="1" si="516"/>
        <v>-0.38059114751848544</v>
      </c>
      <c r="Z3058" s="4">
        <f t="shared" ca="1" si="511"/>
        <v>-0.40236682784832689</v>
      </c>
      <c r="AA3058" s="4">
        <f t="shared" ca="1" si="512"/>
        <v>-0.2025319330618886</v>
      </c>
      <c r="AB3058" s="4">
        <f t="shared" ca="1" si="513"/>
        <v>-0.51711569905404475</v>
      </c>
      <c r="AC3058" s="4">
        <f t="shared" ca="1" si="517"/>
        <v>0.48548348590255375</v>
      </c>
      <c r="AD3058" s="4">
        <f t="shared" ca="1" si="514"/>
        <v>1.0859141622649831</v>
      </c>
      <c r="AF3058" s="4">
        <f t="shared" ca="1" si="518"/>
        <v>-0.21993229442280837</v>
      </c>
      <c r="AG3058" s="4">
        <f t="shared" ca="1" si="519"/>
        <v>-0.5615432611323441</v>
      </c>
      <c r="AH3058" s="2">
        <f t="shared" ca="1" si="515"/>
        <v>-20.784882967142039</v>
      </c>
    </row>
    <row r="3059" spans="20:34" x14ac:dyDescent="0.2">
      <c r="T3059" s="3"/>
      <c r="X3059" s="4">
        <f t="shared" ca="1" si="516"/>
        <v>-1.1742149033945319</v>
      </c>
      <c r="Y3059" s="4">
        <f t="shared" ca="1" si="516"/>
        <v>0.91262887485545796</v>
      </c>
      <c r="Z3059" s="4">
        <f t="shared" ca="1" si="511"/>
        <v>3.8233315700666459E-3</v>
      </c>
      <c r="AA3059" s="4">
        <f t="shared" ca="1" si="512"/>
        <v>-1.5591889309129394</v>
      </c>
      <c r="AB3059" s="4">
        <f t="shared" ca="1" si="513"/>
        <v>5.4787898419904738E-2</v>
      </c>
      <c r="AC3059" s="4">
        <f t="shared" ca="1" si="517"/>
        <v>0.20010894094442688</v>
      </c>
      <c r="AD3059" s="4">
        <f t="shared" ca="1" si="514"/>
        <v>1.4642870008642621</v>
      </c>
      <c r="AF3059" s="4">
        <f t="shared" ca="1" si="518"/>
        <v>-2.2831000834272634</v>
      </c>
      <c r="AG3059" s="4">
        <f t="shared" ca="1" si="519"/>
        <v>8.0225207460938155E-2</v>
      </c>
      <c r="AH3059" s="2">
        <f t="shared" ca="1" si="515"/>
        <v>387.52964479304364</v>
      </c>
    </row>
    <row r="3060" spans="20:34" x14ac:dyDescent="0.2">
      <c r="T3060" s="3"/>
      <c r="X3060" s="4">
        <f t="shared" ca="1" si="516"/>
        <v>0.26423193867974903</v>
      </c>
      <c r="Y3060" s="4">
        <f t="shared" ca="1" si="516"/>
        <v>-1.9144886111004218</v>
      </c>
      <c r="Z3060" s="4">
        <f t="shared" ca="1" si="511"/>
        <v>-1.3530123718536424</v>
      </c>
      <c r="AA3060" s="4">
        <f t="shared" ca="1" si="512"/>
        <v>0.37555712710283568</v>
      </c>
      <c r="AB3060" s="4">
        <f t="shared" ca="1" si="513"/>
        <v>-1.8555961962617777</v>
      </c>
      <c r="AC3060" s="4">
        <f t="shared" ca="1" si="517"/>
        <v>0.71152803861845082</v>
      </c>
      <c r="AD3060" s="4">
        <f t="shared" ca="1" si="514"/>
        <v>0.89882021781071975</v>
      </c>
      <c r="AF3060" s="4">
        <f t="shared" ca="1" si="518"/>
        <v>0.33755833878293889</v>
      </c>
      <c r="AG3060" s="4">
        <f t="shared" ca="1" si="519"/>
        <v>-1.6678473772927542</v>
      </c>
      <c r="AH3060" s="2">
        <f t="shared" ca="1" si="515"/>
        <v>-220.58455181809177</v>
      </c>
    </row>
    <row r="3061" spans="20:34" x14ac:dyDescent="0.2">
      <c r="T3061" s="3"/>
      <c r="X3061" s="4">
        <f t="shared" ca="1" si="516"/>
        <v>-0.99953109794065154</v>
      </c>
      <c r="Y3061" s="4">
        <f t="shared" ca="1" si="516"/>
        <v>0.38990007092796036</v>
      </c>
      <c r="Z3061" s="4">
        <f t="shared" ca="1" si="511"/>
        <v>-0.30288471793506699</v>
      </c>
      <c r="AA3061" s="4">
        <f t="shared" ca="1" si="512"/>
        <v>-1.3242349554752866</v>
      </c>
      <c r="AB3061" s="4">
        <f t="shared" ca="1" si="513"/>
        <v>-0.37704786327693846</v>
      </c>
      <c r="AC3061" s="4">
        <f t="shared" ca="1" si="517"/>
        <v>0.68556526360681325</v>
      </c>
      <c r="AD3061" s="4">
        <f t="shared" ca="1" si="514"/>
        <v>0.91921667746806957</v>
      </c>
      <c r="AF3061" s="4">
        <f t="shared" ca="1" si="518"/>
        <v>-1.21725885595907</v>
      </c>
      <c r="AG3061" s="4">
        <f t="shared" ca="1" si="519"/>
        <v>-0.34658868412786231</v>
      </c>
      <c r="AH3061" s="2">
        <f t="shared" ca="1" si="515"/>
        <v>164.26318202687116</v>
      </c>
    </row>
    <row r="3062" spans="20:34" x14ac:dyDescent="0.2">
      <c r="T3062" s="3"/>
      <c r="X3062" s="4">
        <f t="shared" ca="1" si="516"/>
        <v>-1.0432836344781795</v>
      </c>
      <c r="Y3062" s="4">
        <f t="shared" ca="1" si="516"/>
        <v>0.81121557143448975</v>
      </c>
      <c r="Z3062" s="4">
        <f t="shared" ca="1" si="511"/>
        <v>3.6736852362404537E-3</v>
      </c>
      <c r="AA3062" s="4">
        <f t="shared" ca="1" si="512"/>
        <v>-1.3830831833820654</v>
      </c>
      <c r="AB3062" s="4">
        <f t="shared" ca="1" si="513"/>
        <v>5.4577200857003336E-2</v>
      </c>
      <c r="AC3062" s="4">
        <f t="shared" ca="1" si="517"/>
        <v>0.6796713455295057</v>
      </c>
      <c r="AD3062" s="4">
        <f t="shared" ca="1" si="514"/>
        <v>0.92384838078243037</v>
      </c>
      <c r="AF3062" s="4">
        <f t="shared" ca="1" si="518"/>
        <v>-1.2777591594549302</v>
      </c>
      <c r="AG3062" s="4">
        <f t="shared" ca="1" si="519"/>
        <v>5.0421058639380005E-2</v>
      </c>
      <c r="AH3062" s="2">
        <f t="shared" ca="1" si="515"/>
        <v>214.05351524280877</v>
      </c>
    </row>
    <row r="3063" spans="20:34" x14ac:dyDescent="0.2">
      <c r="T3063" s="3"/>
      <c r="X3063" s="4">
        <f t="shared" ca="1" si="516"/>
        <v>1.5982580062632199</v>
      </c>
      <c r="Y3063" s="4">
        <f t="shared" ca="1" si="516"/>
        <v>0.20998572482176944</v>
      </c>
      <c r="Z3063" s="4">
        <f t="shared" ca="1" si="511"/>
        <v>1.1436809637935816</v>
      </c>
      <c r="AA3063" s="4">
        <f t="shared" ca="1" si="512"/>
        <v>2.169854698659619</v>
      </c>
      <c r="AB3063" s="4">
        <f t="shared" ca="1" si="513"/>
        <v>1.6596733575117204</v>
      </c>
      <c r="AC3063" s="4">
        <f t="shared" ca="1" si="517"/>
        <v>0.30357063133355289</v>
      </c>
      <c r="AD3063" s="4">
        <f t="shared" ca="1" si="514"/>
        <v>1.2882056438228748</v>
      </c>
      <c r="AF3063" s="4">
        <f t="shared" ca="1" si="518"/>
        <v>2.7952190690889047</v>
      </c>
      <c r="AG3063" s="4">
        <f t="shared" ca="1" si="519"/>
        <v>2.1380005860490581</v>
      </c>
      <c r="AH3063" s="2">
        <f t="shared" ca="1" si="515"/>
        <v>-214.25182897768627</v>
      </c>
    </row>
    <row r="3064" spans="20:34" x14ac:dyDescent="0.2">
      <c r="T3064" s="3"/>
      <c r="X3064" s="4">
        <f t="shared" ca="1" si="516"/>
        <v>0.89831691545663994</v>
      </c>
      <c r="Y3064" s="4">
        <f t="shared" ca="1" si="516"/>
        <v>0.26034552592096893</v>
      </c>
      <c r="Z3064" s="4">
        <f t="shared" ca="1" si="511"/>
        <v>0.75541296577268313</v>
      </c>
      <c r="AA3064" s="4">
        <f t="shared" ca="1" si="512"/>
        <v>1.2284168737286081</v>
      </c>
      <c r="AB3064" s="4">
        <f t="shared" ca="1" si="513"/>
        <v>1.1130036273289241</v>
      </c>
      <c r="AC3064" s="4">
        <f t="shared" ca="1" si="517"/>
        <v>0.69475485051841723</v>
      </c>
      <c r="AD3064" s="4">
        <f t="shared" ca="1" si="514"/>
        <v>0.91199880781469533</v>
      </c>
      <c r="AF3064" s="4">
        <f t="shared" ca="1" si="518"/>
        <v>1.1203147243399456</v>
      </c>
      <c r="AG3064" s="4">
        <f t="shared" ca="1" si="519"/>
        <v>1.0150579812174103</v>
      </c>
      <c r="AH3064" s="2">
        <f t="shared" ca="1" si="515"/>
        <v>-74.800249892984993</v>
      </c>
    </row>
    <row r="3065" spans="20:34" x14ac:dyDescent="0.2">
      <c r="T3065" s="3"/>
      <c r="X3065" s="4">
        <f t="shared" ca="1" si="516"/>
        <v>-0.58215693308248551</v>
      </c>
      <c r="Y3065" s="4">
        <f t="shared" ca="1" si="516"/>
        <v>-0.26734962852161354</v>
      </c>
      <c r="Z3065" s="4">
        <f t="shared" ca="1" si="511"/>
        <v>-0.56757916505864348</v>
      </c>
      <c r="AA3065" s="4">
        <f t="shared" ca="1" si="512"/>
        <v>-0.76285653219444682</v>
      </c>
      <c r="AB3065" s="4">
        <f t="shared" ca="1" si="513"/>
        <v>-0.74972972922392656</v>
      </c>
      <c r="AC3065" s="4">
        <f t="shared" ca="1" si="517"/>
        <v>7.2820807849339753E-3</v>
      </c>
      <c r="AD3065" s="4">
        <f t="shared" ca="1" si="514"/>
        <v>3.2420510653073062</v>
      </c>
      <c r="AF3065" s="4">
        <f t="shared" ca="1" si="518"/>
        <v>-2.4732198328776436</v>
      </c>
      <c r="AG3065" s="4">
        <f t="shared" ca="1" si="519"/>
        <v>-2.4306620673229893</v>
      </c>
      <c r="AH3065" s="2">
        <f t="shared" ca="1" si="515"/>
        <v>169.2892777028851</v>
      </c>
    </row>
    <row r="3066" spans="20:34" x14ac:dyDescent="0.2">
      <c r="T3066" s="3"/>
      <c r="X3066" s="4">
        <f t="shared" ca="1" si="516"/>
        <v>0.32869665498915474</v>
      </c>
      <c r="Y3066" s="4">
        <f t="shared" ca="1" si="516"/>
        <v>-2.6049355686118583</v>
      </c>
      <c r="Z3066" s="4">
        <f t="shared" ca="1" si="511"/>
        <v>-1.8598227962412854</v>
      </c>
      <c r="AA3066" s="4">
        <f t="shared" ca="1" si="512"/>
        <v>0.46226374156546962</v>
      </c>
      <c r="AB3066" s="4">
        <f t="shared" ca="1" si="513"/>
        <v>-2.5691701177955029</v>
      </c>
      <c r="AC3066" s="4">
        <f t="shared" ca="1" si="517"/>
        <v>0.93298772475006864</v>
      </c>
      <c r="AD3066" s="4">
        <f t="shared" ca="1" si="514"/>
        <v>0.69564886262427494</v>
      </c>
      <c r="AF3066" s="4">
        <f t="shared" ca="1" si="518"/>
        <v>0.32157324605246074</v>
      </c>
      <c r="AG3066" s="4">
        <f t="shared" ca="1" si="519"/>
        <v>-1.7872402703327162</v>
      </c>
      <c r="AH3066" s="2">
        <f t="shared" ca="1" si="515"/>
        <v>-229.98938984487995</v>
      </c>
    </row>
    <row r="3067" spans="20:34" x14ac:dyDescent="0.2">
      <c r="T3067" s="3"/>
      <c r="X3067" s="4">
        <f t="shared" ca="1" si="516"/>
        <v>0.50745585298355866</v>
      </c>
      <c r="Y3067" s="4">
        <f t="shared" ca="1" si="516"/>
        <v>-0.97404777677718724</v>
      </c>
      <c r="Z3067" s="4">
        <f t="shared" ca="1" si="511"/>
        <v>-0.46022845242655297</v>
      </c>
      <c r="AA3067" s="4">
        <f t="shared" ca="1" si="512"/>
        <v>0.70269921928879209</v>
      </c>
      <c r="AB3067" s="4">
        <f t="shared" ca="1" si="513"/>
        <v>-0.59858313612676106</v>
      </c>
      <c r="AC3067" s="4">
        <f t="shared" ca="1" si="517"/>
        <v>0.77154569009424412</v>
      </c>
      <c r="AD3067" s="4">
        <f t="shared" ca="1" si="514"/>
        <v>0.85110443059324636</v>
      </c>
      <c r="AF3067" s="4">
        <f t="shared" ca="1" si="518"/>
        <v>0.59807041891110613</v>
      </c>
      <c r="AG3067" s="4">
        <f t="shared" ca="1" si="519"/>
        <v>-0.50945675923588662</v>
      </c>
      <c r="AH3067" s="2">
        <f t="shared" ca="1" si="515"/>
        <v>-145.86498437239425</v>
      </c>
    </row>
    <row r="3068" spans="20:34" x14ac:dyDescent="0.2">
      <c r="T3068" s="3"/>
      <c r="X3068" s="4">
        <f t="shared" ca="1" si="516"/>
        <v>-1.6260443474131314</v>
      </c>
      <c r="Y3068" s="4">
        <f t="shared" ca="1" si="516"/>
        <v>1.6476870820637612</v>
      </c>
      <c r="Z3068" s="4">
        <f t="shared" ca="1" si="511"/>
        <v>0.30900100123993912</v>
      </c>
      <c r="AA3068" s="4">
        <f t="shared" ca="1" si="512"/>
        <v>-2.1669105443511243</v>
      </c>
      <c r="AB3068" s="4">
        <f t="shared" ca="1" si="513"/>
        <v>0.48446893107422095</v>
      </c>
      <c r="AC3068" s="4">
        <f t="shared" ca="1" si="517"/>
        <v>7.7612337490543415E-2</v>
      </c>
      <c r="AD3068" s="4">
        <f t="shared" ca="1" si="514"/>
        <v>1.8857354134688704</v>
      </c>
      <c r="AF3068" s="4">
        <f t="shared" ca="1" si="518"/>
        <v>-4.0862199513020228</v>
      </c>
      <c r="AG3068" s="4">
        <f t="shared" ca="1" si="519"/>
        <v>0.91358022005206774</v>
      </c>
      <c r="AH3068" s="2">
        <f t="shared" ca="1" si="515"/>
        <v>790.25757095375911</v>
      </c>
    </row>
    <row r="3069" spans="20:34" x14ac:dyDescent="0.2">
      <c r="T3069" s="3"/>
      <c r="X3069" s="4">
        <f t="shared" ca="1" si="516"/>
        <v>-0.99580999602728781</v>
      </c>
      <c r="Y3069" s="4">
        <f t="shared" ca="1" si="516"/>
        <v>0.72266405623020502</v>
      </c>
      <c r="Z3069" s="4">
        <f t="shared" ca="1" si="511"/>
        <v>-3.7346242670517782E-2</v>
      </c>
      <c r="AA3069" s="4">
        <f t="shared" ca="1" si="512"/>
        <v>-1.3192299827173266</v>
      </c>
      <c r="AB3069" s="4">
        <f t="shared" ca="1" si="513"/>
        <v>-3.1776309478529705E-3</v>
      </c>
      <c r="AC3069" s="4">
        <f t="shared" ca="1" si="517"/>
        <v>0.32724179264544062</v>
      </c>
      <c r="AD3069" s="4">
        <f t="shared" ca="1" si="514"/>
        <v>1.2564826088952599</v>
      </c>
      <c r="AF3069" s="4">
        <f t="shared" ca="1" si="518"/>
        <v>-1.6575895304175152</v>
      </c>
      <c r="AG3069" s="4">
        <f t="shared" ca="1" si="519"/>
        <v>-3.992638023464618E-3</v>
      </c>
      <c r="AH3069" s="2">
        <f t="shared" ca="1" si="515"/>
        <v>272.39658388570069</v>
      </c>
    </row>
    <row r="3070" spans="20:34" x14ac:dyDescent="0.2">
      <c r="T3070" s="3"/>
      <c r="X3070" s="4">
        <f t="shared" ca="1" si="516"/>
        <v>-0.12073835908063543</v>
      </c>
      <c r="Y3070" s="4">
        <f t="shared" ca="1" si="516"/>
        <v>-0.35873992435717122</v>
      </c>
      <c r="Z3070" s="4">
        <f t="shared" ca="1" si="511"/>
        <v>-0.35766108746303726</v>
      </c>
      <c r="AA3070" s="4">
        <f t="shared" ca="1" si="512"/>
        <v>-0.14223730523851646</v>
      </c>
      <c r="AB3070" s="4">
        <f t="shared" ca="1" si="513"/>
        <v>-0.45417135350246268</v>
      </c>
      <c r="AC3070" s="4">
        <f t="shared" ca="1" si="517"/>
        <v>0.52019543823896464</v>
      </c>
      <c r="AD3070" s="4">
        <f t="shared" ca="1" si="514"/>
        <v>1.054641049130465</v>
      </c>
      <c r="AF3070" s="4">
        <f t="shared" ca="1" si="518"/>
        <v>-0.15000930082223918</v>
      </c>
      <c r="AG3070" s="4">
        <f t="shared" ca="1" si="519"/>
        <v>-0.4789877527428405</v>
      </c>
      <c r="AH3070" s="2">
        <f t="shared" ca="1" si="515"/>
        <v>-23.801498780774637</v>
      </c>
    </row>
    <row r="3071" spans="20:34" x14ac:dyDescent="0.2">
      <c r="T3071" s="3"/>
      <c r="X3071" s="4">
        <f t="shared" ca="1" si="516"/>
        <v>0.59813181300749563</v>
      </c>
      <c r="Y3071" s="4">
        <f t="shared" ca="1" si="516"/>
        <v>-8.8718983851555952E-2</v>
      </c>
      <c r="Z3071" s="4">
        <f t="shared" ca="1" si="511"/>
        <v>0.29565027764831497</v>
      </c>
      <c r="AA3071" s="4">
        <f t="shared" ca="1" si="512"/>
        <v>0.82466059532415947</v>
      </c>
      <c r="AB3071" s="4">
        <f t="shared" ca="1" si="513"/>
        <v>0.46567151150634445</v>
      </c>
      <c r="AC3071" s="4">
        <f t="shared" ca="1" si="517"/>
        <v>0.26430440671722322</v>
      </c>
      <c r="AD3071" s="4">
        <f t="shared" ca="1" si="514"/>
        <v>1.3465887874444118</v>
      </c>
      <c r="AF3071" s="4">
        <f t="shared" ca="1" si="518"/>
        <v>1.1104787111107466</v>
      </c>
      <c r="AG3071" s="4">
        <f t="shared" ca="1" si="519"/>
        <v>0.62706803602673478</v>
      </c>
      <c r="AH3071" s="2">
        <f t="shared" ca="1" si="515"/>
        <v>-112.07922182382572</v>
      </c>
    </row>
    <row r="3072" spans="20:34" x14ac:dyDescent="0.2">
      <c r="T3072" s="3"/>
      <c r="X3072" s="4">
        <f t="shared" ca="1" si="516"/>
        <v>-1.126348092722093</v>
      </c>
      <c r="Y3072" s="4">
        <f t="shared" ca="1" si="516"/>
        <v>-6.882480827247496E-2</v>
      </c>
      <c r="Z3072" s="4">
        <f t="shared" ca="1" si="511"/>
        <v>-0.74336570263346236</v>
      </c>
      <c r="AA3072" s="4">
        <f t="shared" ca="1" si="512"/>
        <v>-1.4948069040284824</v>
      </c>
      <c r="AB3072" s="4">
        <f t="shared" ca="1" si="513"/>
        <v>-0.99723191728893879</v>
      </c>
      <c r="AC3072" s="4">
        <f t="shared" ca="1" si="517"/>
        <v>0.7643824189721723</v>
      </c>
      <c r="AD3072" s="4">
        <f t="shared" ca="1" si="514"/>
        <v>0.85688436904581489</v>
      </c>
      <c r="AF3072" s="4">
        <f t="shared" ca="1" si="518"/>
        <v>-1.280876670803774</v>
      </c>
      <c r="AG3072" s="4">
        <f t="shared" ca="1" si="519"/>
        <v>-0.85451244223848055</v>
      </c>
      <c r="AH3072" s="2">
        <f t="shared" ca="1" si="515"/>
        <v>124.08058125368734</v>
      </c>
    </row>
    <row r="3073" spans="20:34" x14ac:dyDescent="0.2">
      <c r="T3073" s="3"/>
      <c r="X3073" s="4">
        <f t="shared" ca="1" si="516"/>
        <v>-2.2897013165114375</v>
      </c>
      <c r="Y3073" s="4">
        <f t="shared" ca="1" si="516"/>
        <v>0.87608910815174079</v>
      </c>
      <c r="Z3073" s="4">
        <f t="shared" ca="1" si="511"/>
        <v>-0.70735701990665623</v>
      </c>
      <c r="AA3073" s="4">
        <f t="shared" ca="1" si="512"/>
        <v>-3.0595453413284455</v>
      </c>
      <c r="AB3073" s="4">
        <f t="shared" ca="1" si="513"/>
        <v>-0.94653276883776638</v>
      </c>
      <c r="AC3073" s="4">
        <f t="shared" ca="1" si="517"/>
        <v>0.30306874768590097</v>
      </c>
      <c r="AD3073" s="4">
        <f t="shared" ca="1" si="514"/>
        <v>1.288903776530574</v>
      </c>
      <c r="AF3073" s="4">
        <f t="shared" ca="1" si="518"/>
        <v>-3.9434595449047571</v>
      </c>
      <c r="AG3073" s="4">
        <f t="shared" ca="1" si="519"/>
        <v>-1.2199896603649378</v>
      </c>
      <c r="AH3073" s="2">
        <f t="shared" ca="1" si="515"/>
        <v>550.96876806278624</v>
      </c>
    </row>
    <row r="3074" spans="20:34" x14ac:dyDescent="0.2">
      <c r="T3074" s="3"/>
      <c r="X3074" s="4">
        <f t="shared" ca="1" si="516"/>
        <v>0.20169080254770189</v>
      </c>
      <c r="Y3074" s="4">
        <f t="shared" ca="1" si="516"/>
        <v>0.67494144359937425</v>
      </c>
      <c r="Z3074" s="4">
        <f t="shared" ref="Z3074:Z3137" ca="1" si="520">X3074*B$19+SQRT(1-B$19^2)*Y3074</f>
        <v>0.65733386811364491</v>
      </c>
      <c r="AA3074" s="4">
        <f t="shared" ref="AA3074:AA3137" ca="1" si="521">X3074*SQRT($B$28)+$B$20</f>
        <v>0.29143777485703493</v>
      </c>
      <c r="AB3074" s="4">
        <f t="shared" ref="AB3074:AB3137" ca="1" si="522">Z3074*SQRT($C$29)+$C$20</f>
        <v>0.97491119084912803</v>
      </c>
      <c r="AC3074" s="4">
        <f t="shared" ca="1" si="517"/>
        <v>0.67235436588108299</v>
      </c>
      <c r="AD3074" s="4">
        <f t="shared" ref="AD3074:AD3137" ca="1" si="523">SQRT((B$26/2)/GAMMAINV(AC3074,B$26/2,1))</f>
        <v>0.92960337374502033</v>
      </c>
      <c r="AF3074" s="4">
        <f t="shared" ca="1" si="518"/>
        <v>0.27092153874384134</v>
      </c>
      <c r="AG3074" s="4">
        <f t="shared" ca="1" si="519"/>
        <v>0.90628073211512483</v>
      </c>
      <c r="AH3074" s="2">
        <f t="shared" ref="AH3074:AH3137" ca="1" si="524">(B$4*EXP(-B$8*B$7)*NORMSDIST((LN(B$4/(B$5+AF3074))-B$8*B$7+B$9*B$7+0.5*B$6*B$6*B$7)/(B$6*SQRT(B$7)))-(B$5+AF3074)*EXP(-B$9*B$7)*NORMSDIST((LN(B$4/(B$5+AF3074))-B$8*B$7+B$9*B$7-0.5*B$6*B$6*B$7)/(B$6*SQRT(B$7))))*400+100*AG3074-400*$B$13</f>
        <v>47.402267312556432</v>
      </c>
    </row>
    <row r="3075" spans="20:34" x14ac:dyDescent="0.2">
      <c r="T3075" s="3"/>
      <c r="X3075" s="4">
        <f t="shared" ref="X3075:Y3138" ca="1" si="525">NORMSINV(RAND())</f>
        <v>0.36477087798945051</v>
      </c>
      <c r="Y3075" s="4">
        <f t="shared" ca="1" si="525"/>
        <v>0.99946736828091398</v>
      </c>
      <c r="Z3075" s="4">
        <f t="shared" ca="1" si="520"/>
        <v>1.0138246752354843</v>
      </c>
      <c r="AA3075" s="4">
        <f t="shared" ca="1" si="521"/>
        <v>0.51078445064162747</v>
      </c>
      <c r="AB3075" s="4">
        <f t="shared" ca="1" si="522"/>
        <v>1.4768395865328063</v>
      </c>
      <c r="AC3075" s="4">
        <f t="shared" ref="AC3075:AC3138" ca="1" si="526">RAND()</f>
        <v>0.3447229573143874</v>
      </c>
      <c r="AD3075" s="4">
        <f t="shared" ca="1" si="523"/>
        <v>1.2344263849756989</v>
      </c>
      <c r="AF3075" s="4">
        <f t="shared" ref="AF3075:AF3138" ca="1" si="527">AD3075*AA3075</f>
        <v>0.6305258029073425</v>
      </c>
      <c r="AG3075" s="4">
        <f t="shared" ref="AG3075:AG3138" ca="1" si="528">AD3075*AB3075</f>
        <v>1.823049751992698</v>
      </c>
      <c r="AH3075" s="2">
        <f t="shared" ca="1" si="524"/>
        <v>82.287245865802561</v>
      </c>
    </row>
    <row r="3076" spans="20:34" x14ac:dyDescent="0.2">
      <c r="T3076" s="3"/>
      <c r="X3076" s="4">
        <f t="shared" ca="1" si="525"/>
        <v>1.8362686524706031</v>
      </c>
      <c r="Y3076" s="4">
        <f t="shared" ca="1" si="525"/>
        <v>0.85437961489060144</v>
      </c>
      <c r="Z3076" s="4">
        <f t="shared" ca="1" si="520"/>
        <v>1.7990620217379449</v>
      </c>
      <c r="AA3076" s="4">
        <f t="shared" ca="1" si="521"/>
        <v>2.4899848182068123</v>
      </c>
      <c r="AB3076" s="4">
        <f t="shared" ca="1" si="522"/>
        <v>2.5824302881359031</v>
      </c>
      <c r="AC3076" s="4">
        <f t="shared" ca="1" si="526"/>
        <v>0.90686142649971502</v>
      </c>
      <c r="AD3076" s="4">
        <f t="shared" ca="1" si="523"/>
        <v>0.72742119565218388</v>
      </c>
      <c r="AF3076" s="4">
        <f t="shared" ca="1" si="527"/>
        <v>1.8112677336157852</v>
      </c>
      <c r="AG3076" s="4">
        <f t="shared" ca="1" si="528"/>
        <v>1.8785145278842323</v>
      </c>
      <c r="AH3076" s="2">
        <f t="shared" ca="1" si="524"/>
        <v>-94.008553838180887</v>
      </c>
    </row>
    <row r="3077" spans="20:34" x14ac:dyDescent="0.2">
      <c r="T3077" s="3"/>
      <c r="X3077" s="4">
        <f t="shared" ca="1" si="525"/>
        <v>0.20060205967747108</v>
      </c>
      <c r="Y3077" s="4">
        <f t="shared" ca="1" si="525"/>
        <v>-0.18087137801654218</v>
      </c>
      <c r="Z3077" s="4">
        <f t="shared" ca="1" si="520"/>
        <v>-2.0398809307422217E-2</v>
      </c>
      <c r="AA3077" s="4">
        <f t="shared" ca="1" si="521"/>
        <v>0.28997338916355025</v>
      </c>
      <c r="AB3077" s="4">
        <f t="shared" ca="1" si="522"/>
        <v>2.0683848419796848E-2</v>
      </c>
      <c r="AC3077" s="4">
        <f t="shared" ca="1" si="526"/>
        <v>0.82076914009479096</v>
      </c>
      <c r="AD3077" s="4">
        <f t="shared" ca="1" si="523"/>
        <v>0.81017833114867255</v>
      </c>
      <c r="AF3077" s="4">
        <f t="shared" ca="1" si="527"/>
        <v>0.23493015651004973</v>
      </c>
      <c r="AG3077" s="4">
        <f t="shared" ca="1" si="528"/>
        <v>1.6757605794483117E-2</v>
      </c>
      <c r="AH3077" s="2">
        <f t="shared" ca="1" si="524"/>
        <v>-35.829383717984001</v>
      </c>
    </row>
    <row r="3078" spans="20:34" x14ac:dyDescent="0.2">
      <c r="T3078" s="3"/>
      <c r="X3078" s="4">
        <f t="shared" ca="1" si="525"/>
        <v>-0.36992700752919588</v>
      </c>
      <c r="Y3078" s="4">
        <f t="shared" ca="1" si="525"/>
        <v>-4.620516001977943E-2</v>
      </c>
      <c r="Z3078" s="4">
        <f t="shared" ca="1" si="520"/>
        <v>-0.26281559572537327</v>
      </c>
      <c r="AA3078" s="4">
        <f t="shared" ca="1" si="521"/>
        <v>-0.47740211021170903</v>
      </c>
      <c r="AB3078" s="4">
        <f t="shared" ca="1" si="522"/>
        <v>-0.32063173746000789</v>
      </c>
      <c r="AC3078" s="4">
        <f t="shared" ca="1" si="526"/>
        <v>4.2613381091079483E-2</v>
      </c>
      <c r="AD3078" s="4">
        <f t="shared" ca="1" si="523"/>
        <v>2.1805251637522862</v>
      </c>
      <c r="AF3078" s="4">
        <f t="shared" ca="1" si="527"/>
        <v>-1.0409873145450739</v>
      </c>
      <c r="AG3078" s="4">
        <f t="shared" ca="1" si="528"/>
        <v>-0.6991455718291637</v>
      </c>
      <c r="AH3078" s="2">
        <f t="shared" ca="1" si="524"/>
        <v>99.721418374044333</v>
      </c>
    </row>
    <row r="3079" spans="20:34" x14ac:dyDescent="0.2">
      <c r="T3079" s="3"/>
      <c r="X3079" s="4">
        <f t="shared" ca="1" si="525"/>
        <v>-5.6550060938185299E-2</v>
      </c>
      <c r="Y3079" s="4">
        <f t="shared" ca="1" si="525"/>
        <v>-0.32517535767297351</v>
      </c>
      <c r="Z3079" s="4">
        <f t="shared" ca="1" si="520"/>
        <v>-0.29184694236306791</v>
      </c>
      <c r="AA3079" s="4">
        <f t="shared" ca="1" si="521"/>
        <v>-5.5902479946840056E-2</v>
      </c>
      <c r="AB3079" s="4">
        <f t="shared" ca="1" si="522"/>
        <v>-0.36150700535272129</v>
      </c>
      <c r="AC3079" s="4">
        <f t="shared" ca="1" si="526"/>
        <v>0.64049436517159242</v>
      </c>
      <c r="AD3079" s="4">
        <f t="shared" ca="1" si="523"/>
        <v>0.95478606766868934</v>
      </c>
      <c r="AF3079" s="4">
        <f t="shared" ca="1" si="527"/>
        <v>-5.3374909001371179E-2</v>
      </c>
      <c r="AG3079" s="4">
        <f t="shared" ca="1" si="528"/>
        <v>-0.34516185207540862</v>
      </c>
      <c r="AH3079" s="2">
        <f t="shared" ca="1" si="524"/>
        <v>-25.955466897813949</v>
      </c>
    </row>
    <row r="3080" spans="20:34" x14ac:dyDescent="0.2">
      <c r="T3080" s="3"/>
      <c r="X3080" s="4">
        <f t="shared" ca="1" si="525"/>
        <v>1.0195096556350949</v>
      </c>
      <c r="Y3080" s="4">
        <f t="shared" ca="1" si="525"/>
        <v>-0.10788832105269099</v>
      </c>
      <c r="Z3080" s="4">
        <f t="shared" ca="1" si="520"/>
        <v>0.53821478363046638</v>
      </c>
      <c r="AA3080" s="4">
        <f t="shared" ca="1" si="521"/>
        <v>1.3914240627758399</v>
      </c>
      <c r="AB3080" s="4">
        <f t="shared" ca="1" si="522"/>
        <v>0.80719508211503688</v>
      </c>
      <c r="AC3080" s="4">
        <f t="shared" ca="1" si="526"/>
        <v>0.13330774534364032</v>
      </c>
      <c r="AD3080" s="4">
        <f t="shared" ca="1" si="523"/>
        <v>1.6398678848179693</v>
      </c>
      <c r="AF3080" s="4">
        <f t="shared" ca="1" si="527"/>
        <v>2.2817516347090416</v>
      </c>
      <c r="AG3080" s="4">
        <f t="shared" ca="1" si="528"/>
        <v>1.3236932919434525</v>
      </c>
      <c r="AH3080" s="2">
        <f t="shared" ca="1" si="524"/>
        <v>-219.99342901850878</v>
      </c>
    </row>
    <row r="3081" spans="20:34" x14ac:dyDescent="0.2">
      <c r="T3081" s="3"/>
      <c r="X3081" s="4">
        <f t="shared" ca="1" si="525"/>
        <v>0.12257851156949671</v>
      </c>
      <c r="Y3081" s="4">
        <f t="shared" ca="1" si="525"/>
        <v>-1.4955365904757441</v>
      </c>
      <c r="Z3081" s="4">
        <f t="shared" ca="1" si="520"/>
        <v>-1.1082035777680312</v>
      </c>
      <c r="AA3081" s="4">
        <f t="shared" ca="1" si="521"/>
        <v>0.18502981549862069</v>
      </c>
      <c r="AB3081" s="4">
        <f t="shared" ca="1" si="522"/>
        <v>-1.5109127351181337</v>
      </c>
      <c r="AC3081" s="4">
        <f t="shared" ca="1" si="526"/>
        <v>0.13342533096542386</v>
      </c>
      <c r="AD3081" s="4">
        <f t="shared" ca="1" si="523"/>
        <v>1.6394797123319624</v>
      </c>
      <c r="AF3081" s="4">
        <f t="shared" ca="1" si="527"/>
        <v>0.30335262868651475</v>
      </c>
      <c r="AG3081" s="4">
        <f t="shared" ca="1" si="528"/>
        <v>-2.4771107763301763</v>
      </c>
      <c r="AH3081" s="2">
        <f t="shared" ca="1" si="524"/>
        <v>-296.08594185254879</v>
      </c>
    </row>
    <row r="3082" spans="20:34" x14ac:dyDescent="0.2">
      <c r="T3082" s="3"/>
      <c r="X3082" s="4">
        <f t="shared" ca="1" si="525"/>
        <v>0.94390512810850913</v>
      </c>
      <c r="Y3082" s="4">
        <f t="shared" ca="1" si="525"/>
        <v>-0.22996966827379225</v>
      </c>
      <c r="Z3082" s="4">
        <f t="shared" ca="1" si="520"/>
        <v>0.39538899172543229</v>
      </c>
      <c r="AA3082" s="4">
        <f t="shared" ca="1" si="521"/>
        <v>1.2897341307452106</v>
      </c>
      <c r="AB3082" s="4">
        <f t="shared" ca="1" si="522"/>
        <v>0.60610063827249649</v>
      </c>
      <c r="AC3082" s="4">
        <f t="shared" ca="1" si="526"/>
        <v>0.75470626971686117</v>
      </c>
      <c r="AD3082" s="4">
        <f t="shared" ca="1" si="523"/>
        <v>0.86464380053181811</v>
      </c>
      <c r="AF3082" s="4">
        <f t="shared" ca="1" si="527"/>
        <v>1.1151606204831397</v>
      </c>
      <c r="AG3082" s="4">
        <f t="shared" ca="1" si="528"/>
        <v>0.52406115938069209</v>
      </c>
      <c r="AH3082" s="2">
        <f t="shared" ca="1" si="524"/>
        <v>-123.10349637440095</v>
      </c>
    </row>
    <row r="3083" spans="20:34" x14ac:dyDescent="0.2">
      <c r="T3083" s="3"/>
      <c r="X3083" s="4">
        <f t="shared" ca="1" si="525"/>
        <v>-0.29723908020035728</v>
      </c>
      <c r="Y3083" s="4">
        <f t="shared" ca="1" si="525"/>
        <v>-6.4323244007623487E-2</v>
      </c>
      <c r="Z3083" s="4">
        <f t="shared" ca="1" si="520"/>
        <v>-0.23269091855372115</v>
      </c>
      <c r="AA3083" s="4">
        <f t="shared" ca="1" si="521"/>
        <v>-0.37963507652556228</v>
      </c>
      <c r="AB3083" s="4">
        <f t="shared" ca="1" si="522"/>
        <v>-0.27821709287118318</v>
      </c>
      <c r="AC3083" s="4">
        <f t="shared" ca="1" si="526"/>
        <v>0.82006196424066535</v>
      </c>
      <c r="AD3083" s="4">
        <f t="shared" ca="1" si="523"/>
        <v>0.81078609181403616</v>
      </c>
      <c r="AF3083" s="4">
        <f t="shared" ca="1" si="527"/>
        <v>-0.30780284001168318</v>
      </c>
      <c r="AG3083" s="4">
        <f t="shared" ca="1" si="528"/>
        <v>-0.22557454940488936</v>
      </c>
      <c r="AH3083" s="2">
        <f t="shared" ca="1" si="524"/>
        <v>27.013427873608634</v>
      </c>
    </row>
    <row r="3084" spans="20:34" x14ac:dyDescent="0.2">
      <c r="T3084" s="3"/>
      <c r="X3084" s="4">
        <f t="shared" ca="1" si="525"/>
        <v>0.32851636061093648</v>
      </c>
      <c r="Y3084" s="4">
        <f t="shared" ca="1" si="525"/>
        <v>-0.91433694216450845</v>
      </c>
      <c r="Z3084" s="4">
        <f t="shared" ca="1" si="520"/>
        <v>-0.52243483568142912</v>
      </c>
      <c r="AA3084" s="4">
        <f t="shared" ca="1" si="521"/>
        <v>0.46202124123293231</v>
      </c>
      <c r="AB3084" s="4">
        <f t="shared" ca="1" si="522"/>
        <v>-0.68616786348757841</v>
      </c>
      <c r="AC3084" s="4">
        <f t="shared" ca="1" si="526"/>
        <v>0.67890384247888114</v>
      </c>
      <c r="AD3084" s="4">
        <f t="shared" ca="1" si="523"/>
        <v>0.92445174601762292</v>
      </c>
      <c r="AF3084" s="4">
        <f t="shared" ca="1" si="527"/>
        <v>0.42711634315501362</v>
      </c>
      <c r="AG3084" s="4">
        <f t="shared" ca="1" si="528"/>
        <v>-0.63432907946227379</v>
      </c>
      <c r="AH3084" s="2">
        <f t="shared" ca="1" si="524"/>
        <v>-131.40793511324728</v>
      </c>
    </row>
    <row r="3085" spans="20:34" x14ac:dyDescent="0.2">
      <c r="T3085" s="3"/>
      <c r="X3085" s="4">
        <f t="shared" ca="1" si="525"/>
        <v>-1.1641737730229875</v>
      </c>
      <c r="Y3085" s="4">
        <f t="shared" ca="1" si="525"/>
        <v>0.2838742320862756</v>
      </c>
      <c r="Z3085" s="4">
        <f t="shared" ca="1" si="520"/>
        <v>-0.48746736387846656</v>
      </c>
      <c r="AA3085" s="4">
        <f t="shared" ca="1" si="521"/>
        <v>-1.54568336585754</v>
      </c>
      <c r="AB3085" s="4">
        <f t="shared" ca="1" si="522"/>
        <v>-0.63693470888009718</v>
      </c>
      <c r="AC3085" s="4">
        <f t="shared" ca="1" si="526"/>
        <v>2.396123399931338E-3</v>
      </c>
      <c r="AD3085" s="4">
        <f t="shared" ca="1" si="523"/>
        <v>4.1091799554160078</v>
      </c>
      <c r="AF3085" s="4">
        <f t="shared" ca="1" si="527"/>
        <v>-6.3514911044017506</v>
      </c>
      <c r="AG3085" s="4">
        <f t="shared" ca="1" si="528"/>
        <v>-2.6172793386388258</v>
      </c>
      <c r="AH3085" s="2">
        <f t="shared" ca="1" si="524"/>
        <v>863.71429835448771</v>
      </c>
    </row>
    <row r="3086" spans="20:34" x14ac:dyDescent="0.2">
      <c r="T3086" s="3"/>
      <c r="X3086" s="4">
        <f t="shared" ca="1" si="525"/>
        <v>-2.8035201905335168</v>
      </c>
      <c r="Y3086" s="4">
        <f t="shared" ca="1" si="525"/>
        <v>-1.8093341230419444</v>
      </c>
      <c r="Z3086" s="4">
        <f t="shared" ca="1" si="520"/>
        <v>-3.1461700700929924</v>
      </c>
      <c r="AA3086" s="4">
        <f t="shared" ca="1" si="521"/>
        <v>-3.7506442488242477</v>
      </c>
      <c r="AB3086" s="4">
        <f t="shared" ca="1" si="522"/>
        <v>-4.3803086115738088</v>
      </c>
      <c r="AC3086" s="4">
        <f t="shared" ca="1" si="526"/>
        <v>0.2814962430355854</v>
      </c>
      <c r="AD3086" s="4">
        <f t="shared" ca="1" si="523"/>
        <v>1.320035068632885</v>
      </c>
      <c r="AF3086" s="4">
        <f t="shared" ca="1" si="527"/>
        <v>-4.9509819384142517</v>
      </c>
      <c r="AG3086" s="4">
        <f t="shared" ca="1" si="528"/>
        <v>-5.7821609787120503</v>
      </c>
      <c r="AH3086" s="2">
        <f t="shared" ca="1" si="524"/>
        <v>280.15763517096048</v>
      </c>
    </row>
    <row r="3087" spans="20:34" x14ac:dyDescent="0.2">
      <c r="T3087" s="3"/>
      <c r="X3087" s="4">
        <f t="shared" ca="1" si="525"/>
        <v>-0.32747310964789705</v>
      </c>
      <c r="Y3087" s="4">
        <f t="shared" ca="1" si="525"/>
        <v>1.0849373519827412</v>
      </c>
      <c r="Z3087" s="4">
        <f t="shared" ca="1" si="520"/>
        <v>0.65804153638181906</v>
      </c>
      <c r="AA3087" s="4">
        <f t="shared" ca="1" si="521"/>
        <v>-0.42030058294581257</v>
      </c>
      <c r="AB3087" s="4">
        <f t="shared" ca="1" si="522"/>
        <v>0.97590756660812339</v>
      </c>
      <c r="AC3087" s="4">
        <f t="shared" ca="1" si="526"/>
        <v>0.47019428095390647</v>
      </c>
      <c r="AD3087" s="4">
        <f t="shared" ca="1" si="523"/>
        <v>1.1001945608354329</v>
      </c>
      <c r="AF3087" s="4">
        <f t="shared" ca="1" si="527"/>
        <v>-0.46241241527294469</v>
      </c>
      <c r="AG3087" s="4">
        <f t="shared" ca="1" si="528"/>
        <v>1.0736881966604002</v>
      </c>
      <c r="AH3087" s="2">
        <f t="shared" ca="1" si="524"/>
        <v>182.02479717072993</v>
      </c>
    </row>
    <row r="3088" spans="20:34" x14ac:dyDescent="0.2">
      <c r="T3088" s="3"/>
      <c r="X3088" s="4">
        <f t="shared" ca="1" si="525"/>
        <v>-0.39699464927933065</v>
      </c>
      <c r="Y3088" s="4">
        <f t="shared" ca="1" si="525"/>
        <v>1.2577484557534715</v>
      </c>
      <c r="Z3088" s="4">
        <f t="shared" ca="1" si="520"/>
        <v>0.75223719396483735</v>
      </c>
      <c r="AA3088" s="4">
        <f t="shared" ca="1" si="521"/>
        <v>-0.51380874801303289</v>
      </c>
      <c r="AB3088" s="4">
        <f t="shared" ca="1" si="522"/>
        <v>1.1085322355939202</v>
      </c>
      <c r="AC3088" s="4">
        <f t="shared" ca="1" si="526"/>
        <v>0.4259627218390043</v>
      </c>
      <c r="AD3088" s="4">
        <f t="shared" ca="1" si="523"/>
        <v>1.1436237911226512</v>
      </c>
      <c r="AF3088" s="4">
        <f t="shared" ca="1" si="527"/>
        <v>-0.5876039083146477</v>
      </c>
      <c r="AG3088" s="4">
        <f t="shared" ca="1" si="528"/>
        <v>1.2677438378515871</v>
      </c>
      <c r="AH3088" s="2">
        <f t="shared" ca="1" si="524"/>
        <v>221.83365567392821</v>
      </c>
    </row>
    <row r="3089" spans="20:34" x14ac:dyDescent="0.2">
      <c r="T3089" s="3"/>
      <c r="X3089" s="4">
        <f t="shared" ca="1" si="525"/>
        <v>1.2506202102384567</v>
      </c>
      <c r="Y3089" s="4">
        <f t="shared" ca="1" si="525"/>
        <v>0.2354041801365358</v>
      </c>
      <c r="Z3089" s="4">
        <f t="shared" ca="1" si="520"/>
        <v>0.95116248963382</v>
      </c>
      <c r="AA3089" s="4">
        <f t="shared" ca="1" si="521"/>
        <v>1.7022733909581067</v>
      </c>
      <c r="AB3089" s="4">
        <f t="shared" ca="1" si="522"/>
        <v>1.3886131030983351</v>
      </c>
      <c r="AC3089" s="4">
        <f t="shared" ca="1" si="526"/>
        <v>0.77842402174729985</v>
      </c>
      <c r="AD3089" s="4">
        <f t="shared" ca="1" si="523"/>
        <v>0.84552155759865455</v>
      </c>
      <c r="AF3089" s="4">
        <f t="shared" ca="1" si="527"/>
        <v>1.4393088489816419</v>
      </c>
      <c r="AG3089" s="4">
        <f t="shared" ca="1" si="528"/>
        <v>1.1741023138336053</v>
      </c>
      <c r="AH3089" s="2">
        <f t="shared" ca="1" si="524"/>
        <v>-107.92641537831514</v>
      </c>
    </row>
    <row r="3090" spans="20:34" x14ac:dyDescent="0.2">
      <c r="T3090" s="3"/>
      <c r="X3090" s="4">
        <f t="shared" ca="1" si="525"/>
        <v>-0.71141916939345462</v>
      </c>
      <c r="Y3090" s="4">
        <f t="shared" ca="1" si="525"/>
        <v>-1.1250578419108148</v>
      </c>
      <c r="Z3090" s="4">
        <f t="shared" ca="1" si="520"/>
        <v>-1.3252069609309416</v>
      </c>
      <c r="AA3090" s="4">
        <f t="shared" ca="1" si="521"/>
        <v>-0.93671739019620293</v>
      </c>
      <c r="AB3090" s="4">
        <f t="shared" ca="1" si="522"/>
        <v>-1.816447009194559</v>
      </c>
      <c r="AC3090" s="4">
        <f t="shared" ca="1" si="526"/>
        <v>0.83638792371864545</v>
      </c>
      <c r="AD3090" s="4">
        <f t="shared" ca="1" si="523"/>
        <v>0.79655568151666678</v>
      </c>
      <c r="AF3090" s="4">
        <f t="shared" ca="1" si="527"/>
        <v>-0.74614755913624986</v>
      </c>
      <c r="AG3090" s="4">
        <f t="shared" ca="1" si="528"/>
        <v>-1.446901185347883</v>
      </c>
      <c r="AH3090" s="2">
        <f t="shared" ca="1" si="524"/>
        <v>-23.674504995861298</v>
      </c>
    </row>
    <row r="3091" spans="20:34" x14ac:dyDescent="0.2">
      <c r="T3091" s="3"/>
      <c r="X3091" s="4">
        <f t="shared" ca="1" si="525"/>
        <v>-0.40938280465067445</v>
      </c>
      <c r="Y3091" s="4">
        <f t="shared" ca="1" si="525"/>
        <v>-0.52882228995137259</v>
      </c>
      <c r="Z3091" s="4">
        <f t="shared" ca="1" si="520"/>
        <v>-0.66876536157548971</v>
      </c>
      <c r="AA3091" s="4">
        <f t="shared" ca="1" si="521"/>
        <v>-0.5304711188909389</v>
      </c>
      <c r="AB3091" s="4">
        <f t="shared" ca="1" si="522"/>
        <v>-0.89219686797871611</v>
      </c>
      <c r="AC3091" s="4">
        <f t="shared" ca="1" si="526"/>
        <v>0.36672167091201657</v>
      </c>
      <c r="AD3091" s="4">
        <f t="shared" ca="1" si="523"/>
        <v>1.2081004373321997</v>
      </c>
      <c r="AF3091" s="4">
        <f t="shared" ca="1" si="527"/>
        <v>-0.64086239072424456</v>
      </c>
      <c r="AG3091" s="4">
        <f t="shared" ca="1" si="528"/>
        <v>-1.0778634263915059</v>
      </c>
      <c r="AH3091" s="2">
        <f t="shared" ca="1" si="524"/>
        <v>-4.0223852840913423</v>
      </c>
    </row>
    <row r="3092" spans="20:34" x14ac:dyDescent="0.2">
      <c r="T3092" s="3"/>
      <c r="X3092" s="4">
        <f t="shared" ca="1" si="525"/>
        <v>0.1383491131995517</v>
      </c>
      <c r="Y3092" s="4">
        <f t="shared" ca="1" si="525"/>
        <v>0.76234544539377036</v>
      </c>
      <c r="Z3092" s="4">
        <f t="shared" ca="1" si="520"/>
        <v>0.68774047281132744</v>
      </c>
      <c r="AA3092" s="4">
        <f t="shared" ca="1" si="521"/>
        <v>0.20624165902582864</v>
      </c>
      <c r="AB3092" s="4">
        <f t="shared" ca="1" si="522"/>
        <v>1.0177227809636509</v>
      </c>
      <c r="AC3092" s="4">
        <f t="shared" ca="1" si="526"/>
        <v>0.52179002823592147</v>
      </c>
      <c r="AD3092" s="4">
        <f t="shared" ca="1" si="523"/>
        <v>1.0532387564351735</v>
      </c>
      <c r="AF3092" s="4">
        <f t="shared" ca="1" si="527"/>
        <v>0.21722170847749084</v>
      </c>
      <c r="AG3092" s="4">
        <f t="shared" ca="1" si="528"/>
        <v>1.0719050762179021</v>
      </c>
      <c r="AH3092" s="2">
        <f t="shared" ca="1" si="524"/>
        <v>72.50248696565086</v>
      </c>
    </row>
    <row r="3093" spans="20:34" x14ac:dyDescent="0.2">
      <c r="T3093" s="3"/>
      <c r="X3093" s="4">
        <f t="shared" ca="1" si="525"/>
        <v>1.0567906885895997</v>
      </c>
      <c r="Y3093" s="4">
        <f t="shared" ca="1" si="525"/>
        <v>0.90061208535686477</v>
      </c>
      <c r="Z3093" s="4">
        <f t="shared" ca="1" si="520"/>
        <v>1.3588810691156039</v>
      </c>
      <c r="AA3093" s="4">
        <f t="shared" ca="1" si="521"/>
        <v>1.441567960650767</v>
      </c>
      <c r="AB3093" s="4">
        <f t="shared" ca="1" si="522"/>
        <v>1.9626686703146237</v>
      </c>
      <c r="AC3093" s="4">
        <f t="shared" ca="1" si="526"/>
        <v>0.4713125872099454</v>
      </c>
      <c r="AD3093" s="4">
        <f t="shared" ca="1" si="523"/>
        <v>1.0991384585951842</v>
      </c>
      <c r="AF3093" s="4">
        <f t="shared" ca="1" si="527"/>
        <v>1.5844827862298871</v>
      </c>
      <c r="AG3093" s="4">
        <f t="shared" ca="1" si="528"/>
        <v>2.1572446170226751</v>
      </c>
      <c r="AH3093" s="2">
        <f t="shared" ca="1" si="524"/>
        <v>-31.755804482106214</v>
      </c>
    </row>
    <row r="3094" spans="20:34" x14ac:dyDescent="0.2">
      <c r="T3094" s="3"/>
      <c r="X3094" s="4">
        <f t="shared" ca="1" si="525"/>
        <v>0.21644188587604671</v>
      </c>
      <c r="Y3094" s="4">
        <f t="shared" ca="1" si="525"/>
        <v>-1.4570033668020657</v>
      </c>
      <c r="Z3094" s="4">
        <f t="shared" ca="1" si="520"/>
        <v>-1.0203081723002934</v>
      </c>
      <c r="AA3094" s="4">
        <f t="shared" ca="1" si="521"/>
        <v>0.31127834142244409</v>
      </c>
      <c r="AB3094" s="4">
        <f t="shared" ca="1" si="522"/>
        <v>-1.3871586327036221</v>
      </c>
      <c r="AC3094" s="4">
        <f t="shared" ca="1" si="526"/>
        <v>0.76941503996306271</v>
      </c>
      <c r="AD3094" s="4">
        <f t="shared" ca="1" si="523"/>
        <v>0.85282707884149722</v>
      </c>
      <c r="AF3094" s="4">
        <f t="shared" ca="1" si="527"/>
        <v>0.26546659862192923</v>
      </c>
      <c r="AG3094" s="4">
        <f t="shared" ca="1" si="528"/>
        <v>-1.1830064446183954</v>
      </c>
      <c r="AH3094" s="2">
        <f t="shared" ca="1" si="524"/>
        <v>-160.65984201672973</v>
      </c>
    </row>
    <row r="3095" spans="20:34" x14ac:dyDescent="0.2">
      <c r="T3095" s="3"/>
      <c r="X3095" s="4">
        <f t="shared" ca="1" si="525"/>
        <v>0.19425477008529057</v>
      </c>
      <c r="Y3095" s="4">
        <f t="shared" ca="1" si="525"/>
        <v>-0.72590682974350884</v>
      </c>
      <c r="Z3095" s="4">
        <f t="shared" ca="1" si="520"/>
        <v>-0.45547975867122914</v>
      </c>
      <c r="AA3095" s="4">
        <f t="shared" ca="1" si="521"/>
        <v>0.28143612997651823</v>
      </c>
      <c r="AB3095" s="4">
        <f t="shared" ca="1" si="522"/>
        <v>-0.59189711732743711</v>
      </c>
      <c r="AC3095" s="4">
        <f t="shared" ca="1" si="526"/>
        <v>0.18429396905033557</v>
      </c>
      <c r="AD3095" s="4">
        <f t="shared" ca="1" si="523"/>
        <v>1.4994176236700274</v>
      </c>
      <c r="AF3095" s="4">
        <f t="shared" ca="1" si="527"/>
        <v>0.42199029322427994</v>
      </c>
      <c r="AG3095" s="4">
        <f t="shared" ca="1" si="528"/>
        <v>-0.88750096912024512</v>
      </c>
      <c r="AH3095" s="2">
        <f t="shared" ca="1" si="524"/>
        <v>-155.91488613980482</v>
      </c>
    </row>
    <row r="3096" spans="20:34" x14ac:dyDescent="0.2">
      <c r="T3096" s="3"/>
      <c r="X3096" s="4">
        <f t="shared" ca="1" si="525"/>
        <v>-0.38766641645083927</v>
      </c>
      <c r="Y3096" s="4">
        <f t="shared" ca="1" si="525"/>
        <v>-0.12136700691527021</v>
      </c>
      <c r="Z3096" s="4">
        <f t="shared" ca="1" si="520"/>
        <v>-0.33312912389557769</v>
      </c>
      <c r="AA3096" s="4">
        <f t="shared" ca="1" si="521"/>
        <v>-0.50126204752658898</v>
      </c>
      <c r="AB3096" s="4">
        <f t="shared" ca="1" si="522"/>
        <v>-0.41963108242002478</v>
      </c>
      <c r="AC3096" s="4">
        <f t="shared" ca="1" si="526"/>
        <v>7.5059342486142211E-2</v>
      </c>
      <c r="AD3096" s="4">
        <f t="shared" ca="1" si="523"/>
        <v>1.9015079317262387</v>
      </c>
      <c r="AF3096" s="4">
        <f t="shared" ca="1" si="527"/>
        <v>-0.95315375924514378</v>
      </c>
      <c r="AG3096" s="4">
        <f t="shared" ca="1" si="528"/>
        <v>-0.79793183162054415</v>
      </c>
      <c r="AH3096" s="2">
        <f t="shared" ca="1" si="524"/>
        <v>75.310961858001519</v>
      </c>
    </row>
    <row r="3097" spans="20:34" x14ac:dyDescent="0.2">
      <c r="T3097" s="3"/>
      <c r="X3097" s="4">
        <f t="shared" ca="1" si="525"/>
        <v>0.56148624053949026</v>
      </c>
      <c r="Y3097" s="4">
        <f t="shared" ca="1" si="525"/>
        <v>-1.7561114855791402</v>
      </c>
      <c r="Z3097" s="4">
        <f t="shared" ca="1" si="520"/>
        <v>-1.0459024645150437</v>
      </c>
      <c r="AA3097" s="4">
        <f t="shared" ca="1" si="521"/>
        <v>0.77537140728995646</v>
      </c>
      <c r="AB3097" s="4">
        <f t="shared" ca="1" si="522"/>
        <v>-1.423194630752846</v>
      </c>
      <c r="AC3097" s="4">
        <f t="shared" ca="1" si="526"/>
        <v>0.55347992275460978</v>
      </c>
      <c r="AD3097" s="4">
        <f t="shared" ca="1" si="523"/>
        <v>1.0259083038305723</v>
      </c>
      <c r="AF3097" s="4">
        <f t="shared" ca="1" si="527"/>
        <v>0.79545996529156304</v>
      </c>
      <c r="AG3097" s="4">
        <f t="shared" ca="1" si="528"/>
        <v>-1.4600671896564299</v>
      </c>
      <c r="AH3097" s="2">
        <f t="shared" ca="1" si="524"/>
        <v>-271.8507520077651</v>
      </c>
    </row>
    <row r="3098" spans="20:34" x14ac:dyDescent="0.2">
      <c r="T3098" s="3"/>
      <c r="X3098" s="4">
        <f t="shared" ca="1" si="525"/>
        <v>0.43842852606128596</v>
      </c>
      <c r="Y3098" s="4">
        <f t="shared" ca="1" si="525"/>
        <v>0.22573820938255035</v>
      </c>
      <c r="Z3098" s="4">
        <f t="shared" ca="1" si="520"/>
        <v>0.4467492002756952</v>
      </c>
      <c r="AA3098" s="4">
        <f t="shared" ca="1" si="521"/>
        <v>0.60985578235952065</v>
      </c>
      <c r="AB3098" s="4">
        <f t="shared" ca="1" si="522"/>
        <v>0.6784142760006131</v>
      </c>
      <c r="AC3098" s="4">
        <f t="shared" ca="1" si="526"/>
        <v>0.72257630188189814</v>
      </c>
      <c r="AD3098" s="4">
        <f t="shared" ca="1" si="523"/>
        <v>0.89012293381213681</v>
      </c>
      <c r="AF3098" s="4">
        <f t="shared" ca="1" si="527"/>
        <v>0.54284661819615254</v>
      </c>
      <c r="AG3098" s="4">
        <f t="shared" ca="1" si="528"/>
        <v>0.60387210569370242</v>
      </c>
      <c r="AH3098" s="2">
        <f t="shared" ca="1" si="524"/>
        <v>-25.84458736032002</v>
      </c>
    </row>
    <row r="3099" spans="20:34" x14ac:dyDescent="0.2">
      <c r="T3099" s="3"/>
      <c r="X3099" s="4">
        <f t="shared" ca="1" si="525"/>
        <v>1.744329176179747</v>
      </c>
      <c r="Y3099" s="4">
        <f t="shared" ca="1" si="525"/>
        <v>-0.12012116771663831</v>
      </c>
      <c r="Z3099" s="4">
        <f t="shared" ca="1" si="520"/>
        <v>0.97186305444020205</v>
      </c>
      <c r="AA3099" s="4">
        <f t="shared" ca="1" si="521"/>
        <v>2.3663239820001287</v>
      </c>
      <c r="AB3099" s="4">
        <f t="shared" ca="1" si="522"/>
        <v>1.4177588793019336</v>
      </c>
      <c r="AC3099" s="4">
        <f t="shared" ca="1" si="526"/>
        <v>0.47384263228703871</v>
      </c>
      <c r="AD3099" s="4">
        <f t="shared" ca="1" si="523"/>
        <v>1.096756051500779</v>
      </c>
      <c r="AF3099" s="4">
        <f t="shared" ca="1" si="527"/>
        <v>2.5952801470700617</v>
      </c>
      <c r="AG3099" s="4">
        <f t="shared" ca="1" si="528"/>
        <v>1.5549356304433581</v>
      </c>
      <c r="AH3099" s="2">
        <f t="shared" ca="1" si="524"/>
        <v>-243.24068682528878</v>
      </c>
    </row>
    <row r="3100" spans="20:34" x14ac:dyDescent="0.2">
      <c r="T3100" s="3"/>
      <c r="X3100" s="4">
        <f t="shared" ca="1" si="525"/>
        <v>-0.92383392610164305</v>
      </c>
      <c r="Y3100" s="4">
        <f t="shared" ca="1" si="525"/>
        <v>1.1626578871063109</v>
      </c>
      <c r="Z3100" s="4">
        <f t="shared" ca="1" si="520"/>
        <v>0.35477316509169832</v>
      </c>
      <c r="AA3100" s="4">
        <f t="shared" ca="1" si="521"/>
        <v>-1.2224204145866764</v>
      </c>
      <c r="AB3100" s="4">
        <f t="shared" ca="1" si="522"/>
        <v>0.54891476897553859</v>
      </c>
      <c r="AC3100" s="4">
        <f t="shared" ca="1" si="526"/>
        <v>0.21781922291417899</v>
      </c>
      <c r="AD3100" s="4">
        <f t="shared" ca="1" si="523"/>
        <v>1.4282780118692013</v>
      </c>
      <c r="AF3100" s="4">
        <f t="shared" ca="1" si="527"/>
        <v>-1.745956199414183</v>
      </c>
      <c r="AG3100" s="4">
        <f t="shared" ca="1" si="528"/>
        <v>0.78400289491802422</v>
      </c>
      <c r="AH3100" s="2">
        <f t="shared" ca="1" si="524"/>
        <v>366.14503151056715</v>
      </c>
    </row>
    <row r="3101" spans="20:34" x14ac:dyDescent="0.2">
      <c r="T3101" s="3"/>
      <c r="X3101" s="4">
        <f t="shared" ca="1" si="525"/>
        <v>-0.96912225230023119</v>
      </c>
      <c r="Y3101" s="4">
        <f t="shared" ca="1" si="525"/>
        <v>-1.9498056880869905</v>
      </c>
      <c r="Z3101" s="4">
        <f t="shared" ca="1" si="520"/>
        <v>-2.1353176535201492</v>
      </c>
      <c r="AA3101" s="4">
        <f t="shared" ca="1" si="521"/>
        <v>-1.2833343170152836</v>
      </c>
      <c r="AB3101" s="4">
        <f t="shared" ca="1" si="522"/>
        <v>-2.9570586382583151</v>
      </c>
      <c r="AC3101" s="4">
        <f t="shared" ca="1" si="526"/>
        <v>0.65403975585053697</v>
      </c>
      <c r="AD3101" s="4">
        <f t="shared" ca="1" si="523"/>
        <v>0.94404831357392549</v>
      </c>
      <c r="AF3101" s="4">
        <f t="shared" ca="1" si="527"/>
        <v>-1.2115295977298239</v>
      </c>
      <c r="AG3101" s="4">
        <f t="shared" ca="1" si="528"/>
        <v>-2.7916062205869707</v>
      </c>
      <c r="AH3101" s="2">
        <f t="shared" ca="1" si="524"/>
        <v>-81.19301357440645</v>
      </c>
    </row>
    <row r="3102" spans="20:34" x14ac:dyDescent="0.2">
      <c r="T3102" s="3"/>
      <c r="X3102" s="4">
        <f t="shared" ca="1" si="525"/>
        <v>2.4842819911813332</v>
      </c>
      <c r="Y3102" s="4">
        <f t="shared" ca="1" si="525"/>
        <v>0.23113145638498844</v>
      </c>
      <c r="Z3102" s="4">
        <f t="shared" ca="1" si="520"/>
        <v>1.7023348755734031</v>
      </c>
      <c r="AA3102" s="4">
        <f t="shared" ca="1" si="521"/>
        <v>3.361578551072391</v>
      </c>
      <c r="AB3102" s="4">
        <f t="shared" ca="1" si="522"/>
        <v>2.44624135893068</v>
      </c>
      <c r="AC3102" s="4">
        <f t="shared" ca="1" si="526"/>
        <v>0.95057378970651463</v>
      </c>
      <c r="AD3102" s="4">
        <f t="shared" ca="1" si="523"/>
        <v>0.67020648170454122</v>
      </c>
      <c r="AF3102" s="4">
        <f t="shared" ca="1" si="527"/>
        <v>2.2529517336876768</v>
      </c>
      <c r="AG3102" s="4">
        <f t="shared" ca="1" si="528"/>
        <v>1.6394868145690669</v>
      </c>
      <c r="AH3102" s="2">
        <f t="shared" ca="1" si="524"/>
        <v>-184.13006482369383</v>
      </c>
    </row>
    <row r="3103" spans="20:34" x14ac:dyDescent="0.2">
      <c r="T3103" s="3"/>
      <c r="X3103" s="4">
        <f t="shared" ca="1" si="525"/>
        <v>-9.345602813982315E-2</v>
      </c>
      <c r="Y3103" s="4">
        <f t="shared" ca="1" si="525"/>
        <v>1.1781830096104191</v>
      </c>
      <c r="Z3103" s="4">
        <f t="shared" ca="1" si="520"/>
        <v>0.87494521102573819</v>
      </c>
      <c r="AA3103" s="4">
        <f t="shared" ca="1" si="521"/>
        <v>-0.10554190524368467</v>
      </c>
      <c r="AB3103" s="4">
        <f t="shared" ca="1" si="522"/>
        <v>1.2813014540715604</v>
      </c>
      <c r="AC3103" s="4">
        <f t="shared" ca="1" si="526"/>
        <v>1.9605219846810962E-2</v>
      </c>
      <c r="AD3103" s="4">
        <f t="shared" ca="1" si="523"/>
        <v>2.6067963280817259</v>
      </c>
      <c r="AF3103" s="4">
        <f t="shared" ca="1" si="527"/>
        <v>-0.27512625104798666</v>
      </c>
      <c r="AG3103" s="4">
        <f t="shared" ca="1" si="528"/>
        <v>3.3400919256395198</v>
      </c>
      <c r="AH3103" s="2">
        <f t="shared" ca="1" si="524"/>
        <v>378.29427556785367</v>
      </c>
    </row>
    <row r="3104" spans="20:34" x14ac:dyDescent="0.2">
      <c r="T3104" s="3"/>
      <c r="X3104" s="4">
        <f t="shared" ca="1" si="525"/>
        <v>0.61007585444554069</v>
      </c>
      <c r="Y3104" s="4">
        <f t="shared" ca="1" si="525"/>
        <v>-0.76001414128030642</v>
      </c>
      <c r="Z3104" s="4">
        <f t="shared" ca="1" si="520"/>
        <v>-0.22813198113033289</v>
      </c>
      <c r="AA3104" s="4">
        <f t="shared" ca="1" si="521"/>
        <v>0.84072562213857505</v>
      </c>
      <c r="AB3104" s="4">
        <f t="shared" ca="1" si="522"/>
        <v>-0.27179824531262192</v>
      </c>
      <c r="AC3104" s="4">
        <f t="shared" ca="1" si="526"/>
        <v>0.16425827280211858</v>
      </c>
      <c r="AD3104" s="4">
        <f t="shared" ca="1" si="523"/>
        <v>1.5488759754592372</v>
      </c>
      <c r="AF3104" s="4">
        <f t="shared" ca="1" si="527"/>
        <v>1.3021797180834596</v>
      </c>
      <c r="AG3104" s="4">
        <f t="shared" ca="1" si="528"/>
        <v>-0.42098177233669631</v>
      </c>
      <c r="AH3104" s="2">
        <f t="shared" ca="1" si="524"/>
        <v>-246.42064111712079</v>
      </c>
    </row>
    <row r="3105" spans="20:34" x14ac:dyDescent="0.2">
      <c r="T3105" s="3"/>
      <c r="X3105" s="4">
        <f t="shared" ca="1" si="525"/>
        <v>-0.51686697199098708</v>
      </c>
      <c r="Y3105" s="4">
        <f t="shared" ca="1" si="525"/>
        <v>1.5863741557461444</v>
      </c>
      <c r="Z3105" s="4">
        <f t="shared" ca="1" si="520"/>
        <v>0.93890744833096873</v>
      </c>
      <c r="AA3105" s="4">
        <f t="shared" ca="1" si="521"/>
        <v>-0.67503994338840967</v>
      </c>
      <c r="AB3105" s="4">
        <f t="shared" ca="1" si="522"/>
        <v>1.3713583714270214</v>
      </c>
      <c r="AC3105" s="4">
        <f t="shared" ca="1" si="526"/>
        <v>0.32012387417179866</v>
      </c>
      <c r="AD3105" s="4">
        <f t="shared" ca="1" si="523"/>
        <v>1.2657839084549736</v>
      </c>
      <c r="AF3105" s="4">
        <f t="shared" ca="1" si="527"/>
        <v>-0.85445469790540529</v>
      </c>
      <c r="AG3105" s="4">
        <f t="shared" ca="1" si="528"/>
        <v>1.7358433592773426</v>
      </c>
      <c r="AH3105" s="2">
        <f t="shared" ca="1" si="524"/>
        <v>312.40730138317804</v>
      </c>
    </row>
    <row r="3106" spans="20:34" x14ac:dyDescent="0.2">
      <c r="T3106" s="3"/>
      <c r="X3106" s="4">
        <f t="shared" ca="1" si="525"/>
        <v>-1.2882965656025189</v>
      </c>
      <c r="Y3106" s="4">
        <f t="shared" ca="1" si="525"/>
        <v>0.12367258603904953</v>
      </c>
      <c r="Z3106" s="4">
        <f t="shared" ca="1" si="520"/>
        <v>-0.69012715168071381</v>
      </c>
      <c r="AA3106" s="4">
        <f t="shared" ca="1" si="521"/>
        <v>-1.7126315467905666</v>
      </c>
      <c r="AB3106" s="4">
        <f t="shared" ca="1" si="522"/>
        <v>-0.92227362962935266</v>
      </c>
      <c r="AC3106" s="4">
        <f t="shared" ca="1" si="526"/>
        <v>0.49419592846482518</v>
      </c>
      <c r="AD3106" s="4">
        <f t="shared" ca="1" si="523"/>
        <v>1.0779224379539367</v>
      </c>
      <c r="AF3106" s="4">
        <f t="shared" ca="1" si="527"/>
        <v>-1.8460839722333091</v>
      </c>
      <c r="AG3106" s="4">
        <f t="shared" ca="1" si="528"/>
        <v>-0.99413943931069793</v>
      </c>
      <c r="AH3106" s="2">
        <f t="shared" ca="1" si="524"/>
        <v>205.31943755921793</v>
      </c>
    </row>
    <row r="3107" spans="20:34" x14ac:dyDescent="0.2">
      <c r="T3107" s="3"/>
      <c r="X3107" s="4">
        <f t="shared" ca="1" si="525"/>
        <v>-0.36211772458854757</v>
      </c>
      <c r="Y3107" s="4">
        <f t="shared" ca="1" si="525"/>
        <v>0.72513423248206277</v>
      </c>
      <c r="Z3107" s="4">
        <f t="shared" ca="1" si="520"/>
        <v>0.35219739934083993</v>
      </c>
      <c r="AA3107" s="4">
        <f t="shared" ca="1" si="521"/>
        <v>-0.46689843434172579</v>
      </c>
      <c r="AB3107" s="4">
        <f t="shared" ca="1" si="522"/>
        <v>0.54528816782578315</v>
      </c>
      <c r="AC3107" s="4">
        <f t="shared" ca="1" si="526"/>
        <v>0.87070351667590906</v>
      </c>
      <c r="AD3107" s="4">
        <f t="shared" ca="1" si="523"/>
        <v>0.76488932792135722</v>
      </c>
      <c r="AF3107" s="4">
        <f t="shared" ca="1" si="527"/>
        <v>-0.35712562965117656</v>
      </c>
      <c r="AG3107" s="4">
        <f t="shared" ca="1" si="528"/>
        <v>0.41708510021173151</v>
      </c>
      <c r="AH3107" s="2">
        <f t="shared" ca="1" si="524"/>
        <v>99.268409285833513</v>
      </c>
    </row>
    <row r="3108" spans="20:34" x14ac:dyDescent="0.2">
      <c r="T3108" s="3"/>
      <c r="X3108" s="4">
        <f t="shared" ca="1" si="525"/>
        <v>0.33829588859692067</v>
      </c>
      <c r="Y3108" s="4">
        <f t="shared" ca="1" si="525"/>
        <v>-0.74916775032672267</v>
      </c>
      <c r="Z3108" s="4">
        <f t="shared" ca="1" si="520"/>
        <v>-0.38578155565024286</v>
      </c>
      <c r="AA3108" s="4">
        <f t="shared" ca="1" si="521"/>
        <v>0.47517494470441646</v>
      </c>
      <c r="AB3108" s="4">
        <f t="shared" ca="1" si="522"/>
        <v>-0.49376413177641704</v>
      </c>
      <c r="AC3108" s="4">
        <f t="shared" ca="1" si="526"/>
        <v>0.52992586757381854</v>
      </c>
      <c r="AD3108" s="4">
        <f t="shared" ca="1" si="523"/>
        <v>1.046126591875048</v>
      </c>
      <c r="AF3108" s="4">
        <f t="shared" ca="1" si="527"/>
        <v>0.49709314544804556</v>
      </c>
      <c r="AG3108" s="4">
        <f t="shared" ca="1" si="528"/>
        <v>-0.51653978836540526</v>
      </c>
      <c r="AH3108" s="2">
        <f t="shared" ca="1" si="524"/>
        <v>-130.67625057551822</v>
      </c>
    </row>
    <row r="3109" spans="20:34" x14ac:dyDescent="0.2">
      <c r="T3109" s="3"/>
      <c r="X3109" s="4">
        <f t="shared" ca="1" si="525"/>
        <v>0.50389848590618214</v>
      </c>
      <c r="Y3109" s="4">
        <f t="shared" ca="1" si="525"/>
        <v>1.1193738461266005</v>
      </c>
      <c r="Z3109" s="4">
        <f t="shared" ca="1" si="520"/>
        <v>1.1937828847481136</v>
      </c>
      <c r="AA3109" s="4">
        <f t="shared" ca="1" si="521"/>
        <v>0.69791447387550698</v>
      </c>
      <c r="AB3109" s="4">
        <f t="shared" ca="1" si="522"/>
        <v>1.730215363933737</v>
      </c>
      <c r="AC3109" s="4">
        <f t="shared" ca="1" si="526"/>
        <v>8.3374398037307507E-2</v>
      </c>
      <c r="AD3109" s="4">
        <f t="shared" ca="1" si="523"/>
        <v>1.8522070552899181</v>
      </c>
      <c r="AF3109" s="4">
        <f t="shared" ca="1" si="527"/>
        <v>1.2926821125011654</v>
      </c>
      <c r="AG3109" s="4">
        <f t="shared" ca="1" si="528"/>
        <v>3.204717104249081</v>
      </c>
      <c r="AH3109" s="2">
        <f t="shared" ca="1" si="524"/>
        <v>117.60821418927753</v>
      </c>
    </row>
    <row r="3110" spans="20:34" x14ac:dyDescent="0.2">
      <c r="T3110" s="3"/>
      <c r="X3110" s="4">
        <f t="shared" ca="1" si="525"/>
        <v>1.0401331177714315</v>
      </c>
      <c r="Y3110" s="4">
        <f t="shared" ca="1" si="525"/>
        <v>-7.0732228063455457E-2</v>
      </c>
      <c r="Z3110" s="4">
        <f t="shared" ca="1" si="520"/>
        <v>0.58022447628257179</v>
      </c>
      <c r="AA3110" s="4">
        <f t="shared" ca="1" si="521"/>
        <v>1.419163121949814</v>
      </c>
      <c r="AB3110" s="4">
        <f t="shared" ca="1" si="522"/>
        <v>0.86634347308274307</v>
      </c>
      <c r="AC3110" s="4">
        <f t="shared" ca="1" si="526"/>
        <v>0.18470042319114788</v>
      </c>
      <c r="AD3110" s="4">
        <f t="shared" ca="1" si="523"/>
        <v>1.4984750672956346</v>
      </c>
      <c r="AF3110" s="4">
        <f t="shared" ca="1" si="527"/>
        <v>2.1265805546672305</v>
      </c>
      <c r="AG3110" s="4">
        <f t="shared" ca="1" si="528"/>
        <v>1.2981940941287973</v>
      </c>
      <c r="AH3110" s="2">
        <f t="shared" ca="1" si="524"/>
        <v>-199.41273707284245</v>
      </c>
    </row>
    <row r="3111" spans="20:34" x14ac:dyDescent="0.2">
      <c r="T3111" s="3"/>
      <c r="X3111" s="4">
        <f t="shared" ca="1" si="525"/>
        <v>-6.6273454266634224E-2</v>
      </c>
      <c r="Y3111" s="4">
        <f t="shared" ca="1" si="525"/>
        <v>-1.3675986555123578</v>
      </c>
      <c r="Z3111" s="4">
        <f t="shared" ca="1" si="520"/>
        <v>-1.1224956836547912</v>
      </c>
      <c r="AA3111" s="4">
        <f t="shared" ca="1" si="521"/>
        <v>-6.8980680935919067E-2</v>
      </c>
      <c r="AB3111" s="4">
        <f t="shared" ca="1" si="522"/>
        <v>-1.5310355928058244</v>
      </c>
      <c r="AC3111" s="4">
        <f t="shared" ca="1" si="526"/>
        <v>0.83989623103665267</v>
      </c>
      <c r="AD3111" s="4">
        <f t="shared" ca="1" si="523"/>
        <v>0.79343792254123968</v>
      </c>
      <c r="AF3111" s="4">
        <f t="shared" ca="1" si="527"/>
        <v>-5.4731888177275721E-2</v>
      </c>
      <c r="AG3111" s="4">
        <f t="shared" ca="1" si="528"/>
        <v>-1.2147817000925487</v>
      </c>
      <c r="AH3111" s="2">
        <f t="shared" ca="1" si="524"/>
        <v>-112.69961580070503</v>
      </c>
    </row>
    <row r="3112" spans="20:34" x14ac:dyDescent="0.2">
      <c r="T3112" s="3"/>
      <c r="X3112" s="4">
        <f t="shared" ca="1" si="525"/>
        <v>1.1008786332166183</v>
      </c>
      <c r="Y3112" s="4">
        <f t="shared" ca="1" si="525"/>
        <v>-0.45208172735939572</v>
      </c>
      <c r="Z3112" s="4">
        <f t="shared" ca="1" si="520"/>
        <v>0.31567825685521267</v>
      </c>
      <c r="AA3112" s="4">
        <f t="shared" ca="1" si="521"/>
        <v>1.5008673206119167</v>
      </c>
      <c r="AB3112" s="4">
        <f t="shared" ca="1" si="522"/>
        <v>0.49387030729932685</v>
      </c>
      <c r="AC3112" s="4">
        <f t="shared" ca="1" si="526"/>
        <v>0.57569200427473255</v>
      </c>
      <c r="AD3112" s="4">
        <f t="shared" ca="1" si="523"/>
        <v>1.0072875830927381</v>
      </c>
      <c r="AF3112" s="4">
        <f t="shared" ca="1" si="527"/>
        <v>1.5118050159220513</v>
      </c>
      <c r="AG3112" s="4">
        <f t="shared" ca="1" si="528"/>
        <v>0.49746942820080681</v>
      </c>
      <c r="AH3112" s="2">
        <f t="shared" ca="1" si="524"/>
        <v>-186.66093770505449</v>
      </c>
    </row>
    <row r="3113" spans="20:34" x14ac:dyDescent="0.2">
      <c r="T3113" s="3"/>
      <c r="X3113" s="4">
        <f t="shared" ca="1" si="525"/>
        <v>-0.1719405343885036</v>
      </c>
      <c r="Y3113" s="4">
        <f t="shared" ca="1" si="525"/>
        <v>0.57957095422134985</v>
      </c>
      <c r="Z3113" s="4">
        <f t="shared" ca="1" si="520"/>
        <v>0.35335596731856866</v>
      </c>
      <c r="AA3113" s="4">
        <f t="shared" ca="1" si="521"/>
        <v>-0.21110547884156641</v>
      </c>
      <c r="AB3113" s="4">
        <f t="shared" ca="1" si="522"/>
        <v>0.54691939689181934</v>
      </c>
      <c r="AC3113" s="4">
        <f t="shared" ca="1" si="526"/>
        <v>0.82609257110449308</v>
      </c>
      <c r="AD3113" s="4">
        <f t="shared" ca="1" si="523"/>
        <v>0.80557939681513968</v>
      </c>
      <c r="AF3113" s="4">
        <f t="shared" ca="1" si="527"/>
        <v>-0.17006222430956031</v>
      </c>
      <c r="AG3113" s="4">
        <f t="shared" ca="1" si="528"/>
        <v>0.44058699785461181</v>
      </c>
      <c r="AH3113" s="2">
        <f t="shared" ca="1" si="524"/>
        <v>71.386080864136147</v>
      </c>
    </row>
    <row r="3114" spans="20:34" x14ac:dyDescent="0.2">
      <c r="T3114" s="3"/>
      <c r="X3114" s="4">
        <f t="shared" ca="1" si="525"/>
        <v>2.3855007676602606</v>
      </c>
      <c r="Y3114" s="4">
        <f t="shared" ca="1" si="525"/>
        <v>0.95362706261103236</v>
      </c>
      <c r="Z3114" s="4">
        <f t="shared" ca="1" si="520"/>
        <v>2.2135109987361812</v>
      </c>
      <c r="AA3114" s="4">
        <f t="shared" ca="1" si="521"/>
        <v>3.2287153981054209</v>
      </c>
      <c r="AB3114" s="4">
        <f t="shared" ca="1" si="522"/>
        <v>3.1659620537849658</v>
      </c>
      <c r="AC3114" s="4">
        <f t="shared" ca="1" si="526"/>
        <v>0.43229005061555981</v>
      </c>
      <c r="AD3114" s="4">
        <f t="shared" ca="1" si="523"/>
        <v>1.1371967658369051</v>
      </c>
      <c r="AF3114" s="4">
        <f t="shared" ca="1" si="527"/>
        <v>3.6716847085333</v>
      </c>
      <c r="AG3114" s="4">
        <f t="shared" ca="1" si="528"/>
        <v>3.6003218083266288</v>
      </c>
      <c r="AH3114" s="2">
        <f t="shared" ca="1" si="524"/>
        <v>-194.22733172221842</v>
      </c>
    </row>
    <row r="3115" spans="20:34" x14ac:dyDescent="0.2">
      <c r="T3115" s="3"/>
      <c r="X3115" s="4">
        <f t="shared" ca="1" si="525"/>
        <v>1.3513008271614919</v>
      </c>
      <c r="Y3115" s="4">
        <f t="shared" ca="1" si="525"/>
        <v>-0.93330265693224279</v>
      </c>
      <c r="Z3115" s="4">
        <f t="shared" ca="1" si="520"/>
        <v>8.813306971179391E-2</v>
      </c>
      <c r="AA3115" s="4">
        <f t="shared" ca="1" si="521"/>
        <v>1.8376912743395628</v>
      </c>
      <c r="AB3115" s="4">
        <f t="shared" ca="1" si="522"/>
        <v>0.17349348846763119</v>
      </c>
      <c r="AC3115" s="4">
        <f t="shared" ca="1" si="526"/>
        <v>0.57857662609198957</v>
      </c>
      <c r="AD3115" s="4">
        <f t="shared" ca="1" si="523"/>
        <v>1.0048973241710681</v>
      </c>
      <c r="AF3115" s="4">
        <f t="shared" ca="1" si="527"/>
        <v>1.8466910442363469</v>
      </c>
      <c r="AG3115" s="4">
        <f t="shared" ca="1" si="528"/>
        <v>0.17434314232222664</v>
      </c>
      <c r="AH3115" s="2">
        <f t="shared" ca="1" si="524"/>
        <v>-269.77243059469765</v>
      </c>
    </row>
    <row r="3116" spans="20:34" x14ac:dyDescent="0.2">
      <c r="T3116" s="3"/>
      <c r="X3116" s="4">
        <f t="shared" ca="1" si="525"/>
        <v>-0.88688722979289447</v>
      </c>
      <c r="Y3116" s="4">
        <f t="shared" ca="1" si="525"/>
        <v>7.1681363171515397E-2</v>
      </c>
      <c r="Z3116" s="4">
        <f t="shared" ca="1" si="520"/>
        <v>-0.4857427839521305</v>
      </c>
      <c r="AA3116" s="4">
        <f t="shared" ca="1" si="521"/>
        <v>-1.1727262076481859</v>
      </c>
      <c r="AB3116" s="4">
        <f t="shared" ca="1" si="522"/>
        <v>-0.63450655191682859</v>
      </c>
      <c r="AC3116" s="4">
        <f t="shared" ca="1" si="526"/>
        <v>0.19043885890743262</v>
      </c>
      <c r="AD3116" s="4">
        <f t="shared" ca="1" si="523"/>
        <v>1.4853994887080331</v>
      </c>
      <c r="AF3116" s="4">
        <f t="shared" ca="1" si="527"/>
        <v>-1.741966909235126</v>
      </c>
      <c r="AG3116" s="4">
        <f t="shared" ca="1" si="528"/>
        <v>-0.94249570779915426</v>
      </c>
      <c r="AH3116" s="2">
        <f t="shared" ca="1" si="524"/>
        <v>192.819413669607</v>
      </c>
    </row>
    <row r="3117" spans="20:34" x14ac:dyDescent="0.2">
      <c r="T3117" s="3"/>
      <c r="X3117" s="4">
        <f t="shared" ca="1" si="525"/>
        <v>-1.3706888292279418</v>
      </c>
      <c r="Y3117" s="4">
        <f t="shared" ca="1" si="525"/>
        <v>-0.467948752138233</v>
      </c>
      <c r="Z3117" s="4">
        <f t="shared" ca="1" si="520"/>
        <v>-1.2085758949422689</v>
      </c>
      <c r="AA3117" s="4">
        <f t="shared" ca="1" si="521"/>
        <v>-1.8234511492935084</v>
      </c>
      <c r="AB3117" s="4">
        <f t="shared" ca="1" si="522"/>
        <v>-1.6522339560973327</v>
      </c>
      <c r="AC3117" s="4">
        <f t="shared" ca="1" si="526"/>
        <v>2.9271905937145681E-2</v>
      </c>
      <c r="AD3117" s="4">
        <f t="shared" ca="1" si="523"/>
        <v>2.3797839263862652</v>
      </c>
      <c r="AF3117" s="4">
        <f t="shared" ca="1" si="527"/>
        <v>-4.339419735639253</v>
      </c>
      <c r="AG3117" s="4">
        <f t="shared" ca="1" si="528"/>
        <v>-3.9319598113500227</v>
      </c>
      <c r="AH3117" s="2">
        <f t="shared" ca="1" si="524"/>
        <v>351.97102938941816</v>
      </c>
    </row>
    <row r="3118" spans="20:34" x14ac:dyDescent="0.2">
      <c r="T3118" s="3"/>
      <c r="X3118" s="4">
        <f t="shared" ca="1" si="525"/>
        <v>6.7778344702979179E-2</v>
      </c>
      <c r="Y3118" s="4">
        <f t="shared" ca="1" si="525"/>
        <v>2.3100754339617264</v>
      </c>
      <c r="Z3118" s="4">
        <f t="shared" ca="1" si="520"/>
        <v>1.8690461143865866</v>
      </c>
      <c r="AA3118" s="4">
        <f t="shared" ca="1" si="521"/>
        <v>0.1113222555649416</v>
      </c>
      <c r="AB3118" s="4">
        <f t="shared" ca="1" si="522"/>
        <v>2.680965797733224</v>
      </c>
      <c r="AC3118" s="4">
        <f t="shared" ca="1" si="526"/>
        <v>0.80619720042695409</v>
      </c>
      <c r="AD3118" s="4">
        <f t="shared" ca="1" si="523"/>
        <v>0.82256515584980416</v>
      </c>
      <c r="AF3118" s="4">
        <f t="shared" ca="1" si="527"/>
        <v>9.1569808498327923E-2</v>
      </c>
      <c r="AG3118" s="4">
        <f t="shared" ca="1" si="528"/>
        <v>2.2052690492404241</v>
      </c>
      <c r="AH3118" s="2">
        <f t="shared" ca="1" si="524"/>
        <v>205.87447350537468</v>
      </c>
    </row>
    <row r="3119" spans="20:34" x14ac:dyDescent="0.2">
      <c r="T3119" s="3"/>
      <c r="X3119" s="4">
        <f t="shared" ca="1" si="525"/>
        <v>1.838953952199545</v>
      </c>
      <c r="Y3119" s="4">
        <f t="shared" ca="1" si="525"/>
        <v>-0.46844505663807851</v>
      </c>
      <c r="Z3119" s="4">
        <f t="shared" ca="1" si="520"/>
        <v>0.75416647399888581</v>
      </c>
      <c r="AA3119" s="4">
        <f t="shared" ca="1" si="521"/>
        <v>2.4935966117838824</v>
      </c>
      <c r="AB3119" s="4">
        <f t="shared" ca="1" si="522"/>
        <v>1.1112486041873564</v>
      </c>
      <c r="AC3119" s="4">
        <f t="shared" ca="1" si="526"/>
        <v>0.30694251261426508</v>
      </c>
      <c r="AD3119" s="4">
        <f t="shared" ca="1" si="523"/>
        <v>1.2835441410682156</v>
      </c>
      <c r="AF3119" s="4">
        <f t="shared" ca="1" si="527"/>
        <v>3.200641321242756</v>
      </c>
      <c r="AG3119" s="4">
        <f t="shared" ca="1" si="528"/>
        <v>1.4263366351749138</v>
      </c>
      <c r="AH3119" s="2">
        <f t="shared" ca="1" si="524"/>
        <v>-344.26344487863571</v>
      </c>
    </row>
    <row r="3120" spans="20:34" x14ac:dyDescent="0.2">
      <c r="T3120" s="3"/>
      <c r="X3120" s="4">
        <f t="shared" ca="1" si="525"/>
        <v>0.80451870614911136</v>
      </c>
      <c r="Y3120" s="4">
        <f t="shared" ca="1" si="525"/>
        <v>0.65377929434115867</v>
      </c>
      <c r="Z3120" s="4">
        <f t="shared" ca="1" si="520"/>
        <v>1.0093032823835029</v>
      </c>
      <c r="AA3120" s="4">
        <f t="shared" ca="1" si="521"/>
        <v>1.102255996316561</v>
      </c>
      <c r="AB3120" s="4">
        <f t="shared" ca="1" si="522"/>
        <v>1.4704736006080275</v>
      </c>
      <c r="AC3120" s="4">
        <f t="shared" ca="1" si="526"/>
        <v>0.91100940399060648</v>
      </c>
      <c r="AD3120" s="4">
        <f t="shared" ca="1" si="523"/>
        <v>0.72271527950930725</v>
      </c>
      <c r="AF3120" s="4">
        <f t="shared" ca="1" si="527"/>
        <v>0.79661725046873333</v>
      </c>
      <c r="AG3120" s="4">
        <f t="shared" ca="1" si="528"/>
        <v>1.062733739274488</v>
      </c>
      <c r="AH3120" s="2">
        <f t="shared" ca="1" si="524"/>
        <v>-19.751382403807384</v>
      </c>
    </row>
    <row r="3121" spans="20:34" x14ac:dyDescent="0.2">
      <c r="T3121" s="3"/>
      <c r="X3121" s="4">
        <f t="shared" ca="1" si="525"/>
        <v>0.27358817184319995</v>
      </c>
      <c r="Y3121" s="4">
        <f t="shared" ca="1" si="525"/>
        <v>-1.2007295807673117</v>
      </c>
      <c r="Z3121" s="4">
        <f t="shared" ca="1" si="520"/>
        <v>-0.78260726630256139</v>
      </c>
      <c r="AA3121" s="4">
        <f t="shared" ca="1" si="521"/>
        <v>0.38814148872217757</v>
      </c>
      <c r="AB3121" s="4">
        <f t="shared" ca="1" si="522"/>
        <v>-1.052482865428586</v>
      </c>
      <c r="AC3121" s="4">
        <f t="shared" ca="1" si="526"/>
        <v>0.71415729670989858</v>
      </c>
      <c r="AD3121" s="4">
        <f t="shared" ca="1" si="523"/>
        <v>0.89675218618615926</v>
      </c>
      <c r="AF3121" s="4">
        <f t="shared" ca="1" si="527"/>
        <v>0.34806672856116322</v>
      </c>
      <c r="AG3121" s="4">
        <f t="shared" ca="1" si="528"/>
        <v>-0.94381631049655779</v>
      </c>
      <c r="AH3121" s="2">
        <f t="shared" ca="1" si="524"/>
        <v>-149.84684428987521</v>
      </c>
    </row>
    <row r="3122" spans="20:34" x14ac:dyDescent="0.2">
      <c r="T3122" s="3"/>
      <c r="X3122" s="4">
        <f t="shared" ca="1" si="525"/>
        <v>1.8499302694693776</v>
      </c>
      <c r="Y3122" s="4">
        <f t="shared" ca="1" si="525"/>
        <v>0.18507266131491482</v>
      </c>
      <c r="Z3122" s="4">
        <f t="shared" ca="1" si="520"/>
        <v>1.2779032403332029</v>
      </c>
      <c r="AA3122" s="4">
        <f t="shared" ca="1" si="521"/>
        <v>2.5083600260082939</v>
      </c>
      <c r="AB3122" s="4">
        <f t="shared" ca="1" si="522"/>
        <v>1.8486543090051422</v>
      </c>
      <c r="AC3122" s="4">
        <f t="shared" ca="1" si="526"/>
        <v>0.10328086244967927</v>
      </c>
      <c r="AD3122" s="4">
        <f t="shared" ca="1" si="523"/>
        <v>1.7538339091687793</v>
      </c>
      <c r="AF3122" s="4">
        <f t="shared" ca="1" si="527"/>
        <v>4.3992468700168272</v>
      </c>
      <c r="AG3122" s="4">
        <f t="shared" ca="1" si="528"/>
        <v>3.2422326134641972</v>
      </c>
      <c r="AH3122" s="2">
        <f t="shared" ca="1" si="524"/>
        <v>-331.97694839387123</v>
      </c>
    </row>
    <row r="3123" spans="20:34" x14ac:dyDescent="0.2">
      <c r="T3123" s="3"/>
      <c r="X3123" s="4">
        <f t="shared" ca="1" si="525"/>
        <v>-0.63250385533251785</v>
      </c>
      <c r="Y3123" s="4">
        <f t="shared" ca="1" si="525"/>
        <v>0.12689725850669925</v>
      </c>
      <c r="Z3123" s="4">
        <f t="shared" ca="1" si="520"/>
        <v>-0.28646916102889347</v>
      </c>
      <c r="AA3123" s="4">
        <f t="shared" ca="1" si="521"/>
        <v>-0.83057436959190745</v>
      </c>
      <c r="AB3123" s="4">
        <f t="shared" ca="1" si="522"/>
        <v>-0.35393525005503906</v>
      </c>
      <c r="AC3123" s="4">
        <f t="shared" ca="1" si="526"/>
        <v>0.4225331985637657</v>
      </c>
      <c r="AD3123" s="4">
        <f t="shared" ca="1" si="523"/>
        <v>1.1471402550089556</v>
      </c>
      <c r="AF3123" s="4">
        <f t="shared" ca="1" si="527"/>
        <v>-0.95278529413756319</v>
      </c>
      <c r="AG3123" s="4">
        <f t="shared" ca="1" si="528"/>
        <v>-0.40601337300479595</v>
      </c>
      <c r="AH3123" s="2">
        <f t="shared" ca="1" si="524"/>
        <v>114.44193147801434</v>
      </c>
    </row>
    <row r="3124" spans="20:34" x14ac:dyDescent="0.2">
      <c r="T3124" s="3"/>
      <c r="X3124" s="4">
        <f t="shared" ca="1" si="525"/>
        <v>1.2792972246752232</v>
      </c>
      <c r="Y3124" s="4">
        <f t="shared" ca="1" si="525"/>
        <v>1.1399652288748592</v>
      </c>
      <c r="Z3124" s="4">
        <f t="shared" ca="1" si="520"/>
        <v>1.6843357796468461</v>
      </c>
      <c r="AA3124" s="4">
        <f t="shared" ca="1" si="521"/>
        <v>1.7408446742438957</v>
      </c>
      <c r="AB3124" s="4">
        <f t="shared" ca="1" si="522"/>
        <v>2.4208991701233096</v>
      </c>
      <c r="AC3124" s="4">
        <f t="shared" ca="1" si="526"/>
        <v>0.8828741653273372</v>
      </c>
      <c r="AD3124" s="4">
        <f t="shared" ca="1" si="523"/>
        <v>0.75287358005787675</v>
      </c>
      <c r="AF3124" s="4">
        <f t="shared" ca="1" si="527"/>
        <v>1.31063596222269</v>
      </c>
      <c r="AG3124" s="4">
        <f t="shared" ca="1" si="528"/>
        <v>1.822631025169879</v>
      </c>
      <c r="AH3124" s="2">
        <f t="shared" ca="1" si="524"/>
        <v>-23.357977123610908</v>
      </c>
    </row>
    <row r="3125" spans="20:34" x14ac:dyDescent="0.2">
      <c r="T3125" s="3"/>
      <c r="X3125" s="4">
        <f t="shared" ca="1" si="525"/>
        <v>-1.1877295480021817</v>
      </c>
      <c r="Y3125" s="4">
        <f t="shared" ca="1" si="525"/>
        <v>-1.7683594634280175</v>
      </c>
      <c r="Z3125" s="4">
        <f t="shared" ca="1" si="520"/>
        <v>-2.1254767221448776</v>
      </c>
      <c r="AA3125" s="4">
        <f t="shared" ca="1" si="521"/>
        <v>-1.5773664572665926</v>
      </c>
      <c r="AB3125" s="4">
        <f t="shared" ca="1" si="522"/>
        <v>-2.9432029011718464</v>
      </c>
      <c r="AC3125" s="4">
        <f t="shared" ca="1" si="526"/>
        <v>0.48005926154270295</v>
      </c>
      <c r="AD3125" s="4">
        <f t="shared" ca="1" si="523"/>
        <v>1.0909420711147921</v>
      </c>
      <c r="AF3125" s="4">
        <f t="shared" ca="1" si="527"/>
        <v>-1.7208154297974187</v>
      </c>
      <c r="AG3125" s="4">
        <f t="shared" ca="1" si="528"/>
        <v>-3.2108638687154789</v>
      </c>
      <c r="AH3125" s="2">
        <f t="shared" ca="1" si="524"/>
        <v>-37.598901395446319</v>
      </c>
    </row>
    <row r="3126" spans="20:34" x14ac:dyDescent="0.2">
      <c r="T3126" s="3"/>
      <c r="X3126" s="4">
        <f t="shared" ca="1" si="525"/>
        <v>0.46770326376061494</v>
      </c>
      <c r="Y3126" s="4">
        <f t="shared" ca="1" si="525"/>
        <v>1.4582746208276653</v>
      </c>
      <c r="Z3126" s="4">
        <f t="shared" ca="1" si="520"/>
        <v>1.4397621275161274</v>
      </c>
      <c r="AA3126" s="4">
        <f t="shared" ca="1" si="521"/>
        <v>0.6492310180001698</v>
      </c>
      <c r="AB3126" s="4">
        <f t="shared" ca="1" si="522"/>
        <v>2.0765467818203094</v>
      </c>
      <c r="AC3126" s="4">
        <f t="shared" ca="1" si="526"/>
        <v>0.99226365163236829</v>
      </c>
      <c r="AD3126" s="4">
        <f t="shared" ca="1" si="523"/>
        <v>0.56310562968142541</v>
      </c>
      <c r="AF3126" s="4">
        <f t="shared" ca="1" si="527"/>
        <v>0.36558564119969844</v>
      </c>
      <c r="AG3126" s="4">
        <f t="shared" ca="1" si="528"/>
        <v>1.1693151831398629</v>
      </c>
      <c r="AH3126" s="2">
        <f t="shared" ca="1" si="524"/>
        <v>58.691120655275881</v>
      </c>
    </row>
    <row r="3127" spans="20:34" x14ac:dyDescent="0.2">
      <c r="T3127" s="3"/>
      <c r="X3127" s="4">
        <f t="shared" ca="1" si="525"/>
        <v>-1.3997239501003504</v>
      </c>
      <c r="Y3127" s="4">
        <f t="shared" ca="1" si="525"/>
        <v>0.27859647112461539</v>
      </c>
      <c r="Z3127" s="4">
        <f t="shared" ca="1" si="520"/>
        <v>-0.63571391621991713</v>
      </c>
      <c r="AA3127" s="4">
        <f t="shared" ca="1" si="521"/>
        <v>-1.8625040944624083</v>
      </c>
      <c r="AB3127" s="4">
        <f t="shared" ca="1" si="522"/>
        <v>-0.84566142131100031</v>
      </c>
      <c r="AC3127" s="4">
        <f t="shared" ca="1" si="526"/>
        <v>0.22173633044154462</v>
      </c>
      <c r="AD3127" s="4">
        <f t="shared" ca="1" si="523"/>
        <v>1.4207290290457237</v>
      </c>
      <c r="AF3127" s="4">
        <f t="shared" ca="1" si="527"/>
        <v>-2.6461136337192621</v>
      </c>
      <c r="AG3127" s="4">
        <f t="shared" ca="1" si="528"/>
        <v>-1.2014557300006041</v>
      </c>
      <c r="AH3127" s="2">
        <f t="shared" ca="1" si="524"/>
        <v>322.25043223535658</v>
      </c>
    </row>
    <row r="3128" spans="20:34" x14ac:dyDescent="0.2">
      <c r="T3128" s="3"/>
      <c r="X3128" s="4">
        <f t="shared" ca="1" si="525"/>
        <v>-1.0876610351358413</v>
      </c>
      <c r="Y3128" s="4">
        <f t="shared" ca="1" si="525"/>
        <v>-1.4293244551564117</v>
      </c>
      <c r="Z3128" s="4">
        <f t="shared" ca="1" si="520"/>
        <v>-1.79604739369237</v>
      </c>
      <c r="AA3128" s="4">
        <f t="shared" ca="1" si="521"/>
        <v>-1.4427718687585696</v>
      </c>
      <c r="AB3128" s="4">
        <f t="shared" ca="1" si="522"/>
        <v>-2.4793762581896996</v>
      </c>
      <c r="AC3128" s="4">
        <f t="shared" ca="1" si="526"/>
        <v>0.75606941976215958</v>
      </c>
      <c r="AD3128" s="4">
        <f t="shared" ca="1" si="523"/>
        <v>0.86355370371805151</v>
      </c>
      <c r="AF3128" s="4">
        <f t="shared" ca="1" si="527"/>
        <v>-1.2459109908866772</v>
      </c>
      <c r="AG3128" s="4">
        <f t="shared" ca="1" si="528"/>
        <v>-2.1410745506703193</v>
      </c>
      <c r="AH3128" s="2">
        <f t="shared" ca="1" si="524"/>
        <v>-10.409624972857728</v>
      </c>
    </row>
    <row r="3129" spans="20:34" x14ac:dyDescent="0.2">
      <c r="T3129" s="3"/>
      <c r="X3129" s="4">
        <f t="shared" ca="1" si="525"/>
        <v>-0.78162545269157635</v>
      </c>
      <c r="Y3129" s="4">
        <f t="shared" ca="1" si="525"/>
        <v>6.9864378053091494E-2</v>
      </c>
      <c r="Z3129" s="4">
        <f t="shared" ca="1" si="520"/>
        <v>-0.42279831544731822</v>
      </c>
      <c r="AA3129" s="4">
        <f t="shared" ca="1" si="521"/>
        <v>-1.0311465521825489</v>
      </c>
      <c r="AB3129" s="4">
        <f t="shared" ca="1" si="522"/>
        <v>-0.54588262259630516</v>
      </c>
      <c r="AC3129" s="4">
        <f t="shared" ca="1" si="526"/>
        <v>0.71276075318300702</v>
      </c>
      <c r="AD3129" s="4">
        <f t="shared" ca="1" si="523"/>
        <v>0.89785074531789189</v>
      </c>
      <c r="AF3129" s="4">
        <f t="shared" ca="1" si="527"/>
        <v>-0.92581570040907601</v>
      </c>
      <c r="AG3129" s="4">
        <f t="shared" ca="1" si="528"/>
        <v>-0.49012111955417809</v>
      </c>
      <c r="AH3129" s="2">
        <f t="shared" ca="1" si="524"/>
        <v>101.57728992577131</v>
      </c>
    </row>
    <row r="3130" spans="20:34" x14ac:dyDescent="0.2">
      <c r="T3130" s="3"/>
      <c r="X3130" s="4">
        <f t="shared" ca="1" si="525"/>
        <v>0.1851203892819055</v>
      </c>
      <c r="Y3130" s="4">
        <f t="shared" ca="1" si="525"/>
        <v>0.74666028704286336</v>
      </c>
      <c r="Z3130" s="4">
        <f t="shared" ca="1" si="520"/>
        <v>0.70393835936139593</v>
      </c>
      <c r="AA3130" s="4">
        <f t="shared" ca="1" si="521"/>
        <v>0.26915016518808038</v>
      </c>
      <c r="AB3130" s="4">
        <f t="shared" ca="1" si="522"/>
        <v>1.0405289208335169</v>
      </c>
      <c r="AC3130" s="4">
        <f t="shared" ca="1" si="526"/>
        <v>0.98329190365035857</v>
      </c>
      <c r="AD3130" s="4">
        <f t="shared" ca="1" si="523"/>
        <v>0.60014510095588658</v>
      </c>
      <c r="AF3130" s="4">
        <f t="shared" ca="1" si="527"/>
        <v>0.16152915305909404</v>
      </c>
      <c r="AG3130" s="4">
        <f t="shared" ca="1" si="528"/>
        <v>0.62446833424115067</v>
      </c>
      <c r="AH3130" s="2">
        <f t="shared" ca="1" si="524"/>
        <v>36.629118062779071</v>
      </c>
    </row>
    <row r="3131" spans="20:34" x14ac:dyDescent="0.2">
      <c r="T3131" s="3"/>
      <c r="X3131" s="4">
        <f t="shared" ca="1" si="525"/>
        <v>-0.54521428806256234</v>
      </c>
      <c r="Y3131" s="4">
        <f t="shared" ca="1" si="525"/>
        <v>0.37710243901559715</v>
      </c>
      <c r="Z3131" s="4">
        <f t="shared" ca="1" si="520"/>
        <v>-3.5132630318246372E-2</v>
      </c>
      <c r="AA3131" s="4">
        <f t="shared" ca="1" si="521"/>
        <v>-0.71316777433815792</v>
      </c>
      <c r="AB3131" s="4">
        <f t="shared" ca="1" si="522"/>
        <v>-6.0930953226109863E-5</v>
      </c>
      <c r="AC3131" s="4">
        <f t="shared" ca="1" si="526"/>
        <v>0.68802037360680623</v>
      </c>
      <c r="AD3131" s="4">
        <f t="shared" ca="1" si="523"/>
        <v>0.91728804706530831</v>
      </c>
      <c r="AF3131" s="4">
        <f t="shared" ca="1" si="527"/>
        <v>-0.65418027495256137</v>
      </c>
      <c r="AG3131" s="4">
        <f t="shared" ca="1" si="528"/>
        <v>-5.5891235090605963E-5</v>
      </c>
      <c r="AH3131" s="2">
        <f t="shared" ca="1" si="524"/>
        <v>105.93738851140415</v>
      </c>
    </row>
    <row r="3132" spans="20:34" x14ac:dyDescent="0.2">
      <c r="T3132" s="3"/>
      <c r="X3132" s="4">
        <f t="shared" ca="1" si="525"/>
        <v>0.42945696760985219</v>
      </c>
      <c r="Y3132" s="4">
        <f t="shared" ca="1" si="525"/>
        <v>-1.0836299281632873</v>
      </c>
      <c r="Z3132" s="4">
        <f t="shared" ca="1" si="520"/>
        <v>-0.59463012195060516</v>
      </c>
      <c r="AA3132" s="4">
        <f t="shared" ca="1" si="521"/>
        <v>0.59778881760249192</v>
      </c>
      <c r="AB3132" s="4">
        <f t="shared" ca="1" si="522"/>
        <v>-0.78781666757757163</v>
      </c>
      <c r="AC3132" s="4">
        <f t="shared" ca="1" si="526"/>
        <v>0.26934957770171986</v>
      </c>
      <c r="AD3132" s="4">
        <f t="shared" ca="1" si="523"/>
        <v>1.3386209495111396</v>
      </c>
      <c r="AF3132" s="4">
        <f t="shared" ca="1" si="527"/>
        <v>0.80021263462618919</v>
      </c>
      <c r="AG3132" s="4">
        <f t="shared" ca="1" si="528"/>
        <v>-1.0545878955933907</v>
      </c>
      <c r="AH3132" s="2">
        <f t="shared" ca="1" si="524"/>
        <v>-232.04496257116352</v>
      </c>
    </row>
    <row r="3133" spans="20:34" x14ac:dyDescent="0.2">
      <c r="T3133" s="3"/>
      <c r="X3133" s="4">
        <f t="shared" ca="1" si="525"/>
        <v>-0.85651919694813772</v>
      </c>
      <c r="Y3133" s="4">
        <f t="shared" ca="1" si="525"/>
        <v>-0.18490206420715991</v>
      </c>
      <c r="Z3133" s="4">
        <f t="shared" ca="1" si="520"/>
        <v>-0.67016169837962625</v>
      </c>
      <c r="AA3133" s="4">
        <f t="shared" ca="1" si="521"/>
        <v>-1.1318804633929715</v>
      </c>
      <c r="AB3133" s="4">
        <f t="shared" ca="1" si="522"/>
        <v>-0.8941628684419336</v>
      </c>
      <c r="AC3133" s="4">
        <f t="shared" ca="1" si="526"/>
        <v>9.2678636485017507E-2</v>
      </c>
      <c r="AD3133" s="4">
        <f t="shared" ca="1" si="523"/>
        <v>1.8032598506367696</v>
      </c>
      <c r="AF3133" s="4">
        <f t="shared" ca="1" si="527"/>
        <v>-2.0410745953566876</v>
      </c>
      <c r="AG3133" s="4">
        <f t="shared" ca="1" si="528"/>
        <v>-1.6124080005915467</v>
      </c>
      <c r="AH3133" s="2">
        <f t="shared" ca="1" si="524"/>
        <v>176.7296976912553</v>
      </c>
    </row>
    <row r="3134" spans="20:34" x14ac:dyDescent="0.2">
      <c r="T3134" s="3"/>
      <c r="X3134" s="4">
        <f t="shared" ca="1" si="525"/>
        <v>0.55804508213967763</v>
      </c>
      <c r="Y3134" s="4">
        <f t="shared" ca="1" si="525"/>
        <v>0.57399299060482134</v>
      </c>
      <c r="Z3134" s="4">
        <f t="shared" ca="1" si="520"/>
        <v>0.79542894798816799</v>
      </c>
      <c r="AA3134" s="4">
        <f t="shared" ca="1" si="521"/>
        <v>0.77074296538003872</v>
      </c>
      <c r="AB3134" s="4">
        <f t="shared" ca="1" si="522"/>
        <v>1.1693449336231432</v>
      </c>
      <c r="AC3134" s="4">
        <f t="shared" ca="1" si="526"/>
        <v>0.25440964801705446</v>
      </c>
      <c r="AD3134" s="4">
        <f t="shared" ca="1" si="523"/>
        <v>1.3626715904850231</v>
      </c>
      <c r="AF3134" s="4">
        <f t="shared" ca="1" si="527"/>
        <v>1.0502695424895605</v>
      </c>
      <c r="AG3134" s="4">
        <f t="shared" ca="1" si="528"/>
        <v>1.5934331205258523</v>
      </c>
      <c r="AH3134" s="2">
        <f t="shared" ca="1" si="524"/>
        <v>-6.127498303239463</v>
      </c>
    </row>
    <row r="3135" spans="20:34" x14ac:dyDescent="0.2">
      <c r="T3135" s="3"/>
      <c r="X3135" s="4">
        <f t="shared" ca="1" si="525"/>
        <v>-1.5603527542490419</v>
      </c>
      <c r="Y3135" s="4">
        <f t="shared" ca="1" si="525"/>
        <v>-1.6403588183176905</v>
      </c>
      <c r="Z3135" s="4">
        <f t="shared" ca="1" si="520"/>
        <v>-2.2521204332152713</v>
      </c>
      <c r="AA3135" s="4">
        <f t="shared" ca="1" si="521"/>
        <v>-2.0785537506195455</v>
      </c>
      <c r="AB3135" s="4">
        <f t="shared" ca="1" si="522"/>
        <v>-3.1215134591191784</v>
      </c>
      <c r="AC3135" s="4">
        <f t="shared" ca="1" si="526"/>
        <v>0.80034678611480969</v>
      </c>
      <c r="AD3135" s="4">
        <f t="shared" ca="1" si="523"/>
        <v>0.82746485201022879</v>
      </c>
      <c r="AF3135" s="4">
        <f t="shared" ca="1" si="527"/>
        <v>-1.7199301716517081</v>
      </c>
      <c r="AG3135" s="4">
        <f t="shared" ca="1" si="528"/>
        <v>-2.5829426724979885</v>
      </c>
      <c r="AH3135" s="2">
        <f t="shared" ca="1" si="524"/>
        <v>25.043372657167311</v>
      </c>
    </row>
    <row r="3136" spans="20:34" x14ac:dyDescent="0.2">
      <c r="T3136" s="3"/>
      <c r="X3136" s="4">
        <f t="shared" ca="1" si="525"/>
        <v>0.68821692347189023</v>
      </c>
      <c r="Y3136" s="4">
        <f t="shared" ca="1" si="525"/>
        <v>-0.76574358789372265</v>
      </c>
      <c r="Z3136" s="4">
        <f t="shared" ca="1" si="520"/>
        <v>-0.18487083068916732</v>
      </c>
      <c r="AA3136" s="4">
        <f t="shared" ca="1" si="521"/>
        <v>0.94582726430274289</v>
      </c>
      <c r="AB3136" s="4">
        <f t="shared" ca="1" si="522"/>
        <v>-0.21088783920236501</v>
      </c>
      <c r="AC3136" s="4">
        <f t="shared" ca="1" si="526"/>
        <v>0.7954952218475636</v>
      </c>
      <c r="AD3136" s="4">
        <f t="shared" ca="1" si="523"/>
        <v>0.83149988738889236</v>
      </c>
      <c r="AF3136" s="4">
        <f t="shared" ca="1" si="527"/>
        <v>0.78645526375707486</v>
      </c>
      <c r="AG3136" s="4">
        <f t="shared" ca="1" si="528"/>
        <v>-0.17535321454845335</v>
      </c>
      <c r="AH3136" s="2">
        <f t="shared" ca="1" si="524"/>
        <v>-141.97293412217005</v>
      </c>
    </row>
    <row r="3137" spans="20:34" x14ac:dyDescent="0.2">
      <c r="T3137" s="3"/>
      <c r="X3137" s="4">
        <f t="shared" ca="1" si="525"/>
        <v>0.77857612038469393</v>
      </c>
      <c r="Y3137" s="4">
        <f t="shared" ca="1" si="525"/>
        <v>-1.1550785159435786</v>
      </c>
      <c r="Z3137" s="4">
        <f t="shared" ca="1" si="520"/>
        <v>-0.43762182135287608</v>
      </c>
      <c r="AA3137" s="4">
        <f t="shared" ca="1" si="521"/>
        <v>1.0673625862340139</v>
      </c>
      <c r="AB3137" s="4">
        <f t="shared" ca="1" si="522"/>
        <v>-0.56675367561911505</v>
      </c>
      <c r="AC3137" s="4">
        <f t="shared" ca="1" si="526"/>
        <v>0.43497731515094706</v>
      </c>
      <c r="AD3137" s="4">
        <f t="shared" ca="1" si="523"/>
        <v>1.1344903852009407</v>
      </c>
      <c r="AF3137" s="4">
        <f t="shared" ca="1" si="527"/>
        <v>1.2109125916056986</v>
      </c>
      <c r="AG3137" s="4">
        <f t="shared" ca="1" si="528"/>
        <v>-0.6429765957671788</v>
      </c>
      <c r="AH3137" s="2">
        <f t="shared" ca="1" si="524"/>
        <v>-254.58130845208825</v>
      </c>
    </row>
    <row r="3138" spans="20:34" x14ac:dyDescent="0.2">
      <c r="T3138" s="3"/>
      <c r="X3138" s="4">
        <f t="shared" ca="1" si="525"/>
        <v>-0.56275211306670481</v>
      </c>
      <c r="Y3138" s="4">
        <f t="shared" ca="1" si="525"/>
        <v>0.31897087333538293</v>
      </c>
      <c r="Z3138" s="4">
        <f t="shared" ref="Z3138:Z3201" ca="1" si="529">X3138*B$19+SQRT(1-B$19^2)*Y3138</f>
        <v>-9.1849545470356342E-2</v>
      </c>
      <c r="AA3138" s="4">
        <f t="shared" ref="AA3138:AA3201" ca="1" si="530">X3138*SQRT($B$28)+$B$20</f>
        <v>-0.73675657637133229</v>
      </c>
      <c r="AB3138" s="4">
        <f t="shared" ref="AB3138:AB3201" ca="1" si="531">Z3138*SQRT($C$29)+$C$20</f>
        <v>-7.991665138614118E-2</v>
      </c>
      <c r="AC3138" s="4">
        <f t="shared" ca="1" si="526"/>
        <v>5.4005191897054106E-2</v>
      </c>
      <c r="AD3138" s="4">
        <f t="shared" ref="AD3138:AD3201" ca="1" si="532">SQRT((B$26/2)/GAMMAINV(AC3138,B$26/2,1))</f>
        <v>2.0608527781067303</v>
      </c>
      <c r="AF3138" s="4">
        <f t="shared" ca="1" si="527"/>
        <v>-1.5183468372032636</v>
      </c>
      <c r="AG3138" s="4">
        <f t="shared" ca="1" si="528"/>
        <v>-0.16469645302611613</v>
      </c>
      <c r="AH3138" s="2">
        <f t="shared" ref="AH3138:AH3201" ca="1" si="533">(B$4*EXP(-B$8*B$7)*NORMSDIST((LN(B$4/(B$5+AF3138))-B$8*B$7+B$9*B$7+0.5*B$6*B$6*B$7)/(B$6*SQRT(B$7)))-(B$5+AF3138)*EXP(-B$9*B$7)*NORMSDIST((LN(B$4/(B$5+AF3138))-B$8*B$7+B$9*B$7-0.5*B$6*B$6*B$7)/(B$6*SQRT(B$7))))*400+100*AG3138-400*$B$13</f>
        <v>232.85471442712378</v>
      </c>
    </row>
    <row r="3139" spans="20:34" x14ac:dyDescent="0.2">
      <c r="T3139" s="3"/>
      <c r="X3139" s="4">
        <f t="shared" ref="X3139:Y3202" ca="1" si="534">NORMSINV(RAND())</f>
        <v>-1.2407466720290188</v>
      </c>
      <c r="Y3139" s="4">
        <f t="shared" ca="1" si="534"/>
        <v>-1.7981158806765589</v>
      </c>
      <c r="Z3139" s="4">
        <f t="shared" ca="1" si="529"/>
        <v>-2.1814453933080316</v>
      </c>
      <c r="AA3139" s="4">
        <f t="shared" ca="1" si="530"/>
        <v>-1.648675781127557</v>
      </c>
      <c r="AB3139" s="4">
        <f t="shared" ca="1" si="531"/>
        <v>-3.0220051164443089</v>
      </c>
      <c r="AC3139" s="4">
        <f t="shared" ref="AC3139:AC3202" ca="1" si="535">RAND()</f>
        <v>0.21736184214077769</v>
      </c>
      <c r="AD3139" s="4">
        <f t="shared" ca="1" si="532"/>
        <v>1.4291687046510064</v>
      </c>
      <c r="AF3139" s="4">
        <f t="shared" ref="AF3139:AF3202" ca="1" si="536">AD3139*AA3139</f>
        <v>-2.3562358305035569</v>
      </c>
      <c r="AG3139" s="4">
        <f t="shared" ref="AG3139:AG3202" ca="1" si="537">AD3139*AB3139</f>
        <v>-4.3189551377174267</v>
      </c>
      <c r="AH3139" s="2">
        <f t="shared" ca="1" si="533"/>
        <v>-39.775126201941021</v>
      </c>
    </row>
    <row r="3140" spans="20:34" x14ac:dyDescent="0.2">
      <c r="T3140" s="3"/>
      <c r="X3140" s="4">
        <f t="shared" ca="1" si="534"/>
        <v>-0.77140714762640794</v>
      </c>
      <c r="Y3140" s="4">
        <f t="shared" ca="1" si="534"/>
        <v>-1.1545354368683696</v>
      </c>
      <c r="Z3140" s="4">
        <f t="shared" ca="1" si="529"/>
        <v>-1.3852186745523167</v>
      </c>
      <c r="AA3140" s="4">
        <f t="shared" ca="1" si="530"/>
        <v>-1.0174026828464191</v>
      </c>
      <c r="AB3140" s="4">
        <f t="shared" ca="1" si="531"/>
        <v>-1.9009417073423023</v>
      </c>
      <c r="AC3140" s="4">
        <f t="shared" ca="1" si="535"/>
        <v>0.92290023760417494</v>
      </c>
      <c r="AD3140" s="4">
        <f t="shared" ca="1" si="532"/>
        <v>0.7085738425385385</v>
      </c>
      <c r="AF3140" s="4">
        <f t="shared" ca="1" si="536"/>
        <v>-0.72090492839350517</v>
      </c>
      <c r="AG3140" s="4">
        <f t="shared" ca="1" si="537"/>
        <v>-1.346957570013305</v>
      </c>
      <c r="AH3140" s="2">
        <f t="shared" ca="1" si="533"/>
        <v>-17.821594560391077</v>
      </c>
    </row>
    <row r="3141" spans="20:34" x14ac:dyDescent="0.2">
      <c r="T3141" s="3"/>
      <c r="X3141" s="4">
        <f t="shared" ca="1" si="534"/>
        <v>-2.0302283774431169</v>
      </c>
      <c r="Y3141" s="4">
        <f t="shared" ca="1" si="534"/>
        <v>1.5735422936428323</v>
      </c>
      <c r="Z3141" s="4">
        <f t="shared" ca="1" si="529"/>
        <v>3.1284313819779364E-3</v>
      </c>
      <c r="AA3141" s="4">
        <f t="shared" ca="1" si="530"/>
        <v>-2.7105479148401077</v>
      </c>
      <c r="AB3141" s="4">
        <f t="shared" ca="1" si="531"/>
        <v>5.3809499735844299E-2</v>
      </c>
      <c r="AC3141" s="4">
        <f t="shared" ca="1" si="535"/>
        <v>0.54253609743227982</v>
      </c>
      <c r="AD3141" s="4">
        <f t="shared" ca="1" si="532"/>
        <v>1.0352367221607819</v>
      </c>
      <c r="AF3141" s="4">
        <f t="shared" ca="1" si="536"/>
        <v>-2.8060587386188152</v>
      </c>
      <c r="AG3141" s="4">
        <f t="shared" ca="1" si="537"/>
        <v>5.570557012764691E-2</v>
      </c>
      <c r="AH3141" s="2">
        <f t="shared" ca="1" si="533"/>
        <v>475.90041970648463</v>
      </c>
    </row>
    <row r="3142" spans="20:34" x14ac:dyDescent="0.2">
      <c r="T3142" s="3"/>
      <c r="X3142" s="4">
        <f t="shared" ca="1" si="534"/>
        <v>-1.4429046444697242</v>
      </c>
      <c r="Y3142" s="4">
        <f t="shared" ca="1" si="534"/>
        <v>0.45471625345345507</v>
      </c>
      <c r="Z3142" s="4">
        <f t="shared" ca="1" si="529"/>
        <v>-0.52278960934858298</v>
      </c>
      <c r="AA3142" s="4">
        <f t="shared" ca="1" si="530"/>
        <v>-1.9205831807170366</v>
      </c>
      <c r="AB3142" s="4">
        <f t="shared" ca="1" si="531"/>
        <v>-0.68666737420153767</v>
      </c>
      <c r="AC3142" s="4">
        <f t="shared" ca="1" si="535"/>
        <v>0.5604294397570746</v>
      </c>
      <c r="AD3142" s="4">
        <f t="shared" ca="1" si="532"/>
        <v>1.0200394284829546</v>
      </c>
      <c r="AF3142" s="4">
        <f t="shared" ca="1" si="536"/>
        <v>-1.959070570012581</v>
      </c>
      <c r="AG3142" s="4">
        <f t="shared" ca="1" si="537"/>
        <v>-0.70042779593842763</v>
      </c>
      <c r="AH3142" s="2">
        <f t="shared" ca="1" si="533"/>
        <v>253.9250450390623</v>
      </c>
    </row>
    <row r="3143" spans="20:34" x14ac:dyDescent="0.2">
      <c r="T3143" s="3"/>
      <c r="X3143" s="4">
        <f t="shared" ca="1" si="534"/>
        <v>-0.21205170756176284</v>
      </c>
      <c r="Y3143" s="4">
        <f t="shared" ca="1" si="534"/>
        <v>-0.12994298487269568</v>
      </c>
      <c r="Z3143" s="4">
        <f t="shared" ca="1" si="529"/>
        <v>-0.23250152877697855</v>
      </c>
      <c r="AA3143" s="4">
        <f t="shared" ca="1" si="530"/>
        <v>-0.2650559842821727</v>
      </c>
      <c r="AB3143" s="4">
        <f t="shared" ca="1" si="531"/>
        <v>-0.27795043772917044</v>
      </c>
      <c r="AC3143" s="4">
        <f t="shared" ca="1" si="535"/>
        <v>0.85906274110134018</v>
      </c>
      <c r="AD3143" s="4">
        <f t="shared" ca="1" si="532"/>
        <v>0.77595293843533175</v>
      </c>
      <c r="AF3143" s="4">
        <f t="shared" ca="1" si="536"/>
        <v>-0.20567096985362102</v>
      </c>
      <c r="AG3143" s="4">
        <f t="shared" ca="1" si="537"/>
        <v>-0.21567645889533651</v>
      </c>
      <c r="AH3143" s="2">
        <f t="shared" ca="1" si="533"/>
        <v>11.50069473286203</v>
      </c>
    </row>
    <row r="3144" spans="20:34" x14ac:dyDescent="0.2">
      <c r="T3144" s="3"/>
      <c r="X3144" s="4">
        <f t="shared" ca="1" si="534"/>
        <v>0.9770381520429785</v>
      </c>
      <c r="Y3144" s="4">
        <f t="shared" ca="1" si="534"/>
        <v>0.64717243043386363</v>
      </c>
      <c r="Z3144" s="4">
        <f t="shared" ca="1" si="529"/>
        <v>1.1095955439557859</v>
      </c>
      <c r="AA3144" s="4">
        <f t="shared" ca="1" si="530"/>
        <v>1.3342988553998367</v>
      </c>
      <c r="AB3144" s="4">
        <f t="shared" ca="1" si="531"/>
        <v>1.6116821056937114</v>
      </c>
      <c r="AC3144" s="4">
        <f t="shared" ca="1" si="535"/>
        <v>0.88906371206613266</v>
      </c>
      <c r="AD3144" s="4">
        <f t="shared" ca="1" si="532"/>
        <v>0.74655548287685902</v>
      </c>
      <c r="AF3144" s="4">
        <f t="shared" ca="1" si="536"/>
        <v>0.99612812629506542</v>
      </c>
      <c r="AG3144" s="4">
        <f t="shared" ca="1" si="537"/>
        <v>1.2032101126601618</v>
      </c>
      <c r="AH3144" s="2">
        <f t="shared" ca="1" si="533"/>
        <v>-36.757627161308392</v>
      </c>
    </row>
    <row r="3145" spans="20:34" x14ac:dyDescent="0.2">
      <c r="T3145" s="3"/>
      <c r="X3145" s="4">
        <f t="shared" ca="1" si="534"/>
        <v>-0.41442226348694639</v>
      </c>
      <c r="Y3145" s="4">
        <f t="shared" ca="1" si="534"/>
        <v>0.82826632110480558</v>
      </c>
      <c r="Z3145" s="4">
        <f t="shared" ca="1" si="529"/>
        <v>0.40179782962978516</v>
      </c>
      <c r="AA3145" s="4">
        <f t="shared" ca="1" si="530"/>
        <v>-0.5372493138390052</v>
      </c>
      <c r="AB3145" s="4">
        <f t="shared" ca="1" si="531"/>
        <v>0.6151240903875721</v>
      </c>
      <c r="AC3145" s="4">
        <f t="shared" ca="1" si="535"/>
        <v>0.78818187339711343</v>
      </c>
      <c r="AD3145" s="4">
        <f t="shared" ca="1" si="532"/>
        <v>0.8375383599175763</v>
      </c>
      <c r="AF3145" s="4">
        <f t="shared" ca="1" si="536"/>
        <v>-0.44996690917956367</v>
      </c>
      <c r="AG3145" s="4">
        <f t="shared" ca="1" si="537"/>
        <v>0.51519002180899809</v>
      </c>
      <c r="AH3145" s="2">
        <f t="shared" ca="1" si="533"/>
        <v>124.15111677387722</v>
      </c>
    </row>
    <row r="3146" spans="20:34" x14ac:dyDescent="0.2">
      <c r="T3146" s="3"/>
      <c r="X3146" s="4">
        <f t="shared" ca="1" si="534"/>
        <v>-1.141798285905826</v>
      </c>
      <c r="Y3146" s="4">
        <f t="shared" ca="1" si="534"/>
        <v>0.66425415841100022</v>
      </c>
      <c r="Z3146" s="4">
        <f t="shared" ca="1" si="529"/>
        <v>-0.17284836345897625</v>
      </c>
      <c r="AA3146" s="4">
        <f t="shared" ca="1" si="530"/>
        <v>-1.5155877903869273</v>
      </c>
      <c r="AB3146" s="4">
        <f t="shared" ca="1" si="531"/>
        <v>-0.19396056487030353</v>
      </c>
      <c r="AC3146" s="4">
        <f t="shared" ca="1" si="535"/>
        <v>3.4520887391620958E-2</v>
      </c>
      <c r="AD3146" s="4">
        <f t="shared" ca="1" si="532"/>
        <v>2.290756691690266</v>
      </c>
      <c r="AF3146" s="4">
        <f t="shared" ca="1" si="536"/>
        <v>-3.4718428726729176</v>
      </c>
      <c r="AG3146" s="4">
        <f t="shared" ca="1" si="537"/>
        <v>-0.4443164619006717</v>
      </c>
      <c r="AH3146" s="2">
        <f t="shared" ca="1" si="533"/>
        <v>543.66038233014706</v>
      </c>
    </row>
    <row r="3147" spans="20:34" x14ac:dyDescent="0.2">
      <c r="T3147" s="3"/>
      <c r="X3147" s="4">
        <f t="shared" ca="1" si="534"/>
        <v>1.3064806889754321</v>
      </c>
      <c r="Y3147" s="4">
        <f t="shared" ca="1" si="534"/>
        <v>0.2753753497806396</v>
      </c>
      <c r="Z3147" s="4">
        <f t="shared" ca="1" si="529"/>
        <v>1.0169515479741138</v>
      </c>
      <c r="AA3147" s="4">
        <f t="shared" ca="1" si="530"/>
        <v>1.7774070961977031</v>
      </c>
      <c r="AB3147" s="4">
        <f t="shared" ca="1" si="531"/>
        <v>1.4812421298406648</v>
      </c>
      <c r="AC3147" s="4">
        <f t="shared" ca="1" si="535"/>
        <v>0.52056052696908295</v>
      </c>
      <c r="AD3147" s="4">
        <f t="shared" ca="1" si="532"/>
        <v>1.0543197414601908</v>
      </c>
      <c r="AF3147" s="4">
        <f t="shared" ca="1" si="536"/>
        <v>1.8739553901326709</v>
      </c>
      <c r="AG3147" s="4">
        <f t="shared" ca="1" si="537"/>
        <v>1.561702819373552</v>
      </c>
      <c r="AH3147" s="2">
        <f t="shared" ca="1" si="533"/>
        <v>-135.14741965544454</v>
      </c>
    </row>
    <row r="3148" spans="20:34" x14ac:dyDescent="0.2">
      <c r="T3148" s="3"/>
      <c r="X3148" s="4">
        <f t="shared" ca="1" si="534"/>
        <v>-1.2236828071893984</v>
      </c>
      <c r="Y3148" s="4">
        <f t="shared" ca="1" si="534"/>
        <v>-0.64393078453547592</v>
      </c>
      <c r="Z3148" s="4">
        <f t="shared" ca="1" si="529"/>
        <v>-1.2578878515442105</v>
      </c>
      <c r="AA3148" s="4">
        <f t="shared" ca="1" si="530"/>
        <v>-1.625724467066231</v>
      </c>
      <c r="AB3148" s="4">
        <f t="shared" ca="1" si="531"/>
        <v>-1.7216637163345341</v>
      </c>
      <c r="AC3148" s="4">
        <f t="shared" ca="1" si="535"/>
        <v>0.43115335253482723</v>
      </c>
      <c r="AD3148" s="4">
        <f t="shared" ca="1" si="532"/>
        <v>1.1383456734917847</v>
      </c>
      <c r="AF3148" s="4">
        <f t="shared" ca="1" si="536"/>
        <v>-1.8506364133745814</v>
      </c>
      <c r="AG3148" s="4">
        <f t="shared" ca="1" si="537"/>
        <v>-1.9598484426972043</v>
      </c>
      <c r="AH3148" s="2">
        <f t="shared" ca="1" si="533"/>
        <v>109.52221509748733</v>
      </c>
    </row>
    <row r="3149" spans="20:34" x14ac:dyDescent="0.2">
      <c r="T3149" s="3"/>
      <c r="X3149" s="4">
        <f t="shared" ca="1" si="534"/>
        <v>0.92923028633641469</v>
      </c>
      <c r="Y3149" s="4">
        <f t="shared" ca="1" si="534"/>
        <v>1.3980795028091231</v>
      </c>
      <c r="Z3149" s="4">
        <f t="shared" ca="1" si="529"/>
        <v>1.6744262530020493</v>
      </c>
      <c r="AA3149" s="4">
        <f t="shared" ca="1" si="530"/>
        <v>1.2699961109309901</v>
      </c>
      <c r="AB3149" s="4">
        <f t="shared" ca="1" si="531"/>
        <v>2.4069468529486691</v>
      </c>
      <c r="AC3149" s="4">
        <f t="shared" ca="1" si="535"/>
        <v>0.57950042125995394</v>
      </c>
      <c r="AD3149" s="4">
        <f t="shared" ca="1" si="532"/>
        <v>1.0041331116237815</v>
      </c>
      <c r="AF3149" s="4">
        <f t="shared" ca="1" si="536"/>
        <v>1.2752451466192363</v>
      </c>
      <c r="AG3149" s="4">
        <f t="shared" ca="1" si="537"/>
        <v>2.4168950329644154</v>
      </c>
      <c r="AH3149" s="2">
        <f t="shared" ca="1" si="533"/>
        <v>41.50576156518764</v>
      </c>
    </row>
    <row r="3150" spans="20:34" x14ac:dyDescent="0.2">
      <c r="T3150" s="3"/>
      <c r="X3150" s="4">
        <f t="shared" ca="1" si="534"/>
        <v>1.5167545255669408</v>
      </c>
      <c r="Y3150" s="4">
        <f t="shared" ca="1" si="534"/>
        <v>2.0501853524924631</v>
      </c>
      <c r="Z3150" s="4">
        <f t="shared" ca="1" si="529"/>
        <v>2.5496838492299334</v>
      </c>
      <c r="AA3150" s="4">
        <f t="shared" ca="1" si="530"/>
        <v>2.0602305308563102</v>
      </c>
      <c r="AB3150" s="4">
        <f t="shared" ca="1" si="531"/>
        <v>3.639283374138309</v>
      </c>
      <c r="AC3150" s="4">
        <f t="shared" ca="1" si="535"/>
        <v>0.5829186093010299</v>
      </c>
      <c r="AD3150" s="4">
        <f t="shared" ca="1" si="532"/>
        <v>1.0013106258499023</v>
      </c>
      <c r="AF3150" s="4">
        <f t="shared" ca="1" si="536"/>
        <v>2.0629307222468083</v>
      </c>
      <c r="AG3150" s="4">
        <f t="shared" ca="1" si="537"/>
        <v>3.6440531130035745</v>
      </c>
      <c r="AH3150" s="2">
        <f t="shared" ca="1" si="533"/>
        <v>44.69582205364668</v>
      </c>
    </row>
    <row r="3151" spans="20:34" x14ac:dyDescent="0.2">
      <c r="T3151" s="3"/>
      <c r="X3151" s="4">
        <f t="shared" ca="1" si="534"/>
        <v>-0.44208314697661499</v>
      </c>
      <c r="Y3151" s="4">
        <f t="shared" ca="1" si="534"/>
        <v>0.49480370494461934</v>
      </c>
      <c r="Z3151" s="4">
        <f t="shared" ca="1" si="529"/>
        <v>0.12106419362678422</v>
      </c>
      <c r="AA3151" s="4">
        <f t="shared" ca="1" si="530"/>
        <v>-0.57445387623749977</v>
      </c>
      <c r="AB3151" s="4">
        <f t="shared" ca="1" si="531"/>
        <v>0.21985952614518142</v>
      </c>
      <c r="AC3151" s="4">
        <f t="shared" ca="1" si="535"/>
        <v>0.69016182739514909</v>
      </c>
      <c r="AD3151" s="4">
        <f t="shared" ca="1" si="532"/>
        <v>0.91560603473464752</v>
      </c>
      <c r="AF3151" s="4">
        <f t="shared" ca="1" si="536"/>
        <v>-0.52597343575976507</v>
      </c>
      <c r="AG3151" s="4">
        <f t="shared" ca="1" si="537"/>
        <v>0.20130470893242813</v>
      </c>
      <c r="AH3151" s="2">
        <f t="shared" ca="1" si="533"/>
        <v>105.13519920873978</v>
      </c>
    </row>
    <row r="3152" spans="20:34" x14ac:dyDescent="0.2">
      <c r="T3152" s="3"/>
      <c r="X3152" s="4">
        <f t="shared" ca="1" si="534"/>
        <v>-1.2480968881220573</v>
      </c>
      <c r="Y3152" s="4">
        <f t="shared" ca="1" si="534"/>
        <v>-2.0982150616199879</v>
      </c>
      <c r="Z3152" s="4">
        <f t="shared" ca="1" si="529"/>
        <v>-2.4233611722399635</v>
      </c>
      <c r="AA3152" s="4">
        <f t="shared" ca="1" si="530"/>
        <v>-1.658562000899894</v>
      </c>
      <c r="AB3152" s="4">
        <f t="shared" ca="1" si="531"/>
        <v>-3.3626152987662681</v>
      </c>
      <c r="AC3152" s="4">
        <f t="shared" ca="1" si="535"/>
        <v>0.79048032145531966</v>
      </c>
      <c r="AD3152" s="4">
        <f t="shared" ca="1" si="532"/>
        <v>0.83564600237548459</v>
      </c>
      <c r="AF3152" s="4">
        <f t="shared" ca="1" si="536"/>
        <v>-1.3859707057438813</v>
      </c>
      <c r="AG3152" s="4">
        <f t="shared" ca="1" si="537"/>
        <v>-2.8099560319406778</v>
      </c>
      <c r="AH3152" s="2">
        <f t="shared" ca="1" si="533"/>
        <v>-53.89008178666063</v>
      </c>
    </row>
    <row r="3153" spans="20:34" x14ac:dyDescent="0.2">
      <c r="T3153" s="3"/>
      <c r="X3153" s="4">
        <f t="shared" ca="1" si="534"/>
        <v>-6.3081512084012456E-3</v>
      </c>
      <c r="Y3153" s="4">
        <f t="shared" ca="1" si="534"/>
        <v>1.9941640129278726</v>
      </c>
      <c r="Z3153" s="4">
        <f t="shared" ca="1" si="529"/>
        <v>1.5738023065502185</v>
      </c>
      <c r="AA3153" s="4">
        <f t="shared" ca="1" si="530"/>
        <v>1.1674113051696652E-2</v>
      </c>
      <c r="AB3153" s="4">
        <f t="shared" ca="1" si="531"/>
        <v>2.2652713454715125</v>
      </c>
      <c r="AC3153" s="4">
        <f t="shared" ca="1" si="535"/>
        <v>0.29035452201875311</v>
      </c>
      <c r="AD3153" s="4">
        <f t="shared" ca="1" si="532"/>
        <v>1.3069768880863417</v>
      </c>
      <c r="AF3153" s="4">
        <f t="shared" ca="1" si="536"/>
        <v>1.5257795947474636E-2</v>
      </c>
      <c r="AG3153" s="4">
        <f t="shared" ca="1" si="537"/>
        <v>2.9606572937755176</v>
      </c>
      <c r="AH3153" s="2">
        <f t="shared" ca="1" si="533"/>
        <v>293.62126321888763</v>
      </c>
    </row>
    <row r="3154" spans="20:34" x14ac:dyDescent="0.2">
      <c r="T3154" s="3"/>
      <c r="X3154" s="4">
        <f t="shared" ca="1" si="534"/>
        <v>-0.38392998564092068</v>
      </c>
      <c r="Y3154" s="4">
        <f t="shared" ca="1" si="534"/>
        <v>-9.7275392862511065E-2</v>
      </c>
      <c r="Z3154" s="4">
        <f t="shared" ca="1" si="529"/>
        <v>-0.311783974458746</v>
      </c>
      <c r="AA3154" s="4">
        <f t="shared" ca="1" si="530"/>
        <v>-0.49623645702919239</v>
      </c>
      <c r="AB3154" s="4">
        <f t="shared" ca="1" si="531"/>
        <v>-0.38957775033285086</v>
      </c>
      <c r="AC3154" s="4">
        <f t="shared" ca="1" si="535"/>
        <v>6.0820986018334078E-2</v>
      </c>
      <c r="AD3154" s="4">
        <f t="shared" ca="1" si="532"/>
        <v>2.0024327443305574</v>
      </c>
      <c r="AF3154" s="4">
        <f t="shared" ca="1" si="536"/>
        <v>-0.99368013048583848</v>
      </c>
      <c r="AG3154" s="4">
        <f t="shared" ca="1" si="537"/>
        <v>-0.78010324372913531</v>
      </c>
      <c r="AH3154" s="2">
        <f t="shared" ca="1" si="533"/>
        <v>83.793766668200533</v>
      </c>
    </row>
    <row r="3155" spans="20:34" x14ac:dyDescent="0.2">
      <c r="T3155" s="3"/>
      <c r="X3155" s="4">
        <f t="shared" ca="1" si="534"/>
        <v>1.7008076315104748</v>
      </c>
      <c r="Y3155" s="4">
        <f t="shared" ca="1" si="534"/>
        <v>0.95625656328676456</v>
      </c>
      <c r="Z3155" s="4">
        <f t="shared" ca="1" si="529"/>
        <v>1.7968079134569246</v>
      </c>
      <c r="AA3155" s="4">
        <f t="shared" ca="1" si="530"/>
        <v>2.3077864437855022</v>
      </c>
      <c r="AB3155" s="4">
        <f t="shared" ca="1" si="531"/>
        <v>2.5792565710846156</v>
      </c>
      <c r="AC3155" s="4">
        <f t="shared" ca="1" si="535"/>
        <v>2.8373076377311568E-3</v>
      </c>
      <c r="AD3155" s="4">
        <f t="shared" ca="1" si="532"/>
        <v>3.9652304982245568</v>
      </c>
      <c r="AF3155" s="4">
        <f t="shared" ca="1" si="536"/>
        <v>9.1509051902874656</v>
      </c>
      <c r="AG3155" s="4">
        <f t="shared" ca="1" si="537"/>
        <v>10.227346818410812</v>
      </c>
      <c r="AH3155" s="2">
        <f t="shared" ca="1" si="533"/>
        <v>-238.93362603442893</v>
      </c>
    </row>
    <row r="3156" spans="20:34" x14ac:dyDescent="0.2">
      <c r="T3156" s="3"/>
      <c r="X3156" s="4">
        <f t="shared" ca="1" si="534"/>
        <v>0.35090074185648507</v>
      </c>
      <c r="Y3156" s="4">
        <f t="shared" ca="1" si="534"/>
        <v>-0.31498715546200229</v>
      </c>
      <c r="Z3156" s="4">
        <f t="shared" ca="1" si="529"/>
        <v>-3.4574834086855299E-2</v>
      </c>
      <c r="AA3156" s="4">
        <f t="shared" ca="1" si="530"/>
        <v>0.49212877952297845</v>
      </c>
      <c r="AB3156" s="4">
        <f t="shared" ca="1" si="531"/>
        <v>7.2442945985415341E-4</v>
      </c>
      <c r="AC3156" s="4">
        <f t="shared" ca="1" si="535"/>
        <v>0.23840496093215136</v>
      </c>
      <c r="AD3156" s="4">
        <f t="shared" ca="1" si="532"/>
        <v>1.3900849911497777</v>
      </c>
      <c r="AF3156" s="4">
        <f t="shared" ca="1" si="536"/>
        <v>0.68410083012775036</v>
      </c>
      <c r="AG3156" s="4">
        <f t="shared" ca="1" si="537"/>
        <v>1.0070185192899992E-3</v>
      </c>
      <c r="AH3156" s="2">
        <f t="shared" ca="1" si="533"/>
        <v>-108.32134595817115</v>
      </c>
    </row>
    <row r="3157" spans="20:34" x14ac:dyDescent="0.2">
      <c r="T3157" s="3"/>
      <c r="X3157" s="4">
        <f t="shared" ca="1" si="534"/>
        <v>-0.70764403192091363</v>
      </c>
      <c r="Y3157" s="4">
        <f t="shared" ca="1" si="534"/>
        <v>-2.1455213745178847</v>
      </c>
      <c r="Z3157" s="4">
        <f t="shared" ca="1" si="529"/>
        <v>-2.1302262834893231</v>
      </c>
      <c r="AA3157" s="4">
        <f t="shared" ca="1" si="530"/>
        <v>-0.93163973829428504</v>
      </c>
      <c r="AB3157" s="4">
        <f t="shared" ca="1" si="531"/>
        <v>-2.9498901415107084</v>
      </c>
      <c r="AC3157" s="4">
        <f t="shared" ca="1" si="535"/>
        <v>0.91550473068383531</v>
      </c>
      <c r="AD3157" s="4">
        <f t="shared" ca="1" si="532"/>
        <v>0.71748989652840678</v>
      </c>
      <c r="AF3157" s="4">
        <f t="shared" ca="1" si="536"/>
        <v>-0.66844209943051858</v>
      </c>
      <c r="AG3157" s="4">
        <f t="shared" ca="1" si="537"/>
        <v>-2.1165163724026854</v>
      </c>
      <c r="AH3157" s="2">
        <f t="shared" ca="1" si="533"/>
        <v>-103.37416787086477</v>
      </c>
    </row>
    <row r="3158" spans="20:34" x14ac:dyDescent="0.2">
      <c r="T3158" s="3"/>
      <c r="X3158" s="4">
        <f t="shared" ca="1" si="534"/>
        <v>-0.51001452604371145</v>
      </c>
      <c r="Y3158" s="4">
        <f t="shared" ca="1" si="534"/>
        <v>-0.3757236119896909</v>
      </c>
      <c r="Z3158" s="4">
        <f t="shared" ca="1" si="529"/>
        <v>-0.60919309562812929</v>
      </c>
      <c r="AA3158" s="4">
        <f t="shared" ca="1" si="530"/>
        <v>-0.66582323659294707</v>
      </c>
      <c r="AB3158" s="4">
        <f t="shared" ca="1" si="531"/>
        <v>-0.80832089901444315</v>
      </c>
      <c r="AC3158" s="4">
        <f t="shared" ca="1" si="535"/>
        <v>0.85409171622187352</v>
      </c>
      <c r="AD3158" s="4">
        <f t="shared" ca="1" si="532"/>
        <v>0.78056792351005289</v>
      </c>
      <c r="AF3158" s="4">
        <f t="shared" ca="1" si="536"/>
        <v>-0.51972026121209935</v>
      </c>
      <c r="AG3158" s="4">
        <f t="shared" ca="1" si="537"/>
        <v>-0.63094936567348303</v>
      </c>
      <c r="AH3158" s="2">
        <f t="shared" ca="1" si="533"/>
        <v>20.890740906516839</v>
      </c>
    </row>
    <row r="3159" spans="20:34" x14ac:dyDescent="0.2">
      <c r="T3159" s="3"/>
      <c r="X3159" s="4">
        <f t="shared" ca="1" si="534"/>
        <v>0.82228091915605717</v>
      </c>
      <c r="Y3159" s="4">
        <f t="shared" ca="1" si="534"/>
        <v>-1.1171946414807024</v>
      </c>
      <c r="Z3159" s="4">
        <f t="shared" ca="1" si="529"/>
        <v>-0.38091896212767384</v>
      </c>
      <c r="AA3159" s="4">
        <f t="shared" ca="1" si="530"/>
        <v>1.1261466056819158</v>
      </c>
      <c r="AB3159" s="4">
        <f t="shared" ca="1" si="531"/>
        <v>-0.48691774551094807</v>
      </c>
      <c r="AC3159" s="4">
        <f t="shared" ca="1" si="535"/>
        <v>0.58717045353432895</v>
      </c>
      <c r="AD3159" s="4">
        <f t="shared" ca="1" si="532"/>
        <v>0.99781095600753777</v>
      </c>
      <c r="AF3159" s="4">
        <f t="shared" ca="1" si="536"/>
        <v>1.1236814212201161</v>
      </c>
      <c r="AG3159" s="4">
        <f t="shared" ca="1" si="537"/>
        <v>-0.48585186114531409</v>
      </c>
      <c r="AH3159" s="2">
        <f t="shared" ca="1" si="533"/>
        <v>-225.41139875499221</v>
      </c>
    </row>
    <row r="3160" spans="20:34" x14ac:dyDescent="0.2">
      <c r="T3160" s="3"/>
      <c r="X3160" s="4">
        <f t="shared" ca="1" si="534"/>
        <v>1.0113815390548204</v>
      </c>
      <c r="Y3160" s="4">
        <f t="shared" ca="1" si="534"/>
        <v>1.7725650108439786</v>
      </c>
      <c r="Z3160" s="4">
        <f t="shared" ca="1" si="529"/>
        <v>2.0209429965218355</v>
      </c>
      <c r="AA3160" s="4">
        <f t="shared" ca="1" si="530"/>
        <v>1.380491547890478</v>
      </c>
      <c r="AB3160" s="4">
        <f t="shared" ca="1" si="531"/>
        <v>2.8948320653518471</v>
      </c>
      <c r="AC3160" s="4">
        <f t="shared" ca="1" si="535"/>
        <v>0.54875954410716976</v>
      </c>
      <c r="AD3160" s="4">
        <f t="shared" ca="1" si="532"/>
        <v>1.0299185837289595</v>
      </c>
      <c r="AF3160" s="4">
        <f t="shared" ca="1" si="536"/>
        <v>1.4217938998531603</v>
      </c>
      <c r="AG3160" s="4">
        <f t="shared" ca="1" si="537"/>
        <v>2.9814413408803531</v>
      </c>
      <c r="AH3160" s="2">
        <f t="shared" ca="1" si="533"/>
        <v>75.486254065690446</v>
      </c>
    </row>
    <row r="3161" spans="20:34" x14ac:dyDescent="0.2">
      <c r="T3161" s="3"/>
      <c r="X3161" s="4">
        <f t="shared" ca="1" si="534"/>
        <v>-1.3378219889546368</v>
      </c>
      <c r="Y3161" s="4">
        <f t="shared" ca="1" si="534"/>
        <v>1.0217474837984326</v>
      </c>
      <c r="Z3161" s="4">
        <f t="shared" ca="1" si="529"/>
        <v>-9.9167811921028193E-3</v>
      </c>
      <c r="AA3161" s="4">
        <f t="shared" ca="1" si="530"/>
        <v>-1.7792444481501322</v>
      </c>
      <c r="AB3161" s="4">
        <f t="shared" ca="1" si="531"/>
        <v>3.5442230544459385E-2</v>
      </c>
      <c r="AC3161" s="4">
        <f t="shared" ca="1" si="535"/>
        <v>0.36889619158456421</v>
      </c>
      <c r="AD3161" s="4">
        <f t="shared" ca="1" si="532"/>
        <v>1.2055769784792225</v>
      </c>
      <c r="AF3161" s="4">
        <f t="shared" ca="1" si="536"/>
        <v>-2.145016145776768</v>
      </c>
      <c r="AG3161" s="4">
        <f t="shared" ca="1" si="537"/>
        <v>4.2728337210353358E-2</v>
      </c>
      <c r="AH3161" s="2">
        <f t="shared" ca="1" si="533"/>
        <v>360.04352535610224</v>
      </c>
    </row>
    <row r="3162" spans="20:34" x14ac:dyDescent="0.2">
      <c r="T3162" s="3"/>
      <c r="X3162" s="4">
        <f t="shared" ca="1" si="534"/>
        <v>-1.7379452422971715</v>
      </c>
      <c r="Y3162" s="4">
        <f t="shared" ca="1" si="534"/>
        <v>0.14161500369520968</v>
      </c>
      <c r="Z3162" s="4">
        <f t="shared" ca="1" si="529"/>
        <v>-0.95095379834238325</v>
      </c>
      <c r="AA3162" s="4">
        <f t="shared" ca="1" si="530"/>
        <v>-2.3174199750320215</v>
      </c>
      <c r="AB3162" s="4">
        <f t="shared" ca="1" si="531"/>
        <v>-1.2895097481913147</v>
      </c>
      <c r="AC3162" s="4">
        <f t="shared" ca="1" si="535"/>
        <v>0.5336847945519968</v>
      </c>
      <c r="AD3162" s="4">
        <f t="shared" ca="1" si="532"/>
        <v>1.0428639359335652</v>
      </c>
      <c r="AF3162" s="4">
        <f t="shared" ca="1" si="536"/>
        <v>-2.4167537163729582</v>
      </c>
      <c r="AG3162" s="4">
        <f t="shared" ca="1" si="537"/>
        <v>-1.344783211423495</v>
      </c>
      <c r="AH3162" s="2">
        <f t="shared" ca="1" si="533"/>
        <v>268.10087575295393</v>
      </c>
    </row>
    <row r="3163" spans="20:34" x14ac:dyDescent="0.2">
      <c r="T3163" s="3"/>
      <c r="X3163" s="4">
        <f t="shared" ca="1" si="534"/>
        <v>-8.9260222938220876E-2</v>
      </c>
      <c r="Y3163" s="4">
        <f t="shared" ca="1" si="534"/>
        <v>1.6489246354435956</v>
      </c>
      <c r="Z3163" s="4">
        <f t="shared" ca="1" si="529"/>
        <v>1.2499335025893417</v>
      </c>
      <c r="AA3163" s="4">
        <f t="shared" ca="1" si="530"/>
        <v>-9.9898444994367452E-2</v>
      </c>
      <c r="AB3163" s="4">
        <f t="shared" ca="1" si="531"/>
        <v>1.8092737546878708</v>
      </c>
      <c r="AC3163" s="4">
        <f t="shared" ca="1" si="535"/>
        <v>1.2377917579705078E-2</v>
      </c>
      <c r="AD3163" s="4">
        <f t="shared" ca="1" si="532"/>
        <v>2.8876531702247727</v>
      </c>
      <c r="AF3163" s="4">
        <f t="shared" ca="1" si="536"/>
        <v>-0.28847206138851028</v>
      </c>
      <c r="AG3163" s="4">
        <f t="shared" ca="1" si="537"/>
        <v>5.2245550935289078</v>
      </c>
      <c r="AH3163" s="2">
        <f t="shared" ca="1" si="533"/>
        <v>568.89875471247115</v>
      </c>
    </row>
    <row r="3164" spans="20:34" x14ac:dyDescent="0.2">
      <c r="T3164" s="3"/>
      <c r="X3164" s="4">
        <f t="shared" ca="1" si="534"/>
        <v>0.7787186499827633</v>
      </c>
      <c r="Y3164" s="4">
        <f t="shared" ca="1" si="534"/>
        <v>-1.3843812207247714</v>
      </c>
      <c r="Z3164" s="4">
        <f t="shared" ca="1" si="529"/>
        <v>-0.61894492076287322</v>
      </c>
      <c r="AA3164" s="4">
        <f t="shared" ca="1" si="530"/>
        <v>1.0675542920169108</v>
      </c>
      <c r="AB3164" s="4">
        <f t="shared" ca="1" si="531"/>
        <v>-0.8220511771789426</v>
      </c>
      <c r="AC3164" s="4">
        <f t="shared" ca="1" si="535"/>
        <v>0.9651987184383104</v>
      </c>
      <c r="AD3164" s="4">
        <f t="shared" ca="1" si="532"/>
        <v>0.64452971854105134</v>
      </c>
      <c r="AF3164" s="4">
        <f t="shared" ca="1" si="536"/>
        <v>0.68807046736095079</v>
      </c>
      <c r="AG3164" s="4">
        <f t="shared" ca="1" si="537"/>
        <v>-0.52983641385348379</v>
      </c>
      <c r="AH3164" s="2">
        <f t="shared" ca="1" si="533"/>
        <v>-162.02782244511172</v>
      </c>
    </row>
    <row r="3165" spans="20:34" x14ac:dyDescent="0.2">
      <c r="T3165" s="3"/>
      <c r="X3165" s="4">
        <f t="shared" ca="1" si="534"/>
        <v>1.7272532588644318</v>
      </c>
      <c r="Y3165" s="4">
        <f t="shared" ca="1" si="534"/>
        <v>-0.29594027287614566</v>
      </c>
      <c r="Z3165" s="4">
        <f t="shared" ca="1" si="529"/>
        <v>0.82232147554452695</v>
      </c>
      <c r="AA3165" s="4">
        <f t="shared" ca="1" si="530"/>
        <v>2.3433564570652701</v>
      </c>
      <c r="AB3165" s="4">
        <f t="shared" ca="1" si="531"/>
        <v>1.2072088082100383</v>
      </c>
      <c r="AC3165" s="4">
        <f t="shared" ca="1" si="535"/>
        <v>5.2897767262614415E-2</v>
      </c>
      <c r="AD3165" s="4">
        <f t="shared" ca="1" si="532"/>
        <v>2.0711444467810245</v>
      </c>
      <c r="AF3165" s="4">
        <f t="shared" ca="1" si="536"/>
        <v>4.8534297128791906</v>
      </c>
      <c r="AG3165" s="4">
        <f t="shared" ca="1" si="537"/>
        <v>2.5003038192293596</v>
      </c>
      <c r="AH3165" s="2">
        <f t="shared" ca="1" si="533"/>
        <v>-468.52500730482052</v>
      </c>
    </row>
    <row r="3166" spans="20:34" x14ac:dyDescent="0.2">
      <c r="T3166" s="3"/>
      <c r="X3166" s="4">
        <f t="shared" ca="1" si="534"/>
        <v>1.7989733977190148</v>
      </c>
      <c r="Y3166" s="4">
        <f t="shared" ca="1" si="534"/>
        <v>2.0731805072454206</v>
      </c>
      <c r="Z3166" s="4">
        <f t="shared" ca="1" si="529"/>
        <v>2.7404916021566166</v>
      </c>
      <c r="AA3166" s="4">
        <f t="shared" ca="1" si="530"/>
        <v>2.4398217916682174</v>
      </c>
      <c r="AB3166" s="4">
        <f t="shared" ca="1" si="531"/>
        <v>3.9079349842140929</v>
      </c>
      <c r="AC3166" s="4">
        <f t="shared" ca="1" si="535"/>
        <v>0.74583057105851092</v>
      </c>
      <c r="AD3166" s="4">
        <f t="shared" ca="1" si="532"/>
        <v>0.87172015667422142</v>
      </c>
      <c r="AF3166" s="4">
        <f t="shared" ca="1" si="536"/>
        <v>2.126841834490198</v>
      </c>
      <c r="AG3166" s="4">
        <f t="shared" ca="1" si="537"/>
        <v>3.4066256967117803</v>
      </c>
      <c r="AH3166" s="2">
        <f t="shared" ca="1" si="533"/>
        <v>11.39137470694277</v>
      </c>
    </row>
    <row r="3167" spans="20:34" x14ac:dyDescent="0.2">
      <c r="T3167" s="3"/>
      <c r="X3167" s="4">
        <f t="shared" ca="1" si="534"/>
        <v>0.99899336118127091</v>
      </c>
      <c r="Y3167" s="4">
        <f t="shared" ca="1" si="534"/>
        <v>-0.20360043956870058</v>
      </c>
      <c r="Z3167" s="4">
        <f t="shared" ca="1" si="529"/>
        <v>0.44994469258135672</v>
      </c>
      <c r="AA3167" s="4">
        <f t="shared" ca="1" si="530"/>
        <v>1.3638291467465569</v>
      </c>
      <c r="AB3167" s="4">
        <f t="shared" ca="1" si="531"/>
        <v>0.68291343360680645</v>
      </c>
      <c r="AC3167" s="4">
        <f t="shared" ca="1" si="535"/>
        <v>0.61237497025366705</v>
      </c>
      <c r="AD3167" s="4">
        <f t="shared" ca="1" si="532"/>
        <v>0.97729536210273327</v>
      </c>
      <c r="AF3167" s="4">
        <f t="shared" ca="1" si="536"/>
        <v>1.3328638998159381</v>
      </c>
      <c r="AG3167" s="4">
        <f t="shared" ca="1" si="537"/>
        <v>0.66740813138158483</v>
      </c>
      <c r="AH3167" s="2">
        <f t="shared" ca="1" si="533"/>
        <v>-142.29206116646401</v>
      </c>
    </row>
    <row r="3168" spans="20:34" x14ac:dyDescent="0.2">
      <c r="T3168" s="3"/>
      <c r="X3168" s="4">
        <f t="shared" ca="1" si="534"/>
        <v>-0.20366853912233326</v>
      </c>
      <c r="Y3168" s="4">
        <f t="shared" ca="1" si="534"/>
        <v>-0.87837840535940659</v>
      </c>
      <c r="Z3168" s="4">
        <f t="shared" ca="1" si="529"/>
        <v>-0.81949040601390166</v>
      </c>
      <c r="AA3168" s="4">
        <f t="shared" ca="1" si="530"/>
        <v>-0.25378041843054905</v>
      </c>
      <c r="AB3168" s="4">
        <f t="shared" ca="1" si="531"/>
        <v>-1.1044132231636252</v>
      </c>
      <c r="AC3168" s="4">
        <f t="shared" ca="1" si="535"/>
        <v>0.34949258205044231</v>
      </c>
      <c r="AD3168" s="4">
        <f t="shared" ca="1" si="532"/>
        <v>1.2285899918557464</v>
      </c>
      <c r="AF3168" s="4">
        <f t="shared" ca="1" si="536"/>
        <v>-0.31179208221273613</v>
      </c>
      <c r="AG3168" s="4">
        <f t="shared" ca="1" si="537"/>
        <v>-1.3568710328519769</v>
      </c>
      <c r="AH3168" s="2">
        <f t="shared" ca="1" si="533"/>
        <v>-85.470536418016763</v>
      </c>
    </row>
    <row r="3169" spans="20:34" x14ac:dyDescent="0.2">
      <c r="T3169" s="3"/>
      <c r="X3169" s="4">
        <f t="shared" ca="1" si="534"/>
        <v>0.26762839386701082</v>
      </c>
      <c r="Y3169" s="4">
        <f t="shared" ca="1" si="534"/>
        <v>0.58216636265624633</v>
      </c>
      <c r="Z3169" s="4">
        <f t="shared" ca="1" si="529"/>
        <v>0.62426574276101232</v>
      </c>
      <c r="AA3169" s="4">
        <f t="shared" ca="1" si="530"/>
        <v>0.38012544210244043</v>
      </c>
      <c r="AB3169" s="4">
        <f t="shared" ca="1" si="531"/>
        <v>0.92835225924436182</v>
      </c>
      <c r="AC3169" s="4">
        <f t="shared" ca="1" si="535"/>
        <v>0.10770319421161134</v>
      </c>
      <c r="AD3169" s="4">
        <f t="shared" ca="1" si="532"/>
        <v>1.734878912700329</v>
      </c>
      <c r="AF3169" s="4">
        <f t="shared" ca="1" si="536"/>
        <v>0.65947161368441376</v>
      </c>
      <c r="AG3169" s="4">
        <f t="shared" ca="1" si="537"/>
        <v>1.6105787581207525</v>
      </c>
      <c r="AH3169" s="2">
        <f t="shared" ca="1" si="533"/>
        <v>56.497591987449596</v>
      </c>
    </row>
    <row r="3170" spans="20:34" x14ac:dyDescent="0.2">
      <c r="T3170" s="3"/>
      <c r="X3170" s="4">
        <f t="shared" ca="1" si="534"/>
        <v>-0.22573009447605749</v>
      </c>
      <c r="Y3170" s="4">
        <f t="shared" ca="1" si="534"/>
        <v>1.2230445661167282</v>
      </c>
      <c r="Z3170" s="4">
        <f t="shared" ca="1" si="529"/>
        <v>0.82953326988468867</v>
      </c>
      <c r="AA3170" s="4">
        <f t="shared" ca="1" si="530"/>
        <v>-0.28345374802871753</v>
      </c>
      <c r="AB3170" s="4">
        <f t="shared" ca="1" si="531"/>
        <v>1.2173627989745768</v>
      </c>
      <c r="AC3170" s="4">
        <f t="shared" ca="1" si="535"/>
        <v>0.74515962324110196</v>
      </c>
      <c r="AD3170" s="4">
        <f t="shared" ca="1" si="532"/>
        <v>0.87225368763478939</v>
      </c>
      <c r="AF3170" s="4">
        <f t="shared" ca="1" si="536"/>
        <v>-0.24724357699195129</v>
      </c>
      <c r="AG3170" s="4">
        <f t="shared" ca="1" si="537"/>
        <v>1.0618491905949834</v>
      </c>
      <c r="AH3170" s="2">
        <f t="shared" ca="1" si="533"/>
        <v>145.96405617324172</v>
      </c>
    </row>
    <row r="3171" spans="20:34" x14ac:dyDescent="0.2">
      <c r="T3171" s="3"/>
      <c r="X3171" s="4">
        <f t="shared" ca="1" si="534"/>
        <v>-0.55514847532471545</v>
      </c>
      <c r="Y3171" s="4">
        <f t="shared" ca="1" si="534"/>
        <v>-1.0783134593459367</v>
      </c>
      <c r="Z3171" s="4">
        <f t="shared" ca="1" si="529"/>
        <v>-1.1926447875495803</v>
      </c>
      <c r="AA3171" s="4">
        <f t="shared" ca="1" si="530"/>
        <v>-0.72652949830518698</v>
      </c>
      <c r="AB3171" s="4">
        <f t="shared" ca="1" si="531"/>
        <v>-1.6298034333031117</v>
      </c>
      <c r="AC3171" s="4">
        <f t="shared" ca="1" si="535"/>
        <v>0.85395292494230446</v>
      </c>
      <c r="AD3171" s="4">
        <f t="shared" ca="1" si="532"/>
        <v>0.78069591192254084</v>
      </c>
      <c r="AF3171" s="4">
        <f t="shared" ca="1" si="536"/>
        <v>-0.56719860921799403</v>
      </c>
      <c r="AG3171" s="4">
        <f t="shared" ca="1" si="537"/>
        <v>-1.2723808776170609</v>
      </c>
      <c r="AH3171" s="2">
        <f t="shared" ca="1" si="533"/>
        <v>-35.509979957456835</v>
      </c>
    </row>
    <row r="3172" spans="20:34" x14ac:dyDescent="0.2">
      <c r="T3172" s="3"/>
      <c r="X3172" s="4">
        <f t="shared" ca="1" si="534"/>
        <v>-1.3396154205908699</v>
      </c>
      <c r="Y3172" s="4">
        <f t="shared" ca="1" si="534"/>
        <v>-1.632270081324706</v>
      </c>
      <c r="Z3172" s="4">
        <f t="shared" ca="1" si="529"/>
        <v>-2.110710085820982</v>
      </c>
      <c r="AA3172" s="4">
        <f t="shared" ca="1" si="530"/>
        <v>-1.7816566574073884</v>
      </c>
      <c r="AB3172" s="4">
        <f t="shared" ca="1" si="531"/>
        <v>-2.9224119188193503</v>
      </c>
      <c r="AC3172" s="4">
        <f t="shared" ca="1" si="535"/>
        <v>0.52096439969128949</v>
      </c>
      <c r="AD3172" s="4">
        <f t="shared" ca="1" si="532"/>
        <v>1.0539644714471319</v>
      </c>
      <c r="AF3172" s="4">
        <f t="shared" ca="1" si="536"/>
        <v>-1.8778028172246419</v>
      </c>
      <c r="AG3172" s="4">
        <f t="shared" ca="1" si="537"/>
        <v>-3.080118333369235</v>
      </c>
      <c r="AH3172" s="2">
        <f t="shared" ca="1" si="533"/>
        <v>2.1143921088300885</v>
      </c>
    </row>
    <row r="3173" spans="20:34" x14ac:dyDescent="0.2">
      <c r="T3173" s="3"/>
      <c r="X3173" s="4">
        <f t="shared" ca="1" si="534"/>
        <v>0.37406077139523114</v>
      </c>
      <c r="Y3173" s="4">
        <f t="shared" ca="1" si="534"/>
        <v>0.56882947346032131</v>
      </c>
      <c r="Z3173" s="4">
        <f t="shared" ca="1" si="529"/>
        <v>0.67881234979521565</v>
      </c>
      <c r="AA3173" s="4">
        <f t="shared" ca="1" si="530"/>
        <v>0.52327958367018101</v>
      </c>
      <c r="AB3173" s="4">
        <f t="shared" ca="1" si="531"/>
        <v>1.0051522507496362</v>
      </c>
      <c r="AC3173" s="4">
        <f t="shared" ca="1" si="535"/>
        <v>6.9311517633999564E-2</v>
      </c>
      <c r="AD3173" s="4">
        <f t="shared" ca="1" si="532"/>
        <v>1.9393752845635766</v>
      </c>
      <c r="AF3173" s="4">
        <f t="shared" ca="1" si="536"/>
        <v>1.0148354914866671</v>
      </c>
      <c r="AG3173" s="4">
        <f t="shared" ca="1" si="537"/>
        <v>1.9493674323272951</v>
      </c>
      <c r="AH3173" s="2">
        <f t="shared" ca="1" si="533"/>
        <v>34.956691437357222</v>
      </c>
    </row>
    <row r="3174" spans="20:34" x14ac:dyDescent="0.2">
      <c r="T3174" s="3"/>
      <c r="X3174" s="4">
        <f t="shared" ca="1" si="534"/>
        <v>-0.5398503277952087</v>
      </c>
      <c r="Y3174" s="4">
        <f t="shared" ca="1" si="534"/>
        <v>1.3649585486922335</v>
      </c>
      <c r="Z3174" s="4">
        <f t="shared" ca="1" si="529"/>
        <v>0.74967950022359975</v>
      </c>
      <c r="AA3174" s="4">
        <f t="shared" ca="1" si="530"/>
        <v>-0.7059531170570793</v>
      </c>
      <c r="AB3174" s="4">
        <f t="shared" ca="1" si="531"/>
        <v>1.1049310792932732</v>
      </c>
      <c r="AC3174" s="4">
        <f t="shared" ca="1" si="535"/>
        <v>4.2380930515788728E-2</v>
      </c>
      <c r="AD3174" s="4">
        <f t="shared" ca="1" si="532"/>
        <v>2.1833410622170333</v>
      </c>
      <c r="AF3174" s="4">
        <f t="shared" ca="1" si="536"/>
        <v>-1.5413364284708291</v>
      </c>
      <c r="AG3174" s="4">
        <f t="shared" ca="1" si="537"/>
        <v>2.412441396340788</v>
      </c>
      <c r="AH3174" s="2">
        <f t="shared" ca="1" si="533"/>
        <v>494.43666639084813</v>
      </c>
    </row>
    <row r="3175" spans="20:34" x14ac:dyDescent="0.2">
      <c r="T3175" s="3"/>
      <c r="X3175" s="4">
        <f t="shared" ca="1" si="534"/>
        <v>-1.8342645664919668</v>
      </c>
      <c r="Y3175" s="4">
        <f t="shared" ca="1" si="534"/>
        <v>-0.270689671733224</v>
      </c>
      <c r="Z3175" s="4">
        <f t="shared" ca="1" si="529"/>
        <v>-1.3360564652005258</v>
      </c>
      <c r="AA3175" s="4">
        <f t="shared" ca="1" si="530"/>
        <v>-2.4469718134078469</v>
      </c>
      <c r="AB3175" s="4">
        <f t="shared" ca="1" si="531"/>
        <v>-1.8317227867551693</v>
      </c>
      <c r="AC3175" s="4">
        <f t="shared" ca="1" si="535"/>
        <v>0.97394855708945549</v>
      </c>
      <c r="AD3175" s="4">
        <f t="shared" ca="1" si="532"/>
        <v>0.62570187096875562</v>
      </c>
      <c r="AF3175" s="4">
        <f t="shared" ca="1" si="536"/>
        <v>-1.5310748418570985</v>
      </c>
      <c r="AG3175" s="4">
        <f t="shared" ca="1" si="537"/>
        <v>-1.1461123747688124</v>
      </c>
      <c r="AH3175" s="2">
        <f t="shared" ca="1" si="533"/>
        <v>136.8543564010688</v>
      </c>
    </row>
    <row r="3176" spans="20:34" x14ac:dyDescent="0.2">
      <c r="T3176" s="3"/>
      <c r="X3176" s="4">
        <f t="shared" ca="1" si="534"/>
        <v>0.61116148049422092</v>
      </c>
      <c r="Y3176" s="4">
        <f t="shared" ca="1" si="534"/>
        <v>0.47153437493837347</v>
      </c>
      <c r="Z3176" s="4">
        <f t="shared" ca="1" si="529"/>
        <v>0.74685789127387459</v>
      </c>
      <c r="AA3176" s="4">
        <f t="shared" ca="1" si="530"/>
        <v>0.84218581563111627</v>
      </c>
      <c r="AB3176" s="4">
        <f t="shared" ca="1" si="531"/>
        <v>1.1009583382713757</v>
      </c>
      <c r="AC3176" s="4">
        <f t="shared" ca="1" si="535"/>
        <v>0.74111537187047782</v>
      </c>
      <c r="AD3176" s="4">
        <f t="shared" ca="1" si="532"/>
        <v>0.87546588470300601</v>
      </c>
      <c r="AF3176" s="4">
        <f t="shared" ca="1" si="536"/>
        <v>0.73730495016581787</v>
      </c>
      <c r="AG3176" s="4">
        <f t="shared" ca="1" si="537"/>
        <v>0.96385146563590129</v>
      </c>
      <c r="AH3176" s="2">
        <f t="shared" ca="1" si="533"/>
        <v>-20.368514562102973</v>
      </c>
    </row>
    <row r="3177" spans="20:34" x14ac:dyDescent="0.2">
      <c r="T3177" s="3"/>
      <c r="X3177" s="4">
        <f t="shared" ca="1" si="534"/>
        <v>0.54349126521944691</v>
      </c>
      <c r="Y3177" s="4">
        <f t="shared" ca="1" si="534"/>
        <v>-0.55116965230046233</v>
      </c>
      <c r="Z3177" s="4">
        <f t="shared" ca="1" si="529"/>
        <v>-0.10363256661816078</v>
      </c>
      <c r="AA3177" s="4">
        <f t="shared" ca="1" si="530"/>
        <v>0.75116772694099077</v>
      </c>
      <c r="AB3177" s="4">
        <f t="shared" ca="1" si="531"/>
        <v>-9.6506792794761043E-2</v>
      </c>
      <c r="AC3177" s="4">
        <f t="shared" ca="1" si="535"/>
        <v>0.84072621462284858</v>
      </c>
      <c r="AD3177" s="4">
        <f t="shared" ca="1" si="532"/>
        <v>0.79269692069256292</v>
      </c>
      <c r="AF3177" s="4">
        <f t="shared" ca="1" si="536"/>
        <v>0.59544834406975533</v>
      </c>
      <c r="AG3177" s="4">
        <f t="shared" ca="1" si="537"/>
        <v>-7.65006374743223E-2</v>
      </c>
      <c r="AH3177" s="2">
        <f t="shared" ca="1" si="533"/>
        <v>-102.15723469214117</v>
      </c>
    </row>
    <row r="3178" spans="20:34" x14ac:dyDescent="0.2">
      <c r="T3178" s="3"/>
      <c r="X3178" s="4">
        <f t="shared" ca="1" si="534"/>
        <v>1.1374289004943985</v>
      </c>
      <c r="Y3178" s="4">
        <f t="shared" ca="1" si="534"/>
        <v>-0.4682589122282797</v>
      </c>
      <c r="Z3178" s="4">
        <f t="shared" ca="1" si="529"/>
        <v>0.32523533899004625</v>
      </c>
      <c r="AA3178" s="4">
        <f t="shared" ca="1" si="530"/>
        <v>1.550028320842648</v>
      </c>
      <c r="AB3178" s="4">
        <f t="shared" ca="1" si="531"/>
        <v>0.50732639314367989</v>
      </c>
      <c r="AC3178" s="4">
        <f t="shared" ca="1" si="535"/>
        <v>0.69273958972783045</v>
      </c>
      <c r="AD3178" s="4">
        <f t="shared" ca="1" si="532"/>
        <v>0.91358149938170374</v>
      </c>
      <c r="AF3178" s="4">
        <f t="shared" ca="1" si="536"/>
        <v>1.416077197439531</v>
      </c>
      <c r="AG3178" s="4">
        <f t="shared" ca="1" si="537"/>
        <v>0.46348400692411479</v>
      </c>
      <c r="AH3178" s="2">
        <f t="shared" ca="1" si="533"/>
        <v>-175.43482182749176</v>
      </c>
    </row>
    <row r="3179" spans="20:34" x14ac:dyDescent="0.2">
      <c r="T3179" s="3"/>
      <c r="X3179" s="4">
        <f t="shared" ca="1" si="534"/>
        <v>0.65005095588115558</v>
      </c>
      <c r="Y3179" s="4">
        <f t="shared" ca="1" si="534"/>
        <v>-0.59343246424718399</v>
      </c>
      <c r="Z3179" s="4">
        <f t="shared" ca="1" si="529"/>
        <v>-7.1892511164534323E-2</v>
      </c>
      <c r="AA3179" s="4">
        <f t="shared" ca="1" si="530"/>
        <v>0.89449310777593638</v>
      </c>
      <c r="AB3179" s="4">
        <f t="shared" ca="1" si="531"/>
        <v>-5.1817743892288708E-2</v>
      </c>
      <c r="AC3179" s="4">
        <f t="shared" ca="1" si="535"/>
        <v>0.31518364786719344</v>
      </c>
      <c r="AD3179" s="4">
        <f t="shared" ca="1" si="532"/>
        <v>1.2723563729957776</v>
      </c>
      <c r="AF3179" s="4">
        <f t="shared" ca="1" si="536"/>
        <v>1.1381140062795116</v>
      </c>
      <c r="AG3179" s="4">
        <f t="shared" ca="1" si="537"/>
        <v>-6.5930636675616563E-2</v>
      </c>
      <c r="AH3179" s="2">
        <f t="shared" ca="1" si="533"/>
        <v>-185.64850177859398</v>
      </c>
    </row>
    <row r="3180" spans="20:34" x14ac:dyDescent="0.2">
      <c r="T3180" s="3"/>
      <c r="X3180" s="4">
        <f t="shared" ca="1" si="534"/>
        <v>0.13552811548465557</v>
      </c>
      <c r="Y3180" s="4">
        <f t="shared" ca="1" si="534"/>
        <v>1.2713699776466241</v>
      </c>
      <c r="Z3180" s="4">
        <f t="shared" ca="1" si="529"/>
        <v>1.0887241250131174</v>
      </c>
      <c r="AA3180" s="4">
        <f t="shared" ca="1" si="530"/>
        <v>0.20244734835064487</v>
      </c>
      <c r="AB3180" s="4">
        <f t="shared" ca="1" si="531"/>
        <v>1.5822957719755599</v>
      </c>
      <c r="AC3180" s="4">
        <f t="shared" ca="1" si="535"/>
        <v>0.46572220173537549</v>
      </c>
      <c r="AD3180" s="4">
        <f t="shared" ca="1" si="532"/>
        <v>1.1044369112899162</v>
      </c>
      <c r="AF3180" s="4">
        <f t="shared" ca="1" si="536"/>
        <v>0.22359032411121993</v>
      </c>
      <c r="AG3180" s="4">
        <f t="shared" ca="1" si="537"/>
        <v>1.7475458551477809</v>
      </c>
      <c r="AH3180" s="2">
        <f t="shared" ca="1" si="533"/>
        <v>139.05323654345693</v>
      </c>
    </row>
    <row r="3181" spans="20:34" x14ac:dyDescent="0.2">
      <c r="T3181" s="3"/>
      <c r="X3181" s="4">
        <f t="shared" ca="1" si="534"/>
        <v>-0.42383857258267343</v>
      </c>
      <c r="Y3181" s="4">
        <f t="shared" ca="1" si="534"/>
        <v>-1.3920810275033606</v>
      </c>
      <c r="Z3181" s="4">
        <f t="shared" ca="1" si="529"/>
        <v>-1.3605645541186924</v>
      </c>
      <c r="AA3181" s="4">
        <f t="shared" ca="1" si="530"/>
        <v>-0.54991447905132884</v>
      </c>
      <c r="AB3181" s="4">
        <f t="shared" ca="1" si="531"/>
        <v>-1.8662294430453663</v>
      </c>
      <c r="AC3181" s="4">
        <f t="shared" ca="1" si="535"/>
        <v>0.63812842152614346</v>
      </c>
      <c r="AD3181" s="4">
        <f t="shared" ca="1" si="532"/>
        <v>0.95666765826624367</v>
      </c>
      <c r="AF3181" s="4">
        <f t="shared" ca="1" si="536"/>
        <v>-0.52608539692073608</v>
      </c>
      <c r="AG3181" s="4">
        <f t="shared" ca="1" si="537"/>
        <v>-1.7853613510657267</v>
      </c>
      <c r="AH3181" s="2">
        <f t="shared" ca="1" si="533"/>
        <v>-93.513159142125915</v>
      </c>
    </row>
    <row r="3182" spans="20:34" x14ac:dyDescent="0.2">
      <c r="T3182" s="3"/>
      <c r="X3182" s="4">
        <f t="shared" ca="1" si="534"/>
        <v>1.2601197669176907</v>
      </c>
      <c r="Y3182" s="4">
        <f t="shared" ca="1" si="534"/>
        <v>-0.72938846471598684</v>
      </c>
      <c r="Z3182" s="4">
        <f t="shared" ca="1" si="529"/>
        <v>0.19368783293163228</v>
      </c>
      <c r="AA3182" s="4">
        <f t="shared" ca="1" si="530"/>
        <v>1.7150505261990183</v>
      </c>
      <c r="AB3182" s="4">
        <f t="shared" ca="1" si="531"/>
        <v>0.32211143849963991</v>
      </c>
      <c r="AC3182" s="4">
        <f t="shared" ca="1" si="535"/>
        <v>0.76211463940154156</v>
      </c>
      <c r="AD3182" s="4">
        <f t="shared" ca="1" si="532"/>
        <v>0.85870760377236166</v>
      </c>
      <c r="AF3182" s="4">
        <f t="shared" ca="1" si="536"/>
        <v>1.472726927700887</v>
      </c>
      <c r="AG3182" s="4">
        <f t="shared" ca="1" si="537"/>
        <v>0.27659954150169425</v>
      </c>
      <c r="AH3182" s="2">
        <f t="shared" ca="1" si="533"/>
        <v>-202.78341829745432</v>
      </c>
    </row>
    <row r="3183" spans="20:34" x14ac:dyDescent="0.2">
      <c r="T3183" s="3"/>
      <c r="X3183" s="4">
        <f t="shared" ca="1" si="534"/>
        <v>1.2615423007202031</v>
      </c>
      <c r="Y3183" s="4">
        <f t="shared" ca="1" si="534"/>
        <v>0.18734284143750704</v>
      </c>
      <c r="Z3183" s="4">
        <f t="shared" ca="1" si="529"/>
        <v>0.91981964825979878</v>
      </c>
      <c r="AA3183" s="4">
        <f t="shared" ca="1" si="530"/>
        <v>1.7169638688310174</v>
      </c>
      <c r="AB3183" s="4">
        <f t="shared" ca="1" si="531"/>
        <v>1.3444833197413866</v>
      </c>
      <c r="AC3183" s="4">
        <f t="shared" ca="1" si="535"/>
        <v>0.47897269663674602</v>
      </c>
      <c r="AD3183" s="4">
        <f t="shared" ca="1" si="532"/>
        <v>1.0919542346903615</v>
      </c>
      <c r="AF3183" s="4">
        <f t="shared" ca="1" si="536"/>
        <v>1.8748459673803757</v>
      </c>
      <c r="AG3183" s="4">
        <f t="shared" ca="1" si="537"/>
        <v>1.4681142544621624</v>
      </c>
      <c r="AH3183" s="2">
        <f t="shared" ca="1" si="533"/>
        <v>-144.64049587779482</v>
      </c>
    </row>
    <row r="3184" spans="20:34" x14ac:dyDescent="0.2">
      <c r="T3184" s="3"/>
      <c r="X3184" s="4">
        <f t="shared" ca="1" si="534"/>
        <v>1.2135980436475144</v>
      </c>
      <c r="Y3184" s="4">
        <f t="shared" ca="1" si="534"/>
        <v>1.1368743592841637</v>
      </c>
      <c r="Z3184" s="4">
        <f t="shared" ca="1" si="529"/>
        <v>1.6417064486185615</v>
      </c>
      <c r="AA3184" s="4">
        <f t="shared" ca="1" si="530"/>
        <v>1.6524776746508301</v>
      </c>
      <c r="AB3184" s="4">
        <f t="shared" ca="1" si="531"/>
        <v>2.3608783468520311</v>
      </c>
      <c r="AC3184" s="4">
        <f t="shared" ca="1" si="535"/>
        <v>1.2417083806567031E-2</v>
      </c>
      <c r="AD3184" s="4">
        <f t="shared" ca="1" si="532"/>
        <v>2.8856438518338208</v>
      </c>
      <c r="AF3184" s="4">
        <f t="shared" ca="1" si="536"/>
        <v>4.7684620421488164</v>
      </c>
      <c r="AG3184" s="4">
        <f t="shared" ca="1" si="537"/>
        <v>6.8126540865211584</v>
      </c>
      <c r="AH3184" s="2">
        <f t="shared" ca="1" si="533"/>
        <v>-25.699037743685494</v>
      </c>
    </row>
    <row r="3185" spans="20:34" x14ac:dyDescent="0.2">
      <c r="T3185" s="3"/>
      <c r="X3185" s="4">
        <f t="shared" ca="1" si="534"/>
        <v>1.4291708409456525</v>
      </c>
      <c r="Y3185" s="4">
        <f t="shared" ca="1" si="534"/>
        <v>-0.53549983592753014</v>
      </c>
      <c r="Z3185" s="4">
        <f t="shared" ca="1" si="529"/>
        <v>0.45047848270448615</v>
      </c>
      <c r="AA3185" s="4">
        <f t="shared" ca="1" si="530"/>
        <v>1.9424283405972804</v>
      </c>
      <c r="AB3185" s="4">
        <f t="shared" ca="1" si="531"/>
        <v>0.68366499413734927</v>
      </c>
      <c r="AC3185" s="4">
        <f t="shared" ca="1" si="535"/>
        <v>0.2013218747803347</v>
      </c>
      <c r="AD3185" s="4">
        <f t="shared" ca="1" si="532"/>
        <v>1.4617155069136532</v>
      </c>
      <c r="AF3185" s="4">
        <f t="shared" ca="1" si="536"/>
        <v>2.8392776265195998</v>
      </c>
      <c r="AG3185" s="4">
        <f t="shared" ca="1" si="537"/>
        <v>0.99932372346459519</v>
      </c>
      <c r="AH3185" s="2">
        <f t="shared" ca="1" si="533"/>
        <v>-334.55347676437987</v>
      </c>
    </row>
    <row r="3186" spans="20:34" x14ac:dyDescent="0.2">
      <c r="T3186" s="3"/>
      <c r="X3186" s="4">
        <f t="shared" ca="1" si="534"/>
        <v>-1.5066161605542157</v>
      </c>
      <c r="Y3186" s="4">
        <f t="shared" ca="1" si="534"/>
        <v>-0.38168970864955909</v>
      </c>
      <c r="Z3186" s="4">
        <f t="shared" ca="1" si="529"/>
        <v>-1.2234711468748123</v>
      </c>
      <c r="AA3186" s="4">
        <f t="shared" ca="1" si="530"/>
        <v>-2.0062767225214215</v>
      </c>
      <c r="AB3186" s="4">
        <f t="shared" ca="1" si="531"/>
        <v>-1.673206025380596</v>
      </c>
      <c r="AC3186" s="4">
        <f t="shared" ca="1" si="535"/>
        <v>0.11253563903324515</v>
      </c>
      <c r="AD3186" s="4">
        <f t="shared" ca="1" si="532"/>
        <v>1.7151378681383778</v>
      </c>
      <c r="AF3186" s="4">
        <f t="shared" ca="1" si="536"/>
        <v>-3.4410411807610424</v>
      </c>
      <c r="AG3186" s="4">
        <f t="shared" ca="1" si="537"/>
        <v>-2.869779015327564</v>
      </c>
      <c r="AH3186" s="2">
        <f t="shared" ca="1" si="533"/>
        <v>295.61297913385852</v>
      </c>
    </row>
    <row r="3187" spans="20:34" x14ac:dyDescent="0.2">
      <c r="T3187" s="3"/>
      <c r="X3187" s="4">
        <f t="shared" ca="1" si="534"/>
        <v>-0.11428744526389679</v>
      </c>
      <c r="Y3187" s="4">
        <f t="shared" ca="1" si="534"/>
        <v>0.93270928435786848</v>
      </c>
      <c r="Z3187" s="4">
        <f t="shared" ca="1" si="529"/>
        <v>0.66800015567770277</v>
      </c>
      <c r="AA3187" s="4">
        <f t="shared" ca="1" si="530"/>
        <v>-0.13356066894409713</v>
      </c>
      <c r="AB3187" s="4">
        <f t="shared" ca="1" si="531"/>
        <v>0.98992900476739432</v>
      </c>
      <c r="AC3187" s="4">
        <f t="shared" ca="1" si="535"/>
        <v>0.39574834736345943</v>
      </c>
      <c r="AD3187" s="4">
        <f t="shared" ca="1" si="532"/>
        <v>1.1754622867215019</v>
      </c>
      <c r="AF3187" s="4">
        <f t="shared" ca="1" si="536"/>
        <v>-0.15699552933308189</v>
      </c>
      <c r="AG3187" s="4">
        <f t="shared" ca="1" si="537"/>
        <v>1.163624211635822</v>
      </c>
      <c r="AH3187" s="2">
        <f t="shared" ca="1" si="533"/>
        <v>141.58479564201707</v>
      </c>
    </row>
    <row r="3188" spans="20:34" x14ac:dyDescent="0.2">
      <c r="T3188" s="3"/>
      <c r="X3188" s="4">
        <f t="shared" ca="1" si="534"/>
        <v>0.60044745871166028</v>
      </c>
      <c r="Y3188" s="4">
        <f t="shared" ca="1" si="534"/>
        <v>-5.7559482435656515E-3</v>
      </c>
      <c r="Z3188" s="4">
        <f t="shared" ca="1" si="529"/>
        <v>0.36270189102878192</v>
      </c>
      <c r="AA3188" s="4">
        <f t="shared" ca="1" si="530"/>
        <v>0.82777519522931353</v>
      </c>
      <c r="AB3188" s="4">
        <f t="shared" ca="1" si="531"/>
        <v>0.56007817798893234</v>
      </c>
      <c r="AC3188" s="4">
        <f t="shared" ca="1" si="535"/>
        <v>0.95656128927054951</v>
      </c>
      <c r="AD3188" s="4">
        <f t="shared" ca="1" si="532"/>
        <v>0.66034743819187691</v>
      </c>
      <c r="AF3188" s="4">
        <f t="shared" ca="1" si="536"/>
        <v>0.54661922956845799</v>
      </c>
      <c r="AG3188" s="4">
        <f t="shared" ca="1" si="537"/>
        <v>0.36984619002216551</v>
      </c>
      <c r="AH3188" s="2">
        <f t="shared" ca="1" si="533"/>
        <v>-49.841162962898125</v>
      </c>
    </row>
    <row r="3189" spans="20:34" x14ac:dyDescent="0.2">
      <c r="T3189" s="3"/>
      <c r="X3189" s="4">
        <f t="shared" ca="1" si="534"/>
        <v>0.10695059956905015</v>
      </c>
      <c r="Y3189" s="4">
        <f t="shared" ca="1" si="534"/>
        <v>0.49962917392813599</v>
      </c>
      <c r="Z3189" s="4">
        <f t="shared" ca="1" si="529"/>
        <v>0.46069094643023656</v>
      </c>
      <c r="AA3189" s="4">
        <f t="shared" ca="1" si="530"/>
        <v>0.1640098930006296</v>
      </c>
      <c r="AB3189" s="4">
        <f t="shared" ca="1" si="531"/>
        <v>0.69804383766273581</v>
      </c>
      <c r="AC3189" s="4">
        <f t="shared" ca="1" si="535"/>
        <v>0.4220711205449772</v>
      </c>
      <c r="AD3189" s="4">
        <f t="shared" ca="1" si="532"/>
        <v>1.1476158522752224</v>
      </c>
      <c r="AF3189" s="4">
        <f t="shared" ca="1" si="536"/>
        <v>0.18822035313748559</v>
      </c>
      <c r="AG3189" s="4">
        <f t="shared" ca="1" si="537"/>
        <v>0.80108617368478763</v>
      </c>
      <c r="AH3189" s="2">
        <f t="shared" ca="1" si="533"/>
        <v>50.037726658647898</v>
      </c>
    </row>
    <row r="3190" spans="20:34" x14ac:dyDescent="0.2">
      <c r="T3190" s="3"/>
      <c r="X3190" s="4">
        <f t="shared" ca="1" si="534"/>
        <v>-1.6898123872541648</v>
      </c>
      <c r="Y3190" s="4">
        <f t="shared" ca="1" si="534"/>
        <v>-1.0930174775337416</v>
      </c>
      <c r="Z3190" s="4">
        <f t="shared" ca="1" si="529"/>
        <v>-1.8982796905579731</v>
      </c>
      <c r="AA3190" s="4">
        <f t="shared" ca="1" si="530"/>
        <v>-2.2526801119855615</v>
      </c>
      <c r="AB3190" s="4">
        <f t="shared" ca="1" si="531"/>
        <v>-2.6233162749522418</v>
      </c>
      <c r="AC3190" s="4">
        <f t="shared" ca="1" si="535"/>
        <v>0.46822762764068737</v>
      </c>
      <c r="AD3190" s="4">
        <f t="shared" ca="1" si="532"/>
        <v>1.1020564151296854</v>
      </c>
      <c r="AF3190" s="4">
        <f t="shared" ca="1" si="536"/>
        <v>-2.4825805686487463</v>
      </c>
      <c r="AG3190" s="4">
        <f t="shared" ca="1" si="537"/>
        <v>-2.8910425297252278</v>
      </c>
      <c r="AH3190" s="2">
        <f t="shared" ca="1" si="533"/>
        <v>124.87356003430932</v>
      </c>
    </row>
    <row r="3191" spans="20:34" x14ac:dyDescent="0.2">
      <c r="T3191" s="3"/>
      <c r="X3191" s="4">
        <f t="shared" ca="1" si="534"/>
        <v>1.4089080669960172</v>
      </c>
      <c r="Y3191" s="4">
        <f t="shared" ca="1" si="534"/>
        <v>2.2824432630177025</v>
      </c>
      <c r="Z3191" s="4">
        <f t="shared" ca="1" si="529"/>
        <v>2.6674692611997761</v>
      </c>
      <c r="AA3191" s="4">
        <f t="shared" ca="1" si="530"/>
        <v>1.9151744158245101</v>
      </c>
      <c r="AB3191" s="4">
        <f t="shared" ca="1" si="531"/>
        <v>3.8051217118566747</v>
      </c>
      <c r="AC3191" s="4">
        <f t="shared" ca="1" si="535"/>
        <v>0.89595732695063712</v>
      </c>
      <c r="AD3191" s="4">
        <f t="shared" ca="1" si="532"/>
        <v>0.73932834450749529</v>
      </c>
      <c r="AF3191" s="4">
        <f t="shared" ca="1" si="536"/>
        <v>1.4159427302946443</v>
      </c>
      <c r="AG3191" s="4">
        <f t="shared" ca="1" si="537"/>
        <v>2.8132343358765217</v>
      </c>
      <c r="AH3191" s="2">
        <f t="shared" ca="1" si="533"/>
        <v>59.560786574268604</v>
      </c>
    </row>
    <row r="3192" spans="20:34" x14ac:dyDescent="0.2">
      <c r="T3192" s="3"/>
      <c r="X3192" s="4">
        <f t="shared" ca="1" si="534"/>
        <v>-0.95609431065078898</v>
      </c>
      <c r="Y3192" s="4">
        <f t="shared" ca="1" si="534"/>
        <v>-0.37643064018028527</v>
      </c>
      <c r="Z3192" s="4">
        <f t="shared" ca="1" si="529"/>
        <v>-0.88259117819152388</v>
      </c>
      <c r="AA3192" s="4">
        <f t="shared" ca="1" si="530"/>
        <v>-1.2658114180015316</v>
      </c>
      <c r="AB3192" s="4">
        <f t="shared" ca="1" si="531"/>
        <v>-1.1932572233812537</v>
      </c>
      <c r="AC3192" s="4">
        <f t="shared" ca="1" si="535"/>
        <v>0.89840530204266578</v>
      </c>
      <c r="AD3192" s="4">
        <f t="shared" ca="1" si="532"/>
        <v>0.73670892313150249</v>
      </c>
      <c r="AF3192" s="4">
        <f t="shared" ca="1" si="536"/>
        <v>-0.93253456664346857</v>
      </c>
      <c r="AG3192" s="4">
        <f t="shared" ca="1" si="537"/>
        <v>-0.87908324405609017</v>
      </c>
      <c r="AH3192" s="2">
        <f t="shared" ca="1" si="533"/>
        <v>63.790300959331489</v>
      </c>
    </row>
    <row r="3193" spans="20:34" x14ac:dyDescent="0.2">
      <c r="T3193" s="3"/>
      <c r="X3193" s="4">
        <f t="shared" ca="1" si="534"/>
        <v>0.26604621877550827</v>
      </c>
      <c r="Y3193" s="4">
        <f t="shared" ca="1" si="534"/>
        <v>0.99374329483264967</v>
      </c>
      <c r="Z3193" s="4">
        <f t="shared" ca="1" si="529"/>
        <v>0.94891252300081885</v>
      </c>
      <c r="AA3193" s="4">
        <f t="shared" ca="1" si="530"/>
        <v>0.37799737804623856</v>
      </c>
      <c r="AB3193" s="4">
        <f t="shared" ca="1" si="531"/>
        <v>1.3854452173636038</v>
      </c>
      <c r="AC3193" s="4">
        <f t="shared" ca="1" si="535"/>
        <v>0.30122575769369175</v>
      </c>
      <c r="AD3193" s="4">
        <f t="shared" ca="1" si="532"/>
        <v>1.2914771102142064</v>
      </c>
      <c r="AF3193" s="4">
        <f t="shared" ca="1" si="536"/>
        <v>0.48817496146770312</v>
      </c>
      <c r="AG3193" s="4">
        <f t="shared" ca="1" si="537"/>
        <v>1.7892707856808401</v>
      </c>
      <c r="AH3193" s="2">
        <f t="shared" ca="1" si="533"/>
        <v>101.3113245388854</v>
      </c>
    </row>
    <row r="3194" spans="20:34" x14ac:dyDescent="0.2">
      <c r="T3194" s="3"/>
      <c r="X3194" s="4">
        <f t="shared" ca="1" si="534"/>
        <v>-0.63809334872143608</v>
      </c>
      <c r="Y3194" s="4">
        <f t="shared" ca="1" si="534"/>
        <v>-0.12485420044160882</v>
      </c>
      <c r="Z3194" s="4">
        <f t="shared" ca="1" si="529"/>
        <v>-0.48905825683704168</v>
      </c>
      <c r="AA3194" s="4">
        <f t="shared" ca="1" si="530"/>
        <v>-0.83809237441780726</v>
      </c>
      <c r="AB3194" s="4">
        <f t="shared" ca="1" si="531"/>
        <v>-0.63917463859062451</v>
      </c>
      <c r="AC3194" s="4">
        <f t="shared" ca="1" si="535"/>
        <v>0.1973408311872874</v>
      </c>
      <c r="AD3194" s="4">
        <f t="shared" ca="1" si="532"/>
        <v>1.4702179381319633</v>
      </c>
      <c r="AF3194" s="4">
        <f t="shared" ca="1" si="536"/>
        <v>-1.2321784426806699</v>
      </c>
      <c r="AG3194" s="4">
        <f t="shared" ca="1" si="537"/>
        <v>-0.93972601925495081</v>
      </c>
      <c r="AH3194" s="2">
        <f t="shared" ca="1" si="533"/>
        <v>107.43572694350723</v>
      </c>
    </row>
    <row r="3195" spans="20:34" x14ac:dyDescent="0.2">
      <c r="T3195" s="3"/>
      <c r="X3195" s="4">
        <f t="shared" ca="1" si="534"/>
        <v>0.29373597883466401</v>
      </c>
      <c r="Y3195" s="4">
        <f t="shared" ca="1" si="534"/>
        <v>-0.63513064874582481</v>
      </c>
      <c r="Z3195" s="4">
        <f t="shared" ca="1" si="529"/>
        <v>-0.32281684739276284</v>
      </c>
      <c r="AA3195" s="4">
        <f t="shared" ca="1" si="530"/>
        <v>0.41524078013442484</v>
      </c>
      <c r="AB3195" s="4">
        <f t="shared" ca="1" si="531"/>
        <v>-0.40511170548940079</v>
      </c>
      <c r="AC3195" s="4">
        <f t="shared" ca="1" si="535"/>
        <v>0.81331040315672354</v>
      </c>
      <c r="AD3195" s="4">
        <f t="shared" ca="1" si="532"/>
        <v>0.81655330585668229</v>
      </c>
      <c r="AF3195" s="4">
        <f t="shared" ca="1" si="536"/>
        <v>0.33906623174527234</v>
      </c>
      <c r="AG3195" s="4">
        <f t="shared" ca="1" si="537"/>
        <v>-0.33079530235860888</v>
      </c>
      <c r="AH3195" s="2">
        <f t="shared" ca="1" si="533"/>
        <v>-87.11835433058468</v>
      </c>
    </row>
    <row r="3196" spans="20:34" x14ac:dyDescent="0.2">
      <c r="T3196" s="3"/>
      <c r="X3196" s="4">
        <f t="shared" ca="1" si="534"/>
        <v>-1.2231047079684771</v>
      </c>
      <c r="Y3196" s="4">
        <f t="shared" ca="1" si="534"/>
        <v>1.2906362640882707</v>
      </c>
      <c r="Z3196" s="4">
        <f t="shared" ca="1" si="529"/>
        <v>0.27297686467037929</v>
      </c>
      <c r="AA3196" s="4">
        <f t="shared" ca="1" si="530"/>
        <v>-1.6249469095256224</v>
      </c>
      <c r="AB3196" s="4">
        <f t="shared" ca="1" si="531"/>
        <v>0.43374802407459362</v>
      </c>
      <c r="AC3196" s="4">
        <f t="shared" ca="1" si="535"/>
        <v>0.54384869148804882</v>
      </c>
      <c r="AD3196" s="4">
        <f t="shared" ca="1" si="532"/>
        <v>1.0341120743798267</v>
      </c>
      <c r="AF3196" s="4">
        <f t="shared" ca="1" si="536"/>
        <v>-1.6803772193666298</v>
      </c>
      <c r="AG3196" s="4">
        <f t="shared" ca="1" si="537"/>
        <v>0.44854406893392901</v>
      </c>
      <c r="AH3196" s="2">
        <f t="shared" ca="1" si="533"/>
        <v>321.50125718912886</v>
      </c>
    </row>
    <row r="3197" spans="20:34" x14ac:dyDescent="0.2">
      <c r="T3197" s="3"/>
      <c r="X3197" s="4">
        <f t="shared" ca="1" si="534"/>
        <v>-0.33954128068507067</v>
      </c>
      <c r="Y3197" s="4">
        <f t="shared" ca="1" si="534"/>
        <v>0.8061266468482442</v>
      </c>
      <c r="Z3197" s="4">
        <f t="shared" ca="1" si="529"/>
        <v>0.43008222354826686</v>
      </c>
      <c r="AA3197" s="4">
        <f t="shared" ca="1" si="530"/>
        <v>-0.43653256709613553</v>
      </c>
      <c r="AB3197" s="4">
        <f t="shared" ca="1" si="531"/>
        <v>0.65494767118901653</v>
      </c>
      <c r="AC3197" s="4">
        <f t="shared" ca="1" si="535"/>
        <v>0.63996436963985637</v>
      </c>
      <c r="AD3197" s="4">
        <f t="shared" ca="1" si="532"/>
        <v>0.95520739303692881</v>
      </c>
      <c r="AF3197" s="4">
        <f t="shared" ca="1" si="536"/>
        <v>-0.41697913539161785</v>
      </c>
      <c r="AG3197" s="4">
        <f t="shared" ca="1" si="537"/>
        <v>0.62561085757206814</v>
      </c>
      <c r="AH3197" s="2">
        <f t="shared" ca="1" si="533"/>
        <v>129.83269817765995</v>
      </c>
    </row>
    <row r="3198" spans="20:34" x14ac:dyDescent="0.2">
      <c r="T3198" s="3"/>
      <c r="X3198" s="4">
        <f t="shared" ca="1" si="534"/>
        <v>0.45067378322100488</v>
      </c>
      <c r="Y3198" s="4">
        <f t="shared" ca="1" si="534"/>
        <v>-4.7354072232353613E-2</v>
      </c>
      <c r="Z3198" s="4">
        <f t="shared" ca="1" si="529"/>
        <v>0.23818493707146751</v>
      </c>
      <c r="AA3198" s="4">
        <f t="shared" ca="1" si="530"/>
        <v>0.62632595166031446</v>
      </c>
      <c r="AB3198" s="4">
        <f t="shared" ca="1" si="531"/>
        <v>0.38476203045682256</v>
      </c>
      <c r="AC3198" s="4">
        <f t="shared" ca="1" si="535"/>
        <v>0.35304011389104695</v>
      </c>
      <c r="AD3198" s="4">
        <f t="shared" ca="1" si="532"/>
        <v>1.2242965917985349</v>
      </c>
      <c r="AF3198" s="4">
        <f t="shared" ca="1" si="536"/>
        <v>0.76680872797269695</v>
      </c>
      <c r="AG3198" s="4">
        <f t="shared" ca="1" si="537"/>
        <v>0.47106284254177194</v>
      </c>
      <c r="AH3198" s="2">
        <f t="shared" ca="1" si="533"/>
        <v>-74.261351918023138</v>
      </c>
    </row>
    <row r="3199" spans="20:34" x14ac:dyDescent="0.2">
      <c r="T3199" s="3"/>
      <c r="X3199" s="4">
        <f t="shared" ca="1" si="534"/>
        <v>-0.56250472051718636</v>
      </c>
      <c r="Y3199" s="4">
        <f t="shared" ca="1" si="534"/>
        <v>-1.0474420812998013</v>
      </c>
      <c r="Z3199" s="4">
        <f t="shared" ca="1" si="529"/>
        <v>-1.1727205901882751</v>
      </c>
      <c r="AA3199" s="4">
        <f t="shared" ca="1" si="530"/>
        <v>-0.73642382736319167</v>
      </c>
      <c r="AB3199" s="4">
        <f t="shared" ca="1" si="531"/>
        <v>-1.6017507592451607</v>
      </c>
      <c r="AC3199" s="4">
        <f t="shared" ca="1" si="535"/>
        <v>0.85525013795099136</v>
      </c>
      <c r="AD3199" s="4">
        <f t="shared" ca="1" si="532"/>
        <v>0.77949787626734912</v>
      </c>
      <c r="AF3199" s="4">
        <f t="shared" ca="1" si="536"/>
        <v>-0.57404080946228087</v>
      </c>
      <c r="AG3199" s="4">
        <f t="shared" ca="1" si="537"/>
        <v>-1.2485613151412169</v>
      </c>
      <c r="AH3199" s="2">
        <f t="shared" ca="1" si="533"/>
        <v>-32.011277008098205</v>
      </c>
    </row>
    <row r="3200" spans="20:34" x14ac:dyDescent="0.2">
      <c r="T3200" s="3"/>
      <c r="X3200" s="4">
        <f t="shared" ca="1" si="534"/>
        <v>-0.56422696290064145</v>
      </c>
      <c r="Y3200" s="4">
        <f t="shared" ca="1" si="534"/>
        <v>0.79006745744158013</v>
      </c>
      <c r="Z3200" s="4">
        <f t="shared" ca="1" si="529"/>
        <v>0.27995118717425188</v>
      </c>
      <c r="AA3200" s="4">
        <f t="shared" ca="1" si="530"/>
        <v>-0.73874028534055591</v>
      </c>
      <c r="AB3200" s="4">
        <f t="shared" ca="1" si="531"/>
        <v>0.44356766159515648</v>
      </c>
      <c r="AC3200" s="4">
        <f t="shared" ca="1" si="535"/>
        <v>0.23061802565291178</v>
      </c>
      <c r="AD3200" s="4">
        <f t="shared" ca="1" si="532"/>
        <v>1.4041147324697079</v>
      </c>
      <c r="AF3200" s="4">
        <f t="shared" ca="1" si="536"/>
        <v>-1.0372761181155503</v>
      </c>
      <c r="AG3200" s="4">
        <f t="shared" ca="1" si="537"/>
        <v>0.62281988849289704</v>
      </c>
      <c r="AH3200" s="2">
        <f t="shared" ca="1" si="533"/>
        <v>231.30313657415763</v>
      </c>
    </row>
    <row r="3201" spans="20:34" x14ac:dyDescent="0.2">
      <c r="T3201" s="3"/>
      <c r="X3201" s="4">
        <f t="shared" ca="1" si="534"/>
        <v>0.20506652976800685</v>
      </c>
      <c r="Y3201" s="4">
        <f t="shared" ca="1" si="534"/>
        <v>0.33829316008886062</v>
      </c>
      <c r="Z3201" s="4">
        <f t="shared" ca="1" si="529"/>
        <v>0.39306305415169818</v>
      </c>
      <c r="AA3201" s="4">
        <f t="shared" ca="1" si="530"/>
        <v>0.29597821023593529</v>
      </c>
      <c r="AB3201" s="4">
        <f t="shared" ca="1" si="531"/>
        <v>0.60282578772509998</v>
      </c>
      <c r="AC3201" s="4">
        <f t="shared" ca="1" si="535"/>
        <v>0.65233568003334064</v>
      </c>
      <c r="AD3201" s="4">
        <f t="shared" ca="1" si="532"/>
        <v>0.9453962206718185</v>
      </c>
      <c r="AF3201" s="4">
        <f t="shared" ca="1" si="536"/>
        <v>0.27981668135826215</v>
      </c>
      <c r="AG3201" s="4">
        <f t="shared" ca="1" si="537"/>
        <v>0.56990922143882139</v>
      </c>
      <c r="AH3201" s="2">
        <f t="shared" ca="1" si="533"/>
        <v>12.352302812400012</v>
      </c>
    </row>
    <row r="3202" spans="20:34" x14ac:dyDescent="0.2">
      <c r="T3202" s="3"/>
      <c r="X3202" s="4">
        <f t="shared" ca="1" si="534"/>
        <v>-1.3782758038966019</v>
      </c>
      <c r="Y3202" s="4">
        <f t="shared" ca="1" si="534"/>
        <v>0.39752430209652306</v>
      </c>
      <c r="Z3202" s="4">
        <f t="shared" ref="Z3202:Z3265" ca="1" si="538">X3202*B$19+SQRT(1-B$19^2)*Y3202</f>
        <v>-0.52850701872197958</v>
      </c>
      <c r="AA3202" s="4">
        <f t="shared" ref="AA3202:AA3265" ca="1" si="539">X3202*SQRT($B$28)+$B$20</f>
        <v>-1.8336558151199411</v>
      </c>
      <c r="AB3202" s="4">
        <f t="shared" ref="AB3202:AB3265" ca="1" si="540">Z3202*SQRT($C$29)+$C$20</f>
        <v>-0.69471731562197647</v>
      </c>
      <c r="AC3202" s="4">
        <f t="shared" ca="1" si="535"/>
        <v>0.52981464252562582</v>
      </c>
      <c r="AD3202" s="4">
        <f t="shared" ref="AD3202:AD3265" ca="1" si="541">SQRT((B$26/2)/GAMMAINV(AC3202,B$26/2,1))</f>
        <v>1.0462233528408915</v>
      </c>
      <c r="AF3202" s="4">
        <f t="shared" ca="1" si="536"/>
        <v>-1.9184135348509828</v>
      </c>
      <c r="AG3202" s="4">
        <f t="shared" ca="1" si="537"/>
        <v>-0.72682947922664809</v>
      </c>
      <c r="AH3202" s="2">
        <f t="shared" ref="AH3202:AH3265" ca="1" si="542">(B$4*EXP(-B$8*B$7)*NORMSDIST((LN(B$4/(B$5+AF3202))-B$8*B$7+B$9*B$7+0.5*B$6*B$6*B$7)/(B$6*SQRT(B$7)))-(B$5+AF3202)*EXP(-B$9*B$7)*NORMSDIST((LN(B$4/(B$5+AF3202))-B$8*B$7+B$9*B$7-0.5*B$6*B$6*B$7)/(B$6*SQRT(B$7))))*400+100*AG3202-400*$B$13</f>
        <v>244.35573631914349</v>
      </c>
    </row>
    <row r="3203" spans="20:34" x14ac:dyDescent="0.2">
      <c r="T3203" s="3"/>
      <c r="X3203" s="4">
        <f t="shared" ref="X3203:Y3266" ca="1" si="543">NORMSINV(RAND())</f>
        <v>-2.2315608108205032</v>
      </c>
      <c r="Y3203" s="4">
        <f t="shared" ca="1" si="543"/>
        <v>1.2595936449035052</v>
      </c>
      <c r="Z3203" s="4">
        <f t="shared" ca="1" si="538"/>
        <v>-0.3683908242753281</v>
      </c>
      <c r="AA3203" s="4">
        <f t="shared" ca="1" si="539"/>
        <v>-2.9813449442707629</v>
      </c>
      <c r="AB3203" s="4">
        <f t="shared" ca="1" si="540"/>
        <v>-0.46927850206481142</v>
      </c>
      <c r="AC3203" s="4">
        <f t="shared" ref="AC3203:AC3266" ca="1" si="544">RAND()</f>
        <v>0.95981109986554913</v>
      </c>
      <c r="AD3203" s="4">
        <f t="shared" ca="1" si="541"/>
        <v>0.65464730681428418</v>
      </c>
      <c r="AF3203" s="4">
        <f t="shared" ref="AF3203:AF3266" ca="1" si="545">AD3203*AA3203</f>
        <v>-1.9517294384512371</v>
      </c>
      <c r="AG3203" s="4">
        <f t="shared" ref="AG3203:AG3266" ca="1" si="546">AD3203*AB3203</f>
        <v>-0.30721190752257027</v>
      </c>
      <c r="AH3203" s="2">
        <f t="shared" ca="1" si="542"/>
        <v>291.99484025208812</v>
      </c>
    </row>
    <row r="3204" spans="20:34" x14ac:dyDescent="0.2">
      <c r="T3204" s="3"/>
      <c r="X3204" s="4">
        <f t="shared" ca="1" si="543"/>
        <v>-4.2800105317181862E-2</v>
      </c>
      <c r="Y3204" s="4">
        <f t="shared" ca="1" si="543"/>
        <v>-0.76503710638817291</v>
      </c>
      <c r="Z3204" s="4">
        <f t="shared" ca="1" si="538"/>
        <v>-0.63142867955595727</v>
      </c>
      <c r="AA3204" s="4">
        <f t="shared" ca="1" si="539"/>
        <v>-3.7408454545618808E-2</v>
      </c>
      <c r="AB3204" s="4">
        <f t="shared" ca="1" si="540"/>
        <v>-0.83962793623678034</v>
      </c>
      <c r="AC3204" s="4">
        <f t="shared" ca="1" si="544"/>
        <v>0.86441092782630513</v>
      </c>
      <c r="AD3204" s="4">
        <f t="shared" ca="1" si="541"/>
        <v>0.7709169970027907</v>
      </c>
      <c r="AF3204" s="4">
        <f t="shared" ca="1" si="545"/>
        <v>-2.8838813440823848E-2</v>
      </c>
      <c r="AG3204" s="4">
        <f t="shared" ca="1" si="546"/>
        <v>-0.64728344720330933</v>
      </c>
      <c r="AH3204" s="2">
        <f t="shared" ca="1" si="542"/>
        <v>-60.104762662590019</v>
      </c>
    </row>
    <row r="3205" spans="20:34" x14ac:dyDescent="0.2">
      <c r="T3205" s="3"/>
      <c r="X3205" s="4">
        <f t="shared" ca="1" si="543"/>
        <v>-0.17400346328009228</v>
      </c>
      <c r="Y3205" s="4">
        <f t="shared" ca="1" si="543"/>
        <v>-2.131814948616197</v>
      </c>
      <c r="Z3205" s="4">
        <f t="shared" ca="1" si="538"/>
        <v>-1.7929884918137748</v>
      </c>
      <c r="AA3205" s="4">
        <f t="shared" ca="1" si="539"/>
        <v>-0.2138801684750134</v>
      </c>
      <c r="AB3205" s="4">
        <f t="shared" ca="1" si="540"/>
        <v>-2.4750694158201227</v>
      </c>
      <c r="AC3205" s="4">
        <f t="shared" ca="1" si="544"/>
        <v>0.71653136636732617</v>
      </c>
      <c r="AD3205" s="4">
        <f t="shared" ca="1" si="541"/>
        <v>0.89488402959561308</v>
      </c>
      <c r="AF3205" s="4">
        <f t="shared" ca="1" si="545"/>
        <v>-0.19139794701550861</v>
      </c>
      <c r="AG3205" s="4">
        <f t="shared" ca="1" si="546"/>
        <v>-2.2149000923579716</v>
      </c>
      <c r="AH3205" s="2">
        <f t="shared" ca="1" si="542"/>
        <v>-190.72360221745748</v>
      </c>
    </row>
    <row r="3206" spans="20:34" x14ac:dyDescent="0.2">
      <c r="T3206" s="3"/>
      <c r="X3206" s="4">
        <f t="shared" ca="1" si="543"/>
        <v>0.84772670528182392</v>
      </c>
      <c r="Y3206" s="4">
        <f t="shared" ca="1" si="543"/>
        <v>1.0229834143517067</v>
      </c>
      <c r="Z3206" s="4">
        <f t="shared" ca="1" si="538"/>
        <v>1.3278225952931382</v>
      </c>
      <c r="AA3206" s="4">
        <f t="shared" ca="1" si="539"/>
        <v>1.1603718081433061</v>
      </c>
      <c r="AB3206" s="4">
        <f t="shared" ca="1" si="540"/>
        <v>1.9189392679663444</v>
      </c>
      <c r="AC3206" s="4">
        <f t="shared" ca="1" si="544"/>
        <v>0.16744904649693015</v>
      </c>
      <c r="AD3206" s="4">
        <f t="shared" ca="1" si="541"/>
        <v>1.5405771434271291</v>
      </c>
      <c r="AF3206" s="4">
        <f t="shared" ca="1" si="545"/>
        <v>1.7876422855027874</v>
      </c>
      <c r="AG3206" s="4">
        <f t="shared" ca="1" si="546"/>
        <v>2.9562739758537373</v>
      </c>
      <c r="AH3206" s="2">
        <f t="shared" ca="1" si="542"/>
        <v>17.336874062163133</v>
      </c>
    </row>
    <row r="3207" spans="20:34" x14ac:dyDescent="0.2">
      <c r="T3207" s="3"/>
      <c r="X3207" s="4">
        <f t="shared" ca="1" si="543"/>
        <v>2.0195874156358998E-2</v>
      </c>
      <c r="Y3207" s="4">
        <f t="shared" ca="1" si="543"/>
        <v>1.1994782641449881</v>
      </c>
      <c r="Z3207" s="4">
        <f t="shared" ca="1" si="538"/>
        <v>0.9613063776766263</v>
      </c>
      <c r="AA3207" s="4">
        <f t="shared" ca="1" si="539"/>
        <v>4.732267307917383E-2</v>
      </c>
      <c r="AB3207" s="4">
        <f t="shared" ca="1" si="540"/>
        <v>1.4028953941128701</v>
      </c>
      <c r="AC3207" s="4">
        <f t="shared" ca="1" si="544"/>
        <v>0.89357447072029006</v>
      </c>
      <c r="AD3207" s="4">
        <f t="shared" ca="1" si="541"/>
        <v>0.74185066154614143</v>
      </c>
      <c r="AF3207" s="4">
        <f t="shared" ca="1" si="545"/>
        <v>3.5106356329916884E-2</v>
      </c>
      <c r="AG3207" s="4">
        <f t="shared" ca="1" si="546"/>
        <v>1.0407388762026675</v>
      </c>
      <c r="AH3207" s="2">
        <f t="shared" ca="1" si="542"/>
        <v>98.451265530089131</v>
      </c>
    </row>
    <row r="3208" spans="20:34" x14ac:dyDescent="0.2">
      <c r="T3208" s="3"/>
      <c r="X3208" s="4">
        <f t="shared" ca="1" si="543"/>
        <v>0.99467024130539983</v>
      </c>
      <c r="Y3208" s="4">
        <f t="shared" ca="1" si="543"/>
        <v>0.84944935476947947</v>
      </c>
      <c r="Z3208" s="4">
        <f t="shared" ca="1" si="538"/>
        <v>1.2804091063288587</v>
      </c>
      <c r="AA3208" s="4">
        <f t="shared" ca="1" si="539"/>
        <v>1.3580144451576475</v>
      </c>
      <c r="AB3208" s="4">
        <f t="shared" ca="1" si="540"/>
        <v>1.8521824933899023</v>
      </c>
      <c r="AC3208" s="4">
        <f t="shared" ca="1" si="544"/>
        <v>0.32464880586390987</v>
      </c>
      <c r="AD3208" s="4">
        <f t="shared" ca="1" si="541"/>
        <v>1.2598484800736527</v>
      </c>
      <c r="AF3208" s="4">
        <f t="shared" ca="1" si="545"/>
        <v>1.710892434649927</v>
      </c>
      <c r="AG3208" s="4">
        <f t="shared" ca="1" si="546"/>
        <v>2.3334692991162966</v>
      </c>
      <c r="AH3208" s="2">
        <f t="shared" ca="1" si="542"/>
        <v>-33.328418698392397</v>
      </c>
    </row>
    <row r="3209" spans="20:34" x14ac:dyDescent="0.2">
      <c r="T3209" s="3"/>
      <c r="X3209" s="4">
        <f t="shared" ca="1" si="543"/>
        <v>-0.17858501279096614</v>
      </c>
      <c r="Y3209" s="4">
        <f t="shared" ca="1" si="543"/>
        <v>-1.2103617975152425</v>
      </c>
      <c r="Z3209" s="4">
        <f t="shared" ca="1" si="538"/>
        <v>-1.0667933586891782</v>
      </c>
      <c r="AA3209" s="4">
        <f t="shared" ca="1" si="539"/>
        <v>-0.22004246422101745</v>
      </c>
      <c r="AB3209" s="4">
        <f t="shared" ca="1" si="540"/>
        <v>-1.4526083850145011</v>
      </c>
      <c r="AC3209" s="4">
        <f t="shared" ca="1" si="544"/>
        <v>0.32436119639824024</v>
      </c>
      <c r="AD3209" s="4">
        <f t="shared" ca="1" si="541"/>
        <v>1.2602233892651136</v>
      </c>
      <c r="AF3209" s="4">
        <f t="shared" ca="1" si="545"/>
        <v>-0.27730266004285808</v>
      </c>
      <c r="AG3209" s="4">
        <f t="shared" ca="1" si="546"/>
        <v>-1.8306110622378975</v>
      </c>
      <c r="AH3209" s="2">
        <f t="shared" ca="1" si="542"/>
        <v>-138.42413740197298</v>
      </c>
    </row>
    <row r="3210" spans="20:34" x14ac:dyDescent="0.2">
      <c r="T3210" s="3"/>
      <c r="X3210" s="4">
        <f t="shared" ca="1" si="543"/>
        <v>1.5231323164863821</v>
      </c>
      <c r="Y3210" s="4">
        <f t="shared" ca="1" si="543"/>
        <v>-4.5460951893929943E-2</v>
      </c>
      <c r="Z3210" s="4">
        <f t="shared" ca="1" si="538"/>
        <v>0.89563755459306649</v>
      </c>
      <c r="AA3210" s="4">
        <f t="shared" ca="1" si="539"/>
        <v>2.0688088150718351</v>
      </c>
      <c r="AB3210" s="4">
        <f t="shared" ca="1" si="540"/>
        <v>1.3104356550164249</v>
      </c>
      <c r="AC3210" s="4">
        <f t="shared" ca="1" si="544"/>
        <v>0.53805290890667345</v>
      </c>
      <c r="AD3210" s="4">
        <f t="shared" ca="1" si="541"/>
        <v>1.0390903545229149</v>
      </c>
      <c r="AF3210" s="4">
        <f t="shared" ca="1" si="545"/>
        <v>2.1496792850931246</v>
      </c>
      <c r="AG3210" s="4">
        <f t="shared" ca="1" si="546"/>
        <v>1.361661049350485</v>
      </c>
      <c r="AH3210" s="2">
        <f t="shared" ca="1" si="542"/>
        <v>-196.51685121119181</v>
      </c>
    </row>
    <row r="3211" spans="20:34" x14ac:dyDescent="0.2">
      <c r="T3211" s="3"/>
      <c r="X3211" s="4">
        <f t="shared" ca="1" si="543"/>
        <v>-2.1711499655369213</v>
      </c>
      <c r="Y3211" s="4">
        <f t="shared" ca="1" si="543"/>
        <v>-0.51105800694436909</v>
      </c>
      <c r="Z3211" s="4">
        <f t="shared" ca="1" si="538"/>
        <v>-1.7322726327556628</v>
      </c>
      <c r="AA3211" s="4">
        <f t="shared" ca="1" si="539"/>
        <v>-2.9000908851320411</v>
      </c>
      <c r="AB3211" s="4">
        <f t="shared" ca="1" si="540"/>
        <v>-2.3895833019546986</v>
      </c>
      <c r="AC3211" s="4">
        <f t="shared" ca="1" si="544"/>
        <v>0.68604879108194639</v>
      </c>
      <c r="AD3211" s="4">
        <f t="shared" ca="1" si="541"/>
        <v>0.91883681276652684</v>
      </c>
      <c r="AF3211" s="4">
        <f t="shared" ca="1" si="545"/>
        <v>-2.6647102656279804</v>
      </c>
      <c r="AG3211" s="4">
        <f t="shared" ca="1" si="546"/>
        <v>-2.1956371050081684</v>
      </c>
      <c r="AH3211" s="2">
        <f t="shared" ca="1" si="542"/>
        <v>226.07305564398985</v>
      </c>
    </row>
    <row r="3212" spans="20:34" x14ac:dyDescent="0.2">
      <c r="T3212" s="3"/>
      <c r="X3212" s="4">
        <f t="shared" ca="1" si="543"/>
        <v>0.68845748316950461</v>
      </c>
      <c r="Y3212" s="4">
        <f t="shared" ca="1" si="543"/>
        <v>0.9645369747296314</v>
      </c>
      <c r="Z3212" s="4">
        <f t="shared" ca="1" si="538"/>
        <v>1.1841684605599299</v>
      </c>
      <c r="AA3212" s="4">
        <f t="shared" ca="1" si="539"/>
        <v>0.94615082295855368</v>
      </c>
      <c r="AB3212" s="4">
        <f t="shared" ca="1" si="540"/>
        <v>1.7166785421930628</v>
      </c>
      <c r="AC3212" s="4">
        <f t="shared" ca="1" si="544"/>
        <v>0.93456414388242481</v>
      </c>
      <c r="AD3212" s="4">
        <f t="shared" ca="1" si="541"/>
        <v>0.69353569600527376</v>
      </c>
      <c r="AF3212" s="4">
        <f t="shared" ca="1" si="545"/>
        <v>0.65618936952652307</v>
      </c>
      <c r="AG3212" s="4">
        <f t="shared" ca="1" si="546"/>
        <v>1.1905778475771844</v>
      </c>
      <c r="AH3212" s="2">
        <f t="shared" ca="1" si="542"/>
        <v>15.012378100992009</v>
      </c>
    </row>
    <row r="3213" spans="20:34" x14ac:dyDescent="0.2">
      <c r="T3213" s="3"/>
      <c r="X3213" s="4">
        <f t="shared" ca="1" si="543"/>
        <v>-0.29624634708513997</v>
      </c>
      <c r="Y3213" s="4">
        <f t="shared" ca="1" si="543"/>
        <v>0.68092781770754063</v>
      </c>
      <c r="Z3213" s="4">
        <f t="shared" ca="1" si="538"/>
        <v>0.35751333337796654</v>
      </c>
      <c r="AA3213" s="4">
        <f t="shared" ca="1" si="539"/>
        <v>-0.37829982629236025</v>
      </c>
      <c r="AB3213" s="4">
        <f t="shared" ca="1" si="540"/>
        <v>0.55277284397874571</v>
      </c>
      <c r="AC3213" s="4">
        <f t="shared" ca="1" si="544"/>
        <v>0.76731892110384792</v>
      </c>
      <c r="AD3213" s="4">
        <f t="shared" ca="1" si="541"/>
        <v>0.85451890160394739</v>
      </c>
      <c r="AF3213" s="4">
        <f t="shared" ca="1" si="545"/>
        <v>-0.32326435204031179</v>
      </c>
      <c r="AG3213" s="4">
        <f t="shared" ca="1" si="546"/>
        <v>0.47235484347320794</v>
      </c>
      <c r="AH3213" s="2">
        <f t="shared" ca="1" si="542"/>
        <v>99.309371491092406</v>
      </c>
    </row>
    <row r="3214" spans="20:34" x14ac:dyDescent="0.2">
      <c r="T3214" s="3"/>
      <c r="X3214" s="4">
        <f t="shared" ca="1" si="543"/>
        <v>0.21018349924555677</v>
      </c>
      <c r="Y3214" s="4">
        <f t="shared" ca="1" si="543"/>
        <v>1.8288906729715577</v>
      </c>
      <c r="Z3214" s="4">
        <f t="shared" ca="1" si="538"/>
        <v>1.57546236633092</v>
      </c>
      <c r="AA3214" s="4">
        <f t="shared" ca="1" si="539"/>
        <v>0.30286065888548053</v>
      </c>
      <c r="AB3214" s="4">
        <f t="shared" ca="1" si="540"/>
        <v>2.267608659999182</v>
      </c>
      <c r="AC3214" s="4">
        <f t="shared" ca="1" si="544"/>
        <v>0.48419027257866742</v>
      </c>
      <c r="AD3214" s="4">
        <f t="shared" ca="1" si="541"/>
        <v>1.0871091622775459</v>
      </c>
      <c r="AF3214" s="4">
        <f t="shared" ca="1" si="545"/>
        <v>0.32924259716782034</v>
      </c>
      <c r="AG3214" s="4">
        <f t="shared" ca="1" si="546"/>
        <v>2.4651381507450192</v>
      </c>
      <c r="AH3214" s="2">
        <f t="shared" ca="1" si="542"/>
        <v>194.03230554078755</v>
      </c>
    </row>
    <row r="3215" spans="20:34" x14ac:dyDescent="0.2">
      <c r="T3215" s="3"/>
      <c r="X3215" s="4">
        <f t="shared" ca="1" si="543"/>
        <v>1.8494495470287839</v>
      </c>
      <c r="Y3215" s="4">
        <f t="shared" ca="1" si="543"/>
        <v>-0.93493549199290549</v>
      </c>
      <c r="Z3215" s="4">
        <f t="shared" ca="1" si="538"/>
        <v>0.39152726237671043</v>
      </c>
      <c r="AA3215" s="4">
        <f t="shared" ca="1" si="539"/>
        <v>2.5077134426103305</v>
      </c>
      <c r="AB3215" s="4">
        <f t="shared" ca="1" si="540"/>
        <v>0.60066343883328044</v>
      </c>
      <c r="AC3215" s="4">
        <f t="shared" ca="1" si="544"/>
        <v>9.4074448447133419E-2</v>
      </c>
      <c r="AD3215" s="4">
        <f t="shared" ca="1" si="541"/>
        <v>1.7963982042720377</v>
      </c>
      <c r="AF3215" s="4">
        <f t="shared" ca="1" si="545"/>
        <v>4.5048519251340471</v>
      </c>
      <c r="AG3215" s="4">
        <f t="shared" ca="1" si="546"/>
        <v>1.079030722891972</v>
      </c>
      <c r="AH3215" s="2">
        <f t="shared" ca="1" si="542"/>
        <v>-562.88315113751105</v>
      </c>
    </row>
    <row r="3216" spans="20:34" x14ac:dyDescent="0.2">
      <c r="T3216" s="3"/>
      <c r="X3216" s="4">
        <f t="shared" ca="1" si="543"/>
        <v>0.60498119481136969</v>
      </c>
      <c r="Y3216" s="4">
        <f t="shared" ca="1" si="543"/>
        <v>0.22992273279716072</v>
      </c>
      <c r="Z3216" s="4">
        <f t="shared" ca="1" si="538"/>
        <v>0.55192944817308143</v>
      </c>
      <c r="AA3216" s="4">
        <f t="shared" ca="1" si="539"/>
        <v>0.83387318077207273</v>
      </c>
      <c r="AB3216" s="4">
        <f t="shared" ca="1" si="540"/>
        <v>0.82650491965837047</v>
      </c>
      <c r="AC3216" s="4">
        <f t="shared" ca="1" si="544"/>
        <v>6.2774360633114257E-2</v>
      </c>
      <c r="AD3216" s="4">
        <f t="shared" ca="1" si="541"/>
        <v>1.9870681264814503</v>
      </c>
      <c r="AF3216" s="4">
        <f t="shared" ca="1" si="545"/>
        <v>1.6569628190398902</v>
      </c>
      <c r="AG3216" s="4">
        <f t="shared" ca="1" si="546"/>
        <v>1.6423215822332597</v>
      </c>
      <c r="AH3216" s="2">
        <f t="shared" ca="1" si="542"/>
        <v>-94.263896529661451</v>
      </c>
    </row>
    <row r="3217" spans="20:34" x14ac:dyDescent="0.2">
      <c r="T3217" s="3"/>
      <c r="X3217" s="4">
        <f t="shared" ca="1" si="543"/>
        <v>0.13695520271165054</v>
      </c>
      <c r="Y3217" s="4">
        <f t="shared" ca="1" si="543"/>
        <v>-0.8837654230102826</v>
      </c>
      <c r="Z3217" s="4">
        <f t="shared" ca="1" si="538"/>
        <v>-0.61541433580329574</v>
      </c>
      <c r="AA3217" s="4">
        <f t="shared" ca="1" si="539"/>
        <v>0.20436681544954141</v>
      </c>
      <c r="AB3217" s="4">
        <f t="shared" ca="1" si="540"/>
        <v>-0.81708021913687456</v>
      </c>
      <c r="AC3217" s="4">
        <f t="shared" ca="1" si="544"/>
        <v>0.2091452888562243</v>
      </c>
      <c r="AD3217" s="4">
        <f t="shared" ca="1" si="541"/>
        <v>1.4455128469991989</v>
      </c>
      <c r="AF3217" s="4">
        <f t="shared" ca="1" si="545"/>
        <v>0.29541485723262645</v>
      </c>
      <c r="AG3217" s="4">
        <f t="shared" ca="1" si="546"/>
        <v>-1.181099953791273</v>
      </c>
      <c r="AH3217" s="2">
        <f t="shared" ca="1" si="542"/>
        <v>-165.22508620083818</v>
      </c>
    </row>
    <row r="3218" spans="20:34" x14ac:dyDescent="0.2">
      <c r="T3218" s="3"/>
      <c r="X3218" s="4">
        <f t="shared" ca="1" si="543"/>
        <v>0.39530956019691815</v>
      </c>
      <c r="Y3218" s="4">
        <f t="shared" ca="1" si="543"/>
        <v>-0.57861343009749933</v>
      </c>
      <c r="Z3218" s="4">
        <f t="shared" ca="1" si="538"/>
        <v>-0.21597776014432526</v>
      </c>
      <c r="AA3218" s="4">
        <f t="shared" ca="1" si="539"/>
        <v>0.55185972244846948</v>
      </c>
      <c r="AB3218" s="4">
        <f t="shared" ca="1" si="540"/>
        <v>-0.25468546563242472</v>
      </c>
      <c r="AC3218" s="4">
        <f t="shared" ca="1" si="544"/>
        <v>0.48408122000242326</v>
      </c>
      <c r="AD3218" s="4">
        <f t="shared" ca="1" si="541"/>
        <v>1.0872100386075598</v>
      </c>
      <c r="AF3218" s="4">
        <f t="shared" ca="1" si="545"/>
        <v>0.59998743014915779</v>
      </c>
      <c r="AG3218" s="4">
        <f t="shared" ca="1" si="546"/>
        <v>-0.27689659492301283</v>
      </c>
      <c r="AH3218" s="2">
        <f t="shared" ca="1" si="542"/>
        <v>-122.91026133340438</v>
      </c>
    </row>
    <row r="3219" spans="20:34" x14ac:dyDescent="0.2">
      <c r="T3219" s="3"/>
      <c r="X3219" s="4">
        <f t="shared" ca="1" si="543"/>
        <v>0.69749758001629947</v>
      </c>
      <c r="Y3219" s="4">
        <f t="shared" ca="1" si="543"/>
        <v>-1.348532082185977</v>
      </c>
      <c r="Z3219" s="4">
        <f t="shared" ca="1" si="538"/>
        <v>-0.64026105441041703</v>
      </c>
      <c r="AA3219" s="4">
        <f t="shared" ca="1" si="539"/>
        <v>0.95830997352764646</v>
      </c>
      <c r="AB3219" s="4">
        <f t="shared" ca="1" si="540"/>
        <v>-0.8520636559025071</v>
      </c>
      <c r="AC3219" s="4">
        <f t="shared" ca="1" si="544"/>
        <v>0.3492332112772295</v>
      </c>
      <c r="AD3219" s="4">
        <f t="shared" ca="1" si="541"/>
        <v>1.2289054710717711</v>
      </c>
      <c r="AF3219" s="4">
        <f t="shared" ca="1" si="545"/>
        <v>1.1776723694507689</v>
      </c>
      <c r="AG3219" s="4">
        <f t="shared" ca="1" si="546"/>
        <v>-1.0471056884400058</v>
      </c>
      <c r="AH3219" s="2">
        <f t="shared" ca="1" si="542"/>
        <v>-289.87068937253389</v>
      </c>
    </row>
    <row r="3220" spans="20:34" x14ac:dyDescent="0.2">
      <c r="T3220" s="3"/>
      <c r="X3220" s="4">
        <f t="shared" ca="1" si="543"/>
        <v>0.8771144306318559</v>
      </c>
      <c r="Y3220" s="4">
        <f t="shared" ca="1" si="543"/>
        <v>0.27643557000308705</v>
      </c>
      <c r="Z3220" s="4">
        <f t="shared" ca="1" si="538"/>
        <v>0.7551742087337</v>
      </c>
      <c r="AA3220" s="4">
        <f t="shared" ca="1" si="539"/>
        <v>1.1998990149276973</v>
      </c>
      <c r="AB3220" s="4">
        <f t="shared" ca="1" si="540"/>
        <v>1.112667464557989</v>
      </c>
      <c r="AC3220" s="4">
        <f t="shared" ca="1" si="544"/>
        <v>2.4213520844941105E-2</v>
      </c>
      <c r="AD3220" s="4">
        <f t="shared" ca="1" si="541"/>
        <v>2.4852859621888213</v>
      </c>
      <c r="AF3220" s="4">
        <f t="shared" ca="1" si="545"/>
        <v>2.982092177844001</v>
      </c>
      <c r="AG3220" s="4">
        <f t="shared" ca="1" si="546"/>
        <v>2.7652968302501981</v>
      </c>
      <c r="AH3220" s="2">
        <f t="shared" ca="1" si="542"/>
        <v>-178.74610180527179</v>
      </c>
    </row>
    <row r="3221" spans="20:34" x14ac:dyDescent="0.2">
      <c r="T3221" s="3"/>
      <c r="X3221" s="4">
        <f t="shared" ca="1" si="543"/>
        <v>0.78052121061675428</v>
      </c>
      <c r="Y3221" s="4">
        <f t="shared" ca="1" si="543"/>
        <v>1.5793262820845961</v>
      </c>
      <c r="Z3221" s="4">
        <f t="shared" ca="1" si="538"/>
        <v>1.7268617053669384</v>
      </c>
      <c r="AA3221" s="4">
        <f t="shared" ca="1" si="539"/>
        <v>1.0699787799986282</v>
      </c>
      <c r="AB3221" s="4">
        <f t="shared" ca="1" si="540"/>
        <v>2.4807744018129561</v>
      </c>
      <c r="AC3221" s="4">
        <f t="shared" ca="1" si="544"/>
        <v>0.57526601148566825</v>
      </c>
      <c r="AD3221" s="4">
        <f t="shared" ca="1" si="541"/>
        <v>1.0076410824926034</v>
      </c>
      <c r="AF3221" s="4">
        <f t="shared" ca="1" si="545"/>
        <v>1.0781545761219329</v>
      </c>
      <c r="AG3221" s="4">
        <f t="shared" ca="1" si="546"/>
        <v>2.4997302036627476</v>
      </c>
      <c r="AH3221" s="2">
        <f t="shared" ca="1" si="542"/>
        <v>80.185710313940945</v>
      </c>
    </row>
    <row r="3222" spans="20:34" x14ac:dyDescent="0.2">
      <c r="T3222" s="3"/>
      <c r="X3222" s="4">
        <f t="shared" ca="1" si="543"/>
        <v>-0.43640207112826157</v>
      </c>
      <c r="Y3222" s="4">
        <f t="shared" ca="1" si="543"/>
        <v>-1.2227435832003006</v>
      </c>
      <c r="Z3222" s="4">
        <f t="shared" ca="1" si="538"/>
        <v>-1.2342794205673027</v>
      </c>
      <c r="AA3222" s="4">
        <f t="shared" ca="1" si="539"/>
        <v>-0.56681269077176477</v>
      </c>
      <c r="AB3222" s="4">
        <f t="shared" ca="1" si="540"/>
        <v>-1.6884237515216454</v>
      </c>
      <c r="AC3222" s="4">
        <f t="shared" ca="1" si="544"/>
        <v>0.82515049014052544</v>
      </c>
      <c r="AD3222" s="4">
        <f t="shared" ca="1" si="541"/>
        <v>0.80639641027762399</v>
      </c>
      <c r="AF3222" s="4">
        <f t="shared" ca="1" si="545"/>
        <v>-0.45707571913815204</v>
      </c>
      <c r="AG3222" s="4">
        <f t="shared" ca="1" si="546"/>
        <v>-1.3615388522545337</v>
      </c>
      <c r="AH3222" s="2">
        <f t="shared" ca="1" si="542"/>
        <v>-62.365849208503732</v>
      </c>
    </row>
    <row r="3223" spans="20:34" x14ac:dyDescent="0.2">
      <c r="T3223" s="3"/>
      <c r="X3223" s="4">
        <f t="shared" ca="1" si="543"/>
        <v>-0.14019361301422645</v>
      </c>
      <c r="Y3223" s="4">
        <f t="shared" ca="1" si="543"/>
        <v>-1.1696473614752974</v>
      </c>
      <c r="Z3223" s="4">
        <f t="shared" ca="1" si="538"/>
        <v>-1.0111010015861679</v>
      </c>
      <c r="AA3223" s="4">
        <f t="shared" ca="1" si="539"/>
        <v>-0.16840509591017713</v>
      </c>
      <c r="AB3223" s="4">
        <f t="shared" ca="1" si="540"/>
        <v>-1.3741952116756366</v>
      </c>
      <c r="AC3223" s="4">
        <f t="shared" ca="1" si="544"/>
        <v>0.49111191710647972</v>
      </c>
      <c r="AD3223" s="4">
        <f t="shared" ca="1" si="541"/>
        <v>1.08073974106992</v>
      </c>
      <c r="AF3223" s="4">
        <f t="shared" ca="1" si="545"/>
        <v>-0.18200207974881988</v>
      </c>
      <c r="AG3223" s="4">
        <f t="shared" ca="1" si="546"/>
        <v>-1.4851473772458514</v>
      </c>
      <c r="AH3223" s="2">
        <f t="shared" ca="1" si="542"/>
        <v>-119.26310656592159</v>
      </c>
    </row>
    <row r="3224" spans="20:34" x14ac:dyDescent="0.2">
      <c r="T3224" s="3"/>
      <c r="X3224" s="4">
        <f t="shared" ca="1" si="543"/>
        <v>-1.649760769654977</v>
      </c>
      <c r="Y3224" s="4">
        <f t="shared" ca="1" si="543"/>
        <v>1.7262119192808223</v>
      </c>
      <c r="Z3224" s="4">
        <f t="shared" ca="1" si="538"/>
        <v>0.35661921783183392</v>
      </c>
      <c r="AA3224" s="4">
        <f t="shared" ca="1" si="539"/>
        <v>-2.1988097102434701</v>
      </c>
      <c r="AB3224" s="4">
        <f t="shared" ca="1" si="540"/>
        <v>0.55151395602803122</v>
      </c>
      <c r="AC3224" s="4">
        <f t="shared" ca="1" si="544"/>
        <v>0.21195180184170015</v>
      </c>
      <c r="AD3224" s="4">
        <f t="shared" ca="1" si="541"/>
        <v>1.4398555643087829</v>
      </c>
      <c r="AF3224" s="4">
        <f t="shared" ca="1" si="545"/>
        <v>-3.1659683961502432</v>
      </c>
      <c r="AG3224" s="4">
        <f t="shared" ca="1" si="546"/>
        <v>0.79410043838091016</v>
      </c>
      <c r="AH3224" s="2">
        <f t="shared" ca="1" si="542"/>
        <v>613.1016897507684</v>
      </c>
    </row>
    <row r="3225" spans="20:34" x14ac:dyDescent="0.2">
      <c r="T3225" s="3"/>
      <c r="X3225" s="4">
        <f t="shared" ca="1" si="543"/>
        <v>-0.99238449078673774</v>
      </c>
      <c r="Y3225" s="4">
        <f t="shared" ca="1" si="543"/>
        <v>0.36525815828486835</v>
      </c>
      <c r="Z3225" s="4">
        <f t="shared" ca="1" si="538"/>
        <v>-0.31800876556561236</v>
      </c>
      <c r="AA3225" s="4">
        <f t="shared" ca="1" si="539"/>
        <v>-1.3146225946880898</v>
      </c>
      <c r="AB3225" s="4">
        <f t="shared" ca="1" si="540"/>
        <v>-0.39834207006092626</v>
      </c>
      <c r="AC3225" s="4">
        <f t="shared" ca="1" si="544"/>
        <v>0.20523384371413722</v>
      </c>
      <c r="AD3225" s="4">
        <f t="shared" ca="1" si="541"/>
        <v>1.4535321588003127</v>
      </c>
      <c r="AF3225" s="4">
        <f t="shared" ca="1" si="545"/>
        <v>-1.9108462180646477</v>
      </c>
      <c r="AG3225" s="4">
        <f t="shared" ca="1" si="546"/>
        <v>-0.57900300903664359</v>
      </c>
      <c r="AH3225" s="2">
        <f t="shared" ca="1" si="542"/>
        <v>257.84966447299803</v>
      </c>
    </row>
    <row r="3226" spans="20:34" x14ac:dyDescent="0.2">
      <c r="T3226" s="3"/>
      <c r="X3226" s="4">
        <f t="shared" ca="1" si="543"/>
        <v>-4.3806031954323581E-2</v>
      </c>
      <c r="Y3226" s="4">
        <f t="shared" ca="1" si="543"/>
        <v>0.24063135541414918</v>
      </c>
      <c r="Z3226" s="4">
        <f t="shared" ca="1" si="538"/>
        <v>0.16357943857168938</v>
      </c>
      <c r="AA3226" s="4">
        <f t="shared" ca="1" si="539"/>
        <v>-3.8761450387339677E-2</v>
      </c>
      <c r="AB3226" s="4">
        <f t="shared" ca="1" si="540"/>
        <v>0.27971971962276954</v>
      </c>
      <c r="AC3226" s="4">
        <f t="shared" ca="1" si="544"/>
        <v>0.27306489712704485</v>
      </c>
      <c r="AD3226" s="4">
        <f t="shared" ca="1" si="541"/>
        <v>1.3328486004733333</v>
      </c>
      <c r="AF3226" s="4">
        <f t="shared" ca="1" si="545"/>
        <v>-5.1663144901082231E-2</v>
      </c>
      <c r="AG3226" s="4">
        <f t="shared" ca="1" si="546"/>
        <v>0.37282403682400156</v>
      </c>
      <c r="AH3226" s="2">
        <f t="shared" ca="1" si="542"/>
        <v>45.568346053704772</v>
      </c>
    </row>
    <row r="3227" spans="20:34" x14ac:dyDescent="0.2">
      <c r="T3227" s="3"/>
      <c r="X3227" s="4">
        <f t="shared" ca="1" si="543"/>
        <v>-0.10689246610347573</v>
      </c>
      <c r="Y3227" s="4">
        <f t="shared" ca="1" si="543"/>
        <v>-1.0007112052719023</v>
      </c>
      <c r="Z3227" s="4">
        <f t="shared" ca="1" si="538"/>
        <v>-0.85708084659101769</v>
      </c>
      <c r="AA3227" s="4">
        <f t="shared" ca="1" si="539"/>
        <v>-0.12361424175523991</v>
      </c>
      <c r="AB3227" s="4">
        <f t="shared" ca="1" si="540"/>
        <v>-1.1573394393660701</v>
      </c>
      <c r="AC3227" s="4">
        <f t="shared" ca="1" si="544"/>
        <v>0.99886287020437725</v>
      </c>
      <c r="AD3227" s="4">
        <f t="shared" ca="1" si="541"/>
        <v>0.49611567653537697</v>
      </c>
      <c r="AF3227" s="4">
        <f t="shared" ca="1" si="545"/>
        <v>-6.1326963177808495E-2</v>
      </c>
      <c r="AG3227" s="4">
        <f t="shared" ca="1" si="546"/>
        <v>-0.57417423894217179</v>
      </c>
      <c r="AH3227" s="2">
        <f t="shared" ca="1" si="542"/>
        <v>-47.580026429069221</v>
      </c>
    </row>
    <row r="3228" spans="20:34" x14ac:dyDescent="0.2">
      <c r="T3228" s="3"/>
      <c r="X3228" s="4">
        <f t="shared" ca="1" si="543"/>
        <v>0.16536714129213675</v>
      </c>
      <c r="Y3228" s="4">
        <f t="shared" ca="1" si="543"/>
        <v>-0.28606893763168045</v>
      </c>
      <c r="Z3228" s="4">
        <f t="shared" ca="1" si="538"/>
        <v>-0.125175650393343</v>
      </c>
      <c r="AA3228" s="4">
        <f t="shared" ca="1" si="539"/>
        <v>0.24258156524864685</v>
      </c>
      <c r="AB3228" s="4">
        <f t="shared" ca="1" si="540"/>
        <v>-0.12683881051116921</v>
      </c>
      <c r="AC3228" s="4">
        <f t="shared" ca="1" si="544"/>
        <v>0.51982037297882422</v>
      </c>
      <c r="AD3228" s="4">
        <f t="shared" ca="1" si="541"/>
        <v>1.0549712899394588</v>
      </c>
      <c r="AF3228" s="4">
        <f t="shared" ca="1" si="545"/>
        <v>0.25591658680589796</v>
      </c>
      <c r="AG3228" s="4">
        <f t="shared" ca="1" si="546"/>
        <v>-0.13381130353935478</v>
      </c>
      <c r="AH3228" s="2">
        <f t="shared" ca="1" si="542"/>
        <v>-54.222780165932818</v>
      </c>
    </row>
    <row r="3229" spans="20:34" x14ac:dyDescent="0.2">
      <c r="T3229" s="3"/>
      <c r="X3229" s="4">
        <f t="shared" ca="1" si="543"/>
        <v>1.0569026662577441</v>
      </c>
      <c r="Y3229" s="4">
        <f t="shared" ca="1" si="543"/>
        <v>0.27152016094378939</v>
      </c>
      <c r="Z3229" s="4">
        <f t="shared" ca="1" si="538"/>
        <v>0.86125050380684598</v>
      </c>
      <c r="AA3229" s="4">
        <f t="shared" ca="1" si="539"/>
        <v>1.4417185733433542</v>
      </c>
      <c r="AB3229" s="4">
        <f t="shared" ca="1" si="540"/>
        <v>1.2620197158432112</v>
      </c>
      <c r="AC3229" s="4">
        <f t="shared" ca="1" si="544"/>
        <v>0.50846543297833879</v>
      </c>
      <c r="AD3229" s="4">
        <f t="shared" ca="1" si="541"/>
        <v>1.0650445736966634</v>
      </c>
      <c r="AF3229" s="4">
        <f t="shared" ca="1" si="545"/>
        <v>1.5354945433370344</v>
      </c>
      <c r="AG3229" s="4">
        <f t="shared" ca="1" si="546"/>
        <v>1.344107250257017</v>
      </c>
      <c r="AH3229" s="2">
        <f t="shared" ca="1" si="542"/>
        <v>-105.60915339248231</v>
      </c>
    </row>
    <row r="3230" spans="20:34" x14ac:dyDescent="0.2">
      <c r="T3230" s="3"/>
      <c r="X3230" s="4">
        <f t="shared" ca="1" si="543"/>
        <v>-3.5174642632016542E-2</v>
      </c>
      <c r="Y3230" s="4">
        <f t="shared" ca="1" si="543"/>
        <v>-0.75957241436884315</v>
      </c>
      <c r="Z3230" s="4">
        <f t="shared" ca="1" si="538"/>
        <v>-0.62244133734439999</v>
      </c>
      <c r="AA3230" s="4">
        <f t="shared" ca="1" si="539"/>
        <v>-2.7152021399020735E-2</v>
      </c>
      <c r="AB3230" s="4">
        <f t="shared" ca="1" si="540"/>
        <v>-0.8269740271665097</v>
      </c>
      <c r="AC3230" s="4">
        <f t="shared" ca="1" si="544"/>
        <v>0.56963607891385182</v>
      </c>
      <c r="AD3230" s="4">
        <f t="shared" ca="1" si="541"/>
        <v>1.0123256505305491</v>
      </c>
      <c r="AF3230" s="4">
        <f t="shared" ca="1" si="545"/>
        <v>-2.7486687725983058E-2</v>
      </c>
      <c r="AG3230" s="4">
        <f t="shared" ca="1" si="546"/>
        <v>-0.83716702002320498</v>
      </c>
      <c r="AH3230" s="2">
        <f t="shared" ca="1" si="542"/>
        <v>-79.309995582187184</v>
      </c>
    </row>
    <row r="3231" spans="20:34" x14ac:dyDescent="0.2">
      <c r="T3231" s="3"/>
      <c r="X3231" s="4">
        <f t="shared" ca="1" si="543"/>
        <v>-0.8152295367382193</v>
      </c>
      <c r="Y3231" s="4">
        <f t="shared" ca="1" si="543"/>
        <v>-0.99404071688339302</v>
      </c>
      <c r="Z3231" s="4">
        <f t="shared" ca="1" si="538"/>
        <v>-1.2850484453629305</v>
      </c>
      <c r="AA3231" s="4">
        <f t="shared" ca="1" si="539"/>
        <v>-1.0763448641679394</v>
      </c>
      <c r="AB3231" s="4">
        <f t="shared" ca="1" si="540"/>
        <v>-1.7599050202023976</v>
      </c>
      <c r="AC3231" s="4">
        <f t="shared" ca="1" si="544"/>
        <v>0.40404681693671407</v>
      </c>
      <c r="AD3231" s="4">
        <f t="shared" ca="1" si="541"/>
        <v>1.1665174515880306</v>
      </c>
      <c r="AF3231" s="4">
        <f t="shared" ca="1" si="545"/>
        <v>-1.2555750679790496</v>
      </c>
      <c r="AG3231" s="4">
        <f t="shared" ca="1" si="546"/>
        <v>-2.0529599192034822</v>
      </c>
      <c r="AH3231" s="2">
        <f t="shared" ca="1" si="542"/>
        <v>1.3636808615046903E-2</v>
      </c>
    </row>
    <row r="3232" spans="20:34" x14ac:dyDescent="0.2">
      <c r="T3232" s="3"/>
      <c r="X3232" s="4">
        <f t="shared" ca="1" si="543"/>
        <v>-2.1034123728168881</v>
      </c>
      <c r="Y3232" s="4">
        <f t="shared" ca="1" si="543"/>
        <v>-1.2798242463523086</v>
      </c>
      <c r="Z3232" s="4">
        <f t="shared" ca="1" si="538"/>
        <v>-2.2990426719077308</v>
      </c>
      <c r="AA3232" s="4">
        <f t="shared" ca="1" si="539"/>
        <v>-2.8089821721360315</v>
      </c>
      <c r="AB3232" s="4">
        <f t="shared" ca="1" si="540"/>
        <v>-3.1875785680035809</v>
      </c>
      <c r="AC3232" s="4">
        <f t="shared" ca="1" si="544"/>
        <v>0.4280473770478932</v>
      </c>
      <c r="AD3232" s="4">
        <f t="shared" ca="1" si="541"/>
        <v>1.1414976893691233</v>
      </c>
      <c r="AF3232" s="4">
        <f t="shared" ca="1" si="545"/>
        <v>-3.2064466589723408</v>
      </c>
      <c r="AG3232" s="4">
        <f t="shared" ca="1" si="546"/>
        <v>-3.6386135700586264</v>
      </c>
      <c r="AH3232" s="2">
        <f t="shared" ca="1" si="542"/>
        <v>177.00028781014817</v>
      </c>
    </row>
    <row r="3233" spans="20:34" x14ac:dyDescent="0.2">
      <c r="T3233" s="3"/>
      <c r="X3233" s="4">
        <f t="shared" ca="1" si="543"/>
        <v>0.63843357951045121</v>
      </c>
      <c r="Y3233" s="4">
        <f t="shared" ca="1" si="543"/>
        <v>1.173790297745672</v>
      </c>
      <c r="Z3233" s="4">
        <f t="shared" ca="1" si="538"/>
        <v>1.3191204410568567</v>
      </c>
      <c r="AA3233" s="4">
        <f t="shared" ca="1" si="539"/>
        <v>0.87886745343802986</v>
      </c>
      <c r="AB3233" s="4">
        <f t="shared" ca="1" si="540"/>
        <v>1.9066868950368068</v>
      </c>
      <c r="AC3233" s="4">
        <f t="shared" ca="1" si="544"/>
        <v>0.97782408642151974</v>
      </c>
      <c r="AD3233" s="4">
        <f t="shared" ca="1" si="541"/>
        <v>0.61601010077935792</v>
      </c>
      <c r="AF3233" s="4">
        <f t="shared" ca="1" si="545"/>
        <v>0.54139122856405841</v>
      </c>
      <c r="AG3233" s="4">
        <f t="shared" ca="1" si="546"/>
        <v>1.1745383863663044</v>
      </c>
      <c r="AH3233" s="2">
        <f t="shared" ca="1" si="542"/>
        <v>31.451206042715967</v>
      </c>
    </row>
    <row r="3234" spans="20:34" x14ac:dyDescent="0.2">
      <c r="T3234" s="3"/>
      <c r="X3234" s="4">
        <f t="shared" ca="1" si="543"/>
        <v>-0.65212511508226367</v>
      </c>
      <c r="Y3234" s="4">
        <f t="shared" ca="1" si="543"/>
        <v>0.53075232048760312</v>
      </c>
      <c r="Z3234" s="4">
        <f t="shared" ca="1" si="538"/>
        <v>2.103518328541254E-2</v>
      </c>
      <c r="AA3234" s="4">
        <f t="shared" ca="1" si="539"/>
        <v>-0.85696544213191306</v>
      </c>
      <c r="AB3234" s="4">
        <f t="shared" ca="1" si="540"/>
        <v>7.9021670920176534E-2</v>
      </c>
      <c r="AC3234" s="4">
        <f t="shared" ca="1" si="544"/>
        <v>0.19227396893847348</v>
      </c>
      <c r="AD3234" s="4">
        <f t="shared" ca="1" si="541"/>
        <v>1.4813065513130077</v>
      </c>
      <c r="AF3234" s="4">
        <f t="shared" ca="1" si="545"/>
        <v>-1.269428523678851</v>
      </c>
      <c r="AG3234" s="4">
        <f t="shared" ca="1" si="546"/>
        <v>0.11705531882975809</v>
      </c>
      <c r="AH3234" s="2">
        <f t="shared" ca="1" si="542"/>
        <v>219.3265332531505</v>
      </c>
    </row>
    <row r="3235" spans="20:34" x14ac:dyDescent="0.2">
      <c r="T3235" s="3"/>
      <c r="X3235" s="4">
        <f t="shared" ca="1" si="543"/>
        <v>-1.385941406617033</v>
      </c>
      <c r="Y3235" s="4">
        <f t="shared" ca="1" si="543"/>
        <v>1.8392964296867735</v>
      </c>
      <c r="Z3235" s="4">
        <f t="shared" ca="1" si="538"/>
        <v>0.60744634573944556</v>
      </c>
      <c r="AA3235" s="4">
        <f t="shared" ca="1" si="539"/>
        <v>-1.8439662375921977</v>
      </c>
      <c r="AB3235" s="4">
        <f t="shared" ca="1" si="540"/>
        <v>0.90467105121669855</v>
      </c>
      <c r="AC3235" s="4">
        <f t="shared" ca="1" si="544"/>
        <v>0.1754391415475165</v>
      </c>
      <c r="AD3235" s="4">
        <f t="shared" ca="1" si="541"/>
        <v>1.5205238072332534</v>
      </c>
      <c r="AF3235" s="4">
        <f t="shared" ca="1" si="545"/>
        <v>-2.8037945639932662</v>
      </c>
      <c r="AG3235" s="4">
        <f t="shared" ca="1" si="546"/>
        <v>1.3755738710897241</v>
      </c>
      <c r="AH3235" s="2">
        <f t="shared" ca="1" si="542"/>
        <v>607.49085785712077</v>
      </c>
    </row>
    <row r="3236" spans="20:34" x14ac:dyDescent="0.2">
      <c r="T3236" s="3"/>
      <c r="X3236" s="4">
        <f t="shared" ca="1" si="543"/>
        <v>-0.42863957418210191</v>
      </c>
      <c r="Y3236" s="4">
        <f t="shared" ca="1" si="543"/>
        <v>0.48368005563667021</v>
      </c>
      <c r="Z3236" s="4">
        <f t="shared" ca="1" si="538"/>
        <v>0.12048642384918595</v>
      </c>
      <c r="AA3236" s="4">
        <f t="shared" ca="1" si="539"/>
        <v>-0.55637194320455896</v>
      </c>
      <c r="AB3236" s="4">
        <f t="shared" ca="1" si="540"/>
        <v>0.21904604357634397</v>
      </c>
      <c r="AC3236" s="4">
        <f t="shared" ca="1" si="544"/>
        <v>0.97495348595362707</v>
      </c>
      <c r="AD3236" s="4">
        <f t="shared" ca="1" si="541"/>
        <v>0.62328665652367254</v>
      </c>
      <c r="AF3236" s="4">
        <f t="shared" ca="1" si="545"/>
        <v>-0.34677920826354819</v>
      </c>
      <c r="AG3236" s="4">
        <f t="shared" ca="1" si="546"/>
        <v>0.13652847612543811</v>
      </c>
      <c r="AH3236" s="2">
        <f t="shared" ca="1" si="542"/>
        <v>69.535845876991971</v>
      </c>
    </row>
    <row r="3237" spans="20:34" x14ac:dyDescent="0.2">
      <c r="T3237" s="3"/>
      <c r="X3237" s="4">
        <f t="shared" ca="1" si="543"/>
        <v>1.4188347819501157</v>
      </c>
      <c r="Y3237" s="4">
        <f t="shared" ca="1" si="543"/>
        <v>2.2326115592073021</v>
      </c>
      <c r="Z3237" s="4">
        <f t="shared" ca="1" si="538"/>
        <v>2.6341170071176281</v>
      </c>
      <c r="AA3237" s="4">
        <f t="shared" ca="1" si="539"/>
        <v>1.9285260893551031</v>
      </c>
      <c r="AB3237" s="4">
        <f t="shared" ca="1" si="540"/>
        <v>3.7581627354975295</v>
      </c>
      <c r="AC3237" s="4">
        <f t="shared" ca="1" si="544"/>
        <v>4.3113161365088137E-2</v>
      </c>
      <c r="AD3237" s="4">
        <f t="shared" ca="1" si="541"/>
        <v>2.1745306767190482</v>
      </c>
      <c r="AF3237" s="4">
        <f t="shared" ca="1" si="545"/>
        <v>4.1936391421556918</v>
      </c>
      <c r="AG3237" s="4">
        <f t="shared" ca="1" si="546"/>
        <v>8.1722401564417524</v>
      </c>
      <c r="AH3237" s="2">
        <f t="shared" ca="1" si="542"/>
        <v>189.57465213576461</v>
      </c>
    </row>
    <row r="3238" spans="20:34" x14ac:dyDescent="0.2">
      <c r="T3238" s="3"/>
      <c r="X3238" s="4">
        <f t="shared" ca="1" si="543"/>
        <v>2.4605850582452913</v>
      </c>
      <c r="Y3238" s="4">
        <f t="shared" ca="1" si="543"/>
        <v>2.4203986393508754</v>
      </c>
      <c r="Z3238" s="4">
        <f t="shared" ca="1" si="538"/>
        <v>3.4198552622044405</v>
      </c>
      <c r="AA3238" s="4">
        <f t="shared" ca="1" si="539"/>
        <v>3.3297055987713118</v>
      </c>
      <c r="AB3238" s="4">
        <f t="shared" ca="1" si="540"/>
        <v>4.8644587014078819</v>
      </c>
      <c r="AC3238" s="4">
        <f t="shared" ca="1" si="544"/>
        <v>0.9220816447915523</v>
      </c>
      <c r="AD3238" s="4">
        <f t="shared" ca="1" si="541"/>
        <v>0.70958200743363975</v>
      </c>
      <c r="AF3238" s="4">
        <f t="shared" ca="1" si="545"/>
        <v>2.3626991829391768</v>
      </c>
      <c r="AG3238" s="4">
        <f t="shared" ca="1" si="546"/>
        <v>3.4517323704230414</v>
      </c>
      <c r="AH3238" s="2">
        <f t="shared" ca="1" si="542"/>
        <v>-19.208481270898574</v>
      </c>
    </row>
    <row r="3239" spans="20:34" x14ac:dyDescent="0.2">
      <c r="T3239" s="3"/>
      <c r="X3239" s="4">
        <f t="shared" ca="1" si="543"/>
        <v>-0.73606637824967858</v>
      </c>
      <c r="Y3239" s="4">
        <f t="shared" ca="1" si="543"/>
        <v>-9.6408684060634686E-2</v>
      </c>
      <c r="Z3239" s="4">
        <f t="shared" ca="1" si="538"/>
        <v>-0.52647779520246107</v>
      </c>
      <c r="AA3239" s="4">
        <f t="shared" ca="1" si="539"/>
        <v>-0.96986848676846571</v>
      </c>
      <c r="AB3239" s="4">
        <f t="shared" ca="1" si="540"/>
        <v>-0.69186022958977655</v>
      </c>
      <c r="AC3239" s="4">
        <f t="shared" ca="1" si="544"/>
        <v>0.61466267933197916</v>
      </c>
      <c r="AD3239" s="4">
        <f t="shared" ca="1" si="541"/>
        <v>0.97545074870970483</v>
      </c>
      <c r="AF3239" s="4">
        <f t="shared" ca="1" si="545"/>
        <v>-0.94605894156824832</v>
      </c>
      <c r="AG3239" s="4">
        <f t="shared" ca="1" si="546"/>
        <v>-0.67487557895581585</v>
      </c>
      <c r="AH3239" s="2">
        <f t="shared" ca="1" si="542"/>
        <v>86.444536707238058</v>
      </c>
    </row>
    <row r="3240" spans="20:34" x14ac:dyDescent="0.2">
      <c r="T3240" s="3"/>
      <c r="X3240" s="4">
        <f t="shared" ca="1" si="543"/>
        <v>1.4718809154246086</v>
      </c>
      <c r="Y3240" s="4">
        <f t="shared" ca="1" si="543"/>
        <v>0.78273712176373977</v>
      </c>
      <c r="Z3240" s="4">
        <f t="shared" ca="1" si="538"/>
        <v>1.5195099844146451</v>
      </c>
      <c r="AA3240" s="4">
        <f t="shared" ca="1" si="539"/>
        <v>1.9998744316301345</v>
      </c>
      <c r="AB3240" s="4">
        <f t="shared" ca="1" si="540"/>
        <v>2.1888293794992002</v>
      </c>
      <c r="AC3240" s="4">
        <f t="shared" ca="1" si="544"/>
        <v>6.7066310866544465E-2</v>
      </c>
      <c r="AD3240" s="4">
        <f t="shared" ca="1" si="541"/>
        <v>1.9551527536936679</v>
      </c>
      <c r="AF3240" s="4">
        <f t="shared" ca="1" si="545"/>
        <v>3.9100600020432164</v>
      </c>
      <c r="AG3240" s="4">
        <f t="shared" ca="1" si="546"/>
        <v>4.2794957886934641</v>
      </c>
      <c r="AH3240" s="2">
        <f t="shared" ca="1" si="542"/>
        <v>-159.98956941772803</v>
      </c>
    </row>
    <row r="3241" spans="20:34" x14ac:dyDescent="0.2">
      <c r="T3241" s="3"/>
      <c r="X3241" s="4">
        <f t="shared" ca="1" si="543"/>
        <v>-0.95274312747256151</v>
      </c>
      <c r="Y3241" s="4">
        <f t="shared" ca="1" si="543"/>
        <v>-9.5715539100297231E-2</v>
      </c>
      <c r="Z3241" s="4">
        <f t="shared" ca="1" si="538"/>
        <v>-0.65845685262145193</v>
      </c>
      <c r="AA3241" s="4">
        <f t="shared" ca="1" si="539"/>
        <v>-1.2613039949573719</v>
      </c>
      <c r="AB3241" s="4">
        <f t="shared" ca="1" si="540"/>
        <v>-0.8776827956441029</v>
      </c>
      <c r="AC3241" s="4">
        <f t="shared" ca="1" si="544"/>
        <v>0.24055326159663415</v>
      </c>
      <c r="AD3241" s="4">
        <f t="shared" ca="1" si="541"/>
        <v>1.3862975088765754</v>
      </c>
      <c r="AF3241" s="4">
        <f t="shared" ca="1" si="545"/>
        <v>-1.7485425861454773</v>
      </c>
      <c r="AG3241" s="4">
        <f t="shared" ca="1" si="546"/>
        <v>-1.2167294731852483</v>
      </c>
      <c r="AH3241" s="2">
        <f t="shared" ca="1" si="542"/>
        <v>166.50995550969174</v>
      </c>
    </row>
    <row r="3242" spans="20:34" x14ac:dyDescent="0.2">
      <c r="T3242" s="3"/>
      <c r="X3242" s="4">
        <f t="shared" ca="1" si="543"/>
        <v>-0.11119863981575281</v>
      </c>
      <c r="Y3242" s="4">
        <f t="shared" ca="1" si="543"/>
        <v>-0.81162862760588661</v>
      </c>
      <c r="Z3242" s="4">
        <f t="shared" ca="1" si="538"/>
        <v>-0.71012408901826229</v>
      </c>
      <c r="AA3242" s="4">
        <f t="shared" ca="1" si="539"/>
        <v>-0.12940615034113187</v>
      </c>
      <c r="AB3242" s="4">
        <f t="shared" ca="1" si="540"/>
        <v>-0.95042871939858853</v>
      </c>
      <c r="AC3242" s="4">
        <f t="shared" ca="1" si="544"/>
        <v>0.62477791343163924</v>
      </c>
      <c r="AD3242" s="4">
        <f t="shared" ca="1" si="541"/>
        <v>0.967324925710636</v>
      </c>
      <c r="AF3242" s="4">
        <f t="shared" ca="1" si="545"/>
        <v>-0.12517779476523477</v>
      </c>
      <c r="AG3242" s="4">
        <f t="shared" ca="1" si="546"/>
        <v>-0.91937339038549459</v>
      </c>
      <c r="AH3242" s="2">
        <f t="shared" ca="1" si="542"/>
        <v>-71.837007891458143</v>
      </c>
    </row>
    <row r="3243" spans="20:34" x14ac:dyDescent="0.2">
      <c r="T3243" s="3"/>
      <c r="X3243" s="4">
        <f t="shared" ca="1" si="543"/>
        <v>-0.13764472081722179</v>
      </c>
      <c r="Y3243" s="4">
        <f t="shared" ca="1" si="543"/>
        <v>-0.24462912119012253</v>
      </c>
      <c r="Z3243" s="4">
        <f t="shared" ca="1" si="538"/>
        <v>-0.27772414878232971</v>
      </c>
      <c r="AA3243" s="4">
        <f t="shared" ca="1" si="539"/>
        <v>-0.16497677378785899</v>
      </c>
      <c r="AB3243" s="4">
        <f t="shared" ca="1" si="540"/>
        <v>-0.34162253432867901</v>
      </c>
      <c r="AC3243" s="4">
        <f t="shared" ca="1" si="544"/>
        <v>0.60447033035993314</v>
      </c>
      <c r="AD3243" s="4">
        <f t="shared" ca="1" si="541"/>
        <v>0.98369002490898805</v>
      </c>
      <c r="AF3243" s="4">
        <f t="shared" ca="1" si="545"/>
        <v>-0.1622860067167835</v>
      </c>
      <c r="AG3243" s="4">
        <f t="shared" ca="1" si="546"/>
        <v>-0.33605067930324989</v>
      </c>
      <c r="AH3243" s="2">
        <f t="shared" ca="1" si="542"/>
        <v>-7.5305195588989591</v>
      </c>
    </row>
    <row r="3244" spans="20:34" x14ac:dyDescent="0.2">
      <c r="T3244" s="3"/>
      <c r="X3244" s="4">
        <f t="shared" ca="1" si="543"/>
        <v>-0.36623565387007351</v>
      </c>
      <c r="Y3244" s="4">
        <f t="shared" ca="1" si="543"/>
        <v>0.2689155080808534</v>
      </c>
      <c r="Z3244" s="4">
        <f t="shared" ca="1" si="538"/>
        <v>-1.1253629075925142E-2</v>
      </c>
      <c r="AA3244" s="4">
        <f t="shared" ca="1" si="539"/>
        <v>-0.47243714958067839</v>
      </c>
      <c r="AB3244" s="4">
        <f t="shared" ca="1" si="540"/>
        <v>3.3559988702047086E-2</v>
      </c>
      <c r="AC3244" s="4">
        <f t="shared" ca="1" si="544"/>
        <v>0.9216551504414725</v>
      </c>
      <c r="AD3244" s="4">
        <f t="shared" ca="1" si="541"/>
        <v>0.71010507092935449</v>
      </c>
      <c r="AF3244" s="4">
        <f t="shared" ca="1" si="545"/>
        <v>-0.33548001561264967</v>
      </c>
      <c r="AG3244" s="4">
        <f t="shared" ca="1" si="546"/>
        <v>2.3831118157655481E-2</v>
      </c>
      <c r="AH3244" s="2">
        <f t="shared" ca="1" si="542"/>
        <v>56.435424114436955</v>
      </c>
    </row>
    <row r="3245" spans="20:34" x14ac:dyDescent="0.2">
      <c r="T3245" s="3"/>
      <c r="X3245" s="4">
        <f t="shared" ca="1" si="543"/>
        <v>-1.1719534168320236</v>
      </c>
      <c r="Y3245" s="4">
        <f t="shared" ca="1" si="543"/>
        <v>0.80585065336392814</v>
      </c>
      <c r="Z3245" s="4">
        <f t="shared" ca="1" si="538"/>
        <v>-7.9269858689055672E-2</v>
      </c>
      <c r="AA3245" s="4">
        <f t="shared" ca="1" si="539"/>
        <v>-1.5561471763731891</v>
      </c>
      <c r="AB3245" s="4">
        <f t="shared" ca="1" si="540"/>
        <v>-6.2204828589590318E-2</v>
      </c>
      <c r="AC3245" s="4">
        <f t="shared" ca="1" si="544"/>
        <v>0.69242947448260272</v>
      </c>
      <c r="AD3245" s="4">
        <f t="shared" ca="1" si="541"/>
        <v>0.91382505247427825</v>
      </c>
      <c r="AF3245" s="4">
        <f t="shared" ca="1" si="545"/>
        <v>-1.4220462751069294</v>
      </c>
      <c r="AG3245" s="4">
        <f t="shared" ca="1" si="546"/>
        <v>-5.6844330750035858E-2</v>
      </c>
      <c r="AH3245" s="2">
        <f t="shared" ca="1" si="542"/>
        <v>227.46705140317908</v>
      </c>
    </row>
    <row r="3246" spans="20:34" x14ac:dyDescent="0.2">
      <c r="T3246" s="3"/>
      <c r="X3246" s="4">
        <f t="shared" ca="1" si="543"/>
        <v>-1.0404262274402665</v>
      </c>
      <c r="Y3246" s="4">
        <f t="shared" ca="1" si="543"/>
        <v>1.7532911744505963</v>
      </c>
      <c r="Z3246" s="4">
        <f t="shared" ca="1" si="538"/>
        <v>0.7507339791640204</v>
      </c>
      <c r="AA3246" s="4">
        <f t="shared" ca="1" si="539"/>
        <v>-1.3792399012801166</v>
      </c>
      <c r="AB3246" s="4">
        <f t="shared" ca="1" si="540"/>
        <v>1.106415754107529</v>
      </c>
      <c r="AC3246" s="4">
        <f t="shared" ca="1" si="544"/>
        <v>0.9432239446667664</v>
      </c>
      <c r="AD3246" s="4">
        <f t="shared" ca="1" si="541"/>
        <v>0.68138467171984851</v>
      </c>
      <c r="AF3246" s="4">
        <f t="shared" ca="1" si="545"/>
        <v>-0.93979292735666853</v>
      </c>
      <c r="AG3246" s="4">
        <f t="shared" ca="1" si="546"/>
        <v>0.75389473539822727</v>
      </c>
      <c r="AH3246" s="2">
        <f t="shared" ca="1" si="542"/>
        <v>228.28665420334119</v>
      </c>
    </row>
    <row r="3247" spans="20:34" x14ac:dyDescent="0.2">
      <c r="T3247" s="3"/>
      <c r="X3247" s="4">
        <f t="shared" ca="1" si="543"/>
        <v>1.110499019193935</v>
      </c>
      <c r="Y3247" s="4">
        <f t="shared" ca="1" si="543"/>
        <v>-2.4911803220321115E-2</v>
      </c>
      <c r="Z3247" s="4">
        <f t="shared" ca="1" si="538"/>
        <v>0.65951315508055319</v>
      </c>
      <c r="AA3247" s="4">
        <f t="shared" ca="1" si="539"/>
        <v>1.5138069742033997</v>
      </c>
      <c r="AB3247" s="4">
        <f t="shared" ca="1" si="540"/>
        <v>0.97797956172765332</v>
      </c>
      <c r="AC3247" s="4">
        <f t="shared" ca="1" si="544"/>
        <v>0.16374393220103278</v>
      </c>
      <c r="AD3247" s="4">
        <f t="shared" ca="1" si="541"/>
        <v>1.5502300475143527</v>
      </c>
      <c r="AF3247" s="4">
        <f t="shared" ca="1" si="545"/>
        <v>2.3467490575468948</v>
      </c>
      <c r="AG3247" s="4">
        <f t="shared" ca="1" si="546"/>
        <v>1.5160933024451257</v>
      </c>
      <c r="AH3247" s="2">
        <f t="shared" ca="1" si="542"/>
        <v>-210.40671259009014</v>
      </c>
    </row>
    <row r="3248" spans="20:34" x14ac:dyDescent="0.2">
      <c r="T3248" s="3"/>
      <c r="X3248" s="4">
        <f t="shared" ca="1" si="543"/>
        <v>0.43765539220933408</v>
      </c>
      <c r="Y3248" s="4">
        <f t="shared" ca="1" si="543"/>
        <v>1.8257335056930111</v>
      </c>
      <c r="Z3248" s="4">
        <f t="shared" ca="1" si="538"/>
        <v>1.7120947450630788</v>
      </c>
      <c r="AA3248" s="4">
        <f t="shared" ca="1" si="539"/>
        <v>0.60881589848711737</v>
      </c>
      <c r="AB3248" s="4">
        <f t="shared" ca="1" si="540"/>
        <v>2.4599829633063592</v>
      </c>
      <c r="AC3248" s="4">
        <f t="shared" ca="1" si="544"/>
        <v>5.4335061451380784E-2</v>
      </c>
      <c r="AD3248" s="4">
        <f t="shared" ca="1" si="541"/>
        <v>2.0578341262016928</v>
      </c>
      <c r="AF3248" s="4">
        <f t="shared" ca="1" si="545"/>
        <v>1.2528421324809358</v>
      </c>
      <c r="AG3248" s="4">
        <f t="shared" ca="1" si="546"/>
        <v>5.0622368917665925</v>
      </c>
      <c r="AH3248" s="2">
        <f t="shared" ca="1" si="542"/>
        <v>309.48515423448544</v>
      </c>
    </row>
    <row r="3249" spans="20:34" x14ac:dyDescent="0.2">
      <c r="T3249" s="3"/>
      <c r="X3249" s="4">
        <f t="shared" ca="1" si="543"/>
        <v>-2.1358928650260824</v>
      </c>
      <c r="Y3249" s="4">
        <f t="shared" ca="1" si="543"/>
        <v>0.33937574862255565</v>
      </c>
      <c r="Z3249" s="4">
        <f t="shared" ca="1" si="538"/>
        <v>-1.0378969251333521</v>
      </c>
      <c r="AA3249" s="4">
        <f t="shared" ca="1" si="539"/>
        <v>-2.8526692257177486</v>
      </c>
      <c r="AB3249" s="4">
        <f t="shared" ca="1" si="540"/>
        <v>-1.4119230707065258</v>
      </c>
      <c r="AC3249" s="4">
        <f t="shared" ca="1" si="544"/>
        <v>1.7969723898648593E-2</v>
      </c>
      <c r="AD3249" s="4">
        <f t="shared" ca="1" si="541"/>
        <v>2.6582497028728853</v>
      </c>
      <c r="AF3249" s="4">
        <f t="shared" ca="1" si="545"/>
        <v>-7.5831071216588288</v>
      </c>
      <c r="AG3249" s="4">
        <f t="shared" ca="1" si="546"/>
        <v>-3.753244083184994</v>
      </c>
      <c r="AH3249" s="2">
        <f t="shared" ca="1" si="542"/>
        <v>994.07239660984897</v>
      </c>
    </row>
    <row r="3250" spans="20:34" x14ac:dyDescent="0.2">
      <c r="T3250" s="3"/>
      <c r="X3250" s="4">
        <f t="shared" ca="1" si="543"/>
        <v>-0.89775357949740786</v>
      </c>
      <c r="Y3250" s="4">
        <f t="shared" ca="1" si="543"/>
        <v>-0.34865840096468531</v>
      </c>
      <c r="Z3250" s="4">
        <f t="shared" ca="1" si="538"/>
        <v>-0.82493615434424505</v>
      </c>
      <c r="AA3250" s="4">
        <f t="shared" ca="1" si="539"/>
        <v>-1.1873417128172969</v>
      </c>
      <c r="AB3250" s="4">
        <f t="shared" ca="1" si="540"/>
        <v>-1.112080673959382</v>
      </c>
      <c r="AC3250" s="4">
        <f t="shared" ca="1" si="544"/>
        <v>0.48727985286775588</v>
      </c>
      <c r="AD3250" s="4">
        <f t="shared" ca="1" si="541"/>
        <v>1.0842580342003509</v>
      </c>
      <c r="AF3250" s="4">
        <f t="shared" ca="1" si="545"/>
        <v>-1.28738479146336</v>
      </c>
      <c r="AG3250" s="4">
        <f t="shared" ca="1" si="546"/>
        <v>-1.2057824054194011</v>
      </c>
      <c r="AH3250" s="2">
        <f t="shared" ca="1" si="542"/>
        <v>90.040171495826144</v>
      </c>
    </row>
    <row r="3251" spans="20:34" x14ac:dyDescent="0.2">
      <c r="T3251" s="3"/>
      <c r="X3251" s="4">
        <f t="shared" ca="1" si="543"/>
        <v>-0.31629764669943483</v>
      </c>
      <c r="Y3251" s="4">
        <f t="shared" ca="1" si="543"/>
        <v>-1.9160691272909667</v>
      </c>
      <c r="Z3251" s="4">
        <f t="shared" ca="1" si="538"/>
        <v>-1.7093359244123558</v>
      </c>
      <c r="AA3251" s="4">
        <f t="shared" ca="1" si="539"/>
        <v>-0.4052693129303982</v>
      </c>
      <c r="AB3251" s="4">
        <f t="shared" ca="1" si="540"/>
        <v>-2.3572891025222691</v>
      </c>
      <c r="AC3251" s="4">
        <f t="shared" ca="1" si="544"/>
        <v>0.54565463240319501</v>
      </c>
      <c r="AD3251" s="4">
        <f t="shared" ca="1" si="541"/>
        <v>1.0325673552937604</v>
      </c>
      <c r="AF3251" s="4">
        <f t="shared" ca="1" si="545"/>
        <v>-0.41846786263426067</v>
      </c>
      <c r="AG3251" s="4">
        <f t="shared" ca="1" si="546"/>
        <v>-2.4340597742542216</v>
      </c>
      <c r="AH3251" s="2">
        <f t="shared" ca="1" si="542"/>
        <v>-175.89256940485075</v>
      </c>
    </row>
    <row r="3252" spans="20:34" x14ac:dyDescent="0.2">
      <c r="T3252" s="3"/>
      <c r="X3252" s="4">
        <f t="shared" ca="1" si="543"/>
        <v>0.74533377558322744</v>
      </c>
      <c r="Y3252" s="4">
        <f t="shared" ca="1" si="543"/>
        <v>0.70862036719111177</v>
      </c>
      <c r="Z3252" s="4">
        <f t="shared" ca="1" si="538"/>
        <v>1.0164905150991332</v>
      </c>
      <c r="AA3252" s="4">
        <f t="shared" ca="1" si="539"/>
        <v>1.0226508223490909</v>
      </c>
      <c r="AB3252" s="4">
        <f t="shared" ca="1" si="540"/>
        <v>1.4805930093397333</v>
      </c>
      <c r="AC3252" s="4">
        <f t="shared" ca="1" si="544"/>
        <v>0.57207737511629164</v>
      </c>
      <c r="AD3252" s="4">
        <f t="shared" ca="1" si="541"/>
        <v>1.0102913597123024</v>
      </c>
      <c r="AF3252" s="4">
        <f t="shared" ca="1" si="545"/>
        <v>1.0331752898219673</v>
      </c>
      <c r="AG3252" s="4">
        <f t="shared" ca="1" si="546"/>
        <v>1.4958303245863689</v>
      </c>
      <c r="AH3252" s="2">
        <f t="shared" ca="1" si="542"/>
        <v>-13.239698230625891</v>
      </c>
    </row>
    <row r="3253" spans="20:34" x14ac:dyDescent="0.2">
      <c r="T3253" s="3"/>
      <c r="X3253" s="4">
        <f t="shared" ca="1" si="543"/>
        <v>1.2770494459954551</v>
      </c>
      <c r="Y3253" s="4">
        <f t="shared" ca="1" si="543"/>
        <v>2.1912639167347585</v>
      </c>
      <c r="Z3253" s="4">
        <f t="shared" ca="1" si="538"/>
        <v>2.5146841796912707</v>
      </c>
      <c r="AA3253" s="4">
        <f t="shared" ca="1" si="539"/>
        <v>1.7378213571404968</v>
      </c>
      <c r="AB3253" s="4">
        <f t="shared" ca="1" si="540"/>
        <v>3.5900048860818252</v>
      </c>
      <c r="AC3253" s="4">
        <f t="shared" ca="1" si="544"/>
        <v>0.79190439016144354</v>
      </c>
      <c r="AD3253" s="4">
        <f t="shared" ca="1" si="541"/>
        <v>0.83447109160814315</v>
      </c>
      <c r="AF3253" s="4">
        <f t="shared" ca="1" si="545"/>
        <v>1.450161684912975</v>
      </c>
      <c r="AG3253" s="4">
        <f t="shared" ca="1" si="546"/>
        <v>2.9957552961672684</v>
      </c>
      <c r="AH3253" s="2">
        <f t="shared" ca="1" si="542"/>
        <v>72.579807951985458</v>
      </c>
    </row>
    <row r="3254" spans="20:34" x14ac:dyDescent="0.2">
      <c r="T3254" s="3"/>
      <c r="X3254" s="4">
        <f t="shared" ca="1" si="543"/>
        <v>-0.66707162872253056</v>
      </c>
      <c r="Y3254" s="4">
        <f t="shared" ca="1" si="543"/>
        <v>1.2225826962684718</v>
      </c>
      <c r="Z3254" s="4">
        <f t="shared" ca="1" si="538"/>
        <v>0.55922722897282184</v>
      </c>
      <c r="AA3254" s="4">
        <f t="shared" ca="1" si="539"/>
        <v>-0.87706886722955879</v>
      </c>
      <c r="AB3254" s="4">
        <f t="shared" ca="1" si="540"/>
        <v>0.8367799767865981</v>
      </c>
      <c r="AC3254" s="4">
        <f t="shared" ca="1" si="544"/>
        <v>0.48439833974532154</v>
      </c>
      <c r="AD3254" s="4">
        <f t="shared" ca="1" si="541"/>
        <v>1.0869167407429339</v>
      </c>
      <c r="AF3254" s="4">
        <f t="shared" ca="1" si="545"/>
        <v>-0.95330083457624903</v>
      </c>
      <c r="AG3254" s="4">
        <f t="shared" ca="1" si="546"/>
        <v>0.90951016508783711</v>
      </c>
      <c r="AH3254" s="2">
        <f t="shared" ca="1" si="542"/>
        <v>246.07946088997187</v>
      </c>
    </row>
    <row r="3255" spans="20:34" x14ac:dyDescent="0.2">
      <c r="T3255" s="3"/>
      <c r="X3255" s="4">
        <f t="shared" ca="1" si="543"/>
        <v>0.46150008103083756</v>
      </c>
      <c r="Y3255" s="4">
        <f t="shared" ca="1" si="543"/>
        <v>-2.0598522995251303</v>
      </c>
      <c r="Z3255" s="4">
        <f t="shared" ca="1" si="538"/>
        <v>-1.3473588147034685</v>
      </c>
      <c r="AA3255" s="4">
        <f t="shared" ca="1" si="539"/>
        <v>0.64088758605500196</v>
      </c>
      <c r="AB3255" s="4">
        <f t="shared" ca="1" si="540"/>
        <v>-1.847636156862156</v>
      </c>
      <c r="AC3255" s="4">
        <f t="shared" ca="1" si="544"/>
        <v>0.55110677789902907</v>
      </c>
      <c r="AD3255" s="4">
        <f t="shared" ca="1" si="541"/>
        <v>1.027921975684952</v>
      </c>
      <c r="AF3255" s="4">
        <f t="shared" ca="1" si="545"/>
        <v>0.6587824336496173</v>
      </c>
      <c r="AG3255" s="4">
        <f t="shared" ca="1" si="546"/>
        <v>-1.8992258087086993</v>
      </c>
      <c r="AH3255" s="2">
        <f t="shared" ca="1" si="542"/>
        <v>-294.37475937238742</v>
      </c>
    </row>
    <row r="3256" spans="20:34" x14ac:dyDescent="0.2">
      <c r="T3256" s="3"/>
      <c r="X3256" s="4">
        <f t="shared" ca="1" si="543"/>
        <v>1.3374162901155759</v>
      </c>
      <c r="Y3256" s="4">
        <f t="shared" ca="1" si="543"/>
        <v>2.6258879849630441</v>
      </c>
      <c r="Z3256" s="4">
        <f t="shared" ca="1" si="538"/>
        <v>2.895454732203909</v>
      </c>
      <c r="AA3256" s="4">
        <f t="shared" ca="1" si="539"/>
        <v>1.8190162336420403</v>
      </c>
      <c r="AB3256" s="4">
        <f t="shared" ca="1" si="540"/>
        <v>4.1261184371977073</v>
      </c>
      <c r="AC3256" s="4">
        <f t="shared" ca="1" si="544"/>
        <v>0.99288736266265698</v>
      </c>
      <c r="AD3256" s="4">
        <f t="shared" ca="1" si="541"/>
        <v>0.55950895610242812</v>
      </c>
      <c r="AF3256" s="4">
        <f t="shared" ca="1" si="545"/>
        <v>1.0177558740184285</v>
      </c>
      <c r="AG3256" s="4">
        <f t="shared" ca="1" si="546"/>
        <v>2.3086002195514714</v>
      </c>
      <c r="AH3256" s="2">
        <f t="shared" ca="1" si="542"/>
        <v>70.427194819266333</v>
      </c>
    </row>
    <row r="3257" spans="20:34" x14ac:dyDescent="0.2">
      <c r="T3257" s="3"/>
      <c r="X3257" s="4">
        <f t="shared" ca="1" si="543"/>
        <v>-2.6617795725134741</v>
      </c>
      <c r="Y3257" s="4">
        <f t="shared" ca="1" si="543"/>
        <v>-1.7413040266421815</v>
      </c>
      <c r="Z3257" s="4">
        <f t="shared" ca="1" si="538"/>
        <v>-3.0056550681603071</v>
      </c>
      <c r="AA3257" s="4">
        <f t="shared" ca="1" si="539"/>
        <v>-3.5599996633214932</v>
      </c>
      <c r="AB3257" s="4">
        <f t="shared" ca="1" si="540"/>
        <v>-4.182467690908898</v>
      </c>
      <c r="AC3257" s="4">
        <f t="shared" ca="1" si="544"/>
        <v>0.31167968074644892</v>
      </c>
      <c r="AD3257" s="4">
        <f t="shared" ca="1" si="541"/>
        <v>1.2770782892375665</v>
      </c>
      <c r="AF3257" s="4">
        <f t="shared" ca="1" si="545"/>
        <v>-4.5463982797209255</v>
      </c>
      <c r="AG3257" s="4">
        <f t="shared" ca="1" si="546"/>
        <v>-5.3413386834973302</v>
      </c>
      <c r="AH3257" s="2">
        <f t="shared" ca="1" si="542"/>
        <v>249.11624422499835</v>
      </c>
    </row>
    <row r="3258" spans="20:34" x14ac:dyDescent="0.2">
      <c r="T3258" s="3"/>
      <c r="X3258" s="4">
        <f t="shared" ca="1" si="543"/>
        <v>-1.3577630833499073</v>
      </c>
      <c r="Y3258" s="4">
        <f t="shared" ca="1" si="543"/>
        <v>0.70126129787310409</v>
      </c>
      <c r="Z3258" s="4">
        <f t="shared" ca="1" si="538"/>
        <v>-0.27566255364519188</v>
      </c>
      <c r="AA3258" s="4">
        <f t="shared" ca="1" si="539"/>
        <v>-1.8060657060828447</v>
      </c>
      <c r="AB3258" s="4">
        <f t="shared" ca="1" si="540"/>
        <v>-0.33871987002693388</v>
      </c>
      <c r="AC3258" s="4">
        <f t="shared" ca="1" si="544"/>
        <v>0.69946782519497952</v>
      </c>
      <c r="AD3258" s="4">
        <f t="shared" ca="1" si="541"/>
        <v>0.908297335320704</v>
      </c>
      <c r="AF3258" s="4">
        <f t="shared" ca="1" si="545"/>
        <v>-1.6404446682491536</v>
      </c>
      <c r="AG3258" s="4">
        <f t="shared" ca="1" si="546"/>
        <v>-0.30765835536563924</v>
      </c>
      <c r="AH3258" s="2">
        <f t="shared" ca="1" si="542"/>
        <v>239.13443448153475</v>
      </c>
    </row>
    <row r="3259" spans="20:34" x14ac:dyDescent="0.2">
      <c r="T3259" s="3"/>
      <c r="X3259" s="4">
        <f t="shared" ca="1" si="543"/>
        <v>-0.30692746858482112</v>
      </c>
      <c r="Y3259" s="4">
        <f t="shared" ca="1" si="543"/>
        <v>-0.90578471389287607</v>
      </c>
      <c r="Z3259" s="4">
        <f t="shared" ca="1" si="538"/>
        <v>-0.9043295422110873</v>
      </c>
      <c r="AA3259" s="4">
        <f t="shared" ca="1" si="539"/>
        <v>-0.39266619501189926</v>
      </c>
      <c r="AB3259" s="4">
        <f t="shared" ca="1" si="540"/>
        <v>-1.2238641898419571</v>
      </c>
      <c r="AC3259" s="4">
        <f t="shared" ca="1" si="544"/>
        <v>0.53165353361854861</v>
      </c>
      <c r="AD3259" s="4">
        <f t="shared" ca="1" si="541"/>
        <v>1.044625231323457</v>
      </c>
      <c r="AF3259" s="4">
        <f t="shared" ca="1" si="545"/>
        <v>-0.41018901479720693</v>
      </c>
      <c r="AG3259" s="4">
        <f t="shared" ca="1" si="546"/>
        <v>-1.2784794124221497</v>
      </c>
      <c r="AH3259" s="2">
        <f t="shared" ca="1" si="542"/>
        <v>-61.679018031185478</v>
      </c>
    </row>
    <row r="3260" spans="20:34" x14ac:dyDescent="0.2">
      <c r="T3260" s="3"/>
      <c r="X3260" s="4">
        <f t="shared" ca="1" si="543"/>
        <v>1.9512916927066088</v>
      </c>
      <c r="Y3260" s="4">
        <f t="shared" ca="1" si="543"/>
        <v>1.3317369717517857</v>
      </c>
      <c r="Z3260" s="4">
        <f t="shared" ca="1" si="538"/>
        <v>2.2470702688678745</v>
      </c>
      <c r="AA3260" s="4">
        <f t="shared" ca="1" si="539"/>
        <v>2.6446936104738188</v>
      </c>
      <c r="AB3260" s="4">
        <f t="shared" ca="1" si="540"/>
        <v>3.2132125025511216</v>
      </c>
      <c r="AC3260" s="4">
        <f t="shared" ca="1" si="544"/>
        <v>5.2925365519386314E-2</v>
      </c>
      <c r="AD3260" s="4">
        <f t="shared" ca="1" si="541"/>
        <v>2.0708849597264485</v>
      </c>
      <c r="AF3260" s="4">
        <f t="shared" ca="1" si="545"/>
        <v>5.4768562210148701</v>
      </c>
      <c r="AG3260" s="4">
        <f t="shared" ca="1" si="546"/>
        <v>6.6541934439380999</v>
      </c>
      <c r="AH3260" s="2">
        <f t="shared" ca="1" si="542"/>
        <v>-137.14257847787621</v>
      </c>
    </row>
    <row r="3261" spans="20:34" x14ac:dyDescent="0.2">
      <c r="T3261" s="3"/>
      <c r="X3261" s="4">
        <f t="shared" ca="1" si="543"/>
        <v>-0.75256576150998056</v>
      </c>
      <c r="Y3261" s="4">
        <f t="shared" ca="1" si="543"/>
        <v>-0.62215592695899447</v>
      </c>
      <c r="Z3261" s="4">
        <f t="shared" ca="1" si="538"/>
        <v>-0.95250848552644674</v>
      </c>
      <c r="AA3261" s="4">
        <f t="shared" ca="1" si="539"/>
        <v>-0.99206055934900539</v>
      </c>
      <c r="AB3261" s="4">
        <f t="shared" ca="1" si="540"/>
        <v>-1.2916987012540517</v>
      </c>
      <c r="AC3261" s="4">
        <f t="shared" ca="1" si="544"/>
        <v>1.5469929591130138E-2</v>
      </c>
      <c r="AD3261" s="4">
        <f t="shared" ca="1" si="541"/>
        <v>2.7485996279075131</v>
      </c>
      <c r="AF3261" s="4">
        <f t="shared" ca="1" si="545"/>
        <v>-2.7267772842883957</v>
      </c>
      <c r="AG3261" s="4">
        <f t="shared" ca="1" si="546"/>
        <v>-3.5503625696355043</v>
      </c>
      <c r="AH3261" s="2">
        <f t="shared" ca="1" si="542"/>
        <v>101.4301541297009</v>
      </c>
    </row>
    <row r="3262" spans="20:34" x14ac:dyDescent="0.2">
      <c r="T3262" s="3"/>
      <c r="X3262" s="4">
        <f t="shared" ca="1" si="543"/>
        <v>-0.77728539223633386</v>
      </c>
      <c r="Y3262" s="4">
        <f t="shared" ca="1" si="543"/>
        <v>6.6936345600259267E-2</v>
      </c>
      <c r="Z3262" s="4">
        <f t="shared" ca="1" si="538"/>
        <v>-0.42246025580058016</v>
      </c>
      <c r="AA3262" s="4">
        <f t="shared" ca="1" si="539"/>
        <v>-1.0253090651015373</v>
      </c>
      <c r="AB3262" s="4">
        <f t="shared" ca="1" si="540"/>
        <v>-0.54540664472326394</v>
      </c>
      <c r="AC3262" s="4">
        <f t="shared" ca="1" si="544"/>
        <v>0.72872553056407452</v>
      </c>
      <c r="AD3262" s="4">
        <f t="shared" ca="1" si="541"/>
        <v>0.88527186779728984</v>
      </c>
      <c r="AF3262" s="4">
        <f t="shared" ca="1" si="545"/>
        <v>-0.90767727113193097</v>
      </c>
      <c r="AG3262" s="4">
        <f t="shared" ca="1" si="546"/>
        <v>-0.48283315908321672</v>
      </c>
      <c r="AH3262" s="2">
        <f t="shared" ca="1" si="542"/>
        <v>99.312779728088572</v>
      </c>
    </row>
    <row r="3263" spans="20:34" x14ac:dyDescent="0.2">
      <c r="T3263" s="3"/>
      <c r="X3263" s="4">
        <f t="shared" ca="1" si="543"/>
        <v>2.1743751970193319</v>
      </c>
      <c r="Y3263" s="4">
        <f t="shared" ca="1" si="543"/>
        <v>0.48683627988692846</v>
      </c>
      <c r="Z3263" s="4">
        <f t="shared" ca="1" si="538"/>
        <v>1.7150825533582823</v>
      </c>
      <c r="AA3263" s="4">
        <f t="shared" ca="1" si="539"/>
        <v>2.9447463603933031</v>
      </c>
      <c r="AB3263" s="4">
        <f t="shared" ca="1" si="540"/>
        <v>2.4641897080365518</v>
      </c>
      <c r="AC3263" s="4">
        <f t="shared" ca="1" si="544"/>
        <v>0.41954588135916027</v>
      </c>
      <c r="AD3263" s="4">
        <f t="shared" ca="1" si="541"/>
        <v>1.1502226465631353</v>
      </c>
      <c r="AF3263" s="4">
        <f t="shared" ca="1" si="545"/>
        <v>3.3871139521087454</v>
      </c>
      <c r="AG3263" s="4">
        <f t="shared" ca="1" si="546"/>
        <v>2.8343668076114423</v>
      </c>
      <c r="AH3263" s="2">
        <f t="shared" ca="1" si="542"/>
        <v>-230.25626894598236</v>
      </c>
    </row>
    <row r="3264" spans="20:34" x14ac:dyDescent="0.2">
      <c r="T3264" s="3"/>
      <c r="X3264" s="4">
        <f t="shared" ca="1" si="543"/>
        <v>0.73388490802371731</v>
      </c>
      <c r="Y3264" s="4">
        <f t="shared" ca="1" si="543"/>
        <v>-2.7341838997763825</v>
      </c>
      <c r="Z3264" s="4">
        <f t="shared" ca="1" si="538"/>
        <v>-1.7142482034026252</v>
      </c>
      <c r="AA3264" s="4">
        <f t="shared" ca="1" si="539"/>
        <v>1.0072518164688562</v>
      </c>
      <c r="AB3264" s="4">
        <f t="shared" ca="1" si="540"/>
        <v>-2.3642054444404321</v>
      </c>
      <c r="AC3264" s="4">
        <f t="shared" ca="1" si="544"/>
        <v>0.77295350278845032</v>
      </c>
      <c r="AD3264" s="4">
        <f t="shared" ca="1" si="541"/>
        <v>0.84996451354978542</v>
      </c>
      <c r="AF3264" s="4">
        <f t="shared" ca="1" si="545"/>
        <v>0.85612830020708908</v>
      </c>
      <c r="AG3264" s="4">
        <f t="shared" ca="1" si="546"/>
        <v>-2.0094907305155663</v>
      </c>
      <c r="AH3264" s="2">
        <f t="shared" ca="1" si="542"/>
        <v>-336.25795153938179</v>
      </c>
    </row>
    <row r="3265" spans="20:34" x14ac:dyDescent="0.2">
      <c r="T3265" s="3"/>
      <c r="X3265" s="4">
        <f t="shared" ca="1" si="543"/>
        <v>0.1543870394635031</v>
      </c>
      <c r="Y3265" s="4">
        <f t="shared" ca="1" si="543"/>
        <v>2.4000262935599088</v>
      </c>
      <c r="Z3265" s="4">
        <f t="shared" ca="1" si="538"/>
        <v>1.9931827810945182</v>
      </c>
      <c r="AA3265" s="4">
        <f t="shared" ca="1" si="539"/>
        <v>0.2278130607004171</v>
      </c>
      <c r="AB3265" s="4">
        <f t="shared" ca="1" si="540"/>
        <v>2.8557465121905712</v>
      </c>
      <c r="AC3265" s="4">
        <f t="shared" ca="1" si="544"/>
        <v>0.600660902909398</v>
      </c>
      <c r="AD3265" s="4">
        <f t="shared" ca="1" si="541"/>
        <v>0.98678402970310974</v>
      </c>
      <c r="AF3265" s="4">
        <f t="shared" ca="1" si="545"/>
        <v>0.22480229005695673</v>
      </c>
      <c r="AG3265" s="4">
        <f t="shared" ca="1" si="546"/>
        <v>2.8180050511100125</v>
      </c>
      <c r="AH3265" s="2">
        <f t="shared" ca="1" si="542"/>
        <v>245.90634050127801</v>
      </c>
    </row>
    <row r="3266" spans="20:34" x14ac:dyDescent="0.2">
      <c r="T3266" s="3"/>
      <c r="X3266" s="4">
        <f t="shared" ca="1" si="543"/>
        <v>-7.2343207523645914E-3</v>
      </c>
      <c r="Y3266" s="4">
        <f t="shared" ca="1" si="543"/>
        <v>1.3351591383569699</v>
      </c>
      <c r="Z3266" s="4">
        <f t="shared" ref="Z3266:Z3329" ca="1" si="547">X3266*B$19+SQRT(1-B$19^2)*Y3266</f>
        <v>1.051871475734375</v>
      </c>
      <c r="AA3266" s="4">
        <f t="shared" ref="AA3266:AA3329" ca="1" si="548">X3266*SQRT($B$28)+$B$20</f>
        <v>1.0428392444007475E-2</v>
      </c>
      <c r="AB3266" s="4">
        <f t="shared" ref="AB3266:AB3329" ca="1" si="549">Z3266*SQRT($C$29)+$C$20</f>
        <v>1.530408343857812</v>
      </c>
      <c r="AC3266" s="4">
        <f t="shared" ca="1" si="544"/>
        <v>0.68034930943323346</v>
      </c>
      <c r="AD3266" s="4">
        <f t="shared" ref="AD3266:AD3329" ca="1" si="550">SQRT((B$26/2)/GAMMAINV(AC3266,B$26/2,1))</f>
        <v>0.92331545504371071</v>
      </c>
      <c r="AF3266" s="4">
        <f t="shared" ca="1" si="545"/>
        <v>9.6286959148131554E-3</v>
      </c>
      <c r="AG3266" s="4">
        <f t="shared" ca="1" si="546"/>
        <v>1.4130496764117673</v>
      </c>
      <c r="AH3266" s="2">
        <f t="shared" ref="AH3266:AH3329" ca="1" si="551">(B$4*EXP(-B$8*B$7)*NORMSDIST((LN(B$4/(B$5+AF3266))-B$8*B$7+B$9*B$7+0.5*B$6*B$6*B$7)/(B$6*SQRT(B$7)))-(B$5+AF3266)*EXP(-B$9*B$7)*NORMSDIST((LN(B$4/(B$5+AF3266))-B$8*B$7+B$9*B$7-0.5*B$6*B$6*B$7)/(B$6*SQRT(B$7))))*400+100*AG3266-400*$B$13</f>
        <v>139.76220490118658</v>
      </c>
    </row>
    <row r="3267" spans="20:34" x14ac:dyDescent="0.2">
      <c r="T3267" s="3"/>
      <c r="X3267" s="4">
        <f t="shared" ref="X3267:Y3330" ca="1" si="552">NORMSINV(RAND())</f>
        <v>1.2170804237232009</v>
      </c>
      <c r="Y3267" s="4">
        <f t="shared" ca="1" si="552"/>
        <v>0.10205315152890226</v>
      </c>
      <c r="Z3267" s="4">
        <f t="shared" ca="1" si="547"/>
        <v>0.82514915046674953</v>
      </c>
      <c r="AA3267" s="4">
        <f t="shared" ca="1" si="548"/>
        <v>1.6571615607193839</v>
      </c>
      <c r="AB3267" s="4">
        <f t="shared" ca="1" si="549"/>
        <v>1.2111900899398111</v>
      </c>
      <c r="AC3267" s="4">
        <f t="shared" ref="AC3267:AC3330" ca="1" si="553">RAND()</f>
        <v>0.51806228458930925</v>
      </c>
      <c r="AD3267" s="4">
        <f t="shared" ca="1" si="550"/>
        <v>1.0565213454381628</v>
      </c>
      <c r="AF3267" s="4">
        <f t="shared" ref="AF3267:AF3330" ca="1" si="554">AD3267*AA3267</f>
        <v>1.7508265617396492</v>
      </c>
      <c r="AG3267" s="4">
        <f t="shared" ref="AG3267:AG3330" ca="1" si="555">AD3267*AB3267</f>
        <v>1.2796481834045788</v>
      </c>
      <c r="AH3267" s="2">
        <f t="shared" ca="1" si="551"/>
        <v>-144.75777249371413</v>
      </c>
    </row>
    <row r="3268" spans="20:34" x14ac:dyDescent="0.2">
      <c r="T3268" s="3"/>
      <c r="X3268" s="4">
        <f t="shared" ca="1" si="552"/>
        <v>-1.9655325956875493</v>
      </c>
      <c r="Y3268" s="4">
        <f t="shared" ca="1" si="552"/>
        <v>0.19655890685909996</v>
      </c>
      <c r="Z3268" s="4">
        <f t="shared" ca="1" si="547"/>
        <v>-1.0466862987737933</v>
      </c>
      <c r="AA3268" s="4">
        <f t="shared" ca="1" si="548"/>
        <v>-2.6235305117212446</v>
      </c>
      <c r="AB3268" s="4">
        <f t="shared" ca="1" si="549"/>
        <v>-1.424298245948852</v>
      </c>
      <c r="AC3268" s="4">
        <f t="shared" ca="1" si="553"/>
        <v>0.4237078575407468</v>
      </c>
      <c r="AD3268" s="4">
        <f t="shared" ca="1" si="550"/>
        <v>1.145933167455657</v>
      </c>
      <c r="AF3268" s="4">
        <f t="shared" ca="1" si="554"/>
        <v>-3.0063906292132865</v>
      </c>
      <c r="AG3268" s="4">
        <f t="shared" ca="1" si="555"/>
        <v>-1.6321506003817043</v>
      </c>
      <c r="AH3268" s="2">
        <f t="shared" ca="1" si="551"/>
        <v>342.29666737845901</v>
      </c>
    </row>
    <row r="3269" spans="20:34" x14ac:dyDescent="0.2">
      <c r="T3269" s="3"/>
      <c r="X3269" s="4">
        <f t="shared" ca="1" si="552"/>
        <v>-0.65556416918922122</v>
      </c>
      <c r="Y3269" s="4">
        <f t="shared" ca="1" si="552"/>
        <v>-0.82466378328412593</v>
      </c>
      <c r="Z3269" s="4">
        <f t="shared" ca="1" si="547"/>
        <v>-1.0533905913216348</v>
      </c>
      <c r="AA3269" s="4">
        <f t="shared" ca="1" si="548"/>
        <v>-0.86159105371665834</v>
      </c>
      <c r="AB3269" s="4">
        <f t="shared" ca="1" si="549"/>
        <v>-1.4337376893664828</v>
      </c>
      <c r="AC3269" s="4">
        <f t="shared" ca="1" si="553"/>
        <v>0.86617924875916497</v>
      </c>
      <c r="AD3269" s="4">
        <f t="shared" ca="1" si="550"/>
        <v>0.76923473437420398</v>
      </c>
      <c r="AF3269" s="4">
        <f t="shared" ca="1" si="554"/>
        <v>-0.66276576534492415</v>
      </c>
      <c r="AG3269" s="4">
        <f t="shared" ca="1" si="555"/>
        <v>-1.1028808306421114</v>
      </c>
      <c r="AH3269" s="2">
        <f t="shared" ca="1" si="551"/>
        <v>-2.9398896852685539</v>
      </c>
    </row>
    <row r="3270" spans="20:34" x14ac:dyDescent="0.2">
      <c r="T3270" s="3"/>
      <c r="X3270" s="4">
        <f t="shared" ca="1" si="552"/>
        <v>0.36163894077213438</v>
      </c>
      <c r="Y3270" s="4">
        <f t="shared" ca="1" si="552"/>
        <v>-0.9244444372395717</v>
      </c>
      <c r="Z3270" s="4">
        <f t="shared" ca="1" si="547"/>
        <v>-0.51017228511929935</v>
      </c>
      <c r="AA3270" s="4">
        <f t="shared" ca="1" si="548"/>
        <v>0.50657191875799024</v>
      </c>
      <c r="AB3270" s="4">
        <f t="shared" ca="1" si="549"/>
        <v>-0.66890255900376261</v>
      </c>
      <c r="AC3270" s="4">
        <f t="shared" ca="1" si="553"/>
        <v>0.31444964746591009</v>
      </c>
      <c r="AD3270" s="4">
        <f t="shared" ca="1" si="550"/>
        <v>1.2733413087429462</v>
      </c>
      <c r="AF3270" s="4">
        <f t="shared" ca="1" si="554"/>
        <v>0.64503895000372469</v>
      </c>
      <c r="AG3270" s="4">
        <f t="shared" ca="1" si="555"/>
        <v>-0.85174125990335681</v>
      </c>
      <c r="AH3270" s="2">
        <f t="shared" ca="1" si="551"/>
        <v>-187.46998356910808</v>
      </c>
    </row>
    <row r="3271" spans="20:34" x14ac:dyDescent="0.2">
      <c r="T3271" s="3"/>
      <c r="X3271" s="4">
        <f t="shared" ca="1" si="552"/>
        <v>2.7031292778938987</v>
      </c>
      <c r="Y3271" s="4">
        <f t="shared" ca="1" si="552"/>
        <v>1.1349988721923019</v>
      </c>
      <c r="Z3271" s="4">
        <f t="shared" ca="1" si="547"/>
        <v>2.5512745053773886</v>
      </c>
      <c r="AA3271" s="4">
        <f t="shared" ca="1" si="548"/>
        <v>3.6559334850816376</v>
      </c>
      <c r="AB3271" s="4">
        <f t="shared" ca="1" si="549"/>
        <v>3.6415229704258616</v>
      </c>
      <c r="AC3271" s="4">
        <f t="shared" ca="1" si="553"/>
        <v>0.73061998399734351</v>
      </c>
      <c r="AD3271" s="4">
        <f t="shared" ca="1" si="550"/>
        <v>0.88377547067425966</v>
      </c>
      <c r="AF3271" s="4">
        <f t="shared" ca="1" si="554"/>
        <v>3.2310243365318105</v>
      </c>
      <c r="AG3271" s="4">
        <f t="shared" ca="1" si="555"/>
        <v>3.218288677159244</v>
      </c>
      <c r="AH3271" s="2">
        <f t="shared" ca="1" si="551"/>
        <v>-169.44579618992793</v>
      </c>
    </row>
    <row r="3272" spans="20:34" x14ac:dyDescent="0.2">
      <c r="T3272" s="3"/>
      <c r="X3272" s="4">
        <f t="shared" ca="1" si="552"/>
        <v>-5.3686555624758332E-2</v>
      </c>
      <c r="Y3272" s="4">
        <f t="shared" ca="1" si="552"/>
        <v>-0.36076832715373869</v>
      </c>
      <c r="Z3272" s="4">
        <f t="shared" ca="1" si="547"/>
        <v>-0.31825449825966157</v>
      </c>
      <c r="AA3272" s="4">
        <f t="shared" ca="1" si="548"/>
        <v>-5.205099551570809E-2</v>
      </c>
      <c r="AB3272" s="4">
        <f t="shared" ca="1" si="549"/>
        <v>-0.39868805434558974</v>
      </c>
      <c r="AC3272" s="4">
        <f t="shared" ca="1" si="553"/>
        <v>1.153052678693034E-2</v>
      </c>
      <c r="AD3272" s="4">
        <f t="shared" ca="1" si="550"/>
        <v>2.9330610473114884</v>
      </c>
      <c r="AF3272" s="4">
        <f t="shared" ca="1" si="554"/>
        <v>-0.15266874742090836</v>
      </c>
      <c r="AG3272" s="4">
        <f t="shared" ca="1" si="555"/>
        <v>-1.169376402229455</v>
      </c>
      <c r="AH3272" s="2">
        <f t="shared" ca="1" si="551"/>
        <v>-92.412102665525254</v>
      </c>
    </row>
    <row r="3273" spans="20:34" x14ac:dyDescent="0.2">
      <c r="T3273" s="3"/>
      <c r="X3273" s="4">
        <f t="shared" ca="1" si="552"/>
        <v>-1.9918592801006689</v>
      </c>
      <c r="Y3273" s="4">
        <f t="shared" ca="1" si="552"/>
        <v>0.11644707539116055</v>
      </c>
      <c r="Z3273" s="4">
        <f t="shared" ca="1" si="547"/>
        <v>-1.1261682440230849</v>
      </c>
      <c r="AA3273" s="4">
        <f t="shared" ca="1" si="548"/>
        <v>-2.6589405438469074</v>
      </c>
      <c r="AB3273" s="4">
        <f t="shared" ca="1" si="549"/>
        <v>-1.5362064479776354</v>
      </c>
      <c r="AC3273" s="4">
        <f t="shared" ca="1" si="553"/>
        <v>0.19393037672258406</v>
      </c>
      <c r="AD3273" s="4">
        <f t="shared" ca="1" si="550"/>
        <v>1.4776477369182113</v>
      </c>
      <c r="AF3273" s="4">
        <f t="shared" ca="1" si="554"/>
        <v>-3.9289774772154606</v>
      </c>
      <c r="AG3273" s="4">
        <f t="shared" ca="1" si="555"/>
        <v>-2.2699719812933168</v>
      </c>
      <c r="AH3273" s="2">
        <f t="shared" ca="1" si="551"/>
        <v>443.34616219452573</v>
      </c>
    </row>
    <row r="3274" spans="20:34" x14ac:dyDescent="0.2">
      <c r="T3274" s="3"/>
      <c r="X3274" s="4">
        <f t="shared" ca="1" si="552"/>
        <v>0.20443738510216589</v>
      </c>
      <c r="Y3274" s="4">
        <f t="shared" ca="1" si="552"/>
        <v>0.69369716930072789</v>
      </c>
      <c r="Z3274" s="4">
        <f t="shared" ca="1" si="547"/>
        <v>0.67385216160641281</v>
      </c>
      <c r="AA3274" s="4">
        <f t="shared" ca="1" si="548"/>
        <v>0.2951319953279154</v>
      </c>
      <c r="AB3274" s="4">
        <f t="shared" ca="1" si="549"/>
        <v>0.99816845411264743</v>
      </c>
      <c r="AC3274" s="4">
        <f t="shared" ca="1" si="553"/>
        <v>9.5508289610685138E-2</v>
      </c>
      <c r="AD3274" s="4">
        <f t="shared" ca="1" si="550"/>
        <v>1.7894681649298714</v>
      </c>
      <c r="AF3274" s="4">
        <f t="shared" ca="1" si="554"/>
        <v>0.52812931009153619</v>
      </c>
      <c r="AG3274" s="4">
        <f t="shared" ca="1" si="555"/>
        <v>1.7861906718718457</v>
      </c>
      <c r="AH3274" s="2">
        <f t="shared" ca="1" si="551"/>
        <v>94.705153522022101</v>
      </c>
    </row>
    <row r="3275" spans="20:34" x14ac:dyDescent="0.2">
      <c r="T3275" s="3"/>
      <c r="X3275" s="4">
        <f t="shared" ca="1" si="552"/>
        <v>-0.1266320476870621</v>
      </c>
      <c r="Y3275" s="4">
        <f t="shared" ca="1" si="552"/>
        <v>0.86948714659666759</v>
      </c>
      <c r="Z3275" s="4">
        <f t="shared" ca="1" si="547"/>
        <v>0.61043225626704034</v>
      </c>
      <c r="AA3275" s="4">
        <f t="shared" ca="1" si="548"/>
        <v>-0.15016446004530329</v>
      </c>
      <c r="AB3275" s="4">
        <f t="shared" ca="1" si="549"/>
        <v>0.90887512394685011</v>
      </c>
      <c r="AC3275" s="4">
        <f t="shared" ca="1" si="553"/>
        <v>0.51439444873310147</v>
      </c>
      <c r="AD3275" s="4">
        <f t="shared" ca="1" si="550"/>
        <v>1.0597663394818042</v>
      </c>
      <c r="AF3275" s="4">
        <f t="shared" ca="1" si="554"/>
        <v>-0.15913924014247272</v>
      </c>
      <c r="AG3275" s="4">
        <f t="shared" ca="1" si="555"/>
        <v>0.96319526315122439</v>
      </c>
      <c r="AH3275" s="2">
        <f t="shared" ca="1" si="551"/>
        <v>121.88718567934757</v>
      </c>
    </row>
    <row r="3276" spans="20:34" x14ac:dyDescent="0.2">
      <c r="T3276" s="3"/>
      <c r="X3276" s="4">
        <f t="shared" ca="1" si="552"/>
        <v>-0.224811520999572</v>
      </c>
      <c r="Y3276" s="4">
        <f t="shared" ca="1" si="552"/>
        <v>2.4346567944381152</v>
      </c>
      <c r="Z3276" s="4">
        <f t="shared" ca="1" si="547"/>
        <v>1.7886485951519484</v>
      </c>
      <c r="AA3276" s="4">
        <f t="shared" ca="1" si="548"/>
        <v>-0.28221824431690479</v>
      </c>
      <c r="AB3276" s="4">
        <f t="shared" ca="1" si="549"/>
        <v>2.5677684949130204</v>
      </c>
      <c r="AC3276" s="4">
        <f t="shared" ca="1" si="553"/>
        <v>0.37889410644910348</v>
      </c>
      <c r="AD3276" s="4">
        <f t="shared" ca="1" si="550"/>
        <v>1.1941439733283223</v>
      </c>
      <c r="AF3276" s="4">
        <f t="shared" ca="1" si="554"/>
        <v>-0.33700921561433189</v>
      </c>
      <c r="AG3276" s="4">
        <f t="shared" ca="1" si="555"/>
        <v>3.0662852731027201</v>
      </c>
      <c r="AH3276" s="2">
        <f t="shared" ca="1" si="551"/>
        <v>360.92856050556156</v>
      </c>
    </row>
    <row r="3277" spans="20:34" x14ac:dyDescent="0.2">
      <c r="T3277" s="3"/>
      <c r="X3277" s="4">
        <f t="shared" ca="1" si="552"/>
        <v>1.8857735883446478</v>
      </c>
      <c r="Y3277" s="4">
        <f t="shared" ca="1" si="552"/>
        <v>8.1446205663202098E-2</v>
      </c>
      <c r="Z3277" s="4">
        <f t="shared" ca="1" si="547"/>
        <v>1.2178434123544823</v>
      </c>
      <c r="AA3277" s="4">
        <f t="shared" ca="1" si="548"/>
        <v>2.5565701634090825</v>
      </c>
      <c r="AB3277" s="4">
        <f t="shared" ca="1" si="549"/>
        <v>1.764091867281101</v>
      </c>
      <c r="AC3277" s="4">
        <f t="shared" ca="1" si="553"/>
        <v>0.49738660968405013</v>
      </c>
      <c r="AD3277" s="4">
        <f t="shared" ca="1" si="550"/>
        <v>1.0750207292278975</v>
      </c>
      <c r="AF3277" s="4">
        <f t="shared" ca="1" si="554"/>
        <v>2.7483659213903171</v>
      </c>
      <c r="AG3277" s="4">
        <f t="shared" ca="1" si="555"/>
        <v>1.8964353255895325</v>
      </c>
      <c r="AH3277" s="2">
        <f t="shared" ca="1" si="551"/>
        <v>-231.55581363003694</v>
      </c>
    </row>
    <row r="3278" spans="20:34" x14ac:dyDescent="0.2">
      <c r="T3278" s="3"/>
      <c r="X3278" s="4">
        <f t="shared" ca="1" si="552"/>
        <v>0.15385214210887829</v>
      </c>
      <c r="Y3278" s="4">
        <f t="shared" ca="1" si="552"/>
        <v>-7.090232739487691E-2</v>
      </c>
      <c r="Z3278" s="4">
        <f t="shared" ca="1" si="547"/>
        <v>3.8008016895584008E-2</v>
      </c>
      <c r="AA3278" s="4">
        <f t="shared" ca="1" si="548"/>
        <v>0.22709361072282108</v>
      </c>
      <c r="AB3278" s="4">
        <f t="shared" ca="1" si="549"/>
        <v>0.10291891307612294</v>
      </c>
      <c r="AC3278" s="4">
        <f t="shared" ca="1" si="553"/>
        <v>0.87923266602783456</v>
      </c>
      <c r="AD3278" s="4">
        <f t="shared" ca="1" si="550"/>
        <v>0.75652226557239421</v>
      </c>
      <c r="AF3278" s="4">
        <f t="shared" ca="1" si="554"/>
        <v>0.17180137288104397</v>
      </c>
      <c r="AG3278" s="4">
        <f t="shared" ca="1" si="555"/>
        <v>7.7860449290596837E-2</v>
      </c>
      <c r="AH3278" s="2">
        <f t="shared" ca="1" si="551"/>
        <v>-19.668957528810097</v>
      </c>
    </row>
    <row r="3279" spans="20:34" x14ac:dyDescent="0.2">
      <c r="T3279" s="3"/>
      <c r="X3279" s="4">
        <f t="shared" ca="1" si="552"/>
        <v>0.51531088882575815</v>
      </c>
      <c r="Y3279" s="4">
        <f t="shared" ca="1" si="552"/>
        <v>-0.63126281591713451</v>
      </c>
      <c r="Z3279" s="4">
        <f t="shared" ca="1" si="547"/>
        <v>-0.18423352887533179</v>
      </c>
      <c r="AA3279" s="4">
        <f t="shared" ca="1" si="548"/>
        <v>0.71326443392637506</v>
      </c>
      <c r="AB3279" s="4">
        <f t="shared" ca="1" si="549"/>
        <v>-0.20999053730679204</v>
      </c>
      <c r="AC3279" s="4">
        <f t="shared" ca="1" si="553"/>
        <v>0.50898391788577613</v>
      </c>
      <c r="AD3279" s="4">
        <f t="shared" ca="1" si="550"/>
        <v>1.0645813527913144</v>
      </c>
      <c r="AF3279" s="4">
        <f t="shared" ca="1" si="554"/>
        <v>0.7593280159672714</v>
      </c>
      <c r="AG3279" s="4">
        <f t="shared" ca="1" si="555"/>
        <v>-0.22355201027943963</v>
      </c>
      <c r="AH3279" s="2">
        <f t="shared" ca="1" si="551"/>
        <v>-142.55337986130962</v>
      </c>
    </row>
    <row r="3280" spans="20:34" x14ac:dyDescent="0.2">
      <c r="T3280" s="3"/>
      <c r="X3280" s="4">
        <f t="shared" ca="1" si="552"/>
        <v>-0.577383305062384</v>
      </c>
      <c r="Y3280" s="4">
        <f t="shared" ca="1" si="552"/>
        <v>1.8364393215142267</v>
      </c>
      <c r="Z3280" s="4">
        <f t="shared" ca="1" si="547"/>
        <v>1.0997297088301297</v>
      </c>
      <c r="AA3280" s="4">
        <f t="shared" ca="1" si="548"/>
        <v>-0.75643588617251478</v>
      </c>
      <c r="AB3280" s="4">
        <f t="shared" ca="1" si="549"/>
        <v>1.5977913048714398</v>
      </c>
      <c r="AC3280" s="4">
        <f t="shared" ca="1" si="553"/>
        <v>0.58619461023827402</v>
      </c>
      <c r="AD3280" s="4">
        <f t="shared" ca="1" si="550"/>
        <v>0.99861309238939566</v>
      </c>
      <c r="AF3280" s="4">
        <f t="shared" ca="1" si="554"/>
        <v>-0.75538677948504784</v>
      </c>
      <c r="AG3280" s="4">
        <f t="shared" ca="1" si="555"/>
        <v>1.5955753159505561</v>
      </c>
      <c r="AH3280" s="2">
        <f t="shared" ca="1" si="551"/>
        <v>282.08981819317114</v>
      </c>
    </row>
    <row r="3281" spans="20:34" x14ac:dyDescent="0.2">
      <c r="T3281" s="3"/>
      <c r="X3281" s="4">
        <f t="shared" ca="1" si="552"/>
        <v>0.88939854070560675</v>
      </c>
      <c r="Y3281" s="4">
        <f t="shared" ca="1" si="552"/>
        <v>-0.45072782565417496</v>
      </c>
      <c r="Z3281" s="4">
        <f t="shared" ca="1" si="547"/>
        <v>0.18740041523007822</v>
      </c>
      <c r="AA3281" s="4">
        <f t="shared" ca="1" si="548"/>
        <v>1.2164214423447226</v>
      </c>
      <c r="AB3281" s="4">
        <f t="shared" ca="1" si="549"/>
        <v>0.31325894239907259</v>
      </c>
      <c r="AC3281" s="4">
        <f t="shared" ca="1" si="553"/>
        <v>1.3745404225543378E-2</v>
      </c>
      <c r="AD3281" s="4">
        <f t="shared" ca="1" si="550"/>
        <v>2.8216116874561052</v>
      </c>
      <c r="AF3281" s="4">
        <f t="shared" ca="1" si="554"/>
        <v>3.4322689585920823</v>
      </c>
      <c r="AG3281" s="4">
        <f t="shared" ca="1" si="555"/>
        <v>0.88389509307336211</v>
      </c>
      <c r="AH3281" s="2">
        <f t="shared" ca="1" si="551"/>
        <v>-431.76668430733116</v>
      </c>
    </row>
    <row r="3282" spans="20:34" x14ac:dyDescent="0.2">
      <c r="T3282" s="3"/>
      <c r="X3282" s="4">
        <f t="shared" ca="1" si="552"/>
        <v>0.57815429999335999</v>
      </c>
      <c r="Y3282" s="4">
        <f t="shared" ca="1" si="552"/>
        <v>0.59504881592527969</v>
      </c>
      <c r="Z3282" s="4">
        <f t="shared" ca="1" si="547"/>
        <v>0.82438656293565304</v>
      </c>
      <c r="AA3282" s="4">
        <f t="shared" ca="1" si="548"/>
        <v>0.79779035346153948</v>
      </c>
      <c r="AB3282" s="4">
        <f t="shared" ca="1" si="549"/>
        <v>1.2101163895009643</v>
      </c>
      <c r="AC3282" s="4">
        <f t="shared" ca="1" si="553"/>
        <v>0.63392613160281341</v>
      </c>
      <c r="AD3282" s="4">
        <f t="shared" ca="1" si="550"/>
        <v>0.96001465293672128</v>
      </c>
      <c r="AF3282" s="4">
        <f t="shared" ca="1" si="554"/>
        <v>0.76589042929464402</v>
      </c>
      <c r="AG3282" s="4">
        <f t="shared" ca="1" si="555"/>
        <v>1.1617294656798065</v>
      </c>
      <c r="AH3282" s="2">
        <f t="shared" ca="1" si="551"/>
        <v>-5.0511476448200483</v>
      </c>
    </row>
    <row r="3283" spans="20:34" x14ac:dyDescent="0.2">
      <c r="T3283" s="3"/>
      <c r="X3283" s="4">
        <f t="shared" ca="1" si="552"/>
        <v>-0.3300153034096141</v>
      </c>
      <c r="Y3283" s="4">
        <f t="shared" ca="1" si="552"/>
        <v>-0.36384850144229058</v>
      </c>
      <c r="Z3283" s="4">
        <f t="shared" ca="1" si="547"/>
        <v>-0.48970412098315091</v>
      </c>
      <c r="AA3283" s="4">
        <f t="shared" ca="1" si="548"/>
        <v>-0.42371989550942579</v>
      </c>
      <c r="AB3283" s="4">
        <f t="shared" ca="1" si="549"/>
        <v>-0.64008399599398502</v>
      </c>
      <c r="AC3283" s="4">
        <f t="shared" ca="1" si="553"/>
        <v>0.25520308516197221</v>
      </c>
      <c r="AD3283" s="4">
        <f t="shared" ca="1" si="550"/>
        <v>1.3613587592779406</v>
      </c>
      <c r="AF3283" s="4">
        <f t="shared" ca="1" si="554"/>
        <v>-0.57683479123209047</v>
      </c>
      <c r="AG3283" s="4">
        <f t="shared" ca="1" si="555"/>
        <v>-0.8713839546200377</v>
      </c>
      <c r="AH3283" s="2">
        <f t="shared" ca="1" si="551"/>
        <v>6.1625477984644021</v>
      </c>
    </row>
    <row r="3284" spans="20:34" x14ac:dyDescent="0.2">
      <c r="T3284" s="3"/>
      <c r="X3284" s="4">
        <f t="shared" ca="1" si="552"/>
        <v>-0.72076486776571291</v>
      </c>
      <c r="Y3284" s="4">
        <f t="shared" ca="1" si="552"/>
        <v>-1.654455244581847</v>
      </c>
      <c r="Z3284" s="4">
        <f t="shared" ca="1" si="547"/>
        <v>-1.7497499788815389</v>
      </c>
      <c r="AA3284" s="4">
        <f t="shared" ca="1" si="548"/>
        <v>-0.94928758226465437</v>
      </c>
      <c r="AB3284" s="4">
        <f t="shared" ca="1" si="549"/>
        <v>-2.4141908826454714</v>
      </c>
      <c r="AC3284" s="4">
        <f t="shared" ca="1" si="553"/>
        <v>0.84449419115447666</v>
      </c>
      <c r="AD3284" s="4">
        <f t="shared" ca="1" si="550"/>
        <v>0.78931581925994265</v>
      </c>
      <c r="AF3284" s="4">
        <f t="shared" ca="1" si="554"/>
        <v>-0.74928770570851588</v>
      </c>
      <c r="AG3284" s="4">
        <f t="shared" ca="1" si="555"/>
        <v>-1.9055590543851944</v>
      </c>
      <c r="AH3284" s="2">
        <f t="shared" ca="1" si="551"/>
        <v>-69.024868245044217</v>
      </c>
    </row>
    <row r="3285" spans="20:34" x14ac:dyDescent="0.2">
      <c r="T3285" s="3"/>
      <c r="X3285" s="4">
        <f t="shared" ca="1" si="552"/>
        <v>-8.5452797081290388E-2</v>
      </c>
      <c r="Y3285" s="4">
        <f t="shared" ca="1" si="552"/>
        <v>0.73394856221346405</v>
      </c>
      <c r="Z3285" s="4">
        <f t="shared" ca="1" si="547"/>
        <v>0.5283891549704085</v>
      </c>
      <c r="AA3285" s="4">
        <f t="shared" ca="1" si="548"/>
        <v>-9.4777364428567032E-2</v>
      </c>
      <c r="AB3285" s="4">
        <f t="shared" ca="1" si="549"/>
        <v>0.79336089079396621</v>
      </c>
      <c r="AC3285" s="4">
        <f t="shared" ca="1" si="553"/>
        <v>0.4842014750717456</v>
      </c>
      <c r="AD3285" s="4">
        <f t="shared" ca="1" si="550"/>
        <v>1.0870988006286562</v>
      </c>
      <c r="AF3285" s="4">
        <f t="shared" ca="1" si="554"/>
        <v>-0.10303235919704028</v>
      </c>
      <c r="AG3285" s="4">
        <f t="shared" ca="1" si="555"/>
        <v>0.86246167284780295</v>
      </c>
      <c r="AH3285" s="2">
        <f t="shared" ca="1" si="551"/>
        <v>102.78460528556252</v>
      </c>
    </row>
    <row r="3286" spans="20:34" x14ac:dyDescent="0.2">
      <c r="T3286" s="3"/>
      <c r="X3286" s="4">
        <f t="shared" ca="1" si="552"/>
        <v>-0.22004612919158067</v>
      </c>
      <c r="Y3286" s="4">
        <f t="shared" ca="1" si="552"/>
        <v>0.21574176974929185</v>
      </c>
      <c r="Z3286" s="4">
        <f t="shared" ca="1" si="547"/>
        <v>3.6093425883230085E-2</v>
      </c>
      <c r="AA3286" s="4">
        <f t="shared" ca="1" si="548"/>
        <v>-0.2758086762009801</v>
      </c>
      <c r="AB3286" s="4">
        <f t="shared" ca="1" si="549"/>
        <v>0.10022322618596212</v>
      </c>
      <c r="AC3286" s="4">
        <f t="shared" ca="1" si="553"/>
        <v>0.74362068615767662</v>
      </c>
      <c r="AD3286" s="4">
        <f t="shared" ca="1" si="550"/>
        <v>0.87347675278546932</v>
      </c>
      <c r="AF3286" s="4">
        <f t="shared" ca="1" si="554"/>
        <v>-0.24091246687809104</v>
      </c>
      <c r="AG3286" s="4">
        <f t="shared" ca="1" si="555"/>
        <v>8.7542658162597806E-2</v>
      </c>
      <c r="AH3286" s="2">
        <f t="shared" ca="1" si="551"/>
        <v>47.510833854392786</v>
      </c>
    </row>
    <row r="3287" spans="20:34" x14ac:dyDescent="0.2">
      <c r="T3287" s="3"/>
      <c r="X3287" s="4">
        <f t="shared" ca="1" si="552"/>
        <v>-0.54448911067533279</v>
      </c>
      <c r="Y3287" s="4">
        <f t="shared" ca="1" si="552"/>
        <v>0.29003904101207606</v>
      </c>
      <c r="Z3287" s="4">
        <f t="shared" ca="1" si="547"/>
        <v>-0.10356832093278473</v>
      </c>
      <c r="AA3287" s="4">
        <f t="shared" ca="1" si="548"/>
        <v>-0.71219239307952109</v>
      </c>
      <c r="AB3287" s="4">
        <f t="shared" ca="1" si="549"/>
        <v>-9.6416336790998286E-2</v>
      </c>
      <c r="AC3287" s="4">
        <f t="shared" ca="1" si="553"/>
        <v>0.50096570039276822</v>
      </c>
      <c r="AD3287" s="4">
        <f t="shared" ca="1" si="550"/>
        <v>1.0717812461517144</v>
      </c>
      <c r="AF3287" s="4">
        <f t="shared" ca="1" si="554"/>
        <v>-0.76331445055454072</v>
      </c>
      <c r="AG3287" s="4">
        <f t="shared" ca="1" si="555"/>
        <v>-0.10333722159523953</v>
      </c>
      <c r="AH3287" s="2">
        <f t="shared" ca="1" si="551"/>
        <v>113.50029498699178</v>
      </c>
    </row>
    <row r="3288" spans="20:34" x14ac:dyDescent="0.2">
      <c r="T3288" s="3"/>
      <c r="X3288" s="4">
        <f t="shared" ca="1" si="552"/>
        <v>1.0062597365661241</v>
      </c>
      <c r="Y3288" s="4">
        <f t="shared" ca="1" si="552"/>
        <v>0.53594352475809948</v>
      </c>
      <c r="Z3288" s="4">
        <f t="shared" ca="1" si="547"/>
        <v>1.0394710273689114</v>
      </c>
      <c r="AA3288" s="4">
        <f t="shared" ca="1" si="548"/>
        <v>1.3736025987231588</v>
      </c>
      <c r="AB3288" s="4">
        <f t="shared" ca="1" si="549"/>
        <v>1.5129488833906919</v>
      </c>
      <c r="AC3288" s="4">
        <f t="shared" ca="1" si="553"/>
        <v>0.15014989186019467</v>
      </c>
      <c r="AD3288" s="4">
        <f t="shared" ca="1" si="550"/>
        <v>1.5877970469395688</v>
      </c>
      <c r="AF3288" s="4">
        <f t="shared" ca="1" si="554"/>
        <v>2.1810021499211492</v>
      </c>
      <c r="AG3288" s="4">
        <f t="shared" ca="1" si="555"/>
        <v>2.4022557692182587</v>
      </c>
      <c r="AH3288" s="2">
        <f t="shared" ca="1" si="551"/>
        <v>-97.132579530138173</v>
      </c>
    </row>
    <row r="3289" spans="20:34" x14ac:dyDescent="0.2">
      <c r="T3289" s="3"/>
      <c r="X3289" s="4">
        <f t="shared" ca="1" si="552"/>
        <v>-0.92557286127301397</v>
      </c>
      <c r="Y3289" s="4">
        <f t="shared" ca="1" si="552"/>
        <v>0.40277635115556421</v>
      </c>
      <c r="Z3289" s="4">
        <f t="shared" ca="1" si="547"/>
        <v>-0.2474622277388604</v>
      </c>
      <c r="AA3289" s="4">
        <f t="shared" ca="1" si="548"/>
        <v>-1.2247593247705961</v>
      </c>
      <c r="AB3289" s="4">
        <f t="shared" ca="1" si="549"/>
        <v>-0.29901465447256986</v>
      </c>
      <c r="AC3289" s="4">
        <f t="shared" ca="1" si="553"/>
        <v>0.7307994720561759</v>
      </c>
      <c r="AD3289" s="4">
        <f t="shared" ca="1" si="550"/>
        <v>0.88363364585268889</v>
      </c>
      <c r="AF3289" s="4">
        <f t="shared" ca="1" si="554"/>
        <v>-1.0822385474391194</v>
      </c>
      <c r="AG3289" s="4">
        <f t="shared" ca="1" si="555"/>
        <v>-0.26421940929497895</v>
      </c>
      <c r="AH3289" s="2">
        <f t="shared" ca="1" si="551"/>
        <v>150.05293453993136</v>
      </c>
    </row>
    <row r="3290" spans="20:34" x14ac:dyDescent="0.2">
      <c r="T3290" s="3"/>
      <c r="X3290" s="4">
        <f t="shared" ca="1" si="552"/>
        <v>-0.5417393451588669</v>
      </c>
      <c r="Y3290" s="4">
        <f t="shared" ca="1" si="552"/>
        <v>-0.57758342670048801</v>
      </c>
      <c r="Z3290" s="4">
        <f t="shared" ca="1" si="547"/>
        <v>-0.788296295821721</v>
      </c>
      <c r="AA3290" s="4">
        <f t="shared" ca="1" si="548"/>
        <v>-0.70849389144717834</v>
      </c>
      <c r="AB3290" s="4">
        <f t="shared" ca="1" si="549"/>
        <v>-1.0604928488629497</v>
      </c>
      <c r="AC3290" s="4">
        <f t="shared" ca="1" si="553"/>
        <v>0.63417373479538375</v>
      </c>
      <c r="AD3290" s="4">
        <f t="shared" ca="1" si="550"/>
        <v>0.95981726133845569</v>
      </c>
      <c r="AF3290" s="4">
        <f t="shared" ca="1" si="554"/>
        <v>-0.68002466656385585</v>
      </c>
      <c r="AG3290" s="4">
        <f t="shared" ca="1" si="555"/>
        <v>-1.0178793418646532</v>
      </c>
      <c r="AH3290" s="2">
        <f t="shared" ca="1" si="551"/>
        <v>8.3862464534108767</v>
      </c>
    </row>
    <row r="3291" spans="20:34" x14ac:dyDescent="0.2">
      <c r="T3291" s="3"/>
      <c r="X3291" s="4">
        <f t="shared" ca="1" si="552"/>
        <v>-0.31241063403397357</v>
      </c>
      <c r="Y3291" s="4">
        <f t="shared" ca="1" si="552"/>
        <v>-1.2183130883356468</v>
      </c>
      <c r="Z3291" s="4">
        <f t="shared" ca="1" si="547"/>
        <v>-1.1549365823450919</v>
      </c>
      <c r="AA3291" s="4">
        <f t="shared" ca="1" si="548"/>
        <v>-0.40004118616756701</v>
      </c>
      <c r="AB3291" s="4">
        <f t="shared" ca="1" si="549"/>
        <v>-1.5767114080270406</v>
      </c>
      <c r="AC3291" s="4">
        <f t="shared" ca="1" si="553"/>
        <v>0.7381174542131258</v>
      </c>
      <c r="AD3291" s="4">
        <f t="shared" ca="1" si="550"/>
        <v>0.87784311506854018</v>
      </c>
      <c r="AF3291" s="4">
        <f t="shared" ca="1" si="554"/>
        <v>-0.35117340102105082</v>
      </c>
      <c r="AG3291" s="4">
        <f t="shared" ca="1" si="555"/>
        <v>-1.3841052539865615</v>
      </c>
      <c r="AH3291" s="2">
        <f t="shared" ca="1" si="551"/>
        <v>-81.815404330386173</v>
      </c>
    </row>
    <row r="3292" spans="20:34" x14ac:dyDescent="0.2">
      <c r="T3292" s="3"/>
      <c r="X3292" s="4">
        <f t="shared" ca="1" si="552"/>
        <v>1.2399362847486401</v>
      </c>
      <c r="Y3292" s="4">
        <f t="shared" ca="1" si="552"/>
        <v>1.2382342235839074</v>
      </c>
      <c r="Z3292" s="4">
        <f t="shared" ca="1" si="547"/>
        <v>1.7380056063951392</v>
      </c>
      <c r="AA3292" s="4">
        <f t="shared" ca="1" si="548"/>
        <v>1.6879032508035015</v>
      </c>
      <c r="AB3292" s="4">
        <f t="shared" ca="1" si="549"/>
        <v>2.4964646812058575</v>
      </c>
      <c r="AC3292" s="4">
        <f t="shared" ca="1" si="553"/>
        <v>0.52177869373936181</v>
      </c>
      <c r="AD3292" s="4">
        <f t="shared" ca="1" si="550"/>
        <v>1.0532487142443936</v>
      </c>
      <c r="AF3292" s="4">
        <f t="shared" ca="1" si="554"/>
        <v>1.7777819286777201</v>
      </c>
      <c r="AG3292" s="4">
        <f t="shared" ca="1" si="555"/>
        <v>2.6293982156366096</v>
      </c>
      <c r="AH3292" s="2">
        <f t="shared" ca="1" si="551"/>
        <v>-13.860108812595172</v>
      </c>
    </row>
    <row r="3293" spans="20:34" x14ac:dyDescent="0.2">
      <c r="T3293" s="3"/>
      <c r="X3293" s="4">
        <f t="shared" ca="1" si="552"/>
        <v>-0.34175818948166647</v>
      </c>
      <c r="Y3293" s="4">
        <f t="shared" ca="1" si="552"/>
        <v>3.2240661895348986E-2</v>
      </c>
      <c r="Z3293" s="4">
        <f t="shared" ca="1" si="547"/>
        <v>-0.18352497897764636</v>
      </c>
      <c r="AA3293" s="4">
        <f t="shared" ca="1" si="548"/>
        <v>-0.43951436345435835</v>
      </c>
      <c r="AB3293" s="4">
        <f t="shared" ca="1" si="549"/>
        <v>-0.20899292023980962</v>
      </c>
      <c r="AC3293" s="4">
        <f t="shared" ca="1" si="553"/>
        <v>0.10844651551032136</v>
      </c>
      <c r="AD3293" s="4">
        <f t="shared" ca="1" si="550"/>
        <v>1.7317786091629233</v>
      </c>
      <c r="AF3293" s="4">
        <f t="shared" ca="1" si="554"/>
        <v>-0.7611415730501162</v>
      </c>
      <c r="AG3293" s="4">
        <f t="shared" ca="1" si="555"/>
        <v>-0.36192946873779525</v>
      </c>
      <c r="AH3293" s="2">
        <f t="shared" ca="1" si="551"/>
        <v>87.284249156155965</v>
      </c>
    </row>
    <row r="3294" spans="20:34" x14ac:dyDescent="0.2">
      <c r="T3294" s="3"/>
      <c r="X3294" s="4">
        <f t="shared" ca="1" si="552"/>
        <v>-0.25680422500379219</v>
      </c>
      <c r="Y3294" s="4">
        <f t="shared" ca="1" si="552"/>
        <v>-1.1728647707002819</v>
      </c>
      <c r="Z3294" s="4">
        <f t="shared" ca="1" si="547"/>
        <v>-1.0849697378327718</v>
      </c>
      <c r="AA3294" s="4">
        <f t="shared" ca="1" si="548"/>
        <v>-0.32524921087537156</v>
      </c>
      <c r="AB3294" s="4">
        <f t="shared" ca="1" si="549"/>
        <v>-1.4782001832898606</v>
      </c>
      <c r="AC3294" s="4">
        <f t="shared" ca="1" si="553"/>
        <v>0.38991599978583547</v>
      </c>
      <c r="AD3294" s="4">
        <f t="shared" ca="1" si="550"/>
        <v>1.1818466499062301</v>
      </c>
      <c r="AF3294" s="4">
        <f t="shared" ca="1" si="554"/>
        <v>-0.38439469025770284</v>
      </c>
      <c r="AG3294" s="4">
        <f t="shared" ca="1" si="555"/>
        <v>-1.7470059345118971</v>
      </c>
      <c r="AH3294" s="2">
        <f t="shared" ca="1" si="551"/>
        <v>-112.71838116076742</v>
      </c>
    </row>
    <row r="3295" spans="20:34" x14ac:dyDescent="0.2">
      <c r="T3295" s="3"/>
      <c r="X3295" s="4">
        <f t="shared" ca="1" si="552"/>
        <v>-1.4677396825800066</v>
      </c>
      <c r="Y3295" s="4">
        <f t="shared" ca="1" si="552"/>
        <v>1.5557047582916617</v>
      </c>
      <c r="Z3295" s="4">
        <f t="shared" ca="1" si="547"/>
        <v>0.33305514015090176</v>
      </c>
      <c r="AA3295" s="4">
        <f t="shared" ca="1" si="548"/>
        <v>-1.953986912213469</v>
      </c>
      <c r="AB3295" s="4">
        <f t="shared" ca="1" si="549"/>
        <v>0.51833643932950513</v>
      </c>
      <c r="AC3295" s="4">
        <f t="shared" ca="1" si="553"/>
        <v>0.9569106132897327</v>
      </c>
      <c r="AD3295" s="4">
        <f t="shared" ca="1" si="550"/>
        <v>0.65974754109025124</v>
      </c>
      <c r="AF3295" s="4">
        <f t="shared" ca="1" si="554"/>
        <v>-1.2891380606553688</v>
      </c>
      <c r="AG3295" s="4">
        <f t="shared" ca="1" si="555"/>
        <v>0.34197119130511722</v>
      </c>
      <c r="AH3295" s="2">
        <f t="shared" ca="1" si="551"/>
        <v>245.10829270719341</v>
      </c>
    </row>
    <row r="3296" spans="20:34" x14ac:dyDescent="0.2">
      <c r="T3296" s="3"/>
      <c r="X3296" s="4">
        <f t="shared" ca="1" si="552"/>
        <v>0.72603323315829493</v>
      </c>
      <c r="Y3296" s="4">
        <f t="shared" ca="1" si="552"/>
        <v>-0.28001774476049485</v>
      </c>
      <c r="Z3296" s="4">
        <f t="shared" ca="1" si="547"/>
        <v>0.22253558838624418</v>
      </c>
      <c r="AA3296" s="4">
        <f t="shared" ca="1" si="548"/>
        <v>0.99669112242694669</v>
      </c>
      <c r="AB3296" s="4">
        <f t="shared" ca="1" si="549"/>
        <v>0.36272821549680867</v>
      </c>
      <c r="AC3296" s="4">
        <f t="shared" ca="1" si="553"/>
        <v>0.74608467857163385</v>
      </c>
      <c r="AD3296" s="4">
        <f t="shared" ca="1" si="550"/>
        <v>0.87151804487904216</v>
      </c>
      <c r="AF3296" s="4">
        <f t="shared" ca="1" si="554"/>
        <v>0.86863429836583061</v>
      </c>
      <c r="AG3296" s="4">
        <f t="shared" ca="1" si="555"/>
        <v>0.31612418519224256</v>
      </c>
      <c r="AH3296" s="2">
        <f t="shared" ca="1" si="551"/>
        <v>-105.64518350086109</v>
      </c>
    </row>
    <row r="3297" spans="20:34" x14ac:dyDescent="0.2">
      <c r="T3297" s="3"/>
      <c r="X3297" s="4">
        <f t="shared" ca="1" si="552"/>
        <v>1.9040565490033483</v>
      </c>
      <c r="Y3297" s="4">
        <f t="shared" ca="1" si="552"/>
        <v>-1.7453781388870429</v>
      </c>
      <c r="Z3297" s="4">
        <f t="shared" ca="1" si="547"/>
        <v>-0.21624575137162494</v>
      </c>
      <c r="AA3297" s="4">
        <f t="shared" ca="1" si="548"/>
        <v>2.5811611910568399</v>
      </c>
      <c r="AB3297" s="4">
        <f t="shared" ca="1" si="549"/>
        <v>-0.25506278926627052</v>
      </c>
      <c r="AC3297" s="4">
        <f t="shared" ca="1" si="553"/>
        <v>0.93827308992982972</v>
      </c>
      <c r="AD3297" s="4">
        <f t="shared" ca="1" si="550"/>
        <v>0.6884497412510886</v>
      </c>
      <c r="AF3297" s="4">
        <f t="shared" ca="1" si="554"/>
        <v>1.7769997541104332</v>
      </c>
      <c r="AG3297" s="4">
        <f t="shared" ca="1" si="555"/>
        <v>-0.17559791127314486</v>
      </c>
      <c r="AH3297" s="2">
        <f t="shared" ca="1" si="551"/>
        <v>-294.24145906496051</v>
      </c>
    </row>
    <row r="3298" spans="20:34" x14ac:dyDescent="0.2">
      <c r="T3298" s="3"/>
      <c r="X3298" s="4">
        <f t="shared" ca="1" si="552"/>
        <v>-0.77084918232699084</v>
      </c>
      <c r="Y3298" s="4">
        <f t="shared" ca="1" si="552"/>
        <v>7.2710252444628143E-2</v>
      </c>
      <c r="Z3298" s="4">
        <f t="shared" ca="1" si="547"/>
        <v>-0.41395567226173696</v>
      </c>
      <c r="AA3298" s="4">
        <f t="shared" ca="1" si="548"/>
        <v>-1.016652205920904</v>
      </c>
      <c r="AB3298" s="4">
        <f t="shared" ca="1" si="549"/>
        <v>-0.53343244542743062</v>
      </c>
      <c r="AC3298" s="4">
        <f t="shared" ca="1" si="553"/>
        <v>0.49847708022258774</v>
      </c>
      <c r="AD3298" s="4">
        <f t="shared" ca="1" si="550"/>
        <v>1.0740320139679844</v>
      </c>
      <c r="AF3298" s="4">
        <f t="shared" ca="1" si="554"/>
        <v>-1.0919170162302225</v>
      </c>
      <c r="AG3298" s="4">
        <f t="shared" ca="1" si="555"/>
        <v>-0.57292352367829025</v>
      </c>
      <c r="AH3298" s="2">
        <f t="shared" ca="1" si="551"/>
        <v>120.78837927101949</v>
      </c>
    </row>
    <row r="3299" spans="20:34" x14ac:dyDescent="0.2">
      <c r="T3299" s="3"/>
      <c r="X3299" s="4">
        <f t="shared" ca="1" si="552"/>
        <v>-0.59858454719086651</v>
      </c>
      <c r="Y3299" s="4">
        <f t="shared" ca="1" si="552"/>
        <v>-0.835205084777771</v>
      </c>
      <c r="Z3299" s="4">
        <f t="shared" ca="1" si="547"/>
        <v>-1.0268794017868506</v>
      </c>
      <c r="AA3299" s="4">
        <f t="shared" ca="1" si="548"/>
        <v>-0.784952073516615</v>
      </c>
      <c r="AB3299" s="4">
        <f t="shared" ca="1" si="549"/>
        <v>-1.3964107273101729</v>
      </c>
      <c r="AC3299" s="4">
        <f t="shared" ca="1" si="553"/>
        <v>0.85453115595817875</v>
      </c>
      <c r="AD3299" s="4">
        <f t="shared" ca="1" si="550"/>
        <v>0.7801623858623975</v>
      </c>
      <c r="AF3299" s="4">
        <f t="shared" ca="1" si="554"/>
        <v>-0.61239008246235838</v>
      </c>
      <c r="AG3299" s="4">
        <f t="shared" ca="1" si="555"/>
        <v>-1.0894271246621503</v>
      </c>
      <c r="AH3299" s="2">
        <f t="shared" ca="1" si="551"/>
        <v>-9.8341754258781293</v>
      </c>
    </row>
    <row r="3300" spans="20:34" x14ac:dyDescent="0.2">
      <c r="T3300" s="3"/>
      <c r="X3300" s="4">
        <f t="shared" ca="1" si="552"/>
        <v>-1.629017599871597</v>
      </c>
      <c r="Y3300" s="4">
        <f t="shared" ca="1" si="552"/>
        <v>-0.84568514130333383</v>
      </c>
      <c r="Z3300" s="4">
        <f t="shared" ca="1" si="547"/>
        <v>-1.6654211557611545</v>
      </c>
      <c r="AA3300" s="4">
        <f t="shared" ca="1" si="548"/>
        <v>-2.1709096413669076</v>
      </c>
      <c r="AB3300" s="4">
        <f t="shared" ca="1" si="549"/>
        <v>-2.2954584215185259</v>
      </c>
      <c r="AC3300" s="4">
        <f t="shared" ca="1" si="553"/>
        <v>0.32778732858850934</v>
      </c>
      <c r="AD3300" s="4">
        <f t="shared" ca="1" si="550"/>
        <v>1.2557776907182816</v>
      </c>
      <c r="AF3300" s="4">
        <f t="shared" ca="1" si="554"/>
        <v>-2.7261798961937882</v>
      </c>
      <c r="AG3300" s="4">
        <f t="shared" ca="1" si="555"/>
        <v>-2.8825854757143663</v>
      </c>
      <c r="AH3300" s="2">
        <f t="shared" ca="1" si="551"/>
        <v>168.10353054818506</v>
      </c>
    </row>
    <row r="3301" spans="20:34" x14ac:dyDescent="0.2">
      <c r="T3301" s="3"/>
      <c r="X3301" s="4">
        <f t="shared" ca="1" si="552"/>
        <v>8.2913699916049605E-2</v>
      </c>
      <c r="Y3301" s="4">
        <f t="shared" ca="1" si="552"/>
        <v>0.96339812057870444</v>
      </c>
      <c r="Z3301" s="4">
        <f t="shared" ca="1" si="547"/>
        <v>0.81289472492525483</v>
      </c>
      <c r="AA3301" s="4">
        <f t="shared" ca="1" si="548"/>
        <v>0.13167967718013976</v>
      </c>
      <c r="AB3301" s="4">
        <f t="shared" ca="1" si="549"/>
        <v>1.1939362252420735</v>
      </c>
      <c r="AC3301" s="4">
        <f t="shared" ca="1" si="553"/>
        <v>0.82533508740794825</v>
      </c>
      <c r="AD3301" s="4">
        <f t="shared" ca="1" si="550"/>
        <v>0.80623642845286425</v>
      </c>
      <c r="AF3301" s="4">
        <f t="shared" ca="1" si="554"/>
        <v>0.10616495262954201</v>
      </c>
      <c r="AG3301" s="4">
        <f t="shared" ca="1" si="555"/>
        <v>0.96259487803966381</v>
      </c>
      <c r="AH3301" s="2">
        <f t="shared" ca="1" si="551"/>
        <v>79.275633838714839</v>
      </c>
    </row>
    <row r="3302" spans="20:34" x14ac:dyDescent="0.2">
      <c r="T3302" s="3"/>
      <c r="X3302" s="4">
        <f t="shared" ca="1" si="552"/>
        <v>-1.4780354513986698</v>
      </c>
      <c r="Y3302" s="4">
        <f t="shared" ca="1" si="552"/>
        <v>-0.4841869844093793</v>
      </c>
      <c r="Z3302" s="4">
        <f t="shared" ca="1" si="547"/>
        <v>-1.287079714738196</v>
      </c>
      <c r="AA3302" s="4">
        <f t="shared" ca="1" si="548"/>
        <v>-1.9678349721858663</v>
      </c>
      <c r="AB3302" s="4">
        <f t="shared" ca="1" si="549"/>
        <v>-1.7627649867383086</v>
      </c>
      <c r="AC3302" s="4">
        <f t="shared" ca="1" si="553"/>
        <v>0.40242859616054882</v>
      </c>
      <c r="AD3302" s="4">
        <f t="shared" ca="1" si="550"/>
        <v>1.1682492263782778</v>
      </c>
      <c r="AF3302" s="4">
        <f t="shared" ca="1" si="554"/>
        <v>-2.2989216838962583</v>
      </c>
      <c r="AG3302" s="4">
        <f t="shared" ca="1" si="555"/>
        <v>-2.0593488320437441</v>
      </c>
      <c r="AH3302" s="2">
        <f t="shared" ca="1" si="551"/>
        <v>176.29846500424401</v>
      </c>
    </row>
    <row r="3303" spans="20:34" x14ac:dyDescent="0.2">
      <c r="T3303" s="3"/>
      <c r="X3303" s="4">
        <f t="shared" ca="1" si="552"/>
        <v>-1.0688757635649913</v>
      </c>
      <c r="Y3303" s="4">
        <f t="shared" ca="1" si="552"/>
        <v>1.3856860768164676</v>
      </c>
      <c r="Z3303" s="4">
        <f t="shared" ca="1" si="547"/>
        <v>0.44250653117346173</v>
      </c>
      <c r="AA3303" s="4">
        <f t="shared" ca="1" si="548"/>
        <v>-1.4175052206924876</v>
      </c>
      <c r="AB3303" s="4">
        <f t="shared" ca="1" si="549"/>
        <v>0.67244072478033445</v>
      </c>
      <c r="AC3303" s="4">
        <f t="shared" ca="1" si="553"/>
        <v>0.21111534394437692</v>
      </c>
      <c r="AD3303" s="4">
        <f t="shared" ca="1" si="550"/>
        <v>1.4415333936408752</v>
      </c>
      <c r="AF3303" s="4">
        <f t="shared" ca="1" si="554"/>
        <v>-2.0433811112884994</v>
      </c>
      <c r="AG3303" s="4">
        <f t="shared" ca="1" si="555"/>
        <v>0.96934576001492523</v>
      </c>
      <c r="AH3303" s="2">
        <f t="shared" ca="1" si="551"/>
        <v>435.29944351668519</v>
      </c>
    </row>
    <row r="3304" spans="20:34" x14ac:dyDescent="0.2">
      <c r="T3304" s="3"/>
      <c r="X3304" s="4">
        <f t="shared" ca="1" si="552"/>
        <v>-0.28890697175454788</v>
      </c>
      <c r="Y3304" s="4">
        <f t="shared" ca="1" si="552"/>
        <v>-0.57154210466579336</v>
      </c>
      <c r="Z3304" s="4">
        <f t="shared" ca="1" si="547"/>
        <v>-0.62887523676748824</v>
      </c>
      <c r="AA3304" s="4">
        <f t="shared" ca="1" si="548"/>
        <v>-0.36842818760970675</v>
      </c>
      <c r="AB3304" s="4">
        <f t="shared" ca="1" si="549"/>
        <v>-0.83603276515050806</v>
      </c>
      <c r="AC3304" s="4">
        <f t="shared" ca="1" si="553"/>
        <v>1.7031607658631875E-2</v>
      </c>
      <c r="AD3304" s="4">
        <f t="shared" ca="1" si="550"/>
        <v>2.6903153873255179</v>
      </c>
      <c r="AF3304" s="4">
        <f t="shared" ca="1" si="554"/>
        <v>-0.99118802225084679</v>
      </c>
      <c r="AG3304" s="4">
        <f t="shared" ca="1" si="555"/>
        <v>-2.2491918123927128</v>
      </c>
      <c r="AH3304" s="2">
        <f t="shared" ca="1" si="551"/>
        <v>-63.527342187463546</v>
      </c>
    </row>
    <row r="3305" spans="20:34" x14ac:dyDescent="0.2">
      <c r="T3305" s="3"/>
      <c r="X3305" s="4">
        <f t="shared" ca="1" si="552"/>
        <v>0.99588877766995332</v>
      </c>
      <c r="Y3305" s="4">
        <f t="shared" ca="1" si="552"/>
        <v>-1.0198243901091613</v>
      </c>
      <c r="Z3305" s="4">
        <f t="shared" ca="1" si="547"/>
        <v>-0.19770065325064778</v>
      </c>
      <c r="AA3305" s="4">
        <f t="shared" ca="1" si="548"/>
        <v>1.3596534062641066</v>
      </c>
      <c r="AB3305" s="4">
        <f t="shared" ca="1" si="549"/>
        <v>-0.22895184569717833</v>
      </c>
      <c r="AC3305" s="4">
        <f t="shared" ca="1" si="553"/>
        <v>1.8408206201113497E-2</v>
      </c>
      <c r="AD3305" s="4">
        <f t="shared" ca="1" si="550"/>
        <v>2.6439303846934155</v>
      </c>
      <c r="AF3305" s="4">
        <f t="shared" ca="1" si="554"/>
        <v>3.5948289534735718</v>
      </c>
      <c r="AG3305" s="4">
        <f t="shared" ca="1" si="555"/>
        <v>-0.60533274147040816</v>
      </c>
      <c r="AH3305" s="2">
        <f t="shared" ca="1" si="551"/>
        <v>-603.87543314824234</v>
      </c>
    </row>
    <row r="3306" spans="20:34" x14ac:dyDescent="0.2">
      <c r="T3306" s="3"/>
      <c r="X3306" s="4">
        <f t="shared" ca="1" si="552"/>
        <v>0.49237092082333933</v>
      </c>
      <c r="Y3306" s="4">
        <f t="shared" ca="1" si="552"/>
        <v>-1.5209980647786545</v>
      </c>
      <c r="Z3306" s="4">
        <f t="shared" ca="1" si="547"/>
        <v>-0.90216856517587463</v>
      </c>
      <c r="AA3306" s="4">
        <f t="shared" ca="1" si="548"/>
        <v>0.68240961790850518</v>
      </c>
      <c r="AB3306" s="4">
        <f t="shared" ca="1" si="549"/>
        <v>-1.2208215987997066</v>
      </c>
      <c r="AC3306" s="4">
        <f t="shared" ca="1" si="553"/>
        <v>0.92788215694999265</v>
      </c>
      <c r="AD3306" s="4">
        <f t="shared" ca="1" si="550"/>
        <v>0.70231221809619493</v>
      </c>
      <c r="AF3306" s="4">
        <f t="shared" ca="1" si="554"/>
        <v>0.47926461240349916</v>
      </c>
      <c r="AG3306" s="4">
        <f t="shared" ca="1" si="555"/>
        <v>-0.85739792495276501</v>
      </c>
      <c r="AH3306" s="2">
        <f t="shared" ca="1" si="551"/>
        <v>-161.94985709389994</v>
      </c>
    </row>
    <row r="3307" spans="20:34" x14ac:dyDescent="0.2">
      <c r="T3307" s="3"/>
      <c r="X3307" s="4">
        <f t="shared" ca="1" si="552"/>
        <v>1.3425194360746455</v>
      </c>
      <c r="Y3307" s="4">
        <f t="shared" ca="1" si="552"/>
        <v>0.21759106913737314</v>
      </c>
      <c r="Z3307" s="4">
        <f t="shared" ca="1" si="547"/>
        <v>0.99327877618212357</v>
      </c>
      <c r="AA3307" s="4">
        <f t="shared" ca="1" si="548"/>
        <v>1.8258800893223457</v>
      </c>
      <c r="AB3307" s="4">
        <f t="shared" ca="1" si="549"/>
        <v>1.4479115750842317</v>
      </c>
      <c r="AC3307" s="4">
        <f t="shared" ca="1" si="553"/>
        <v>0.12975753889548758</v>
      </c>
      <c r="AD3307" s="4">
        <f t="shared" ca="1" si="550"/>
        <v>1.6517692711229546</v>
      </c>
      <c r="AF3307" s="4">
        <f t="shared" ca="1" si="554"/>
        <v>3.0159326242978861</v>
      </c>
      <c r="AG3307" s="4">
        <f t="shared" ca="1" si="555"/>
        <v>2.3916158470273707</v>
      </c>
      <c r="AH3307" s="2">
        <f t="shared" ca="1" si="551"/>
        <v>-221.02578785131982</v>
      </c>
    </row>
    <row r="3308" spans="20:34" x14ac:dyDescent="0.2">
      <c r="T3308" s="3"/>
      <c r="X3308" s="4">
        <f t="shared" ca="1" si="552"/>
        <v>2.5443483996525429</v>
      </c>
      <c r="Y3308" s="4">
        <f t="shared" ca="1" si="552"/>
        <v>-0.57462038157310769</v>
      </c>
      <c r="Z3308" s="4">
        <f t="shared" ca="1" si="547"/>
        <v>1.1016121158184902</v>
      </c>
      <c r="AA3308" s="4">
        <f t="shared" ca="1" si="548"/>
        <v>3.4423693343044328</v>
      </c>
      <c r="AB3308" s="4">
        <f t="shared" ca="1" si="549"/>
        <v>1.6004416776182708</v>
      </c>
      <c r="AC3308" s="4">
        <f t="shared" ca="1" si="553"/>
        <v>0.60143507267890217</v>
      </c>
      <c r="AD3308" s="4">
        <f t="shared" ca="1" si="550"/>
        <v>0.98615457987039501</v>
      </c>
      <c r="AF3308" s="4">
        <f t="shared" ca="1" si="554"/>
        <v>3.3947082846297194</v>
      </c>
      <c r="AG3308" s="4">
        <f t="shared" ca="1" si="555"/>
        <v>1.578282890198716</v>
      </c>
      <c r="AH3308" s="2">
        <f t="shared" ca="1" si="551"/>
        <v>-356.95236603737112</v>
      </c>
    </row>
    <row r="3309" spans="20:34" x14ac:dyDescent="0.2">
      <c r="T3309" s="3"/>
      <c r="X3309" s="4">
        <f t="shared" ca="1" si="552"/>
        <v>1.1038595049543869</v>
      </c>
      <c r="Y3309" s="4">
        <f t="shared" ca="1" si="552"/>
        <v>-0.97302528615918304</v>
      </c>
      <c r="Z3309" s="4">
        <f t="shared" ca="1" si="547"/>
        <v>-9.4637215370964811E-2</v>
      </c>
      <c r="AA3309" s="4">
        <f t="shared" ca="1" si="548"/>
        <v>1.5048766657440469</v>
      </c>
      <c r="AB3309" s="4">
        <f t="shared" ca="1" si="549"/>
        <v>-8.3841607241818772E-2</v>
      </c>
      <c r="AC3309" s="4">
        <f t="shared" ca="1" si="553"/>
        <v>0.15288405771748415</v>
      </c>
      <c r="AD3309" s="4">
        <f t="shared" ca="1" si="550"/>
        <v>1.5799510201617097</v>
      </c>
      <c r="AF3309" s="4">
        <f t="shared" ca="1" si="554"/>
        <v>2.3776314232598592</v>
      </c>
      <c r="AG3309" s="4">
        <f t="shared" ca="1" si="555"/>
        <v>-0.13246563289370897</v>
      </c>
      <c r="AH3309" s="2">
        <f t="shared" ca="1" si="551"/>
        <v>-379.84184348818462</v>
      </c>
    </row>
    <row r="3310" spans="20:34" x14ac:dyDescent="0.2">
      <c r="T3310" s="3"/>
      <c r="X3310" s="4">
        <f t="shared" ca="1" si="552"/>
        <v>-7.7801054650443721E-2</v>
      </c>
      <c r="Y3310" s="4">
        <f t="shared" ca="1" si="552"/>
        <v>-1.0577727612606671</v>
      </c>
      <c r="Z3310" s="4">
        <f t="shared" ca="1" si="547"/>
        <v>-0.88443108762839806</v>
      </c>
      <c r="AA3310" s="4">
        <f t="shared" ca="1" si="548"/>
        <v>-8.4485584383581433E-2</v>
      </c>
      <c r="AB3310" s="4">
        <f t="shared" ca="1" si="549"/>
        <v>-1.1958477608464677</v>
      </c>
      <c r="AC3310" s="4">
        <f t="shared" ca="1" si="553"/>
        <v>0.38827364886807902</v>
      </c>
      <c r="AD3310" s="4">
        <f t="shared" ca="1" si="550"/>
        <v>1.1836594889083143</v>
      </c>
      <c r="AF3310" s="4">
        <f t="shared" ca="1" si="554"/>
        <v>-0.10000216363159026</v>
      </c>
      <c r="AG3310" s="4">
        <f t="shared" ca="1" si="555"/>
        <v>-1.415476549415682</v>
      </c>
      <c r="AH3310" s="2">
        <f t="shared" ca="1" si="551"/>
        <v>-125.49639892722917</v>
      </c>
    </row>
    <row r="3311" spans="20:34" x14ac:dyDescent="0.2">
      <c r="T3311" s="3"/>
      <c r="X3311" s="4">
        <f t="shared" ca="1" si="552"/>
        <v>1.6199369430995443</v>
      </c>
      <c r="Y3311" s="4">
        <f t="shared" ca="1" si="552"/>
        <v>-0.58596161670137459</v>
      </c>
      <c r="Z3311" s="4">
        <f t="shared" ca="1" si="547"/>
        <v>0.52723573913640087</v>
      </c>
      <c r="AA3311" s="4">
        <f t="shared" ca="1" si="548"/>
        <v>2.1990133970273447</v>
      </c>
      <c r="AB3311" s="4">
        <f t="shared" ca="1" si="549"/>
        <v>0.79173691579221606</v>
      </c>
      <c r="AC3311" s="4">
        <f t="shared" ca="1" si="553"/>
        <v>0.14989366663136006</v>
      </c>
      <c r="AD3311" s="4">
        <f t="shared" ca="1" si="550"/>
        <v>1.5885403047999422</v>
      </c>
      <c r="AF3311" s="4">
        <f t="shared" ca="1" si="554"/>
        <v>3.4932214119729745</v>
      </c>
      <c r="AG3311" s="4">
        <f t="shared" ca="1" si="555"/>
        <v>1.2577060015339332</v>
      </c>
      <c r="AH3311" s="2">
        <f t="shared" ca="1" si="551"/>
        <v>-403.09428301214029</v>
      </c>
    </row>
    <row r="3312" spans="20:34" x14ac:dyDescent="0.2">
      <c r="T3312" s="3"/>
      <c r="X3312" s="4">
        <f t="shared" ca="1" si="552"/>
        <v>1.826862707716763</v>
      </c>
      <c r="Y3312" s="4">
        <f t="shared" ca="1" si="552"/>
        <v>-2.1101481587657975</v>
      </c>
      <c r="Z3312" s="4">
        <f t="shared" ca="1" si="547"/>
        <v>-0.55204406056879773</v>
      </c>
      <c r="AA3312" s="4">
        <f t="shared" ca="1" si="548"/>
        <v>2.4773335932869087</v>
      </c>
      <c r="AB3312" s="4">
        <f t="shared" ca="1" si="549"/>
        <v>-0.727856766674568</v>
      </c>
      <c r="AC3312" s="4">
        <f t="shared" ca="1" si="553"/>
        <v>0.92302754112183316</v>
      </c>
      <c r="AD3312" s="4">
        <f t="shared" ca="1" si="550"/>
        <v>0.70841655339668119</v>
      </c>
      <c r="AF3312" s="4">
        <f t="shared" ca="1" si="554"/>
        <v>1.7549841257701275</v>
      </c>
      <c r="AG3312" s="4">
        <f t="shared" ca="1" si="555"/>
        <v>-0.51562578201404985</v>
      </c>
      <c r="AH3312" s="2">
        <f t="shared" ca="1" si="551"/>
        <v>-324.91429080796524</v>
      </c>
    </row>
    <row r="3313" spans="20:34" x14ac:dyDescent="0.2">
      <c r="T3313" s="3"/>
      <c r="X3313" s="4">
        <f t="shared" ca="1" si="552"/>
        <v>0.15911336132537177</v>
      </c>
      <c r="Y3313" s="4">
        <f t="shared" ca="1" si="552"/>
        <v>-0.15998741827715812</v>
      </c>
      <c r="Z3313" s="4">
        <f t="shared" ca="1" si="547"/>
        <v>-2.9252704251204867E-2</v>
      </c>
      <c r="AA3313" s="4">
        <f t="shared" ca="1" si="548"/>
        <v>0.2341700787866593</v>
      </c>
      <c r="AB3313" s="4">
        <f t="shared" ca="1" si="549"/>
        <v>8.2178291118549102E-3</v>
      </c>
      <c r="AC3313" s="4">
        <f t="shared" ca="1" si="553"/>
        <v>0.10126265892423381</v>
      </c>
      <c r="AD3313" s="4">
        <f t="shared" ca="1" si="550"/>
        <v>1.7627893041663163</v>
      </c>
      <c r="AF3313" s="4">
        <f t="shared" ca="1" si="554"/>
        <v>0.41279251024090663</v>
      </c>
      <c r="AG3313" s="4">
        <f t="shared" ca="1" si="555"/>
        <v>1.4486301261844414E-2</v>
      </c>
      <c r="AH3313" s="2">
        <f t="shared" ca="1" si="551"/>
        <v>-64.261993278291357</v>
      </c>
    </row>
    <row r="3314" spans="20:34" x14ac:dyDescent="0.2">
      <c r="T3314" s="3"/>
      <c r="X3314" s="4">
        <f t="shared" ca="1" si="552"/>
        <v>-1.0733843877348392</v>
      </c>
      <c r="Y3314" s="4">
        <f t="shared" ca="1" si="552"/>
        <v>-0.1022947101139665</v>
      </c>
      <c r="Z3314" s="4">
        <f t="shared" ca="1" si="547"/>
        <v>-0.7374505012140995</v>
      </c>
      <c r="AA3314" s="4">
        <f t="shared" ca="1" si="548"/>
        <v>-1.4235694300775972</v>
      </c>
      <c r="AB3314" s="4">
        <f t="shared" ca="1" si="549"/>
        <v>-0.98890349058268745</v>
      </c>
      <c r="AC3314" s="4">
        <f t="shared" ca="1" si="553"/>
        <v>7.6743933347922844E-2</v>
      </c>
      <c r="AD3314" s="4">
        <f t="shared" ca="1" si="550"/>
        <v>1.8910333062170659</v>
      </c>
      <c r="AF3314" s="4">
        <f t="shared" ca="1" si="554"/>
        <v>-2.6920172059891829</v>
      </c>
      <c r="AG3314" s="4">
        <f t="shared" ca="1" si="555"/>
        <v>-1.8700494373261765</v>
      </c>
      <c r="AH3314" s="2">
        <f t="shared" ca="1" si="551"/>
        <v>263.39386675459127</v>
      </c>
    </row>
    <row r="3315" spans="20:34" x14ac:dyDescent="0.2">
      <c r="T3315" s="3"/>
      <c r="X3315" s="4">
        <f t="shared" ca="1" si="552"/>
        <v>1.464325052200512</v>
      </c>
      <c r="Y3315" s="4">
        <f t="shared" ca="1" si="552"/>
        <v>-0.40652519349468452</v>
      </c>
      <c r="Z3315" s="4">
        <f t="shared" ca="1" si="547"/>
        <v>0.5740169340595811</v>
      </c>
      <c r="AA3315" s="4">
        <f t="shared" ca="1" si="548"/>
        <v>1.9897116114548357</v>
      </c>
      <c r="AB3315" s="4">
        <f t="shared" ca="1" si="549"/>
        <v>0.85760343926734217</v>
      </c>
      <c r="AC3315" s="4">
        <f t="shared" ca="1" si="553"/>
        <v>0.97936120518808767</v>
      </c>
      <c r="AD3315" s="4">
        <f t="shared" ca="1" si="550"/>
        <v>0.61184960144163847</v>
      </c>
      <c r="AF3315" s="4">
        <f t="shared" ca="1" si="554"/>
        <v>1.2174042564524414</v>
      </c>
      <c r="AG3315" s="4">
        <f t="shared" ca="1" si="555"/>
        <v>0.52472432251070167</v>
      </c>
      <c r="AH3315" s="2">
        <f t="shared" ca="1" si="551"/>
        <v>-138.81116512338031</v>
      </c>
    </row>
    <row r="3316" spans="20:34" x14ac:dyDescent="0.2">
      <c r="T3316" s="3"/>
      <c r="X3316" s="4">
        <f t="shared" ca="1" si="552"/>
        <v>0.20411513105113402</v>
      </c>
      <c r="Y3316" s="4">
        <f t="shared" ca="1" si="552"/>
        <v>-0.11924286002421887</v>
      </c>
      <c r="Z3316" s="4">
        <f t="shared" ca="1" si="547"/>
        <v>3.0506627939108147E-2</v>
      </c>
      <c r="AA3316" s="4">
        <f t="shared" ca="1" si="548"/>
        <v>0.29469855577583959</v>
      </c>
      <c r="AB3316" s="4">
        <f t="shared" ca="1" si="549"/>
        <v>9.235718175204885E-2</v>
      </c>
      <c r="AC3316" s="4">
        <f t="shared" ca="1" si="553"/>
        <v>0.53773818778981375</v>
      </c>
      <c r="AD3316" s="4">
        <f t="shared" ca="1" si="550"/>
        <v>1.039361610364421</v>
      </c>
      <c r="AF3316" s="4">
        <f t="shared" ca="1" si="554"/>
        <v>0.3062983655032458</v>
      </c>
      <c r="AG3316" s="4">
        <f t="shared" ca="1" si="555"/>
        <v>9.5992509154529004E-2</v>
      </c>
      <c r="AH3316" s="2">
        <f t="shared" ca="1" si="551"/>
        <v>-39.243037471326716</v>
      </c>
    </row>
    <row r="3317" spans="20:34" x14ac:dyDescent="0.2">
      <c r="T3317" s="3"/>
      <c r="X3317" s="4">
        <f t="shared" ca="1" si="552"/>
        <v>0.79684771698387635</v>
      </c>
      <c r="Y3317" s="4">
        <f t="shared" ca="1" si="552"/>
        <v>-0.11942250401825513</v>
      </c>
      <c r="Z3317" s="4">
        <f t="shared" ca="1" si="547"/>
        <v>0.3929014512439708</v>
      </c>
      <c r="AA3317" s="4">
        <f t="shared" ca="1" si="548"/>
        <v>1.0919383289447739</v>
      </c>
      <c r="AB3317" s="4">
        <f t="shared" ca="1" si="549"/>
        <v>0.60259825566370329</v>
      </c>
      <c r="AC3317" s="4">
        <f t="shared" ca="1" si="553"/>
        <v>1.5820072656116624E-2</v>
      </c>
      <c r="AD3317" s="4">
        <f t="shared" ca="1" si="550"/>
        <v>2.7349465940809234</v>
      </c>
      <c r="AF3317" s="4">
        <f t="shared" ca="1" si="554"/>
        <v>2.9863930136939243</v>
      </c>
      <c r="AG3317" s="4">
        <f t="shared" ca="1" si="555"/>
        <v>1.6480740469265509</v>
      </c>
      <c r="AH3317" s="2">
        <f t="shared" ca="1" si="551"/>
        <v>-291.0929129716128</v>
      </c>
    </row>
    <row r="3318" spans="20:34" x14ac:dyDescent="0.2">
      <c r="T3318" s="3"/>
      <c r="X3318" s="4">
        <f t="shared" ca="1" si="552"/>
        <v>-0.60793711818861795</v>
      </c>
      <c r="Y3318" s="4">
        <f t="shared" ca="1" si="552"/>
        <v>1.0545043991578851</v>
      </c>
      <c r="Z3318" s="4">
        <f t="shared" ca="1" si="547"/>
        <v>0.46242279134274028</v>
      </c>
      <c r="AA3318" s="4">
        <f t="shared" ca="1" si="548"/>
        <v>-0.79753150943384288</v>
      </c>
      <c r="AB3318" s="4">
        <f t="shared" ca="1" si="549"/>
        <v>0.70048222350927136</v>
      </c>
      <c r="AC3318" s="4">
        <f t="shared" ca="1" si="553"/>
        <v>3.7482899162932348E-2</v>
      </c>
      <c r="AD3318" s="4">
        <f t="shared" ca="1" si="550"/>
        <v>2.2472212042427837</v>
      </c>
      <c r="AF3318" s="4">
        <f t="shared" ca="1" si="554"/>
        <v>-1.7922297190514853</v>
      </c>
      <c r="AG3318" s="4">
        <f t="shared" ca="1" si="555"/>
        <v>1.5741385058651676</v>
      </c>
      <c r="AH3318" s="2">
        <f t="shared" ca="1" si="551"/>
        <v>453.00317868199318</v>
      </c>
    </row>
    <row r="3319" spans="20:34" x14ac:dyDescent="0.2">
      <c r="T3319" s="3"/>
      <c r="X3319" s="4">
        <f t="shared" ca="1" si="552"/>
        <v>-0.94221296511635655</v>
      </c>
      <c r="Y3319" s="4">
        <f t="shared" ca="1" si="552"/>
        <v>-1.5745501909294681</v>
      </c>
      <c r="Z3319" s="4">
        <f t="shared" ca="1" si="547"/>
        <v>-1.8219797499631161</v>
      </c>
      <c r="AA3319" s="4">
        <f t="shared" ca="1" si="548"/>
        <v>-1.2471406699647327</v>
      </c>
      <c r="AB3319" s="4">
        <f t="shared" ca="1" si="549"/>
        <v>-2.5158882403200682</v>
      </c>
      <c r="AC3319" s="4">
        <f t="shared" ca="1" si="553"/>
        <v>0.36614116792880091</v>
      </c>
      <c r="AD3319" s="4">
        <f t="shared" ca="1" si="550"/>
        <v>1.2087763776566665</v>
      </c>
      <c r="AF3319" s="4">
        <f t="shared" ca="1" si="554"/>
        <v>-1.5075141814682778</v>
      </c>
      <c r="AG3319" s="4">
        <f t="shared" ca="1" si="555"/>
        <v>-3.041146273723097</v>
      </c>
      <c r="AH3319" s="2">
        <f t="shared" ca="1" si="551"/>
        <v>-56.611971318151973</v>
      </c>
    </row>
    <row r="3320" spans="20:34" x14ac:dyDescent="0.2">
      <c r="T3320" s="3"/>
      <c r="X3320" s="4">
        <f t="shared" ca="1" si="552"/>
        <v>-2.7773817105111367</v>
      </c>
      <c r="Y3320" s="4">
        <f t="shared" ca="1" si="552"/>
        <v>0.64670910780173496</v>
      </c>
      <c r="Z3320" s="4">
        <f t="shared" ca="1" si="547"/>
        <v>-1.1871116277667957</v>
      </c>
      <c r="AA3320" s="4">
        <f t="shared" ca="1" si="548"/>
        <v>-3.7154873561907329</v>
      </c>
      <c r="AB3320" s="4">
        <f t="shared" ca="1" si="549"/>
        <v>-1.6220129097963294</v>
      </c>
      <c r="AC3320" s="4">
        <f t="shared" ca="1" si="553"/>
        <v>0.26952592500894645</v>
      </c>
      <c r="AD3320" s="4">
        <f t="shared" ca="1" si="550"/>
        <v>1.3383451654438929</v>
      </c>
      <c r="AF3320" s="4">
        <f t="shared" ca="1" si="554"/>
        <v>-4.9726045404257784</v>
      </c>
      <c r="AG3320" s="4">
        <f t="shared" ca="1" si="555"/>
        <v>-2.1708131361134986</v>
      </c>
      <c r="AH3320" s="2">
        <f t="shared" ca="1" si="551"/>
        <v>645.33279770337276</v>
      </c>
    </row>
    <row r="3321" spans="20:34" x14ac:dyDescent="0.2">
      <c r="T3321" s="3"/>
      <c r="X3321" s="4">
        <f t="shared" ca="1" si="552"/>
        <v>0.51752110367068738</v>
      </c>
      <c r="Y3321" s="4">
        <f t="shared" ca="1" si="552"/>
        <v>2.8464479624768555</v>
      </c>
      <c r="Z3321" s="4">
        <f t="shared" ca="1" si="547"/>
        <v>2.5684703883806437</v>
      </c>
      <c r="AA3321" s="4">
        <f t="shared" ca="1" si="548"/>
        <v>0.7162372267564725</v>
      </c>
      <c r="AB3321" s="4">
        <f t="shared" ca="1" si="549"/>
        <v>3.6657342594570488</v>
      </c>
      <c r="AC3321" s="4">
        <f t="shared" ca="1" si="553"/>
        <v>0.85788318450857115</v>
      </c>
      <c r="AD3321" s="4">
        <f t="shared" ca="1" si="550"/>
        <v>0.77705355839480794</v>
      </c>
      <c r="AF3321" s="4">
        <f t="shared" ca="1" si="554"/>
        <v>0.55655468570594591</v>
      </c>
      <c r="AG3321" s="4">
        <f t="shared" ca="1" si="555"/>
        <v>2.8484718504408559</v>
      </c>
      <c r="AH3321" s="2">
        <f t="shared" ca="1" si="551"/>
        <v>196.45745031117485</v>
      </c>
    </row>
    <row r="3322" spans="20:34" x14ac:dyDescent="0.2">
      <c r="T3322" s="3"/>
      <c r="X3322" s="4">
        <f t="shared" ca="1" si="552"/>
        <v>0.16427192196816526</v>
      </c>
      <c r="Y3322" s="4">
        <f t="shared" ca="1" si="552"/>
        <v>-5.9375238849621231E-2</v>
      </c>
      <c r="Z3322" s="4">
        <f t="shared" ca="1" si="547"/>
        <v>5.3500663128787984E-2</v>
      </c>
      <c r="AA3322" s="4">
        <f t="shared" ca="1" si="548"/>
        <v>0.2411084685670476</v>
      </c>
      <c r="AB3322" s="4">
        <f t="shared" ca="1" si="549"/>
        <v>0.12473209566983046</v>
      </c>
      <c r="AC3322" s="4">
        <f t="shared" ca="1" si="553"/>
        <v>0.51729059701651914</v>
      </c>
      <c r="AD3322" s="4">
        <f t="shared" ca="1" si="550"/>
        <v>1.0572028086794254</v>
      </c>
      <c r="AF3322" s="4">
        <f t="shared" ca="1" si="554"/>
        <v>0.25490055016547769</v>
      </c>
      <c r="AG3322" s="4">
        <f t="shared" ca="1" si="555"/>
        <v>0.13186712187461555</v>
      </c>
      <c r="AH3322" s="2">
        <f t="shared" ca="1" si="551"/>
        <v>-27.49345635373902</v>
      </c>
    </row>
    <row r="3323" spans="20:34" x14ac:dyDescent="0.2">
      <c r="T3323" s="3"/>
      <c r="X3323" s="4">
        <f t="shared" ca="1" si="552"/>
        <v>-0.76603072092627766</v>
      </c>
      <c r="Y3323" s="4">
        <f t="shared" ca="1" si="552"/>
        <v>-0.64806392683296365</v>
      </c>
      <c r="Z3323" s="4">
        <f t="shared" ca="1" si="547"/>
        <v>-0.9812409725440604</v>
      </c>
      <c r="AA3323" s="4">
        <f t="shared" ca="1" si="548"/>
        <v>-1.0101712579094448</v>
      </c>
      <c r="AB3323" s="4">
        <f t="shared" ca="1" si="549"/>
        <v>-1.3321531837389928</v>
      </c>
      <c r="AC3323" s="4">
        <f t="shared" ca="1" si="553"/>
        <v>0.35409269898359474</v>
      </c>
      <c r="AD3323" s="4">
        <f t="shared" ca="1" si="550"/>
        <v>1.2230303446062651</v>
      </c>
      <c r="AF3323" s="4">
        <f t="shared" ca="1" si="554"/>
        <v>-1.2354701016723326</v>
      </c>
      <c r="AG3323" s="4">
        <f t="shared" ca="1" si="555"/>
        <v>-1.6292637673766337</v>
      </c>
      <c r="AH3323" s="2">
        <f t="shared" ca="1" si="551"/>
        <v>39.030649505825295</v>
      </c>
    </row>
    <row r="3324" spans="20:34" x14ac:dyDescent="0.2">
      <c r="T3324" s="3"/>
      <c r="X3324" s="4">
        <f t="shared" ca="1" si="552"/>
        <v>1.3496528553147997</v>
      </c>
      <c r="Y3324" s="4">
        <f t="shared" ca="1" si="552"/>
        <v>0.40339578778807988</v>
      </c>
      <c r="Z3324" s="4">
        <f t="shared" ca="1" si="547"/>
        <v>1.1446391659760131</v>
      </c>
      <c r="AA3324" s="4">
        <f t="shared" ca="1" si="548"/>
        <v>1.8354747120441421</v>
      </c>
      <c r="AB3324" s="4">
        <f t="shared" ca="1" si="549"/>
        <v>1.6610224775298532</v>
      </c>
      <c r="AC3324" s="4">
        <f t="shared" ca="1" si="553"/>
        <v>0.89106581016563924</v>
      </c>
      <c r="AD3324" s="4">
        <f t="shared" ca="1" si="550"/>
        <v>0.7444782121051764</v>
      </c>
      <c r="AF3324" s="4">
        <f t="shared" ca="1" si="554"/>
        <v>1.3664709319868864</v>
      </c>
      <c r="AG3324" s="4">
        <f t="shared" ca="1" si="555"/>
        <v>1.2365950443379357</v>
      </c>
      <c r="AH3324" s="2">
        <f t="shared" ca="1" si="551"/>
        <v>-90.52701416965283</v>
      </c>
    </row>
    <row r="3325" spans="20:34" x14ac:dyDescent="0.2">
      <c r="T3325" s="3"/>
      <c r="X3325" s="4">
        <f t="shared" ca="1" si="552"/>
        <v>-1.2428670861835125</v>
      </c>
      <c r="Y3325" s="4">
        <f t="shared" ca="1" si="552"/>
        <v>-0.48166665973483919</v>
      </c>
      <c r="Z3325" s="4">
        <f t="shared" ca="1" si="547"/>
        <v>-1.1412482074518495</v>
      </c>
      <c r="AA3325" s="4">
        <f t="shared" ca="1" si="548"/>
        <v>-1.651527789840546</v>
      </c>
      <c r="AB3325" s="4">
        <f t="shared" ca="1" si="549"/>
        <v>-1.55743858552384</v>
      </c>
      <c r="AC3325" s="4">
        <f t="shared" ca="1" si="553"/>
        <v>0.75180547419901311</v>
      </c>
      <c r="AD3325" s="4">
        <f t="shared" ca="1" si="550"/>
        <v>0.86696049512138496</v>
      </c>
      <c r="AF3325" s="4">
        <f t="shared" ca="1" si="554"/>
        <v>-1.4318093503868865</v>
      </c>
      <c r="AG3325" s="4">
        <f t="shared" ca="1" si="555"/>
        <v>-1.3502377272268977</v>
      </c>
      <c r="AH3325" s="2">
        <f t="shared" ca="1" si="551"/>
        <v>99.765104193852494</v>
      </c>
    </row>
    <row r="3326" spans="20:34" x14ac:dyDescent="0.2">
      <c r="T3326" s="3"/>
      <c r="X3326" s="4">
        <f t="shared" ca="1" si="552"/>
        <v>-0.67702922648122599</v>
      </c>
      <c r="Y3326" s="4">
        <f t="shared" ca="1" si="552"/>
        <v>0.84727497613942182</v>
      </c>
      <c r="Z3326" s="4">
        <f t="shared" ca="1" si="547"/>
        <v>0.25621628356696846</v>
      </c>
      <c r="AA3326" s="4">
        <f t="shared" ca="1" si="548"/>
        <v>-0.89046207888495887</v>
      </c>
      <c r="AB3326" s="4">
        <f t="shared" ca="1" si="549"/>
        <v>0.4101496271008227</v>
      </c>
      <c r="AC3326" s="4">
        <f t="shared" ca="1" si="553"/>
        <v>0.55806507904444558</v>
      </c>
      <c r="AD3326" s="4">
        <f t="shared" ca="1" si="550"/>
        <v>1.0220315366837829</v>
      </c>
      <c r="AF3326" s="4">
        <f t="shared" ca="1" si="554"/>
        <v>-0.91008032684143036</v>
      </c>
      <c r="AG3326" s="4">
        <f t="shared" ca="1" si="555"/>
        <v>0.41918585365613437</v>
      </c>
      <c r="AH3326" s="2">
        <f t="shared" ca="1" si="551"/>
        <v>189.91114766377041</v>
      </c>
    </row>
    <row r="3327" spans="20:34" x14ac:dyDescent="0.2">
      <c r="T3327" s="3"/>
      <c r="X3327" s="4">
        <f t="shared" ca="1" si="552"/>
        <v>1.1453558202778387</v>
      </c>
      <c r="Y3327" s="4">
        <f t="shared" ca="1" si="552"/>
        <v>-0.6651307397205779</v>
      </c>
      <c r="Z3327" s="4">
        <f t="shared" ca="1" si="547"/>
        <v>0.1743307841852334</v>
      </c>
      <c r="AA3327" s="4">
        <f t="shared" ca="1" si="548"/>
        <v>1.5606902211330351</v>
      </c>
      <c r="AB3327" s="4">
        <f t="shared" ca="1" si="549"/>
        <v>0.29485729273107847</v>
      </c>
      <c r="AC3327" s="4">
        <f t="shared" ca="1" si="553"/>
        <v>9.6274992091020972E-2</v>
      </c>
      <c r="AD3327" s="4">
        <f t="shared" ca="1" si="550"/>
        <v>1.7858104951956213</v>
      </c>
      <c r="AF3327" s="4">
        <f t="shared" ca="1" si="554"/>
        <v>2.7870969766485492</v>
      </c>
      <c r="AG3327" s="4">
        <f t="shared" ca="1" si="555"/>
        <v>0.52655924794412756</v>
      </c>
      <c r="AH3327" s="2">
        <f t="shared" ca="1" si="551"/>
        <v>-374.20883446203607</v>
      </c>
    </row>
    <row r="3328" spans="20:34" x14ac:dyDescent="0.2">
      <c r="T3328" s="3"/>
      <c r="X3328" s="4">
        <f t="shared" ca="1" si="552"/>
        <v>-5.0172263880283646E-2</v>
      </c>
      <c r="Y3328" s="4">
        <f t="shared" ca="1" si="552"/>
        <v>-1.1398231579009497</v>
      </c>
      <c r="Z3328" s="4">
        <f t="shared" ca="1" si="547"/>
        <v>-0.93244556340566631</v>
      </c>
      <c r="AA3328" s="4">
        <f t="shared" ca="1" si="548"/>
        <v>-4.7324187474936094E-2</v>
      </c>
      <c r="AB3328" s="4">
        <f t="shared" ca="1" si="549"/>
        <v>-1.2634507068832792</v>
      </c>
      <c r="AC3328" s="4">
        <f t="shared" ca="1" si="553"/>
        <v>0.83164949848875891</v>
      </c>
      <c r="AD3328" s="4">
        <f t="shared" ca="1" si="550"/>
        <v>0.80073117675316885</v>
      </c>
      <c r="AF3328" s="4">
        <f t="shared" ca="1" si="554"/>
        <v>-3.7893952325693155E-2</v>
      </c>
      <c r="AG3328" s="4">
        <f t="shared" ca="1" si="555"/>
        <v>-1.0116843712922712</v>
      </c>
      <c r="AH3328" s="2">
        <f t="shared" ca="1" si="551"/>
        <v>-95.092202702159739</v>
      </c>
    </row>
    <row r="3329" spans="20:34" x14ac:dyDescent="0.2">
      <c r="T3329" s="3"/>
      <c r="X3329" s="4">
        <f t="shared" ca="1" si="552"/>
        <v>0.40269346602212147</v>
      </c>
      <c r="Y3329" s="4">
        <f t="shared" ca="1" si="552"/>
        <v>0.82274460582454734</v>
      </c>
      <c r="Z3329" s="4">
        <f t="shared" ca="1" si="547"/>
        <v>0.89720727705637071</v>
      </c>
      <c r="AA3329" s="4">
        <f t="shared" ca="1" si="548"/>
        <v>0.56179125573159794</v>
      </c>
      <c r="AB3329" s="4">
        <f t="shared" ca="1" si="549"/>
        <v>1.3126457773027076</v>
      </c>
      <c r="AC3329" s="4">
        <f t="shared" ca="1" si="553"/>
        <v>0.37662206725597214</v>
      </c>
      <c r="AD3329" s="4">
        <f t="shared" ca="1" si="550"/>
        <v>1.1967182436594992</v>
      </c>
      <c r="AF3329" s="4">
        <f t="shared" ca="1" si="554"/>
        <v>0.67230584486238243</v>
      </c>
      <c r="AG3329" s="4">
        <f t="shared" ca="1" si="555"/>
        <v>1.5708671491607544</v>
      </c>
      <c r="AH3329" s="2">
        <f t="shared" ca="1" si="551"/>
        <v>50.513687261953692</v>
      </c>
    </row>
    <row r="3330" spans="20:34" x14ac:dyDescent="0.2">
      <c r="T3330" s="3"/>
      <c r="X3330" s="4">
        <f t="shared" ca="1" si="552"/>
        <v>1.6742856393510521</v>
      </c>
      <c r="Y3330" s="4">
        <f t="shared" ca="1" si="552"/>
        <v>0.25062434407397555</v>
      </c>
      <c r="Z3330" s="4">
        <f t="shared" ref="Z3330:Z3393" ca="1" si="556">X3330*B$19+SQRT(1-B$19^2)*Y3330</f>
        <v>1.2223330372656955</v>
      </c>
      <c r="AA3330" s="4">
        <f t="shared" ref="AA3330:AA3393" ca="1" si="557">X3330*SQRT($B$28)+$B$20</f>
        <v>2.2721137179813473</v>
      </c>
      <c r="AB3330" s="4">
        <f t="shared" ref="AB3330:AB3393" ca="1" si="558">Z3330*SQRT($C$29)+$C$20</f>
        <v>1.7704131248952883</v>
      </c>
      <c r="AC3330" s="4">
        <f t="shared" ca="1" si="553"/>
        <v>0.19396719467274026</v>
      </c>
      <c r="AD3330" s="4">
        <f t="shared" ref="AD3330:AD3393" ca="1" si="559">SQRT((B$26/2)/GAMMAINV(AC3330,B$26/2,1))</f>
        <v>1.4775667884468879</v>
      </c>
      <c r="AF3330" s="4">
        <f t="shared" ca="1" si="554"/>
        <v>3.3571997692638176</v>
      </c>
      <c r="AG3330" s="4">
        <f t="shared" ca="1" si="555"/>
        <v>2.6159036351757501</v>
      </c>
      <c r="AH3330" s="2">
        <f t="shared" ref="AH3330:AH3393" ca="1" si="560">(B$4*EXP(-B$8*B$7)*NORMSDIST((LN(B$4/(B$5+AF3330))-B$8*B$7+B$9*B$7+0.5*B$6*B$6*B$7)/(B$6*SQRT(B$7)))-(B$5+AF3330)*EXP(-B$9*B$7)*NORMSDIST((LN(B$4/(B$5+AF3330))-B$8*B$7+B$9*B$7-0.5*B$6*B$6*B$7)/(B$6*SQRT(B$7))))*400+100*AG3330-400*$B$13</f>
        <v>-247.815369904416</v>
      </c>
    </row>
    <row r="3331" spans="20:34" x14ac:dyDescent="0.2">
      <c r="T3331" s="3"/>
      <c r="X3331" s="4">
        <f t="shared" ref="X3331:Y3394" ca="1" si="561">NORMSINV(RAND())</f>
        <v>2.0872294998709906</v>
      </c>
      <c r="Y3331" s="4">
        <f t="shared" ca="1" si="561"/>
        <v>-0.86808980636087885</v>
      </c>
      <c r="Z3331" s="4">
        <f t="shared" ca="1" si="556"/>
        <v>0.58984640366464924</v>
      </c>
      <c r="AA3331" s="4">
        <f t="shared" ca="1" si="557"/>
        <v>2.8275332739592871</v>
      </c>
      <c r="AB3331" s="4">
        <f t="shared" ca="1" si="558"/>
        <v>0.87989085909603892</v>
      </c>
      <c r="AC3331" s="4">
        <f t="shared" ref="AC3331:AC3394" ca="1" si="562">RAND()</f>
        <v>0.12563967050567326</v>
      </c>
      <c r="AD3331" s="4">
        <f t="shared" ca="1" si="559"/>
        <v>1.6660333204285904</v>
      </c>
      <c r="AF3331" s="4">
        <f t="shared" ref="AF3331:AF3394" ca="1" si="563">AD3331*AA3331</f>
        <v>4.7107646490367143</v>
      </c>
      <c r="AG3331" s="4">
        <f t="shared" ref="AG3331:AG3394" ca="1" si="564">AD3331*AB3331</f>
        <v>1.4659274895945387</v>
      </c>
      <c r="AH3331" s="2">
        <f t="shared" ca="1" si="560"/>
        <v>-552.48138917998313</v>
      </c>
    </row>
    <row r="3332" spans="20:34" x14ac:dyDescent="0.2">
      <c r="T3332" s="3"/>
      <c r="X3332" s="4">
        <f t="shared" ca="1" si="561"/>
        <v>-0.60119341581163688</v>
      </c>
      <c r="Y3332" s="4">
        <f t="shared" ca="1" si="561"/>
        <v>0.40207353695108206</v>
      </c>
      <c r="Z3332" s="4">
        <f t="shared" ca="1" si="556"/>
        <v>-4.9615908537262277E-2</v>
      </c>
      <c r="AA3332" s="4">
        <f t="shared" ca="1" si="557"/>
        <v>-0.78846106539054328</v>
      </c>
      <c r="AB3332" s="4">
        <f t="shared" ca="1" si="558"/>
        <v>-2.0452953567785322E-2</v>
      </c>
      <c r="AC3332" s="4">
        <f t="shared" ca="1" si="562"/>
        <v>0.42464717106722527</v>
      </c>
      <c r="AD3332" s="4">
        <f t="shared" ca="1" si="559"/>
        <v>1.1449699146294796</v>
      </c>
      <c r="AF3332" s="4">
        <f t="shared" ca="1" si="563"/>
        <v>-0.90276419872887892</v>
      </c>
      <c r="AG3332" s="4">
        <f t="shared" ca="1" si="564"/>
        <v>-2.3418016500427869E-2</v>
      </c>
      <c r="AH3332" s="2">
        <f t="shared" ca="1" si="560"/>
        <v>144.44380804923321</v>
      </c>
    </row>
    <row r="3333" spans="20:34" x14ac:dyDescent="0.2">
      <c r="T3333" s="3"/>
      <c r="X3333" s="4">
        <f t="shared" ca="1" si="561"/>
        <v>-0.95577200464468881</v>
      </c>
      <c r="Y3333" s="4">
        <f t="shared" ca="1" si="561"/>
        <v>-1.2762140635308343</v>
      </c>
      <c r="Z3333" s="4">
        <f t="shared" ca="1" si="556"/>
        <v>-1.5942476572917152</v>
      </c>
      <c r="AA3333" s="4">
        <f t="shared" ca="1" si="557"/>
        <v>-1.2653779085686228</v>
      </c>
      <c r="AB3333" s="4">
        <f t="shared" ca="1" si="558"/>
        <v>-2.1952482640943236</v>
      </c>
      <c r="AC3333" s="4">
        <f t="shared" ca="1" si="562"/>
        <v>0.31216045084292754</v>
      </c>
      <c r="AD3333" s="4">
        <f t="shared" ca="1" si="559"/>
        <v>1.2764273904686916</v>
      </c>
      <c r="AF3333" s="4">
        <f t="shared" ca="1" si="563"/>
        <v>-1.6151630217909778</v>
      </c>
      <c r="AG3333" s="4">
        <f t="shared" ca="1" si="564"/>
        <v>-2.8020750131688428</v>
      </c>
      <c r="AH3333" s="2">
        <f t="shared" ca="1" si="560"/>
        <v>-14.574177462382522</v>
      </c>
    </row>
    <row r="3334" spans="20:34" x14ac:dyDescent="0.2">
      <c r="T3334" s="3"/>
      <c r="X3334" s="4">
        <f t="shared" ca="1" si="561"/>
        <v>1.4988766292608078</v>
      </c>
      <c r="Y3334" s="4">
        <f t="shared" ca="1" si="561"/>
        <v>-1.2726328123772015</v>
      </c>
      <c r="Z3334" s="4">
        <f t="shared" ca="1" si="556"/>
        <v>-9.0061433032518234E-2</v>
      </c>
      <c r="AA3334" s="4">
        <f t="shared" ca="1" si="557"/>
        <v>2.0361843246343083</v>
      </c>
      <c r="AB3334" s="4">
        <f t="shared" ca="1" si="558"/>
        <v>-7.7399042546597213E-2</v>
      </c>
      <c r="AC3334" s="4">
        <f t="shared" ca="1" si="562"/>
        <v>0.25131181529537439</v>
      </c>
      <c r="AD3334" s="4">
        <f t="shared" ca="1" si="559"/>
        <v>1.3678374927482133</v>
      </c>
      <c r="AF3334" s="4">
        <f t="shared" ca="1" si="563"/>
        <v>2.7851692613810064</v>
      </c>
      <c r="AG3334" s="4">
        <f t="shared" ca="1" si="564"/>
        <v>-0.10586931229804981</v>
      </c>
      <c r="AH3334" s="2">
        <f t="shared" ca="1" si="560"/>
        <v>-437.16988717008371</v>
      </c>
    </row>
    <row r="3335" spans="20:34" x14ac:dyDescent="0.2">
      <c r="T3335" s="3"/>
      <c r="X3335" s="4">
        <f t="shared" ca="1" si="561"/>
        <v>-0.35180061805269297</v>
      </c>
      <c r="Y3335" s="4">
        <f t="shared" ca="1" si="561"/>
        <v>-1.6064134725498607</v>
      </c>
      <c r="Z3335" s="4">
        <f t="shared" ca="1" si="556"/>
        <v>-1.4860702259827259</v>
      </c>
      <c r="AA3335" s="4">
        <f t="shared" ca="1" si="557"/>
        <v>-0.45302167461969867</v>
      </c>
      <c r="AB3335" s="4">
        <f t="shared" ca="1" si="558"/>
        <v>-2.0429376758228428</v>
      </c>
      <c r="AC3335" s="4">
        <f t="shared" ca="1" si="562"/>
        <v>0.55842444588877382</v>
      </c>
      <c r="AD3335" s="4">
        <f t="shared" ca="1" si="559"/>
        <v>1.0217284479863202</v>
      </c>
      <c r="AF3335" s="4">
        <f t="shared" ca="1" si="563"/>
        <v>-0.46286513251334849</v>
      </c>
      <c r="AG3335" s="4">
        <f t="shared" ca="1" si="564"/>
        <v>-2.0873275408512533</v>
      </c>
      <c r="AH3335" s="2">
        <f t="shared" ca="1" si="560"/>
        <v>-134.00314141423178</v>
      </c>
    </row>
    <row r="3336" spans="20:34" x14ac:dyDescent="0.2">
      <c r="T3336" s="3"/>
      <c r="X3336" s="4">
        <f t="shared" ca="1" si="561"/>
        <v>9.3746984723844365E-2</v>
      </c>
      <c r="Y3336" s="4">
        <f t="shared" ca="1" si="561"/>
        <v>0.31830932077575264</v>
      </c>
      <c r="Z3336" s="4">
        <f t="shared" ca="1" si="556"/>
        <v>0.30916595408879188</v>
      </c>
      <c r="AA3336" s="4">
        <f t="shared" ca="1" si="557"/>
        <v>0.14625070925736181</v>
      </c>
      <c r="AB3336" s="4">
        <f t="shared" ca="1" si="558"/>
        <v>0.48470117975254329</v>
      </c>
      <c r="AC3336" s="4">
        <f t="shared" ca="1" si="562"/>
        <v>0.24733153915563166</v>
      </c>
      <c r="AD3336" s="4">
        <f t="shared" ca="1" si="559"/>
        <v>1.3745710771062942</v>
      </c>
      <c r="AF3336" s="4">
        <f t="shared" ca="1" si="563"/>
        <v>0.2010319949514513</v>
      </c>
      <c r="AG3336" s="4">
        <f t="shared" ca="1" si="564"/>
        <v>0.66625622272714491</v>
      </c>
      <c r="AH3336" s="2">
        <f t="shared" ca="1" si="560"/>
        <v>34.514533280976593</v>
      </c>
    </row>
    <row r="3337" spans="20:34" x14ac:dyDescent="0.2">
      <c r="T3337" s="3"/>
      <c r="X3337" s="4">
        <f t="shared" ca="1" si="561"/>
        <v>0.38046626357310387</v>
      </c>
      <c r="Y3337" s="4">
        <f t="shared" ca="1" si="561"/>
        <v>0.34849407575732161</v>
      </c>
      <c r="Z3337" s="4">
        <f t="shared" ca="1" si="556"/>
        <v>0.50841429247025816</v>
      </c>
      <c r="AA3337" s="4">
        <f t="shared" ca="1" si="557"/>
        <v>0.53189512675338535</v>
      </c>
      <c r="AB3337" s="4">
        <f t="shared" ca="1" si="558"/>
        <v>0.76523688173564597</v>
      </c>
      <c r="AC3337" s="4">
        <f t="shared" ca="1" si="562"/>
        <v>0.39390594249501865</v>
      </c>
      <c r="AD3337" s="4">
        <f t="shared" ca="1" si="559"/>
        <v>1.1774701674084502</v>
      </c>
      <c r="AF3337" s="4">
        <f t="shared" ca="1" si="563"/>
        <v>0.62629064394204748</v>
      </c>
      <c r="AG3337" s="4">
        <f t="shared" ca="1" si="564"/>
        <v>0.90104359924439148</v>
      </c>
      <c r="AH3337" s="2">
        <f t="shared" ca="1" si="560"/>
        <v>-9.2483735136083851</v>
      </c>
    </row>
    <row r="3338" spans="20:34" x14ac:dyDescent="0.2">
      <c r="T3338" s="3"/>
      <c r="X3338" s="4">
        <f t="shared" ca="1" si="561"/>
        <v>0.94084969912198624</v>
      </c>
      <c r="Y3338" s="4">
        <f t="shared" ca="1" si="561"/>
        <v>0.11442426236014847</v>
      </c>
      <c r="Z3338" s="4">
        <f t="shared" ca="1" si="556"/>
        <v>0.66598359408728802</v>
      </c>
      <c r="AA3338" s="4">
        <f t="shared" ca="1" si="557"/>
        <v>1.2856245042965211</v>
      </c>
      <c r="AB3338" s="4">
        <f t="shared" ca="1" si="558"/>
        <v>0.9870897463527214</v>
      </c>
      <c r="AC3338" s="4">
        <f t="shared" ca="1" si="562"/>
        <v>4.1531903139170212E-2</v>
      </c>
      <c r="AD3338" s="4">
        <f t="shared" ca="1" si="559"/>
        <v>2.1937804145899302</v>
      </c>
      <c r="AF3338" s="4">
        <f t="shared" ca="1" si="563"/>
        <v>2.8203778580425958</v>
      </c>
      <c r="AG3338" s="4">
        <f t="shared" ca="1" si="564"/>
        <v>2.1654581529911421</v>
      </c>
      <c r="AH3338" s="2">
        <f t="shared" ca="1" si="560"/>
        <v>-215.18123122554789</v>
      </c>
    </row>
    <row r="3339" spans="20:34" x14ac:dyDescent="0.2">
      <c r="T3339" s="3"/>
      <c r="X3339" s="4">
        <f t="shared" ca="1" si="561"/>
        <v>-0.47916098758389541</v>
      </c>
      <c r="Y3339" s="4">
        <f t="shared" ca="1" si="561"/>
        <v>0.23496606973626114</v>
      </c>
      <c r="Z3339" s="4">
        <f t="shared" ca="1" si="556"/>
        <v>-0.10718161607854523</v>
      </c>
      <c r="AA3339" s="4">
        <f t="shared" ca="1" si="557"/>
        <v>-0.62432447545354541</v>
      </c>
      <c r="AB3339" s="4">
        <f t="shared" ca="1" si="558"/>
        <v>-0.10150374830179032</v>
      </c>
      <c r="AC3339" s="4">
        <f t="shared" ca="1" si="562"/>
        <v>9.9573892462061497E-2</v>
      </c>
      <c r="AD3339" s="4">
        <f t="shared" ca="1" si="559"/>
        <v>1.7704383917427322</v>
      </c>
      <c r="AF3339" s="4">
        <f t="shared" ca="1" si="563"/>
        <v>-1.1053280202475999</v>
      </c>
      <c r="AG3339" s="4">
        <f t="shared" ca="1" si="564"/>
        <v>-0.17970613289928075</v>
      </c>
      <c r="AH3339" s="2">
        <f t="shared" ca="1" si="560"/>
        <v>162.33609304974425</v>
      </c>
    </row>
    <row r="3340" spans="20:34" x14ac:dyDescent="0.2">
      <c r="T3340" s="3"/>
      <c r="X3340" s="4">
        <f t="shared" ca="1" si="561"/>
        <v>0.80877730920259294</v>
      </c>
      <c r="Y3340" s="4">
        <f t="shared" ca="1" si="561"/>
        <v>2.4390139729116318</v>
      </c>
      <c r="Z3340" s="4">
        <f t="shared" ca="1" si="556"/>
        <v>2.4242764915403798</v>
      </c>
      <c r="AA3340" s="4">
        <f t="shared" ca="1" si="557"/>
        <v>1.1079839212070604</v>
      </c>
      <c r="AB3340" s="4">
        <f t="shared" ca="1" si="558"/>
        <v>3.4627135647784462</v>
      </c>
      <c r="AC3340" s="4">
        <f t="shared" ca="1" si="562"/>
        <v>0.92379928292952329</v>
      </c>
      <c r="AD3340" s="4">
        <f t="shared" ca="1" si="559"/>
        <v>0.70746008584631426</v>
      </c>
      <c r="AF3340" s="4">
        <f t="shared" ca="1" si="563"/>
        <v>0.78385440001348283</v>
      </c>
      <c r="AG3340" s="4">
        <f t="shared" ca="1" si="564"/>
        <v>2.4497316357993566</v>
      </c>
      <c r="AH3340" s="2">
        <f t="shared" ca="1" si="560"/>
        <v>120.94184991497559</v>
      </c>
    </row>
    <row r="3341" spans="20:34" x14ac:dyDescent="0.2">
      <c r="T3341" s="3"/>
      <c r="X3341" s="4">
        <f t="shared" ca="1" si="561"/>
        <v>-0.29782399332638365</v>
      </c>
      <c r="Y3341" s="4">
        <f t="shared" ca="1" si="561"/>
        <v>1.4742182095216672</v>
      </c>
      <c r="Z3341" s="4">
        <f t="shared" ca="1" si="556"/>
        <v>0.98415122706556546</v>
      </c>
      <c r="AA3341" s="4">
        <f t="shared" ca="1" si="557"/>
        <v>-0.38042179893459432</v>
      </c>
      <c r="AB3341" s="4">
        <f t="shared" ca="1" si="558"/>
        <v>1.4350602588845627</v>
      </c>
      <c r="AC3341" s="4">
        <f t="shared" ca="1" si="562"/>
        <v>0.22861627490289982</v>
      </c>
      <c r="AD3341" s="4">
        <f t="shared" ca="1" si="559"/>
        <v>1.4078005153777433</v>
      </c>
      <c r="AF3341" s="4">
        <f t="shared" ca="1" si="563"/>
        <v>-0.53555800460105019</v>
      </c>
      <c r="AG3341" s="4">
        <f t="shared" ca="1" si="564"/>
        <v>2.0202785720558052</v>
      </c>
      <c r="AH3341" s="2">
        <f t="shared" ca="1" si="560"/>
        <v>288.59493402578619</v>
      </c>
    </row>
    <row r="3342" spans="20:34" x14ac:dyDescent="0.2">
      <c r="T3342" s="3"/>
      <c r="X3342" s="4">
        <f t="shared" ca="1" si="561"/>
        <v>-0.46341107302616674</v>
      </c>
      <c r="Y3342" s="4">
        <f t="shared" ca="1" si="561"/>
        <v>0.11586554108354273</v>
      </c>
      <c r="Z3342" s="4">
        <f t="shared" ca="1" si="556"/>
        <v>-0.1917734458154173</v>
      </c>
      <c r="AA3342" s="4">
        <f t="shared" ca="1" si="557"/>
        <v>-0.60314045654276716</v>
      </c>
      <c r="AB3342" s="4">
        <f t="shared" ca="1" si="558"/>
        <v>-0.22060651487962149</v>
      </c>
      <c r="AC3342" s="4">
        <f t="shared" ca="1" si="562"/>
        <v>0.17511383349185461</v>
      </c>
      <c r="AD3342" s="4">
        <f t="shared" ca="1" si="559"/>
        <v>1.5213208636383837</v>
      </c>
      <c r="AF3342" s="4">
        <f t="shared" ca="1" si="563"/>
        <v>-0.91757016024289162</v>
      </c>
      <c r="AG3342" s="4">
        <f t="shared" ca="1" si="564"/>
        <v>-0.33561329374091969</v>
      </c>
      <c r="AH3342" s="2">
        <f t="shared" ca="1" si="560"/>
        <v>115.66713282030014</v>
      </c>
    </row>
    <row r="3343" spans="20:34" x14ac:dyDescent="0.2">
      <c r="T3343" s="3"/>
      <c r="X3343" s="4">
        <f t="shared" ca="1" si="561"/>
        <v>-0.71217121011102391</v>
      </c>
      <c r="Y3343" s="4">
        <f t="shared" ca="1" si="561"/>
        <v>-0.41945241630594471</v>
      </c>
      <c r="Z3343" s="4">
        <f t="shared" ca="1" si="556"/>
        <v>-0.76743507908232722</v>
      </c>
      <c r="AA3343" s="4">
        <f t="shared" ca="1" si="557"/>
        <v>-0.93772890328881497</v>
      </c>
      <c r="AB3343" s="4">
        <f t="shared" ca="1" si="558"/>
        <v>-1.0311208795419156</v>
      </c>
      <c r="AC3343" s="4">
        <f t="shared" ca="1" si="562"/>
        <v>0.8755006422123297</v>
      </c>
      <c r="AD3343" s="4">
        <f t="shared" ca="1" si="559"/>
        <v>0.76021297119816889</v>
      </c>
      <c r="AF3343" s="4">
        <f t="shared" ca="1" si="563"/>
        <v>-0.71287367574759042</v>
      </c>
      <c r="AG3343" s="4">
        <f t="shared" ca="1" si="564"/>
        <v>-0.78387146750102887</v>
      </c>
      <c r="AH3343" s="2">
        <f t="shared" ca="1" si="560"/>
        <v>37.170061172946589</v>
      </c>
    </row>
    <row r="3344" spans="20:34" x14ac:dyDescent="0.2">
      <c r="T3344" s="3"/>
      <c r="X3344" s="4">
        <f t="shared" ca="1" si="561"/>
        <v>-0.91514417872480913</v>
      </c>
      <c r="Y3344" s="4">
        <f t="shared" ca="1" si="561"/>
        <v>-0.56170647511654825</v>
      </c>
      <c r="Z3344" s="4">
        <f t="shared" ca="1" si="556"/>
        <v>-1.0041234875366287</v>
      </c>
      <c r="AA3344" s="4">
        <f t="shared" ca="1" si="557"/>
        <v>-1.2107324925928136</v>
      </c>
      <c r="AB3344" s="4">
        <f t="shared" ca="1" si="558"/>
        <v>-1.3643710805542173</v>
      </c>
      <c r="AC3344" s="4">
        <f t="shared" ca="1" si="562"/>
        <v>0.45386392887321514</v>
      </c>
      <c r="AD3344" s="4">
        <f t="shared" ca="1" si="559"/>
        <v>1.1158387337488551</v>
      </c>
      <c r="AF3344" s="4">
        <f t="shared" ca="1" si="563"/>
        <v>-1.3509822114433603</v>
      </c>
      <c r="AG3344" s="4">
        <f t="shared" ca="1" si="564"/>
        <v>-1.5224180988891751</v>
      </c>
      <c r="AH3344" s="2">
        <f t="shared" ca="1" si="560"/>
        <v>69.006502296392227</v>
      </c>
    </row>
    <row r="3345" spans="20:34" x14ac:dyDescent="0.2">
      <c r="T3345" s="3"/>
      <c r="X3345" s="4">
        <f t="shared" ca="1" si="561"/>
        <v>0.68125850718626291</v>
      </c>
      <c r="Y3345" s="4">
        <f t="shared" ca="1" si="561"/>
        <v>-1.1787391648678884</v>
      </c>
      <c r="Z3345" s="4">
        <f t="shared" ca="1" si="556"/>
        <v>-0.51586369424401046</v>
      </c>
      <c r="AA3345" s="4">
        <f t="shared" ca="1" si="557"/>
        <v>0.93646802481966507</v>
      </c>
      <c r="AB3345" s="4">
        <f t="shared" ca="1" si="558"/>
        <v>-0.67691589285158149</v>
      </c>
      <c r="AC3345" s="4">
        <f t="shared" ca="1" si="562"/>
        <v>0.29675785861451986</v>
      </c>
      <c r="AD3345" s="4">
        <f t="shared" ca="1" si="559"/>
        <v>1.2977798658866426</v>
      </c>
      <c r="AF3345" s="4">
        <f t="shared" ca="1" si="563"/>
        <v>1.2153293476575942</v>
      </c>
      <c r="AG3345" s="4">
        <f t="shared" ca="1" si="564"/>
        <v>-0.87848781664146236</v>
      </c>
      <c r="AH3345" s="2">
        <f t="shared" ca="1" si="560"/>
        <v>-278.81279210503681</v>
      </c>
    </row>
    <row r="3346" spans="20:34" x14ac:dyDescent="0.2">
      <c r="T3346" s="3"/>
      <c r="X3346" s="4">
        <f t="shared" ca="1" si="561"/>
        <v>-3.8610626687884612E-2</v>
      </c>
      <c r="Y3346" s="4">
        <f t="shared" ca="1" si="561"/>
        <v>-0.59405567686810223</v>
      </c>
      <c r="Z3346" s="4">
        <f t="shared" ca="1" si="556"/>
        <v>-0.49359619136192373</v>
      </c>
      <c r="AA3346" s="4">
        <f t="shared" ca="1" si="557"/>
        <v>-3.1773503690232519E-2</v>
      </c>
      <c r="AB3346" s="4">
        <f t="shared" ca="1" si="558"/>
        <v>-0.64556391469617402</v>
      </c>
      <c r="AC3346" s="4">
        <f t="shared" ca="1" si="562"/>
        <v>0.78239687468125529</v>
      </c>
      <c r="AD3346" s="4">
        <f t="shared" ca="1" si="559"/>
        <v>0.84228071773253332</v>
      </c>
      <c r="AF3346" s="4">
        <f t="shared" ca="1" si="563"/>
        <v>-2.6762209493086341E-2</v>
      </c>
      <c r="AG3346" s="4">
        <f t="shared" ca="1" si="564"/>
        <v>-0.54374603741251737</v>
      </c>
      <c r="AH3346" s="2">
        <f t="shared" ca="1" si="560"/>
        <v>-50.084096884094379</v>
      </c>
    </row>
    <row r="3347" spans="20:34" x14ac:dyDescent="0.2">
      <c r="T3347" s="3"/>
      <c r="X3347" s="4">
        <f t="shared" ca="1" si="561"/>
        <v>-7.0628163485100023E-2</v>
      </c>
      <c r="Y3347" s="4">
        <f t="shared" ca="1" si="561"/>
        <v>1.0569583862345708</v>
      </c>
      <c r="Z3347" s="4">
        <f t="shared" ca="1" si="556"/>
        <v>0.79300206082389035</v>
      </c>
      <c r="AA3347" s="4">
        <f t="shared" ca="1" si="557"/>
        <v>-7.4837870960461239E-2</v>
      </c>
      <c r="AB3347" s="4">
        <f t="shared" ca="1" si="558"/>
        <v>1.1659279490711267</v>
      </c>
      <c r="AC3347" s="4">
        <f t="shared" ca="1" si="562"/>
        <v>0.67709438530231103</v>
      </c>
      <c r="AD3347" s="4">
        <f t="shared" ca="1" si="559"/>
        <v>0.92587448396736172</v>
      </c>
      <c r="AF3347" s="4">
        <f t="shared" ca="1" si="563"/>
        <v>-6.9290475156733061E-2</v>
      </c>
      <c r="AG3347" s="4">
        <f t="shared" ca="1" si="564"/>
        <v>1.0795029381893539</v>
      </c>
      <c r="AH3347" s="2">
        <f t="shared" ca="1" si="560"/>
        <v>119.06653796268256</v>
      </c>
    </row>
    <row r="3348" spans="20:34" x14ac:dyDescent="0.2">
      <c r="T3348" s="3"/>
      <c r="X3348" s="4">
        <f t="shared" ca="1" si="561"/>
        <v>2.529982385868073</v>
      </c>
      <c r="Y3348" s="4">
        <f t="shared" ca="1" si="561"/>
        <v>-0.1474133895182157</v>
      </c>
      <c r="Z3348" s="4">
        <f t="shared" ca="1" si="556"/>
        <v>1.4308053797906828</v>
      </c>
      <c r="AA3348" s="4">
        <f t="shared" ca="1" si="557"/>
        <v>3.4230466956598073</v>
      </c>
      <c r="AB3348" s="4">
        <f t="shared" ca="1" si="558"/>
        <v>2.0639359488715669</v>
      </c>
      <c r="AC3348" s="4">
        <f t="shared" ca="1" si="562"/>
        <v>0.999890206838429</v>
      </c>
      <c r="AD3348" s="4">
        <f t="shared" ca="1" si="559"/>
        <v>0.44131767717888087</v>
      </c>
      <c r="AF3348" s="4">
        <f t="shared" ca="1" si="563"/>
        <v>1.5106510166034297</v>
      </c>
      <c r="AG3348" s="4">
        <f t="shared" ca="1" si="564"/>
        <v>0.91085141880198939</v>
      </c>
      <c r="AH3348" s="2">
        <f t="shared" ca="1" si="560"/>
        <v>-145.14671343887676</v>
      </c>
    </row>
    <row r="3349" spans="20:34" x14ac:dyDescent="0.2">
      <c r="T3349" s="3"/>
      <c r="X3349" s="4">
        <f t="shared" ca="1" si="561"/>
        <v>-0.60537697118672595</v>
      </c>
      <c r="Y3349" s="4">
        <f t="shared" ca="1" si="561"/>
        <v>0.10285323279464736</v>
      </c>
      <c r="Z3349" s="4">
        <f t="shared" ca="1" si="556"/>
        <v>-0.28889952829664739</v>
      </c>
      <c r="AA3349" s="4">
        <f t="shared" ca="1" si="557"/>
        <v>-0.79408804932466792</v>
      </c>
      <c r="AB3349" s="4">
        <f t="shared" ca="1" si="558"/>
        <v>-0.35735713448867867</v>
      </c>
      <c r="AC3349" s="4">
        <f t="shared" ca="1" si="562"/>
        <v>0.32544042085702318</v>
      </c>
      <c r="AD3349" s="4">
        <f t="shared" ca="1" si="559"/>
        <v>1.2588182104437284</v>
      </c>
      <c r="AF3349" s="4">
        <f t="shared" ca="1" si="563"/>
        <v>-0.99961249718562961</v>
      </c>
      <c r="AG3349" s="4">
        <f t="shared" ca="1" si="564"/>
        <v>-0.44984766852633729</v>
      </c>
      <c r="AH3349" s="2">
        <f t="shared" ca="1" si="560"/>
        <v>117.80080527154814</v>
      </c>
    </row>
    <row r="3350" spans="20:34" x14ac:dyDescent="0.2">
      <c r="T3350" s="3"/>
      <c r="X3350" s="4">
        <f t="shared" ca="1" si="561"/>
        <v>1.471622893537385</v>
      </c>
      <c r="Y3350" s="4">
        <f t="shared" ca="1" si="561"/>
        <v>-0.7036630336315296</v>
      </c>
      <c r="Z3350" s="4">
        <f t="shared" ca="1" si="556"/>
        <v>0.34340327497547685</v>
      </c>
      <c r="AA3350" s="4">
        <f t="shared" ca="1" si="557"/>
        <v>1.9995273859037399</v>
      </c>
      <c r="AB3350" s="4">
        <f t="shared" ca="1" si="558"/>
        <v>0.53290630370483583</v>
      </c>
      <c r="AC3350" s="4">
        <f t="shared" ca="1" si="562"/>
        <v>0.61124070066157454</v>
      </c>
      <c r="AD3350" s="4">
        <f t="shared" ca="1" si="559"/>
        <v>0.97821092775150653</v>
      </c>
      <c r="AF3350" s="4">
        <f t="shared" ca="1" si="563"/>
        <v>1.955959539229442</v>
      </c>
      <c r="AG3350" s="4">
        <f t="shared" ca="1" si="564"/>
        <v>0.52129476975173361</v>
      </c>
      <c r="AH3350" s="2">
        <f t="shared" ca="1" si="560"/>
        <v>-251.53050618752923</v>
      </c>
    </row>
    <row r="3351" spans="20:34" x14ac:dyDescent="0.2">
      <c r="T3351" s="3"/>
      <c r="X3351" s="4">
        <f t="shared" ca="1" si="561"/>
        <v>0.18846323996798806</v>
      </c>
      <c r="Y3351" s="4">
        <f t="shared" ca="1" si="561"/>
        <v>-1.5184311940358102</v>
      </c>
      <c r="Z3351" s="4">
        <f t="shared" ca="1" si="556"/>
        <v>-1.0860188762452636</v>
      </c>
      <c r="AA3351" s="4">
        <f t="shared" ca="1" si="557"/>
        <v>0.27364638082723963</v>
      </c>
      <c r="AB3351" s="4">
        <f t="shared" ca="1" si="558"/>
        <v>-1.4796773388004993</v>
      </c>
      <c r="AC3351" s="4">
        <f t="shared" ca="1" si="562"/>
        <v>0.30342282434484646</v>
      </c>
      <c r="AD3351" s="4">
        <f t="shared" ca="1" si="559"/>
        <v>1.2884111303565293</v>
      </c>
      <c r="AF3351" s="4">
        <f t="shared" ca="1" si="563"/>
        <v>0.35256904283959711</v>
      </c>
      <c r="AG3351" s="4">
        <f t="shared" ca="1" si="564"/>
        <v>-1.9064327526468925</v>
      </c>
      <c r="AH3351" s="2">
        <f t="shared" ca="1" si="560"/>
        <v>-246.82185419797952</v>
      </c>
    </row>
    <row r="3352" spans="20:34" x14ac:dyDescent="0.2">
      <c r="T3352" s="3"/>
      <c r="X3352" s="4">
        <f t="shared" ca="1" si="561"/>
        <v>0.27518112807779671</v>
      </c>
      <c r="Y3352" s="4">
        <f t="shared" ca="1" si="561"/>
        <v>1.3514425285928424</v>
      </c>
      <c r="Z3352" s="4">
        <f t="shared" ca="1" si="556"/>
        <v>1.2374895245627999</v>
      </c>
      <c r="AA3352" s="4">
        <f t="shared" ca="1" si="557"/>
        <v>0.39028405367858116</v>
      </c>
      <c r="AB3352" s="4">
        <f t="shared" ca="1" si="558"/>
        <v>1.7917530057596935</v>
      </c>
      <c r="AC3352" s="4">
        <f t="shared" ca="1" si="562"/>
        <v>0.9221355130358676</v>
      </c>
      <c r="AD3352" s="4">
        <f t="shared" ca="1" si="559"/>
        <v>0.70951583551954212</v>
      </c>
      <c r="AF3352" s="4">
        <f t="shared" ca="1" si="563"/>
        <v>0.27691271643571236</v>
      </c>
      <c r="AG3352" s="4">
        <f t="shared" ca="1" si="564"/>
        <v>1.2712771309262398</v>
      </c>
      <c r="AH3352" s="2">
        <f t="shared" ca="1" si="560"/>
        <v>82.950285057966539</v>
      </c>
    </row>
    <row r="3353" spans="20:34" x14ac:dyDescent="0.2">
      <c r="T3353" s="3"/>
      <c r="X3353" s="4">
        <f t="shared" ca="1" si="561"/>
        <v>1.7896023287377365</v>
      </c>
      <c r="Y3353" s="4">
        <f t="shared" ca="1" si="561"/>
        <v>-0.36184351200113946</v>
      </c>
      <c r="Z3353" s="4">
        <f t="shared" ca="1" si="556"/>
        <v>0.80831783686526681</v>
      </c>
      <c r="AA3353" s="4">
        <f t="shared" ca="1" si="557"/>
        <v>2.4272174755123439</v>
      </c>
      <c r="AB3353" s="4">
        <f t="shared" ca="1" si="558"/>
        <v>1.1874921037239878</v>
      </c>
      <c r="AC3353" s="4">
        <f t="shared" ca="1" si="562"/>
        <v>0.58649216675820803</v>
      </c>
      <c r="AD3353" s="4">
        <f t="shared" ca="1" si="559"/>
        <v>0.99836843587309365</v>
      </c>
      <c r="AF3353" s="4">
        <f t="shared" ca="1" si="563"/>
        <v>2.4232573145510976</v>
      </c>
      <c r="AG3353" s="4">
        <f t="shared" ca="1" si="564"/>
        <v>1.1855546342065673</v>
      </c>
      <c r="AH3353" s="2">
        <f t="shared" ca="1" si="560"/>
        <v>-254.79656847915885</v>
      </c>
    </row>
    <row r="3354" spans="20:34" x14ac:dyDescent="0.2">
      <c r="T3354" s="3"/>
      <c r="X3354" s="4">
        <f t="shared" ca="1" si="561"/>
        <v>-1.7479664686517127</v>
      </c>
      <c r="Y3354" s="4">
        <f t="shared" ca="1" si="561"/>
        <v>0.14597025025623847</v>
      </c>
      <c r="Z3354" s="4">
        <f t="shared" ca="1" si="556"/>
        <v>-0.95363754250017441</v>
      </c>
      <c r="AA3354" s="4">
        <f t="shared" ca="1" si="557"/>
        <v>-2.330898768699484</v>
      </c>
      <c r="AB3354" s="4">
        <f t="shared" ca="1" si="558"/>
        <v>-1.2932883797089718</v>
      </c>
      <c r="AC3354" s="4">
        <f t="shared" ca="1" si="562"/>
        <v>0.32743725520462319</v>
      </c>
      <c r="AD3354" s="4">
        <f t="shared" ca="1" si="559"/>
        <v>1.256229912542757</v>
      </c>
      <c r="AF3354" s="4">
        <f t="shared" ca="1" si="563"/>
        <v>-2.9281447563493725</v>
      </c>
      <c r="AG3354" s="4">
        <f t="shared" ca="1" si="564"/>
        <v>-1.6246675481343655</v>
      </c>
      <c r="AH3354" s="2">
        <f t="shared" ca="1" si="560"/>
        <v>329.27780916723214</v>
      </c>
    </row>
    <row r="3355" spans="20:34" x14ac:dyDescent="0.2">
      <c r="T3355" s="3"/>
      <c r="X3355" s="4">
        <f t="shared" ca="1" si="561"/>
        <v>-0.95150387806426528</v>
      </c>
      <c r="Y3355" s="4">
        <f t="shared" ca="1" si="561"/>
        <v>-0.43946940995635342</v>
      </c>
      <c r="Z3355" s="4">
        <f t="shared" ca="1" si="556"/>
        <v>-0.92965592074513537</v>
      </c>
      <c r="AA3355" s="4">
        <f t="shared" ca="1" si="557"/>
        <v>-1.2596371743022952</v>
      </c>
      <c r="AB3355" s="4">
        <f t="shared" ca="1" si="558"/>
        <v>-1.2595229734406255</v>
      </c>
      <c r="AC3355" s="4">
        <f t="shared" ca="1" si="562"/>
        <v>0.49803489388428035</v>
      </c>
      <c r="AD3355" s="4">
        <f t="shared" ca="1" si="559"/>
        <v>1.0744327561325575</v>
      </c>
      <c r="AF3355" s="4">
        <f t="shared" ca="1" si="563"/>
        <v>-1.3533954409126416</v>
      </c>
      <c r="AG3355" s="4">
        <f t="shared" ca="1" si="564"/>
        <v>-1.3532727397660853</v>
      </c>
      <c r="AH3355" s="2">
        <f t="shared" ca="1" si="560"/>
        <v>86.324814529820287</v>
      </c>
    </row>
    <row r="3356" spans="20:34" x14ac:dyDescent="0.2">
      <c r="T3356" s="3"/>
      <c r="X3356" s="4">
        <f t="shared" ca="1" si="561"/>
        <v>-0.26367498613185869</v>
      </c>
      <c r="Y3356" s="4">
        <f t="shared" ca="1" si="561"/>
        <v>-5.4034237942997211E-4</v>
      </c>
      <c r="Z3356" s="4">
        <f t="shared" ca="1" si="556"/>
        <v>-0.16170075923433039</v>
      </c>
      <c r="AA3356" s="4">
        <f t="shared" ca="1" si="557"/>
        <v>-0.33449055203534483</v>
      </c>
      <c r="AB3356" s="4">
        <f t="shared" ca="1" si="558"/>
        <v>-0.17826507148755055</v>
      </c>
      <c r="AC3356" s="4">
        <f t="shared" ca="1" si="562"/>
        <v>0.53302150619098165</v>
      </c>
      <c r="AD3356" s="4">
        <f t="shared" ca="1" si="559"/>
        <v>1.043438610398508</v>
      </c>
      <c r="AF3356" s="4">
        <f t="shared" ca="1" si="563"/>
        <v>-0.34902035680719007</v>
      </c>
      <c r="AG3356" s="4">
        <f t="shared" ca="1" si="564"/>
        <v>-0.18600865847556045</v>
      </c>
      <c r="AH3356" s="2">
        <f t="shared" ca="1" si="560"/>
        <v>37.645320366184933</v>
      </c>
    </row>
    <row r="3357" spans="20:34" x14ac:dyDescent="0.2">
      <c r="T3357" s="3"/>
      <c r="X3357" s="4">
        <f t="shared" ca="1" si="561"/>
        <v>-1.5732443552633989E-2</v>
      </c>
      <c r="Y3357" s="4">
        <f t="shared" ca="1" si="561"/>
        <v>-0.56629144180518787</v>
      </c>
      <c r="Z3357" s="4">
        <f t="shared" ca="1" si="556"/>
        <v>-0.45763769239193253</v>
      </c>
      <c r="AA3357" s="4">
        <f t="shared" ca="1" si="557"/>
        <v>-1.0017898244215652E-3</v>
      </c>
      <c r="AB3357" s="4">
        <f t="shared" ca="1" si="558"/>
        <v>-0.59493542347386785</v>
      </c>
      <c r="AC3357" s="4">
        <f t="shared" ca="1" si="562"/>
        <v>0.6083574857413776</v>
      </c>
      <c r="AD3357" s="4">
        <f t="shared" ca="1" si="559"/>
        <v>0.98054123520588177</v>
      </c>
      <c r="AF3357" s="4">
        <f t="shared" ca="1" si="563"/>
        <v>-9.8229623185500494E-4</v>
      </c>
      <c r="AG3357" s="4">
        <f t="shared" ca="1" si="564"/>
        <v>-0.58335871500080072</v>
      </c>
      <c r="AH3357" s="2">
        <f t="shared" ca="1" si="560"/>
        <v>-58.178455636377294</v>
      </c>
    </row>
    <row r="3358" spans="20:34" x14ac:dyDescent="0.2">
      <c r="T3358" s="3"/>
      <c r="X3358" s="4">
        <f t="shared" ca="1" si="561"/>
        <v>-0.29812392172235064</v>
      </c>
      <c r="Y3358" s="4">
        <f t="shared" ca="1" si="561"/>
        <v>1.7852911094494563</v>
      </c>
      <c r="Z3358" s="4">
        <f t="shared" ca="1" si="556"/>
        <v>1.2300696328940983</v>
      </c>
      <c r="AA3358" s="4">
        <f t="shared" ca="1" si="557"/>
        <v>-0.38082520993652424</v>
      </c>
      <c r="AB3358" s="4">
        <f t="shared" ca="1" si="558"/>
        <v>1.7813060201796551</v>
      </c>
      <c r="AC3358" s="4">
        <f t="shared" ca="1" si="562"/>
        <v>0.44813408544515632</v>
      </c>
      <c r="AD3358" s="4">
        <f t="shared" ca="1" si="559"/>
        <v>1.1214311305394182</v>
      </c>
      <c r="AF3358" s="4">
        <f t="shared" ca="1" si="563"/>
        <v>-0.42706924571702765</v>
      </c>
      <c r="AG3358" s="4">
        <f t="shared" ca="1" si="564"/>
        <v>1.9976120240467423</v>
      </c>
      <c r="AH3358" s="2">
        <f t="shared" ca="1" si="560"/>
        <v>268.67185287632446</v>
      </c>
    </row>
    <row r="3359" spans="20:34" x14ac:dyDescent="0.2">
      <c r="T3359" s="3"/>
      <c r="X3359" s="4">
        <f t="shared" ca="1" si="561"/>
        <v>0.51562140074151597</v>
      </c>
      <c r="Y3359" s="4">
        <f t="shared" ca="1" si="561"/>
        <v>0.47102356741167045</v>
      </c>
      <c r="Z3359" s="4">
        <f t="shared" ca="1" si="556"/>
        <v>0.68801796156045403</v>
      </c>
      <c r="AA3359" s="4">
        <f t="shared" ca="1" si="557"/>
        <v>0.7136820800203475</v>
      </c>
      <c r="AB3359" s="4">
        <f t="shared" ca="1" si="558"/>
        <v>1.0181134768242084</v>
      </c>
      <c r="AC3359" s="4">
        <f t="shared" ca="1" si="562"/>
        <v>0.44291335948380894</v>
      </c>
      <c r="AD3359" s="4">
        <f t="shared" ca="1" si="559"/>
        <v>1.1265759891753711</v>
      </c>
      <c r="AF3359" s="4">
        <f t="shared" ca="1" si="563"/>
        <v>0.80401709525565934</v>
      </c>
      <c r="AG3359" s="4">
        <f t="shared" ca="1" si="564"/>
        <v>1.1469821972460088</v>
      </c>
      <c r="AH3359" s="2">
        <f t="shared" ca="1" si="560"/>
        <v>-12.481945295310197</v>
      </c>
    </row>
    <row r="3360" spans="20:34" x14ac:dyDescent="0.2">
      <c r="T3360" s="3"/>
      <c r="X3360" s="4">
        <f t="shared" ca="1" si="561"/>
        <v>-1.6699721738264981</v>
      </c>
      <c r="Y3360" s="4">
        <f t="shared" ca="1" si="561"/>
        <v>1.5487504111125052</v>
      </c>
      <c r="Z3360" s="4">
        <f t="shared" ca="1" si="556"/>
        <v>0.20386049158960939</v>
      </c>
      <c r="AA3360" s="4">
        <f t="shared" ca="1" si="557"/>
        <v>-2.2259945414127786</v>
      </c>
      <c r="AB3360" s="4">
        <f t="shared" ca="1" si="558"/>
        <v>0.3364342376799595</v>
      </c>
      <c r="AC3360" s="4">
        <f t="shared" ca="1" si="562"/>
        <v>0.99828515006432172</v>
      </c>
      <c r="AD3360" s="4">
        <f t="shared" ca="1" si="559"/>
        <v>0.50826722519964485</v>
      </c>
      <c r="AF3360" s="4">
        <f t="shared" ca="1" si="563"/>
        <v>-1.1314000688734289</v>
      </c>
      <c r="AG3360" s="4">
        <f t="shared" ca="1" si="564"/>
        <v>0.17099849644775081</v>
      </c>
      <c r="AH3360" s="2">
        <f t="shared" ca="1" si="560"/>
        <v>201.73673460332293</v>
      </c>
    </row>
    <row r="3361" spans="20:34" x14ac:dyDescent="0.2">
      <c r="T3361" s="3"/>
      <c r="X3361" s="4">
        <f t="shared" ca="1" si="561"/>
        <v>-0.79281788804648823</v>
      </c>
      <c r="Y3361" s="4">
        <f t="shared" ca="1" si="561"/>
        <v>0.60080189123142913</v>
      </c>
      <c r="Z3361" s="4">
        <f t="shared" ca="1" si="556"/>
        <v>-9.5987306472783973E-3</v>
      </c>
      <c r="AA3361" s="4">
        <f t="shared" ca="1" si="557"/>
        <v>-1.0462006504982611</v>
      </c>
      <c r="AB3361" s="4">
        <f t="shared" ca="1" si="558"/>
        <v>3.589003620037208E-2</v>
      </c>
      <c r="AC3361" s="4">
        <f t="shared" ca="1" si="562"/>
        <v>2.8546694799319372E-2</v>
      </c>
      <c r="AD3361" s="4">
        <f t="shared" ca="1" si="559"/>
        <v>2.3935412062467423</v>
      </c>
      <c r="AF3361" s="4">
        <f t="shared" ca="1" si="563"/>
        <v>-2.5041243669697342</v>
      </c>
      <c r="AG3361" s="4">
        <f t="shared" ca="1" si="564"/>
        <v>8.590428053927783E-2</v>
      </c>
      <c r="AH3361" s="2">
        <f t="shared" ca="1" si="560"/>
        <v>426.30382854749359</v>
      </c>
    </row>
    <row r="3362" spans="20:34" x14ac:dyDescent="0.2">
      <c r="T3362" s="3"/>
      <c r="X3362" s="4">
        <f t="shared" ca="1" si="561"/>
        <v>0.68816808246309524</v>
      </c>
      <c r="Y3362" s="4">
        <f t="shared" ca="1" si="561"/>
        <v>-0.61227152056061007</v>
      </c>
      <c r="Z3362" s="4">
        <f t="shared" ca="1" si="556"/>
        <v>-6.348299040933264E-2</v>
      </c>
      <c r="AA3362" s="4">
        <f t="shared" ca="1" si="557"/>
        <v>0.94576157195564203</v>
      </c>
      <c r="AB3362" s="4">
        <f t="shared" ca="1" si="558"/>
        <v>-3.9977390153000412E-2</v>
      </c>
      <c r="AC3362" s="4">
        <f t="shared" ca="1" si="562"/>
        <v>0.21921256523097732</v>
      </c>
      <c r="AD3362" s="4">
        <f t="shared" ca="1" si="559"/>
        <v>1.4255766539136481</v>
      </c>
      <c r="AF3362" s="4">
        <f t="shared" ca="1" si="563"/>
        <v>1.3482556171486362</v>
      </c>
      <c r="AG3362" s="4">
        <f t="shared" ca="1" si="564"/>
        <v>-5.6990834086514751E-2</v>
      </c>
      <c r="AH3362" s="2">
        <f t="shared" ca="1" si="560"/>
        <v>-217.09298866198787</v>
      </c>
    </row>
    <row r="3363" spans="20:34" x14ac:dyDescent="0.2">
      <c r="T3363" s="3"/>
      <c r="X3363" s="4">
        <f t="shared" ca="1" si="561"/>
        <v>-0.4094935705751036</v>
      </c>
      <c r="Y3363" s="4">
        <f t="shared" ca="1" si="561"/>
        <v>-1.2592063781739562</v>
      </c>
      <c r="Z3363" s="4">
        <f t="shared" ca="1" si="556"/>
        <v>-1.2466683299345573</v>
      </c>
      <c r="AA3363" s="4">
        <f t="shared" ca="1" si="557"/>
        <v>-0.53062010175869834</v>
      </c>
      <c r="AB3363" s="4">
        <f t="shared" ca="1" si="558"/>
        <v>-1.7058669654243572</v>
      </c>
      <c r="AC3363" s="4">
        <f t="shared" ca="1" si="562"/>
        <v>0.34496403496575967</v>
      </c>
      <c r="AD3363" s="4">
        <f t="shared" ca="1" si="559"/>
        <v>1.2341295959072529</v>
      </c>
      <c r="AF3363" s="4">
        <f t="shared" ca="1" si="563"/>
        <v>-0.65485397176372784</v>
      </c>
      <c r="AG3363" s="4">
        <f t="shared" ca="1" si="564"/>
        <v>-2.1052609087106937</v>
      </c>
      <c r="AH3363" s="2">
        <f t="shared" ca="1" si="560"/>
        <v>-104.47286096638345</v>
      </c>
    </row>
    <row r="3364" spans="20:34" x14ac:dyDescent="0.2">
      <c r="T3364" s="3"/>
      <c r="X3364" s="4">
        <f t="shared" ca="1" si="561"/>
        <v>-0.31779034305213472</v>
      </c>
      <c r="Y3364" s="4">
        <f t="shared" ca="1" si="561"/>
        <v>-0.46431673481563462</v>
      </c>
      <c r="Z3364" s="4">
        <f t="shared" ca="1" si="556"/>
        <v>-0.56171120927802676</v>
      </c>
      <c r="AA3364" s="4">
        <f t="shared" ca="1" si="557"/>
        <v>-0.40727702590228393</v>
      </c>
      <c r="AB3364" s="4">
        <f t="shared" ca="1" si="558"/>
        <v>-0.74146782296416403</v>
      </c>
      <c r="AC3364" s="4">
        <f t="shared" ca="1" si="562"/>
        <v>0.60522712155793079</v>
      </c>
      <c r="AD3364" s="4">
        <f t="shared" ca="1" si="559"/>
        <v>0.98307633620016255</v>
      </c>
      <c r="AF3364" s="4">
        <f t="shared" ca="1" si="563"/>
        <v>-0.40038440644251599</v>
      </c>
      <c r="AG3364" s="4">
        <f t="shared" ca="1" si="564"/>
        <v>-0.72891947080992114</v>
      </c>
      <c r="AH3364" s="2">
        <f t="shared" ca="1" si="560"/>
        <v>-8.3148307447136176</v>
      </c>
    </row>
    <row r="3365" spans="20:34" x14ac:dyDescent="0.2">
      <c r="T3365" s="3"/>
      <c r="X3365" s="4">
        <f t="shared" ca="1" si="561"/>
        <v>0.33339763090452634</v>
      </c>
      <c r="Y3365" s="4">
        <f t="shared" ca="1" si="561"/>
        <v>-0.58734492842705111</v>
      </c>
      <c r="Z3365" s="4">
        <f t="shared" ca="1" si="556"/>
        <v>-0.26075318985210472</v>
      </c>
      <c r="AA3365" s="4">
        <f t="shared" ca="1" si="557"/>
        <v>0.46858666873598415</v>
      </c>
      <c r="AB3365" s="4">
        <f t="shared" ca="1" si="558"/>
        <v>-0.31772793166603552</v>
      </c>
      <c r="AC3365" s="4">
        <f t="shared" ca="1" si="562"/>
        <v>0.21008199223378432</v>
      </c>
      <c r="AD3365" s="4">
        <f t="shared" ca="1" si="559"/>
        <v>1.4436158402686874</v>
      </c>
      <c r="AF3365" s="4">
        <f t="shared" ca="1" si="563"/>
        <v>0.67645913752600284</v>
      </c>
      <c r="AG3365" s="4">
        <f t="shared" ca="1" si="564"/>
        <v>-0.45867707504889593</v>
      </c>
      <c r="AH3365" s="2">
        <f t="shared" ca="1" si="560"/>
        <v>-153.09189992315851</v>
      </c>
    </row>
    <row r="3366" spans="20:34" x14ac:dyDescent="0.2">
      <c r="T3366" s="3"/>
      <c r="X3366" s="4">
        <f t="shared" ca="1" si="561"/>
        <v>1.4383381417855157</v>
      </c>
      <c r="Y3366" s="4">
        <f t="shared" ca="1" si="561"/>
        <v>1.3966679409552019</v>
      </c>
      <c r="Z3366" s="4">
        <f t="shared" ca="1" si="556"/>
        <v>1.9846985119780176</v>
      </c>
      <c r="AA3366" s="4">
        <f t="shared" ca="1" si="557"/>
        <v>1.9547585836370536</v>
      </c>
      <c r="AB3366" s="4">
        <f t="shared" ca="1" si="558"/>
        <v>2.8438009149939001</v>
      </c>
      <c r="AC3366" s="4">
        <f t="shared" ca="1" si="562"/>
        <v>0.64401783242955779</v>
      </c>
      <c r="AD3366" s="4">
        <f t="shared" ca="1" si="559"/>
        <v>0.95198746446010796</v>
      </c>
      <c r="AF3366" s="4">
        <f t="shared" ca="1" si="563"/>
        <v>1.8609056676682705</v>
      </c>
      <c r="AG3366" s="4">
        <f t="shared" ca="1" si="564"/>
        <v>2.707262822494378</v>
      </c>
      <c r="AH3366" s="2">
        <f t="shared" ca="1" si="560"/>
        <v>-18.62422807908024</v>
      </c>
    </row>
    <row r="3367" spans="20:34" x14ac:dyDescent="0.2">
      <c r="T3367" s="3"/>
      <c r="X3367" s="4">
        <f t="shared" ca="1" si="561"/>
        <v>1.0847278490166095</v>
      </c>
      <c r="Y3367" s="4">
        <f t="shared" ca="1" si="561"/>
        <v>-1.9246652672047098E-2</v>
      </c>
      <c r="Z3367" s="4">
        <f t="shared" ca="1" si="556"/>
        <v>0.64823248467123107</v>
      </c>
      <c r="AA3367" s="4">
        <f t="shared" ca="1" si="557"/>
        <v>1.4791441222629458</v>
      </c>
      <c r="AB3367" s="4">
        <f t="shared" ca="1" si="558"/>
        <v>0.962096715136178</v>
      </c>
      <c r="AC3367" s="4">
        <f t="shared" ca="1" si="562"/>
        <v>0.64695122741765854</v>
      </c>
      <c r="AD3367" s="4">
        <f t="shared" ca="1" si="559"/>
        <v>0.94966060861274137</v>
      </c>
      <c r="AF3367" s="4">
        <f t="shared" ca="1" si="563"/>
        <v>1.4046849073741883</v>
      </c>
      <c r="AG3367" s="4">
        <f t="shared" ca="1" si="564"/>
        <v>0.91366535204054211</v>
      </c>
      <c r="AH3367" s="2">
        <f t="shared" ca="1" si="560"/>
        <v>-128.67317097845853</v>
      </c>
    </row>
    <row r="3368" spans="20:34" x14ac:dyDescent="0.2">
      <c r="T3368" s="3"/>
      <c r="X3368" s="4">
        <f t="shared" ca="1" si="561"/>
        <v>-0.19370390722727907</v>
      </c>
      <c r="Y3368" s="4">
        <f t="shared" ca="1" si="561"/>
        <v>-2.3410362869689498</v>
      </c>
      <c r="Z3368" s="4">
        <f t="shared" ca="1" si="556"/>
        <v>-1.9705611312703268</v>
      </c>
      <c r="AA3368" s="4">
        <f t="shared" ca="1" si="557"/>
        <v>-0.24037774569032222</v>
      </c>
      <c r="AB3368" s="4">
        <f t="shared" ca="1" si="558"/>
        <v>-2.7250863819218081</v>
      </c>
      <c r="AC3368" s="4">
        <f t="shared" ca="1" si="562"/>
        <v>0.62194620116463661</v>
      </c>
      <c r="AD3368" s="4">
        <f t="shared" ca="1" si="559"/>
        <v>0.96959493557303789</v>
      </c>
      <c r="AF3368" s="4">
        <f t="shared" ca="1" si="563"/>
        <v>-0.23306904484580007</v>
      </c>
      <c r="AG3368" s="4">
        <f t="shared" ca="1" si="564"/>
        <v>-2.6422299549104382</v>
      </c>
      <c r="AH3368" s="2">
        <f t="shared" ca="1" si="560"/>
        <v>-226.73296899088655</v>
      </c>
    </row>
    <row r="3369" spans="20:34" x14ac:dyDescent="0.2">
      <c r="T3369" s="3"/>
      <c r="X3369" s="4">
        <f t="shared" ca="1" si="561"/>
        <v>1.685787938973069</v>
      </c>
      <c r="Y3369" s="4">
        <f t="shared" ca="1" si="561"/>
        <v>-0.10337613016475709</v>
      </c>
      <c r="Z3369" s="4">
        <f t="shared" ca="1" si="556"/>
        <v>0.94930474042577717</v>
      </c>
      <c r="AA3369" s="4">
        <f t="shared" ca="1" si="557"/>
        <v>2.2875845912878106</v>
      </c>
      <c r="AB3369" s="4">
        <f t="shared" ca="1" si="558"/>
        <v>1.3859974477688082</v>
      </c>
      <c r="AC3369" s="4">
        <f t="shared" ca="1" si="562"/>
        <v>9.4936558646068869E-2</v>
      </c>
      <c r="AD3369" s="4">
        <f t="shared" ca="1" si="559"/>
        <v>1.7922173010206595</v>
      </c>
      <c r="AF3369" s="4">
        <f t="shared" ca="1" si="563"/>
        <v>4.0998486820542883</v>
      </c>
      <c r="AG3369" s="4">
        <f t="shared" ca="1" si="564"/>
        <v>2.484008605061736</v>
      </c>
      <c r="AH3369" s="2">
        <f t="shared" ca="1" si="560"/>
        <v>-366.15752996492074</v>
      </c>
    </row>
    <row r="3370" spans="20:34" x14ac:dyDescent="0.2">
      <c r="T3370" s="3"/>
      <c r="X3370" s="4">
        <f t="shared" ca="1" si="561"/>
        <v>-1.0759834030356292</v>
      </c>
      <c r="Y3370" s="4">
        <f t="shared" ca="1" si="561"/>
        <v>1.4786651499869621</v>
      </c>
      <c r="Z3370" s="4">
        <f t="shared" ca="1" si="556"/>
        <v>0.51171859473235104</v>
      </c>
      <c r="AA3370" s="4">
        <f t="shared" ca="1" si="557"/>
        <v>-1.4270651689960232</v>
      </c>
      <c r="AB3370" s="4">
        <f t="shared" ca="1" si="558"/>
        <v>0.7698892405065676</v>
      </c>
      <c r="AC3370" s="4">
        <f t="shared" ca="1" si="562"/>
        <v>0.34358407159928406</v>
      </c>
      <c r="AD3370" s="4">
        <f t="shared" ca="1" si="559"/>
        <v>1.2358310742317233</v>
      </c>
      <c r="AF3370" s="4">
        <f t="shared" ca="1" si="563"/>
        <v>-1.7636114807990311</v>
      </c>
      <c r="AG3370" s="4">
        <f t="shared" ca="1" si="564"/>
        <v>0.95145304713467704</v>
      </c>
      <c r="AH3370" s="2">
        <f t="shared" ca="1" si="560"/>
        <v>385.88174170484535</v>
      </c>
    </row>
    <row r="3371" spans="20:34" x14ac:dyDescent="0.2">
      <c r="T3371" s="3"/>
      <c r="X3371" s="4">
        <f t="shared" ca="1" si="561"/>
        <v>1.7168023982081282E-2</v>
      </c>
      <c r="Y3371" s="4">
        <f t="shared" ca="1" si="561"/>
        <v>-0.4776007384610973</v>
      </c>
      <c r="Z3371" s="4">
        <f t="shared" ca="1" si="556"/>
        <v>-0.36734790201151724</v>
      </c>
      <c r="AA3371" s="4">
        <f t="shared" ca="1" si="557"/>
        <v>4.3250140805058915E-2</v>
      </c>
      <c r="AB3371" s="4">
        <f t="shared" ca="1" si="558"/>
        <v>-0.46781009870562335</v>
      </c>
      <c r="AC3371" s="4">
        <f t="shared" ca="1" si="562"/>
        <v>0.10365834065220936</v>
      </c>
      <c r="AD3371" s="4">
        <f t="shared" ca="1" si="559"/>
        <v>1.7521807394593358</v>
      </c>
      <c r="AF3371" s="4">
        <f t="shared" ca="1" si="563"/>
        <v>7.5782063697528518E-2</v>
      </c>
      <c r="AG3371" s="4">
        <f t="shared" ca="1" si="564"/>
        <v>-0.81968784467656397</v>
      </c>
      <c r="AH3371" s="2">
        <f t="shared" ca="1" si="560"/>
        <v>-94.098049494934003</v>
      </c>
    </row>
    <row r="3372" spans="20:34" x14ac:dyDescent="0.2">
      <c r="T3372" s="3"/>
      <c r="X3372" s="4">
        <f t="shared" ca="1" si="561"/>
        <v>0.20540888650602013</v>
      </c>
      <c r="Y3372" s="4">
        <f t="shared" ca="1" si="561"/>
        <v>0.100646497739108</v>
      </c>
      <c r="Z3372" s="4">
        <f t="shared" ca="1" si="556"/>
        <v>0.20526094742849454</v>
      </c>
      <c r="AA3372" s="4">
        <f t="shared" ca="1" si="557"/>
        <v>0.29643868839191023</v>
      </c>
      <c r="AB3372" s="4">
        <f t="shared" ca="1" si="558"/>
        <v>0.33840603762092464</v>
      </c>
      <c r="AC3372" s="4">
        <f t="shared" ca="1" si="562"/>
        <v>0.56806266012027251</v>
      </c>
      <c r="AD3372" s="4">
        <f t="shared" ca="1" si="559"/>
        <v>1.0136391796416091</v>
      </c>
      <c r="AF3372" s="4">
        <f t="shared" ca="1" si="563"/>
        <v>0.30048186891561046</v>
      </c>
      <c r="AG3372" s="4">
        <f t="shared" ca="1" si="564"/>
        <v>0.34302161835984157</v>
      </c>
      <c r="AH3372" s="2">
        <f t="shared" ca="1" si="560"/>
        <v>-13.61713248358592</v>
      </c>
    </row>
    <row r="3373" spans="20:34" x14ac:dyDescent="0.2">
      <c r="T3373" s="3"/>
      <c r="X3373" s="4">
        <f t="shared" ca="1" si="561"/>
        <v>-0.31036793063011858</v>
      </c>
      <c r="Y3373" s="4">
        <f t="shared" ca="1" si="561"/>
        <v>1.0924356407512976</v>
      </c>
      <c r="Z3373" s="4">
        <f t="shared" ca="1" si="556"/>
        <v>0.67443587748119638</v>
      </c>
      <c r="AA3373" s="4">
        <f t="shared" ca="1" si="557"/>
        <v>-0.39729370030802369</v>
      </c>
      <c r="AB3373" s="4">
        <f t="shared" ca="1" si="558"/>
        <v>0.99899030860850568</v>
      </c>
      <c r="AC3373" s="4">
        <f t="shared" ca="1" si="562"/>
        <v>0.97473142661898737</v>
      </c>
      <c r="AD3373" s="4">
        <f t="shared" ca="1" si="559"/>
        <v>0.62382580823748157</v>
      </c>
      <c r="AF3373" s="4">
        <f t="shared" ca="1" si="563"/>
        <v>-0.24784206370231265</v>
      </c>
      <c r="AG3373" s="4">
        <f t="shared" ca="1" si="564"/>
        <v>0.62319593668911222</v>
      </c>
      <c r="AH3373" s="2">
        <f t="shared" ca="1" si="560"/>
        <v>102.19540611213915</v>
      </c>
    </row>
    <row r="3374" spans="20:34" x14ac:dyDescent="0.2">
      <c r="T3374" s="3"/>
      <c r="X3374" s="4">
        <f t="shared" ca="1" si="561"/>
        <v>0.9337097265181441</v>
      </c>
      <c r="Y3374" s="4">
        <f t="shared" ca="1" si="561"/>
        <v>1.0524682642486813</v>
      </c>
      <c r="Z3374" s="4">
        <f t="shared" ca="1" si="556"/>
        <v>1.4037395684332314</v>
      </c>
      <c r="AA3374" s="4">
        <f t="shared" ca="1" si="557"/>
        <v>1.2760210671408567</v>
      </c>
      <c r="AB3374" s="4">
        <f t="shared" ca="1" si="558"/>
        <v>2.0258280958747301</v>
      </c>
      <c r="AC3374" s="4">
        <f t="shared" ca="1" si="562"/>
        <v>0.77449056440422726</v>
      </c>
      <c r="AD3374" s="4">
        <f t="shared" ca="1" si="559"/>
        <v>0.84871836263883749</v>
      </c>
      <c r="AF3374" s="4">
        <f t="shared" ca="1" si="563"/>
        <v>1.0829825107964501</v>
      </c>
      <c r="AG3374" s="4">
        <f t="shared" ca="1" si="564"/>
        <v>1.7193575045185547</v>
      </c>
      <c r="AH3374" s="2">
        <f t="shared" ca="1" si="560"/>
        <v>1.4014950409386984</v>
      </c>
    </row>
    <row r="3375" spans="20:34" x14ac:dyDescent="0.2">
      <c r="T3375" s="3"/>
      <c r="X3375" s="4">
        <f t="shared" ca="1" si="561"/>
        <v>-0.59312046639017446</v>
      </c>
      <c r="Y3375" s="4">
        <f t="shared" ca="1" si="561"/>
        <v>1.0435121138452932</v>
      </c>
      <c r="Z3375" s="4">
        <f t="shared" ca="1" si="556"/>
        <v>0.46278877410458913</v>
      </c>
      <c r="AA3375" s="4">
        <f t="shared" ca="1" si="557"/>
        <v>-0.77760275167822568</v>
      </c>
      <c r="AB3375" s="4">
        <f t="shared" ca="1" si="558"/>
        <v>0.70099751629335683</v>
      </c>
      <c r="AC3375" s="4">
        <f t="shared" ca="1" si="562"/>
        <v>0.68877144899500087</v>
      </c>
      <c r="AD3375" s="4">
        <f t="shared" ca="1" si="559"/>
        <v>0.91669809239334399</v>
      </c>
      <c r="AF3375" s="4">
        <f t="shared" ca="1" si="563"/>
        <v>-0.71282695910324467</v>
      </c>
      <c r="AG3375" s="4">
        <f t="shared" ca="1" si="564"/>
        <v>0.64260308595859228</v>
      </c>
      <c r="AH3375" s="2">
        <f t="shared" ca="1" si="560"/>
        <v>179.80985697030565</v>
      </c>
    </row>
    <row r="3376" spans="20:34" x14ac:dyDescent="0.2">
      <c r="T3376" s="3"/>
      <c r="X3376" s="4">
        <f t="shared" ca="1" si="561"/>
        <v>5.7381937055920061E-2</v>
      </c>
      <c r="Y3376" s="4">
        <f t="shared" ca="1" si="561"/>
        <v>1.8317493977316328</v>
      </c>
      <c r="Z3376" s="4">
        <f t="shared" ca="1" si="556"/>
        <v>1.4842649857542352</v>
      </c>
      <c r="AA3376" s="4">
        <f t="shared" ca="1" si="557"/>
        <v>9.7338833915750073E-2</v>
      </c>
      <c r="AB3376" s="4">
        <f t="shared" ca="1" si="558"/>
        <v>2.139205475375785</v>
      </c>
      <c r="AC3376" s="4">
        <f t="shared" ca="1" si="562"/>
        <v>0.14955407334509274</v>
      </c>
      <c r="AD3376" s="4">
        <f t="shared" ca="1" si="559"/>
        <v>1.5895275401172064</v>
      </c>
      <c r="AF3376" s="4">
        <f t="shared" ca="1" si="563"/>
        <v>0.15472275723197951</v>
      </c>
      <c r="AG3376" s="4">
        <f t="shared" ca="1" si="564"/>
        <v>3.4003260170793306</v>
      </c>
      <c r="AH3376" s="2">
        <f t="shared" ca="1" si="560"/>
        <v>315.30005616823246</v>
      </c>
    </row>
    <row r="3377" spans="20:34" x14ac:dyDescent="0.2">
      <c r="T3377" s="3"/>
      <c r="X3377" s="4">
        <f t="shared" ca="1" si="561"/>
        <v>-0.33317753942213996</v>
      </c>
      <c r="Y3377" s="4">
        <f t="shared" ca="1" si="561"/>
        <v>-0.27234257281844459</v>
      </c>
      <c r="Z3377" s="4">
        <f t="shared" ca="1" si="556"/>
        <v>-0.41924436611392274</v>
      </c>
      <c r="AA3377" s="4">
        <f t="shared" ca="1" si="557"/>
        <v>-0.42797318001101181</v>
      </c>
      <c r="AB3377" s="4">
        <f t="shared" ca="1" si="558"/>
        <v>-0.54087876821460557</v>
      </c>
      <c r="AC3377" s="4">
        <f t="shared" ca="1" si="562"/>
        <v>0.73616746063856142</v>
      </c>
      <c r="AD3377" s="4">
        <f t="shared" ca="1" si="559"/>
        <v>0.87938772985005065</v>
      </c>
      <c r="AF3377" s="4">
        <f t="shared" ca="1" si="563"/>
        <v>-0.37635436320659077</v>
      </c>
      <c r="AG3377" s="4">
        <f t="shared" ca="1" si="564"/>
        <v>-0.47564215210433369</v>
      </c>
      <c r="AH3377" s="2">
        <f t="shared" ca="1" si="560"/>
        <v>13.113668738354136</v>
      </c>
    </row>
    <row r="3378" spans="20:34" x14ac:dyDescent="0.2">
      <c r="T3378" s="3"/>
      <c r="X3378" s="4">
        <f t="shared" ca="1" si="561"/>
        <v>-0.84689507734433955</v>
      </c>
      <c r="Y3378" s="4">
        <f t="shared" ca="1" si="561"/>
        <v>-0.78672799977618324</v>
      </c>
      <c r="Z3378" s="4">
        <f t="shared" ca="1" si="556"/>
        <v>-1.1404031067178746</v>
      </c>
      <c r="AA3378" s="4">
        <f t="shared" ca="1" si="557"/>
        <v>-1.1189357879828814</v>
      </c>
      <c r="AB3378" s="4">
        <f t="shared" ca="1" si="558"/>
        <v>-1.5562487089628712</v>
      </c>
      <c r="AC3378" s="4">
        <f t="shared" ca="1" si="562"/>
        <v>0.36645467015537359</v>
      </c>
      <c r="AD3378" s="4">
        <f t="shared" ca="1" si="559"/>
        <v>1.2084112139538929</v>
      </c>
      <c r="AF3378" s="4">
        <f t="shared" ca="1" si="563"/>
        <v>-1.3521345538928495</v>
      </c>
      <c r="AG3378" s="4">
        <f t="shared" ca="1" si="564"/>
        <v>-1.8805883916120019</v>
      </c>
      <c r="AH3378" s="2">
        <f t="shared" ca="1" si="560"/>
        <v>33.382276626796283</v>
      </c>
    </row>
    <row r="3379" spans="20:34" x14ac:dyDescent="0.2">
      <c r="T3379" s="3"/>
      <c r="X3379" s="4">
        <f t="shared" ca="1" si="561"/>
        <v>-1.6881346308653329</v>
      </c>
      <c r="Y3379" s="4">
        <f t="shared" ca="1" si="561"/>
        <v>-0.70648162064849218</v>
      </c>
      <c r="Z3379" s="4">
        <f t="shared" ca="1" si="556"/>
        <v>-1.5914499841372924</v>
      </c>
      <c r="AA3379" s="4">
        <f t="shared" ca="1" si="557"/>
        <v>-2.2504234887551036</v>
      </c>
      <c r="AB3379" s="4">
        <f t="shared" ca="1" si="558"/>
        <v>-2.1913092239564196</v>
      </c>
      <c r="AC3379" s="4">
        <f t="shared" ca="1" si="562"/>
        <v>0.34635129934241937</v>
      </c>
      <c r="AD3379" s="4">
        <f t="shared" ca="1" si="559"/>
        <v>1.232425478887063</v>
      </c>
      <c r="AF3379" s="4">
        <f t="shared" ca="1" si="563"/>
        <v>-2.7734792458277036</v>
      </c>
      <c r="AG3379" s="4">
        <f t="shared" ca="1" si="564"/>
        <v>-2.700625319724129</v>
      </c>
      <c r="AH3379" s="2">
        <f t="shared" ca="1" si="560"/>
        <v>194.56625927376308</v>
      </c>
    </row>
    <row r="3380" spans="20:34" x14ac:dyDescent="0.2">
      <c r="T3380" s="3"/>
      <c r="X3380" s="4">
        <f t="shared" ca="1" si="561"/>
        <v>-0.10473851464271226</v>
      </c>
      <c r="Y3380" s="4">
        <f t="shared" ca="1" si="561"/>
        <v>0.77537804960417034</v>
      </c>
      <c r="Z3380" s="4">
        <f t="shared" ca="1" si="556"/>
        <v>0.54936978072326514</v>
      </c>
      <c r="AA3380" s="4">
        <f t="shared" ca="1" si="557"/>
        <v>-0.12071712454800268</v>
      </c>
      <c r="AB3380" s="4">
        <f t="shared" ca="1" si="558"/>
        <v>0.82290098443506776</v>
      </c>
      <c r="AC3380" s="4">
        <f t="shared" ca="1" si="562"/>
        <v>0.13686051623696038</v>
      </c>
      <c r="AD3380" s="4">
        <f t="shared" ca="1" si="559"/>
        <v>1.6283031457778789</v>
      </c>
      <c r="AF3380" s="4">
        <f t="shared" ca="1" si="563"/>
        <v>-0.19656407365077277</v>
      </c>
      <c r="AG3380" s="4">
        <f t="shared" ca="1" si="564"/>
        <v>1.3399322616193343</v>
      </c>
      <c r="AH3380" s="2">
        <f t="shared" ca="1" si="560"/>
        <v>165.59269699293918</v>
      </c>
    </row>
    <row r="3381" spans="20:34" x14ac:dyDescent="0.2">
      <c r="T3381" s="3"/>
      <c r="X3381" s="4">
        <f t="shared" ca="1" si="561"/>
        <v>0.17626348358648997</v>
      </c>
      <c r="Y3381" s="4">
        <f t="shared" ca="1" si="561"/>
        <v>-9.7395909904541875E-2</v>
      </c>
      <c r="Z3381" s="4">
        <f t="shared" ca="1" si="556"/>
        <v>3.0755511596749815E-2</v>
      </c>
      <c r="AA3381" s="4">
        <f t="shared" ca="1" si="557"/>
        <v>0.25723741118202181</v>
      </c>
      <c r="AB3381" s="4">
        <f t="shared" ca="1" si="558"/>
        <v>9.2707602499221914E-2</v>
      </c>
      <c r="AC3381" s="4">
        <f t="shared" ca="1" si="562"/>
        <v>4.1096182277140181E-2</v>
      </c>
      <c r="AD3381" s="4">
        <f t="shared" ca="1" si="559"/>
        <v>2.1992344510312702</v>
      </c>
      <c r="AF3381" s="4">
        <f t="shared" ca="1" si="563"/>
        <v>0.56572537676559886</v>
      </c>
      <c r="AG3381" s="4">
        <f t="shared" ca="1" si="564"/>
        <v>0.20388575328880151</v>
      </c>
      <c r="AH3381" s="2">
        <f t="shared" ca="1" si="560"/>
        <v>-69.444280702921787</v>
      </c>
    </row>
    <row r="3382" spans="20:34" x14ac:dyDescent="0.2">
      <c r="T3382" s="3"/>
      <c r="X3382" s="4">
        <f t="shared" ca="1" si="561"/>
        <v>-0.72772667804727331</v>
      </c>
      <c r="Y3382" s="4">
        <f t="shared" ca="1" si="561"/>
        <v>-0.58128373860583804</v>
      </c>
      <c r="Z3382" s="4">
        <f t="shared" ca="1" si="556"/>
        <v>-0.90498041718423694</v>
      </c>
      <c r="AA3382" s="4">
        <f t="shared" ca="1" si="557"/>
        <v>-0.95865138675497508</v>
      </c>
      <c r="AB3382" s="4">
        <f t="shared" ca="1" si="558"/>
        <v>-1.2247806023399435</v>
      </c>
      <c r="AC3382" s="4">
        <f t="shared" ca="1" si="562"/>
        <v>0.62162812150358027</v>
      </c>
      <c r="AD3382" s="4">
        <f t="shared" ca="1" si="559"/>
        <v>0.969850145621728</v>
      </c>
      <c r="AF3382" s="4">
        <f t="shared" ca="1" si="563"/>
        <v>-0.92974818704478401</v>
      </c>
      <c r="AG3382" s="4">
        <f t="shared" ca="1" si="564"/>
        <v>-1.1878536455340618</v>
      </c>
      <c r="AH3382" s="2">
        <f t="shared" ca="1" si="560"/>
        <v>32.453226224760783</v>
      </c>
    </row>
    <row r="3383" spans="20:34" x14ac:dyDescent="0.2">
      <c r="T3383" s="3"/>
      <c r="X3383" s="4">
        <f t="shared" ca="1" si="561"/>
        <v>1.6096945310093542</v>
      </c>
      <c r="Y3383" s="4">
        <f t="shared" ca="1" si="561"/>
        <v>0.27678989999662362</v>
      </c>
      <c r="Z3383" s="4">
        <f t="shared" ca="1" si="556"/>
        <v>1.2035273385787033</v>
      </c>
      <c r="AA3383" s="4">
        <f t="shared" ca="1" si="557"/>
        <v>2.1852371031550648</v>
      </c>
      <c r="AB3383" s="4">
        <f t="shared" ca="1" si="558"/>
        <v>1.7439352635224239</v>
      </c>
      <c r="AC3383" s="4">
        <f t="shared" ca="1" si="562"/>
        <v>0.4480196626079318</v>
      </c>
      <c r="AD3383" s="4">
        <f t="shared" ca="1" si="559"/>
        <v>1.1215433800926009</v>
      </c>
      <c r="AF3383" s="4">
        <f t="shared" ca="1" si="563"/>
        <v>2.4508382069762948</v>
      </c>
      <c r="AG3383" s="4">
        <f t="shared" ca="1" si="564"/>
        <v>1.95589905011362</v>
      </c>
      <c r="AH3383" s="2">
        <f t="shared" ca="1" si="560"/>
        <v>-181.84158602837852</v>
      </c>
    </row>
    <row r="3384" spans="20:34" x14ac:dyDescent="0.2">
      <c r="T3384" s="3"/>
      <c r="X3384" s="4">
        <f t="shared" ca="1" si="561"/>
        <v>-1.1246265585979229</v>
      </c>
      <c r="Y3384" s="4">
        <f t="shared" ca="1" si="561"/>
        <v>-1.1950533944099284</v>
      </c>
      <c r="Z3384" s="4">
        <f t="shared" ca="1" si="556"/>
        <v>-1.633315925870261</v>
      </c>
      <c r="AA3384" s="4">
        <f t="shared" ca="1" si="557"/>
        <v>-1.4924913986771169</v>
      </c>
      <c r="AB3384" s="4">
        <f t="shared" ca="1" si="558"/>
        <v>-2.2502552179288067</v>
      </c>
      <c r="AC3384" s="4">
        <f t="shared" ca="1" si="562"/>
        <v>0.32133539663384703</v>
      </c>
      <c r="AD3384" s="4">
        <f t="shared" ca="1" si="559"/>
        <v>1.2641869278724553</v>
      </c>
      <c r="AF3384" s="4">
        <f t="shared" ca="1" si="563"/>
        <v>-1.8867881161696884</v>
      </c>
      <c r="AG3384" s="4">
        <f t="shared" ca="1" si="564"/>
        <v>-2.8447432308823806</v>
      </c>
      <c r="AH3384" s="2">
        <f t="shared" ca="1" si="560"/>
        <v>27.180557733442583</v>
      </c>
    </row>
    <row r="3385" spans="20:34" x14ac:dyDescent="0.2">
      <c r="T3385" s="3"/>
      <c r="X3385" s="4">
        <f t="shared" ca="1" si="561"/>
        <v>-2.2425174677264064</v>
      </c>
      <c r="Y3385" s="4">
        <f t="shared" ca="1" si="561"/>
        <v>-0.39748613023597035</v>
      </c>
      <c r="Z3385" s="4">
        <f t="shared" ca="1" si="556"/>
        <v>-1.6860724867893928</v>
      </c>
      <c r="AA3385" s="4">
        <f t="shared" ca="1" si="557"/>
        <v>-2.9960819148265596</v>
      </c>
      <c r="AB3385" s="4">
        <f t="shared" ca="1" si="558"/>
        <v>-2.3245348780348185</v>
      </c>
      <c r="AC3385" s="4">
        <f t="shared" ca="1" si="562"/>
        <v>0.84952064576235942</v>
      </c>
      <c r="AD3385" s="4">
        <f t="shared" ca="1" si="559"/>
        <v>0.7847597316888052</v>
      </c>
      <c r="AF3385" s="4">
        <f t="shared" ca="1" si="563"/>
        <v>-2.3512044395969727</v>
      </c>
      <c r="AG3385" s="4">
        <f t="shared" ca="1" si="564"/>
        <v>-1.8242013671878736</v>
      </c>
      <c r="AH3385" s="2">
        <f t="shared" ca="1" si="560"/>
        <v>208.8316007055314</v>
      </c>
    </row>
    <row r="3386" spans="20:34" x14ac:dyDescent="0.2">
      <c r="T3386" s="3"/>
      <c r="X3386" s="4">
        <f t="shared" ca="1" si="561"/>
        <v>-1.5462627728993981</v>
      </c>
      <c r="Y3386" s="4">
        <f t="shared" ca="1" si="561"/>
        <v>-0.39530455250543095</v>
      </c>
      <c r="Z3386" s="4">
        <f t="shared" ca="1" si="556"/>
        <v>-1.258491698023537</v>
      </c>
      <c r="AA3386" s="4">
        <f t="shared" ca="1" si="557"/>
        <v>-2.0596023823267635</v>
      </c>
      <c r="AB3386" s="4">
        <f t="shared" ca="1" si="558"/>
        <v>-1.7225139141195893</v>
      </c>
      <c r="AC3386" s="4">
        <f t="shared" ca="1" si="562"/>
        <v>0.96437963156454598</v>
      </c>
      <c r="AD3386" s="4">
        <f t="shared" ca="1" si="559"/>
        <v>0.64612847047716793</v>
      </c>
      <c r="AF3386" s="4">
        <f t="shared" ca="1" si="563"/>
        <v>-1.330767737083923</v>
      </c>
      <c r="AG3386" s="4">
        <f t="shared" ca="1" si="564"/>
        <v>-1.11296528070573</v>
      </c>
      <c r="AH3386" s="2">
        <f t="shared" ca="1" si="560"/>
        <v>106.57074983789198</v>
      </c>
    </row>
    <row r="3387" spans="20:34" x14ac:dyDescent="0.2">
      <c r="T3387" s="3"/>
      <c r="X3387" s="4">
        <f t="shared" ca="1" si="561"/>
        <v>-0.16119825183597963</v>
      </c>
      <c r="Y3387" s="4">
        <f t="shared" ca="1" si="561"/>
        <v>0.16736677995253021</v>
      </c>
      <c r="Z3387" s="4">
        <f t="shared" ca="1" si="556"/>
        <v>3.3815608528392674E-2</v>
      </c>
      <c r="AA3387" s="4">
        <f t="shared" ca="1" si="557"/>
        <v>-0.1966568470154387</v>
      </c>
      <c r="AB3387" s="4">
        <f t="shared" ca="1" si="558"/>
        <v>9.7016127467752455E-2</v>
      </c>
      <c r="AC3387" s="4">
        <f t="shared" ca="1" si="562"/>
        <v>0.26180184729474343</v>
      </c>
      <c r="AD3387" s="4">
        <f t="shared" ca="1" si="559"/>
        <v>1.3505981225300459</v>
      </c>
      <c r="AF3387" s="4">
        <f t="shared" ca="1" si="563"/>
        <v>-0.26560436836172996</v>
      </c>
      <c r="AG3387" s="4">
        <f t="shared" ca="1" si="564"/>
        <v>0.13102979961308209</v>
      </c>
      <c r="AH3387" s="2">
        <f t="shared" ca="1" si="560"/>
        <v>55.848836679691885</v>
      </c>
    </row>
    <row r="3388" spans="20:34" x14ac:dyDescent="0.2">
      <c r="T3388" s="3"/>
      <c r="X3388" s="4">
        <f t="shared" ca="1" si="561"/>
        <v>1.3382636636491658</v>
      </c>
      <c r="Y3388" s="4">
        <f t="shared" ca="1" si="561"/>
        <v>-0.18612505436566765</v>
      </c>
      <c r="Z3388" s="4">
        <f t="shared" ca="1" si="556"/>
        <v>0.67128028459225664</v>
      </c>
      <c r="AA3388" s="4">
        <f t="shared" ca="1" si="557"/>
        <v>1.8201559716954923</v>
      </c>
      <c r="AB3388" s="4">
        <f t="shared" ca="1" si="558"/>
        <v>0.99454732818787728</v>
      </c>
      <c r="AC3388" s="4">
        <f t="shared" ca="1" si="562"/>
        <v>0.8530546464217621</v>
      </c>
      <c r="AD3388" s="4">
        <f t="shared" ca="1" si="559"/>
        <v>0.78152317417314821</v>
      </c>
      <c r="AF3388" s="4">
        <f t="shared" ca="1" si="563"/>
        <v>1.422494072489672</v>
      </c>
      <c r="AG3388" s="4">
        <f t="shared" ca="1" si="564"/>
        <v>0.77726178479081365</v>
      </c>
      <c r="AH3388" s="2">
        <f t="shared" ca="1" si="560"/>
        <v>-145.03881686785098</v>
      </c>
    </row>
    <row r="3389" spans="20:34" x14ac:dyDescent="0.2">
      <c r="T3389" s="3"/>
      <c r="X3389" s="4">
        <f t="shared" ca="1" si="561"/>
        <v>2.4682525521681957</v>
      </c>
      <c r="Y3389" s="4">
        <f t="shared" ca="1" si="561"/>
        <v>0.80817721521482266</v>
      </c>
      <c r="Z3389" s="4">
        <f t="shared" ca="1" si="556"/>
        <v>2.1490539958276487</v>
      </c>
      <c r="AA3389" s="4">
        <f t="shared" ca="1" si="557"/>
        <v>3.340018564956984</v>
      </c>
      <c r="AB3389" s="4">
        <f t="shared" ca="1" si="558"/>
        <v>3.0752085212558633</v>
      </c>
      <c r="AC3389" s="4">
        <f t="shared" ca="1" si="562"/>
        <v>7.9888258039855442E-2</v>
      </c>
      <c r="AD3389" s="4">
        <f t="shared" ca="1" si="559"/>
        <v>1.872164575990124</v>
      </c>
      <c r="AF3389" s="4">
        <f t="shared" ca="1" si="563"/>
        <v>6.2530644404618343</v>
      </c>
      <c r="AG3389" s="4">
        <f t="shared" ca="1" si="564"/>
        <v>5.7572964572781995</v>
      </c>
      <c r="AH3389" s="2">
        <f t="shared" ca="1" si="560"/>
        <v>-328.89761846226293</v>
      </c>
    </row>
    <row r="3390" spans="20:34" x14ac:dyDescent="0.2">
      <c r="T3390" s="3"/>
      <c r="X3390" s="4">
        <f t="shared" ca="1" si="561"/>
        <v>-0.81369224054230038</v>
      </c>
      <c r="Y3390" s="4">
        <f t="shared" ca="1" si="561"/>
        <v>-0.13685870077499776</v>
      </c>
      <c r="Z3390" s="4">
        <f t="shared" ca="1" si="556"/>
        <v>-0.60595819336681411</v>
      </c>
      <c r="AA3390" s="4">
        <f t="shared" ca="1" si="557"/>
        <v>-1.0742771633200112</v>
      </c>
      <c r="AB3390" s="4">
        <f t="shared" ca="1" si="558"/>
        <v>-0.80376625336923158</v>
      </c>
      <c r="AC3390" s="4">
        <f t="shared" ca="1" si="562"/>
        <v>0.41916716210993099</v>
      </c>
      <c r="AD3390" s="4">
        <f t="shared" ca="1" si="559"/>
        <v>1.150614723258792</v>
      </c>
      <c r="AF3390" s="4">
        <f t="shared" ca="1" si="563"/>
        <v>-1.2360791209766948</v>
      </c>
      <c r="AG3390" s="4">
        <f t="shared" ca="1" si="564"/>
        <v>-0.92482528518519447</v>
      </c>
      <c r="AH3390" s="2">
        <f t="shared" ca="1" si="560"/>
        <v>109.57602340146786</v>
      </c>
    </row>
    <row r="3391" spans="20:34" x14ac:dyDescent="0.2">
      <c r="T3391" s="3"/>
      <c r="X3391" s="4">
        <f t="shared" ca="1" si="561"/>
        <v>0.49319399118799895</v>
      </c>
      <c r="Y3391" s="4">
        <f t="shared" ca="1" si="561"/>
        <v>-0.91346537966829333</v>
      </c>
      <c r="Z3391" s="4">
        <f t="shared" ca="1" si="556"/>
        <v>-0.4210224418227152</v>
      </c>
      <c r="AA3391" s="4">
        <f t="shared" ca="1" si="557"/>
        <v>0.68351666760746965</v>
      </c>
      <c r="AB3391" s="4">
        <f t="shared" ca="1" si="558"/>
        <v>-0.54338224563979842</v>
      </c>
      <c r="AC3391" s="4">
        <f t="shared" ca="1" si="562"/>
        <v>0.79123498374231738</v>
      </c>
      <c r="AD3391" s="4">
        <f t="shared" ca="1" si="559"/>
        <v>0.83502361420964444</v>
      </c>
      <c r="AF3391" s="4">
        <f t="shared" ca="1" si="563"/>
        <v>0.57075255815812154</v>
      </c>
      <c r="AG3391" s="4">
        <f t="shared" ca="1" si="564"/>
        <v>-0.4537370066514973</v>
      </c>
      <c r="AH3391" s="2">
        <f t="shared" ca="1" si="560"/>
        <v>-135.99746285975425</v>
      </c>
    </row>
    <row r="3392" spans="20:34" x14ac:dyDescent="0.2">
      <c r="T3392" s="3"/>
      <c r="X3392" s="4">
        <f t="shared" ca="1" si="561"/>
        <v>0.24127896465717699</v>
      </c>
      <c r="Y3392" s="4">
        <f t="shared" ca="1" si="561"/>
        <v>-0.32117942329442206</v>
      </c>
      <c r="Z3392" s="4">
        <f t="shared" ca="1" si="556"/>
        <v>-0.10652246933414183</v>
      </c>
      <c r="AA3392" s="4">
        <f t="shared" ca="1" si="557"/>
        <v>0.34468481767089876</v>
      </c>
      <c r="AB3392" s="4">
        <f t="shared" ca="1" si="558"/>
        <v>-0.10057568939724346</v>
      </c>
      <c r="AC3392" s="4">
        <f t="shared" ca="1" si="562"/>
        <v>1.0971546297211088E-2</v>
      </c>
      <c r="AD3392" s="4">
        <f t="shared" ca="1" si="559"/>
        <v>2.965229738245319</v>
      </c>
      <c r="AF3392" s="4">
        <f t="shared" ca="1" si="563"/>
        <v>1.0220696716794146</v>
      </c>
      <c r="AG3392" s="4">
        <f t="shared" ca="1" si="564"/>
        <v>-0.29823002514523073</v>
      </c>
      <c r="AH3392" s="2">
        <f t="shared" ca="1" si="560"/>
        <v>-190.92456039884519</v>
      </c>
    </row>
    <row r="3393" spans="20:34" x14ac:dyDescent="0.2">
      <c r="T3393" s="3"/>
      <c r="X3393" s="4">
        <f t="shared" ca="1" si="561"/>
        <v>-1.5151165094169989</v>
      </c>
      <c r="Y3393" s="4">
        <f t="shared" ca="1" si="561"/>
        <v>3.0085932786854763</v>
      </c>
      <c r="Z3393" s="4">
        <f t="shared" ca="1" si="556"/>
        <v>1.4535142764065174</v>
      </c>
      <c r="AA3393" s="4">
        <f t="shared" ca="1" si="557"/>
        <v>-2.0177098988981816</v>
      </c>
      <c r="AB3393" s="4">
        <f t="shared" ca="1" si="558"/>
        <v>2.0959093962043527</v>
      </c>
      <c r="AC3393" s="4">
        <f t="shared" ca="1" si="562"/>
        <v>0.63019067632040771</v>
      </c>
      <c r="AD3393" s="4">
        <f t="shared" ca="1" si="559"/>
        <v>0.96299549519210081</v>
      </c>
      <c r="AF3393" s="4">
        <f t="shared" ca="1" si="563"/>
        <v>-1.9430455432434581</v>
      </c>
      <c r="AG3393" s="4">
        <f t="shared" ca="1" si="564"/>
        <v>2.0183513068755876</v>
      </c>
      <c r="AH3393" s="2">
        <f t="shared" ca="1" si="560"/>
        <v>523.07077366752083</v>
      </c>
    </row>
    <row r="3394" spans="20:34" x14ac:dyDescent="0.2">
      <c r="T3394" s="3"/>
      <c r="X3394" s="4">
        <f t="shared" ca="1" si="561"/>
        <v>0.17841387303851375</v>
      </c>
      <c r="Y3394" s="4">
        <f t="shared" ca="1" si="561"/>
        <v>-0.26326742493228339</v>
      </c>
      <c r="Z3394" s="4">
        <f t="shared" ref="Z3394:Z3457" ca="1" si="565">X3394*B$19+SQRT(1-B$19^2)*Y3394</f>
        <v>-9.9156629385825992E-2</v>
      </c>
      <c r="AA3394" s="4">
        <f t="shared" ref="AA3394:AA3457" ca="1" si="566">X3394*SQRT($B$28)+$B$20</f>
        <v>0.26012973740069684</v>
      </c>
      <c r="AB3394" s="4">
        <f t="shared" ref="AB3394:AB3457" ca="1" si="567">Z3394*SQRT($C$29)+$C$20</f>
        <v>-9.0204807023108818E-2</v>
      </c>
      <c r="AC3394" s="4">
        <f t="shared" ca="1" si="562"/>
        <v>0.14016329331857069</v>
      </c>
      <c r="AD3394" s="4">
        <f t="shared" ref="AD3394:AD3457" ca="1" si="568">SQRT((B$26/2)/GAMMAINV(AC3394,B$26/2,1))</f>
        <v>1.6178450556503625</v>
      </c>
      <c r="AF3394" s="4">
        <f t="shared" ca="1" si="563"/>
        <v>0.42084960948134459</v>
      </c>
      <c r="AG3394" s="4">
        <f t="shared" ca="1" si="564"/>
        <v>-0.14593740103823169</v>
      </c>
      <c r="AH3394" s="2">
        <f t="shared" ref="AH3394:AH3457" ca="1" si="569">(B$4*EXP(-B$8*B$7)*NORMSDIST((LN(B$4/(B$5+AF3394))-B$8*B$7+B$9*B$7+0.5*B$6*B$6*B$7)/(B$6*SQRT(B$7)))-(B$5+AF3394)*EXP(-B$9*B$7)*NORMSDIST((LN(B$4/(B$5+AF3394))-B$8*B$7+B$9*B$7-0.5*B$6*B$6*B$7)/(B$6*SQRT(B$7))))*400+100*AG3394-400*$B$13</f>
        <v>-81.578211283437668</v>
      </c>
    </row>
    <row r="3395" spans="20:34" x14ac:dyDescent="0.2">
      <c r="T3395" s="3"/>
      <c r="X3395" s="4">
        <f t="shared" ref="X3395:Y3458" ca="1" si="570">NORMSINV(RAND())</f>
        <v>0.23153831290130877</v>
      </c>
      <c r="Y3395" s="4">
        <f t="shared" ca="1" si="570"/>
        <v>-0.39180048350753133</v>
      </c>
      <c r="Z3395" s="4">
        <f t="shared" ca="1" si="565"/>
        <v>-0.16835127211991147</v>
      </c>
      <c r="AA3395" s="4">
        <f t="shared" ca="1" si="566"/>
        <v>0.3315834036763472</v>
      </c>
      <c r="AB3395" s="4">
        <f t="shared" ca="1" si="567"/>
        <v>-0.18762879474898231</v>
      </c>
      <c r="AC3395" s="4">
        <f t="shared" ref="AC3395:AC3458" ca="1" si="571">RAND()</f>
        <v>0.24869391251531414</v>
      </c>
      <c r="AD3395" s="4">
        <f t="shared" ca="1" si="568"/>
        <v>1.3722539215196858</v>
      </c>
      <c r="AF3395" s="4">
        <f t="shared" ref="AF3395:AF3458" ca="1" si="572">AD3395*AA3395</f>
        <v>0.45501662600571247</v>
      </c>
      <c r="AG3395" s="4">
        <f t="shared" ref="AG3395:AG3458" ca="1" si="573">AD3395*AB3395</f>
        <v>-0.25747434938430319</v>
      </c>
      <c r="AH3395" s="2">
        <f t="shared" ca="1" si="569"/>
        <v>-98.130094495496905</v>
      </c>
    </row>
    <row r="3396" spans="20:34" x14ac:dyDescent="0.2">
      <c r="T3396" s="3"/>
      <c r="X3396" s="4">
        <f t="shared" ca="1" si="570"/>
        <v>-1.4071343751996237</v>
      </c>
      <c r="Y3396" s="4">
        <f t="shared" ca="1" si="570"/>
        <v>8.9667939875800434E-2</v>
      </c>
      <c r="Z3396" s="4">
        <f t="shared" ca="1" si="565"/>
        <v>-0.78971510241043441</v>
      </c>
      <c r="AA3396" s="4">
        <f t="shared" ca="1" si="566"/>
        <v>-1.8724712968154442</v>
      </c>
      <c r="AB3396" s="4">
        <f t="shared" ca="1" si="567"/>
        <v>-1.0624904861108999</v>
      </c>
      <c r="AC3396" s="4">
        <f t="shared" ca="1" si="571"/>
        <v>9.3783276913739333E-2</v>
      </c>
      <c r="AD3396" s="4">
        <f t="shared" ca="1" si="568"/>
        <v>1.7978200452713908</v>
      </c>
      <c r="AF3396" s="4">
        <f t="shared" ca="1" si="572"/>
        <v>-3.3663664316101216</v>
      </c>
      <c r="AG3396" s="4">
        <f t="shared" ca="1" si="573"/>
        <v>-1.9101666938403201</v>
      </c>
      <c r="AH3396" s="2">
        <f t="shared" ca="1" si="569"/>
        <v>378.25878931652778</v>
      </c>
    </row>
    <row r="3397" spans="20:34" x14ac:dyDescent="0.2">
      <c r="T3397" s="3"/>
      <c r="X3397" s="4">
        <f t="shared" ca="1" si="570"/>
        <v>-0.11111522808840882</v>
      </c>
      <c r="Y3397" s="4">
        <f t="shared" ca="1" si="570"/>
        <v>-1.9612970896797206</v>
      </c>
      <c r="Z3397" s="4">
        <f t="shared" ca="1" si="565"/>
        <v>-1.6196204441204878</v>
      </c>
      <c r="AA3397" s="4">
        <f t="shared" ca="1" si="566"/>
        <v>-0.1292939595350828</v>
      </c>
      <c r="AB3397" s="4">
        <f t="shared" ca="1" si="567"/>
        <v>-2.2309723891841391</v>
      </c>
      <c r="AC3397" s="4">
        <f t="shared" ca="1" si="571"/>
        <v>0.50235923217715273</v>
      </c>
      <c r="AD3397" s="4">
        <f t="shared" ca="1" si="568"/>
        <v>1.0705242871351499</v>
      </c>
      <c r="AF3397" s="4">
        <f t="shared" ca="1" si="572"/>
        <v>-0.13841232386217542</v>
      </c>
      <c r="AG3397" s="4">
        <f t="shared" ca="1" si="573"/>
        <v>-2.3883101265495528</v>
      </c>
      <c r="AH3397" s="2">
        <f t="shared" ca="1" si="569"/>
        <v>-216.6008141519028</v>
      </c>
    </row>
    <row r="3398" spans="20:34" x14ac:dyDescent="0.2">
      <c r="T3398" s="3"/>
      <c r="X3398" s="4">
        <f t="shared" ca="1" si="570"/>
        <v>0.39480711727378742</v>
      </c>
      <c r="Y3398" s="4">
        <f t="shared" ca="1" si="570"/>
        <v>-0.70526027606995711</v>
      </c>
      <c r="Z3398" s="4">
        <f t="shared" ca="1" si="565"/>
        <v>-0.31648031136314048</v>
      </c>
      <c r="AA3398" s="4">
        <f t="shared" ca="1" si="566"/>
        <v>0.55118392447215814</v>
      </c>
      <c r="AB3398" s="4">
        <f t="shared" ca="1" si="567"/>
        <v>-0.39619005225178122</v>
      </c>
      <c r="AC3398" s="4">
        <f t="shared" ca="1" si="571"/>
        <v>0.49213234268977457</v>
      </c>
      <c r="AD3398" s="4">
        <f t="shared" ca="1" si="568"/>
        <v>1.0798061762819928</v>
      </c>
      <c r="AF3398" s="4">
        <f t="shared" ca="1" si="572"/>
        <v>0.59517180591238383</v>
      </c>
      <c r="AG3398" s="4">
        <f t="shared" ca="1" si="573"/>
        <v>-0.4278084654029588</v>
      </c>
      <c r="AH3398" s="2">
        <f t="shared" ca="1" si="569"/>
        <v>-137.24454918867877</v>
      </c>
    </row>
    <row r="3399" spans="20:34" x14ac:dyDescent="0.2">
      <c r="T3399" s="3"/>
      <c r="X3399" s="4">
        <f t="shared" ca="1" si="570"/>
        <v>-0.21519310567476882</v>
      </c>
      <c r="Y3399" s="4">
        <f t="shared" ca="1" si="570"/>
        <v>-0.19301413091618513</v>
      </c>
      <c r="Z3399" s="4">
        <f t="shared" ca="1" si="565"/>
        <v>-0.28432095613419106</v>
      </c>
      <c r="AA3399" s="4">
        <f t="shared" ca="1" si="566"/>
        <v>-0.269281241301078</v>
      </c>
      <c r="AB3399" s="4">
        <f t="shared" ca="1" si="567"/>
        <v>-0.35091064180468018</v>
      </c>
      <c r="AC3399" s="4">
        <f t="shared" ca="1" si="571"/>
        <v>0.408157543190799</v>
      </c>
      <c r="AD3399" s="4">
        <f t="shared" ca="1" si="568"/>
        <v>1.1621447827528597</v>
      </c>
      <c r="AF3399" s="4">
        <f t="shared" ca="1" si="572"/>
        <v>-0.31294378967126169</v>
      </c>
      <c r="AG3399" s="4">
        <f t="shared" ca="1" si="573"/>
        <v>-0.40780897158576662</v>
      </c>
      <c r="AH3399" s="2">
        <f t="shared" ca="1" si="569"/>
        <v>9.6220962217144006</v>
      </c>
    </row>
    <row r="3400" spans="20:34" x14ac:dyDescent="0.2">
      <c r="T3400" s="3"/>
      <c r="X3400" s="4">
        <f t="shared" ca="1" si="570"/>
        <v>1.7091707257732094</v>
      </c>
      <c r="Y3400" s="4">
        <f t="shared" ca="1" si="570"/>
        <v>1.5357239762389687</v>
      </c>
      <c r="Z3400" s="4">
        <f t="shared" ca="1" si="565"/>
        <v>2.2603622645878008</v>
      </c>
      <c r="AA3400" s="4">
        <f t="shared" ca="1" si="566"/>
        <v>2.319035009380257</v>
      </c>
      <c r="AB3400" s="4">
        <f t="shared" ca="1" si="567"/>
        <v>3.2319272350318857</v>
      </c>
      <c r="AC3400" s="4">
        <f t="shared" ca="1" si="571"/>
        <v>0.23239741993103202</v>
      </c>
      <c r="AD3400" s="4">
        <f t="shared" ca="1" si="568"/>
        <v>1.400866091255055</v>
      </c>
      <c r="AF3400" s="4">
        <f t="shared" ca="1" si="572"/>
        <v>3.2486575090741505</v>
      </c>
      <c r="AG3400" s="4">
        <f t="shared" ca="1" si="573"/>
        <v>4.5274972729598755</v>
      </c>
      <c r="AH3400" s="2">
        <f t="shared" ca="1" si="569"/>
        <v>-41.063441206380048</v>
      </c>
    </row>
    <row r="3401" spans="20:34" x14ac:dyDescent="0.2">
      <c r="T3401" s="3"/>
      <c r="X3401" s="4">
        <f t="shared" ca="1" si="570"/>
        <v>-0.34452667692008687</v>
      </c>
      <c r="Y3401" s="4">
        <f t="shared" ca="1" si="570"/>
        <v>0.20772087332334357</v>
      </c>
      <c r="Z3401" s="4">
        <f t="shared" ca="1" si="565"/>
        <v>-4.6389076431001736E-2</v>
      </c>
      <c r="AA3401" s="4">
        <f t="shared" ca="1" si="566"/>
        <v>-0.44323804652798943</v>
      </c>
      <c r="AB3401" s="4">
        <f t="shared" ca="1" si="567"/>
        <v>-1.5909670459555304E-2</v>
      </c>
      <c r="AC3401" s="4">
        <f t="shared" ca="1" si="571"/>
        <v>0.203586499998887</v>
      </c>
      <c r="AD3401" s="4">
        <f t="shared" ca="1" si="568"/>
        <v>1.4569579339663881</v>
      </c>
      <c r="AF3401" s="4">
        <f t="shared" ca="1" si="572"/>
        <v>-0.64577918852471727</v>
      </c>
      <c r="AG3401" s="4">
        <f t="shared" ca="1" si="573"/>
        <v>-2.3179720602839772E-2</v>
      </c>
      <c r="AH3401" s="2">
        <f t="shared" ca="1" si="569"/>
        <v>102.25034467173828</v>
      </c>
    </row>
    <row r="3402" spans="20:34" x14ac:dyDescent="0.2">
      <c r="T3402" s="3"/>
      <c r="X3402" s="4">
        <f t="shared" ca="1" si="570"/>
        <v>0.95553693882792468</v>
      </c>
      <c r="Y3402" s="4">
        <f t="shared" ca="1" si="570"/>
        <v>-0.27197683138792256</v>
      </c>
      <c r="Z3402" s="4">
        <f t="shared" ca="1" si="565"/>
        <v>0.36926993467391184</v>
      </c>
      <c r="AA3402" s="4">
        <f t="shared" ca="1" si="566"/>
        <v>1.3053791996339035</v>
      </c>
      <c r="AB3402" s="4">
        <f t="shared" ca="1" si="567"/>
        <v>0.56932578702602521</v>
      </c>
      <c r="AC3402" s="4">
        <f t="shared" ca="1" si="571"/>
        <v>1.22390637628913E-2</v>
      </c>
      <c r="AD3402" s="4">
        <f t="shared" ca="1" si="568"/>
        <v>2.8948376561187281</v>
      </c>
      <c r="AF3402" s="4">
        <f t="shared" ca="1" si="572"/>
        <v>3.7788608626143505</v>
      </c>
      <c r="AG3402" s="4">
        <f t="shared" ca="1" si="573"/>
        <v>1.6481057268823691</v>
      </c>
      <c r="AH3402" s="2">
        <f t="shared" ca="1" si="569"/>
        <v>-404.62560697675872</v>
      </c>
    </row>
    <row r="3403" spans="20:34" x14ac:dyDescent="0.2">
      <c r="T3403" s="3"/>
      <c r="X3403" s="4">
        <f t="shared" ca="1" si="570"/>
        <v>-0.29276670145907158</v>
      </c>
      <c r="Y3403" s="4">
        <f t="shared" ca="1" si="570"/>
        <v>-1.687886737903348</v>
      </c>
      <c r="Z3403" s="4">
        <f t="shared" ca="1" si="565"/>
        <v>-1.514419586239335</v>
      </c>
      <c r="AA3403" s="4">
        <f t="shared" ca="1" si="566"/>
        <v>-0.37361961812518213</v>
      </c>
      <c r="AB3403" s="4">
        <f t="shared" ca="1" si="567"/>
        <v>-2.082852727285573</v>
      </c>
      <c r="AC3403" s="4">
        <f t="shared" ca="1" si="571"/>
        <v>0.65405504323048491</v>
      </c>
      <c r="AD3403" s="4">
        <f t="shared" ca="1" si="568"/>
        <v>0.94403622489489536</v>
      </c>
      <c r="AF3403" s="4">
        <f t="shared" ca="1" si="572"/>
        <v>-0.35271045384156935</v>
      </c>
      <c r="AG3403" s="4">
        <f t="shared" ca="1" si="573"/>
        <v>-1.9662884256787094</v>
      </c>
      <c r="AH3403" s="2">
        <f t="shared" ca="1" si="569"/>
        <v>-139.78460304190412</v>
      </c>
    </row>
    <row r="3404" spans="20:34" x14ac:dyDescent="0.2">
      <c r="T3404" s="3"/>
      <c r="X3404" s="4">
        <f t="shared" ca="1" si="570"/>
        <v>-0.9229237657330166</v>
      </c>
      <c r="Y3404" s="4">
        <f t="shared" ca="1" si="570"/>
        <v>-0.87180845403360863</v>
      </c>
      <c r="Z3404" s="4">
        <f t="shared" ca="1" si="565"/>
        <v>-1.2542154874169897</v>
      </c>
      <c r="AA3404" s="4">
        <f t="shared" ca="1" si="566"/>
        <v>-1.2211962267099641</v>
      </c>
      <c r="AB3404" s="4">
        <f t="shared" ca="1" si="567"/>
        <v>-1.7164931374642849</v>
      </c>
      <c r="AC3404" s="4">
        <f t="shared" ca="1" si="571"/>
        <v>3.7117119539018972E-2</v>
      </c>
      <c r="AD3404" s="4">
        <f t="shared" ca="1" si="568"/>
        <v>2.2523767874599252</v>
      </c>
      <c r="AF3404" s="4">
        <f t="shared" ca="1" si="572"/>
        <v>-2.7505940339751715</v>
      </c>
      <c r="AG3404" s="4">
        <f t="shared" ca="1" si="573"/>
        <v>-3.866189298658814</v>
      </c>
      <c r="AH3404" s="2">
        <f t="shared" ca="1" si="569"/>
        <v>74.008608328767878</v>
      </c>
    </row>
    <row r="3405" spans="20:34" x14ac:dyDescent="0.2">
      <c r="T3405" s="3"/>
      <c r="X3405" s="4">
        <f t="shared" ca="1" si="570"/>
        <v>0.84830698276944938</v>
      </c>
      <c r="Y3405" s="4">
        <f t="shared" ca="1" si="570"/>
        <v>6.4368429769644575E-2</v>
      </c>
      <c r="Z3405" s="4">
        <f t="shared" ca="1" si="565"/>
        <v>0.56977996792196273</v>
      </c>
      <c r="AA3405" s="4">
        <f t="shared" ca="1" si="566"/>
        <v>1.161152295505717</v>
      </c>
      <c r="AB3405" s="4">
        <f t="shared" ca="1" si="567"/>
        <v>0.8516379176506963</v>
      </c>
      <c r="AC3405" s="4">
        <f t="shared" ca="1" si="571"/>
        <v>0.53400239954120665</v>
      </c>
      <c r="AD3405" s="4">
        <f t="shared" ca="1" si="568"/>
        <v>1.0425889191332454</v>
      </c>
      <c r="AF3405" s="4">
        <f t="shared" ca="1" si="572"/>
        <v>1.2106045167203923</v>
      </c>
      <c r="AG3405" s="4">
        <f t="shared" ca="1" si="573"/>
        <v>0.88790825605632728</v>
      </c>
      <c r="AH3405" s="2">
        <f t="shared" ca="1" si="569"/>
        <v>-101.44536341639514</v>
      </c>
    </row>
    <row r="3406" spans="20:34" x14ac:dyDescent="0.2">
      <c r="T3406" s="3"/>
      <c r="X3406" s="4">
        <f t="shared" ca="1" si="570"/>
        <v>-1.4925737556729364</v>
      </c>
      <c r="Y3406" s="4">
        <f t="shared" ca="1" si="570"/>
        <v>0.58481716520330285</v>
      </c>
      <c r="Z3406" s="4">
        <f t="shared" ca="1" si="565"/>
        <v>-0.45024117158244575</v>
      </c>
      <c r="AA3406" s="4">
        <f t="shared" ca="1" si="566"/>
        <v>-1.9873893457380445</v>
      </c>
      <c r="AB3406" s="4">
        <f t="shared" ca="1" si="567"/>
        <v>-0.58452134336470596</v>
      </c>
      <c r="AC3406" s="4">
        <f t="shared" ca="1" si="571"/>
        <v>0.71963242618294754</v>
      </c>
      <c r="AD3406" s="4">
        <f t="shared" ca="1" si="568"/>
        <v>0.89244242362398585</v>
      </c>
      <c r="AF3406" s="4">
        <f t="shared" ca="1" si="572"/>
        <v>-1.7736305643949479</v>
      </c>
      <c r="AG3406" s="4">
        <f t="shared" ca="1" si="573"/>
        <v>-0.52165164433234623</v>
      </c>
      <c r="AH3406" s="2">
        <f t="shared" ca="1" si="569"/>
        <v>240.26974716278664</v>
      </c>
    </row>
    <row r="3407" spans="20:34" x14ac:dyDescent="0.2">
      <c r="T3407" s="3"/>
      <c r="X3407" s="4">
        <f t="shared" ca="1" si="570"/>
        <v>-0.32171792512727526</v>
      </c>
      <c r="Y3407" s="4">
        <f t="shared" ca="1" si="570"/>
        <v>-0.15017931320994526</v>
      </c>
      <c r="Z3407" s="4">
        <f t="shared" ca="1" si="565"/>
        <v>-0.31558714710709279</v>
      </c>
      <c r="AA3407" s="4">
        <f t="shared" ca="1" si="566"/>
        <v>-0.41255971950982373</v>
      </c>
      <c r="AB3407" s="4">
        <f t="shared" ca="1" si="567"/>
        <v>-0.39493250368905825</v>
      </c>
      <c r="AC3407" s="4">
        <f t="shared" ca="1" si="571"/>
        <v>0.14586145526108907</v>
      </c>
      <c r="AD3407" s="4">
        <f t="shared" ca="1" si="568"/>
        <v>1.6004234786719436</v>
      </c>
      <c r="AF3407" s="4">
        <f t="shared" ca="1" si="572"/>
        <v>-0.66027026145783341</v>
      </c>
      <c r="AG3407" s="4">
        <f t="shared" ca="1" si="573"/>
        <v>-0.63205925139466279</v>
      </c>
      <c r="AH3407" s="2">
        <f t="shared" ca="1" si="569"/>
        <v>43.733781117093713</v>
      </c>
    </row>
    <row r="3408" spans="20:34" x14ac:dyDescent="0.2">
      <c r="T3408" s="3"/>
      <c r="X3408" s="4">
        <f t="shared" ca="1" si="570"/>
        <v>-3.045254013562118</v>
      </c>
      <c r="Y3408" s="4">
        <f t="shared" ca="1" si="570"/>
        <v>1.0501940599487696</v>
      </c>
      <c r="Z3408" s="4">
        <f t="shared" ca="1" si="565"/>
        <v>-1.031739517076721</v>
      </c>
      <c r="AA3408" s="4">
        <f t="shared" ca="1" si="566"/>
        <v>-4.0757821319310308</v>
      </c>
      <c r="AB3408" s="4">
        <f t="shared" ca="1" si="567"/>
        <v>-1.4032536242981131</v>
      </c>
      <c r="AC3408" s="4">
        <f t="shared" ca="1" si="571"/>
        <v>7.7052151661391899E-2</v>
      </c>
      <c r="AD3408" s="4">
        <f t="shared" ca="1" si="568"/>
        <v>1.8891451758333258</v>
      </c>
      <c r="AF3408" s="4">
        <f t="shared" ca="1" si="572"/>
        <v>-7.6997441522851746</v>
      </c>
      <c r="AG3408" s="4">
        <f t="shared" ca="1" si="573"/>
        <v>-2.6509498148134103</v>
      </c>
      <c r="AH3408" s="2">
        <f t="shared" ca="1" si="569"/>
        <v>1127.8496474013814</v>
      </c>
    </row>
    <row r="3409" spans="20:34" x14ac:dyDescent="0.2">
      <c r="T3409" s="3"/>
      <c r="X3409" s="4">
        <f t="shared" ca="1" si="570"/>
        <v>1.3959905316321604</v>
      </c>
      <c r="Y3409" s="4">
        <f t="shared" ca="1" si="570"/>
        <v>0.33389730587216809</v>
      </c>
      <c r="Z3409" s="4">
        <f t="shared" ca="1" si="565"/>
        <v>1.1179980366888924</v>
      </c>
      <c r="AA3409" s="4">
        <f t="shared" ca="1" si="566"/>
        <v>1.8978000159555084</v>
      </c>
      <c r="AB3409" s="4">
        <f t="shared" ca="1" si="567"/>
        <v>1.6235125641880606</v>
      </c>
      <c r="AC3409" s="4">
        <f t="shared" ca="1" si="571"/>
        <v>7.1712663976357227E-2</v>
      </c>
      <c r="AD3409" s="4">
        <f t="shared" ca="1" si="568"/>
        <v>1.9231356883293071</v>
      </c>
      <c r="AF3409" s="4">
        <f t="shared" ca="1" si="572"/>
        <v>3.6497269399959666</v>
      </c>
      <c r="AG3409" s="4">
        <f t="shared" ca="1" si="573"/>
        <v>3.1222349526410844</v>
      </c>
      <c r="AH3409" s="2">
        <f t="shared" ca="1" si="569"/>
        <v>-238.91983562319683</v>
      </c>
    </row>
    <row r="3410" spans="20:34" x14ac:dyDescent="0.2">
      <c r="T3410" s="3"/>
      <c r="X3410" s="4">
        <f t="shared" ca="1" si="570"/>
        <v>0.92204933137619793</v>
      </c>
      <c r="Y3410" s="4">
        <f t="shared" ca="1" si="570"/>
        <v>-1.7815600466292461</v>
      </c>
      <c r="Z3410" s="4">
        <f t="shared" ca="1" si="565"/>
        <v>-0.84550222473193093</v>
      </c>
      <c r="AA3410" s="4">
        <f t="shared" ca="1" si="566"/>
        <v>1.2603375515072484</v>
      </c>
      <c r="AB3410" s="4">
        <f t="shared" ca="1" si="567"/>
        <v>-1.1410370860434691</v>
      </c>
      <c r="AC3410" s="4">
        <f t="shared" ca="1" si="571"/>
        <v>0.93942202135841424</v>
      </c>
      <c r="AD3410" s="4">
        <f t="shared" ca="1" si="568"/>
        <v>0.68683967423916503</v>
      </c>
      <c r="AF3410" s="4">
        <f t="shared" ca="1" si="572"/>
        <v>0.86564983330862533</v>
      </c>
      <c r="AG3410" s="4">
        <f t="shared" ca="1" si="573"/>
        <v>-0.78370954047290242</v>
      </c>
      <c r="AH3410" s="2">
        <f t="shared" ca="1" si="569"/>
        <v>-215.16357984960177</v>
      </c>
    </row>
    <row r="3411" spans="20:34" x14ac:dyDescent="0.2">
      <c r="T3411" s="3"/>
      <c r="X3411" s="4">
        <f t="shared" ca="1" si="570"/>
        <v>-0.74502443379642236</v>
      </c>
      <c r="Y3411" s="4">
        <f t="shared" ca="1" si="570"/>
        <v>-0.75891377654759595</v>
      </c>
      <c r="Z3411" s="4">
        <f t="shared" ca="1" si="565"/>
        <v>-1.0560903798460455</v>
      </c>
      <c r="AA3411" s="4">
        <f t="shared" ca="1" si="566"/>
        <v>-0.98191728978961612</v>
      </c>
      <c r="AB3411" s="4">
        <f t="shared" ca="1" si="567"/>
        <v>-1.4375389108725383</v>
      </c>
      <c r="AC3411" s="4">
        <f t="shared" ca="1" si="571"/>
        <v>5.3549978488141581E-2</v>
      </c>
      <c r="AD3411" s="4">
        <f t="shared" ca="1" si="568"/>
        <v>2.0650535242072761</v>
      </c>
      <c r="AF3411" s="4">
        <f t="shared" ca="1" si="572"/>
        <v>-2.0277117597601038</v>
      </c>
      <c r="AG3411" s="4">
        <f t="shared" ca="1" si="573"/>
        <v>-2.9685947940824247</v>
      </c>
      <c r="AH3411" s="2">
        <f t="shared" ca="1" si="569"/>
        <v>38.826789510726485</v>
      </c>
    </row>
    <row r="3412" spans="20:34" x14ac:dyDescent="0.2">
      <c r="T3412" s="3"/>
      <c r="X3412" s="4">
        <f t="shared" ca="1" si="570"/>
        <v>0.52978993321522028</v>
      </c>
      <c r="Y3412" s="4">
        <f t="shared" ca="1" si="570"/>
        <v>-0.54131272279540377</v>
      </c>
      <c r="Z3412" s="4">
        <f t="shared" ca="1" si="565"/>
        <v>-0.10421460304323915</v>
      </c>
      <c r="AA3412" s="4">
        <f t="shared" ca="1" si="566"/>
        <v>0.73273910148930788</v>
      </c>
      <c r="AB3412" s="4">
        <f t="shared" ca="1" si="567"/>
        <v>-9.7326282675657738E-2</v>
      </c>
      <c r="AC3412" s="4">
        <f t="shared" ca="1" si="571"/>
        <v>0.34690203736651659</v>
      </c>
      <c r="AD3412" s="4">
        <f t="shared" ca="1" si="568"/>
        <v>1.2317507077058116</v>
      </c>
      <c r="AF3412" s="4">
        <f t="shared" ca="1" si="572"/>
        <v>0.90255190682317554</v>
      </c>
      <c r="AG3412" s="4">
        <f t="shared" ca="1" si="573"/>
        <v>-0.11988171756411729</v>
      </c>
      <c r="AH3412" s="2">
        <f t="shared" ca="1" si="569"/>
        <v>-154.5269095884637</v>
      </c>
    </row>
    <row r="3413" spans="20:34" x14ac:dyDescent="0.2">
      <c r="T3413" s="3"/>
      <c r="X3413" s="4">
        <f t="shared" ca="1" si="570"/>
        <v>0.67618088897601702</v>
      </c>
      <c r="Y3413" s="4">
        <f t="shared" ca="1" si="570"/>
        <v>-1.449845005442755</v>
      </c>
      <c r="Z3413" s="4">
        <f t="shared" ca="1" si="565"/>
        <v>-0.73345171147273391</v>
      </c>
      <c r="AA3413" s="4">
        <f t="shared" ca="1" si="566"/>
        <v>0.92963850458364716</v>
      </c>
      <c r="AB3413" s="4">
        <f t="shared" ca="1" si="567"/>
        <v>-0.98327331420937636</v>
      </c>
      <c r="AC3413" s="4">
        <f t="shared" ca="1" si="571"/>
        <v>0.4029000750996643</v>
      </c>
      <c r="AD3413" s="4">
        <f t="shared" ca="1" si="568"/>
        <v>1.1677440473643097</v>
      </c>
      <c r="AF3413" s="4">
        <f t="shared" ca="1" si="572"/>
        <v>1.0855798299282124</v>
      </c>
      <c r="AG3413" s="4">
        <f t="shared" ca="1" si="573"/>
        <v>-1.1482115596001758</v>
      </c>
      <c r="AH3413" s="2">
        <f t="shared" ca="1" si="569"/>
        <v>-285.7572020407747</v>
      </c>
    </row>
    <row r="3414" spans="20:34" x14ac:dyDescent="0.2">
      <c r="T3414" s="3"/>
      <c r="X3414" s="4">
        <f t="shared" ca="1" si="570"/>
        <v>0.80233520165738281</v>
      </c>
      <c r="Y3414" s="4">
        <f t="shared" ca="1" si="570"/>
        <v>-0.66135941293444311</v>
      </c>
      <c r="Z3414" s="4">
        <f t="shared" ca="1" si="565"/>
        <v>-3.2489539401654555E-2</v>
      </c>
      <c r="AA3414" s="4">
        <f t="shared" ca="1" si="566"/>
        <v>1.0993191295624587</v>
      </c>
      <c r="AB3414" s="4">
        <f t="shared" ca="1" si="567"/>
        <v>3.6604620165444149E-3</v>
      </c>
      <c r="AC3414" s="4">
        <f t="shared" ca="1" si="571"/>
        <v>0.48549977757536023</v>
      </c>
      <c r="AD3414" s="4">
        <f t="shared" ca="1" si="568"/>
        <v>1.0858991225790164</v>
      </c>
      <c r="AF3414" s="4">
        <f t="shared" ca="1" si="572"/>
        <v>1.193749678226202</v>
      </c>
      <c r="AG3414" s="4">
        <f t="shared" ca="1" si="573"/>
        <v>3.9748924919993977E-3</v>
      </c>
      <c r="AH3414" s="2">
        <f t="shared" ca="1" si="569"/>
        <v>-187.24142895389195</v>
      </c>
    </row>
    <row r="3415" spans="20:34" x14ac:dyDescent="0.2">
      <c r="T3415" s="3"/>
      <c r="X3415" s="4">
        <f t="shared" ca="1" si="570"/>
        <v>0.20258184863977896</v>
      </c>
      <c r="Y3415" s="4">
        <f t="shared" ca="1" si="570"/>
        <v>0.65280117491096079</v>
      </c>
      <c r="Z3415" s="4">
        <f t="shared" ca="1" si="565"/>
        <v>0.64036283804654515</v>
      </c>
      <c r="AA3415" s="4">
        <f t="shared" ca="1" si="566"/>
        <v>0.29263625356596695</v>
      </c>
      <c r="AB3415" s="4">
        <f t="shared" ca="1" si="567"/>
        <v>0.95101648802789218</v>
      </c>
      <c r="AC3415" s="4">
        <f t="shared" ca="1" si="571"/>
        <v>2.4588504013666745E-2</v>
      </c>
      <c r="AD3415" s="4">
        <f t="shared" ca="1" si="568"/>
        <v>2.4766124680177461</v>
      </c>
      <c r="AF3415" s="4">
        <f t="shared" ca="1" si="572"/>
        <v>0.72474659417547638</v>
      </c>
      <c r="AG3415" s="4">
        <f t="shared" ca="1" si="573"/>
        <v>2.3552992915403275</v>
      </c>
      <c r="AH3415" s="2">
        <f t="shared" ca="1" si="569"/>
        <v>120.74156672436584</v>
      </c>
    </row>
    <row r="3416" spans="20:34" x14ac:dyDescent="0.2">
      <c r="T3416" s="3"/>
      <c r="X3416" s="4">
        <f t="shared" ca="1" si="570"/>
        <v>1.0407815282997801</v>
      </c>
      <c r="Y3416" s="4">
        <f t="shared" ca="1" si="570"/>
        <v>-1.9338841676699949</v>
      </c>
      <c r="Z3416" s="4">
        <f t="shared" ca="1" si="565"/>
        <v>-0.89339079520998321</v>
      </c>
      <c r="AA3416" s="4">
        <f t="shared" ca="1" si="566"/>
        <v>1.4200352499124222</v>
      </c>
      <c r="AB3416" s="4">
        <f t="shared" ca="1" si="567"/>
        <v>-1.2084627611841423</v>
      </c>
      <c r="AC3416" s="4">
        <f t="shared" ca="1" si="571"/>
        <v>0.48470185404798138</v>
      </c>
      <c r="AD3416" s="4">
        <f t="shared" ca="1" si="568"/>
        <v>1.0866361567297136</v>
      </c>
      <c r="AF3416" s="4">
        <f t="shared" ca="1" si="572"/>
        <v>1.5430616463855529</v>
      </c>
      <c r="AG3416" s="4">
        <f t="shared" ca="1" si="573"/>
        <v>-1.313159330364114</v>
      </c>
      <c r="AH3416" s="2">
        <f t="shared" ca="1" si="569"/>
        <v>-372.48898974034546</v>
      </c>
    </row>
    <row r="3417" spans="20:34" x14ac:dyDescent="0.2">
      <c r="T3417" s="3"/>
      <c r="X3417" s="4">
        <f t="shared" ca="1" si="570"/>
        <v>-0.71654730056256943</v>
      </c>
      <c r="Y3417" s="4">
        <f t="shared" ca="1" si="570"/>
        <v>-1.605806808786947</v>
      </c>
      <c r="Z3417" s="4">
        <f t="shared" ca="1" si="565"/>
        <v>-1.7086826933623458</v>
      </c>
      <c r="AA3417" s="4">
        <f t="shared" ca="1" si="566"/>
        <v>-0.94361485159291714</v>
      </c>
      <c r="AB3417" s="4">
        <f t="shared" ca="1" si="567"/>
        <v>-2.3563693727385209</v>
      </c>
      <c r="AC3417" s="4">
        <f t="shared" ca="1" si="571"/>
        <v>0.71798088930862203</v>
      </c>
      <c r="AD3417" s="4">
        <f t="shared" ca="1" si="568"/>
        <v>0.89374296049244861</v>
      </c>
      <c r="AF3417" s="4">
        <f t="shared" ca="1" si="572"/>
        <v>-0.84334913102729625</v>
      </c>
      <c r="AG3417" s="4">
        <f t="shared" ca="1" si="573"/>
        <v>-2.1059885392050597</v>
      </c>
      <c r="AH3417" s="2">
        <f t="shared" ca="1" si="569"/>
        <v>-73.604640997215938</v>
      </c>
    </row>
    <row r="3418" spans="20:34" x14ac:dyDescent="0.2">
      <c r="T3418" s="3"/>
      <c r="X3418" s="4">
        <f t="shared" ca="1" si="570"/>
        <v>-5.861581737982853E-2</v>
      </c>
      <c r="Y3418" s="4">
        <f t="shared" ca="1" si="570"/>
        <v>-0.26442271875115297</v>
      </c>
      <c r="Z3418" s="4">
        <f t="shared" ca="1" si="565"/>
        <v>-0.24504666237371814</v>
      </c>
      <c r="AA3418" s="4">
        <f t="shared" ca="1" si="566"/>
        <v>-5.8680972704018744E-2</v>
      </c>
      <c r="AB3418" s="4">
        <f t="shared" ca="1" si="567"/>
        <v>-0.29561361067516129</v>
      </c>
      <c r="AC3418" s="4">
        <f t="shared" ca="1" si="571"/>
        <v>0.90783334349228906</v>
      </c>
      <c r="AD3418" s="4">
        <f t="shared" ca="1" si="568"/>
        <v>0.72632797919500969</v>
      </c>
      <c r="AF3418" s="4">
        <f t="shared" ca="1" si="572"/>
        <v>-4.2621632321307459E-2</v>
      </c>
      <c r="AG3418" s="4">
        <f t="shared" ca="1" si="573"/>
        <v>-0.21471243646423024</v>
      </c>
      <c r="AH3418" s="2">
        <f t="shared" ca="1" si="569"/>
        <v>-14.636412139032473</v>
      </c>
    </row>
    <row r="3419" spans="20:34" x14ac:dyDescent="0.2">
      <c r="T3419" s="3"/>
      <c r="X3419" s="4">
        <f t="shared" ca="1" si="570"/>
        <v>1.2391552522193872</v>
      </c>
      <c r="Y3419" s="4">
        <f t="shared" ca="1" si="570"/>
        <v>0.37268110346629468</v>
      </c>
      <c r="Z3419" s="4">
        <f t="shared" ca="1" si="565"/>
        <v>1.0527552074304691</v>
      </c>
      <c r="AA3419" s="4">
        <f t="shared" ca="1" si="566"/>
        <v>1.6868527430176348</v>
      </c>
      <c r="AB3419" s="4">
        <f t="shared" ca="1" si="567"/>
        <v>1.5316526116581979</v>
      </c>
      <c r="AC3419" s="4">
        <f t="shared" ca="1" si="571"/>
        <v>0.11521445980301637</v>
      </c>
      <c r="AD3419" s="4">
        <f t="shared" ca="1" si="568"/>
        <v>1.7045984855154492</v>
      </c>
      <c r="AF3419" s="4">
        <f t="shared" ca="1" si="572"/>
        <v>2.8754066310354416</v>
      </c>
      <c r="AG3419" s="4">
        <f t="shared" ca="1" si="573"/>
        <v>2.6108527221683464</v>
      </c>
      <c r="AH3419" s="2">
        <f t="shared" ca="1" si="569"/>
        <v>-178.66944725757003</v>
      </c>
    </row>
    <row r="3420" spans="20:34" x14ac:dyDescent="0.2">
      <c r="T3420" s="3"/>
      <c r="X3420" s="4">
        <f t="shared" ca="1" si="570"/>
        <v>0.50329557648953682</v>
      </c>
      <c r="Y3420" s="4">
        <f t="shared" ca="1" si="570"/>
        <v>-0.24245207489736004</v>
      </c>
      <c r="Z3420" s="4">
        <f t="shared" ca="1" si="565"/>
        <v>0.11602074466964821</v>
      </c>
      <c r="AA3420" s="4">
        <f t="shared" ca="1" si="566"/>
        <v>0.69710354601701696</v>
      </c>
      <c r="AB3420" s="4">
        <f t="shared" ca="1" si="567"/>
        <v>0.21275850083626618</v>
      </c>
      <c r="AC3420" s="4">
        <f t="shared" ca="1" si="571"/>
        <v>0.32516192548327694</v>
      </c>
      <c r="AD3420" s="4">
        <f t="shared" ca="1" si="568"/>
        <v>1.2591803941743724</v>
      </c>
      <c r="AF3420" s="4">
        <f t="shared" ca="1" si="572"/>
        <v>0.87777911785406015</v>
      </c>
      <c r="AG3420" s="4">
        <f t="shared" ca="1" si="573"/>
        <v>0.26790133294695823</v>
      </c>
      <c r="AH3420" s="2">
        <f t="shared" ca="1" si="569"/>
        <v>-111.89193845888531</v>
      </c>
    </row>
    <row r="3421" spans="20:34" x14ac:dyDescent="0.2">
      <c r="T3421" s="3"/>
      <c r="X3421" s="4">
        <f t="shared" ca="1" si="570"/>
        <v>0.45228147152107501</v>
      </c>
      <c r="Y3421" s="4">
        <f t="shared" ca="1" si="570"/>
        <v>-1.4735096081312458</v>
      </c>
      <c r="Z3421" s="4">
        <f t="shared" ca="1" si="565"/>
        <v>-0.88911877737463973</v>
      </c>
      <c r="AA3421" s="4">
        <f t="shared" ca="1" si="566"/>
        <v>0.62848833160380502</v>
      </c>
      <c r="AB3421" s="4">
        <f t="shared" ca="1" si="567"/>
        <v>-1.2024478878253095</v>
      </c>
      <c r="AC3421" s="4">
        <f t="shared" ca="1" si="571"/>
        <v>0.79767185703702781</v>
      </c>
      <c r="AD3421" s="4">
        <f t="shared" ca="1" si="568"/>
        <v>0.82969260600176287</v>
      </c>
      <c r="AF3421" s="4">
        <f t="shared" ca="1" si="572"/>
        <v>0.52145212169006105</v>
      </c>
      <c r="AG3421" s="4">
        <f t="shared" ca="1" si="573"/>
        <v>-0.99766212163109647</v>
      </c>
      <c r="AH3421" s="2">
        <f t="shared" ca="1" si="569"/>
        <v>-182.62814419840106</v>
      </c>
    </row>
    <row r="3422" spans="20:34" x14ac:dyDescent="0.2">
      <c r="T3422" s="3"/>
      <c r="X3422" s="4">
        <f t="shared" ca="1" si="570"/>
        <v>0.58305640419345528</v>
      </c>
      <c r="Y3422" s="4">
        <f t="shared" ca="1" si="570"/>
        <v>1.056720753809719</v>
      </c>
      <c r="Z3422" s="4">
        <f t="shared" ca="1" si="565"/>
        <v>1.1926314704235541</v>
      </c>
      <c r="AA3422" s="4">
        <f t="shared" ca="1" si="566"/>
        <v>0.80438380307657031</v>
      </c>
      <c r="AB3422" s="4">
        <f t="shared" ca="1" si="567"/>
        <v>1.7285942069974354</v>
      </c>
      <c r="AC3422" s="4">
        <f t="shared" ca="1" si="571"/>
        <v>0.35302087804267424</v>
      </c>
      <c r="AD3422" s="4">
        <f t="shared" ca="1" si="568"/>
        <v>1.2243197645841761</v>
      </c>
      <c r="AF3422" s="4">
        <f t="shared" ca="1" si="572"/>
        <v>0.98482298841803084</v>
      </c>
      <c r="AG3422" s="4">
        <f t="shared" ca="1" si="573"/>
        <v>2.1163520525726707</v>
      </c>
      <c r="AH3422" s="2">
        <f t="shared" ca="1" si="569"/>
        <v>56.310796468892931</v>
      </c>
    </row>
    <row r="3423" spans="20:34" x14ac:dyDescent="0.2">
      <c r="T3423" s="3"/>
      <c r="X3423" s="4">
        <f t="shared" ca="1" si="570"/>
        <v>-0.66099787054975956</v>
      </c>
      <c r="Y3423" s="4">
        <f t="shared" ca="1" si="570"/>
        <v>9.4629482855163524E-2</v>
      </c>
      <c r="Z3423" s="4">
        <f t="shared" ca="1" si="565"/>
        <v>-0.32942543434326077</v>
      </c>
      <c r="AA3423" s="4">
        <f t="shared" ca="1" si="566"/>
        <v>-0.86889951446768388</v>
      </c>
      <c r="AB3423" s="4">
        <f t="shared" ca="1" si="567"/>
        <v>-0.41441639828801718</v>
      </c>
      <c r="AC3423" s="4">
        <f t="shared" ca="1" si="571"/>
        <v>0.36614623030643623</v>
      </c>
      <c r="AD3423" s="4">
        <f t="shared" ca="1" si="568"/>
        <v>1.2087704788123081</v>
      </c>
      <c r="AF3423" s="4">
        <f t="shared" ca="1" si="572"/>
        <v>-1.0503000821428843</v>
      </c>
      <c r="AG3423" s="4">
        <f t="shared" ca="1" si="573"/>
        <v>-0.50093430818627871</v>
      </c>
      <c r="AH3423" s="2">
        <f t="shared" ca="1" si="569"/>
        <v>121.08569447898526</v>
      </c>
    </row>
    <row r="3424" spans="20:34" x14ac:dyDescent="0.2">
      <c r="T3424" s="3"/>
      <c r="X3424" s="4">
        <f t="shared" ca="1" si="570"/>
        <v>0.10044911599943931</v>
      </c>
      <c r="Y3424" s="4">
        <f t="shared" ca="1" si="570"/>
        <v>-0.89300087266157946</v>
      </c>
      <c r="Z3424" s="4">
        <f t="shared" ca="1" si="565"/>
        <v>-0.64504931766711837</v>
      </c>
      <c r="AA3424" s="4">
        <f t="shared" ca="1" si="566"/>
        <v>0.15526523915619556</v>
      </c>
      <c r="AB3424" s="4">
        <f t="shared" ca="1" si="567"/>
        <v>-0.85880538737645729</v>
      </c>
      <c r="AC3424" s="4">
        <f t="shared" ca="1" si="571"/>
        <v>4.1232646897624736E-2</v>
      </c>
      <c r="AD3424" s="4">
        <f t="shared" ca="1" si="568"/>
        <v>2.1975190995798384</v>
      </c>
      <c r="AF3424" s="4">
        <f t="shared" ca="1" si="572"/>
        <v>0.34119832854657112</v>
      </c>
      <c r="AG3424" s="4">
        <f t="shared" ca="1" si="573"/>
        <v>-1.8872412415818267</v>
      </c>
      <c r="AH3424" s="2">
        <f t="shared" ca="1" si="569"/>
        <v>-243.10087832870795</v>
      </c>
    </row>
    <row r="3425" spans="20:34" x14ac:dyDescent="0.2">
      <c r="T3425" s="3"/>
      <c r="X3425" s="4">
        <f t="shared" ca="1" si="570"/>
        <v>0.54255967269490768</v>
      </c>
      <c r="Y3425" s="4">
        <f t="shared" ca="1" si="570"/>
        <v>6.4740816569370585E-2</v>
      </c>
      <c r="Z3425" s="4">
        <f t="shared" ca="1" si="565"/>
        <v>0.38306833080232083</v>
      </c>
      <c r="AA3425" s="4">
        <f t="shared" ca="1" si="566"/>
        <v>0.74991471229226714</v>
      </c>
      <c r="AB3425" s="4">
        <f t="shared" ca="1" si="567"/>
        <v>0.58875351613819027</v>
      </c>
      <c r="AC3425" s="4">
        <f t="shared" ca="1" si="571"/>
        <v>0.9867334545968387</v>
      </c>
      <c r="AD3425" s="4">
        <f t="shared" ca="1" si="568"/>
        <v>0.58819452809402839</v>
      </c>
      <c r="AF3425" s="4">
        <f t="shared" ca="1" si="572"/>
        <v>0.44109573030751914</v>
      </c>
      <c r="AG3425" s="4">
        <f t="shared" ca="1" si="573"/>
        <v>0.34630159658860277</v>
      </c>
      <c r="AH3425" s="2">
        <f t="shared" ca="1" si="569"/>
        <v>-35.553803347806934</v>
      </c>
    </row>
    <row r="3426" spans="20:34" x14ac:dyDescent="0.2">
      <c r="T3426" s="3"/>
      <c r="X3426" s="4">
        <f t="shared" ca="1" si="570"/>
        <v>-0.69114935171203951</v>
      </c>
      <c r="Y3426" s="4">
        <f t="shared" ca="1" si="570"/>
        <v>0.18471366686294369</v>
      </c>
      <c r="Z3426" s="4">
        <f t="shared" ca="1" si="565"/>
        <v>-0.27659808713955059</v>
      </c>
      <c r="AA3426" s="4">
        <f t="shared" ca="1" si="566"/>
        <v>-0.90945399143253058</v>
      </c>
      <c r="AB3426" s="4">
        <f t="shared" ca="1" si="567"/>
        <v>-0.34003707321016019</v>
      </c>
      <c r="AC3426" s="4">
        <f t="shared" ca="1" si="571"/>
        <v>0.39320896637604563</v>
      </c>
      <c r="AD3426" s="4">
        <f t="shared" ca="1" si="568"/>
        <v>1.1782318712195821</v>
      </c>
      <c r="AF3426" s="4">
        <f t="shared" ca="1" si="572"/>
        <v>-1.0715476781136684</v>
      </c>
      <c r="AG3426" s="4">
        <f t="shared" ca="1" si="573"/>
        <v>-0.40064251705243709</v>
      </c>
      <c r="AH3426" s="2">
        <f t="shared" ca="1" si="569"/>
        <v>134.6373623208051</v>
      </c>
    </row>
    <row r="3427" spans="20:34" x14ac:dyDescent="0.2">
      <c r="T3427" s="3"/>
      <c r="X3427" s="4">
        <f t="shared" ca="1" si="570"/>
        <v>-3.1964097845063053</v>
      </c>
      <c r="Y3427" s="4">
        <f t="shared" ca="1" si="570"/>
        <v>1.5222504876753704</v>
      </c>
      <c r="Z3427" s="4">
        <f t="shared" ca="1" si="565"/>
        <v>-0.75072974531396186</v>
      </c>
      <c r="AA3427" s="4">
        <f t="shared" ca="1" si="566"/>
        <v>-4.2790903275671539</v>
      </c>
      <c r="AB3427" s="4">
        <f t="shared" ca="1" si="567"/>
        <v>-1.0076002691637347</v>
      </c>
      <c r="AC3427" s="4">
        <f t="shared" ca="1" si="571"/>
        <v>0.92441528847269716</v>
      </c>
      <c r="AD3427" s="4">
        <f t="shared" ca="1" si="568"/>
        <v>0.70669295682974009</v>
      </c>
      <c r="AF3427" s="4">
        <f t="shared" ca="1" si="572"/>
        <v>-3.024002996129973</v>
      </c>
      <c r="AG3427" s="4">
        <f t="shared" ca="1" si="573"/>
        <v>-0.71206401351776161</v>
      </c>
      <c r="AH3427" s="2">
        <f t="shared" ca="1" si="569"/>
        <v>437.40873948740909</v>
      </c>
    </row>
    <row r="3428" spans="20:34" x14ac:dyDescent="0.2">
      <c r="T3428" s="3"/>
      <c r="X3428" s="4">
        <f t="shared" ca="1" si="570"/>
        <v>0.27878876636717581</v>
      </c>
      <c r="Y3428" s="4">
        <f t="shared" ca="1" si="570"/>
        <v>-0.69762527275043829</v>
      </c>
      <c r="Z3428" s="4">
        <f t="shared" ca="1" si="565"/>
        <v>-0.38140103398654368</v>
      </c>
      <c r="AA3428" s="4">
        <f t="shared" ca="1" si="566"/>
        <v>0.39513641509713576</v>
      </c>
      <c r="AB3428" s="4">
        <f t="shared" ca="1" si="567"/>
        <v>-0.48759648827203167</v>
      </c>
      <c r="AC3428" s="4">
        <f t="shared" ca="1" si="571"/>
        <v>0.86180652646910227</v>
      </c>
      <c r="AD3428" s="4">
        <f t="shared" ca="1" si="568"/>
        <v>0.77337888060372606</v>
      </c>
      <c r="AF3428" s="4">
        <f t="shared" ca="1" si="572"/>
        <v>0.3055901583935921</v>
      </c>
      <c r="AG3428" s="4">
        <f t="shared" ca="1" si="573"/>
        <v>-0.37709682628613167</v>
      </c>
      <c r="AH3428" s="2">
        <f t="shared" ca="1" si="569"/>
        <v>-86.439598073948673</v>
      </c>
    </row>
    <row r="3429" spans="20:34" x14ac:dyDescent="0.2">
      <c r="T3429" s="3"/>
      <c r="X3429" s="4">
        <f t="shared" ca="1" si="570"/>
        <v>-0.25060224043027624</v>
      </c>
      <c r="Y3429" s="4">
        <f t="shared" ca="1" si="570"/>
        <v>0.11072432971263879</v>
      </c>
      <c r="Z3429" s="4">
        <f t="shared" ca="1" si="565"/>
        <v>-6.5679185888904465E-2</v>
      </c>
      <c r="AA3429" s="4">
        <f t="shared" ca="1" si="566"/>
        <v>-0.31690739047957484</v>
      </c>
      <c r="AB3429" s="4">
        <f t="shared" ca="1" si="567"/>
        <v>-4.3069567711712269E-2</v>
      </c>
      <c r="AC3429" s="4">
        <f t="shared" ca="1" si="571"/>
        <v>0.54282756906290097</v>
      </c>
      <c r="AD3429" s="4">
        <f t="shared" ca="1" si="568"/>
        <v>1.0349868452696307</v>
      </c>
      <c r="AF3429" s="4">
        <f t="shared" ca="1" si="572"/>
        <v>-0.32799498031508617</v>
      </c>
      <c r="AG3429" s="4">
        <f t="shared" ca="1" si="573"/>
        <v>-4.4576436013071825E-2</v>
      </c>
      <c r="AH3429" s="2">
        <f t="shared" ca="1" si="569"/>
        <v>48.382314879833757</v>
      </c>
    </row>
    <row r="3430" spans="20:34" x14ac:dyDescent="0.2">
      <c r="T3430" s="3"/>
      <c r="X3430" s="4">
        <f t="shared" ca="1" si="570"/>
        <v>-2.1347666980968127</v>
      </c>
      <c r="Y3430" s="4">
        <f t="shared" ca="1" si="570"/>
        <v>-0.36819939656635658</v>
      </c>
      <c r="Z3430" s="4">
        <f t="shared" ca="1" si="565"/>
        <v>-1.5969982993615712</v>
      </c>
      <c r="AA3430" s="4">
        <f t="shared" ca="1" si="566"/>
        <v>-2.8511545037528196</v>
      </c>
      <c r="AB3430" s="4">
        <f t="shared" ca="1" si="567"/>
        <v>-2.1991210858716075</v>
      </c>
      <c r="AC3430" s="4">
        <f t="shared" ca="1" si="571"/>
        <v>6.8074642115669493E-2</v>
      </c>
      <c r="AD3430" s="4">
        <f t="shared" ca="1" si="568"/>
        <v>1.9479934508894938</v>
      </c>
      <c r="AF3430" s="4">
        <f t="shared" ca="1" si="572"/>
        <v>-5.5540303007845777</v>
      </c>
      <c r="AG3430" s="4">
        <f t="shared" ca="1" si="573"/>
        <v>-4.2838734729908836</v>
      </c>
      <c r="AH3430" s="2">
        <f t="shared" ca="1" si="569"/>
        <v>543.64385255598199</v>
      </c>
    </row>
    <row r="3431" spans="20:34" x14ac:dyDescent="0.2">
      <c r="T3431" s="3"/>
      <c r="X3431" s="4">
        <f t="shared" ca="1" si="570"/>
        <v>-1.622693789185031</v>
      </c>
      <c r="Y3431" s="4">
        <f t="shared" ca="1" si="570"/>
        <v>1.8376881610286924</v>
      </c>
      <c r="Z3431" s="4">
        <f t="shared" ca="1" si="565"/>
        <v>0.46136755839516419</v>
      </c>
      <c r="AA3431" s="4">
        <f t="shared" ca="1" si="566"/>
        <v>-2.1624039618801159</v>
      </c>
      <c r="AB3431" s="4">
        <f t="shared" ca="1" si="567"/>
        <v>0.69899648707548889</v>
      </c>
      <c r="AC3431" s="4">
        <f t="shared" ca="1" si="571"/>
        <v>8.7732129384375801E-3</v>
      </c>
      <c r="AD3431" s="4">
        <f t="shared" ca="1" si="568"/>
        <v>3.1136481671169531</v>
      </c>
      <c r="AF3431" s="4">
        <f t="shared" ca="1" si="572"/>
        <v>-6.7329651324744608</v>
      </c>
      <c r="AG3431" s="4">
        <f t="shared" ca="1" si="573"/>
        <v>2.1764291308037849</v>
      </c>
      <c r="AH3431" s="2">
        <f t="shared" ca="1" si="569"/>
        <v>1417.7316293378158</v>
      </c>
    </row>
    <row r="3432" spans="20:34" x14ac:dyDescent="0.2">
      <c r="T3432" s="3"/>
      <c r="X3432" s="4">
        <f t="shared" ca="1" si="570"/>
        <v>0.36888386090052766</v>
      </c>
      <c r="Y3432" s="4">
        <f t="shared" ca="1" si="570"/>
        <v>-0.321196432206311</v>
      </c>
      <c r="Z3432" s="4">
        <f t="shared" ca="1" si="565"/>
        <v>-2.8488100200958377E-2</v>
      </c>
      <c r="AA3432" s="4">
        <f t="shared" ca="1" si="566"/>
        <v>0.51631651289178171</v>
      </c>
      <c r="AB3432" s="4">
        <f t="shared" ca="1" si="567"/>
        <v>9.2943687493617366E-3</v>
      </c>
      <c r="AC3432" s="4">
        <f t="shared" ca="1" si="571"/>
        <v>0.23991930265543637</v>
      </c>
      <c r="AD3432" s="4">
        <f t="shared" ca="1" si="568"/>
        <v>1.3874115555917435</v>
      </c>
      <c r="AF3432" s="4">
        <f t="shared" ca="1" si="572"/>
        <v>0.71634349632889127</v>
      </c>
      <c r="AG3432" s="4">
        <f t="shared" ca="1" si="573"/>
        <v>1.2895114604795255E-2</v>
      </c>
      <c r="AH3432" s="2">
        <f t="shared" ca="1" si="569"/>
        <v>-112.18337247859108</v>
      </c>
    </row>
    <row r="3433" spans="20:34" x14ac:dyDescent="0.2">
      <c r="T3433" s="3"/>
      <c r="X3433" s="4">
        <f t="shared" ca="1" si="570"/>
        <v>1.1841377954240604</v>
      </c>
      <c r="Y3433" s="4">
        <f t="shared" ca="1" si="570"/>
        <v>-0.14246016303878084</v>
      </c>
      <c r="Z3433" s="4">
        <f t="shared" ca="1" si="565"/>
        <v>0.61155625322541207</v>
      </c>
      <c r="AA3433" s="4">
        <f t="shared" ca="1" si="566"/>
        <v>1.6128529228342798</v>
      </c>
      <c r="AB3433" s="4">
        <f t="shared" ca="1" si="567"/>
        <v>0.91045767805146705</v>
      </c>
      <c r="AC3433" s="4">
        <f t="shared" ca="1" si="571"/>
        <v>8.8609572235002987E-2</v>
      </c>
      <c r="AD3433" s="4">
        <f t="shared" ca="1" si="568"/>
        <v>1.8239489281966526</v>
      </c>
      <c r="AF3433" s="4">
        <f t="shared" ca="1" si="572"/>
        <v>2.941761359942423</v>
      </c>
      <c r="AG3433" s="4">
        <f t="shared" ca="1" si="573"/>
        <v>1.6606283060503864</v>
      </c>
      <c r="AH3433" s="2">
        <f t="shared" ca="1" si="569"/>
        <v>-283.35202289731433</v>
      </c>
    </row>
    <row r="3434" spans="20:34" x14ac:dyDescent="0.2">
      <c r="T3434" s="3"/>
      <c r="X3434" s="4">
        <f t="shared" ca="1" si="570"/>
        <v>2.147655357848838</v>
      </c>
      <c r="Y3434" s="4">
        <f t="shared" ca="1" si="570"/>
        <v>-0.7752208683974231</v>
      </c>
      <c r="Z3434" s="4">
        <f t="shared" ca="1" si="565"/>
        <v>0.70027729409971251</v>
      </c>
      <c r="AA3434" s="4">
        <f t="shared" ca="1" si="566"/>
        <v>2.9088075255376604</v>
      </c>
      <c r="AB3434" s="4">
        <f t="shared" ca="1" si="567"/>
        <v>1.0353742504280554</v>
      </c>
      <c r="AC3434" s="4">
        <f t="shared" ca="1" si="571"/>
        <v>0.40239272715938079</v>
      </c>
      <c r="AD3434" s="4">
        <f t="shared" ca="1" si="568"/>
        <v>1.168287679985532</v>
      </c>
      <c r="AF3434" s="4">
        <f t="shared" ca="1" si="572"/>
        <v>3.3983239955348492</v>
      </c>
      <c r="AG3434" s="4">
        <f t="shared" ca="1" si="573"/>
        <v>1.2096149809493519</v>
      </c>
      <c r="AH3434" s="2">
        <f t="shared" ca="1" si="569"/>
        <v>-394.33692194867717</v>
      </c>
    </row>
    <row r="3435" spans="20:34" x14ac:dyDescent="0.2">
      <c r="T3435" s="3"/>
      <c r="X3435" s="4">
        <f t="shared" ca="1" si="570"/>
        <v>6.0728298788601046E-2</v>
      </c>
      <c r="Y3435" s="4">
        <f t="shared" ca="1" si="570"/>
        <v>5.5622011730653523E-2</v>
      </c>
      <c r="Z3435" s="4">
        <f t="shared" ca="1" si="565"/>
        <v>8.1148384315172947E-2</v>
      </c>
      <c r="AA3435" s="4">
        <f t="shared" ca="1" si="566"/>
        <v>0.10183977199814954</v>
      </c>
      <c r="AB3435" s="4">
        <f t="shared" ca="1" si="567"/>
        <v>0.16365926030397765</v>
      </c>
      <c r="AC3435" s="4">
        <f t="shared" ca="1" si="571"/>
        <v>0.14190609733012538</v>
      </c>
      <c r="AD3435" s="4">
        <f t="shared" ca="1" si="568"/>
        <v>1.6124352465693652</v>
      </c>
      <c r="AF3435" s="4">
        <f t="shared" ca="1" si="572"/>
        <v>0.16421003787240421</v>
      </c>
      <c r="AG3435" s="4">
        <f t="shared" ca="1" si="573"/>
        <v>0.26388995974160412</v>
      </c>
      <c r="AH3435" s="2">
        <f t="shared" ca="1" si="569"/>
        <v>0.14392243711427</v>
      </c>
    </row>
    <row r="3436" spans="20:34" x14ac:dyDescent="0.2">
      <c r="T3436" s="3"/>
      <c r="X3436" s="4">
        <f t="shared" ca="1" si="570"/>
        <v>-0.16576624003882592</v>
      </c>
      <c r="Y3436" s="4">
        <f t="shared" ca="1" si="570"/>
        <v>-0.23143594699830475</v>
      </c>
      <c r="Z3436" s="4">
        <f t="shared" ca="1" si="565"/>
        <v>-0.28448666681385659</v>
      </c>
      <c r="AA3436" s="4">
        <f t="shared" ca="1" si="566"/>
        <v>-0.20280090247165211</v>
      </c>
      <c r="AB3436" s="4">
        <f t="shared" ca="1" si="567"/>
        <v>-0.35114395748612426</v>
      </c>
      <c r="AC3436" s="4">
        <f t="shared" ca="1" si="571"/>
        <v>0.60714362712329084</v>
      </c>
      <c r="AD3436" s="4">
        <f t="shared" ca="1" si="568"/>
        <v>0.98152363690461741</v>
      </c>
      <c r="AF3436" s="4">
        <f t="shared" ca="1" si="572"/>
        <v>-0.19905387936151459</v>
      </c>
      <c r="AG3436" s="4">
        <f t="shared" ca="1" si="573"/>
        <v>-0.34465609422886107</v>
      </c>
      <c r="AH3436" s="2">
        <f t="shared" ca="1" si="569"/>
        <v>-2.4645955035757652</v>
      </c>
    </row>
    <row r="3437" spans="20:34" x14ac:dyDescent="0.2">
      <c r="T3437" s="3"/>
      <c r="X3437" s="4">
        <f t="shared" ca="1" si="570"/>
        <v>0.21072014836912148</v>
      </c>
      <c r="Y3437" s="4">
        <f t="shared" ca="1" si="570"/>
        <v>-1.2289397479772373</v>
      </c>
      <c r="Z3437" s="4">
        <f t="shared" ca="1" si="565"/>
        <v>-0.84337780970074439</v>
      </c>
      <c r="AA3437" s="4">
        <f t="shared" ca="1" si="566"/>
        <v>0.30358246503499192</v>
      </c>
      <c r="AB3437" s="4">
        <f t="shared" ca="1" si="567"/>
        <v>-1.1380459732095123</v>
      </c>
      <c r="AC3437" s="4">
        <f t="shared" ca="1" si="571"/>
        <v>0.3249523908890799</v>
      </c>
      <c r="AD3437" s="4">
        <f t="shared" ca="1" si="568"/>
        <v>1.2594530887306017</v>
      </c>
      <c r="AF3437" s="4">
        <f t="shared" ca="1" si="572"/>
        <v>0.38234787327277048</v>
      </c>
      <c r="AG3437" s="4">
        <f t="shared" ca="1" si="573"/>
        <v>-1.4333155160761439</v>
      </c>
      <c r="AH3437" s="2">
        <f t="shared" ca="1" si="569"/>
        <v>-204.22579065938817</v>
      </c>
    </row>
    <row r="3438" spans="20:34" x14ac:dyDescent="0.2">
      <c r="T3438" s="3"/>
      <c r="X3438" s="4">
        <f t="shared" ca="1" si="570"/>
        <v>-6.4792426409168279E-3</v>
      </c>
      <c r="Y3438" s="4">
        <f t="shared" ca="1" si="570"/>
        <v>1.1363809736302055</v>
      </c>
      <c r="Z3438" s="4">
        <f t="shared" ca="1" si="565"/>
        <v>0.89507218260917865</v>
      </c>
      <c r="AA3438" s="4">
        <f t="shared" ca="1" si="566"/>
        <v>1.1443990905408329E-2</v>
      </c>
      <c r="AB3438" s="4">
        <f t="shared" ca="1" si="567"/>
        <v>1.3096396281703797</v>
      </c>
      <c r="AC3438" s="4">
        <f t="shared" ca="1" si="571"/>
        <v>0.30169601736744522</v>
      </c>
      <c r="AD3438" s="4">
        <f t="shared" ca="1" si="568"/>
        <v>1.2908190410711609</v>
      </c>
      <c r="AF3438" s="4">
        <f t="shared" ca="1" si="572"/>
        <v>1.4772121366546265E-2</v>
      </c>
      <c r="AG3438" s="4">
        <f t="shared" ca="1" si="573"/>
        <v>1.6905077689836812</v>
      </c>
      <c r="AH3438" s="2">
        <f t="shared" ca="1" si="569"/>
        <v>166.68410258580525</v>
      </c>
    </row>
    <row r="3439" spans="20:34" x14ac:dyDescent="0.2">
      <c r="T3439" s="3"/>
      <c r="X3439" s="4">
        <f t="shared" ca="1" si="570"/>
        <v>-0.93646778964317934</v>
      </c>
      <c r="Y3439" s="4">
        <f t="shared" ca="1" si="570"/>
        <v>1.7350778336462085</v>
      </c>
      <c r="Z3439" s="4">
        <f t="shared" ca="1" si="565"/>
        <v>0.79990948383376792</v>
      </c>
      <c r="AA3439" s="4">
        <f t="shared" ca="1" si="566"/>
        <v>-1.2394132689414807</v>
      </c>
      <c r="AB3439" s="4">
        <f t="shared" ca="1" si="567"/>
        <v>1.1756533941047527</v>
      </c>
      <c r="AC3439" s="4">
        <f t="shared" ca="1" si="571"/>
        <v>0.63061306769141923</v>
      </c>
      <c r="AD3439" s="4">
        <f t="shared" ca="1" si="568"/>
        <v>0.96265815474810323</v>
      </c>
      <c r="AF3439" s="4">
        <f t="shared" ca="1" si="572"/>
        <v>-1.1931312904495204</v>
      </c>
      <c r="AG3439" s="4">
        <f t="shared" ca="1" si="573"/>
        <v>1.1317523269922258</v>
      </c>
      <c r="AH3439" s="2">
        <f t="shared" ca="1" si="569"/>
        <v>308.07902133396374</v>
      </c>
    </row>
    <row r="3440" spans="20:34" x14ac:dyDescent="0.2">
      <c r="T3440" s="3"/>
      <c r="X3440" s="4">
        <f t="shared" ca="1" si="570"/>
        <v>-1.2600683555933792</v>
      </c>
      <c r="Y3440" s="4">
        <f t="shared" ca="1" si="570"/>
        <v>0.89476578066666146</v>
      </c>
      <c r="Z3440" s="4">
        <f t="shared" ca="1" si="565"/>
        <v>-6.2819970081170684E-2</v>
      </c>
      <c r="AA3440" s="4">
        <f t="shared" ca="1" si="566"/>
        <v>-1.6746639163974484</v>
      </c>
      <c r="AB3440" s="4">
        <f t="shared" ca="1" si="567"/>
        <v>-3.9043877358359798E-2</v>
      </c>
      <c r="AC3440" s="4">
        <f t="shared" ca="1" si="571"/>
        <v>2.0394637674421845E-2</v>
      </c>
      <c r="AD3440" s="4">
        <f t="shared" ca="1" si="568"/>
        <v>2.5837354670332502</v>
      </c>
      <c r="AF3440" s="4">
        <f t="shared" ca="1" si="572"/>
        <v>-4.3268885561568933</v>
      </c>
      <c r="AG3440" s="4">
        <f t="shared" ca="1" si="573"/>
        <v>-0.10087905070129069</v>
      </c>
      <c r="AH3440" s="2">
        <f t="shared" ca="1" si="569"/>
        <v>732.78099077822617</v>
      </c>
    </row>
    <row r="3441" spans="20:34" x14ac:dyDescent="0.2">
      <c r="T3441" s="3"/>
      <c r="X3441" s="4">
        <f t="shared" ca="1" si="570"/>
        <v>2.0025025908453564</v>
      </c>
      <c r="Y3441" s="4">
        <f t="shared" ca="1" si="570"/>
        <v>3.8069780509503866E-3</v>
      </c>
      <c r="Z3441" s="4">
        <f t="shared" ca="1" si="565"/>
        <v>1.2278157347470473</v>
      </c>
      <c r="AA3441" s="4">
        <f t="shared" ca="1" si="566"/>
        <v>2.7135735164969801</v>
      </c>
      <c r="AB3441" s="4">
        <f t="shared" ca="1" si="567"/>
        <v>1.7781325989907124</v>
      </c>
      <c r="AC3441" s="4">
        <f t="shared" ca="1" si="571"/>
        <v>0.42154852787419184</v>
      </c>
      <c r="AD3441" s="4">
        <f t="shared" ca="1" si="568"/>
        <v>1.1481542559604494</v>
      </c>
      <c r="AF3441" s="4">
        <f t="shared" ca="1" si="572"/>
        <v>3.1156009818275705</v>
      </c>
      <c r="AG3441" s="4">
        <f t="shared" ca="1" si="573"/>
        <v>2.0415705111932017</v>
      </c>
      <c r="AH3441" s="2">
        <f t="shared" ca="1" si="569"/>
        <v>-270.46355660030576</v>
      </c>
    </row>
    <row r="3442" spans="20:34" x14ac:dyDescent="0.2">
      <c r="T3442" s="3"/>
      <c r="X3442" s="4">
        <f t="shared" ca="1" si="570"/>
        <v>-0.87803202897130872</v>
      </c>
      <c r="Y3442" s="4">
        <f t="shared" ca="1" si="570"/>
        <v>0.87202925229116379</v>
      </c>
      <c r="Z3442" s="4">
        <f t="shared" ca="1" si="565"/>
        <v>0.15285968112273718</v>
      </c>
      <c r="AA3442" s="4">
        <f t="shared" ca="1" si="566"/>
        <v>-1.1608157467389768</v>
      </c>
      <c r="AB3442" s="4">
        <f t="shared" ca="1" si="567"/>
        <v>0.26462662170557189</v>
      </c>
      <c r="AC3442" s="4">
        <f t="shared" ca="1" si="571"/>
        <v>0.70346303844488967</v>
      </c>
      <c r="AD3442" s="4">
        <f t="shared" ca="1" si="568"/>
        <v>0.90515900626417356</v>
      </c>
      <c r="AF3442" s="4">
        <f t="shared" ca="1" si="572"/>
        <v>-1.0507228277740568</v>
      </c>
      <c r="AG3442" s="4">
        <f t="shared" ca="1" si="573"/>
        <v>0.23952916993406084</v>
      </c>
      <c r="AH3442" s="2">
        <f t="shared" ca="1" si="569"/>
        <v>195.20210315646409</v>
      </c>
    </row>
    <row r="3443" spans="20:34" x14ac:dyDescent="0.2">
      <c r="T3443" s="3"/>
      <c r="X3443" s="4">
        <f t="shared" ca="1" si="570"/>
        <v>-1.5169695500623357</v>
      </c>
      <c r="Y3443" s="4">
        <f t="shared" ca="1" si="570"/>
        <v>0.93863110314503428</v>
      </c>
      <c r="Z3443" s="4">
        <f t="shared" ca="1" si="565"/>
        <v>-0.18524658422060702</v>
      </c>
      <c r="AA3443" s="4">
        <f t="shared" ca="1" si="566"/>
        <v>-2.0202022837253737</v>
      </c>
      <c r="AB3443" s="4">
        <f t="shared" ca="1" si="567"/>
        <v>-0.21141688893784263</v>
      </c>
      <c r="AC3443" s="4">
        <f t="shared" ca="1" si="571"/>
        <v>0.3575769923087061</v>
      </c>
      <c r="AD3443" s="4">
        <f t="shared" ca="1" si="568"/>
        <v>1.2188632915146598</v>
      </c>
      <c r="AF3443" s="4">
        <f t="shared" ca="1" si="572"/>
        <v>-2.4623504050669416</v>
      </c>
      <c r="AG3443" s="4">
        <f t="shared" ca="1" si="573"/>
        <v>-0.25768828513256814</v>
      </c>
      <c r="AH3443" s="2">
        <f t="shared" ca="1" si="569"/>
        <v>384.70344287429316</v>
      </c>
    </row>
    <row r="3444" spans="20:34" x14ac:dyDescent="0.2">
      <c r="T3444" s="3"/>
      <c r="X3444" s="4">
        <f t="shared" ca="1" si="570"/>
        <v>-0.22878165531666392</v>
      </c>
      <c r="Y3444" s="4">
        <f t="shared" ca="1" si="570"/>
        <v>-0.5076123654097654</v>
      </c>
      <c r="Z3444" s="4">
        <f t="shared" ca="1" si="565"/>
        <v>-0.54152309261790765</v>
      </c>
      <c r="AA3444" s="4">
        <f t="shared" ca="1" si="566"/>
        <v>-0.28755817172688136</v>
      </c>
      <c r="AB3444" s="4">
        <f t="shared" ca="1" si="567"/>
        <v>-0.71304355842590528</v>
      </c>
      <c r="AC3444" s="4">
        <f t="shared" ca="1" si="571"/>
        <v>0.62878815697556556</v>
      </c>
      <c r="AD3444" s="4">
        <f t="shared" ca="1" si="568"/>
        <v>0.96411613053028578</v>
      </c>
      <c r="AF3444" s="4">
        <f t="shared" ca="1" si="572"/>
        <v>-0.27723947182768427</v>
      </c>
      <c r="AG3444" s="4">
        <f t="shared" ca="1" si="573"/>
        <v>-0.68745679644912949</v>
      </c>
      <c r="AH3444" s="2">
        <f t="shared" ca="1" si="569"/>
        <v>-24.118927556970903</v>
      </c>
    </row>
    <row r="3445" spans="20:34" x14ac:dyDescent="0.2">
      <c r="T3445" s="3"/>
      <c r="X3445" s="4">
        <f t="shared" ca="1" si="570"/>
        <v>0.16331502641886581</v>
      </c>
      <c r="Y3445" s="4">
        <f t="shared" ca="1" si="570"/>
        <v>-2.2905007459855402</v>
      </c>
      <c r="Z3445" s="4">
        <f t="shared" ca="1" si="565"/>
        <v>-1.7122146534646523</v>
      </c>
      <c r="AA3445" s="4">
        <f t="shared" ca="1" si="566"/>
        <v>0.23982142073337845</v>
      </c>
      <c r="AB3445" s="4">
        <f t="shared" ca="1" si="567"/>
        <v>-2.3613422669404285</v>
      </c>
      <c r="AC3445" s="4">
        <f t="shared" ca="1" si="571"/>
        <v>0.15118501900646864</v>
      </c>
      <c r="AD3445" s="4">
        <f t="shared" ca="1" si="568"/>
        <v>1.584808400689846</v>
      </c>
      <c r="AF3445" s="4">
        <f t="shared" ca="1" si="572"/>
        <v>0.38007100224363216</v>
      </c>
      <c r="AG3445" s="4">
        <f t="shared" ca="1" si="573"/>
        <v>-3.7422750615511959</v>
      </c>
      <c r="AH3445" s="2">
        <f t="shared" ca="1" si="569"/>
        <v>-434.7613496386457</v>
      </c>
    </row>
    <row r="3446" spans="20:34" x14ac:dyDescent="0.2">
      <c r="T3446" s="3"/>
      <c r="X3446" s="4">
        <f t="shared" ca="1" si="570"/>
        <v>-4.0294045658103357E-2</v>
      </c>
      <c r="Y3446" s="4">
        <f t="shared" ca="1" si="570"/>
        <v>0.71001742187503447</v>
      </c>
      <c r="Z3446" s="4">
        <f t="shared" ca="1" si="565"/>
        <v>0.53707704579292148</v>
      </c>
      <c r="AA3446" s="4">
        <f t="shared" ca="1" si="566"/>
        <v>-3.4037743230654477E-2</v>
      </c>
      <c r="AB3446" s="4">
        <f t="shared" ca="1" si="567"/>
        <v>0.8055931812634608</v>
      </c>
      <c r="AC3446" s="4">
        <f t="shared" ca="1" si="571"/>
        <v>0.40726688012853163</v>
      </c>
      <c r="AD3446" s="4">
        <f t="shared" ca="1" si="568"/>
        <v>1.1630890033840353</v>
      </c>
      <c r="AF3446" s="4">
        <f t="shared" ca="1" si="572"/>
        <v>-3.9588924851583607E-2</v>
      </c>
      <c r="AG3446" s="4">
        <f t="shared" ca="1" si="573"/>
        <v>0.93697657032869308</v>
      </c>
      <c r="AH3446" s="2">
        <f t="shared" ca="1" si="569"/>
        <v>100.0458511399911</v>
      </c>
    </row>
    <row r="3447" spans="20:34" x14ac:dyDescent="0.2">
      <c r="T3447" s="3"/>
      <c r="X3447" s="4">
        <f t="shared" ca="1" si="570"/>
        <v>1.268179456442283</v>
      </c>
      <c r="Y3447" s="4">
        <f t="shared" ca="1" si="570"/>
        <v>-0.59503549340669593</v>
      </c>
      <c r="Z3447" s="4">
        <f t="shared" ca="1" si="565"/>
        <v>0.30490928786152777</v>
      </c>
      <c r="AA3447" s="4">
        <f t="shared" ca="1" si="566"/>
        <v>1.7258910050268976</v>
      </c>
      <c r="AB3447" s="4">
        <f t="shared" ca="1" si="567"/>
        <v>0.47870792099880116</v>
      </c>
      <c r="AC3447" s="4">
        <f t="shared" ca="1" si="571"/>
        <v>0.28823701514106048</v>
      </c>
      <c r="AD3447" s="4">
        <f t="shared" ca="1" si="568"/>
        <v>1.3100621774470889</v>
      </c>
      <c r="AF3447" s="4">
        <f t="shared" ca="1" si="572"/>
        <v>2.2610245280818821</v>
      </c>
      <c r="AG3447" s="4">
        <f t="shared" ca="1" si="573"/>
        <v>0.62713714134485843</v>
      </c>
      <c r="AH3447" s="2">
        <f t="shared" ca="1" si="569"/>
        <v>-286.56628359414617</v>
      </c>
    </row>
    <row r="3448" spans="20:34" x14ac:dyDescent="0.2">
      <c r="T3448" s="3"/>
      <c r="X3448" s="4">
        <f t="shared" ca="1" si="570"/>
        <v>0.57738230661748835</v>
      </c>
      <c r="Y3448" s="4">
        <f t="shared" ca="1" si="570"/>
        <v>1.6797197848673788</v>
      </c>
      <c r="Z3448" s="4">
        <f t="shared" ca="1" si="565"/>
        <v>1.6820397150164994</v>
      </c>
      <c r="AA3448" s="4">
        <f t="shared" ca="1" si="566"/>
        <v>0.79675200355725795</v>
      </c>
      <c r="AB3448" s="4">
        <f t="shared" ca="1" si="567"/>
        <v>2.4176663797868621</v>
      </c>
      <c r="AC3448" s="4">
        <f t="shared" ca="1" si="571"/>
        <v>0.21025136301587943</v>
      </c>
      <c r="AD3448" s="4">
        <f t="shared" ca="1" si="568"/>
        <v>1.4432737813918926</v>
      </c>
      <c r="AF3448" s="4">
        <f t="shared" ca="1" si="572"/>
        <v>1.1499312770056502</v>
      </c>
      <c r="AG3448" s="4">
        <f t="shared" ca="1" si="573"/>
        <v>3.4893544980990319</v>
      </c>
      <c r="AH3448" s="2">
        <f t="shared" ca="1" si="569"/>
        <v>168.0555286512822</v>
      </c>
    </row>
    <row r="3449" spans="20:34" x14ac:dyDescent="0.2">
      <c r="T3449" s="3"/>
      <c r="X3449" s="4">
        <f t="shared" ca="1" si="570"/>
        <v>-0.48038699930141371</v>
      </c>
      <c r="Y3449" s="4">
        <f t="shared" ca="1" si="570"/>
        <v>0.21716324572211573</v>
      </c>
      <c r="Z3449" s="4">
        <f t="shared" ca="1" si="565"/>
        <v>-0.1220159952517812</v>
      </c>
      <c r="AA3449" s="4">
        <f t="shared" ca="1" si="566"/>
        <v>-0.62597349109191902</v>
      </c>
      <c r="AB3449" s="4">
        <f t="shared" ca="1" si="567"/>
        <v>-0.12239011056032933</v>
      </c>
      <c r="AC3449" s="4">
        <f t="shared" ca="1" si="571"/>
        <v>0.74831600445164936</v>
      </c>
      <c r="AD3449" s="4">
        <f t="shared" ca="1" si="568"/>
        <v>0.86974213362620134</v>
      </c>
      <c r="AF3449" s="4">
        <f t="shared" ca="1" si="572"/>
        <v>-0.54443551973572757</v>
      </c>
      <c r="AG3449" s="4">
        <f t="shared" ca="1" si="573"/>
        <v>-0.10644783589348751</v>
      </c>
      <c r="AH3449" s="2">
        <f t="shared" ca="1" si="569"/>
        <v>77.369814672026678</v>
      </c>
    </row>
    <row r="3450" spans="20:34" x14ac:dyDescent="0.2">
      <c r="T3450" s="3"/>
      <c r="X3450" s="4">
        <f t="shared" ca="1" si="570"/>
        <v>-0.31284812126617545</v>
      </c>
      <c r="Y3450" s="4">
        <f t="shared" ca="1" si="570"/>
        <v>1.330172211757062</v>
      </c>
      <c r="Z3450" s="4">
        <f t="shared" ca="1" si="565"/>
        <v>0.86100153696630721</v>
      </c>
      <c r="AA3450" s="4">
        <f t="shared" ca="1" si="566"/>
        <v>-0.40062961715658724</v>
      </c>
      <c r="AB3450" s="4">
        <f t="shared" ca="1" si="567"/>
        <v>1.2616691779770066</v>
      </c>
      <c r="AC3450" s="4">
        <f t="shared" ca="1" si="571"/>
        <v>0.56450996348390881</v>
      </c>
      <c r="AD3450" s="4">
        <f t="shared" ca="1" si="568"/>
        <v>1.0166121970706783</v>
      </c>
      <c r="AF3450" s="4">
        <f t="shared" ca="1" si="572"/>
        <v>-0.40728495530914288</v>
      </c>
      <c r="AG3450" s="4">
        <f t="shared" ca="1" si="573"/>
        <v>1.2826282749995612</v>
      </c>
      <c r="AH3450" s="2">
        <f t="shared" ca="1" si="569"/>
        <v>193.96021599968799</v>
      </c>
    </row>
    <row r="3451" spans="20:34" x14ac:dyDescent="0.2">
      <c r="T3451" s="3"/>
      <c r="X3451" s="4">
        <f t="shared" ca="1" si="570"/>
        <v>-0.21387736039426039</v>
      </c>
      <c r="Y3451" s="4">
        <f t="shared" ca="1" si="570"/>
        <v>-4.0386802369627474E-2</v>
      </c>
      <c r="Z3451" s="4">
        <f t="shared" ca="1" si="565"/>
        <v>-0.16276679059205951</v>
      </c>
      <c r="AA3451" s="4">
        <f t="shared" ca="1" si="566"/>
        <v>-0.26751153183364601</v>
      </c>
      <c r="AB3451" s="4">
        <f t="shared" ca="1" si="567"/>
        <v>-0.17976601175990545</v>
      </c>
      <c r="AC3451" s="4">
        <f t="shared" ca="1" si="571"/>
        <v>0.55598820590794606</v>
      </c>
      <c r="AD3451" s="4">
        <f t="shared" ca="1" si="568"/>
        <v>1.0237853068469225</v>
      </c>
      <c r="AF3451" s="4">
        <f t="shared" ca="1" si="572"/>
        <v>-0.27387437570339956</v>
      </c>
      <c r="AG3451" s="4">
        <f t="shared" ca="1" si="573"/>
        <v>-0.18404180151026228</v>
      </c>
      <c r="AH3451" s="2">
        <f t="shared" ca="1" si="569"/>
        <v>25.678508485111706</v>
      </c>
    </row>
    <row r="3452" spans="20:34" x14ac:dyDescent="0.2">
      <c r="T3452" s="3"/>
      <c r="X3452" s="4">
        <f t="shared" ca="1" si="570"/>
        <v>-1.2179836609293719</v>
      </c>
      <c r="Y3452" s="4">
        <f t="shared" ca="1" si="570"/>
        <v>-2.9466662316681482</v>
      </c>
      <c r="Z3452" s="4">
        <f t="shared" ca="1" si="565"/>
        <v>-3.0761854941391809</v>
      </c>
      <c r="AA3452" s="4">
        <f t="shared" ca="1" si="566"/>
        <v>-1.6180589764564137</v>
      </c>
      <c r="AB3452" s="4">
        <f t="shared" ca="1" si="567"/>
        <v>-4.2817724214972612</v>
      </c>
      <c r="AC3452" s="4">
        <f t="shared" ca="1" si="571"/>
        <v>0.87947078136969969</v>
      </c>
      <c r="AD3452" s="4">
        <f t="shared" ca="1" si="568"/>
        <v>0.75628514604861252</v>
      </c>
      <c r="AF3452" s="4">
        <f t="shared" ca="1" si="572"/>
        <v>-1.2237139693246073</v>
      </c>
      <c r="AG3452" s="4">
        <f t="shared" ca="1" si="573"/>
        <v>-3.2382408811389776</v>
      </c>
      <c r="AH3452" s="2">
        <f t="shared" ca="1" si="569"/>
        <v>-123.82646762729019</v>
      </c>
    </row>
    <row r="3453" spans="20:34" x14ac:dyDescent="0.2">
      <c r="T3453" s="3"/>
      <c r="X3453" s="4">
        <f t="shared" ca="1" si="570"/>
        <v>0.63106167667984547</v>
      </c>
      <c r="Y3453" s="4">
        <f t="shared" ca="1" si="570"/>
        <v>0.55113230957381243</v>
      </c>
      <c r="Z3453" s="4">
        <f t="shared" ca="1" si="565"/>
        <v>0.82200259733677294</v>
      </c>
      <c r="AA3453" s="4">
        <f t="shared" ca="1" si="566"/>
        <v>0.86895206447515205</v>
      </c>
      <c r="AB3453" s="4">
        <f t="shared" ca="1" si="567"/>
        <v>1.2067598372294719</v>
      </c>
      <c r="AC3453" s="4">
        <f t="shared" ca="1" si="571"/>
        <v>1.1613715099520361E-2</v>
      </c>
      <c r="AD3453" s="4">
        <f t="shared" ca="1" si="568"/>
        <v>2.928431435941762</v>
      </c>
      <c r="AF3453" s="4">
        <f t="shared" ca="1" si="572"/>
        <v>2.5446665419355283</v>
      </c>
      <c r="AG3453" s="4">
        <f t="shared" ca="1" si="573"/>
        <v>3.5339134429747494</v>
      </c>
      <c r="AH3453" s="2">
        <f t="shared" ca="1" si="569"/>
        <v>-37.889992439616435</v>
      </c>
    </row>
    <row r="3454" spans="20:34" x14ac:dyDescent="0.2">
      <c r="T3454" s="3"/>
      <c r="X3454" s="4">
        <f t="shared" ca="1" si="570"/>
        <v>0.24558345981456872</v>
      </c>
      <c r="Y3454" s="4">
        <f t="shared" ca="1" si="570"/>
        <v>1.2324559573279823</v>
      </c>
      <c r="Z3454" s="4">
        <f t="shared" ca="1" si="565"/>
        <v>1.1252516093312839</v>
      </c>
      <c r="AA3454" s="4">
        <f t="shared" ca="1" si="566"/>
        <v>0.35047446855956299</v>
      </c>
      <c r="AB3454" s="4">
        <f t="shared" ca="1" si="567"/>
        <v>1.6337253775527716</v>
      </c>
      <c r="AC3454" s="4">
        <f t="shared" ca="1" si="571"/>
        <v>0.25486499988362321</v>
      </c>
      <c r="AD3454" s="4">
        <f t="shared" ca="1" si="568"/>
        <v>1.3619176515506628</v>
      </c>
      <c r="AF3454" s="4">
        <f t="shared" ca="1" si="572"/>
        <v>0.47731736514910661</v>
      </c>
      <c r="AG3454" s="4">
        <f t="shared" ca="1" si="573"/>
        <v>2.2249994294753908</v>
      </c>
      <c r="AH3454" s="2">
        <f t="shared" ca="1" si="569"/>
        <v>146.59712871981583</v>
      </c>
    </row>
    <row r="3455" spans="20:34" x14ac:dyDescent="0.2">
      <c r="T3455" s="3"/>
      <c r="X3455" s="4">
        <f t="shared" ca="1" si="570"/>
        <v>-0.18316453792638823</v>
      </c>
      <c r="Y3455" s="4">
        <f t="shared" ca="1" si="570"/>
        <v>-1.8675899953556643</v>
      </c>
      <c r="Z3455" s="4">
        <f t="shared" ca="1" si="565"/>
        <v>-1.5895531175500128</v>
      </c>
      <c r="AA3455" s="4">
        <f t="shared" ca="1" si="566"/>
        <v>-0.22620203713270418</v>
      </c>
      <c r="AB3455" s="4">
        <f t="shared" ca="1" si="567"/>
        <v>-2.1886384925267204</v>
      </c>
      <c r="AC3455" s="4">
        <f t="shared" ca="1" si="571"/>
        <v>0.97657733147965597</v>
      </c>
      <c r="AD3455" s="4">
        <f t="shared" ca="1" si="568"/>
        <v>0.61924368965391396</v>
      </c>
      <c r="AF3455" s="4">
        <f t="shared" ca="1" si="572"/>
        <v>-0.14007418408128738</v>
      </c>
      <c r="AG3455" s="4">
        <f t="shared" ca="1" si="573"/>
        <v>-1.3553005754308265</v>
      </c>
      <c r="AH3455" s="2">
        <f t="shared" ca="1" si="569"/>
        <v>-113.03234738892979</v>
      </c>
    </row>
    <row r="3456" spans="20:34" x14ac:dyDescent="0.2">
      <c r="T3456" s="3"/>
      <c r="X3456" s="4">
        <f t="shared" ca="1" si="570"/>
        <v>-0.72097052624847713</v>
      </c>
      <c r="Y3456" s="4">
        <f t="shared" ca="1" si="570"/>
        <v>-0.10661543077586058</v>
      </c>
      <c r="Z3456" s="4">
        <f t="shared" ca="1" si="565"/>
        <v>-0.52531957328221301</v>
      </c>
      <c r="AA3456" s="4">
        <f t="shared" ca="1" si="566"/>
        <v>-0.9495641979359376</v>
      </c>
      <c r="AB3456" s="4">
        <f t="shared" ca="1" si="567"/>
        <v>-0.69022948776232429</v>
      </c>
      <c r="AC3456" s="4">
        <f t="shared" ca="1" si="571"/>
        <v>0.74280125196835811</v>
      </c>
      <c r="AD3456" s="4">
        <f t="shared" ca="1" si="568"/>
        <v>0.87412761686141438</v>
      </c>
      <c r="AF3456" s="4">
        <f t="shared" ca="1" si="572"/>
        <v>-0.83004028939866148</v>
      </c>
      <c r="AG3456" s="4">
        <f t="shared" ca="1" si="573"/>
        <v>-0.60334865722515529</v>
      </c>
      <c r="AH3456" s="2">
        <f t="shared" ca="1" si="569"/>
        <v>74.46863304443832</v>
      </c>
    </row>
    <row r="3457" spans="20:34" x14ac:dyDescent="0.2">
      <c r="T3457" s="3"/>
      <c r="X3457" s="4">
        <f t="shared" ca="1" si="570"/>
        <v>6.2085189111432633E-2</v>
      </c>
      <c r="Y3457" s="4">
        <f t="shared" ca="1" si="570"/>
        <v>-0.27893048929194675</v>
      </c>
      <c r="Z3457" s="4">
        <f t="shared" ca="1" si="565"/>
        <v>-0.1826991692680773</v>
      </c>
      <c r="AA3457" s="4">
        <f t="shared" ca="1" si="566"/>
        <v>0.10366482255022451</v>
      </c>
      <c r="AB3457" s="4">
        <f t="shared" ca="1" si="567"/>
        <v>-0.20783020486431233</v>
      </c>
      <c r="AC3457" s="4">
        <f t="shared" ca="1" si="571"/>
        <v>0.99539799803104734</v>
      </c>
      <c r="AD3457" s="4">
        <f t="shared" ca="1" si="568"/>
        <v>0.54203265225859532</v>
      </c>
      <c r="AF3457" s="4">
        <f t="shared" ca="1" si="572"/>
        <v>5.6189718712814828E-2</v>
      </c>
      <c r="AG3457" s="4">
        <f t="shared" ca="1" si="573"/>
        <v>-0.11265075716205043</v>
      </c>
      <c r="AH3457" s="2">
        <f t="shared" ca="1" si="569"/>
        <v>-20.261340687290613</v>
      </c>
    </row>
    <row r="3458" spans="20:34" x14ac:dyDescent="0.2">
      <c r="T3458" s="3"/>
      <c r="X3458" s="4">
        <f t="shared" ca="1" si="570"/>
        <v>1.7514288066366435</v>
      </c>
      <c r="Y3458" s="4">
        <f t="shared" ca="1" si="570"/>
        <v>1.0986589372069047</v>
      </c>
      <c r="Z3458" s="4">
        <f t="shared" ref="Z3458:Z3521" ca="1" si="574">X3458*B$19+SQRT(1-B$19^2)*Y3458</f>
        <v>1.9404297259913683</v>
      </c>
      <c r="AA3458" s="4">
        <f t="shared" ref="AA3458:AA3521" ca="1" si="575">X3458*SQRT($B$28)+$B$20</f>
        <v>2.3758731579849997</v>
      </c>
      <c r="AB3458" s="4">
        <f t="shared" ref="AB3458:AB3521" ca="1" si="576">Z3458*SQRT($C$29)+$C$20</f>
        <v>2.7814717881686217</v>
      </c>
      <c r="AC3458" s="4">
        <f t="shared" ca="1" si="571"/>
        <v>0.23740083572819282</v>
      </c>
      <c r="AD3458" s="4">
        <f t="shared" ref="AD3458:AD3521" ca="1" si="577">SQRT((B$26/2)/GAMMAINV(AC3458,B$26/2,1))</f>
        <v>1.3918673436307596</v>
      </c>
      <c r="AF3458" s="4">
        <f t="shared" ca="1" si="572"/>
        <v>3.3069002612082055</v>
      </c>
      <c r="AG3458" s="4">
        <f t="shared" ca="1" si="573"/>
        <v>3.8714397491821582</v>
      </c>
      <c r="AH3458" s="2">
        <f t="shared" ref="AH3458:AH3521" ca="1" si="578">(B$4*EXP(-B$8*B$7)*NORMSDIST((LN(B$4/(B$5+AF3458))-B$8*B$7+B$9*B$7+0.5*B$6*B$6*B$7)/(B$6*SQRT(B$7)))-(B$5+AF3458)*EXP(-B$9*B$7)*NORMSDIST((LN(B$4/(B$5+AF3458))-B$8*B$7+B$9*B$7-0.5*B$6*B$6*B$7)/(B$6*SQRT(B$7))))*400+100*AG3458-400*$B$13</f>
        <v>-115.04315405033594</v>
      </c>
    </row>
    <row r="3459" spans="20:34" x14ac:dyDescent="0.2">
      <c r="T3459" s="3"/>
      <c r="X3459" s="4">
        <f t="shared" ref="X3459:Y3522" ca="1" si="579">NORMSINV(RAND())</f>
        <v>0.20987860048070517</v>
      </c>
      <c r="Y3459" s="4">
        <f t="shared" ca="1" si="579"/>
        <v>2.8144437784068748</v>
      </c>
      <c r="Z3459" s="4">
        <f t="shared" ca="1" si="574"/>
        <v>2.3549852190764167</v>
      </c>
      <c r="AA3459" s="4">
        <f t="shared" ca="1" si="575"/>
        <v>0.30245056261627129</v>
      </c>
      <c r="AB3459" s="4">
        <f t="shared" ca="1" si="576"/>
        <v>3.3651535252825862</v>
      </c>
      <c r="AC3459" s="4">
        <f t="shared" ref="AC3459:AC3522" ca="1" si="580">RAND()</f>
        <v>0.47246664995193854</v>
      </c>
      <c r="AD3459" s="4">
        <f t="shared" ca="1" si="577"/>
        <v>1.098050556957531</v>
      </c>
      <c r="AF3459" s="4">
        <f t="shared" ref="AF3459:AF3522" ca="1" si="581">AD3459*AA3459</f>
        <v>0.33210600873291529</v>
      </c>
      <c r="AG3459" s="4">
        <f t="shared" ref="AG3459:AG3522" ca="1" si="582">AD3459*AB3459</f>
        <v>3.6951087026841423</v>
      </c>
      <c r="AH3459" s="2">
        <f t="shared" ca="1" si="578"/>
        <v>316.57538050128323</v>
      </c>
    </row>
    <row r="3460" spans="20:34" x14ac:dyDescent="0.2">
      <c r="T3460" s="3"/>
      <c r="X3460" s="4">
        <f t="shared" ca="1" si="579"/>
        <v>0.48899386519954996</v>
      </c>
      <c r="Y3460" s="4">
        <f t="shared" ca="1" si="579"/>
        <v>-1.1134409676451471</v>
      </c>
      <c r="Z3460" s="4">
        <f t="shared" ca="1" si="574"/>
        <v>-0.58179984720193334</v>
      </c>
      <c r="AA3460" s="4">
        <f t="shared" ca="1" si="575"/>
        <v>0.67786739579454458</v>
      </c>
      <c r="AB3460" s="4">
        <f t="shared" ca="1" si="576"/>
        <v>-0.76975202441671531</v>
      </c>
      <c r="AC3460" s="4">
        <f t="shared" ca="1" si="580"/>
        <v>4.6293118342576101E-2</v>
      </c>
      <c r="AD3460" s="4">
        <f t="shared" ca="1" si="577"/>
        <v>2.1381831659396489</v>
      </c>
      <c r="AF3460" s="4">
        <f t="shared" ca="1" si="581"/>
        <v>1.4494046544272443</v>
      </c>
      <c r="AG3460" s="4">
        <f t="shared" ca="1" si="582"/>
        <v>-1.6458708205557862</v>
      </c>
      <c r="AH3460" s="2">
        <f t="shared" ca="1" si="578"/>
        <v>-391.46709561682928</v>
      </c>
    </row>
    <row r="3461" spans="20:34" x14ac:dyDescent="0.2">
      <c r="T3461" s="3"/>
      <c r="X3461" s="4">
        <f t="shared" ca="1" si="579"/>
        <v>-0.47473868659624768</v>
      </c>
      <c r="Y3461" s="4">
        <f t="shared" ca="1" si="579"/>
        <v>-0.48936774533895494</v>
      </c>
      <c r="Z3461" s="4">
        <f t="shared" ca="1" si="574"/>
        <v>-0.67752538870460932</v>
      </c>
      <c r="AA3461" s="4">
        <f t="shared" ca="1" si="575"/>
        <v>-0.6183763728522198</v>
      </c>
      <c r="AB3461" s="4">
        <f t="shared" ca="1" si="576"/>
        <v>-0.90453072421069958</v>
      </c>
      <c r="AC3461" s="4">
        <f t="shared" ca="1" si="580"/>
        <v>0.71073130835790344</v>
      </c>
      <c r="AD3461" s="4">
        <f t="shared" ca="1" si="577"/>
        <v>0.89944670904881885</v>
      </c>
      <c r="AF3461" s="4">
        <f t="shared" ca="1" si="581"/>
        <v>-0.55619659351547446</v>
      </c>
      <c r="AG3461" s="4">
        <f t="shared" ca="1" si="582"/>
        <v>-0.81357718312485849</v>
      </c>
      <c r="AH3461" s="2">
        <f t="shared" ca="1" si="578"/>
        <v>8.5752125376311596</v>
      </c>
    </row>
    <row r="3462" spans="20:34" x14ac:dyDescent="0.2">
      <c r="T3462" s="3"/>
      <c r="X3462" s="4">
        <f t="shared" ca="1" si="579"/>
        <v>1.0114466088554053</v>
      </c>
      <c r="Y3462" s="4">
        <f t="shared" ca="1" si="579"/>
        <v>0.76069592775511008</v>
      </c>
      <c r="Z3462" s="4">
        <f t="shared" ca="1" si="574"/>
        <v>1.2204538635845739</v>
      </c>
      <c r="AA3462" s="4">
        <f t="shared" ca="1" si="575"/>
        <v>1.3805790683580372</v>
      </c>
      <c r="AB3462" s="4">
        <f t="shared" ca="1" si="576"/>
        <v>1.7677673045483586</v>
      </c>
      <c r="AC3462" s="4">
        <f t="shared" ca="1" si="580"/>
        <v>0.18502877148221231</v>
      </c>
      <c r="AD3462" s="4">
        <f t="shared" ca="1" si="577"/>
        <v>1.4977152554733961</v>
      </c>
      <c r="AF3462" s="4">
        <f t="shared" ca="1" si="581"/>
        <v>2.067714332067081</v>
      </c>
      <c r="AG3462" s="4">
        <f t="shared" ca="1" si="582"/>
        <v>2.6476120601491617</v>
      </c>
      <c r="AH3462" s="2">
        <f t="shared" ca="1" si="578"/>
        <v>-55.664661628437443</v>
      </c>
    </row>
    <row r="3463" spans="20:34" x14ac:dyDescent="0.2">
      <c r="T3463" s="3"/>
      <c r="X3463" s="4">
        <f t="shared" ca="1" si="579"/>
        <v>-0.83980173712804507</v>
      </c>
      <c r="Y3463" s="4">
        <f t="shared" ca="1" si="579"/>
        <v>-1.1152714582919285</v>
      </c>
      <c r="Z3463" s="4">
        <f t="shared" ca="1" si="574"/>
        <v>-1.3959880506477242</v>
      </c>
      <c r="AA3463" s="4">
        <f t="shared" ca="1" si="575"/>
        <v>-1.1093950725249153</v>
      </c>
      <c r="AB3463" s="4">
        <f t="shared" ca="1" si="576"/>
        <v>-1.9161046668298791</v>
      </c>
      <c r="AC3463" s="4">
        <f t="shared" ca="1" si="580"/>
        <v>0.78437489161419127</v>
      </c>
      <c r="AD3463" s="4">
        <f t="shared" ca="1" si="577"/>
        <v>0.8406624055665054</v>
      </c>
      <c r="AF3463" s="4">
        <f t="shared" ca="1" si="581"/>
        <v>-0.93262673039242305</v>
      </c>
      <c r="AG3463" s="4">
        <f t="shared" ca="1" si="582"/>
        <v>-1.6107971585344136</v>
      </c>
      <c r="AH3463" s="2">
        <f t="shared" ca="1" si="578"/>
        <v>-9.3658734477826329</v>
      </c>
    </row>
    <row r="3464" spans="20:34" x14ac:dyDescent="0.2">
      <c r="T3464" s="3"/>
      <c r="X3464" s="4">
        <f t="shared" ca="1" si="579"/>
        <v>1.1004999956448847</v>
      </c>
      <c r="Y3464" s="4">
        <f t="shared" ca="1" si="579"/>
        <v>1.7078832383428328</v>
      </c>
      <c r="Z3464" s="4">
        <f t="shared" ca="1" si="574"/>
        <v>2.0242788443441957</v>
      </c>
      <c r="AA3464" s="4">
        <f t="shared" ca="1" si="575"/>
        <v>1.500358043850412</v>
      </c>
      <c r="AB3464" s="4">
        <f t="shared" ca="1" si="576"/>
        <v>2.8995288393282652</v>
      </c>
      <c r="AC3464" s="4">
        <f t="shared" ca="1" si="580"/>
        <v>0.29062368373704695</v>
      </c>
      <c r="AD3464" s="4">
        <f t="shared" ca="1" si="577"/>
        <v>1.3065862985138446</v>
      </c>
      <c r="AF3464" s="4">
        <f t="shared" ca="1" si="581"/>
        <v>1.9603472629599823</v>
      </c>
      <c r="AG3464" s="4">
        <f t="shared" ca="1" si="582"/>
        <v>3.7884846536120618</v>
      </c>
      <c r="AH3464" s="2">
        <f t="shared" ca="1" si="578"/>
        <v>74.529042434302937</v>
      </c>
    </row>
    <row r="3465" spans="20:34" x14ac:dyDescent="0.2">
      <c r="T3465" s="3"/>
      <c r="X3465" s="4">
        <f t="shared" ca="1" si="579"/>
        <v>2.0164219102111858</v>
      </c>
      <c r="Y3465" s="4">
        <f t="shared" ca="1" si="579"/>
        <v>1.8541626109754303</v>
      </c>
      <c r="Z3465" s="4">
        <f t="shared" ca="1" si="574"/>
        <v>2.7002175078804935</v>
      </c>
      <c r="AA3465" s="4">
        <f t="shared" ca="1" si="575"/>
        <v>2.7322953402624428</v>
      </c>
      <c r="AB3465" s="4">
        <f t="shared" ca="1" si="576"/>
        <v>3.851230263857254</v>
      </c>
      <c r="AC3465" s="4">
        <f t="shared" ca="1" si="580"/>
        <v>0.10353245267439404</v>
      </c>
      <c r="AD3465" s="4">
        <f t="shared" ca="1" si="577"/>
        <v>1.7527313152050714</v>
      </c>
      <c r="AF3465" s="4">
        <f t="shared" ca="1" si="581"/>
        <v>4.7889796052668796</v>
      </c>
      <c r="AG3465" s="4">
        <f t="shared" ca="1" si="582"/>
        <v>6.7501718855280988</v>
      </c>
      <c r="AH3465" s="2">
        <f t="shared" ca="1" si="578"/>
        <v>-34.749305432349956</v>
      </c>
    </row>
    <row r="3466" spans="20:34" x14ac:dyDescent="0.2">
      <c r="T3466" s="3"/>
      <c r="X3466" s="4">
        <f t="shared" ca="1" si="579"/>
        <v>-1.5684538434129789</v>
      </c>
      <c r="Y3466" s="4">
        <f t="shared" ca="1" si="579"/>
        <v>1.080602756605608</v>
      </c>
      <c r="Z3466" s="4">
        <f t="shared" ca="1" si="574"/>
        <v>-0.10441697348120937</v>
      </c>
      <c r="AA3466" s="4">
        <f t="shared" ca="1" si="575"/>
        <v>-2.0894499129712663</v>
      </c>
      <c r="AB3466" s="4">
        <f t="shared" ca="1" si="576"/>
        <v>-9.7611214200496427E-2</v>
      </c>
      <c r="AC3466" s="4">
        <f t="shared" ca="1" si="580"/>
        <v>0.15876673994576496</v>
      </c>
      <c r="AD3466" s="4">
        <f t="shared" ca="1" si="577"/>
        <v>1.5635766816806975</v>
      </c>
      <c r="AF3466" s="4">
        <f t="shared" ca="1" si="581"/>
        <v>-3.2670151614616345</v>
      </c>
      <c r="AG3466" s="4">
        <f t="shared" ca="1" si="582"/>
        <v>-0.15262261839443597</v>
      </c>
      <c r="AH3466" s="2">
        <f t="shared" ca="1" si="578"/>
        <v>536.34459479603856</v>
      </c>
    </row>
    <row r="3467" spans="20:34" x14ac:dyDescent="0.2">
      <c r="T3467" s="3"/>
      <c r="X3467" s="4">
        <f t="shared" ca="1" si="579"/>
        <v>-1.4652418085266472</v>
      </c>
      <c r="Y3467" s="4">
        <f t="shared" ca="1" si="579"/>
        <v>-0.29616515016070249</v>
      </c>
      <c r="Z3467" s="4">
        <f t="shared" ca="1" si="574"/>
        <v>-1.1305032787165195</v>
      </c>
      <c r="AA3467" s="4">
        <f t="shared" ca="1" si="575"/>
        <v>-1.9506272107376827</v>
      </c>
      <c r="AB3467" s="4">
        <f t="shared" ca="1" si="576"/>
        <v>-1.5423100471881617</v>
      </c>
      <c r="AC3467" s="4">
        <f t="shared" ca="1" si="580"/>
        <v>0.33543032719011412</v>
      </c>
      <c r="AD3467" s="4">
        <f t="shared" ca="1" si="577"/>
        <v>1.2460166531958448</v>
      </c>
      <c r="AF3467" s="4">
        <f t="shared" ca="1" si="581"/>
        <v>-2.4305139887561134</v>
      </c>
      <c r="AG3467" s="4">
        <f t="shared" ca="1" si="582"/>
        <v>-1.9217440031877187</v>
      </c>
      <c r="AH3467" s="2">
        <f t="shared" ca="1" si="578"/>
        <v>212.78561154406589</v>
      </c>
    </row>
    <row r="3468" spans="20:34" x14ac:dyDescent="0.2">
      <c r="T3468" s="3"/>
      <c r="X3468" s="4">
        <f t="shared" ca="1" si="579"/>
        <v>0.66958091787988239</v>
      </c>
      <c r="Y3468" s="4">
        <f t="shared" ca="1" si="579"/>
        <v>-0.43117775630906063</v>
      </c>
      <c r="Z3468" s="4">
        <f t="shared" ca="1" si="574"/>
        <v>6.8418729815543089E-2</v>
      </c>
      <c r="AA3468" s="4">
        <f t="shared" ca="1" si="575"/>
        <v>0.92076138261586493</v>
      </c>
      <c r="AB3468" s="4">
        <f t="shared" ca="1" si="576"/>
        <v>0.14573628744475603</v>
      </c>
      <c r="AC3468" s="4">
        <f t="shared" ca="1" si="580"/>
        <v>0.75711054990558591</v>
      </c>
      <c r="AD3468" s="4">
        <f t="shared" ca="1" si="577"/>
        <v>0.86272048491249609</v>
      </c>
      <c r="AF3468" s="4">
        <f t="shared" ca="1" si="581"/>
        <v>0.79435970649905929</v>
      </c>
      <c r="AG3468" s="4">
        <f t="shared" ca="1" si="582"/>
        <v>0.12572968057368683</v>
      </c>
      <c r="AH3468" s="2">
        <f t="shared" ca="1" si="578"/>
        <v>-113.09924067971997</v>
      </c>
    </row>
    <row r="3469" spans="20:34" x14ac:dyDescent="0.2">
      <c r="T3469" s="3"/>
      <c r="X3469" s="4">
        <f t="shared" ca="1" si="579"/>
        <v>-1.2473809458933869</v>
      </c>
      <c r="Y3469" s="4">
        <f t="shared" ca="1" si="579"/>
        <v>1.0621926364622543</v>
      </c>
      <c r="Z3469" s="4">
        <f t="shared" ca="1" si="574"/>
        <v>7.7398002493178852E-2</v>
      </c>
      <c r="AA3469" s="4">
        <f t="shared" ca="1" si="575"/>
        <v>-1.6575990411545831</v>
      </c>
      <c r="AB3469" s="4">
        <f t="shared" ca="1" si="576"/>
        <v>0.15837883485258203</v>
      </c>
      <c r="AC3469" s="4">
        <f t="shared" ca="1" si="580"/>
        <v>0.76393836839439222</v>
      </c>
      <c r="AD3469" s="4">
        <f t="shared" ca="1" si="577"/>
        <v>0.85724161254222364</v>
      </c>
      <c r="AF3469" s="4">
        <f t="shared" ca="1" si="581"/>
        <v>-1.4209628749877985</v>
      </c>
      <c r="AG3469" s="4">
        <f t="shared" ca="1" si="582"/>
        <v>0.13576892778158595</v>
      </c>
      <c r="AH3469" s="2">
        <f t="shared" ca="1" si="578"/>
        <v>246.54670828137705</v>
      </c>
    </row>
    <row r="3470" spans="20:34" x14ac:dyDescent="0.2">
      <c r="T3470" s="3"/>
      <c r="X3470" s="4">
        <f t="shared" ca="1" si="579"/>
        <v>-0.66538012675644054</v>
      </c>
      <c r="Y3470" s="4">
        <f t="shared" ca="1" si="579"/>
        <v>0.81566357622316377</v>
      </c>
      <c r="Z3470" s="4">
        <f t="shared" ca="1" si="574"/>
        <v>0.23833229313493376</v>
      </c>
      <c r="AA3470" s="4">
        <f t="shared" ca="1" si="575"/>
        <v>-0.87479375586270469</v>
      </c>
      <c r="AB3470" s="4">
        <f t="shared" ca="1" si="576"/>
        <v>0.38496950338754699</v>
      </c>
      <c r="AC3470" s="4">
        <f t="shared" ca="1" si="580"/>
        <v>0.6718781115258996</v>
      </c>
      <c r="AD3470" s="4">
        <f t="shared" ca="1" si="577"/>
        <v>0.92997820647606144</v>
      </c>
      <c r="AF3470" s="4">
        <f t="shared" ca="1" si="581"/>
        <v>-0.8135391281136557</v>
      </c>
      <c r="AG3470" s="4">
        <f t="shared" ca="1" si="582"/>
        <v>0.35801324830833098</v>
      </c>
      <c r="AH3470" s="2">
        <f t="shared" ca="1" si="578"/>
        <v>167.88992335644298</v>
      </c>
    </row>
    <row r="3471" spans="20:34" x14ac:dyDescent="0.2">
      <c r="T3471" s="3"/>
      <c r="X3471" s="4">
        <f t="shared" ca="1" si="579"/>
        <v>-0.39680638095439291</v>
      </c>
      <c r="Y3471" s="4">
        <f t="shared" ca="1" si="579"/>
        <v>-0.21101287407197594</v>
      </c>
      <c r="Z3471" s="4">
        <f t="shared" ca="1" si="574"/>
        <v>-0.40964178805452922</v>
      </c>
      <c r="AA3471" s="4">
        <f t="shared" ca="1" si="575"/>
        <v>-0.51355552252783021</v>
      </c>
      <c r="AB3471" s="4">
        <f t="shared" ca="1" si="576"/>
        <v>-0.52735862546901324</v>
      </c>
      <c r="AC3471" s="4">
        <f t="shared" ca="1" si="580"/>
        <v>0.1028982023503312</v>
      </c>
      <c r="AD3471" s="4">
        <f t="shared" ca="1" si="577"/>
        <v>1.755516709862277</v>
      </c>
      <c r="AF3471" s="4">
        <f t="shared" ca="1" si="581"/>
        <v>-0.90155530123965899</v>
      </c>
      <c r="AG3471" s="4">
        <f t="shared" ca="1" si="582"/>
        <v>-0.92578687910085489</v>
      </c>
      <c r="AH3471" s="2">
        <f t="shared" ca="1" si="578"/>
        <v>54.007515192168285</v>
      </c>
    </row>
    <row r="3472" spans="20:34" x14ac:dyDescent="0.2">
      <c r="T3472" s="3"/>
      <c r="X3472" s="4">
        <f t="shared" ca="1" si="579"/>
        <v>0.74389131023245991</v>
      </c>
      <c r="Y3472" s="4">
        <f t="shared" ca="1" si="579"/>
        <v>-1.2049693428883754</v>
      </c>
      <c r="Z3472" s="4">
        <f t="shared" ca="1" si="574"/>
        <v>-0.49830689181136861</v>
      </c>
      <c r="AA3472" s="4">
        <f t="shared" ca="1" si="575"/>
        <v>1.0207106712989502</v>
      </c>
      <c r="AB3472" s="4">
        <f t="shared" ca="1" si="576"/>
        <v>-0.65219644005699817</v>
      </c>
      <c r="AC3472" s="4">
        <f t="shared" ca="1" si="580"/>
        <v>0.20981140685126709</v>
      </c>
      <c r="AD3472" s="4">
        <f t="shared" ca="1" si="577"/>
        <v>1.4441629129901921</v>
      </c>
      <c r="AF3472" s="4">
        <f t="shared" ca="1" si="581"/>
        <v>1.4740724963832663</v>
      </c>
      <c r="AG3472" s="4">
        <f t="shared" ca="1" si="582"/>
        <v>-0.94187791071454763</v>
      </c>
      <c r="AH3472" s="2">
        <f t="shared" ca="1" si="578"/>
        <v>-324.83666630859943</v>
      </c>
    </row>
    <row r="3473" spans="20:34" x14ac:dyDescent="0.2">
      <c r="T3473" s="3"/>
      <c r="X3473" s="4">
        <f t="shared" ca="1" si="579"/>
        <v>-1.1890340986847703</v>
      </c>
      <c r="Y3473" s="4">
        <f t="shared" ca="1" si="579"/>
        <v>-1.6860186333570857</v>
      </c>
      <c r="Z3473" s="4">
        <f t="shared" ca="1" si="574"/>
        <v>-2.0611316043589785</v>
      </c>
      <c r="AA3473" s="4">
        <f t="shared" ca="1" si="575"/>
        <v>-1.5791211097270064</v>
      </c>
      <c r="AB3473" s="4">
        <f t="shared" ca="1" si="576"/>
        <v>-2.8526068995495226</v>
      </c>
      <c r="AC3473" s="4">
        <f t="shared" ca="1" si="580"/>
        <v>0.87264753384446703</v>
      </c>
      <c r="AD3473" s="4">
        <f t="shared" ca="1" si="577"/>
        <v>0.76300309598692506</v>
      </c>
      <c r="AF3473" s="4">
        <f t="shared" ca="1" si="581"/>
        <v>-1.2048742956600147</v>
      </c>
      <c r="AG3473" s="4">
        <f t="shared" ca="1" si="582"/>
        <v>-2.1765478959899491</v>
      </c>
      <c r="AH3473" s="2">
        <f t="shared" ca="1" si="578"/>
        <v>-20.795676302235734</v>
      </c>
    </row>
    <row r="3474" spans="20:34" x14ac:dyDescent="0.2">
      <c r="T3474" s="3"/>
      <c r="X3474" s="4">
        <f t="shared" ca="1" si="579"/>
        <v>-1.9131254676566254</v>
      </c>
      <c r="Y3474" s="4">
        <f t="shared" ca="1" si="579"/>
        <v>-0.59145535858486264</v>
      </c>
      <c r="Z3474" s="4">
        <f t="shared" ca="1" si="574"/>
        <v>-1.6380608722829848</v>
      </c>
      <c r="AA3474" s="4">
        <f t="shared" ca="1" si="575"/>
        <v>-2.5530416473405877</v>
      </c>
      <c r="AB3474" s="4">
        <f t="shared" ca="1" si="576"/>
        <v>-2.2569359605818127</v>
      </c>
      <c r="AC3474" s="4">
        <f t="shared" ca="1" si="580"/>
        <v>0.81284306800999317</v>
      </c>
      <c r="AD3474" s="4">
        <f t="shared" ca="1" si="577"/>
        <v>0.81695023581477377</v>
      </c>
      <c r="AF3474" s="4">
        <f t="shared" ca="1" si="581"/>
        <v>-2.0857079758398318</v>
      </c>
      <c r="AG3474" s="4">
        <f t="shared" ca="1" si="582"/>
        <v>-1.8438043652161549</v>
      </c>
      <c r="AH3474" s="2">
        <f t="shared" ca="1" si="578"/>
        <v>161.2265492036363</v>
      </c>
    </row>
    <row r="3475" spans="20:34" x14ac:dyDescent="0.2">
      <c r="T3475" s="3"/>
      <c r="X3475" s="4">
        <f t="shared" ca="1" si="579"/>
        <v>1.1991460338396105</v>
      </c>
      <c r="Y3475" s="4">
        <f t="shared" ca="1" si="579"/>
        <v>-0.3400600548555287</v>
      </c>
      <c r="Z3475" s="4">
        <f t="shared" ca="1" si="574"/>
        <v>0.46440689214437036</v>
      </c>
      <c r="AA3475" s="4">
        <f t="shared" ca="1" si="575"/>
        <v>1.6330393692589347</v>
      </c>
      <c r="AB3475" s="4">
        <f t="shared" ca="1" si="576"/>
        <v>0.70327577810406494</v>
      </c>
      <c r="AC3475" s="4">
        <f t="shared" ca="1" si="580"/>
        <v>0.93692925358219448</v>
      </c>
      <c r="AD3475" s="4">
        <f t="shared" ca="1" si="577"/>
        <v>0.69031171215591813</v>
      </c>
      <c r="AF3475" s="4">
        <f t="shared" ca="1" si="581"/>
        <v>1.1273062030111558</v>
      </c>
      <c r="AG3475" s="4">
        <f t="shared" ca="1" si="582"/>
        <v>0.48547950650080263</v>
      </c>
      <c r="AH3475" s="2">
        <f t="shared" ca="1" si="578"/>
        <v>-128.83823721188401</v>
      </c>
    </row>
    <row r="3476" spans="20:34" x14ac:dyDescent="0.2">
      <c r="T3476" s="3"/>
      <c r="X3476" s="4">
        <f t="shared" ca="1" si="579"/>
        <v>0.45367213413132085</v>
      </c>
      <c r="Y3476" s="4">
        <f t="shared" ca="1" si="579"/>
        <v>-1.3745997269691368</v>
      </c>
      <c r="Z3476" s="4">
        <f t="shared" ca="1" si="574"/>
        <v>-0.81001674862998485</v>
      </c>
      <c r="AA3476" s="4">
        <f t="shared" ca="1" si="575"/>
        <v>0.63035880670549393</v>
      </c>
      <c r="AB3476" s="4">
        <f t="shared" ca="1" si="576"/>
        <v>-1.0910745968737725</v>
      </c>
      <c r="AC3476" s="4">
        <f t="shared" ca="1" si="580"/>
        <v>0.22038719392623907</v>
      </c>
      <c r="AD3476" s="4">
        <f t="shared" ca="1" si="577"/>
        <v>1.4233132300432136</v>
      </c>
      <c r="AF3476" s="4">
        <f t="shared" ca="1" si="581"/>
        <v>0.89719802925818237</v>
      </c>
      <c r="AG3476" s="4">
        <f t="shared" ca="1" si="582"/>
        <v>-1.5529409086945063</v>
      </c>
      <c r="AH3476" s="2">
        <f t="shared" ca="1" si="578"/>
        <v>-296.99959355800547</v>
      </c>
    </row>
    <row r="3477" spans="20:34" x14ac:dyDescent="0.2">
      <c r="T3477" s="3"/>
      <c r="X3477" s="4">
        <f t="shared" ca="1" si="579"/>
        <v>-0.20925057406371339</v>
      </c>
      <c r="Y3477" s="4">
        <f t="shared" ca="1" si="579"/>
        <v>-1.9936721024290052</v>
      </c>
      <c r="Z3477" s="4">
        <f t="shared" ca="1" si="574"/>
        <v>-1.7052567439937321</v>
      </c>
      <c r="AA3477" s="4">
        <f t="shared" ca="1" si="575"/>
        <v>-0.2612883914627453</v>
      </c>
      <c r="AB3477" s="4">
        <f t="shared" ca="1" si="576"/>
        <v>-2.351545738479436</v>
      </c>
      <c r="AC3477" s="4">
        <f t="shared" ca="1" si="580"/>
        <v>0.39410899522506737</v>
      </c>
      <c r="AD3477" s="4">
        <f t="shared" ca="1" si="577"/>
        <v>1.1772484778673513</v>
      </c>
      <c r="AF3477" s="4">
        <f t="shared" ca="1" si="581"/>
        <v>-0.30760136113392555</v>
      </c>
      <c r="AG3477" s="4">
        <f t="shared" ca="1" si="582"/>
        <v>-2.7683536412603726</v>
      </c>
      <c r="AH3477" s="2">
        <f t="shared" ca="1" si="578"/>
        <v>-227.29708974731557</v>
      </c>
    </row>
    <row r="3478" spans="20:34" x14ac:dyDescent="0.2">
      <c r="T3478" s="3"/>
      <c r="X3478" s="4">
        <f t="shared" ca="1" si="579"/>
        <v>-0.99928160590794823</v>
      </c>
      <c r="Y3478" s="4">
        <f t="shared" ca="1" si="579"/>
        <v>-1.2165779132035337</v>
      </c>
      <c r="Z3478" s="4">
        <f t="shared" ca="1" si="574"/>
        <v>-1.5736792473459693</v>
      </c>
      <c r="AA3478" s="4">
        <f t="shared" ca="1" si="575"/>
        <v>-1.3238993826110972</v>
      </c>
      <c r="AB3478" s="4">
        <f t="shared" ca="1" si="576"/>
        <v>-2.166288557982452</v>
      </c>
      <c r="AC3478" s="4">
        <f t="shared" ca="1" si="580"/>
        <v>0.25530326425949812</v>
      </c>
      <c r="AD3478" s="4">
        <f t="shared" ca="1" si="577"/>
        <v>1.3611932966584928</v>
      </c>
      <c r="AF3478" s="4">
        <f t="shared" ca="1" si="581"/>
        <v>-1.8020829650605426</v>
      </c>
      <c r="AG3478" s="4">
        <f t="shared" ca="1" si="582"/>
        <v>-2.9487374637537065</v>
      </c>
      <c r="AH3478" s="2">
        <f t="shared" ca="1" si="578"/>
        <v>2.3874372626091827</v>
      </c>
    </row>
    <row r="3479" spans="20:34" x14ac:dyDescent="0.2">
      <c r="T3479" s="3"/>
      <c r="X3479" s="4">
        <f t="shared" ca="1" si="579"/>
        <v>-0.51787600556939184</v>
      </c>
      <c r="Y3479" s="4">
        <f t="shared" ca="1" si="579"/>
        <v>1.8812135084134209</v>
      </c>
      <c r="Z3479" s="4">
        <f t="shared" ca="1" si="574"/>
        <v>1.1715491497341333</v>
      </c>
      <c r="AA3479" s="4">
        <f t="shared" ca="1" si="575"/>
        <v>-0.67639711814184644</v>
      </c>
      <c r="AB3479" s="4">
        <f t="shared" ca="1" si="576"/>
        <v>1.6989109299268059</v>
      </c>
      <c r="AC3479" s="4">
        <f t="shared" ca="1" si="580"/>
        <v>0.50334960860783784</v>
      </c>
      <c r="AD3479" s="4">
        <f t="shared" ca="1" si="577"/>
        <v>1.0696324342305679</v>
      </c>
      <c r="AF3479" s="4">
        <f t="shared" ca="1" si="581"/>
        <v>-0.72349629598460419</v>
      </c>
      <c r="AG3479" s="4">
        <f t="shared" ca="1" si="582"/>
        <v>1.8172102335185272</v>
      </c>
      <c r="AH3479" s="2">
        <f t="shared" ca="1" si="578"/>
        <v>299.0201869199559</v>
      </c>
    </row>
    <row r="3480" spans="20:34" x14ac:dyDescent="0.2">
      <c r="T3480" s="3"/>
      <c r="X3480" s="4">
        <f t="shared" ca="1" si="579"/>
        <v>1.353896816900791</v>
      </c>
      <c r="Y3480" s="4">
        <f t="shared" ca="1" si="579"/>
        <v>-0.97657740131227422</v>
      </c>
      <c r="Z3480" s="4">
        <f t="shared" ca="1" si="574"/>
        <v>5.5484541019347078E-2</v>
      </c>
      <c r="AA3480" s="4">
        <f t="shared" ca="1" si="575"/>
        <v>1.8411829438040497</v>
      </c>
      <c r="AB3480" s="4">
        <f t="shared" ca="1" si="576"/>
        <v>0.12752533641250219</v>
      </c>
      <c r="AC3480" s="4">
        <f t="shared" ca="1" si="580"/>
        <v>0.15857065987028629</v>
      </c>
      <c r="AD3480" s="4">
        <f t="shared" ca="1" si="577"/>
        <v>1.5641117535491207</v>
      </c>
      <c r="AF3480" s="4">
        <f t="shared" ca="1" si="581"/>
        <v>2.8798158828380842</v>
      </c>
      <c r="AG3480" s="4">
        <f t="shared" ca="1" si="582"/>
        <v>0.19946387755810033</v>
      </c>
      <c r="AH3480" s="2">
        <f t="shared" ca="1" si="578"/>
        <v>-420.45091539824716</v>
      </c>
    </row>
    <row r="3481" spans="20:34" x14ac:dyDescent="0.2">
      <c r="T3481" s="3"/>
      <c r="X3481" s="4">
        <f t="shared" ca="1" si="579"/>
        <v>1.1232174921582287</v>
      </c>
      <c r="Y3481" s="4">
        <f t="shared" ca="1" si="579"/>
        <v>0.51471533113452672</v>
      </c>
      <c r="Z3481" s="4">
        <f t="shared" ca="1" si="574"/>
        <v>1.0942122234842979</v>
      </c>
      <c r="AA3481" s="4">
        <f t="shared" ca="1" si="575"/>
        <v>1.5309136302937725</v>
      </c>
      <c r="AB3481" s="4">
        <f t="shared" ca="1" si="576"/>
        <v>1.590022850503148</v>
      </c>
      <c r="AC3481" s="4">
        <f t="shared" ca="1" si="580"/>
        <v>0.97536603639873476</v>
      </c>
      <c r="AD3481" s="4">
        <f t="shared" ca="1" si="577"/>
        <v>0.62227649441207944</v>
      </c>
      <c r="AF3481" s="4">
        <f t="shared" ca="1" si="581"/>
        <v>0.95265156710687893</v>
      </c>
      <c r="AG3481" s="4">
        <f t="shared" ca="1" si="582"/>
        <v>0.98943384544620072</v>
      </c>
      <c r="AH3481" s="2">
        <f t="shared" ca="1" si="578"/>
        <v>-51.385395279325166</v>
      </c>
    </row>
    <row r="3482" spans="20:34" x14ac:dyDescent="0.2">
      <c r="T3482" s="3"/>
      <c r="X3482" s="4">
        <f t="shared" ca="1" si="579"/>
        <v>0.59219779475217227</v>
      </c>
      <c r="Y3482" s="4">
        <f t="shared" ca="1" si="579"/>
        <v>-1.5136171359592803</v>
      </c>
      <c r="Z3482" s="4">
        <f t="shared" ca="1" si="574"/>
        <v>-0.83527145543946579</v>
      </c>
      <c r="AA3482" s="4">
        <f t="shared" ca="1" si="575"/>
        <v>0.81667919615675966</v>
      </c>
      <c r="AB3482" s="4">
        <f t="shared" ca="1" si="576"/>
        <v>-1.1266324688275704</v>
      </c>
      <c r="AC3482" s="4">
        <f t="shared" ca="1" si="580"/>
        <v>0.20578220817874771</v>
      </c>
      <c r="AD3482" s="4">
        <f t="shared" ca="1" si="577"/>
        <v>1.4523982288296351</v>
      </c>
      <c r="AF3482" s="4">
        <f t="shared" ca="1" si="581"/>
        <v>1.1861434180200878</v>
      </c>
      <c r="AG3482" s="4">
        <f t="shared" ca="1" si="582"/>
        <v>-1.6363190022671223</v>
      </c>
      <c r="AH3482" s="2">
        <f t="shared" ca="1" si="578"/>
        <v>-350.09824934837116</v>
      </c>
    </row>
    <row r="3483" spans="20:34" x14ac:dyDescent="0.2">
      <c r="T3483" s="3"/>
      <c r="X3483" s="4">
        <f t="shared" ca="1" si="579"/>
        <v>0.44555015843018603</v>
      </c>
      <c r="Y3483" s="4">
        <f t="shared" ca="1" si="579"/>
        <v>-0.57162289729791238</v>
      </c>
      <c r="Z3483" s="4">
        <f t="shared" ca="1" si="574"/>
        <v>-0.17971828919239896</v>
      </c>
      <c r="AA3483" s="4">
        <f t="shared" ca="1" si="575"/>
        <v>0.61943455145223025</v>
      </c>
      <c r="AB3483" s="4">
        <f t="shared" ca="1" si="576"/>
        <v>-0.20363321486002503</v>
      </c>
      <c r="AC3483" s="4">
        <f t="shared" ca="1" si="580"/>
        <v>0.98947251816799953</v>
      </c>
      <c r="AD3483" s="4">
        <f t="shared" ca="1" si="577"/>
        <v>0.57698336284482321</v>
      </c>
      <c r="AF3483" s="4">
        <f t="shared" ca="1" si="581"/>
        <v>0.3574034305591825</v>
      </c>
      <c r="AG3483" s="4">
        <f t="shared" ca="1" si="582"/>
        <v>-0.11749297709683967</v>
      </c>
      <c r="AH3483" s="2">
        <f t="shared" ca="1" si="578"/>
        <v>-68.693741437013159</v>
      </c>
    </row>
    <row r="3484" spans="20:34" x14ac:dyDescent="0.2">
      <c r="T3484" s="3"/>
      <c r="X3484" s="4">
        <f t="shared" ca="1" si="579"/>
        <v>0.11967006287166215</v>
      </c>
      <c r="Y3484" s="4">
        <f t="shared" ca="1" si="579"/>
        <v>1.0537358782648052E-2</v>
      </c>
      <c r="Z3484" s="4">
        <f t="shared" ca="1" si="574"/>
        <v>8.1531104795317624E-2</v>
      </c>
      <c r="AA3484" s="4">
        <f t="shared" ca="1" si="575"/>
        <v>0.18111788112017535</v>
      </c>
      <c r="AB3484" s="4">
        <f t="shared" ca="1" si="576"/>
        <v>0.16419811929488748</v>
      </c>
      <c r="AC3484" s="4">
        <f t="shared" ca="1" si="580"/>
        <v>0.49188573087104537</v>
      </c>
      <c r="AD3484" s="4">
        <f t="shared" ca="1" si="577"/>
        <v>1.0800316697133505</v>
      </c>
      <c r="AF3484" s="4">
        <f t="shared" ca="1" si="581"/>
        <v>0.1956130475611671</v>
      </c>
      <c r="AG3484" s="4">
        <f t="shared" ca="1" si="582"/>
        <v>0.17733916894584925</v>
      </c>
      <c r="AH3484" s="2">
        <f t="shared" ca="1" si="578"/>
        <v>-13.514331514514197</v>
      </c>
    </row>
    <row r="3485" spans="20:34" x14ac:dyDescent="0.2">
      <c r="T3485" s="3"/>
      <c r="X3485" s="4">
        <f t="shared" ca="1" si="579"/>
        <v>2.4509424193245088</v>
      </c>
      <c r="Y3485" s="4">
        <f t="shared" ca="1" si="579"/>
        <v>0.3287462644448953</v>
      </c>
      <c r="Z3485" s="4">
        <f t="shared" ca="1" si="574"/>
        <v>1.7591700389801412</v>
      </c>
      <c r="AA3485" s="4">
        <f t="shared" ca="1" si="575"/>
        <v>3.3167360144285558</v>
      </c>
      <c r="AB3485" s="4">
        <f t="shared" ca="1" si="576"/>
        <v>2.5262635693699349</v>
      </c>
      <c r="AC3485" s="4">
        <f t="shared" ca="1" si="580"/>
        <v>3.6471907605344356E-2</v>
      </c>
      <c r="AD3485" s="4">
        <f t="shared" ca="1" si="577"/>
        <v>2.26161654809566</v>
      </c>
      <c r="AF3485" s="4">
        <f t="shared" ca="1" si="581"/>
        <v>7.5011850558964674</v>
      </c>
      <c r="AG3485" s="4">
        <f t="shared" ca="1" si="582"/>
        <v>5.7134394933382531</v>
      </c>
      <c r="AH3485" s="2">
        <f t="shared" ca="1" si="578"/>
        <v>-491.6339379774513</v>
      </c>
    </row>
    <row r="3486" spans="20:34" x14ac:dyDescent="0.2">
      <c r="T3486" s="3"/>
      <c r="X3486" s="4">
        <f t="shared" ca="1" si="579"/>
        <v>1.1036956343389068</v>
      </c>
      <c r="Y3486" s="4">
        <f t="shared" ca="1" si="579"/>
        <v>-0.41815293297126632</v>
      </c>
      <c r="Z3486" s="4">
        <f t="shared" ca="1" si="574"/>
        <v>0.34424362487258225</v>
      </c>
      <c r="AA3486" s="4">
        <f t="shared" ca="1" si="575"/>
        <v>1.5046562557726451</v>
      </c>
      <c r="AB3486" s="4">
        <f t="shared" ca="1" si="576"/>
        <v>0.53408949122956462</v>
      </c>
      <c r="AC3486" s="4">
        <f t="shared" ca="1" si="580"/>
        <v>4.2536307142712948E-2</v>
      </c>
      <c r="AD3486" s="4">
        <f t="shared" ca="1" si="577"/>
        <v>2.1814568576520879</v>
      </c>
      <c r="AF3486" s="4">
        <f t="shared" ca="1" si="581"/>
        <v>3.2823427075643505</v>
      </c>
      <c r="AG3486" s="4">
        <f t="shared" ca="1" si="582"/>
        <v>1.1650931832426483</v>
      </c>
      <c r="AH3486" s="2">
        <f t="shared" ca="1" si="578"/>
        <v>-382.14901885497147</v>
      </c>
    </row>
    <row r="3487" spans="20:34" x14ac:dyDescent="0.2">
      <c r="T3487" s="3"/>
      <c r="X3487" s="4">
        <f t="shared" ca="1" si="579"/>
        <v>1.0899457653166169</v>
      </c>
      <c r="Y3487" s="4">
        <f t="shared" ca="1" si="579"/>
        <v>-0.26938630254167178</v>
      </c>
      <c r="Z3487" s="4">
        <f t="shared" ca="1" si="574"/>
        <v>0.45352876099994976</v>
      </c>
      <c r="AA3487" s="4">
        <f t="shared" ca="1" si="575"/>
        <v>1.4861623468488039</v>
      </c>
      <c r="AB3487" s="4">
        <f t="shared" ca="1" si="576"/>
        <v>0.6879596947597626</v>
      </c>
      <c r="AC3487" s="4">
        <f t="shared" ca="1" si="580"/>
        <v>0.38366608305776562</v>
      </c>
      <c r="AD3487" s="4">
        <f t="shared" ca="1" si="577"/>
        <v>1.1887815513043956</v>
      </c>
      <c r="AF3487" s="4">
        <f t="shared" ca="1" si="581"/>
        <v>1.7667223801771021</v>
      </c>
      <c r="AG3487" s="4">
        <f t="shared" ca="1" si="582"/>
        <v>0.81783379317140903</v>
      </c>
      <c r="AH3487" s="2">
        <f t="shared" ca="1" si="578"/>
        <v>-193.34409562422161</v>
      </c>
    </row>
    <row r="3488" spans="20:34" x14ac:dyDescent="0.2">
      <c r="T3488" s="3"/>
      <c r="X3488" s="4">
        <f t="shared" ca="1" si="579"/>
        <v>-0.1092548941415806</v>
      </c>
      <c r="Y3488" s="4">
        <f t="shared" ca="1" si="579"/>
        <v>-0.65391734922257949</v>
      </c>
      <c r="Z3488" s="4">
        <f t="shared" ca="1" si="574"/>
        <v>-0.58416370527393058</v>
      </c>
      <c r="AA3488" s="4">
        <f t="shared" ca="1" si="575"/>
        <v>-0.12679176503964454</v>
      </c>
      <c r="AB3488" s="4">
        <f t="shared" ca="1" si="576"/>
        <v>-0.7730802658916659</v>
      </c>
      <c r="AC3488" s="4">
        <f t="shared" ca="1" si="580"/>
        <v>0.31212191635543929</v>
      </c>
      <c r="AD3488" s="4">
        <f t="shared" ca="1" si="577"/>
        <v>1.2764795254009622</v>
      </c>
      <c r="AF3488" s="4">
        <f t="shared" ca="1" si="581"/>
        <v>-0.16184709206255576</v>
      </c>
      <c r="AG3488" s="4">
        <f t="shared" ca="1" si="582"/>
        <v>-0.98682113090224333</v>
      </c>
      <c r="AH3488" s="2">
        <f t="shared" ca="1" si="578"/>
        <v>-72.678269266670213</v>
      </c>
    </row>
    <row r="3489" spans="20:34" x14ac:dyDescent="0.2">
      <c r="T3489" s="3"/>
      <c r="X3489" s="4">
        <f t="shared" ca="1" si="579"/>
        <v>-0.47656328384307822</v>
      </c>
      <c r="Y3489" s="4">
        <f t="shared" ca="1" si="579"/>
        <v>0.17829777594510227</v>
      </c>
      <c r="Z3489" s="4">
        <f t="shared" ca="1" si="574"/>
        <v>-0.15042525356134948</v>
      </c>
      <c r="AA3489" s="4">
        <f t="shared" ca="1" si="575"/>
        <v>-0.62083050061524592</v>
      </c>
      <c r="AB3489" s="4">
        <f t="shared" ca="1" si="576"/>
        <v>-0.16238949669039388</v>
      </c>
      <c r="AC3489" s="4">
        <f t="shared" ca="1" si="580"/>
        <v>0.11136433919087629</v>
      </c>
      <c r="AD3489" s="4">
        <f t="shared" ca="1" si="577"/>
        <v>1.71983451570654</v>
      </c>
      <c r="AF3489" s="4">
        <f t="shared" ca="1" si="581"/>
        <v>-1.0677257233614703</v>
      </c>
      <c r="AG3489" s="4">
        <f t="shared" ca="1" si="582"/>
        <v>-0.27928306139635234</v>
      </c>
      <c r="AH3489" s="2">
        <f t="shared" ca="1" si="578"/>
        <v>146.13951792426133</v>
      </c>
    </row>
    <row r="3490" spans="20:34" x14ac:dyDescent="0.2">
      <c r="T3490" s="3"/>
      <c r="X3490" s="4">
        <f t="shared" ca="1" si="579"/>
        <v>0.84341876938685967</v>
      </c>
      <c r="Y3490" s="4">
        <f t="shared" ca="1" si="579"/>
        <v>0.32274837327835476</v>
      </c>
      <c r="Z3490" s="4">
        <f t="shared" ca="1" si="574"/>
        <v>0.77120456631223089</v>
      </c>
      <c r="AA3490" s="4">
        <f t="shared" ca="1" si="575"/>
        <v>1.154577529378755</v>
      </c>
      <c r="AB3490" s="4">
        <f t="shared" ca="1" si="576"/>
        <v>1.1352377286458306</v>
      </c>
      <c r="AC3490" s="4">
        <f t="shared" ca="1" si="580"/>
        <v>0.47233138496236127</v>
      </c>
      <c r="AD3490" s="4">
        <f t="shared" ca="1" si="577"/>
        <v>1.0981779643829583</v>
      </c>
      <c r="AF3490" s="4">
        <f t="shared" ca="1" si="581"/>
        <v>1.2679316009354664</v>
      </c>
      <c r="AG3490" s="4">
        <f t="shared" ca="1" si="582"/>
        <v>1.2466930579350115</v>
      </c>
      <c r="AH3490" s="2">
        <f t="shared" ca="1" si="578"/>
        <v>-74.390014863273791</v>
      </c>
    </row>
    <row r="3491" spans="20:34" x14ac:dyDescent="0.2">
      <c r="T3491" s="3"/>
      <c r="X3491" s="4">
        <f t="shared" ca="1" si="579"/>
        <v>5.6689769530713224E-2</v>
      </c>
      <c r="Y3491" s="4">
        <f t="shared" ca="1" si="579"/>
        <v>-2.9795329043861183</v>
      </c>
      <c r="Z3491" s="4">
        <f t="shared" ca="1" si="574"/>
        <v>-2.3225506657144841</v>
      </c>
      <c r="AA3491" s="4">
        <f t="shared" ca="1" si="575"/>
        <v>9.6407851725995086E-2</v>
      </c>
      <c r="AB3491" s="4">
        <f t="shared" ca="1" si="576"/>
        <v>-3.2206771202844338</v>
      </c>
      <c r="AC3491" s="4">
        <f t="shared" ca="1" si="580"/>
        <v>0.337794394349758</v>
      </c>
      <c r="AD3491" s="4">
        <f t="shared" ca="1" si="577"/>
        <v>1.2430398387369344</v>
      </c>
      <c r="AF3491" s="4">
        <f t="shared" ca="1" si="581"/>
        <v>0.11983880046245521</v>
      </c>
      <c r="AG3491" s="4">
        <f t="shared" ca="1" si="582"/>
        <v>-4.0034299682220968</v>
      </c>
      <c r="AH3491" s="2">
        <f t="shared" ca="1" si="578"/>
        <v>-419.51010820162674</v>
      </c>
    </row>
    <row r="3492" spans="20:34" x14ac:dyDescent="0.2">
      <c r="T3492" s="3"/>
      <c r="X3492" s="4">
        <f t="shared" ca="1" si="579"/>
        <v>9.7680449450529713E-2</v>
      </c>
      <c r="Y3492" s="4">
        <f t="shared" ca="1" si="579"/>
        <v>-0.59202197529621536</v>
      </c>
      <c r="Z3492" s="4">
        <f t="shared" ca="1" si="574"/>
        <v>-0.40862663993358922</v>
      </c>
      <c r="AA3492" s="4">
        <f t="shared" ca="1" si="575"/>
        <v>0.15154131517459152</v>
      </c>
      <c r="AB3492" s="4">
        <f t="shared" ca="1" si="576"/>
        <v>-0.52592932727241049</v>
      </c>
      <c r="AC3492" s="4">
        <f t="shared" ca="1" si="580"/>
        <v>0.38829689596629124</v>
      </c>
      <c r="AD3492" s="4">
        <f t="shared" ca="1" si="577"/>
        <v>1.1836337817391638</v>
      </c>
      <c r="AF3492" s="4">
        <f t="shared" ca="1" si="581"/>
        <v>0.17936941996982828</v>
      </c>
      <c r="AG3492" s="4">
        <f t="shared" ca="1" si="582"/>
        <v>-0.62250771856697751</v>
      </c>
      <c r="AH3492" s="2">
        <f t="shared" ca="1" si="578"/>
        <v>-90.911695765357763</v>
      </c>
    </row>
    <row r="3493" spans="20:34" x14ac:dyDescent="0.2">
      <c r="T3493" s="3"/>
      <c r="X3493" s="4">
        <f t="shared" ca="1" si="579"/>
        <v>0.39946629091921149</v>
      </c>
      <c r="Y3493" s="4">
        <f t="shared" ca="1" si="579"/>
        <v>-1.0419200483921172</v>
      </c>
      <c r="Z3493" s="4">
        <f t="shared" ca="1" si="574"/>
        <v>-0.57997521175579525</v>
      </c>
      <c r="AA3493" s="4">
        <f t="shared" ca="1" si="575"/>
        <v>0.55745062657085809</v>
      </c>
      <c r="AB3493" s="4">
        <f t="shared" ca="1" si="576"/>
        <v>-0.76718299227369391</v>
      </c>
      <c r="AC3493" s="4">
        <f t="shared" ca="1" si="580"/>
        <v>9.0887609686987059E-2</v>
      </c>
      <c r="AD3493" s="4">
        <f t="shared" ca="1" si="577"/>
        <v>1.8122372187727056</v>
      </c>
      <c r="AF3493" s="4">
        <f t="shared" ca="1" si="581"/>
        <v>1.0102327730998739</v>
      </c>
      <c r="AG3493" s="4">
        <f t="shared" ca="1" si="582"/>
        <v>-1.3903175722078012</v>
      </c>
      <c r="AH3493" s="2">
        <f t="shared" ca="1" si="578"/>
        <v>-298.29811676172176</v>
      </c>
    </row>
    <row r="3494" spans="20:34" x14ac:dyDescent="0.2">
      <c r="T3494" s="3"/>
      <c r="X3494" s="4">
        <f t="shared" ca="1" si="579"/>
        <v>-0.1265670246135277</v>
      </c>
      <c r="Y3494" s="4">
        <f t="shared" ca="1" si="579"/>
        <v>-0.23628521874548525</v>
      </c>
      <c r="Z3494" s="4">
        <f t="shared" ca="1" si="574"/>
        <v>-0.26434743898693758</v>
      </c>
      <c r="AA3494" s="4">
        <f t="shared" ca="1" si="575"/>
        <v>-0.15007700242676569</v>
      </c>
      <c r="AB3494" s="4">
        <f t="shared" ca="1" si="576"/>
        <v>-0.32278852696300631</v>
      </c>
      <c r="AC3494" s="4">
        <f t="shared" ca="1" si="580"/>
        <v>0.53032837058490145</v>
      </c>
      <c r="AD3494" s="4">
        <f t="shared" ca="1" si="577"/>
        <v>1.0457765383875344</v>
      </c>
      <c r="AF3494" s="4">
        <f t="shared" ca="1" si="581"/>
        <v>-0.15694700808944062</v>
      </c>
      <c r="AG3494" s="4">
        <f t="shared" ca="1" si="582"/>
        <v>-0.33756466835858406</v>
      </c>
      <c r="AH3494" s="2">
        <f t="shared" ca="1" si="578"/>
        <v>-8.5419073392513383</v>
      </c>
    </row>
    <row r="3495" spans="20:34" x14ac:dyDescent="0.2">
      <c r="T3495" s="3"/>
      <c r="X3495" s="4">
        <f t="shared" ca="1" si="579"/>
        <v>-1.1422269089566004</v>
      </c>
      <c r="Y3495" s="4">
        <f t="shared" ca="1" si="579"/>
        <v>-1.6400145880230186</v>
      </c>
      <c r="Z3495" s="4">
        <f t="shared" ca="1" si="574"/>
        <v>-1.9961070267023007</v>
      </c>
      <c r="AA3495" s="4">
        <f t="shared" ca="1" si="575"/>
        <v>-1.5161642988359045</v>
      </c>
      <c r="AB3495" s="4">
        <f t="shared" ca="1" si="576"/>
        <v>-2.7610542387481734</v>
      </c>
      <c r="AC3495" s="4">
        <f t="shared" ca="1" si="580"/>
        <v>0.32218417744915273</v>
      </c>
      <c r="AD3495" s="4">
        <f t="shared" ca="1" si="577"/>
        <v>1.2630715195282378</v>
      </c>
      <c r="AF3495" s="4">
        <f t="shared" ca="1" si="581"/>
        <v>-1.9150239447851312</v>
      </c>
      <c r="AG3495" s="4">
        <f t="shared" ca="1" si="582"/>
        <v>-3.4874089728355373</v>
      </c>
      <c r="AH3495" s="2">
        <f t="shared" ca="1" si="578"/>
        <v>-32.279500090950478</v>
      </c>
    </row>
    <row r="3496" spans="20:34" x14ac:dyDescent="0.2">
      <c r="T3496" s="3"/>
      <c r="X3496" s="4">
        <f t="shared" ca="1" si="579"/>
        <v>1.2117956531636611</v>
      </c>
      <c r="Y3496" s="4">
        <f t="shared" ca="1" si="579"/>
        <v>-2.0159929509623371</v>
      </c>
      <c r="Z3496" s="4">
        <f t="shared" ca="1" si="574"/>
        <v>-0.85375174395617981</v>
      </c>
      <c r="AA3496" s="4">
        <f t="shared" ca="1" si="575"/>
        <v>1.6500534155251945</v>
      </c>
      <c r="AB3496" s="4">
        <f t="shared" ca="1" si="576"/>
        <v>-1.1526521624119708</v>
      </c>
      <c r="AC3496" s="4">
        <f t="shared" ca="1" si="580"/>
        <v>0.23024422126263111</v>
      </c>
      <c r="AD3496" s="4">
        <f t="shared" ca="1" si="577"/>
        <v>1.4048004863381043</v>
      </c>
      <c r="AF3496" s="4">
        <f t="shared" ca="1" si="581"/>
        <v>2.3179958406136434</v>
      </c>
      <c r="AG3496" s="4">
        <f t="shared" ca="1" si="582"/>
        <v>-1.6192463183350041</v>
      </c>
      <c r="AH3496" s="2">
        <f t="shared" ca="1" si="578"/>
        <v>-519.67289288544134</v>
      </c>
    </row>
    <row r="3497" spans="20:34" x14ac:dyDescent="0.2">
      <c r="T3497" s="3"/>
      <c r="X3497" s="4">
        <f t="shared" ca="1" si="579"/>
        <v>-0.56652492431022494</v>
      </c>
      <c r="Y3497" s="4">
        <f t="shared" ca="1" si="579"/>
        <v>0.76113147972219586</v>
      </c>
      <c r="Z3497" s="4">
        <f t="shared" ca="1" si="574"/>
        <v>0.25565329402931669</v>
      </c>
      <c r="AA3497" s="4">
        <f t="shared" ca="1" si="575"/>
        <v>-0.74183109943852621</v>
      </c>
      <c r="AB3497" s="4">
        <f t="shared" ca="1" si="576"/>
        <v>0.40935695466783156</v>
      </c>
      <c r="AC3497" s="4">
        <f t="shared" ca="1" si="580"/>
        <v>0.23863493220066878</v>
      </c>
      <c r="AD3497" s="4">
        <f t="shared" ca="1" si="577"/>
        <v>1.3896778735096529</v>
      </c>
      <c r="AF3497" s="4">
        <f t="shared" ca="1" si="581"/>
        <v>-1.030906264771059</v>
      </c>
      <c r="AG3497" s="4">
        <f t="shared" ca="1" si="582"/>
        <v>0.56887430226917957</v>
      </c>
      <c r="AH3497" s="2">
        <f t="shared" ca="1" si="578"/>
        <v>224.85346354700187</v>
      </c>
    </row>
    <row r="3498" spans="20:34" x14ac:dyDescent="0.2">
      <c r="T3498" s="3"/>
      <c r="X3498" s="4">
        <f t="shared" ca="1" si="579"/>
        <v>3.3326938660235741E-2</v>
      </c>
      <c r="Y3498" s="4">
        <f t="shared" ca="1" si="579"/>
        <v>-0.93931670339588857</v>
      </c>
      <c r="Z3498" s="4">
        <f t="shared" ca="1" si="574"/>
        <v>-0.72274595092038563</v>
      </c>
      <c r="AA3498" s="4">
        <f t="shared" ca="1" si="575"/>
        <v>6.4984274845278217E-2</v>
      </c>
      <c r="AB3498" s="4">
        <f t="shared" ca="1" si="576"/>
        <v>-0.96819992350402417</v>
      </c>
      <c r="AC3498" s="4">
        <f t="shared" ca="1" si="580"/>
        <v>8.8221641265531225E-2</v>
      </c>
      <c r="AD3498" s="4">
        <f t="shared" ca="1" si="577"/>
        <v>1.8259772463704338</v>
      </c>
      <c r="AF3498" s="4">
        <f t="shared" ca="1" si="581"/>
        <v>0.11865980723936057</v>
      </c>
      <c r="AG3498" s="4">
        <f t="shared" ca="1" si="582"/>
        <v>-1.7679110302559427</v>
      </c>
      <c r="AH3498" s="2">
        <f t="shared" ca="1" si="578"/>
        <v>-195.77000652615561</v>
      </c>
    </row>
    <row r="3499" spans="20:34" x14ac:dyDescent="0.2">
      <c r="T3499" s="3"/>
      <c r="X3499" s="4">
        <f t="shared" ca="1" si="579"/>
        <v>-2.1990932594173112</v>
      </c>
      <c r="Y3499" s="4">
        <f t="shared" ca="1" si="579"/>
        <v>1.0436430890048225</v>
      </c>
      <c r="Z3499" s="4">
        <f t="shared" ca="1" si="574"/>
        <v>-0.51937935351545761</v>
      </c>
      <c r="AA3499" s="4">
        <f t="shared" ca="1" si="575"/>
        <v>-2.9376752963884907</v>
      </c>
      <c r="AB3499" s="4">
        <f t="shared" ca="1" si="576"/>
        <v>-0.68186583597110995</v>
      </c>
      <c r="AC3499" s="4">
        <f t="shared" ca="1" si="580"/>
        <v>0.4665736385857806</v>
      </c>
      <c r="AD3499" s="4">
        <f t="shared" ca="1" si="577"/>
        <v>1.1036268439178347</v>
      </c>
      <c r="AF3499" s="4">
        <f t="shared" ca="1" si="581"/>
        <v>-3.2420973158086195</v>
      </c>
      <c r="AG3499" s="4">
        <f t="shared" ca="1" si="582"/>
        <v>-0.75252544052819204</v>
      </c>
      <c r="AH3499" s="2">
        <f t="shared" ca="1" si="578"/>
        <v>471.93133053126849</v>
      </c>
    </row>
    <row r="3500" spans="20:34" x14ac:dyDescent="0.2">
      <c r="T3500" s="3"/>
      <c r="X3500" s="4">
        <f t="shared" ca="1" si="579"/>
        <v>0.34101621458796599</v>
      </c>
      <c r="Y3500" s="4">
        <f t="shared" ca="1" si="579"/>
        <v>-1.7048899960378701</v>
      </c>
      <c r="Z3500" s="4">
        <f t="shared" ca="1" si="574"/>
        <v>-1.1402266929468503</v>
      </c>
      <c r="AA3500" s="4">
        <f t="shared" ca="1" si="575"/>
        <v>0.47883384945761764</v>
      </c>
      <c r="AB3500" s="4">
        <f t="shared" ca="1" si="576"/>
        <v>-1.5560003236488664</v>
      </c>
      <c r="AC3500" s="4">
        <f t="shared" ca="1" si="580"/>
        <v>0.71240115234986756</v>
      </c>
      <c r="AD3500" s="4">
        <f t="shared" ca="1" si="577"/>
        <v>0.89813357466129018</v>
      </c>
      <c r="AF3500" s="4">
        <f t="shared" ca="1" si="581"/>
        <v>0.43005675688219624</v>
      </c>
      <c r="AG3500" s="4">
        <f t="shared" ca="1" si="582"/>
        <v>-1.3974961328528808</v>
      </c>
      <c r="AH3500" s="2">
        <f t="shared" ca="1" si="578"/>
        <v>-208.18934966626603</v>
      </c>
    </row>
    <row r="3501" spans="20:34" x14ac:dyDescent="0.2">
      <c r="T3501" s="3"/>
      <c r="X3501" s="4">
        <f t="shared" ca="1" si="579"/>
        <v>-2.2280647351324512</v>
      </c>
      <c r="Y3501" s="4">
        <f t="shared" ca="1" si="579"/>
        <v>-1.3145634095709637</v>
      </c>
      <c r="Z3501" s="4">
        <f t="shared" ca="1" si="574"/>
        <v>-2.4027681208935974</v>
      </c>
      <c r="AA3501" s="4">
        <f t="shared" ca="1" si="575"/>
        <v>-2.9766426372698107</v>
      </c>
      <c r="AB3501" s="4">
        <f t="shared" ca="1" si="576"/>
        <v>-3.3336208982992162</v>
      </c>
      <c r="AC3501" s="4">
        <f t="shared" ca="1" si="580"/>
        <v>0.87869929933219926</v>
      </c>
      <c r="AD3501" s="4">
        <f t="shared" ca="1" si="577"/>
        <v>0.7570526748637556</v>
      </c>
      <c r="AF3501" s="4">
        <f t="shared" ca="1" si="581"/>
        <v>-2.2534752706586141</v>
      </c>
      <c r="AG3501" s="4">
        <f t="shared" ca="1" si="582"/>
        <v>-2.5237266180391376</v>
      </c>
      <c r="AH3501" s="2">
        <f t="shared" ca="1" si="578"/>
        <v>122.03340611882368</v>
      </c>
    </row>
    <row r="3502" spans="20:34" x14ac:dyDescent="0.2">
      <c r="T3502" s="3"/>
      <c r="X3502" s="4">
        <f t="shared" ca="1" si="579"/>
        <v>6.5252214480362183E-2</v>
      </c>
      <c r="Y3502" s="4">
        <f t="shared" ca="1" si="579"/>
        <v>0.39142400974194302</v>
      </c>
      <c r="Z3502" s="4">
        <f t="shared" ca="1" si="574"/>
        <v>0.3495813797224262</v>
      </c>
      <c r="AA3502" s="4">
        <f t="shared" ca="1" si="575"/>
        <v>0.10792454885289172</v>
      </c>
      <c r="AB3502" s="4">
        <f t="shared" ca="1" si="576"/>
        <v>0.54160489043428883</v>
      </c>
      <c r="AC3502" s="4">
        <f t="shared" ca="1" si="580"/>
        <v>0.53186477925301612</v>
      </c>
      <c r="AD3502" s="4">
        <f t="shared" ca="1" si="577"/>
        <v>1.044441866244354</v>
      </c>
      <c r="AF3502" s="4">
        <f t="shared" ca="1" si="581"/>
        <v>0.11272091721749418</v>
      </c>
      <c r="AG3502" s="4">
        <f t="shared" ca="1" si="582"/>
        <v>0.56567482253225754</v>
      </c>
      <c r="AH3502" s="2">
        <f t="shared" ca="1" si="578"/>
        <v>38.53673899291698</v>
      </c>
    </row>
    <row r="3503" spans="20:34" x14ac:dyDescent="0.2">
      <c r="T3503" s="3"/>
      <c r="X3503" s="4">
        <f t="shared" ca="1" si="579"/>
        <v>-0.3399645370073599</v>
      </c>
      <c r="Y3503" s="4">
        <f t="shared" ca="1" si="579"/>
        <v>-0.32252576046666226</v>
      </c>
      <c r="Z3503" s="4">
        <f t="shared" ca="1" si="574"/>
        <v>-0.46309741110926783</v>
      </c>
      <c r="AA3503" s="4">
        <f t="shared" ca="1" si="575"/>
        <v>-0.43710185716451128</v>
      </c>
      <c r="AB3503" s="4">
        <f t="shared" ca="1" si="576"/>
        <v>-0.60262254415672933</v>
      </c>
      <c r="AC3503" s="4">
        <f t="shared" ca="1" si="580"/>
        <v>0.26715740515342412</v>
      </c>
      <c r="AD3503" s="4">
        <f t="shared" ca="1" si="577"/>
        <v>1.3420644421682684</v>
      </c>
      <c r="AF3503" s="4">
        <f t="shared" ca="1" si="581"/>
        <v>-0.5866188601062039</v>
      </c>
      <c r="AG3503" s="4">
        <f t="shared" ca="1" si="582"/>
        <v>-0.8087582885617236</v>
      </c>
      <c r="AH3503" s="2">
        <f t="shared" ca="1" si="578"/>
        <v>14.02258403988526</v>
      </c>
    </row>
    <row r="3504" spans="20:34" x14ac:dyDescent="0.2">
      <c r="T3504" s="3"/>
      <c r="X3504" s="4">
        <f t="shared" ca="1" si="579"/>
        <v>-0.38874960611975629</v>
      </c>
      <c r="Y3504" s="4">
        <f t="shared" ca="1" si="579"/>
        <v>-1.7448375544120061</v>
      </c>
      <c r="Z3504" s="4">
        <f t="shared" ca="1" si="574"/>
        <v>-1.6181822470772911</v>
      </c>
      <c r="AA3504" s="4">
        <f t="shared" ca="1" si="575"/>
        <v>-0.50271896402897331</v>
      </c>
      <c r="AB3504" s="4">
        <f t="shared" ca="1" si="576"/>
        <v>-2.228947450756142</v>
      </c>
      <c r="AC3504" s="4">
        <f t="shared" ca="1" si="580"/>
        <v>0.46454096133870559</v>
      </c>
      <c r="AD3504" s="4">
        <f t="shared" ca="1" si="577"/>
        <v>1.1055626238218121</v>
      </c>
      <c r="AF3504" s="4">
        <f t="shared" ca="1" si="581"/>
        <v>-0.55578729691685491</v>
      </c>
      <c r="AG3504" s="4">
        <f t="shared" ca="1" si="582"/>
        <v>-2.4642409920188997</v>
      </c>
      <c r="AH3504" s="2">
        <f t="shared" ca="1" si="578"/>
        <v>-156.5579402769954</v>
      </c>
    </row>
    <row r="3505" spans="20:34" x14ac:dyDescent="0.2">
      <c r="T3505" s="3"/>
      <c r="X3505" s="4">
        <f t="shared" ca="1" si="579"/>
        <v>-6.5021601263041393E-2</v>
      </c>
      <c r="Y3505" s="4">
        <f t="shared" ca="1" si="579"/>
        <v>0.28532581958413439</v>
      </c>
      <c r="Z3505" s="4">
        <f t="shared" ca="1" si="574"/>
        <v>0.18596274629310139</v>
      </c>
      <c r="AA3505" s="4">
        <f t="shared" ca="1" si="575"/>
        <v>-6.7296908138014477E-2</v>
      </c>
      <c r="AB3505" s="4">
        <f t="shared" ca="1" si="576"/>
        <v>0.31123474752884017</v>
      </c>
      <c r="AC3505" s="4">
        <f t="shared" ca="1" si="580"/>
        <v>0.94964917618063394</v>
      </c>
      <c r="AD3505" s="4">
        <f t="shared" ca="1" si="577"/>
        <v>0.67166404070343211</v>
      </c>
      <c r="AF3505" s="4">
        <f t="shared" ca="1" si="581"/>
        <v>-4.5200913246826485E-2</v>
      </c>
      <c r="AG3505" s="4">
        <f t="shared" ca="1" si="582"/>
        <v>0.20904518813253331</v>
      </c>
      <c r="AH3505" s="2">
        <f t="shared" ca="1" si="578"/>
        <v>28.153266976908981</v>
      </c>
    </row>
    <row r="3506" spans="20:34" x14ac:dyDescent="0.2">
      <c r="T3506" s="3"/>
      <c r="X3506" s="4">
        <f t="shared" ca="1" si="579"/>
        <v>0.10174851508706137</v>
      </c>
      <c r="Y3506" s="4">
        <f t="shared" ca="1" si="579"/>
        <v>0.8250419020005999</v>
      </c>
      <c r="Z3506" s="4">
        <f t="shared" ca="1" si="574"/>
        <v>0.71495580914762502</v>
      </c>
      <c r="AA3506" s="4">
        <f t="shared" ca="1" si="575"/>
        <v>0.15701296259583325</v>
      </c>
      <c r="AB3506" s="4">
        <f t="shared" ca="1" si="576"/>
        <v>1.0560411606592059</v>
      </c>
      <c r="AC3506" s="4">
        <f t="shared" ca="1" si="580"/>
        <v>0.83243776783870616</v>
      </c>
      <c r="AD3506" s="4">
        <f t="shared" ca="1" si="577"/>
        <v>0.80003927792203111</v>
      </c>
      <c r="AF3506" s="4">
        <f t="shared" ca="1" si="581"/>
        <v>0.12561653721956931</v>
      </c>
      <c r="AG3506" s="4">
        <f t="shared" ca="1" si="582"/>
        <v>0.84487440762973476</v>
      </c>
      <c r="AH3506" s="2">
        <f t="shared" ca="1" si="578"/>
        <v>64.39810753744905</v>
      </c>
    </row>
    <row r="3507" spans="20:34" x14ac:dyDescent="0.2">
      <c r="T3507" s="3"/>
      <c r="X3507" s="4">
        <f t="shared" ca="1" si="579"/>
        <v>0.70123437226163543</v>
      </c>
      <c r="Y3507" s="4">
        <f t="shared" ca="1" si="579"/>
        <v>-0.812679767261691</v>
      </c>
      <c r="Z3507" s="4">
        <f t="shared" ca="1" si="574"/>
        <v>-0.21404191697372243</v>
      </c>
      <c r="AA3507" s="4">
        <f t="shared" ca="1" si="575"/>
        <v>0.96333605016448776</v>
      </c>
      <c r="AB3507" s="4">
        <f t="shared" ca="1" si="576"/>
        <v>-0.25195985633898849</v>
      </c>
      <c r="AC3507" s="4">
        <f t="shared" ca="1" si="580"/>
        <v>0.1604413630069933</v>
      </c>
      <c r="AD3507" s="4">
        <f t="shared" ca="1" si="577"/>
        <v>1.5590359600851289</v>
      </c>
      <c r="AF3507" s="4">
        <f t="shared" ca="1" si="581"/>
        <v>1.501875543852808</v>
      </c>
      <c r="AG3507" s="4">
        <f t="shared" ca="1" si="582"/>
        <v>-0.39281447653036605</v>
      </c>
      <c r="AH3507" s="2">
        <f t="shared" ca="1" si="578"/>
        <v>-274.17451730279981</v>
      </c>
    </row>
    <row r="3508" spans="20:34" x14ac:dyDescent="0.2">
      <c r="T3508" s="3"/>
      <c r="X3508" s="4">
        <f t="shared" ca="1" si="579"/>
        <v>-0.62449986981448846</v>
      </c>
      <c r="Y3508" s="4">
        <f t="shared" ca="1" si="579"/>
        <v>0.31725798008456019</v>
      </c>
      <c r="Z3508" s="4">
        <f t="shared" ca="1" si="574"/>
        <v>-0.13097187016416617</v>
      </c>
      <c r="AA3508" s="4">
        <f t="shared" ca="1" si="575"/>
        <v>-0.81980881401038042</v>
      </c>
      <c r="AB3508" s="4">
        <f t="shared" ca="1" si="576"/>
        <v>-0.13499971461438492</v>
      </c>
      <c r="AC3508" s="4">
        <f t="shared" ca="1" si="580"/>
        <v>0.20563715001959215</v>
      </c>
      <c r="AD3508" s="4">
        <f t="shared" ca="1" si="577"/>
        <v>1.4526978755030202</v>
      </c>
      <c r="AF3508" s="4">
        <f t="shared" ca="1" si="581"/>
        <v>-1.1909345224315302</v>
      </c>
      <c r="AG3508" s="4">
        <f t="shared" ca="1" si="582"/>
        <v>-0.19611379861383102</v>
      </c>
      <c r="AH3508" s="2">
        <f t="shared" ca="1" si="578"/>
        <v>174.92670619178216</v>
      </c>
    </row>
    <row r="3509" spans="20:34" x14ac:dyDescent="0.2">
      <c r="T3509" s="3"/>
      <c r="X3509" s="4">
        <f t="shared" ca="1" si="579"/>
        <v>0.39848730965946694</v>
      </c>
      <c r="Y3509" s="4">
        <f t="shared" ca="1" si="579"/>
        <v>0.57810037292054828</v>
      </c>
      <c r="Z3509" s="4">
        <f t="shared" ca="1" si="574"/>
        <v>0.70108708337477554</v>
      </c>
      <c r="AA3509" s="4">
        <f t="shared" ca="1" si="575"/>
        <v>0.55613387291840422</v>
      </c>
      <c r="AB3509" s="4">
        <f t="shared" ca="1" si="576"/>
        <v>1.0365144095108543</v>
      </c>
      <c r="AC3509" s="4">
        <f t="shared" ca="1" si="580"/>
        <v>0.17415322539162048</v>
      </c>
      <c r="AD3509" s="4">
        <f t="shared" ca="1" si="577"/>
        <v>1.5236838436063693</v>
      </c>
      <c r="AF3509" s="4">
        <f t="shared" ca="1" si="581"/>
        <v>0.84737219704801026</v>
      </c>
      <c r="AG3509" s="4">
        <f t="shared" ca="1" si="582"/>
        <v>1.5793202594368847</v>
      </c>
      <c r="AH3509" s="2">
        <f t="shared" ca="1" si="578"/>
        <v>23.988025135409771</v>
      </c>
    </row>
    <row r="3510" spans="20:34" x14ac:dyDescent="0.2">
      <c r="T3510" s="3"/>
      <c r="X3510" s="4">
        <f t="shared" ca="1" si="579"/>
        <v>-1.3062569963646635</v>
      </c>
      <c r="Y3510" s="4">
        <f t="shared" ca="1" si="579"/>
        <v>-1.7671425559496943</v>
      </c>
      <c r="Z3510" s="4">
        <f t="shared" ca="1" si="574"/>
        <v>-2.1970097055131763</v>
      </c>
      <c r="AA3510" s="4">
        <f t="shared" ca="1" si="575"/>
        <v>-1.7367887638672963</v>
      </c>
      <c r="AB3510" s="4">
        <f t="shared" ca="1" si="576"/>
        <v>-3.0439192025833615</v>
      </c>
      <c r="AC3510" s="4">
        <f t="shared" ca="1" si="580"/>
        <v>0.86141247586226144</v>
      </c>
      <c r="AD3510" s="4">
        <f t="shared" ca="1" si="577"/>
        <v>0.77374977211228035</v>
      </c>
      <c r="AF3510" s="4">
        <f t="shared" ca="1" si="581"/>
        <v>-1.3438399102494896</v>
      </c>
      <c r="AG3510" s="4">
        <f t="shared" ca="1" si="582"/>
        <v>-2.3552317893270702</v>
      </c>
      <c r="AH3510" s="2">
        <f t="shared" ca="1" si="578"/>
        <v>-15.469720879026227</v>
      </c>
    </row>
    <row r="3511" spans="20:34" x14ac:dyDescent="0.2">
      <c r="T3511" s="3"/>
      <c r="X3511" s="4">
        <f t="shared" ca="1" si="579"/>
        <v>0.49684618097149019</v>
      </c>
      <c r="Y3511" s="4">
        <f t="shared" ca="1" si="579"/>
        <v>-0.36925163824745288</v>
      </c>
      <c r="Z3511" s="4">
        <f t="shared" ca="1" si="574"/>
        <v>1.1759998905551738E-2</v>
      </c>
      <c r="AA3511" s="4">
        <f t="shared" ca="1" si="575"/>
        <v>0.68842895187133979</v>
      </c>
      <c r="AB3511" s="4">
        <f t="shared" ca="1" si="576"/>
        <v>6.596248868476276E-2</v>
      </c>
      <c r="AC3511" s="4">
        <f t="shared" ca="1" si="580"/>
        <v>1.688857832823687E-2</v>
      </c>
      <c r="AD3511" s="4">
        <f t="shared" ca="1" si="577"/>
        <v>2.6953866184873978</v>
      </c>
      <c r="AF3511" s="4">
        <f t="shared" ca="1" si="581"/>
        <v>1.855582184653314</v>
      </c>
      <c r="AG3511" s="4">
        <f t="shared" ca="1" si="582"/>
        <v>0.17779440932303595</v>
      </c>
      <c r="AH3511" s="2">
        <f t="shared" ca="1" si="578"/>
        <v>-270.76833166087545</v>
      </c>
    </row>
    <row r="3512" spans="20:34" x14ac:dyDescent="0.2">
      <c r="T3512" s="3"/>
      <c r="X3512" s="4">
        <f t="shared" ca="1" si="579"/>
        <v>2.5593119202020127E-2</v>
      </c>
      <c r="Y3512" s="4">
        <f t="shared" ca="1" si="579"/>
        <v>1.8300961736102466</v>
      </c>
      <c r="Z3512" s="4">
        <f t="shared" ca="1" si="574"/>
        <v>1.4635138513064057</v>
      </c>
      <c r="AA3512" s="4">
        <f t="shared" ca="1" si="575"/>
        <v>5.4582099198237047E-2</v>
      </c>
      <c r="AB3512" s="4">
        <f t="shared" ca="1" si="576"/>
        <v>2.1099884986292974</v>
      </c>
      <c r="AC3512" s="4">
        <f t="shared" ca="1" si="580"/>
        <v>0.43552975999283039</v>
      </c>
      <c r="AD3512" s="4">
        <f t="shared" ca="1" si="577"/>
        <v>1.1339356933762363</v>
      </c>
      <c r="AF3512" s="4">
        <f t="shared" ca="1" si="581"/>
        <v>6.1892590500283437E-2</v>
      </c>
      <c r="AG3512" s="4">
        <f t="shared" ca="1" si="582"/>
        <v>2.3925912712090964</v>
      </c>
      <c r="AH3512" s="2">
        <f t="shared" ca="1" si="578"/>
        <v>229.35071479647149</v>
      </c>
    </row>
    <row r="3513" spans="20:34" x14ac:dyDescent="0.2">
      <c r="T3513" s="3"/>
      <c r="X3513" s="4">
        <f t="shared" ca="1" si="579"/>
        <v>1.3762989653492546</v>
      </c>
      <c r="Y3513" s="4">
        <f t="shared" ca="1" si="579"/>
        <v>0.52674274502162488</v>
      </c>
      <c r="Z3513" s="4">
        <f t="shared" ca="1" si="574"/>
        <v>1.258521470847016</v>
      </c>
      <c r="AA3513" s="4">
        <f t="shared" ca="1" si="575"/>
        <v>1.8713143794150091</v>
      </c>
      <c r="AB3513" s="4">
        <f t="shared" ca="1" si="576"/>
        <v>1.821365357174225</v>
      </c>
      <c r="AC3513" s="4">
        <f t="shared" ca="1" si="580"/>
        <v>0.62919098303118626</v>
      </c>
      <c r="AD3513" s="4">
        <f t="shared" ca="1" si="577"/>
        <v>0.96379418349363655</v>
      </c>
      <c r="AF3513" s="4">
        <f t="shared" ca="1" si="581"/>
        <v>1.8035619143681898</v>
      </c>
      <c r="AG3513" s="4">
        <f t="shared" ca="1" si="582"/>
        <v>1.7554213372613279</v>
      </c>
      <c r="AH3513" s="2">
        <f t="shared" ca="1" si="578"/>
        <v>-105.15393613025708</v>
      </c>
    </row>
    <row r="3514" spans="20:34" x14ac:dyDescent="0.2">
      <c r="T3514" s="3"/>
      <c r="X3514" s="4">
        <f t="shared" ca="1" si="579"/>
        <v>0.25031470224328195</v>
      </c>
      <c r="Y3514" s="4">
        <f t="shared" ca="1" si="579"/>
        <v>-2.0234433173812851</v>
      </c>
      <c r="Z3514" s="4">
        <f t="shared" ca="1" si="574"/>
        <v>-1.4477229629743613</v>
      </c>
      <c r="AA3514" s="4">
        <f t="shared" ca="1" si="575"/>
        <v>0.35683810492812695</v>
      </c>
      <c r="AB3514" s="4">
        <f t="shared" ca="1" si="576"/>
        <v>-1.9889458762697338</v>
      </c>
      <c r="AC3514" s="4">
        <f t="shared" ca="1" si="580"/>
        <v>0.9900930852456391</v>
      </c>
      <c r="AD3514" s="4">
        <f t="shared" ca="1" si="577"/>
        <v>0.57415523003045832</v>
      </c>
      <c r="AF3514" s="4">
        <f t="shared" ca="1" si="581"/>
        <v>0.20488046421864156</v>
      </c>
      <c r="AG3514" s="4">
        <f t="shared" ca="1" si="582"/>
        <v>-1.1419636771077806</v>
      </c>
      <c r="AH3514" s="2">
        <f t="shared" ca="1" si="578"/>
        <v>-146.92014348497332</v>
      </c>
    </row>
    <row r="3515" spans="20:34" x14ac:dyDescent="0.2">
      <c r="T3515" s="3"/>
      <c r="X3515" s="4">
        <f t="shared" ca="1" si="579"/>
        <v>-0.30347069698390011</v>
      </c>
      <c r="Y3515" s="4">
        <f t="shared" ca="1" si="579"/>
        <v>-0.3904470817961298</v>
      </c>
      <c r="Z3515" s="4">
        <f t="shared" ca="1" si="574"/>
        <v>-0.49451163801335252</v>
      </c>
      <c r="AA3515" s="4">
        <f t="shared" ca="1" si="575"/>
        <v>-0.38801675296599192</v>
      </c>
      <c r="AB3515" s="4">
        <f t="shared" ca="1" si="576"/>
        <v>-0.6468528362052457</v>
      </c>
      <c r="AC3515" s="4">
        <f t="shared" ca="1" si="580"/>
        <v>0.33962825701714028</v>
      </c>
      <c r="AD3515" s="4">
        <f t="shared" ca="1" si="577"/>
        <v>1.2407440729534458</v>
      </c>
      <c r="AF3515" s="4">
        <f t="shared" ca="1" si="581"/>
        <v>-0.48142948644919581</v>
      </c>
      <c r="AG3515" s="4">
        <f t="shared" ca="1" si="582"/>
        <v>-0.80257882259478475</v>
      </c>
      <c r="AH3515" s="2">
        <f t="shared" ca="1" si="578"/>
        <v>-2.5078287721257766</v>
      </c>
    </row>
    <row r="3516" spans="20:34" x14ac:dyDescent="0.2">
      <c r="T3516" s="3"/>
      <c r="X3516" s="4">
        <f t="shared" ca="1" si="579"/>
        <v>0.56363337746493425</v>
      </c>
      <c r="Y3516" s="4">
        <f t="shared" ca="1" si="579"/>
        <v>-0.49893529228988115</v>
      </c>
      <c r="Z3516" s="4">
        <f t="shared" ca="1" si="574"/>
        <v>-4.9988282507928805E-2</v>
      </c>
      <c r="AA3516" s="4">
        <f t="shared" ca="1" si="575"/>
        <v>0.77825935878111641</v>
      </c>
      <c r="AB3516" s="4">
        <f t="shared" ca="1" si="576"/>
        <v>-2.0977244982758984E-2</v>
      </c>
      <c r="AC3516" s="4">
        <f t="shared" ca="1" si="580"/>
        <v>0.95192601983457992</v>
      </c>
      <c r="AD3516" s="4">
        <f t="shared" ca="1" si="577"/>
        <v>0.66804538086411136</v>
      </c>
      <c r="AF3516" s="4">
        <f t="shared" ca="1" si="581"/>
        <v>0.51991256974799005</v>
      </c>
      <c r="AG3516" s="4">
        <f t="shared" ca="1" si="582"/>
        <v>-1.4013751613986995E-2</v>
      </c>
      <c r="AH3516" s="2">
        <f t="shared" ca="1" si="578"/>
        <v>-84.020720534141219</v>
      </c>
    </row>
    <row r="3517" spans="20:34" x14ac:dyDescent="0.2">
      <c r="T3517" s="3"/>
      <c r="X3517" s="4">
        <f t="shared" ca="1" si="579"/>
        <v>0.27178101003495042</v>
      </c>
      <c r="Y3517" s="4">
        <f t="shared" ca="1" si="579"/>
        <v>0.42084930699027906</v>
      </c>
      <c r="Z3517" s="4">
        <f t="shared" ca="1" si="574"/>
        <v>0.49918144662330277</v>
      </c>
      <c r="AA3517" s="4">
        <f t="shared" ca="1" si="575"/>
        <v>0.3857108120489503</v>
      </c>
      <c r="AB3517" s="4">
        <f t="shared" ca="1" si="576"/>
        <v>0.7522373108884427</v>
      </c>
      <c r="AC3517" s="4">
        <f t="shared" ca="1" si="580"/>
        <v>0.27238886578006871</v>
      </c>
      <c r="AD3517" s="4">
        <f t="shared" ca="1" si="577"/>
        <v>1.3338930448196233</v>
      </c>
      <c r="AF3517" s="4">
        <f t="shared" ca="1" si="581"/>
        <v>0.51449696950382373</v>
      </c>
      <c r="AG3517" s="4">
        <f t="shared" ca="1" si="582"/>
        <v>1.0034041170479104</v>
      </c>
      <c r="AH3517" s="2">
        <f t="shared" ca="1" si="578"/>
        <v>18.574497119410353</v>
      </c>
    </row>
    <row r="3518" spans="20:34" x14ac:dyDescent="0.2">
      <c r="T3518" s="3"/>
      <c r="X3518" s="4">
        <f t="shared" ca="1" si="579"/>
        <v>7.3821505785103742E-2</v>
      </c>
      <c r="Y3518" s="4">
        <f t="shared" ca="1" si="579"/>
        <v>1.5497434818166023</v>
      </c>
      <c r="Z3518" s="4">
        <f t="shared" ca="1" si="574"/>
        <v>1.271214194744521</v>
      </c>
      <c r="AA3518" s="4">
        <f t="shared" ca="1" si="575"/>
        <v>0.11945045449423584</v>
      </c>
      <c r="AB3518" s="4">
        <f t="shared" ca="1" si="576"/>
        <v>1.8392363328500527</v>
      </c>
      <c r="AC3518" s="4">
        <f t="shared" ca="1" si="580"/>
        <v>1.6186233820785212E-2</v>
      </c>
      <c r="AD3518" s="4">
        <f t="shared" ca="1" si="577"/>
        <v>2.7210445650561996</v>
      </c>
      <c r="AF3518" s="4">
        <f t="shared" ca="1" si="581"/>
        <v>0.32503000999503334</v>
      </c>
      <c r="AG3518" s="4">
        <f t="shared" ca="1" si="582"/>
        <v>5.004644027355531</v>
      </c>
      <c r="AH3518" s="2">
        <f t="shared" ca="1" si="578"/>
        <v>448.65085543452415</v>
      </c>
    </row>
    <row r="3519" spans="20:34" x14ac:dyDescent="0.2">
      <c r="T3519" s="3"/>
      <c r="X3519" s="4">
        <f t="shared" ca="1" si="579"/>
        <v>0.8533168554583086</v>
      </c>
      <c r="Y3519" s="4">
        <f t="shared" ca="1" si="579"/>
        <v>-0.75244170528077559</v>
      </c>
      <c r="Z3519" s="4">
        <f t="shared" ca="1" si="574"/>
        <v>-7.3366032799674574E-2</v>
      </c>
      <c r="AA3519" s="4">
        <f t="shared" ca="1" si="575"/>
        <v>1.1678906963644891</v>
      </c>
      <c r="AB3519" s="4">
        <f t="shared" ca="1" si="576"/>
        <v>-5.3892418289371712E-2</v>
      </c>
      <c r="AC3519" s="4">
        <f t="shared" ca="1" si="580"/>
        <v>0.67558208297283107</v>
      </c>
      <c r="AD3519" s="4">
        <f t="shared" ca="1" si="577"/>
        <v>0.92706386735270785</v>
      </c>
      <c r="AF3519" s="4">
        <f t="shared" ca="1" si="581"/>
        <v>1.0827092656169104</v>
      </c>
      <c r="AG3519" s="4">
        <f t="shared" ca="1" si="582"/>
        <v>-4.9961713720334741E-2</v>
      </c>
      <c r="AH3519" s="2">
        <f t="shared" ca="1" si="578"/>
        <v>-175.48815529853255</v>
      </c>
    </row>
    <row r="3520" spans="20:34" x14ac:dyDescent="0.2">
      <c r="T3520" s="3"/>
      <c r="X3520" s="4">
        <f t="shared" ca="1" si="579"/>
        <v>1.1132968427498495</v>
      </c>
      <c r="Y3520" s="4">
        <f t="shared" ca="1" si="579"/>
        <v>-0.46411184340549938</v>
      </c>
      <c r="Z3520" s="4">
        <f t="shared" ca="1" si="574"/>
        <v>0.31375619633022783</v>
      </c>
      <c r="AA3520" s="4">
        <f t="shared" ca="1" si="575"/>
        <v>1.5175701150699914</v>
      </c>
      <c r="AB3520" s="4">
        <f t="shared" ca="1" si="576"/>
        <v>0.49116410355875512</v>
      </c>
      <c r="AC3520" s="4">
        <f t="shared" ca="1" si="580"/>
        <v>0.43977357994853772</v>
      </c>
      <c r="AD3520" s="4">
        <f t="shared" ca="1" si="577"/>
        <v>1.129693463509208</v>
      </c>
      <c r="AF3520" s="4">
        <f t="shared" ca="1" si="581"/>
        <v>1.7143890394114858</v>
      </c>
      <c r="AG3520" s="4">
        <f t="shared" ca="1" si="582"/>
        <v>0.55486487730068534</v>
      </c>
      <c r="AH3520" s="2">
        <f t="shared" ca="1" si="578"/>
        <v>-211.71867301744533</v>
      </c>
    </row>
    <row r="3521" spans="20:34" x14ac:dyDescent="0.2">
      <c r="T3521" s="3"/>
      <c r="X3521" s="4">
        <f t="shared" ca="1" si="579"/>
        <v>1.0157973727688674</v>
      </c>
      <c r="Y3521" s="4">
        <f t="shared" ca="1" si="579"/>
        <v>-0.34936244691973872</v>
      </c>
      <c r="Z3521" s="4">
        <f t="shared" ca="1" si="574"/>
        <v>0.34490465585957419</v>
      </c>
      <c r="AA3521" s="4">
        <f t="shared" ca="1" si="575"/>
        <v>1.386430951851201</v>
      </c>
      <c r="AB3521" s="4">
        <f t="shared" ca="1" si="576"/>
        <v>0.53502020309132847</v>
      </c>
      <c r="AC3521" s="4">
        <f t="shared" ca="1" si="580"/>
        <v>0.87259221422664568</v>
      </c>
      <c r="AD3521" s="4">
        <f t="shared" ca="1" si="577"/>
        <v>0.76305693521937157</v>
      </c>
      <c r="AF3521" s="4">
        <f t="shared" ca="1" si="581"/>
        <v>1.0579257530128536</v>
      </c>
      <c r="AG3521" s="4">
        <f t="shared" ca="1" si="582"/>
        <v>0.40825087645131486</v>
      </c>
      <c r="AH3521" s="2">
        <f t="shared" ca="1" si="578"/>
        <v>-125.83126897518196</v>
      </c>
    </row>
    <row r="3522" spans="20:34" x14ac:dyDescent="0.2">
      <c r="T3522" s="3"/>
      <c r="X3522" s="4">
        <f t="shared" ca="1" si="579"/>
        <v>-0.19090845312184168</v>
      </c>
      <c r="Y3522" s="4">
        <f t="shared" ca="1" si="579"/>
        <v>3.0832170250754791E-2</v>
      </c>
      <c r="Z3522" s="4">
        <f t="shared" ref="Z3522:Z3585" ca="1" si="583">X3522*B$19+SQRT(1-B$19^2)*Y3522</f>
        <v>-9.2374070781605186E-2</v>
      </c>
      <c r="AA3522" s="4">
        <f t="shared" ref="AA3522:AA3585" ca="1" si="584">X3522*SQRT($B$28)+$B$20</f>
        <v>-0.23661779179236669</v>
      </c>
      <c r="AB3522" s="4">
        <f t="shared" ref="AB3522:AB3585" ca="1" si="585">Z3522*SQRT($C$29)+$C$20</f>
        <v>-8.0655167338617439E-2</v>
      </c>
      <c r="AC3522" s="4">
        <f t="shared" ca="1" si="580"/>
        <v>0.39072663083920667</v>
      </c>
      <c r="AD3522" s="4">
        <f t="shared" ref="AD3522:AD3585" ca="1" si="586">SQRT((B$26/2)/GAMMAINV(AC3522,B$26/2,1))</f>
        <v>1.1809543319154241</v>
      </c>
      <c r="AF3522" s="4">
        <f t="shared" ca="1" si="581"/>
        <v>-0.27943480622545736</v>
      </c>
      <c r="AG3522" s="4">
        <f t="shared" ca="1" si="582"/>
        <v>-9.5250069259903689E-2</v>
      </c>
      <c r="AH3522" s="2">
        <f t="shared" ref="AH3522:AH3585" ca="1" si="587">(B$4*EXP(-B$8*B$7)*NORMSDIST((LN(B$4/(B$5+AF3522))-B$8*B$7+B$9*B$7+0.5*B$6*B$6*B$7)/(B$6*SQRT(B$7)))-(B$5+AF3522)*EXP(-B$9*B$7)*NORMSDIST((LN(B$4/(B$5+AF3522))-B$8*B$7+B$9*B$7-0.5*B$6*B$6*B$7)/(B$6*SQRT(B$7))))*400+100*AG3522-400*$B$13</f>
        <v>35.456715077968511</v>
      </c>
    </row>
    <row r="3523" spans="20:34" x14ac:dyDescent="0.2">
      <c r="T3523" s="3"/>
      <c r="X3523" s="4">
        <f t="shared" ref="X3523:Y3586" ca="1" si="588">NORMSINV(RAND())</f>
        <v>0.20184751159499986</v>
      </c>
      <c r="Y3523" s="4">
        <f t="shared" ca="1" si="588"/>
        <v>-1.2527842093029065</v>
      </c>
      <c r="Z3523" s="4">
        <f t="shared" ca="1" si="583"/>
        <v>-0.8676689185954195</v>
      </c>
      <c r="AA3523" s="4">
        <f t="shared" ca="1" si="584"/>
        <v>0.29164855234470211</v>
      </c>
      <c r="AB3523" s="4">
        <f t="shared" ca="1" si="585"/>
        <v>-1.1722471281153519</v>
      </c>
      <c r="AC3523" s="4">
        <f t="shared" ref="AC3523:AC3586" ca="1" si="589">RAND()</f>
        <v>0.36081745185361191</v>
      </c>
      <c r="AD3523" s="4">
        <f t="shared" ca="1" si="586"/>
        <v>1.2150210632993022</v>
      </c>
      <c r="AF3523" s="4">
        <f t="shared" ref="AF3523:AF3586" ca="1" si="590">AD3523*AA3523</f>
        <v>0.35435913417956211</v>
      </c>
      <c r="AG3523" s="4">
        <f t="shared" ref="AG3523:AG3586" ca="1" si="591">AD3523*AB3523</f>
        <v>-1.4243049520522681</v>
      </c>
      <c r="AH3523" s="2">
        <f t="shared" ca="1" si="587"/>
        <v>-198.892674819484</v>
      </c>
    </row>
    <row r="3524" spans="20:34" x14ac:dyDescent="0.2">
      <c r="T3524" s="3"/>
      <c r="X3524" s="4">
        <f t="shared" ca="1" si="588"/>
        <v>0.4830549039162958</v>
      </c>
      <c r="Y3524" s="4">
        <f t="shared" ca="1" si="588"/>
        <v>-0.73233605397820267</v>
      </c>
      <c r="Z3524" s="4">
        <f t="shared" ca="1" si="583"/>
        <v>-0.28392543423542449</v>
      </c>
      <c r="AA3524" s="4">
        <f t="shared" ca="1" si="584"/>
        <v>0.66987934813411465</v>
      </c>
      <c r="AB3524" s="4">
        <f t="shared" ca="1" si="585"/>
        <v>-0.35035375879917308</v>
      </c>
      <c r="AC3524" s="4">
        <f t="shared" ca="1" si="589"/>
        <v>0.71248233591865329</v>
      </c>
      <c r="AD3524" s="4">
        <f t="shared" ca="1" si="586"/>
        <v>0.89806972451378542</v>
      </c>
      <c r="AF3524" s="4">
        <f t="shared" ca="1" si="590"/>
        <v>0.60159836163627844</v>
      </c>
      <c r="AG3524" s="4">
        <f t="shared" ca="1" si="591"/>
        <v>-0.31464210364714257</v>
      </c>
      <c r="AH3524" s="2">
        <f t="shared" ca="1" si="587"/>
        <v>-126.93798501752508</v>
      </c>
    </row>
    <row r="3525" spans="20:34" x14ac:dyDescent="0.2">
      <c r="T3525" s="3"/>
      <c r="X3525" s="4">
        <f t="shared" ca="1" si="588"/>
        <v>-1.6728515376850386</v>
      </c>
      <c r="Y3525" s="4">
        <f t="shared" ca="1" si="588"/>
        <v>0.57540023012316499</v>
      </c>
      <c r="Z3525" s="4">
        <f t="shared" ca="1" si="583"/>
        <v>-0.56795576525354519</v>
      </c>
      <c r="AA3525" s="4">
        <f t="shared" ca="1" si="584"/>
        <v>-2.2298673559735662</v>
      </c>
      <c r="AB3525" s="4">
        <f t="shared" ca="1" si="585"/>
        <v>-0.75025997103623943</v>
      </c>
      <c r="AC3525" s="4">
        <f t="shared" ca="1" si="589"/>
        <v>0.51064045865069307</v>
      </c>
      <c r="AD3525" s="4">
        <f t="shared" ca="1" si="586"/>
        <v>1.0631035097617911</v>
      </c>
      <c r="AF3525" s="4">
        <f t="shared" ca="1" si="590"/>
        <v>-2.3705798124387436</v>
      </c>
      <c r="AG3525" s="4">
        <f t="shared" ca="1" si="591"/>
        <v>-0.79760400844240587</v>
      </c>
      <c r="AH3525" s="2">
        <f t="shared" ca="1" si="587"/>
        <v>314.83716426203182</v>
      </c>
    </row>
    <row r="3526" spans="20:34" x14ac:dyDescent="0.2">
      <c r="T3526" s="3"/>
      <c r="X3526" s="4">
        <f t="shared" ca="1" si="588"/>
        <v>-0.39556161784145172</v>
      </c>
      <c r="Y3526" s="4">
        <f t="shared" ca="1" si="588"/>
        <v>0.10532299116449303</v>
      </c>
      <c r="Z3526" s="4">
        <f t="shared" ca="1" si="583"/>
        <v>-0.15861485608936396</v>
      </c>
      <c r="AA3526" s="4">
        <f t="shared" ca="1" si="584"/>
        <v>-0.51188128580563508</v>
      </c>
      <c r="AB3526" s="4">
        <f t="shared" ca="1" si="585"/>
        <v>-0.17392021214238704</v>
      </c>
      <c r="AC3526" s="4">
        <f t="shared" ca="1" si="589"/>
        <v>6.3004091937298834E-2</v>
      </c>
      <c r="AD3526" s="4">
        <f t="shared" ca="1" si="586"/>
        <v>1.9852972444234174</v>
      </c>
      <c r="AF3526" s="4">
        <f t="shared" ca="1" si="590"/>
        <v>-1.016236506181843</v>
      </c>
      <c r="AG3526" s="4">
        <f t="shared" ca="1" si="591"/>
        <v>-0.34528331791581718</v>
      </c>
      <c r="AH3526" s="2">
        <f t="shared" ca="1" si="587"/>
        <v>131.00858636566545</v>
      </c>
    </row>
    <row r="3527" spans="20:34" x14ac:dyDescent="0.2">
      <c r="T3527" s="3"/>
      <c r="X3527" s="4">
        <f t="shared" ca="1" si="588"/>
        <v>-1.3341330690575428</v>
      </c>
      <c r="Y3527" s="4">
        <f t="shared" ca="1" si="588"/>
        <v>-2.2271223010985541</v>
      </c>
      <c r="Z3527" s="4">
        <f t="shared" ca="1" si="583"/>
        <v>-2.5779675737009122</v>
      </c>
      <c r="AA3527" s="4">
        <f t="shared" ca="1" si="584"/>
        <v>-1.7742827609883414</v>
      </c>
      <c r="AB3527" s="4">
        <f t="shared" ca="1" si="585"/>
        <v>-3.5802964885681652</v>
      </c>
      <c r="AC3527" s="4">
        <f t="shared" ca="1" si="589"/>
        <v>0.37921430465328776</v>
      </c>
      <c r="AD3527" s="4">
        <f t="shared" ca="1" si="586"/>
        <v>1.193782286819852</v>
      </c>
      <c r="AF3527" s="4">
        <f t="shared" ca="1" si="590"/>
        <v>-2.1181073318777028</v>
      </c>
      <c r="AG3527" s="4">
        <f t="shared" ca="1" si="591"/>
        <v>-4.27409452961599</v>
      </c>
      <c r="AH3527" s="2">
        <f t="shared" ca="1" si="587"/>
        <v>-76.252482127757503</v>
      </c>
    </row>
    <row r="3528" spans="20:34" x14ac:dyDescent="0.2">
      <c r="T3528" s="3"/>
      <c r="X3528" s="4">
        <f t="shared" ca="1" si="588"/>
        <v>1.2272701110402531</v>
      </c>
      <c r="Y3528" s="4">
        <f t="shared" ca="1" si="588"/>
        <v>-0.34103372147449773</v>
      </c>
      <c r="Z3528" s="4">
        <f t="shared" ca="1" si="583"/>
        <v>0.48083830176860909</v>
      </c>
      <c r="AA3528" s="4">
        <f t="shared" ca="1" si="584"/>
        <v>1.6708669384868733</v>
      </c>
      <c r="AB3528" s="4">
        <f t="shared" ca="1" si="585"/>
        <v>0.72641071147892966</v>
      </c>
      <c r="AC3528" s="4">
        <f t="shared" ca="1" si="589"/>
        <v>0.86374449424020916</v>
      </c>
      <c r="AD3528" s="4">
        <f t="shared" ca="1" si="586"/>
        <v>0.7715487278187847</v>
      </c>
      <c r="AF3528" s="4">
        <f t="shared" ca="1" si="590"/>
        <v>1.2891552607440147</v>
      </c>
      <c r="AG3528" s="4">
        <f t="shared" ca="1" si="591"/>
        <v>0.56046126031550647</v>
      </c>
      <c r="AH3528" s="2">
        <f t="shared" ca="1" si="587"/>
        <v>-146.27547930859464</v>
      </c>
    </row>
    <row r="3529" spans="20:34" x14ac:dyDescent="0.2">
      <c r="T3529" s="3"/>
      <c r="X3529" s="4">
        <f t="shared" ca="1" si="588"/>
        <v>-1.7787524440088565</v>
      </c>
      <c r="Y3529" s="4">
        <f t="shared" ca="1" si="588"/>
        <v>0.48740115912311766</v>
      </c>
      <c r="Z3529" s="4">
        <f t="shared" ca="1" si="583"/>
        <v>-0.70234811898240768</v>
      </c>
      <c r="AA3529" s="4">
        <f t="shared" ca="1" si="584"/>
        <v>-2.3723066558192563</v>
      </c>
      <c r="AB3529" s="4">
        <f t="shared" ca="1" si="585"/>
        <v>-0.93948038612600882</v>
      </c>
      <c r="AC3529" s="4">
        <f t="shared" ca="1" si="589"/>
        <v>5.3459957274793912E-2</v>
      </c>
      <c r="AD3529" s="4">
        <f t="shared" ca="1" si="586"/>
        <v>2.0658891204940173</v>
      </c>
      <c r="AF3529" s="4">
        <f t="shared" ca="1" si="590"/>
        <v>-4.9009225107325465</v>
      </c>
      <c r="AG3529" s="4">
        <f t="shared" ca="1" si="591"/>
        <v>-1.9408623086152401</v>
      </c>
      <c r="AH3529" s="2">
        <f t="shared" ca="1" si="587"/>
        <v>654.94337507974478</v>
      </c>
    </row>
    <row r="3530" spans="20:34" x14ac:dyDescent="0.2">
      <c r="T3530" s="3"/>
      <c r="X3530" s="4">
        <f t="shared" ca="1" si="588"/>
        <v>1.3844428934923216</v>
      </c>
      <c r="Y3530" s="4">
        <f t="shared" ca="1" si="588"/>
        <v>-0.61807072316803591</v>
      </c>
      <c r="Z3530" s="4">
        <f t="shared" ca="1" si="583"/>
        <v>0.35779619686815584</v>
      </c>
      <c r="AA3530" s="4">
        <f t="shared" ca="1" si="584"/>
        <v>1.8822681612376599</v>
      </c>
      <c r="AB3530" s="4">
        <f t="shared" ca="1" si="585"/>
        <v>0.55317110731398988</v>
      </c>
      <c r="AC3530" s="4">
        <f t="shared" ca="1" si="589"/>
        <v>0.69206766171533829</v>
      </c>
      <c r="AD3530" s="4">
        <f t="shared" ca="1" si="586"/>
        <v>0.91410920868616108</v>
      </c>
      <c r="AF3530" s="4">
        <f t="shared" ca="1" si="590"/>
        <v>1.7205986594041127</v>
      </c>
      <c r="AG3530" s="4">
        <f t="shared" ca="1" si="591"/>
        <v>0.5056588031748388</v>
      </c>
      <c r="AH3530" s="2">
        <f t="shared" ca="1" si="587"/>
        <v>-217.58002245008493</v>
      </c>
    </row>
    <row r="3531" spans="20:34" x14ac:dyDescent="0.2">
      <c r="T3531" s="3"/>
      <c r="X3531" s="4">
        <f t="shared" ca="1" si="588"/>
        <v>0.16619493192148471</v>
      </c>
      <c r="Y3531" s="4">
        <f t="shared" ca="1" si="588"/>
        <v>-0.11832884446019186</v>
      </c>
      <c r="Z3531" s="4">
        <f t="shared" ca="1" si="583"/>
        <v>8.036359287802497E-3</v>
      </c>
      <c r="AA3531" s="4">
        <f t="shared" ca="1" si="584"/>
        <v>0.24369496381865161</v>
      </c>
      <c r="AB3531" s="4">
        <f t="shared" ca="1" si="585"/>
        <v>6.0719715457226812E-2</v>
      </c>
      <c r="AC3531" s="4">
        <f t="shared" ca="1" si="589"/>
        <v>0.93722436350195459</v>
      </c>
      <c r="AD3531" s="4">
        <f t="shared" ca="1" si="586"/>
        <v>0.68990473769483573</v>
      </c>
      <c r="AF3531" s="4">
        <f t="shared" ca="1" si="590"/>
        <v>0.16812631009085932</v>
      </c>
      <c r="AG3531" s="4">
        <f t="shared" ca="1" si="591"/>
        <v>4.1890819365423125E-2</v>
      </c>
      <c r="AH3531" s="2">
        <f t="shared" ca="1" si="587"/>
        <v>-22.680215496222445</v>
      </c>
    </row>
    <row r="3532" spans="20:34" x14ac:dyDescent="0.2">
      <c r="T3532" s="3"/>
      <c r="X3532" s="4">
        <f t="shared" ca="1" si="588"/>
        <v>-1.6364557112281461</v>
      </c>
      <c r="Y3532" s="4">
        <f t="shared" ca="1" si="588"/>
        <v>1.0267406941907653</v>
      </c>
      <c r="Z3532" s="4">
        <f t="shared" ca="1" si="583"/>
        <v>-0.18862177460431617</v>
      </c>
      <c r="AA3532" s="4">
        <f t="shared" ca="1" si="584"/>
        <v>-2.1809140824107032</v>
      </c>
      <c r="AB3532" s="4">
        <f t="shared" ca="1" si="585"/>
        <v>-0.21616905606411332</v>
      </c>
      <c r="AC3532" s="4">
        <f t="shared" ca="1" si="589"/>
        <v>0.18784381223426494</v>
      </c>
      <c r="AD3532" s="4">
        <f t="shared" ca="1" si="586"/>
        <v>1.4912596934923132</v>
      </c>
      <c r="AF3532" s="4">
        <f t="shared" ca="1" si="590"/>
        <v>-3.2523092660688548</v>
      </c>
      <c r="AG3532" s="4">
        <f t="shared" ca="1" si="591"/>
        <v>-0.32236420028869234</v>
      </c>
      <c r="AH3532" s="2">
        <f t="shared" ca="1" si="587"/>
        <v>516.75969492136983</v>
      </c>
    </row>
    <row r="3533" spans="20:34" x14ac:dyDescent="0.2">
      <c r="T3533" s="3"/>
      <c r="X3533" s="4">
        <f t="shared" ca="1" si="588"/>
        <v>0.24497565693734705</v>
      </c>
      <c r="Y3533" s="4">
        <f t="shared" ca="1" si="588"/>
        <v>1.172444500421415</v>
      </c>
      <c r="Z3533" s="4">
        <f t="shared" ca="1" si="583"/>
        <v>1.0774024604756913</v>
      </c>
      <c r="AA3533" s="4">
        <f t="shared" ca="1" si="584"/>
        <v>0.34965695887734244</v>
      </c>
      <c r="AB3533" s="4">
        <f t="shared" ca="1" si="585"/>
        <v>1.5663552068776305</v>
      </c>
      <c r="AC3533" s="4">
        <f t="shared" ca="1" si="589"/>
        <v>0.92013989583183997</v>
      </c>
      <c r="AD3533" s="4">
        <f t="shared" ca="1" si="586"/>
        <v>0.71195149413319969</v>
      </c>
      <c r="AF3533" s="4">
        <f t="shared" ca="1" si="590"/>
        <v>0.24893879430679472</v>
      </c>
      <c r="AG3533" s="4">
        <f t="shared" ca="1" si="591"/>
        <v>1.1151689298798462</v>
      </c>
      <c r="AH3533" s="2">
        <f t="shared" ca="1" si="587"/>
        <v>71.784348473642694</v>
      </c>
    </row>
    <row r="3534" spans="20:34" x14ac:dyDescent="0.2">
      <c r="T3534" s="3"/>
      <c r="X3534" s="4">
        <f t="shared" ca="1" si="588"/>
        <v>-0.23132240349140076</v>
      </c>
      <c r="Y3534" s="4">
        <f t="shared" ca="1" si="588"/>
        <v>-0.75166031083149043</v>
      </c>
      <c r="Z3534" s="4">
        <f t="shared" ca="1" si="583"/>
        <v>-0.73615291550251927</v>
      </c>
      <c r="AA3534" s="4">
        <f t="shared" ca="1" si="584"/>
        <v>-0.2909755399407768</v>
      </c>
      <c r="AB3534" s="4">
        <f t="shared" ca="1" si="585"/>
        <v>-0.98707652870466922</v>
      </c>
      <c r="AC3534" s="4">
        <f t="shared" ca="1" si="589"/>
        <v>0.17490166802778062</v>
      </c>
      <c r="AD3534" s="4">
        <f t="shared" ca="1" si="586"/>
        <v>1.5218415620307546</v>
      </c>
      <c r="AF3534" s="4">
        <f t="shared" ca="1" si="590"/>
        <v>-0.44281867021621396</v>
      </c>
      <c r="AG3534" s="4">
        <f t="shared" ca="1" si="591"/>
        <v>-1.5021740862878088</v>
      </c>
      <c r="AH3534" s="2">
        <f t="shared" ca="1" si="587"/>
        <v>-78.747361377260404</v>
      </c>
    </row>
    <row r="3535" spans="20:34" x14ac:dyDescent="0.2">
      <c r="T3535" s="3"/>
      <c r="X3535" s="4">
        <f t="shared" ca="1" si="588"/>
        <v>-0.78785059662758472</v>
      </c>
      <c r="Y3535" s="4">
        <f t="shared" ca="1" si="588"/>
        <v>-7.419863513318832E-2</v>
      </c>
      <c r="Z3535" s="4">
        <f t="shared" ca="1" si="583"/>
        <v>-0.54057968640233045</v>
      </c>
      <c r="AA3535" s="4">
        <f t="shared" ca="1" si="584"/>
        <v>-1.0395195224852991</v>
      </c>
      <c r="AB3535" s="4">
        <f t="shared" ca="1" si="585"/>
        <v>-0.71171527068663454</v>
      </c>
      <c r="AC3535" s="4">
        <f t="shared" ca="1" si="589"/>
        <v>0.50122617426458815</v>
      </c>
      <c r="AD3535" s="4">
        <f t="shared" ca="1" si="586"/>
        <v>1.0715461163933735</v>
      </c>
      <c r="AF3535" s="4">
        <f t="shared" ca="1" si="590"/>
        <v>-1.1138931072342164</v>
      </c>
      <c r="AG3535" s="4">
        <f t="shared" ca="1" si="591"/>
        <v>-0.76263573428212184</v>
      </c>
      <c r="AH3535" s="2">
        <f t="shared" ca="1" si="587"/>
        <v>105.4652716168398</v>
      </c>
    </row>
    <row r="3536" spans="20:34" x14ac:dyDescent="0.2">
      <c r="T3536" s="3"/>
      <c r="X3536" s="4">
        <f t="shared" ca="1" si="588"/>
        <v>2.5545498391055257E-2</v>
      </c>
      <c r="Y3536" s="4">
        <f t="shared" ca="1" si="588"/>
        <v>-1.2511287062861265</v>
      </c>
      <c r="Z3536" s="4">
        <f t="shared" ca="1" si="583"/>
        <v>-0.97419195070446485</v>
      </c>
      <c r="AA3536" s="4">
        <f t="shared" ca="1" si="584"/>
        <v>5.451804804695437E-2</v>
      </c>
      <c r="AB3536" s="4">
        <f t="shared" ca="1" si="585"/>
        <v>-1.3222283717875918</v>
      </c>
      <c r="AC3536" s="4">
        <f t="shared" ca="1" si="589"/>
        <v>0.74314805908457271</v>
      </c>
      <c r="AD3536" s="4">
        <f t="shared" ca="1" si="586"/>
        <v>0.87385218485573224</v>
      </c>
      <c r="AF3536" s="4">
        <f t="shared" ca="1" si="590"/>
        <v>4.7640715399900863E-2</v>
      </c>
      <c r="AG3536" s="4">
        <f t="shared" ca="1" si="591"/>
        <v>-1.1554321515648245</v>
      </c>
      <c r="AH3536" s="2">
        <f t="shared" ca="1" si="587"/>
        <v>-123.17179279254015</v>
      </c>
    </row>
    <row r="3537" spans="20:34" x14ac:dyDescent="0.2">
      <c r="T3537" s="3"/>
      <c r="X3537" s="4">
        <f t="shared" ca="1" si="588"/>
        <v>0.26339782520813726</v>
      </c>
      <c r="Y3537" s="4">
        <f t="shared" ca="1" si="588"/>
        <v>8.66094373734798E-2</v>
      </c>
      <c r="Z3537" s="4">
        <f t="shared" ca="1" si="583"/>
        <v>0.22962384138876363</v>
      </c>
      <c r="AA3537" s="4">
        <f t="shared" ca="1" si="584"/>
        <v>0.37443522415589636</v>
      </c>
      <c r="AB3537" s="4">
        <f t="shared" ca="1" si="585"/>
        <v>0.37270826375241106</v>
      </c>
      <c r="AC3537" s="4">
        <f t="shared" ca="1" si="589"/>
        <v>0.70670199766370712</v>
      </c>
      <c r="AD3537" s="4">
        <f t="shared" ca="1" si="586"/>
        <v>0.90261401352270099</v>
      </c>
      <c r="AF3537" s="4">
        <f t="shared" ca="1" si="590"/>
        <v>0.3379704804796258</v>
      </c>
      <c r="AG3537" s="4">
        <f t="shared" ca="1" si="591"/>
        <v>0.33641170181864116</v>
      </c>
      <c r="AH3537" s="2">
        <f t="shared" ca="1" si="587"/>
        <v>-20.223971979011822</v>
      </c>
    </row>
    <row r="3538" spans="20:34" x14ac:dyDescent="0.2">
      <c r="T3538" s="3"/>
      <c r="X3538" s="4">
        <f t="shared" ca="1" si="588"/>
        <v>-1.9969871945976561</v>
      </c>
      <c r="Y3538" s="4">
        <f t="shared" ca="1" si="588"/>
        <v>-2.1330130879131279</v>
      </c>
      <c r="Z3538" s="4">
        <f t="shared" ca="1" si="583"/>
        <v>-2.9089399670875271</v>
      </c>
      <c r="AA3538" s="4">
        <f t="shared" ca="1" si="584"/>
        <v>-2.6658377138143297</v>
      </c>
      <c r="AB3538" s="4">
        <f t="shared" ca="1" si="585"/>
        <v>-4.0462957208326706</v>
      </c>
      <c r="AC3538" s="4">
        <f t="shared" ca="1" si="589"/>
        <v>2.3982913259935068E-2</v>
      </c>
      <c r="AD3538" s="4">
        <f t="shared" ca="1" si="586"/>
        <v>2.4906985128871835</v>
      </c>
      <c r="AF3538" s="4">
        <f t="shared" ca="1" si="590"/>
        <v>-6.6397980293959202</v>
      </c>
      <c r="AG3538" s="4">
        <f t="shared" ca="1" si="591"/>
        <v>-10.078102734579707</v>
      </c>
      <c r="AH3538" s="2">
        <f t="shared" ca="1" si="587"/>
        <v>173.9720411461617</v>
      </c>
    </row>
    <row r="3539" spans="20:34" x14ac:dyDescent="0.2">
      <c r="T3539" s="3"/>
      <c r="X3539" s="4">
        <f t="shared" ca="1" si="588"/>
        <v>-0.24458243163606444</v>
      </c>
      <c r="Y3539" s="4">
        <f t="shared" ca="1" si="588"/>
        <v>-1.4910123779242848</v>
      </c>
      <c r="Z3539" s="4">
        <f t="shared" ca="1" si="583"/>
        <v>-1.3291933703617829</v>
      </c>
      <c r="AA3539" s="4">
        <f t="shared" ca="1" si="584"/>
        <v>-0.30881060094662621</v>
      </c>
      <c r="AB3539" s="4">
        <f t="shared" ca="1" si="585"/>
        <v>-1.8220597544608812</v>
      </c>
      <c r="AC3539" s="4">
        <f t="shared" ca="1" si="589"/>
        <v>0.8557608166332874</v>
      </c>
      <c r="AD3539" s="4">
        <f t="shared" ca="1" si="586"/>
        <v>0.77902513097948434</v>
      </c>
      <c r="AF3539" s="4">
        <f t="shared" ca="1" si="590"/>
        <v>-0.24057121885029875</v>
      </c>
      <c r="AG3539" s="4">
        <f t="shared" ca="1" si="591"/>
        <v>-1.419430338871335</v>
      </c>
      <c r="AH3539" s="2">
        <f t="shared" ca="1" si="587"/>
        <v>-103.24157660488663</v>
      </c>
    </row>
    <row r="3540" spans="20:34" x14ac:dyDescent="0.2">
      <c r="T3540" s="3"/>
      <c r="X3540" s="4">
        <f t="shared" ca="1" si="588"/>
        <v>-0.88295972250093913</v>
      </c>
      <c r="Y3540" s="4">
        <f t="shared" ca="1" si="588"/>
        <v>-1.5277827906829466</v>
      </c>
      <c r="Z3540" s="4">
        <f t="shared" ca="1" si="583"/>
        <v>-1.7487387910509773</v>
      </c>
      <c r="AA3540" s="4">
        <f t="shared" ca="1" si="584"/>
        <v>-1.1674436146258527</v>
      </c>
      <c r="AB3540" s="4">
        <f t="shared" ca="1" si="585"/>
        <v>-2.41276716041929</v>
      </c>
      <c r="AC3540" s="4">
        <f t="shared" ca="1" si="589"/>
        <v>0.88374339978609828</v>
      </c>
      <c r="AD3540" s="4">
        <f t="shared" ca="1" si="586"/>
        <v>0.75199536408421497</v>
      </c>
      <c r="AF3540" s="4">
        <f t="shared" ca="1" si="590"/>
        <v>-0.87791218602836008</v>
      </c>
      <c r="AG3540" s="4">
        <f t="shared" ca="1" si="591"/>
        <v>-1.8143897192499414</v>
      </c>
      <c r="AH3540" s="2">
        <f t="shared" ca="1" si="587"/>
        <v>-38.751139421328844</v>
      </c>
    </row>
    <row r="3541" spans="20:34" x14ac:dyDescent="0.2">
      <c r="T3541" s="3"/>
      <c r="X3541" s="4">
        <f t="shared" ca="1" si="588"/>
        <v>1.1942569857531165</v>
      </c>
      <c r="Y3541" s="4">
        <f t="shared" ca="1" si="588"/>
        <v>1.3637575486252451</v>
      </c>
      <c r="Z3541" s="4">
        <f t="shared" ca="1" si="583"/>
        <v>1.8093728527195594</v>
      </c>
      <c r="AA3541" s="4">
        <f t="shared" ca="1" si="584"/>
        <v>1.6264634804348794</v>
      </c>
      <c r="AB3541" s="4">
        <f t="shared" ca="1" si="585"/>
        <v>2.5969476298159049</v>
      </c>
      <c r="AC3541" s="4">
        <f t="shared" ca="1" si="589"/>
        <v>0.65715969863911516</v>
      </c>
      <c r="AD3541" s="4">
        <f t="shared" ca="1" si="586"/>
        <v>0.94158241876116899</v>
      </c>
      <c r="AF3541" s="4">
        <f t="shared" ca="1" si="590"/>
        <v>1.531449417934583</v>
      </c>
      <c r="AG3541" s="4">
        <f t="shared" ca="1" si="591"/>
        <v>2.4452402306781447</v>
      </c>
      <c r="AH3541" s="2">
        <f t="shared" ca="1" si="587"/>
        <v>5.1207142743160148</v>
      </c>
    </row>
    <row r="3542" spans="20:34" x14ac:dyDescent="0.2">
      <c r="T3542" s="3"/>
      <c r="X3542" s="4">
        <f t="shared" ca="1" si="588"/>
        <v>0.63017031304362281</v>
      </c>
      <c r="Y3542" s="4">
        <f t="shared" ca="1" si="588"/>
        <v>-1.3822785716750443</v>
      </c>
      <c r="Z3542" s="4">
        <f t="shared" ca="1" si="583"/>
        <v>-0.70813903394620836</v>
      </c>
      <c r="AA3542" s="4">
        <f t="shared" ca="1" si="584"/>
        <v>0.86775315866160563</v>
      </c>
      <c r="AB3542" s="4">
        <f t="shared" ca="1" si="585"/>
        <v>-0.9476338212195754</v>
      </c>
      <c r="AC3542" s="4">
        <f t="shared" ca="1" si="589"/>
        <v>0.26224885302975887</v>
      </c>
      <c r="AD3542" s="4">
        <f t="shared" ca="1" si="586"/>
        <v>1.3498791466531253</v>
      </c>
      <c r="AF3542" s="4">
        <f t="shared" ca="1" si="590"/>
        <v>1.1713618933196821</v>
      </c>
      <c r="AG3542" s="4">
        <f t="shared" ca="1" si="591"/>
        <v>-1.2791911339275206</v>
      </c>
      <c r="AH3542" s="2">
        <f t="shared" ca="1" si="587"/>
        <v>-312.10592739559706</v>
      </c>
    </row>
    <row r="3543" spans="20:34" x14ac:dyDescent="0.2">
      <c r="T3543" s="3"/>
      <c r="X3543" s="4">
        <f t="shared" ca="1" si="588"/>
        <v>-2.0470771967671211</v>
      </c>
      <c r="Y3543" s="4">
        <f t="shared" ca="1" si="588"/>
        <v>-0.61816912357957443</v>
      </c>
      <c r="Z3543" s="4">
        <f t="shared" ca="1" si="583"/>
        <v>-1.7411249501691968</v>
      </c>
      <c r="AA3543" s="4">
        <f t="shared" ca="1" si="584"/>
        <v>-2.7332099874421996</v>
      </c>
      <c r="AB3543" s="4">
        <f t="shared" ca="1" si="585"/>
        <v>-2.4020471001472261</v>
      </c>
      <c r="AC3543" s="4">
        <f t="shared" ca="1" si="589"/>
        <v>0.30980131042550008</v>
      </c>
      <c r="AD3543" s="4">
        <f t="shared" ca="1" si="586"/>
        <v>1.2796306729946856</v>
      </c>
      <c r="AF3543" s="4">
        <f t="shared" ca="1" si="590"/>
        <v>-3.4974993356664581</v>
      </c>
      <c r="AG3543" s="4">
        <f t="shared" ca="1" si="591"/>
        <v>-3.0737331473263279</v>
      </c>
      <c r="AH3543" s="2">
        <f t="shared" ca="1" si="587"/>
        <v>285.30486817171777</v>
      </c>
    </row>
    <row r="3544" spans="20:34" x14ac:dyDescent="0.2">
      <c r="T3544" s="3"/>
      <c r="X3544" s="4">
        <f t="shared" ca="1" si="588"/>
        <v>-0.35323042769722063</v>
      </c>
      <c r="Y3544" s="4">
        <f t="shared" ca="1" si="588"/>
        <v>-9.7772974584243735E-2</v>
      </c>
      <c r="Z3544" s="4">
        <f t="shared" ca="1" si="583"/>
        <v>-0.29340065728303916</v>
      </c>
      <c r="AA3544" s="4">
        <f t="shared" ca="1" si="584"/>
        <v>-0.45494480343652288</v>
      </c>
      <c r="AB3544" s="4">
        <f t="shared" ca="1" si="585"/>
        <v>-0.36369458949669176</v>
      </c>
      <c r="AC3544" s="4">
        <f t="shared" ca="1" si="589"/>
        <v>3.80788246314262E-2</v>
      </c>
      <c r="AD3544" s="4">
        <f t="shared" ca="1" si="586"/>
        <v>2.2389457711687939</v>
      </c>
      <c r="AF3544" s="4">
        <f t="shared" ca="1" si="590"/>
        <v>-1.018596743769421</v>
      </c>
      <c r="AG3544" s="4">
        <f t="shared" ca="1" si="591"/>
        <v>-0.81429246315058845</v>
      </c>
      <c r="AH3544" s="2">
        <f t="shared" ca="1" si="587"/>
        <v>84.498419175566141</v>
      </c>
    </row>
    <row r="3545" spans="20:34" x14ac:dyDescent="0.2">
      <c r="T3545" s="3"/>
      <c r="X3545" s="4">
        <f t="shared" ca="1" si="588"/>
        <v>1.4395993902180182</v>
      </c>
      <c r="Y3545" s="4">
        <f t="shared" ca="1" si="588"/>
        <v>0.81039565887216203</v>
      </c>
      <c r="Z3545" s="4">
        <f t="shared" ca="1" si="583"/>
        <v>1.5216471648740808</v>
      </c>
      <c r="AA3545" s="4">
        <f t="shared" ca="1" si="584"/>
        <v>1.9564549935158115</v>
      </c>
      <c r="AB3545" s="4">
        <f t="shared" ca="1" si="585"/>
        <v>2.1918384656743854</v>
      </c>
      <c r="AC3545" s="4">
        <f t="shared" ca="1" si="589"/>
        <v>0.83083847707618552</v>
      </c>
      <c r="AD3545" s="4">
        <f t="shared" ca="1" si="586"/>
        <v>0.80144194190699436</v>
      </c>
      <c r="AF3545" s="4">
        <f t="shared" ca="1" si="590"/>
        <v>1.567985089256948</v>
      </c>
      <c r="AG3545" s="4">
        <f t="shared" ca="1" si="591"/>
        <v>1.7566312762765264</v>
      </c>
      <c r="AH3545" s="2">
        <f t="shared" ca="1" si="587"/>
        <v>-69.306064178271754</v>
      </c>
    </row>
    <row r="3546" spans="20:34" x14ac:dyDescent="0.2">
      <c r="T3546" s="3"/>
      <c r="X3546" s="4">
        <f t="shared" ca="1" si="588"/>
        <v>-9.0575447114569829E-2</v>
      </c>
      <c r="Y3546" s="4">
        <f t="shared" ca="1" si="588"/>
        <v>-0.65664032878146095</v>
      </c>
      <c r="Z3546" s="4">
        <f t="shared" ca="1" si="583"/>
        <v>-0.57489292659538538</v>
      </c>
      <c r="AA3546" s="4">
        <f t="shared" ca="1" si="584"/>
        <v>-0.1016674535640055</v>
      </c>
      <c r="AB3546" s="4">
        <f t="shared" ca="1" si="585"/>
        <v>-0.7600272867519533</v>
      </c>
      <c r="AC3546" s="4">
        <f t="shared" ca="1" si="589"/>
        <v>0.23431692262664383</v>
      </c>
      <c r="AD3546" s="4">
        <f t="shared" ca="1" si="586"/>
        <v>1.3973903813204085</v>
      </c>
      <c r="AF3546" s="4">
        <f t="shared" ca="1" si="590"/>
        <v>-0.14206912170368058</v>
      </c>
      <c r="AG3546" s="4">
        <f t="shared" ca="1" si="591"/>
        <v>-1.0620548200482274</v>
      </c>
      <c r="AH3546" s="2">
        <f t="shared" ca="1" si="587"/>
        <v>-83.386625423288478</v>
      </c>
    </row>
    <row r="3547" spans="20:34" x14ac:dyDescent="0.2">
      <c r="T3547" s="3"/>
      <c r="X3547" s="4">
        <f t="shared" ca="1" si="588"/>
        <v>-1.0047004765532856</v>
      </c>
      <c r="Y3547" s="4">
        <f t="shared" ca="1" si="588"/>
        <v>1.2039413311703471</v>
      </c>
      <c r="Z3547" s="4">
        <f t="shared" ca="1" si="583"/>
        <v>0.33797315872280209</v>
      </c>
      <c r="AA3547" s="4">
        <f t="shared" ca="1" si="584"/>
        <v>-1.3311878956887482</v>
      </c>
      <c r="AB3547" s="4">
        <f t="shared" ca="1" si="585"/>
        <v>0.52526086240696424</v>
      </c>
      <c r="AC3547" s="4">
        <f t="shared" ca="1" si="589"/>
        <v>0.46062736373197688</v>
      </c>
      <c r="AD3547" s="4">
        <f t="shared" ca="1" si="586"/>
        <v>1.1093079355017303</v>
      </c>
      <c r="AF3547" s="4">
        <f t="shared" ca="1" si="590"/>
        <v>-1.476697296331378</v>
      </c>
      <c r="AG3547" s="4">
        <f t="shared" ca="1" si="591"/>
        <v>0.58267604287652797</v>
      </c>
      <c r="AH3547" s="2">
        <f t="shared" ca="1" si="587"/>
        <v>300.59124998550988</v>
      </c>
    </row>
    <row r="3548" spans="20:34" x14ac:dyDescent="0.2">
      <c r="T3548" s="3"/>
      <c r="X3548" s="4">
        <f t="shared" ca="1" si="588"/>
        <v>-0.42917363437516565</v>
      </c>
      <c r="Y3548" s="4">
        <f t="shared" ca="1" si="588"/>
        <v>-0.67237516021271027</v>
      </c>
      <c r="Z3548" s="4">
        <f t="shared" ca="1" si="583"/>
        <v>-0.79444040865169174</v>
      </c>
      <c r="AA3548" s="4">
        <f t="shared" ca="1" si="584"/>
        <v>-0.55709026717945342</v>
      </c>
      <c r="AB3548" s="4">
        <f t="shared" ca="1" si="585"/>
        <v>-1.0691435759898142</v>
      </c>
      <c r="AC3548" s="4">
        <f t="shared" ca="1" si="589"/>
        <v>0.42924198305043282</v>
      </c>
      <c r="AD3548" s="4">
        <f t="shared" ca="1" si="586"/>
        <v>1.1402831650933414</v>
      </c>
      <c r="AF3548" s="4">
        <f t="shared" ca="1" si="590"/>
        <v>-0.63524065310208233</v>
      </c>
      <c r="AG3548" s="4">
        <f t="shared" ca="1" si="591"/>
        <v>-1.2191264207688788</v>
      </c>
      <c r="AH3548" s="2">
        <f t="shared" ca="1" si="587"/>
        <v>-19.068213383082366</v>
      </c>
    </row>
    <row r="3549" spans="20:34" x14ac:dyDescent="0.2">
      <c r="T3549" s="3"/>
      <c r="X3549" s="4">
        <f t="shared" ca="1" si="588"/>
        <v>-0.2664071875807994</v>
      </c>
      <c r="Y3549" s="4">
        <f t="shared" ca="1" si="588"/>
        <v>1.4433810738708037E-2</v>
      </c>
      <c r="Z3549" s="4">
        <f t="shared" ca="1" si="583"/>
        <v>-0.15152523953453109</v>
      </c>
      <c r="AA3549" s="4">
        <f t="shared" ca="1" si="584"/>
        <v>-0.33816542956882417</v>
      </c>
      <c r="AB3549" s="4">
        <f t="shared" ca="1" si="585"/>
        <v>-0.16393824404590393</v>
      </c>
      <c r="AC3549" s="4">
        <f t="shared" ca="1" si="589"/>
        <v>0.66518635046899544</v>
      </c>
      <c r="AD3549" s="4">
        <f t="shared" ca="1" si="586"/>
        <v>0.93524883656594959</v>
      </c>
      <c r="AF3549" s="4">
        <f t="shared" ca="1" si="590"/>
        <v>-0.31626882457106736</v>
      </c>
      <c r="AG3549" s="4">
        <f t="shared" ca="1" si="591"/>
        <v>-0.15332305201259636</v>
      </c>
      <c r="AH3549" s="2">
        <f t="shared" ca="1" si="587"/>
        <v>35.608949180645595</v>
      </c>
    </row>
    <row r="3550" spans="20:34" x14ac:dyDescent="0.2">
      <c r="T3550" s="3"/>
      <c r="X3550" s="4">
        <f t="shared" ca="1" si="588"/>
        <v>0.78570352121175868</v>
      </c>
      <c r="Y3550" s="4">
        <f t="shared" ca="1" si="588"/>
        <v>-0.2337850715208952</v>
      </c>
      <c r="Z3550" s="4">
        <f t="shared" ca="1" si="583"/>
        <v>0.2956085842506736</v>
      </c>
      <c r="AA3550" s="4">
        <f t="shared" ca="1" si="584"/>
        <v>1.0769491140435343</v>
      </c>
      <c r="AB3550" s="4">
        <f t="shared" ca="1" si="585"/>
        <v>0.46561280844929315</v>
      </c>
      <c r="AC3550" s="4">
        <f t="shared" ca="1" si="589"/>
        <v>0.7121789069537493</v>
      </c>
      <c r="AD3550" s="4">
        <f t="shared" ca="1" si="586"/>
        <v>0.89830836432744432</v>
      </c>
      <c r="AF3550" s="4">
        <f t="shared" ca="1" si="590"/>
        <v>0.96743239710033757</v>
      </c>
      <c r="AG3550" s="4">
        <f t="shared" ca="1" si="591"/>
        <v>0.41826388036799217</v>
      </c>
      <c r="AH3550" s="2">
        <f t="shared" ca="1" si="587"/>
        <v>-110.79823616043086</v>
      </c>
    </row>
    <row r="3551" spans="20:34" x14ac:dyDescent="0.2">
      <c r="T3551" s="3"/>
      <c r="X3551" s="4">
        <f t="shared" ca="1" si="588"/>
        <v>1.2574856510537007</v>
      </c>
      <c r="Y3551" s="4">
        <f t="shared" ca="1" si="588"/>
        <v>5.2704096317268447E-2</v>
      </c>
      <c r="Z3551" s="4">
        <f t="shared" ca="1" si="583"/>
        <v>0.81082051227802743</v>
      </c>
      <c r="AA3551" s="4">
        <f t="shared" ca="1" si="584"/>
        <v>1.7115075761676761</v>
      </c>
      <c r="AB3551" s="4">
        <f t="shared" ca="1" si="585"/>
        <v>1.1910157958634449</v>
      </c>
      <c r="AC3551" s="4">
        <f t="shared" ca="1" si="589"/>
        <v>0.95478771849706257</v>
      </c>
      <c r="AD3551" s="4">
        <f t="shared" ca="1" si="586"/>
        <v>0.66334883874178008</v>
      </c>
      <c r="AF3551" s="4">
        <f t="shared" ca="1" si="590"/>
        <v>1.1353265631485867</v>
      </c>
      <c r="AG3551" s="4">
        <f t="shared" ca="1" si="591"/>
        <v>0.7900589451091331</v>
      </c>
      <c r="AH3551" s="2">
        <f t="shared" ca="1" si="587"/>
        <v>-99.619083569658414</v>
      </c>
    </row>
    <row r="3552" spans="20:34" x14ac:dyDescent="0.2">
      <c r="T3552" s="3"/>
      <c r="X3552" s="4">
        <f t="shared" ca="1" si="588"/>
        <v>-1.2214721843246616</v>
      </c>
      <c r="Y3552" s="4">
        <f t="shared" ca="1" si="588"/>
        <v>0.54643845510276223</v>
      </c>
      <c r="Z3552" s="4">
        <f t="shared" ca="1" si="583"/>
        <v>-0.31478841498733584</v>
      </c>
      <c r="AA3552" s="4">
        <f t="shared" ca="1" si="584"/>
        <v>-1.6227511254395488</v>
      </c>
      <c r="AB3552" s="4">
        <f t="shared" ca="1" si="585"/>
        <v>-0.39380791275026972</v>
      </c>
      <c r="AC3552" s="4">
        <f t="shared" ca="1" si="589"/>
        <v>0.32648038611942309</v>
      </c>
      <c r="AD3552" s="4">
        <f t="shared" ca="1" si="586"/>
        <v>1.2574683315739628</v>
      </c>
      <c r="AF3552" s="4">
        <f t="shared" ca="1" si="590"/>
        <v>-2.0405581502662398</v>
      </c>
      <c r="AG3552" s="4">
        <f t="shared" ca="1" si="591"/>
        <v>-0.49520097900670634</v>
      </c>
      <c r="AH3552" s="2">
        <f t="shared" ca="1" si="587"/>
        <v>288.36210158284621</v>
      </c>
    </row>
    <row r="3553" spans="20:34" x14ac:dyDescent="0.2">
      <c r="T3553" s="3"/>
      <c r="X3553" s="4">
        <f t="shared" ca="1" si="588"/>
        <v>0.94761120510527874</v>
      </c>
      <c r="Y3553" s="4">
        <f t="shared" ca="1" si="588"/>
        <v>0.28551439228730691</v>
      </c>
      <c r="Z3553" s="4">
        <f t="shared" ca="1" si="583"/>
        <v>0.80547522547448136</v>
      </c>
      <c r="AA3553" s="4">
        <f t="shared" ca="1" si="584"/>
        <v>1.2947188946241892</v>
      </c>
      <c r="AB3553" s="4">
        <f t="shared" ca="1" si="585"/>
        <v>1.1834897918931488</v>
      </c>
      <c r="AC3553" s="4">
        <f t="shared" ca="1" si="589"/>
        <v>0.4171069694791063</v>
      </c>
      <c r="AD3553" s="4">
        <f t="shared" ca="1" si="586"/>
        <v>1.1527527773190087</v>
      </c>
      <c r="AF3553" s="4">
        <f t="shared" ca="1" si="590"/>
        <v>1.492490801625431</v>
      </c>
      <c r="AG3553" s="4">
        <f t="shared" ca="1" si="591"/>
        <v>1.3642711445335229</v>
      </c>
      <c r="AH3553" s="2">
        <f t="shared" ca="1" si="587"/>
        <v>-97.03378995625053</v>
      </c>
    </row>
    <row r="3554" spans="20:34" x14ac:dyDescent="0.2">
      <c r="T3554" s="3"/>
      <c r="X3554" s="4">
        <f t="shared" ca="1" si="588"/>
        <v>-1.1572892125053309</v>
      </c>
      <c r="Y3554" s="4">
        <f t="shared" ca="1" si="588"/>
        <v>-1.3321698594814413</v>
      </c>
      <c r="Z3554" s="4">
        <f t="shared" ca="1" si="583"/>
        <v>-1.7617717616605941</v>
      </c>
      <c r="AA3554" s="4">
        <f t="shared" ca="1" si="584"/>
        <v>-1.5364234641822723</v>
      </c>
      <c r="AB3554" s="4">
        <f t="shared" ca="1" si="585"/>
        <v>-2.431117193290802</v>
      </c>
      <c r="AC3554" s="4">
        <f t="shared" ca="1" si="589"/>
        <v>0.70784150334981077</v>
      </c>
      <c r="AD3554" s="4">
        <f t="shared" ca="1" si="586"/>
        <v>0.90171845035911202</v>
      </c>
      <c r="AF3554" s="4">
        <f t="shared" ca="1" si="590"/>
        <v>-1.3854213852178172</v>
      </c>
      <c r="AG3554" s="4">
        <f t="shared" ca="1" si="591"/>
        <v>-2.1921832281755758</v>
      </c>
      <c r="AH3554" s="2">
        <f t="shared" ca="1" si="587"/>
        <v>7.7951902369641175</v>
      </c>
    </row>
    <row r="3555" spans="20:34" x14ac:dyDescent="0.2">
      <c r="T3555" s="3"/>
      <c r="X3555" s="4">
        <f t="shared" ca="1" si="588"/>
        <v>-1.9342010121492791E-2</v>
      </c>
      <c r="Y3555" s="4">
        <f t="shared" ca="1" si="588"/>
        <v>-0.3507469565332571</v>
      </c>
      <c r="Z3555" s="4">
        <f t="shared" ca="1" si="583"/>
        <v>-0.28931982151944541</v>
      </c>
      <c r="AA3555" s="4">
        <f t="shared" ca="1" si="584"/>
        <v>-5.8567448258692069E-3</v>
      </c>
      <c r="AB3555" s="4">
        <f t="shared" ca="1" si="585"/>
        <v>-0.35794889477764352</v>
      </c>
      <c r="AC3555" s="4">
        <f t="shared" ca="1" si="589"/>
        <v>0.59351983696828114</v>
      </c>
      <c r="AD3555" s="4">
        <f t="shared" ca="1" si="586"/>
        <v>0.99260694768406033</v>
      </c>
      <c r="AF3555" s="4">
        <f t="shared" ca="1" si="590"/>
        <v>-5.8134456049704466E-3</v>
      </c>
      <c r="AG3555" s="4">
        <f t="shared" ca="1" si="591"/>
        <v>-0.35530255987211962</v>
      </c>
      <c r="AH3555" s="2">
        <f t="shared" ca="1" si="587"/>
        <v>-34.598561596181298</v>
      </c>
    </row>
    <row r="3556" spans="20:34" x14ac:dyDescent="0.2">
      <c r="T3556" s="3"/>
      <c r="X3556" s="4">
        <f t="shared" ca="1" si="588"/>
        <v>-0.55173160141688393</v>
      </c>
      <c r="Y3556" s="4">
        <f t="shared" ca="1" si="588"/>
        <v>0.99926810530360677</v>
      </c>
      <c r="Z3556" s="4">
        <f t="shared" ca="1" si="583"/>
        <v>0.45310056540193355</v>
      </c>
      <c r="AA3556" s="4">
        <f t="shared" ca="1" si="584"/>
        <v>-0.72193371962880504</v>
      </c>
      <c r="AB3556" s="4">
        <f t="shared" ca="1" si="585"/>
        <v>0.68735680816280853</v>
      </c>
      <c r="AC3556" s="4">
        <f t="shared" ca="1" si="589"/>
        <v>0.40602245482468813</v>
      </c>
      <c r="AD3556" s="4">
        <f t="shared" ca="1" si="586"/>
        <v>1.1644112084685392</v>
      </c>
      <c r="AF3556" s="4">
        <f t="shared" ca="1" si="590"/>
        <v>-0.84062771490716437</v>
      </c>
      <c r="AG3556" s="4">
        <f t="shared" ca="1" si="591"/>
        <v>0.80036597164193379</v>
      </c>
      <c r="AH3556" s="2">
        <f t="shared" ca="1" si="587"/>
        <v>216.58277338407925</v>
      </c>
    </row>
    <row r="3557" spans="20:34" x14ac:dyDescent="0.2">
      <c r="T3557" s="3"/>
      <c r="X3557" s="4">
        <f t="shared" ca="1" si="588"/>
        <v>1.0106270985989556</v>
      </c>
      <c r="Y3557" s="4">
        <f t="shared" ca="1" si="588"/>
        <v>-1.4844046189846665</v>
      </c>
      <c r="Z3557" s="4">
        <f t="shared" ca="1" si="583"/>
        <v>-0.55623361974736485</v>
      </c>
      <c r="AA3557" s="4">
        <f t="shared" ca="1" si="584"/>
        <v>1.3794768070913761</v>
      </c>
      <c r="AB3557" s="4">
        <f t="shared" ca="1" si="585"/>
        <v>-0.73375554071055971</v>
      </c>
      <c r="AC3557" s="4">
        <f t="shared" ca="1" si="589"/>
        <v>0.26994969075935449</v>
      </c>
      <c r="AD3557" s="4">
        <f t="shared" ca="1" si="586"/>
        <v>1.3376831911756348</v>
      </c>
      <c r="AF3557" s="4">
        <f t="shared" ca="1" si="590"/>
        <v>1.8453029374627676</v>
      </c>
      <c r="AG3557" s="4">
        <f t="shared" ca="1" si="591"/>
        <v>-0.98153245324050498</v>
      </c>
      <c r="AH3557" s="2">
        <f t="shared" ca="1" si="587"/>
        <v>-385.15058985788392</v>
      </c>
    </row>
    <row r="3558" spans="20:34" x14ac:dyDescent="0.2">
      <c r="T3558" s="3"/>
      <c r="X3558" s="4">
        <f t="shared" ca="1" si="588"/>
        <v>-2.9339033742708298E-2</v>
      </c>
      <c r="Y3558" s="4">
        <f t="shared" ca="1" si="588"/>
        <v>0.70451397952221295</v>
      </c>
      <c r="Z3558" s="4">
        <f t="shared" ca="1" si="583"/>
        <v>0.53942354509501833</v>
      </c>
      <c r="AA3558" s="4">
        <f t="shared" ca="1" si="584"/>
        <v>-1.9302985227180113E-2</v>
      </c>
      <c r="AB3558" s="4">
        <f t="shared" ca="1" si="585"/>
        <v>0.80889698210950001</v>
      </c>
      <c r="AC3558" s="4">
        <f t="shared" ca="1" si="589"/>
        <v>0.19234707831057529</v>
      </c>
      <c r="AD3558" s="4">
        <f t="shared" ca="1" si="586"/>
        <v>1.481144354654734</v>
      </c>
      <c r="AF3558" s="4">
        <f t="shared" ca="1" si="590"/>
        <v>-2.8590507597221555E-2</v>
      </c>
      <c r="AG3558" s="4">
        <f t="shared" ca="1" si="591"/>
        <v>1.1980931985487373</v>
      </c>
      <c r="AH3558" s="2">
        <f t="shared" ca="1" si="587"/>
        <v>124.39307392463252</v>
      </c>
    </row>
    <row r="3559" spans="20:34" x14ac:dyDescent="0.2">
      <c r="T3559" s="3"/>
      <c r="X3559" s="4">
        <f t="shared" ca="1" si="588"/>
        <v>-1.5537057167481412</v>
      </c>
      <c r="Y3559" s="4">
        <f t="shared" ca="1" si="588"/>
        <v>-1.1164593404741148</v>
      </c>
      <c r="Z3559" s="4">
        <f t="shared" ca="1" si="583"/>
        <v>-1.8335776369056376</v>
      </c>
      <c r="AA3559" s="4">
        <f t="shared" ca="1" si="584"/>
        <v>-2.0696133231903291</v>
      </c>
      <c r="AB3559" s="4">
        <f t="shared" ca="1" si="585"/>
        <v>-2.5322177183040289</v>
      </c>
      <c r="AC3559" s="4">
        <f t="shared" ca="1" si="589"/>
        <v>0.74409354877851364</v>
      </c>
      <c r="AD3559" s="4">
        <f t="shared" ca="1" si="586"/>
        <v>0.87310104653373111</v>
      </c>
      <c r="AF3559" s="4">
        <f t="shared" ca="1" si="590"/>
        <v>-1.8069815583976294</v>
      </c>
      <c r="AG3559" s="4">
        <f t="shared" ca="1" si="591"/>
        <v>-2.2108819399025044</v>
      </c>
      <c r="AH3559" s="2">
        <f t="shared" ca="1" si="587"/>
        <v>77.004353554623776</v>
      </c>
    </row>
    <row r="3560" spans="20:34" x14ac:dyDescent="0.2">
      <c r="T3560" s="3"/>
      <c r="X3560" s="4">
        <f t="shared" ca="1" si="588"/>
        <v>-1.5989678708611348</v>
      </c>
      <c r="Y3560" s="4">
        <f t="shared" ca="1" si="588"/>
        <v>-0.34289136882626076</v>
      </c>
      <c r="Z3560" s="4">
        <f t="shared" ca="1" si="583"/>
        <v>-1.2492619599124419</v>
      </c>
      <c r="AA3560" s="4">
        <f t="shared" ca="1" si="584"/>
        <v>-2.1304920235259894</v>
      </c>
      <c r="AB3560" s="4">
        <f t="shared" ca="1" si="585"/>
        <v>-1.7095187188715415</v>
      </c>
      <c r="AC3560" s="4">
        <f t="shared" ca="1" si="589"/>
        <v>0.8614875262116729</v>
      </c>
      <c r="AD3560" s="4">
        <f t="shared" ca="1" si="586"/>
        <v>0.77367916446187723</v>
      </c>
      <c r="AF3560" s="4">
        <f t="shared" ca="1" si="590"/>
        <v>-1.6483172886542816</v>
      </c>
      <c r="AG3560" s="4">
        <f t="shared" ca="1" si="591"/>
        <v>-1.322619014048473</v>
      </c>
      <c r="AH3560" s="2">
        <f t="shared" ca="1" si="587"/>
        <v>138.96777355294535</v>
      </c>
    </row>
    <row r="3561" spans="20:34" x14ac:dyDescent="0.2">
      <c r="T3561" s="3"/>
      <c r="X3561" s="4">
        <f t="shared" ca="1" si="588"/>
        <v>1.1250898362323851</v>
      </c>
      <c r="Y3561" s="4">
        <f t="shared" ca="1" si="588"/>
        <v>-2.3312901075393242</v>
      </c>
      <c r="Z3561" s="4">
        <f t="shared" ca="1" si="583"/>
        <v>-1.1562280219914847</v>
      </c>
      <c r="AA3561" s="4">
        <f t="shared" ca="1" si="584"/>
        <v>1.5334319787031581</v>
      </c>
      <c r="AB3561" s="4">
        <f t="shared" ca="1" si="585"/>
        <v>-1.5785297164290708</v>
      </c>
      <c r="AC3561" s="4">
        <f t="shared" ca="1" si="589"/>
        <v>0.4056150080468901</v>
      </c>
      <c r="AD3561" s="4">
        <f t="shared" ca="1" si="586"/>
        <v>1.1648448728500163</v>
      </c>
      <c r="AF3561" s="4">
        <f t="shared" ca="1" si="590"/>
        <v>1.786210378256629</v>
      </c>
      <c r="AG3561" s="4">
        <f t="shared" ca="1" si="591"/>
        <v>-1.8387422468237933</v>
      </c>
      <c r="AH3561" s="2">
        <f t="shared" ca="1" si="587"/>
        <v>-461.94831660798263</v>
      </c>
    </row>
    <row r="3562" spans="20:34" x14ac:dyDescent="0.2">
      <c r="T3562" s="3"/>
      <c r="X3562" s="4">
        <f t="shared" ca="1" si="588"/>
        <v>-0.40337319963550855</v>
      </c>
      <c r="Y3562" s="4">
        <f t="shared" ca="1" si="588"/>
        <v>-0.39108402504714218</v>
      </c>
      <c r="Z3562" s="4">
        <f t="shared" ca="1" si="583"/>
        <v>-0.55611957612960028</v>
      </c>
      <c r="AA3562" s="4">
        <f t="shared" ca="1" si="584"/>
        <v>-0.52238805368947649</v>
      </c>
      <c r="AB3562" s="4">
        <f t="shared" ca="1" si="585"/>
        <v>-0.73359497070718516</v>
      </c>
      <c r="AC3562" s="4">
        <f t="shared" ca="1" si="589"/>
        <v>0.16393042311020445</v>
      </c>
      <c r="AD3562" s="4">
        <f t="shared" ca="1" si="586"/>
        <v>1.5497385525011127</v>
      </c>
      <c r="AF3562" s="4">
        <f t="shared" ca="1" si="590"/>
        <v>-0.80956490616860288</v>
      </c>
      <c r="AG3562" s="4">
        <f t="shared" ca="1" si="591"/>
        <v>-1.1368804080258492</v>
      </c>
      <c r="AH3562" s="2">
        <f t="shared" ca="1" si="587"/>
        <v>17.746900753477803</v>
      </c>
    </row>
    <row r="3563" spans="20:34" x14ac:dyDescent="0.2">
      <c r="T3563" s="3"/>
      <c r="X3563" s="4">
        <f t="shared" ca="1" si="588"/>
        <v>-0.30353017331617943</v>
      </c>
      <c r="Y3563" s="4">
        <f t="shared" ca="1" si="588"/>
        <v>-1.3261469400183723</v>
      </c>
      <c r="Z3563" s="4">
        <f t="shared" ca="1" si="583"/>
        <v>-1.2348165157663176</v>
      </c>
      <c r="AA3563" s="4">
        <f t="shared" ca="1" si="584"/>
        <v>-0.38809675008236555</v>
      </c>
      <c r="AB3563" s="4">
        <f t="shared" ca="1" si="585"/>
        <v>-1.6891799655001978</v>
      </c>
      <c r="AC3563" s="4">
        <f t="shared" ca="1" si="589"/>
        <v>0.69761016509445162</v>
      </c>
      <c r="AD3563" s="4">
        <f t="shared" ca="1" si="586"/>
        <v>0.9097563535774964</v>
      </c>
      <c r="AF3563" s="4">
        <f t="shared" ca="1" si="590"/>
        <v>-0.35307348419020979</v>
      </c>
      <c r="AG3563" s="4">
        <f t="shared" ca="1" si="591"/>
        <v>-1.5367422059496212</v>
      </c>
      <c r="AH3563" s="2">
        <f t="shared" ca="1" si="587"/>
        <v>-96.771140984850263</v>
      </c>
    </row>
    <row r="3564" spans="20:34" x14ac:dyDescent="0.2">
      <c r="T3564" s="3"/>
      <c r="X3564" s="4">
        <f t="shared" ca="1" si="588"/>
        <v>-0.48723347367333891</v>
      </c>
      <c r="Y3564" s="4">
        <f t="shared" ca="1" si="588"/>
        <v>1.444928787539195</v>
      </c>
      <c r="Z3564" s="4">
        <f t="shared" ca="1" si="583"/>
        <v>0.84512945620161239</v>
      </c>
      <c r="AA3564" s="4">
        <f t="shared" ca="1" si="584"/>
        <v>-0.63518216597300603</v>
      </c>
      <c r="AB3564" s="4">
        <f t="shared" ca="1" si="585"/>
        <v>1.2393217629098285</v>
      </c>
      <c r="AC3564" s="4">
        <f t="shared" ca="1" si="589"/>
        <v>0.46181016018740428</v>
      </c>
      <c r="AD3564" s="4">
        <f t="shared" ca="1" si="586"/>
        <v>1.1081734386014557</v>
      </c>
      <c r="AF3564" s="4">
        <f t="shared" ca="1" si="590"/>
        <v>-0.70389200500462668</v>
      </c>
      <c r="AG3564" s="4">
        <f t="shared" ca="1" si="591"/>
        <v>1.3733834595374026</v>
      </c>
      <c r="AH3564" s="2">
        <f t="shared" ca="1" si="587"/>
        <v>251.42315059709244</v>
      </c>
    </row>
    <row r="3565" spans="20:34" x14ac:dyDescent="0.2">
      <c r="T3565" s="3"/>
      <c r="X3565" s="4">
        <f t="shared" ca="1" si="588"/>
        <v>1.3833459683154268</v>
      </c>
      <c r="Y3565" s="4">
        <f t="shared" ca="1" si="588"/>
        <v>-0.76375334515900484</v>
      </c>
      <c r="Z3565" s="4">
        <f t="shared" ca="1" si="583"/>
        <v>0.24187009679563609</v>
      </c>
      <c r="AA3565" s="4">
        <f t="shared" ca="1" si="584"/>
        <v>1.8807927701423066</v>
      </c>
      <c r="AB3565" s="4">
        <f t="shared" ca="1" si="585"/>
        <v>0.3899506251449259</v>
      </c>
      <c r="AC3565" s="4">
        <f t="shared" ca="1" si="589"/>
        <v>0.8540729651585145</v>
      </c>
      <c r="AD3565" s="4">
        <f t="shared" ca="1" si="586"/>
        <v>0.78058521774567491</v>
      </c>
      <c r="AF3565" s="4">
        <f t="shared" ca="1" si="590"/>
        <v>1.4681190340160235</v>
      </c>
      <c r="AG3565" s="4">
        <f t="shared" ca="1" si="591"/>
        <v>0.30438969363881402</v>
      </c>
      <c r="AH3565" s="2">
        <f t="shared" ca="1" si="587"/>
        <v>-199.300590575147</v>
      </c>
    </row>
    <row r="3566" spans="20:34" x14ac:dyDescent="0.2">
      <c r="T3566" s="3"/>
      <c r="X3566" s="4">
        <f t="shared" ca="1" si="588"/>
        <v>0.58674393156524662</v>
      </c>
      <c r="Y3566" s="4">
        <f t="shared" ca="1" si="588"/>
        <v>0.24878506327167871</v>
      </c>
      <c r="Z3566" s="4">
        <f t="shared" ca="1" si="583"/>
        <v>0.55569759263304763</v>
      </c>
      <c r="AA3566" s="4">
        <f t="shared" ca="1" si="584"/>
        <v>0.80934361725789283</v>
      </c>
      <c r="AB3566" s="4">
        <f t="shared" ca="1" si="585"/>
        <v>0.83181035437284478</v>
      </c>
      <c r="AC3566" s="4">
        <f t="shared" ca="1" si="589"/>
        <v>0.7481451323535212</v>
      </c>
      <c r="AD3566" s="4">
        <f t="shared" ca="1" si="586"/>
        <v>0.86987820567389496</v>
      </c>
      <c r="AF3566" s="4">
        <f t="shared" ca="1" si="590"/>
        <v>0.7040303735539154</v>
      </c>
      <c r="AG3566" s="4">
        <f t="shared" ca="1" si="591"/>
        <v>0.72357369852281694</v>
      </c>
      <c r="AH3566" s="2">
        <f t="shared" ca="1" si="587"/>
        <v>-39.187281868330501</v>
      </c>
    </row>
    <row r="3567" spans="20:34" x14ac:dyDescent="0.2">
      <c r="T3567" s="3"/>
      <c r="X3567" s="4">
        <f t="shared" ca="1" si="588"/>
        <v>-0.17699002074245401</v>
      </c>
      <c r="Y3567" s="4">
        <f t="shared" ca="1" si="588"/>
        <v>1.4219080054118054</v>
      </c>
      <c r="Z3567" s="4">
        <f t="shared" ca="1" si="583"/>
        <v>1.0166730736807947</v>
      </c>
      <c r="AA3567" s="4">
        <f t="shared" ca="1" si="584"/>
        <v>-0.21789716104528425</v>
      </c>
      <c r="AB3567" s="4">
        <f t="shared" ca="1" si="585"/>
        <v>1.4808500463633565</v>
      </c>
      <c r="AC3567" s="4">
        <f t="shared" ca="1" si="589"/>
        <v>0.37381366454292908</v>
      </c>
      <c r="AD3567" s="4">
        <f t="shared" ca="1" si="586"/>
        <v>1.1999194427536242</v>
      </c>
      <c r="AF3567" s="4">
        <f t="shared" ca="1" si="590"/>
        <v>-0.26145904005905418</v>
      </c>
      <c r="AG3567" s="4">
        <f t="shared" ca="1" si="591"/>
        <v>1.7769007624339972</v>
      </c>
      <c r="AH3567" s="2">
        <f t="shared" ca="1" si="587"/>
        <v>219.76598167894144</v>
      </c>
    </row>
    <row r="3568" spans="20:34" x14ac:dyDescent="0.2">
      <c r="T3568" s="3"/>
      <c r="X3568" s="4">
        <f t="shared" ca="1" si="588"/>
        <v>-1.5975715676588558</v>
      </c>
      <c r="Y3568" s="4">
        <f t="shared" ca="1" si="588"/>
        <v>-0.62153136098553574</v>
      </c>
      <c r="Z3568" s="4">
        <f t="shared" ca="1" si="583"/>
        <v>-1.4688508497664119</v>
      </c>
      <c r="AA3568" s="4">
        <f t="shared" ca="1" si="584"/>
        <v>-2.1286139616905526</v>
      </c>
      <c r="AB3568" s="4">
        <f t="shared" ca="1" si="585"/>
        <v>-2.0186933090502257</v>
      </c>
      <c r="AC3568" s="4">
        <f t="shared" ca="1" si="589"/>
        <v>0.35489881251318423</v>
      </c>
      <c r="AD3568" s="4">
        <f t="shared" ca="1" si="586"/>
        <v>1.2220629366800781</v>
      </c>
      <c r="AF3568" s="4">
        <f t="shared" ca="1" si="590"/>
        <v>-2.6013002290817719</v>
      </c>
      <c r="AG3568" s="4">
        <f t="shared" ca="1" si="591"/>
        <v>-2.4669702735143435</v>
      </c>
      <c r="AH3568" s="2">
        <f t="shared" ca="1" si="587"/>
        <v>187.89716719006037</v>
      </c>
    </row>
    <row r="3569" spans="20:34" x14ac:dyDescent="0.2">
      <c r="T3569" s="3"/>
      <c r="X3569" s="4">
        <f t="shared" ca="1" si="588"/>
        <v>0.10396703237997612</v>
      </c>
      <c r="Y3569" s="4">
        <f t="shared" ca="1" si="588"/>
        <v>0.44446411802160218</v>
      </c>
      <c r="Z3569" s="4">
        <f t="shared" ca="1" si="583"/>
        <v>0.41522286921859292</v>
      </c>
      <c r="AA3569" s="4">
        <f t="shared" ca="1" si="584"/>
        <v>0.15999692242080465</v>
      </c>
      <c r="AB3569" s="4">
        <f t="shared" ca="1" si="585"/>
        <v>0.63402614465708684</v>
      </c>
      <c r="AC3569" s="4">
        <f t="shared" ca="1" si="589"/>
        <v>0.52936968353309832</v>
      </c>
      <c r="AD3569" s="4">
        <f t="shared" ca="1" si="586"/>
        <v>1.0466105757996829</v>
      </c>
      <c r="AF3569" s="4">
        <f t="shared" ca="1" si="590"/>
        <v>0.16745447110101555</v>
      </c>
      <c r="AG3569" s="4">
        <f t="shared" ca="1" si="591"/>
        <v>0.66357846833160672</v>
      </c>
      <c r="AH3569" s="2">
        <f t="shared" ca="1" si="587"/>
        <v>39.595629786724658</v>
      </c>
    </row>
    <row r="3570" spans="20:34" x14ac:dyDescent="0.2">
      <c r="T3570" s="3"/>
      <c r="X3570" s="4">
        <f t="shared" ca="1" si="588"/>
        <v>-1.2471719715825951</v>
      </c>
      <c r="Y3570" s="4">
        <f t="shared" ca="1" si="588"/>
        <v>0.82177205439392753</v>
      </c>
      <c r="Z3570" s="4">
        <f t="shared" ca="1" si="583"/>
        <v>-0.11268024143171529</v>
      </c>
      <c r="AA3570" s="4">
        <f t="shared" ca="1" si="584"/>
        <v>-1.6573179656137949</v>
      </c>
      <c r="AB3570" s="4">
        <f t="shared" ca="1" si="585"/>
        <v>-0.10924564836441655</v>
      </c>
      <c r="AC3570" s="4">
        <f t="shared" ca="1" si="589"/>
        <v>0.60344894565054075</v>
      </c>
      <c r="AD3570" s="4">
        <f t="shared" ca="1" si="586"/>
        <v>0.98451878208367372</v>
      </c>
      <c r="AF3570" s="4">
        <f t="shared" ca="1" si="590"/>
        <v>-1.6316606650314851</v>
      </c>
      <c r="AG3570" s="4">
        <f t="shared" ca="1" si="591"/>
        <v>-0.10755439267567667</v>
      </c>
      <c r="AH3570" s="2">
        <f t="shared" ca="1" si="587"/>
        <v>257.66191375503467</v>
      </c>
    </row>
    <row r="3571" spans="20:34" x14ac:dyDescent="0.2">
      <c r="T3571" s="3"/>
      <c r="X3571" s="4">
        <f t="shared" ca="1" si="588"/>
        <v>0.84817462928473497</v>
      </c>
      <c r="Y3571" s="4">
        <f t="shared" ca="1" si="588"/>
        <v>0.25710546711044441</v>
      </c>
      <c r="Z3571" s="4">
        <f t="shared" ca="1" si="583"/>
        <v>0.72218077171508599</v>
      </c>
      <c r="AA3571" s="4">
        <f t="shared" ca="1" si="584"/>
        <v>1.1609742768432778</v>
      </c>
      <c r="AB3571" s="4">
        <f t="shared" ca="1" si="585"/>
        <v>1.0662136918939902</v>
      </c>
      <c r="AC3571" s="4">
        <f t="shared" ca="1" si="589"/>
        <v>0.99069858589829229</v>
      </c>
      <c r="AD3571" s="4">
        <f t="shared" ca="1" si="586"/>
        <v>0.57126828576916444</v>
      </c>
      <c r="AF3571" s="4">
        <f t="shared" ca="1" si="590"/>
        <v>0.66322778495435464</v>
      </c>
      <c r="AG3571" s="4">
        <f t="shared" ca="1" si="591"/>
        <v>0.60909406803189181</v>
      </c>
      <c r="AH3571" s="2">
        <f t="shared" ca="1" si="587"/>
        <v>-44.240030309431859</v>
      </c>
    </row>
    <row r="3572" spans="20:34" x14ac:dyDescent="0.2">
      <c r="T3572" s="3"/>
      <c r="X3572" s="4">
        <f t="shared" ca="1" si="588"/>
        <v>-0.92017254052356268</v>
      </c>
      <c r="Y3572" s="4">
        <f t="shared" ca="1" si="588"/>
        <v>-1.033222938125564</v>
      </c>
      <c r="Z3572" s="4">
        <f t="shared" ca="1" si="583"/>
        <v>-1.3802340049749522</v>
      </c>
      <c r="AA3572" s="4">
        <f t="shared" ca="1" si="584"/>
        <v>-1.2174957617549793</v>
      </c>
      <c r="AB3572" s="4">
        <f t="shared" ca="1" si="585"/>
        <v>-1.8939234416423267</v>
      </c>
      <c r="AC3572" s="4">
        <f t="shared" ca="1" si="589"/>
        <v>3.2127360625704537E-2</v>
      </c>
      <c r="AD3572" s="4">
        <f t="shared" ca="1" si="586"/>
        <v>2.3292427734379388</v>
      </c>
      <c r="AF3572" s="4">
        <f t="shared" ca="1" si="590"/>
        <v>-2.835843204759104</v>
      </c>
      <c r="AG3572" s="4">
        <f t="shared" ca="1" si="591"/>
        <v>-4.4114074898900997</v>
      </c>
      <c r="AH3572" s="2">
        <f t="shared" ca="1" si="587"/>
        <v>34.406091742964691</v>
      </c>
    </row>
    <row r="3573" spans="20:34" x14ac:dyDescent="0.2">
      <c r="T3573" s="3"/>
      <c r="X3573" s="4">
        <f t="shared" ca="1" si="588"/>
        <v>-0.5351482145780263</v>
      </c>
      <c r="Y3573" s="4">
        <f t="shared" ca="1" si="588"/>
        <v>1.5243496275767554</v>
      </c>
      <c r="Z3573" s="4">
        <f t="shared" ca="1" si="583"/>
        <v>0.87865595794674367</v>
      </c>
      <c r="AA3573" s="4">
        <f t="shared" ca="1" si="584"/>
        <v>-0.69962866018791281</v>
      </c>
      <c r="AB3573" s="4">
        <f t="shared" ca="1" si="585"/>
        <v>1.2865260747676333</v>
      </c>
      <c r="AC3573" s="4">
        <f t="shared" ca="1" si="589"/>
        <v>0.31990580920863421</v>
      </c>
      <c r="AD3573" s="4">
        <f t="shared" ca="1" si="586"/>
        <v>1.2660719661097253</v>
      </c>
      <c r="AF3573" s="4">
        <f t="shared" ca="1" si="590"/>
        <v>-0.88578023335082368</v>
      </c>
      <c r="AG3573" s="4">
        <f t="shared" ca="1" si="591"/>
        <v>1.6288345969324849</v>
      </c>
      <c r="AH3573" s="2">
        <f t="shared" ca="1" si="587"/>
        <v>306.86828158648996</v>
      </c>
    </row>
    <row r="3574" spans="20:34" x14ac:dyDescent="0.2">
      <c r="T3574" s="3"/>
      <c r="X3574" s="4">
        <f t="shared" ca="1" si="588"/>
        <v>0.1621868220572609</v>
      </c>
      <c r="Y3574" s="4">
        <f t="shared" ca="1" si="588"/>
        <v>-0.51161301871262177</v>
      </c>
      <c r="Z3574" s="4">
        <f t="shared" ca="1" si="583"/>
        <v>-0.30555753259116508</v>
      </c>
      <c r="AA3574" s="4">
        <f t="shared" ca="1" si="584"/>
        <v>0.23830395837230595</v>
      </c>
      <c r="AB3574" s="4">
        <f t="shared" ca="1" si="585"/>
        <v>-0.38081110638305482</v>
      </c>
      <c r="AC3574" s="4">
        <f t="shared" ca="1" si="589"/>
        <v>0.63086005720425642</v>
      </c>
      <c r="AD3574" s="4">
        <f t="shared" ca="1" si="586"/>
        <v>0.96246093132636268</v>
      </c>
      <c r="AF3574" s="4">
        <f t="shared" ca="1" si="590"/>
        <v>0.22935824971376834</v>
      </c>
      <c r="AG3574" s="4">
        <f t="shared" ca="1" si="591"/>
        <v>-0.36651581210885753</v>
      </c>
      <c r="AH3574" s="2">
        <f t="shared" ca="1" si="587"/>
        <v>-73.270500702146364</v>
      </c>
    </row>
    <row r="3575" spans="20:34" x14ac:dyDescent="0.2">
      <c r="T3575" s="3"/>
      <c r="X3575" s="4">
        <f t="shared" ca="1" si="588"/>
        <v>-8.235674369973929E-2</v>
      </c>
      <c r="Y3575" s="4">
        <f t="shared" ca="1" si="588"/>
        <v>-0.62510189901271207</v>
      </c>
      <c r="Z3575" s="4">
        <f t="shared" ca="1" si="583"/>
        <v>-0.54491479001624943</v>
      </c>
      <c r="AA3575" s="4">
        <f t="shared" ca="1" si="584"/>
        <v>-9.0613097178534677E-2</v>
      </c>
      <c r="AB3575" s="4">
        <f t="shared" ca="1" si="585"/>
        <v>-0.7178189669351418</v>
      </c>
      <c r="AC3575" s="4">
        <f t="shared" ca="1" si="589"/>
        <v>0.26592904612672041</v>
      </c>
      <c r="AD3575" s="4">
        <f t="shared" ca="1" si="586"/>
        <v>1.3440064063845043</v>
      </c>
      <c r="AF3575" s="4">
        <f t="shared" ca="1" si="590"/>
        <v>-0.12178458311029226</v>
      </c>
      <c r="AG3575" s="4">
        <f t="shared" ca="1" si="591"/>
        <v>-0.96475329018513722</v>
      </c>
      <c r="AH3575" s="2">
        <f t="shared" ca="1" si="587"/>
        <v>-76.920930116070394</v>
      </c>
    </row>
    <row r="3576" spans="20:34" x14ac:dyDescent="0.2">
      <c r="T3576" s="3"/>
      <c r="X3576" s="4">
        <f t="shared" ca="1" si="588"/>
        <v>1.1272145346977778</v>
      </c>
      <c r="Y3576" s="4">
        <f t="shared" ca="1" si="588"/>
        <v>0.28868332698143162</v>
      </c>
      <c r="Z3576" s="4">
        <f t="shared" ca="1" si="583"/>
        <v>0.91783426358339537</v>
      </c>
      <c r="AA3576" s="4">
        <f t="shared" ca="1" si="584"/>
        <v>1.5362897499187163</v>
      </c>
      <c r="AB3576" s="4">
        <f t="shared" ca="1" si="585"/>
        <v>1.3416879574893061</v>
      </c>
      <c r="AC3576" s="4">
        <f t="shared" ca="1" si="589"/>
        <v>0.91243140034636927</v>
      </c>
      <c r="AD3576" s="4">
        <f t="shared" ca="1" si="586"/>
        <v>0.7210770153900965</v>
      </c>
      <c r="AF3576" s="4">
        <f t="shared" ca="1" si="590"/>
        <v>1.1077832276457857</v>
      </c>
      <c r="AG3576" s="4">
        <f t="shared" ca="1" si="591"/>
        <v>0.96746034797122349</v>
      </c>
      <c r="AH3576" s="2">
        <f t="shared" ca="1" si="587"/>
        <v>-77.623354475945234</v>
      </c>
    </row>
    <row r="3577" spans="20:34" x14ac:dyDescent="0.2">
      <c r="T3577" s="3"/>
      <c r="X3577" s="4">
        <f t="shared" ca="1" si="588"/>
        <v>0.38264063566717266</v>
      </c>
      <c r="Y3577" s="4">
        <f t="shared" ca="1" si="588"/>
        <v>0.13011734747279632</v>
      </c>
      <c r="Z3577" s="4">
        <f t="shared" ca="1" si="583"/>
        <v>0.33697790667156852</v>
      </c>
      <c r="AA3577" s="4">
        <f t="shared" ca="1" si="584"/>
        <v>0.53481971021007579</v>
      </c>
      <c r="AB3577" s="4">
        <f t="shared" ca="1" si="585"/>
        <v>0.52385957728152244</v>
      </c>
      <c r="AC3577" s="4">
        <f t="shared" ca="1" si="589"/>
        <v>0.4033504688027596</v>
      </c>
      <c r="AD3577" s="4">
        <f t="shared" ca="1" si="586"/>
        <v>1.167261933974973</v>
      </c>
      <c r="AF3577" s="4">
        <f t="shared" ca="1" si="590"/>
        <v>0.62427468926774765</v>
      </c>
      <c r="AG3577" s="4">
        <f t="shared" ca="1" si="591"/>
        <v>0.61148134330894177</v>
      </c>
      <c r="AH3577" s="2">
        <f t="shared" ca="1" si="587"/>
        <v>-37.888025834571181</v>
      </c>
    </row>
    <row r="3578" spans="20:34" x14ac:dyDescent="0.2">
      <c r="T3578" s="3"/>
      <c r="X3578" s="4">
        <f t="shared" ca="1" si="588"/>
        <v>-0.41052314434303516</v>
      </c>
      <c r="Y3578" s="4">
        <f t="shared" ca="1" si="588"/>
        <v>0.95815390582509696</v>
      </c>
      <c r="Z3578" s="4">
        <f t="shared" ca="1" si="583"/>
        <v>0.50694178665293665</v>
      </c>
      <c r="AA3578" s="4">
        <f t="shared" ca="1" si="584"/>
        <v>-0.53200490356761998</v>
      </c>
      <c r="AB3578" s="4">
        <f t="shared" ca="1" si="585"/>
        <v>0.76316363757967398</v>
      </c>
      <c r="AC3578" s="4">
        <f t="shared" ca="1" si="589"/>
        <v>4.3336869427369695E-2</v>
      </c>
      <c r="AD3578" s="4">
        <f t="shared" ca="1" si="586"/>
        <v>2.171873504374207</v>
      </c>
      <c r="AF3578" s="4">
        <f t="shared" ca="1" si="590"/>
        <v>-1.1554473542556689</v>
      </c>
      <c r="AG3578" s="4">
        <f t="shared" ca="1" si="591"/>
        <v>1.6574948839611339</v>
      </c>
      <c r="AH3578" s="2">
        <f t="shared" ca="1" si="587"/>
        <v>354.38344100446147</v>
      </c>
    </row>
    <row r="3579" spans="20:34" x14ac:dyDescent="0.2">
      <c r="T3579" s="3"/>
      <c r="X3579" s="4">
        <f t="shared" ca="1" si="588"/>
        <v>0.44525336565715157</v>
      </c>
      <c r="Y3579" s="4">
        <f t="shared" ca="1" si="588"/>
        <v>-1.0525422645421971</v>
      </c>
      <c r="Z3579" s="4">
        <f t="shared" ca="1" si="583"/>
        <v>-0.56037380855818886</v>
      </c>
      <c r="AA3579" s="4">
        <f t="shared" ca="1" si="584"/>
        <v>0.61903535793956077</v>
      </c>
      <c r="AB3579" s="4">
        <f t="shared" ca="1" si="585"/>
        <v>-0.73958480274517413</v>
      </c>
      <c r="AC3579" s="4">
        <f t="shared" ca="1" si="589"/>
        <v>0.92130185708897205</v>
      </c>
      <c r="AD3579" s="4">
        <f t="shared" ca="1" si="586"/>
        <v>0.7105372321557063</v>
      </c>
      <c r="AF3579" s="4">
        <f t="shared" ca="1" si="590"/>
        <v>0.43984766983689244</v>
      </c>
      <c r="AG3579" s="4">
        <f t="shared" ca="1" si="591"/>
        <v>-0.52550253868698005</v>
      </c>
      <c r="AH3579" s="2">
        <f t="shared" ca="1" si="587"/>
        <v>-122.53704690402674</v>
      </c>
    </row>
    <row r="3580" spans="20:34" x14ac:dyDescent="0.2">
      <c r="T3580" s="3"/>
      <c r="X3580" s="4">
        <f t="shared" ca="1" si="588"/>
        <v>4.8533363083461199E-2</v>
      </c>
      <c r="Y3580" s="4">
        <f t="shared" ca="1" si="588"/>
        <v>-0.4460757556470541</v>
      </c>
      <c r="Z3580" s="4">
        <f t="shared" ca="1" si="583"/>
        <v>-0.32322307416761348</v>
      </c>
      <c r="AA3580" s="4">
        <f t="shared" ca="1" si="584"/>
        <v>8.5437286280115099E-2</v>
      </c>
      <c r="AB3580" s="4">
        <f t="shared" ca="1" si="585"/>
        <v>-0.40568366064030836</v>
      </c>
      <c r="AC3580" s="4">
        <f t="shared" ca="1" si="589"/>
        <v>0.44399854805489336</v>
      </c>
      <c r="AD3580" s="4">
        <f t="shared" ca="1" si="586"/>
        <v>1.1255026173627327</v>
      </c>
      <c r="AF3580" s="4">
        <f t="shared" ca="1" si="590"/>
        <v>9.6159889328638642E-2</v>
      </c>
      <c r="AG3580" s="4">
        <f t="shared" ca="1" si="591"/>
        <v>-0.45659802187196169</v>
      </c>
      <c r="AH3580" s="2">
        <f t="shared" ca="1" si="587"/>
        <v>-61.045569840475309</v>
      </c>
    </row>
    <row r="3581" spans="20:34" x14ac:dyDescent="0.2">
      <c r="T3581" s="3"/>
      <c r="X3581" s="4">
        <f t="shared" ca="1" si="588"/>
        <v>0.39488716172978189</v>
      </c>
      <c r="Y3581" s="4">
        <f t="shared" ca="1" si="588"/>
        <v>-0.84147786398436164</v>
      </c>
      <c r="Z3581" s="4">
        <f t="shared" ca="1" si="583"/>
        <v>-0.42419837765087065</v>
      </c>
      <c r="AA3581" s="4">
        <f t="shared" ca="1" si="584"/>
        <v>0.55129158621618068</v>
      </c>
      <c r="AB3581" s="4">
        <f t="shared" ca="1" si="585"/>
        <v>-0.54785386831049343</v>
      </c>
      <c r="AC3581" s="4">
        <f t="shared" ca="1" si="589"/>
        <v>0.51832085014042006</v>
      </c>
      <c r="AD3581" s="4">
        <f t="shared" ca="1" si="586"/>
        <v>1.0562931599591505</v>
      </c>
      <c r="AF3581" s="4">
        <f t="shared" ca="1" si="590"/>
        <v>0.58232553166318202</v>
      </c>
      <c r="AG3581" s="4">
        <f t="shared" ca="1" si="591"/>
        <v>-0.57869429375353543</v>
      </c>
      <c r="AH3581" s="2">
        <f t="shared" ca="1" si="587"/>
        <v>-150.31342882236959</v>
      </c>
    </row>
    <row r="3582" spans="20:34" x14ac:dyDescent="0.2">
      <c r="T3582" s="3"/>
      <c r="X3582" s="4">
        <f t="shared" ca="1" si="588"/>
        <v>-0.44120302795189653</v>
      </c>
      <c r="Y3582" s="4">
        <f t="shared" ca="1" si="588"/>
        <v>0.83592378689767832</v>
      </c>
      <c r="Z3582" s="4">
        <f t="shared" ca="1" si="583"/>
        <v>0.39147585236807053</v>
      </c>
      <c r="AA3582" s="4">
        <f t="shared" ca="1" si="584"/>
        <v>-0.57327009470046131</v>
      </c>
      <c r="AB3582" s="4">
        <f t="shared" ca="1" si="585"/>
        <v>0.60059105507851529</v>
      </c>
      <c r="AC3582" s="4">
        <f t="shared" ca="1" si="589"/>
        <v>0.21474269562180881</v>
      </c>
      <c r="AD3582" s="4">
        <f t="shared" ca="1" si="586"/>
        <v>1.4343072544042512</v>
      </c>
      <c r="AF3582" s="4">
        <f t="shared" ca="1" si="590"/>
        <v>-0.82224545556188378</v>
      </c>
      <c r="AG3582" s="4">
        <f t="shared" ca="1" si="591"/>
        <v>0.86143210722941765</v>
      </c>
      <c r="AH3582" s="2">
        <f t="shared" ca="1" si="587"/>
        <v>219.66406463568956</v>
      </c>
    </row>
    <row r="3583" spans="20:34" x14ac:dyDescent="0.2">
      <c r="T3583" s="3"/>
      <c r="X3583" s="4">
        <f t="shared" ca="1" si="588"/>
        <v>-1.6771722242823599</v>
      </c>
      <c r="Y3583" s="4">
        <f t="shared" ca="1" si="588"/>
        <v>3.3570499964134713E-2</v>
      </c>
      <c r="Z3583" s="4">
        <f t="shared" ca="1" si="583"/>
        <v>-0.99926099920084355</v>
      </c>
      <c r="AA3583" s="4">
        <f t="shared" ca="1" si="584"/>
        <v>-2.2356787847435267</v>
      </c>
      <c r="AB3583" s="4">
        <f t="shared" ca="1" si="585"/>
        <v>-1.3575248423885944</v>
      </c>
      <c r="AC3583" s="4">
        <f t="shared" ca="1" si="589"/>
        <v>0.73966430640775116</v>
      </c>
      <c r="AD3583" s="4">
        <f t="shared" ca="1" si="586"/>
        <v>0.87661691862059465</v>
      </c>
      <c r="AF3583" s="4">
        <f t="shared" ca="1" si="590"/>
        <v>-1.959833847307306</v>
      </c>
      <c r="AG3583" s="4">
        <f t="shared" ca="1" si="591"/>
        <v>-1.190029244285598</v>
      </c>
      <c r="AH3583" s="2">
        <f t="shared" ca="1" si="587"/>
        <v>205.09506905221451</v>
      </c>
    </row>
    <row r="3584" spans="20:34" x14ac:dyDescent="0.2">
      <c r="T3584" s="3"/>
      <c r="X3584" s="4">
        <f t="shared" ca="1" si="588"/>
        <v>0.80661173793116292</v>
      </c>
      <c r="Y3584" s="4">
        <f t="shared" ca="1" si="588"/>
        <v>-1.2082409202989308</v>
      </c>
      <c r="Z3584" s="4">
        <f t="shared" ca="1" si="583"/>
        <v>-0.46253305429318531</v>
      </c>
      <c r="AA3584" s="4">
        <f t="shared" ca="1" si="584"/>
        <v>1.105071175071298</v>
      </c>
      <c r="AB3584" s="4">
        <f t="shared" ca="1" si="585"/>
        <v>-0.60182794663659567</v>
      </c>
      <c r="AC3584" s="4">
        <f t="shared" ca="1" si="589"/>
        <v>0.4893782792065261</v>
      </c>
      <c r="AD3584" s="4">
        <f t="shared" ca="1" si="586"/>
        <v>1.0823289837022365</v>
      </c>
      <c r="AF3584" s="4">
        <f t="shared" ca="1" si="590"/>
        <v>1.1960505618335542</v>
      </c>
      <c r="AG3584" s="4">
        <f t="shared" ca="1" si="591"/>
        <v>-0.65137582984679043</v>
      </c>
      <c r="AH3584" s="2">
        <f t="shared" ca="1" si="587"/>
        <v>-253.13114402179053</v>
      </c>
    </row>
    <row r="3585" spans="20:34" x14ac:dyDescent="0.2">
      <c r="T3585" s="3"/>
      <c r="X3585" s="4">
        <f t="shared" ca="1" si="588"/>
        <v>0.29856638691673032</v>
      </c>
      <c r="Y3585" s="4">
        <f t="shared" ca="1" si="588"/>
        <v>0.20772638426856463</v>
      </c>
      <c r="Z3585" s="4">
        <f t="shared" ca="1" si="583"/>
        <v>0.34695454187864183</v>
      </c>
      <c r="AA3585" s="4">
        <f t="shared" ca="1" si="584"/>
        <v>0.42173779672344852</v>
      </c>
      <c r="AB3585" s="4">
        <f t="shared" ca="1" si="585"/>
        <v>0.53790638130498825</v>
      </c>
      <c r="AC3585" s="4">
        <f t="shared" ca="1" si="589"/>
        <v>0.37571941590005342</v>
      </c>
      <c r="AD3585" s="4">
        <f t="shared" ca="1" si="586"/>
        <v>1.1977448113691915</v>
      </c>
      <c r="AF3585" s="4">
        <f t="shared" ca="1" si="590"/>
        <v>0.50513425778378529</v>
      </c>
      <c r="AG3585" s="4">
        <f t="shared" ca="1" si="591"/>
        <v>0.64427457721042758</v>
      </c>
      <c r="AH3585" s="2">
        <f t="shared" ca="1" si="587"/>
        <v>-15.862656044067535</v>
      </c>
    </row>
    <row r="3586" spans="20:34" x14ac:dyDescent="0.2">
      <c r="T3586" s="3"/>
      <c r="X3586" s="4">
        <f t="shared" ca="1" si="588"/>
        <v>-0.26758266078824861</v>
      </c>
      <c r="Y3586" s="4">
        <f t="shared" ca="1" si="588"/>
        <v>0.92609535841493451</v>
      </c>
      <c r="Z3586" s="4">
        <f t="shared" ref="Z3586:Z3649" ca="1" si="592">X3586*B$19+SQRT(1-B$19^2)*Y3586</f>
        <v>0.56900665676810969</v>
      </c>
      <c r="AA3586" s="4">
        <f t="shared" ref="AA3586:AA3649" ca="1" si="593">X3586*SQRT($B$28)+$B$20</f>
        <v>-0.33974646967951466</v>
      </c>
      <c r="AB3586" s="4">
        <f t="shared" ref="AB3586:AB3649" ca="1" si="594">Z3586*SQRT($C$29)+$C$20</f>
        <v>0.85054911867169458</v>
      </c>
      <c r="AC3586" s="4">
        <f t="shared" ca="1" si="589"/>
        <v>0.91575739985105709</v>
      </c>
      <c r="AD3586" s="4">
        <f t="shared" ref="AD3586:AD3649" ca="1" si="595">SQRT((B$26/2)/GAMMAINV(AC3586,B$26/2,1))</f>
        <v>0.71719206695799942</v>
      </c>
      <c r="AF3586" s="4">
        <f t="shared" ca="1" si="590"/>
        <v>-0.2436634728311344</v>
      </c>
      <c r="AG3586" s="4">
        <f t="shared" ca="1" si="591"/>
        <v>0.6100070804694574</v>
      </c>
      <c r="AH3586" s="2">
        <f t="shared" ref="AH3586:AH3649" ca="1" si="596">(B$4*EXP(-B$8*B$7)*NORMSDIST((LN(B$4/(B$5+AF3586))-B$8*B$7+B$9*B$7+0.5*B$6*B$6*B$7)/(B$6*SQRT(B$7)))-(B$5+AF3586)*EXP(-B$9*B$7)*NORMSDIST((LN(B$4/(B$5+AF3586))-B$8*B$7+B$9*B$7-0.5*B$6*B$6*B$7)/(B$6*SQRT(B$7))))*400+100*AG3586-400*$B$13</f>
        <v>100.20157917190454</v>
      </c>
    </row>
    <row r="3587" spans="20:34" x14ac:dyDescent="0.2">
      <c r="T3587" s="3"/>
      <c r="X3587" s="4">
        <f t="shared" ref="X3587:Y3650" ca="1" si="597">NORMSINV(RAND())</f>
        <v>1.0613630336793418</v>
      </c>
      <c r="Y3587" s="4">
        <f t="shared" ca="1" si="597"/>
        <v>0.46574154790266931</v>
      </c>
      <c r="Z3587" s="4">
        <f t="shared" ca="1" si="592"/>
        <v>1.0176347104577905</v>
      </c>
      <c r="AA3587" s="4">
        <f t="shared" ca="1" si="593"/>
        <v>1.4477178762260341</v>
      </c>
      <c r="AB3587" s="4">
        <f t="shared" ca="1" si="594"/>
        <v>1.4822040021879255</v>
      </c>
      <c r="AC3587" s="4">
        <f t="shared" ref="AC3587:AC3650" ca="1" si="598">RAND()</f>
        <v>0.41649693018607747</v>
      </c>
      <c r="AD3587" s="4">
        <f t="shared" ca="1" si="595"/>
        <v>1.1533875677923666</v>
      </c>
      <c r="AF3587" s="4">
        <f t="shared" ref="AF3587:AF3650" ca="1" si="599">AD3587*AA3587</f>
        <v>1.669779800109876</v>
      </c>
      <c r="AG3587" s="4">
        <f t="shared" ref="AG3587:AG3650" ca="1" si="600">AD3587*AB3587</f>
        <v>1.709555669055643</v>
      </c>
      <c r="AH3587" s="2">
        <f t="shared" ca="1" si="596"/>
        <v>-89.485712810560017</v>
      </c>
    </row>
    <row r="3588" spans="20:34" x14ac:dyDescent="0.2">
      <c r="T3588" s="3"/>
      <c r="X3588" s="4">
        <f t="shared" ca="1" si="597"/>
        <v>1.2086442061472322</v>
      </c>
      <c r="Y3588" s="4">
        <f t="shared" ca="1" si="597"/>
        <v>-1.2096661541736462</v>
      </c>
      <c r="Z3588" s="4">
        <f t="shared" ca="1" si="592"/>
        <v>-0.21776283813057151</v>
      </c>
      <c r="AA3588" s="4">
        <f t="shared" ca="1" si="593"/>
        <v>1.6458146424862903</v>
      </c>
      <c r="AB3588" s="4">
        <f t="shared" ca="1" si="594"/>
        <v>-0.25719880205487167</v>
      </c>
      <c r="AC3588" s="4">
        <f t="shared" ca="1" si="598"/>
        <v>0.74238572280447712</v>
      </c>
      <c r="AD3588" s="4">
        <f t="shared" ca="1" si="595"/>
        <v>0.87445756701917099</v>
      </c>
      <c r="AF3588" s="4">
        <f t="shared" ca="1" si="599"/>
        <v>1.4391950680330881</v>
      </c>
      <c r="AG3588" s="4">
        <f t="shared" ca="1" si="600"/>
        <v>-0.22490943868514843</v>
      </c>
      <c r="AH3588" s="2">
        <f t="shared" ca="1" si="596"/>
        <v>-247.81019376942641</v>
      </c>
    </row>
    <row r="3589" spans="20:34" x14ac:dyDescent="0.2">
      <c r="T3589" s="3"/>
      <c r="X3589" s="4">
        <f t="shared" ca="1" si="597"/>
        <v>-0.33137098513601587</v>
      </c>
      <c r="Y3589" s="4">
        <f t="shared" ca="1" si="597"/>
        <v>1.8503066860277444</v>
      </c>
      <c r="Z3589" s="4">
        <f t="shared" ca="1" si="592"/>
        <v>1.2611708596915996</v>
      </c>
      <c r="AA3589" s="4">
        <f t="shared" ca="1" si="593"/>
        <v>-0.42554332046984877</v>
      </c>
      <c r="AB3589" s="4">
        <f t="shared" ca="1" si="594"/>
        <v>1.8250956174382704</v>
      </c>
      <c r="AC3589" s="4">
        <f t="shared" ca="1" si="598"/>
        <v>0.22334372715299267</v>
      </c>
      <c r="AD3589" s="4">
        <f t="shared" ca="1" si="595"/>
        <v>1.4176714646193223</v>
      </c>
      <c r="AF3589" s="4">
        <f t="shared" ca="1" si="599"/>
        <v>-0.60328062238946012</v>
      </c>
      <c r="AG3589" s="4">
        <f t="shared" ca="1" si="600"/>
        <v>2.5873859770440193</v>
      </c>
      <c r="AH3589" s="2">
        <f t="shared" ca="1" si="596"/>
        <v>356.35856862428454</v>
      </c>
    </row>
    <row r="3590" spans="20:34" x14ac:dyDescent="0.2">
      <c r="T3590" s="3"/>
      <c r="X3590" s="4">
        <f t="shared" ca="1" si="597"/>
        <v>0.27172678304321596</v>
      </c>
      <c r="Y3590" s="4">
        <f t="shared" ca="1" si="597"/>
        <v>0.31524792206957569</v>
      </c>
      <c r="Z3590" s="4">
        <f t="shared" ca="1" si="592"/>
        <v>0.4156029223060641</v>
      </c>
      <c r="AA3590" s="4">
        <f t="shared" ca="1" si="593"/>
        <v>0.38563787542353767</v>
      </c>
      <c r="AB3590" s="4">
        <f t="shared" ca="1" si="594"/>
        <v>0.63456124803887992</v>
      </c>
      <c r="AC3590" s="4">
        <f t="shared" ca="1" si="598"/>
        <v>0.33123899703660464</v>
      </c>
      <c r="AD3590" s="4">
        <f t="shared" ca="1" si="595"/>
        <v>1.2513431741809644</v>
      </c>
      <c r="AF3590" s="4">
        <f t="shared" ca="1" si="599"/>
        <v>0.48256532311689293</v>
      </c>
      <c r="AG3590" s="4">
        <f t="shared" ca="1" si="600"/>
        <v>0.79405388633320628</v>
      </c>
      <c r="AH3590" s="2">
        <f t="shared" ca="1" si="596"/>
        <v>2.6745591060566767</v>
      </c>
    </row>
    <row r="3591" spans="20:34" x14ac:dyDescent="0.2">
      <c r="T3591" s="3"/>
      <c r="X3591" s="4">
        <f t="shared" ca="1" si="597"/>
        <v>0.78606081145251605</v>
      </c>
      <c r="Y3591" s="4">
        <f t="shared" ca="1" si="597"/>
        <v>-1.7088687775986222</v>
      </c>
      <c r="Z3591" s="4">
        <f t="shared" ca="1" si="592"/>
        <v>-0.87116889518831142</v>
      </c>
      <c r="AA3591" s="4">
        <f t="shared" ca="1" si="593"/>
        <v>1.0774296781246344</v>
      </c>
      <c r="AB3591" s="4">
        <f t="shared" ca="1" si="594"/>
        <v>-1.1771749904924602</v>
      </c>
      <c r="AC3591" s="4">
        <f t="shared" ca="1" si="598"/>
        <v>0.15589205353662949</v>
      </c>
      <c r="AD3591" s="4">
        <f t="shared" ca="1" si="595"/>
        <v>1.5714941982256321</v>
      </c>
      <c r="AF3591" s="4">
        <f t="shared" ca="1" si="599"/>
        <v>1.6931744881689732</v>
      </c>
      <c r="AG3591" s="4">
        <f t="shared" ca="1" si="600"/>
        <v>-1.8499236678552149</v>
      </c>
      <c r="AH3591" s="2">
        <f t="shared" ca="1" si="596"/>
        <v>-448.98211510266538</v>
      </c>
    </row>
    <row r="3592" spans="20:34" x14ac:dyDescent="0.2">
      <c r="T3592" s="3"/>
      <c r="X3592" s="4">
        <f t="shared" ca="1" si="597"/>
        <v>0.33848962812243472</v>
      </c>
      <c r="Y3592" s="4">
        <f t="shared" ca="1" si="597"/>
        <v>-0.90608747569342718</v>
      </c>
      <c r="Z3592" s="4">
        <f t="shared" ca="1" si="592"/>
        <v>-0.50980834686852272</v>
      </c>
      <c r="AA3592" s="4">
        <f t="shared" ca="1" si="593"/>
        <v>0.47543552908772924</v>
      </c>
      <c r="AB3592" s="4">
        <f t="shared" ca="1" si="594"/>
        <v>-0.66839014483012638</v>
      </c>
      <c r="AC3592" s="4">
        <f t="shared" ca="1" si="598"/>
        <v>6.9424676467723989E-2</v>
      </c>
      <c r="AD3592" s="4">
        <f t="shared" ca="1" si="595"/>
        <v>1.9385956182858608</v>
      </c>
      <c r="AF3592" s="4">
        <f t="shared" ca="1" si="599"/>
        <v>0.92167723346689179</v>
      </c>
      <c r="AG3592" s="4">
        <f t="shared" ca="1" si="600"/>
        <v>-1.2957382060731348</v>
      </c>
      <c r="AH3592" s="2">
        <f t="shared" ca="1" si="596"/>
        <v>-275.08788087090397</v>
      </c>
    </row>
    <row r="3593" spans="20:34" x14ac:dyDescent="0.2">
      <c r="T3593" s="3"/>
      <c r="X3593" s="4">
        <f t="shared" ca="1" si="597"/>
        <v>0.90305489145896001</v>
      </c>
      <c r="Y3593" s="4">
        <f t="shared" ca="1" si="597"/>
        <v>1.3060459284624171</v>
      </c>
      <c r="Z3593" s="4">
        <f t="shared" ca="1" si="592"/>
        <v>1.5856050881461434</v>
      </c>
      <c r="AA3593" s="4">
        <f t="shared" ca="1" si="593"/>
        <v>1.2347895669177726</v>
      </c>
      <c r="AB3593" s="4">
        <f t="shared" ca="1" si="594"/>
        <v>2.2818893090001562</v>
      </c>
      <c r="AC3593" s="4">
        <f t="shared" ca="1" si="598"/>
        <v>0.3153375425710393</v>
      </c>
      <c r="AD3593" s="4">
        <f t="shared" ca="1" si="595"/>
        <v>1.2721501453219961</v>
      </c>
      <c r="AF3593" s="4">
        <f t="shared" ca="1" si="599"/>
        <v>1.570837726996529</v>
      </c>
      <c r="AG3593" s="4">
        <f t="shared" ca="1" si="600"/>
        <v>2.9029058160532579</v>
      </c>
      <c r="AH3593" s="2">
        <f t="shared" ca="1" si="596"/>
        <v>44.887098783767669</v>
      </c>
    </row>
    <row r="3594" spans="20:34" x14ac:dyDescent="0.2">
      <c r="T3594" s="3"/>
      <c r="X3594" s="4">
        <f t="shared" ca="1" si="597"/>
        <v>0.6764531575750734</v>
      </c>
      <c r="Y3594" s="4">
        <f t="shared" ca="1" si="597"/>
        <v>0.95164047704566168</v>
      </c>
      <c r="Z3594" s="4">
        <f t="shared" ca="1" si="592"/>
        <v>1.1666232553958611</v>
      </c>
      <c r="AA3594" s="4">
        <f t="shared" ca="1" si="593"/>
        <v>0.93000471248465388</v>
      </c>
      <c r="AB3594" s="4">
        <f t="shared" ca="1" si="594"/>
        <v>1.6919754180058177</v>
      </c>
      <c r="AC3594" s="4">
        <f t="shared" ca="1" si="598"/>
        <v>0.61289954181507178</v>
      </c>
      <c r="AD3594" s="4">
        <f t="shared" ca="1" si="595"/>
        <v>0.97687215858178189</v>
      </c>
      <c r="AF3594" s="4">
        <f t="shared" ca="1" si="599"/>
        <v>0.90849571097611326</v>
      </c>
      <c r="AG3594" s="4">
        <f t="shared" ca="1" si="600"/>
        <v>1.6528436788546559</v>
      </c>
      <c r="AH3594" s="2">
        <f t="shared" ca="1" si="596"/>
        <v>21.820754400054284</v>
      </c>
    </row>
    <row r="3595" spans="20:34" x14ac:dyDescent="0.2">
      <c r="T3595" s="3"/>
      <c r="X3595" s="4">
        <f t="shared" ca="1" si="597"/>
        <v>2.2492501774901998</v>
      </c>
      <c r="Y3595" s="4">
        <f t="shared" ca="1" si="597"/>
        <v>-0.47972743997095219</v>
      </c>
      <c r="Z3595" s="4">
        <f t="shared" ca="1" si="592"/>
        <v>0.99619273270270203</v>
      </c>
      <c r="AA3595" s="4">
        <f t="shared" ca="1" si="593"/>
        <v>3.0454550338546889</v>
      </c>
      <c r="AB3595" s="4">
        <f t="shared" ca="1" si="594"/>
        <v>1.4520143387242661</v>
      </c>
      <c r="AC3595" s="4">
        <f t="shared" ca="1" si="598"/>
        <v>0.27384206802194122</v>
      </c>
      <c r="AD3595" s="4">
        <f t="shared" ca="1" si="595"/>
        <v>1.3316510912994135</v>
      </c>
      <c r="AF3595" s="4">
        <f t="shared" ca="1" si="599"/>
        <v>4.0554835193358887</v>
      </c>
      <c r="AG3595" s="4">
        <f t="shared" ca="1" si="600"/>
        <v>1.9335764787445653</v>
      </c>
      <c r="AH3595" s="2">
        <f t="shared" ca="1" si="596"/>
        <v>-414.99370168383393</v>
      </c>
    </row>
    <row r="3596" spans="20:34" x14ac:dyDescent="0.2">
      <c r="T3596" s="3"/>
      <c r="X3596" s="4">
        <f t="shared" ca="1" si="597"/>
        <v>-0.63194622050422555</v>
      </c>
      <c r="Y3596" s="4">
        <f t="shared" ca="1" si="597"/>
        <v>-1.5190199635181019</v>
      </c>
      <c r="Z3596" s="4">
        <f t="shared" ca="1" si="592"/>
        <v>-1.5882771319197109</v>
      </c>
      <c r="AA3596" s="4">
        <f t="shared" ca="1" si="593"/>
        <v>-0.82982433715810888</v>
      </c>
      <c r="AB3596" s="4">
        <f t="shared" ca="1" si="594"/>
        <v>-2.1868419429171984</v>
      </c>
      <c r="AC3596" s="4">
        <f t="shared" ca="1" si="598"/>
        <v>7.4198166726396786E-2</v>
      </c>
      <c r="AD3596" s="4">
        <f t="shared" ca="1" si="595"/>
        <v>1.9069666112562196</v>
      </c>
      <c r="AF3596" s="4">
        <f t="shared" ca="1" si="599"/>
        <v>-1.5824473041683376</v>
      </c>
      <c r="AG3596" s="4">
        <f t="shared" ca="1" si="600"/>
        <v>-4.1702345692377767</v>
      </c>
      <c r="AH3596" s="2">
        <f t="shared" ca="1" si="596"/>
        <v>-156.90674540899181</v>
      </c>
    </row>
    <row r="3597" spans="20:34" x14ac:dyDescent="0.2">
      <c r="T3597" s="3"/>
      <c r="X3597" s="4">
        <f t="shared" ca="1" si="597"/>
        <v>-1.0467080549021597</v>
      </c>
      <c r="Y3597" s="4">
        <f t="shared" ca="1" si="597"/>
        <v>0.26090016645463798</v>
      </c>
      <c r="Z3597" s="4">
        <f t="shared" ca="1" si="592"/>
        <v>-0.43379670644063106</v>
      </c>
      <c r="AA3597" s="4">
        <f t="shared" ca="1" si="593"/>
        <v>-1.3876891123065784</v>
      </c>
      <c r="AB3597" s="4">
        <f t="shared" ca="1" si="594"/>
        <v>-0.56136802821151532</v>
      </c>
      <c r="AC3597" s="4">
        <f t="shared" ca="1" si="598"/>
        <v>0.91494767522418508</v>
      </c>
      <c r="AD3597" s="4">
        <f t="shared" ca="1" si="595"/>
        <v>0.718144919937592</v>
      </c>
      <c r="AF3597" s="4">
        <f t="shared" ca="1" si="599"/>
        <v>-0.99656188645567589</v>
      </c>
      <c r="AG3597" s="4">
        <f t="shared" ca="1" si="600"/>
        <v>-0.40314359767548258</v>
      </c>
      <c r="AH3597" s="2">
        <f t="shared" ca="1" si="596"/>
        <v>121.96648062779423</v>
      </c>
    </row>
    <row r="3598" spans="20:34" x14ac:dyDescent="0.2">
      <c r="T3598" s="3"/>
      <c r="X3598" s="4">
        <f t="shared" ca="1" si="597"/>
        <v>1.0342706440215967</v>
      </c>
      <c r="Y3598" s="4">
        <f t="shared" ca="1" si="597"/>
        <v>-0.74190319788633818</v>
      </c>
      <c r="Z3598" s="4">
        <f t="shared" ca="1" si="592"/>
        <v>4.5649350642505193E-2</v>
      </c>
      <c r="AA3598" s="4">
        <f t="shared" ca="1" si="593"/>
        <v>1.4112779518858596</v>
      </c>
      <c r="AB3598" s="4">
        <f t="shared" ca="1" si="594"/>
        <v>0.11367768248013974</v>
      </c>
      <c r="AC3598" s="4">
        <f t="shared" ca="1" si="598"/>
        <v>5.3245552816710839E-3</v>
      </c>
      <c r="AD3598" s="4">
        <f t="shared" ca="1" si="595"/>
        <v>3.4681441851819761</v>
      </c>
      <c r="AF3598" s="4">
        <f t="shared" ca="1" si="599"/>
        <v>4.8945154225084728</v>
      </c>
      <c r="AG3598" s="4">
        <f t="shared" ca="1" si="600"/>
        <v>0.39425059347845964</v>
      </c>
      <c r="AH3598" s="2">
        <f t="shared" ca="1" si="596"/>
        <v>-684.7228432345587</v>
      </c>
    </row>
    <row r="3599" spans="20:34" x14ac:dyDescent="0.2">
      <c r="T3599" s="3"/>
      <c r="X3599" s="4">
        <f t="shared" ca="1" si="597"/>
        <v>-1.9439992306580265</v>
      </c>
      <c r="Y3599" s="4">
        <f t="shared" ca="1" si="597"/>
        <v>1.3326100577456275</v>
      </c>
      <c r="Z3599" s="4">
        <f t="shared" ca="1" si="592"/>
        <v>-0.13474151548916558</v>
      </c>
      <c r="AA3599" s="4">
        <f t="shared" ca="1" si="593"/>
        <v>-2.5945676109813003</v>
      </c>
      <c r="AB3599" s="4">
        <f t="shared" ca="1" si="594"/>
        <v>-0.14030726250194309</v>
      </c>
      <c r="AC3599" s="4">
        <f t="shared" ca="1" si="598"/>
        <v>0.36735407758782057</v>
      </c>
      <c r="AD3599" s="4">
        <f t="shared" ca="1" si="595"/>
        <v>1.2073651601581088</v>
      </c>
      <c r="AF3599" s="4">
        <f t="shared" ca="1" si="599"/>
        <v>-3.1325905391734792</v>
      </c>
      <c r="AG3599" s="4">
        <f t="shared" ca="1" si="600"/>
        <v>-0.16940210046200432</v>
      </c>
      <c r="AH3599" s="2">
        <f t="shared" ca="1" si="596"/>
        <v>510.84582375819764</v>
      </c>
    </row>
    <row r="3600" spans="20:34" x14ac:dyDescent="0.2">
      <c r="T3600" s="3"/>
      <c r="X3600" s="4">
        <f t="shared" ca="1" si="597"/>
        <v>-1.6035167379117875E-2</v>
      </c>
      <c r="Y3600" s="4">
        <f t="shared" ca="1" si="597"/>
        <v>-1.1194041822669489</v>
      </c>
      <c r="Z3600" s="4">
        <f t="shared" ca="1" si="592"/>
        <v>-0.89541182090601712</v>
      </c>
      <c r="AA3600" s="4">
        <f t="shared" ca="1" si="593"/>
        <v>-1.4089607485222901E-3</v>
      </c>
      <c r="AB3600" s="4">
        <f t="shared" ca="1" si="594"/>
        <v>-1.2113083049260294</v>
      </c>
      <c r="AC3600" s="4">
        <f t="shared" ca="1" si="598"/>
        <v>0.89896583532008478</v>
      </c>
      <c r="AD3600" s="4">
        <f t="shared" ca="1" si="595"/>
        <v>0.73610497633498473</v>
      </c>
      <c r="AF3600" s="4">
        <f t="shared" ca="1" si="599"/>
        <v>-1.0371430184479228E-3</v>
      </c>
      <c r="AG3600" s="4">
        <f t="shared" ca="1" si="600"/>
        <v>-0.89165007113194528</v>
      </c>
      <c r="AH3600" s="2">
        <f t="shared" ca="1" si="596"/>
        <v>-88.998801743368858</v>
      </c>
    </row>
    <row r="3601" spans="20:34" x14ac:dyDescent="0.2">
      <c r="T3601" s="3"/>
      <c r="X3601" s="4">
        <f t="shared" ca="1" si="597"/>
        <v>-0.84234461381140002</v>
      </c>
      <c r="Y3601" s="4">
        <f t="shared" ca="1" si="597"/>
        <v>-0.98699175655259408</v>
      </c>
      <c r="Z3601" s="4">
        <f t="shared" ca="1" si="592"/>
        <v>-1.2960563127584432</v>
      </c>
      <c r="AA3601" s="4">
        <f t="shared" ca="1" si="593"/>
        <v>-1.1128153036347745</v>
      </c>
      <c r="AB3601" s="4">
        <f t="shared" ca="1" si="594"/>
        <v>-1.7754037683085162</v>
      </c>
      <c r="AC3601" s="4">
        <f t="shared" ca="1" si="598"/>
        <v>0.46779312675806428</v>
      </c>
      <c r="AD3601" s="4">
        <f t="shared" ca="1" si="595"/>
        <v>1.1024685578295508</v>
      </c>
      <c r="AF3601" s="4">
        <f t="shared" ca="1" si="599"/>
        <v>-1.2268438829288835</v>
      </c>
      <c r="AG3601" s="4">
        <f t="shared" ca="1" si="600"/>
        <v>-1.9573268320122397</v>
      </c>
      <c r="AH3601" s="2">
        <f t="shared" ca="1" si="596"/>
        <v>4.7865317977325503</v>
      </c>
    </row>
    <row r="3602" spans="20:34" x14ac:dyDescent="0.2">
      <c r="T3602" s="3"/>
      <c r="X3602" s="4">
        <f t="shared" ca="1" si="597"/>
        <v>-0.60794731531098711</v>
      </c>
      <c r="Y3602" s="4">
        <f t="shared" ca="1" si="597"/>
        <v>0.4374208353918182</v>
      </c>
      <c r="Z3602" s="4">
        <f t="shared" ca="1" si="592"/>
        <v>-2.5782220034880565E-2</v>
      </c>
      <c r="AA3602" s="4">
        <f t="shared" ca="1" si="593"/>
        <v>-0.79754522481193657</v>
      </c>
      <c r="AB3602" s="4">
        <f t="shared" ca="1" si="594"/>
        <v>1.3104167104716069E-2</v>
      </c>
      <c r="AC3602" s="4">
        <f t="shared" ca="1" si="598"/>
        <v>0.620736897253377</v>
      </c>
      <c r="AD3602" s="4">
        <f t="shared" ca="1" si="595"/>
        <v>0.97056546259349763</v>
      </c>
      <c r="AF3602" s="4">
        <f t="shared" ca="1" si="599"/>
        <v>-0.77406985005883233</v>
      </c>
      <c r="AG3602" s="4">
        <f t="shared" ca="1" si="600"/>
        <v>1.2718452007891247E-2</v>
      </c>
      <c r="AH3602" s="2">
        <f t="shared" ca="1" si="596"/>
        <v>126.8724342739024</v>
      </c>
    </row>
    <row r="3603" spans="20:34" x14ac:dyDescent="0.2">
      <c r="T3603" s="3"/>
      <c r="X3603" s="4">
        <f t="shared" ca="1" si="597"/>
        <v>1.2903653404842779</v>
      </c>
      <c r="Y3603" s="4">
        <f t="shared" ca="1" si="597"/>
        <v>-1.062403558071054</v>
      </c>
      <c r="Z3603" s="4">
        <f t="shared" ca="1" si="592"/>
        <v>-5.1274041586216845E-2</v>
      </c>
      <c r="AA3603" s="4">
        <f t="shared" ca="1" si="593"/>
        <v>1.7557315597407215</v>
      </c>
      <c r="AB3603" s="4">
        <f t="shared" ca="1" si="594"/>
        <v>-2.2787555314773437E-2</v>
      </c>
      <c r="AC3603" s="4">
        <f t="shared" ca="1" si="598"/>
        <v>0.79037709813074031</v>
      </c>
      <c r="AD3603" s="4">
        <f t="shared" ca="1" si="595"/>
        <v>0.83573109193995099</v>
      </c>
      <c r="AF3603" s="4">
        <f t="shared" ca="1" si="599"/>
        <v>1.4673194535755465</v>
      </c>
      <c r="AG3603" s="4">
        <f t="shared" ca="1" si="600"/>
        <v>-1.9044268485857638E-2</v>
      </c>
      <c r="AH3603" s="2">
        <f t="shared" ca="1" si="596"/>
        <v>-231.52184747929141</v>
      </c>
    </row>
    <row r="3604" spans="20:34" x14ac:dyDescent="0.2">
      <c r="T3604" s="3"/>
      <c r="X3604" s="4">
        <f t="shared" ca="1" si="597"/>
        <v>-1.8113256323333351</v>
      </c>
      <c r="Y3604" s="4">
        <f t="shared" ca="1" si="597"/>
        <v>5.8400968290108365E-2</v>
      </c>
      <c r="Z3604" s="4">
        <f t="shared" ca="1" si="592"/>
        <v>-1.0616697863829927</v>
      </c>
      <c r="AA3604" s="4">
        <f t="shared" ca="1" si="593"/>
        <v>-2.4161183879350658</v>
      </c>
      <c r="AB3604" s="4">
        <f t="shared" ca="1" si="594"/>
        <v>-1.4453945484261872</v>
      </c>
      <c r="AC3604" s="4">
        <f t="shared" ca="1" si="598"/>
        <v>0.65850753849390564</v>
      </c>
      <c r="AD3604" s="4">
        <f t="shared" ca="1" si="595"/>
        <v>0.94051787457416969</v>
      </c>
      <c r="AF3604" s="4">
        <f t="shared" ca="1" si="599"/>
        <v>-2.2724025309402571</v>
      </c>
      <c r="AG3604" s="4">
        <f t="shared" ca="1" si="600"/>
        <v>-1.3594194086068894</v>
      </c>
      <c r="AH3604" s="2">
        <f t="shared" ca="1" si="596"/>
        <v>241.72264439131732</v>
      </c>
    </row>
    <row r="3605" spans="20:34" x14ac:dyDescent="0.2">
      <c r="T3605" s="3"/>
      <c r="X3605" s="4">
        <f t="shared" ca="1" si="597"/>
        <v>-1.8280878741577631</v>
      </c>
      <c r="Y3605" s="4">
        <f t="shared" ca="1" si="597"/>
        <v>-0.25199588177214788</v>
      </c>
      <c r="Z3605" s="4">
        <f t="shared" ca="1" si="592"/>
        <v>-1.3174891907763266</v>
      </c>
      <c r="AA3605" s="4">
        <f t="shared" ca="1" si="593"/>
        <v>-2.4386640116903053</v>
      </c>
      <c r="AB3605" s="4">
        <f t="shared" ca="1" si="594"/>
        <v>-1.8055806196143158</v>
      </c>
      <c r="AC3605" s="4">
        <f t="shared" ca="1" si="598"/>
        <v>0.52838057219874457</v>
      </c>
      <c r="AD3605" s="4">
        <f t="shared" ca="1" si="595"/>
        <v>1.0474720800405779</v>
      </c>
      <c r="AF3605" s="4">
        <f t="shared" ca="1" si="599"/>
        <v>-2.5544324648453443</v>
      </c>
      <c r="AG3605" s="4">
        <f t="shared" ca="1" si="600"/>
        <v>-1.8912952873083628</v>
      </c>
      <c r="AH3605" s="2">
        <f t="shared" ca="1" si="596"/>
        <v>237.31675136174317</v>
      </c>
    </row>
    <row r="3606" spans="20:34" x14ac:dyDescent="0.2">
      <c r="T3606" s="3"/>
      <c r="X3606" s="4">
        <f t="shared" ca="1" si="597"/>
        <v>0.61506054635310348</v>
      </c>
      <c r="Y3606" s="4">
        <f t="shared" ca="1" si="597"/>
        <v>-1.7697395719097844</v>
      </c>
      <c r="Z3606" s="4">
        <f t="shared" ca="1" si="592"/>
        <v>-1.0239161663844845</v>
      </c>
      <c r="AA3606" s="4">
        <f t="shared" ca="1" si="593"/>
        <v>0.84743015423283941</v>
      </c>
      <c r="AB3606" s="4">
        <f t="shared" ca="1" si="594"/>
        <v>-1.3922385804782509</v>
      </c>
      <c r="AC3606" s="4">
        <f t="shared" ca="1" si="598"/>
        <v>0.19868872445287988</v>
      </c>
      <c r="AD3606" s="4">
        <f t="shared" ca="1" si="595"/>
        <v>1.4673190088554313</v>
      </c>
      <c r="AF3606" s="4">
        <f t="shared" ca="1" si="599"/>
        <v>1.2434503739831353</v>
      </c>
      <c r="AG3606" s="4">
        <f t="shared" ca="1" si="600"/>
        <v>-2.0428581339976399</v>
      </c>
      <c r="AH3606" s="2">
        <f t="shared" ca="1" si="596"/>
        <v>-399.57929813191367</v>
      </c>
    </row>
    <row r="3607" spans="20:34" x14ac:dyDescent="0.2">
      <c r="T3607" s="3"/>
      <c r="X3607" s="4">
        <f t="shared" ca="1" si="597"/>
        <v>-1.3635706343564771</v>
      </c>
      <c r="Y3607" s="4">
        <f t="shared" ca="1" si="597"/>
        <v>-0.47292422158728115</v>
      </c>
      <c r="Z3607" s="4">
        <f t="shared" ca="1" si="592"/>
        <v>-1.2081584335213389</v>
      </c>
      <c r="AA3607" s="4">
        <f t="shared" ca="1" si="593"/>
        <v>-1.813877003718622</v>
      </c>
      <c r="AB3607" s="4">
        <f t="shared" ca="1" si="594"/>
        <v>-1.6516461829007139</v>
      </c>
      <c r="AC3607" s="4">
        <f t="shared" ca="1" si="598"/>
        <v>0.13670561145883764</v>
      </c>
      <c r="AD3607" s="4">
        <f t="shared" ca="1" si="595"/>
        <v>1.6288004477117566</v>
      </c>
      <c r="AF3607" s="4">
        <f t="shared" ca="1" si="599"/>
        <v>-2.9544436757509511</v>
      </c>
      <c r="AG3607" s="4">
        <f t="shared" ca="1" si="600"/>
        <v>-2.6902020421700965</v>
      </c>
      <c r="AH3607" s="2">
        <f t="shared" ca="1" si="596"/>
        <v>227.34789771584701</v>
      </c>
    </row>
    <row r="3608" spans="20:34" x14ac:dyDescent="0.2">
      <c r="T3608" s="3"/>
      <c r="X3608" s="4">
        <f t="shared" ca="1" si="597"/>
        <v>-0.88474631848071594</v>
      </c>
      <c r="Y3608" s="4">
        <f t="shared" ca="1" si="597"/>
        <v>-0.63976031038080416</v>
      </c>
      <c r="Z3608" s="4">
        <f t="shared" ca="1" si="592"/>
        <v>-1.0472824641327443</v>
      </c>
      <c r="AA3608" s="4">
        <f t="shared" ca="1" si="593"/>
        <v>-1.1698466297585881</v>
      </c>
      <c r="AB3608" s="4">
        <f t="shared" ca="1" si="594"/>
        <v>-1.4251376289461202</v>
      </c>
      <c r="AC3608" s="4">
        <f t="shared" ca="1" si="598"/>
        <v>0.23485390570126619</v>
      </c>
      <c r="AD3608" s="4">
        <f t="shared" ca="1" si="595"/>
        <v>1.3964233135110182</v>
      </c>
      <c r="AF3608" s="4">
        <f t="shared" ca="1" si="599"/>
        <v>-1.633601107027185</v>
      </c>
      <c r="AG3608" s="4">
        <f t="shared" ca="1" si="600"/>
        <v>-1.990095410022177</v>
      </c>
      <c r="AH3608" s="2">
        <f t="shared" ca="1" si="596"/>
        <v>69.735362571282622</v>
      </c>
    </row>
    <row r="3609" spans="20:34" x14ac:dyDescent="0.2">
      <c r="T3609" s="3"/>
      <c r="X3609" s="4">
        <f t="shared" ca="1" si="597"/>
        <v>-1.557459020448454</v>
      </c>
      <c r="Y3609" s="4">
        <f t="shared" ca="1" si="597"/>
        <v>-0.34235803060521963</v>
      </c>
      <c r="Z3609" s="4">
        <f t="shared" ca="1" si="592"/>
        <v>-1.2234516829794646</v>
      </c>
      <c r="AA3609" s="4">
        <f t="shared" ca="1" si="593"/>
        <v>-2.0746616081365037</v>
      </c>
      <c r="AB3609" s="4">
        <f t="shared" ca="1" si="594"/>
        <v>-1.6731786207980082</v>
      </c>
      <c r="AC3609" s="4">
        <f t="shared" ca="1" si="598"/>
        <v>0.82685036426893288</v>
      </c>
      <c r="AD3609" s="4">
        <f t="shared" ca="1" si="595"/>
        <v>0.80492119484554603</v>
      </c>
      <c r="AF3609" s="4">
        <f t="shared" ca="1" si="599"/>
        <v>-1.6699391005214166</v>
      </c>
      <c r="AG3609" s="4">
        <f t="shared" ca="1" si="600"/>
        <v>-1.3467769346427556</v>
      </c>
      <c r="AH3609" s="2">
        <f t="shared" ca="1" si="596"/>
        <v>140.20482626021249</v>
      </c>
    </row>
    <row r="3610" spans="20:34" x14ac:dyDescent="0.2">
      <c r="T3610" s="3"/>
      <c r="X3610" s="4">
        <f t="shared" ca="1" si="597"/>
        <v>-0.58117854962637572</v>
      </c>
      <c r="Y3610" s="4">
        <f t="shared" ca="1" si="597"/>
        <v>2.7070805484141973E-2</v>
      </c>
      <c r="Z3610" s="4">
        <f t="shared" ca="1" si="592"/>
        <v>-0.33405330947106471</v>
      </c>
      <c r="AA3610" s="4">
        <f t="shared" ca="1" si="593"/>
        <v>-0.76154058260245039</v>
      </c>
      <c r="AB3610" s="4">
        <f t="shared" ca="1" si="594"/>
        <v>-0.42093230807283566</v>
      </c>
      <c r="AC3610" s="4">
        <f t="shared" ca="1" si="598"/>
        <v>0.15964301393350377</v>
      </c>
      <c r="AD3610" s="4">
        <f t="shared" ca="1" si="595"/>
        <v>1.5611942162949088</v>
      </c>
      <c r="AF3610" s="4">
        <f t="shared" ca="1" si="599"/>
        <v>-1.1889127530328008</v>
      </c>
      <c r="AG3610" s="4">
        <f t="shared" ca="1" si="600"/>
        <v>-0.65715708481497781</v>
      </c>
      <c r="AH3610" s="2">
        <f t="shared" ca="1" si="596"/>
        <v>128.48583000428789</v>
      </c>
    </row>
    <row r="3611" spans="20:34" x14ac:dyDescent="0.2">
      <c r="T3611" s="3"/>
      <c r="X3611" s="4">
        <f t="shared" ca="1" si="597"/>
        <v>-5.0157512274355949E-2</v>
      </c>
      <c r="Y3611" s="4">
        <f t="shared" ca="1" si="597"/>
        <v>-0.8626436171627796</v>
      </c>
      <c r="Z3611" s="4">
        <f t="shared" ca="1" si="592"/>
        <v>-0.71314904062134488</v>
      </c>
      <c r="AA3611" s="4">
        <f t="shared" ca="1" si="593"/>
        <v>-4.7304346205461825E-2</v>
      </c>
      <c r="AB3611" s="4">
        <f t="shared" ca="1" si="594"/>
        <v>-0.95468776079551598</v>
      </c>
      <c r="AC3611" s="4">
        <f t="shared" ca="1" si="598"/>
        <v>0.22551325779764342</v>
      </c>
      <c r="AD3611" s="4">
        <f t="shared" ca="1" si="595"/>
        <v>1.413580763304247</v>
      </c>
      <c r="AF3611" s="4">
        <f t="shared" ca="1" si="599"/>
        <v>-6.6868513816725081E-2</v>
      </c>
      <c r="AG3611" s="4">
        <f t="shared" ca="1" si="600"/>
        <v>-1.3495282536225479</v>
      </c>
      <c r="AH3611" s="2">
        <f t="shared" ca="1" si="596"/>
        <v>-124.2255545569019</v>
      </c>
    </row>
    <row r="3612" spans="20:34" x14ac:dyDescent="0.2">
      <c r="T3612" s="3"/>
      <c r="X3612" s="4">
        <f t="shared" ca="1" si="597"/>
        <v>-0.13689913727829561</v>
      </c>
      <c r="Y3612" s="4">
        <f t="shared" ca="1" si="597"/>
        <v>1.9258893427495816E-2</v>
      </c>
      <c r="Z3612" s="4">
        <f t="shared" ca="1" si="592"/>
        <v>-6.8496064984274518E-2</v>
      </c>
      <c r="AA3612" s="4">
        <f t="shared" ca="1" si="593"/>
        <v>-0.16397394575788554</v>
      </c>
      <c r="AB3612" s="4">
        <f t="shared" ca="1" si="594"/>
        <v>-4.7035649240122511E-2</v>
      </c>
      <c r="AC3612" s="4">
        <f t="shared" ca="1" si="598"/>
        <v>0.6940309896014083</v>
      </c>
      <c r="AD3612" s="4">
        <f t="shared" ca="1" si="595"/>
        <v>0.91256729204700338</v>
      </c>
      <c r="AF3612" s="4">
        <f t="shared" ca="1" si="599"/>
        <v>-0.14963725964653582</v>
      </c>
      <c r="AG3612" s="4">
        <f t="shared" ca="1" si="600"/>
        <v>-4.2923195056731291E-2</v>
      </c>
      <c r="AH3612" s="2">
        <f t="shared" ca="1" si="596"/>
        <v>19.745048668503841</v>
      </c>
    </row>
    <row r="3613" spans="20:34" x14ac:dyDescent="0.2">
      <c r="T3613" s="3"/>
      <c r="X3613" s="4">
        <f t="shared" ca="1" si="597"/>
        <v>1.1526055045000545</v>
      </c>
      <c r="Y3613" s="4">
        <f t="shared" ca="1" si="597"/>
        <v>0.27073579966366257</v>
      </c>
      <c r="Z3613" s="4">
        <f t="shared" ca="1" si="592"/>
        <v>0.9191653242236657</v>
      </c>
      <c r="AA3613" s="4">
        <f t="shared" ca="1" si="593"/>
        <v>1.5704412230891205</v>
      </c>
      <c r="AB3613" s="4">
        <f t="shared" ca="1" si="594"/>
        <v>1.3435620510658628</v>
      </c>
      <c r="AC3613" s="4">
        <f t="shared" ca="1" si="598"/>
        <v>0.29235438941575864</v>
      </c>
      <c r="AD3613" s="4">
        <f t="shared" ca="1" si="595"/>
        <v>1.3040832864147522</v>
      </c>
      <c r="AF3613" s="4">
        <f t="shared" ca="1" si="599"/>
        <v>2.0479861513272635</v>
      </c>
      <c r="AG3613" s="4">
        <f t="shared" ca="1" si="600"/>
        <v>1.7521168150561155</v>
      </c>
      <c r="AH3613" s="2">
        <f t="shared" ca="1" si="596"/>
        <v>-142.25902024269999</v>
      </c>
    </row>
    <row r="3614" spans="20:34" x14ac:dyDescent="0.2">
      <c r="T3614" s="3"/>
      <c r="X3614" s="4">
        <f t="shared" ca="1" si="597"/>
        <v>-1.5396257124957806</v>
      </c>
      <c r="Y3614" s="4">
        <f t="shared" ca="1" si="597"/>
        <v>0.37194225272268872</v>
      </c>
      <c r="Z3614" s="4">
        <f t="shared" ca="1" si="592"/>
        <v>-0.64743348191623507</v>
      </c>
      <c r="AA3614" s="4">
        <f t="shared" ca="1" si="593"/>
        <v>-2.0506753743365382</v>
      </c>
      <c r="AB3614" s="4">
        <f t="shared" ca="1" si="594"/>
        <v>-0.86216221934154225</v>
      </c>
      <c r="AC3614" s="4">
        <f t="shared" ca="1" si="598"/>
        <v>0.97323998808650947</v>
      </c>
      <c r="AD3614" s="4">
        <f t="shared" ca="1" si="595"/>
        <v>0.62736797287954338</v>
      </c>
      <c r="AF3614" s="4">
        <f t="shared" ca="1" si="599"/>
        <v>-1.2865280526315128</v>
      </c>
      <c r="AG3614" s="4">
        <f t="shared" ca="1" si="600"/>
        <v>-0.54089296384163166</v>
      </c>
      <c r="AH3614" s="2">
        <f t="shared" ca="1" si="596"/>
        <v>156.38606298529658</v>
      </c>
    </row>
    <row r="3615" spans="20:34" x14ac:dyDescent="0.2">
      <c r="T3615" s="3"/>
      <c r="X3615" s="4">
        <f t="shared" ca="1" si="597"/>
        <v>-0.83576209601780638</v>
      </c>
      <c r="Y3615" s="4">
        <f t="shared" ca="1" si="597"/>
        <v>-0.27591213107024015</v>
      </c>
      <c r="Z3615" s="4">
        <f t="shared" ca="1" si="592"/>
        <v>-0.72946749430382907</v>
      </c>
      <c r="AA3615" s="4">
        <f t="shared" ca="1" si="593"/>
        <v>-1.1039616567842527</v>
      </c>
      <c r="AB3615" s="4">
        <f t="shared" ca="1" si="594"/>
        <v>-0.97766365558230173</v>
      </c>
      <c r="AC3615" s="4">
        <f t="shared" ca="1" si="598"/>
        <v>0.94774816189051947</v>
      </c>
      <c r="AD3615" s="4">
        <f t="shared" ca="1" si="595"/>
        <v>0.67461194338899777</v>
      </c>
      <c r="AF3615" s="4">
        <f t="shared" ca="1" si="599"/>
        <v>-0.74474571871016249</v>
      </c>
      <c r="AG3615" s="4">
        <f t="shared" ca="1" si="600"/>
        <v>-0.65954357867316837</v>
      </c>
      <c r="AH3615" s="2">
        <f t="shared" ca="1" si="596"/>
        <v>54.831174244564409</v>
      </c>
    </row>
    <row r="3616" spans="20:34" x14ac:dyDescent="0.2">
      <c r="T3616" s="3"/>
      <c r="X3616" s="4">
        <f t="shared" ca="1" si="597"/>
        <v>-0.73994678404272873</v>
      </c>
      <c r="Y3616" s="4">
        <f t="shared" ca="1" si="597"/>
        <v>0.80644118327938985</v>
      </c>
      <c r="Z3616" s="4">
        <f t="shared" ca="1" si="592"/>
        <v>0.18542840276199746</v>
      </c>
      <c r="AA3616" s="4">
        <f t="shared" ca="1" si="593"/>
        <v>-0.97508772712689229</v>
      </c>
      <c r="AB3616" s="4">
        <f t="shared" ca="1" si="594"/>
        <v>0.31048240781641867</v>
      </c>
      <c r="AC3616" s="4">
        <f t="shared" ca="1" si="598"/>
        <v>0.91918090726607493</v>
      </c>
      <c r="AD3616" s="4">
        <f t="shared" ca="1" si="595"/>
        <v>0.71311067674096273</v>
      </c>
      <c r="AF3616" s="4">
        <f t="shared" ca="1" si="599"/>
        <v>-0.69534546897326532</v>
      </c>
      <c r="AG3616" s="4">
        <f t="shared" ca="1" si="600"/>
        <v>0.22140831995412991</v>
      </c>
      <c r="AH3616" s="2">
        <f t="shared" ca="1" si="596"/>
        <v>134.82495851847671</v>
      </c>
    </row>
    <row r="3617" spans="20:34" x14ac:dyDescent="0.2">
      <c r="T3617" s="3"/>
      <c r="X3617" s="4">
        <f t="shared" ca="1" si="597"/>
        <v>-6.9694199592350112E-2</v>
      </c>
      <c r="Y3617" s="4">
        <f t="shared" ca="1" si="597"/>
        <v>-1.1716241048171556</v>
      </c>
      <c r="Z3617" s="4">
        <f t="shared" ca="1" si="592"/>
        <v>-0.96954485812612468</v>
      </c>
      <c r="AA3617" s="4">
        <f t="shared" ca="1" si="593"/>
        <v>-7.3581666763703271E-2</v>
      </c>
      <c r="AB3617" s="4">
        <f t="shared" ca="1" si="594"/>
        <v>-1.31568540440711</v>
      </c>
      <c r="AC3617" s="4">
        <f t="shared" ca="1" si="598"/>
        <v>0.78758620501036147</v>
      </c>
      <c r="AD3617" s="4">
        <f t="shared" ca="1" si="595"/>
        <v>0.83802800733251359</v>
      </c>
      <c r="AF3617" s="4">
        <f t="shared" ca="1" si="599"/>
        <v>-6.1663497574191296E-2</v>
      </c>
      <c r="AG3617" s="4">
        <f t="shared" ca="1" si="600"/>
        <v>-1.1025812177317627</v>
      </c>
      <c r="AH3617" s="2">
        <f t="shared" ca="1" si="596"/>
        <v>-100.36668747158819</v>
      </c>
    </row>
    <row r="3618" spans="20:34" x14ac:dyDescent="0.2">
      <c r="T3618" s="3"/>
      <c r="X3618" s="4">
        <f t="shared" ca="1" si="597"/>
        <v>0.55320410985086033</v>
      </c>
      <c r="Y3618" s="4">
        <f t="shared" ca="1" si="597"/>
        <v>0.52519719167500856</v>
      </c>
      <c r="Z3618" s="4">
        <f t="shared" ca="1" si="592"/>
        <v>0.753863780399191</v>
      </c>
      <c r="AA3618" s="4">
        <f t="shared" ca="1" si="593"/>
        <v>0.76423173967548175</v>
      </c>
      <c r="AB3618" s="4">
        <f t="shared" ca="1" si="594"/>
        <v>1.1108224206509416</v>
      </c>
      <c r="AC3618" s="4">
        <f t="shared" ca="1" si="598"/>
        <v>0.14279293872088872</v>
      </c>
      <c r="AD3618" s="4">
        <f t="shared" ca="1" si="595"/>
        <v>1.6097103698400141</v>
      </c>
      <c r="AF3618" s="4">
        <f t="shared" ca="1" si="599"/>
        <v>1.2301917563164972</v>
      </c>
      <c r="AG3618" s="4">
        <f t="shared" ca="1" si="600"/>
        <v>1.788102369572607</v>
      </c>
      <c r="AH3618" s="2">
        <f t="shared" ca="1" si="596"/>
        <v>-14.44246829107442</v>
      </c>
    </row>
    <row r="3619" spans="20:34" x14ac:dyDescent="0.2">
      <c r="T3619" s="3"/>
      <c r="X3619" s="4">
        <f t="shared" ca="1" si="597"/>
        <v>-0.13747758214933781</v>
      </c>
      <c r="Y3619" s="4">
        <f t="shared" ca="1" si="597"/>
        <v>1.3984185639253575</v>
      </c>
      <c r="Z3619" s="4">
        <f t="shared" ca="1" si="592"/>
        <v>1.0222569180091952</v>
      </c>
      <c r="AA3619" s="4">
        <f t="shared" ca="1" si="593"/>
        <v>-0.16475196820633034</v>
      </c>
      <c r="AB3619" s="4">
        <f t="shared" ca="1" si="594"/>
        <v>1.4887119321946609</v>
      </c>
      <c r="AC3619" s="4">
        <f t="shared" ca="1" si="598"/>
        <v>0.67855495666146071</v>
      </c>
      <c r="AD3619" s="4">
        <f t="shared" ca="1" si="595"/>
        <v>0.92472603958520994</v>
      </c>
      <c r="AF3619" s="4">
        <f t="shared" ca="1" si="599"/>
        <v>-0.15235043507330828</v>
      </c>
      <c r="AG3619" s="4">
        <f t="shared" ca="1" si="600"/>
        <v>1.3766506891416144</v>
      </c>
      <c r="AH3619" s="2">
        <f t="shared" ca="1" si="596"/>
        <v>162.13934546068094</v>
      </c>
    </row>
    <row r="3620" spans="20:34" x14ac:dyDescent="0.2">
      <c r="T3620" s="3"/>
      <c r="X3620" s="4">
        <f t="shared" ca="1" si="597"/>
        <v>-0.78226408020861926</v>
      </c>
      <c r="Y3620" s="4">
        <f t="shared" ca="1" si="597"/>
        <v>-0.25754164932046875</v>
      </c>
      <c r="Z3620" s="4">
        <f t="shared" ca="1" si="592"/>
        <v>-0.68221254791931663</v>
      </c>
      <c r="AA3620" s="4">
        <f t="shared" ca="1" si="593"/>
        <v>-1.0320055217565356</v>
      </c>
      <c r="AB3620" s="4">
        <f t="shared" ca="1" si="594"/>
        <v>-0.91113010421700624</v>
      </c>
      <c r="AC3620" s="4">
        <f t="shared" ca="1" si="598"/>
        <v>0.29011943685449915</v>
      </c>
      <c r="AD3620" s="4">
        <f t="shared" ca="1" si="595"/>
        <v>1.3073183198971667</v>
      </c>
      <c r="AF3620" s="4">
        <f t="shared" ca="1" si="599"/>
        <v>-1.349159724827353</v>
      </c>
      <c r="AG3620" s="4">
        <f t="shared" ca="1" si="600"/>
        <v>-1.191137077052707</v>
      </c>
      <c r="AH3620" s="2">
        <f t="shared" ca="1" si="596"/>
        <v>101.82969035640735</v>
      </c>
    </row>
    <row r="3621" spans="20:34" x14ac:dyDescent="0.2">
      <c r="T3621" s="3"/>
      <c r="X3621" s="4">
        <f t="shared" ca="1" si="597"/>
        <v>0.74839950054984172</v>
      </c>
      <c r="Y3621" s="4">
        <f t="shared" ca="1" si="597"/>
        <v>1.5500058602023257</v>
      </c>
      <c r="Z3621" s="4">
        <f t="shared" ca="1" si="592"/>
        <v>1.6840183671303377</v>
      </c>
      <c r="AA3621" s="4">
        <f t="shared" ca="1" si="593"/>
        <v>1.0267742971419198</v>
      </c>
      <c r="AB3621" s="4">
        <f t="shared" ca="1" si="594"/>
        <v>2.4204522627921858</v>
      </c>
      <c r="AC3621" s="4">
        <f t="shared" ca="1" si="598"/>
        <v>0.90112800988774677</v>
      </c>
      <c r="AD3621" s="4">
        <f t="shared" ca="1" si="595"/>
        <v>0.73376034508978927</v>
      </c>
      <c r="AF3621" s="4">
        <f t="shared" ca="1" si="599"/>
        <v>0.75340626260018095</v>
      </c>
      <c r="AG3621" s="4">
        <f t="shared" ca="1" si="600"/>
        <v>1.7760318876197556</v>
      </c>
      <c r="AH3621" s="2">
        <f t="shared" ca="1" si="596"/>
        <v>58.330958355179973</v>
      </c>
    </row>
    <row r="3622" spans="20:34" x14ac:dyDescent="0.2">
      <c r="T3622" s="3"/>
      <c r="X3622" s="4">
        <f t="shared" ca="1" si="597"/>
        <v>-3.4464230649885792</v>
      </c>
      <c r="Y3622" s="4">
        <f t="shared" ca="1" si="597"/>
        <v>-1.5734015658357012</v>
      </c>
      <c r="Z3622" s="4">
        <f t="shared" ca="1" si="592"/>
        <v>-3.3527375922096514</v>
      </c>
      <c r="AA3622" s="4">
        <f t="shared" ca="1" si="593"/>
        <v>-4.615364282722247</v>
      </c>
      <c r="AB3622" s="4">
        <f t="shared" ca="1" si="594"/>
        <v>-4.6711495053782075</v>
      </c>
      <c r="AC3622" s="4">
        <f t="shared" ca="1" si="598"/>
        <v>0.70194899710728687</v>
      </c>
      <c r="AD3622" s="4">
        <f t="shared" ca="1" si="595"/>
        <v>0.90634841317425241</v>
      </c>
      <c r="AF3622" s="4">
        <f t="shared" ca="1" si="599"/>
        <v>-4.1831280938664301</v>
      </c>
      <c r="AG3622" s="4">
        <f t="shared" ca="1" si="600"/>
        <v>-4.2336889418992323</v>
      </c>
      <c r="AH3622" s="2">
        <f t="shared" ca="1" si="596"/>
        <v>293.19722601922194</v>
      </c>
    </row>
    <row r="3623" spans="20:34" x14ac:dyDescent="0.2">
      <c r="T3623" s="3"/>
      <c r="X3623" s="4">
        <f t="shared" ca="1" si="597"/>
        <v>0.48306585481397862</v>
      </c>
      <c r="Y3623" s="4">
        <f t="shared" ca="1" si="597"/>
        <v>-0.32865544233319149</v>
      </c>
      <c r="Z3623" s="4">
        <f t="shared" ca="1" si="592"/>
        <v>3.5448674315394224E-2</v>
      </c>
      <c r="AA3623" s="4">
        <f t="shared" ca="1" si="593"/>
        <v>0.66989407735837514</v>
      </c>
      <c r="AB3623" s="4">
        <f t="shared" ca="1" si="594"/>
        <v>9.9315435259539203E-2</v>
      </c>
      <c r="AC3623" s="4">
        <f t="shared" ca="1" si="598"/>
        <v>5.2553600248564036E-2</v>
      </c>
      <c r="AD3623" s="4">
        <f t="shared" ca="1" si="595"/>
        <v>2.0743935775149018</v>
      </c>
      <c r="AF3623" s="4">
        <f t="shared" ca="1" si="599"/>
        <v>1.3896239716874843</v>
      </c>
      <c r="AG3623" s="4">
        <f t="shared" ca="1" si="600"/>
        <v>0.20601930105048516</v>
      </c>
      <c r="AH3623" s="2">
        <f t="shared" ca="1" si="596"/>
        <v>-197.13179156787692</v>
      </c>
    </row>
    <row r="3624" spans="20:34" x14ac:dyDescent="0.2">
      <c r="T3624" s="3"/>
      <c r="X3624" s="4">
        <f t="shared" ca="1" si="597"/>
        <v>-0.91079359258523818</v>
      </c>
      <c r="Y3624" s="4">
        <f t="shared" ca="1" si="597"/>
        <v>-0.31678077390448511</v>
      </c>
      <c r="Z3624" s="4">
        <f t="shared" ca="1" si="592"/>
        <v>-0.80769227480602523</v>
      </c>
      <c r="AA3624" s="4">
        <f t="shared" ca="1" si="593"/>
        <v>-1.2048808482098659</v>
      </c>
      <c r="AB3624" s="4">
        <f t="shared" ca="1" si="594"/>
        <v>-1.0878018072422857</v>
      </c>
      <c r="AC3624" s="4">
        <f t="shared" ca="1" si="598"/>
        <v>0.29569753416316957</v>
      </c>
      <c r="AD3624" s="4">
        <f t="shared" ca="1" si="595"/>
        <v>1.2992892601355392</v>
      </c>
      <c r="AF3624" s="4">
        <f t="shared" ca="1" si="599"/>
        <v>-1.5654887458220776</v>
      </c>
      <c r="AG3624" s="4">
        <f t="shared" ca="1" si="600"/>
        <v>-1.4133692053059319</v>
      </c>
      <c r="AH3624" s="2">
        <f t="shared" ca="1" si="596"/>
        <v>115.92242553783854</v>
      </c>
    </row>
    <row r="3625" spans="20:34" x14ac:dyDescent="0.2">
      <c r="T3625" s="3"/>
      <c r="X3625" s="4">
        <f t="shared" ca="1" si="597"/>
        <v>-0.2072202489778619</v>
      </c>
      <c r="Y3625" s="4">
        <f t="shared" ca="1" si="597"/>
        <v>4.3872765913035121E-3</v>
      </c>
      <c r="Z3625" s="4">
        <f t="shared" ca="1" si="592"/>
        <v>-0.12327254470106602</v>
      </c>
      <c r="AA3625" s="4">
        <f t="shared" ca="1" si="593"/>
        <v>-0.25855755474258035</v>
      </c>
      <c r="AB3625" s="4">
        <f t="shared" ca="1" si="594"/>
        <v>-0.1241592946082119</v>
      </c>
      <c r="AC3625" s="4">
        <f t="shared" ca="1" si="598"/>
        <v>0.78668446220640176</v>
      </c>
      <c r="AD3625" s="4">
        <f t="shared" ca="1" si="595"/>
        <v>0.838768654565473</v>
      </c>
      <c r="AF3625" s="4">
        <f t="shared" ca="1" si="599"/>
        <v>-0.21686997231917277</v>
      </c>
      <c r="AG3625" s="4">
        <f t="shared" ca="1" si="600"/>
        <v>-0.10414092449032808</v>
      </c>
      <c r="AH3625" s="2">
        <f t="shared" ca="1" si="596"/>
        <v>24.461147934261589</v>
      </c>
    </row>
    <row r="3626" spans="20:34" x14ac:dyDescent="0.2">
      <c r="T3626" s="3"/>
      <c r="X3626" s="4">
        <f t="shared" ca="1" si="597"/>
        <v>-1.0936956680221837</v>
      </c>
      <c r="Y3626" s="4">
        <f t="shared" ca="1" si="597"/>
        <v>0.61591685102862603</v>
      </c>
      <c r="Z3626" s="4">
        <f t="shared" ca="1" si="592"/>
        <v>-0.18166856281755178</v>
      </c>
      <c r="AA3626" s="4">
        <f t="shared" ca="1" si="593"/>
        <v>-1.4508885970567018</v>
      </c>
      <c r="AB3626" s="4">
        <f t="shared" ca="1" si="594"/>
        <v>-0.20637914180192959</v>
      </c>
      <c r="AC3626" s="4">
        <f t="shared" ca="1" si="598"/>
        <v>0.29538460844613701</v>
      </c>
      <c r="AD3626" s="4">
        <f t="shared" ca="1" si="595"/>
        <v>1.2997357299366747</v>
      </c>
      <c r="AF3626" s="4">
        <f t="shared" ca="1" si="599"/>
        <v>-1.8857717497522903</v>
      </c>
      <c r="AG3626" s="4">
        <f t="shared" ca="1" si="600"/>
        <v>-0.26823834451363548</v>
      </c>
      <c r="AH3626" s="2">
        <f t="shared" ca="1" si="596"/>
        <v>284.65811192744741</v>
      </c>
    </row>
    <row r="3627" spans="20:34" x14ac:dyDescent="0.2">
      <c r="T3627" s="3"/>
      <c r="X3627" s="4">
        <f t="shared" ca="1" si="597"/>
        <v>-0.22309718049162966</v>
      </c>
      <c r="Y3627" s="4">
        <f t="shared" ca="1" si="597"/>
        <v>-0.39566475820613783</v>
      </c>
      <c r="Z3627" s="4">
        <f t="shared" ca="1" si="592"/>
        <v>-0.4494801596981059</v>
      </c>
      <c r="AA3627" s="4">
        <f t="shared" ca="1" si="593"/>
        <v>-0.27991241455467647</v>
      </c>
      <c r="AB3627" s="4">
        <f t="shared" ca="1" si="594"/>
        <v>-0.58344986138937305</v>
      </c>
      <c r="AC3627" s="4">
        <f t="shared" ca="1" si="598"/>
        <v>0.16288021977740375</v>
      </c>
      <c r="AD3627" s="4">
        <f t="shared" ca="1" si="595"/>
        <v>1.5525142969703642</v>
      </c>
      <c r="AF3627" s="4">
        <f t="shared" ca="1" si="599"/>
        <v>-0.43456802549563067</v>
      </c>
      <c r="AG3627" s="4">
        <f t="shared" ca="1" si="600"/>
        <v>-0.90581425137237892</v>
      </c>
      <c r="AH3627" s="2">
        <f t="shared" ca="1" si="596"/>
        <v>-20.4523291354908</v>
      </c>
    </row>
    <row r="3628" spans="20:34" x14ac:dyDescent="0.2">
      <c r="T3628" s="3"/>
      <c r="X3628" s="4">
        <f t="shared" ca="1" si="597"/>
        <v>0.6859426197085855</v>
      </c>
      <c r="Y3628" s="4">
        <f t="shared" ca="1" si="597"/>
        <v>-0.64665654530924466</v>
      </c>
      <c r="Z3628" s="4">
        <f t="shared" ca="1" si="592"/>
        <v>-9.2047493465498287E-2</v>
      </c>
      <c r="AA3628" s="4">
        <f t="shared" ca="1" si="593"/>
        <v>0.94276827031556221</v>
      </c>
      <c r="AB3628" s="4">
        <f t="shared" ca="1" si="594"/>
        <v>-8.0195356243729393E-2</v>
      </c>
      <c r="AC3628" s="4">
        <f t="shared" ca="1" si="598"/>
        <v>0.27054548459678196</v>
      </c>
      <c r="AD3628" s="4">
        <f t="shared" ca="1" si="595"/>
        <v>1.3367542491470674</v>
      </c>
      <c r="AF3628" s="4">
        <f t="shared" ca="1" si="599"/>
        <v>1.2602494913053588</v>
      </c>
      <c r="AG3628" s="4">
        <f t="shared" ca="1" si="600"/>
        <v>-0.10720148322066807</v>
      </c>
      <c r="AH3628" s="2">
        <f t="shared" ca="1" si="596"/>
        <v>-208.59809155568519</v>
      </c>
    </row>
    <row r="3629" spans="20:34" x14ac:dyDescent="0.2">
      <c r="T3629" s="3"/>
      <c r="X3629" s="4">
        <f t="shared" ca="1" si="597"/>
        <v>1.3986270325352754</v>
      </c>
      <c r="Y3629" s="4">
        <f t="shared" ca="1" si="597"/>
        <v>-1.3579119936087372</v>
      </c>
      <c r="Z3629" s="4">
        <f t="shared" ca="1" si="592"/>
        <v>-0.21884542850907596</v>
      </c>
      <c r="AA3629" s="4">
        <f t="shared" ca="1" si="593"/>
        <v>1.9013461739225981</v>
      </c>
      <c r="AB3629" s="4">
        <f t="shared" ca="1" si="594"/>
        <v>-0.25872305693328601</v>
      </c>
      <c r="AC3629" s="4">
        <f t="shared" ca="1" si="598"/>
        <v>0.43144311987306161</v>
      </c>
      <c r="AD3629" s="4">
        <f t="shared" ca="1" si="595"/>
        <v>1.1380525591980275</v>
      </c>
      <c r="AF3629" s="4">
        <f t="shared" ca="1" si="599"/>
        <v>2.1638318791539906</v>
      </c>
      <c r="AG3629" s="4">
        <f t="shared" ca="1" si="600"/>
        <v>-0.29444043706646311</v>
      </c>
      <c r="AH3629" s="2">
        <f t="shared" ca="1" si="596"/>
        <v>-364.23999822322003</v>
      </c>
    </row>
    <row r="3630" spans="20:34" x14ac:dyDescent="0.2">
      <c r="T3630" s="3"/>
      <c r="X3630" s="4">
        <f t="shared" ca="1" si="597"/>
        <v>-0.30769163714184788</v>
      </c>
      <c r="Y3630" s="4">
        <f t="shared" ca="1" si="597"/>
        <v>-0.105910744863916</v>
      </c>
      <c r="Z3630" s="4">
        <f t="shared" ca="1" si="592"/>
        <v>-0.2719855721575401</v>
      </c>
      <c r="AA3630" s="4">
        <f t="shared" ca="1" si="593"/>
        <v>-0.39369402034414108</v>
      </c>
      <c r="AB3630" s="4">
        <f t="shared" ca="1" si="594"/>
        <v>-0.33354279005127868</v>
      </c>
      <c r="AC3630" s="4">
        <f t="shared" ca="1" si="598"/>
        <v>0.71606282534681875</v>
      </c>
      <c r="AD3630" s="4">
        <f t="shared" ca="1" si="595"/>
        <v>0.89525279323524531</v>
      </c>
      <c r="AF3630" s="4">
        <f t="shared" ca="1" si="599"/>
        <v>-0.3524556713931058</v>
      </c>
      <c r="AG3630" s="4">
        <f t="shared" ca="1" si="600"/>
        <v>-0.29860511445688426</v>
      </c>
      <c r="AH3630" s="2">
        <f t="shared" ca="1" si="596"/>
        <v>26.942433262413033</v>
      </c>
    </row>
    <row r="3631" spans="20:34" x14ac:dyDescent="0.2">
      <c r="T3631" s="3"/>
      <c r="X3631" s="4">
        <f t="shared" ca="1" si="597"/>
        <v>1.9366882296371148</v>
      </c>
      <c r="Y3631" s="4">
        <f t="shared" ca="1" si="597"/>
        <v>-1.0100391685861538</v>
      </c>
      <c r="Z3631" s="4">
        <f t="shared" ca="1" si="592"/>
        <v>0.38546819851470127</v>
      </c>
      <c r="AA3631" s="4">
        <f t="shared" ca="1" si="593"/>
        <v>2.6250515967541186</v>
      </c>
      <c r="AB3631" s="4">
        <f t="shared" ca="1" si="594"/>
        <v>0.59213245810994353</v>
      </c>
      <c r="AC3631" s="4">
        <f t="shared" ca="1" si="598"/>
        <v>0.46044467844171777</v>
      </c>
      <c r="AD3631" s="4">
        <f t="shared" ca="1" si="595"/>
        <v>1.1094833602703653</v>
      </c>
      <c r="AF3631" s="4">
        <f t="shared" ca="1" si="599"/>
        <v>2.9124510664498473</v>
      </c>
      <c r="AG3631" s="4">
        <f t="shared" ca="1" si="600"/>
        <v>0.65696110934897145</v>
      </c>
      <c r="AH3631" s="2">
        <f t="shared" ca="1" si="596"/>
        <v>-379.45432170585264</v>
      </c>
    </row>
    <row r="3632" spans="20:34" x14ac:dyDescent="0.2">
      <c r="T3632" s="3"/>
      <c r="X3632" s="4">
        <f t="shared" ca="1" si="597"/>
        <v>-0.84028742842330273</v>
      </c>
      <c r="Y3632" s="4">
        <f t="shared" ca="1" si="597"/>
        <v>-2.1850637069405612</v>
      </c>
      <c r="Z3632" s="4">
        <f t="shared" ca="1" si="592"/>
        <v>-2.2426393152066444</v>
      </c>
      <c r="AA3632" s="4">
        <f t="shared" ca="1" si="593"/>
        <v>-1.1100483391534945</v>
      </c>
      <c r="AB3632" s="4">
        <f t="shared" ca="1" si="594"/>
        <v>-3.1081643284928417</v>
      </c>
      <c r="AC3632" s="4">
        <f t="shared" ca="1" si="598"/>
        <v>0.92994573005302272</v>
      </c>
      <c r="AD3632" s="4">
        <f t="shared" ca="1" si="595"/>
        <v>0.69965088779309959</v>
      </c>
      <c r="AF3632" s="4">
        <f t="shared" ca="1" si="599"/>
        <v>-0.77664630598199813</v>
      </c>
      <c r="AG3632" s="4">
        <f t="shared" ca="1" si="600"/>
        <v>-2.17462993183686</v>
      </c>
      <c r="AH3632" s="2">
        <f t="shared" ca="1" si="596"/>
        <v>-91.4391319062006</v>
      </c>
    </row>
    <row r="3633" spans="20:34" x14ac:dyDescent="0.2">
      <c r="T3633" s="3"/>
      <c r="X3633" s="4">
        <f t="shared" ca="1" si="597"/>
        <v>0.19177017778736211</v>
      </c>
      <c r="Y3633" s="4">
        <f t="shared" ca="1" si="597"/>
        <v>-0.16201863242285822</v>
      </c>
      <c r="Z3633" s="4">
        <f t="shared" ca="1" si="592"/>
        <v>-1.0885572295838308E-2</v>
      </c>
      <c r="AA3633" s="4">
        <f t="shared" ca="1" si="593"/>
        <v>0.27809429278546743</v>
      </c>
      <c r="AB3633" s="4">
        <f t="shared" ca="1" si="594"/>
        <v>3.407820164178875E-2</v>
      </c>
      <c r="AC3633" s="4">
        <f t="shared" ca="1" si="598"/>
        <v>0.74905540228948764</v>
      </c>
      <c r="AD3633" s="4">
        <f t="shared" ca="1" si="595"/>
        <v>0.86915317597349251</v>
      </c>
      <c r="AF3633" s="4">
        <f t="shared" ca="1" si="599"/>
        <v>0.24170653779459134</v>
      </c>
      <c r="AG3633" s="4">
        <f t="shared" ca="1" si="600"/>
        <v>2.9619177188425778E-2</v>
      </c>
      <c r="AH3633" s="2">
        <f t="shared" ca="1" si="596"/>
        <v>-35.620810371191965</v>
      </c>
    </row>
    <row r="3634" spans="20:34" x14ac:dyDescent="0.2">
      <c r="T3634" s="3"/>
      <c r="X3634" s="4">
        <f t="shared" ca="1" si="597"/>
        <v>0.54091547305001164</v>
      </c>
      <c r="Y3634" s="4">
        <f t="shared" ca="1" si="597"/>
        <v>-0.23329216029772853</v>
      </c>
      <c r="Z3634" s="4">
        <f t="shared" ca="1" si="592"/>
        <v>0.14627721469478308</v>
      </c>
      <c r="AA3634" s="4">
        <f t="shared" ca="1" si="593"/>
        <v>0.74770322370019215</v>
      </c>
      <c r="AB3634" s="4">
        <f t="shared" ca="1" si="594"/>
        <v>0.25535870582157133</v>
      </c>
      <c r="AC3634" s="4">
        <f t="shared" ca="1" si="598"/>
        <v>1.2328758462851197E-2</v>
      </c>
      <c r="AD3634" s="4">
        <f t="shared" ca="1" si="595"/>
        <v>2.8901857986607005</v>
      </c>
      <c r="AF3634" s="4">
        <f t="shared" ca="1" si="599"/>
        <v>2.1610012387511204</v>
      </c>
      <c r="AG3634" s="4">
        <f t="shared" ca="1" si="600"/>
        <v>0.73803410512988099</v>
      </c>
      <c r="AH3634" s="2">
        <f t="shared" ca="1" si="596"/>
        <v>-260.5700059753558</v>
      </c>
    </row>
    <row r="3635" spans="20:34" x14ac:dyDescent="0.2">
      <c r="T3635" s="3"/>
      <c r="X3635" s="4">
        <f t="shared" ca="1" si="597"/>
        <v>0.18035517870825571</v>
      </c>
      <c r="Y3635" s="4">
        <f t="shared" ca="1" si="597"/>
        <v>-0.40143573011638722</v>
      </c>
      <c r="Z3635" s="4">
        <f t="shared" ca="1" si="592"/>
        <v>-0.20727956838013378</v>
      </c>
      <c r="AA3635" s="4">
        <f t="shared" ca="1" si="593"/>
        <v>0.2627408408367618</v>
      </c>
      <c r="AB3635" s="4">
        <f t="shared" ca="1" si="594"/>
        <v>-0.24243867174509323</v>
      </c>
      <c r="AC3635" s="4">
        <f t="shared" ca="1" si="598"/>
        <v>9.1137867482103507E-2</v>
      </c>
      <c r="AD3635" s="4">
        <f t="shared" ca="1" si="595"/>
        <v>1.8109708707701755</v>
      </c>
      <c r="AF3635" s="4">
        <f t="shared" ca="1" si="599"/>
        <v>0.4758160093170386</v>
      </c>
      <c r="AG3635" s="4">
        <f t="shared" ca="1" si="600"/>
        <v>-0.43904937247857623</v>
      </c>
      <c r="AH3635" s="2">
        <f t="shared" ca="1" si="596"/>
        <v>-119.57084370989514</v>
      </c>
    </row>
    <row r="3636" spans="20:34" x14ac:dyDescent="0.2">
      <c r="T3636" s="3"/>
      <c r="X3636" s="4">
        <f t="shared" ca="1" si="597"/>
        <v>-0.46409206946237613</v>
      </c>
      <c r="Y3636" s="4">
        <f t="shared" ca="1" si="597"/>
        <v>-1.538410354013469</v>
      </c>
      <c r="Z3636" s="4">
        <f t="shared" ca="1" si="592"/>
        <v>-1.5009518798411239</v>
      </c>
      <c r="AA3636" s="4">
        <f t="shared" ca="1" si="593"/>
        <v>-0.60405641334557747</v>
      </c>
      <c r="AB3636" s="4">
        <f t="shared" ca="1" si="594"/>
        <v>-2.0638905994243557</v>
      </c>
      <c r="AC3636" s="4">
        <f t="shared" ca="1" si="598"/>
        <v>0.3701470084541012</v>
      </c>
      <c r="AD3636" s="4">
        <f t="shared" ca="1" si="595"/>
        <v>1.2041315181198311</v>
      </c>
      <c r="AF3636" s="4">
        <f t="shared" ca="1" si="599"/>
        <v>-0.72736336603183038</v>
      </c>
      <c r="AG3636" s="4">
        <f t="shared" ca="1" si="600"/>
        <v>-2.4851957207180977</v>
      </c>
      <c r="AH3636" s="2">
        <f t="shared" ca="1" si="596"/>
        <v>-130.58611856130983</v>
      </c>
    </row>
    <row r="3637" spans="20:34" x14ac:dyDescent="0.2">
      <c r="T3637" s="3"/>
      <c r="X3637" s="4">
        <f t="shared" ca="1" si="597"/>
        <v>0.63860791757253432</v>
      </c>
      <c r="Y3637" s="4">
        <f t="shared" ca="1" si="597"/>
        <v>0.11108711352450472</v>
      </c>
      <c r="Z3637" s="4">
        <f t="shared" ca="1" si="592"/>
        <v>0.47848130881689016</v>
      </c>
      <c r="AA3637" s="4">
        <f t="shared" ca="1" si="593"/>
        <v>0.879101942380208</v>
      </c>
      <c r="AB3637" s="4">
        <f t="shared" ca="1" si="594"/>
        <v>0.72309213588803178</v>
      </c>
      <c r="AC3637" s="4">
        <f t="shared" ca="1" si="598"/>
        <v>0.57791359076173965</v>
      </c>
      <c r="AD3637" s="4">
        <f t="shared" ca="1" si="595"/>
        <v>1.0054461978265068</v>
      </c>
      <c r="AF3637" s="4">
        <f t="shared" ca="1" si="599"/>
        <v>0.88388970546807699</v>
      </c>
      <c r="AG3637" s="4">
        <f t="shared" ca="1" si="600"/>
        <v>0.72703023870686934</v>
      </c>
      <c r="AH3637" s="2">
        <f t="shared" ca="1" si="596"/>
        <v>-66.930644070095241</v>
      </c>
    </row>
    <row r="3638" spans="20:34" x14ac:dyDescent="0.2">
      <c r="T3638" s="3"/>
      <c r="X3638" s="4">
        <f t="shared" ca="1" si="597"/>
        <v>-0.18293674581568914</v>
      </c>
      <c r="Y3638" s="4">
        <f t="shared" ca="1" si="597"/>
        <v>-0.83505076491115227</v>
      </c>
      <c r="Z3638" s="4">
        <f t="shared" ca="1" si="592"/>
        <v>-0.77253190315858666</v>
      </c>
      <c r="AA3638" s="4">
        <f t="shared" ca="1" si="593"/>
        <v>-0.22589565119244473</v>
      </c>
      <c r="AB3638" s="4">
        <f t="shared" ca="1" si="594"/>
        <v>-1.0382970554223907</v>
      </c>
      <c r="AC3638" s="4">
        <f t="shared" ca="1" si="598"/>
        <v>0.35059208334354164</v>
      </c>
      <c r="AD3638" s="4">
        <f t="shared" ca="1" si="595"/>
        <v>1.2272550381204579</v>
      </c>
      <c r="AF3638" s="4">
        <f t="shared" ca="1" si="599"/>
        <v>-0.27723157601542942</v>
      </c>
      <c r="AG3638" s="4">
        <f t="shared" ca="1" si="600"/>
        <v>-1.2742552923327652</v>
      </c>
      <c r="AH3638" s="2">
        <f t="shared" ca="1" si="596"/>
        <v>-82.800053796686825</v>
      </c>
    </row>
    <row r="3639" spans="20:34" x14ac:dyDescent="0.2">
      <c r="T3639" s="3"/>
      <c r="X3639" s="4">
        <f t="shared" ca="1" si="597"/>
        <v>0.91425496264864492</v>
      </c>
      <c r="Y3639" s="4">
        <f t="shared" ca="1" si="597"/>
        <v>-1.9779988768580754</v>
      </c>
      <c r="Z3639" s="4">
        <f t="shared" ca="1" si="592"/>
        <v>-1.0056799341183515</v>
      </c>
      <c r="AA3639" s="4">
        <f t="shared" ca="1" si="593"/>
        <v>1.2498539356173426</v>
      </c>
      <c r="AB3639" s="4">
        <f t="shared" ca="1" si="594"/>
        <v>-1.3665625107962445</v>
      </c>
      <c r="AC3639" s="4">
        <f t="shared" ca="1" si="598"/>
        <v>0.4961212442028029</v>
      </c>
      <c r="AD3639" s="4">
        <f t="shared" ca="1" si="595"/>
        <v>1.0761699234225426</v>
      </c>
      <c r="AF3639" s="4">
        <f t="shared" ca="1" si="599"/>
        <v>1.345055214182679</v>
      </c>
      <c r="AG3639" s="4">
        <f t="shared" ca="1" si="600"/>
        <v>-1.4706534725957119</v>
      </c>
      <c r="AH3639" s="2">
        <f t="shared" ca="1" si="596"/>
        <v>-357.96842145517576</v>
      </c>
    </row>
    <row r="3640" spans="20:34" x14ac:dyDescent="0.2">
      <c r="T3640" s="3"/>
      <c r="X3640" s="4">
        <f t="shared" ca="1" si="597"/>
        <v>-5.3033947650160743E-2</v>
      </c>
      <c r="Y3640" s="4">
        <f t="shared" ca="1" si="597"/>
        <v>-1.0507021363983633</v>
      </c>
      <c r="Z3640" s="4">
        <f t="shared" ca="1" si="592"/>
        <v>-0.86368877243502751</v>
      </c>
      <c r="AA3640" s="4">
        <f t="shared" ca="1" si="593"/>
        <v>-5.1173221885601874E-2</v>
      </c>
      <c r="AB3640" s="4">
        <f t="shared" ca="1" si="594"/>
        <v>-1.1666432013465213</v>
      </c>
      <c r="AC3640" s="4">
        <f t="shared" ca="1" si="598"/>
        <v>0.81468186374435825</v>
      </c>
      <c r="AD3640" s="4">
        <f t="shared" ca="1" si="595"/>
        <v>0.81538680662311291</v>
      </c>
      <c r="AF3640" s="4">
        <f t="shared" ca="1" si="599"/>
        <v>-4.1725969977916902E-2</v>
      </c>
      <c r="AG3640" s="4">
        <f t="shared" ca="1" si="600"/>
        <v>-0.95126547441450537</v>
      </c>
      <c r="AH3640" s="2">
        <f t="shared" ca="1" si="596"/>
        <v>-88.435441570746661</v>
      </c>
    </row>
    <row r="3641" spans="20:34" x14ac:dyDescent="0.2">
      <c r="T3641" s="3"/>
      <c r="X3641" s="4">
        <f t="shared" ca="1" si="597"/>
        <v>-0.28694685855691127</v>
      </c>
      <c r="Y3641" s="4">
        <f t="shared" ca="1" si="597"/>
        <v>0.63197501242933452</v>
      </c>
      <c r="Z3641" s="4">
        <f t="shared" ca="1" si="592"/>
        <v>0.32447277541871489</v>
      </c>
      <c r="AA3641" s="4">
        <f t="shared" ca="1" si="593"/>
        <v>-0.36579178759027781</v>
      </c>
      <c r="AB3641" s="4">
        <f t="shared" ca="1" si="594"/>
        <v>0.50625272643946573</v>
      </c>
      <c r="AC3641" s="4">
        <f t="shared" ca="1" si="598"/>
        <v>9.0131624816540468E-2</v>
      </c>
      <c r="AD3641" s="4">
        <f t="shared" ca="1" si="595"/>
        <v>1.8160866958970117</v>
      </c>
      <c r="AF3641" s="4">
        <f t="shared" ca="1" si="599"/>
        <v>-0.66430959891108909</v>
      </c>
      <c r="AG3641" s="4">
        <f t="shared" ca="1" si="600"/>
        <v>0.91939884124830307</v>
      </c>
      <c r="AH3641" s="2">
        <f t="shared" ca="1" si="596"/>
        <v>199.54080273366299</v>
      </c>
    </row>
    <row r="3642" spans="20:34" x14ac:dyDescent="0.2">
      <c r="T3642" s="3"/>
      <c r="X3642" s="4">
        <f t="shared" ca="1" si="597"/>
        <v>0.75580465918541895</v>
      </c>
      <c r="Y3642" s="4">
        <f t="shared" ca="1" si="597"/>
        <v>0.87721779806824529</v>
      </c>
      <c r="Z3642" s="4">
        <f t="shared" ca="1" si="592"/>
        <v>1.156278866587136</v>
      </c>
      <c r="AA3642" s="4">
        <f t="shared" ca="1" si="593"/>
        <v>1.0367344159729392</v>
      </c>
      <c r="AB3642" s="4">
        <f t="shared" ca="1" si="594"/>
        <v>1.6774108279087803</v>
      </c>
      <c r="AC3642" s="4">
        <f t="shared" ca="1" si="598"/>
        <v>0.48956503605797486</v>
      </c>
      <c r="AD3642" s="4">
        <f t="shared" ca="1" si="595"/>
        <v>1.0821575887122332</v>
      </c>
      <c r="AF3642" s="4">
        <f t="shared" ca="1" si="599"/>
        <v>1.1219100157242614</v>
      </c>
      <c r="AG3642" s="4">
        <f t="shared" ca="1" si="600"/>
        <v>1.8152228568095565</v>
      </c>
      <c r="AH3642" s="2">
        <f t="shared" ca="1" si="596"/>
        <v>4.9697532602467618</v>
      </c>
    </row>
    <row r="3643" spans="20:34" x14ac:dyDescent="0.2">
      <c r="T3643" s="3"/>
      <c r="X3643" s="4">
        <f t="shared" ca="1" si="597"/>
        <v>-0.66014694152858944</v>
      </c>
      <c r="Y3643" s="4">
        <f t="shared" ca="1" si="597"/>
        <v>-0.55849812829758538</v>
      </c>
      <c r="Z3643" s="4">
        <f t="shared" ca="1" si="592"/>
        <v>-0.84561959526621133</v>
      </c>
      <c r="AA3643" s="4">
        <f t="shared" ca="1" si="593"/>
        <v>-0.86775499419678803</v>
      </c>
      <c r="AB3643" s="4">
        <f t="shared" ca="1" si="594"/>
        <v>-1.1412023402458076</v>
      </c>
      <c r="AC3643" s="4">
        <f t="shared" ca="1" si="598"/>
        <v>0.5963328664166625</v>
      </c>
      <c r="AD3643" s="4">
        <f t="shared" ca="1" si="595"/>
        <v>0.99030949232009102</v>
      </c>
      <c r="AF3643" s="4">
        <f t="shared" ca="1" si="599"/>
        <v>-0.8593460077612447</v>
      </c>
      <c r="AG3643" s="4">
        <f t="shared" ca="1" si="600"/>
        <v>-1.1301435102033255</v>
      </c>
      <c r="AH3643" s="2">
        <f t="shared" ca="1" si="596"/>
        <v>26.614270971482711</v>
      </c>
    </row>
    <row r="3644" spans="20:34" x14ac:dyDescent="0.2">
      <c r="T3644" s="3"/>
      <c r="X3644" s="4">
        <f t="shared" ca="1" si="597"/>
        <v>0.22039990024120609</v>
      </c>
      <c r="Y3644" s="4">
        <f t="shared" ca="1" si="597"/>
        <v>2.9423835595966019</v>
      </c>
      <c r="Z3644" s="4">
        <f t="shared" ca="1" si="592"/>
        <v>2.4626385611463291</v>
      </c>
      <c r="AA3644" s="4">
        <f t="shared" ca="1" si="593"/>
        <v>0.31660196720170419</v>
      </c>
      <c r="AB3644" s="4">
        <f t="shared" ca="1" si="594"/>
        <v>3.5167262115781681</v>
      </c>
      <c r="AC3644" s="4">
        <f t="shared" ca="1" si="598"/>
        <v>0.99969697519983236</v>
      </c>
      <c r="AD3644" s="4">
        <f t="shared" ca="1" si="595"/>
        <v>0.46260294426880622</v>
      </c>
      <c r="AF3644" s="4">
        <f t="shared" ca="1" si="599"/>
        <v>0.14646100218880437</v>
      </c>
      <c r="AG3644" s="4">
        <f t="shared" ca="1" si="600"/>
        <v>1.6268478996633453</v>
      </c>
      <c r="AH3644" s="2">
        <f t="shared" ca="1" si="596"/>
        <v>139.26976879169479</v>
      </c>
    </row>
    <row r="3645" spans="20:34" x14ac:dyDescent="0.2">
      <c r="T3645" s="3"/>
      <c r="X3645" s="4">
        <f t="shared" ca="1" si="597"/>
        <v>0.76392475719776032</v>
      </c>
      <c r="Y3645" s="4">
        <f t="shared" ca="1" si="597"/>
        <v>1.3364771630822474</v>
      </c>
      <c r="Z3645" s="4">
        <f t="shared" ca="1" si="592"/>
        <v>1.5245833367852233</v>
      </c>
      <c r="AA3645" s="4">
        <f t="shared" ca="1" si="593"/>
        <v>1.0476561456890157</v>
      </c>
      <c r="AB3645" s="4">
        <f t="shared" ca="1" si="594"/>
        <v>2.1959725079199899</v>
      </c>
      <c r="AC3645" s="4">
        <f t="shared" ca="1" si="598"/>
        <v>0.15602353563017179</v>
      </c>
      <c r="AD3645" s="4">
        <f t="shared" ca="1" si="595"/>
        <v>1.5711286103106314</v>
      </c>
      <c r="AF3645" s="4">
        <f t="shared" ca="1" si="599"/>
        <v>1.6460025442597757</v>
      </c>
      <c r="AG3645" s="4">
        <f t="shared" ca="1" si="600"/>
        <v>3.4501552346486859</v>
      </c>
      <c r="AH3645" s="2">
        <f t="shared" ca="1" si="596"/>
        <v>88.183557405042393</v>
      </c>
    </row>
    <row r="3646" spans="20:34" x14ac:dyDescent="0.2">
      <c r="T3646" s="3"/>
      <c r="X3646" s="4">
        <f t="shared" ca="1" si="597"/>
        <v>-0.98366998019518526</v>
      </c>
      <c r="Y3646" s="4">
        <f t="shared" ca="1" si="597"/>
        <v>0.72799122806675054</v>
      </c>
      <c r="Z3646" s="4">
        <f t="shared" ca="1" si="592"/>
        <v>-2.5706432056015416E-2</v>
      </c>
      <c r="AA3646" s="4">
        <f t="shared" ca="1" si="593"/>
        <v>-1.3029013655669428</v>
      </c>
      <c r="AB3646" s="4">
        <f t="shared" ca="1" si="594"/>
        <v>1.3210874312542864E-2</v>
      </c>
      <c r="AC3646" s="4">
        <f t="shared" ca="1" si="598"/>
        <v>0.20775126698024904</v>
      </c>
      <c r="AD3646" s="4">
        <f t="shared" ca="1" si="595"/>
        <v>1.4483526330876542</v>
      </c>
      <c r="AF3646" s="4">
        <f t="shared" ca="1" si="599"/>
        <v>-1.8870606234723819</v>
      </c>
      <c r="AG3646" s="4">
        <f t="shared" ca="1" si="600"/>
        <v>1.9134004595961509E-2</v>
      </c>
      <c r="AH3646" s="2">
        <f t="shared" ca="1" si="596"/>
        <v>313.61464925235441</v>
      </c>
    </row>
    <row r="3647" spans="20:34" x14ac:dyDescent="0.2">
      <c r="T3647" s="3"/>
      <c r="X3647" s="4">
        <f t="shared" ca="1" si="597"/>
        <v>-0.55386581666813084</v>
      </c>
      <c r="Y3647" s="4">
        <f t="shared" ca="1" si="597"/>
        <v>0.17021449281321457</v>
      </c>
      <c r="Z3647" s="4">
        <f t="shared" ca="1" si="592"/>
        <v>-0.20410131154652686</v>
      </c>
      <c r="AA3647" s="4">
        <f t="shared" ca="1" si="593"/>
        <v>-0.7248042911532645</v>
      </c>
      <c r="AB3647" s="4">
        <f t="shared" ca="1" si="594"/>
        <v>-0.23796378116813147</v>
      </c>
      <c r="AC3647" s="4">
        <f t="shared" ca="1" si="598"/>
        <v>0.58358980637888147</v>
      </c>
      <c r="AD3647" s="4">
        <f t="shared" ca="1" si="595"/>
        <v>1.0007573527394924</v>
      </c>
      <c r="AF3647" s="4">
        <f t="shared" ca="1" si="599"/>
        <v>-0.72535322366876531</v>
      </c>
      <c r="AG3647" s="4">
        <f t="shared" ca="1" si="600"/>
        <v>-0.23814400368969912</v>
      </c>
      <c r="AH3647" s="2">
        <f t="shared" ca="1" si="596"/>
        <v>93.789333011896815</v>
      </c>
    </row>
    <row r="3648" spans="20:34" x14ac:dyDescent="0.2">
      <c r="T3648" s="3"/>
      <c r="X3648" s="4">
        <f t="shared" ca="1" si="597"/>
        <v>0.12662182331082095</v>
      </c>
      <c r="Y3648" s="4">
        <f t="shared" ca="1" si="597"/>
        <v>9.123494723866557E-2</v>
      </c>
      <c r="Z3648" s="4">
        <f t="shared" ca="1" si="592"/>
        <v>0.14962605242306065</v>
      </c>
      <c r="AA3648" s="4">
        <f t="shared" ca="1" si="593"/>
        <v>0.19046816832754782</v>
      </c>
      <c r="AB3648" s="4">
        <f t="shared" ca="1" si="594"/>
        <v>0.26007376919706215</v>
      </c>
      <c r="AC3648" s="4">
        <f t="shared" ca="1" si="598"/>
        <v>9.3146135304416178E-2</v>
      </c>
      <c r="AD3648" s="4">
        <f t="shared" ca="1" si="595"/>
        <v>1.8009487676682425</v>
      </c>
      <c r="AF3648" s="4">
        <f t="shared" ca="1" si="599"/>
        <v>0.3430234130295246</v>
      </c>
      <c r="AG3648" s="4">
        <f t="shared" ca="1" si="600"/>
        <v>0.46837953413828404</v>
      </c>
      <c r="AH3648" s="2">
        <f t="shared" ca="1" si="596"/>
        <v>-7.8280518594474415</v>
      </c>
    </row>
    <row r="3649" spans="20:34" x14ac:dyDescent="0.2">
      <c r="T3649" s="3"/>
      <c r="X3649" s="4">
        <f t="shared" ca="1" si="597"/>
        <v>-2.0282630713454903</v>
      </c>
      <c r="Y3649" s="4">
        <f t="shared" ca="1" si="597"/>
        <v>-0.24040091114983125</v>
      </c>
      <c r="Z3649" s="4">
        <f t="shared" ca="1" si="592"/>
        <v>-1.4307504372267104</v>
      </c>
      <c r="AA3649" s="4">
        <f t="shared" ca="1" si="593"/>
        <v>-2.7079045302436398</v>
      </c>
      <c r="AB3649" s="4">
        <f t="shared" ca="1" si="594"/>
        <v>-1.9650490675750096</v>
      </c>
      <c r="AC3649" s="4">
        <f t="shared" ca="1" si="598"/>
        <v>0.7880762296926116</v>
      </c>
      <c r="AD3649" s="4">
        <f t="shared" ca="1" si="595"/>
        <v>0.83762522353504354</v>
      </c>
      <c r="AF3649" s="4">
        <f t="shared" ca="1" si="599"/>
        <v>-2.268209137456886</v>
      </c>
      <c r="AG3649" s="4">
        <f t="shared" ca="1" si="600"/>
        <v>-1.6459746644848463</v>
      </c>
      <c r="AH3649" s="2">
        <f t="shared" ca="1" si="596"/>
        <v>212.34501881490041</v>
      </c>
    </row>
    <row r="3650" spans="20:34" x14ac:dyDescent="0.2">
      <c r="T3650" s="3"/>
      <c r="X3650" s="4">
        <f t="shared" ca="1" si="597"/>
        <v>-0.58496429293028207</v>
      </c>
      <c r="Y3650" s="4">
        <f t="shared" ca="1" si="597"/>
        <v>-0.49088835862893687</v>
      </c>
      <c r="Z3650" s="4">
        <f t="shared" ref="Z3650:Z3713" ca="1" si="601">X3650*B$19+SQRT(1-B$19^2)*Y3650</f>
        <v>-0.74614642060124137</v>
      </c>
      <c r="AA3650" s="4">
        <f t="shared" ref="AA3650:AA3713" ca="1" si="602">X3650*SQRT($B$28)+$B$20</f>
        <v>-0.76663249960602231</v>
      </c>
      <c r="AB3650" s="4">
        <f t="shared" ref="AB3650:AB3713" ca="1" si="603">Z3650*SQRT($C$29)+$C$20</f>
        <v>-1.0011470850310877</v>
      </c>
      <c r="AC3650" s="4">
        <f t="shared" ca="1" si="598"/>
        <v>0.20266878709109015</v>
      </c>
      <c r="AD3650" s="4">
        <f t="shared" ref="AD3650:AD3713" ca="1" si="604">SQRT((B$26/2)/GAMMAINV(AC3650,B$26/2,1))</f>
        <v>1.4588791094192375</v>
      </c>
      <c r="AF3650" s="4">
        <f t="shared" ca="1" si="599"/>
        <v>-1.1184241382770777</v>
      </c>
      <c r="AG3650" s="4">
        <f t="shared" ca="1" si="600"/>
        <v>-1.4605525678078188</v>
      </c>
      <c r="AH3650" s="2">
        <f t="shared" ref="AH3650:AH3713" ca="1" si="605">(B$4*EXP(-B$8*B$7)*NORMSDIST((LN(B$4/(B$5+AF3650))-B$8*B$7+B$9*B$7+0.5*B$6*B$6*B$7)/(B$6*SQRT(B$7)))-(B$5+AF3650)*EXP(-B$9*B$7)*NORMSDIST((LN(B$4/(B$5+AF3650))-B$8*B$7+B$9*B$7-0.5*B$6*B$6*B$7)/(B$6*SQRT(B$7))))*400+100*AG3650-400*$B$13</f>
        <v>36.426072377147193</v>
      </c>
    </row>
    <row r="3651" spans="20:34" x14ac:dyDescent="0.2">
      <c r="T3651" s="3"/>
      <c r="X3651" s="4">
        <f t="shared" ref="X3651:Y3714" ca="1" si="606">NORMSINV(RAND())</f>
        <v>0.93859521772221444</v>
      </c>
      <c r="Y3651" s="4">
        <f t="shared" ca="1" si="606"/>
        <v>-0.81350727781261367</v>
      </c>
      <c r="Z3651" s="4">
        <f t="shared" ca="1" si="601"/>
        <v>-6.9518010987859036E-2</v>
      </c>
      <c r="AA3651" s="4">
        <f t="shared" ca="1" si="602"/>
        <v>1.2825921718713698</v>
      </c>
      <c r="AB3651" s="4">
        <f t="shared" ca="1" si="603"/>
        <v>-4.8474518652200253E-2</v>
      </c>
      <c r="AC3651" s="4">
        <f t="shared" ref="AC3651:AC3714" ca="1" si="607">RAND()</f>
        <v>0.71132577711215339</v>
      </c>
      <c r="AD3651" s="4">
        <f t="shared" ca="1" si="604"/>
        <v>0.89897926889288904</v>
      </c>
      <c r="AF3651" s="4">
        <f t="shared" ref="AF3651:AF3714" ca="1" si="608">AD3651*AA3651</f>
        <v>1.1530237729566666</v>
      </c>
      <c r="AG3651" s="4">
        <f t="shared" ref="AG3651:AG3714" ca="1" si="609">AD3651*AB3651</f>
        <v>-4.3577587337889696E-2</v>
      </c>
      <c r="AH3651" s="2">
        <f t="shared" ca="1" si="605"/>
        <v>-185.71501725307053</v>
      </c>
    </row>
    <row r="3652" spans="20:34" x14ac:dyDescent="0.2">
      <c r="T3652" s="3"/>
      <c r="X3652" s="4">
        <f t="shared" ca="1" si="606"/>
        <v>-1.7572684967391716</v>
      </c>
      <c r="Y3652" s="4">
        <f t="shared" ca="1" si="606"/>
        <v>-0.30744689386809237</v>
      </c>
      <c r="Z3652" s="4">
        <f t="shared" ca="1" si="601"/>
        <v>-1.3180429165428669</v>
      </c>
      <c r="AA3652" s="4">
        <f t="shared" ca="1" si="602"/>
        <v>-2.3434102231706211</v>
      </c>
      <c r="AB3652" s="4">
        <f t="shared" ca="1" si="603"/>
        <v>-1.806360248934612</v>
      </c>
      <c r="AC3652" s="4">
        <f t="shared" ca="1" si="607"/>
        <v>0.64932534472996573</v>
      </c>
      <c r="AD3652" s="4">
        <f t="shared" ca="1" si="604"/>
        <v>0.94777931720537845</v>
      </c>
      <c r="AF3652" s="4">
        <f t="shared" ca="1" si="608"/>
        <v>-2.2210357412487549</v>
      </c>
      <c r="AG3652" s="4">
        <f t="shared" ca="1" si="609"/>
        <v>-1.712030883362184</v>
      </c>
      <c r="AH3652" s="2">
        <f t="shared" ca="1" si="605"/>
        <v>197.62264756086051</v>
      </c>
    </row>
    <row r="3653" spans="20:34" x14ac:dyDescent="0.2">
      <c r="T3653" s="3"/>
      <c r="X3653" s="4">
        <f t="shared" ca="1" si="606"/>
        <v>0.93708895935288239</v>
      </c>
      <c r="Y3653" s="4">
        <f t="shared" ca="1" si="606"/>
        <v>-0.13551465298342497</v>
      </c>
      <c r="Z3653" s="4">
        <f t="shared" ca="1" si="601"/>
        <v>0.46594700457868621</v>
      </c>
      <c r="AA3653" s="4">
        <f t="shared" ca="1" si="602"/>
        <v>1.2805662176566028</v>
      </c>
      <c r="AB3653" s="4">
        <f t="shared" ca="1" si="603"/>
        <v>0.70544421035501059</v>
      </c>
      <c r="AC3653" s="4">
        <f t="shared" ca="1" si="607"/>
        <v>0.89191411613631599</v>
      </c>
      <c r="AD3653" s="4">
        <f t="shared" ca="1" si="604"/>
        <v>0.74359283069551063</v>
      </c>
      <c r="AF3653" s="4">
        <f t="shared" ca="1" si="608"/>
        <v>0.95221985868031667</v>
      </c>
      <c r="AG3653" s="4">
        <f t="shared" ca="1" si="609"/>
        <v>0.52456325727564157</v>
      </c>
      <c r="AH3653" s="2">
        <f t="shared" ca="1" si="605"/>
        <v>-97.805381928197221</v>
      </c>
    </row>
    <row r="3654" spans="20:34" x14ac:dyDescent="0.2">
      <c r="T3654" s="3"/>
      <c r="X3654" s="4">
        <f t="shared" ca="1" si="606"/>
        <v>1.277957133748556</v>
      </c>
      <c r="Y3654" s="4">
        <f t="shared" ca="1" si="606"/>
        <v>0.10756586936826798</v>
      </c>
      <c r="Z3654" s="4">
        <f t="shared" ca="1" si="601"/>
        <v>0.86674489991515491</v>
      </c>
      <c r="AA3654" s="4">
        <f t="shared" ca="1" si="602"/>
        <v>1.7390422192890687</v>
      </c>
      <c r="AB3654" s="4">
        <f t="shared" ca="1" si="603"/>
        <v>1.2697556612555472</v>
      </c>
      <c r="AC3654" s="4">
        <f t="shared" ca="1" si="607"/>
        <v>0.56500633578903647</v>
      </c>
      <c r="AD3654" s="4">
        <f t="shared" ca="1" si="604"/>
        <v>1.0161962138419205</v>
      </c>
      <c r="AF3654" s="4">
        <f t="shared" ca="1" si="608"/>
        <v>1.7672081189528024</v>
      </c>
      <c r="AG3654" s="4">
        <f t="shared" ca="1" si="609"/>
        <v>1.2903208954722312</v>
      </c>
      <c r="AH3654" s="2">
        <f t="shared" ca="1" si="605"/>
        <v>-146.1688530315455</v>
      </c>
    </row>
    <row r="3655" spans="20:34" x14ac:dyDescent="0.2">
      <c r="T3655" s="3"/>
      <c r="X3655" s="4">
        <f t="shared" ca="1" si="606"/>
        <v>1.3405281801389004</v>
      </c>
      <c r="Y3655" s="4">
        <f t="shared" ca="1" si="606"/>
        <v>-1.7588878904264751</v>
      </c>
      <c r="Z3655" s="4">
        <f t="shared" ca="1" si="601"/>
        <v>-0.57160841898587789</v>
      </c>
      <c r="AA3655" s="4">
        <f t="shared" ca="1" si="602"/>
        <v>1.8232018015612022</v>
      </c>
      <c r="AB3655" s="4">
        <f t="shared" ca="1" si="603"/>
        <v>-0.75540279825991918</v>
      </c>
      <c r="AC3655" s="4">
        <f t="shared" ca="1" si="607"/>
        <v>0.78312664196335902</v>
      </c>
      <c r="AD3655" s="4">
        <f t="shared" ca="1" si="604"/>
        <v>0.8416840366548124</v>
      </c>
      <c r="AF3655" s="4">
        <f t="shared" ca="1" si="608"/>
        <v>1.5345598519743588</v>
      </c>
      <c r="AG3655" s="4">
        <f t="shared" ca="1" si="609"/>
        <v>-0.63581047653974965</v>
      </c>
      <c r="AH3655" s="2">
        <f t="shared" ca="1" si="605"/>
        <v>-303.45846505345571</v>
      </c>
    </row>
    <row r="3656" spans="20:34" x14ac:dyDescent="0.2">
      <c r="T3656" s="3"/>
      <c r="X3656" s="4">
        <f t="shared" ca="1" si="606"/>
        <v>-0.65451370270101716</v>
      </c>
      <c r="Y3656" s="4">
        <f t="shared" ca="1" si="606"/>
        <v>-0.62439544319737761</v>
      </c>
      <c r="Z3656" s="4">
        <f t="shared" ca="1" si="601"/>
        <v>-0.89430802542220222</v>
      </c>
      <c r="AA3656" s="4">
        <f t="shared" ca="1" si="602"/>
        <v>-0.86017815068980763</v>
      </c>
      <c r="AB3656" s="4">
        <f t="shared" ca="1" si="603"/>
        <v>-1.2097541938934699</v>
      </c>
      <c r="AC3656" s="4">
        <f t="shared" ca="1" si="607"/>
        <v>0.53772585458633082</v>
      </c>
      <c r="AD3656" s="4">
        <f t="shared" ca="1" si="604"/>
        <v>1.0393722422341989</v>
      </c>
      <c r="AF3656" s="4">
        <f t="shared" ca="1" si="608"/>
        <v>-0.89404529320333193</v>
      </c>
      <c r="AG3656" s="4">
        <f t="shared" ca="1" si="609"/>
        <v>-1.2573849290592816</v>
      </c>
      <c r="AH3656" s="2">
        <f t="shared" ca="1" si="605"/>
        <v>19.609112578827535</v>
      </c>
    </row>
    <row r="3657" spans="20:34" x14ac:dyDescent="0.2">
      <c r="T3657" s="3"/>
      <c r="X3657" s="4">
        <f t="shared" ca="1" si="606"/>
        <v>-1.3516892010571708</v>
      </c>
      <c r="Y3657" s="4">
        <f t="shared" ca="1" si="606"/>
        <v>0.20468542380392629</v>
      </c>
      <c r="Z3657" s="4">
        <f t="shared" ca="1" si="601"/>
        <v>-0.66480800557932263</v>
      </c>
      <c r="AA3657" s="4">
        <f t="shared" ca="1" si="602"/>
        <v>-1.7978961863765912</v>
      </c>
      <c r="AB3657" s="4">
        <f t="shared" ca="1" si="603"/>
        <v>-0.88662502907958163</v>
      </c>
      <c r="AC3657" s="4">
        <f t="shared" ca="1" si="607"/>
        <v>0.67674028180105616</v>
      </c>
      <c r="AD3657" s="4">
        <f t="shared" ca="1" si="604"/>
        <v>0.92615295164371036</v>
      </c>
      <c r="AF3657" s="4">
        <f t="shared" ca="1" si="608"/>
        <v>-1.6651268597616504</v>
      </c>
      <c r="AG3657" s="4">
        <f t="shared" ca="1" si="609"/>
        <v>-0.82115038768324511</v>
      </c>
      <c r="AH3657" s="2">
        <f t="shared" ca="1" si="605"/>
        <v>191.9542739808071</v>
      </c>
    </row>
    <row r="3658" spans="20:34" x14ac:dyDescent="0.2">
      <c r="T3658" s="3"/>
      <c r="X3658" s="4">
        <f t="shared" ca="1" si="606"/>
        <v>-1.4405305496716203</v>
      </c>
      <c r="Y3658" s="4">
        <f t="shared" ca="1" si="606"/>
        <v>-0.83637512306033934</v>
      </c>
      <c r="Z3658" s="4">
        <f t="shared" ca="1" si="601"/>
        <v>-1.5427700592269726</v>
      </c>
      <c r="AA3658" s="4">
        <f t="shared" ca="1" si="602"/>
        <v>-1.9173899653561104</v>
      </c>
      <c r="AB3658" s="4">
        <f t="shared" ca="1" si="603"/>
        <v>-2.1227693454403158</v>
      </c>
      <c r="AC3658" s="4">
        <f t="shared" ca="1" si="607"/>
        <v>0.9690610951542582</v>
      </c>
      <c r="AD3658" s="4">
        <f t="shared" ca="1" si="604"/>
        <v>0.63664852448308673</v>
      </c>
      <c r="AF3658" s="4">
        <f t="shared" ca="1" si="608"/>
        <v>-1.2207034923026445</v>
      </c>
      <c r="AG3658" s="4">
        <f t="shared" ca="1" si="609"/>
        <v>-1.3514579715925048</v>
      </c>
      <c r="AH3658" s="2">
        <f t="shared" ca="1" si="605"/>
        <v>64.350181428210817</v>
      </c>
    </row>
    <row r="3659" spans="20:34" x14ac:dyDescent="0.2">
      <c r="T3659" s="3"/>
      <c r="X3659" s="4">
        <f t="shared" ca="1" si="606"/>
        <v>1.5067768815663716</v>
      </c>
      <c r="Y3659" s="4">
        <f t="shared" ca="1" si="606"/>
        <v>-2.0799531260836486</v>
      </c>
      <c r="Z3659" s="4">
        <f t="shared" ca="1" si="601"/>
        <v>-0.72393180553359615</v>
      </c>
      <c r="AA3659" s="4">
        <f t="shared" ca="1" si="602"/>
        <v>2.0468103565170561</v>
      </c>
      <c r="AB3659" s="4">
        <f t="shared" ca="1" si="603"/>
        <v>-0.96986957133682061</v>
      </c>
      <c r="AC3659" s="4">
        <f t="shared" ca="1" si="607"/>
        <v>0.83345716069784526</v>
      </c>
      <c r="AD3659" s="4">
        <f t="shared" ca="1" si="604"/>
        <v>0.79914292306581347</v>
      </c>
      <c r="AF3659" s="4">
        <f t="shared" ca="1" si="608"/>
        <v>1.63569401126842</v>
      </c>
      <c r="AG3659" s="4">
        <f t="shared" ca="1" si="609"/>
        <v>-0.77506440423069434</v>
      </c>
      <c r="AH3659" s="2">
        <f t="shared" ca="1" si="605"/>
        <v>-332.77272011747664</v>
      </c>
    </row>
    <row r="3660" spans="20:34" x14ac:dyDescent="0.2">
      <c r="T3660" s="3"/>
      <c r="X3660" s="4">
        <f t="shared" ca="1" si="606"/>
        <v>0.60391526309584087</v>
      </c>
      <c r="Y3660" s="4">
        <f t="shared" ca="1" si="606"/>
        <v>-0.35997368313153399</v>
      </c>
      <c r="Z3660" s="4">
        <f t="shared" ca="1" si="601"/>
        <v>8.4587519459291272E-2</v>
      </c>
      <c r="AA3660" s="4">
        <f t="shared" ca="1" si="602"/>
        <v>0.83243947663757756</v>
      </c>
      <c r="AB3660" s="4">
        <f t="shared" ca="1" si="603"/>
        <v>0.16850145974065681</v>
      </c>
      <c r="AC3660" s="4">
        <f t="shared" ca="1" si="607"/>
        <v>0.73227017143846429</v>
      </c>
      <c r="AD3660" s="4">
        <f t="shared" ca="1" si="604"/>
        <v>0.88247121421773744</v>
      </c>
      <c r="AF3660" s="4">
        <f t="shared" ca="1" si="608"/>
        <v>0.73460387571114094</v>
      </c>
      <c r="AG3660" s="4">
        <f t="shared" ca="1" si="609"/>
        <v>0.14869768777479861</v>
      </c>
      <c r="AH3660" s="2">
        <f t="shared" ca="1" si="605"/>
        <v>-101.46126026491083</v>
      </c>
    </row>
    <row r="3661" spans="20:34" x14ac:dyDescent="0.2">
      <c r="T3661" s="3"/>
      <c r="X3661" s="4">
        <f t="shared" ca="1" si="606"/>
        <v>-5.581486590885449E-2</v>
      </c>
      <c r="Y3661" s="4">
        <f t="shared" ca="1" si="606"/>
        <v>0.93116682816712315</v>
      </c>
      <c r="Z3661" s="4">
        <f t="shared" ca="1" si="601"/>
        <v>0.70254382861060916</v>
      </c>
      <c r="AA3661" s="4">
        <f t="shared" ca="1" si="602"/>
        <v>-5.491362471544381E-2</v>
      </c>
      <c r="AB3661" s="4">
        <f t="shared" ca="1" si="603"/>
        <v>1.0385654632394064</v>
      </c>
      <c r="AC3661" s="4">
        <f t="shared" ca="1" si="607"/>
        <v>0.87945555370186335</v>
      </c>
      <c r="AD3661" s="4">
        <f t="shared" ca="1" si="604"/>
        <v>0.7563003160536661</v>
      </c>
      <c r="AF3661" s="4">
        <f t="shared" ca="1" si="608"/>
        <v>-4.1531191727942562E-2</v>
      </c>
      <c r="AG3661" s="4">
        <f t="shared" ca="1" si="609"/>
        <v>0.78546738809038519</v>
      </c>
      <c r="AH3661" s="2">
        <f t="shared" ca="1" si="605"/>
        <v>85.206589446077032</v>
      </c>
    </row>
    <row r="3662" spans="20:34" x14ac:dyDescent="0.2">
      <c r="T3662" s="3"/>
      <c r="X3662" s="4">
        <f t="shared" ca="1" si="606"/>
        <v>1.1137696136177238</v>
      </c>
      <c r="Y3662" s="4">
        <f t="shared" ca="1" si="606"/>
        <v>-0.55857849021789852</v>
      </c>
      <c r="Z3662" s="4">
        <f t="shared" ca="1" si="601"/>
        <v>0.2393091269786945</v>
      </c>
      <c r="AA3662" s="4">
        <f t="shared" ca="1" si="602"/>
        <v>1.5182060034088647</v>
      </c>
      <c r="AB3662" s="4">
        <f t="shared" ca="1" si="603"/>
        <v>0.38634485622765757</v>
      </c>
      <c r="AC3662" s="4">
        <f t="shared" ca="1" si="607"/>
        <v>0.65331385591660329</v>
      </c>
      <c r="AD3662" s="4">
        <f t="shared" ca="1" si="604"/>
        <v>0.9446223984951555</v>
      </c>
      <c r="AF3662" s="4">
        <f t="shared" ca="1" si="608"/>
        <v>1.4341313963498259</v>
      </c>
      <c r="AG3662" s="4">
        <f t="shared" ca="1" si="609"/>
        <v>0.36495000473603589</v>
      </c>
      <c r="AH3662" s="2">
        <f t="shared" ca="1" si="605"/>
        <v>-188.0499588492944</v>
      </c>
    </row>
    <row r="3663" spans="20:34" x14ac:dyDescent="0.2">
      <c r="T3663" s="3"/>
      <c r="X3663" s="4">
        <f t="shared" ca="1" si="606"/>
        <v>0.86759359240442624</v>
      </c>
      <c r="Y3663" s="4">
        <f t="shared" ca="1" si="606"/>
        <v>0.34983606517984228</v>
      </c>
      <c r="Z3663" s="4">
        <f t="shared" ca="1" si="601"/>
        <v>0.80742089812646856</v>
      </c>
      <c r="AA3663" s="4">
        <f t="shared" ca="1" si="602"/>
        <v>1.1870932554858242</v>
      </c>
      <c r="AB3663" s="4">
        <f t="shared" ca="1" si="603"/>
        <v>1.1862292408024269</v>
      </c>
      <c r="AC3663" s="4">
        <f t="shared" ca="1" si="607"/>
        <v>0.72600954474688395</v>
      </c>
      <c r="AD3663" s="4">
        <f t="shared" ca="1" si="604"/>
        <v>0.88741557447428243</v>
      </c>
      <c r="AF3663" s="4">
        <f t="shared" ca="1" si="608"/>
        <v>1.0534450432714988</v>
      </c>
      <c r="AG3663" s="4">
        <f t="shared" ca="1" si="609"/>
        <v>1.0526783031848777</v>
      </c>
      <c r="AH3663" s="2">
        <f t="shared" ca="1" si="605"/>
        <v>-60.694735031961045</v>
      </c>
    </row>
    <row r="3664" spans="20:34" x14ac:dyDescent="0.2">
      <c r="T3664" s="3"/>
      <c r="X3664" s="4">
        <f t="shared" ca="1" si="606"/>
        <v>-1.0835234756650463</v>
      </c>
      <c r="Y3664" s="4">
        <f t="shared" ca="1" si="606"/>
        <v>0.51870134254576417</v>
      </c>
      <c r="Z3664" s="4">
        <f t="shared" ca="1" si="601"/>
        <v>-0.252357842168691</v>
      </c>
      <c r="AA3664" s="4">
        <f t="shared" ca="1" si="602"/>
        <v>-1.4372067504366559</v>
      </c>
      <c r="AB3664" s="4">
        <f t="shared" ca="1" si="603"/>
        <v>-0.30590753318798347</v>
      </c>
      <c r="AC3664" s="4">
        <f t="shared" ca="1" si="607"/>
        <v>0.27873733539085532</v>
      </c>
      <c r="AD3664" s="4">
        <f t="shared" ca="1" si="604"/>
        <v>1.3241853281390761</v>
      </c>
      <c r="AF3664" s="4">
        <f t="shared" ca="1" si="608"/>
        <v>-1.9031280924306584</v>
      </c>
      <c r="AG3664" s="4">
        <f t="shared" ca="1" si="609"/>
        <v>-0.40507826721474521</v>
      </c>
      <c r="AH3664" s="2">
        <f t="shared" ca="1" si="605"/>
        <v>273.92805104201989</v>
      </c>
    </row>
    <row r="3665" spans="20:34" x14ac:dyDescent="0.2">
      <c r="T3665" s="3"/>
      <c r="X3665" s="4">
        <f t="shared" ca="1" si="606"/>
        <v>-0.77650893576402602</v>
      </c>
      <c r="Y3665" s="4">
        <f t="shared" ca="1" si="606"/>
        <v>0.40137250627427656</v>
      </c>
      <c r="Z3665" s="4">
        <f t="shared" ca="1" si="601"/>
        <v>-0.15739991059420849</v>
      </c>
      <c r="AA3665" s="4">
        <f t="shared" ca="1" si="602"/>
        <v>-1.0242647122237818</v>
      </c>
      <c r="AB3665" s="4">
        <f t="shared" ca="1" si="603"/>
        <v>-0.1722096052177656</v>
      </c>
      <c r="AC3665" s="4">
        <f t="shared" ca="1" si="607"/>
        <v>9.2190011545501993E-2</v>
      </c>
      <c r="AD3665" s="4">
        <f t="shared" ca="1" si="604"/>
        <v>1.8056894785751263</v>
      </c>
      <c r="AF3665" s="4">
        <f t="shared" ca="1" si="608"/>
        <v>-1.8495040141382624</v>
      </c>
      <c r="AG3665" s="4">
        <f t="shared" ca="1" si="609"/>
        <v>-0.31095707225129549</v>
      </c>
      <c r="AH3665" s="2">
        <f t="shared" ca="1" si="605"/>
        <v>274.21889295189749</v>
      </c>
    </row>
    <row r="3666" spans="20:34" x14ac:dyDescent="0.2">
      <c r="T3666" s="3"/>
      <c r="X3666" s="4">
        <f t="shared" ca="1" si="606"/>
        <v>0.30482201662579461</v>
      </c>
      <c r="Y3666" s="4">
        <f t="shared" ca="1" si="606"/>
        <v>1.8895791700250695</v>
      </c>
      <c r="Z3666" s="4">
        <f t="shared" ca="1" si="601"/>
        <v>1.681359774944867</v>
      </c>
      <c r="AA3666" s="4">
        <f t="shared" ca="1" si="602"/>
        <v>0.43015177113390751</v>
      </c>
      <c r="AB3666" s="4">
        <f t="shared" ca="1" si="603"/>
        <v>2.4167090444993944</v>
      </c>
      <c r="AC3666" s="4">
        <f t="shared" ca="1" si="607"/>
        <v>0.25387174778678878</v>
      </c>
      <c r="AD3666" s="4">
        <f t="shared" ca="1" si="604"/>
        <v>1.3635639767033991</v>
      </c>
      <c r="AF3666" s="4">
        <f t="shared" ca="1" si="608"/>
        <v>0.58653945963336129</v>
      </c>
      <c r="AG3666" s="4">
        <f t="shared" ca="1" si="609"/>
        <v>3.2953373952526661</v>
      </c>
      <c r="AH3666" s="2">
        <f t="shared" ca="1" si="605"/>
        <v>236.42712926895319</v>
      </c>
    </row>
    <row r="3667" spans="20:34" x14ac:dyDescent="0.2">
      <c r="T3667" s="3"/>
      <c r="X3667" s="4">
        <f t="shared" ca="1" si="606"/>
        <v>-1.1304145648631272</v>
      </c>
      <c r="Y3667" s="4">
        <f t="shared" ca="1" si="606"/>
        <v>1.2591754579043171</v>
      </c>
      <c r="Z3667" s="4">
        <f t="shared" ca="1" si="601"/>
        <v>0.30477968344334028</v>
      </c>
      <c r="AA3667" s="4">
        <f t="shared" ca="1" si="602"/>
        <v>-1.500276408159446</v>
      </c>
      <c r="AB3667" s="4">
        <f t="shared" ca="1" si="603"/>
        <v>0.47852544185377194</v>
      </c>
      <c r="AC3667" s="4">
        <f t="shared" ca="1" si="607"/>
        <v>0.67428898422413386</v>
      </c>
      <c r="AD3667" s="4">
        <f t="shared" ca="1" si="604"/>
        <v>0.92808108221871688</v>
      </c>
      <c r="AF3667" s="4">
        <f t="shared" ca="1" si="608"/>
        <v>-1.3923781525118279</v>
      </c>
      <c r="AG3667" s="4">
        <f t="shared" ca="1" si="609"/>
        <v>0.44411040994483836</v>
      </c>
      <c r="AH3667" s="2">
        <f t="shared" ca="1" si="605"/>
        <v>272.58989443557539</v>
      </c>
    </row>
    <row r="3668" spans="20:34" x14ac:dyDescent="0.2">
      <c r="T3668" s="3"/>
      <c r="X3668" s="4">
        <f t="shared" ca="1" si="606"/>
        <v>0.78514523458052632</v>
      </c>
      <c r="Y3668" s="4">
        <f t="shared" ca="1" si="606"/>
        <v>-0.89075739197289172</v>
      </c>
      <c r="Z3668" s="4">
        <f t="shared" ca="1" si="601"/>
        <v>-0.22448920340269135</v>
      </c>
      <c r="AA3668" s="4">
        <f t="shared" ca="1" si="602"/>
        <v>1.0761982049188967</v>
      </c>
      <c r="AB3668" s="4">
        <f t="shared" ca="1" si="603"/>
        <v>-0.26666932320820858</v>
      </c>
      <c r="AC3668" s="4">
        <f t="shared" ca="1" si="607"/>
        <v>0.88164658092914738</v>
      </c>
      <c r="AD3668" s="4">
        <f t="shared" ca="1" si="604"/>
        <v>0.75410901293938726</v>
      </c>
      <c r="AF3668" s="4">
        <f t="shared" ca="1" si="608"/>
        <v>0.81157076603852962</v>
      </c>
      <c r="AG3668" s="4">
        <f t="shared" ca="1" si="609"/>
        <v>-0.20109774010575659</v>
      </c>
      <c r="AH3668" s="2">
        <f t="shared" ca="1" si="605"/>
        <v>-148.46907792683078</v>
      </c>
    </row>
    <row r="3669" spans="20:34" x14ac:dyDescent="0.2">
      <c r="T3669" s="3"/>
      <c r="X3669" s="4">
        <f t="shared" ca="1" si="606"/>
        <v>0.14779663535851739</v>
      </c>
      <c r="Y3669" s="4">
        <f t="shared" ca="1" si="606"/>
        <v>-1.0821699043882376</v>
      </c>
      <c r="Z3669" s="4">
        <f t="shared" ca="1" si="601"/>
        <v>-0.76574880987082217</v>
      </c>
      <c r="AA3669" s="4">
        <f t="shared" ca="1" si="602"/>
        <v>0.21894880656888094</v>
      </c>
      <c r="AB3669" s="4">
        <f t="shared" ca="1" si="603"/>
        <v>-1.0287466629194593</v>
      </c>
      <c r="AC3669" s="4">
        <f t="shared" ca="1" si="607"/>
        <v>0.630634663060746</v>
      </c>
      <c r="AD3669" s="4">
        <f t="shared" ca="1" si="604"/>
        <v>0.96264090966569804</v>
      </c>
      <c r="AF3669" s="4">
        <f t="shared" ca="1" si="608"/>
        <v>0.2107690783256865</v>
      </c>
      <c r="AG3669" s="4">
        <f t="shared" ca="1" si="609"/>
        <v>-0.99031362340833951</v>
      </c>
      <c r="AH3669" s="2">
        <f t="shared" ca="1" si="605"/>
        <v>-132.69247377038573</v>
      </c>
    </row>
    <row r="3670" spans="20:34" x14ac:dyDescent="0.2">
      <c r="T3670" s="3"/>
      <c r="X3670" s="4">
        <f t="shared" ca="1" si="606"/>
        <v>1.7152420801682924</v>
      </c>
      <c r="Y3670" s="4">
        <f t="shared" ca="1" si="606"/>
        <v>-0.53356063368794482</v>
      </c>
      <c r="Z3670" s="4">
        <f t="shared" ca="1" si="601"/>
        <v>0.62698430251448589</v>
      </c>
      <c r="AA3670" s="4">
        <f t="shared" ca="1" si="602"/>
        <v>2.3272011290025607</v>
      </c>
      <c r="AB3670" s="4">
        <f t="shared" ca="1" si="603"/>
        <v>0.93217991007959033</v>
      </c>
      <c r="AC3670" s="4">
        <f t="shared" ca="1" si="607"/>
        <v>0.8308133743091598</v>
      </c>
      <c r="AD3670" s="4">
        <f t="shared" ca="1" si="604"/>
        <v>0.80146392381075682</v>
      </c>
      <c r="AF3670" s="4">
        <f t="shared" ca="1" si="608"/>
        <v>1.8651677483472155</v>
      </c>
      <c r="AG3670" s="4">
        <f t="shared" ca="1" si="609"/>
        <v>0.74710856842994688</v>
      </c>
      <c r="AH3670" s="2">
        <f t="shared" ca="1" si="605"/>
        <v>-215.28223813961631</v>
      </c>
    </row>
    <row r="3671" spans="20:34" x14ac:dyDescent="0.2">
      <c r="T3671" s="3"/>
      <c r="X3671" s="4">
        <f t="shared" ca="1" si="606"/>
        <v>1.2650305367961332</v>
      </c>
      <c r="Y3671" s="4">
        <f t="shared" ca="1" si="606"/>
        <v>0.39381871539398994</v>
      </c>
      <c r="Z3671" s="4">
        <f t="shared" ca="1" si="601"/>
        <v>1.0853042644152788</v>
      </c>
      <c r="AA3671" s="4">
        <f t="shared" ca="1" si="602"/>
        <v>1.7216556313626117</v>
      </c>
      <c r="AB3671" s="4">
        <f t="shared" ca="1" si="603"/>
        <v>1.5774807105236435</v>
      </c>
      <c r="AC3671" s="4">
        <f t="shared" ca="1" si="607"/>
        <v>0.90672537163250377</v>
      </c>
      <c r="AD3671" s="4">
        <f t="shared" ca="1" si="604"/>
        <v>0.72757378369237902</v>
      </c>
      <c r="AF3671" s="4">
        <f t="shared" ca="1" si="608"/>
        <v>1.252631501925787</v>
      </c>
      <c r="AG3671" s="4">
        <f t="shared" ca="1" si="609"/>
        <v>1.1477336092574297</v>
      </c>
      <c r="AH3671" s="2">
        <f t="shared" ca="1" si="605"/>
        <v>-81.932770525845626</v>
      </c>
    </row>
    <row r="3672" spans="20:34" x14ac:dyDescent="0.2">
      <c r="T3672" s="3"/>
      <c r="X3672" s="4">
        <f t="shared" ca="1" si="606"/>
        <v>-0.12620430279450787</v>
      </c>
      <c r="Y3672" s="4">
        <f t="shared" ca="1" si="606"/>
        <v>-0.58266596416230543</v>
      </c>
      <c r="Z3672" s="4">
        <f t="shared" ca="1" si="601"/>
        <v>-0.53816084596090696</v>
      </c>
      <c r="AA3672" s="4">
        <f t="shared" ca="1" si="602"/>
        <v>-0.14958913274053318</v>
      </c>
      <c r="AB3672" s="4">
        <f t="shared" ca="1" si="603"/>
        <v>-0.70830961567976214</v>
      </c>
      <c r="AC3672" s="4">
        <f t="shared" ca="1" si="607"/>
        <v>0.57050000451908744</v>
      </c>
      <c r="AD3672" s="4">
        <f t="shared" ca="1" si="604"/>
        <v>1.01160523607567</v>
      </c>
      <c r="AF3672" s="4">
        <f t="shared" ca="1" si="608"/>
        <v>-0.1513251499403418</v>
      </c>
      <c r="AG3672" s="4">
        <f t="shared" ca="1" si="609"/>
        <v>-0.71652971598439286</v>
      </c>
      <c r="AH3672" s="2">
        <f t="shared" ca="1" si="605"/>
        <v>-47.34380336862796</v>
      </c>
    </row>
    <row r="3673" spans="20:34" x14ac:dyDescent="0.2">
      <c r="T3673" s="3"/>
      <c r="X3673" s="4">
        <f t="shared" ca="1" si="606"/>
        <v>-0.35344333383029558</v>
      </c>
      <c r="Y3673" s="4">
        <f t="shared" ca="1" si="606"/>
        <v>-0.66589760774680529</v>
      </c>
      <c r="Z3673" s="4">
        <f t="shared" ca="1" si="601"/>
        <v>-0.74299634137639425</v>
      </c>
      <c r="AA3673" s="4">
        <f t="shared" ca="1" si="602"/>
        <v>-0.45523116737410169</v>
      </c>
      <c r="AB3673" s="4">
        <f t="shared" ca="1" si="603"/>
        <v>-0.99671186768461739</v>
      </c>
      <c r="AC3673" s="4">
        <f t="shared" ca="1" si="607"/>
        <v>0.86035870829836336</v>
      </c>
      <c r="AD3673" s="4">
        <f t="shared" ca="1" si="604"/>
        <v>0.77473959000907844</v>
      </c>
      <c r="AF3673" s="4">
        <f t="shared" ca="1" si="608"/>
        <v>-0.3526856079707657</v>
      </c>
      <c r="AG3673" s="4">
        <f t="shared" ca="1" si="609"/>
        <v>-0.77219214372716327</v>
      </c>
      <c r="AH3673" s="2">
        <f t="shared" ca="1" si="605"/>
        <v>-20.379001849003089</v>
      </c>
    </row>
    <row r="3674" spans="20:34" x14ac:dyDescent="0.2">
      <c r="T3674" s="3"/>
      <c r="X3674" s="4">
        <f t="shared" ca="1" si="606"/>
        <v>0.97688490483165458</v>
      </c>
      <c r="Y3674" s="4">
        <f t="shared" ca="1" si="606"/>
        <v>-1.0292839233327964</v>
      </c>
      <c r="Z3674" s="4">
        <f t="shared" ca="1" si="601"/>
        <v>-0.21680792165465512</v>
      </c>
      <c r="AA3674" s="4">
        <f t="shared" ca="1" si="602"/>
        <v>1.3340927341659208</v>
      </c>
      <c r="AB3674" s="4">
        <f t="shared" ca="1" si="603"/>
        <v>-0.255854308213254</v>
      </c>
      <c r="AC3674" s="4">
        <f t="shared" ca="1" si="607"/>
        <v>0.44992670123602607</v>
      </c>
      <c r="AD3674" s="4">
        <f t="shared" ca="1" si="604"/>
        <v>1.1196755074442544</v>
      </c>
      <c r="AF3674" s="4">
        <f t="shared" ca="1" si="608"/>
        <v>1.4937509591049201</v>
      </c>
      <c r="AG3674" s="4">
        <f t="shared" ca="1" si="609"/>
        <v>-0.28647380238047382</v>
      </c>
      <c r="AH3674" s="2">
        <f t="shared" ca="1" si="605"/>
        <v>-262.30061767428788</v>
      </c>
    </row>
    <row r="3675" spans="20:34" x14ac:dyDescent="0.2">
      <c r="T3675" s="3"/>
      <c r="X3675" s="4">
        <f t="shared" ca="1" si="606"/>
        <v>-0.73682448527735134</v>
      </c>
      <c r="Y3675" s="4">
        <f t="shared" ca="1" si="606"/>
        <v>0.58094015048938985</v>
      </c>
      <c r="Z3675" s="4">
        <f t="shared" ca="1" si="601"/>
        <v>8.9354896165971254E-3</v>
      </c>
      <c r="AA3675" s="4">
        <f t="shared" ca="1" si="602"/>
        <v>-0.9708881591960048</v>
      </c>
      <c r="AB3675" s="4">
        <f t="shared" ca="1" si="603"/>
        <v>6.1985664071963979E-2</v>
      </c>
      <c r="AC3675" s="4">
        <f t="shared" ca="1" si="607"/>
        <v>0.2325318225914309</v>
      </c>
      <c r="AD3675" s="4">
        <f t="shared" ca="1" si="604"/>
        <v>1.4006217588556582</v>
      </c>
      <c r="AF3675" s="4">
        <f t="shared" ca="1" si="608"/>
        <v>-1.3598470811852406</v>
      </c>
      <c r="AG3675" s="4">
        <f t="shared" ca="1" si="609"/>
        <v>8.6818469836310169E-2</v>
      </c>
      <c r="AH3675" s="2">
        <f t="shared" ca="1" si="605"/>
        <v>231.41356098206188</v>
      </c>
    </row>
    <row r="3676" spans="20:34" x14ac:dyDescent="0.2">
      <c r="T3676" s="3"/>
      <c r="X3676" s="4">
        <f t="shared" ca="1" si="606"/>
        <v>0.48988950616710497</v>
      </c>
      <c r="Y3676" s="4">
        <f t="shared" ca="1" si="606"/>
        <v>-1.1830348119345317</v>
      </c>
      <c r="Z3676" s="4">
        <f t="shared" ca="1" si="601"/>
        <v>-0.63631043360083572</v>
      </c>
      <c r="AA3676" s="4">
        <f t="shared" ca="1" si="602"/>
        <v>0.67907205472297305</v>
      </c>
      <c r="AB3676" s="4">
        <f t="shared" ca="1" si="603"/>
        <v>-0.84650129994467171</v>
      </c>
      <c r="AC3676" s="4">
        <f t="shared" ca="1" si="607"/>
        <v>0.26969039804378536</v>
      </c>
      <c r="AD3676" s="4">
        <f t="shared" ca="1" si="604"/>
        <v>1.3380881143704106</v>
      </c>
      <c r="AF3676" s="4">
        <f t="shared" ca="1" si="608"/>
        <v>0.90865824522590333</v>
      </c>
      <c r="AG3676" s="4">
        <f t="shared" ca="1" si="609"/>
        <v>-1.1326933282550671</v>
      </c>
      <c r="AH3676" s="2">
        <f t="shared" ca="1" si="605"/>
        <v>-256.75823465247959</v>
      </c>
    </row>
    <row r="3677" spans="20:34" x14ac:dyDescent="0.2">
      <c r="T3677" s="3"/>
      <c r="X3677" s="4">
        <f t="shared" ca="1" si="606"/>
        <v>2.0656358874880825</v>
      </c>
      <c r="Y3677" s="4">
        <f t="shared" ca="1" si="606"/>
        <v>0.68524976292030826</v>
      </c>
      <c r="Z3677" s="4">
        <f t="shared" ca="1" si="601"/>
        <v>1.8055462239120932</v>
      </c>
      <c r="AA3677" s="4">
        <f t="shared" ca="1" si="602"/>
        <v>2.7984893390607914</v>
      </c>
      <c r="AB3677" s="4">
        <f t="shared" ca="1" si="603"/>
        <v>2.591559850889106</v>
      </c>
      <c r="AC3677" s="4">
        <f t="shared" ca="1" si="607"/>
        <v>0.18884613053121224</v>
      </c>
      <c r="AD3677" s="4">
        <f t="shared" ca="1" si="604"/>
        <v>1.4889860524112237</v>
      </c>
      <c r="AF3677" s="4">
        <f t="shared" ca="1" si="608"/>
        <v>4.1669115936830226</v>
      </c>
      <c r="AG3677" s="4">
        <f t="shared" ca="1" si="609"/>
        <v>3.8587964719627896</v>
      </c>
      <c r="AH3677" s="2">
        <f t="shared" ca="1" si="605"/>
        <v>-238.04346396852043</v>
      </c>
    </row>
    <row r="3678" spans="20:34" x14ac:dyDescent="0.2">
      <c r="T3678" s="3"/>
      <c r="X3678" s="4">
        <f t="shared" ca="1" si="606"/>
        <v>-1.8562397232087491</v>
      </c>
      <c r="Y3678" s="4">
        <f t="shared" ca="1" si="606"/>
        <v>0.82433910120631571</v>
      </c>
      <c r="Z3678" s="4">
        <f t="shared" ca="1" si="601"/>
        <v>-0.4831774829316573</v>
      </c>
      <c r="AA3678" s="4">
        <f t="shared" ca="1" si="602"/>
        <v>-2.4765289347337651</v>
      </c>
      <c r="AB3678" s="4">
        <f t="shared" ca="1" si="603"/>
        <v>-0.63089468479451105</v>
      </c>
      <c r="AC3678" s="4">
        <f t="shared" ca="1" si="607"/>
        <v>0.83901375476493267</v>
      </c>
      <c r="AD3678" s="4">
        <f t="shared" ca="1" si="604"/>
        <v>0.79422433864586173</v>
      </c>
      <c r="AF3678" s="4">
        <f t="shared" ca="1" si="608"/>
        <v>-1.9669195553262651</v>
      </c>
      <c r="AG3678" s="4">
        <f t="shared" ca="1" si="609"/>
        <v>-0.50107191378610993</v>
      </c>
      <c r="AH3678" s="2">
        <f t="shared" ca="1" si="605"/>
        <v>275.19934263784353</v>
      </c>
    </row>
    <row r="3679" spans="20:34" x14ac:dyDescent="0.2">
      <c r="T3679" s="3"/>
      <c r="X3679" s="4">
        <f t="shared" ca="1" si="606"/>
        <v>-0.32948222017836265</v>
      </c>
      <c r="Y3679" s="4">
        <f t="shared" ca="1" si="606"/>
        <v>-0.37742382371301691</v>
      </c>
      <c r="Z3679" s="4">
        <f t="shared" ca="1" si="601"/>
        <v>-0.50011803247090691</v>
      </c>
      <c r="AA3679" s="4">
        <f t="shared" ca="1" si="602"/>
        <v>-0.42300288557197774</v>
      </c>
      <c r="AB3679" s="4">
        <f t="shared" ca="1" si="603"/>
        <v>-0.65474647194404434</v>
      </c>
      <c r="AC3679" s="4">
        <f t="shared" ca="1" si="607"/>
        <v>0.62376012504966694</v>
      </c>
      <c r="AD3679" s="4">
        <f t="shared" ca="1" si="604"/>
        <v>0.96814041323395006</v>
      </c>
      <c r="AF3679" s="4">
        <f t="shared" ca="1" si="608"/>
        <v>-0.40952618843680783</v>
      </c>
      <c r="AG3679" s="4">
        <f t="shared" ca="1" si="609"/>
        <v>-0.63388651991137801</v>
      </c>
      <c r="AH3679" s="2">
        <f t="shared" ca="1" si="605"/>
        <v>2.6726436505559832</v>
      </c>
    </row>
    <row r="3680" spans="20:34" x14ac:dyDescent="0.2">
      <c r="T3680" s="3"/>
      <c r="X3680" s="4">
        <f t="shared" ca="1" si="606"/>
        <v>-0.20423460111209848</v>
      </c>
      <c r="Y3680" s="4">
        <f t="shared" ca="1" si="606"/>
        <v>1.8560315344309344</v>
      </c>
      <c r="Z3680" s="4">
        <f t="shared" ca="1" si="601"/>
        <v>1.3434612759335909</v>
      </c>
      <c r="AA3680" s="4">
        <f t="shared" ca="1" si="602"/>
        <v>-0.25454178560190144</v>
      </c>
      <c r="AB3680" s="4">
        <f t="shared" ca="1" si="603"/>
        <v>1.9409580626383458</v>
      </c>
      <c r="AC3680" s="4">
        <f t="shared" ca="1" si="607"/>
        <v>0.89056614424275948</v>
      </c>
      <c r="AD3680" s="4">
        <f t="shared" ca="1" si="604"/>
        <v>0.74499824770975487</v>
      </c>
      <c r="AF3680" s="4">
        <f t="shared" ca="1" si="608"/>
        <v>-0.1896331842423287</v>
      </c>
      <c r="AG3680" s="4">
        <f t="shared" ca="1" si="609"/>
        <v>1.4460103555436883</v>
      </c>
      <c r="AH3680" s="2">
        <f t="shared" ca="1" si="605"/>
        <v>175.08289745209504</v>
      </c>
    </row>
    <row r="3681" spans="20:34" x14ac:dyDescent="0.2">
      <c r="T3681" s="3"/>
      <c r="X3681" s="4">
        <f t="shared" ca="1" si="606"/>
        <v>0.69219184770726361</v>
      </c>
      <c r="Y3681" s="4">
        <f t="shared" ca="1" si="606"/>
        <v>-0.95962412016800003</v>
      </c>
      <c r="Z3681" s="4">
        <f t="shared" ca="1" si="601"/>
        <v>-0.3358260408076717</v>
      </c>
      <c r="AA3681" s="4">
        <f t="shared" ca="1" si="602"/>
        <v>0.95117363426953994</v>
      </c>
      <c r="AB3681" s="4">
        <f t="shared" ca="1" si="603"/>
        <v>-0.42342826078181317</v>
      </c>
      <c r="AC3681" s="4">
        <f t="shared" ca="1" si="607"/>
        <v>0.7884590183073763</v>
      </c>
      <c r="AD3681" s="4">
        <f t="shared" ca="1" si="604"/>
        <v>0.83731043504803182</v>
      </c>
      <c r="AF3681" s="4">
        <f t="shared" ca="1" si="608"/>
        <v>0.79642760951644598</v>
      </c>
      <c r="AG3681" s="4">
        <f t="shared" ca="1" si="609"/>
        <v>-0.35454090124685145</v>
      </c>
      <c r="AH3681" s="2">
        <f t="shared" ca="1" si="605"/>
        <v>-161.44923232490964</v>
      </c>
    </row>
    <row r="3682" spans="20:34" x14ac:dyDescent="0.2">
      <c r="T3682" s="3"/>
      <c r="X3682" s="4">
        <f t="shared" ca="1" si="606"/>
        <v>0.53222970542108006</v>
      </c>
      <c r="Y3682" s="4">
        <f t="shared" ca="1" si="606"/>
        <v>0.1378393477435042</v>
      </c>
      <c r="Z3682" s="4">
        <f t="shared" ca="1" si="601"/>
        <v>0.43458123180141772</v>
      </c>
      <c r="AA3682" s="4">
        <f t="shared" ca="1" si="602"/>
        <v>0.73602065456424592</v>
      </c>
      <c r="AB3682" s="4">
        <f t="shared" ca="1" si="603"/>
        <v>0.66128214026804621</v>
      </c>
      <c r="AC3682" s="4">
        <f t="shared" ca="1" si="607"/>
        <v>0.70378124804402054</v>
      </c>
      <c r="AD3682" s="4">
        <f t="shared" ca="1" si="604"/>
        <v>0.90490900829008192</v>
      </c>
      <c r="AF3682" s="4">
        <f t="shared" ca="1" si="608"/>
        <v>0.66603172060274873</v>
      </c>
      <c r="AG3682" s="4">
        <f t="shared" ca="1" si="609"/>
        <v>0.59840016574990051</v>
      </c>
      <c r="AH3682" s="2">
        <f t="shared" ca="1" si="605"/>
        <v>-45.749169187538428</v>
      </c>
    </row>
    <row r="3683" spans="20:34" x14ac:dyDescent="0.2">
      <c r="T3683" s="3"/>
      <c r="X3683" s="4">
        <f t="shared" ca="1" si="606"/>
        <v>-4.351817038093822E-2</v>
      </c>
      <c r="Y3683" s="4">
        <f t="shared" ca="1" si="606"/>
        <v>-0.82452509519515915</v>
      </c>
      <c r="Z3683" s="4">
        <f t="shared" ca="1" si="601"/>
        <v>-0.67893113285624251</v>
      </c>
      <c r="AA3683" s="4">
        <f t="shared" ca="1" si="602"/>
        <v>-3.8374269555854504E-2</v>
      </c>
      <c r="AB3683" s="4">
        <f t="shared" ca="1" si="603"/>
        <v>-0.9065099699378687</v>
      </c>
      <c r="AC3683" s="4">
        <f t="shared" ca="1" si="607"/>
        <v>0.83615307069036704</v>
      </c>
      <c r="AD3683" s="4">
        <f t="shared" ca="1" si="604"/>
        <v>0.79676357562654088</v>
      </c>
      <c r="AF3683" s="4">
        <f t="shared" ca="1" si="608"/>
        <v>-3.0575220223379346E-2</v>
      </c>
      <c r="AG3683" s="4">
        <f t="shared" ca="1" si="609"/>
        <v>-0.72227412498880439</v>
      </c>
      <c r="AH3683" s="2">
        <f t="shared" ca="1" si="605"/>
        <v>-67.325303762529074</v>
      </c>
    </row>
    <row r="3684" spans="20:34" x14ac:dyDescent="0.2">
      <c r="T3684" s="3"/>
      <c r="X3684" s="4">
        <f t="shared" ca="1" si="606"/>
        <v>-1.6601931297720445</v>
      </c>
      <c r="Y3684" s="4">
        <f t="shared" ca="1" si="606"/>
        <v>0.18703341118969732</v>
      </c>
      <c r="Z3684" s="4">
        <f t="shared" ca="1" si="601"/>
        <v>-0.8674654939989942</v>
      </c>
      <c r="AA3684" s="4">
        <f t="shared" ca="1" si="602"/>
        <v>-2.2128414888409966</v>
      </c>
      <c r="AB3684" s="4">
        <f t="shared" ca="1" si="603"/>
        <v>-1.1719607123669329</v>
      </c>
      <c r="AC3684" s="4">
        <f t="shared" ca="1" si="607"/>
        <v>0.93025549734766333</v>
      </c>
      <c r="AD3684" s="4">
        <f t="shared" ca="1" si="604"/>
        <v>0.69924774731781181</v>
      </c>
      <c r="AF3684" s="4">
        <f t="shared" ca="1" si="608"/>
        <v>-1.5473244262434598</v>
      </c>
      <c r="AG3684" s="4">
        <f t="shared" ca="1" si="609"/>
        <v>-0.81949088806755577</v>
      </c>
      <c r="AH3684" s="2">
        <f t="shared" ca="1" si="605"/>
        <v>172.25142186478524</v>
      </c>
    </row>
    <row r="3685" spans="20:34" x14ac:dyDescent="0.2">
      <c r="T3685" s="3"/>
      <c r="X3685" s="4">
        <f t="shared" ca="1" si="606"/>
        <v>-0.10848597140998627</v>
      </c>
      <c r="Y3685" s="4">
        <f t="shared" ca="1" si="606"/>
        <v>-0.48016987512947862</v>
      </c>
      <c r="Z3685" s="4">
        <f t="shared" ca="1" si="601"/>
        <v>-0.446235028983826</v>
      </c>
      <c r="AA3685" s="4">
        <f t="shared" ca="1" si="602"/>
        <v>-0.12575754522674856</v>
      </c>
      <c r="AB3685" s="4">
        <f t="shared" ca="1" si="603"/>
        <v>-0.57888081438826577</v>
      </c>
      <c r="AC3685" s="4">
        <f t="shared" ca="1" si="607"/>
        <v>0.16868199102346759</v>
      </c>
      <c r="AD3685" s="4">
        <f t="shared" ca="1" si="604"/>
        <v>1.5374161393984112</v>
      </c>
      <c r="AF3685" s="4">
        <f t="shared" ca="1" si="608"/>
        <v>-0.19334167968272886</v>
      </c>
      <c r="AG3685" s="4">
        <f t="shared" ca="1" si="609"/>
        <v>-0.88998070682861574</v>
      </c>
      <c r="AH3685" s="2">
        <f t="shared" ca="1" si="605"/>
        <v>-57.918243274297311</v>
      </c>
    </row>
    <row r="3686" spans="20:34" x14ac:dyDescent="0.2">
      <c r="T3686" s="3"/>
      <c r="X3686" s="4">
        <f t="shared" ca="1" si="606"/>
        <v>1.3606620565391456</v>
      </c>
      <c r="Y3686" s="4">
        <f t="shared" ca="1" si="606"/>
        <v>0.62479832682572389</v>
      </c>
      <c r="Z3686" s="4">
        <f t="shared" ca="1" si="601"/>
        <v>1.3265329442108957</v>
      </c>
      <c r="AA3686" s="4">
        <f t="shared" ca="1" si="602"/>
        <v>1.8502823559887669</v>
      </c>
      <c r="AB3686" s="4">
        <f t="shared" ca="1" si="603"/>
        <v>1.9171234778091513</v>
      </c>
      <c r="AC3686" s="4">
        <f t="shared" ca="1" si="607"/>
        <v>0.20396221247269974</v>
      </c>
      <c r="AD3686" s="4">
        <f t="shared" ca="1" si="604"/>
        <v>1.4561740414524578</v>
      </c>
      <c r="AF3686" s="4">
        <f t="shared" ca="1" si="608"/>
        <v>2.6943331361483378</v>
      </c>
      <c r="AG3686" s="4">
        <f t="shared" ca="1" si="609"/>
        <v>2.7916654426447431</v>
      </c>
      <c r="AH3686" s="2">
        <f t="shared" ca="1" si="605"/>
        <v>-134.11677297974165</v>
      </c>
    </row>
    <row r="3687" spans="20:34" x14ac:dyDescent="0.2">
      <c r="T3687" s="3"/>
      <c r="X3687" s="4">
        <f t="shared" ca="1" si="606"/>
        <v>1.7594571463149729</v>
      </c>
      <c r="Y3687" s="4">
        <f t="shared" ca="1" si="606"/>
        <v>-2.464714873530975</v>
      </c>
      <c r="Z3687" s="4">
        <f t="shared" ca="1" si="601"/>
        <v>-0.87378326852108379</v>
      </c>
      <c r="AA3687" s="4">
        <f t="shared" ca="1" si="602"/>
        <v>2.3866714705056489</v>
      </c>
      <c r="AB3687" s="4">
        <f t="shared" ca="1" si="603"/>
        <v>-1.1808559499630031</v>
      </c>
      <c r="AC3687" s="4">
        <f t="shared" ca="1" si="607"/>
        <v>0.87249929116758751</v>
      </c>
      <c r="AD3687" s="4">
        <f t="shared" ca="1" si="604"/>
        <v>0.76314734977389176</v>
      </c>
      <c r="AF3687" s="4">
        <f t="shared" ca="1" si="608"/>
        <v>1.821382007497343</v>
      </c>
      <c r="AG3687" s="4">
        <f t="shared" ca="1" si="609"/>
        <v>-0.9011670886789972</v>
      </c>
      <c r="AH3687" s="2">
        <f t="shared" ca="1" si="605"/>
        <v>-373.50398918982637</v>
      </c>
    </row>
    <row r="3688" spans="20:34" x14ac:dyDescent="0.2">
      <c r="T3688" s="3"/>
      <c r="X3688" s="4">
        <f t="shared" ca="1" si="606"/>
        <v>-1.0964256535199084</v>
      </c>
      <c r="Y3688" s="4">
        <f t="shared" ca="1" si="606"/>
        <v>0.53465082818719833</v>
      </c>
      <c r="Z3688" s="4">
        <f t="shared" ca="1" si="601"/>
        <v>-0.24763102887217958</v>
      </c>
      <c r="AA3688" s="4">
        <f t="shared" ca="1" si="602"/>
        <v>-1.4545604940817922</v>
      </c>
      <c r="AB3688" s="4">
        <f t="shared" ca="1" si="603"/>
        <v>-0.29925232142033925</v>
      </c>
      <c r="AC3688" s="4">
        <f t="shared" ca="1" si="607"/>
        <v>0.94574357158370059</v>
      </c>
      <c r="AD3688" s="4">
        <f t="shared" ca="1" si="604"/>
        <v>0.67765316885510229</v>
      </c>
      <c r="AF3688" s="4">
        <f t="shared" ca="1" si="608"/>
        <v>-0.98568752810596971</v>
      </c>
      <c r="AG3688" s="4">
        <f t="shared" ca="1" si="609"/>
        <v>-0.20278928389773851</v>
      </c>
      <c r="AH3688" s="2">
        <f t="shared" ca="1" si="605"/>
        <v>140.20311794592772</v>
      </c>
    </row>
    <row r="3689" spans="20:34" x14ac:dyDescent="0.2">
      <c r="T3689" s="3"/>
      <c r="X3689" s="4">
        <f t="shared" ca="1" si="606"/>
        <v>1.6312622246849398</v>
      </c>
      <c r="Y3689" s="4">
        <f t="shared" ca="1" si="606"/>
        <v>0.49934220146695674</v>
      </c>
      <c r="Z3689" s="4">
        <f t="shared" ca="1" si="601"/>
        <v>1.3927886990089653</v>
      </c>
      <c r="AA3689" s="4">
        <f t="shared" ca="1" si="602"/>
        <v>2.2142461767605641</v>
      </c>
      <c r="AB3689" s="4">
        <f t="shared" ca="1" si="603"/>
        <v>2.0104095992076205</v>
      </c>
      <c r="AC3689" s="4">
        <f t="shared" ca="1" si="607"/>
        <v>0.77404420578319244</v>
      </c>
      <c r="AD3689" s="4">
        <f t="shared" ca="1" si="604"/>
        <v>0.84908041393148814</v>
      </c>
      <c r="AF3689" s="4">
        <f t="shared" ca="1" si="608"/>
        <v>1.8800730603100748</v>
      </c>
      <c r="AG3689" s="4">
        <f t="shared" ca="1" si="609"/>
        <v>1.7069994146670435</v>
      </c>
      <c r="AH3689" s="2">
        <f t="shared" ca="1" si="605"/>
        <v>-121.5396798930874</v>
      </c>
    </row>
    <row r="3690" spans="20:34" x14ac:dyDescent="0.2">
      <c r="T3690" s="3"/>
      <c r="X3690" s="4">
        <f t="shared" ca="1" si="606"/>
        <v>1.5642779104050308</v>
      </c>
      <c r="Y3690" s="4">
        <f t="shared" ca="1" si="606"/>
        <v>0.73552811299684828</v>
      </c>
      <c r="Z3690" s="4">
        <f t="shared" ca="1" si="601"/>
        <v>1.5386744883497185</v>
      </c>
      <c r="AA3690" s="4">
        <f t="shared" ca="1" si="602"/>
        <v>2.1241506416241664</v>
      </c>
      <c r="AB3690" s="4">
        <f t="shared" ca="1" si="603"/>
        <v>2.2158124279314064</v>
      </c>
      <c r="AC3690" s="4">
        <f t="shared" ca="1" si="607"/>
        <v>0.39340705534363685</v>
      </c>
      <c r="AD3690" s="4">
        <f t="shared" ca="1" si="604"/>
        <v>1.1780152664248551</v>
      </c>
      <c r="AF3690" s="4">
        <f t="shared" ca="1" si="608"/>
        <v>2.5022818840194194</v>
      </c>
      <c r="AG3690" s="4">
        <f t="shared" ca="1" si="609"/>
        <v>2.6102608676371206</v>
      </c>
      <c r="AH3690" s="2">
        <f t="shared" ca="1" si="605"/>
        <v>-124.00431534390736</v>
      </c>
    </row>
    <row r="3691" spans="20:34" x14ac:dyDescent="0.2">
      <c r="T3691" s="3"/>
      <c r="X3691" s="4">
        <f t="shared" ca="1" si="606"/>
        <v>1.9073777557950586</v>
      </c>
      <c r="Y3691" s="4">
        <f t="shared" ca="1" si="606"/>
        <v>-0.97101581392032343</v>
      </c>
      <c r="Z3691" s="4">
        <f t="shared" ca="1" si="601"/>
        <v>0.39841373131683078</v>
      </c>
      <c r="AA3691" s="4">
        <f t="shared" ca="1" si="602"/>
        <v>2.5856282951305998</v>
      </c>
      <c r="AB3691" s="4">
        <f t="shared" ca="1" si="603"/>
        <v>0.6103593811633129</v>
      </c>
      <c r="AC3691" s="4">
        <f t="shared" ca="1" si="607"/>
        <v>0.82055546452051897</v>
      </c>
      <c r="AD3691" s="4">
        <f t="shared" ca="1" si="604"/>
        <v>0.81036204442205961</v>
      </c>
      <c r="AF3691" s="4">
        <f t="shared" ca="1" si="608"/>
        <v>2.0952950313575576</v>
      </c>
      <c r="AG3691" s="4">
        <f t="shared" ca="1" si="609"/>
        <v>0.49461207595168538</v>
      </c>
      <c r="AH3691" s="2">
        <f t="shared" ca="1" si="605"/>
        <v>-275.09283301261348</v>
      </c>
    </row>
    <row r="3692" spans="20:34" x14ac:dyDescent="0.2">
      <c r="T3692" s="3"/>
      <c r="X3692" s="4">
        <f t="shared" ca="1" si="606"/>
        <v>-0.4220263191610672</v>
      </c>
      <c r="Y3692" s="4">
        <f t="shared" ca="1" si="606"/>
        <v>0.11874286424694798</v>
      </c>
      <c r="Z3692" s="4">
        <f t="shared" ca="1" si="601"/>
        <v>-0.16418465334666971</v>
      </c>
      <c r="AA3692" s="4">
        <f t="shared" ca="1" si="602"/>
        <v>-0.5474769540340525</v>
      </c>
      <c r="AB3692" s="4">
        <f t="shared" ca="1" si="603"/>
        <v>-0.18176232011766322</v>
      </c>
      <c r="AC3692" s="4">
        <f t="shared" ca="1" si="607"/>
        <v>0.20069504240199809</v>
      </c>
      <c r="AD3692" s="4">
        <f t="shared" ca="1" si="604"/>
        <v>1.4630423758921802</v>
      </c>
      <c r="AF3692" s="4">
        <f t="shared" ca="1" si="608"/>
        <v>-0.8009819835761941</v>
      </c>
      <c r="AG3692" s="4">
        <f t="shared" ca="1" si="609"/>
        <v>-0.26592597667262102</v>
      </c>
      <c r="AH3692" s="2">
        <f t="shared" ca="1" si="605"/>
        <v>103.43095682706144</v>
      </c>
    </row>
    <row r="3693" spans="20:34" x14ac:dyDescent="0.2">
      <c r="T3693" s="3"/>
      <c r="X3693" s="4">
        <f t="shared" ca="1" si="606"/>
        <v>-0.105577577849953</v>
      </c>
      <c r="Y3693" s="4">
        <f t="shared" ca="1" si="606"/>
        <v>1.15183828110957</v>
      </c>
      <c r="Z3693" s="4">
        <f t="shared" ca="1" si="601"/>
        <v>0.84668888958118693</v>
      </c>
      <c r="AA3693" s="4">
        <f t="shared" ca="1" si="602"/>
        <v>-0.12184568500998968</v>
      </c>
      <c r="AB3693" s="4">
        <f t="shared" ca="1" si="603"/>
        <v>1.2415173984739116</v>
      </c>
      <c r="AC3693" s="4">
        <f t="shared" ca="1" si="607"/>
        <v>0.16100818223064939</v>
      </c>
      <c r="AD3693" s="4">
        <f t="shared" ca="1" si="604"/>
        <v>1.5575106925551747</v>
      </c>
      <c r="AF3693" s="4">
        <f t="shared" ca="1" si="608"/>
        <v>-0.1897759572447687</v>
      </c>
      <c r="AG3693" s="4">
        <f t="shared" ca="1" si="609"/>
        <v>1.9336766231164009</v>
      </c>
      <c r="AH3693" s="2">
        <f t="shared" ca="1" si="605"/>
        <v>223.87254390468615</v>
      </c>
    </row>
    <row r="3694" spans="20:34" x14ac:dyDescent="0.2">
      <c r="T3694" s="3"/>
      <c r="X3694" s="4">
        <f t="shared" ca="1" si="606"/>
        <v>-1.0509648642832037</v>
      </c>
      <c r="Y3694" s="4">
        <f t="shared" ca="1" si="606"/>
        <v>0.1943296908543366</v>
      </c>
      <c r="Z3694" s="4">
        <f t="shared" ca="1" si="601"/>
        <v>-0.4890668156834358</v>
      </c>
      <c r="AA3694" s="4">
        <f t="shared" ca="1" si="602"/>
        <v>-1.3934146246639367</v>
      </c>
      <c r="AB3694" s="4">
        <f t="shared" ca="1" si="603"/>
        <v>-0.63918668919039789</v>
      </c>
      <c r="AC3694" s="4">
        <f t="shared" ca="1" si="607"/>
        <v>0.47120684367582799</v>
      </c>
      <c r="AD3694" s="4">
        <f t="shared" ca="1" si="604"/>
        <v>1.099238239746906</v>
      </c>
      <c r="AF3694" s="4">
        <f t="shared" ca="1" si="608"/>
        <v>-1.5316946392531816</v>
      </c>
      <c r="AG3694" s="4">
        <f t="shared" ca="1" si="609"/>
        <v>-0.70261845109530574</v>
      </c>
      <c r="AH3694" s="2">
        <f t="shared" ca="1" si="605"/>
        <v>181.30803928105479</v>
      </c>
    </row>
    <row r="3695" spans="20:34" x14ac:dyDescent="0.2">
      <c r="T3695" s="3"/>
      <c r="X3695" s="4">
        <f t="shared" ca="1" si="606"/>
        <v>0.79518757835260756</v>
      </c>
      <c r="Y3695" s="4">
        <f t="shared" ca="1" si="606"/>
        <v>-1.1659636257080555</v>
      </c>
      <c r="Z3695" s="4">
        <f t="shared" ca="1" si="601"/>
        <v>-0.4360732786998105</v>
      </c>
      <c r="AA3695" s="4">
        <f t="shared" ca="1" si="602"/>
        <v>1.0897054020275891</v>
      </c>
      <c r="AB3695" s="4">
        <f t="shared" ca="1" si="603"/>
        <v>-0.5645733738722728</v>
      </c>
      <c r="AC3695" s="4">
        <f t="shared" ca="1" si="607"/>
        <v>0.93329739193340011</v>
      </c>
      <c r="AD3695" s="4">
        <f t="shared" ca="1" si="604"/>
        <v>0.69523593761661595</v>
      </c>
      <c r="AF3695" s="4">
        <f t="shared" ca="1" si="608"/>
        <v>0.75760235690454236</v>
      </c>
      <c r="AG3695" s="4">
        <f t="shared" ca="1" si="609"/>
        <v>-0.39251169893746585</v>
      </c>
      <c r="AH3695" s="2">
        <f t="shared" ca="1" si="605"/>
        <v>-159.17953643836245</v>
      </c>
    </row>
    <row r="3696" spans="20:34" x14ac:dyDescent="0.2">
      <c r="T3696" s="3"/>
      <c r="X3696" s="4">
        <f t="shared" ca="1" si="606"/>
        <v>-1.1385345035175438</v>
      </c>
      <c r="Y3696" s="4">
        <f t="shared" ca="1" si="606"/>
        <v>0.47625869965917744</v>
      </c>
      <c r="Z3696" s="4">
        <f t="shared" ca="1" si="601"/>
        <v>-0.31958262372636714</v>
      </c>
      <c r="AA3696" s="4">
        <f t="shared" ca="1" si="602"/>
        <v>-1.5111979235352302</v>
      </c>
      <c r="AB3696" s="4">
        <f t="shared" ca="1" si="603"/>
        <v>-0.40055801528554275</v>
      </c>
      <c r="AC3696" s="4">
        <f t="shared" ca="1" si="607"/>
        <v>0.47538307838410565</v>
      </c>
      <c r="AD3696" s="4">
        <f t="shared" ca="1" si="604"/>
        <v>1.0953101397971352</v>
      </c>
      <c r="AF3696" s="4">
        <f t="shared" ca="1" si="608"/>
        <v>-1.6552304088885135</v>
      </c>
      <c r="AG3696" s="4">
        <f t="shared" ca="1" si="609"/>
        <v>-0.43873525571927086</v>
      </c>
      <c r="AH3696" s="2">
        <f t="shared" ca="1" si="605"/>
        <v>228.52380005337864</v>
      </c>
    </row>
    <row r="3697" spans="20:34" x14ac:dyDescent="0.2">
      <c r="T3697" s="3"/>
      <c r="X3697" s="4">
        <f t="shared" ca="1" si="606"/>
        <v>2.3045082379949058</v>
      </c>
      <c r="Y3697" s="4">
        <f t="shared" ca="1" si="606"/>
        <v>0.10774933186318046</v>
      </c>
      <c r="Z3697" s="4">
        <f t="shared" ca="1" si="601"/>
        <v>1.494766276676454</v>
      </c>
      <c r="AA3697" s="4">
        <f t="shared" ca="1" si="602"/>
        <v>3.1197784718907506</v>
      </c>
      <c r="AB3697" s="4">
        <f t="shared" ca="1" si="603"/>
        <v>2.1539909789565139</v>
      </c>
      <c r="AC3697" s="4">
        <f t="shared" ca="1" si="607"/>
        <v>0.22902057633771145</v>
      </c>
      <c r="AD3697" s="4">
        <f t="shared" ca="1" si="604"/>
        <v>1.40705339347638</v>
      </c>
      <c r="AF3697" s="4">
        <f t="shared" ca="1" si="608"/>
        <v>4.3896948857684359</v>
      </c>
      <c r="AG3697" s="4">
        <f t="shared" ca="1" si="609"/>
        <v>3.0307803164582729</v>
      </c>
      <c r="AH3697" s="2">
        <f t="shared" ca="1" si="605"/>
        <v>-351.80025224466135</v>
      </c>
    </row>
    <row r="3698" spans="20:34" x14ac:dyDescent="0.2">
      <c r="T3698" s="3"/>
      <c r="X3698" s="4">
        <f t="shared" ca="1" si="606"/>
        <v>1.41433404460207</v>
      </c>
      <c r="Y3698" s="4">
        <f t="shared" ca="1" si="606"/>
        <v>-0.57304841733702305</v>
      </c>
      <c r="Z3698" s="4">
        <f t="shared" ca="1" si="601"/>
        <v>0.41169761383995779</v>
      </c>
      <c r="AA3698" s="4">
        <f t="shared" ca="1" si="602"/>
        <v>1.9224724879375221</v>
      </c>
      <c r="AB3698" s="4">
        <f t="shared" ca="1" si="603"/>
        <v>0.62906269050560626</v>
      </c>
      <c r="AC3698" s="4">
        <f t="shared" ca="1" si="607"/>
        <v>0.72792195318155695</v>
      </c>
      <c r="AD3698" s="4">
        <f t="shared" ca="1" si="604"/>
        <v>0.88590631647840723</v>
      </c>
      <c r="AF3698" s="4">
        <f t="shared" ca="1" si="608"/>
        <v>1.7031305203198095</v>
      </c>
      <c r="AG3698" s="4">
        <f t="shared" ca="1" si="609"/>
        <v>0.55729061097981791</v>
      </c>
      <c r="AH3698" s="2">
        <f t="shared" ca="1" si="605"/>
        <v>-209.7699682550101</v>
      </c>
    </row>
    <row r="3699" spans="20:34" x14ac:dyDescent="0.2">
      <c r="T3699" s="3"/>
      <c r="X3699" s="4">
        <f t="shared" ca="1" si="606"/>
        <v>-7.3282266984109695E-2</v>
      </c>
      <c r="Y3699" s="4">
        <f t="shared" ca="1" si="606"/>
        <v>-0.18029860256152375</v>
      </c>
      <c r="Z3699" s="4">
        <f t="shared" ca="1" si="601"/>
        <v>-0.18746334417293825</v>
      </c>
      <c r="AA3699" s="4">
        <f t="shared" ca="1" si="602"/>
        <v>-7.8407704848010393E-2</v>
      </c>
      <c r="AB3699" s="4">
        <f t="shared" ca="1" si="603"/>
        <v>-0.21453802065922575</v>
      </c>
      <c r="AC3699" s="4">
        <f t="shared" ca="1" si="607"/>
        <v>0.7297533675978598</v>
      </c>
      <c r="AD3699" s="4">
        <f t="shared" ca="1" si="604"/>
        <v>0.88446011531319135</v>
      </c>
      <c r="AF3699" s="4">
        <f t="shared" ca="1" si="608"/>
        <v>-6.9348487671313949E-2</v>
      </c>
      <c r="AG3699" s="4">
        <f t="shared" ca="1" si="609"/>
        <v>-0.18975032249132265</v>
      </c>
      <c r="AH3699" s="2">
        <f t="shared" ca="1" si="605"/>
        <v>-7.849470771144297</v>
      </c>
    </row>
    <row r="3700" spans="20:34" x14ac:dyDescent="0.2">
      <c r="T3700" s="3"/>
      <c r="X3700" s="4">
        <f t="shared" ca="1" si="606"/>
        <v>1.4096588248440336</v>
      </c>
      <c r="Y3700" s="4">
        <f t="shared" ca="1" si="606"/>
        <v>0.44482500004550496</v>
      </c>
      <c r="Z3700" s="4">
        <f t="shared" ca="1" si="601"/>
        <v>1.2141172723722171</v>
      </c>
      <c r="AA3700" s="4">
        <f t="shared" ca="1" si="602"/>
        <v>1.9161842034263095</v>
      </c>
      <c r="AB3700" s="4">
        <f t="shared" ca="1" si="603"/>
        <v>1.7588455736150992</v>
      </c>
      <c r="AC3700" s="4">
        <f t="shared" ca="1" si="607"/>
        <v>0.36288756505577691</v>
      </c>
      <c r="AD3700" s="4">
        <f t="shared" ca="1" si="604"/>
        <v>1.212582952982038</v>
      </c>
      <c r="AF3700" s="4">
        <f t="shared" ca="1" si="608"/>
        <v>2.3235322998482086</v>
      </c>
      <c r="AG3700" s="4">
        <f t="shared" ca="1" si="609"/>
        <v>2.1327461594935833</v>
      </c>
      <c r="AH3700" s="2">
        <f t="shared" ca="1" si="605"/>
        <v>-145.29572958090102</v>
      </c>
    </row>
    <row r="3701" spans="20:34" x14ac:dyDescent="0.2">
      <c r="T3701" s="3"/>
      <c r="X3701" s="4">
        <f t="shared" ca="1" si="606"/>
        <v>-0.90505319443066223</v>
      </c>
      <c r="Y3701" s="4">
        <f t="shared" ca="1" si="606"/>
        <v>0.54649189768839945</v>
      </c>
      <c r="Z3701" s="4">
        <f t="shared" ca="1" si="601"/>
        <v>-0.12121269768552434</v>
      </c>
      <c r="AA3701" s="4">
        <f t="shared" ca="1" si="602"/>
        <v>-1.1971598727965571</v>
      </c>
      <c r="AB3701" s="4">
        <f t="shared" ca="1" si="603"/>
        <v>-0.12125909160939716</v>
      </c>
      <c r="AC3701" s="4">
        <f t="shared" ca="1" si="607"/>
        <v>0.83855940352229519</v>
      </c>
      <c r="AD3701" s="4">
        <f t="shared" ca="1" si="604"/>
        <v>0.79462865546219064</v>
      </c>
      <c r="AF3701" s="4">
        <f t="shared" ca="1" si="608"/>
        <v>-0.95129754009361533</v>
      </c>
      <c r="AG3701" s="4">
        <f t="shared" ca="1" si="609"/>
        <v>-9.6355948928141866E-2</v>
      </c>
      <c r="AH3701" s="2">
        <f t="shared" ca="1" si="605"/>
        <v>145.16188072394698</v>
      </c>
    </row>
    <row r="3702" spans="20:34" x14ac:dyDescent="0.2">
      <c r="T3702" s="3"/>
      <c r="X3702" s="4">
        <f t="shared" ca="1" si="606"/>
        <v>1.3292358153063892</v>
      </c>
      <c r="Y3702" s="4">
        <f t="shared" ca="1" si="606"/>
        <v>0.6401523263835226</v>
      </c>
      <c r="Z3702" s="4">
        <f t="shared" ca="1" si="601"/>
        <v>1.3194586500995347</v>
      </c>
      <c r="AA3702" s="4">
        <f t="shared" ca="1" si="602"/>
        <v>1.8080132956628041</v>
      </c>
      <c r="AB3702" s="4">
        <f t="shared" ca="1" si="603"/>
        <v>1.9071630832548638</v>
      </c>
      <c r="AC3702" s="4">
        <f t="shared" ca="1" si="607"/>
        <v>0.86625121591212029</v>
      </c>
      <c r="AD3702" s="4">
        <f t="shared" ca="1" si="604"/>
        <v>0.76916608191563995</v>
      </c>
      <c r="AF3702" s="4">
        <f t="shared" ca="1" si="608"/>
        <v>1.3906625026763426</v>
      </c>
      <c r="AG3702" s="4">
        <f t="shared" ca="1" si="609"/>
        <v>1.4669251563212951</v>
      </c>
      <c r="AH3702" s="2">
        <f t="shared" ca="1" si="605"/>
        <v>-71.200252606048707</v>
      </c>
    </row>
    <row r="3703" spans="20:34" x14ac:dyDescent="0.2">
      <c r="T3703" s="3"/>
      <c r="X3703" s="4">
        <f t="shared" ca="1" si="606"/>
        <v>-0.62635937688122534</v>
      </c>
      <c r="Y3703" s="4">
        <f t="shared" ca="1" si="606"/>
        <v>0.8935480600032476</v>
      </c>
      <c r="Z3703" s="4">
        <f t="shared" ca="1" si="601"/>
        <v>0.32381625222484306</v>
      </c>
      <c r="AA3703" s="4">
        <f t="shared" ca="1" si="602"/>
        <v>-0.8223098963319444</v>
      </c>
      <c r="AB3703" s="4">
        <f t="shared" ca="1" si="603"/>
        <v>0.50532836141561088</v>
      </c>
      <c r="AC3703" s="4">
        <f t="shared" ca="1" si="607"/>
        <v>0.3522879942716266</v>
      </c>
      <c r="AD3703" s="4">
        <f t="shared" ca="1" si="604"/>
        <v>1.2252035120565721</v>
      </c>
      <c r="AF3703" s="4">
        <f t="shared" ca="1" si="608"/>
        <v>-1.007496972984774</v>
      </c>
      <c r="AG3703" s="4">
        <f t="shared" ca="1" si="609"/>
        <v>0.61913008314819917</v>
      </c>
      <c r="AH3703" s="2">
        <f t="shared" ca="1" si="605"/>
        <v>226.00331457638231</v>
      </c>
    </row>
    <row r="3704" spans="20:34" x14ac:dyDescent="0.2">
      <c r="T3704" s="3"/>
      <c r="X3704" s="4">
        <f t="shared" ca="1" si="606"/>
        <v>2.5692089668753162E-2</v>
      </c>
      <c r="Y3704" s="4">
        <f t="shared" ca="1" si="606"/>
        <v>-0.16116494772405721</v>
      </c>
      <c r="Z3704" s="4">
        <f t="shared" ca="1" si="601"/>
        <v>-0.1117896271874522</v>
      </c>
      <c r="AA3704" s="4">
        <f t="shared" ca="1" si="602"/>
        <v>5.4715216887936027E-2</v>
      </c>
      <c r="AB3704" s="4">
        <f t="shared" ca="1" si="603"/>
        <v>-0.107991690142029</v>
      </c>
      <c r="AC3704" s="4">
        <f t="shared" ca="1" si="607"/>
        <v>7.5511798538831387E-2</v>
      </c>
      <c r="AD3704" s="4">
        <f t="shared" ca="1" si="604"/>
        <v>1.8986684988921456</v>
      </c>
      <c r="AF3704" s="4">
        <f t="shared" ca="1" si="608"/>
        <v>0.10388605871517567</v>
      </c>
      <c r="AG3704" s="4">
        <f t="shared" ca="1" si="609"/>
        <v>-0.20504042021479194</v>
      </c>
      <c r="AH3704" s="2">
        <f t="shared" ca="1" si="605"/>
        <v>-37.123938819705927</v>
      </c>
    </row>
    <row r="3705" spans="20:34" x14ac:dyDescent="0.2">
      <c r="T3705" s="3"/>
      <c r="X3705" s="4">
        <f t="shared" ca="1" si="606"/>
        <v>-0.67499961840097389</v>
      </c>
      <c r="Y3705" s="4">
        <f t="shared" ca="1" si="606"/>
        <v>1.240820879399172</v>
      </c>
      <c r="Z3705" s="4">
        <f t="shared" ca="1" si="601"/>
        <v>0.56880711531450978</v>
      </c>
      <c r="AA3705" s="4">
        <f t="shared" ca="1" si="602"/>
        <v>-0.88773220655479879</v>
      </c>
      <c r="AB3705" s="4">
        <f t="shared" ca="1" si="603"/>
        <v>0.85026817027224944</v>
      </c>
      <c r="AC3705" s="4">
        <f t="shared" ca="1" si="607"/>
        <v>0.53039438022033503</v>
      </c>
      <c r="AD3705" s="4">
        <f t="shared" ca="1" si="604"/>
        <v>1.0457191462946709</v>
      </c>
      <c r="AF3705" s="4">
        <f t="shared" ca="1" si="608"/>
        <v>-0.92831856517676858</v>
      </c>
      <c r="AG3705" s="4">
        <f t="shared" ca="1" si="609"/>
        <v>0.88914170513862856</v>
      </c>
      <c r="AH3705" s="2">
        <f t="shared" ca="1" si="605"/>
        <v>239.91674483524685</v>
      </c>
    </row>
    <row r="3706" spans="20:34" x14ac:dyDescent="0.2">
      <c r="T3706" s="3"/>
      <c r="X3706" s="4">
        <f t="shared" ca="1" si="606"/>
        <v>-0.62230537334391922</v>
      </c>
      <c r="Y3706" s="4">
        <f t="shared" ca="1" si="606"/>
        <v>-1.2373614846619685</v>
      </c>
      <c r="Z3706" s="4">
        <f t="shared" ca="1" si="601"/>
        <v>-1.3595494748249244</v>
      </c>
      <c r="AA3706" s="4">
        <f t="shared" ca="1" si="602"/>
        <v>-0.81685716277685905</v>
      </c>
      <c r="AB3706" s="4">
        <f t="shared" ca="1" si="603"/>
        <v>-1.8648002417553635</v>
      </c>
      <c r="AC3706" s="4">
        <f t="shared" ca="1" si="607"/>
        <v>0.97577310855748656</v>
      </c>
      <c r="AD3706" s="4">
        <f t="shared" ca="1" si="604"/>
        <v>0.62126863114236641</v>
      </c>
      <c r="AF3706" s="4">
        <f t="shared" ca="1" si="608"/>
        <v>-0.50748773135721637</v>
      </c>
      <c r="AG3706" s="4">
        <f t="shared" ca="1" si="609"/>
        <v>-1.1585418935493086</v>
      </c>
      <c r="AH3706" s="2">
        <f t="shared" ca="1" si="605"/>
        <v>-33.861401005179232</v>
      </c>
    </row>
    <row r="3707" spans="20:34" x14ac:dyDescent="0.2">
      <c r="T3707" s="3"/>
      <c r="X3707" s="4">
        <f t="shared" ca="1" si="606"/>
        <v>-2.1345490913829015</v>
      </c>
      <c r="Y3707" s="4">
        <f t="shared" ca="1" si="606"/>
        <v>-0.88616366841482219</v>
      </c>
      <c r="Z3707" s="4">
        <f t="shared" ca="1" si="601"/>
        <v>-2.0066468560053057</v>
      </c>
      <c r="AA3707" s="4">
        <f t="shared" ca="1" si="602"/>
        <v>-2.8508618174194615</v>
      </c>
      <c r="AB3707" s="4">
        <f t="shared" ca="1" si="603"/>
        <v>-2.7758940032165711</v>
      </c>
      <c r="AC3707" s="4">
        <f t="shared" ca="1" si="607"/>
        <v>0.8143686970470615</v>
      </c>
      <c r="AD3707" s="4">
        <f t="shared" ca="1" si="604"/>
        <v>0.8156533901361197</v>
      </c>
      <c r="AF3707" s="4">
        <f t="shared" ca="1" si="608"/>
        <v>-2.3253151061878032</v>
      </c>
      <c r="AG3707" s="4">
        <f t="shared" ca="1" si="609"/>
        <v>-2.264167354382121</v>
      </c>
      <c r="AH3707" s="2">
        <f t="shared" ca="1" si="605"/>
        <v>160.36745326246682</v>
      </c>
    </row>
    <row r="3708" spans="20:34" x14ac:dyDescent="0.2">
      <c r="T3708" s="3"/>
      <c r="X3708" s="4">
        <f t="shared" ca="1" si="606"/>
        <v>-1.6061919118086803</v>
      </c>
      <c r="Y3708" s="4">
        <f t="shared" ca="1" si="606"/>
        <v>-0.4916251261716999</v>
      </c>
      <c r="Z3708" s="4">
        <f t="shared" ca="1" si="601"/>
        <v>-1.3713494999576892</v>
      </c>
      <c r="AA3708" s="4">
        <f t="shared" ca="1" si="602"/>
        <v>-2.1402085346527082</v>
      </c>
      <c r="AB3708" s="4">
        <f t="shared" ca="1" si="603"/>
        <v>-1.8814143242663088</v>
      </c>
      <c r="AC3708" s="4">
        <f t="shared" ca="1" si="607"/>
        <v>0.87818540333612827</v>
      </c>
      <c r="AD3708" s="4">
        <f t="shared" ca="1" si="604"/>
        <v>0.75756277762326141</v>
      </c>
      <c r="AF3708" s="4">
        <f t="shared" ca="1" si="608"/>
        <v>-1.6213423222045158</v>
      </c>
      <c r="AG3708" s="4">
        <f t="shared" ca="1" si="609"/>
        <v>-1.4252894613513762</v>
      </c>
      <c r="AH3708" s="2">
        <f t="shared" ca="1" si="605"/>
        <v>124.14698504726448</v>
      </c>
    </row>
    <row r="3709" spans="20:34" x14ac:dyDescent="0.2">
      <c r="T3709" s="3"/>
      <c r="X3709" s="4">
        <f t="shared" ca="1" si="606"/>
        <v>0.67214513977604839</v>
      </c>
      <c r="Y3709" s="4">
        <f t="shared" ca="1" si="606"/>
        <v>-0.88112846234592213</v>
      </c>
      <c r="Z3709" s="4">
        <f t="shared" ca="1" si="601"/>
        <v>-0.28598637756548428</v>
      </c>
      <c r="AA3709" s="4">
        <f t="shared" ca="1" si="602"/>
        <v>0.92421032355714494</v>
      </c>
      <c r="AB3709" s="4">
        <f t="shared" ca="1" si="603"/>
        <v>-0.35325550537604439</v>
      </c>
      <c r="AC3709" s="4">
        <f t="shared" ca="1" si="607"/>
        <v>0.9112386838787726</v>
      </c>
      <c r="AD3709" s="4">
        <f t="shared" ca="1" si="604"/>
        <v>0.72245201895629885</v>
      </c>
      <c r="AF3709" s="4">
        <f t="shared" ca="1" si="608"/>
        <v>0.66769761419411355</v>
      </c>
      <c r="AG3709" s="4">
        <f t="shared" ca="1" si="609"/>
        <v>-0.25521015306635098</v>
      </c>
      <c r="AH3709" s="2">
        <f t="shared" ca="1" si="605"/>
        <v>-131.37144853215023</v>
      </c>
    </row>
    <row r="3710" spans="20:34" x14ac:dyDescent="0.2">
      <c r="T3710" s="3"/>
      <c r="X3710" s="4">
        <f t="shared" ca="1" si="606"/>
        <v>1.1098483193844473</v>
      </c>
      <c r="Y3710" s="4">
        <f t="shared" ca="1" si="606"/>
        <v>0.42030604091173479</v>
      </c>
      <c r="Z3710" s="4">
        <f t="shared" ca="1" si="601"/>
        <v>1.0113442917402744</v>
      </c>
      <c r="AA3710" s="4">
        <f t="shared" ca="1" si="602"/>
        <v>1.5129317671018689</v>
      </c>
      <c r="AB3710" s="4">
        <f t="shared" ca="1" si="603"/>
        <v>1.4733472807466281</v>
      </c>
      <c r="AC3710" s="4">
        <f t="shared" ca="1" si="607"/>
        <v>0.12037003372306343</v>
      </c>
      <c r="AD3710" s="4">
        <f t="shared" ca="1" si="604"/>
        <v>1.6850625712838041</v>
      </c>
      <c r="AF3710" s="4">
        <f t="shared" ca="1" si="608"/>
        <v>2.5493846936496247</v>
      </c>
      <c r="AG3710" s="4">
        <f t="shared" ca="1" si="609"/>
        <v>2.4826823572889141</v>
      </c>
      <c r="AH3710" s="2">
        <f t="shared" ca="1" si="605"/>
        <v>-143.70838954284955</v>
      </c>
    </row>
    <row r="3711" spans="20:34" x14ac:dyDescent="0.2">
      <c r="T3711" s="3"/>
      <c r="X3711" s="4">
        <f t="shared" ca="1" si="606"/>
        <v>0.28193002191067051</v>
      </c>
      <c r="Y3711" s="4">
        <f t="shared" ca="1" si="606"/>
        <v>-0.19372207340553588</v>
      </c>
      <c r="Z3711" s="4">
        <f t="shared" ca="1" si="601"/>
        <v>1.9177665184571063E-2</v>
      </c>
      <c r="AA3711" s="4">
        <f t="shared" ca="1" si="602"/>
        <v>0.39936148035657393</v>
      </c>
      <c r="AB3711" s="4">
        <f t="shared" ca="1" si="603"/>
        <v>7.6406340982678025E-2</v>
      </c>
      <c r="AC3711" s="4">
        <f t="shared" ca="1" si="607"/>
        <v>1.8751067959502765E-2</v>
      </c>
      <c r="AD3711" s="4">
        <f t="shared" ca="1" si="604"/>
        <v>2.6330103038813264</v>
      </c>
      <c r="AF3711" s="4">
        <f t="shared" ca="1" si="608"/>
        <v>1.0515228927521592</v>
      </c>
      <c r="AG3711" s="4">
        <f t="shared" ca="1" si="609"/>
        <v>0.20117868308926132</v>
      </c>
      <c r="AH3711" s="2">
        <f t="shared" ca="1" si="605"/>
        <v>-145.54704078108534</v>
      </c>
    </row>
    <row r="3712" spans="20:34" x14ac:dyDescent="0.2">
      <c r="T3712" s="3"/>
      <c r="X3712" s="4">
        <f t="shared" ca="1" si="606"/>
        <v>0.26530430559433027</v>
      </c>
      <c r="Y3712" s="4">
        <f t="shared" ca="1" si="606"/>
        <v>-2.2610932219305875</v>
      </c>
      <c r="Z3712" s="4">
        <f t="shared" ca="1" si="601"/>
        <v>-1.6265688425337661</v>
      </c>
      <c r="AA3712" s="4">
        <f t="shared" ca="1" si="602"/>
        <v>0.37699948673688427</v>
      </c>
      <c r="AB3712" s="4">
        <f t="shared" ca="1" si="603"/>
        <v>-2.2407555263603967</v>
      </c>
      <c r="AC3712" s="4">
        <f t="shared" ca="1" si="607"/>
        <v>0.89192767661805639</v>
      </c>
      <c r="AD3712" s="4">
        <f t="shared" ca="1" si="604"/>
        <v>0.74357865185932348</v>
      </c>
      <c r="AF3712" s="4">
        <f t="shared" ca="1" si="608"/>
        <v>0.28032877009946933</v>
      </c>
      <c r="AG3712" s="4">
        <f t="shared" ca="1" si="609"/>
        <v>-1.6661779734373925</v>
      </c>
      <c r="AH3712" s="2">
        <f t="shared" ca="1" si="605"/>
        <v>-211.33773921309057</v>
      </c>
    </row>
    <row r="3713" spans="20:34" x14ac:dyDescent="0.2">
      <c r="T3713" s="3"/>
      <c r="X3713" s="4">
        <f t="shared" ca="1" si="606"/>
        <v>0.35282731537104756</v>
      </c>
      <c r="Y3713" s="4">
        <f t="shared" ca="1" si="606"/>
        <v>0.19807625639262097</v>
      </c>
      <c r="Z3713" s="4">
        <f t="shared" ca="1" si="601"/>
        <v>0.37250792098520025</v>
      </c>
      <c r="AA3713" s="4">
        <f t="shared" ca="1" si="602"/>
        <v>0.49472006785129957</v>
      </c>
      <c r="AB3713" s="4">
        <f t="shared" ca="1" si="603"/>
        <v>0.57388477492137147</v>
      </c>
      <c r="AC3713" s="4">
        <f t="shared" ca="1" si="607"/>
        <v>0.99176000322530211</v>
      </c>
      <c r="AD3713" s="4">
        <f t="shared" ca="1" si="604"/>
        <v>0.56585580196499863</v>
      </c>
      <c r="AF3713" s="4">
        <f t="shared" ca="1" si="608"/>
        <v>0.27994022074217567</v>
      </c>
      <c r="AG3713" s="4">
        <f t="shared" ca="1" si="609"/>
        <v>0.3247360295486354</v>
      </c>
      <c r="AH3713" s="2">
        <f t="shared" ca="1" si="605"/>
        <v>-12.18463524083927</v>
      </c>
    </row>
    <row r="3714" spans="20:34" x14ac:dyDescent="0.2">
      <c r="T3714" s="3"/>
      <c r="X3714" s="4">
        <f t="shared" ca="1" si="606"/>
        <v>1.6081025141522973</v>
      </c>
      <c r="Y3714" s="4">
        <f t="shared" ca="1" si="606"/>
        <v>-0.11396165942881652</v>
      </c>
      <c r="Z3714" s="4">
        <f t="shared" ref="Z3714:Z3777" ca="1" si="610">X3714*B$19+SQRT(1-B$19^2)*Y3714</f>
        <v>0.89341486757930999</v>
      </c>
      <c r="AA3714" s="4">
        <f t="shared" ref="AA3714:AA3777" ca="1" si="611">X3714*SQRT($B$28)+$B$20</f>
        <v>2.1830958016843454</v>
      </c>
      <c r="AB3714" s="4">
        <f t="shared" ref="AB3714:AB3777" ca="1" si="612">Z3714*SQRT($C$29)+$C$20</f>
        <v>1.3073061781698019</v>
      </c>
      <c r="AC3714" s="4">
        <f t="shared" ca="1" si="607"/>
        <v>0.34202659824140635</v>
      </c>
      <c r="AD3714" s="4">
        <f t="shared" ref="AD3714:AD3777" ca="1" si="613">SQRT((B$26/2)/GAMMAINV(AC3714,B$26/2,1))</f>
        <v>1.2377590785215036</v>
      </c>
      <c r="AF3714" s="4">
        <f t="shared" ca="1" si="608"/>
        <v>2.7021466478169782</v>
      </c>
      <c r="AG3714" s="4">
        <f t="shared" ca="1" si="609"/>
        <v>1.6181300904369225</v>
      </c>
      <c r="AH3714" s="2">
        <f t="shared" ref="AH3714:AH3777" ca="1" si="614">(B$4*EXP(-B$8*B$7)*NORMSDIST((LN(B$4/(B$5+AF3714))-B$8*B$7+B$9*B$7+0.5*B$6*B$6*B$7)/(B$6*SQRT(B$7)))-(B$5+AF3714)*EXP(-B$9*B$7)*NORMSDIST((LN(B$4/(B$5+AF3714))-B$8*B$7+B$9*B$7-0.5*B$6*B$6*B$7)/(B$6*SQRT(B$7))))*400+100*AG3714-400*$B$13</f>
        <v>-252.61591021049981</v>
      </c>
    </row>
    <row r="3715" spans="20:34" x14ac:dyDescent="0.2">
      <c r="T3715" s="3"/>
      <c r="X3715" s="4">
        <f t="shared" ref="X3715:Y3778" ca="1" si="615">NORMSINV(RAND())</f>
        <v>0.90391207203455037</v>
      </c>
      <c r="Y3715" s="4">
        <f t="shared" ca="1" si="615"/>
        <v>0.58908674624266044</v>
      </c>
      <c r="Z3715" s="4">
        <f t="shared" ca="1" si="610"/>
        <v>1.0189151158523453</v>
      </c>
      <c r="AA3715" s="4">
        <f t="shared" ca="1" si="611"/>
        <v>1.2359424956817162</v>
      </c>
      <c r="AB3715" s="4">
        <f t="shared" ca="1" si="612"/>
        <v>1.4840067746933436</v>
      </c>
      <c r="AC3715" s="4">
        <f t="shared" ref="AC3715:AC3778" ca="1" si="616">RAND()</f>
        <v>0.91384362009644382</v>
      </c>
      <c r="AD3715" s="4">
        <f t="shared" ca="1" si="613"/>
        <v>0.71943674268007529</v>
      </c>
      <c r="AF3715" s="4">
        <f t="shared" ref="AF3715:AF3778" ca="1" si="617">AD3715*AA3715</f>
        <v>0.88918244323313689</v>
      </c>
      <c r="AG3715" s="4">
        <f t="shared" ref="AG3715:AG3778" ca="1" si="618">AD3715*AB3715</f>
        <v>1.0676490001005436</v>
      </c>
      <c r="AH3715" s="2">
        <f t="shared" ca="1" si="614"/>
        <v>-33.692847372637061</v>
      </c>
    </row>
    <row r="3716" spans="20:34" x14ac:dyDescent="0.2">
      <c r="T3716" s="3"/>
      <c r="X3716" s="4">
        <f t="shared" ca="1" si="615"/>
        <v>1.5559080838618078</v>
      </c>
      <c r="Y3716" s="4">
        <f t="shared" ca="1" si="615"/>
        <v>0.6457370507142518</v>
      </c>
      <c r="Z3716" s="4">
        <f t="shared" ca="1" si="610"/>
        <v>1.4625179992549699</v>
      </c>
      <c r="AA3716" s="4">
        <f t="shared" ca="1" si="611"/>
        <v>2.112893020948087</v>
      </c>
      <c r="AB3716" s="4">
        <f t="shared" ca="1" si="612"/>
        <v>2.1085863687215141</v>
      </c>
      <c r="AC3716" s="4">
        <f t="shared" ca="1" si="616"/>
        <v>0.99109169601901959</v>
      </c>
      <c r="AD3716" s="4">
        <f t="shared" ca="1" si="613"/>
        <v>0.56931943976456834</v>
      </c>
      <c r="AF3716" s="4">
        <f t="shared" ca="1" si="617"/>
        <v>1.2029110709686313</v>
      </c>
      <c r="AG3716" s="4">
        <f t="shared" ca="1" si="618"/>
        <v>1.2004592101357379</v>
      </c>
      <c r="AH3716" s="2">
        <f t="shared" ca="1" si="614"/>
        <v>-69.004913857574138</v>
      </c>
    </row>
    <row r="3717" spans="20:34" x14ac:dyDescent="0.2">
      <c r="T3717" s="3"/>
      <c r="X3717" s="4">
        <f t="shared" ca="1" si="615"/>
        <v>1.2128947405106618</v>
      </c>
      <c r="Y3717" s="4">
        <f t="shared" ca="1" si="615"/>
        <v>-3.5142621125976006E-2</v>
      </c>
      <c r="Z3717" s="4">
        <f t="shared" ca="1" si="610"/>
        <v>0.71404812904888237</v>
      </c>
      <c r="AA3717" s="4">
        <f t="shared" ca="1" si="611"/>
        <v>1.651531714792033</v>
      </c>
      <c r="AB3717" s="4">
        <f t="shared" ca="1" si="612"/>
        <v>1.0547631742240602</v>
      </c>
      <c r="AC3717" s="4">
        <f t="shared" ca="1" si="616"/>
        <v>0.64316767097382022</v>
      </c>
      <c r="AD3717" s="4">
        <f t="shared" ca="1" si="613"/>
        <v>0.95266235004175148</v>
      </c>
      <c r="AF3717" s="4">
        <f t="shared" ca="1" si="617"/>
        <v>1.5733520845822617</v>
      </c>
      <c r="AG3717" s="4">
        <f t="shared" ca="1" si="618"/>
        <v>1.0048331642937904</v>
      </c>
      <c r="AH3717" s="2">
        <f t="shared" ca="1" si="614"/>
        <v>-145.30292302941871</v>
      </c>
    </row>
    <row r="3718" spans="20:34" x14ac:dyDescent="0.2">
      <c r="T3718" s="3"/>
      <c r="X3718" s="4">
        <f t="shared" ca="1" si="615"/>
        <v>0.45825868554306737</v>
      </c>
      <c r="Y3718" s="4">
        <f t="shared" ca="1" si="615"/>
        <v>-0.8648868776346802</v>
      </c>
      <c r="Z3718" s="4">
        <f t="shared" ca="1" si="610"/>
        <v>-0.40395781385052043</v>
      </c>
      <c r="AA3718" s="4">
        <f t="shared" ca="1" si="611"/>
        <v>0.63652783013006975</v>
      </c>
      <c r="AB3718" s="4">
        <f t="shared" ca="1" si="612"/>
        <v>-0.51935575976720427</v>
      </c>
      <c r="AC3718" s="4">
        <f t="shared" ca="1" si="616"/>
        <v>0.89379032804290148</v>
      </c>
      <c r="AD3718" s="4">
        <f t="shared" ca="1" si="613"/>
        <v>0.74162325347235536</v>
      </c>
      <c r="AF3718" s="4">
        <f t="shared" ca="1" si="617"/>
        <v>0.47206384030676107</v>
      </c>
      <c r="AG3718" s="4">
        <f t="shared" ca="1" si="618"/>
        <v>-0.38516630826816101</v>
      </c>
      <c r="AH3718" s="2">
        <f t="shared" ca="1" si="614"/>
        <v>-113.59040991263691</v>
      </c>
    </row>
    <row r="3719" spans="20:34" x14ac:dyDescent="0.2">
      <c r="T3719" s="3"/>
      <c r="X3719" s="4">
        <f t="shared" ca="1" si="615"/>
        <v>-0.75270227795724687</v>
      </c>
      <c r="Y3719" s="4">
        <f t="shared" ca="1" si="615"/>
        <v>1.4429673365975719</v>
      </c>
      <c r="Z3719" s="4">
        <f t="shared" ca="1" si="610"/>
        <v>0.68120723794389293</v>
      </c>
      <c r="AA3719" s="4">
        <f t="shared" ca="1" si="611"/>
        <v>-0.99224417729752978</v>
      </c>
      <c r="AB3719" s="4">
        <f t="shared" ca="1" si="612"/>
        <v>1.0085241816446078</v>
      </c>
      <c r="AC3719" s="4">
        <f t="shared" ca="1" si="616"/>
        <v>6.3043378837943198E-2</v>
      </c>
      <c r="AD3719" s="4">
        <f t="shared" ca="1" si="613"/>
        <v>1.984995143068264</v>
      </c>
      <c r="AF3719" s="4">
        <f t="shared" ca="1" si="617"/>
        <v>-1.9695998726733621</v>
      </c>
      <c r="AG3719" s="4">
        <f t="shared" ca="1" si="618"/>
        <v>2.0019156022314419</v>
      </c>
      <c r="AH3719" s="2">
        <f t="shared" ca="1" si="614"/>
        <v>525.95531973474908</v>
      </c>
    </row>
    <row r="3720" spans="20:34" x14ac:dyDescent="0.2">
      <c r="T3720" s="3"/>
      <c r="X3720" s="4">
        <f t="shared" ca="1" si="615"/>
        <v>8.1853517258297315E-2</v>
      </c>
      <c r="Y3720" s="4">
        <f t="shared" ca="1" si="615"/>
        <v>0.23666792884185445</v>
      </c>
      <c r="Z3720" s="4">
        <f t="shared" ca="1" si="610"/>
        <v>0.23730179796347928</v>
      </c>
      <c r="AA3720" s="4">
        <f t="shared" ca="1" si="611"/>
        <v>0.13025370566846051</v>
      </c>
      <c r="AB3720" s="4">
        <f t="shared" ca="1" si="612"/>
        <v>0.38351859700276847</v>
      </c>
      <c r="AC3720" s="4">
        <f t="shared" ca="1" si="616"/>
        <v>0.24669982919331968</v>
      </c>
      <c r="AD3720" s="4">
        <f t="shared" ca="1" si="613"/>
        <v>1.3756499355875285</v>
      </c>
      <c r="AF3720" s="4">
        <f t="shared" ca="1" si="617"/>
        <v>0.17918350181285458</v>
      </c>
      <c r="AG3720" s="4">
        <f t="shared" ca="1" si="618"/>
        <v>0.52758733326347773</v>
      </c>
      <c r="AH3720" s="2">
        <f t="shared" ca="1" si="614"/>
        <v>24.127430786969853</v>
      </c>
    </row>
    <row r="3721" spans="20:34" x14ac:dyDescent="0.2">
      <c r="T3721" s="3"/>
      <c r="X3721" s="4">
        <f t="shared" ca="1" si="615"/>
        <v>-1.028943822724804</v>
      </c>
      <c r="Y3721" s="4">
        <f t="shared" ca="1" si="615"/>
        <v>-0.20440712377116341</v>
      </c>
      <c r="Z3721" s="4">
        <f t="shared" ca="1" si="610"/>
        <v>-0.79105412132663511</v>
      </c>
      <c r="AA3721" s="4">
        <f t="shared" ca="1" si="611"/>
        <v>-1.3637957871078144</v>
      </c>
      <c r="AB3721" s="4">
        <f t="shared" ca="1" si="612"/>
        <v>-1.0643757847019768</v>
      </c>
      <c r="AC3721" s="4">
        <f t="shared" ca="1" si="616"/>
        <v>0.4891806024782942</v>
      </c>
      <c r="AD3721" s="4">
        <f t="shared" ca="1" si="613"/>
        <v>1.0825104513646246</v>
      </c>
      <c r="AF3721" s="4">
        <f t="shared" ca="1" si="617"/>
        <v>-1.4763231930712537</v>
      </c>
      <c r="AG3721" s="4">
        <f t="shared" ca="1" si="618"/>
        <v>-1.1521979111193135</v>
      </c>
      <c r="AH3721" s="2">
        <f t="shared" ca="1" si="614"/>
        <v>127.04101458174682</v>
      </c>
    </row>
    <row r="3722" spans="20:34" x14ac:dyDescent="0.2">
      <c r="T3722" s="3"/>
      <c r="X3722" s="4">
        <f t="shared" ca="1" si="615"/>
        <v>7.9316382849464254E-2</v>
      </c>
      <c r="Y3722" s="4">
        <f t="shared" ca="1" si="615"/>
        <v>1.6814048870229164</v>
      </c>
      <c r="Z3722" s="4">
        <f t="shared" ca="1" si="610"/>
        <v>1.3787375140054399</v>
      </c>
      <c r="AA3722" s="4">
        <f t="shared" ca="1" si="611"/>
        <v>0.12684119805777436</v>
      </c>
      <c r="AB3722" s="4">
        <f t="shared" ca="1" si="612"/>
        <v>1.9906259509188622</v>
      </c>
      <c r="AC3722" s="4">
        <f t="shared" ca="1" si="616"/>
        <v>0.81803472205163952</v>
      </c>
      <c r="AD3722" s="4">
        <f t="shared" ca="1" si="613"/>
        <v>0.81252437880111017</v>
      </c>
      <c r="AF3722" s="4">
        <f t="shared" ca="1" si="617"/>
        <v>0.10306156565828169</v>
      </c>
      <c r="AG3722" s="4">
        <f t="shared" ca="1" si="618"/>
        <v>1.6174321141957178</v>
      </c>
      <c r="AH3722" s="2">
        <f t="shared" ca="1" si="614"/>
        <v>145.25499920959965</v>
      </c>
    </row>
    <row r="3723" spans="20:34" x14ac:dyDescent="0.2">
      <c r="T3723" s="3"/>
      <c r="X3723" s="4">
        <f t="shared" ca="1" si="615"/>
        <v>-0.18337352800037357</v>
      </c>
      <c r="Y3723" s="4">
        <f t="shared" ca="1" si="615"/>
        <v>1.8360234251179965E-2</v>
      </c>
      <c r="Z3723" s="4">
        <f t="shared" ca="1" si="610"/>
        <v>-9.7632467731589873E-2</v>
      </c>
      <c r="AA3723" s="4">
        <f t="shared" ca="1" si="611"/>
        <v>-0.22648313387537178</v>
      </c>
      <c r="AB3723" s="4">
        <f t="shared" ca="1" si="612"/>
        <v>-8.8058832993512443E-2</v>
      </c>
      <c r="AC3723" s="4">
        <f t="shared" ca="1" si="616"/>
        <v>0.50892164534455508</v>
      </c>
      <c r="AD3723" s="4">
        <f t="shared" ca="1" si="613"/>
        <v>1.064636970992314</v>
      </c>
      <c r="AF3723" s="4">
        <f t="shared" ca="1" si="617"/>
        <v>-0.24112231762992256</v>
      </c>
      <c r="AG3723" s="4">
        <f t="shared" ca="1" si="618"/>
        <v>-9.3750689227331138E-2</v>
      </c>
      <c r="AH3723" s="2">
        <f t="shared" ca="1" si="614"/>
        <v>29.415389819647316</v>
      </c>
    </row>
    <row r="3724" spans="20:34" x14ac:dyDescent="0.2">
      <c r="T3724" s="3"/>
      <c r="X3724" s="4">
        <f t="shared" ca="1" si="615"/>
        <v>1.5942727230404665</v>
      </c>
      <c r="Y3724" s="4">
        <f t="shared" ca="1" si="615"/>
        <v>-8.3441398761545563E-2</v>
      </c>
      <c r="Z3724" s="4">
        <f t="shared" ca="1" si="610"/>
        <v>0.9091018246953475</v>
      </c>
      <c r="AA3724" s="4">
        <f t="shared" ca="1" si="611"/>
        <v>2.1644943956023437</v>
      </c>
      <c r="AB3724" s="4">
        <f t="shared" ca="1" si="612"/>
        <v>1.329392944675734</v>
      </c>
      <c r="AC3724" s="4">
        <f t="shared" ca="1" si="616"/>
        <v>0.32059448840332405</v>
      </c>
      <c r="AD3724" s="4">
        <f t="shared" ca="1" si="613"/>
        <v>1.2651628789084719</v>
      </c>
      <c r="AF3724" s="4">
        <f t="shared" ca="1" si="617"/>
        <v>2.7384379609215141</v>
      </c>
      <c r="AG3724" s="4">
        <f t="shared" ca="1" si="618"/>
        <v>1.6818986050865625</v>
      </c>
      <c r="AH3724" s="2">
        <f t="shared" ca="1" si="614"/>
        <v>-251.5560766861563</v>
      </c>
    </row>
    <row r="3725" spans="20:34" x14ac:dyDescent="0.2">
      <c r="T3725" s="3"/>
      <c r="X3725" s="4">
        <f t="shared" ca="1" si="615"/>
        <v>-0.48893288878509522</v>
      </c>
      <c r="Y3725" s="4">
        <f t="shared" ca="1" si="615"/>
        <v>0.19679635602341791</v>
      </c>
      <c r="Z3725" s="4">
        <f t="shared" ca="1" si="610"/>
        <v>-0.14335601156211983</v>
      </c>
      <c r="AA3725" s="4">
        <f t="shared" ca="1" si="611"/>
        <v>-0.63746792071362735</v>
      </c>
      <c r="AB3725" s="4">
        <f t="shared" ca="1" si="612"/>
        <v>-0.15243621535890553</v>
      </c>
      <c r="AC3725" s="4">
        <f t="shared" ca="1" si="616"/>
        <v>0.49639320138322296</v>
      </c>
      <c r="AD3725" s="4">
        <f t="shared" ca="1" si="613"/>
        <v>1.0759227609041211</v>
      </c>
      <c r="AF3725" s="4">
        <f t="shared" ca="1" si="617"/>
        <v>-0.68586624524201534</v>
      </c>
      <c r="AG3725" s="4">
        <f t="shared" ca="1" si="618"/>
        <v>-0.16400959369072882</v>
      </c>
      <c r="AH3725" s="2">
        <f t="shared" ca="1" si="614"/>
        <v>94.73007903737107</v>
      </c>
    </row>
    <row r="3726" spans="20:34" x14ac:dyDescent="0.2">
      <c r="T3726" s="3"/>
      <c r="X3726" s="4">
        <f t="shared" ca="1" si="615"/>
        <v>0.28757314480736385</v>
      </c>
      <c r="Y3726" s="4">
        <f t="shared" ca="1" si="615"/>
        <v>-8.2493927139516629E-2</v>
      </c>
      <c r="Z3726" s="4">
        <f t="shared" ca="1" si="610"/>
        <v>0.11062611226013866</v>
      </c>
      <c r="AA3726" s="4">
        <f t="shared" ca="1" si="611"/>
        <v>0.40695161817740011</v>
      </c>
      <c r="AB3726" s="4">
        <f t="shared" ca="1" si="612"/>
        <v>0.20516301972843815</v>
      </c>
      <c r="AC3726" s="4">
        <f t="shared" ca="1" si="616"/>
        <v>0.87491183699455655</v>
      </c>
      <c r="AD3726" s="4">
        <f t="shared" ca="1" si="613"/>
        <v>0.76079095335555691</v>
      </c>
      <c r="AF3726" s="4">
        <f t="shared" ca="1" si="617"/>
        <v>0.30960510956277082</v>
      </c>
      <c r="AG3726" s="4">
        <f t="shared" ca="1" si="618"/>
        <v>0.15608616937250339</v>
      </c>
      <c r="AH3726" s="2">
        <f t="shared" ca="1" si="614"/>
        <v>-33.758326406710239</v>
      </c>
    </row>
    <row r="3727" spans="20:34" x14ac:dyDescent="0.2">
      <c r="T3727" s="3"/>
      <c r="X3727" s="4">
        <f t="shared" ca="1" si="615"/>
        <v>0.19694711060094511</v>
      </c>
      <c r="Y3727" s="4">
        <f t="shared" ca="1" si="615"/>
        <v>-0.66525018592948204</v>
      </c>
      <c r="Z3727" s="4">
        <f t="shared" ca="1" si="610"/>
        <v>-0.40584519786991657</v>
      </c>
      <c r="AA3727" s="4">
        <f t="shared" ca="1" si="611"/>
        <v>0.28505739358330351</v>
      </c>
      <c r="AB3727" s="4">
        <f t="shared" ca="1" si="612"/>
        <v>-0.52201314002489707</v>
      </c>
      <c r="AC3727" s="4">
        <f t="shared" ca="1" si="616"/>
        <v>0.5829572556484367</v>
      </c>
      <c r="AD3727" s="4">
        <f t="shared" ca="1" si="613"/>
        <v>1.0012787609682476</v>
      </c>
      <c r="AF3727" s="4">
        <f t="shared" ca="1" si="617"/>
        <v>0.28542191385192822</v>
      </c>
      <c r="AG3727" s="4">
        <f t="shared" ca="1" si="618"/>
        <v>-0.52268067005327334</v>
      </c>
      <c r="AH3727" s="2">
        <f t="shared" ca="1" si="614"/>
        <v>-97.796754940789015</v>
      </c>
    </row>
    <row r="3728" spans="20:34" x14ac:dyDescent="0.2">
      <c r="T3728" s="3"/>
      <c r="X3728" s="4">
        <f t="shared" ca="1" si="615"/>
        <v>-0.35310343037536424</v>
      </c>
      <c r="Y3728" s="4">
        <f t="shared" ca="1" si="615"/>
        <v>-1.6960042558327311</v>
      </c>
      <c r="Z3728" s="4">
        <f t="shared" ca="1" si="610"/>
        <v>-1.5577458219953846</v>
      </c>
      <c r="AA3728" s="4">
        <f t="shared" ca="1" si="611"/>
        <v>-0.45477398894365928</v>
      </c>
      <c r="AB3728" s="4">
        <f t="shared" ca="1" si="612"/>
        <v>-2.1438547715728311</v>
      </c>
      <c r="AC3728" s="4">
        <f t="shared" ca="1" si="616"/>
        <v>0.73387387071236299</v>
      </c>
      <c r="AD3728" s="4">
        <f t="shared" ca="1" si="613"/>
        <v>0.88120294798628085</v>
      </c>
      <c r="AF3728" s="4">
        <f t="shared" ca="1" si="617"/>
        <v>-0.40074817972463284</v>
      </c>
      <c r="AG3728" s="4">
        <f t="shared" ca="1" si="618"/>
        <v>-1.8891711447644335</v>
      </c>
      <c r="AH3728" s="2">
        <f t="shared" ca="1" si="614"/>
        <v>-124.28094741969289</v>
      </c>
    </row>
    <row r="3729" spans="20:34" x14ac:dyDescent="0.2">
      <c r="T3729" s="3"/>
      <c r="X3729" s="4">
        <f t="shared" ca="1" si="615"/>
        <v>-0.72443577075883858</v>
      </c>
      <c r="Y3729" s="4">
        <f t="shared" ca="1" si="615"/>
        <v>-0.65907926339268064</v>
      </c>
      <c r="Z3729" s="4">
        <f t="shared" ca="1" si="610"/>
        <v>-0.96451463901191237</v>
      </c>
      <c r="AA3729" s="4">
        <f t="shared" ca="1" si="611"/>
        <v>-0.95422503625152999</v>
      </c>
      <c r="AB3729" s="4">
        <f t="shared" ca="1" si="612"/>
        <v>-1.3086030063213971</v>
      </c>
      <c r="AC3729" s="4">
        <f t="shared" ca="1" si="616"/>
        <v>0.94667157998689877</v>
      </c>
      <c r="AD3729" s="4">
        <f t="shared" ca="1" si="613"/>
        <v>0.67625355413382804</v>
      </c>
      <c r="AF3729" s="4">
        <f t="shared" ca="1" si="617"/>
        <v>-0.64529807220857804</v>
      </c>
      <c r="AG3729" s="4">
        <f t="shared" ca="1" si="618"/>
        <v>-0.88494743397505704</v>
      </c>
      <c r="AH3729" s="2">
        <f t="shared" ca="1" si="614"/>
        <v>15.994859943190022</v>
      </c>
    </row>
    <row r="3730" spans="20:34" x14ac:dyDescent="0.2">
      <c r="T3730" s="3"/>
      <c r="X3730" s="4">
        <f t="shared" ca="1" si="615"/>
        <v>-0.19177067612583396</v>
      </c>
      <c r="Y3730" s="4">
        <f t="shared" ca="1" si="615"/>
        <v>0.40104578775977967</v>
      </c>
      <c r="Z3730" s="4">
        <f t="shared" ca="1" si="610"/>
        <v>0.19998893374964766</v>
      </c>
      <c r="AA3730" s="4">
        <f t="shared" ca="1" si="611"/>
        <v>-0.23777750274539644</v>
      </c>
      <c r="AB3730" s="4">
        <f t="shared" ca="1" si="612"/>
        <v>0.33098320001899562</v>
      </c>
      <c r="AC3730" s="4">
        <f t="shared" ca="1" si="616"/>
        <v>0.79033534496641245</v>
      </c>
      <c r="AD3730" s="4">
        <f t="shared" ca="1" si="613"/>
        <v>0.83576550731304244</v>
      </c>
      <c r="AF3730" s="4">
        <f t="shared" ca="1" si="617"/>
        <v>-0.19872623520963459</v>
      </c>
      <c r="AG3730" s="4">
        <f t="shared" ca="1" si="618"/>
        <v>0.27662434207597009</v>
      </c>
      <c r="AH3730" s="2">
        <f t="shared" ca="1" si="614"/>
        <v>59.610605522008427</v>
      </c>
    </row>
    <row r="3731" spans="20:34" x14ac:dyDescent="0.2">
      <c r="T3731" s="3"/>
      <c r="X3731" s="4">
        <f t="shared" ca="1" si="615"/>
        <v>0.30107734130500335</v>
      </c>
      <c r="Y3731" s="4">
        <f t="shared" ca="1" si="615"/>
        <v>-0.98353616759429929</v>
      </c>
      <c r="Z3731" s="4">
        <f t="shared" ca="1" si="610"/>
        <v>-0.59396373919265932</v>
      </c>
      <c r="AA3731" s="4">
        <f t="shared" ca="1" si="611"/>
        <v>0.42511509156846566</v>
      </c>
      <c r="AB3731" s="4">
        <f t="shared" ca="1" si="612"/>
        <v>-0.78687842058234769</v>
      </c>
      <c r="AC3731" s="4">
        <f t="shared" ca="1" si="616"/>
        <v>0.52421489749142702</v>
      </c>
      <c r="AD3731" s="4">
        <f t="shared" ca="1" si="613"/>
        <v>1.0511116156081499</v>
      </c>
      <c r="AF3731" s="4">
        <f t="shared" ca="1" si="617"/>
        <v>0.44684341071793654</v>
      </c>
      <c r="AG3731" s="4">
        <f t="shared" ca="1" si="618"/>
        <v>-0.82709704794550076</v>
      </c>
      <c r="AH3731" s="2">
        <f t="shared" ca="1" si="614"/>
        <v>-153.80158950362102</v>
      </c>
    </row>
    <row r="3732" spans="20:34" x14ac:dyDescent="0.2">
      <c r="T3732" s="3"/>
      <c r="X3732" s="4">
        <f t="shared" ca="1" si="615"/>
        <v>-0.29541036798596937</v>
      </c>
      <c r="Y3732" s="4">
        <f t="shared" ca="1" si="615"/>
        <v>-1.2699040438180589</v>
      </c>
      <c r="Z3732" s="4">
        <f t="shared" ca="1" si="610"/>
        <v>-1.1853542059755102</v>
      </c>
      <c r="AA3732" s="4">
        <f t="shared" ca="1" si="611"/>
        <v>-0.37717541403088833</v>
      </c>
      <c r="AB3732" s="4">
        <f t="shared" ca="1" si="612"/>
        <v>-1.6195385124693376</v>
      </c>
      <c r="AC3732" s="4">
        <f t="shared" ca="1" si="616"/>
        <v>0.94298868284346593</v>
      </c>
      <c r="AD3732" s="4">
        <f t="shared" ca="1" si="613"/>
        <v>0.6817281746870324</v>
      </c>
      <c r="AF3732" s="4">
        <f t="shared" ca="1" si="617"/>
        <v>-0.25713110654410321</v>
      </c>
      <c r="AG3732" s="4">
        <f t="shared" ca="1" si="618"/>
        <v>-1.104085033941073</v>
      </c>
      <c r="AH3732" s="2">
        <f t="shared" ca="1" si="614"/>
        <v>-69.031965948879133</v>
      </c>
    </row>
    <row r="3733" spans="20:34" x14ac:dyDescent="0.2">
      <c r="T3733" s="3"/>
      <c r="X3733" s="4">
        <f t="shared" ca="1" si="615"/>
        <v>-0.27621568395347368</v>
      </c>
      <c r="Y3733" s="4">
        <f t="shared" ca="1" si="615"/>
        <v>-1.7581394257238185</v>
      </c>
      <c r="Z3733" s="4">
        <f t="shared" ca="1" si="610"/>
        <v>-1.5598760079860494</v>
      </c>
      <c r="AA3733" s="4">
        <f t="shared" ca="1" si="611"/>
        <v>-0.35135809622637565</v>
      </c>
      <c r="AB3733" s="4">
        <f t="shared" ca="1" si="612"/>
        <v>-2.1468540097451547</v>
      </c>
      <c r="AC3733" s="4">
        <f t="shared" ca="1" si="616"/>
        <v>0.12418663135684627</v>
      </c>
      <c r="AD3733" s="4">
        <f t="shared" ca="1" si="613"/>
        <v>1.6711906376999239</v>
      </c>
      <c r="AF3733" s="4">
        <f t="shared" ca="1" si="617"/>
        <v>-0.587186360893588</v>
      </c>
      <c r="AG3733" s="4">
        <f t="shared" ca="1" si="618"/>
        <v>-3.5878023215946437</v>
      </c>
      <c r="AH3733" s="2">
        <f t="shared" ca="1" si="614"/>
        <v>-263.7891466459032</v>
      </c>
    </row>
    <row r="3734" spans="20:34" x14ac:dyDescent="0.2">
      <c r="T3734" s="3"/>
      <c r="X3734" s="4">
        <f t="shared" ca="1" si="615"/>
        <v>0.4514473239017136</v>
      </c>
      <c r="Y3734" s="4">
        <f t="shared" ca="1" si="615"/>
        <v>0.45034166526798647</v>
      </c>
      <c r="Z3734" s="4">
        <f t="shared" ca="1" si="610"/>
        <v>0.63240449100258567</v>
      </c>
      <c r="AA3734" s="4">
        <f t="shared" ca="1" si="611"/>
        <v>0.62736638272731016</v>
      </c>
      <c r="AB3734" s="4">
        <f t="shared" ca="1" si="612"/>
        <v>0.93981137338182708</v>
      </c>
      <c r="AC3734" s="4">
        <f t="shared" ca="1" si="616"/>
        <v>0.70960201255636801</v>
      </c>
      <c r="AD3734" s="4">
        <f t="shared" ca="1" si="613"/>
        <v>0.90033458001666966</v>
      </c>
      <c r="AF3734" s="4">
        <f t="shared" ca="1" si="617"/>
        <v>0.56483964870936998</v>
      </c>
      <c r="AG3734" s="4">
        <f t="shared" ca="1" si="618"/>
        <v>0.84614467814861682</v>
      </c>
      <c r="AH3734" s="2">
        <f t="shared" ca="1" si="614"/>
        <v>-5.0790267829456752</v>
      </c>
    </row>
    <row r="3735" spans="20:34" x14ac:dyDescent="0.2">
      <c r="T3735" s="3"/>
      <c r="X3735" s="4">
        <f t="shared" ca="1" si="615"/>
        <v>0.57534965216865086</v>
      </c>
      <c r="Y3735" s="4">
        <f t="shared" ca="1" si="615"/>
        <v>1.2663222239041352</v>
      </c>
      <c r="Z3735" s="4">
        <f t="shared" ca="1" si="610"/>
        <v>1.3537416025629163</v>
      </c>
      <c r="AA3735" s="4">
        <f t="shared" ca="1" si="611"/>
        <v>0.79401803378710956</v>
      </c>
      <c r="AB3735" s="4">
        <f t="shared" ca="1" si="612"/>
        <v>1.9554324551025475</v>
      </c>
      <c r="AC3735" s="4">
        <f t="shared" ca="1" si="616"/>
        <v>0.1111398454925604</v>
      </c>
      <c r="AD3735" s="4">
        <f t="shared" ca="1" si="613"/>
        <v>1.7207409871250154</v>
      </c>
      <c r="AF3735" s="4">
        <f t="shared" ca="1" si="617"/>
        <v>1.3662993752538948</v>
      </c>
      <c r="AG3735" s="4">
        <f t="shared" ca="1" si="618"/>
        <v>3.3647927730494498</v>
      </c>
      <c r="AH3735" s="2">
        <f t="shared" ca="1" si="614"/>
        <v>122.3190524651236</v>
      </c>
    </row>
    <row r="3736" spans="20:34" x14ac:dyDescent="0.2">
      <c r="T3736" s="3"/>
      <c r="X3736" s="4">
        <f t="shared" ca="1" si="615"/>
        <v>0.52395330902141701</v>
      </c>
      <c r="Y3736" s="4">
        <f t="shared" ca="1" si="615"/>
        <v>1.3405205022932316</v>
      </c>
      <c r="Z3736" s="4">
        <f t="shared" ca="1" si="610"/>
        <v>1.3810068575705852</v>
      </c>
      <c r="AA3736" s="4">
        <f t="shared" ca="1" si="611"/>
        <v>0.72488869970817815</v>
      </c>
      <c r="AB3736" s="4">
        <f t="shared" ca="1" si="612"/>
        <v>1.9938211187945913</v>
      </c>
      <c r="AC3736" s="4">
        <f t="shared" ca="1" si="616"/>
        <v>9.178017513347847E-2</v>
      </c>
      <c r="AD3736" s="4">
        <f t="shared" ca="1" si="613"/>
        <v>1.807738579495503</v>
      </c>
      <c r="AF3736" s="4">
        <f t="shared" ca="1" si="617"/>
        <v>1.3104092683028041</v>
      </c>
      <c r="AG3736" s="4">
        <f t="shared" ca="1" si="618"/>
        <v>3.604307357057869</v>
      </c>
      <c r="AH3736" s="2">
        <f t="shared" ca="1" si="614"/>
        <v>154.84446447446453</v>
      </c>
    </row>
    <row r="3737" spans="20:34" x14ac:dyDescent="0.2">
      <c r="T3737" s="3"/>
      <c r="X3737" s="4">
        <f t="shared" ca="1" si="615"/>
        <v>-0.43802371155832903</v>
      </c>
      <c r="Y3737" s="4">
        <f t="shared" ca="1" si="615"/>
        <v>8.4813868861506062E-2</v>
      </c>
      <c r="Z3737" s="4">
        <f t="shared" ca="1" si="610"/>
        <v>-0.20081179015532963</v>
      </c>
      <c r="AA3737" s="4">
        <f t="shared" ca="1" si="611"/>
        <v>-0.56899383667011971</v>
      </c>
      <c r="AB3737" s="4">
        <f t="shared" ca="1" si="612"/>
        <v>-0.23333223342141365</v>
      </c>
      <c r="AC3737" s="4">
        <f t="shared" ca="1" si="616"/>
        <v>0.92546564478656124</v>
      </c>
      <c r="AD3737" s="4">
        <f t="shared" ca="1" si="613"/>
        <v>0.70537724241448341</v>
      </c>
      <c r="AF3737" s="4">
        <f t="shared" ca="1" si="617"/>
        <v>-0.40135530346120601</v>
      </c>
      <c r="AG3737" s="4">
        <f t="shared" ca="1" si="618"/>
        <v>-0.16458724737720934</v>
      </c>
      <c r="AH3737" s="2">
        <f t="shared" ca="1" si="614"/>
        <v>48.27599725365053</v>
      </c>
    </row>
    <row r="3738" spans="20:34" x14ac:dyDescent="0.2">
      <c r="T3738" s="3"/>
      <c r="X3738" s="4">
        <f t="shared" ca="1" si="615"/>
        <v>0.82847167353583451</v>
      </c>
      <c r="Y3738" s="4">
        <f t="shared" ca="1" si="615"/>
        <v>1.0589305622502994</v>
      </c>
      <c r="Z3738" s="4">
        <f t="shared" ca="1" si="610"/>
        <v>1.3444846979110427</v>
      </c>
      <c r="AA3738" s="4">
        <f t="shared" ca="1" si="611"/>
        <v>1.1344733211934508</v>
      </c>
      <c r="AB3738" s="4">
        <f t="shared" ca="1" si="612"/>
        <v>1.9423990101774904</v>
      </c>
      <c r="AC3738" s="4">
        <f t="shared" ca="1" si="616"/>
        <v>0.40086959854696569</v>
      </c>
      <c r="AD3738" s="4">
        <f t="shared" ca="1" si="613"/>
        <v>1.1699232838412552</v>
      </c>
      <c r="AF3738" s="4">
        <f t="shared" ca="1" si="617"/>
        <v>1.3272467533609371</v>
      </c>
      <c r="AG3738" s="4">
        <f t="shared" ca="1" si="618"/>
        <v>2.2724578285168531</v>
      </c>
      <c r="AH3738" s="2">
        <f t="shared" ca="1" si="614"/>
        <v>19.074855707086954</v>
      </c>
    </row>
    <row r="3739" spans="20:34" x14ac:dyDescent="0.2">
      <c r="T3739" s="3"/>
      <c r="X3739" s="4">
        <f t="shared" ca="1" si="615"/>
        <v>-0.16560475163083535</v>
      </c>
      <c r="Y3739" s="4">
        <f t="shared" ca="1" si="615"/>
        <v>-0.98651300365168193</v>
      </c>
      <c r="Z3739" s="4">
        <f t="shared" ca="1" si="610"/>
        <v>-0.8817586808427178</v>
      </c>
      <c r="AA3739" s="4">
        <f t="shared" ca="1" si="611"/>
        <v>-0.2025836966273788</v>
      </c>
      <c r="AB3739" s="4">
        <f t="shared" ca="1" si="612"/>
        <v>-1.1920850920097024</v>
      </c>
      <c r="AC3739" s="4">
        <f t="shared" ca="1" si="616"/>
        <v>0.62928371775554637</v>
      </c>
      <c r="AD3739" s="4">
        <f t="shared" ca="1" si="613"/>
        <v>0.96372007742224997</v>
      </c>
      <c r="AF3739" s="4">
        <f t="shared" ca="1" si="617"/>
        <v>-0.1952339757982231</v>
      </c>
      <c r="AG3739" s="4">
        <f t="shared" ca="1" si="618"/>
        <v>-1.1488363371655004</v>
      </c>
      <c r="AH3739" s="2">
        <f t="shared" ca="1" si="614"/>
        <v>-83.498661063747932</v>
      </c>
    </row>
    <row r="3740" spans="20:34" x14ac:dyDescent="0.2">
      <c r="T3740" s="3"/>
      <c r="X3740" s="4">
        <f t="shared" ca="1" si="615"/>
        <v>0.18883623973738695</v>
      </c>
      <c r="Y3740" s="4">
        <f t="shared" ca="1" si="615"/>
        <v>-0.66613951504179636</v>
      </c>
      <c r="Z3740" s="4">
        <f t="shared" ca="1" si="610"/>
        <v>-0.41150968619179523</v>
      </c>
      <c r="AA3740" s="4">
        <f t="shared" ca="1" si="611"/>
        <v>0.27414807460720902</v>
      </c>
      <c r="AB3740" s="4">
        <f t="shared" ca="1" si="612"/>
        <v>-0.52998857018738577</v>
      </c>
      <c r="AC3740" s="4">
        <f t="shared" ca="1" si="616"/>
        <v>4.8611243374077628E-2</v>
      </c>
      <c r="AD3740" s="4">
        <f t="shared" ca="1" si="613"/>
        <v>2.1134613555133597</v>
      </c>
      <c r="AF3740" s="4">
        <f t="shared" ca="1" si="617"/>
        <v>0.57940136137072962</v>
      </c>
      <c r="AG3740" s="4">
        <f t="shared" ca="1" si="618"/>
        <v>-1.1201103619548196</v>
      </c>
      <c r="AH3740" s="2">
        <f t="shared" ca="1" si="614"/>
        <v>-203.99517679714063</v>
      </c>
    </row>
    <row r="3741" spans="20:34" x14ac:dyDescent="0.2">
      <c r="T3741" s="3"/>
      <c r="X3741" s="4">
        <f t="shared" ca="1" si="615"/>
        <v>1.0474593355251141</v>
      </c>
      <c r="Y3741" s="4">
        <f t="shared" ca="1" si="615"/>
        <v>-7.5047316790184476E-2</v>
      </c>
      <c r="Z3741" s="4">
        <f t="shared" ca="1" si="610"/>
        <v>0.58129162495119435</v>
      </c>
      <c r="AA3741" s="4">
        <f t="shared" ca="1" si="611"/>
        <v>1.4290170633708696</v>
      </c>
      <c r="AB3741" s="4">
        <f t="shared" ca="1" si="612"/>
        <v>0.86784598649542311</v>
      </c>
      <c r="AC3741" s="4">
        <f t="shared" ca="1" si="616"/>
        <v>0.62070524623918566</v>
      </c>
      <c r="AD3741" s="4">
        <f t="shared" ca="1" si="613"/>
        <v>0.97059087313718573</v>
      </c>
      <c r="AF3741" s="4">
        <f t="shared" ca="1" si="617"/>
        <v>1.3869909192650693</v>
      </c>
      <c r="AG3741" s="4">
        <f t="shared" ca="1" si="618"/>
        <v>0.84232339378119503</v>
      </c>
      <c r="AH3741" s="2">
        <f t="shared" ca="1" si="614"/>
        <v>-133.09811720395055</v>
      </c>
    </row>
    <row r="3742" spans="20:34" x14ac:dyDescent="0.2">
      <c r="T3742" s="3"/>
      <c r="X3742" s="4">
        <f t="shared" ca="1" si="615"/>
        <v>0.13994405854475028</v>
      </c>
      <c r="Y3742" s="4">
        <f t="shared" ca="1" si="615"/>
        <v>0.30979781732703288</v>
      </c>
      <c r="Z3742" s="4">
        <f t="shared" ca="1" si="610"/>
        <v>0.33068799453047387</v>
      </c>
      <c r="AA3742" s="4">
        <f t="shared" ca="1" si="611"/>
        <v>0.20838689938446694</v>
      </c>
      <c r="AB3742" s="4">
        <f t="shared" ca="1" si="612"/>
        <v>0.51500356908467737</v>
      </c>
      <c r="AC3742" s="4">
        <f t="shared" ca="1" si="616"/>
        <v>0.32203616324584017</v>
      </c>
      <c r="AD3742" s="4">
        <f t="shared" ca="1" si="613"/>
        <v>1.263265827469582</v>
      </c>
      <c r="AF3742" s="4">
        <f t="shared" ca="1" si="617"/>
        <v>0.26324804888473918</v>
      </c>
      <c r="AG3742" s="4">
        <f t="shared" ca="1" si="618"/>
        <v>0.65058640984954297</v>
      </c>
      <c r="AH3742" s="2">
        <f t="shared" ca="1" si="614"/>
        <v>23.051940929200555</v>
      </c>
    </row>
    <row r="3743" spans="20:34" x14ac:dyDescent="0.2">
      <c r="T3743" s="3"/>
      <c r="X3743" s="4">
        <f t="shared" ca="1" si="615"/>
        <v>-0.33816693032783574</v>
      </c>
      <c r="Y3743" s="4">
        <f t="shared" ca="1" si="615"/>
        <v>0.30492391580941669</v>
      </c>
      <c r="Z3743" s="4">
        <f t="shared" ca="1" si="610"/>
        <v>3.4401879602130148E-2</v>
      </c>
      <c r="AA3743" s="4">
        <f t="shared" ca="1" si="611"/>
        <v>-0.4346840323722812</v>
      </c>
      <c r="AB3743" s="4">
        <f t="shared" ca="1" si="612"/>
        <v>9.7841579607325369E-2</v>
      </c>
      <c r="AC3743" s="4">
        <f t="shared" ca="1" si="616"/>
        <v>0.35094106949783377</v>
      </c>
      <c r="AD3743" s="4">
        <f t="shared" ca="1" si="613"/>
        <v>1.2268321264489899</v>
      </c>
      <c r="AF3743" s="4">
        <f t="shared" ca="1" si="617"/>
        <v>-0.53328433576870726</v>
      </c>
      <c r="AG3743" s="4">
        <f t="shared" ca="1" si="618"/>
        <v>0.1200351931647831</v>
      </c>
      <c r="AH3743" s="2">
        <f t="shared" ca="1" si="614"/>
        <v>98.199929641968993</v>
      </c>
    </row>
    <row r="3744" spans="20:34" x14ac:dyDescent="0.2">
      <c r="T3744" s="3"/>
      <c r="X3744" s="4">
        <f t="shared" ca="1" si="615"/>
        <v>-0.82181368860509729</v>
      </c>
      <c r="Y3744" s="4">
        <f t="shared" ca="1" si="615"/>
        <v>0.12379116210969948</v>
      </c>
      <c r="Z3744" s="4">
        <f t="shared" ca="1" si="610"/>
        <v>-0.40471533827950634</v>
      </c>
      <c r="AA3744" s="4">
        <f t="shared" ca="1" si="611"/>
        <v>-1.0852007088868516</v>
      </c>
      <c r="AB3744" s="4">
        <f t="shared" ca="1" si="612"/>
        <v>-0.52042233150969008</v>
      </c>
      <c r="AC3744" s="4">
        <f t="shared" ca="1" si="616"/>
        <v>0.39081336359522778</v>
      </c>
      <c r="AD3744" s="4">
        <f t="shared" ca="1" si="613"/>
        <v>1.1808589550099882</v>
      </c>
      <c r="AF3744" s="4">
        <f t="shared" ca="1" si="617"/>
        <v>-1.2814689750722259</v>
      </c>
      <c r="AG3744" s="4">
        <f t="shared" ca="1" si="618"/>
        <v>-0.61454537055039427</v>
      </c>
      <c r="AH3744" s="2">
        <f t="shared" ca="1" si="614"/>
        <v>148.17616945668351</v>
      </c>
    </row>
    <row r="3745" spans="20:34" x14ac:dyDescent="0.2">
      <c r="T3745" s="3"/>
      <c r="X3745" s="4">
        <f t="shared" ca="1" si="615"/>
        <v>-6.1990107819765959E-2</v>
      </c>
      <c r="Y3745" s="4">
        <f t="shared" ca="1" si="615"/>
        <v>-1.8997664803048642</v>
      </c>
      <c r="Z3745" s="4">
        <f t="shared" ca="1" si="610"/>
        <v>-1.5408944674420288</v>
      </c>
      <c r="AA3745" s="4">
        <f t="shared" ca="1" si="611"/>
        <v>-6.3219475578309967E-2</v>
      </c>
      <c r="AB3745" s="4">
        <f t="shared" ca="1" si="612"/>
        <v>-2.1201285682960886</v>
      </c>
      <c r="AC3745" s="4">
        <f t="shared" ca="1" si="616"/>
        <v>0.68732413324666775</v>
      </c>
      <c r="AD3745" s="4">
        <f t="shared" ca="1" si="613"/>
        <v>0.91783495234188583</v>
      </c>
      <c r="AF3745" s="4">
        <f t="shared" ca="1" si="617"/>
        <v>-5.8025044354497145E-2</v>
      </c>
      <c r="AG3745" s="4">
        <f t="shared" ca="1" si="618"/>
        <v>-1.9459281034407112</v>
      </c>
      <c r="AH3745" s="2">
        <f t="shared" ca="1" si="614"/>
        <v>-185.28556607041946</v>
      </c>
    </row>
    <row r="3746" spans="20:34" x14ac:dyDescent="0.2">
      <c r="T3746" s="3"/>
      <c r="X3746" s="4">
        <f t="shared" ca="1" si="615"/>
        <v>-0.22308328347839565</v>
      </c>
      <c r="Y3746" s="4">
        <f t="shared" ca="1" si="615"/>
        <v>-0.98671925757504897</v>
      </c>
      <c r="Z3746" s="4">
        <f t="shared" ca="1" si="610"/>
        <v>-0.91707783042285729</v>
      </c>
      <c r="AA3746" s="4">
        <f t="shared" ca="1" si="611"/>
        <v>-0.2798937227332019</v>
      </c>
      <c r="AB3746" s="4">
        <f t="shared" ca="1" si="612"/>
        <v>-1.241813398410637</v>
      </c>
      <c r="AC3746" s="4">
        <f t="shared" ca="1" si="616"/>
        <v>0.90731709776371261</v>
      </c>
      <c r="AD3746" s="4">
        <f t="shared" ca="1" si="613"/>
        <v>0.72690935511826182</v>
      </c>
      <c r="AF3746" s="4">
        <f t="shared" ca="1" si="617"/>
        <v>-0.20345736549364138</v>
      </c>
      <c r="AG3746" s="4">
        <f t="shared" ca="1" si="618"/>
        <v>-0.90268577661589322</v>
      </c>
      <c r="AH3746" s="2">
        <f t="shared" ca="1" si="614"/>
        <v>-57.557313363537105</v>
      </c>
    </row>
    <row r="3747" spans="20:34" x14ac:dyDescent="0.2">
      <c r="T3747" s="3"/>
      <c r="X3747" s="4">
        <f t="shared" ca="1" si="615"/>
        <v>-0.97981205278184247</v>
      </c>
      <c r="Y3747" s="4">
        <f t="shared" ca="1" si="615"/>
        <v>0.31611746038120808</v>
      </c>
      <c r="Z3747" s="4">
        <f t="shared" ca="1" si="610"/>
        <v>-0.34919611697162672</v>
      </c>
      <c r="AA3747" s="4">
        <f t="shared" ca="1" si="611"/>
        <v>-1.2977123591770283</v>
      </c>
      <c r="AB3747" s="4">
        <f t="shared" ca="1" si="612"/>
        <v>-0.44225292819279899</v>
      </c>
      <c r="AC3747" s="4">
        <f t="shared" ca="1" si="616"/>
        <v>0.92459988931068215</v>
      </c>
      <c r="AD3747" s="4">
        <f t="shared" ca="1" si="613"/>
        <v>0.70646242465611386</v>
      </c>
      <c r="AF3747" s="4">
        <f t="shared" ca="1" si="617"/>
        <v>-0.91678501977040916</v>
      </c>
      <c r="AG3747" s="4">
        <f t="shared" ca="1" si="618"/>
        <v>-0.31243507596235098</v>
      </c>
      <c r="AH3747" s="2">
        <f t="shared" ca="1" si="614"/>
        <v>117.85538449930209</v>
      </c>
    </row>
    <row r="3748" spans="20:34" x14ac:dyDescent="0.2">
      <c r="T3748" s="3"/>
      <c r="X3748" s="4">
        <f t="shared" ca="1" si="615"/>
        <v>1.1024890574389787</v>
      </c>
      <c r="Y3748" s="4">
        <f t="shared" ca="1" si="615"/>
        <v>-2.1141969571131214</v>
      </c>
      <c r="Z3748" s="4">
        <f t="shared" ca="1" si="610"/>
        <v>-0.99830066253972205</v>
      </c>
      <c r="AA3748" s="4">
        <f t="shared" ca="1" si="611"/>
        <v>1.5030333804375633</v>
      </c>
      <c r="AB3748" s="4">
        <f t="shared" ca="1" si="612"/>
        <v>-1.3561727170882969</v>
      </c>
      <c r="AC3748" s="4">
        <f t="shared" ca="1" si="616"/>
        <v>0.23549006607338308</v>
      </c>
      <c r="AD3748" s="4">
        <f t="shared" ca="1" si="613"/>
        <v>1.3952805850154808</v>
      </c>
      <c r="AF3748" s="4">
        <f t="shared" ca="1" si="617"/>
        <v>2.0971532943547189</v>
      </c>
      <c r="AG3748" s="4">
        <f t="shared" ca="1" si="618"/>
        <v>-1.8922414620809931</v>
      </c>
      <c r="AH3748" s="2">
        <f t="shared" ca="1" si="614"/>
        <v>-514.05618807826568</v>
      </c>
    </row>
    <row r="3749" spans="20:34" x14ac:dyDescent="0.2">
      <c r="T3749" s="3"/>
      <c r="X3749" s="4">
        <f t="shared" ca="1" si="615"/>
        <v>-0.32435787810344413</v>
      </c>
      <c r="Y3749" s="4">
        <f t="shared" ca="1" si="615"/>
        <v>-1.1306512930769841</v>
      </c>
      <c r="Z3749" s="4">
        <f t="shared" ca="1" si="610"/>
        <v>-1.0928913031893766</v>
      </c>
      <c r="AA3749" s="4">
        <f t="shared" ca="1" si="611"/>
        <v>-0.41611052059929909</v>
      </c>
      <c r="AB3749" s="4">
        <f t="shared" ca="1" si="612"/>
        <v>-1.4893535104200748</v>
      </c>
      <c r="AC3749" s="4">
        <f t="shared" ca="1" si="616"/>
        <v>0.70956520891723251</v>
      </c>
      <c r="AD3749" s="4">
        <f t="shared" ca="1" si="613"/>
        <v>0.9003635132663218</v>
      </c>
      <c r="AF3749" s="4">
        <f t="shared" ca="1" si="617"/>
        <v>-0.37465073023386308</v>
      </c>
      <c r="AG3749" s="4">
        <f t="shared" ca="1" si="618"/>
        <v>-1.340959559137348</v>
      </c>
      <c r="AH3749" s="2">
        <f t="shared" ca="1" si="614"/>
        <v>-73.69439773757631</v>
      </c>
    </row>
    <row r="3750" spans="20:34" x14ac:dyDescent="0.2">
      <c r="T3750" s="3"/>
      <c r="X3750" s="4">
        <f t="shared" ca="1" si="615"/>
        <v>2.1099810837453825</v>
      </c>
      <c r="Y3750" s="4">
        <f t="shared" ca="1" si="615"/>
        <v>1.3842649022382714</v>
      </c>
      <c r="Z3750" s="4">
        <f t="shared" ca="1" si="610"/>
        <v>2.3856873952432283</v>
      </c>
      <c r="AA3750" s="4">
        <f t="shared" ca="1" si="611"/>
        <v>2.8581347087339775</v>
      </c>
      <c r="AB3750" s="4">
        <f t="shared" ca="1" si="612"/>
        <v>3.4083812711866726</v>
      </c>
      <c r="AC3750" s="4">
        <f t="shared" ca="1" si="616"/>
        <v>2.3152059713856143E-2</v>
      </c>
      <c r="AD3750" s="4">
        <f t="shared" ca="1" si="613"/>
        <v>2.5107173647031193</v>
      </c>
      <c r="AF3750" s="4">
        <f t="shared" ca="1" si="617"/>
        <v>7.1759684438790892</v>
      </c>
      <c r="AG3750" s="4">
        <f t="shared" ca="1" si="618"/>
        <v>8.55748204309727</v>
      </c>
      <c r="AH3750" s="2">
        <f t="shared" ca="1" si="614"/>
        <v>-166.64550261453815</v>
      </c>
    </row>
    <row r="3751" spans="20:34" x14ac:dyDescent="0.2">
      <c r="T3751" s="3"/>
      <c r="X3751" s="4">
        <f t="shared" ca="1" si="615"/>
        <v>-0.50905642634883974</v>
      </c>
      <c r="Y3751" s="4">
        <f t="shared" ca="1" si="615"/>
        <v>0.93845947933233631</v>
      </c>
      <c r="Z3751" s="4">
        <f t="shared" ca="1" si="610"/>
        <v>0.43109419883068095</v>
      </c>
      <c r="AA3751" s="4">
        <f t="shared" ca="1" si="611"/>
        <v>-0.66453456915413778</v>
      </c>
      <c r="AB3751" s="4">
        <f t="shared" ca="1" si="612"/>
        <v>0.65637250212385756</v>
      </c>
      <c r="AC3751" s="4">
        <f t="shared" ca="1" si="616"/>
        <v>9.8383686849640162E-3</v>
      </c>
      <c r="AD3751" s="4">
        <f t="shared" ca="1" si="613"/>
        <v>3.0368303902492757</v>
      </c>
      <c r="AF3751" s="4">
        <f t="shared" ca="1" si="617"/>
        <v>-2.0180787749784943</v>
      </c>
      <c r="AG3751" s="4">
        <f t="shared" ca="1" si="618"/>
        <v>1.9932919617736879</v>
      </c>
      <c r="AH3751" s="2">
        <f t="shared" ca="1" si="614"/>
        <v>533.36940374034975</v>
      </c>
    </row>
    <row r="3752" spans="20:34" x14ac:dyDescent="0.2">
      <c r="T3752" s="3"/>
      <c r="X3752" s="4">
        <f t="shared" ca="1" si="615"/>
        <v>-1.2550399351300798</v>
      </c>
      <c r="Y3752" s="4">
        <f t="shared" ca="1" si="615"/>
        <v>-0.406505832060437</v>
      </c>
      <c r="Z3752" s="4">
        <f t="shared" ca="1" si="610"/>
        <v>-1.0892309174831354</v>
      </c>
      <c r="AA3752" s="4">
        <f t="shared" ca="1" si="611"/>
        <v>-1.667900568330039</v>
      </c>
      <c r="AB3752" s="4">
        <f t="shared" ca="1" si="612"/>
        <v>-1.4841997968083542</v>
      </c>
      <c r="AC3752" s="4">
        <f t="shared" ca="1" si="616"/>
        <v>0.76994328980757099</v>
      </c>
      <c r="AD3752" s="4">
        <f t="shared" ca="1" si="613"/>
        <v>0.85240026646355194</v>
      </c>
      <c r="AF3752" s="4">
        <f t="shared" ca="1" si="617"/>
        <v>-1.4217188888792349</v>
      </c>
      <c r="AG3752" s="4">
        <f t="shared" ca="1" si="618"/>
        <v>-1.2651323022845908</v>
      </c>
      <c r="AH3752" s="2">
        <f t="shared" ca="1" si="614"/>
        <v>106.58335613020199</v>
      </c>
    </row>
    <row r="3753" spans="20:34" x14ac:dyDescent="0.2">
      <c r="T3753" s="3"/>
      <c r="X3753" s="4">
        <f t="shared" ca="1" si="615"/>
        <v>0.2673264791573598</v>
      </c>
      <c r="Y3753" s="4">
        <f t="shared" ca="1" si="615"/>
        <v>1.7457476965952337</v>
      </c>
      <c r="Z3753" s="4">
        <f t="shared" ca="1" si="610"/>
        <v>1.5446354667408899</v>
      </c>
      <c r="AA3753" s="4">
        <f t="shared" ca="1" si="611"/>
        <v>0.37971935946019836</v>
      </c>
      <c r="AB3753" s="4">
        <f t="shared" ca="1" si="612"/>
        <v>2.2242053072450183</v>
      </c>
      <c r="AC3753" s="4">
        <f t="shared" ca="1" si="616"/>
        <v>0.62848294006044059</v>
      </c>
      <c r="AD3753" s="4">
        <f t="shared" ca="1" si="613"/>
        <v>0.96436011098020402</v>
      </c>
      <c r="AF3753" s="4">
        <f t="shared" ca="1" si="617"/>
        <v>0.36618620363036886</v>
      </c>
      <c r="AG3753" s="4">
        <f t="shared" ca="1" si="618"/>
        <v>2.1449348769375645</v>
      </c>
      <c r="AH3753" s="2">
        <f t="shared" ca="1" si="614"/>
        <v>156.15798244539974</v>
      </c>
    </row>
    <row r="3754" spans="20:34" x14ac:dyDescent="0.2">
      <c r="T3754" s="3"/>
      <c r="X3754" s="4">
        <f t="shared" ca="1" si="615"/>
        <v>-0.79723922057185281</v>
      </c>
      <c r="Y3754" s="4">
        <f t="shared" ca="1" si="615"/>
        <v>-1.8433082725319694</v>
      </c>
      <c r="Z3754" s="4">
        <f t="shared" ca="1" si="610"/>
        <v>-1.9459334577637224</v>
      </c>
      <c r="AA3754" s="4">
        <f t="shared" ca="1" si="611"/>
        <v>-1.0521474504942143</v>
      </c>
      <c r="AB3754" s="4">
        <f t="shared" ca="1" si="612"/>
        <v>-2.6904113541072294</v>
      </c>
      <c r="AC3754" s="4">
        <f t="shared" ca="1" si="616"/>
        <v>0.64565351544607097</v>
      </c>
      <c r="AD3754" s="4">
        <f t="shared" ca="1" si="613"/>
        <v>0.95068965944018635</v>
      </c>
      <c r="AF3754" s="4">
        <f t="shared" ca="1" si="617"/>
        <v>-1.0002657013912049</v>
      </c>
      <c r="AG3754" s="4">
        <f t="shared" ca="1" si="618"/>
        <v>-2.5577462539902127</v>
      </c>
      <c r="AH3754" s="2">
        <f t="shared" ca="1" si="614"/>
        <v>-92.88097253212527</v>
      </c>
    </row>
    <row r="3755" spans="20:34" x14ac:dyDescent="0.2">
      <c r="T3755" s="3"/>
      <c r="X3755" s="4">
        <f t="shared" ca="1" si="615"/>
        <v>-0.13207099653624377</v>
      </c>
      <c r="Y3755" s="4">
        <f t="shared" ca="1" si="615"/>
        <v>0.52277943599360477</v>
      </c>
      <c r="Z3755" s="4">
        <f t="shared" ca="1" si="610"/>
        <v>0.33281166028317288</v>
      </c>
      <c r="AA3755" s="4">
        <f t="shared" ca="1" si="611"/>
        <v>-0.15747997879643713</v>
      </c>
      <c r="AB3755" s="4">
        <f t="shared" ca="1" si="612"/>
        <v>0.51799362695693063</v>
      </c>
      <c r="AC3755" s="4">
        <f t="shared" ca="1" si="616"/>
        <v>6.4436255345998172E-2</v>
      </c>
      <c r="AD3755" s="4">
        <f t="shared" ca="1" si="613"/>
        <v>1.9744217572126797</v>
      </c>
      <c r="AF3755" s="4">
        <f t="shared" ca="1" si="617"/>
        <v>-0.31093189646107694</v>
      </c>
      <c r="AG3755" s="4">
        <f t="shared" ca="1" si="618"/>
        <v>1.0227378871612722</v>
      </c>
      <c r="AH3755" s="2">
        <f t="shared" ca="1" si="614"/>
        <v>152.35112209129284</v>
      </c>
    </row>
    <row r="3756" spans="20:34" x14ac:dyDescent="0.2">
      <c r="T3756" s="3"/>
      <c r="X3756" s="4">
        <f t="shared" ca="1" si="615"/>
        <v>-1.3399979673996012</v>
      </c>
      <c r="Y3756" s="4">
        <f t="shared" ca="1" si="615"/>
        <v>0.18686475447363771</v>
      </c>
      <c r="Z3756" s="4">
        <f t="shared" ca="1" si="610"/>
        <v>-0.67175584276562661</v>
      </c>
      <c r="AA3756" s="4">
        <f t="shared" ca="1" si="611"/>
        <v>-1.7821711921879244</v>
      </c>
      <c r="AB3756" s="4">
        <f t="shared" ca="1" si="612"/>
        <v>-0.89640737606504284</v>
      </c>
      <c r="AC3756" s="4">
        <f t="shared" ca="1" si="616"/>
        <v>1.9520041105264285E-3</v>
      </c>
      <c r="AD3756" s="4">
        <f t="shared" ca="1" si="613"/>
        <v>4.2901901684151706</v>
      </c>
      <c r="AF3756" s="4">
        <f t="shared" ca="1" si="617"/>
        <v>-7.6458533271573765</v>
      </c>
      <c r="AG3756" s="4">
        <f t="shared" ca="1" si="618"/>
        <v>-3.8457581116890873</v>
      </c>
      <c r="AH3756" s="2">
        <f t="shared" ca="1" si="614"/>
        <v>997.47921444524172</v>
      </c>
    </row>
    <row r="3757" spans="20:34" x14ac:dyDescent="0.2">
      <c r="T3757" s="3"/>
      <c r="X3757" s="4">
        <f t="shared" ca="1" si="615"/>
        <v>-0.34307890412855885</v>
      </c>
      <c r="Y3757" s="4">
        <f t="shared" ca="1" si="615"/>
        <v>-5.8103135602925134E-2</v>
      </c>
      <c r="Z3757" s="4">
        <f t="shared" ca="1" si="610"/>
        <v>-0.25580726349953498</v>
      </c>
      <c r="AA3757" s="4">
        <f t="shared" ca="1" si="611"/>
        <v>-0.44129075684068186</v>
      </c>
      <c r="AB3757" s="4">
        <f t="shared" ca="1" si="612"/>
        <v>-0.31076421526796721</v>
      </c>
      <c r="AC3757" s="4">
        <f t="shared" ca="1" si="616"/>
        <v>0.98617650459023543</v>
      </c>
      <c r="AD3757" s="4">
        <f t="shared" ca="1" si="613"/>
        <v>0.59026643499406473</v>
      </c>
      <c r="AF3757" s="4">
        <f t="shared" ca="1" si="617"/>
        <v>-0.26047912183618199</v>
      </c>
      <c r="AG3757" s="4">
        <f t="shared" ca="1" si="618"/>
        <v>-0.18343368546995112</v>
      </c>
      <c r="AH3757" s="2">
        <f t="shared" ca="1" si="614"/>
        <v>23.574179487657602</v>
      </c>
    </row>
    <row r="3758" spans="20:34" x14ac:dyDescent="0.2">
      <c r="T3758" s="3"/>
      <c r="X3758" s="4">
        <f t="shared" ca="1" si="615"/>
        <v>6.0414345829118872E-2</v>
      </c>
      <c r="Y3758" s="4">
        <f t="shared" ca="1" si="615"/>
        <v>-0.56213437544039657</v>
      </c>
      <c r="Z3758" s="4">
        <f t="shared" ca="1" si="610"/>
        <v>-0.40777471197919923</v>
      </c>
      <c r="AA3758" s="4">
        <f t="shared" ca="1" si="611"/>
        <v>0.10141749761650844</v>
      </c>
      <c r="AB3758" s="4">
        <f t="shared" ca="1" si="612"/>
        <v>-0.52472983818926311</v>
      </c>
      <c r="AC3758" s="4">
        <f t="shared" ca="1" si="616"/>
        <v>0.12062230918670735</v>
      </c>
      <c r="AD3758" s="4">
        <f t="shared" ca="1" si="613"/>
        <v>1.6841306490595889</v>
      </c>
      <c r="AF3758" s="4">
        <f t="shared" ca="1" si="617"/>
        <v>0.17080031608688967</v>
      </c>
      <c r="AG3758" s="4">
        <f t="shared" ca="1" si="618"/>
        <v>-0.88371360297061674</v>
      </c>
      <c r="AH3758" s="2">
        <f t="shared" ca="1" si="614"/>
        <v>-115.66682843789658</v>
      </c>
    </row>
    <row r="3759" spans="20:34" x14ac:dyDescent="0.2">
      <c r="T3759" s="3"/>
      <c r="X3759" s="4">
        <f t="shared" ca="1" si="615"/>
        <v>1.2276715161092022</v>
      </c>
      <c r="Y3759" s="4">
        <f t="shared" ca="1" si="615"/>
        <v>0.6967614662635867</v>
      </c>
      <c r="Z3759" s="4">
        <f t="shared" ca="1" si="610"/>
        <v>1.3021238961535544</v>
      </c>
      <c r="AA3759" s="4">
        <f t="shared" ca="1" si="611"/>
        <v>1.6714068380869844</v>
      </c>
      <c r="AB3759" s="4">
        <f t="shared" ca="1" si="612"/>
        <v>1.8827562680892107</v>
      </c>
      <c r="AC3759" s="4">
        <f t="shared" ca="1" si="616"/>
        <v>0.51953978844060755</v>
      </c>
      <c r="AD3759" s="4">
        <f t="shared" ca="1" si="613"/>
        <v>1.0552184431275125</v>
      </c>
      <c r="AF3759" s="4">
        <f t="shared" ca="1" si="617"/>
        <v>1.7636993215188259</v>
      </c>
      <c r="AG3759" s="4">
        <f t="shared" ca="1" si="618"/>
        <v>1.9867191380016624</v>
      </c>
      <c r="AH3759" s="2">
        <f t="shared" ca="1" si="614"/>
        <v>-75.998299110471635</v>
      </c>
    </row>
    <row r="3760" spans="20:34" x14ac:dyDescent="0.2">
      <c r="T3760" s="3"/>
      <c r="X3760" s="4">
        <f t="shared" ca="1" si="615"/>
        <v>-0.85995317087720535</v>
      </c>
      <c r="Y3760" s="4">
        <f t="shared" ca="1" si="615"/>
        <v>-0.60089412645194085</v>
      </c>
      <c r="Z3760" s="4">
        <f t="shared" ca="1" si="610"/>
        <v>-1.0013695198555557</v>
      </c>
      <c r="AA3760" s="4">
        <f t="shared" ca="1" si="611"/>
        <v>-1.1364992420146494</v>
      </c>
      <c r="AB3760" s="4">
        <f t="shared" ca="1" si="612"/>
        <v>-1.3604935764157915</v>
      </c>
      <c r="AC3760" s="4">
        <f t="shared" ca="1" si="616"/>
        <v>7.5490711065475113E-2</v>
      </c>
      <c r="AD3760" s="4">
        <f t="shared" ca="1" si="613"/>
        <v>1.8988004043508189</v>
      </c>
      <c r="AF3760" s="4">
        <f t="shared" ca="1" si="617"/>
        <v>-2.1579852202818155</v>
      </c>
      <c r="AG3760" s="4">
        <f t="shared" ca="1" si="618"/>
        <v>-2.5833057530149968</v>
      </c>
      <c r="AH3760" s="2">
        <f t="shared" ca="1" si="614"/>
        <v>99.665144234498257</v>
      </c>
    </row>
    <row r="3761" spans="20:34" x14ac:dyDescent="0.2">
      <c r="T3761" s="3"/>
      <c r="X3761" s="4">
        <f t="shared" ca="1" si="615"/>
        <v>0.35607988229156523</v>
      </c>
      <c r="Y3761" s="4">
        <f t="shared" ca="1" si="615"/>
        <v>-2.1199605726031243</v>
      </c>
      <c r="Z3761" s="4">
        <f t="shared" ca="1" si="610"/>
        <v>-1.4593916565795262</v>
      </c>
      <c r="AA3761" s="4">
        <f t="shared" ca="1" si="611"/>
        <v>0.49909484962552875</v>
      </c>
      <c r="AB3761" s="4">
        <f t="shared" ca="1" si="612"/>
        <v>-2.0053750479172456</v>
      </c>
      <c r="AC3761" s="4">
        <f t="shared" ca="1" si="616"/>
        <v>0.82747918608999993</v>
      </c>
      <c r="AD3761" s="4">
        <f t="shared" ca="1" si="613"/>
        <v>0.80437432247477403</v>
      </c>
      <c r="AF3761" s="4">
        <f t="shared" ca="1" si="617"/>
        <v>0.40145908151818394</v>
      </c>
      <c r="AG3761" s="4">
        <f t="shared" ca="1" si="618"/>
        <v>-1.6130721954762519</v>
      </c>
      <c r="AH3761" s="2">
        <f t="shared" ca="1" si="614"/>
        <v>-225.22543489418331</v>
      </c>
    </row>
    <row r="3762" spans="20:34" x14ac:dyDescent="0.2">
      <c r="T3762" s="3"/>
      <c r="X3762" s="4">
        <f t="shared" ca="1" si="615"/>
        <v>-0.90052623759532024</v>
      </c>
      <c r="Y3762" s="4">
        <f t="shared" ca="1" si="615"/>
        <v>0.1272277891297606</v>
      </c>
      <c r="Z3762" s="4">
        <f t="shared" ca="1" si="610"/>
        <v>-0.45013996541772672</v>
      </c>
      <c r="AA3762" s="4">
        <f t="shared" ca="1" si="611"/>
        <v>-1.1910710055295852</v>
      </c>
      <c r="AB3762" s="4">
        <f t="shared" ca="1" si="612"/>
        <v>-0.58437884811131957</v>
      </c>
      <c r="AC3762" s="4">
        <f t="shared" ca="1" si="616"/>
        <v>0.8329799291351252</v>
      </c>
      <c r="AD3762" s="4">
        <f t="shared" ca="1" si="613"/>
        <v>0.79956277856206759</v>
      </c>
      <c r="AF3762" s="4">
        <f t="shared" ca="1" si="617"/>
        <v>-0.95233604264595095</v>
      </c>
      <c r="AG3762" s="4">
        <f t="shared" ca="1" si="618"/>
        <v>-0.46724757552878715</v>
      </c>
      <c r="AH3762" s="2">
        <f t="shared" ca="1" si="614"/>
        <v>108.24428876470211</v>
      </c>
    </row>
    <row r="3763" spans="20:34" x14ac:dyDescent="0.2">
      <c r="T3763" s="3"/>
      <c r="X3763" s="4">
        <f t="shared" ca="1" si="615"/>
        <v>0.82243102840816551</v>
      </c>
      <c r="Y3763" s="4">
        <f t="shared" ca="1" si="615"/>
        <v>1.5392746532366377</v>
      </c>
      <c r="Z3763" s="4">
        <f t="shared" ca="1" si="610"/>
        <v>1.7208088848825993</v>
      </c>
      <c r="AA3763" s="4">
        <f t="shared" ca="1" si="611"/>
        <v>1.1263485062842138</v>
      </c>
      <c r="AB3763" s="4">
        <f t="shared" ca="1" si="612"/>
        <v>2.4722522115786725</v>
      </c>
      <c r="AC3763" s="4">
        <f t="shared" ca="1" si="616"/>
        <v>0.60369982626984797</v>
      </c>
      <c r="AD3763" s="4">
        <f t="shared" ca="1" si="613"/>
        <v>0.98431516188849855</v>
      </c>
      <c r="AF3763" s="4">
        <f t="shared" ca="1" si="617"/>
        <v>1.1086819123060143</v>
      </c>
      <c r="AG3763" s="4">
        <f t="shared" ca="1" si="618"/>
        <v>2.4334753358692596</v>
      </c>
      <c r="AH3763" s="2">
        <f t="shared" ca="1" si="614"/>
        <v>68.839232104317034</v>
      </c>
    </row>
    <row r="3764" spans="20:34" x14ac:dyDescent="0.2">
      <c r="T3764" s="3"/>
      <c r="X3764" s="4">
        <f t="shared" ca="1" si="615"/>
        <v>-0.7095625176986724</v>
      </c>
      <c r="Y3764" s="4">
        <f t="shared" ca="1" si="615"/>
        <v>-1.5034688624129551</v>
      </c>
      <c r="Z3764" s="4">
        <f t="shared" ca="1" si="610"/>
        <v>-1.623447020363638</v>
      </c>
      <c r="AA3764" s="4">
        <f t="shared" ca="1" si="611"/>
        <v>-0.93422014841950429</v>
      </c>
      <c r="AB3764" s="4">
        <f t="shared" ca="1" si="612"/>
        <v>-2.2363600941019524</v>
      </c>
      <c r="AC3764" s="4">
        <f t="shared" ca="1" si="616"/>
        <v>0.61801461523022416</v>
      </c>
      <c r="AD3764" s="4">
        <f t="shared" ca="1" si="613"/>
        <v>0.97275271617239079</v>
      </c>
      <c r="AF3764" s="4">
        <f t="shared" ca="1" si="617"/>
        <v>-0.90876518687804686</v>
      </c>
      <c r="AG3764" s="4">
        <f t="shared" ca="1" si="618"/>
        <v>-2.1754253558772176</v>
      </c>
      <c r="AH3764" s="2">
        <f t="shared" ca="1" si="614"/>
        <v>-69.766954596817413</v>
      </c>
    </row>
    <row r="3765" spans="20:34" x14ac:dyDescent="0.2">
      <c r="T3765" s="3"/>
      <c r="X3765" s="4">
        <f t="shared" ca="1" si="615"/>
        <v>-0.1345701815913255</v>
      </c>
      <c r="Y3765" s="4">
        <f t="shared" ca="1" si="615"/>
        <v>0.46873528352077021</v>
      </c>
      <c r="Z3765" s="4">
        <f t="shared" ca="1" si="610"/>
        <v>0.28852663915718402</v>
      </c>
      <c r="AA3765" s="4">
        <f t="shared" ca="1" si="611"/>
        <v>-0.16084144360148944</v>
      </c>
      <c r="AB3765" s="4">
        <f t="shared" ca="1" si="612"/>
        <v>0.45564164154096881</v>
      </c>
      <c r="AC3765" s="4">
        <f t="shared" ca="1" si="616"/>
        <v>0.65116476575190785</v>
      </c>
      <c r="AD3765" s="4">
        <f t="shared" ca="1" si="613"/>
        <v>0.94632285879215605</v>
      </c>
      <c r="AF3765" s="4">
        <f t="shared" ca="1" si="617"/>
        <v>-0.15220793472121882</v>
      </c>
      <c r="AG3765" s="4">
        <f t="shared" ca="1" si="618"/>
        <v>0.4311841008078004</v>
      </c>
      <c r="AH3765" s="2">
        <f t="shared" ca="1" si="614"/>
        <v>67.569738545069413</v>
      </c>
    </row>
    <row r="3766" spans="20:34" x14ac:dyDescent="0.2">
      <c r="T3766" s="3"/>
      <c r="X3766" s="4">
        <f t="shared" ca="1" si="615"/>
        <v>-0.45966249587132291</v>
      </c>
      <c r="Y3766" s="4">
        <f t="shared" ca="1" si="615"/>
        <v>-0.78657342155076093</v>
      </c>
      <c r="Z3766" s="4">
        <f t="shared" ca="1" si="610"/>
        <v>-0.90343519232863168</v>
      </c>
      <c r="AA3766" s="4">
        <f t="shared" ca="1" si="611"/>
        <v>-0.59809852891543569</v>
      </c>
      <c r="AB3766" s="4">
        <f t="shared" ca="1" si="612"/>
        <v>-1.2226049719527077</v>
      </c>
      <c r="AC3766" s="4">
        <f t="shared" ca="1" si="616"/>
        <v>0.32526618000316043</v>
      </c>
      <c r="AD3766" s="4">
        <f t="shared" ca="1" si="613"/>
        <v>1.2590447764698969</v>
      </c>
      <c r="AF3766" s="4">
        <f t="shared" ca="1" si="617"/>
        <v>-0.75303282864530885</v>
      </c>
      <c r="AG3766" s="4">
        <f t="shared" ca="1" si="618"/>
        <v>-1.5393144036231814</v>
      </c>
      <c r="AH3766" s="2">
        <f t="shared" ca="1" si="614"/>
        <v>-31.785611225471257</v>
      </c>
    </row>
    <row r="3767" spans="20:34" x14ac:dyDescent="0.2">
      <c r="T3767" s="3"/>
      <c r="X3767" s="4">
        <f t="shared" ca="1" si="615"/>
        <v>-0.29855008779816045</v>
      </c>
      <c r="Y3767" s="4">
        <f t="shared" ca="1" si="615"/>
        <v>0.33806633825409965</v>
      </c>
      <c r="Z3767" s="4">
        <f t="shared" ca="1" si="610"/>
        <v>8.4853248302803108E-2</v>
      </c>
      <c r="AA3767" s="4">
        <f t="shared" ca="1" si="611"/>
        <v>-0.38139841369429683</v>
      </c>
      <c r="AB3767" s="4">
        <f t="shared" ca="1" si="612"/>
        <v>0.16887559800578517</v>
      </c>
      <c r="AC3767" s="4">
        <f t="shared" ca="1" si="616"/>
        <v>0.22764819445088613</v>
      </c>
      <c r="AD3767" s="4">
        <f t="shared" ca="1" si="613"/>
        <v>1.4095950495059117</v>
      </c>
      <c r="AF3767" s="4">
        <f t="shared" ca="1" si="617"/>
        <v>-0.53761731583288852</v>
      </c>
      <c r="AG3767" s="4">
        <f t="shared" ca="1" si="618"/>
        <v>0.23804620693130518</v>
      </c>
      <c r="AH3767" s="2">
        <f t="shared" ca="1" si="614"/>
        <v>110.70744147471623</v>
      </c>
    </row>
    <row r="3768" spans="20:34" x14ac:dyDescent="0.2">
      <c r="T3768" s="3"/>
      <c r="X3768" s="4">
        <f t="shared" ca="1" si="615"/>
        <v>-0.66578956379207421</v>
      </c>
      <c r="Y3768" s="4">
        <f t="shared" ca="1" si="615"/>
        <v>0.6360818192876474</v>
      </c>
      <c r="Z3768" s="4">
        <f t="shared" ca="1" si="610"/>
        <v>9.6007763698901682E-2</v>
      </c>
      <c r="AA3768" s="4">
        <f t="shared" ca="1" si="611"/>
        <v>-0.8753444586537481</v>
      </c>
      <c r="AB3768" s="4">
        <f t="shared" ca="1" si="612"/>
        <v>0.18458082211126717</v>
      </c>
      <c r="AC3768" s="4">
        <f t="shared" ca="1" si="616"/>
        <v>0.19151069313607272</v>
      </c>
      <c r="AD3768" s="4">
        <f t="shared" ca="1" si="613"/>
        <v>1.4830038475074481</v>
      </c>
      <c r="AF3768" s="4">
        <f t="shared" ca="1" si="617"/>
        <v>-1.2981392000778327</v>
      </c>
      <c r="AG3768" s="4">
        <f t="shared" ca="1" si="618"/>
        <v>0.27373406936709704</v>
      </c>
      <c r="AH3768" s="2">
        <f t="shared" ca="1" si="614"/>
        <v>239.78784949718329</v>
      </c>
    </row>
    <row r="3769" spans="20:34" x14ac:dyDescent="0.2">
      <c r="T3769" s="3"/>
      <c r="X3769" s="4">
        <f t="shared" ca="1" si="615"/>
        <v>0.25724070389683551</v>
      </c>
      <c r="Y3769" s="4">
        <f t="shared" ca="1" si="615"/>
        <v>-1.0024315442876393</v>
      </c>
      <c r="Z3769" s="4">
        <f t="shared" ca="1" si="610"/>
        <v>-0.63572469766696593</v>
      </c>
      <c r="AA3769" s="4">
        <f t="shared" ca="1" si="611"/>
        <v>0.36615374594111028</v>
      </c>
      <c r="AB3769" s="4">
        <f t="shared" ca="1" si="612"/>
        <v>-0.84567660126602928</v>
      </c>
      <c r="AC3769" s="4">
        <f t="shared" ca="1" si="616"/>
        <v>0.36088937711356117</v>
      </c>
      <c r="AD3769" s="4">
        <f t="shared" ca="1" si="613"/>
        <v>1.2149361388601525</v>
      </c>
      <c r="AF3769" s="4">
        <f t="shared" ca="1" si="617"/>
        <v>0.44485341832287373</v>
      </c>
      <c r="AG3769" s="4">
        <f t="shared" ca="1" si="618"/>
        <v>-1.0274430646665265</v>
      </c>
      <c r="AH3769" s="2">
        <f t="shared" ca="1" si="614"/>
        <v>-173.52186489958967</v>
      </c>
    </row>
    <row r="3770" spans="20:34" x14ac:dyDescent="0.2">
      <c r="T3770" s="3"/>
      <c r="X3770" s="4">
        <f t="shared" ca="1" si="615"/>
        <v>-1.0655177756700911</v>
      </c>
      <c r="Y3770" s="4">
        <f t="shared" ca="1" si="615"/>
        <v>0.47483116087973465</v>
      </c>
      <c r="Z3770" s="4">
        <f t="shared" ca="1" si="610"/>
        <v>-0.27605230155676996</v>
      </c>
      <c r="AA3770" s="4">
        <f t="shared" ca="1" si="611"/>
        <v>-1.4129886451385698</v>
      </c>
      <c r="AB3770" s="4">
        <f t="shared" ca="1" si="612"/>
        <v>-0.33926862343114883</v>
      </c>
      <c r="AC3770" s="4">
        <f t="shared" ca="1" si="616"/>
        <v>0.61623633933623789</v>
      </c>
      <c r="AD3770" s="4">
        <f t="shared" ca="1" si="613"/>
        <v>0.97418339941272991</v>
      </c>
      <c r="AF3770" s="4">
        <f t="shared" ca="1" si="617"/>
        <v>-1.3765100816526794</v>
      </c>
      <c r="AG3770" s="4">
        <f t="shared" ca="1" si="618"/>
        <v>-0.33050986088823392</v>
      </c>
      <c r="AH3770" s="2">
        <f t="shared" ca="1" si="614"/>
        <v>192.47015233983211</v>
      </c>
    </row>
    <row r="3771" spans="20:34" x14ac:dyDescent="0.2">
      <c r="T3771" s="3"/>
      <c r="X3771" s="4">
        <f t="shared" ca="1" si="615"/>
        <v>-2.0133900620209055</v>
      </c>
      <c r="Y3771" s="4">
        <f t="shared" ca="1" si="615"/>
        <v>-0.40615016145274946</v>
      </c>
      <c r="Z3771" s="4">
        <f t="shared" ca="1" si="610"/>
        <v>-1.5527842298088064</v>
      </c>
      <c r="AA3771" s="4">
        <f t="shared" ca="1" si="611"/>
        <v>-2.6878999702419106</v>
      </c>
      <c r="AB3771" s="4">
        <f t="shared" ca="1" si="612"/>
        <v>-2.1368689981489606</v>
      </c>
      <c r="AC3771" s="4">
        <f t="shared" ca="1" si="616"/>
        <v>0.35417584534966495</v>
      </c>
      <c r="AD3771" s="4">
        <f t="shared" ca="1" si="613"/>
        <v>1.2229304680519335</v>
      </c>
      <c r="AF3771" s="4">
        <f t="shared" ca="1" si="617"/>
        <v>-3.287114768684718</v>
      </c>
      <c r="AG3771" s="4">
        <f t="shared" ca="1" si="618"/>
        <v>-2.6132422040719745</v>
      </c>
      <c r="AH3771" s="2">
        <f t="shared" ca="1" si="614"/>
        <v>293.85282241223422</v>
      </c>
    </row>
    <row r="3772" spans="20:34" x14ac:dyDescent="0.2">
      <c r="T3772" s="3"/>
      <c r="X3772" s="4">
        <f t="shared" ca="1" si="615"/>
        <v>0.44863989642539392</v>
      </c>
      <c r="Y3772" s="4">
        <f t="shared" ca="1" si="615"/>
        <v>0.81475305082038885</v>
      </c>
      <c r="Z3772" s="4">
        <f t="shared" ca="1" si="610"/>
        <v>0.91898736621795063</v>
      </c>
      <c r="AA3772" s="4">
        <f t="shared" ca="1" si="611"/>
        <v>0.62359032435372297</v>
      </c>
      <c r="AB3772" s="4">
        <f t="shared" ca="1" si="612"/>
        <v>1.3433114915155933</v>
      </c>
      <c r="AC3772" s="4">
        <f t="shared" ca="1" si="616"/>
        <v>0.83350064253921174</v>
      </c>
      <c r="AD3772" s="4">
        <f t="shared" ca="1" si="613"/>
        <v>0.79910464916289548</v>
      </c>
      <c r="AF3772" s="4">
        <f t="shared" ca="1" si="617"/>
        <v>0.498313927364058</v>
      </c>
      <c r="AG3772" s="4">
        <f t="shared" ca="1" si="618"/>
        <v>1.0734464581440539</v>
      </c>
      <c r="AH3772" s="2">
        <f t="shared" ca="1" si="614"/>
        <v>28.129872066328062</v>
      </c>
    </row>
    <row r="3773" spans="20:34" x14ac:dyDescent="0.2">
      <c r="T3773" s="3"/>
      <c r="X3773" s="4">
        <f t="shared" ca="1" si="615"/>
        <v>-1.3758543183972372</v>
      </c>
      <c r="Y3773" s="4">
        <f t="shared" ca="1" si="615"/>
        <v>0.33433904167177186</v>
      </c>
      <c r="Z3773" s="4">
        <f t="shared" ca="1" si="610"/>
        <v>-0.57701426315059989</v>
      </c>
      <c r="AA3773" s="4">
        <f t="shared" ca="1" si="611"/>
        <v>-1.8303988581108921</v>
      </c>
      <c r="AB3773" s="4">
        <f t="shared" ca="1" si="612"/>
        <v>-0.76301406518380244</v>
      </c>
      <c r="AC3773" s="4">
        <f t="shared" ca="1" si="616"/>
        <v>0.89171204051090402</v>
      </c>
      <c r="AD3773" s="4">
        <f t="shared" ca="1" si="613"/>
        <v>0.74380402475915675</v>
      </c>
      <c r="AF3773" s="4">
        <f t="shared" ca="1" si="617"/>
        <v>-1.3614580375774463</v>
      </c>
      <c r="AG3773" s="4">
        <f t="shared" ca="1" si="618"/>
        <v>-0.5675329326315578</v>
      </c>
      <c r="AH3773" s="2">
        <f t="shared" ca="1" si="614"/>
        <v>166.2480344791652</v>
      </c>
    </row>
    <row r="3774" spans="20:34" x14ac:dyDescent="0.2">
      <c r="T3774" s="3"/>
      <c r="X3774" s="4">
        <f t="shared" ca="1" si="615"/>
        <v>0.12980578000038079</v>
      </c>
      <c r="Y3774" s="4">
        <f t="shared" ca="1" si="615"/>
        <v>0.23634366710328306</v>
      </c>
      <c r="Z3774" s="4">
        <f t="shared" ca="1" si="610"/>
        <v>0.2663746211027479</v>
      </c>
      <c r="AA3774" s="4">
        <f t="shared" ca="1" si="611"/>
        <v>0.19475066766908466</v>
      </c>
      <c r="AB3774" s="4">
        <f t="shared" ca="1" si="612"/>
        <v>0.42445226256935653</v>
      </c>
      <c r="AC3774" s="4">
        <f t="shared" ca="1" si="616"/>
        <v>0.25231229038859027</v>
      </c>
      <c r="AD3774" s="4">
        <f t="shared" ca="1" si="613"/>
        <v>1.3661620594074033</v>
      </c>
      <c r="AF3774" s="4">
        <f t="shared" ca="1" si="617"/>
        <v>0.26606097321376349</v>
      </c>
      <c r="AG3774" s="4">
        <f t="shared" ca="1" si="618"/>
        <v>0.57987057715188406</v>
      </c>
      <c r="AH3774" s="2">
        <f t="shared" ca="1" si="614"/>
        <v>15.53342639319817</v>
      </c>
    </row>
    <row r="3775" spans="20:34" x14ac:dyDescent="0.2">
      <c r="T3775" s="3"/>
      <c r="X3775" s="4">
        <f t="shared" ca="1" si="615"/>
        <v>-3.1352424238563652E-2</v>
      </c>
      <c r="Y3775" s="4">
        <f t="shared" ca="1" si="615"/>
        <v>-0.4664869359628917</v>
      </c>
      <c r="Z3775" s="4">
        <f t="shared" ca="1" si="610"/>
        <v>-0.38823222343388764</v>
      </c>
      <c r="AA3775" s="4">
        <f t="shared" ca="1" si="611"/>
        <v>-2.201104451109866E-2</v>
      </c>
      <c r="AB3775" s="4">
        <f t="shared" ca="1" si="612"/>
        <v>-0.49721459872935053</v>
      </c>
      <c r="AC3775" s="4">
        <f t="shared" ca="1" si="616"/>
        <v>0.77199121356649902</v>
      </c>
      <c r="AD3775" s="4">
        <f t="shared" ca="1" si="613"/>
        <v>0.85074383424061151</v>
      </c>
      <c r="AF3775" s="4">
        <f t="shared" ca="1" si="617"/>
        <v>-1.8725760403012839E-2</v>
      </c>
      <c r="AG3775" s="4">
        <f t="shared" ca="1" si="618"/>
        <v>-0.42300225416341475</v>
      </c>
      <c r="AH3775" s="2">
        <f t="shared" ca="1" si="614"/>
        <v>-39.298508067146031</v>
      </c>
    </row>
    <row r="3776" spans="20:34" x14ac:dyDescent="0.2">
      <c r="T3776" s="3"/>
      <c r="X3776" s="4">
        <f t="shared" ca="1" si="615"/>
        <v>-0.88048135344685496</v>
      </c>
      <c r="Y3776" s="4">
        <f t="shared" ca="1" si="615"/>
        <v>-3.7785846063327876E-2</v>
      </c>
      <c r="Z3776" s="4">
        <f t="shared" ca="1" si="610"/>
        <v>-0.56842847635584481</v>
      </c>
      <c r="AA3776" s="4">
        <f t="shared" ca="1" si="611"/>
        <v>-1.1641101478494349</v>
      </c>
      <c r="AB3776" s="4">
        <f t="shared" ca="1" si="612"/>
        <v>-0.75092553413200258</v>
      </c>
      <c r="AC3776" s="4">
        <f t="shared" ca="1" si="616"/>
        <v>0.7393430060638847</v>
      </c>
      <c r="AD3776" s="4">
        <f t="shared" ca="1" si="613"/>
        <v>0.87687168327200626</v>
      </c>
      <c r="AF3776" s="4">
        <f t="shared" ca="1" si="617"/>
        <v>-1.020775224858758</v>
      </c>
      <c r="AG3776" s="4">
        <f t="shared" ca="1" si="618"/>
        <v>-0.65846533712625954</v>
      </c>
      <c r="AH3776" s="2">
        <f t="shared" ca="1" si="614"/>
        <v>100.44181453117017</v>
      </c>
    </row>
    <row r="3777" spans="20:34" x14ac:dyDescent="0.2">
      <c r="T3777" s="3"/>
      <c r="X3777" s="4">
        <f t="shared" ca="1" si="615"/>
        <v>-2.4276816282395939</v>
      </c>
      <c r="Y3777" s="4">
        <f t="shared" ca="1" si="615"/>
        <v>-1.0568375210201211</v>
      </c>
      <c r="Z3777" s="4">
        <f t="shared" ca="1" si="610"/>
        <v>-2.3209641593835864</v>
      </c>
      <c r="AA3777" s="4">
        <f t="shared" ca="1" si="611"/>
        <v>-3.2451322232287034</v>
      </c>
      <c r="AB3777" s="4">
        <f t="shared" ca="1" si="612"/>
        <v>-3.2184433668144954</v>
      </c>
      <c r="AC3777" s="4">
        <f t="shared" ca="1" si="616"/>
        <v>0.20768147749023924</v>
      </c>
      <c r="AD3777" s="4">
        <f t="shared" ca="1" si="613"/>
        <v>1.4484953294707756</v>
      </c>
      <c r="AF3777" s="4">
        <f t="shared" ca="1" si="617"/>
        <v>-4.7005588688618918</v>
      </c>
      <c r="AG3777" s="4">
        <f t="shared" ca="1" si="618"/>
        <v>-4.6619001849969948</v>
      </c>
      <c r="AH3777" s="2">
        <f t="shared" ca="1" si="614"/>
        <v>345.57826416442504</v>
      </c>
    </row>
    <row r="3778" spans="20:34" x14ac:dyDescent="0.2">
      <c r="T3778" s="3"/>
      <c r="X3778" s="4">
        <f t="shared" ca="1" si="615"/>
        <v>-0.38242003204011604</v>
      </c>
      <c r="Y3778" s="4">
        <f t="shared" ca="1" si="615"/>
        <v>-0.44856317038360166</v>
      </c>
      <c r="Z3778" s="4">
        <f t="shared" ref="Z3778:Z3841" ca="1" si="619">X3778*B$19+SQRT(1-B$19^2)*Y3778</f>
        <v>-0.58877783616415791</v>
      </c>
      <c r="AA3778" s="4">
        <f t="shared" ref="AA3778:AA3841" ca="1" si="620">X3778*SQRT($B$28)+$B$20</f>
        <v>-0.4942055326380409</v>
      </c>
      <c r="AB3778" s="4">
        <f t="shared" ref="AB3778:AB3841" ca="1" si="621">Z3778*SQRT($C$29)+$C$20</f>
        <v>-0.7795768242009935</v>
      </c>
      <c r="AC3778" s="4">
        <f t="shared" ca="1" si="616"/>
        <v>0.55097693895284161</v>
      </c>
      <c r="AD3778" s="4">
        <f t="shared" ref="AD3778:AD3841" ca="1" si="622">SQRT((B$26/2)/GAMMAINV(AC3778,B$26/2,1))</f>
        <v>1.0280322908186006</v>
      </c>
      <c r="AF3778" s="4">
        <f t="shared" ca="1" si="617"/>
        <v>-0.50805924585311191</v>
      </c>
      <c r="AG3778" s="4">
        <f t="shared" ca="1" si="618"/>
        <v>-0.80143014845243676</v>
      </c>
      <c r="AH3778" s="2">
        <f t="shared" ref="AH3778:AH3841" ca="1" si="623">(B$4*EXP(-B$8*B$7)*NORMSDIST((LN(B$4/(B$5+AF3778))-B$8*B$7+B$9*B$7+0.5*B$6*B$6*B$7)/(B$6*SQRT(B$7)))-(B$5+AF3778)*EXP(-B$9*B$7)*NORMSDIST((LN(B$4/(B$5+AF3778))-B$8*B$7+B$9*B$7-0.5*B$6*B$6*B$7)/(B$6*SQRT(B$7))))*400+100*AG3778-400*$B$13</f>
        <v>1.9428656553704968</v>
      </c>
    </row>
    <row r="3779" spans="20:34" x14ac:dyDescent="0.2">
      <c r="T3779" s="3"/>
      <c r="X3779" s="4">
        <f t="shared" ref="X3779:Y3842" ca="1" si="624">NORMSINV(RAND())</f>
        <v>-1.1222131777536619</v>
      </c>
      <c r="Y3779" s="4">
        <f t="shared" ca="1" si="624"/>
        <v>1.528402877380151</v>
      </c>
      <c r="Z3779" s="4">
        <f t="shared" ca="1" si="619"/>
        <v>0.52279222018880889</v>
      </c>
      <c r="AA3779" s="4">
        <f t="shared" ca="1" si="620"/>
        <v>-1.4892453426266954</v>
      </c>
      <c r="AB3779" s="4">
        <f t="shared" ca="1" si="621"/>
        <v>0.78548057399602322</v>
      </c>
      <c r="AC3779" s="4">
        <f t="shared" ref="AC3779:AC3842" ca="1" si="625">RAND()</f>
        <v>0.83936038672652113</v>
      </c>
      <c r="AD3779" s="4">
        <f t="shared" ca="1" si="622"/>
        <v>0.79391561572507074</v>
      </c>
      <c r="AF3779" s="4">
        <f t="shared" ref="AF3779:AF3842" ca="1" si="626">AD3779*AA3779</f>
        <v>-1.1823351331571668</v>
      </c>
      <c r="AG3779" s="4">
        <f t="shared" ref="AG3779:AG3842" ca="1" si="627">AD3779*AB3779</f>
        <v>0.62360529354413474</v>
      </c>
      <c r="AH3779" s="2">
        <f t="shared" ca="1" si="623"/>
        <v>255.46729376046142</v>
      </c>
    </row>
    <row r="3780" spans="20:34" x14ac:dyDescent="0.2">
      <c r="T3780" s="3"/>
      <c r="X3780" s="4">
        <f t="shared" ca="1" si="624"/>
        <v>-0.56023992197378347</v>
      </c>
      <c r="Y3780" s="4">
        <f t="shared" ca="1" si="624"/>
        <v>0.14824848147188785</v>
      </c>
      <c r="Z3780" s="4">
        <f t="shared" ca="1" si="619"/>
        <v>-0.22537811239540129</v>
      </c>
      <c r="AA3780" s="4">
        <f t="shared" ca="1" si="620"/>
        <v>-0.73337761812842428</v>
      </c>
      <c r="AB3780" s="4">
        <f t="shared" ca="1" si="621"/>
        <v>-0.26792088048740431</v>
      </c>
      <c r="AC3780" s="4">
        <f t="shared" ca="1" si="625"/>
        <v>9.7762317899585671E-3</v>
      </c>
      <c r="AD3780" s="4">
        <f t="shared" ca="1" si="622"/>
        <v>3.0410357662503182</v>
      </c>
      <c r="AF3780" s="4">
        <f t="shared" ca="1" si="626"/>
        <v>-2.2302275668960059</v>
      </c>
      <c r="AG3780" s="4">
        <f t="shared" ca="1" si="627"/>
        <v>-0.81475698008747355</v>
      </c>
      <c r="AH3780" s="2">
        <f t="shared" ca="1" si="623"/>
        <v>288.93066804328419</v>
      </c>
    </row>
    <row r="3781" spans="20:34" x14ac:dyDescent="0.2">
      <c r="T3781" s="3"/>
      <c r="X3781" s="4">
        <f t="shared" ca="1" si="624"/>
        <v>1.6469469527500531</v>
      </c>
      <c r="Y3781" s="4">
        <f t="shared" ca="1" si="624"/>
        <v>1.2648957396128462</v>
      </c>
      <c r="Z3781" s="4">
        <f t="shared" ca="1" si="619"/>
        <v>2.0080411904954261</v>
      </c>
      <c r="AA3781" s="4">
        <f t="shared" ca="1" si="620"/>
        <v>2.2353425182501585</v>
      </c>
      <c r="AB3781" s="4">
        <f t="shared" ca="1" si="621"/>
        <v>2.8766667082910562</v>
      </c>
      <c r="AC3781" s="4">
        <f t="shared" ca="1" si="625"/>
        <v>0.99592581578165473</v>
      </c>
      <c r="AD3781" s="4">
        <f t="shared" ca="1" si="622"/>
        <v>0.53745871709614201</v>
      </c>
      <c r="AF3781" s="4">
        <f t="shared" ca="1" si="626"/>
        <v>1.2014043221291897</v>
      </c>
      <c r="AG3781" s="4">
        <f t="shared" ca="1" si="627"/>
        <v>1.5460895985512928</v>
      </c>
      <c r="AH3781" s="2">
        <f t="shared" ca="1" si="623"/>
        <v>-34.20969021856672</v>
      </c>
    </row>
    <row r="3782" spans="20:34" x14ac:dyDescent="0.2">
      <c r="T3782" s="3"/>
      <c r="X3782" s="4">
        <f t="shared" ca="1" si="624"/>
        <v>-0.89331970075686773</v>
      </c>
      <c r="Y3782" s="4">
        <f t="shared" ca="1" si="624"/>
        <v>-0.73008184973662826</v>
      </c>
      <c r="Z3782" s="4">
        <f t="shared" ca="1" si="619"/>
        <v>-1.1239831363809847</v>
      </c>
      <c r="AA3782" s="4">
        <f t="shared" ca="1" si="620"/>
        <v>-1.1813780378561773</v>
      </c>
      <c r="AB3782" s="4">
        <f t="shared" ca="1" si="621"/>
        <v>-1.5331298817625054</v>
      </c>
      <c r="AC3782" s="4">
        <f t="shared" ca="1" si="625"/>
        <v>0.1280096347634615</v>
      </c>
      <c r="AD3782" s="4">
        <f t="shared" ca="1" si="622"/>
        <v>1.6577617911822582</v>
      </c>
      <c r="AF3782" s="4">
        <f t="shared" ca="1" si="626"/>
        <v>-1.9584433720998382</v>
      </c>
      <c r="AG3782" s="4">
        <f t="shared" ca="1" si="627"/>
        <v>-2.5415641389056547</v>
      </c>
      <c r="AH3782" s="2">
        <f t="shared" ca="1" si="623"/>
        <v>69.70445111339086</v>
      </c>
    </row>
    <row r="3783" spans="20:34" x14ac:dyDescent="0.2">
      <c r="T3783" s="3"/>
      <c r="X3783" s="4">
        <f t="shared" ca="1" si="624"/>
        <v>3.2553020003159516E-2</v>
      </c>
      <c r="Y3783" s="4">
        <f t="shared" ca="1" si="624"/>
        <v>-0.82254647715141471</v>
      </c>
      <c r="Z3783" s="4">
        <f t="shared" ca="1" si="619"/>
        <v>-0.63083784663417408</v>
      </c>
      <c r="AA3783" s="4">
        <f t="shared" ca="1" si="620"/>
        <v>6.394333539085674E-2</v>
      </c>
      <c r="AB3783" s="4">
        <f t="shared" ca="1" si="621"/>
        <v>-0.83879606115157967</v>
      </c>
      <c r="AC3783" s="4">
        <f t="shared" ca="1" si="625"/>
        <v>4.6754838190721681E-2</v>
      </c>
      <c r="AD3783" s="4">
        <f t="shared" ca="1" si="622"/>
        <v>2.13314654927456</v>
      </c>
      <c r="AF3783" s="4">
        <f t="shared" ca="1" si="626"/>
        <v>0.1364005052381119</v>
      </c>
      <c r="AG3783" s="4">
        <f t="shared" ca="1" si="627"/>
        <v>-1.7892749233905851</v>
      </c>
      <c r="AH3783" s="2">
        <f t="shared" ca="1" si="623"/>
        <v>-200.73766350243068</v>
      </c>
    </row>
    <row r="3784" spans="20:34" x14ac:dyDescent="0.2">
      <c r="T3784" s="3"/>
      <c r="X3784" s="4">
        <f t="shared" ca="1" si="624"/>
        <v>0.92510141473817253</v>
      </c>
      <c r="Y3784" s="4">
        <f t="shared" ca="1" si="624"/>
        <v>2.0546366860509941</v>
      </c>
      <c r="Z3784" s="4">
        <f t="shared" ca="1" si="619"/>
        <v>2.1913287719373407</v>
      </c>
      <c r="AA3784" s="4">
        <f t="shared" ca="1" si="620"/>
        <v>1.2644426780093863</v>
      </c>
      <c r="AB3784" s="4">
        <f t="shared" ca="1" si="621"/>
        <v>3.134730141804615</v>
      </c>
      <c r="AC3784" s="4">
        <f t="shared" ca="1" si="625"/>
        <v>0.13364568794000153</v>
      </c>
      <c r="AD3784" s="4">
        <f t="shared" ca="1" si="622"/>
        <v>1.6387532879502031</v>
      </c>
      <c r="AF3784" s="4">
        <f t="shared" ca="1" si="626"/>
        <v>2.0721095960124418</v>
      </c>
      <c r="AG3784" s="4">
        <f t="shared" ca="1" si="627"/>
        <v>5.1370493267189197</v>
      </c>
      <c r="AH3784" s="2">
        <f t="shared" ca="1" si="623"/>
        <v>192.62094471363116</v>
      </c>
    </row>
    <row r="3785" spans="20:34" x14ac:dyDescent="0.2">
      <c r="T3785" s="3"/>
      <c r="X3785" s="4">
        <f t="shared" ca="1" si="624"/>
        <v>0.46541096574177782</v>
      </c>
      <c r="Y3785" s="4">
        <f t="shared" ca="1" si="624"/>
        <v>0.14587084709413028</v>
      </c>
      <c r="Z3785" s="4">
        <f t="shared" ca="1" si="619"/>
        <v>0.40006647577566112</v>
      </c>
      <c r="AA3785" s="4">
        <f t="shared" ca="1" si="620"/>
        <v>0.64614782130077208</v>
      </c>
      <c r="AB3785" s="4">
        <f t="shared" ca="1" si="621"/>
        <v>0.61268639593655017</v>
      </c>
      <c r="AC3785" s="4">
        <f t="shared" ca="1" si="625"/>
        <v>0.95990005449144111</v>
      </c>
      <c r="AD3785" s="4">
        <f t="shared" ca="1" si="622"/>
        <v>0.65448735976605321</v>
      </c>
      <c r="AF3785" s="4">
        <f t="shared" ca="1" si="626"/>
        <v>0.42289558158172991</v>
      </c>
      <c r="AG3785" s="4">
        <f t="shared" ca="1" si="627"/>
        <v>0.40099550164109143</v>
      </c>
      <c r="AH3785" s="2">
        <f t="shared" ca="1" si="623"/>
        <v>-27.208341309514708</v>
      </c>
    </row>
    <row r="3786" spans="20:34" x14ac:dyDescent="0.2">
      <c r="T3786" s="3"/>
      <c r="X3786" s="4">
        <f t="shared" ca="1" si="624"/>
        <v>1.6128762654355095</v>
      </c>
      <c r="Y3786" s="4">
        <f t="shared" ca="1" si="624"/>
        <v>0.59766832265370595</v>
      </c>
      <c r="Z3786" s="4">
        <f t="shared" ca="1" si="619"/>
        <v>1.4593327867078396</v>
      </c>
      <c r="AA3786" s="4">
        <f t="shared" ca="1" si="620"/>
        <v>2.1895166134981654</v>
      </c>
      <c r="AB3786" s="4">
        <f t="shared" ca="1" si="621"/>
        <v>2.1041016847079197</v>
      </c>
      <c r="AC3786" s="4">
        <f t="shared" ca="1" si="625"/>
        <v>0.1666544188878516</v>
      </c>
      <c r="AD3786" s="4">
        <f t="shared" ca="1" si="622"/>
        <v>1.5426277678485563</v>
      </c>
      <c r="AF3786" s="4">
        <f t="shared" ca="1" si="626"/>
        <v>3.377609126148005</v>
      </c>
      <c r="AG3786" s="4">
        <f t="shared" ca="1" si="627"/>
        <v>3.2458456852073647</v>
      </c>
      <c r="AH3786" s="2">
        <f t="shared" ca="1" si="623"/>
        <v>-187.74664831277369</v>
      </c>
    </row>
    <row r="3787" spans="20:34" x14ac:dyDescent="0.2">
      <c r="T3787" s="3"/>
      <c r="X3787" s="4">
        <f t="shared" ca="1" si="624"/>
        <v>-0.64064693171601417</v>
      </c>
      <c r="Y3787" s="4">
        <f t="shared" ca="1" si="624"/>
        <v>0.61678248566527538</v>
      </c>
      <c r="Z3787" s="4">
        <f t="shared" ca="1" si="619"/>
        <v>9.6117465424464865E-2</v>
      </c>
      <c r="AA3787" s="4">
        <f t="shared" ca="1" si="620"/>
        <v>-0.84152700577717787</v>
      </c>
      <c r="AB3787" s="4">
        <f t="shared" ca="1" si="621"/>
        <v>0.18473527886026503</v>
      </c>
      <c r="AC3787" s="4">
        <f t="shared" ca="1" si="625"/>
        <v>0.64698865401284278</v>
      </c>
      <c r="AD3787" s="4">
        <f t="shared" ca="1" si="622"/>
        <v>0.94963093800982445</v>
      </c>
      <c r="AF3787" s="4">
        <f t="shared" ca="1" si="626"/>
        <v>-0.79914007985678037</v>
      </c>
      <c r="AG3787" s="4">
        <f t="shared" ca="1" si="627"/>
        <v>0.17543033614757997</v>
      </c>
      <c r="AH3787" s="2">
        <f t="shared" ca="1" si="623"/>
        <v>147.26375332524049</v>
      </c>
    </row>
    <row r="3788" spans="20:34" x14ac:dyDescent="0.2">
      <c r="T3788" s="3"/>
      <c r="X3788" s="4">
        <f t="shared" ca="1" si="624"/>
        <v>-1.8020795742122437</v>
      </c>
      <c r="Y3788" s="4">
        <f t="shared" ca="1" si="624"/>
        <v>0.68490798666631614</v>
      </c>
      <c r="Z3788" s="4">
        <f t="shared" ca="1" si="619"/>
        <v>-0.56036052339479214</v>
      </c>
      <c r="AA3788" s="4">
        <f t="shared" ca="1" si="620"/>
        <v>-2.4036822144326999</v>
      </c>
      <c r="AB3788" s="4">
        <f t="shared" ca="1" si="621"/>
        <v>-0.73956609763240022</v>
      </c>
      <c r="AC3788" s="4">
        <f t="shared" ca="1" si="625"/>
        <v>0.90233424257588135</v>
      </c>
      <c r="AD3788" s="4">
        <f t="shared" ca="1" si="622"/>
        <v>0.73244170727707569</v>
      </c>
      <c r="AF3788" s="4">
        <f t="shared" ca="1" si="626"/>
        <v>-1.7605571048906288</v>
      </c>
      <c r="AG3788" s="4">
        <f t="shared" ca="1" si="627"/>
        <v>-0.5416890551941197</v>
      </c>
      <c r="AH3788" s="2">
        <f t="shared" ca="1" si="623"/>
        <v>236.04984770007695</v>
      </c>
    </row>
    <row r="3789" spans="20:34" x14ac:dyDescent="0.2">
      <c r="T3789" s="3"/>
      <c r="X3789" s="4">
        <f t="shared" ca="1" si="624"/>
        <v>-0.32752485293008005</v>
      </c>
      <c r="Y3789" s="4">
        <f t="shared" ca="1" si="624"/>
        <v>1.6290773371962042</v>
      </c>
      <c r="Z3789" s="4">
        <f t="shared" ca="1" si="619"/>
        <v>1.0885001646636412</v>
      </c>
      <c r="AA3789" s="4">
        <f t="shared" ca="1" si="620"/>
        <v>-0.42037017892134965</v>
      </c>
      <c r="AB3789" s="4">
        <f t="shared" ca="1" si="621"/>
        <v>1.5819804425009603</v>
      </c>
      <c r="AC3789" s="4">
        <f t="shared" ca="1" si="625"/>
        <v>0.63774304579135677</v>
      </c>
      <c r="AD3789" s="4">
        <f t="shared" ca="1" si="622"/>
        <v>0.95697432810068284</v>
      </c>
      <c r="AF3789" s="4">
        <f t="shared" ca="1" si="626"/>
        <v>-0.40228346952682242</v>
      </c>
      <c r="AG3789" s="4">
        <f t="shared" ca="1" si="627"/>
        <v>1.5139146710307774</v>
      </c>
      <c r="AH3789" s="2">
        <f t="shared" ca="1" si="623"/>
        <v>216.276862823172</v>
      </c>
    </row>
    <row r="3790" spans="20:34" x14ac:dyDescent="0.2">
      <c r="T3790" s="3"/>
      <c r="X3790" s="4">
        <f t="shared" ca="1" si="624"/>
        <v>-1.546627900663107</v>
      </c>
      <c r="Y3790" s="4">
        <f t="shared" ca="1" si="624"/>
        <v>2.7285958466734175</v>
      </c>
      <c r="Z3790" s="4">
        <f t="shared" ca="1" si="619"/>
        <v>1.2127239126458109</v>
      </c>
      <c r="AA3790" s="4">
        <f t="shared" ca="1" si="620"/>
        <v>-2.0600934880672366</v>
      </c>
      <c r="AB3790" s="4">
        <f t="shared" ca="1" si="621"/>
        <v>1.7568837647882976</v>
      </c>
      <c r="AC3790" s="4">
        <f t="shared" ca="1" si="625"/>
        <v>0.40208910897631889</v>
      </c>
      <c r="AD3790" s="4">
        <f t="shared" ca="1" si="622"/>
        <v>1.1686132938490559</v>
      </c>
      <c r="AF3790" s="4">
        <f t="shared" ca="1" si="626"/>
        <v>-2.407452636727244</v>
      </c>
      <c r="AG3790" s="4">
        <f t="shared" ca="1" si="627"/>
        <v>2.0531177232791822</v>
      </c>
      <c r="AH3790" s="2">
        <f t="shared" ca="1" si="623"/>
        <v>606.28226304693681</v>
      </c>
    </row>
    <row r="3791" spans="20:34" x14ac:dyDescent="0.2">
      <c r="T3791" s="3"/>
      <c r="X3791" s="4">
        <f t="shared" ca="1" si="624"/>
        <v>0.35176545884790805</v>
      </c>
      <c r="Y3791" s="4">
        <f t="shared" ca="1" si="624"/>
        <v>-0.79972476217309107</v>
      </c>
      <c r="Z3791" s="4">
        <f t="shared" ca="1" si="619"/>
        <v>-0.41754068910369574</v>
      </c>
      <c r="AA3791" s="4">
        <f t="shared" ca="1" si="620"/>
        <v>0.49329184494988182</v>
      </c>
      <c r="AB3791" s="4">
        <f t="shared" ca="1" si="621"/>
        <v>-0.5384800419321234</v>
      </c>
      <c r="AC3791" s="4">
        <f t="shared" ca="1" si="625"/>
        <v>5.0214961501278799E-2</v>
      </c>
      <c r="AD3791" s="4">
        <f t="shared" ca="1" si="622"/>
        <v>2.0971425126318413</v>
      </c>
      <c r="AF3791" s="4">
        <f t="shared" ca="1" si="626"/>
        <v>1.0345032991789918</v>
      </c>
      <c r="AG3791" s="4">
        <f t="shared" ca="1" si="627"/>
        <v>-1.1292693881396325</v>
      </c>
      <c r="AH3791" s="2">
        <f t="shared" ca="1" si="623"/>
        <v>-275.95544532155554</v>
      </c>
    </row>
    <row r="3792" spans="20:34" x14ac:dyDescent="0.2">
      <c r="T3792" s="3"/>
      <c r="X3792" s="4">
        <f t="shared" ca="1" si="624"/>
        <v>-0.63706915073397385</v>
      </c>
      <c r="Y3792" s="4">
        <f t="shared" ca="1" si="624"/>
        <v>1.3066611747182735</v>
      </c>
      <c r="Z3792" s="4">
        <f t="shared" ca="1" si="619"/>
        <v>0.64409559261547478</v>
      </c>
      <c r="AA3792" s="4">
        <f t="shared" ca="1" si="620"/>
        <v>-0.83671480316462643</v>
      </c>
      <c r="AB3792" s="4">
        <f t="shared" ca="1" si="621"/>
        <v>0.95627209483411046</v>
      </c>
      <c r="AC3792" s="4">
        <f t="shared" ca="1" si="625"/>
        <v>0.12270916282959266</v>
      </c>
      <c r="AD3792" s="4">
        <f t="shared" ca="1" si="622"/>
        <v>1.6765037811096926</v>
      </c>
      <c r="AF3792" s="4">
        <f t="shared" ca="1" si="626"/>
        <v>-1.4027555312159483</v>
      </c>
      <c r="AG3792" s="4">
        <f t="shared" ca="1" si="627"/>
        <v>1.6031937827590728</v>
      </c>
      <c r="AH3792" s="2">
        <f t="shared" ca="1" si="623"/>
        <v>390.23704007246988</v>
      </c>
    </row>
    <row r="3793" spans="20:34" x14ac:dyDescent="0.2">
      <c r="T3793" s="3"/>
      <c r="X3793" s="4">
        <f t="shared" ca="1" si="624"/>
        <v>0.70034784486664459</v>
      </c>
      <c r="Y3793" s="4">
        <f t="shared" ca="1" si="624"/>
        <v>7.240972291093186E-3</v>
      </c>
      <c r="Z3793" s="4">
        <f t="shared" ca="1" si="619"/>
        <v>0.43408699270128609</v>
      </c>
      <c r="AA3793" s="4">
        <f t="shared" ca="1" si="620"/>
        <v>0.9621436492132589</v>
      </c>
      <c r="AB3793" s="4">
        <f t="shared" ca="1" si="621"/>
        <v>0.66058626639512352</v>
      </c>
      <c r="AC3793" s="4">
        <f t="shared" ca="1" si="625"/>
        <v>0.53502489202158809</v>
      </c>
      <c r="AD3793" s="4">
        <f t="shared" ca="1" si="622"/>
        <v>1.0417042210830216</v>
      </c>
      <c r="AF3793" s="4">
        <f t="shared" ca="1" si="626"/>
        <v>1.0022691006736739</v>
      </c>
      <c r="AG3793" s="4">
        <f t="shared" ca="1" si="627"/>
        <v>0.68813550209327357</v>
      </c>
      <c r="AH3793" s="2">
        <f t="shared" ca="1" si="623"/>
        <v>-89.21771701804164</v>
      </c>
    </row>
    <row r="3794" spans="20:34" x14ac:dyDescent="0.2">
      <c r="T3794" s="3"/>
      <c r="X3794" s="4">
        <f t="shared" ca="1" si="624"/>
        <v>-0.14997928384763759</v>
      </c>
      <c r="Y3794" s="4">
        <f t="shared" ca="1" si="624"/>
        <v>-1.7850052425900942</v>
      </c>
      <c r="Z3794" s="4">
        <f t="shared" ca="1" si="619"/>
        <v>-1.5039197959486608</v>
      </c>
      <c r="AA3794" s="4">
        <f t="shared" ca="1" si="620"/>
        <v>-0.18156706166115374</v>
      </c>
      <c r="AB3794" s="4">
        <f t="shared" ca="1" si="621"/>
        <v>-2.0680693365491831</v>
      </c>
      <c r="AC3794" s="4">
        <f t="shared" ca="1" si="625"/>
        <v>4.7866893153639345E-2</v>
      </c>
      <c r="AD3794" s="4">
        <f t="shared" ca="1" si="622"/>
        <v>2.1212482876041792</v>
      </c>
      <c r="AF3794" s="4">
        <f t="shared" ca="1" si="626"/>
        <v>-0.38514881863404477</v>
      </c>
      <c r="AG3794" s="4">
        <f t="shared" ca="1" si="627"/>
        <v>-4.3868885388016654</v>
      </c>
      <c r="AH3794" s="2">
        <f t="shared" ca="1" si="623"/>
        <v>-376.58428714758384</v>
      </c>
    </row>
    <row r="3795" spans="20:34" x14ac:dyDescent="0.2">
      <c r="T3795" s="3"/>
      <c r="X3795" s="4">
        <f t="shared" ca="1" si="624"/>
        <v>-2.3711579959684737</v>
      </c>
      <c r="Y3795" s="4">
        <f t="shared" ca="1" si="624"/>
        <v>-0.51837394433906125</v>
      </c>
      <c r="Z3795" s="4">
        <f t="shared" ca="1" si="619"/>
        <v>-1.8603927877191799</v>
      </c>
      <c r="AA3795" s="4">
        <f t="shared" ca="1" si="620"/>
        <v>-3.1691065603244111</v>
      </c>
      <c r="AB3795" s="4">
        <f t="shared" ca="1" si="621"/>
        <v>-2.5699726487509649</v>
      </c>
      <c r="AC3795" s="4">
        <f t="shared" ca="1" si="625"/>
        <v>0.93847725886128797</v>
      </c>
      <c r="AD3795" s="4">
        <f t="shared" ca="1" si="622"/>
        <v>0.6881648680865482</v>
      </c>
      <c r="AF3795" s="4">
        <f t="shared" ca="1" si="626"/>
        <v>-2.180867798037863</v>
      </c>
      <c r="AG3795" s="4">
        <f t="shared" ca="1" si="627"/>
        <v>-1.7685648888137446</v>
      </c>
      <c r="AH3795" s="2">
        <f t="shared" ca="1" si="623"/>
        <v>185.06725201380732</v>
      </c>
    </row>
    <row r="3796" spans="20:34" x14ac:dyDescent="0.2">
      <c r="T3796" s="3"/>
      <c r="X3796" s="4">
        <f t="shared" ca="1" si="624"/>
        <v>1.3578927787056858</v>
      </c>
      <c r="Y3796" s="4">
        <f t="shared" ca="1" si="624"/>
        <v>-1.96395690097272</v>
      </c>
      <c r="Z3796" s="4">
        <f t="shared" ca="1" si="619"/>
        <v>-0.72322565386632909</v>
      </c>
      <c r="AA3796" s="4">
        <f t="shared" ca="1" si="620"/>
        <v>1.8465576098145455</v>
      </c>
      <c r="AB3796" s="4">
        <f t="shared" ca="1" si="621"/>
        <v>-0.96887533090654898</v>
      </c>
      <c r="AC3796" s="4">
        <f t="shared" ca="1" si="625"/>
        <v>0.9585860878283079</v>
      </c>
      <c r="AD3796" s="4">
        <f t="shared" ca="1" si="622"/>
        <v>0.65682809057296421</v>
      </c>
      <c r="AF3796" s="4">
        <f t="shared" ca="1" si="626"/>
        <v>1.2128709089874645</v>
      </c>
      <c r="AG3796" s="4">
        <f t="shared" ca="1" si="627"/>
        <v>-0.63638453360259739</v>
      </c>
      <c r="AH3796" s="2">
        <f t="shared" ca="1" si="623"/>
        <v>-254.22377561763915</v>
      </c>
    </row>
    <row r="3797" spans="20:34" x14ac:dyDescent="0.2">
      <c r="T3797" s="3"/>
      <c r="X3797" s="4">
        <f t="shared" ca="1" si="624"/>
        <v>0.49848059595867716</v>
      </c>
      <c r="Y3797" s="4">
        <f t="shared" ca="1" si="624"/>
        <v>-1.3254992749799683</v>
      </c>
      <c r="Z3797" s="4">
        <f t="shared" ca="1" si="619"/>
        <v>-0.74376497855386581</v>
      </c>
      <c r="AA3797" s="4">
        <f t="shared" ca="1" si="620"/>
        <v>0.69062727986034078</v>
      </c>
      <c r="AB3797" s="4">
        <f t="shared" ca="1" si="621"/>
        <v>-0.99779408584464768</v>
      </c>
      <c r="AC3797" s="4">
        <f t="shared" ca="1" si="625"/>
        <v>0.8807242960726791</v>
      </c>
      <c r="AD3797" s="4">
        <f t="shared" ca="1" si="622"/>
        <v>0.75503353307733889</v>
      </c>
      <c r="AF3797" s="4">
        <f t="shared" ca="1" si="626"/>
        <v>0.52144675515254524</v>
      </c>
      <c r="AG3797" s="4">
        <f t="shared" ca="1" si="627"/>
        <v>-0.75336799391895792</v>
      </c>
      <c r="AH3797" s="2">
        <f t="shared" ca="1" si="623"/>
        <v>-158.1978858448465</v>
      </c>
    </row>
    <row r="3798" spans="20:34" x14ac:dyDescent="0.2">
      <c r="T3798" s="3"/>
      <c r="X3798" s="4">
        <f t="shared" ca="1" si="624"/>
        <v>0.43241141779647474</v>
      </c>
      <c r="Y3798" s="4">
        <f t="shared" ca="1" si="624"/>
        <v>0.31471917641009606</v>
      </c>
      <c r="Z3798" s="4">
        <f t="shared" ca="1" si="619"/>
        <v>0.51346521558548197</v>
      </c>
      <c r="AA3798" s="4">
        <f t="shared" ca="1" si="620"/>
        <v>0.60176262510442857</v>
      </c>
      <c r="AB3798" s="4">
        <f t="shared" ca="1" si="621"/>
        <v>0.7723484304356365</v>
      </c>
      <c r="AC3798" s="4">
        <f t="shared" ca="1" si="625"/>
        <v>0.85431032978260102</v>
      </c>
      <c r="AD3798" s="4">
        <f t="shared" ca="1" si="622"/>
        <v>0.78036623309624642</v>
      </c>
      <c r="AF3798" s="4">
        <f t="shared" ca="1" si="626"/>
        <v>0.46959523297085165</v>
      </c>
      <c r="AG3798" s="4">
        <f t="shared" ca="1" si="627"/>
        <v>0.60271463529685598</v>
      </c>
      <c r="AH3798" s="2">
        <f t="shared" ca="1" si="623"/>
        <v>-14.412706828974024</v>
      </c>
    </row>
    <row r="3799" spans="20:34" x14ac:dyDescent="0.2">
      <c r="T3799" s="3"/>
      <c r="X3799" s="4">
        <f t="shared" ca="1" si="624"/>
        <v>-1.7548243258512457</v>
      </c>
      <c r="Y3799" s="4">
        <f t="shared" ca="1" si="624"/>
        <v>1.611088818221698</v>
      </c>
      <c r="Z3799" s="4">
        <f t="shared" ca="1" si="619"/>
        <v>0.20128014443183329</v>
      </c>
      <c r="AA3799" s="4">
        <f t="shared" ca="1" si="620"/>
        <v>-2.3401227537611069</v>
      </c>
      <c r="AB3799" s="4">
        <f t="shared" ca="1" si="621"/>
        <v>0.3328011860462694</v>
      </c>
      <c r="AC3799" s="4">
        <f t="shared" ca="1" si="625"/>
        <v>0.79270759159972526</v>
      </c>
      <c r="AD3799" s="4">
        <f t="shared" ca="1" si="622"/>
        <v>0.8338075746658693</v>
      </c>
      <c r="AF3799" s="4">
        <f t="shared" ca="1" si="626"/>
        <v>-1.9512120777339639</v>
      </c>
      <c r="AG3799" s="4">
        <f t="shared" ca="1" si="627"/>
        <v>0.27749214978316461</v>
      </c>
      <c r="AH3799" s="2">
        <f t="shared" ca="1" si="623"/>
        <v>350.3770376006737</v>
      </c>
    </row>
    <row r="3800" spans="20:34" x14ac:dyDescent="0.2">
      <c r="T3800" s="3"/>
      <c r="X3800" s="4">
        <f t="shared" ca="1" si="624"/>
        <v>-1.4764072788664584</v>
      </c>
      <c r="Y3800" s="4">
        <f t="shared" ca="1" si="624"/>
        <v>-0.64789562892539054</v>
      </c>
      <c r="Z3800" s="4">
        <f t="shared" ca="1" si="619"/>
        <v>-1.4156001318383784</v>
      </c>
      <c r="AA3800" s="4">
        <f t="shared" ca="1" si="620"/>
        <v>-1.9656450404509382</v>
      </c>
      <c r="AB3800" s="4">
        <f t="shared" ca="1" si="621"/>
        <v>-1.9437178906532881</v>
      </c>
      <c r="AC3800" s="4">
        <f t="shared" ca="1" si="625"/>
        <v>0.44911846681753087</v>
      </c>
      <c r="AD3800" s="4">
        <f t="shared" ca="1" si="622"/>
        <v>1.1204663792027507</v>
      </c>
      <c r="AF3800" s="4">
        <f t="shared" ca="1" si="626"/>
        <v>-2.2024391812719073</v>
      </c>
      <c r="AG3800" s="4">
        <f t="shared" ca="1" si="627"/>
        <v>-2.177870547131898</v>
      </c>
      <c r="AH3800" s="2">
        <f t="shared" ca="1" si="623"/>
        <v>147.84219085744962</v>
      </c>
    </row>
    <row r="3801" spans="20:34" x14ac:dyDescent="0.2">
      <c r="T3801" s="3"/>
      <c r="X3801" s="4">
        <f t="shared" ca="1" si="624"/>
        <v>-0.36125692062445569</v>
      </c>
      <c r="Y3801" s="4">
        <f t="shared" ca="1" si="624"/>
        <v>-0.44502589631046957</v>
      </c>
      <c r="Z3801" s="4">
        <f t="shared" ca="1" si="619"/>
        <v>-0.57303522763779002</v>
      </c>
      <c r="AA3801" s="4">
        <f t="shared" ca="1" si="620"/>
        <v>-0.4657406320319446</v>
      </c>
      <c r="AB3801" s="4">
        <f t="shared" ca="1" si="621"/>
        <v>-0.7574117021735538</v>
      </c>
      <c r="AC3801" s="4">
        <f t="shared" ca="1" si="625"/>
        <v>0.66633779956471717</v>
      </c>
      <c r="AD3801" s="4">
        <f t="shared" ca="1" si="622"/>
        <v>0.93434135841218136</v>
      </c>
      <c r="AF3801" s="4">
        <f t="shared" ca="1" si="626"/>
        <v>-0.43516073480047501</v>
      </c>
      <c r="AG3801" s="4">
        <f t="shared" ca="1" si="627"/>
        <v>-0.70768107868612085</v>
      </c>
      <c r="AH3801" s="2">
        <f t="shared" ca="1" si="623"/>
        <v>-0.54269251181540312</v>
      </c>
    </row>
    <row r="3802" spans="20:34" x14ac:dyDescent="0.2">
      <c r="T3802" s="3"/>
      <c r="X3802" s="4">
        <f t="shared" ca="1" si="624"/>
        <v>-0.96754712634531392</v>
      </c>
      <c r="Y3802" s="4">
        <f t="shared" ca="1" si="624"/>
        <v>0.21344189678483863</v>
      </c>
      <c r="Z3802" s="4">
        <f t="shared" ca="1" si="619"/>
        <v>-0.42292506522038409</v>
      </c>
      <c r="AA3802" s="4">
        <f t="shared" ca="1" si="620"/>
        <v>-1.2812157342195787</v>
      </c>
      <c r="AB3802" s="4">
        <f t="shared" ca="1" si="621"/>
        <v>-0.54606108248637042</v>
      </c>
      <c r="AC3802" s="4">
        <f t="shared" ca="1" si="625"/>
        <v>0.95675962141502391</v>
      </c>
      <c r="AD3802" s="4">
        <f t="shared" ca="1" si="622"/>
        <v>0.66000720324357609</v>
      </c>
      <c r="AF3802" s="4">
        <f t="shared" ca="1" si="626"/>
        <v>-0.84561161349392899</v>
      </c>
      <c r="AG3802" s="4">
        <f t="shared" ca="1" si="627"/>
        <v>-0.36040424785198905</v>
      </c>
      <c r="AH3802" s="2">
        <f t="shared" ca="1" si="623"/>
        <v>101.32629845958581</v>
      </c>
    </row>
    <row r="3803" spans="20:34" x14ac:dyDescent="0.2">
      <c r="T3803" s="3"/>
      <c r="X3803" s="4">
        <f t="shared" ca="1" si="624"/>
        <v>1.4838164839638588</v>
      </c>
      <c r="Y3803" s="4">
        <f t="shared" ca="1" si="624"/>
        <v>0.39957395167200022</v>
      </c>
      <c r="Z3803" s="4">
        <f t="shared" ca="1" si="619"/>
        <v>1.2236749493537769</v>
      </c>
      <c r="AA3803" s="4">
        <f t="shared" ca="1" si="620"/>
        <v>2.0159280621891837</v>
      </c>
      <c r="AB3803" s="4">
        <f t="shared" ca="1" si="621"/>
        <v>1.7723024969858538</v>
      </c>
      <c r="AC3803" s="4">
        <f t="shared" ca="1" si="625"/>
        <v>0.1721455344480759</v>
      </c>
      <c r="AD3803" s="4">
        <f t="shared" ca="1" si="622"/>
        <v>1.5286681957171917</v>
      </c>
      <c r="AF3803" s="4">
        <f t="shared" ca="1" si="626"/>
        <v>3.0816851135223939</v>
      </c>
      <c r="AG3803" s="4">
        <f t="shared" ca="1" si="627"/>
        <v>2.7092624603324387</v>
      </c>
      <c r="AH3803" s="2">
        <f t="shared" ca="1" si="623"/>
        <v>-198.78837397330926</v>
      </c>
    </row>
    <row r="3804" spans="20:34" x14ac:dyDescent="0.2">
      <c r="T3804" s="3"/>
      <c r="X3804" s="4">
        <f t="shared" ca="1" si="624"/>
        <v>1.0688266902501427</v>
      </c>
      <c r="Y3804" s="4">
        <f t="shared" ca="1" si="624"/>
        <v>0.96820515943715135</v>
      </c>
      <c r="Z3804" s="4">
        <f t="shared" ca="1" si="619"/>
        <v>1.4197182344899844</v>
      </c>
      <c r="AA3804" s="4">
        <f t="shared" ca="1" si="620"/>
        <v>1.4577566762055434</v>
      </c>
      <c r="AB3804" s="4">
        <f t="shared" ca="1" si="621"/>
        <v>2.0483255798457272</v>
      </c>
      <c r="AC3804" s="4">
        <f t="shared" ca="1" si="625"/>
        <v>4.7680530356349005E-2</v>
      </c>
      <c r="AD3804" s="4">
        <f t="shared" ca="1" si="622"/>
        <v>2.1232198200535914</v>
      </c>
      <c r="AF3804" s="4">
        <f t="shared" ca="1" si="626"/>
        <v>3.0951378677350556</v>
      </c>
      <c r="AG3804" s="4">
        <f t="shared" ca="1" si="627"/>
        <v>4.3490454690512133</v>
      </c>
      <c r="AH3804" s="2">
        <f t="shared" ca="1" si="623"/>
        <v>-36.756710131263844</v>
      </c>
    </row>
    <row r="3805" spans="20:34" x14ac:dyDescent="0.2">
      <c r="T3805" s="3"/>
      <c r="X3805" s="4">
        <f t="shared" ca="1" si="624"/>
        <v>-1.0852446072540956</v>
      </c>
      <c r="Y3805" s="4">
        <f t="shared" ca="1" si="624"/>
        <v>0.20217216565433382</v>
      </c>
      <c r="Z3805" s="4">
        <f t="shared" ca="1" si="619"/>
        <v>-0.5038290748897496</v>
      </c>
      <c r="AA3805" s="4">
        <f t="shared" ca="1" si="620"/>
        <v>-1.439521714368474</v>
      </c>
      <c r="AB3805" s="4">
        <f t="shared" ca="1" si="621"/>
        <v>-0.65997150869223509</v>
      </c>
      <c r="AC3805" s="4">
        <f t="shared" ca="1" si="625"/>
        <v>0.41100929205058312</v>
      </c>
      <c r="AD3805" s="4">
        <f t="shared" ca="1" si="622"/>
        <v>1.1591332791103577</v>
      </c>
      <c r="AF3805" s="4">
        <f t="shared" ca="1" si="626"/>
        <v>-1.6685975251264928</v>
      </c>
      <c r="AG3805" s="4">
        <f t="shared" ca="1" si="627"/>
        <v>-0.76499493898984039</v>
      </c>
      <c r="AH3805" s="2">
        <f t="shared" ca="1" si="623"/>
        <v>198.15630443543841</v>
      </c>
    </row>
    <row r="3806" spans="20:34" x14ac:dyDescent="0.2">
      <c r="T3806" s="3"/>
      <c r="X3806" s="4">
        <f t="shared" ca="1" si="624"/>
        <v>-1.8221143447945316</v>
      </c>
      <c r="Y3806" s="4">
        <f t="shared" ca="1" si="624"/>
        <v>-0.7023302430958771</v>
      </c>
      <c r="Z3806" s="4">
        <f t="shared" ca="1" si="619"/>
        <v>-1.6701125655105251</v>
      </c>
      <c r="AA3806" s="4">
        <f t="shared" ca="1" si="620"/>
        <v>-2.4306294691198702</v>
      </c>
      <c r="AB3806" s="4">
        <f t="shared" ca="1" si="621"/>
        <v>-2.3020637861505278</v>
      </c>
      <c r="AC3806" s="4">
        <f t="shared" ca="1" si="625"/>
        <v>0.74604291922557919</v>
      </c>
      <c r="AD3806" s="4">
        <f t="shared" ca="1" si="622"/>
        <v>0.87155126121361648</v>
      </c>
      <c r="AF3806" s="4">
        <f t="shared" ca="1" si="626"/>
        <v>-2.1184181793544061</v>
      </c>
      <c r="AG3806" s="4">
        <f t="shared" ca="1" si="627"/>
        <v>-2.0063665962136854</v>
      </c>
      <c r="AH3806" s="2">
        <f t="shared" ca="1" si="623"/>
        <v>150.57358629621967</v>
      </c>
    </row>
    <row r="3807" spans="20:34" x14ac:dyDescent="0.2">
      <c r="T3807" s="3"/>
      <c r="X3807" s="4">
        <f t="shared" ca="1" si="624"/>
        <v>1.0378103310801814</v>
      </c>
      <c r="Y3807" s="4">
        <f t="shared" ca="1" si="624"/>
        <v>0.55845176674260133</v>
      </c>
      <c r="Z3807" s="4">
        <f t="shared" ca="1" si="619"/>
        <v>1.0765756703295577</v>
      </c>
      <c r="AA3807" s="4">
        <f t="shared" ca="1" si="620"/>
        <v>1.4160389172430017</v>
      </c>
      <c r="AB3807" s="4">
        <f t="shared" ca="1" si="621"/>
        <v>1.56519111107677</v>
      </c>
      <c r="AC3807" s="4">
        <f t="shared" ca="1" si="625"/>
        <v>0.56278619297664134</v>
      </c>
      <c r="AD3807" s="4">
        <f t="shared" ca="1" si="622"/>
        <v>1.0180583373593666</v>
      </c>
      <c r="AF3807" s="4">
        <f t="shared" ca="1" si="626"/>
        <v>1.441610225724568</v>
      </c>
      <c r="AG3807" s="4">
        <f t="shared" ca="1" si="627"/>
        <v>1.5934558601924762</v>
      </c>
      <c r="AH3807" s="2">
        <f t="shared" ca="1" si="623"/>
        <v>-66.34292224426008</v>
      </c>
    </row>
    <row r="3808" spans="20:34" x14ac:dyDescent="0.2">
      <c r="T3808" s="3"/>
      <c r="X3808" s="4">
        <f t="shared" ca="1" si="624"/>
        <v>-1.1301928231430971</v>
      </c>
      <c r="Y3808" s="4">
        <f t="shared" ca="1" si="624"/>
        <v>0.11818101924583806</v>
      </c>
      <c r="Z3808" s="4">
        <f t="shared" ca="1" si="619"/>
        <v>-0.59776970715410038</v>
      </c>
      <c r="AA3808" s="4">
        <f t="shared" ca="1" si="620"/>
        <v>-1.4999781601420863</v>
      </c>
      <c r="AB3808" s="4">
        <f t="shared" ca="1" si="621"/>
        <v>-0.79223710965579885</v>
      </c>
      <c r="AC3808" s="4">
        <f t="shared" ca="1" si="625"/>
        <v>0.91429588584591026</v>
      </c>
      <c r="AD3808" s="4">
        <f t="shared" ca="1" si="622"/>
        <v>0.71890857923694163</v>
      </c>
      <c r="AF3808" s="4">
        <f t="shared" ca="1" si="626"/>
        <v>-1.0783471679941889</v>
      </c>
      <c r="AG3808" s="4">
        <f t="shared" ca="1" si="627"/>
        <v>-0.56954605492143151</v>
      </c>
      <c r="AH3808" s="2">
        <f t="shared" ca="1" si="623"/>
        <v>118.87474931798215</v>
      </c>
    </row>
    <row r="3809" spans="20:34" x14ac:dyDescent="0.2">
      <c r="T3809" s="3"/>
      <c r="X3809" s="4">
        <f t="shared" ca="1" si="624"/>
        <v>1.9466941849693937</v>
      </c>
      <c r="Y3809" s="4">
        <f t="shared" ca="1" si="624"/>
        <v>-0.29006981061888881</v>
      </c>
      <c r="Z3809" s="4">
        <f t="shared" ca="1" si="619"/>
        <v>0.96118392932415619</v>
      </c>
      <c r="AA3809" s="4">
        <f t="shared" ca="1" si="620"/>
        <v>2.6385098505244788</v>
      </c>
      <c r="AB3809" s="4">
        <f t="shared" ca="1" si="621"/>
        <v>1.4027229904943712</v>
      </c>
      <c r="AC3809" s="4">
        <f t="shared" ca="1" si="625"/>
        <v>0.44149776308086719</v>
      </c>
      <c r="AD3809" s="4">
        <f t="shared" ca="1" si="622"/>
        <v>1.127979331392432</v>
      </c>
      <c r="AF3809" s="4">
        <f t="shared" ca="1" si="626"/>
        <v>2.9761845770669475</v>
      </c>
      <c r="AG3809" s="4">
        <f t="shared" ca="1" si="627"/>
        <v>1.5822425409466336</v>
      </c>
      <c r="AH3809" s="2">
        <f t="shared" ca="1" si="623"/>
        <v>-296.19352855653642</v>
      </c>
    </row>
    <row r="3810" spans="20:34" x14ac:dyDescent="0.2">
      <c r="T3810" s="3"/>
      <c r="X3810" s="4">
        <f t="shared" ca="1" si="624"/>
        <v>-1.5158459596184428</v>
      </c>
      <c r="Y3810" s="4">
        <f t="shared" ca="1" si="624"/>
        <v>-0.64426955999954805</v>
      </c>
      <c r="Z3810" s="4">
        <f t="shared" ca="1" si="619"/>
        <v>-1.4368535486851841</v>
      </c>
      <c r="AA3810" s="4">
        <f t="shared" ca="1" si="620"/>
        <v>-2.0186910271960667</v>
      </c>
      <c r="AB3810" s="4">
        <f t="shared" ca="1" si="621"/>
        <v>-1.9736420659969394</v>
      </c>
      <c r="AC3810" s="4">
        <f t="shared" ca="1" si="625"/>
        <v>0.98471310809266188</v>
      </c>
      <c r="AD3810" s="4">
        <f t="shared" ca="1" si="622"/>
        <v>0.59544219753680905</v>
      </c>
      <c r="AF3810" s="4">
        <f t="shared" ca="1" si="626"/>
        <v>-1.2020138213814644</v>
      </c>
      <c r="AG3810" s="4">
        <f t="shared" ca="1" si="627"/>
        <v>-1.1751897689283055</v>
      </c>
      <c r="AH3810" s="2">
        <f t="shared" ca="1" si="623"/>
        <v>78.863772654094191</v>
      </c>
    </row>
    <row r="3811" spans="20:34" x14ac:dyDescent="0.2">
      <c r="T3811" s="3"/>
      <c r="X3811" s="4">
        <f t="shared" ca="1" si="624"/>
        <v>0.69016955339832764</v>
      </c>
      <c r="Y3811" s="4">
        <f t="shared" ca="1" si="624"/>
        <v>1.1202252250649718</v>
      </c>
      <c r="Z3811" s="4">
        <f t="shared" ca="1" si="619"/>
        <v>1.308386647059441</v>
      </c>
      <c r="AA3811" s="4">
        <f t="shared" ca="1" si="620"/>
        <v>0.94845359914003913</v>
      </c>
      <c r="AB3811" s="4">
        <f t="shared" ca="1" si="621"/>
        <v>1.8915740340791309</v>
      </c>
      <c r="AC3811" s="4">
        <f t="shared" ca="1" si="625"/>
        <v>0.51348534803338819</v>
      </c>
      <c r="AD3811" s="4">
        <f t="shared" ca="1" si="622"/>
        <v>1.0605730035289582</v>
      </c>
      <c r="AF3811" s="4">
        <f t="shared" ca="1" si="626"/>
        <v>1.0059042823478019</v>
      </c>
      <c r="AG3811" s="4">
        <f t="shared" ca="1" si="627"/>
        <v>2.0061523547206921</v>
      </c>
      <c r="AH3811" s="2">
        <f t="shared" ca="1" si="623"/>
        <v>42.020145020797827</v>
      </c>
    </row>
    <row r="3812" spans="20:34" x14ac:dyDescent="0.2">
      <c r="T3812" s="3"/>
      <c r="X3812" s="4">
        <f t="shared" ca="1" si="624"/>
        <v>-0.53129975281922659</v>
      </c>
      <c r="Y3812" s="4">
        <f t="shared" ca="1" si="624"/>
        <v>-1.7510055655045935</v>
      </c>
      <c r="Z3812" s="4">
        <f t="shared" ca="1" si="619"/>
        <v>-1.7102508880111238</v>
      </c>
      <c r="AA3812" s="4">
        <f t="shared" ca="1" si="620"/>
        <v>-0.69445238533403986</v>
      </c>
      <c r="AB3812" s="4">
        <f t="shared" ca="1" si="621"/>
        <v>-2.3585773439076396</v>
      </c>
      <c r="AC3812" s="4">
        <f t="shared" ca="1" si="625"/>
        <v>0.24530302273636984</v>
      </c>
      <c r="AD3812" s="4">
        <f t="shared" ca="1" si="622"/>
        <v>1.3780455256407622</v>
      </c>
      <c r="AF3812" s="4">
        <f t="shared" ca="1" si="626"/>
        <v>-0.95698700238012813</v>
      </c>
      <c r="AG3812" s="4">
        <f t="shared" ca="1" si="627"/>
        <v>-3.250226955649596</v>
      </c>
      <c r="AH3812" s="2">
        <f t="shared" ca="1" si="623"/>
        <v>-169.28519610449939</v>
      </c>
    </row>
    <row r="3813" spans="20:34" x14ac:dyDescent="0.2">
      <c r="T3813" s="3"/>
      <c r="X3813" s="4">
        <f t="shared" ca="1" si="624"/>
        <v>1.2253189333166588</v>
      </c>
      <c r="Y3813" s="4">
        <f t="shared" ca="1" si="624"/>
        <v>1.0340924246093552</v>
      </c>
      <c r="Z3813" s="4">
        <f t="shared" ca="1" si="619"/>
        <v>1.5675605932767613</v>
      </c>
      <c r="AA3813" s="4">
        <f t="shared" ca="1" si="620"/>
        <v>1.6682425568977917</v>
      </c>
      <c r="AB3813" s="4">
        <f t="shared" ca="1" si="621"/>
        <v>2.2564831998389292</v>
      </c>
      <c r="AC3813" s="4">
        <f t="shared" ca="1" si="625"/>
        <v>0.31552830418540134</v>
      </c>
      <c r="AD3813" s="4">
        <f t="shared" ca="1" si="622"/>
        <v>1.2718946480512061</v>
      </c>
      <c r="AF3813" s="4">
        <f t="shared" ca="1" si="626"/>
        <v>2.1218287797695607</v>
      </c>
      <c r="AG3813" s="4">
        <f t="shared" ca="1" si="627"/>
        <v>2.8700089052925941</v>
      </c>
      <c r="AH3813" s="2">
        <f t="shared" ca="1" si="623"/>
        <v>-41.521040048007762</v>
      </c>
    </row>
    <row r="3814" spans="20:34" x14ac:dyDescent="0.2">
      <c r="T3814" s="3"/>
      <c r="X3814" s="4">
        <f t="shared" ca="1" si="624"/>
        <v>0.67718160093048696</v>
      </c>
      <c r="Y3814" s="4">
        <f t="shared" ca="1" si="624"/>
        <v>7.2425565867437466E-2</v>
      </c>
      <c r="Z3814" s="4">
        <f t="shared" ca="1" si="619"/>
        <v>0.47148773361322971</v>
      </c>
      <c r="AA3814" s="4">
        <f t="shared" ca="1" si="620"/>
        <v>0.93098448655009092</v>
      </c>
      <c r="AB3814" s="4">
        <f t="shared" ca="1" si="621"/>
        <v>0.71324539114191343</v>
      </c>
      <c r="AC3814" s="4">
        <f t="shared" ca="1" si="625"/>
        <v>0.24091198836470695</v>
      </c>
      <c r="AD3814" s="4">
        <f t="shared" ca="1" si="622"/>
        <v>1.3856684601661078</v>
      </c>
      <c r="AF3814" s="4">
        <f t="shared" ca="1" si="626"/>
        <v>1.2900358399163989</v>
      </c>
      <c r="AG3814" s="4">
        <f t="shared" ca="1" si="627"/>
        <v>0.98832164286418844</v>
      </c>
      <c r="AH3814" s="2">
        <f t="shared" ca="1" si="623"/>
        <v>-103.62474547133206</v>
      </c>
    </row>
    <row r="3815" spans="20:34" x14ac:dyDescent="0.2">
      <c r="T3815" s="3"/>
      <c r="X3815" s="4">
        <f t="shared" ca="1" si="624"/>
        <v>1.5291757826150059</v>
      </c>
      <c r="Y3815" s="4">
        <f t="shared" ca="1" si="624"/>
        <v>0.68648014417224312</v>
      </c>
      <c r="Z3815" s="4">
        <f t="shared" ca="1" si="619"/>
        <v>1.4784009889429399</v>
      </c>
      <c r="AA3815" s="4">
        <f t="shared" ca="1" si="620"/>
        <v>2.076937424296105</v>
      </c>
      <c r="AB3815" s="4">
        <f t="shared" ca="1" si="621"/>
        <v>2.1309491432264354</v>
      </c>
      <c r="AC3815" s="4">
        <f t="shared" ca="1" si="625"/>
        <v>0.79831848064975408</v>
      </c>
      <c r="AD3815" s="4">
        <f t="shared" ca="1" si="622"/>
        <v>0.82915477046758879</v>
      </c>
      <c r="AF3815" s="4">
        <f t="shared" ca="1" si="626"/>
        <v>1.7221025733177819</v>
      </c>
      <c r="AG3815" s="4">
        <f t="shared" ca="1" si="627"/>
        <v>1.76688664773002</v>
      </c>
      <c r="AH3815" s="2">
        <f t="shared" ca="1" si="623"/>
        <v>-91.685048103192457</v>
      </c>
    </row>
    <row r="3816" spans="20:34" x14ac:dyDescent="0.2">
      <c r="T3816" s="3"/>
      <c r="X3816" s="4">
        <f t="shared" ca="1" si="624"/>
        <v>0.40877783659991468</v>
      </c>
      <c r="Y3816" s="4">
        <f t="shared" ca="1" si="624"/>
        <v>-0.97113021195885496</v>
      </c>
      <c r="Z3816" s="4">
        <f t="shared" ca="1" si="619"/>
        <v>-0.51827534053017787</v>
      </c>
      <c r="AA3816" s="4">
        <f t="shared" ca="1" si="620"/>
        <v>0.56997488243685557</v>
      </c>
      <c r="AB3816" s="4">
        <f t="shared" ca="1" si="621"/>
        <v>-0.68031141870299228</v>
      </c>
      <c r="AC3816" s="4">
        <f t="shared" ca="1" si="625"/>
        <v>0.86675514147274024</v>
      </c>
      <c r="AD3816" s="4">
        <f t="shared" ca="1" si="622"/>
        <v>0.76868494996390058</v>
      </c>
      <c r="AF3816" s="4">
        <f t="shared" ca="1" si="626"/>
        <v>0.43813111398665444</v>
      </c>
      <c r="AG3816" s="4">
        <f t="shared" ca="1" si="627"/>
        <v>-0.52294514884557985</v>
      </c>
      <c r="AH3816" s="2">
        <f t="shared" ca="1" si="623"/>
        <v>-122.01011146992323</v>
      </c>
    </row>
    <row r="3817" spans="20:34" x14ac:dyDescent="0.2">
      <c r="T3817" s="3"/>
      <c r="X3817" s="4">
        <f t="shared" ca="1" si="624"/>
        <v>-0.11621665073543484</v>
      </c>
      <c r="Y3817" s="4">
        <f t="shared" ca="1" si="624"/>
        <v>-0.52427679419513229</v>
      </c>
      <c r="Z3817" s="4">
        <f t="shared" ca="1" si="619"/>
        <v>-0.48585809220091558</v>
      </c>
      <c r="AA3817" s="4">
        <f t="shared" ca="1" si="620"/>
        <v>-0.13615549731869198</v>
      </c>
      <c r="AB3817" s="4">
        <f t="shared" ca="1" si="621"/>
        <v>-0.63466890248286167</v>
      </c>
      <c r="AC3817" s="4">
        <f t="shared" ca="1" si="625"/>
        <v>0.50724894103571572</v>
      </c>
      <c r="AD3817" s="4">
        <f t="shared" ca="1" si="622"/>
        <v>1.0661326603876899</v>
      </c>
      <c r="AF3817" s="4">
        <f t="shared" ca="1" si="626"/>
        <v>-0.14515982258278606</v>
      </c>
      <c r="AG3817" s="4">
        <f t="shared" ca="1" si="627"/>
        <v>-0.67664124546938864</v>
      </c>
      <c r="AH3817" s="2">
        <f t="shared" ca="1" si="623"/>
        <v>-44.347684085569654</v>
      </c>
    </row>
    <row r="3818" spans="20:34" x14ac:dyDescent="0.2">
      <c r="T3818" s="3"/>
      <c r="X3818" s="4">
        <f t="shared" ca="1" si="624"/>
        <v>0.78076147090828318</v>
      </c>
      <c r="Y3818" s="4">
        <f t="shared" ca="1" si="624"/>
        <v>-0.33649159319268312</v>
      </c>
      <c r="Z3818" s="4">
        <f t="shared" ca="1" si="619"/>
        <v>0.2113307270272084</v>
      </c>
      <c r="AA3818" s="4">
        <f t="shared" ca="1" si="620"/>
        <v>1.0703019359459574</v>
      </c>
      <c r="AB3818" s="4">
        <f t="shared" ca="1" si="621"/>
        <v>0.34695210578109104</v>
      </c>
      <c r="AC3818" s="4">
        <f t="shared" ca="1" si="625"/>
        <v>0.74687961047679574</v>
      </c>
      <c r="AD3818" s="4">
        <f t="shared" ca="1" si="622"/>
        <v>0.87088559994985693</v>
      </c>
      <c r="AF3818" s="4">
        <f t="shared" ca="1" si="626"/>
        <v>0.93211054361378842</v>
      </c>
      <c r="AG3818" s="4">
        <f t="shared" ca="1" si="627"/>
        <v>0.30215559279703169</v>
      </c>
      <c r="AH3818" s="2">
        <f t="shared" ca="1" si="623"/>
        <v>-116.92082342380763</v>
      </c>
    </row>
    <row r="3819" spans="20:34" x14ac:dyDescent="0.2">
      <c r="T3819" s="3"/>
      <c r="X3819" s="4">
        <f t="shared" ca="1" si="624"/>
        <v>-2.5606293904756106</v>
      </c>
      <c r="Y3819" s="4">
        <f t="shared" ca="1" si="624"/>
        <v>0.38386020694316603</v>
      </c>
      <c r="Z3819" s="4">
        <f t="shared" ca="1" si="619"/>
        <v>-1.2624879489331502</v>
      </c>
      <c r="AA3819" s="4">
        <f t="shared" ca="1" si="620"/>
        <v>-3.4239502034171356</v>
      </c>
      <c r="AB3819" s="4">
        <f t="shared" ca="1" si="621"/>
        <v>-1.728140515893716</v>
      </c>
      <c r="AC3819" s="4">
        <f t="shared" ca="1" si="625"/>
        <v>0.32173060371481033</v>
      </c>
      <c r="AD3819" s="4">
        <f t="shared" ca="1" si="622"/>
        <v>1.2636672250930139</v>
      </c>
      <c r="AF3819" s="4">
        <f t="shared" ca="1" si="626"/>
        <v>-4.3267336524087918</v>
      </c>
      <c r="AG3819" s="4">
        <f t="shared" ca="1" si="627"/>
        <v>-2.1837945302902213</v>
      </c>
      <c r="AH3819" s="2">
        <f t="shared" ca="1" si="623"/>
        <v>524.46104015282845</v>
      </c>
    </row>
    <row r="3820" spans="20:34" x14ac:dyDescent="0.2">
      <c r="T3820" s="3"/>
      <c r="X3820" s="4">
        <f t="shared" ca="1" si="624"/>
        <v>-0.88788844373185527</v>
      </c>
      <c r="Y3820" s="4">
        <f t="shared" ca="1" si="624"/>
        <v>-0.5987490074523667</v>
      </c>
      <c r="Z3820" s="4">
        <f t="shared" ca="1" si="619"/>
        <v>-1.0167586683537739</v>
      </c>
      <c r="AA3820" s="4">
        <f t="shared" ca="1" si="620"/>
        <v>-1.1740728647960035</v>
      </c>
      <c r="AB3820" s="4">
        <f t="shared" ca="1" si="621"/>
        <v>-1.3821610372937059</v>
      </c>
      <c r="AC3820" s="4">
        <f t="shared" ca="1" si="625"/>
        <v>2.4540910572594665E-3</v>
      </c>
      <c r="AD3820" s="4">
        <f t="shared" ca="1" si="622"/>
        <v>4.0885343935963645</v>
      </c>
      <c r="AF3820" s="4">
        <f t="shared" ca="1" si="626"/>
        <v>-4.8002372883066746</v>
      </c>
      <c r="AG3820" s="4">
        <f t="shared" ca="1" si="627"/>
        <v>-5.6510129384641443</v>
      </c>
      <c r="AH3820" s="2">
        <f t="shared" ca="1" si="623"/>
        <v>265.17630804845749</v>
      </c>
    </row>
    <row r="3821" spans="20:34" x14ac:dyDescent="0.2">
      <c r="T3821" s="3"/>
      <c r="X3821" s="4">
        <f t="shared" ca="1" si="624"/>
        <v>0.51294673643217581</v>
      </c>
      <c r="Y3821" s="4">
        <f t="shared" ca="1" si="624"/>
        <v>0.35711047492344605</v>
      </c>
      <c r="Z3821" s="4">
        <f t="shared" ca="1" si="619"/>
        <v>0.59626096717984522</v>
      </c>
      <c r="AA3821" s="4">
        <f t="shared" ca="1" si="620"/>
        <v>0.71008459134183011</v>
      </c>
      <c r="AB3821" s="4">
        <f t="shared" ca="1" si="621"/>
        <v>0.88892237269995911</v>
      </c>
      <c r="AC3821" s="4">
        <f t="shared" ca="1" si="625"/>
        <v>0.19671771760655077</v>
      </c>
      <c r="AD3821" s="4">
        <f t="shared" ca="1" si="622"/>
        <v>1.4715651829149128</v>
      </c>
      <c r="AF3821" s="4">
        <f t="shared" ca="1" si="626"/>
        <v>1.0449357615430013</v>
      </c>
      <c r="AG3821" s="4">
        <f t="shared" ca="1" si="627"/>
        <v>1.3081072139793737</v>
      </c>
      <c r="AH3821" s="2">
        <f t="shared" ca="1" si="623"/>
        <v>-33.833989493400168</v>
      </c>
    </row>
    <row r="3822" spans="20:34" x14ac:dyDescent="0.2">
      <c r="T3822" s="3"/>
      <c r="X3822" s="4">
        <f t="shared" ca="1" si="624"/>
        <v>-0.11602595129028537</v>
      </c>
      <c r="Y3822" s="4">
        <f t="shared" ca="1" si="624"/>
        <v>-1.037689558159</v>
      </c>
      <c r="Z3822" s="4">
        <f t="shared" ca="1" si="619"/>
        <v>-0.89192223164987672</v>
      </c>
      <c r="AA3822" s="4">
        <f t="shared" ca="1" si="620"/>
        <v>-0.1358990019175573</v>
      </c>
      <c r="AB3822" s="4">
        <f t="shared" ca="1" si="621"/>
        <v>-1.2063950676084372</v>
      </c>
      <c r="AC3822" s="4">
        <f t="shared" ca="1" si="625"/>
        <v>0.88605150977870861</v>
      </c>
      <c r="AD3822" s="4">
        <f t="shared" ca="1" si="622"/>
        <v>0.7496492729031059</v>
      </c>
      <c r="AF3822" s="4">
        <f t="shared" ca="1" si="626"/>
        <v>-0.10187658797575462</v>
      </c>
      <c r="AG3822" s="4">
        <f t="shared" ca="1" si="627"/>
        <v>-0.90437318526655819</v>
      </c>
      <c r="AH3822" s="2">
        <f t="shared" ca="1" si="623"/>
        <v>-74.084706129325696</v>
      </c>
    </row>
    <row r="3823" spans="20:34" x14ac:dyDescent="0.2">
      <c r="T3823" s="3"/>
      <c r="X3823" s="4">
        <f t="shared" ca="1" si="624"/>
        <v>2.8685557870989479E-2</v>
      </c>
      <c r="Y3823" s="4">
        <f t="shared" ca="1" si="624"/>
        <v>2.7986229770521276</v>
      </c>
      <c r="Z3823" s="4">
        <f t="shared" ca="1" si="619"/>
        <v>2.2316444711884276</v>
      </c>
      <c r="AA3823" s="4">
        <f t="shared" ca="1" si="620"/>
        <v>5.8741504571755213E-2</v>
      </c>
      <c r="AB3823" s="4">
        <f t="shared" ca="1" si="621"/>
        <v>3.1914934407220192</v>
      </c>
      <c r="AC3823" s="4">
        <f t="shared" ca="1" si="625"/>
        <v>0.95840216840535597</v>
      </c>
      <c r="AD3823" s="4">
        <f t="shared" ca="1" si="622"/>
        <v>0.65715206102555612</v>
      </c>
      <c r="AF3823" s="4">
        <f t="shared" ca="1" si="626"/>
        <v>3.8602100797071062E-2</v>
      </c>
      <c r="AG3823" s="4">
        <f t="shared" ca="1" si="627"/>
        <v>2.0972964923200186</v>
      </c>
      <c r="AH3823" s="2">
        <f t="shared" ca="1" si="623"/>
        <v>203.54749863297411</v>
      </c>
    </row>
    <row r="3824" spans="20:34" x14ac:dyDescent="0.2">
      <c r="T3824" s="3"/>
      <c r="X3824" s="4">
        <f t="shared" ca="1" si="624"/>
        <v>-0.81549088747046672</v>
      </c>
      <c r="Y3824" s="4">
        <f t="shared" ca="1" si="624"/>
        <v>1.9389361627916237</v>
      </c>
      <c r="Z3824" s="4">
        <f t="shared" ca="1" si="619"/>
        <v>1.0351836275051896</v>
      </c>
      <c r="AA3824" s="4">
        <f t="shared" ca="1" si="620"/>
        <v>-1.0766963872720161</v>
      </c>
      <c r="AB3824" s="4">
        <f t="shared" ca="1" si="621"/>
        <v>1.506912352595897</v>
      </c>
      <c r="AC3824" s="4">
        <f t="shared" ca="1" si="625"/>
        <v>0.78730314716618566</v>
      </c>
      <c r="AD3824" s="4">
        <f t="shared" ca="1" si="622"/>
        <v>0.83826057426902068</v>
      </c>
      <c r="AF3824" s="4">
        <f t="shared" ca="1" si="626"/>
        <v>-0.90255213190802008</v>
      </c>
      <c r="AG3824" s="4">
        <f t="shared" ca="1" si="627"/>
        <v>1.2631852140601176</v>
      </c>
      <c r="AH3824" s="2">
        <f t="shared" ca="1" si="623"/>
        <v>273.06915031187191</v>
      </c>
    </row>
    <row r="3825" spans="20:34" x14ac:dyDescent="0.2">
      <c r="T3825" s="3"/>
      <c r="X3825" s="4">
        <f t="shared" ca="1" si="624"/>
        <v>-1.5599402296352216</v>
      </c>
      <c r="Y3825" s="4">
        <f t="shared" ca="1" si="624"/>
        <v>-0.46568230353461415</v>
      </c>
      <c r="Z3825" s="4">
        <f t="shared" ca="1" si="619"/>
        <v>-1.3225359034971602</v>
      </c>
      <c r="AA3825" s="4">
        <f t="shared" ca="1" si="620"/>
        <v>-2.0779988949605959</v>
      </c>
      <c r="AB3825" s="4">
        <f t="shared" ca="1" si="621"/>
        <v>-1.8126862402049153</v>
      </c>
      <c r="AC3825" s="4">
        <f t="shared" ca="1" si="625"/>
        <v>0.39110524376171152</v>
      </c>
      <c r="AD3825" s="4">
        <f t="shared" ca="1" si="622"/>
        <v>1.1805381206316778</v>
      </c>
      <c r="AF3825" s="4">
        <f t="shared" ca="1" si="626"/>
        <v>-2.4531569101314852</v>
      </c>
      <c r="AG3825" s="4">
        <f t="shared" ca="1" si="627"/>
        <v>-2.1399452073064129</v>
      </c>
      <c r="AH3825" s="2">
        <f t="shared" ca="1" si="623"/>
        <v>194.88540093801885</v>
      </c>
    </row>
    <row r="3826" spans="20:34" x14ac:dyDescent="0.2">
      <c r="T3826" s="3"/>
      <c r="X3826" s="4">
        <f t="shared" ca="1" si="624"/>
        <v>1.8704381924462936</v>
      </c>
      <c r="Y3826" s="4">
        <f t="shared" ca="1" si="624"/>
        <v>1.6249068982889383</v>
      </c>
      <c r="Z3826" s="4">
        <f t="shared" ca="1" si="619"/>
        <v>2.4295554238754207</v>
      </c>
      <c r="AA3826" s="4">
        <f t="shared" ca="1" si="620"/>
        <v>2.5359436821971197</v>
      </c>
      <c r="AB3826" s="4">
        <f t="shared" ca="1" si="621"/>
        <v>3.4701461436413963</v>
      </c>
      <c r="AC3826" s="4">
        <f t="shared" ca="1" si="625"/>
        <v>0.59805499711581356</v>
      </c>
      <c r="AD3826" s="4">
        <f t="shared" ca="1" si="622"/>
        <v>0.9889053725461826</v>
      </c>
      <c r="AF3826" s="4">
        <f t="shared" ca="1" si="626"/>
        <v>2.5078083317992808</v>
      </c>
      <c r="AG3826" s="4">
        <f t="shared" ca="1" si="627"/>
        <v>3.4316461649673937</v>
      </c>
      <c r="AH3826" s="2">
        <f t="shared" ca="1" si="623"/>
        <v>-42.681335834216952</v>
      </c>
    </row>
    <row r="3827" spans="20:34" x14ac:dyDescent="0.2">
      <c r="T3827" s="3"/>
      <c r="X3827" s="4">
        <f t="shared" ca="1" si="624"/>
        <v>1.0595815518082763</v>
      </c>
      <c r="Y3827" s="4">
        <f t="shared" ca="1" si="624"/>
        <v>-6.6631142358027237E-2</v>
      </c>
      <c r="Z3827" s="4">
        <f t="shared" ca="1" si="619"/>
        <v>0.59536437863837288</v>
      </c>
      <c r="AA3827" s="4">
        <f t="shared" ca="1" si="620"/>
        <v>1.4453217396941478</v>
      </c>
      <c r="AB3827" s="4">
        <f t="shared" ca="1" si="621"/>
        <v>0.88766000284576041</v>
      </c>
      <c r="AC3827" s="4">
        <f t="shared" ca="1" si="625"/>
        <v>0.68132211631026141</v>
      </c>
      <c r="AD3827" s="4">
        <f t="shared" ca="1" si="622"/>
        <v>0.92255083896747347</v>
      </c>
      <c r="AF3827" s="4">
        <f t="shared" ca="1" si="626"/>
        <v>1.3333827835327643</v>
      </c>
      <c r="AG3827" s="4">
        <f t="shared" ca="1" si="627"/>
        <v>0.81891148034322614</v>
      </c>
      <c r="AH3827" s="2">
        <f t="shared" ca="1" si="623"/>
        <v>-127.22134056336836</v>
      </c>
    </row>
    <row r="3828" spans="20:34" x14ac:dyDescent="0.2">
      <c r="T3828" s="3"/>
      <c r="X3828" s="4">
        <f t="shared" ca="1" si="624"/>
        <v>-0.45473996542643508</v>
      </c>
      <c r="Y3828" s="4">
        <f t="shared" ca="1" si="624"/>
        <v>0.85499688089871562</v>
      </c>
      <c r="Z3828" s="4">
        <f t="shared" ca="1" si="619"/>
        <v>0.3982856313380152</v>
      </c>
      <c r="AA3828" s="4">
        <f t="shared" ca="1" si="620"/>
        <v>-0.59147760550336459</v>
      </c>
      <c r="AB3828" s="4">
        <f t="shared" ca="1" si="621"/>
        <v>0.61017902022392956</v>
      </c>
      <c r="AC3828" s="4">
        <f t="shared" ca="1" si="625"/>
        <v>0.11763906172174221</v>
      </c>
      <c r="AD3828" s="4">
        <f t="shared" ca="1" si="622"/>
        <v>1.6952922634525538</v>
      </c>
      <c r="AF3828" s="4">
        <f t="shared" ca="1" si="626"/>
        <v>-1.0027274086152957</v>
      </c>
      <c r="AG3828" s="4">
        <f t="shared" ca="1" si="627"/>
        <v>1.0344317723066871</v>
      </c>
      <c r="AH3828" s="2">
        <f t="shared" ca="1" si="623"/>
        <v>266.74417025124194</v>
      </c>
    </row>
    <row r="3829" spans="20:34" x14ac:dyDescent="0.2">
      <c r="T3829" s="3"/>
      <c r="X3829" s="4">
        <f t="shared" ca="1" si="624"/>
        <v>1.0637155217006344</v>
      </c>
      <c r="Y3829" s="4">
        <f t="shared" ca="1" si="624"/>
        <v>0.10883053938773606</v>
      </c>
      <c r="Z3829" s="4">
        <f t="shared" ca="1" si="619"/>
        <v>0.73670741720299382</v>
      </c>
      <c r="AA3829" s="4">
        <f t="shared" ca="1" si="620"/>
        <v>1.4508820299455847</v>
      </c>
      <c r="AB3829" s="4">
        <f t="shared" ca="1" si="621"/>
        <v>1.0866667743262648</v>
      </c>
      <c r="AC3829" s="4">
        <f t="shared" ca="1" si="625"/>
        <v>0.59332368156098381</v>
      </c>
      <c r="AD3829" s="4">
        <f t="shared" ca="1" si="622"/>
        <v>0.99276733406880491</v>
      </c>
      <c r="AF3829" s="4">
        <f t="shared" ca="1" si="626"/>
        <v>1.4403882849174141</v>
      </c>
      <c r="AG3829" s="4">
        <f t="shared" ca="1" si="627"/>
        <v>1.0788072765690335</v>
      </c>
      <c r="AH3829" s="2">
        <f t="shared" ca="1" si="623"/>
        <v>-117.62095927388327</v>
      </c>
    </row>
    <row r="3830" spans="20:34" x14ac:dyDescent="0.2">
      <c r="T3830" s="3"/>
      <c r="X3830" s="4">
        <f t="shared" ca="1" si="624"/>
        <v>-1.021504378832498</v>
      </c>
      <c r="Y3830" s="4">
        <f t="shared" ca="1" si="624"/>
        <v>0.1244086239442076</v>
      </c>
      <c r="Z3830" s="4">
        <f t="shared" ca="1" si="619"/>
        <v>-0.52636497609926125</v>
      </c>
      <c r="AA3830" s="4">
        <f t="shared" ca="1" si="620"/>
        <v>-1.3537895537709517</v>
      </c>
      <c r="AB3830" s="4">
        <f t="shared" ca="1" si="621"/>
        <v>-0.69170138366629041</v>
      </c>
      <c r="AC3830" s="4">
        <f t="shared" ca="1" si="625"/>
        <v>0.6336893701035643</v>
      </c>
      <c r="AD3830" s="4">
        <f t="shared" ca="1" si="622"/>
        <v>0.96020342340504516</v>
      </c>
      <c r="AF3830" s="4">
        <f t="shared" ca="1" si="626"/>
        <v>-1.2999133641008562</v>
      </c>
      <c r="AG3830" s="4">
        <f t="shared" ca="1" si="627"/>
        <v>-0.66417403657037866</v>
      </c>
      <c r="AH3830" s="2">
        <f t="shared" ca="1" si="623"/>
        <v>146.29339024687988</v>
      </c>
    </row>
    <row r="3831" spans="20:34" x14ac:dyDescent="0.2">
      <c r="T3831" s="3"/>
      <c r="X3831" s="4">
        <f t="shared" ca="1" si="624"/>
        <v>1.1510215703855817</v>
      </c>
      <c r="Y3831" s="4">
        <f t="shared" ca="1" si="624"/>
        <v>0.33998646262649873</v>
      </c>
      <c r="Z3831" s="4">
        <f t="shared" ca="1" si="619"/>
        <v>0.97298342126242554</v>
      </c>
      <c r="AA3831" s="4">
        <f t="shared" ca="1" si="620"/>
        <v>1.5683107931041558</v>
      </c>
      <c r="AB3831" s="4">
        <f t="shared" ca="1" si="621"/>
        <v>1.4193363222834119</v>
      </c>
      <c r="AC3831" s="4">
        <f t="shared" ca="1" si="625"/>
        <v>0.97608628343016812</v>
      </c>
      <c r="AD3831" s="4">
        <f t="shared" ca="1" si="622"/>
        <v>0.62048552101185273</v>
      </c>
      <c r="AF3831" s="4">
        <f t="shared" ca="1" si="626"/>
        <v>0.97311413956774406</v>
      </c>
      <c r="AG3831" s="4">
        <f t="shared" ca="1" si="627"/>
        <v>0.8806776374230697</v>
      </c>
      <c r="AH3831" s="2">
        <f t="shared" ca="1" si="623"/>
        <v>-65.43908595701896</v>
      </c>
    </row>
    <row r="3832" spans="20:34" x14ac:dyDescent="0.2">
      <c r="T3832" s="3"/>
      <c r="X3832" s="4">
        <f t="shared" ca="1" si="624"/>
        <v>1.9525423195637521</v>
      </c>
      <c r="Y3832" s="4">
        <f t="shared" ca="1" si="624"/>
        <v>2.1722109157454148</v>
      </c>
      <c r="Z3832" s="4">
        <f t="shared" ca="1" si="619"/>
        <v>2.9127667786214957</v>
      </c>
      <c r="AA3832" s="4">
        <f t="shared" ca="1" si="620"/>
        <v>2.6463757340748675</v>
      </c>
      <c r="AB3832" s="4">
        <f t="shared" ca="1" si="621"/>
        <v>4.1504932808424435</v>
      </c>
      <c r="AC3832" s="4">
        <f t="shared" ca="1" si="625"/>
        <v>0.2628641779636669</v>
      </c>
      <c r="AD3832" s="4">
        <f t="shared" ca="1" si="622"/>
        <v>1.3488914637500908</v>
      </c>
      <c r="AF3832" s="4">
        <f t="shared" ca="1" si="626"/>
        <v>3.569673637568969</v>
      </c>
      <c r="AG3832" s="4">
        <f t="shared" ca="1" si="627"/>
        <v>5.5985649568804803</v>
      </c>
      <c r="AH3832" s="2">
        <f t="shared" ca="1" si="623"/>
        <v>20.093861249172278</v>
      </c>
    </row>
    <row r="3833" spans="20:34" x14ac:dyDescent="0.2">
      <c r="T3833" s="3"/>
      <c r="X3833" s="4">
        <f t="shared" ca="1" si="624"/>
        <v>1.0967848731455621</v>
      </c>
      <c r="Y3833" s="4">
        <f t="shared" ca="1" si="624"/>
        <v>1.8353329831695233</v>
      </c>
      <c r="Z3833" s="4">
        <f t="shared" ca="1" si="619"/>
        <v>2.1228369826335367</v>
      </c>
      <c r="AA3833" s="4">
        <f t="shared" ca="1" si="620"/>
        <v>1.4953611135500577</v>
      </c>
      <c r="AB3833" s="4">
        <f t="shared" ca="1" si="621"/>
        <v>3.0382957506899704</v>
      </c>
      <c r="AC3833" s="4">
        <f t="shared" ca="1" si="625"/>
        <v>0.81353996744785617</v>
      </c>
      <c r="AD3833" s="4">
        <f t="shared" ca="1" si="622"/>
        <v>0.81635822173535544</v>
      </c>
      <c r="AF3833" s="4">
        <f t="shared" ca="1" si="626"/>
        <v>1.220750339509926</v>
      </c>
      <c r="AG3833" s="4">
        <f t="shared" ca="1" si="627"/>
        <v>2.4803377161393509</v>
      </c>
      <c r="AH3833" s="2">
        <f t="shared" ca="1" si="623"/>
        <v>56.234841175090878</v>
      </c>
    </row>
    <row r="3834" spans="20:34" x14ac:dyDescent="0.2">
      <c r="T3834" s="3"/>
      <c r="X3834" s="4">
        <f t="shared" ca="1" si="624"/>
        <v>-1.1668508279183598</v>
      </c>
      <c r="Y3834" s="4">
        <f t="shared" ca="1" si="624"/>
        <v>1.3539752703988617</v>
      </c>
      <c r="Z3834" s="4">
        <f t="shared" ca="1" si="619"/>
        <v>0.35749374483369234</v>
      </c>
      <c r="AA3834" s="4">
        <f t="shared" ca="1" si="620"/>
        <v>-1.5492840699325299</v>
      </c>
      <c r="AB3834" s="4">
        <f t="shared" ca="1" si="621"/>
        <v>0.55274526389419687</v>
      </c>
      <c r="AC3834" s="4">
        <f t="shared" ca="1" si="625"/>
        <v>0.70803200907474817</v>
      </c>
      <c r="AD3834" s="4">
        <f t="shared" ca="1" si="622"/>
        <v>0.9015687158774115</v>
      </c>
      <c r="AF3834" s="4">
        <f t="shared" ca="1" si="626"/>
        <v>-1.3967860494584008</v>
      </c>
      <c r="AG3834" s="4">
        <f t="shared" ca="1" si="627"/>
        <v>0.498337837776412</v>
      </c>
      <c r="AH3834" s="2">
        <f t="shared" ca="1" si="623"/>
        <v>278.75114418812473</v>
      </c>
    </row>
    <row r="3835" spans="20:34" x14ac:dyDescent="0.2">
      <c r="T3835" s="3"/>
      <c r="X3835" s="4">
        <f t="shared" ca="1" si="624"/>
        <v>0.78220896801332751</v>
      </c>
      <c r="Y3835" s="4">
        <f t="shared" ca="1" si="624"/>
        <v>-1.5359724075972063</v>
      </c>
      <c r="Z3835" s="4">
        <f t="shared" ca="1" si="619"/>
        <v>-0.73673979013557989</v>
      </c>
      <c r="AA3835" s="4">
        <f t="shared" ca="1" si="620"/>
        <v>1.0722488548282259</v>
      </c>
      <c r="AB3835" s="4">
        <f t="shared" ca="1" si="621"/>
        <v>-0.98790283063771978</v>
      </c>
      <c r="AC3835" s="4">
        <f t="shared" ca="1" si="625"/>
        <v>0.64135513701245517</v>
      </c>
      <c r="AD3835" s="4">
        <f t="shared" ca="1" si="622"/>
        <v>0.95410199374836813</v>
      </c>
      <c r="AF3835" s="4">
        <f t="shared" ca="1" si="626"/>
        <v>1.0230347701860147</v>
      </c>
      <c r="AG3835" s="4">
        <f t="shared" ca="1" si="627"/>
        <v>-0.94256006034110484</v>
      </c>
      <c r="AH3835" s="2">
        <f t="shared" ca="1" si="623"/>
        <v>-255.50716184763587</v>
      </c>
    </row>
    <row r="3836" spans="20:34" x14ac:dyDescent="0.2">
      <c r="T3836" s="3"/>
      <c r="X3836" s="4">
        <f t="shared" ca="1" si="624"/>
        <v>0.57970680106638905</v>
      </c>
      <c r="Y3836" s="4">
        <f t="shared" ca="1" si="624"/>
        <v>0.69379472373154316</v>
      </c>
      <c r="Z3836" s="4">
        <f t="shared" ca="1" si="619"/>
        <v>0.90345785231783982</v>
      </c>
      <c r="AA3836" s="4">
        <f t="shared" ca="1" si="620"/>
        <v>0.79987850523972892</v>
      </c>
      <c r="AB3836" s="4">
        <f t="shared" ca="1" si="621"/>
        <v>1.3214464003493969</v>
      </c>
      <c r="AC3836" s="4">
        <f t="shared" ca="1" si="625"/>
        <v>0.41610815772746201</v>
      </c>
      <c r="AD3836" s="4">
        <f t="shared" ca="1" si="622"/>
        <v>1.1537925207327879</v>
      </c>
      <c r="AF3836" s="4">
        <f t="shared" ca="1" si="626"/>
        <v>0.9228938368405214</v>
      </c>
      <c r="AG3836" s="4">
        <f t="shared" ca="1" si="627"/>
        <v>1.5246749732723994</v>
      </c>
      <c r="AH3836" s="2">
        <f t="shared" ca="1" si="623"/>
        <v>6.7642333770468213</v>
      </c>
    </row>
    <row r="3837" spans="20:34" x14ac:dyDescent="0.2">
      <c r="T3837" s="3"/>
      <c r="X3837" s="4">
        <f t="shared" ca="1" si="624"/>
        <v>0.11724257235830907</v>
      </c>
      <c r="Y3837" s="4">
        <f t="shared" ca="1" si="624"/>
        <v>-0.49308305726422402</v>
      </c>
      <c r="Z3837" s="4">
        <f t="shared" ca="1" si="619"/>
        <v>-0.3183873087056549</v>
      </c>
      <c r="AA3837" s="4">
        <f t="shared" ca="1" si="620"/>
        <v>0.17785284722096778</v>
      </c>
      <c r="AB3837" s="4">
        <f t="shared" ca="1" si="621"/>
        <v>-0.39887504748189428</v>
      </c>
      <c r="AC3837" s="4">
        <f t="shared" ca="1" si="625"/>
        <v>0.19395051158046661</v>
      </c>
      <c r="AD3837" s="4">
        <f t="shared" ca="1" si="622"/>
        <v>1.4776034661072674</v>
      </c>
      <c r="AF3837" s="4">
        <f t="shared" ca="1" si="626"/>
        <v>0.26279598351074829</v>
      </c>
      <c r="AG3837" s="4">
        <f t="shared" ca="1" si="627"/>
        <v>-0.58937915270294783</v>
      </c>
      <c r="AH3837" s="2">
        <f t="shared" ca="1" si="623"/>
        <v>-100.87278515439129</v>
      </c>
    </row>
    <row r="3838" spans="20:34" x14ac:dyDescent="0.2">
      <c r="T3838" s="3"/>
      <c r="X3838" s="4">
        <f t="shared" ca="1" si="624"/>
        <v>-0.72228578387821729</v>
      </c>
      <c r="Y3838" s="4">
        <f t="shared" ca="1" si="624"/>
        <v>-0.70532434267055955</v>
      </c>
      <c r="Z3838" s="4">
        <f t="shared" ca="1" si="619"/>
        <v>-0.99978590668242795</v>
      </c>
      <c r="AA3838" s="4">
        <f t="shared" ca="1" si="620"/>
        <v>-0.95133325150120207</v>
      </c>
      <c r="AB3838" s="4">
        <f t="shared" ca="1" si="621"/>
        <v>-1.3582638964254745</v>
      </c>
      <c r="AC3838" s="4">
        <f t="shared" ca="1" si="625"/>
        <v>0.4812261682903477</v>
      </c>
      <c r="AD3838" s="4">
        <f t="shared" ca="1" si="622"/>
        <v>1.0898569371339684</v>
      </c>
      <c r="AF3838" s="4">
        <f t="shared" ca="1" si="626"/>
        <v>-1.0368171436747993</v>
      </c>
      <c r="AG3838" s="4">
        <f t="shared" ca="1" si="627"/>
        <v>-1.4803133299779172</v>
      </c>
      <c r="AH3838" s="2">
        <f t="shared" ca="1" si="623"/>
        <v>20.913782213776813</v>
      </c>
    </row>
    <row r="3839" spans="20:34" x14ac:dyDescent="0.2">
      <c r="T3839" s="3"/>
      <c r="X3839" s="4">
        <f t="shared" ca="1" si="624"/>
        <v>2.0989880394520051</v>
      </c>
      <c r="Y3839" s="4">
        <f t="shared" ca="1" si="624"/>
        <v>-0.39519066820060506</v>
      </c>
      <c r="Z3839" s="4">
        <f t="shared" ca="1" si="619"/>
        <v>0.9711672322084639</v>
      </c>
      <c r="AA3839" s="4">
        <f t="shared" ca="1" si="620"/>
        <v>2.8433487962552548</v>
      </c>
      <c r="AB3839" s="4">
        <f t="shared" ca="1" si="621"/>
        <v>1.4167791824079883</v>
      </c>
      <c r="AC3839" s="4">
        <f t="shared" ca="1" si="625"/>
        <v>0.77603766035944932</v>
      </c>
      <c r="AD3839" s="4">
        <f t="shared" ca="1" si="622"/>
        <v>0.84746236792986529</v>
      </c>
      <c r="AF3839" s="4">
        <f t="shared" ca="1" si="626"/>
        <v>2.4096311037250104</v>
      </c>
      <c r="AG3839" s="4">
        <f t="shared" ca="1" si="627"/>
        <v>1.2006670407572122</v>
      </c>
      <c r="AH3839" s="2">
        <f t="shared" ca="1" si="623"/>
        <v>-251.26849901520382</v>
      </c>
    </row>
    <row r="3840" spans="20:34" x14ac:dyDescent="0.2">
      <c r="T3840" s="3"/>
      <c r="X3840" s="4">
        <f t="shared" ca="1" si="624"/>
        <v>-0.43425332474779588</v>
      </c>
      <c r="Y3840" s="4">
        <f t="shared" ca="1" si="624"/>
        <v>-0.24932494014848267</v>
      </c>
      <c r="Z3840" s="4">
        <f t="shared" ca="1" si="619"/>
        <v>-0.46285587312148013</v>
      </c>
      <c r="AA3840" s="4">
        <f t="shared" ca="1" si="620"/>
        <v>-0.56392257452437755</v>
      </c>
      <c r="AB3840" s="4">
        <f t="shared" ca="1" si="621"/>
        <v>-0.60228246589304069</v>
      </c>
      <c r="AC3840" s="4">
        <f t="shared" ca="1" si="625"/>
        <v>0.72424741099880385</v>
      </c>
      <c r="AD3840" s="4">
        <f t="shared" ca="1" si="622"/>
        <v>0.88880547084846606</v>
      </c>
      <c r="AF3840" s="4">
        <f t="shared" ca="1" si="626"/>
        <v>-0.50121746937221856</v>
      </c>
      <c r="AG3840" s="4">
        <f t="shared" ca="1" si="627"/>
        <v>-0.53531195068183923</v>
      </c>
      <c r="AH3840" s="2">
        <f t="shared" ca="1" si="623"/>
        <v>27.440362370224648</v>
      </c>
    </row>
    <row r="3841" spans="20:34" x14ac:dyDescent="0.2">
      <c r="T3841" s="3"/>
      <c r="X3841" s="4">
        <f t="shared" ca="1" si="624"/>
        <v>-1.1012929808600693</v>
      </c>
      <c r="Y3841" s="4">
        <f t="shared" ca="1" si="624"/>
        <v>-0.74252948118037643</v>
      </c>
      <c r="Z3841" s="4">
        <f t="shared" ca="1" si="619"/>
        <v>-1.2610350120872384</v>
      </c>
      <c r="AA3841" s="4">
        <f t="shared" ca="1" si="620"/>
        <v>-1.4611071679726877</v>
      </c>
      <c r="AB3841" s="4">
        <f t="shared" ca="1" si="621"/>
        <v>-1.7260948242642853</v>
      </c>
      <c r="AC3841" s="4">
        <f t="shared" ca="1" si="625"/>
        <v>0.49740695840870419</v>
      </c>
      <c r="AD3841" s="4">
        <f t="shared" ca="1" si="622"/>
        <v>1.0750022654368074</v>
      </c>
      <c r="AF3841" s="4">
        <f t="shared" ca="1" si="626"/>
        <v>-1.5706935156165973</v>
      </c>
      <c r="AG3841" s="4">
        <f t="shared" ca="1" si="627"/>
        <v>-1.8555558464428548</v>
      </c>
      <c r="AH3841" s="2">
        <f t="shared" ca="1" si="623"/>
        <v>72.580556521106701</v>
      </c>
    </row>
    <row r="3842" spans="20:34" x14ac:dyDescent="0.2">
      <c r="T3842" s="3"/>
      <c r="X3842" s="4">
        <f t="shared" ca="1" si="624"/>
        <v>0.39373214179613536</v>
      </c>
      <c r="Y3842" s="4">
        <f t="shared" ca="1" si="624"/>
        <v>-0.7544766988619761</v>
      </c>
      <c r="Z3842" s="4">
        <f t="shared" ref="Z3842:Z3905" ca="1" si="628">X3842*B$19+SQRT(1-B$19^2)*Y3842</f>
        <v>-0.35607482932154277</v>
      </c>
      <c r="AA3842" s="4">
        <f t="shared" ref="AA3842:AA3905" ca="1" si="629">X3842*SQRT($B$28)+$B$20</f>
        <v>0.54973805625720784</v>
      </c>
      <c r="AB3842" s="4">
        <f t="shared" ref="AB3842:AB3905" ca="1" si="630">Z3842*SQRT($C$29)+$C$20</f>
        <v>-0.4519379494757822</v>
      </c>
      <c r="AC3842" s="4">
        <f t="shared" ca="1" si="625"/>
        <v>0.65039491402525829</v>
      </c>
      <c r="AD3842" s="4">
        <f t="shared" ref="AD3842:AD3905" ca="1" si="631">SQRT((B$26/2)/GAMMAINV(AC3842,B$26/2,1))</f>
        <v>0.9469323121891724</v>
      </c>
      <c r="AF3842" s="4">
        <f t="shared" ca="1" si="626"/>
        <v>0.52056472871001913</v>
      </c>
      <c r="AG3842" s="4">
        <f t="shared" ca="1" si="627"/>
        <v>-0.42795464746313583</v>
      </c>
      <c r="AH3842" s="2">
        <f t="shared" ref="AH3842:AH3905" ca="1" si="632">(B$4*EXP(-B$8*B$7)*NORMSDIST((LN(B$4/(B$5+AF3842))-B$8*B$7+B$9*B$7+0.5*B$6*B$6*B$7)/(B$6*SQRT(B$7)))-(B$5+AF3842)*EXP(-B$9*B$7)*NORMSDIST((LN(B$4/(B$5+AF3842))-B$8*B$7+B$9*B$7-0.5*B$6*B$6*B$7)/(B$6*SQRT(B$7))))*400+100*AG3842-400*$B$13</f>
        <v>-125.51757206256525</v>
      </c>
    </row>
    <row r="3843" spans="20:34" x14ac:dyDescent="0.2">
      <c r="T3843" s="3"/>
      <c r="X3843" s="4">
        <f t="shared" ref="X3843:Y3906" ca="1" si="633">NORMSINV(RAND())</f>
        <v>2.0407885655440192</v>
      </c>
      <c r="Y3843" s="4">
        <f t="shared" ca="1" si="633"/>
        <v>1.7500247735676322</v>
      </c>
      <c r="Z3843" s="4">
        <f t="shared" ca="1" si="628"/>
        <v>2.6327335584047669</v>
      </c>
      <c r="AA3843" s="4">
        <f t="shared" ca="1" si="629"/>
        <v>2.7650690855085629</v>
      </c>
      <c r="AB3843" s="4">
        <f t="shared" ca="1" si="630"/>
        <v>3.7562148810814135</v>
      </c>
      <c r="AC3843" s="4">
        <f t="shared" ref="AC3843:AC3906" ca="1" si="634">RAND()</f>
        <v>0.63343141455689878</v>
      </c>
      <c r="AD3843" s="4">
        <f t="shared" ca="1" si="631"/>
        <v>0.96040911647690264</v>
      </c>
      <c r="AF3843" s="4">
        <f t="shared" ref="AF3843:AF3906" ca="1" si="635">AD3843*AA3843</f>
        <v>2.6555975574108759</v>
      </c>
      <c r="AG3843" s="4">
        <f t="shared" ref="AG3843:AG3906" ca="1" si="636">AD3843*AB3843</f>
        <v>3.6075030152367944</v>
      </c>
      <c r="AH3843" s="2">
        <f t="shared" ca="1" si="632"/>
        <v>-46.849234185101068</v>
      </c>
    </row>
    <row r="3844" spans="20:34" x14ac:dyDescent="0.2">
      <c r="T3844" s="3"/>
      <c r="X3844" s="4">
        <f t="shared" ca="1" si="633"/>
        <v>1.1762589439168858</v>
      </c>
      <c r="Y3844" s="4">
        <f t="shared" ca="1" si="633"/>
        <v>-0.11148689249101576</v>
      </c>
      <c r="Z3844" s="4">
        <f t="shared" ca="1" si="628"/>
        <v>0.63124141655002253</v>
      </c>
      <c r="AA3844" s="4">
        <f t="shared" ca="1" si="629"/>
        <v>1.6022556755469097</v>
      </c>
      <c r="AB3844" s="4">
        <f t="shared" ca="1" si="630"/>
        <v>0.93817379933398859</v>
      </c>
      <c r="AC3844" s="4">
        <f t="shared" ca="1" si="634"/>
        <v>0.98442503366870104</v>
      </c>
      <c r="AD3844" s="4">
        <f t="shared" ca="1" si="631"/>
        <v>0.59641948286419422</v>
      </c>
      <c r="AF3844" s="4">
        <f t="shared" ca="1" si="635"/>
        <v>0.95561650142590804</v>
      </c>
      <c r="AG3844" s="4">
        <f t="shared" ca="1" si="636"/>
        <v>0.55954513223551383</v>
      </c>
      <c r="AH3844" s="2">
        <f t="shared" ca="1" si="632"/>
        <v>-94.83488654592793</v>
      </c>
    </row>
    <row r="3845" spans="20:34" x14ac:dyDescent="0.2">
      <c r="T3845" s="3"/>
      <c r="X3845" s="4">
        <f t="shared" ca="1" si="633"/>
        <v>-0.61205402778335449</v>
      </c>
      <c r="Y3845" s="4">
        <f t="shared" ca="1" si="633"/>
        <v>-1.0814233515912506</v>
      </c>
      <c r="Z3845" s="4">
        <f t="shared" ca="1" si="628"/>
        <v>-1.229910663013468</v>
      </c>
      <c r="AA3845" s="4">
        <f t="shared" ca="1" si="629"/>
        <v>-0.80306885316921361</v>
      </c>
      <c r="AB3845" s="4">
        <f t="shared" ca="1" si="630"/>
        <v>-1.6822726715321472</v>
      </c>
      <c r="AC3845" s="4">
        <f t="shared" ca="1" si="634"/>
        <v>0.319055931830033</v>
      </c>
      <c r="AD3845" s="4">
        <f t="shared" ca="1" si="631"/>
        <v>1.2671964249366741</v>
      </c>
      <c r="AF3845" s="4">
        <f t="shared" ca="1" si="635"/>
        <v>-1.0176459797140223</v>
      </c>
      <c r="AG3845" s="4">
        <f t="shared" ca="1" si="636"/>
        <v>-2.1317699151342047</v>
      </c>
      <c r="AH3845" s="2">
        <f t="shared" ca="1" si="632"/>
        <v>-47.406732561554236</v>
      </c>
    </row>
    <row r="3846" spans="20:34" x14ac:dyDescent="0.2">
      <c r="T3846" s="3"/>
      <c r="X3846" s="4">
        <f t="shared" ca="1" si="633"/>
        <v>1.6708730932665543</v>
      </c>
      <c r="Y3846" s="4">
        <f t="shared" ca="1" si="633"/>
        <v>1.1931319399943261</v>
      </c>
      <c r="Z3846" s="4">
        <f t="shared" ca="1" si="628"/>
        <v>1.9659001647158674</v>
      </c>
      <c r="AA3846" s="4">
        <f t="shared" ca="1" si="629"/>
        <v>2.2675237603328195</v>
      </c>
      <c r="AB3846" s="4">
        <f t="shared" ca="1" si="630"/>
        <v>2.8173334042073712</v>
      </c>
      <c r="AC3846" s="4">
        <f t="shared" ca="1" si="634"/>
        <v>0.75429157566083038</v>
      </c>
      <c r="AD3846" s="4">
        <f t="shared" ca="1" si="631"/>
        <v>0.86497524266755055</v>
      </c>
      <c r="AF3846" s="4">
        <f t="shared" ca="1" si="635"/>
        <v>1.9613519148483174</v>
      </c>
      <c r="AG3846" s="4">
        <f t="shared" ca="1" si="636"/>
        <v>2.4369236449796672</v>
      </c>
      <c r="AH3846" s="2">
        <f t="shared" ca="1" si="632"/>
        <v>-60.778036029375016</v>
      </c>
    </row>
    <row r="3847" spans="20:34" x14ac:dyDescent="0.2">
      <c r="T3847" s="3"/>
      <c r="X3847" s="4">
        <f t="shared" ca="1" si="633"/>
        <v>-0.25185623075164509</v>
      </c>
      <c r="Y3847" s="4">
        <f t="shared" ca="1" si="633"/>
        <v>-0.28707292420685332</v>
      </c>
      <c r="Z3847" s="4">
        <f t="shared" ca="1" si="628"/>
        <v>-0.38115903005026353</v>
      </c>
      <c r="AA3847" s="4">
        <f t="shared" ca="1" si="629"/>
        <v>-0.31859403802197528</v>
      </c>
      <c r="AB3847" s="4">
        <f t="shared" ca="1" si="630"/>
        <v>-0.48725575396679971</v>
      </c>
      <c r="AC3847" s="4">
        <f t="shared" ca="1" si="634"/>
        <v>0.19564057725054573</v>
      </c>
      <c r="AD3847" s="4">
        <f t="shared" ca="1" si="631"/>
        <v>1.4739048058793347</v>
      </c>
      <c r="AF3847" s="4">
        <f t="shared" ca="1" si="635"/>
        <v>-0.46957728376509283</v>
      </c>
      <c r="AG3847" s="4">
        <f t="shared" ca="1" si="636"/>
        <v>-0.71816859746402484</v>
      </c>
      <c r="AH3847" s="2">
        <f t="shared" ca="1" si="632"/>
        <v>4.0046200777860577</v>
      </c>
    </row>
    <row r="3848" spans="20:34" x14ac:dyDescent="0.2">
      <c r="T3848" s="3"/>
      <c r="X3848" s="4">
        <f t="shared" ca="1" si="633"/>
        <v>-0.85333976778291365</v>
      </c>
      <c r="Y3848" s="4">
        <f t="shared" ca="1" si="633"/>
        <v>-0.2861028234693393</v>
      </c>
      <c r="Z3848" s="4">
        <f t="shared" ca="1" si="628"/>
        <v>-0.74828089434659584</v>
      </c>
      <c r="AA3848" s="4">
        <f t="shared" ca="1" si="629"/>
        <v>-1.1276040536820036</v>
      </c>
      <c r="AB3848" s="4">
        <f t="shared" ca="1" si="630"/>
        <v>-1.0041523602337903</v>
      </c>
      <c r="AC3848" s="4">
        <f t="shared" ca="1" si="634"/>
        <v>0.14035223058172996</v>
      </c>
      <c r="AD3848" s="4">
        <f t="shared" ca="1" si="631"/>
        <v>1.6172550152405381</v>
      </c>
      <c r="AF3848" s="4">
        <f t="shared" ca="1" si="635"/>
        <v>-1.8236233110227811</v>
      </c>
      <c r="AG3848" s="4">
        <f t="shared" ca="1" si="636"/>
        <v>-1.6239704406537208</v>
      </c>
      <c r="AH3848" s="2">
        <f t="shared" ca="1" si="632"/>
        <v>138.52080860924389</v>
      </c>
    </row>
    <row r="3849" spans="20:34" x14ac:dyDescent="0.2">
      <c r="T3849" s="3"/>
      <c r="X3849" s="4">
        <f t="shared" ca="1" si="633"/>
        <v>-8.1694028150769898E-2</v>
      </c>
      <c r="Y3849" s="4">
        <f t="shared" ca="1" si="633"/>
        <v>-0.24243695603419291</v>
      </c>
      <c r="Z3849" s="4">
        <f t="shared" ca="1" si="628"/>
        <v>-0.24176835006454026</v>
      </c>
      <c r="AA3849" s="4">
        <f t="shared" ca="1" si="629"/>
        <v>-8.9721728614573462E-2</v>
      </c>
      <c r="AB3849" s="4">
        <f t="shared" ca="1" si="630"/>
        <v>-0.29099784498072273</v>
      </c>
      <c r="AC3849" s="4">
        <f t="shared" ca="1" si="634"/>
        <v>0.21870466001893329</v>
      </c>
      <c r="AD3849" s="4">
        <f t="shared" ca="1" si="631"/>
        <v>1.4265592766494593</v>
      </c>
      <c r="AF3849" s="4">
        <f t="shared" ca="1" si="635"/>
        <v>-0.127993364272145</v>
      </c>
      <c r="AG3849" s="4">
        <f t="shared" ca="1" si="636"/>
        <v>-0.4151256752422513</v>
      </c>
      <c r="AH3849" s="2">
        <f t="shared" ca="1" si="632"/>
        <v>-20.959195421562526</v>
      </c>
    </row>
    <row r="3850" spans="20:34" x14ac:dyDescent="0.2">
      <c r="T3850" s="3"/>
      <c r="X3850" s="4">
        <f t="shared" ca="1" si="633"/>
        <v>-0.25678062625256332</v>
      </c>
      <c r="Y3850" s="4">
        <f t="shared" ca="1" si="633"/>
        <v>-1.8284220385336507</v>
      </c>
      <c r="Z3850" s="4">
        <f t="shared" ca="1" si="628"/>
        <v>-1.6035921199998215</v>
      </c>
      <c r="AA3850" s="4">
        <f t="shared" ca="1" si="629"/>
        <v>-0.32521746997985934</v>
      </c>
      <c r="AB3850" s="4">
        <f t="shared" ca="1" si="630"/>
        <v>-2.208404988144161</v>
      </c>
      <c r="AC3850" s="4">
        <f t="shared" ca="1" si="634"/>
        <v>0.23768669710225454</v>
      </c>
      <c r="AD3850" s="4">
        <f t="shared" ca="1" si="631"/>
        <v>1.3913591414263946</v>
      </c>
      <c r="AF3850" s="4">
        <f t="shared" ca="1" si="635"/>
        <v>-0.45249429980804134</v>
      </c>
      <c r="AG3850" s="4">
        <f t="shared" ca="1" si="636"/>
        <v>-3.072684468226027</v>
      </c>
      <c r="AH3850" s="2">
        <f t="shared" ca="1" si="632"/>
        <v>-234.22539838527791</v>
      </c>
    </row>
    <row r="3851" spans="20:34" x14ac:dyDescent="0.2">
      <c r="T3851" s="3"/>
      <c r="X3851" s="4">
        <f t="shared" ca="1" si="633"/>
        <v>-1.2339766625987196</v>
      </c>
      <c r="Y3851" s="4">
        <f t="shared" ca="1" si="633"/>
        <v>-0.80668687915367987</v>
      </c>
      <c r="Z3851" s="4">
        <f t="shared" ca="1" si="628"/>
        <v>-1.3929466181209289</v>
      </c>
      <c r="AA3851" s="4">
        <f t="shared" ca="1" si="629"/>
        <v>-1.639569953456433</v>
      </c>
      <c r="AB3851" s="4">
        <f t="shared" ca="1" si="630"/>
        <v>-1.9118224207852208</v>
      </c>
      <c r="AC3851" s="4">
        <f t="shared" ca="1" si="634"/>
        <v>0.51329932998815964</v>
      </c>
      <c r="AD3851" s="4">
        <f t="shared" ca="1" si="631"/>
        <v>1.0607381783621812</v>
      </c>
      <c r="AF3851" s="4">
        <f t="shared" ca="1" si="635"/>
        <v>-1.7391544457267429</v>
      </c>
      <c r="AG3851" s="4">
        <f t="shared" ca="1" si="636"/>
        <v>-2.0279430319756906</v>
      </c>
      <c r="AH3851" s="2">
        <f t="shared" ca="1" si="632"/>
        <v>83.79832061236857</v>
      </c>
    </row>
    <row r="3852" spans="20:34" x14ac:dyDescent="0.2">
      <c r="T3852" s="3"/>
      <c r="X3852" s="4">
        <f t="shared" ca="1" si="633"/>
        <v>-0.66981486779330179</v>
      </c>
      <c r="Y3852" s="4">
        <f t="shared" ca="1" si="633"/>
        <v>-0.44272109799155163</v>
      </c>
      <c r="Z3852" s="4">
        <f t="shared" ca="1" si="628"/>
        <v>-0.75993714748169872</v>
      </c>
      <c r="AA3852" s="4">
        <f t="shared" ca="1" si="629"/>
        <v>-0.88075859063339057</v>
      </c>
      <c r="AB3852" s="4">
        <f t="shared" ca="1" si="630"/>
        <v>-1.0205640160714833</v>
      </c>
      <c r="AC3852" s="4">
        <f t="shared" ca="1" si="634"/>
        <v>0.66498335482622584</v>
      </c>
      <c r="AD3852" s="4">
        <f t="shared" ca="1" si="631"/>
        <v>0.93540884739486152</v>
      </c>
      <c r="AF3852" s="4">
        <f t="shared" ca="1" si="635"/>
        <v>-0.8238693780975026</v>
      </c>
      <c r="AG3852" s="4">
        <f t="shared" ca="1" si="636"/>
        <v>-0.95464460996609712</v>
      </c>
      <c r="AH3852" s="2">
        <f t="shared" ca="1" si="632"/>
        <v>38.323584148937698</v>
      </c>
    </row>
    <row r="3853" spans="20:34" x14ac:dyDescent="0.2">
      <c r="T3853" s="3"/>
      <c r="X3853" s="4">
        <f t="shared" ca="1" si="633"/>
        <v>-0.70776245912119573</v>
      </c>
      <c r="Y3853" s="4">
        <f t="shared" ca="1" si="633"/>
        <v>-0.43142408060784082</v>
      </c>
      <c r="Z3853" s="4">
        <f t="shared" ca="1" si="628"/>
        <v>-0.77420977419514214</v>
      </c>
      <c r="AA3853" s="4">
        <f t="shared" ca="1" si="629"/>
        <v>-0.93179902576477458</v>
      </c>
      <c r="AB3853" s="4">
        <f t="shared" ca="1" si="630"/>
        <v>-1.0406594476656625</v>
      </c>
      <c r="AC3853" s="4">
        <f t="shared" ca="1" si="634"/>
        <v>0.64155894880423758</v>
      </c>
      <c r="AD3853" s="4">
        <f t="shared" ca="1" si="631"/>
        <v>0.95394005702014129</v>
      </c>
      <c r="AF3853" s="4">
        <f t="shared" ca="1" si="635"/>
        <v>-0.88888041576936117</v>
      </c>
      <c r="AG3853" s="4">
        <f t="shared" ca="1" si="636"/>
        <v>-0.9927267328447309</v>
      </c>
      <c r="AH3853" s="2">
        <f t="shared" ca="1" si="632"/>
        <v>45.223279899524186</v>
      </c>
    </row>
    <row r="3854" spans="20:34" x14ac:dyDescent="0.2">
      <c r="T3854" s="3"/>
      <c r="X3854" s="4">
        <f t="shared" ca="1" si="633"/>
        <v>1.5546092801751132</v>
      </c>
      <c r="Y3854" s="4">
        <f t="shared" ca="1" si="633"/>
        <v>1.202545759098739</v>
      </c>
      <c r="Z3854" s="4">
        <f t="shared" ca="1" si="628"/>
        <v>1.9022365986905814</v>
      </c>
      <c r="AA3854" s="4">
        <f t="shared" ca="1" si="629"/>
        <v>2.111146098337207</v>
      </c>
      <c r="AB3854" s="4">
        <f t="shared" ca="1" si="630"/>
        <v>2.7276970070824027</v>
      </c>
      <c r="AC3854" s="4">
        <f t="shared" ca="1" si="634"/>
        <v>1.4118786686347473E-2</v>
      </c>
      <c r="AD3854" s="4">
        <f t="shared" ca="1" si="631"/>
        <v>2.8049196174734776</v>
      </c>
      <c r="AF3854" s="4">
        <f t="shared" ca="1" si="635"/>
        <v>5.9215951065786232</v>
      </c>
      <c r="AG3854" s="4">
        <f t="shared" ca="1" si="636"/>
        <v>7.6509708456891223</v>
      </c>
      <c r="AH3854" s="2">
        <f t="shared" ca="1" si="632"/>
        <v>-96.284999256770789</v>
      </c>
    </row>
    <row r="3855" spans="20:34" x14ac:dyDescent="0.2">
      <c r="T3855" s="3"/>
      <c r="X3855" s="4">
        <f t="shared" ca="1" si="633"/>
        <v>-0.8473892215327391</v>
      </c>
      <c r="Y3855" s="4">
        <f t="shared" ca="1" si="633"/>
        <v>0.51881269276796005</v>
      </c>
      <c r="Z3855" s="4">
        <f t="shared" ca="1" si="628"/>
        <v>-0.10784139511641472</v>
      </c>
      <c r="AA3855" s="4">
        <f t="shared" ca="1" si="629"/>
        <v>-1.1196004239587363</v>
      </c>
      <c r="AB3855" s="4">
        <f t="shared" ca="1" si="630"/>
        <v>-0.10243269745662889</v>
      </c>
      <c r="AC3855" s="4">
        <f t="shared" ca="1" si="634"/>
        <v>0.90451300375556343</v>
      </c>
      <c r="AD3855" s="4">
        <f t="shared" ca="1" si="631"/>
        <v>0.73003993076409179</v>
      </c>
      <c r="AF3855" s="4">
        <f t="shared" ca="1" si="635"/>
        <v>-0.81735301599028365</v>
      </c>
      <c r="AG3855" s="4">
        <f t="shared" ca="1" si="636"/>
        <v>-7.4779959359216511E-2</v>
      </c>
      <c r="AH3855" s="2">
        <f t="shared" ca="1" si="632"/>
        <v>125.23796653649879</v>
      </c>
    </row>
    <row r="3856" spans="20:34" x14ac:dyDescent="0.2">
      <c r="T3856" s="3"/>
      <c r="X3856" s="4">
        <f t="shared" ca="1" si="633"/>
        <v>0.95279963948888724</v>
      </c>
      <c r="Y3856" s="4">
        <f t="shared" ca="1" si="633"/>
        <v>-1.907065567825958</v>
      </c>
      <c r="Z3856" s="4">
        <f t="shared" ca="1" si="628"/>
        <v>-0.92598650304587671</v>
      </c>
      <c r="AA3856" s="4">
        <f t="shared" ca="1" si="629"/>
        <v>1.3016974653140068</v>
      </c>
      <c r="AB3856" s="4">
        <f t="shared" ca="1" si="630"/>
        <v>-1.2543565430528352</v>
      </c>
      <c r="AC3856" s="4">
        <f t="shared" ca="1" si="634"/>
        <v>0.44170096264882841</v>
      </c>
      <c r="AD3856" s="4">
        <f t="shared" ca="1" si="631"/>
        <v>1.1277776698714561</v>
      </c>
      <c r="AF3856" s="4">
        <f t="shared" ca="1" si="635"/>
        <v>1.4680253343094112</v>
      </c>
      <c r="AG3856" s="4">
        <f t="shared" ca="1" si="636"/>
        <v>-1.4146352993121412</v>
      </c>
      <c r="AH3856" s="2">
        <f t="shared" ca="1" si="632"/>
        <v>-371.18877700884968</v>
      </c>
    </row>
    <row r="3857" spans="20:34" x14ac:dyDescent="0.2">
      <c r="T3857" s="3"/>
      <c r="X3857" s="4">
        <f t="shared" ca="1" si="633"/>
        <v>-0.97374513366076765</v>
      </c>
      <c r="Y3857" s="4">
        <f t="shared" ca="1" si="633"/>
        <v>1.3561934682690515</v>
      </c>
      <c r="Z3857" s="4">
        <f t="shared" ca="1" si="628"/>
        <v>0.47735915860095801</v>
      </c>
      <c r="AA3857" s="4">
        <f t="shared" ca="1" si="629"/>
        <v>-1.2895522051063546</v>
      </c>
      <c r="AB3857" s="4">
        <f t="shared" ca="1" si="630"/>
        <v>0.72151218194154354</v>
      </c>
      <c r="AC3857" s="4">
        <f t="shared" ca="1" si="634"/>
        <v>3.2877511564425421E-2</v>
      </c>
      <c r="AD3857" s="4">
        <f t="shared" ca="1" si="631"/>
        <v>2.3168308828302755</v>
      </c>
      <c r="AF3857" s="4">
        <f t="shared" ca="1" si="635"/>
        <v>-2.987674373812284</v>
      </c>
      <c r="AG3857" s="4">
        <f t="shared" ca="1" si="636"/>
        <v>1.6716217054604248</v>
      </c>
      <c r="AH3857" s="2">
        <f t="shared" ca="1" si="632"/>
        <v>669.37780998781227</v>
      </c>
    </row>
    <row r="3858" spans="20:34" x14ac:dyDescent="0.2">
      <c r="T3858" s="3"/>
      <c r="X3858" s="4">
        <f t="shared" ca="1" si="633"/>
        <v>0.21946830668408482</v>
      </c>
      <c r="Y3858" s="4">
        <f t="shared" ca="1" si="633"/>
        <v>0.24453310158089833</v>
      </c>
      <c r="Z3858" s="4">
        <f t="shared" ca="1" si="628"/>
        <v>0.32769448422426734</v>
      </c>
      <c r="AA3858" s="4">
        <f t="shared" ca="1" si="629"/>
        <v>0.31534895116413258</v>
      </c>
      <c r="AB3858" s="4">
        <f t="shared" ca="1" si="630"/>
        <v>0.51078879609350936</v>
      </c>
      <c r="AC3858" s="4">
        <f t="shared" ca="1" si="634"/>
        <v>0.73220469820797984</v>
      </c>
      <c r="AD3858" s="4">
        <f t="shared" ca="1" si="631"/>
        <v>0.88252297692496906</v>
      </c>
      <c r="AF3858" s="4">
        <f t="shared" ca="1" si="635"/>
        <v>0.27830269515153699</v>
      </c>
      <c r="AG3858" s="4">
        <f t="shared" ca="1" si="636"/>
        <v>0.4507828489083649</v>
      </c>
      <c r="AH3858" s="2">
        <f t="shared" ca="1" si="632"/>
        <v>0.68010287645756762</v>
      </c>
    </row>
    <row r="3859" spans="20:34" x14ac:dyDescent="0.2">
      <c r="T3859" s="3"/>
      <c r="X3859" s="4">
        <f t="shared" ca="1" si="633"/>
        <v>-0.18670374498544912</v>
      </c>
      <c r="Y3859" s="4">
        <f t="shared" ca="1" si="633"/>
        <v>-1.3322100816817704</v>
      </c>
      <c r="Z3859" s="4">
        <f t="shared" ca="1" si="628"/>
        <v>-1.1681579826041908</v>
      </c>
      <c r="AA3859" s="4">
        <f t="shared" ca="1" si="629"/>
        <v>-0.23096235687878908</v>
      </c>
      <c r="AB3859" s="4">
        <f t="shared" ca="1" si="630"/>
        <v>-1.5953267442100945</v>
      </c>
      <c r="AC3859" s="4">
        <f t="shared" ca="1" si="634"/>
        <v>0.51676024862147507</v>
      </c>
      <c r="AD3859" s="4">
        <f t="shared" ca="1" si="631"/>
        <v>1.0576715373820875</v>
      </c>
      <c r="AF3859" s="4">
        <f t="shared" ca="1" si="635"/>
        <v>-0.24428231107737919</v>
      </c>
      <c r="AG3859" s="4">
        <f t="shared" ca="1" si="636"/>
        <v>-1.6873316901754509</v>
      </c>
      <c r="AH3859" s="2">
        <f t="shared" ca="1" si="632"/>
        <v>-129.43234658811434</v>
      </c>
    </row>
    <row r="3860" spans="20:34" x14ac:dyDescent="0.2">
      <c r="T3860" s="3"/>
      <c r="X3860" s="4">
        <f t="shared" ca="1" si="633"/>
        <v>-0.24807135085157725</v>
      </c>
      <c r="Y3860" s="4">
        <f t="shared" ca="1" si="633"/>
        <v>0.79788126488766242</v>
      </c>
      <c r="Z3860" s="4">
        <f t="shared" ca="1" si="628"/>
        <v>0.47950533899403747</v>
      </c>
      <c r="AA3860" s="4">
        <f t="shared" ca="1" si="629"/>
        <v>-0.31350328231760755</v>
      </c>
      <c r="AB3860" s="4">
        <f t="shared" ca="1" si="630"/>
        <v>0.72453393975415936</v>
      </c>
      <c r="AC3860" s="4">
        <f t="shared" ca="1" si="634"/>
        <v>0.9223864996072425</v>
      </c>
      <c r="AD3860" s="4">
        <f t="shared" ca="1" si="631"/>
        <v>0.70920720600536047</v>
      </c>
      <c r="AF3860" s="4">
        <f t="shared" ca="1" si="635"/>
        <v>-0.22233878692598016</v>
      </c>
      <c r="AG3860" s="4">
        <f t="shared" ca="1" si="636"/>
        <v>0.51384469106910358</v>
      </c>
      <c r="AH3860" s="2">
        <f t="shared" ca="1" si="632"/>
        <v>87.142310263232957</v>
      </c>
    </row>
    <row r="3861" spans="20:34" x14ac:dyDescent="0.2">
      <c r="T3861" s="3"/>
      <c r="X3861" s="4">
        <f t="shared" ca="1" si="633"/>
        <v>0.19282409288813168</v>
      </c>
      <c r="Y3861" s="4">
        <f t="shared" ca="1" si="633"/>
        <v>-0.44108327282817517</v>
      </c>
      <c r="Z3861" s="4">
        <f t="shared" ca="1" si="628"/>
        <v>-0.23101983496639555</v>
      </c>
      <c r="AA3861" s="4">
        <f t="shared" ca="1" si="629"/>
        <v>0.27951183428026249</v>
      </c>
      <c r="AB3861" s="4">
        <f t="shared" ca="1" si="630"/>
        <v>-0.27586425715345037</v>
      </c>
      <c r="AC3861" s="4">
        <f t="shared" ca="1" si="634"/>
        <v>0.46206552864845996</v>
      </c>
      <c r="AD3861" s="4">
        <f t="shared" ca="1" si="631"/>
        <v>1.10792879079217</v>
      </c>
      <c r="AF3861" s="4">
        <f t="shared" ca="1" si="635"/>
        <v>0.30967920856623266</v>
      </c>
      <c r="AG3861" s="4">
        <f t="shared" ca="1" si="636"/>
        <v>-0.30563795285080247</v>
      </c>
      <c r="AH3861" s="2">
        <f t="shared" ca="1" si="632"/>
        <v>-79.942494688167244</v>
      </c>
    </row>
    <row r="3862" spans="20:34" x14ac:dyDescent="0.2">
      <c r="T3862" s="3"/>
      <c r="X3862" s="4">
        <f t="shared" ca="1" si="633"/>
        <v>-0.82225497528525582</v>
      </c>
      <c r="Y3862" s="4">
        <f t="shared" ca="1" si="633"/>
        <v>1.675084391245929</v>
      </c>
      <c r="Z3862" s="4">
        <f t="shared" ca="1" si="628"/>
        <v>0.8223030794853774</v>
      </c>
      <c r="AA3862" s="4">
        <f t="shared" ca="1" si="629"/>
        <v>-1.0857942502259672</v>
      </c>
      <c r="AB3862" s="4">
        <f t="shared" ca="1" si="630"/>
        <v>1.2071829071088842</v>
      </c>
      <c r="AC3862" s="4">
        <f t="shared" ca="1" si="634"/>
        <v>0.42782315239396762</v>
      </c>
      <c r="AD3862" s="4">
        <f t="shared" ca="1" si="631"/>
        <v>1.1417259627025107</v>
      </c>
      <c r="AF3862" s="4">
        <f t="shared" ca="1" si="635"/>
        <v>-1.2396794856360931</v>
      </c>
      <c r="AG3862" s="4">
        <f t="shared" ca="1" si="636"/>
        <v>1.3782720667769064</v>
      </c>
      <c r="AH3862" s="2">
        <f t="shared" ca="1" si="632"/>
        <v>340.48599209778376</v>
      </c>
    </row>
    <row r="3863" spans="20:34" x14ac:dyDescent="0.2">
      <c r="T3863" s="3"/>
      <c r="X3863" s="4">
        <f t="shared" ca="1" si="633"/>
        <v>0.10791866368804158</v>
      </c>
      <c r="Y3863" s="4">
        <f t="shared" ca="1" si="633"/>
        <v>1.3952971426694976</v>
      </c>
      <c r="Z3863" s="4">
        <f t="shared" ca="1" si="628"/>
        <v>1.1698807671501052</v>
      </c>
      <c r="AA3863" s="4">
        <f t="shared" ca="1" si="629"/>
        <v>0.16531196283271621</v>
      </c>
      <c r="AB3863" s="4">
        <f t="shared" ca="1" si="630"/>
        <v>1.6965618971409435</v>
      </c>
      <c r="AC3863" s="4">
        <f t="shared" ca="1" si="634"/>
        <v>0.4359976140946773</v>
      </c>
      <c r="AD3863" s="4">
        <f t="shared" ca="1" si="631"/>
        <v>1.1334663818324093</v>
      </c>
      <c r="AF3863" s="4">
        <f t="shared" ca="1" si="635"/>
        <v>0.18737555238561257</v>
      </c>
      <c r="AG3863" s="4">
        <f t="shared" ca="1" si="636"/>
        <v>1.9229958751070735</v>
      </c>
      <c r="AH3863" s="2">
        <f t="shared" ca="1" si="632"/>
        <v>162.36325738235109</v>
      </c>
    </row>
    <row r="3864" spans="20:34" x14ac:dyDescent="0.2">
      <c r="T3864" s="3"/>
      <c r="X3864" s="4">
        <f t="shared" ca="1" si="633"/>
        <v>1.5049946711655577</v>
      </c>
      <c r="Y3864" s="4">
        <f t="shared" ca="1" si="633"/>
        <v>0.43260107942195297</v>
      </c>
      <c r="Z3864" s="4">
        <f t="shared" ca="1" si="628"/>
        <v>1.2627573473943885</v>
      </c>
      <c r="AA3864" s="4">
        <f t="shared" ca="1" si="629"/>
        <v>2.044413240094904</v>
      </c>
      <c r="AB3864" s="4">
        <f t="shared" ca="1" si="630"/>
        <v>1.8273293446803884</v>
      </c>
      <c r="AC3864" s="4">
        <f t="shared" ca="1" si="634"/>
        <v>0.10233173347869007</v>
      </c>
      <c r="AD3864" s="4">
        <f t="shared" ca="1" si="631"/>
        <v>1.7580207774922729</v>
      </c>
      <c r="AF3864" s="4">
        <f t="shared" ca="1" si="635"/>
        <v>3.5941209538671401</v>
      </c>
      <c r="AG3864" s="4">
        <f t="shared" ca="1" si="636"/>
        <v>3.2124829552694623</v>
      </c>
      <c r="AH3864" s="2">
        <f t="shared" ca="1" si="632"/>
        <v>-221.99315923012227</v>
      </c>
    </row>
    <row r="3865" spans="20:34" x14ac:dyDescent="0.2">
      <c r="T3865" s="3"/>
      <c r="X3865" s="4">
        <f t="shared" ca="1" si="633"/>
        <v>-0.33662696460092584</v>
      </c>
      <c r="Y3865" s="4">
        <f t="shared" ca="1" si="633"/>
        <v>-0.60142028450889129</v>
      </c>
      <c r="Z3865" s="4">
        <f t="shared" ca="1" si="628"/>
        <v>-0.68170031971591494</v>
      </c>
      <c r="AA3865" s="4">
        <f t="shared" ca="1" si="629"/>
        <v>-0.43261274094011271</v>
      </c>
      <c r="AB3865" s="4">
        <f t="shared" ca="1" si="630"/>
        <v>-0.91040890222463777</v>
      </c>
      <c r="AC3865" s="4">
        <f t="shared" ca="1" si="634"/>
        <v>0.2825391870623204</v>
      </c>
      <c r="AD3865" s="4">
        <f t="shared" ca="1" si="631"/>
        <v>1.3184766732884703</v>
      </c>
      <c r="AF3865" s="4">
        <f t="shared" ca="1" si="635"/>
        <v>-0.57038980749692658</v>
      </c>
      <c r="AG3865" s="4">
        <f t="shared" ca="1" si="636"/>
        <v>-1.2003529007373486</v>
      </c>
      <c r="AH3865" s="2">
        <f t="shared" ca="1" si="632"/>
        <v>-27.786362646201269</v>
      </c>
    </row>
    <row r="3866" spans="20:34" x14ac:dyDescent="0.2">
      <c r="T3866" s="3"/>
      <c r="X3866" s="4">
        <f t="shared" ca="1" si="633"/>
        <v>-0.17250816817719977</v>
      </c>
      <c r="Y3866" s="4">
        <f t="shared" ca="1" si="633"/>
        <v>-2.2173975449642516</v>
      </c>
      <c r="Z3866" s="4">
        <f t="shared" ca="1" si="628"/>
        <v>-1.8597816305400356</v>
      </c>
      <c r="AA3866" s="4">
        <f t="shared" ca="1" si="629"/>
        <v>-0.21186896012078618</v>
      </c>
      <c r="AB3866" s="4">
        <f t="shared" ca="1" si="630"/>
        <v>-2.5691121577191902</v>
      </c>
      <c r="AC3866" s="4">
        <f t="shared" ca="1" si="634"/>
        <v>0.71798830714447559</v>
      </c>
      <c r="AD3866" s="4">
        <f t="shared" ca="1" si="631"/>
        <v>0.89373712023924745</v>
      </c>
      <c r="AF3866" s="4">
        <f t="shared" ca="1" si="635"/>
        <v>-0.1893551542864354</v>
      </c>
      <c r="AG3866" s="4">
        <f t="shared" ca="1" si="636"/>
        <v>-2.2961109014115886</v>
      </c>
      <c r="AH3866" s="2">
        <f t="shared" ca="1" si="632"/>
        <v>-199.17405549680825</v>
      </c>
    </row>
    <row r="3867" spans="20:34" x14ac:dyDescent="0.2">
      <c r="T3867" s="3"/>
      <c r="X3867" s="4">
        <f t="shared" ca="1" si="633"/>
        <v>0.60665571659095652</v>
      </c>
      <c r="Y3867" s="4">
        <f t="shared" ca="1" si="633"/>
        <v>1.9159637880926488</v>
      </c>
      <c r="Z3867" s="4">
        <f t="shared" ca="1" si="628"/>
        <v>1.8868462106394308</v>
      </c>
      <c r="AA3867" s="4">
        <f t="shared" ca="1" si="629"/>
        <v>0.83612545337426725</v>
      </c>
      <c r="AB3867" s="4">
        <f t="shared" ca="1" si="630"/>
        <v>2.7060278009510279</v>
      </c>
      <c r="AC3867" s="4">
        <f t="shared" ca="1" si="634"/>
        <v>0.83509968019279057</v>
      </c>
      <c r="AD3867" s="4">
        <f t="shared" ca="1" si="631"/>
        <v>0.79769481808440867</v>
      </c>
      <c r="AF3867" s="4">
        <f t="shared" ca="1" si="635"/>
        <v>0.66697294142512986</v>
      </c>
      <c r="AG3867" s="4">
        <f t="shared" ca="1" si="636"/>
        <v>2.1585843544109826</v>
      </c>
      <c r="AH3867" s="2">
        <f t="shared" ca="1" si="632"/>
        <v>110.12164453836795</v>
      </c>
    </row>
    <row r="3868" spans="20:34" x14ac:dyDescent="0.2">
      <c r="T3868" s="3"/>
      <c r="X3868" s="4">
        <f t="shared" ca="1" si="633"/>
        <v>0.92143075433592014</v>
      </c>
      <c r="Y3868" s="4">
        <f t="shared" ca="1" si="633"/>
        <v>1.1542419375090225</v>
      </c>
      <c r="Z3868" s="4">
        <f t="shared" ca="1" si="628"/>
        <v>1.4767464053160722</v>
      </c>
      <c r="AA3868" s="4">
        <f t="shared" ca="1" si="629"/>
        <v>1.2595055503131474</v>
      </c>
      <c r="AB3868" s="4">
        <f t="shared" ca="1" si="630"/>
        <v>2.1286195389596014</v>
      </c>
      <c r="AC3868" s="4">
        <f t="shared" ca="1" si="634"/>
        <v>0.24815184869045948</v>
      </c>
      <c r="AD3868" s="4">
        <f t="shared" ca="1" si="631"/>
        <v>1.3731743183763234</v>
      </c>
      <c r="AF3868" s="4">
        <f t="shared" ca="1" si="635"/>
        <v>1.7295206755424524</v>
      </c>
      <c r="AG3868" s="4">
        <f t="shared" ca="1" si="636"/>
        <v>2.9229656844933745</v>
      </c>
      <c r="AH3868" s="2">
        <f t="shared" ca="1" si="632"/>
        <v>22.79934122509394</v>
      </c>
    </row>
    <row r="3869" spans="20:34" x14ac:dyDescent="0.2">
      <c r="T3869" s="3"/>
      <c r="X3869" s="4">
        <f t="shared" ca="1" si="633"/>
        <v>-1.5466478227885905</v>
      </c>
      <c r="Y3869" s="4">
        <f t="shared" ca="1" si="633"/>
        <v>1.9584041614051413</v>
      </c>
      <c r="Z3869" s="4">
        <f t="shared" ca="1" si="628"/>
        <v>0.60338317155391297</v>
      </c>
      <c r="AA3869" s="4">
        <f t="shared" ca="1" si="629"/>
        <v>-2.0601202838115205</v>
      </c>
      <c r="AB3869" s="4">
        <f t="shared" ca="1" si="630"/>
        <v>0.89895022347139664</v>
      </c>
      <c r="AC3869" s="4">
        <f t="shared" ca="1" si="634"/>
        <v>0.7657947215538472</v>
      </c>
      <c r="AD3869" s="4">
        <f t="shared" ca="1" si="631"/>
        <v>0.85574736623927872</v>
      </c>
      <c r="AF3869" s="4">
        <f t="shared" ca="1" si="635"/>
        <v>-1.762942507007824</v>
      </c>
      <c r="AG3869" s="4">
        <f t="shared" ca="1" si="636"/>
        <v>0.76927428611585869</v>
      </c>
      <c r="AH3869" s="2">
        <f t="shared" ca="1" si="632"/>
        <v>367.55047752146811</v>
      </c>
    </row>
    <row r="3870" spans="20:34" x14ac:dyDescent="0.2">
      <c r="T3870" s="3"/>
      <c r="X3870" s="4">
        <f t="shared" ca="1" si="633"/>
        <v>1.191290718862428</v>
      </c>
      <c r="Y3870" s="4">
        <f t="shared" ca="1" si="633"/>
        <v>-0.25843978717131022</v>
      </c>
      <c r="Z3870" s="4">
        <f t="shared" ca="1" si="628"/>
        <v>0.52417525780538765</v>
      </c>
      <c r="AA3870" s="4">
        <f t="shared" ca="1" si="629"/>
        <v>1.6224737791779971</v>
      </c>
      <c r="AB3870" s="4">
        <f t="shared" ca="1" si="630"/>
        <v>0.78742784960086742</v>
      </c>
      <c r="AC3870" s="4">
        <f t="shared" ca="1" si="634"/>
        <v>0.28996997068850561</v>
      </c>
      <c r="AD3870" s="4">
        <f t="shared" ca="1" si="631"/>
        <v>1.3075355425753872</v>
      </c>
      <c r="AF3870" s="4">
        <f t="shared" ca="1" si="635"/>
        <v>2.1214421331718412</v>
      </c>
      <c r="AG3870" s="4">
        <f t="shared" ca="1" si="636"/>
        <v>1.0295899005668405</v>
      </c>
      <c r="AH3870" s="2">
        <f t="shared" ca="1" si="632"/>
        <v>-225.50514609796937</v>
      </c>
    </row>
    <row r="3871" spans="20:34" x14ac:dyDescent="0.2">
      <c r="T3871" s="3"/>
      <c r="X3871" s="4">
        <f t="shared" ca="1" si="633"/>
        <v>0.30129869343337673</v>
      </c>
      <c r="Y3871" s="4">
        <f t="shared" ca="1" si="633"/>
        <v>-0.12939085323110538</v>
      </c>
      <c r="Z3871" s="4">
        <f t="shared" ca="1" si="628"/>
        <v>8.1919180547091575E-2</v>
      </c>
      <c r="AA3871" s="4">
        <f t="shared" ca="1" si="629"/>
        <v>0.42541281557555255</v>
      </c>
      <c r="AB3871" s="4">
        <f t="shared" ca="1" si="630"/>
        <v>0.16474451834810364</v>
      </c>
      <c r="AC3871" s="4">
        <f t="shared" ca="1" si="634"/>
        <v>0.29562190265772914</v>
      </c>
      <c r="AD3871" s="4">
        <f t="shared" ca="1" si="631"/>
        <v>1.2993971256716963</v>
      </c>
      <c r="AF3871" s="4">
        <f t="shared" ca="1" si="635"/>
        <v>0.55278018978277643</v>
      </c>
      <c r="AG3871" s="4">
        <f t="shared" ca="1" si="636"/>
        <v>0.21406855361169388</v>
      </c>
      <c r="AH3871" s="2">
        <f t="shared" ca="1" si="632"/>
        <v>-66.388790747249004</v>
      </c>
    </row>
    <row r="3872" spans="20:34" x14ac:dyDescent="0.2">
      <c r="T3872" s="3"/>
      <c r="X3872" s="4">
        <f t="shared" ca="1" si="633"/>
        <v>1.1664014657044772</v>
      </c>
      <c r="Y3872" s="4">
        <f t="shared" ca="1" si="633"/>
        <v>-0.51224404684636393</v>
      </c>
      <c r="Z3872" s="4">
        <f t="shared" ca="1" si="628"/>
        <v>0.30815767206665656</v>
      </c>
      <c r="AA3872" s="4">
        <f t="shared" ca="1" si="629"/>
        <v>1.588997127121212</v>
      </c>
      <c r="AB3872" s="4">
        <f t="shared" ca="1" si="630"/>
        <v>0.483281548817729</v>
      </c>
      <c r="AC3872" s="4">
        <f t="shared" ca="1" si="634"/>
        <v>0.51009836850561974</v>
      </c>
      <c r="AD3872" s="4">
        <f t="shared" ca="1" si="631"/>
        <v>1.0635867663599896</v>
      </c>
      <c r="AF3872" s="4">
        <f t="shared" ca="1" si="635"/>
        <v>1.6900363161901633</v>
      </c>
      <c r="AG3872" s="4">
        <f t="shared" ca="1" si="636"/>
        <v>0.51401185974849584</v>
      </c>
      <c r="AH3872" s="2">
        <f t="shared" ca="1" si="632"/>
        <v>-212.11272912909544</v>
      </c>
    </row>
    <row r="3873" spans="20:34" x14ac:dyDescent="0.2">
      <c r="T3873" s="3"/>
      <c r="X3873" s="4">
        <f t="shared" ca="1" si="633"/>
        <v>7.2795766666727976E-2</v>
      </c>
      <c r="Y3873" s="4">
        <f t="shared" ca="1" si="633"/>
        <v>0.50836180235752171</v>
      </c>
      <c r="Z3873" s="4">
        <f t="shared" ca="1" si="628"/>
        <v>0.44670932190344981</v>
      </c>
      <c r="AA3873" s="4">
        <f t="shared" ca="1" si="629"/>
        <v>0.11807081038241846</v>
      </c>
      <c r="AB3873" s="4">
        <f t="shared" ca="1" si="630"/>
        <v>0.67835812844504162</v>
      </c>
      <c r="AC3873" s="4">
        <f t="shared" ca="1" si="634"/>
        <v>0.76351484017605042</v>
      </c>
      <c r="AD3873" s="4">
        <f t="shared" ca="1" si="631"/>
        <v>0.85758223638464037</v>
      </c>
      <c r="AF3873" s="4">
        <f t="shared" ca="1" si="635"/>
        <v>0.10125542961950124</v>
      </c>
      <c r="AG3873" s="4">
        <f t="shared" ca="1" si="636"/>
        <v>0.5817478808615979</v>
      </c>
      <c r="AH3873" s="2">
        <f t="shared" ca="1" si="632"/>
        <v>41.975056645603217</v>
      </c>
    </row>
    <row r="3874" spans="20:34" x14ac:dyDescent="0.2">
      <c r="T3874" s="3"/>
      <c r="X3874" s="4">
        <f t="shared" ca="1" si="633"/>
        <v>-0.73620688347032259</v>
      </c>
      <c r="Y3874" s="4">
        <f t="shared" ca="1" si="633"/>
        <v>0.6123526187191799</v>
      </c>
      <c r="Z3874" s="4">
        <f t="shared" ca="1" si="628"/>
        <v>3.4164861146887993E-2</v>
      </c>
      <c r="AA3874" s="4">
        <f t="shared" ca="1" si="629"/>
        <v>-0.97005746971439066</v>
      </c>
      <c r="AB3874" s="4">
        <f t="shared" ca="1" si="630"/>
        <v>9.7507864710305703E-2</v>
      </c>
      <c r="AC3874" s="4">
        <f t="shared" ca="1" si="634"/>
        <v>8.2905738659747041E-2</v>
      </c>
      <c r="AD3874" s="4">
        <f t="shared" ca="1" si="631"/>
        <v>1.8548343665230529</v>
      </c>
      <c r="AF3874" s="4">
        <f t="shared" ca="1" si="635"/>
        <v>-1.7992959323286473</v>
      </c>
      <c r="AG3874" s="4">
        <f t="shared" ca="1" si="636"/>
        <v>0.18086093847095541</v>
      </c>
      <c r="AH3874" s="2">
        <f t="shared" ca="1" si="632"/>
        <v>314.87433365478728</v>
      </c>
    </row>
    <row r="3875" spans="20:34" x14ac:dyDescent="0.2">
      <c r="T3875" s="3"/>
      <c r="X3875" s="4">
        <f t="shared" ca="1" si="633"/>
        <v>1.779827577829451</v>
      </c>
      <c r="Y3875" s="4">
        <f t="shared" ca="1" si="633"/>
        <v>-1.1130145489243353</v>
      </c>
      <c r="Z3875" s="4">
        <f t="shared" ca="1" si="628"/>
        <v>0.20805865906860499</v>
      </c>
      <c r="AA3875" s="4">
        <f t="shared" ca="1" si="629"/>
        <v>2.4140701973267835</v>
      </c>
      <c r="AB3875" s="4">
        <f t="shared" ca="1" si="630"/>
        <v>0.34234513194552596</v>
      </c>
      <c r="AC3875" s="4">
        <f t="shared" ca="1" si="634"/>
        <v>0.94366422391883786</v>
      </c>
      <c r="AD3875" s="4">
        <f t="shared" ca="1" si="631"/>
        <v>0.68073962090866258</v>
      </c>
      <c r="AF3875" s="4">
        <f t="shared" ca="1" si="635"/>
        <v>1.6433532309751349</v>
      </c>
      <c r="AG3875" s="4">
        <f t="shared" ca="1" si="636"/>
        <v>0.23304789534052342</v>
      </c>
      <c r="AH3875" s="2">
        <f t="shared" ca="1" si="632"/>
        <v>-233.12484304917643</v>
      </c>
    </row>
    <row r="3876" spans="20:34" x14ac:dyDescent="0.2">
      <c r="T3876" s="3"/>
      <c r="X3876" s="4">
        <f t="shared" ca="1" si="633"/>
        <v>-0.69172765714966511</v>
      </c>
      <c r="Y3876" s="4">
        <f t="shared" ca="1" si="633"/>
        <v>-1.6915368463740605</v>
      </c>
      <c r="Z3876" s="4">
        <f t="shared" ca="1" si="628"/>
        <v>-1.7613264533607329</v>
      </c>
      <c r="AA3876" s="4">
        <f t="shared" ca="1" si="629"/>
        <v>-0.91023182633963207</v>
      </c>
      <c r="AB3876" s="4">
        <f t="shared" ca="1" si="630"/>
        <v>-2.4304902125213999</v>
      </c>
      <c r="AC3876" s="4">
        <f t="shared" ca="1" si="634"/>
        <v>0.32197624357706367</v>
      </c>
      <c r="AD3876" s="4">
        <f t="shared" ca="1" si="631"/>
        <v>1.2633445121674216</v>
      </c>
      <c r="AF3876" s="4">
        <f t="shared" ca="1" si="635"/>
        <v>-1.1499363826063036</v>
      </c>
      <c r="AG3876" s="4">
        <f t="shared" ca="1" si="636"/>
        <v>-3.0705464718655406</v>
      </c>
      <c r="AH3876" s="2">
        <f t="shared" ca="1" si="632"/>
        <v>-119.33698067104069</v>
      </c>
    </row>
    <row r="3877" spans="20:34" x14ac:dyDescent="0.2">
      <c r="T3877" s="3"/>
      <c r="X3877" s="4">
        <f t="shared" ca="1" si="633"/>
        <v>1.0038565117337779</v>
      </c>
      <c r="Y3877" s="4">
        <f t="shared" ca="1" si="633"/>
        <v>-0.78835927999959954</v>
      </c>
      <c r="Z3877" s="4">
        <f t="shared" ca="1" si="628"/>
        <v>-9.7062568655128523E-3</v>
      </c>
      <c r="AA3877" s="4">
        <f t="shared" ca="1" si="629"/>
        <v>1.3703702027562681</v>
      </c>
      <c r="AB3877" s="4">
        <f t="shared" ca="1" si="630"/>
        <v>3.5738642500635229E-2</v>
      </c>
      <c r="AC3877" s="4">
        <f t="shared" ca="1" si="634"/>
        <v>0.29100585109474042</v>
      </c>
      <c r="AD3877" s="4">
        <f t="shared" ca="1" si="631"/>
        <v>1.3060323341416034</v>
      </c>
      <c r="AF3877" s="4">
        <f t="shared" ca="1" si="635"/>
        <v>1.7897477945438711</v>
      </c>
      <c r="AG3877" s="4">
        <f t="shared" ca="1" si="636"/>
        <v>4.6675822684156938E-2</v>
      </c>
      <c r="AH3877" s="2">
        <f t="shared" ca="1" si="632"/>
        <v>-273.94116853587138</v>
      </c>
    </row>
    <row r="3878" spans="20:34" x14ac:dyDescent="0.2">
      <c r="T3878" s="3"/>
      <c r="X3878" s="4">
        <f t="shared" ca="1" si="633"/>
        <v>0.76620270821585001</v>
      </c>
      <c r="Y3878" s="4">
        <f t="shared" ca="1" si="633"/>
        <v>-0.52076390926619021</v>
      </c>
      <c r="Z3878" s="4">
        <f t="shared" ca="1" si="628"/>
        <v>5.6641068568195285E-2</v>
      </c>
      <c r="AA3878" s="4">
        <f t="shared" ca="1" si="629"/>
        <v>1.050720045322767</v>
      </c>
      <c r="AB3878" s="4">
        <f t="shared" ca="1" si="630"/>
        <v>0.12915369261569304</v>
      </c>
      <c r="AC3878" s="4">
        <f t="shared" ca="1" si="634"/>
        <v>0.56854106133566384</v>
      </c>
      <c r="AD3878" s="4">
        <f t="shared" ca="1" si="631"/>
        <v>1.0132395953065865</v>
      </c>
      <c r="AF3878" s="4">
        <f t="shared" ca="1" si="635"/>
        <v>1.0646311535033586</v>
      </c>
      <c r="AG3878" s="4">
        <f t="shared" ca="1" si="636"/>
        <v>0.13086363523827607</v>
      </c>
      <c r="AH3878" s="2">
        <f t="shared" ca="1" si="632"/>
        <v>-154.6080640885134</v>
      </c>
    </row>
    <row r="3879" spans="20:34" x14ac:dyDescent="0.2">
      <c r="T3879" s="3"/>
      <c r="X3879" s="4">
        <f t="shared" ca="1" si="633"/>
        <v>-1.1391338301515808</v>
      </c>
      <c r="Y3879" s="4">
        <f t="shared" ca="1" si="633"/>
        <v>-1.0698892522613155</v>
      </c>
      <c r="Z3879" s="4">
        <f t="shared" ca="1" si="628"/>
        <v>-1.5431668900412656</v>
      </c>
      <c r="AA3879" s="4">
        <f t="shared" ca="1" si="629"/>
        <v>-1.5120040324637984</v>
      </c>
      <c r="AB3879" s="4">
        <f t="shared" ca="1" si="630"/>
        <v>-2.1233280713597411</v>
      </c>
      <c r="AC3879" s="4">
        <f t="shared" ca="1" si="634"/>
        <v>0.97574471220124659</v>
      </c>
      <c r="AD3879" s="4">
        <f t="shared" ca="1" si="631"/>
        <v>0.62133930240425761</v>
      </c>
      <c r="AF3879" s="4">
        <f t="shared" ca="1" si="635"/>
        <v>-0.939467530763481</v>
      </c>
      <c r="AG3879" s="4">
        <f t="shared" ca="1" si="636"/>
        <v>-1.3193071826340392</v>
      </c>
      <c r="AH3879" s="2">
        <f t="shared" ca="1" si="632"/>
        <v>20.912724539056853</v>
      </c>
    </row>
    <row r="3880" spans="20:34" x14ac:dyDescent="0.2">
      <c r="T3880" s="3"/>
      <c r="X3880" s="4">
        <f t="shared" ca="1" si="633"/>
        <v>-0.6650512838404905</v>
      </c>
      <c r="Y3880" s="4">
        <f t="shared" ca="1" si="633"/>
        <v>0.89763515614874034</v>
      </c>
      <c r="Z3880" s="4">
        <f t="shared" ca="1" si="628"/>
        <v>0.3033843261049427</v>
      </c>
      <c r="AA3880" s="4">
        <f t="shared" ca="1" si="629"/>
        <v>-0.87435145412674109</v>
      </c>
      <c r="AB3880" s="4">
        <f t="shared" ca="1" si="630"/>
        <v>0.47656082044902426</v>
      </c>
      <c r="AC3880" s="4">
        <f t="shared" ca="1" si="634"/>
        <v>0.61096599847237643</v>
      </c>
      <c r="AD3880" s="4">
        <f t="shared" ca="1" si="631"/>
        <v>0.97843276317712002</v>
      </c>
      <c r="AF3880" s="4">
        <f t="shared" ca="1" si="635"/>
        <v>-0.85549410924916014</v>
      </c>
      <c r="AG3880" s="4">
        <f t="shared" ca="1" si="636"/>
        <v>0.46628272037389418</v>
      </c>
      <c r="AH3880" s="2">
        <f t="shared" ca="1" si="632"/>
        <v>185.62243033137156</v>
      </c>
    </row>
    <row r="3881" spans="20:34" x14ac:dyDescent="0.2">
      <c r="T3881" s="3"/>
      <c r="X3881" s="4">
        <f t="shared" ca="1" si="633"/>
        <v>2.8289077084957315E-2</v>
      </c>
      <c r="Y3881" s="4">
        <f t="shared" ca="1" si="633"/>
        <v>0.41677718159892402</v>
      </c>
      <c r="Z3881" s="4">
        <f t="shared" ca="1" si="628"/>
        <v>0.34703125080648151</v>
      </c>
      <c r="AA3881" s="4">
        <f t="shared" ca="1" si="629"/>
        <v>5.8208228252173908E-2</v>
      </c>
      <c r="AB3881" s="4">
        <f t="shared" ca="1" si="630"/>
        <v>0.53801438518143052</v>
      </c>
      <c r="AC3881" s="4">
        <f t="shared" ca="1" si="634"/>
        <v>0.16350642838935614</v>
      </c>
      <c r="AD3881" s="4">
        <f t="shared" ca="1" si="631"/>
        <v>1.5508568659583526</v>
      </c>
      <c r="AF3881" s="4">
        <f t="shared" ca="1" si="635"/>
        <v>9.0272630440154863E-2</v>
      </c>
      <c r="AG3881" s="4">
        <f t="shared" ca="1" si="636"/>
        <v>0.83438330324298327</v>
      </c>
      <c r="AH3881" s="2">
        <f t="shared" ca="1" si="632"/>
        <v>68.993162828996901</v>
      </c>
    </row>
    <row r="3882" spans="20:34" x14ac:dyDescent="0.2">
      <c r="T3882" s="3"/>
      <c r="X3882" s="4">
        <f t="shared" ca="1" si="633"/>
        <v>1.0579388545766113</v>
      </c>
      <c r="Y3882" s="4">
        <f t="shared" ca="1" si="633"/>
        <v>0.15457072287119089</v>
      </c>
      <c r="Z3882" s="4">
        <f t="shared" ca="1" si="628"/>
        <v>0.76936103180850934</v>
      </c>
      <c r="AA3882" s="4">
        <f t="shared" ca="1" si="629"/>
        <v>1.4431122718844829</v>
      </c>
      <c r="AB3882" s="4">
        <f t="shared" ca="1" si="630"/>
        <v>1.1326420871949019</v>
      </c>
      <c r="AC3882" s="4">
        <f t="shared" ca="1" si="634"/>
        <v>0.5433755090053678</v>
      </c>
      <c r="AD3882" s="4">
        <f t="shared" ca="1" si="631"/>
        <v>1.0345173164984303</v>
      </c>
      <c r="AF3882" s="4">
        <f t="shared" ca="1" si="635"/>
        <v>1.4929246349158882</v>
      </c>
      <c r="AG3882" s="4">
        <f t="shared" ca="1" si="636"/>
        <v>1.1717378525980509</v>
      </c>
      <c r="AH3882" s="2">
        <f t="shared" ca="1" si="632"/>
        <v>-116.3533343726358</v>
      </c>
    </row>
    <row r="3883" spans="20:34" x14ac:dyDescent="0.2">
      <c r="T3883" s="3"/>
      <c r="X3883" s="4">
        <f t="shared" ca="1" si="633"/>
        <v>1.4054739435116566</v>
      </c>
      <c r="Y3883" s="4">
        <f t="shared" ca="1" si="633"/>
        <v>-0.17631418104447208</v>
      </c>
      <c r="Z3883" s="4">
        <f t="shared" ca="1" si="628"/>
        <v>0.72015031493399684</v>
      </c>
      <c r="AA3883" s="4">
        <f t="shared" ca="1" si="629"/>
        <v>1.9105554360473185</v>
      </c>
      <c r="AB3883" s="4">
        <f t="shared" ca="1" si="630"/>
        <v>1.063354869466379</v>
      </c>
      <c r="AC3883" s="4">
        <f t="shared" ca="1" si="634"/>
        <v>9.3188937507506009E-2</v>
      </c>
      <c r="AD3883" s="4">
        <f t="shared" ca="1" si="631"/>
        <v>1.8007378291797826</v>
      </c>
      <c r="AF3883" s="4">
        <f t="shared" ca="1" si="635"/>
        <v>3.4404094484354815</v>
      </c>
      <c r="AG3883" s="4">
        <f t="shared" ca="1" si="636"/>
        <v>1.9148233392906384</v>
      </c>
      <c r="AH3883" s="2">
        <f t="shared" ca="1" si="632"/>
        <v>-329.83799086746421</v>
      </c>
    </row>
    <row r="3884" spans="20:34" x14ac:dyDescent="0.2">
      <c r="T3884" s="3"/>
      <c r="X3884" s="4">
        <f t="shared" ca="1" si="633"/>
        <v>-1.5059811306259157</v>
      </c>
      <c r="Y3884" s="4">
        <f t="shared" ca="1" si="633"/>
        <v>-0.87487934708372062</v>
      </c>
      <c r="Z3884" s="4">
        <f t="shared" ca="1" si="628"/>
        <v>-1.6132642174750735</v>
      </c>
      <c r="AA3884" s="4">
        <f t="shared" ca="1" si="629"/>
        <v>-2.0054225917919686</v>
      </c>
      <c r="AB3884" s="4">
        <f t="shared" ca="1" si="630"/>
        <v>-2.222023012148326</v>
      </c>
      <c r="AC3884" s="4">
        <f t="shared" ca="1" si="634"/>
        <v>0.28280006798136559</v>
      </c>
      <c r="AD3884" s="4">
        <f t="shared" ca="1" si="631"/>
        <v>1.3180877505008821</v>
      </c>
      <c r="AF3884" s="4">
        <f t="shared" ca="1" si="635"/>
        <v>-2.6433229528187248</v>
      </c>
      <c r="AG3884" s="4">
        <f t="shared" ca="1" si="636"/>
        <v>-2.9288213136437813</v>
      </c>
      <c r="AH3884" s="2">
        <f t="shared" ca="1" si="632"/>
        <v>149.02771359222834</v>
      </c>
    </row>
    <row r="3885" spans="20:34" x14ac:dyDescent="0.2">
      <c r="T3885" s="3"/>
      <c r="X3885" s="4">
        <f t="shared" ca="1" si="633"/>
        <v>0.81805538495556052</v>
      </c>
      <c r="Y3885" s="4">
        <f t="shared" ca="1" si="633"/>
        <v>-0.75228766401734271</v>
      </c>
      <c r="Z3885" s="4">
        <f t="shared" ca="1" si="628"/>
        <v>-9.481137088563707E-2</v>
      </c>
      <c r="AA3885" s="4">
        <f t="shared" ca="1" si="629"/>
        <v>1.1204631592045802</v>
      </c>
      <c r="AB3885" s="4">
        <f t="shared" ca="1" si="630"/>
        <v>-8.4086812998412197E-2</v>
      </c>
      <c r="AC3885" s="4">
        <f t="shared" ca="1" si="634"/>
        <v>0.66098104801074253</v>
      </c>
      <c r="AD3885" s="4">
        <f t="shared" ca="1" si="631"/>
        <v>0.93856535647460448</v>
      </c>
      <c r="AF3885" s="4">
        <f t="shared" ca="1" si="635"/>
        <v>1.0516279044355084</v>
      </c>
      <c r="AG3885" s="4">
        <f t="shared" ca="1" si="636"/>
        <v>-7.8920969616668155E-2</v>
      </c>
      <c r="AH3885" s="2">
        <f t="shared" ca="1" si="632"/>
        <v>-173.57326821025435</v>
      </c>
    </row>
    <row r="3886" spans="20:34" x14ac:dyDescent="0.2">
      <c r="T3886" s="3"/>
      <c r="X3886" s="4">
        <f t="shared" ca="1" si="633"/>
        <v>0.96382244048354571</v>
      </c>
      <c r="Y3886" s="4">
        <f t="shared" ca="1" si="633"/>
        <v>-0.24713455546353141</v>
      </c>
      <c r="Z3886" s="4">
        <f t="shared" ca="1" si="628"/>
        <v>0.39399134012147796</v>
      </c>
      <c r="AA3886" s="4">
        <f t="shared" ca="1" si="629"/>
        <v>1.3165234012811327</v>
      </c>
      <c r="AB3886" s="4">
        <f t="shared" ca="1" si="630"/>
        <v>0.60413278661045411</v>
      </c>
      <c r="AC3886" s="4">
        <f t="shared" ca="1" si="634"/>
        <v>2.8045716053703984E-3</v>
      </c>
      <c r="AD3886" s="4">
        <f t="shared" ca="1" si="631"/>
        <v>3.9749662839094437</v>
      </c>
      <c r="AF3886" s="4">
        <f t="shared" ca="1" si="635"/>
        <v>5.2331361320702854</v>
      </c>
      <c r="AG3886" s="4">
        <f t="shared" ca="1" si="636"/>
        <v>2.4014074577808135</v>
      </c>
      <c r="AH3886" s="2">
        <f t="shared" ca="1" si="632"/>
        <v>-529.79692507935761</v>
      </c>
    </row>
    <row r="3887" spans="20:34" x14ac:dyDescent="0.2">
      <c r="T3887" s="3"/>
      <c r="X3887" s="4">
        <f t="shared" ca="1" si="633"/>
        <v>-1.1668118330831123</v>
      </c>
      <c r="Y3887" s="4">
        <f t="shared" ca="1" si="633"/>
        <v>-0.67060048210920509</v>
      </c>
      <c r="Z3887" s="4">
        <f t="shared" ca="1" si="628"/>
        <v>-1.2442029155933065</v>
      </c>
      <c r="AA3887" s="4">
        <f t="shared" ca="1" si="629"/>
        <v>-1.5492316209288051</v>
      </c>
      <c r="AB3887" s="4">
        <f t="shared" ca="1" si="630"/>
        <v>-1.7023957357593056</v>
      </c>
      <c r="AC3887" s="4">
        <f t="shared" ca="1" si="634"/>
        <v>0.28695354379962301</v>
      </c>
      <c r="AD3887" s="4">
        <f t="shared" ca="1" si="631"/>
        <v>1.3119431488197346</v>
      </c>
      <c r="AF3887" s="4">
        <f t="shared" ca="1" si="635"/>
        <v>-2.0325038110124378</v>
      </c>
      <c r="AG3887" s="4">
        <f t="shared" ca="1" si="636"/>
        <v>-2.2334464221093522</v>
      </c>
      <c r="AH3887" s="2">
        <f t="shared" ca="1" si="632"/>
        <v>113.16066528527881</v>
      </c>
    </row>
    <row r="3888" spans="20:34" x14ac:dyDescent="0.2">
      <c r="T3888" s="3"/>
      <c r="X3888" s="4">
        <f t="shared" ca="1" si="633"/>
        <v>0.71142351209903298</v>
      </c>
      <c r="Y3888" s="4">
        <f t="shared" ca="1" si="633"/>
        <v>-1.9625724709976708</v>
      </c>
      <c r="Z3888" s="4">
        <f t="shared" ca="1" si="628"/>
        <v>-1.1175346451300676</v>
      </c>
      <c r="AA3888" s="4">
        <f t="shared" ca="1" si="629"/>
        <v>0.97704069155849937</v>
      </c>
      <c r="AB3888" s="4">
        <f t="shared" ca="1" si="630"/>
        <v>-1.524050598921288</v>
      </c>
      <c r="AC3888" s="4">
        <f t="shared" ca="1" si="634"/>
        <v>0.78741116175322856</v>
      </c>
      <c r="AD3888" s="4">
        <f t="shared" ca="1" si="631"/>
        <v>0.83817183532050821</v>
      </c>
      <c r="AF3888" s="4">
        <f t="shared" ca="1" si="635"/>
        <v>0.81892798962640601</v>
      </c>
      <c r="AG3888" s="4">
        <f t="shared" ca="1" si="636"/>
        <v>-1.2774162876191757</v>
      </c>
      <c r="AH3888" s="2">
        <f t="shared" ca="1" si="632"/>
        <v>-257.2491260934994</v>
      </c>
    </row>
    <row r="3889" spans="20:34" x14ac:dyDescent="0.2">
      <c r="T3889" s="3"/>
      <c r="X3889" s="4">
        <f t="shared" ca="1" si="633"/>
        <v>0.45418082393927262</v>
      </c>
      <c r="Y3889" s="4">
        <f t="shared" ca="1" si="633"/>
        <v>0.73226918851189771</v>
      </c>
      <c r="Z3889" s="4">
        <f t="shared" ca="1" si="628"/>
        <v>0.85712021321703213</v>
      </c>
      <c r="AA3889" s="4">
        <f t="shared" ca="1" si="629"/>
        <v>0.63104300689412818</v>
      </c>
      <c r="AB3889" s="4">
        <f t="shared" ca="1" si="630"/>
        <v>1.256204390207776</v>
      </c>
      <c r="AC3889" s="4">
        <f t="shared" ca="1" si="634"/>
        <v>0.44196090915453601</v>
      </c>
      <c r="AD3889" s="4">
        <f t="shared" ca="1" si="631"/>
        <v>1.1275197991283392</v>
      </c>
      <c r="AF3889" s="4">
        <f t="shared" ca="1" si="635"/>
        <v>0.71151348437461059</v>
      </c>
      <c r="AG3889" s="4">
        <f t="shared" ca="1" si="636"/>
        <v>1.4163953217112095</v>
      </c>
      <c r="AH3889" s="2">
        <f t="shared" ca="1" si="632"/>
        <v>28.922934661332874</v>
      </c>
    </row>
    <row r="3890" spans="20:34" x14ac:dyDescent="0.2">
      <c r="T3890" s="3"/>
      <c r="X3890" s="4">
        <f t="shared" ca="1" si="633"/>
        <v>0.20095529235063875</v>
      </c>
      <c r="Y3890" s="4">
        <f t="shared" ca="1" si="633"/>
        <v>-0.86401254263368577</v>
      </c>
      <c r="Z3890" s="4">
        <f t="shared" ca="1" si="628"/>
        <v>-0.56064226738886114</v>
      </c>
      <c r="AA3890" s="4">
        <f t="shared" ca="1" si="629"/>
        <v>0.29044849571735798</v>
      </c>
      <c r="AB3890" s="4">
        <f t="shared" ca="1" si="630"/>
        <v>-0.73996278475058508</v>
      </c>
      <c r="AC3890" s="4">
        <f t="shared" ca="1" si="634"/>
        <v>0.70468377890528633</v>
      </c>
      <c r="AD3890" s="4">
        <f t="shared" ca="1" si="631"/>
        <v>0.90419990776500991</v>
      </c>
      <c r="AF3890" s="4">
        <f t="shared" ca="1" si="635"/>
        <v>0.26262350303812099</v>
      </c>
      <c r="AG3890" s="4">
        <f t="shared" ca="1" si="636"/>
        <v>-0.6690742817210189</v>
      </c>
      <c r="AH3890" s="2">
        <f t="shared" ca="1" si="632"/>
        <v>-108.81489178262973</v>
      </c>
    </row>
    <row r="3891" spans="20:34" x14ac:dyDescent="0.2">
      <c r="T3891" s="3"/>
      <c r="X3891" s="4">
        <f t="shared" ca="1" si="633"/>
        <v>-0.39367065225894943</v>
      </c>
      <c r="Y3891" s="4">
        <f t="shared" ca="1" si="633"/>
        <v>0.11473513516810695</v>
      </c>
      <c r="Z3891" s="4">
        <f t="shared" ca="1" si="628"/>
        <v>-0.15001195963676248</v>
      </c>
      <c r="AA3891" s="4">
        <f t="shared" ca="1" si="629"/>
        <v>-0.50933789101371207</v>
      </c>
      <c r="AB3891" s="4">
        <f t="shared" ca="1" si="630"/>
        <v>-0.16180759120399835</v>
      </c>
      <c r="AC3891" s="4">
        <f t="shared" ca="1" si="634"/>
        <v>0.6320667023363159</v>
      </c>
      <c r="AD3891" s="4">
        <f t="shared" ca="1" si="631"/>
        <v>0.96149776436847711</v>
      </c>
      <c r="AF3891" s="4">
        <f t="shared" ca="1" si="635"/>
        <v>-0.48972724351783919</v>
      </c>
      <c r="AG3891" s="4">
        <f t="shared" ca="1" si="636"/>
        <v>-0.15557763720049286</v>
      </c>
      <c r="AH3891" s="2">
        <f t="shared" ca="1" si="632"/>
        <v>63.542924692190354</v>
      </c>
    </row>
    <row r="3892" spans="20:34" x14ac:dyDescent="0.2">
      <c r="T3892" s="3"/>
      <c r="X3892" s="4">
        <f t="shared" ca="1" si="633"/>
        <v>-2.0442210390925917</v>
      </c>
      <c r="Y3892" s="4">
        <f t="shared" ca="1" si="633"/>
        <v>0.57121578547062202</v>
      </c>
      <c r="Z3892" s="4">
        <f t="shared" ca="1" si="628"/>
        <v>-0.79840942305172702</v>
      </c>
      <c r="AA3892" s="4">
        <f t="shared" ca="1" si="629"/>
        <v>-2.7293683857644493</v>
      </c>
      <c r="AB3892" s="4">
        <f t="shared" ca="1" si="630"/>
        <v>-1.0747318295729544</v>
      </c>
      <c r="AC3892" s="4">
        <f t="shared" ca="1" si="634"/>
        <v>0.45833328252604344</v>
      </c>
      <c r="AD3892" s="4">
        <f t="shared" ca="1" si="631"/>
        <v>1.1115147423274636</v>
      </c>
      <c r="AF3892" s="4">
        <f t="shared" ca="1" si="635"/>
        <v>-3.0337331980196973</v>
      </c>
      <c r="AG3892" s="4">
        <f t="shared" ca="1" si="636"/>
        <v>-1.1945802726189061</v>
      </c>
      <c r="AH3892" s="2">
        <f t="shared" ca="1" si="632"/>
        <v>390.87235757285771</v>
      </c>
    </row>
    <row r="3893" spans="20:34" x14ac:dyDescent="0.2">
      <c r="T3893" s="3"/>
      <c r="X3893" s="4">
        <f t="shared" ca="1" si="633"/>
        <v>-0.3314645965165654</v>
      </c>
      <c r="Y3893" s="4">
        <f t="shared" ca="1" si="633"/>
        <v>-0.18826761650360727</v>
      </c>
      <c r="Z3893" s="4">
        <f t="shared" ca="1" si="628"/>
        <v>-0.35168170416961608</v>
      </c>
      <c r="AA3893" s="4">
        <f t="shared" ca="1" si="629"/>
        <v>-0.4256692300580282</v>
      </c>
      <c r="AB3893" s="4">
        <f t="shared" ca="1" si="630"/>
        <v>-0.44575256063687574</v>
      </c>
      <c r="AC3893" s="4">
        <f t="shared" ca="1" si="634"/>
        <v>0.22022422848477519</v>
      </c>
      <c r="AD3893" s="4">
        <f t="shared" ca="1" si="631"/>
        <v>1.4236264989155378</v>
      </c>
      <c r="AF3893" s="4">
        <f t="shared" ca="1" si="635"/>
        <v>-0.60599399568358336</v>
      </c>
      <c r="AG3893" s="4">
        <f t="shared" ca="1" si="636"/>
        <v>-0.6345851572821114</v>
      </c>
      <c r="AH3893" s="2">
        <f t="shared" ca="1" si="632"/>
        <v>34.604799011663545</v>
      </c>
    </row>
    <row r="3894" spans="20:34" x14ac:dyDescent="0.2">
      <c r="T3894" s="3"/>
      <c r="X3894" s="4">
        <f t="shared" ca="1" si="633"/>
        <v>-0.84234581744914683</v>
      </c>
      <c r="Y3894" s="4">
        <f t="shared" ca="1" si="633"/>
        <v>-0.20013962713795413</v>
      </c>
      <c r="Z3894" s="4">
        <f t="shared" ca="1" si="628"/>
        <v>-0.67354776851097931</v>
      </c>
      <c r="AA3894" s="4">
        <f t="shared" ca="1" si="629"/>
        <v>-1.1128169225568771</v>
      </c>
      <c r="AB3894" s="4">
        <f t="shared" ca="1" si="630"/>
        <v>-0.89893035392753162</v>
      </c>
      <c r="AC3894" s="4">
        <f t="shared" ca="1" si="634"/>
        <v>0.90566135621105937</v>
      </c>
      <c r="AD3894" s="4">
        <f t="shared" ca="1" si="631"/>
        <v>0.72876336551149978</v>
      </c>
      <c r="AF3894" s="4">
        <f t="shared" ca="1" si="635"/>
        <v>-0.81098020568069984</v>
      </c>
      <c r="AG3894" s="4">
        <f t="shared" ca="1" si="636"/>
        <v>-0.65510751008867163</v>
      </c>
      <c r="AH3894" s="2">
        <f t="shared" ca="1" si="632"/>
        <v>66.156961315172339</v>
      </c>
    </row>
    <row r="3895" spans="20:34" x14ac:dyDescent="0.2">
      <c r="T3895" s="3"/>
      <c r="X3895" s="4">
        <f t="shared" ca="1" si="633"/>
        <v>0.90626594685563111</v>
      </c>
      <c r="Y3895" s="4">
        <f t="shared" ca="1" si="633"/>
        <v>1.1025442051865031</v>
      </c>
      <c r="Z3895" s="4">
        <f t="shared" ca="1" si="628"/>
        <v>1.4265709700017433</v>
      </c>
      <c r="AA3895" s="4">
        <f t="shared" ca="1" si="629"/>
        <v>1.2391085146807785</v>
      </c>
      <c r="AB3895" s="4">
        <f t="shared" ca="1" si="630"/>
        <v>2.0579740265174142</v>
      </c>
      <c r="AC3895" s="4">
        <f t="shared" ca="1" si="634"/>
        <v>0.79679460820219372</v>
      </c>
      <c r="AD3895" s="4">
        <f t="shared" ca="1" si="631"/>
        <v>0.83042157522147741</v>
      </c>
      <c r="AF3895" s="4">
        <f t="shared" ca="1" si="635"/>
        <v>1.0289824446315572</v>
      </c>
      <c r="AG3895" s="4">
        <f t="shared" ca="1" si="636"/>
        <v>1.7089860328654776</v>
      </c>
      <c r="AH3895" s="2">
        <f t="shared" ca="1" si="632"/>
        <v>8.7256151990400213</v>
      </c>
    </row>
    <row r="3896" spans="20:34" x14ac:dyDescent="0.2">
      <c r="T3896" s="3"/>
      <c r="X3896" s="4">
        <f t="shared" ca="1" si="633"/>
        <v>-0.75695045143117146</v>
      </c>
      <c r="Y3896" s="4">
        <f t="shared" ca="1" si="633"/>
        <v>0.35742835996459482</v>
      </c>
      <c r="Z3896" s="4">
        <f t="shared" ca="1" si="628"/>
        <v>-0.1802031465435962</v>
      </c>
      <c r="AA3896" s="4">
        <f t="shared" ca="1" si="629"/>
        <v>-0.99795807414935245</v>
      </c>
      <c r="AB3896" s="4">
        <f t="shared" ca="1" si="630"/>
        <v>-0.20431587951100635</v>
      </c>
      <c r="AC3896" s="4">
        <f t="shared" ca="1" si="634"/>
        <v>0.10586706518479405</v>
      </c>
      <c r="AD3896" s="4">
        <f t="shared" ca="1" si="631"/>
        <v>1.7426410451704017</v>
      </c>
      <c r="AF3896" s="4">
        <f t="shared" ca="1" si="635"/>
        <v>-1.7390827013718688</v>
      </c>
      <c r="AG3896" s="4">
        <f t="shared" ca="1" si="636"/>
        <v>-0.35604923781596998</v>
      </c>
      <c r="AH3896" s="2">
        <f t="shared" ca="1" si="632"/>
        <v>250.97554888716013</v>
      </c>
    </row>
    <row r="3897" spans="20:34" x14ac:dyDescent="0.2">
      <c r="T3897" s="3"/>
      <c r="X3897" s="4">
        <f t="shared" ca="1" si="633"/>
        <v>-0.20709838390035834</v>
      </c>
      <c r="Y3897" s="4">
        <f t="shared" ca="1" si="633"/>
        <v>0.255113706880012</v>
      </c>
      <c r="Z3897" s="4">
        <f t="shared" ca="1" si="628"/>
        <v>7.5161409504147181E-2</v>
      </c>
      <c r="AA3897" s="4">
        <f t="shared" ca="1" si="629"/>
        <v>-0.25839364324344577</v>
      </c>
      <c r="AB3897" s="4">
        <f t="shared" ca="1" si="630"/>
        <v>0.15522977880862532</v>
      </c>
      <c r="AC3897" s="4">
        <f t="shared" ca="1" si="634"/>
        <v>4.2022619292772512E-2</v>
      </c>
      <c r="AD3897" s="4">
        <f t="shared" ca="1" si="631"/>
        <v>2.1877168932313724</v>
      </c>
      <c r="AF3897" s="4">
        <f t="shared" ca="1" si="635"/>
        <v>-0.56529213842728676</v>
      </c>
      <c r="AG3897" s="4">
        <f t="shared" ca="1" si="636"/>
        <v>0.33959880943219889</v>
      </c>
      <c r="AH3897" s="2">
        <f t="shared" ca="1" si="632"/>
        <v>125.37686847350051</v>
      </c>
    </row>
    <row r="3898" spans="20:34" x14ac:dyDescent="0.2">
      <c r="T3898" s="3"/>
      <c r="X3898" s="4">
        <f t="shared" ca="1" si="633"/>
        <v>0.72362974336635433</v>
      </c>
      <c r="Y3898" s="4">
        <f t="shared" ca="1" si="633"/>
        <v>1.7376087689298891</v>
      </c>
      <c r="Z3898" s="4">
        <f t="shared" ca="1" si="628"/>
        <v>1.8172882244120778</v>
      </c>
      <c r="AA3898" s="4">
        <f t="shared" ca="1" si="629"/>
        <v>0.99345837008294446</v>
      </c>
      <c r="AB3898" s="4">
        <f t="shared" ca="1" si="630"/>
        <v>2.6080922364523049</v>
      </c>
      <c r="AC3898" s="4">
        <f t="shared" ca="1" si="634"/>
        <v>0.31660814018954342</v>
      </c>
      <c r="AD3898" s="4">
        <f t="shared" ca="1" si="631"/>
        <v>1.2704511558767855</v>
      </c>
      <c r="AF3898" s="4">
        <f t="shared" ca="1" si="635"/>
        <v>1.2621403345873441</v>
      </c>
      <c r="AG3898" s="4">
        <f t="shared" ca="1" si="636"/>
        <v>3.3134537964341013</v>
      </c>
      <c r="AH3898" s="2">
        <f t="shared" ca="1" si="632"/>
        <v>133.17662925640388</v>
      </c>
    </row>
    <row r="3899" spans="20:34" x14ac:dyDescent="0.2">
      <c r="T3899" s="3"/>
      <c r="X3899" s="4">
        <f t="shared" ca="1" si="633"/>
        <v>1.8191500139706176</v>
      </c>
      <c r="Y3899" s="4">
        <f t="shared" ca="1" si="633"/>
        <v>0.43884746109712502</v>
      </c>
      <c r="Z3899" s="4">
        <f t="shared" ca="1" si="628"/>
        <v>1.4598480099190763</v>
      </c>
      <c r="AA3899" s="4">
        <f t="shared" ca="1" si="629"/>
        <v>2.4669598322374426</v>
      </c>
      <c r="AB3899" s="4">
        <f t="shared" ca="1" si="630"/>
        <v>2.104827103581755</v>
      </c>
      <c r="AC3899" s="4">
        <f t="shared" ca="1" si="634"/>
        <v>0.20245986787035708</v>
      </c>
      <c r="AD3899" s="4">
        <f t="shared" ca="1" si="631"/>
        <v>1.4593177538063569</v>
      </c>
      <c r="AF3899" s="4">
        <f t="shared" ca="1" si="635"/>
        <v>3.6000782811112519</v>
      </c>
      <c r="AG3899" s="4">
        <f t="shared" ca="1" si="636"/>
        <v>3.0716115609496666</v>
      </c>
      <c r="AH3899" s="2">
        <f t="shared" ca="1" si="632"/>
        <v>-236.92757950811301</v>
      </c>
    </row>
    <row r="3900" spans="20:34" x14ac:dyDescent="0.2">
      <c r="T3900" s="3"/>
      <c r="X3900" s="4">
        <f t="shared" ca="1" si="633"/>
        <v>0.83622975474491668</v>
      </c>
      <c r="Y3900" s="4">
        <f t="shared" ca="1" si="633"/>
        <v>-1.7595563670703631</v>
      </c>
      <c r="Z3900" s="4">
        <f t="shared" ca="1" si="628"/>
        <v>-0.88058465373307448</v>
      </c>
      <c r="AA3900" s="4">
        <f t="shared" ca="1" si="629"/>
        <v>1.1449081294866743</v>
      </c>
      <c r="AB3900" s="4">
        <f t="shared" ca="1" si="630"/>
        <v>-1.1904320969482307</v>
      </c>
      <c r="AC3900" s="4">
        <f t="shared" ca="1" si="634"/>
        <v>0.35553579634244215</v>
      </c>
      <c r="AD3900" s="4">
        <f t="shared" ca="1" si="631"/>
        <v>1.2212999252331365</v>
      </c>
      <c r="AF3900" s="4">
        <f t="shared" ca="1" si="635"/>
        <v>1.3982762129408854</v>
      </c>
      <c r="AG3900" s="4">
        <f t="shared" ca="1" si="636"/>
        <v>-1.453874630998</v>
      </c>
      <c r="AH3900" s="2">
        <f t="shared" ca="1" si="632"/>
        <v>-364.44607208265688</v>
      </c>
    </row>
    <row r="3901" spans="20:34" x14ac:dyDescent="0.2">
      <c r="T3901" s="3"/>
      <c r="X3901" s="4">
        <f t="shared" ca="1" si="633"/>
        <v>3.5092507463091546E-2</v>
      </c>
      <c r="Y3901" s="4">
        <f t="shared" ca="1" si="633"/>
        <v>-0.47260008366576933</v>
      </c>
      <c r="Z3901" s="4">
        <f t="shared" ca="1" si="628"/>
        <v>-0.35242841955443138</v>
      </c>
      <c r="AA3901" s="4">
        <f t="shared" ca="1" si="629"/>
        <v>6.7359007912615648E-2</v>
      </c>
      <c r="AB3901" s="4">
        <f t="shared" ca="1" si="630"/>
        <v>-0.44680391356841026</v>
      </c>
      <c r="AC3901" s="4">
        <f t="shared" ca="1" si="634"/>
        <v>0.65548311570281803</v>
      </c>
      <c r="AD3901" s="4">
        <f t="shared" ca="1" si="631"/>
        <v>0.94290722630174173</v>
      </c>
      <c r="AF3901" s="4">
        <f t="shared" ca="1" si="635"/>
        <v>6.35132953173215E-2</v>
      </c>
      <c r="AG3901" s="4">
        <f t="shared" ca="1" si="636"/>
        <v>-0.42129463884355289</v>
      </c>
      <c r="AH3901" s="2">
        <f t="shared" ca="1" si="632"/>
        <v>-52.297069618099158</v>
      </c>
    </row>
    <row r="3902" spans="20:34" x14ac:dyDescent="0.2">
      <c r="T3902" s="3"/>
      <c r="X3902" s="4">
        <f t="shared" ca="1" si="633"/>
        <v>1.0317099107672707</v>
      </c>
      <c r="Y3902" s="4">
        <f t="shared" ca="1" si="633"/>
        <v>-0.99072349087404865</v>
      </c>
      <c r="Z3902" s="4">
        <f t="shared" ca="1" si="628"/>
        <v>-0.15276828536285836</v>
      </c>
      <c r="AA3902" s="4">
        <f t="shared" ca="1" si="629"/>
        <v>1.4078337032528738</v>
      </c>
      <c r="AB3902" s="4">
        <f t="shared" ca="1" si="630"/>
        <v>-0.16568841539929974</v>
      </c>
      <c r="AC3902" s="4">
        <f t="shared" ca="1" si="634"/>
        <v>0.94561588676041031</v>
      </c>
      <c r="AD3902" s="4">
        <f t="shared" ca="1" si="631"/>
        <v>0.67784464959932378</v>
      </c>
      <c r="AF3902" s="4">
        <f t="shared" ca="1" si="635"/>
        <v>0.95429254327556268</v>
      </c>
      <c r="AG3902" s="4">
        <f t="shared" ca="1" si="636"/>
        <v>-0.11231100587900553</v>
      </c>
      <c r="AH3902" s="2">
        <f t="shared" ca="1" si="632"/>
        <v>-161.81482121680756</v>
      </c>
    </row>
    <row r="3903" spans="20:34" x14ac:dyDescent="0.2">
      <c r="T3903" s="3"/>
      <c r="X3903" s="4">
        <f t="shared" ca="1" si="633"/>
        <v>7.8106424204180736E-2</v>
      </c>
      <c r="Y3903" s="4">
        <f t="shared" ca="1" si="633"/>
        <v>-1.3694865373113647</v>
      </c>
      <c r="Z3903" s="4">
        <f t="shared" ca="1" si="628"/>
        <v>-1.0356812415444272</v>
      </c>
      <c r="AA3903" s="4">
        <f t="shared" ca="1" si="629"/>
        <v>0.12521377419277516</v>
      </c>
      <c r="AB3903" s="4">
        <f t="shared" ca="1" si="630"/>
        <v>-1.4088034544726304</v>
      </c>
      <c r="AC3903" s="4">
        <f t="shared" ca="1" si="634"/>
        <v>0.26383861288560573</v>
      </c>
      <c r="AD3903" s="4">
        <f t="shared" ca="1" si="631"/>
        <v>1.3473321232514399</v>
      </c>
      <c r="AF3903" s="4">
        <f t="shared" ca="1" si="635"/>
        <v>0.16870454024347811</v>
      </c>
      <c r="AG3903" s="4">
        <f t="shared" ca="1" si="636"/>
        <v>-1.8981261495585724</v>
      </c>
      <c r="AH3903" s="2">
        <f t="shared" ca="1" si="632"/>
        <v>-216.77407116030918</v>
      </c>
    </row>
    <row r="3904" spans="20:34" x14ac:dyDescent="0.2">
      <c r="T3904" s="3"/>
      <c r="X3904" s="4">
        <f t="shared" ca="1" si="633"/>
        <v>2.5089575639681359</v>
      </c>
      <c r="Y3904" s="4">
        <f t="shared" ca="1" si="633"/>
        <v>1.3500918560910777</v>
      </c>
      <c r="Z3904" s="4">
        <f t="shared" ca="1" si="628"/>
        <v>2.602680391090308</v>
      </c>
      <c r="AA3904" s="4">
        <f t="shared" ca="1" si="629"/>
        <v>3.3947677978225204</v>
      </c>
      <c r="AB3904" s="4">
        <f t="shared" ca="1" si="630"/>
        <v>3.7139009202330375</v>
      </c>
      <c r="AC3904" s="4">
        <f t="shared" ca="1" si="634"/>
        <v>0.64127020021822945</v>
      </c>
      <c r="AD3904" s="4">
        <f t="shared" ca="1" si="631"/>
        <v>0.9541694836245298</v>
      </c>
      <c r="AF3904" s="4">
        <f t="shared" ca="1" si="635"/>
        <v>3.2391838366734964</v>
      </c>
      <c r="AG3904" s="4">
        <f t="shared" ca="1" si="636"/>
        <v>3.5436909232914235</v>
      </c>
      <c r="AH3904" s="2">
        <f t="shared" ca="1" si="632"/>
        <v>-138.0804170877268</v>
      </c>
    </row>
    <row r="3905" spans="20:34" x14ac:dyDescent="0.2">
      <c r="T3905" s="3"/>
      <c r="X3905" s="4">
        <f t="shared" ca="1" si="633"/>
        <v>0.85665565179083336</v>
      </c>
      <c r="Y3905" s="4">
        <f t="shared" ca="1" si="633"/>
        <v>-0.17581736796858935</v>
      </c>
      <c r="Z3905" s="4">
        <f t="shared" ca="1" si="628"/>
        <v>0.38486600623956041</v>
      </c>
      <c r="AA3905" s="4">
        <f t="shared" ca="1" si="629"/>
        <v>1.1723814587993071</v>
      </c>
      <c r="AB3905" s="4">
        <f t="shared" ca="1" si="630"/>
        <v>0.59128458939491313</v>
      </c>
      <c r="AC3905" s="4">
        <f t="shared" ca="1" si="634"/>
        <v>0.21395687718736678</v>
      </c>
      <c r="AD3905" s="4">
        <f t="shared" ca="1" si="631"/>
        <v>1.4358617788218198</v>
      </c>
      <c r="AF3905" s="4">
        <f t="shared" ca="1" si="635"/>
        <v>1.6833777268892931</v>
      </c>
      <c r="AG3905" s="4">
        <f t="shared" ca="1" si="636"/>
        <v>0.84900294231850926</v>
      </c>
      <c r="AH3905" s="2">
        <f t="shared" ca="1" si="632"/>
        <v>-177.60383171087278</v>
      </c>
    </row>
    <row r="3906" spans="20:34" x14ac:dyDescent="0.2">
      <c r="T3906" s="3"/>
      <c r="X3906" s="4">
        <f t="shared" ca="1" si="633"/>
        <v>-1.7802950602351331</v>
      </c>
      <c r="Y3906" s="4">
        <f t="shared" ca="1" si="633"/>
        <v>-0.43497082492028333</v>
      </c>
      <c r="Z3906" s="4">
        <f t="shared" ref="Z3906:Z3969" ca="1" si="637">X3906*B$19+SQRT(1-B$19^2)*Y3906</f>
        <v>-1.4330159404757805</v>
      </c>
      <c r="AA3906" s="4">
        <f t="shared" ref="AA3906:AA3969" ca="1" si="638">X3906*SQRT($B$28)+$B$20</f>
        <v>-2.3743815122376666</v>
      </c>
      <c r="AB3906" s="4">
        <f t="shared" ref="AB3906:AB3969" ca="1" si="639">Z3906*SQRT($C$29)+$C$20</f>
        <v>-1.9682388284005485</v>
      </c>
      <c r="AC3906" s="4">
        <f t="shared" ca="1" si="634"/>
        <v>0.98387216691625823</v>
      </c>
      <c r="AD3906" s="4">
        <f t="shared" ref="AD3906:AD3969" ca="1" si="640">SQRT((B$26/2)/GAMMAINV(AC3906,B$26/2,1))</f>
        <v>0.5982601172809151</v>
      </c>
      <c r="AF3906" s="4">
        <f t="shared" ca="1" si="635"/>
        <v>-1.4204977619809429</v>
      </c>
      <c r="AG3906" s="4">
        <f t="shared" ca="1" si="636"/>
        <v>-1.1775187923157631</v>
      </c>
      <c r="AH3906" s="2">
        <f t="shared" ref="AH3906:AH3969" ca="1" si="641">(B$4*EXP(-B$8*B$7)*NORMSDIST((LN(B$4/(B$5+AF3906))-B$8*B$7+B$9*B$7+0.5*B$6*B$6*B$7)/(B$6*SQRT(B$7)))-(B$5+AF3906)*EXP(-B$9*B$7)*NORMSDIST((LN(B$4/(B$5+AF3906))-B$8*B$7+B$9*B$7-0.5*B$6*B$6*B$7)/(B$6*SQRT(B$7))))*400+100*AG3906-400*$B$13</f>
        <v>115.13994611910402</v>
      </c>
    </row>
    <row r="3907" spans="20:34" x14ac:dyDescent="0.2">
      <c r="T3907" s="3"/>
      <c r="X3907" s="4">
        <f t="shared" ref="X3907:Y3970" ca="1" si="642">NORMSINV(RAND())</f>
        <v>0.28299362906760328</v>
      </c>
      <c r="Y3907" s="4">
        <f t="shared" ca="1" si="642"/>
        <v>9.5255593296009577E-2</v>
      </c>
      <c r="Z3907" s="4">
        <f t="shared" ca="1" si="637"/>
        <v>0.24844966209908237</v>
      </c>
      <c r="AA3907" s="4">
        <f t="shared" ca="1" si="638"/>
        <v>0.40079205790310712</v>
      </c>
      <c r="AB3907" s="4">
        <f t="shared" ca="1" si="639"/>
        <v>0.39921445633237662</v>
      </c>
      <c r="AC3907" s="4">
        <f t="shared" ref="AC3907:AC3970" ca="1" si="643">RAND()</f>
        <v>0.14016078991174397</v>
      </c>
      <c r="AD3907" s="4">
        <f t="shared" ca="1" si="640"/>
        <v>1.6178528795181679</v>
      </c>
      <c r="AF3907" s="4">
        <f t="shared" ref="AF3907:AF3970" ca="1" si="644">AD3907*AA3907</f>
        <v>0.64842258496655414</v>
      </c>
      <c r="AG3907" s="4">
        <f t="shared" ref="AG3907:AG3970" ca="1" si="645">AD3907*AB3907</f>
        <v>0.64587025772261542</v>
      </c>
      <c r="AH3907" s="2">
        <f t="shared" ca="1" si="641"/>
        <v>-38.239805986124793</v>
      </c>
    </row>
    <row r="3908" spans="20:34" x14ac:dyDescent="0.2">
      <c r="T3908" s="3"/>
      <c r="X3908" s="4">
        <f t="shared" ca="1" si="642"/>
        <v>-0.26600415059541471</v>
      </c>
      <c r="Y3908" s="4">
        <f t="shared" ca="1" si="642"/>
        <v>-0.16765408085007247</v>
      </c>
      <c r="Z3908" s="4">
        <f t="shared" ca="1" si="637"/>
        <v>-0.29533553057947948</v>
      </c>
      <c r="AA3908" s="4">
        <f t="shared" ca="1" si="638"/>
        <v>-0.33762333500133695</v>
      </c>
      <c r="AB3908" s="4">
        <f t="shared" ca="1" si="639"/>
        <v>-0.36641883323631097</v>
      </c>
      <c r="AC3908" s="4">
        <f t="shared" ca="1" si="643"/>
        <v>0.85878429640659659</v>
      </c>
      <c r="AD3908" s="4">
        <f t="shared" ca="1" si="640"/>
        <v>0.77621306814419</v>
      </c>
      <c r="AF3908" s="4">
        <f t="shared" ca="1" si="644"/>
        <v>-0.26206764473846145</v>
      </c>
      <c r="AG3908" s="4">
        <f t="shared" ca="1" si="645"/>
        <v>-0.28441908677217126</v>
      </c>
      <c r="AH3908" s="2">
        <f t="shared" ca="1" si="641"/>
        <v>13.732351409402327</v>
      </c>
    </row>
    <row r="3909" spans="20:34" x14ac:dyDescent="0.2">
      <c r="T3909" s="3"/>
      <c r="X3909" s="4">
        <f t="shared" ca="1" si="642"/>
        <v>-0.50347170831006682</v>
      </c>
      <c r="Y3909" s="4">
        <f t="shared" ca="1" si="642"/>
        <v>0.14182358889703126</v>
      </c>
      <c r="Z3909" s="4">
        <f t="shared" ca="1" si="637"/>
        <v>-0.19573957696226046</v>
      </c>
      <c r="AA3909" s="4">
        <f t="shared" ca="1" si="638"/>
        <v>-0.6570229872905603</v>
      </c>
      <c r="AB3909" s="4">
        <f t="shared" ca="1" si="639"/>
        <v>-0.22619070892848983</v>
      </c>
      <c r="AC3909" s="4">
        <f t="shared" ca="1" si="643"/>
        <v>0.63013300440531739</v>
      </c>
      <c r="AD3909" s="4">
        <f t="shared" ca="1" si="640"/>
        <v>0.96304156013829023</v>
      </c>
      <c r="AF3909" s="4">
        <f t="shared" ca="1" si="644"/>
        <v>-0.63274044272702124</v>
      </c>
      <c r="AG3909" s="4">
        <f t="shared" ca="1" si="645"/>
        <v>-0.21783105321527874</v>
      </c>
      <c r="AH3909" s="2">
        <f t="shared" ca="1" si="641"/>
        <v>80.652425432022483</v>
      </c>
    </row>
    <row r="3910" spans="20:34" x14ac:dyDescent="0.2">
      <c r="T3910" s="3"/>
      <c r="X3910" s="4">
        <f t="shared" ca="1" si="642"/>
        <v>1.3971181226437226</v>
      </c>
      <c r="Y3910" s="4">
        <f t="shared" ca="1" si="642"/>
        <v>-0.29980881976412288</v>
      </c>
      <c r="Z3910" s="4">
        <f t="shared" ca="1" si="637"/>
        <v>0.61733818387724404</v>
      </c>
      <c r="AA3910" s="4">
        <f t="shared" ca="1" si="638"/>
        <v>1.8993166533458259</v>
      </c>
      <c r="AB3910" s="4">
        <f t="shared" ca="1" si="639"/>
        <v>0.91859846350245467</v>
      </c>
      <c r="AC3910" s="4">
        <f t="shared" ca="1" si="643"/>
        <v>0.91012170222974087</v>
      </c>
      <c r="AD3910" s="4">
        <f t="shared" ca="1" si="640"/>
        <v>0.72373136998725585</v>
      </c>
      <c r="AF3910" s="4">
        <f t="shared" ca="1" si="644"/>
        <v>1.3745950435655845</v>
      </c>
      <c r="AG3910" s="4">
        <f t="shared" ca="1" si="645"/>
        <v>0.66481852445881973</v>
      </c>
      <c r="AH3910" s="2">
        <f t="shared" ca="1" si="641"/>
        <v>-148.94964362206247</v>
      </c>
    </row>
    <row r="3911" spans="20:34" x14ac:dyDescent="0.2">
      <c r="T3911" s="3"/>
      <c r="X3911" s="4">
        <f t="shared" ca="1" si="642"/>
        <v>-0.67732080494454272</v>
      </c>
      <c r="Y3911" s="4">
        <f t="shared" ca="1" si="642"/>
        <v>-4.4093715528350126E-2</v>
      </c>
      <c r="Z3911" s="4">
        <f t="shared" ca="1" si="637"/>
        <v>-0.44915844868878901</v>
      </c>
      <c r="AA3911" s="4">
        <f t="shared" ca="1" si="638"/>
        <v>-0.89085425902398352</v>
      </c>
      <c r="AB3911" s="4">
        <f t="shared" ca="1" si="639"/>
        <v>-0.58299690190891995</v>
      </c>
      <c r="AC3911" s="4">
        <f t="shared" ca="1" si="643"/>
        <v>0.77276876993000387</v>
      </c>
      <c r="AD3911" s="4">
        <f t="shared" ca="1" si="640"/>
        <v>0.8501141712942587</v>
      </c>
      <c r="AF3911" s="4">
        <f t="shared" ca="1" si="644"/>
        <v>-0.75732783015413463</v>
      </c>
      <c r="AG3911" s="4">
        <f t="shared" ca="1" si="645"/>
        <v>-0.4956139281334217</v>
      </c>
      <c r="AH3911" s="2">
        <f t="shared" ca="1" si="641"/>
        <v>73.289585599713064</v>
      </c>
    </row>
    <row r="3912" spans="20:34" x14ac:dyDescent="0.2">
      <c r="T3912" s="3"/>
      <c r="X3912" s="4">
        <f t="shared" ca="1" si="642"/>
        <v>7.2368582481628169E-2</v>
      </c>
      <c r="Y3912" s="4">
        <f t="shared" ca="1" si="642"/>
        <v>-0.49233873566993525</v>
      </c>
      <c r="Z3912" s="4">
        <f t="shared" ca="1" si="637"/>
        <v>-0.34524502181295164</v>
      </c>
      <c r="AA3912" s="4">
        <f t="shared" ca="1" si="638"/>
        <v>0.11749623724283917</v>
      </c>
      <c r="AB3912" s="4">
        <f t="shared" ca="1" si="639"/>
        <v>-0.43668990436562488</v>
      </c>
      <c r="AC3912" s="4">
        <f t="shared" ca="1" si="643"/>
        <v>0.72582160707003418</v>
      </c>
      <c r="AD3912" s="4">
        <f t="shared" ca="1" si="640"/>
        <v>0.88756384589424453</v>
      </c>
      <c r="AF3912" s="4">
        <f t="shared" ca="1" si="644"/>
        <v>0.10428541220535689</v>
      </c>
      <c r="AG3912" s="4">
        <f t="shared" ca="1" si="645"/>
        <v>-0.38759017098194387</v>
      </c>
      <c r="AH3912" s="2">
        <f t="shared" ca="1" si="641"/>
        <v>-55.442695706874474</v>
      </c>
    </row>
    <row r="3913" spans="20:34" x14ac:dyDescent="0.2">
      <c r="T3913" s="3"/>
      <c r="X3913" s="4">
        <f t="shared" ca="1" si="642"/>
        <v>2.318125608999043</v>
      </c>
      <c r="Y3913" s="4">
        <f t="shared" ca="1" si="642"/>
        <v>0.11776449044473257</v>
      </c>
      <c r="Z3913" s="4">
        <f t="shared" ca="1" si="637"/>
        <v>1.5110185401855591</v>
      </c>
      <c r="AA3913" s="4">
        <f t="shared" ca="1" si="638"/>
        <v>3.1380941677511558</v>
      </c>
      <c r="AB3913" s="4">
        <f t="shared" ca="1" si="639"/>
        <v>2.1768736799585779</v>
      </c>
      <c r="AC3913" s="4">
        <f t="shared" ca="1" si="643"/>
        <v>0.19662452959065424</v>
      </c>
      <c r="AD3913" s="4">
        <f t="shared" ca="1" si="640"/>
        <v>1.4717670556059763</v>
      </c>
      <c r="AF3913" s="4">
        <f t="shared" ca="1" si="644"/>
        <v>4.6185436134854054</v>
      </c>
      <c r="AG3913" s="4">
        <f t="shared" ca="1" si="645"/>
        <v>3.2038509663787829</v>
      </c>
      <c r="AH3913" s="2">
        <f t="shared" ca="1" si="641"/>
        <v>-366.04476370515886</v>
      </c>
    </row>
    <row r="3914" spans="20:34" x14ac:dyDescent="0.2">
      <c r="T3914" s="3"/>
      <c r="X3914" s="4">
        <f t="shared" ca="1" si="642"/>
        <v>0.16154614954506891</v>
      </c>
      <c r="Y3914" s="4">
        <f t="shared" ca="1" si="642"/>
        <v>-1.1672320783631502</v>
      </c>
      <c r="Z3914" s="4">
        <f t="shared" ca="1" si="637"/>
        <v>-0.8246350932852109</v>
      </c>
      <c r="AA3914" s="4">
        <f t="shared" ca="1" si="638"/>
        <v>0.23744223823000646</v>
      </c>
      <c r="AB3914" s="4">
        <f t="shared" ca="1" si="639"/>
        <v>-1.1116567889913969</v>
      </c>
      <c r="AC3914" s="4">
        <f t="shared" ca="1" si="643"/>
        <v>0.48078940338359544</v>
      </c>
      <c r="AD3914" s="4">
        <f t="shared" ca="1" si="640"/>
        <v>1.0902628691252174</v>
      </c>
      <c r="AF3914" s="4">
        <f t="shared" ca="1" si="644"/>
        <v>0.25887445590416025</v>
      </c>
      <c r="AG3914" s="4">
        <f t="shared" ca="1" si="645"/>
        <v>-1.2119981202482868</v>
      </c>
      <c r="AH3914" s="2">
        <f t="shared" ca="1" si="641"/>
        <v>-162.51153318628894</v>
      </c>
    </row>
    <row r="3915" spans="20:34" x14ac:dyDescent="0.2">
      <c r="T3915" s="3"/>
      <c r="X3915" s="4">
        <f t="shared" ca="1" si="642"/>
        <v>-0.99631102322752763</v>
      </c>
      <c r="Y3915" s="4">
        <f t="shared" ca="1" si="642"/>
        <v>-3.3244980731632671E-2</v>
      </c>
      <c r="Z3915" s="4">
        <f t="shared" ca="1" si="637"/>
        <v>-0.6356816874325133</v>
      </c>
      <c r="AA3915" s="4">
        <f t="shared" ca="1" si="638"/>
        <v>-1.319903876511848</v>
      </c>
      <c r="AB3915" s="4">
        <f t="shared" ca="1" si="639"/>
        <v>-0.84561604414212732</v>
      </c>
      <c r="AC3915" s="4">
        <f t="shared" ca="1" si="643"/>
        <v>0.64040606546988954</v>
      </c>
      <c r="AD3915" s="4">
        <f t="shared" ca="1" si="640"/>
        <v>0.95485625568895161</v>
      </c>
      <c r="AF3915" s="4">
        <f t="shared" ca="1" si="644"/>
        <v>-1.2603184733954356</v>
      </c>
      <c r="AG3915" s="4">
        <f t="shared" ca="1" si="645"/>
        <v>-0.80744176966005488</v>
      </c>
      <c r="AH3915" s="2">
        <f t="shared" ca="1" si="641"/>
        <v>125.35674882716876</v>
      </c>
    </row>
    <row r="3916" spans="20:34" x14ac:dyDescent="0.2">
      <c r="T3916" s="3"/>
      <c r="X3916" s="4">
        <f t="shared" ca="1" si="642"/>
        <v>-0.18091873291371449</v>
      </c>
      <c r="Y3916" s="4">
        <f t="shared" ca="1" si="642"/>
        <v>0.3417542882014149</v>
      </c>
      <c r="Z3916" s="4">
        <f t="shared" ca="1" si="637"/>
        <v>0.1597185713093543</v>
      </c>
      <c r="AA3916" s="4">
        <f t="shared" ca="1" si="638"/>
        <v>-0.22318137465964616</v>
      </c>
      <c r="AB3916" s="4">
        <f t="shared" ca="1" si="639"/>
        <v>0.27428373397540567</v>
      </c>
      <c r="AC3916" s="4">
        <f t="shared" ca="1" si="643"/>
        <v>0.66843054258417978</v>
      </c>
      <c r="AD3916" s="4">
        <f t="shared" ca="1" si="640"/>
        <v>0.93269265263931356</v>
      </c>
      <c r="AF3916" s="4">
        <f t="shared" ca="1" si="644"/>
        <v>-0.20815962835099386</v>
      </c>
      <c r="AG3916" s="4">
        <f t="shared" ca="1" si="645"/>
        <v>0.25582242341733691</v>
      </c>
      <c r="AH3916" s="2">
        <f t="shared" ca="1" si="641"/>
        <v>59.052058603155274</v>
      </c>
    </row>
    <row r="3917" spans="20:34" x14ac:dyDescent="0.2">
      <c r="T3917" s="3"/>
      <c r="X3917" s="4">
        <f t="shared" ca="1" si="642"/>
        <v>2.0050889684647624</v>
      </c>
      <c r="Y3917" s="4">
        <f t="shared" ca="1" si="642"/>
        <v>0.87765373649481471</v>
      </c>
      <c r="Z3917" s="4">
        <f t="shared" ca="1" si="637"/>
        <v>1.9207317682536045</v>
      </c>
      <c r="AA3917" s="4">
        <f t="shared" ca="1" si="638"/>
        <v>2.7170522574259599</v>
      </c>
      <c r="AB3917" s="4">
        <f t="shared" ca="1" si="639"/>
        <v>2.7537376527349933</v>
      </c>
      <c r="AC3917" s="4">
        <f t="shared" ca="1" si="643"/>
        <v>0.52229775929155853</v>
      </c>
      <c r="AD3917" s="4">
        <f t="shared" ca="1" si="640"/>
        <v>1.0527928379104088</v>
      </c>
      <c r="AF3917" s="4">
        <f t="shared" ca="1" si="644"/>
        <v>2.860493156846359</v>
      </c>
      <c r="AG3917" s="4">
        <f t="shared" ca="1" si="645"/>
        <v>2.8991152782836211</v>
      </c>
      <c r="AH3917" s="2">
        <f t="shared" ca="1" si="641"/>
        <v>-147.66906389443557</v>
      </c>
    </row>
    <row r="3918" spans="20:34" x14ac:dyDescent="0.2">
      <c r="T3918" s="3"/>
      <c r="X3918" s="4">
        <f t="shared" ca="1" si="642"/>
        <v>4.941222972998266E-2</v>
      </c>
      <c r="Y3918" s="4">
        <f t="shared" ca="1" si="642"/>
        <v>0.52756101398983513</v>
      </c>
      <c r="Z3918" s="4">
        <f t="shared" ca="1" si="637"/>
        <v>0.44759633676209215</v>
      </c>
      <c r="AA3918" s="4">
        <f t="shared" ca="1" si="638"/>
        <v>8.6619383337957656E-2</v>
      </c>
      <c r="AB3918" s="4">
        <f t="shared" ca="1" si="639"/>
        <v>0.67960701884011354</v>
      </c>
      <c r="AC3918" s="4">
        <f t="shared" ca="1" si="643"/>
        <v>0.99304718673689574</v>
      </c>
      <c r="AD3918" s="4">
        <f t="shared" ca="1" si="640"/>
        <v>0.5585496345403359</v>
      </c>
      <c r="AF3918" s="4">
        <f t="shared" ca="1" si="644"/>
        <v>4.8381224907525507E-2</v>
      </c>
      <c r="AG3918" s="4">
        <f t="shared" ca="1" si="645"/>
        <v>0.37959425200419261</v>
      </c>
      <c r="AH3918" s="2">
        <f t="shared" ca="1" si="641"/>
        <v>30.212364375991456</v>
      </c>
    </row>
    <row r="3919" spans="20:34" x14ac:dyDescent="0.2">
      <c r="T3919" s="3"/>
      <c r="X3919" s="4">
        <f t="shared" ca="1" si="642"/>
        <v>-0.51093092958057917</v>
      </c>
      <c r="Y3919" s="4">
        <f t="shared" ca="1" si="642"/>
        <v>-0.17526989049333255</v>
      </c>
      <c r="Z3919" s="4">
        <f t="shared" ca="1" si="637"/>
        <v>-0.45116687700043978</v>
      </c>
      <c r="AA3919" s="4">
        <f t="shared" ca="1" si="638"/>
        <v>-0.66705582168309185</v>
      </c>
      <c r="AB3919" s="4">
        <f t="shared" ca="1" si="639"/>
        <v>-0.58582470891031624</v>
      </c>
      <c r="AC3919" s="4">
        <f t="shared" ca="1" si="643"/>
        <v>0.60791010932287315</v>
      </c>
      <c r="AD3919" s="4">
        <f t="shared" ca="1" si="640"/>
        <v>0.98090321421554849</v>
      </c>
      <c r="AF3919" s="4">
        <f t="shared" ca="1" si="644"/>
        <v>-0.65431719955013856</v>
      </c>
      <c r="AG3919" s="4">
        <f t="shared" ca="1" si="645"/>
        <v>-0.57463733993701727</v>
      </c>
      <c r="AH3919" s="2">
        <f t="shared" ca="1" si="641"/>
        <v>48.501651522703014</v>
      </c>
    </row>
    <row r="3920" spans="20:34" x14ac:dyDescent="0.2">
      <c r="T3920" s="3"/>
      <c r="X3920" s="4">
        <f t="shared" ca="1" si="642"/>
        <v>1.5857299263055218E-2</v>
      </c>
      <c r="Y3920" s="4">
        <f t="shared" ca="1" si="642"/>
        <v>-1.5897645696902001</v>
      </c>
      <c r="Z3920" s="4">
        <f t="shared" ca="1" si="637"/>
        <v>-1.2480255918787355</v>
      </c>
      <c r="AA3920" s="4">
        <f t="shared" ca="1" si="638"/>
        <v>4.1487184115173423E-2</v>
      </c>
      <c r="AB3920" s="4">
        <f t="shared" ca="1" si="639"/>
        <v>-1.7077779496532746</v>
      </c>
      <c r="AC3920" s="4">
        <f t="shared" ca="1" si="643"/>
        <v>0.33922613182429695</v>
      </c>
      <c r="AD3920" s="4">
        <f t="shared" ca="1" si="640"/>
        <v>1.241246488337354</v>
      </c>
      <c r="AF3920" s="4">
        <f t="shared" ca="1" si="644"/>
        <v>5.1495821593964264E-2</v>
      </c>
      <c r="AG3920" s="4">
        <f t="shared" ca="1" si="645"/>
        <v>-2.1197733828670935</v>
      </c>
      <c r="AH3920" s="2">
        <f t="shared" ca="1" si="641"/>
        <v>-220.22271057536727</v>
      </c>
    </row>
    <row r="3921" spans="20:34" x14ac:dyDescent="0.2">
      <c r="T3921" s="3"/>
      <c r="X3921" s="4">
        <f t="shared" ca="1" si="642"/>
        <v>-2.258584815206631</v>
      </c>
      <c r="Y3921" s="4">
        <f t="shared" ca="1" si="642"/>
        <v>-2.1751237350596999</v>
      </c>
      <c r="Z3921" s="4">
        <f t="shared" ca="1" si="637"/>
        <v>-3.1022580161922511</v>
      </c>
      <c r="AA3921" s="4">
        <f t="shared" ca="1" si="638"/>
        <v>-3.0176928887540404</v>
      </c>
      <c r="AB3921" s="4">
        <f t="shared" ca="1" si="639"/>
        <v>-4.3184817528575294</v>
      </c>
      <c r="AC3921" s="4">
        <f t="shared" ca="1" si="643"/>
        <v>0.11458579480722153</v>
      </c>
      <c r="AD3921" s="4">
        <f t="shared" ca="1" si="640"/>
        <v>1.7070471289250801</v>
      </c>
      <c r="AF3921" s="4">
        <f t="shared" ca="1" si="644"/>
        <v>-5.1513439817252156</v>
      </c>
      <c r="AG3921" s="4">
        <f t="shared" ca="1" si="645"/>
        <v>-7.3718518775307933</v>
      </c>
      <c r="AH3921" s="2">
        <f t="shared" ca="1" si="641"/>
        <v>158.72718100993688</v>
      </c>
    </row>
    <row r="3922" spans="20:34" x14ac:dyDescent="0.2">
      <c r="T3922" s="3"/>
      <c r="X3922" s="4">
        <f t="shared" ca="1" si="642"/>
        <v>1.4592038492616855E-2</v>
      </c>
      <c r="Y3922" s="4">
        <f t="shared" ca="1" si="642"/>
        <v>-0.58691396403600626</v>
      </c>
      <c r="Z3922" s="4">
        <f t="shared" ca="1" si="637"/>
        <v>-0.45540540744258579</v>
      </c>
      <c r="AA3922" s="4">
        <f t="shared" ca="1" si="638"/>
        <v>3.9785377544109879E-2</v>
      </c>
      <c r="AB3922" s="4">
        <f t="shared" ca="1" si="639"/>
        <v>-0.59179243302095696</v>
      </c>
      <c r="AC3922" s="4">
        <f t="shared" ca="1" si="643"/>
        <v>0.58966197558935507</v>
      </c>
      <c r="AD3922" s="4">
        <f t="shared" ca="1" si="640"/>
        <v>0.99576578811064964</v>
      </c>
      <c r="AF3922" s="4">
        <f t="shared" ca="1" si="644"/>
        <v>3.9616917825490316E-2</v>
      </c>
      <c r="AG3922" s="4">
        <f t="shared" ca="1" si="645"/>
        <v>-0.58928665846503203</v>
      </c>
      <c r="AH3922" s="2">
        <f t="shared" ca="1" si="641"/>
        <v>-65.273236130428813</v>
      </c>
    </row>
    <row r="3923" spans="20:34" x14ac:dyDescent="0.2">
      <c r="T3923" s="3"/>
      <c r="X3923" s="4">
        <f t="shared" ca="1" si="642"/>
        <v>-5.2187192516303958E-2</v>
      </c>
      <c r="Y3923" s="4">
        <f t="shared" ca="1" si="642"/>
        <v>2.744497861448111</v>
      </c>
      <c r="Z3923" s="4">
        <f t="shared" ca="1" si="637"/>
        <v>2.1393592555483165</v>
      </c>
      <c r="AA3923" s="4">
        <f t="shared" ca="1" si="638"/>
        <v>-5.0034315594861503E-2</v>
      </c>
      <c r="AB3923" s="4">
        <f t="shared" ca="1" si="639"/>
        <v>3.0615586168606792</v>
      </c>
      <c r="AC3923" s="4">
        <f t="shared" ca="1" si="643"/>
        <v>0.45728179030029625</v>
      </c>
      <c r="AD3923" s="4">
        <f t="shared" ca="1" si="640"/>
        <v>1.1125290830579324</v>
      </c>
      <c r="AF3923" s="4">
        <f t="shared" ca="1" si="644"/>
        <v>-5.5664631250182478E-2</v>
      </c>
      <c r="AG3923" s="4">
        <f t="shared" ca="1" si="645"/>
        <v>3.4060730007441231</v>
      </c>
      <c r="AH3923" s="2">
        <f t="shared" ca="1" si="641"/>
        <v>349.53559307678506</v>
      </c>
    </row>
    <row r="3924" spans="20:34" x14ac:dyDescent="0.2">
      <c r="T3924" s="3"/>
      <c r="X3924" s="4">
        <f t="shared" ca="1" si="642"/>
        <v>-1.0315779136835197</v>
      </c>
      <c r="Y3924" s="4">
        <f t="shared" ca="1" si="642"/>
        <v>-0.53391870515294426</v>
      </c>
      <c r="Z3924" s="4">
        <f t="shared" ca="1" si="637"/>
        <v>-1.0533546378382161</v>
      </c>
      <c r="AA3924" s="4">
        <f t="shared" ca="1" si="638"/>
        <v>-1.3673387036409559</v>
      </c>
      <c r="AB3924" s="4">
        <f t="shared" ca="1" si="639"/>
        <v>-1.4336870679370066</v>
      </c>
      <c r="AC3924" s="4">
        <f t="shared" ca="1" si="643"/>
        <v>3.1414915746190264E-2</v>
      </c>
      <c r="AD3924" s="4">
        <f t="shared" ca="1" si="640"/>
        <v>2.3413477201820543</v>
      </c>
      <c r="AF3924" s="4">
        <f t="shared" ca="1" si="644"/>
        <v>-3.2014153564864376</v>
      </c>
      <c r="AG3924" s="4">
        <f t="shared" ca="1" si="645"/>
        <v>-3.3567599479688046</v>
      </c>
      <c r="AH3924" s="2">
        <f t="shared" ca="1" si="641"/>
        <v>204.29396173478608</v>
      </c>
    </row>
    <row r="3925" spans="20:34" x14ac:dyDescent="0.2">
      <c r="T3925" s="3"/>
      <c r="X3925" s="4">
        <f t="shared" ca="1" si="642"/>
        <v>-6.2087426822587034E-2</v>
      </c>
      <c r="Y3925" s="4">
        <f t="shared" ca="1" si="642"/>
        <v>0.57753081861827926</v>
      </c>
      <c r="Z3925" s="4">
        <f t="shared" ca="1" si="637"/>
        <v>0.41893211858662394</v>
      </c>
      <c r="AA3925" s="4">
        <f t="shared" ca="1" si="638"/>
        <v>-6.3350372008800629E-2</v>
      </c>
      <c r="AB3925" s="4">
        <f t="shared" ca="1" si="639"/>
        <v>0.63924865684335541</v>
      </c>
      <c r="AC3925" s="4">
        <f t="shared" ca="1" si="643"/>
        <v>0.14518616608137502</v>
      </c>
      <c r="AD3925" s="4">
        <f t="shared" ca="1" si="640"/>
        <v>1.6024487391583282</v>
      </c>
      <c r="AF3925" s="4">
        <f t="shared" ca="1" si="644"/>
        <v>-0.10151572375071362</v>
      </c>
      <c r="AG3925" s="4">
        <f t="shared" ca="1" si="645"/>
        <v>1.0243632041672897</v>
      </c>
      <c r="AH3925" s="2">
        <f t="shared" ca="1" si="641"/>
        <v>118.73091426069232</v>
      </c>
    </row>
    <row r="3926" spans="20:34" x14ac:dyDescent="0.2">
      <c r="T3926" s="3"/>
      <c r="X3926" s="4">
        <f t="shared" ca="1" si="642"/>
        <v>0.99340868653118586</v>
      </c>
      <c r="Y3926" s="4">
        <f t="shared" ca="1" si="642"/>
        <v>0.30564907355731752</v>
      </c>
      <c r="Z3926" s="4">
        <f t="shared" ca="1" si="637"/>
        <v>0.849415969911544</v>
      </c>
      <c r="AA3926" s="4">
        <f t="shared" ca="1" si="638"/>
        <v>1.3563176232418219</v>
      </c>
      <c r="AB3926" s="4">
        <f t="shared" ca="1" si="639"/>
        <v>1.245357046026587</v>
      </c>
      <c r="AC3926" s="4">
        <f t="shared" ca="1" si="643"/>
        <v>0.84358919003659338</v>
      </c>
      <c r="AD3926" s="4">
        <f t="shared" ca="1" si="640"/>
        <v>0.79013050174013344</v>
      </c>
      <c r="AF3926" s="4">
        <f t="shared" ca="1" si="644"/>
        <v>1.0716679241710461</v>
      </c>
      <c r="AG3926" s="4">
        <f t="shared" ca="1" si="645"/>
        <v>0.98399458762259762</v>
      </c>
      <c r="AH3926" s="2">
        <f t="shared" ca="1" si="641"/>
        <v>-70.384094099781578</v>
      </c>
    </row>
    <row r="3927" spans="20:34" x14ac:dyDescent="0.2">
      <c r="T3927" s="3"/>
      <c r="X3927" s="4">
        <f t="shared" ca="1" si="642"/>
        <v>-0.96826626947442795</v>
      </c>
      <c r="Y3927" s="4">
        <f t="shared" ca="1" si="642"/>
        <v>-0.51167216445856234</v>
      </c>
      <c r="Z3927" s="4">
        <f t="shared" ca="1" si="637"/>
        <v>-0.99703081631973811</v>
      </c>
      <c r="AA3927" s="4">
        <f t="shared" ca="1" si="638"/>
        <v>-1.2821829992539933</v>
      </c>
      <c r="AB3927" s="4">
        <f t="shared" ca="1" si="639"/>
        <v>-1.3543848115849058</v>
      </c>
      <c r="AC3927" s="4">
        <f t="shared" ca="1" si="643"/>
        <v>0.48187143341888616</v>
      </c>
      <c r="AD3927" s="4">
        <f t="shared" ca="1" si="640"/>
        <v>1.0892577166037691</v>
      </c>
      <c r="AF3927" s="4">
        <f t="shared" ca="1" si="644"/>
        <v>-1.3966277260355768</v>
      </c>
      <c r="AG3927" s="4">
        <f t="shared" ca="1" si="645"/>
        <v>-1.4752741072698006</v>
      </c>
      <c r="AH3927" s="2">
        <f t="shared" ca="1" si="641"/>
        <v>81.363422115151479</v>
      </c>
    </row>
    <row r="3928" spans="20:34" x14ac:dyDescent="0.2">
      <c r="T3928" s="3"/>
      <c r="X3928" s="4">
        <f t="shared" ca="1" si="642"/>
        <v>1.2123414031367847</v>
      </c>
      <c r="Y3928" s="4">
        <f t="shared" ca="1" si="642"/>
        <v>-0.39386893310421917</v>
      </c>
      <c r="Z3928" s="4">
        <f t="shared" ca="1" si="637"/>
        <v>0.42990736953900394</v>
      </c>
      <c r="AA3928" s="4">
        <f t="shared" ca="1" si="638"/>
        <v>1.6507874625391532</v>
      </c>
      <c r="AB3928" s="4">
        <f t="shared" ca="1" si="639"/>
        <v>0.65470148197292766</v>
      </c>
      <c r="AC3928" s="4">
        <f t="shared" ca="1" si="643"/>
        <v>4.2574738941642098E-2</v>
      </c>
      <c r="AD3928" s="4">
        <f t="shared" ca="1" si="640"/>
        <v>2.1809920376967913</v>
      </c>
      <c r="AF3928" s="4">
        <f t="shared" ca="1" si="644"/>
        <v>3.6003543117275831</v>
      </c>
      <c r="AG3928" s="4">
        <f t="shared" ca="1" si="645"/>
        <v>1.4278987192512445</v>
      </c>
      <c r="AH3928" s="2">
        <f t="shared" ca="1" si="641"/>
        <v>-401.33811796367672</v>
      </c>
    </row>
    <row r="3929" spans="20:34" x14ac:dyDescent="0.2">
      <c r="T3929" s="3"/>
      <c r="X3929" s="4">
        <f t="shared" ca="1" si="642"/>
        <v>-1.0400943233441473</v>
      </c>
      <c r="Y3929" s="4">
        <f t="shared" ca="1" si="642"/>
        <v>1.765396465812765</v>
      </c>
      <c r="Z3929" s="4">
        <f t="shared" ca="1" si="637"/>
        <v>0.76051395001735911</v>
      </c>
      <c r="AA3929" s="4">
        <f t="shared" ca="1" si="638"/>
        <v>-1.3787934821822236</v>
      </c>
      <c r="AB3929" s="4">
        <f t="shared" ca="1" si="639"/>
        <v>1.1201856606021212</v>
      </c>
      <c r="AC3929" s="4">
        <f t="shared" ca="1" si="643"/>
        <v>0.66172595032946924</v>
      </c>
      <c r="AD3929" s="4">
        <f t="shared" ca="1" si="640"/>
        <v>0.93797761867906537</v>
      </c>
      <c r="AF3929" s="4">
        <f t="shared" ca="1" si="644"/>
        <v>-1.2932774270674985</v>
      </c>
      <c r="AG3929" s="4">
        <f t="shared" ca="1" si="645"/>
        <v>1.0507090784100135</v>
      </c>
      <c r="AH3929" s="2">
        <f t="shared" ca="1" si="641"/>
        <v>316.6733387045856</v>
      </c>
    </row>
    <row r="3930" spans="20:34" x14ac:dyDescent="0.2">
      <c r="T3930" s="3"/>
      <c r="X3930" s="4">
        <f t="shared" ca="1" si="642"/>
        <v>-0.25862836328356698</v>
      </c>
      <c r="Y3930" s="4">
        <f t="shared" ca="1" si="642"/>
        <v>1.0672694348725806</v>
      </c>
      <c r="Z3930" s="4">
        <f t="shared" ca="1" si="637"/>
        <v>0.68617172789634784</v>
      </c>
      <c r="AA3930" s="4">
        <f t="shared" ca="1" si="638"/>
        <v>-0.32770272131652256</v>
      </c>
      <c r="AB3930" s="4">
        <f t="shared" ca="1" si="639"/>
        <v>1.0155140350361758</v>
      </c>
      <c r="AC3930" s="4">
        <f t="shared" ca="1" si="643"/>
        <v>0.861489010956621</v>
      </c>
      <c r="AD3930" s="4">
        <f t="shared" ca="1" si="640"/>
        <v>0.77367776745734007</v>
      </c>
      <c r="AF3930" s="4">
        <f t="shared" ca="1" si="644"/>
        <v>-0.25353630981786207</v>
      </c>
      <c r="AG3930" s="4">
        <f t="shared" ca="1" si="645"/>
        <v>0.78568063144838352</v>
      </c>
      <c r="AH3930" s="2">
        <f t="shared" ca="1" si="641"/>
        <v>119.36377702993605</v>
      </c>
    </row>
    <row r="3931" spans="20:34" x14ac:dyDescent="0.2">
      <c r="T3931" s="3"/>
      <c r="X3931" s="4">
        <f t="shared" ca="1" si="642"/>
        <v>-0.22902476452974532</v>
      </c>
      <c r="Y3931" s="4">
        <f t="shared" ca="1" si="642"/>
        <v>-0.96354468498435697</v>
      </c>
      <c r="Z3931" s="4">
        <f t="shared" ca="1" si="637"/>
        <v>-0.90237755326015856</v>
      </c>
      <c r="AA3931" s="4">
        <f t="shared" ca="1" si="638"/>
        <v>-0.28788515954312788</v>
      </c>
      <c r="AB3931" s="4">
        <f t="shared" ca="1" si="639"/>
        <v>-1.2211158477726565</v>
      </c>
      <c r="AC3931" s="4">
        <f t="shared" ca="1" si="643"/>
        <v>0.71541894433393238</v>
      </c>
      <c r="AD3931" s="4">
        <f t="shared" ca="1" si="640"/>
        <v>0.89575950153193384</v>
      </c>
      <c r="AF3931" s="4">
        <f t="shared" ca="1" si="644"/>
        <v>-0.25787586701079346</v>
      </c>
      <c r="AG3931" s="4">
        <f t="shared" ca="1" si="645"/>
        <v>-1.0938261231135795</v>
      </c>
      <c r="AH3931" s="2">
        <f t="shared" ca="1" si="641"/>
        <v>-67.885732988482687</v>
      </c>
    </row>
    <row r="3932" spans="20:34" x14ac:dyDescent="0.2">
      <c r="T3932" s="3"/>
      <c r="X3932" s="4">
        <f t="shared" ca="1" si="642"/>
        <v>0.17093063164673827</v>
      </c>
      <c r="Y3932" s="4">
        <f t="shared" ca="1" si="642"/>
        <v>1.1437625454896616</v>
      </c>
      <c r="Z3932" s="4">
        <f t="shared" ca="1" si="637"/>
        <v>1.0094224040395503</v>
      </c>
      <c r="AA3932" s="4">
        <f t="shared" ca="1" si="638"/>
        <v>0.25006459535968811</v>
      </c>
      <c r="AB3932" s="4">
        <f t="shared" ca="1" si="639"/>
        <v>1.4706413203374471</v>
      </c>
      <c r="AC3932" s="4">
        <f t="shared" ca="1" si="643"/>
        <v>0.94599619851308869</v>
      </c>
      <c r="AD3932" s="4">
        <f t="shared" ca="1" si="640"/>
        <v>0.67727354767925307</v>
      </c>
      <c r="AF3932" s="4">
        <f t="shared" ca="1" si="644"/>
        <v>0.16936213564823285</v>
      </c>
      <c r="AG3932" s="4">
        <f t="shared" ca="1" si="645"/>
        <v>0.99602646438864362</v>
      </c>
      <c r="AH3932" s="2">
        <f t="shared" ca="1" si="641"/>
        <v>72.536384262311913</v>
      </c>
    </row>
    <row r="3933" spans="20:34" x14ac:dyDescent="0.2">
      <c r="T3933" s="3"/>
      <c r="X3933" s="4">
        <f t="shared" ca="1" si="642"/>
        <v>-0.38045089622106232</v>
      </c>
      <c r="Y3933" s="4">
        <f t="shared" ca="1" si="642"/>
        <v>0.44064734880219159</v>
      </c>
      <c r="Z3933" s="4">
        <f t="shared" ca="1" si="637"/>
        <v>0.11591553750507988</v>
      </c>
      <c r="AA3933" s="4">
        <f t="shared" ca="1" si="638"/>
        <v>-0.49155699697292166</v>
      </c>
      <c r="AB3933" s="4">
        <f t="shared" ca="1" si="639"/>
        <v>0.2126103722947407</v>
      </c>
      <c r="AC3933" s="4">
        <f t="shared" ca="1" si="643"/>
        <v>0.92889321274175041</v>
      </c>
      <c r="AD3933" s="4">
        <f t="shared" ca="1" si="640"/>
        <v>0.70101349897487997</v>
      </c>
      <c r="AF3933" s="4">
        <f t="shared" ca="1" si="644"/>
        <v>-0.3445880903935723</v>
      </c>
      <c r="AG3933" s="4">
        <f t="shared" ca="1" si="645"/>
        <v>0.14904274100068807</v>
      </c>
      <c r="AH3933" s="2">
        <f t="shared" ca="1" si="641"/>
        <v>70.432217354504246</v>
      </c>
    </row>
    <row r="3934" spans="20:34" x14ac:dyDescent="0.2">
      <c r="T3934" s="3"/>
      <c r="X3934" s="4">
        <f t="shared" ca="1" si="642"/>
        <v>-0.85728459316234351</v>
      </c>
      <c r="Y3934" s="4">
        <f t="shared" ca="1" si="642"/>
        <v>-8.0353819874135687E-2</v>
      </c>
      <c r="Z3934" s="4">
        <f t="shared" ca="1" si="637"/>
        <v>-0.58791766603985507</v>
      </c>
      <c r="AA3934" s="4">
        <f t="shared" ca="1" si="638"/>
        <v>-1.1329099399540377</v>
      </c>
      <c r="AB3934" s="4">
        <f t="shared" ca="1" si="639"/>
        <v>-0.7783657303890883</v>
      </c>
      <c r="AC3934" s="4">
        <f t="shared" ca="1" si="643"/>
        <v>0.43320416199069189</v>
      </c>
      <c r="AD3934" s="4">
        <f t="shared" ca="1" si="640"/>
        <v>1.1362746205810279</v>
      </c>
      <c r="AF3934" s="4">
        <f t="shared" ca="1" si="644"/>
        <v>-1.2872968121737491</v>
      </c>
      <c r="AG3934" s="4">
        <f t="shared" ca="1" si="645"/>
        <v>-0.88443722497113597</v>
      </c>
      <c r="AH3934" s="2">
        <f t="shared" ca="1" si="641"/>
        <v>122.15999915365364</v>
      </c>
    </row>
    <row r="3935" spans="20:34" x14ac:dyDescent="0.2">
      <c r="T3935" s="3"/>
      <c r="X3935" s="4">
        <f t="shared" ca="1" si="642"/>
        <v>-0.26495800285240401</v>
      </c>
      <c r="Y3935" s="4">
        <f t="shared" ca="1" si="642"/>
        <v>-0.29433762139869757</v>
      </c>
      <c r="Z3935" s="4">
        <f t="shared" ca="1" si="637"/>
        <v>-0.3949199375648268</v>
      </c>
      <c r="AA3935" s="4">
        <f t="shared" ca="1" si="638"/>
        <v>-0.33621624079202062</v>
      </c>
      <c r="AB3935" s="4">
        <f t="shared" ca="1" si="639"/>
        <v>-0.50663070023175505</v>
      </c>
      <c r="AC3935" s="4">
        <f t="shared" ca="1" si="643"/>
        <v>8.7375573496217829E-4</v>
      </c>
      <c r="AD3935" s="4">
        <f t="shared" ca="1" si="640"/>
        <v>5.0736714513715162</v>
      </c>
      <c r="AF3935" s="4">
        <f t="shared" ca="1" si="644"/>
        <v>-1.7058507423939264</v>
      </c>
      <c r="AG3935" s="4">
        <f t="shared" ca="1" si="645"/>
        <v>-2.5704777201542162</v>
      </c>
      <c r="AH3935" s="2">
        <f t="shared" ca="1" si="641"/>
        <v>23.907235304050118</v>
      </c>
    </row>
    <row r="3936" spans="20:34" x14ac:dyDescent="0.2">
      <c r="T3936" s="3"/>
      <c r="X3936" s="4">
        <f t="shared" ca="1" si="642"/>
        <v>-0.42673241953891022</v>
      </c>
      <c r="Y3936" s="4">
        <f t="shared" ca="1" si="642"/>
        <v>0.40452674674667777</v>
      </c>
      <c r="Z3936" s="4">
        <f t="shared" ca="1" si="637"/>
        <v>5.9031652511642718E-2</v>
      </c>
      <c r="AA3936" s="4">
        <f t="shared" ca="1" si="638"/>
        <v>-0.55380677373147591</v>
      </c>
      <c r="AB3936" s="4">
        <f t="shared" ca="1" si="639"/>
        <v>0.13251956331841674</v>
      </c>
      <c r="AC3936" s="4">
        <f t="shared" ca="1" si="643"/>
        <v>0.5945839274555057</v>
      </c>
      <c r="AD3936" s="4">
        <f t="shared" ca="1" si="640"/>
        <v>0.99173731148129085</v>
      </c>
      <c r="AF3936" s="4">
        <f t="shared" ca="1" si="644"/>
        <v>-0.54923084086058149</v>
      </c>
      <c r="AG3936" s="4">
        <f t="shared" ca="1" si="645"/>
        <v>0.1314245954440813</v>
      </c>
      <c r="AH3936" s="2">
        <f t="shared" ca="1" si="641"/>
        <v>101.93912892210028</v>
      </c>
    </row>
    <row r="3937" spans="20:34" x14ac:dyDescent="0.2">
      <c r="T3937" s="3"/>
      <c r="X3937" s="4">
        <f t="shared" ca="1" si="642"/>
        <v>0.56853501320344979</v>
      </c>
      <c r="Y3937" s="4">
        <f t="shared" ca="1" si="642"/>
        <v>-0.44069549056812418</v>
      </c>
      <c r="Z3937" s="4">
        <f t="shared" ca="1" si="637"/>
        <v>-9.1449352450784227E-4</v>
      </c>
      <c r="AA3937" s="4">
        <f t="shared" ca="1" si="638"/>
        <v>0.78485217830390597</v>
      </c>
      <c r="AB3937" s="4">
        <f t="shared" ca="1" si="639"/>
        <v>4.8117182369892014E-2</v>
      </c>
      <c r="AC3937" s="4">
        <f t="shared" ca="1" si="643"/>
        <v>0.70000403513569454</v>
      </c>
      <c r="AD3937" s="4">
        <f t="shared" ca="1" si="640"/>
        <v>0.90787617242446439</v>
      </c>
      <c r="AF3937" s="4">
        <f t="shared" ca="1" si="644"/>
        <v>0.71254859155755346</v>
      </c>
      <c r="AG3937" s="4">
        <f t="shared" ca="1" si="645"/>
        <v>4.3684443357827479E-2</v>
      </c>
      <c r="AH3937" s="2">
        <f t="shared" ca="1" si="641"/>
        <v>-108.51024096868287</v>
      </c>
    </row>
    <row r="3938" spans="20:34" x14ac:dyDescent="0.2">
      <c r="T3938" s="3"/>
      <c r="X3938" s="4">
        <f t="shared" ca="1" si="642"/>
        <v>0.67280097072405165</v>
      </c>
      <c r="Y3938" s="4">
        <f t="shared" ca="1" si="642"/>
        <v>-0.56536150186624801</v>
      </c>
      <c r="Z3938" s="4">
        <f t="shared" ca="1" si="637"/>
        <v>-3.5769740719383214E-2</v>
      </c>
      <c r="AA3938" s="4">
        <f t="shared" ca="1" si="638"/>
        <v>0.92509243216502668</v>
      </c>
      <c r="AB3938" s="4">
        <f t="shared" ca="1" si="639"/>
        <v>-9.5796334544346468E-4</v>
      </c>
      <c r="AC3938" s="4">
        <f t="shared" ca="1" si="643"/>
        <v>0.12020025564177905</v>
      </c>
      <c r="AD3938" s="4">
        <f t="shared" ca="1" si="640"/>
        <v>1.6856909662389299</v>
      </c>
      <c r="AF3938" s="4">
        <f t="shared" ca="1" si="644"/>
        <v>1.5594199558365855</v>
      </c>
      <c r="AG3938" s="4">
        <f t="shared" ca="1" si="645"/>
        <v>-1.6148301574020717E-3</v>
      </c>
      <c r="AH3938" s="2">
        <f t="shared" ca="1" si="641"/>
        <v>-243.82645641538602</v>
      </c>
    </row>
    <row r="3939" spans="20:34" x14ac:dyDescent="0.2">
      <c r="T3939" s="3"/>
      <c r="X3939" s="4">
        <f t="shared" ca="1" si="642"/>
        <v>-0.19435528473023761</v>
      </c>
      <c r="Y3939" s="4">
        <f t="shared" ca="1" si="642"/>
        <v>-1.2014172458988728</v>
      </c>
      <c r="Z3939" s="4">
        <f t="shared" ca="1" si="637"/>
        <v>-1.0693626520964128</v>
      </c>
      <c r="AA3939" s="4">
        <f t="shared" ca="1" si="638"/>
        <v>-0.24125386430608692</v>
      </c>
      <c r="AB3939" s="4">
        <f t="shared" ca="1" si="639"/>
        <v>-1.4562258732979876</v>
      </c>
      <c r="AC3939" s="4">
        <f t="shared" ca="1" si="643"/>
        <v>0.99051175089000365</v>
      </c>
      <c r="AD3939" s="4">
        <f t="shared" ca="1" si="640"/>
        <v>0.57217339530835942</v>
      </c>
      <c r="AF3939" s="4">
        <f t="shared" ca="1" si="644"/>
        <v>-0.13803904267127598</v>
      </c>
      <c r="AG3939" s="4">
        <f t="shared" ca="1" si="645"/>
        <v>-0.83321370226079039</v>
      </c>
      <c r="AH3939" s="2">
        <f t="shared" ca="1" si="641"/>
        <v>-61.151257279678248</v>
      </c>
    </row>
    <row r="3940" spans="20:34" x14ac:dyDescent="0.2">
      <c r="T3940" s="3"/>
      <c r="X3940" s="4">
        <f t="shared" ca="1" si="642"/>
        <v>-9.830985461701143E-2</v>
      </c>
      <c r="Y3940" s="4">
        <f t="shared" ca="1" si="642"/>
        <v>-1.0457549670308242</v>
      </c>
      <c r="Z3940" s="4">
        <f t="shared" ca="1" si="637"/>
        <v>-0.88746727663746316</v>
      </c>
      <c r="AA3940" s="4">
        <f t="shared" ca="1" si="638"/>
        <v>-0.11207042014486146</v>
      </c>
      <c r="AB3940" s="4">
        <f t="shared" ca="1" si="639"/>
        <v>-1.2001226241749676</v>
      </c>
      <c r="AC3940" s="4">
        <f t="shared" ca="1" si="643"/>
        <v>0.499397098002759</v>
      </c>
      <c r="AD3940" s="4">
        <f t="shared" ca="1" si="640"/>
        <v>1.0731990192718597</v>
      </c>
      <c r="AF3940" s="4">
        <f t="shared" ca="1" si="644"/>
        <v>-0.12027386498885058</v>
      </c>
      <c r="AG3940" s="4">
        <f t="shared" ca="1" si="645"/>
        <v>-1.2879704232705458</v>
      </c>
      <c r="AH3940" s="2">
        <f t="shared" ca="1" si="641"/>
        <v>-109.48568296865142</v>
      </c>
    </row>
    <row r="3941" spans="20:34" x14ac:dyDescent="0.2">
      <c r="T3941" s="3"/>
      <c r="X3941" s="4">
        <f t="shared" ca="1" si="642"/>
        <v>-0.59805740269666041</v>
      </c>
      <c r="Y3941" s="4">
        <f t="shared" ca="1" si="642"/>
        <v>0.99176624032332217</v>
      </c>
      <c r="Z3941" s="4">
        <f t="shared" ca="1" si="637"/>
        <v>0.41883099282067188</v>
      </c>
      <c r="AA3941" s="4">
        <f t="shared" ca="1" si="638"/>
        <v>-0.78424305132522187</v>
      </c>
      <c r="AB3941" s="4">
        <f t="shared" ca="1" si="639"/>
        <v>0.63910627478902871</v>
      </c>
      <c r="AC3941" s="4">
        <f t="shared" ca="1" si="643"/>
        <v>0.28883710612135571</v>
      </c>
      <c r="AD3941" s="4">
        <f t="shared" ca="1" si="640"/>
        <v>1.3091855581922864</v>
      </c>
      <c r="AF3941" s="4">
        <f t="shared" ca="1" si="644"/>
        <v>-1.0267196769076326</v>
      </c>
      <c r="AG3941" s="4">
        <f t="shared" ca="1" si="645"/>
        <v>0.8367087051038673</v>
      </c>
      <c r="AH3941" s="2">
        <f t="shared" ca="1" si="641"/>
        <v>250.94354573896317</v>
      </c>
    </row>
    <row r="3942" spans="20:34" x14ac:dyDescent="0.2">
      <c r="T3942" s="3"/>
      <c r="X3942" s="4">
        <f t="shared" ca="1" si="642"/>
        <v>-2.0643788331781185</v>
      </c>
      <c r="Y3942" s="4">
        <f t="shared" ca="1" si="642"/>
        <v>0.48497560088257291</v>
      </c>
      <c r="Z3942" s="4">
        <f t="shared" ca="1" si="637"/>
        <v>-0.87896662733806985</v>
      </c>
      <c r="AA3942" s="4">
        <f t="shared" ca="1" si="638"/>
        <v>-2.7564811100615998</v>
      </c>
      <c r="AB3942" s="4">
        <f t="shared" ca="1" si="639"/>
        <v>-1.1881539641706276</v>
      </c>
      <c r="AC3942" s="4">
        <f t="shared" ca="1" si="643"/>
        <v>0.27730285553401823</v>
      </c>
      <c r="AD3942" s="4">
        <f t="shared" ca="1" si="640"/>
        <v>1.3263594167729771</v>
      </c>
      <c r="AF3942" s="4">
        <f t="shared" ca="1" si="644"/>
        <v>-3.6560846774870321</v>
      </c>
      <c r="AG3942" s="4">
        <f t="shared" ca="1" si="645"/>
        <v>-1.5759191989538543</v>
      </c>
      <c r="AH3942" s="2">
        <f t="shared" ca="1" si="641"/>
        <v>463.51329286570353</v>
      </c>
    </row>
    <row r="3943" spans="20:34" x14ac:dyDescent="0.2">
      <c r="T3943" s="3"/>
      <c r="X3943" s="4">
        <f t="shared" ca="1" si="642"/>
        <v>0.86998721766588427</v>
      </c>
      <c r="Y3943" s="4">
        <f t="shared" ca="1" si="642"/>
        <v>0.56578635688671619</v>
      </c>
      <c r="Z3943" s="4">
        <f t="shared" ca="1" si="637"/>
        <v>0.97973159010231692</v>
      </c>
      <c r="AA3943" s="4">
        <f t="shared" ca="1" si="638"/>
        <v>1.1903127397959254</v>
      </c>
      <c r="AB3943" s="4">
        <f t="shared" ca="1" si="639"/>
        <v>1.4288375422081423</v>
      </c>
      <c r="AC3943" s="4">
        <f t="shared" ca="1" si="643"/>
        <v>0.39548046529277847</v>
      </c>
      <c r="AD3943" s="4">
        <f t="shared" ca="1" si="640"/>
        <v>1.1757537237608886</v>
      </c>
      <c r="AF3943" s="4">
        <f t="shared" ca="1" si="644"/>
        <v>1.399514636255085</v>
      </c>
      <c r="AG3943" s="4">
        <f t="shared" ca="1" si="645"/>
        <v>1.6799610609005791</v>
      </c>
      <c r="AH3943" s="2">
        <f t="shared" ca="1" si="641"/>
        <v>-51.252107381563746</v>
      </c>
    </row>
    <row r="3944" spans="20:34" x14ac:dyDescent="0.2">
      <c r="T3944" s="3"/>
      <c r="X3944" s="4">
        <f t="shared" ca="1" si="642"/>
        <v>1.1525026303442552</v>
      </c>
      <c r="Y3944" s="4">
        <f t="shared" ca="1" si="642"/>
        <v>0.47029541666403435</v>
      </c>
      <c r="Z3944" s="4">
        <f t="shared" ca="1" si="637"/>
        <v>1.0769817664069672</v>
      </c>
      <c r="AA3944" s="4">
        <f t="shared" ca="1" si="638"/>
        <v>1.5703028548424931</v>
      </c>
      <c r="AB3944" s="4">
        <f t="shared" ca="1" si="639"/>
        <v>1.565762882209589</v>
      </c>
      <c r="AC3944" s="4">
        <f t="shared" ca="1" si="643"/>
        <v>0.29488171472116942</v>
      </c>
      <c r="AD3944" s="4">
        <f t="shared" ca="1" si="640"/>
        <v>1.3004542106356134</v>
      </c>
      <c r="AF3944" s="4">
        <f t="shared" ca="1" si="644"/>
        <v>2.0421069595530446</v>
      </c>
      <c r="AG3944" s="4">
        <f t="shared" ca="1" si="645"/>
        <v>2.0362029330264142</v>
      </c>
      <c r="AH3944" s="2">
        <f t="shared" ca="1" si="641"/>
        <v>-112.96936436569194</v>
      </c>
    </row>
    <row r="3945" spans="20:34" x14ac:dyDescent="0.2">
      <c r="T3945" s="3"/>
      <c r="X3945" s="4">
        <f t="shared" ca="1" si="642"/>
        <v>-7.8763110745032946E-3</v>
      </c>
      <c r="Y3945" s="4">
        <f t="shared" ca="1" si="642"/>
        <v>-1.510223726208501</v>
      </c>
      <c r="Z3945" s="4">
        <f t="shared" ca="1" si="637"/>
        <v>-1.199614086138334</v>
      </c>
      <c r="AA3945" s="4">
        <f t="shared" ca="1" si="638"/>
        <v>9.5648998152141809E-3</v>
      </c>
      <c r="AB3945" s="4">
        <f t="shared" ca="1" si="639"/>
        <v>-1.6396159973014259</v>
      </c>
      <c r="AC3945" s="4">
        <f t="shared" ca="1" si="643"/>
        <v>0.80400936455661931</v>
      </c>
      <c r="AD3945" s="4">
        <f t="shared" ca="1" si="640"/>
        <v>0.82440198605735115</v>
      </c>
      <c r="AF3945" s="4">
        <f t="shared" ca="1" si="644"/>
        <v>7.8853224041021616E-3</v>
      </c>
      <c r="AG3945" s="4">
        <f t="shared" ca="1" si="645"/>
        <v>-1.3517026845467</v>
      </c>
      <c r="AH3945" s="2">
        <f t="shared" ca="1" si="641"/>
        <v>-136.43373381770562</v>
      </c>
    </row>
    <row r="3946" spans="20:34" x14ac:dyDescent="0.2">
      <c r="T3946" s="3"/>
      <c r="X3946" s="4">
        <f t="shared" ca="1" si="642"/>
        <v>-0.129451188047294</v>
      </c>
      <c r="Y3946" s="4">
        <f t="shared" ca="1" si="642"/>
        <v>-0.25824217555962864</v>
      </c>
      <c r="Z3946" s="4">
        <f t="shared" ca="1" si="637"/>
        <v>-0.28348250024885152</v>
      </c>
      <c r="AA3946" s="4">
        <f t="shared" ca="1" si="638"/>
        <v>-0.1539562725331993</v>
      </c>
      <c r="AB3946" s="4">
        <f t="shared" ca="1" si="639"/>
        <v>-0.34973012099187795</v>
      </c>
      <c r="AC3946" s="4">
        <f t="shared" ca="1" si="643"/>
        <v>0.19122378560124476</v>
      </c>
      <c r="AD3946" s="4">
        <f t="shared" ca="1" si="640"/>
        <v>1.4836437075383373</v>
      </c>
      <c r="AF3946" s="4">
        <f t="shared" ca="1" si="644"/>
        <v>-0.22841625497993848</v>
      </c>
      <c r="AG3946" s="4">
        <f t="shared" ca="1" si="645"/>
        <v>-0.51887489334622106</v>
      </c>
      <c r="AH3946" s="2">
        <f t="shared" ca="1" si="641"/>
        <v>-15.148635996861231</v>
      </c>
    </row>
    <row r="3947" spans="20:34" x14ac:dyDescent="0.2">
      <c r="T3947" s="3"/>
      <c r="X3947" s="4">
        <f t="shared" ca="1" si="642"/>
        <v>-0.2318242191677207</v>
      </c>
      <c r="Y3947" s="4">
        <f t="shared" ca="1" si="642"/>
        <v>-1.0466442182819395</v>
      </c>
      <c r="Z3947" s="4">
        <f t="shared" ca="1" si="637"/>
        <v>-0.9698330705181859</v>
      </c>
      <c r="AA3947" s="4">
        <f t="shared" ca="1" si="638"/>
        <v>-0.2916504942548413</v>
      </c>
      <c r="AB3947" s="4">
        <f t="shared" ca="1" si="639"/>
        <v>-1.3160911988362327</v>
      </c>
      <c r="AC3947" s="4">
        <f t="shared" ca="1" si="643"/>
        <v>0.62502371675289092</v>
      </c>
      <c r="AD3947" s="4">
        <f t="shared" ca="1" si="640"/>
        <v>0.96712804771171146</v>
      </c>
      <c r="AF3947" s="4">
        <f t="shared" ca="1" si="644"/>
        <v>-0.28206337312284036</v>
      </c>
      <c r="AG3947" s="4">
        <f t="shared" ca="1" si="645"/>
        <v>-1.2728287117410515</v>
      </c>
      <c r="AH3947" s="2">
        <f t="shared" ca="1" si="641"/>
        <v>-81.87609571746998</v>
      </c>
    </row>
    <row r="3948" spans="20:34" x14ac:dyDescent="0.2">
      <c r="T3948" s="3"/>
      <c r="X3948" s="4">
        <f t="shared" ca="1" si="642"/>
        <v>0.59655768274731469</v>
      </c>
      <c r="Y3948" s="4">
        <f t="shared" ca="1" si="642"/>
        <v>-0.48058551101065744</v>
      </c>
      <c r="Z3948" s="4">
        <f t="shared" ca="1" si="637"/>
        <v>-1.5333347532452468E-2</v>
      </c>
      <c r="AA3948" s="4">
        <f t="shared" ca="1" si="638"/>
        <v>0.82254335176214044</v>
      </c>
      <c r="AB3948" s="4">
        <f t="shared" ca="1" si="639"/>
        <v>2.7815867117935683E-2</v>
      </c>
      <c r="AC3948" s="4">
        <f t="shared" ca="1" si="643"/>
        <v>0.49222494403446992</v>
      </c>
      <c r="AD3948" s="4">
        <f t="shared" ca="1" si="640"/>
        <v>1.0797215255079264</v>
      </c>
      <c r="AF3948" s="4">
        <f t="shared" ca="1" si="644"/>
        <v>0.88811776256102126</v>
      </c>
      <c r="AG3948" s="4">
        <f t="shared" ca="1" si="645"/>
        <v>3.0033390477903286E-2</v>
      </c>
      <c r="AH3948" s="2">
        <f t="shared" ca="1" si="641"/>
        <v>-137.28864898566599</v>
      </c>
    </row>
    <row r="3949" spans="20:34" x14ac:dyDescent="0.2">
      <c r="T3949" s="3"/>
      <c r="X3949" s="4">
        <f t="shared" ca="1" si="642"/>
        <v>-0.38104292562518971</v>
      </c>
      <c r="Y3949" s="4">
        <f t="shared" ca="1" si="642"/>
        <v>0.48107933790228408</v>
      </c>
      <c r="Z3949" s="4">
        <f t="shared" ca="1" si="637"/>
        <v>0.14754074758102831</v>
      </c>
      <c r="AA3949" s="4">
        <f t="shared" ca="1" si="638"/>
        <v>-0.49235329094942559</v>
      </c>
      <c r="AB3949" s="4">
        <f t="shared" ca="1" si="639"/>
        <v>0.25713772233985671</v>
      </c>
      <c r="AC3949" s="4">
        <f t="shared" ca="1" si="643"/>
        <v>0.69040970958776093</v>
      </c>
      <c r="AD3949" s="4">
        <f t="shared" ca="1" si="640"/>
        <v>0.91541134498997179</v>
      </c>
      <c r="AF3949" s="4">
        <f t="shared" ca="1" si="644"/>
        <v>-0.45070578827825258</v>
      </c>
      <c r="AG3949" s="4">
        <f t="shared" ca="1" si="645"/>
        <v>0.23538678825478615</v>
      </c>
      <c r="AH3949" s="2">
        <f t="shared" ca="1" si="641"/>
        <v>96.290925908930149</v>
      </c>
    </row>
    <row r="3950" spans="20:34" x14ac:dyDescent="0.2">
      <c r="T3950" s="3"/>
      <c r="X3950" s="4">
        <f t="shared" ca="1" si="642"/>
        <v>-0.57147195933628669</v>
      </c>
      <c r="Y3950" s="4">
        <f t="shared" ca="1" si="642"/>
        <v>1.2612837842743296</v>
      </c>
      <c r="Z3950" s="4">
        <f t="shared" ca="1" si="637"/>
        <v>0.64831742006164828</v>
      </c>
      <c r="AA3950" s="4">
        <f t="shared" ca="1" si="638"/>
        <v>-0.74848498210946102</v>
      </c>
      <c r="AB3950" s="4">
        <f t="shared" ca="1" si="639"/>
        <v>0.96221630162591965</v>
      </c>
      <c r="AC3950" s="4">
        <f t="shared" ca="1" si="643"/>
        <v>0.11209711310195125</v>
      </c>
      <c r="AD3950" s="4">
        <f t="shared" ca="1" si="640"/>
        <v>1.7168898348760537</v>
      </c>
      <c r="AF3950" s="4">
        <f t="shared" ca="1" si="644"/>
        <v>-1.2850662573411185</v>
      </c>
      <c r="AG3950" s="4">
        <f t="shared" ca="1" si="645"/>
        <v>1.6520193872135722</v>
      </c>
      <c r="AH3950" s="2">
        <f t="shared" ca="1" si="641"/>
        <v>375.43322597813176</v>
      </c>
    </row>
    <row r="3951" spans="20:34" x14ac:dyDescent="0.2">
      <c r="T3951" s="3"/>
      <c r="X3951" s="4">
        <f t="shared" ca="1" si="642"/>
        <v>-0.71477800441804495</v>
      </c>
      <c r="Y3951" s="4">
        <f t="shared" ca="1" si="642"/>
        <v>-0.83463040865540361</v>
      </c>
      <c r="Z3951" s="4">
        <f t="shared" ca="1" si="637"/>
        <v>-1.0974929249101781</v>
      </c>
      <c r="AA3951" s="4">
        <f t="shared" ca="1" si="638"/>
        <v>-0.9412351051601987</v>
      </c>
      <c r="AB3951" s="4">
        <f t="shared" ca="1" si="639"/>
        <v>-1.4958324561929337</v>
      </c>
      <c r="AC3951" s="4">
        <f t="shared" ca="1" si="643"/>
        <v>0.69780370196094577</v>
      </c>
      <c r="AD3951" s="4">
        <f t="shared" ca="1" si="640"/>
        <v>0.90960435269036333</v>
      </c>
      <c r="AF3951" s="4">
        <f t="shared" ca="1" si="644"/>
        <v>-0.85615154855868858</v>
      </c>
      <c r="AG3951" s="4">
        <f t="shared" ca="1" si="645"/>
        <v>-1.3606157130486096</v>
      </c>
      <c r="AH3951" s="2">
        <f t="shared" ca="1" si="641"/>
        <v>3.0408712994226335</v>
      </c>
    </row>
    <row r="3952" spans="20:34" x14ac:dyDescent="0.2">
      <c r="T3952" s="3"/>
      <c r="X3952" s="4">
        <f t="shared" ca="1" si="642"/>
        <v>-0.31444943879220832</v>
      </c>
      <c r="Y3952" s="4">
        <f t="shared" ca="1" si="642"/>
        <v>-0.63584481959253247</v>
      </c>
      <c r="Z3952" s="4">
        <f t="shared" ca="1" si="637"/>
        <v>-0.69537031985134179</v>
      </c>
      <c r="AA3952" s="4">
        <f t="shared" ca="1" si="638"/>
        <v>-0.40278342825373986</v>
      </c>
      <c r="AB3952" s="4">
        <f t="shared" ca="1" si="639"/>
        <v>-0.92965585361832526</v>
      </c>
      <c r="AC3952" s="4">
        <f t="shared" ca="1" si="643"/>
        <v>0.93651086423380048</v>
      </c>
      <c r="AD3952" s="4">
        <f t="shared" ca="1" si="640"/>
        <v>0.69088687681651717</v>
      </c>
      <c r="AF3952" s="4">
        <f t="shared" ca="1" si="644"/>
        <v>-0.27827778477967607</v>
      </c>
      <c r="AG3952" s="4">
        <f t="shared" ca="1" si="645"/>
        <v>-0.64228702922055803</v>
      </c>
      <c r="AH3952" s="2">
        <f t="shared" ca="1" si="641"/>
        <v>-19.434066154504308</v>
      </c>
    </row>
    <row r="3953" spans="20:34" x14ac:dyDescent="0.2">
      <c r="T3953" s="3"/>
      <c r="X3953" s="4">
        <f t="shared" ca="1" si="642"/>
        <v>-9.5120771055847403E-2</v>
      </c>
      <c r="Y3953" s="4">
        <f t="shared" ca="1" si="642"/>
        <v>-0.6531790512603487</v>
      </c>
      <c r="Z3953" s="4">
        <f t="shared" ca="1" si="637"/>
        <v>-0.57493466201946219</v>
      </c>
      <c r="AA3953" s="4">
        <f t="shared" ca="1" si="638"/>
        <v>-0.10778102503607342</v>
      </c>
      <c r="AB3953" s="4">
        <f t="shared" ca="1" si="639"/>
        <v>-0.76008604898096899</v>
      </c>
      <c r="AC3953" s="4">
        <f t="shared" ca="1" si="643"/>
        <v>0.32335829326614685</v>
      </c>
      <c r="AD3953" s="4">
        <f t="shared" ca="1" si="640"/>
        <v>1.2615331888877226</v>
      </c>
      <c r="AF3953" s="4">
        <f t="shared" ca="1" si="644"/>
        <v>-0.13596934021534518</v>
      </c>
      <c r="AG3953" s="4">
        <f t="shared" ca="1" si="645"/>
        <v>-0.95887377720003153</v>
      </c>
      <c r="AH3953" s="2">
        <f t="shared" ca="1" si="641"/>
        <v>-74.050403267212914</v>
      </c>
    </row>
    <row r="3954" spans="20:34" x14ac:dyDescent="0.2">
      <c r="T3954" s="3"/>
      <c r="X3954" s="4">
        <f t="shared" ca="1" si="642"/>
        <v>-4.0968663341411034E-2</v>
      </c>
      <c r="Y3954" s="4">
        <f t="shared" ca="1" si="642"/>
        <v>0.34301984323148382</v>
      </c>
      <c r="Z3954" s="4">
        <f t="shared" ca="1" si="637"/>
        <v>0.24631838649643284</v>
      </c>
      <c r="AA3954" s="4">
        <f t="shared" ca="1" si="638"/>
        <v>-3.4945120455359635E-2</v>
      </c>
      <c r="AB3954" s="4">
        <f t="shared" ca="1" si="639"/>
        <v>0.39621368401896317</v>
      </c>
      <c r="AC3954" s="4">
        <f t="shared" ca="1" si="643"/>
        <v>0.9485503445181197</v>
      </c>
      <c r="AD3954" s="4">
        <f t="shared" ca="1" si="640"/>
        <v>0.67337582405295948</v>
      </c>
      <c r="AF3954" s="4">
        <f t="shared" ca="1" si="644"/>
        <v>-2.3531199283257725E-2</v>
      </c>
      <c r="AG3954" s="4">
        <f t="shared" ca="1" si="645"/>
        <v>0.26680071597732824</v>
      </c>
      <c r="AH3954" s="2">
        <f t="shared" ca="1" si="641"/>
        <v>30.452387556488702</v>
      </c>
    </row>
    <row r="3955" spans="20:34" x14ac:dyDescent="0.2">
      <c r="T3955" s="3"/>
      <c r="X3955" s="4">
        <f t="shared" ca="1" si="642"/>
        <v>-1.2854288845727493</v>
      </c>
      <c r="Y3955" s="4">
        <f t="shared" ca="1" si="642"/>
        <v>1.0428518085045568</v>
      </c>
      <c r="Z3955" s="4">
        <f t="shared" ca="1" si="637"/>
        <v>3.8825210261542176E-2</v>
      </c>
      <c r="AA3955" s="4">
        <f t="shared" ca="1" si="638"/>
        <v>-1.7087744459191903</v>
      </c>
      <c r="AB3955" s="4">
        <f t="shared" ca="1" si="639"/>
        <v>0.10406949689748511</v>
      </c>
      <c r="AC3955" s="4">
        <f t="shared" ca="1" si="643"/>
        <v>0.43620811039949492</v>
      </c>
      <c r="AD3955" s="4">
        <f t="shared" ca="1" si="640"/>
        <v>1.1332553627222257</v>
      </c>
      <c r="AF3955" s="4">
        <f t="shared" ca="1" si="644"/>
        <v>-1.9364778045206221</v>
      </c>
      <c r="AG3955" s="4">
        <f t="shared" ca="1" si="645"/>
        <v>0.11793731545487904</v>
      </c>
      <c r="AH3955" s="2">
        <f t="shared" ca="1" si="641"/>
        <v>331.9100053326415</v>
      </c>
    </row>
    <row r="3956" spans="20:34" x14ac:dyDescent="0.2">
      <c r="T3956" s="3"/>
      <c r="X3956" s="4">
        <f t="shared" ca="1" si="642"/>
        <v>-2.1898070820737274</v>
      </c>
      <c r="Y3956" s="4">
        <f t="shared" ca="1" si="642"/>
        <v>0.59211688559976927</v>
      </c>
      <c r="Z3956" s="4">
        <f t="shared" ca="1" si="637"/>
        <v>-0.87091950404571605</v>
      </c>
      <c r="AA3956" s="4">
        <f t="shared" ca="1" si="638"/>
        <v>-2.9251851615541535</v>
      </c>
      <c r="AB3956" s="4">
        <f t="shared" ca="1" si="639"/>
        <v>-1.1768238552216486</v>
      </c>
      <c r="AC3956" s="4">
        <f t="shared" ca="1" si="643"/>
        <v>0.16084436512579503</v>
      </c>
      <c r="AD3956" s="4">
        <f t="shared" ca="1" si="640"/>
        <v>1.5579509119556965</v>
      </c>
      <c r="AF3956" s="4">
        <f t="shared" ca="1" si="644"/>
        <v>-4.5572948900825647</v>
      </c>
      <c r="AG3956" s="4">
        <f t="shared" ca="1" si="645"/>
        <v>-1.8334337984537858</v>
      </c>
      <c r="AH3956" s="2">
        <f t="shared" ca="1" si="641"/>
        <v>601.9181939123805</v>
      </c>
    </row>
    <row r="3957" spans="20:34" x14ac:dyDescent="0.2">
      <c r="T3957" s="3"/>
      <c r="X3957" s="4">
        <f t="shared" ca="1" si="642"/>
        <v>1.1815468445961901</v>
      </c>
      <c r="Y3957" s="4">
        <f t="shared" ca="1" si="642"/>
        <v>1.120069656808149</v>
      </c>
      <c r="Z3957" s="4">
        <f t="shared" ca="1" si="637"/>
        <v>1.6088079092253555</v>
      </c>
      <c r="AA3957" s="4">
        <f t="shared" ca="1" si="638"/>
        <v>1.6093680308284646</v>
      </c>
      <c r="AB3957" s="4">
        <f t="shared" ca="1" si="639"/>
        <v>2.3145581872067238</v>
      </c>
      <c r="AC3957" s="4">
        <f t="shared" ca="1" si="643"/>
        <v>0.99635939475835422</v>
      </c>
      <c r="AD3957" s="4">
        <f t="shared" ca="1" si="640"/>
        <v>0.53334582200066916</v>
      </c>
      <c r="AF3957" s="4">
        <f t="shared" ca="1" si="644"/>
        <v>0.85834971530380566</v>
      </c>
      <c r="AG3957" s="4">
        <f t="shared" ca="1" si="645"/>
        <v>1.2344599389241488</v>
      </c>
      <c r="AH3957" s="2">
        <f t="shared" ca="1" si="641"/>
        <v>-12.209090624045984</v>
      </c>
    </row>
    <row r="3958" spans="20:34" x14ac:dyDescent="0.2">
      <c r="T3958" s="3"/>
      <c r="X3958" s="4">
        <f t="shared" ca="1" si="642"/>
        <v>-0.95777470656365427</v>
      </c>
      <c r="Y3958" s="4">
        <f t="shared" ca="1" si="642"/>
        <v>0.20209309875886181</v>
      </c>
      <c r="Z3958" s="4">
        <f t="shared" ca="1" si="637"/>
        <v>-0.42592637045937021</v>
      </c>
      <c r="AA3958" s="4">
        <f t="shared" ca="1" si="638"/>
        <v>-1.2680715914561402</v>
      </c>
      <c r="AB3958" s="4">
        <f t="shared" ca="1" si="639"/>
        <v>-0.55028683050978711</v>
      </c>
      <c r="AC3958" s="4">
        <f t="shared" ca="1" si="643"/>
        <v>0.71726040042258343</v>
      </c>
      <c r="AD3958" s="4">
        <f t="shared" ca="1" si="640"/>
        <v>0.89431017533790158</v>
      </c>
      <c r="AF3958" s="4">
        <f t="shared" ca="1" si="644"/>
        <v>-1.1340493272961527</v>
      </c>
      <c r="AG3958" s="4">
        <f t="shared" ca="1" si="645"/>
        <v>-0.49212711187934582</v>
      </c>
      <c r="AH3958" s="2">
        <f t="shared" ca="1" si="641"/>
        <v>135.86437633988999</v>
      </c>
    </row>
    <row r="3959" spans="20:34" x14ac:dyDescent="0.2">
      <c r="T3959" s="3"/>
      <c r="X3959" s="4">
        <f t="shared" ca="1" si="642"/>
        <v>-0.22210099491008156</v>
      </c>
      <c r="Y3959" s="4">
        <f t="shared" ca="1" si="642"/>
        <v>0.86028810435298086</v>
      </c>
      <c r="Z3959" s="4">
        <f t="shared" ca="1" si="637"/>
        <v>0.54476223388225598</v>
      </c>
      <c r="AA3959" s="4">
        <f t="shared" ca="1" si="638"/>
        <v>-0.27857252067012178</v>
      </c>
      <c r="AB3959" s="4">
        <f t="shared" ca="1" si="639"/>
        <v>0.81641369627014537</v>
      </c>
      <c r="AC3959" s="4">
        <f t="shared" ca="1" si="643"/>
        <v>0.97236775158943201</v>
      </c>
      <c r="AD3959" s="4">
        <f t="shared" ca="1" si="640"/>
        <v>0.62937945474811385</v>
      </c>
      <c r="AF3959" s="4">
        <f t="shared" ca="1" si="644"/>
        <v>-0.17532782116716891</v>
      </c>
      <c r="AG3959" s="4">
        <f t="shared" ca="1" si="645"/>
        <v>0.51383400700739634</v>
      </c>
      <c r="AH3959" s="2">
        <f t="shared" ca="1" si="641"/>
        <v>79.559304382436039</v>
      </c>
    </row>
    <row r="3960" spans="20:34" x14ac:dyDescent="0.2">
      <c r="T3960" s="3"/>
      <c r="X3960" s="4">
        <f t="shared" ca="1" si="642"/>
        <v>0.3577104471208698</v>
      </c>
      <c r="Y3960" s="4">
        <f t="shared" ca="1" si="642"/>
        <v>-3.9180319873828813E-2</v>
      </c>
      <c r="Z3960" s="4">
        <f t="shared" ca="1" si="637"/>
        <v>0.18779173072636049</v>
      </c>
      <c r="AA3960" s="4">
        <f t="shared" ca="1" si="638"/>
        <v>0.5012879990583482</v>
      </c>
      <c r="AB3960" s="4">
        <f t="shared" ca="1" si="639"/>
        <v>0.31380990291567296</v>
      </c>
      <c r="AC3960" s="4">
        <f t="shared" ca="1" si="643"/>
        <v>0.36955435473130005</v>
      </c>
      <c r="AD3960" s="4">
        <f t="shared" ca="1" si="640"/>
        <v>1.2048158472031194</v>
      </c>
      <c r="AF3960" s="4">
        <f t="shared" ca="1" si="644"/>
        <v>0.60395972527824027</v>
      </c>
      <c r="AG3960" s="4">
        <f t="shared" ca="1" si="645"/>
        <v>0.37808314404207516</v>
      </c>
      <c r="AH3960" s="2">
        <f t="shared" ca="1" si="641"/>
        <v>-58.036546418753915</v>
      </c>
    </row>
    <row r="3961" spans="20:34" x14ac:dyDescent="0.2">
      <c r="T3961" s="3"/>
      <c r="X3961" s="4">
        <f t="shared" ca="1" si="642"/>
        <v>0.15422075908859251</v>
      </c>
      <c r="Y3961" s="4">
        <f t="shared" ca="1" si="642"/>
        <v>2.4101237384092493</v>
      </c>
      <c r="Z3961" s="4">
        <f t="shared" ca="1" si="637"/>
        <v>2.0010695587294061</v>
      </c>
      <c r="AA3961" s="4">
        <f t="shared" ca="1" si="638"/>
        <v>0.22758940954385457</v>
      </c>
      <c r="AB3961" s="4">
        <f t="shared" ca="1" si="639"/>
        <v>2.8668508592489239</v>
      </c>
      <c r="AC3961" s="4">
        <f t="shared" ca="1" si="643"/>
        <v>0.8483414223642215</v>
      </c>
      <c r="AD3961" s="4">
        <f t="shared" ca="1" si="640"/>
        <v>0.78583347673089854</v>
      </c>
      <c r="AF3961" s="4">
        <f t="shared" ca="1" si="644"/>
        <v>0.17884737696897957</v>
      </c>
      <c r="AG3961" s="4">
        <f t="shared" ca="1" si="645"/>
        <v>2.2528673779925459</v>
      </c>
      <c r="AH3961" s="2">
        <f t="shared" ca="1" si="641"/>
        <v>196.70898872869066</v>
      </c>
    </row>
    <row r="3962" spans="20:34" x14ac:dyDescent="0.2">
      <c r="T3962" s="3"/>
      <c r="X3962" s="4">
        <f t="shared" ca="1" si="642"/>
        <v>2.0925483138863052</v>
      </c>
      <c r="Y3962" s="4">
        <f t="shared" ca="1" si="642"/>
        <v>-0.71144182701625935</v>
      </c>
      <c r="Z3962" s="4">
        <f t="shared" ca="1" si="637"/>
        <v>0.71702988558405245</v>
      </c>
      <c r="AA3962" s="4">
        <f t="shared" ca="1" si="638"/>
        <v>2.8346872084311441</v>
      </c>
      <c r="AB3962" s="4">
        <f t="shared" ca="1" si="639"/>
        <v>1.0589613982571016</v>
      </c>
      <c r="AC3962" s="4">
        <f t="shared" ca="1" si="643"/>
        <v>0.53833291795821225</v>
      </c>
      <c r="AD3962" s="4">
        <f t="shared" ca="1" si="640"/>
        <v>1.0388490980327971</v>
      </c>
      <c r="AF3962" s="4">
        <f t="shared" ca="1" si="644"/>
        <v>2.9448122496838014</v>
      </c>
      <c r="AG3962" s="4">
        <f t="shared" ca="1" si="645"/>
        <v>1.1001010934309396</v>
      </c>
      <c r="AH3962" s="2">
        <f t="shared" ca="1" si="641"/>
        <v>-339.84838273163905</v>
      </c>
    </row>
    <row r="3963" spans="20:34" x14ac:dyDescent="0.2">
      <c r="T3963" s="3"/>
      <c r="X3963" s="4">
        <f t="shared" ca="1" si="642"/>
        <v>-1.2370634790702744</v>
      </c>
      <c r="Y3963" s="4">
        <f t="shared" ca="1" si="642"/>
        <v>1.9760947386161611</v>
      </c>
      <c r="Z3963" s="4">
        <f t="shared" ca="1" si="637"/>
        <v>0.8067319912888341</v>
      </c>
      <c r="AA3963" s="4">
        <f t="shared" ca="1" si="638"/>
        <v>-1.6437217968374138</v>
      </c>
      <c r="AB3963" s="4">
        <f t="shared" ca="1" si="639"/>
        <v>1.1852592805765767</v>
      </c>
      <c r="AC3963" s="4">
        <f t="shared" ca="1" si="643"/>
        <v>0.61114484283215309</v>
      </c>
      <c r="AD3963" s="4">
        <f t="shared" ca="1" si="640"/>
        <v>0.97828833318262665</v>
      </c>
      <c r="AF3963" s="4">
        <f t="shared" ca="1" si="644"/>
        <v>-1.6080338568440256</v>
      </c>
      <c r="AG3963" s="4">
        <f t="shared" ca="1" si="645"/>
        <v>1.1595253259844984</v>
      </c>
      <c r="AH3963" s="2">
        <f t="shared" ca="1" si="641"/>
        <v>380.38323400288527</v>
      </c>
    </row>
    <row r="3964" spans="20:34" x14ac:dyDescent="0.2">
      <c r="T3964" s="3"/>
      <c r="X3964" s="4">
        <f t="shared" ca="1" si="642"/>
        <v>0.64131400934077987</v>
      </c>
      <c r="Y3964" s="4">
        <f t="shared" ca="1" si="642"/>
        <v>-0.38995066695591368</v>
      </c>
      <c r="Z3964" s="4">
        <f t="shared" ca="1" si="637"/>
        <v>8.374600545971228E-2</v>
      </c>
      <c r="AA3964" s="4">
        <f t="shared" ca="1" si="638"/>
        <v>0.88274170175685074</v>
      </c>
      <c r="AB3964" s="4">
        <f t="shared" ca="1" si="639"/>
        <v>0.1673166331944573</v>
      </c>
      <c r="AC3964" s="4">
        <f t="shared" ca="1" si="643"/>
        <v>0.56049966466337398</v>
      </c>
      <c r="AD3964" s="4">
        <f t="shared" ca="1" si="640"/>
        <v>1.0199803312232951</v>
      </c>
      <c r="AF3964" s="4">
        <f t="shared" ca="1" si="644"/>
        <v>0.90037917334256778</v>
      </c>
      <c r="AG3964" s="4">
        <f t="shared" ca="1" si="645"/>
        <v>0.17065967494484913</v>
      </c>
      <c r="AH3964" s="2">
        <f t="shared" ca="1" si="641"/>
        <v>-125.13464089092076</v>
      </c>
    </row>
    <row r="3965" spans="20:34" x14ac:dyDescent="0.2">
      <c r="T3965" s="3"/>
      <c r="X3965" s="4">
        <f t="shared" ca="1" si="642"/>
        <v>0.31273889510399683</v>
      </c>
      <c r="Y3965" s="4">
        <f t="shared" ca="1" si="642"/>
        <v>-1.2624000269384443</v>
      </c>
      <c r="Z3965" s="4">
        <f t="shared" ca="1" si="637"/>
        <v>-0.80745113604503849</v>
      </c>
      <c r="AA3965" s="4">
        <f t="shared" ca="1" si="638"/>
        <v>0.44080016562403956</v>
      </c>
      <c r="AB3965" s="4">
        <f t="shared" ca="1" si="639"/>
        <v>-1.0874622910779941</v>
      </c>
      <c r="AC3965" s="4">
        <f t="shared" ca="1" si="643"/>
        <v>0.31580036005920609</v>
      </c>
      <c r="AD3965" s="4">
        <f t="shared" ca="1" si="640"/>
        <v>1.2715305255684437</v>
      </c>
      <c r="AF3965" s="4">
        <f t="shared" ca="1" si="644"/>
        <v>0.56049086626659206</v>
      </c>
      <c r="AG3965" s="4">
        <f t="shared" ca="1" si="645"/>
        <v>-1.3827414985102657</v>
      </c>
      <c r="AH3965" s="2">
        <f t="shared" ca="1" si="641"/>
        <v>-227.28334389635575</v>
      </c>
    </row>
    <row r="3966" spans="20:34" x14ac:dyDescent="0.2">
      <c r="T3966" s="3"/>
      <c r="X3966" s="4">
        <f t="shared" ca="1" si="642"/>
        <v>-0.28114650193715029</v>
      </c>
      <c r="Y3966" s="4">
        <f t="shared" ca="1" si="642"/>
        <v>0.1064937302673553</v>
      </c>
      <c r="Z3966" s="4">
        <f t="shared" ca="1" si="637"/>
        <v>-8.7708165840089974E-2</v>
      </c>
      <c r="AA3966" s="4">
        <f t="shared" ca="1" si="638"/>
        <v>-0.35799016658008775</v>
      </c>
      <c r="AB3966" s="4">
        <f t="shared" ca="1" si="639"/>
        <v>-7.408571271336295E-2</v>
      </c>
      <c r="AC3966" s="4">
        <f t="shared" ca="1" si="643"/>
        <v>0.2495140681567013</v>
      </c>
      <c r="AD3966" s="4">
        <f t="shared" ca="1" si="640"/>
        <v>1.3708652270984196</v>
      </c>
      <c r="AF3966" s="4">
        <f t="shared" ca="1" si="644"/>
        <v>-0.49075627100781305</v>
      </c>
      <c r="AG3966" s="4">
        <f t="shared" ca="1" si="645"/>
        <v>-0.10156152738355258</v>
      </c>
      <c r="AH3966" s="2">
        <f t="shared" ca="1" si="641"/>
        <v>69.112056603856672</v>
      </c>
    </row>
    <row r="3967" spans="20:34" x14ac:dyDescent="0.2">
      <c r="T3967" s="3"/>
      <c r="X3967" s="4">
        <f t="shared" ca="1" si="642"/>
        <v>-0.35126405940118821</v>
      </c>
      <c r="Y3967" s="4">
        <f t="shared" ca="1" si="642"/>
        <v>-7.611999147848357E-2</v>
      </c>
      <c r="Z3967" s="4">
        <f t="shared" ca="1" si="637"/>
        <v>-0.27506743853028459</v>
      </c>
      <c r="AA3967" s="4">
        <f t="shared" ca="1" si="638"/>
        <v>-0.45229999015731276</v>
      </c>
      <c r="AB3967" s="4">
        <f t="shared" ca="1" si="639"/>
        <v>-0.33788196574187207</v>
      </c>
      <c r="AC3967" s="4">
        <f t="shared" ca="1" si="643"/>
        <v>0.97341981768666608</v>
      </c>
      <c r="AD3967" s="4">
        <f t="shared" ca="1" si="640"/>
        <v>0.62694791398937366</v>
      </c>
      <c r="AF3967" s="4">
        <f t="shared" ca="1" si="644"/>
        <v>-0.28356853532654147</v>
      </c>
      <c r="AG3967" s="4">
        <f t="shared" ca="1" si="645"/>
        <v>-0.2118343935964957</v>
      </c>
      <c r="AH3967" s="2">
        <f t="shared" ca="1" si="641"/>
        <v>24.466745107642055</v>
      </c>
    </row>
    <row r="3968" spans="20:34" x14ac:dyDescent="0.2">
      <c r="T3968" s="3"/>
      <c r="X3968" s="4">
        <f t="shared" ca="1" si="642"/>
        <v>-0.71315064298944653</v>
      </c>
      <c r="Y3968" s="4">
        <f t="shared" ca="1" si="642"/>
        <v>-0.16845224000459522</v>
      </c>
      <c r="Z3968" s="4">
        <f t="shared" ca="1" si="637"/>
        <v>-0.56945814791745186</v>
      </c>
      <c r="AA3968" s="4">
        <f t="shared" ca="1" si="638"/>
        <v>-0.93904626437939698</v>
      </c>
      <c r="AB3968" s="4">
        <f t="shared" ca="1" si="639"/>
        <v>-0.75237528089874572</v>
      </c>
      <c r="AC3968" s="4">
        <f t="shared" ca="1" si="643"/>
        <v>0.69121418171789295</v>
      </c>
      <c r="AD3968" s="4">
        <f t="shared" ca="1" si="640"/>
        <v>0.91477951410887726</v>
      </c>
      <c r="AF3968" s="4">
        <f t="shared" ca="1" si="644"/>
        <v>-0.85902028545474107</v>
      </c>
      <c r="AG3968" s="4">
        <f t="shared" ca="1" si="645"/>
        <v>-0.68825749388808466</v>
      </c>
      <c r="AH3968" s="2">
        <f t="shared" ca="1" si="641"/>
        <v>70.749218392355488</v>
      </c>
    </row>
    <row r="3969" spans="20:34" x14ac:dyDescent="0.2">
      <c r="T3969" s="3"/>
      <c r="X3969" s="4">
        <f t="shared" ca="1" si="642"/>
        <v>-0.19770621138898406</v>
      </c>
      <c r="Y3969" s="4">
        <f t="shared" ca="1" si="642"/>
        <v>-0.3152596656141366</v>
      </c>
      <c r="Z3969" s="4">
        <f t="shared" ca="1" si="637"/>
        <v>-0.37033852191940891</v>
      </c>
      <c r="AA3969" s="4">
        <f t="shared" ca="1" si="638"/>
        <v>-0.24576094232529316</v>
      </c>
      <c r="AB3969" s="4">
        <f t="shared" ca="1" si="639"/>
        <v>-0.47202080210240044</v>
      </c>
      <c r="AC3969" s="4">
        <f t="shared" ca="1" si="643"/>
        <v>0.60590231093842373</v>
      </c>
      <c r="AD3969" s="4">
        <f t="shared" ca="1" si="640"/>
        <v>0.9825290868046731</v>
      </c>
      <c r="AF3969" s="4">
        <f t="shared" ca="1" si="644"/>
        <v>-0.24146727423512623</v>
      </c>
      <c r="AG3969" s="4">
        <f t="shared" ca="1" si="645"/>
        <v>-0.46377416764248081</v>
      </c>
      <c r="AH3969" s="2">
        <f t="shared" ca="1" si="641"/>
        <v>-7.5312473492813297</v>
      </c>
    </row>
    <row r="3970" spans="20:34" x14ac:dyDescent="0.2">
      <c r="T3970" s="3"/>
      <c r="X3970" s="4">
        <f t="shared" ca="1" si="642"/>
        <v>-1.4354095455050988</v>
      </c>
      <c r="Y3970" s="4">
        <f t="shared" ca="1" si="642"/>
        <v>0.83783999528389996</v>
      </c>
      <c r="Z3970" s="4">
        <f t="shared" ref="Z3970:Z4033" ca="1" si="646">X3970*B$19+SQRT(1-B$19^2)*Y3970</f>
        <v>-0.21510126000793484</v>
      </c>
      <c r="AA3970" s="4">
        <f t="shared" ref="AA3970:AA4033" ca="1" si="647">X3970*SQRT($B$28)+$B$20</f>
        <v>-1.9105020899515717</v>
      </c>
      <c r="AB3970" s="4">
        <f t="shared" ref="AB3970:AB4033" ca="1" si="648">Z3970*SQRT($C$29)+$C$20</f>
        <v>-0.253451379651844</v>
      </c>
      <c r="AC3970" s="4">
        <f t="shared" ca="1" si="643"/>
        <v>0.65362768708062358</v>
      </c>
      <c r="AD3970" s="4">
        <f t="shared" ref="AD3970:AD4033" ca="1" si="649">SQRT((B$26/2)/GAMMAINV(AC3970,B$26/2,1))</f>
        <v>0.94437418502656356</v>
      </c>
      <c r="AF3970" s="4">
        <f t="shared" ca="1" si="644"/>
        <v>-1.8042288541895619</v>
      </c>
      <c r="AG3970" s="4">
        <f t="shared" ca="1" si="645"/>
        <v>-0.23935294010256833</v>
      </c>
      <c r="AH3970" s="2">
        <f t="shared" ref="AH3970:AH4033" ca="1" si="650">(B$4*EXP(-B$8*B$7)*NORMSDIST((LN(B$4/(B$5+AF3970))-B$8*B$7+B$9*B$7+0.5*B$6*B$6*B$7)/(B$6*SQRT(B$7)))-(B$5+AF3970)*EXP(-B$9*B$7)*NORMSDIST((LN(B$4/(B$5+AF3970))-B$8*B$7+B$9*B$7-0.5*B$6*B$6*B$7)/(B$6*SQRT(B$7))))*400+100*AG3970-400*$B$13</f>
        <v>273.69006312134798</v>
      </c>
    </row>
    <row r="3971" spans="20:34" x14ac:dyDescent="0.2">
      <c r="T3971" s="3"/>
      <c r="X3971" s="4">
        <f t="shared" ref="X3971:Y4034" ca="1" si="651">NORMSINV(RAND())</f>
        <v>-0.50084587929320945</v>
      </c>
      <c r="Y3971" s="4">
        <f t="shared" ca="1" si="651"/>
        <v>-1.0617086390878567</v>
      </c>
      <c r="Z3971" s="4">
        <f t="shared" ca="1" si="646"/>
        <v>-1.1462946138325769</v>
      </c>
      <c r="AA3971" s="4">
        <f t="shared" ca="1" si="647"/>
        <v>-0.65349118327056444</v>
      </c>
      <c r="AB3971" s="4">
        <f t="shared" ca="1" si="648"/>
        <v>-1.564543774796731</v>
      </c>
      <c r="AC3971" s="4">
        <f t="shared" ref="AC3971:AC4034" ca="1" si="652">RAND()</f>
        <v>0.35191891528365116</v>
      </c>
      <c r="AD3971" s="4">
        <f t="shared" ca="1" si="649"/>
        <v>1.2256492069137686</v>
      </c>
      <c r="AF3971" s="4">
        <f t="shared" ref="AF3971:AF4034" ca="1" si="653">AD3971*AA3971</f>
        <v>-0.80095095050070753</v>
      </c>
      <c r="AG3971" s="4">
        <f t="shared" ref="AG3971:AG4034" ca="1" si="654">AD3971*AB3971</f>
        <v>-1.917581836761487</v>
      </c>
      <c r="AH3971" s="2">
        <f t="shared" ca="1" si="650"/>
        <v>-61.739731601483072</v>
      </c>
    </row>
    <row r="3972" spans="20:34" x14ac:dyDescent="0.2">
      <c r="T3972" s="3"/>
      <c r="X3972" s="4">
        <f t="shared" ca="1" si="651"/>
        <v>-3.8445688406767466E-2</v>
      </c>
      <c r="Y3972" s="4">
        <f t="shared" ca="1" si="651"/>
        <v>0.54217828735909546</v>
      </c>
      <c r="Z3972" s="4">
        <f t="shared" ca="1" si="646"/>
        <v>0.40542351066220561</v>
      </c>
      <c r="AA3972" s="4">
        <f t="shared" ca="1" si="647"/>
        <v>-3.1551657682529419E-2</v>
      </c>
      <c r="AB3972" s="4">
        <f t="shared" ca="1" si="648"/>
        <v>0.62022894085638536</v>
      </c>
      <c r="AC3972" s="4">
        <f t="shared" ca="1" si="652"/>
        <v>0.5881216984132448</v>
      </c>
      <c r="AD3972" s="4">
        <f t="shared" ca="1" si="649"/>
        <v>0.99702964607272182</v>
      </c>
      <c r="AF3972" s="4">
        <f t="shared" ca="1" si="653"/>
        <v>-3.1457938092219979E-2</v>
      </c>
      <c r="AG3972" s="4">
        <f t="shared" ca="1" si="654"/>
        <v>0.618386641386101</v>
      </c>
      <c r="AH3972" s="2">
        <f t="shared" ca="1" si="650"/>
        <v>66.882370375411938</v>
      </c>
    </row>
    <row r="3973" spans="20:34" x14ac:dyDescent="0.2">
      <c r="T3973" s="3"/>
      <c r="X3973" s="4">
        <f t="shared" ca="1" si="651"/>
        <v>-0.21888371946949647</v>
      </c>
      <c r="Y3973" s="4">
        <f t="shared" ca="1" si="651"/>
        <v>-0.32832162034132223</v>
      </c>
      <c r="Z3973" s="4">
        <f t="shared" ca="1" si="646"/>
        <v>-0.39362528077119796</v>
      </c>
      <c r="AA3973" s="4">
        <f t="shared" ca="1" si="647"/>
        <v>-0.27424520679646697</v>
      </c>
      <c r="AB3973" s="4">
        <f t="shared" ca="1" si="648"/>
        <v>-0.50480786218262408</v>
      </c>
      <c r="AC3973" s="4">
        <f t="shared" ca="1" si="652"/>
        <v>0.59999613745144942</v>
      </c>
      <c r="AD3973" s="4">
        <f t="shared" ca="1" si="649"/>
        <v>0.98732480445025483</v>
      </c>
      <c r="AF3973" s="4">
        <f t="shared" ca="1" si="653"/>
        <v>-0.27076909517174147</v>
      </c>
      <c r="AG3973" s="4">
        <f t="shared" ca="1" si="654"/>
        <v>-0.4984093238144105</v>
      </c>
      <c r="AH3973" s="2">
        <f t="shared" ca="1" si="650"/>
        <v>-6.2602484434032704</v>
      </c>
    </row>
    <row r="3974" spans="20:34" x14ac:dyDescent="0.2">
      <c r="T3974" s="3"/>
      <c r="X3974" s="4">
        <f t="shared" ca="1" si="651"/>
        <v>0.61083445822670168</v>
      </c>
      <c r="Y3974" s="4">
        <f t="shared" ca="1" si="651"/>
        <v>-1.4873477939161901</v>
      </c>
      <c r="Z3974" s="4">
        <f t="shared" ca="1" si="646"/>
        <v>-0.8030898930843231</v>
      </c>
      <c r="AA3974" s="4">
        <f t="shared" ca="1" si="647"/>
        <v>0.84174596271166191</v>
      </c>
      <c r="AB3974" s="4">
        <f t="shared" ca="1" si="648"/>
        <v>-1.0813217914108864</v>
      </c>
      <c r="AC3974" s="4">
        <f t="shared" ca="1" si="652"/>
        <v>0.7739204900840192</v>
      </c>
      <c r="AD3974" s="4">
        <f t="shared" ca="1" si="649"/>
        <v>0.84918073734788291</v>
      </c>
      <c r="AF3974" s="4">
        <f t="shared" ca="1" si="653"/>
        <v>0.71479445727509261</v>
      </c>
      <c r="AG3974" s="4">
        <f t="shared" ca="1" si="654"/>
        <v>-0.91823763614063014</v>
      </c>
      <c r="AH3974" s="2">
        <f t="shared" ca="1" si="650"/>
        <v>-205.05411098930699</v>
      </c>
    </row>
    <row r="3975" spans="20:34" x14ac:dyDescent="0.2">
      <c r="T3975" s="3"/>
      <c r="X3975" s="4">
        <f t="shared" ca="1" si="651"/>
        <v>-3.2819639887579785E-2</v>
      </c>
      <c r="Y3975" s="4">
        <f t="shared" ca="1" si="651"/>
        <v>-0.63164630094118801</v>
      </c>
      <c r="Z3975" s="4">
        <f t="shared" ca="1" si="646"/>
        <v>-0.51979361455579465</v>
      </c>
      <c r="AA3975" s="4">
        <f t="shared" ca="1" si="647"/>
        <v>-2.3984485315556577E-2</v>
      </c>
      <c r="AB3975" s="4">
        <f t="shared" ca="1" si="648"/>
        <v>-0.68244910312756024</v>
      </c>
      <c r="AC3975" s="4">
        <f t="shared" ca="1" si="652"/>
        <v>0.26417365163883888</v>
      </c>
      <c r="AD3975" s="4">
        <f t="shared" ca="1" si="649"/>
        <v>1.3467973191199993</v>
      </c>
      <c r="AF3975" s="4">
        <f t="shared" ca="1" si="653"/>
        <v>-3.2302240523464587E-2</v>
      </c>
      <c r="AG3975" s="4">
        <f t="shared" ca="1" si="654"/>
        <v>-0.91912062252804605</v>
      </c>
      <c r="AH3975" s="2">
        <f t="shared" ca="1" si="650"/>
        <v>-86.732916995821142</v>
      </c>
    </row>
    <row r="3976" spans="20:34" x14ac:dyDescent="0.2">
      <c r="T3976" s="3"/>
      <c r="X3976" s="4">
        <f t="shared" ca="1" si="651"/>
        <v>-1.3992646922964183</v>
      </c>
      <c r="Y3976" s="4">
        <f t="shared" ca="1" si="651"/>
        <v>-1.4229304903945512</v>
      </c>
      <c r="Z3976" s="4">
        <f t="shared" ca="1" si="646"/>
        <v>-1.9815770828622759</v>
      </c>
      <c r="AA3976" s="4">
        <f t="shared" ca="1" si="647"/>
        <v>-1.8618863815238547</v>
      </c>
      <c r="AB3976" s="4">
        <f t="shared" ca="1" si="648"/>
        <v>-2.7405965123347538</v>
      </c>
      <c r="AC3976" s="4">
        <f t="shared" ca="1" si="652"/>
        <v>0.60176650514972163</v>
      </c>
      <c r="AD3976" s="4">
        <f t="shared" ca="1" si="649"/>
        <v>0.98588520966599091</v>
      </c>
      <c r="AF3976" s="4">
        <f t="shared" ca="1" si="653"/>
        <v>-1.8356062456228985</v>
      </c>
      <c r="AG3976" s="4">
        <f t="shared" ca="1" si="654"/>
        <v>-2.7019135671730323</v>
      </c>
      <c r="AH3976" s="2">
        <f t="shared" ca="1" si="650"/>
        <v>32.761775864155879</v>
      </c>
    </row>
    <row r="3977" spans="20:34" x14ac:dyDescent="0.2">
      <c r="T3977" s="3"/>
      <c r="X3977" s="4">
        <f t="shared" ca="1" si="651"/>
        <v>0.26822481797699305</v>
      </c>
      <c r="Y3977" s="4">
        <f t="shared" ca="1" si="651"/>
        <v>0.11365063827244608</v>
      </c>
      <c r="Z3977" s="4">
        <f t="shared" ca="1" si="646"/>
        <v>0.25396955115409703</v>
      </c>
      <c r="AA3977" s="4">
        <f t="shared" ca="1" si="647"/>
        <v>0.38092764706541954</v>
      </c>
      <c r="AB3977" s="4">
        <f t="shared" ca="1" si="648"/>
        <v>0.40698629505131584</v>
      </c>
      <c r="AC3977" s="4">
        <f t="shared" ca="1" si="652"/>
        <v>0.70870969909722847</v>
      </c>
      <c r="AD3977" s="4">
        <f t="shared" ca="1" si="649"/>
        <v>0.90103603352928896</v>
      </c>
      <c r="AF3977" s="4">
        <f t="shared" ca="1" si="653"/>
        <v>0.34322953617347052</v>
      </c>
      <c r="AG3977" s="4">
        <f t="shared" ca="1" si="654"/>
        <v>0.36670931699381853</v>
      </c>
      <c r="AH3977" s="2">
        <f t="shared" ca="1" si="650"/>
        <v>-18.027740216367874</v>
      </c>
    </row>
    <row r="3978" spans="20:34" x14ac:dyDescent="0.2">
      <c r="T3978" s="3"/>
      <c r="X3978" s="4">
        <f t="shared" ca="1" si="651"/>
        <v>-5.4243482405118823E-2</v>
      </c>
      <c r="Y3978" s="4">
        <f t="shared" ca="1" si="651"/>
        <v>0.7481785265496238</v>
      </c>
      <c r="Z3978" s="4">
        <f t="shared" ca="1" si="646"/>
        <v>0.55873579171873589</v>
      </c>
      <c r="AA3978" s="4">
        <f t="shared" ca="1" si="647"/>
        <v>-5.2800075607783006E-2</v>
      </c>
      <c r="AB3978" s="4">
        <f t="shared" ca="1" si="648"/>
        <v>0.83608804782911939</v>
      </c>
      <c r="AC3978" s="4">
        <f t="shared" ca="1" si="652"/>
        <v>0.25580915894017897</v>
      </c>
      <c r="AD3978" s="4">
        <f t="shared" ca="1" si="649"/>
        <v>1.3603587327861297</v>
      </c>
      <c r="AF3978" s="4">
        <f t="shared" ca="1" si="653"/>
        <v>-7.1827043944815525E-2</v>
      </c>
      <c r="AG3978" s="4">
        <f t="shared" ca="1" si="654"/>
        <v>1.1373796772424498</v>
      </c>
      <c r="AH3978" s="2">
        <f t="shared" ca="1" si="650"/>
        <v>125.26162401743522</v>
      </c>
    </row>
    <row r="3979" spans="20:34" x14ac:dyDescent="0.2">
      <c r="T3979" s="3"/>
      <c r="X3979" s="4">
        <f t="shared" ca="1" si="651"/>
        <v>1.2286717802492741</v>
      </c>
      <c r="Y3979" s="4">
        <f t="shared" ca="1" si="651"/>
        <v>-0.55455589396497407</v>
      </c>
      <c r="Z3979" s="4">
        <f t="shared" ca="1" si="646"/>
        <v>0.31276993023714389</v>
      </c>
      <c r="AA3979" s="4">
        <f t="shared" ca="1" si="647"/>
        <v>1.6727522177321494</v>
      </c>
      <c r="AB3979" s="4">
        <f t="shared" ca="1" si="648"/>
        <v>0.48977547039366581</v>
      </c>
      <c r="AC3979" s="4">
        <f t="shared" ca="1" si="652"/>
        <v>0.27456621346822319</v>
      </c>
      <c r="AD3979" s="4">
        <f t="shared" ca="1" si="649"/>
        <v>1.3305383413736784</v>
      </c>
      <c r="AF3979" s="4">
        <f t="shared" ca="1" si="653"/>
        <v>2.2256609613104765</v>
      </c>
      <c r="AG3979" s="4">
        <f t="shared" ca="1" si="654"/>
        <v>0.65166504202310127</v>
      </c>
      <c r="AH3979" s="2">
        <f t="shared" ca="1" si="650"/>
        <v>-278.84890960848134</v>
      </c>
    </row>
    <row r="3980" spans="20:34" x14ac:dyDescent="0.2">
      <c r="T3980" s="3"/>
      <c r="X3980" s="4">
        <f t="shared" ca="1" si="651"/>
        <v>-0.6900964149985428</v>
      </c>
      <c r="Y3980" s="4">
        <f t="shared" ca="1" si="651"/>
        <v>-0.92334341058196989</v>
      </c>
      <c r="Z3980" s="4">
        <f t="shared" ca="1" si="646"/>
        <v>-1.152581062729878</v>
      </c>
      <c r="AA3980" s="4">
        <f t="shared" ca="1" si="647"/>
        <v>-0.90803776589246121</v>
      </c>
      <c r="AB3980" s="4">
        <f t="shared" ca="1" si="648"/>
        <v>-1.573394906849882</v>
      </c>
      <c r="AC3980" s="4">
        <f t="shared" ca="1" si="652"/>
        <v>0.89684844556966004</v>
      </c>
      <c r="AD3980" s="4">
        <f t="shared" ca="1" si="649"/>
        <v>0.7383781889648392</v>
      </c>
      <c r="AF3980" s="4">
        <f t="shared" ca="1" si="653"/>
        <v>-0.67047528109135412</v>
      </c>
      <c r="AG3980" s="4">
        <f t="shared" ca="1" si="654"/>
        <v>-1.1617604818463179</v>
      </c>
      <c r="AH3980" s="2">
        <f t="shared" ca="1" si="650"/>
        <v>-7.5656844898776399</v>
      </c>
    </row>
    <row r="3981" spans="20:34" x14ac:dyDescent="0.2">
      <c r="T3981" s="3"/>
      <c r="X3981" s="4">
        <f t="shared" ca="1" si="651"/>
        <v>0.43358760193266904</v>
      </c>
      <c r="Y3981" s="4">
        <f t="shared" ca="1" si="651"/>
        <v>0.25225526464920778</v>
      </c>
      <c r="Z3981" s="4">
        <f t="shared" ca="1" si="646"/>
        <v>0.46476698620337664</v>
      </c>
      <c r="AA3981" s="4">
        <f t="shared" ca="1" si="647"/>
        <v>0.60334462143160683</v>
      </c>
      <c r="AB3981" s="4">
        <f t="shared" ca="1" si="648"/>
        <v>0.70378277977064785</v>
      </c>
      <c r="AC3981" s="4">
        <f t="shared" ca="1" si="652"/>
        <v>0.85860923242141629</v>
      </c>
      <c r="AD3981" s="4">
        <f t="shared" ca="1" si="649"/>
        <v>0.77637651589747658</v>
      </c>
      <c r="AF3981" s="4">
        <f t="shared" ca="1" si="653"/>
        <v>0.46842259507255291</v>
      </c>
      <c r="AG3981" s="4">
        <f t="shared" ca="1" si="654"/>
        <v>0.54640042250697662</v>
      </c>
      <c r="AH3981" s="2">
        <f t="shared" ca="1" si="650"/>
        <v>-19.859045210411296</v>
      </c>
    </row>
    <row r="3982" spans="20:34" x14ac:dyDescent="0.2">
      <c r="T3982" s="3"/>
      <c r="X3982" s="4">
        <f t="shared" ca="1" si="651"/>
        <v>-1.3871932830388527</v>
      </c>
      <c r="Y3982" s="4">
        <f t="shared" ca="1" si="651"/>
        <v>-0.72635888211412547</v>
      </c>
      <c r="Z3982" s="4">
        <f t="shared" ca="1" si="646"/>
        <v>-1.423108913357356</v>
      </c>
      <c r="AA3982" s="4">
        <f t="shared" ca="1" si="647"/>
        <v>-1.845650041888188</v>
      </c>
      <c r="AB3982" s="4">
        <f t="shared" ca="1" si="648"/>
        <v>-1.9542900304842927</v>
      </c>
      <c r="AC3982" s="4">
        <f t="shared" ca="1" si="652"/>
        <v>0.30730982657197614</v>
      </c>
      <c r="AD3982" s="4">
        <f t="shared" ca="1" si="649"/>
        <v>1.2830393465930927</v>
      </c>
      <c r="AF3982" s="4">
        <f t="shared" ca="1" si="653"/>
        <v>-2.3680416237837352</v>
      </c>
      <c r="AG3982" s="4">
        <f t="shared" ca="1" si="654"/>
        <v>-2.5074310037659622</v>
      </c>
      <c r="AH3982" s="2">
        <f t="shared" ca="1" si="650"/>
        <v>143.41604423653143</v>
      </c>
    </row>
    <row r="3983" spans="20:34" x14ac:dyDescent="0.2">
      <c r="T3983" s="3"/>
      <c r="X3983" s="4">
        <f t="shared" ca="1" si="651"/>
        <v>0.1557631795821125</v>
      </c>
      <c r="Y3983" s="4">
        <f t="shared" ca="1" si="651"/>
        <v>-2.4883539227511338</v>
      </c>
      <c r="Z3983" s="4">
        <f t="shared" ca="1" si="646"/>
        <v>-1.8733629720626903</v>
      </c>
      <c r="AA3983" s="4">
        <f t="shared" ca="1" si="647"/>
        <v>0.22966400269693713</v>
      </c>
      <c r="AB3983" s="4">
        <f t="shared" ca="1" si="648"/>
        <v>-2.5882342804374021</v>
      </c>
      <c r="AC3983" s="4">
        <f t="shared" ca="1" si="652"/>
        <v>0.69674806909707387</v>
      </c>
      <c r="AD3983" s="4">
        <f t="shared" ca="1" si="649"/>
        <v>0.91043342153366658</v>
      </c>
      <c r="AF3983" s="4">
        <f t="shared" ca="1" si="653"/>
        <v>0.20909378377848969</v>
      </c>
      <c r="AG3983" s="4">
        <f t="shared" ca="1" si="654"/>
        <v>-2.3564149916693515</v>
      </c>
      <c r="AH3983" s="2">
        <f t="shared" ca="1" si="650"/>
        <v>-269.03595936231704</v>
      </c>
    </row>
    <row r="3984" spans="20:34" x14ac:dyDescent="0.2">
      <c r="T3984" s="3"/>
      <c r="X3984" s="4">
        <f t="shared" ca="1" si="651"/>
        <v>1.2345249552498267</v>
      </c>
      <c r="Y3984" s="4">
        <f t="shared" ca="1" si="651"/>
        <v>-0.21770523646266629</v>
      </c>
      <c r="Z3984" s="4">
        <f t="shared" ca="1" si="646"/>
        <v>0.58284558454808377</v>
      </c>
      <c r="AA3984" s="4">
        <f t="shared" ca="1" si="647"/>
        <v>1.6806248807517057</v>
      </c>
      <c r="AB3984" s="4">
        <f t="shared" ca="1" si="648"/>
        <v>0.87003391513717732</v>
      </c>
      <c r="AC3984" s="4">
        <f t="shared" ca="1" si="652"/>
        <v>0.85479615287395783</v>
      </c>
      <c r="AD3984" s="4">
        <f t="shared" ca="1" si="649"/>
        <v>0.77991761033866003</v>
      </c>
      <c r="AF3984" s="4">
        <f t="shared" ca="1" si="653"/>
        <v>1.3107489408715658</v>
      </c>
      <c r="AG3984" s="4">
        <f t="shared" ca="1" si="654"/>
        <v>0.67855477200737591</v>
      </c>
      <c r="AH3984" s="2">
        <f t="shared" ca="1" si="650"/>
        <v>-137.78294999402488</v>
      </c>
    </row>
    <row r="3985" spans="20:34" x14ac:dyDescent="0.2">
      <c r="T3985" s="3"/>
      <c r="X3985" s="4">
        <f t="shared" ca="1" si="651"/>
        <v>-0.46176437147677973</v>
      </c>
      <c r="Y3985" s="4">
        <f t="shared" ca="1" si="651"/>
        <v>2.4980905017338051</v>
      </c>
      <c r="Z3985" s="4">
        <f t="shared" ca="1" si="646"/>
        <v>1.6939044276639039</v>
      </c>
      <c r="AA3985" s="4">
        <f t="shared" ca="1" si="647"/>
        <v>-0.60092560282817964</v>
      </c>
      <c r="AB3985" s="4">
        <f t="shared" ca="1" si="648"/>
        <v>2.4343715403839603</v>
      </c>
      <c r="AC3985" s="4">
        <f t="shared" ca="1" si="652"/>
        <v>0.85545081654316801</v>
      </c>
      <c r="AD3985" s="4">
        <f t="shared" ca="1" si="649"/>
        <v>0.77931217952334675</v>
      </c>
      <c r="AF3985" s="4">
        <f t="shared" ca="1" si="653"/>
        <v>-0.4683086412714097</v>
      </c>
      <c r="AG3985" s="4">
        <f t="shared" ca="1" si="654"/>
        <v>1.897135390906231</v>
      </c>
      <c r="AH3985" s="2">
        <f t="shared" ca="1" si="650"/>
        <v>265.32863056616725</v>
      </c>
    </row>
    <row r="3986" spans="20:34" x14ac:dyDescent="0.2">
      <c r="T3986" s="3"/>
      <c r="X3986" s="4">
        <f t="shared" ca="1" si="651"/>
        <v>0.2691613774068119</v>
      </c>
      <c r="Y3986" s="4">
        <f t="shared" ca="1" si="651"/>
        <v>0.94610828830719551</v>
      </c>
      <c r="Z3986" s="4">
        <f t="shared" ca="1" si="646"/>
        <v>0.91313196427383392</v>
      </c>
      <c r="AA3986" s="4">
        <f t="shared" ca="1" si="647"/>
        <v>0.38218734232278934</v>
      </c>
      <c r="AB3986" s="4">
        <f t="shared" ca="1" si="648"/>
        <v>1.3350672606822045</v>
      </c>
      <c r="AC3986" s="4">
        <f t="shared" ca="1" si="652"/>
        <v>0.37805225471596871</v>
      </c>
      <c r="AD3986" s="4">
        <f t="shared" ca="1" si="649"/>
        <v>1.1950962028619518</v>
      </c>
      <c r="AF3986" s="4">
        <f t="shared" ca="1" si="653"/>
        <v>0.45675064159186646</v>
      </c>
      <c r="AG3986" s="4">
        <f t="shared" ca="1" si="654"/>
        <v>1.5955338138066102</v>
      </c>
      <c r="AH3986" s="2">
        <f t="shared" ca="1" si="650"/>
        <v>86.896917288879649</v>
      </c>
    </row>
    <row r="3987" spans="20:34" x14ac:dyDescent="0.2">
      <c r="T3987" s="3"/>
      <c r="X3987" s="4">
        <f t="shared" ca="1" si="651"/>
        <v>1.9063103642768657</v>
      </c>
      <c r="Y3987" s="4">
        <f t="shared" ca="1" si="651"/>
        <v>0.18539343487950799</v>
      </c>
      <c r="Z3987" s="4">
        <f t="shared" ca="1" si="646"/>
        <v>1.3126411465471841</v>
      </c>
      <c r="AA3987" s="4">
        <f t="shared" ca="1" si="647"/>
        <v>2.5841926275259457</v>
      </c>
      <c r="AB3987" s="4">
        <f t="shared" ca="1" si="648"/>
        <v>1.8975642421284233</v>
      </c>
      <c r="AC3987" s="4">
        <f t="shared" ca="1" si="652"/>
        <v>0.99284774461783187</v>
      </c>
      <c r="AD3987" s="4">
        <f t="shared" ca="1" si="649"/>
        <v>0.55974426330810656</v>
      </c>
      <c r="AF3987" s="4">
        <f t="shared" ca="1" si="653"/>
        <v>1.4464869985407507</v>
      </c>
      <c r="AG3987" s="4">
        <f t="shared" ca="1" si="654"/>
        <v>1.0621506987899798</v>
      </c>
      <c r="AH3987" s="2">
        <f t="shared" ca="1" si="650"/>
        <v>-120.21896837869554</v>
      </c>
    </row>
    <row r="3988" spans="20:34" x14ac:dyDescent="0.2">
      <c r="T3988" s="3"/>
      <c r="X3988" s="4">
        <f t="shared" ca="1" si="651"/>
        <v>-6.7696071682251521E-3</v>
      </c>
      <c r="Y3988" s="4">
        <f t="shared" ca="1" si="651"/>
        <v>0.23759399090224942</v>
      </c>
      <c r="Z3988" s="4">
        <f t="shared" ca="1" si="646"/>
        <v>0.18382929466151166</v>
      </c>
      <c r="AA3988" s="4">
        <f t="shared" ca="1" si="647"/>
        <v>1.1053443539898952E-2</v>
      </c>
      <c r="AB3988" s="4">
        <f t="shared" ca="1" si="648"/>
        <v>0.30823091143175235</v>
      </c>
      <c r="AC3988" s="4">
        <f t="shared" ca="1" si="652"/>
        <v>0.85004069567315066</v>
      </c>
      <c r="AD3988" s="4">
        <f t="shared" ca="1" si="649"/>
        <v>0.78428522354335373</v>
      </c>
      <c r="AF3988" s="4">
        <f t="shared" ca="1" si="653"/>
        <v>8.6690524376134889E-3</v>
      </c>
      <c r="AG3988" s="4">
        <f t="shared" ca="1" si="654"/>
        <v>0.24174094927522355</v>
      </c>
      <c r="AH3988" s="2">
        <f t="shared" ca="1" si="650"/>
        <v>22.78507004974972</v>
      </c>
    </row>
    <row r="3989" spans="20:34" x14ac:dyDescent="0.2">
      <c r="T3989" s="3"/>
      <c r="X3989" s="4">
        <f t="shared" ca="1" si="651"/>
        <v>0.86959045900771181</v>
      </c>
      <c r="Y3989" s="4">
        <f t="shared" ca="1" si="651"/>
        <v>1.1524466133143472</v>
      </c>
      <c r="Z3989" s="4">
        <f t="shared" ca="1" si="646"/>
        <v>1.44361863236974</v>
      </c>
      <c r="AA3989" s="4">
        <f t="shared" ca="1" si="647"/>
        <v>1.1897790897315437</v>
      </c>
      <c r="AB3989" s="4">
        <f t="shared" ca="1" si="648"/>
        <v>2.0819766253266483</v>
      </c>
      <c r="AC3989" s="4">
        <f t="shared" ca="1" si="652"/>
        <v>0.53238060669326903</v>
      </c>
      <c r="AD3989" s="4">
        <f t="shared" ca="1" si="649"/>
        <v>1.0439943094947335</v>
      </c>
      <c r="AF3989" s="4">
        <f t="shared" ca="1" si="653"/>
        <v>1.2421225992355556</v>
      </c>
      <c r="AG3989" s="4">
        <f t="shared" ca="1" si="654"/>
        <v>2.1735717493420696</v>
      </c>
      <c r="AH3989" s="2">
        <f t="shared" ca="1" si="650"/>
        <v>22.26802249420507</v>
      </c>
    </row>
    <row r="3990" spans="20:34" x14ac:dyDescent="0.2">
      <c r="T3990" s="3"/>
      <c r="X3990" s="4">
        <f t="shared" ca="1" si="651"/>
        <v>-2.1104017546885658</v>
      </c>
      <c r="Y3990" s="4">
        <f t="shared" ca="1" si="651"/>
        <v>0.39301634677739278</v>
      </c>
      <c r="Z3990" s="4">
        <f t="shared" ca="1" si="646"/>
        <v>-0.9798684683755875</v>
      </c>
      <c r="AA3990" s="4">
        <f t="shared" ca="1" si="647"/>
        <v>-2.8183830610869887</v>
      </c>
      <c r="AB3990" s="4">
        <f t="shared" ca="1" si="648"/>
        <v>-1.3302207389140823</v>
      </c>
      <c r="AC3990" s="4">
        <f t="shared" ca="1" si="652"/>
        <v>0.99884037961058092</v>
      </c>
      <c r="AD3990" s="4">
        <f t="shared" ca="1" si="649"/>
        <v>0.49667352425390721</v>
      </c>
      <c r="AF3990" s="4">
        <f t="shared" ca="1" si="653"/>
        <v>-1.3998162476475897</v>
      </c>
      <c r="AG3990" s="4">
        <f t="shared" ca="1" si="654"/>
        <v>-0.66068542243209383</v>
      </c>
      <c r="AH3990" s="2">
        <f t="shared" ca="1" si="650"/>
        <v>163.3565625700835</v>
      </c>
    </row>
    <row r="3991" spans="20:34" x14ac:dyDescent="0.2">
      <c r="T3991" s="3"/>
      <c r="X3991" s="4">
        <f t="shared" ca="1" si="651"/>
        <v>-0.31144666359806411</v>
      </c>
      <c r="Y3991" s="4">
        <f t="shared" ca="1" si="651"/>
        <v>-0.12413035356561652</v>
      </c>
      <c r="Z3991" s="4">
        <f t="shared" ca="1" si="646"/>
        <v>-0.28869652387401828</v>
      </c>
      <c r="AA3991" s="4">
        <f t="shared" ca="1" si="647"/>
        <v>-0.39874462243899006</v>
      </c>
      <c r="AB3991" s="4">
        <f t="shared" ca="1" si="648"/>
        <v>-0.35707131033239942</v>
      </c>
      <c r="AC3991" s="4">
        <f t="shared" ca="1" si="652"/>
        <v>0.28187716658968676</v>
      </c>
      <c r="AD3991" s="4">
        <f t="shared" ca="1" si="649"/>
        <v>1.3194652189159617</v>
      </c>
      <c r="AF3991" s="4">
        <f t="shared" ca="1" si="653"/>
        <v>-0.52612966053802446</v>
      </c>
      <c r="AG3991" s="4">
        <f t="shared" ca="1" si="654"/>
        <v>-0.4711431746563487</v>
      </c>
      <c r="AH3991" s="2">
        <f t="shared" ca="1" si="650"/>
        <v>37.915872687734918</v>
      </c>
    </row>
    <row r="3992" spans="20:34" x14ac:dyDescent="0.2">
      <c r="T3992" s="3"/>
      <c r="X3992" s="4">
        <f t="shared" ca="1" si="651"/>
        <v>1.0740895185821868</v>
      </c>
      <c r="Y3992" s="4">
        <f t="shared" ca="1" si="651"/>
        <v>1.5314769530458663</v>
      </c>
      <c r="Z3992" s="4">
        <f t="shared" ca="1" si="646"/>
        <v>1.8685633660012195</v>
      </c>
      <c r="AA3992" s="4">
        <f t="shared" ca="1" si="647"/>
        <v>1.464835308569012</v>
      </c>
      <c r="AB3992" s="4">
        <f t="shared" ca="1" si="648"/>
        <v>2.6802861024430635</v>
      </c>
      <c r="AC3992" s="4">
        <f t="shared" ca="1" si="652"/>
        <v>0.72724064372882558</v>
      </c>
      <c r="AD3992" s="4">
        <f t="shared" ca="1" si="649"/>
        <v>0.88644410330991052</v>
      </c>
      <c r="AF3992" s="4">
        <f t="shared" ca="1" si="653"/>
        <v>1.2984946216011539</v>
      </c>
      <c r="AG3992" s="4">
        <f t="shared" ca="1" si="654"/>
        <v>2.3759238106941565</v>
      </c>
      <c r="AH3992" s="2">
        <f t="shared" ca="1" si="650"/>
        <v>33.835946383672308</v>
      </c>
    </row>
    <row r="3993" spans="20:34" x14ac:dyDescent="0.2">
      <c r="T3993" s="3"/>
      <c r="X3993" s="4">
        <f t="shared" ca="1" si="651"/>
        <v>-0.52892113392227846</v>
      </c>
      <c r="Y3993" s="4">
        <f t="shared" ca="1" si="651"/>
        <v>-0.56842755574918613</v>
      </c>
      <c r="Z3993" s="4">
        <f t="shared" ca="1" si="646"/>
        <v>-0.7732126434983424</v>
      </c>
      <c r="AA3993" s="4">
        <f t="shared" ca="1" si="647"/>
        <v>-0.69125308494991444</v>
      </c>
      <c r="AB3993" s="4">
        <f t="shared" ca="1" si="648"/>
        <v>-1.0392555174634439</v>
      </c>
      <c r="AC3993" s="4">
        <f t="shared" ca="1" si="652"/>
        <v>0.74514808748246764</v>
      </c>
      <c r="AD3993" s="4">
        <f t="shared" ca="1" si="649"/>
        <v>0.8722628591561733</v>
      </c>
      <c r="AF3993" s="4">
        <f t="shared" ca="1" si="653"/>
        <v>-0.60295439227893755</v>
      </c>
      <c r="AG3993" s="4">
        <f t="shared" ca="1" si="654"/>
        <v>-0.90650398905649199</v>
      </c>
      <c r="AH3993" s="2">
        <f t="shared" ca="1" si="650"/>
        <v>6.916271172877714</v>
      </c>
    </row>
    <row r="3994" spans="20:34" x14ac:dyDescent="0.2">
      <c r="T3994" s="3"/>
      <c r="X3994" s="4">
        <f t="shared" ca="1" si="651"/>
        <v>-1.7000492426255862</v>
      </c>
      <c r="Y3994" s="4">
        <f t="shared" ca="1" si="651"/>
        <v>-9.4934224258876251E-2</v>
      </c>
      <c r="Z3994" s="4">
        <f t="shared" ca="1" si="646"/>
        <v>-1.1149184994150592</v>
      </c>
      <c r="AA3994" s="4">
        <f t="shared" ca="1" si="647"/>
        <v>-2.2664489319356784</v>
      </c>
      <c r="AB3994" s="4">
        <f t="shared" ca="1" si="648"/>
        <v>-1.5203671439895592</v>
      </c>
      <c r="AC3994" s="4">
        <f t="shared" ca="1" si="652"/>
        <v>0.61833154837672533</v>
      </c>
      <c r="AD3994" s="4">
        <f t="shared" ca="1" si="649"/>
        <v>0.97249789225912397</v>
      </c>
      <c r="AF3994" s="4">
        <f t="shared" ca="1" si="653"/>
        <v>-2.2041168092203902</v>
      </c>
      <c r="AG3994" s="4">
        <f t="shared" ca="1" si="654"/>
        <v>-1.4785538429898704</v>
      </c>
      <c r="AH3994" s="2">
        <f t="shared" ca="1" si="650"/>
        <v>218.06214632204092</v>
      </c>
    </row>
    <row r="3995" spans="20:34" x14ac:dyDescent="0.2">
      <c r="T3995" s="3"/>
      <c r="X3995" s="4">
        <f t="shared" ca="1" si="651"/>
        <v>0.60471305886548887</v>
      </c>
      <c r="Y3995" s="4">
        <f t="shared" ca="1" si="651"/>
        <v>0.71761464683340159</v>
      </c>
      <c r="Z3995" s="4">
        <f t="shared" ca="1" si="646"/>
        <v>0.93759746126375954</v>
      </c>
      <c r="AA3995" s="4">
        <f t="shared" ca="1" si="647"/>
        <v>0.83351253139030124</v>
      </c>
      <c r="AB3995" s="4">
        <f t="shared" ca="1" si="648"/>
        <v>1.3695139488111363</v>
      </c>
      <c r="AC3995" s="4">
        <f t="shared" ca="1" si="652"/>
        <v>0.11041655572403375</v>
      </c>
      <c r="AD3995" s="4">
        <f t="shared" ca="1" si="649"/>
        <v>1.7236755010400528</v>
      </c>
      <c r="AF3995" s="4">
        <f t="shared" ca="1" si="653"/>
        <v>1.4367051301673404</v>
      </c>
      <c r="AG3995" s="4">
        <f t="shared" ca="1" si="654"/>
        <v>2.3605976418983765</v>
      </c>
      <c r="AH3995" s="2">
        <f t="shared" ca="1" si="650"/>
        <v>11.121236754032907</v>
      </c>
    </row>
    <row r="3996" spans="20:34" x14ac:dyDescent="0.2">
      <c r="T3996" s="3"/>
      <c r="X3996" s="4">
        <f t="shared" ca="1" si="651"/>
        <v>1.2142734257231811</v>
      </c>
      <c r="Y3996" s="4">
        <f t="shared" ca="1" si="651"/>
        <v>0.75811034570488833</v>
      </c>
      <c r="Z3996" s="4">
        <f t="shared" ca="1" si="646"/>
        <v>1.3424646149128572</v>
      </c>
      <c r="AA3996" s="4">
        <f t="shared" ca="1" si="647"/>
        <v>1.6533860800018867</v>
      </c>
      <c r="AB3996" s="4">
        <f t="shared" ca="1" si="648"/>
        <v>1.9395547937259827</v>
      </c>
      <c r="AC3996" s="4">
        <f t="shared" ca="1" si="652"/>
        <v>0.18600692840944677</v>
      </c>
      <c r="AD3996" s="4">
        <f t="shared" ca="1" si="649"/>
        <v>1.495460277618196</v>
      </c>
      <c r="AF3996" s="4">
        <f t="shared" ca="1" si="653"/>
        <v>2.4725732062096824</v>
      </c>
      <c r="AG3996" s="4">
        <f t="shared" ca="1" si="654"/>
        <v>2.9005271502811611</v>
      </c>
      <c r="AH3996" s="2">
        <f t="shared" ca="1" si="650"/>
        <v>-90.590921038441138</v>
      </c>
    </row>
    <row r="3997" spans="20:34" x14ac:dyDescent="0.2">
      <c r="T3997" s="3"/>
      <c r="X3997" s="4">
        <f t="shared" ca="1" si="651"/>
        <v>0.68452407998718667</v>
      </c>
      <c r="Y3997" s="4">
        <f t="shared" ca="1" si="651"/>
        <v>-1.0823753766923332</v>
      </c>
      <c r="Z3997" s="4">
        <f t="shared" ca="1" si="646"/>
        <v>-0.43762921484565204</v>
      </c>
      <c r="AA3997" s="4">
        <f t="shared" ca="1" si="647"/>
        <v>0.94086029981999808</v>
      </c>
      <c r="AB3997" s="4">
        <f t="shared" ca="1" si="648"/>
        <v>-0.56676408543584356</v>
      </c>
      <c r="AC3997" s="4">
        <f t="shared" ca="1" si="652"/>
        <v>0.91648240080004484</v>
      </c>
      <c r="AD3997" s="4">
        <f t="shared" ca="1" si="649"/>
        <v>0.71633494664868014</v>
      </c>
      <c r="AF3997" s="4">
        <f t="shared" ca="1" si="653"/>
        <v>0.67397111267541954</v>
      </c>
      <c r="AG3997" s="4">
        <f t="shared" ca="1" si="654"/>
        <v>-0.40599292090307298</v>
      </c>
      <c r="AH3997" s="2">
        <f t="shared" ca="1" si="650"/>
        <v>-147.43341565115998</v>
      </c>
    </row>
    <row r="3998" spans="20:34" x14ac:dyDescent="0.2">
      <c r="T3998" s="3"/>
      <c r="X3998" s="4">
        <f t="shared" ca="1" si="651"/>
        <v>0.12869624717322578</v>
      </c>
      <c r="Y3998" s="4">
        <f t="shared" ca="1" si="651"/>
        <v>0.50330984204420814</v>
      </c>
      <c r="Z3998" s="4">
        <f t="shared" ca="1" si="646"/>
        <v>0.47690330001005565</v>
      </c>
      <c r="AA3998" s="4">
        <f t="shared" ca="1" si="647"/>
        <v>0.19325831897687876</v>
      </c>
      <c r="AB3998" s="4">
        <f t="shared" ca="1" si="648"/>
        <v>0.72087034667785876</v>
      </c>
      <c r="AC3998" s="4">
        <f t="shared" ca="1" si="652"/>
        <v>0.59569921676557969</v>
      </c>
      <c r="AD3998" s="4">
        <f t="shared" ca="1" si="649"/>
        <v>0.99082658255713252</v>
      </c>
      <c r="AF3998" s="4">
        <f t="shared" ca="1" si="653"/>
        <v>0.191485479742597</v>
      </c>
      <c r="AG3998" s="4">
        <f t="shared" ca="1" si="654"/>
        <v>0.71425750206559813</v>
      </c>
      <c r="AH3998" s="2">
        <f t="shared" ca="1" si="650"/>
        <v>40.834821943479255</v>
      </c>
    </row>
    <row r="3999" spans="20:34" x14ac:dyDescent="0.2">
      <c r="T3999" s="3"/>
      <c r="X3999" s="4">
        <f t="shared" ca="1" si="651"/>
        <v>2.3404455643106976</v>
      </c>
      <c r="Y3999" s="4">
        <f t="shared" ca="1" si="651"/>
        <v>-9.1834326375278205E-2</v>
      </c>
      <c r="Z3999" s="4">
        <f t="shared" ca="1" si="646"/>
        <v>1.3588484772039615</v>
      </c>
      <c r="AA3999" s="4">
        <f t="shared" ca="1" si="647"/>
        <v>3.1681150515900334</v>
      </c>
      <c r="AB3999" s="4">
        <f t="shared" ca="1" si="648"/>
        <v>1.962622781877682</v>
      </c>
      <c r="AC3999" s="4">
        <f t="shared" ca="1" si="652"/>
        <v>0.18815514154119439</v>
      </c>
      <c r="AD3999" s="4">
        <f t="shared" ca="1" si="649"/>
        <v>1.4905520958225775</v>
      </c>
      <c r="AF3999" s="4">
        <f t="shared" ca="1" si="653"/>
        <v>4.7222405299545773</v>
      </c>
      <c r="AG3999" s="4">
        <f t="shared" ca="1" si="654"/>
        <v>2.9253915008369162</v>
      </c>
      <c r="AH3999" s="2">
        <f t="shared" ca="1" si="650"/>
        <v>-408.10560800940766</v>
      </c>
    </row>
    <row r="4000" spans="20:34" x14ac:dyDescent="0.2">
      <c r="T4000" s="3"/>
      <c r="X4000" s="4">
        <f t="shared" ca="1" si="651"/>
        <v>-2.4633307602776982</v>
      </c>
      <c r="Y4000" s="4">
        <f t="shared" ca="1" si="651"/>
        <v>-0.69622141731080078</v>
      </c>
      <c r="Z4000" s="4">
        <f t="shared" ca="1" si="646"/>
        <v>-2.0574710677275601</v>
      </c>
      <c r="AA4000" s="4">
        <f t="shared" ca="1" si="647"/>
        <v>-3.2930811746011064</v>
      </c>
      <c r="AB4000" s="4">
        <f t="shared" ca="1" si="648"/>
        <v>-2.8474529734396659</v>
      </c>
      <c r="AC4000" s="4">
        <f t="shared" ca="1" si="652"/>
        <v>0.95792679133987979</v>
      </c>
      <c r="AD4000" s="4">
        <f t="shared" ca="1" si="649"/>
        <v>0.65798537407173041</v>
      </c>
      <c r="AF4000" s="4">
        <f t="shared" ca="1" si="653"/>
        <v>-2.1667992485184824</v>
      </c>
      <c r="AG4000" s="4">
        <f t="shared" ca="1" si="654"/>
        <v>-1.8735824098803595</v>
      </c>
      <c r="AH4000" s="2">
        <f t="shared" ca="1" si="650"/>
        <v>172.15016253839849</v>
      </c>
    </row>
    <row r="4001" spans="20:34" x14ac:dyDescent="0.2">
      <c r="T4001" s="3"/>
      <c r="X4001" s="4">
        <f t="shared" ca="1" si="651"/>
        <v>0.33751783315970213</v>
      </c>
      <c r="Y4001" s="4">
        <f t="shared" ca="1" si="651"/>
        <v>2.0308221217400155</v>
      </c>
      <c r="Z4001" s="4">
        <f t="shared" ca="1" si="646"/>
        <v>1.8131005180653341</v>
      </c>
      <c r="AA4001" s="4">
        <f t="shared" ca="1" si="647"/>
        <v>0.47412844117988889</v>
      </c>
      <c r="AB4001" s="4">
        <f t="shared" ca="1" si="648"/>
        <v>2.6021960711481125</v>
      </c>
      <c r="AC4001" s="4">
        <f t="shared" ca="1" si="652"/>
        <v>0.72099130040656279</v>
      </c>
      <c r="AD4001" s="4">
        <f t="shared" ca="1" si="649"/>
        <v>0.89137197332196605</v>
      </c>
      <c r="AF4001" s="4">
        <f t="shared" ca="1" si="653"/>
        <v>0.42262480422258525</v>
      </c>
      <c r="AG4001" s="4">
        <f t="shared" ca="1" si="654"/>
        <v>2.3195246469099602</v>
      </c>
      <c r="AH4001" s="2">
        <f t="shared" ca="1" si="650"/>
        <v>164.68737554502832</v>
      </c>
    </row>
    <row r="4002" spans="20:34" x14ac:dyDescent="0.2">
      <c r="T4002" s="3"/>
      <c r="X4002" s="4">
        <f t="shared" ca="1" si="651"/>
        <v>0.17521599271110985</v>
      </c>
      <c r="Y4002" s="4">
        <f t="shared" ca="1" si="651"/>
        <v>6.2627025191561006E-2</v>
      </c>
      <c r="Z4002" s="4">
        <f t="shared" ca="1" si="646"/>
        <v>0.15671518698141945</v>
      </c>
      <c r="AA4002" s="4">
        <f t="shared" ca="1" si="647"/>
        <v>0.25582851042693611</v>
      </c>
      <c r="AB4002" s="4">
        <f t="shared" ca="1" si="648"/>
        <v>0.2700550586569237</v>
      </c>
      <c r="AC4002" s="4">
        <f t="shared" ca="1" si="652"/>
        <v>0.40963511080983694</v>
      </c>
      <c r="AD4002" s="4">
        <f t="shared" ca="1" si="649"/>
        <v>1.1605822216219057</v>
      </c>
      <c r="AF4002" s="4">
        <f t="shared" ca="1" si="653"/>
        <v>0.29691002098551639</v>
      </c>
      <c r="AG4002" s="4">
        <f t="shared" ca="1" si="654"/>
        <v>0.31342109993628658</v>
      </c>
      <c r="AH4002" s="2">
        <f t="shared" ca="1" si="650"/>
        <v>-16.010297339925273</v>
      </c>
    </row>
    <row r="4003" spans="20:34" x14ac:dyDescent="0.2">
      <c r="T4003" s="3"/>
      <c r="X4003" s="4">
        <f t="shared" ca="1" si="651"/>
        <v>-0.2075619032871816</v>
      </c>
      <c r="Y4003" s="4">
        <f t="shared" ca="1" si="651"/>
        <v>0.95716391940515866</v>
      </c>
      <c r="Z4003" s="4">
        <f t="shared" ca="1" si="646"/>
        <v>0.63029709441034887</v>
      </c>
      <c r="AA4003" s="4">
        <f t="shared" ca="1" si="647"/>
        <v>-0.25901708811484403</v>
      </c>
      <c r="AB4003" s="4">
        <f t="shared" ca="1" si="648"/>
        <v>0.9368442220009805</v>
      </c>
      <c r="AC4003" s="4">
        <f t="shared" ca="1" si="652"/>
        <v>0.22929548238858211</v>
      </c>
      <c r="AD4003" s="4">
        <f t="shared" ca="1" si="649"/>
        <v>1.4065461665201757</v>
      </c>
      <c r="AF4003" s="4">
        <f t="shared" ca="1" si="653"/>
        <v>-0.36431949235115246</v>
      </c>
      <c r="AG4003" s="4">
        <f t="shared" ca="1" si="654"/>
        <v>1.3177146490820555</v>
      </c>
      <c r="AH4003" s="2">
        <f t="shared" ca="1" si="650"/>
        <v>190.49764088550955</v>
      </c>
    </row>
    <row r="4004" spans="20:34" x14ac:dyDescent="0.2">
      <c r="T4004" s="3"/>
      <c r="X4004" s="4">
        <f t="shared" ca="1" si="651"/>
        <v>-0.67805702719073846</v>
      </c>
      <c r="Y4004" s="4">
        <f t="shared" ca="1" si="651"/>
        <v>0.11565443808583145</v>
      </c>
      <c r="Z4004" s="4">
        <f t="shared" ca="1" si="646"/>
        <v>-0.32322578031915566</v>
      </c>
      <c r="AA4004" s="4">
        <f t="shared" ca="1" si="647"/>
        <v>-0.8918444958870968</v>
      </c>
      <c r="AB4004" s="4">
        <f t="shared" ca="1" si="648"/>
        <v>-0.40568747082075318</v>
      </c>
      <c r="AC4004" s="4">
        <f t="shared" ca="1" si="652"/>
        <v>0.73937635930783374</v>
      </c>
      <c r="AD4004" s="4">
        <f t="shared" ca="1" si="649"/>
        <v>0.87684523859079122</v>
      </c>
      <c r="AF4004" s="4">
        <f t="shared" ca="1" si="653"/>
        <v>-0.78200959978200535</v>
      </c>
      <c r="AG4004" s="4">
        <f t="shared" ca="1" si="654"/>
        <v>-0.355725127145118</v>
      </c>
      <c r="AH4004" s="2">
        <f t="shared" ca="1" si="650"/>
        <v>91.332566967952516</v>
      </c>
    </row>
    <row r="4005" spans="20:34" x14ac:dyDescent="0.2">
      <c r="T4005" s="3"/>
      <c r="X4005" s="4">
        <f t="shared" ca="1" si="651"/>
        <v>0.83562160979671263</v>
      </c>
      <c r="Y4005" s="4">
        <f t="shared" ca="1" si="651"/>
        <v>1.4600401494814401</v>
      </c>
      <c r="Z4005" s="4">
        <f t="shared" ca="1" si="646"/>
        <v>1.6661912339630804</v>
      </c>
      <c r="AA4005" s="4">
        <f t="shared" ca="1" si="647"/>
        <v>1.1440901597106461</v>
      </c>
      <c r="AB4005" s="4">
        <f t="shared" ca="1" si="648"/>
        <v>2.3953521924074184</v>
      </c>
      <c r="AC4005" s="4">
        <f t="shared" ca="1" si="652"/>
        <v>0.61277747907350943</v>
      </c>
      <c r="AD4005" s="4">
        <f t="shared" ca="1" si="649"/>
        <v>0.97697062144833413</v>
      </c>
      <c r="AF4005" s="4">
        <f t="shared" ca="1" si="653"/>
        <v>1.1177424743254338</v>
      </c>
      <c r="AG4005" s="4">
        <f t="shared" ca="1" si="654"/>
        <v>2.3401887200039053</v>
      </c>
      <c r="AH4005" s="2">
        <f t="shared" ca="1" si="650"/>
        <v>58.110282974718302</v>
      </c>
    </row>
    <row r="4006" spans="20:34" x14ac:dyDescent="0.2">
      <c r="T4006" s="3"/>
      <c r="X4006" s="4">
        <f t="shared" ca="1" si="651"/>
        <v>-0.55480537441980382</v>
      </c>
      <c r="Y4006" s="4">
        <f t="shared" ca="1" si="651"/>
        <v>-0.28666009756295019</v>
      </c>
      <c r="Z4006" s="4">
        <f t="shared" ca="1" si="646"/>
        <v>-0.56612721263695931</v>
      </c>
      <c r="AA4006" s="4">
        <f t="shared" ca="1" si="647"/>
        <v>-0.72606801922659825</v>
      </c>
      <c r="AB4006" s="4">
        <f t="shared" ca="1" si="648"/>
        <v>-0.74768542363436929</v>
      </c>
      <c r="AC4006" s="4">
        <f t="shared" ca="1" si="652"/>
        <v>0.55715923985009597</v>
      </c>
      <c r="AD4006" s="4">
        <f t="shared" ca="1" si="649"/>
        <v>1.0227960021178928</v>
      </c>
      <c r="AF4006" s="4">
        <f t="shared" ca="1" si="653"/>
        <v>-0.74261946733062201</v>
      </c>
      <c r="AG4006" s="4">
        <f t="shared" ca="1" si="654"/>
        <v>-0.764729662135056</v>
      </c>
      <c r="AH4006" s="2">
        <f t="shared" ca="1" si="650"/>
        <v>43.963607893177141</v>
      </c>
    </row>
    <row r="4007" spans="20:34" x14ac:dyDescent="0.2">
      <c r="T4007" s="3"/>
      <c r="X4007" s="4">
        <f t="shared" ca="1" si="651"/>
        <v>-0.61673124476887276</v>
      </c>
      <c r="Y4007" s="4">
        <f t="shared" ca="1" si="651"/>
        <v>-0.10759116999289668</v>
      </c>
      <c r="Z4007" s="4">
        <f t="shared" ca="1" si="646"/>
        <v>-0.46233495822222276</v>
      </c>
      <c r="AA4007" s="4">
        <f t="shared" ca="1" si="647"/>
        <v>-0.80935982400006246</v>
      </c>
      <c r="AB4007" s="4">
        <f t="shared" ca="1" si="648"/>
        <v>-0.60154903329268017</v>
      </c>
      <c r="AC4007" s="4">
        <f t="shared" ca="1" si="652"/>
        <v>0.23344397776471459</v>
      </c>
      <c r="AD4007" s="4">
        <f t="shared" ca="1" si="649"/>
        <v>1.3989673893569425</v>
      </c>
      <c r="AF4007" s="4">
        <f t="shared" ca="1" si="653"/>
        <v>-1.1322680000317618</v>
      </c>
      <c r="AG4007" s="4">
        <f t="shared" ca="1" si="654"/>
        <v>-0.84154748067565333</v>
      </c>
      <c r="AH4007" s="2">
        <f t="shared" ca="1" si="650"/>
        <v>100.62634884942736</v>
      </c>
    </row>
    <row r="4008" spans="20:34" x14ac:dyDescent="0.2">
      <c r="T4008" s="3"/>
      <c r="X4008" s="4">
        <f t="shared" ca="1" si="651"/>
        <v>0.6087952553194097</v>
      </c>
      <c r="Y4008" s="4">
        <f t="shared" ca="1" si="651"/>
        <v>-0.48760888653828682</v>
      </c>
      <c r="Z4008" s="4">
        <f t="shared" ca="1" si="646"/>
        <v>-1.3404865352207807E-2</v>
      </c>
      <c r="AA4008" s="4">
        <f t="shared" ca="1" si="647"/>
        <v>0.83900318510530414</v>
      </c>
      <c r="AB4008" s="4">
        <f t="shared" ca="1" si="648"/>
        <v>3.0531112357075726E-2</v>
      </c>
      <c r="AC4008" s="4">
        <f t="shared" ca="1" si="652"/>
        <v>0.2011617727717977</v>
      </c>
      <c r="AD4008" s="4">
        <f t="shared" ca="1" si="649"/>
        <v>1.4620539921681226</v>
      </c>
      <c r="AF4008" s="4">
        <f t="shared" ca="1" si="653"/>
        <v>1.2266679562249803</v>
      </c>
      <c r="AG4008" s="4">
        <f t="shared" ca="1" si="654"/>
        <v>4.4638134706996062E-2</v>
      </c>
      <c r="AH4008" s="2">
        <f t="shared" ca="1" si="650"/>
        <v>-188.24635527197006</v>
      </c>
    </row>
    <row r="4009" spans="20:34" x14ac:dyDescent="0.2">
      <c r="T4009" s="3"/>
      <c r="X4009" s="4">
        <f t="shared" ca="1" si="651"/>
        <v>-1.4602932314402244</v>
      </c>
      <c r="Y4009" s="4">
        <f t="shared" ca="1" si="651"/>
        <v>0.55254892534573075</v>
      </c>
      <c r="Z4009" s="4">
        <f t="shared" ca="1" si="646"/>
        <v>-0.45602587915703996</v>
      </c>
      <c r="AA4009" s="4">
        <f t="shared" ca="1" si="647"/>
        <v>-1.9439712539579819</v>
      </c>
      <c r="AB4009" s="4">
        <f t="shared" ca="1" si="648"/>
        <v>-0.59266603863989975</v>
      </c>
      <c r="AC4009" s="4">
        <f t="shared" ca="1" si="652"/>
        <v>0.750936178729254</v>
      </c>
      <c r="AD4009" s="4">
        <f t="shared" ca="1" si="649"/>
        <v>0.86765397250954757</v>
      </c>
      <c r="AF4009" s="4">
        <f t="shared" ca="1" si="653"/>
        <v>-1.6866943809410095</v>
      </c>
      <c r="AG4009" s="4">
        <f t="shared" ca="1" si="654"/>
        <v>-0.514229042797406</v>
      </c>
      <c r="AH4009" s="2">
        <f t="shared" ca="1" si="650"/>
        <v>226.29200177195298</v>
      </c>
    </row>
    <row r="4010" spans="20:34" x14ac:dyDescent="0.2">
      <c r="T4010" s="3"/>
      <c r="X4010" s="4">
        <f t="shared" ca="1" si="651"/>
        <v>-1.1953178008031573</v>
      </c>
      <c r="Y4010" s="4">
        <f t="shared" ca="1" si="651"/>
        <v>-6.4872442320040649E-2</v>
      </c>
      <c r="Z4010" s="4">
        <f t="shared" ca="1" si="646"/>
        <v>-0.78242323053270602</v>
      </c>
      <c r="AA4010" s="4">
        <f t="shared" ca="1" si="647"/>
        <v>-1.5875728422121382</v>
      </c>
      <c r="AB4010" s="4">
        <f t="shared" ca="1" si="648"/>
        <v>-1.0522237485681607</v>
      </c>
      <c r="AC4010" s="4">
        <f t="shared" ca="1" si="652"/>
        <v>0.62825901536784512</v>
      </c>
      <c r="AD4010" s="4">
        <f t="shared" ca="1" si="649"/>
        <v>0.96453913368837774</v>
      </c>
      <c r="AF4010" s="4">
        <f t="shared" ca="1" si="653"/>
        <v>-1.5312761338944914</v>
      </c>
      <c r="AG4010" s="4">
        <f t="shared" ca="1" si="654"/>
        <v>-1.0149109828902712</v>
      </c>
      <c r="AH4010" s="2">
        <f t="shared" ca="1" si="650"/>
        <v>150.00836586921059</v>
      </c>
    </row>
    <row r="4011" spans="20:34" x14ac:dyDescent="0.2">
      <c r="T4011" s="3"/>
      <c r="X4011" s="4">
        <f t="shared" ca="1" si="651"/>
        <v>0.77084630459791759</v>
      </c>
      <c r="Y4011" s="4">
        <f t="shared" ca="1" si="651"/>
        <v>-1.103966041810452</v>
      </c>
      <c r="Z4011" s="4">
        <f t="shared" ca="1" si="646"/>
        <v>-0.40191259617543434</v>
      </c>
      <c r="AA4011" s="4">
        <f t="shared" ca="1" si="647"/>
        <v>1.0569657956226295</v>
      </c>
      <c r="AB4011" s="4">
        <f t="shared" ca="1" si="648"/>
        <v>-0.51647615444226525</v>
      </c>
      <c r="AC4011" s="4">
        <f t="shared" ca="1" si="652"/>
        <v>0.82904013024410506</v>
      </c>
      <c r="AD4011" s="4">
        <f t="shared" ca="1" si="649"/>
        <v>0.803014052380288</v>
      </c>
      <c r="AF4011" s="4">
        <f t="shared" ca="1" si="653"/>
        <v>0.84875838677028292</v>
      </c>
      <c r="AG4011" s="4">
        <f t="shared" ca="1" si="654"/>
        <v>-0.41473760973647089</v>
      </c>
      <c r="AH4011" s="2">
        <f t="shared" ca="1" si="650"/>
        <v>-175.63386332490381</v>
      </c>
    </row>
    <row r="4012" spans="20:34" x14ac:dyDescent="0.2">
      <c r="T4012" s="3"/>
      <c r="X4012" s="4">
        <f t="shared" ca="1" si="651"/>
        <v>-1.6523228401591905</v>
      </c>
      <c r="Y4012" s="4">
        <f t="shared" ca="1" si="651"/>
        <v>-1.6659355200982864</v>
      </c>
      <c r="Z4012" s="4">
        <f t="shared" ca="1" si="646"/>
        <v>-2.3286074265025674</v>
      </c>
      <c r="AA4012" s="4">
        <f t="shared" ca="1" si="647"/>
        <v>-2.202255757510144</v>
      </c>
      <c r="AB4012" s="4">
        <f t="shared" ca="1" si="648"/>
        <v>-3.2292048583485555</v>
      </c>
      <c r="AC4012" s="4">
        <f t="shared" ca="1" si="652"/>
        <v>0.97363518589010734</v>
      </c>
      <c r="AD4012" s="4">
        <f t="shared" ca="1" si="649"/>
        <v>0.62644236575416612</v>
      </c>
      <c r="AF4012" s="4">
        <f t="shared" ca="1" si="653"/>
        <v>-1.3795863067303877</v>
      </c>
      <c r="AG4012" s="4">
        <f t="shared" ca="1" si="654"/>
        <v>-2.0229107309687162</v>
      </c>
      <c r="AH4012" s="2">
        <f t="shared" ca="1" si="650"/>
        <v>23.745192848260103</v>
      </c>
    </row>
    <row r="4013" spans="20:34" x14ac:dyDescent="0.2">
      <c r="T4013" s="3"/>
      <c r="X4013" s="4">
        <f t="shared" ca="1" si="651"/>
        <v>1.3701730599738797</v>
      </c>
      <c r="Y4013" s="4">
        <f t="shared" ca="1" si="651"/>
        <v>-4.5396891504461211E-2</v>
      </c>
      <c r="Z4013" s="4">
        <f t="shared" ca="1" si="646"/>
        <v>0.80213275486944113</v>
      </c>
      <c r="AA4013" s="4">
        <f t="shared" ca="1" si="647"/>
        <v>1.8630748873947873</v>
      </c>
      <c r="AB4013" s="4">
        <f t="shared" ca="1" si="648"/>
        <v>1.1787836932367695</v>
      </c>
      <c r="AC4013" s="4">
        <f t="shared" ca="1" si="652"/>
        <v>3.637948372591282E-2</v>
      </c>
      <c r="AD4013" s="4">
        <f t="shared" ca="1" si="649"/>
        <v>2.2629556610800683</v>
      </c>
      <c r="AF4013" s="4">
        <f t="shared" ca="1" si="653"/>
        <v>4.2160558634461447</v>
      </c>
      <c r="AG4013" s="4">
        <f t="shared" ca="1" si="654"/>
        <v>2.6675352317990182</v>
      </c>
      <c r="AH4013" s="2">
        <f t="shared" ca="1" si="650"/>
        <v>-364.01845686543356</v>
      </c>
    </row>
    <row r="4014" spans="20:34" x14ac:dyDescent="0.2">
      <c r="T4014" s="3"/>
      <c r="X4014" s="4">
        <f t="shared" ca="1" si="651"/>
        <v>-0.43227121850889277</v>
      </c>
      <c r="Y4014" s="4">
        <f t="shared" ca="1" si="651"/>
        <v>0.91791660212739623</v>
      </c>
      <c r="Z4014" s="4">
        <f t="shared" ca="1" si="646"/>
        <v>0.46180657465312824</v>
      </c>
      <c r="AA4014" s="4">
        <f t="shared" ca="1" si="647"/>
        <v>-0.56125659332846745</v>
      </c>
      <c r="AB4014" s="4">
        <f t="shared" ca="1" si="648"/>
        <v>0.69961460883806115</v>
      </c>
      <c r="AC4014" s="4">
        <f t="shared" ca="1" si="652"/>
        <v>0.27452418332743556</v>
      </c>
      <c r="AD4014" s="4">
        <f t="shared" ca="1" si="649"/>
        <v>1.3306028462831774</v>
      </c>
      <c r="AF4014" s="4">
        <f t="shared" ca="1" si="653"/>
        <v>-0.74680962057805855</v>
      </c>
      <c r="AG4014" s="4">
        <f t="shared" ca="1" si="654"/>
        <v>0.93090918982121595</v>
      </c>
      <c r="AH4014" s="2">
        <f t="shared" ca="1" si="650"/>
        <v>214.21519899271834</v>
      </c>
    </row>
    <row r="4015" spans="20:34" x14ac:dyDescent="0.2">
      <c r="T4015" s="3"/>
      <c r="X4015" s="4">
        <f t="shared" ca="1" si="651"/>
        <v>1.2191214273308282</v>
      </c>
      <c r="Y4015" s="4">
        <f t="shared" ca="1" si="651"/>
        <v>-0.46451276599229202</v>
      </c>
      <c r="Z4015" s="4">
        <f t="shared" ca="1" si="646"/>
        <v>0.37816520055905356</v>
      </c>
      <c r="AA4015" s="4">
        <f t="shared" ca="1" si="647"/>
        <v>1.6599067603115765</v>
      </c>
      <c r="AB4015" s="4">
        <f t="shared" ca="1" si="648"/>
        <v>0.5818500553822159</v>
      </c>
      <c r="AC4015" s="4">
        <f t="shared" ca="1" si="652"/>
        <v>0.13165506339950994</v>
      </c>
      <c r="AD4015" s="4">
        <f t="shared" ca="1" si="649"/>
        <v>1.6453640507808391</v>
      </c>
      <c r="AF4015" s="4">
        <f t="shared" ca="1" si="653"/>
        <v>2.7311509110647547</v>
      </c>
      <c r="AG4015" s="4">
        <f t="shared" ca="1" si="654"/>
        <v>0.9573551640707384</v>
      </c>
      <c r="AH4015" s="2">
        <f t="shared" ca="1" si="650"/>
        <v>-322.94332031798467</v>
      </c>
    </row>
    <row r="4016" spans="20:34" x14ac:dyDescent="0.2">
      <c r="T4016" s="3"/>
      <c r="X4016" s="4">
        <f t="shared" ca="1" si="651"/>
        <v>1.4962577037852545</v>
      </c>
      <c r="Y4016" s="4">
        <f t="shared" ca="1" si="651"/>
        <v>-0.72130128462001464</v>
      </c>
      <c r="Z4016" s="4">
        <f t="shared" ca="1" si="646"/>
        <v>0.34451652126910759</v>
      </c>
      <c r="AA4016" s="4">
        <f t="shared" ca="1" si="647"/>
        <v>2.0326618060456076</v>
      </c>
      <c r="AB4016" s="4">
        <f t="shared" ca="1" si="648"/>
        <v>0.53447372119499259</v>
      </c>
      <c r="AC4016" s="4">
        <f t="shared" ca="1" si="652"/>
        <v>0.62394870496258581</v>
      </c>
      <c r="AD4016" s="4">
        <f t="shared" ca="1" si="649"/>
        <v>0.96798928193895162</v>
      </c>
      <c r="AF4016" s="4">
        <f t="shared" ca="1" si="653"/>
        <v>1.9675948420588203</v>
      </c>
      <c r="AG4016" s="4">
        <f t="shared" ca="1" si="654"/>
        <v>0.51736483359478025</v>
      </c>
      <c r="AH4016" s="2">
        <f t="shared" ca="1" si="650"/>
        <v>-253.67198197310063</v>
      </c>
    </row>
    <row r="4017" spans="20:34" x14ac:dyDescent="0.2">
      <c r="T4017" s="3"/>
      <c r="X4017" s="4">
        <f t="shared" ca="1" si="651"/>
        <v>-1.2345083890350521</v>
      </c>
      <c r="Y4017" s="4">
        <f t="shared" ca="1" si="651"/>
        <v>-0.54628115933429044</v>
      </c>
      <c r="Z4017" s="4">
        <f t="shared" ca="1" si="646"/>
        <v>-1.1872547625250005</v>
      </c>
      <c r="AA4017" s="4">
        <f t="shared" ca="1" si="647"/>
        <v>-1.6402851384716495</v>
      </c>
      <c r="AB4017" s="4">
        <f t="shared" ca="1" si="648"/>
        <v>-1.6222144392554825</v>
      </c>
      <c r="AC4017" s="4">
        <f t="shared" ca="1" si="652"/>
        <v>0.66851721150762977</v>
      </c>
      <c r="AD4017" s="4">
        <f t="shared" ca="1" si="649"/>
        <v>0.93262438977042872</v>
      </c>
      <c r="AF4017" s="4">
        <f t="shared" ca="1" si="653"/>
        <v>-1.5297699263166253</v>
      </c>
      <c r="AG4017" s="4">
        <f t="shared" ca="1" si="654"/>
        <v>-1.5129167514874227</v>
      </c>
      <c r="AH4017" s="2">
        <f t="shared" ca="1" si="650"/>
        <v>99.954353126112437</v>
      </c>
    </row>
    <row r="4018" spans="20:34" x14ac:dyDescent="0.2">
      <c r="T4018" s="3"/>
      <c r="X4018" s="4">
        <f t="shared" ca="1" si="651"/>
        <v>-2.2923875702434207</v>
      </c>
      <c r="Y4018" s="4">
        <f t="shared" ca="1" si="651"/>
        <v>-1.4254348625243878</v>
      </c>
      <c r="Z4018" s="4">
        <f t="shared" ca="1" si="646"/>
        <v>-2.5298250340081276</v>
      </c>
      <c r="AA4018" s="4">
        <f t="shared" ca="1" si="647"/>
        <v>-3.0631584180628559</v>
      </c>
      <c r="AB4018" s="4">
        <f t="shared" ca="1" si="648"/>
        <v>-3.5125132323680175</v>
      </c>
      <c r="AC4018" s="4">
        <f t="shared" ca="1" si="652"/>
        <v>0.59369913703479493</v>
      </c>
      <c r="AD4018" s="4">
        <f t="shared" ca="1" si="649"/>
        <v>0.99246036405104721</v>
      </c>
      <c r="AF4018" s="4">
        <f t="shared" ca="1" si="653"/>
        <v>-3.0400633187366917</v>
      </c>
      <c r="AG4018" s="4">
        <f t="shared" ca="1" si="654"/>
        <v>-3.486030161330083</v>
      </c>
      <c r="AH4018" s="2">
        <f t="shared" ca="1" si="650"/>
        <v>162.84351986669617</v>
      </c>
    </row>
    <row r="4019" spans="20:34" x14ac:dyDescent="0.2">
      <c r="T4019" s="3"/>
      <c r="X4019" s="4">
        <f t="shared" ca="1" si="651"/>
        <v>-0.66306478770532262</v>
      </c>
      <c r="Y4019" s="4">
        <f t="shared" ca="1" si="651"/>
        <v>0.75316787920393091</v>
      </c>
      <c r="Z4019" s="4">
        <f t="shared" ca="1" si="646"/>
        <v>0.19030566604538218</v>
      </c>
      <c r="AA4019" s="4">
        <f t="shared" ca="1" si="647"/>
        <v>-0.87167956841337169</v>
      </c>
      <c r="AB4019" s="4">
        <f t="shared" ca="1" si="648"/>
        <v>0.31734944866642167</v>
      </c>
      <c r="AC4019" s="4">
        <f t="shared" ca="1" si="652"/>
        <v>0.76221542957900423</v>
      </c>
      <c r="AD4019" s="4">
        <f t="shared" ca="1" si="649"/>
        <v>0.85862663480226842</v>
      </c>
      <c r="AF4019" s="4">
        <f t="shared" ca="1" si="653"/>
        <v>-0.748447294452667</v>
      </c>
      <c r="AG4019" s="4">
        <f t="shared" ca="1" si="654"/>
        <v>0.27248468916480489</v>
      </c>
      <c r="AH4019" s="2">
        <f t="shared" ca="1" si="650"/>
        <v>148.64155595062448</v>
      </c>
    </row>
    <row r="4020" spans="20:34" x14ac:dyDescent="0.2">
      <c r="T4020" s="3"/>
      <c r="X4020" s="4">
        <f t="shared" ca="1" si="651"/>
        <v>-0.41022297834655008</v>
      </c>
      <c r="Y4020" s="4">
        <f t="shared" ca="1" si="651"/>
        <v>-0.66033136510843549</v>
      </c>
      <c r="Z4020" s="4">
        <f t="shared" ca="1" si="646"/>
        <v>-0.77332117965156999</v>
      </c>
      <c r="AA4020" s="4">
        <f t="shared" ca="1" si="647"/>
        <v>-0.53160117298720277</v>
      </c>
      <c r="AB4020" s="4">
        <f t="shared" ca="1" si="648"/>
        <v>-1.0394083331214494</v>
      </c>
      <c r="AC4020" s="4">
        <f t="shared" ca="1" si="652"/>
        <v>0.52464757221473834</v>
      </c>
      <c r="AD4020" s="4">
        <f t="shared" ca="1" si="649"/>
        <v>1.0507327315097892</v>
      </c>
      <c r="AF4020" s="4">
        <f t="shared" ca="1" si="653"/>
        <v>-0.55857075256665156</v>
      </c>
      <c r="AG4020" s="4">
        <f t="shared" ca="1" si="654"/>
        <v>-1.0921403570147374</v>
      </c>
      <c r="AH4020" s="2">
        <f t="shared" ca="1" si="650"/>
        <v>-18.893771492538235</v>
      </c>
    </row>
    <row r="4021" spans="20:34" x14ac:dyDescent="0.2">
      <c r="T4021" s="3"/>
      <c r="X4021" s="4">
        <f t="shared" ca="1" si="651"/>
        <v>-0.70006228091505385</v>
      </c>
      <c r="Y4021" s="4">
        <f t="shared" ca="1" si="651"/>
        <v>2.0311191180975831E-2</v>
      </c>
      <c r="Z4021" s="4">
        <f t="shared" ca="1" si="646"/>
        <v>-0.41211474470340381</v>
      </c>
      <c r="AA4021" s="4">
        <f t="shared" ca="1" si="647"/>
        <v>-0.92144209842162095</v>
      </c>
      <c r="AB4021" s="4">
        <f t="shared" ca="1" si="648"/>
        <v>-0.53084047447764893</v>
      </c>
      <c r="AC4021" s="4">
        <f t="shared" ca="1" si="652"/>
        <v>0.7177482285183544</v>
      </c>
      <c r="AD4021" s="4">
        <f t="shared" ca="1" si="649"/>
        <v>0.8939261355378324</v>
      </c>
      <c r="AF4021" s="4">
        <f t="shared" ca="1" si="653"/>
        <v>-0.82370117416391064</v>
      </c>
      <c r="AG4021" s="4">
        <f t="shared" ca="1" si="654"/>
        <v>-0.47453217393687408</v>
      </c>
      <c r="AH4021" s="2">
        <f t="shared" ca="1" si="650"/>
        <v>86.307151765492563</v>
      </c>
    </row>
    <row r="4022" spans="20:34" x14ac:dyDescent="0.2">
      <c r="T4022" s="3"/>
      <c r="X4022" s="4">
        <f t="shared" ca="1" si="651"/>
        <v>-2.6486842082868511</v>
      </c>
      <c r="Y4022" s="4">
        <f t="shared" ca="1" si="651"/>
        <v>-0.34758719509371078</v>
      </c>
      <c r="Z4022" s="4">
        <f t="shared" ca="1" si="646"/>
        <v>-1.895021947491929</v>
      </c>
      <c r="AA4022" s="4">
        <f t="shared" ca="1" si="647"/>
        <v>-3.5423860792983226</v>
      </c>
      <c r="AB4022" s="4">
        <f t="shared" ca="1" si="648"/>
        <v>-2.6187294701370187</v>
      </c>
      <c r="AC4022" s="4">
        <f t="shared" ca="1" si="652"/>
        <v>0.75158718683206593</v>
      </c>
      <c r="AD4022" s="4">
        <f t="shared" ca="1" si="649"/>
        <v>0.86713466608593393</v>
      </c>
      <c r="AF4022" s="4">
        <f t="shared" ca="1" si="653"/>
        <v>-3.0717257700198117</v>
      </c>
      <c r="AG4022" s="4">
        <f t="shared" ca="1" si="654"/>
        <v>-2.2707911046566585</v>
      </c>
      <c r="AH4022" s="2">
        <f t="shared" ca="1" si="650"/>
        <v>289.95352357383808</v>
      </c>
    </row>
    <row r="4023" spans="20:34" x14ac:dyDescent="0.2">
      <c r="T4023" s="3"/>
      <c r="X4023" s="4">
        <f t="shared" ca="1" si="651"/>
        <v>-0.72129066538850861</v>
      </c>
      <c r="Y4023" s="4">
        <f t="shared" ca="1" si="651"/>
        <v>-0.46940633036816154</v>
      </c>
      <c r="Z4023" s="4">
        <f t="shared" ca="1" si="646"/>
        <v>-0.81253335334358878</v>
      </c>
      <c r="AA4023" s="4">
        <f t="shared" ca="1" si="647"/>
        <v>-0.94999479288117683</v>
      </c>
      <c r="AB4023" s="4">
        <f t="shared" ca="1" si="648"/>
        <v>-1.0946179010522656</v>
      </c>
      <c r="AC4023" s="4">
        <f t="shared" ca="1" si="652"/>
        <v>0.36666434214011678</v>
      </c>
      <c r="AD4023" s="4">
        <f t="shared" ca="1" si="649"/>
        <v>1.2081671481379284</v>
      </c>
      <c r="AF4023" s="4">
        <f t="shared" ca="1" si="653"/>
        <v>-1.1477524996611332</v>
      </c>
      <c r="AG4023" s="4">
        <f t="shared" ca="1" si="654"/>
        <v>-1.3224813878150408</v>
      </c>
      <c r="AH4023" s="2">
        <f t="shared" ca="1" si="650"/>
        <v>55.106466937223104</v>
      </c>
    </row>
    <row r="4024" spans="20:34" x14ac:dyDescent="0.2">
      <c r="T4024" s="3"/>
      <c r="X4024" s="4">
        <f t="shared" ca="1" si="651"/>
        <v>0.46136876086488676</v>
      </c>
      <c r="Y4024" s="4">
        <f t="shared" ca="1" si="651"/>
        <v>-1.3260665062235619</v>
      </c>
      <c r="Z4024" s="4">
        <f t="shared" ca="1" si="646"/>
        <v>-0.76691269405075091</v>
      </c>
      <c r="AA4024" s="4">
        <f t="shared" ca="1" si="647"/>
        <v>0.6407109572314823</v>
      </c>
      <c r="AB4024" s="4">
        <f t="shared" ca="1" si="648"/>
        <v>-1.0303853770392137</v>
      </c>
      <c r="AC4024" s="4">
        <f t="shared" ca="1" si="652"/>
        <v>0.23023276496801681</v>
      </c>
      <c r="AD4024" s="4">
        <f t="shared" ca="1" si="649"/>
        <v>1.4048215214239481</v>
      </c>
      <c r="AF4024" s="4">
        <f t="shared" ca="1" si="653"/>
        <v>0.90008454173092511</v>
      </c>
      <c r="AG4024" s="4">
        <f t="shared" ca="1" si="654"/>
        <v>-1.4475075530252166</v>
      </c>
      <c r="AH4024" s="2">
        <f t="shared" ca="1" si="650"/>
        <v>-286.9055100906362</v>
      </c>
    </row>
    <row r="4025" spans="20:34" x14ac:dyDescent="0.2">
      <c r="T4025" s="3"/>
      <c r="X4025" s="4">
        <f t="shared" ca="1" si="651"/>
        <v>2.5303941445423428</v>
      </c>
      <c r="Y4025" s="4">
        <f t="shared" ca="1" si="651"/>
        <v>-0.72154396684169964</v>
      </c>
      <c r="Z4025" s="4">
        <f t="shared" ca="1" si="646"/>
        <v>0.97684022786656288</v>
      </c>
      <c r="AA4025" s="4">
        <f t="shared" ca="1" si="647"/>
        <v>3.4236005211113958</v>
      </c>
      <c r="AB4025" s="4">
        <f t="shared" ca="1" si="648"/>
        <v>1.4247665906454661</v>
      </c>
      <c r="AC4025" s="4">
        <f t="shared" ca="1" si="652"/>
        <v>0.5143756258336778</v>
      </c>
      <c r="AD4025" s="4">
        <f t="shared" ca="1" si="649"/>
        <v>1.059783031820644</v>
      </c>
      <c r="AF4025" s="4">
        <f t="shared" ca="1" si="653"/>
        <v>3.628273740006172</v>
      </c>
      <c r="AG4025" s="4">
        <f t="shared" ca="1" si="654"/>
        <v>1.5099434570710144</v>
      </c>
      <c r="AH4025" s="2">
        <f t="shared" ca="1" si="650"/>
        <v>-397.10215686220954</v>
      </c>
    </row>
    <row r="4026" spans="20:34" x14ac:dyDescent="0.2">
      <c r="T4026" s="3"/>
      <c r="X4026" s="4">
        <f t="shared" ca="1" si="651"/>
        <v>-5.0894682681142604E-2</v>
      </c>
      <c r="Y4026" s="4">
        <f t="shared" ca="1" si="651"/>
        <v>5.521684907298309E-2</v>
      </c>
      <c r="Z4026" s="4">
        <f t="shared" ca="1" si="646"/>
        <v>1.2555142953001037E-2</v>
      </c>
      <c r="AA4026" s="4">
        <f t="shared" ca="1" si="647"/>
        <v>-4.8295858367676789E-2</v>
      </c>
      <c r="AB4026" s="4">
        <f t="shared" ca="1" si="648"/>
        <v>6.7082027725042279E-2</v>
      </c>
      <c r="AC4026" s="4">
        <f t="shared" ca="1" si="652"/>
        <v>0.62272130400037862</v>
      </c>
      <c r="AD4026" s="4">
        <f t="shared" ca="1" si="649"/>
        <v>0.96897322676593878</v>
      </c>
      <c r="AF4026" s="4">
        <f t="shared" ca="1" si="653"/>
        <v>-4.6797393721958541E-2</v>
      </c>
      <c r="AG4026" s="4">
        <f t="shared" ca="1" si="654"/>
        <v>6.5000688862736383E-2</v>
      </c>
      <c r="AH4026" s="2">
        <f t="shared" ca="1" si="650"/>
        <v>14.005033556205035</v>
      </c>
    </row>
    <row r="4027" spans="20:34" x14ac:dyDescent="0.2">
      <c r="T4027" s="3"/>
      <c r="X4027" s="4">
        <f t="shared" ca="1" si="651"/>
        <v>1.9474429984872808</v>
      </c>
      <c r="Y4027" s="4">
        <f t="shared" ca="1" si="651"/>
        <v>-5.0738907067605581E-2</v>
      </c>
      <c r="Z4027" s="4">
        <f t="shared" ca="1" si="646"/>
        <v>1.1509859043477948</v>
      </c>
      <c r="AA4027" s="4">
        <f t="shared" ca="1" si="647"/>
        <v>2.6395170229548701</v>
      </c>
      <c r="AB4027" s="4">
        <f t="shared" ca="1" si="648"/>
        <v>1.6699584953601354</v>
      </c>
      <c r="AC4027" s="4">
        <f t="shared" ca="1" si="652"/>
        <v>0.22120640270072334</v>
      </c>
      <c r="AD4027" s="4">
        <f t="shared" ca="1" si="649"/>
        <v>1.4217421166901718</v>
      </c>
      <c r="AF4027" s="4">
        <f t="shared" ca="1" si="653"/>
        <v>3.7527125192555979</v>
      </c>
      <c r="AG4027" s="4">
        <f t="shared" ca="1" si="654"/>
        <v>2.3742503259780534</v>
      </c>
      <c r="AH4027" s="2">
        <f t="shared" ca="1" si="650"/>
        <v>-328.31353209966301</v>
      </c>
    </row>
    <row r="4028" spans="20:34" x14ac:dyDescent="0.2">
      <c r="T4028" s="3"/>
      <c r="X4028" s="4">
        <f t="shared" ca="1" si="651"/>
        <v>-1.0605492723159708</v>
      </c>
      <c r="Y4028" s="4">
        <f t="shared" ca="1" si="651"/>
        <v>1.0224760649840805</v>
      </c>
      <c r="Z4028" s="4">
        <f t="shared" ca="1" si="646"/>
        <v>0.16024977079838854</v>
      </c>
      <c r="AA4028" s="4">
        <f t="shared" ca="1" si="647"/>
        <v>-1.4063058870432061</v>
      </c>
      <c r="AB4028" s="4">
        <f t="shared" ca="1" si="648"/>
        <v>0.27503164697061461</v>
      </c>
      <c r="AC4028" s="4">
        <f t="shared" ca="1" si="652"/>
        <v>0.40872908563765031</v>
      </c>
      <c r="AD4028" s="4">
        <f t="shared" ca="1" si="649"/>
        <v>1.1615397948015993</v>
      </c>
      <c r="AF4028" s="4">
        <f t="shared" ca="1" si="653"/>
        <v>-1.6334802514644466</v>
      </c>
      <c r="AG4028" s="4">
        <f t="shared" ca="1" si="654"/>
        <v>0.31946020278619358</v>
      </c>
      <c r="AH4028" s="2">
        <f t="shared" ca="1" si="650"/>
        <v>300.67052260448645</v>
      </c>
    </row>
    <row r="4029" spans="20:34" x14ac:dyDescent="0.2">
      <c r="T4029" s="3"/>
      <c r="X4029" s="4">
        <f t="shared" ca="1" si="651"/>
        <v>2.2563325291923371</v>
      </c>
      <c r="Y4029" s="4">
        <f t="shared" ca="1" si="651"/>
        <v>-0.18471116411745561</v>
      </c>
      <c r="Z4029" s="4">
        <f t="shared" ca="1" si="646"/>
        <v>1.2339233923343547</v>
      </c>
      <c r="AA4029" s="4">
        <f t="shared" ca="1" si="647"/>
        <v>3.0549809694933194</v>
      </c>
      <c r="AB4029" s="4">
        <f t="shared" ca="1" si="648"/>
        <v>1.7867319982260892</v>
      </c>
      <c r="AC4029" s="4">
        <f t="shared" ca="1" si="652"/>
        <v>0.7982818824095621</v>
      </c>
      <c r="AD4029" s="4">
        <f t="shared" ca="1" si="649"/>
        <v>0.82918522304155484</v>
      </c>
      <c r="AF4029" s="4">
        <f t="shared" ca="1" si="653"/>
        <v>2.5331450765770236</v>
      </c>
      <c r="AG4029" s="4">
        <f t="shared" ca="1" si="654"/>
        <v>1.4815317704645827</v>
      </c>
      <c r="AH4029" s="2">
        <f t="shared" ca="1" si="650"/>
        <v>-241.42984101359571</v>
      </c>
    </row>
    <row r="4030" spans="20:34" x14ac:dyDescent="0.2">
      <c r="T4030" s="3"/>
      <c r="X4030" s="4">
        <f t="shared" ca="1" si="651"/>
        <v>0.78175382697226903</v>
      </c>
      <c r="Y4030" s="4">
        <f t="shared" ca="1" si="651"/>
        <v>0.80771848466962837</v>
      </c>
      <c r="Z4030" s="4">
        <f t="shared" ca="1" si="646"/>
        <v>1.1171667213392498</v>
      </c>
      <c r="AA4030" s="4">
        <f t="shared" ca="1" si="647"/>
        <v>1.0716366790360643</v>
      </c>
      <c r="AB4030" s="4">
        <f t="shared" ca="1" si="648"/>
        <v>1.6223420970359841</v>
      </c>
      <c r="AC4030" s="4">
        <f t="shared" ca="1" si="652"/>
        <v>0.85212225706020739</v>
      </c>
      <c r="AD4030" s="4">
        <f t="shared" ca="1" si="649"/>
        <v>0.78237985772744223</v>
      </c>
      <c r="AF4030" s="4">
        <f t="shared" ca="1" si="653"/>
        <v>0.83842695247974464</v>
      </c>
      <c r="AG4030" s="4">
        <f t="shared" ca="1" si="654"/>
        <v>1.2692877790642536</v>
      </c>
      <c r="AH4030" s="2">
        <f t="shared" ca="1" si="650"/>
        <v>-5.6204587747320147</v>
      </c>
    </row>
    <row r="4031" spans="20:34" x14ac:dyDescent="0.2">
      <c r="T4031" s="3"/>
      <c r="X4031" s="4">
        <f t="shared" ca="1" si="651"/>
        <v>-0.26634702405257532</v>
      </c>
      <c r="Y4031" s="4">
        <f t="shared" ca="1" si="651"/>
        <v>0.31392066452876088</v>
      </c>
      <c r="Z4031" s="4">
        <f t="shared" ca="1" si="646"/>
        <v>8.5447240601546987E-2</v>
      </c>
      <c r="AA4031" s="4">
        <f t="shared" ca="1" si="647"/>
        <v>-0.33808450815715768</v>
      </c>
      <c r="AB4031" s="4">
        <f t="shared" ca="1" si="648"/>
        <v>0.16971192139926633</v>
      </c>
      <c r="AC4031" s="4">
        <f t="shared" ca="1" si="652"/>
        <v>5.3177787771018892E-2</v>
      </c>
      <c r="AD4031" s="4">
        <f t="shared" ca="1" si="649"/>
        <v>2.0685188234853844</v>
      </c>
      <c r="AF4031" s="4">
        <f t="shared" ca="1" si="653"/>
        <v>-0.69933416905187862</v>
      </c>
      <c r="AG4031" s="4">
        <f t="shared" ca="1" si="654"/>
        <v>0.35105230398425441</v>
      </c>
      <c r="AH4031" s="2">
        <f t="shared" ca="1" si="650"/>
        <v>148.44301106743342</v>
      </c>
    </row>
    <row r="4032" spans="20:34" x14ac:dyDescent="0.2">
      <c r="T4032" s="3"/>
      <c r="X4032" s="4">
        <f t="shared" ca="1" si="651"/>
        <v>-0.92851860152964183</v>
      </c>
      <c r="Y4032" s="4">
        <f t="shared" ca="1" si="651"/>
        <v>-0.18925026008919252</v>
      </c>
      <c r="Z4032" s="4">
        <f t="shared" ca="1" si="646"/>
        <v>-0.71763919641715934</v>
      </c>
      <c r="AA4032" s="4">
        <f t="shared" ca="1" si="647"/>
        <v>-1.2287214172044261</v>
      </c>
      <c r="AB4032" s="4">
        <f t="shared" ca="1" si="648"/>
        <v>-0.96100976587934617</v>
      </c>
      <c r="AC4032" s="4">
        <f t="shared" ca="1" si="652"/>
        <v>0.53141594760249578</v>
      </c>
      <c r="AD4032" s="4">
        <f t="shared" ca="1" si="649"/>
        <v>1.0448315147385701</v>
      </c>
      <c r="AF4032" s="4">
        <f t="shared" ca="1" si="653"/>
        <v>-1.283806859529423</v>
      </c>
      <c r="AG4032" s="4">
        <f t="shared" ca="1" si="654"/>
        <v>-1.0040932893622758</v>
      </c>
      <c r="AH4032" s="2">
        <f t="shared" ca="1" si="650"/>
        <v>109.61168902289955</v>
      </c>
    </row>
    <row r="4033" spans="20:34" x14ac:dyDescent="0.2">
      <c r="T4033" s="3"/>
      <c r="X4033" s="4">
        <f t="shared" ca="1" si="651"/>
        <v>1.0688471363507037</v>
      </c>
      <c r="Y4033" s="4">
        <f t="shared" ca="1" si="651"/>
        <v>-1.4536362470780773</v>
      </c>
      <c r="Z4033" s="4">
        <f t="shared" ca="1" si="646"/>
        <v>-0.49628205946272308</v>
      </c>
      <c r="AA4033" s="4">
        <f t="shared" ca="1" si="647"/>
        <v>1.4577841767090762</v>
      </c>
      <c r="AB4033" s="4">
        <f t="shared" ca="1" si="648"/>
        <v>-0.64934553666207073</v>
      </c>
      <c r="AC4033" s="4">
        <f t="shared" ca="1" si="652"/>
        <v>0.67577775547185592</v>
      </c>
      <c r="AD4033" s="4">
        <f t="shared" ca="1" si="649"/>
        <v>0.92690996057133324</v>
      </c>
      <c r="AF4033" s="4">
        <f t="shared" ca="1" si="653"/>
        <v>1.3512346737549232</v>
      </c>
      <c r="AG4033" s="4">
        <f t="shared" ca="1" si="654"/>
        <v>-0.60188484578461121</v>
      </c>
      <c r="AH4033" s="2">
        <f t="shared" ca="1" si="650"/>
        <v>-272.03922750416586</v>
      </c>
    </row>
    <row r="4034" spans="20:34" x14ac:dyDescent="0.2">
      <c r="T4034" s="3"/>
      <c r="X4034" s="4">
        <f t="shared" ca="1" si="651"/>
        <v>2.0524084346312157</v>
      </c>
      <c r="Y4034" s="4">
        <f t="shared" ca="1" si="651"/>
        <v>-1.5561207101752967</v>
      </c>
      <c r="Z4034" s="4">
        <f t="shared" ref="Z4034:Z4097" ca="1" si="655">X4034*B$19+SQRT(1-B$19^2)*Y4034</f>
        <v>2.422059482432215E-2</v>
      </c>
      <c r="AA4034" s="4">
        <f t="shared" ref="AA4034:AA4097" ca="1" si="656">X4034*SQRT($B$28)+$B$20</f>
        <v>2.7806980926108995</v>
      </c>
      <c r="AB4034" s="4">
        <f t="shared" ref="AB4034:AB4097" ca="1" si="657">Z4034*SQRT($C$29)+$C$20</f>
        <v>8.3506635108245297E-2</v>
      </c>
      <c r="AC4034" s="4">
        <f t="shared" ca="1" si="652"/>
        <v>0.84590631414004902</v>
      </c>
      <c r="AD4034" s="4">
        <f t="shared" ref="AD4034:AD4097" ca="1" si="658">SQRT((B$26/2)/GAMMAINV(AC4034,B$26/2,1))</f>
        <v>0.7880412548629826</v>
      </c>
      <c r="AF4034" s="4">
        <f t="shared" ca="1" si="653"/>
        <v>2.1913048142961955</v>
      </c>
      <c r="AG4034" s="4">
        <f t="shared" ca="1" si="654"/>
        <v>6.5806673520086817E-2</v>
      </c>
      <c r="AH4034" s="2">
        <f t="shared" ref="AH4034:AH4097" ca="1" si="659">(B$4*EXP(-B$8*B$7)*NORMSDIST((LN(B$4/(B$5+AF4034))-B$8*B$7+B$9*B$7+0.5*B$6*B$6*B$7)/(B$6*SQRT(B$7)))-(B$5+AF4034)*EXP(-B$9*B$7)*NORMSDIST((LN(B$4/(B$5+AF4034))-B$8*B$7+B$9*B$7-0.5*B$6*B$6*B$7)/(B$6*SQRT(B$7))))*400+100*AG4034-400*$B$13</f>
        <v>-332.31418065419666</v>
      </c>
    </row>
    <row r="4035" spans="20:34" x14ac:dyDescent="0.2">
      <c r="T4035" s="3"/>
      <c r="X4035" s="4">
        <f t="shared" ref="X4035:Y4098" ca="1" si="660">NORMSINV(RAND())</f>
        <v>-0.99352725752737814</v>
      </c>
      <c r="Y4035" s="4">
        <f t="shared" ca="1" si="660"/>
        <v>-7.1653474095802402E-2</v>
      </c>
      <c r="Z4035" s="4">
        <f t="shared" ca="1" si="655"/>
        <v>-0.66436548529286177</v>
      </c>
      <c r="AA4035" s="4">
        <f t="shared" ca="1" si="656"/>
        <v>-1.316159643803855</v>
      </c>
      <c r="AB4035" s="4">
        <f t="shared" ca="1" si="657"/>
        <v>-0.88600197374967271</v>
      </c>
      <c r="AC4035" s="4">
        <f t="shared" ref="AC4035:AC4098" ca="1" si="661">RAND()</f>
        <v>0.34762615349146353</v>
      </c>
      <c r="AD4035" s="4">
        <f t="shared" ca="1" si="658"/>
        <v>1.2308650211498948</v>
      </c>
      <c r="AF4035" s="4">
        <f t="shared" ref="AF4035:AF4098" ca="1" si="662">AD4035*AA4035</f>
        <v>-1.6200148678072699</v>
      </c>
      <c r="AG4035" s="4">
        <f t="shared" ref="AG4035:AG4098" ca="1" si="663">AD4035*AB4035</f>
        <v>-1.0905488381582396</v>
      </c>
      <c r="AH4035" s="2">
        <f t="shared" ca="1" si="659"/>
        <v>157.39705450332121</v>
      </c>
    </row>
    <row r="4036" spans="20:34" x14ac:dyDescent="0.2">
      <c r="T4036" s="3"/>
      <c r="X4036" s="4">
        <f t="shared" ca="1" si="660"/>
        <v>0.47044556776983359</v>
      </c>
      <c r="Y4036" s="4">
        <f t="shared" ca="1" si="660"/>
        <v>-0.33927828445811281</v>
      </c>
      <c r="Z4036" s="4">
        <f t="shared" ca="1" si="655"/>
        <v>1.9325501801451483E-2</v>
      </c>
      <c r="AA4036" s="4">
        <f t="shared" ca="1" si="656"/>
        <v>0.65291948372342568</v>
      </c>
      <c r="AB4036" s="4">
        <f t="shared" ca="1" si="657"/>
        <v>7.6614490518238793E-2</v>
      </c>
      <c r="AC4036" s="4">
        <f t="shared" ca="1" si="661"/>
        <v>0.89498728890314638</v>
      </c>
      <c r="AD4036" s="4">
        <f t="shared" ca="1" si="658"/>
        <v>0.74035835141266082</v>
      </c>
      <c r="AF4036" s="4">
        <f t="shared" ca="1" si="662"/>
        <v>0.48339439257468109</v>
      </c>
      <c r="AG4036" s="4">
        <f t="shared" ca="1" si="663"/>
        <v>5.6722177894404209E-2</v>
      </c>
      <c r="AH4036" s="2">
        <f t="shared" ca="1" si="659"/>
        <v>-71.18940820845819</v>
      </c>
    </row>
    <row r="4037" spans="20:34" x14ac:dyDescent="0.2">
      <c r="T4037" s="3"/>
      <c r="X4037" s="4">
        <f t="shared" ca="1" si="660"/>
        <v>0.15546125896175469</v>
      </c>
      <c r="Y4037" s="4">
        <f t="shared" ca="1" si="660"/>
        <v>-1.3568872302511534</v>
      </c>
      <c r="Z4037" s="4">
        <f t="shared" ca="1" si="655"/>
        <v>-0.97840039185348782</v>
      </c>
      <c r="AA4037" s="4">
        <f t="shared" ca="1" si="656"/>
        <v>0.22925791210465038</v>
      </c>
      <c r="AB4037" s="4">
        <f t="shared" ca="1" si="657"/>
        <v>-1.328153731073326</v>
      </c>
      <c r="AC4037" s="4">
        <f t="shared" ca="1" si="661"/>
        <v>0.58127843369227661</v>
      </c>
      <c r="AD4037" s="4">
        <f t="shared" ca="1" si="658"/>
        <v>1.0026639431350213</v>
      </c>
      <c r="AF4037" s="4">
        <f t="shared" ca="1" si="662"/>
        <v>0.22986864214575087</v>
      </c>
      <c r="AG4037" s="4">
        <f t="shared" ca="1" si="663"/>
        <v>-1.3316918570874716</v>
      </c>
      <c r="AH4037" s="2">
        <f t="shared" ca="1" si="659"/>
        <v>-169.86929096340555</v>
      </c>
    </row>
    <row r="4038" spans="20:34" x14ac:dyDescent="0.2">
      <c r="T4038" s="3"/>
      <c r="X4038" s="4">
        <f t="shared" ca="1" si="660"/>
        <v>0.35028325194882959</v>
      </c>
      <c r="Y4038" s="4">
        <f t="shared" ca="1" si="660"/>
        <v>0.27117274297710331</v>
      </c>
      <c r="Z4038" s="4">
        <f t="shared" ca="1" si="655"/>
        <v>0.42878134823015313</v>
      </c>
      <c r="AA4038" s="4">
        <f t="shared" ca="1" si="656"/>
        <v>0.49129824054874832</v>
      </c>
      <c r="AB4038" s="4">
        <f t="shared" ca="1" si="657"/>
        <v>0.65311607764337376</v>
      </c>
      <c r="AC4038" s="4">
        <f t="shared" ca="1" si="661"/>
        <v>0.12403280245709758</v>
      </c>
      <c r="AD4038" s="4">
        <f t="shared" ca="1" si="658"/>
        <v>1.6717405427715564</v>
      </c>
      <c r="AF4038" s="4">
        <f t="shared" ca="1" si="662"/>
        <v>0.82132318731767517</v>
      </c>
      <c r="AG4038" s="4">
        <f t="shared" ca="1" si="663"/>
        <v>1.0918406261323637</v>
      </c>
      <c r="AH4038" s="2">
        <f t="shared" ca="1" si="659"/>
        <v>-20.697177872400061</v>
      </c>
    </row>
    <row r="4039" spans="20:34" x14ac:dyDescent="0.2">
      <c r="T4039" s="3"/>
      <c r="X4039" s="4">
        <f t="shared" ca="1" si="660"/>
        <v>2.1188142785992445E-2</v>
      </c>
      <c r="Y4039" s="4">
        <f t="shared" ca="1" si="660"/>
        <v>0.63207513449391983</v>
      </c>
      <c r="Z4039" s="4">
        <f t="shared" ca="1" si="655"/>
        <v>0.51301863203449383</v>
      </c>
      <c r="AA4039" s="4">
        <f t="shared" ca="1" si="656"/>
        <v>4.86572985679459E-2</v>
      </c>
      <c r="AB4039" s="4">
        <f t="shared" ca="1" si="657"/>
        <v>0.77171965415078381</v>
      </c>
      <c r="AC4039" s="4">
        <f t="shared" ca="1" si="661"/>
        <v>0.4491901443808699</v>
      </c>
      <c r="AD4039" s="4">
        <f t="shared" ca="1" si="658"/>
        <v>1.120396196152899</v>
      </c>
      <c r="AF4039" s="4">
        <f t="shared" ca="1" si="662"/>
        <v>5.4515452230602487E-2</v>
      </c>
      <c r="AG4039" s="4">
        <f t="shared" ca="1" si="663"/>
        <v>0.86463176500696892</v>
      </c>
      <c r="AH4039" s="2">
        <f t="shared" ca="1" si="659"/>
        <v>77.73473443237117</v>
      </c>
    </row>
    <row r="4040" spans="20:34" x14ac:dyDescent="0.2">
      <c r="T4040" s="3"/>
      <c r="X4040" s="4">
        <f t="shared" ca="1" si="660"/>
        <v>-0.9698004674573697</v>
      </c>
      <c r="Y4040" s="4">
        <f t="shared" ca="1" si="660"/>
        <v>-1.5245200906786476E-2</v>
      </c>
      <c r="Z4040" s="4">
        <f t="shared" ca="1" si="655"/>
        <v>-0.60522653617963729</v>
      </c>
      <c r="AA4040" s="4">
        <f t="shared" ca="1" si="656"/>
        <v>-1.2842465329299628</v>
      </c>
      <c r="AB4040" s="4">
        <f t="shared" ca="1" si="657"/>
        <v>-0.80273610192966138</v>
      </c>
      <c r="AC4040" s="4">
        <f t="shared" ca="1" si="661"/>
        <v>0.87996912078045864</v>
      </c>
      <c r="AD4040" s="4">
        <f t="shared" ca="1" si="658"/>
        <v>0.75578823783386495</v>
      </c>
      <c r="AF4040" s="4">
        <f t="shared" ca="1" si="662"/>
        <v>-0.97061842406738719</v>
      </c>
      <c r="AG4040" s="4">
        <f t="shared" ca="1" si="663"/>
        <v>-0.60669850392304459</v>
      </c>
      <c r="AH4040" s="2">
        <f t="shared" ca="1" si="659"/>
        <v>97.320549988284711</v>
      </c>
    </row>
    <row r="4041" spans="20:34" x14ac:dyDescent="0.2">
      <c r="T4041" s="3"/>
      <c r="X4041" s="4">
        <f t="shared" ca="1" si="660"/>
        <v>2.6212142491329695</v>
      </c>
      <c r="Y4041" s="4">
        <f t="shared" ca="1" si="660"/>
        <v>0.80836274238815631</v>
      </c>
      <c r="Z4041" s="4">
        <f t="shared" ca="1" si="655"/>
        <v>2.242757746635978</v>
      </c>
      <c r="AA4041" s="4">
        <f t="shared" ca="1" si="656"/>
        <v>3.5457557751018114</v>
      </c>
      <c r="AB4041" s="4">
        <f t="shared" ca="1" si="657"/>
        <v>3.2071406002132132</v>
      </c>
      <c r="AC4041" s="4">
        <f t="shared" ca="1" si="661"/>
        <v>0.29129599456618882</v>
      </c>
      <c r="AD4041" s="4">
        <f t="shared" ca="1" si="658"/>
        <v>1.305612239484937</v>
      </c>
      <c r="AF4041" s="4">
        <f t="shared" ca="1" si="662"/>
        <v>4.6293821381973244</v>
      </c>
      <c r="AG4041" s="4">
        <f t="shared" ca="1" si="663"/>
        <v>4.1872820213874382</v>
      </c>
      <c r="AH4041" s="2">
        <f t="shared" ca="1" si="659"/>
        <v>-269.18980219840523</v>
      </c>
    </row>
    <row r="4042" spans="20:34" x14ac:dyDescent="0.2">
      <c r="T4042" s="3"/>
      <c r="X4042" s="4">
        <f t="shared" ca="1" si="660"/>
        <v>1.6619491120031036</v>
      </c>
      <c r="Y4042" s="4">
        <f t="shared" ca="1" si="660"/>
        <v>-0.53343673357374333</v>
      </c>
      <c r="Z4042" s="4">
        <f t="shared" ca="1" si="655"/>
        <v>0.59448639457794328</v>
      </c>
      <c r="AA4042" s="4">
        <f t="shared" ca="1" si="656"/>
        <v>2.2555207880530999</v>
      </c>
      <c r="AB4042" s="4">
        <f t="shared" ca="1" si="657"/>
        <v>0.88642382754450877</v>
      </c>
      <c r="AC4042" s="4">
        <f t="shared" ca="1" si="661"/>
        <v>7.6121937421894992E-2</v>
      </c>
      <c r="AD4042" s="4">
        <f t="shared" ca="1" si="658"/>
        <v>1.8948700500716942</v>
      </c>
      <c r="AF4042" s="4">
        <f t="shared" ca="1" si="662"/>
        <v>4.2739187885959247</v>
      </c>
      <c r="AG4042" s="4">
        <f t="shared" ca="1" si="663"/>
        <v>1.6796579624840062</v>
      </c>
      <c r="AH4042" s="2">
        <f t="shared" ca="1" si="659"/>
        <v>-470.85529452200853</v>
      </c>
    </row>
    <row r="4043" spans="20:34" x14ac:dyDescent="0.2">
      <c r="T4043" s="3"/>
      <c r="X4043" s="4">
        <f t="shared" ca="1" si="660"/>
        <v>-0.30654899417335985</v>
      </c>
      <c r="Y4043" s="4">
        <f t="shared" ca="1" si="660"/>
        <v>0.62452959042999401</v>
      </c>
      <c r="Z4043" s="4">
        <f t="shared" ca="1" si="655"/>
        <v>0.30659302921645826</v>
      </c>
      <c r="AA4043" s="4">
        <f t="shared" ca="1" si="656"/>
        <v>-0.39215713770493715</v>
      </c>
      <c r="AB4043" s="4">
        <f t="shared" ca="1" si="657"/>
        <v>0.48107857847479513</v>
      </c>
      <c r="AC4043" s="4">
        <f t="shared" ca="1" si="661"/>
        <v>2.2206307195009156E-2</v>
      </c>
      <c r="AD4043" s="4">
        <f t="shared" ca="1" si="658"/>
        <v>2.5345556933888451</v>
      </c>
      <c r="AF4043" s="4">
        <f t="shared" ca="1" si="662"/>
        <v>-0.99394410607312178</v>
      </c>
      <c r="AG4043" s="4">
        <f t="shared" ca="1" si="663"/>
        <v>1.2193204500407042</v>
      </c>
      <c r="AH4043" s="2">
        <f t="shared" ca="1" si="659"/>
        <v>283.77980558621266</v>
      </c>
    </row>
    <row r="4044" spans="20:34" x14ac:dyDescent="0.2">
      <c r="T4044" s="3"/>
      <c r="X4044" s="4">
        <f t="shared" ca="1" si="660"/>
        <v>-1.2464933572938572</v>
      </c>
      <c r="Y4044" s="4">
        <f t="shared" ca="1" si="660"/>
        <v>8.8981239191949113E-2</v>
      </c>
      <c r="Z4044" s="4">
        <f t="shared" ca="1" si="655"/>
        <v>-0.6920044511462029</v>
      </c>
      <c r="AA4044" s="4">
        <f t="shared" ca="1" si="656"/>
        <v>-1.6564052128573876</v>
      </c>
      <c r="AB4044" s="4">
        <f t="shared" ca="1" si="657"/>
        <v>-0.92491681113671964</v>
      </c>
      <c r="AC4044" s="4">
        <f t="shared" ca="1" si="661"/>
        <v>0.75977859501631972</v>
      </c>
      <c r="AD4044" s="4">
        <f t="shared" ca="1" si="658"/>
        <v>0.86058263394877699</v>
      </c>
      <c r="AF4044" s="4">
        <f t="shared" ca="1" si="662"/>
        <v>-1.4254735609672953</v>
      </c>
      <c r="AG4044" s="4">
        <f t="shared" ca="1" si="663"/>
        <v>-0.79596734551154169</v>
      </c>
      <c r="AH4044" s="2">
        <f t="shared" ca="1" si="659"/>
        <v>154.12949214153241</v>
      </c>
    </row>
    <row r="4045" spans="20:34" x14ac:dyDescent="0.2">
      <c r="T4045" s="3"/>
      <c r="X4045" s="4">
        <f t="shared" ca="1" si="660"/>
        <v>-4.6180580249402803E-2</v>
      </c>
      <c r="Y4045" s="4">
        <f t="shared" ca="1" si="660"/>
        <v>-1.4484206367983163</v>
      </c>
      <c r="Z4045" s="4">
        <f t="shared" ca="1" si="655"/>
        <v>-1.1741475548741123</v>
      </c>
      <c r="AA4045" s="4">
        <f t="shared" ca="1" si="656"/>
        <v>-4.1955275712749485E-2</v>
      </c>
      <c r="AB4045" s="4">
        <f t="shared" ca="1" si="657"/>
        <v>-1.6037598828498958</v>
      </c>
      <c r="AC4045" s="4">
        <f t="shared" ca="1" si="661"/>
        <v>0.9557627706515669</v>
      </c>
      <c r="AD4045" s="4">
        <f t="shared" ca="1" si="658"/>
        <v>0.66170779659442547</v>
      </c>
      <c r="AF4045" s="4">
        <f t="shared" ca="1" si="662"/>
        <v>-2.7762133047395075E-2</v>
      </c>
      <c r="AG4045" s="4">
        <f t="shared" ca="1" si="663"/>
        <v>-1.0612204183471385</v>
      </c>
      <c r="AH4045" s="2">
        <f t="shared" ca="1" si="659"/>
        <v>-101.67115583730219</v>
      </c>
    </row>
    <row r="4046" spans="20:34" x14ac:dyDescent="0.2">
      <c r="T4046" s="3"/>
      <c r="X4046" s="4">
        <f t="shared" ca="1" si="660"/>
        <v>-0.55873218160926053</v>
      </c>
      <c r="Y4046" s="4">
        <f t="shared" ca="1" si="660"/>
        <v>0.11356514803135127</v>
      </c>
      <c r="Z4046" s="4">
        <f t="shared" ca="1" si="655"/>
        <v>-0.25189525536164564</v>
      </c>
      <c r="AA4046" s="4">
        <f t="shared" ca="1" si="656"/>
        <v>-0.73134967059400902</v>
      </c>
      <c r="AB4046" s="4">
        <f t="shared" ca="1" si="657"/>
        <v>-0.30525622479717451</v>
      </c>
      <c r="AC4046" s="4">
        <f t="shared" ca="1" si="661"/>
        <v>0.76470129780529261</v>
      </c>
      <c r="AD4046" s="4">
        <f t="shared" ca="1" si="658"/>
        <v>0.85662775474718755</v>
      </c>
      <c r="AF4046" s="4">
        <f t="shared" ca="1" si="662"/>
        <v>-0.62649442625604113</v>
      </c>
      <c r="AG4046" s="4">
        <f t="shared" ca="1" si="663"/>
        <v>-0.26149095447060638</v>
      </c>
      <c r="AH4046" s="2">
        <f t="shared" ca="1" si="659"/>
        <v>75.265070630869559</v>
      </c>
    </row>
    <row r="4047" spans="20:34" x14ac:dyDescent="0.2">
      <c r="T4047" s="3"/>
      <c r="X4047" s="4">
        <f t="shared" ca="1" si="660"/>
        <v>-1.0201590159595295</v>
      </c>
      <c r="Y4047" s="4">
        <f t="shared" ca="1" si="660"/>
        <v>0.64437484803618683</v>
      </c>
      <c r="Z4047" s="4">
        <f t="shared" ca="1" si="655"/>
        <v>-0.11417662786894467</v>
      </c>
      <c r="AA4047" s="4">
        <f t="shared" ca="1" si="656"/>
        <v>-1.3519800079198703</v>
      </c>
      <c r="AB4047" s="4">
        <f t="shared" ca="1" si="657"/>
        <v>-0.11135251571907645</v>
      </c>
      <c r="AC4047" s="4">
        <f t="shared" ca="1" si="661"/>
        <v>0.95340124765292245</v>
      </c>
      <c r="AD4047" s="4">
        <f t="shared" ca="1" si="658"/>
        <v>0.66564590624570363</v>
      </c>
      <c r="AF4047" s="4">
        <f t="shared" ca="1" si="662"/>
        <v>-0.89993995759789558</v>
      </c>
      <c r="AG4047" s="4">
        <f t="shared" ca="1" si="663"/>
        <v>-7.4121346238563604E-2</v>
      </c>
      <c r="AH4047" s="2">
        <f t="shared" ca="1" si="659"/>
        <v>138.90763090430892</v>
      </c>
    </row>
    <row r="4048" spans="20:34" x14ac:dyDescent="0.2">
      <c r="T4048" s="3"/>
      <c r="X4048" s="4">
        <f t="shared" ca="1" si="660"/>
        <v>-0.50135795210264211</v>
      </c>
      <c r="Y4048" s="4">
        <f t="shared" ca="1" si="660"/>
        <v>0.65072985101501868</v>
      </c>
      <c r="Z4048" s="4">
        <f t="shared" ca="1" si="655"/>
        <v>0.20816878327879668</v>
      </c>
      <c r="AA4048" s="4">
        <f t="shared" ca="1" si="656"/>
        <v>-0.65417993367863536</v>
      </c>
      <c r="AB4048" s="4">
        <f t="shared" ca="1" si="657"/>
        <v>0.34250018354024647</v>
      </c>
      <c r="AC4048" s="4">
        <f t="shared" ca="1" si="661"/>
        <v>0.9842531934973372</v>
      </c>
      <c r="AD4048" s="4">
        <f t="shared" ca="1" si="658"/>
        <v>0.59699641859088182</v>
      </c>
      <c r="AF4048" s="4">
        <f t="shared" ca="1" si="662"/>
        <v>-0.39054307752016593</v>
      </c>
      <c r="AG4048" s="4">
        <f t="shared" ca="1" si="663"/>
        <v>0.20447138294024683</v>
      </c>
      <c r="AH4048" s="2">
        <f t="shared" ca="1" si="659"/>
        <v>83.426989164177485</v>
      </c>
    </row>
    <row r="4049" spans="20:34" x14ac:dyDescent="0.2">
      <c r="T4049" s="3"/>
      <c r="X4049" s="4">
        <f t="shared" ca="1" si="660"/>
        <v>-0.79315723191556764</v>
      </c>
      <c r="Y4049" s="4">
        <f t="shared" ca="1" si="660"/>
        <v>-1.2347361137073061</v>
      </c>
      <c r="Z4049" s="4">
        <f t="shared" ca="1" si="655"/>
        <v>-1.4619716926621702</v>
      </c>
      <c r="AA4049" s="4">
        <f t="shared" ca="1" si="656"/>
        <v>-1.0466570762720955</v>
      </c>
      <c r="AB4049" s="4">
        <f t="shared" ca="1" si="657"/>
        <v>-2.0090076615664523</v>
      </c>
      <c r="AC4049" s="4">
        <f t="shared" ca="1" si="661"/>
        <v>0.28260827428624091</v>
      </c>
      <c r="AD4049" s="4">
        <f t="shared" ca="1" si="658"/>
        <v>1.3183736429858883</v>
      </c>
      <c r="AF4049" s="4">
        <f t="shared" ca="1" si="662"/>
        <v>-1.3798851026018013</v>
      </c>
      <c r="AG4049" s="4">
        <f t="shared" ca="1" si="663"/>
        <v>-2.6486227495659245</v>
      </c>
      <c r="AH4049" s="2">
        <f t="shared" ca="1" si="659"/>
        <v>-38.77597165514635</v>
      </c>
    </row>
    <row r="4050" spans="20:34" x14ac:dyDescent="0.2">
      <c r="T4050" s="3"/>
      <c r="X4050" s="4">
        <f t="shared" ca="1" si="660"/>
        <v>1.3245227890267874</v>
      </c>
      <c r="Y4050" s="4">
        <f t="shared" ca="1" si="660"/>
        <v>0.78232842886255638</v>
      </c>
      <c r="Z4050" s="4">
        <f t="shared" ca="1" si="655"/>
        <v>1.4290570274099106</v>
      </c>
      <c r="AA4050" s="4">
        <f t="shared" ca="1" si="656"/>
        <v>1.8016741604587287</v>
      </c>
      <c r="AB4050" s="4">
        <f t="shared" ca="1" si="657"/>
        <v>2.0614743210033599</v>
      </c>
      <c r="AC4050" s="4">
        <f t="shared" ca="1" si="661"/>
        <v>0.27521072224214693</v>
      </c>
      <c r="AD4050" s="4">
        <f t="shared" ca="1" si="658"/>
        <v>1.3295504282349186</v>
      </c>
      <c r="AF4050" s="4">
        <f t="shared" ca="1" si="662"/>
        <v>2.3954166515776905</v>
      </c>
      <c r="AG4050" s="4">
        <f t="shared" ca="1" si="663"/>
        <v>2.7408340662853052</v>
      </c>
      <c r="AH4050" s="2">
        <f t="shared" ca="1" si="659"/>
        <v>-95.146920691983269</v>
      </c>
    </row>
    <row r="4051" spans="20:34" x14ac:dyDescent="0.2">
      <c r="T4051" s="3"/>
      <c r="X4051" s="4">
        <f t="shared" ca="1" si="660"/>
        <v>0.20695762477350588</v>
      </c>
      <c r="Y4051" s="4">
        <f t="shared" ca="1" si="660"/>
        <v>0.96848079985954472</v>
      </c>
      <c r="Z4051" s="4">
        <f t="shared" ca="1" si="655"/>
        <v>0.8927856350068335</v>
      </c>
      <c r="AA4051" s="4">
        <f t="shared" ca="1" si="656"/>
        <v>0.29852177910494299</v>
      </c>
      <c r="AB4051" s="4">
        <f t="shared" ca="1" si="657"/>
        <v>1.3064202375247544</v>
      </c>
      <c r="AC4051" s="4">
        <f t="shared" ca="1" si="661"/>
        <v>0.58139608942051446</v>
      </c>
      <c r="AD4051" s="4">
        <f t="shared" ca="1" si="658"/>
        <v>1.0025668026131793</v>
      </c>
      <c r="AF4051" s="4">
        <f t="shared" ca="1" si="662"/>
        <v>0.2992880255876405</v>
      </c>
      <c r="AG4051" s="4">
        <f t="shared" ca="1" si="663"/>
        <v>1.3097735604043432</v>
      </c>
      <c r="AH4051" s="2">
        <f t="shared" ca="1" si="659"/>
        <v>83.247528957916984</v>
      </c>
    </row>
    <row r="4052" spans="20:34" x14ac:dyDescent="0.2">
      <c r="T4052" s="3"/>
      <c r="X4052" s="4">
        <f t="shared" ca="1" si="660"/>
        <v>-0.90128181879898528</v>
      </c>
      <c r="Y4052" s="4">
        <f t="shared" ca="1" si="660"/>
        <v>-0.94994239931158542</v>
      </c>
      <c r="Z4052" s="4">
        <f t="shared" ca="1" si="655"/>
        <v>-1.3027932792486943</v>
      </c>
      <c r="AA4052" s="4">
        <f t="shared" ca="1" si="656"/>
        <v>-1.1920872806622786</v>
      </c>
      <c r="AB4052" s="4">
        <f t="shared" ca="1" si="657"/>
        <v>-1.7848892156599558</v>
      </c>
      <c r="AC4052" s="4">
        <f t="shared" ca="1" si="661"/>
        <v>0.19217455409419915</v>
      </c>
      <c r="AD4052" s="4">
        <f t="shared" ca="1" si="658"/>
        <v>1.4815272133024624</v>
      </c>
      <c r="AF4052" s="4">
        <f t="shared" ca="1" si="662"/>
        <v>-1.7661097469328961</v>
      </c>
      <c r="AG4052" s="4">
        <f t="shared" ca="1" si="663"/>
        <v>-2.6443619457303122</v>
      </c>
      <c r="AH4052" s="2">
        <f t="shared" ca="1" si="659"/>
        <v>26.723708435690241</v>
      </c>
    </row>
    <row r="4053" spans="20:34" x14ac:dyDescent="0.2">
      <c r="T4053" s="3"/>
      <c r="X4053" s="4">
        <f t="shared" ca="1" si="660"/>
        <v>0.25167867524369858</v>
      </c>
      <c r="Y4053" s="4">
        <f t="shared" ca="1" si="660"/>
        <v>-0.50924426746991514</v>
      </c>
      <c r="Z4053" s="4">
        <f t="shared" ca="1" si="655"/>
        <v>-0.24894702820703007</v>
      </c>
      <c r="AA4053" s="4">
        <f t="shared" ca="1" si="656"/>
        <v>0.35867268185416101</v>
      </c>
      <c r="AB4053" s="4">
        <f t="shared" ca="1" si="657"/>
        <v>-0.30110520912926841</v>
      </c>
      <c r="AC4053" s="4">
        <f t="shared" ca="1" si="661"/>
        <v>0.41458329194897736</v>
      </c>
      <c r="AD4053" s="4">
        <f t="shared" ca="1" si="658"/>
        <v>1.1553839232118233</v>
      </c>
      <c r="AF4053" s="4">
        <f t="shared" ca="1" si="662"/>
        <v>0.41440465030956669</v>
      </c>
      <c r="AG4053" s="4">
        <f t="shared" ca="1" si="663"/>
        <v>-0.34789211782329066</v>
      </c>
      <c r="AH4053" s="2">
        <f t="shared" ca="1" si="659"/>
        <v>-100.75474528846462</v>
      </c>
    </row>
    <row r="4054" spans="20:34" x14ac:dyDescent="0.2">
      <c r="T4054" s="3"/>
      <c r="X4054" s="4">
        <f t="shared" ca="1" si="660"/>
        <v>-0.60748842871852671</v>
      </c>
      <c r="Y4054" s="4">
        <f t="shared" ca="1" si="660"/>
        <v>0.15914019531182222</v>
      </c>
      <c r="Z4054" s="4">
        <f t="shared" ca="1" si="655"/>
        <v>-0.24566017081479616</v>
      </c>
      <c r="AA4054" s="4">
        <f t="shared" ca="1" si="656"/>
        <v>-0.79692801116185918</v>
      </c>
      <c r="AB4054" s="4">
        <f t="shared" ca="1" si="657"/>
        <v>-0.29647741221342494</v>
      </c>
      <c r="AC4054" s="4">
        <f t="shared" ca="1" si="661"/>
        <v>0.13937913011153791</v>
      </c>
      <c r="AD4054" s="4">
        <f t="shared" ca="1" si="658"/>
        <v>1.6203033366906812</v>
      </c>
      <c r="AF4054" s="4">
        <f t="shared" ca="1" si="662"/>
        <v>-1.2912651155878287</v>
      </c>
      <c r="AG4054" s="4">
        <f t="shared" ca="1" si="663"/>
        <v>-0.48038334026283092</v>
      </c>
      <c r="AH4054" s="2">
        <f t="shared" ca="1" si="659"/>
        <v>163.22803774532849</v>
      </c>
    </row>
    <row r="4055" spans="20:34" x14ac:dyDescent="0.2">
      <c r="T4055" s="3"/>
      <c r="X4055" s="4">
        <f t="shared" ca="1" si="660"/>
        <v>-0.4254878347552285</v>
      </c>
      <c r="Y4055" s="4">
        <f t="shared" ca="1" si="660"/>
        <v>-1.341590610311832</v>
      </c>
      <c r="Z4055" s="4">
        <f t="shared" ca="1" si="655"/>
        <v>-1.3216283731777785</v>
      </c>
      <c r="AA4055" s="4">
        <f t="shared" ca="1" si="656"/>
        <v>-0.55213277686648077</v>
      </c>
      <c r="AB4055" s="4">
        <f t="shared" ca="1" si="657"/>
        <v>-1.8114084646546307</v>
      </c>
      <c r="AC4055" s="4">
        <f t="shared" ca="1" si="661"/>
        <v>0.31585743570264913</v>
      </c>
      <c r="AD4055" s="4">
        <f t="shared" ca="1" si="658"/>
        <v>1.2714541731468256</v>
      </c>
      <c r="AF4055" s="4">
        <f t="shared" ca="1" si="662"/>
        <v>-0.70201152327803207</v>
      </c>
      <c r="AG4055" s="4">
        <f t="shared" ca="1" si="663"/>
        <v>-2.3031228516586144</v>
      </c>
      <c r="AH4055" s="2">
        <f t="shared" ca="1" si="659"/>
        <v>-116.53570243843615</v>
      </c>
    </row>
    <row r="4056" spans="20:34" x14ac:dyDescent="0.2">
      <c r="T4056" s="3"/>
      <c r="X4056" s="4">
        <f t="shared" ca="1" si="660"/>
        <v>-0.45066598826587884</v>
      </c>
      <c r="Y4056" s="4">
        <f t="shared" ca="1" si="660"/>
        <v>0.5768502050903368</v>
      </c>
      <c r="Z4056" s="4">
        <f t="shared" ca="1" si="655"/>
        <v>0.1807247866189936</v>
      </c>
      <c r="AA4056" s="4">
        <f t="shared" ca="1" si="656"/>
        <v>-0.585998006938244</v>
      </c>
      <c r="AB4056" s="4">
        <f t="shared" ca="1" si="657"/>
        <v>0.30385985694720963</v>
      </c>
      <c r="AC4056" s="4">
        <f t="shared" ca="1" si="661"/>
        <v>0.97277119117694699</v>
      </c>
      <c r="AD4056" s="4">
        <f t="shared" ca="1" si="658"/>
        <v>0.62845434681230217</v>
      </c>
      <c r="AF4056" s="4">
        <f t="shared" ca="1" si="662"/>
        <v>-0.36827299468368502</v>
      </c>
      <c r="AG4056" s="4">
        <f t="shared" ca="1" si="663"/>
        <v>0.19096204792023821</v>
      </c>
      <c r="AH4056" s="2">
        <f t="shared" ca="1" si="659"/>
        <v>78.463441405216599</v>
      </c>
    </row>
    <row r="4057" spans="20:34" x14ac:dyDescent="0.2">
      <c r="T4057" s="3"/>
      <c r="X4057" s="4">
        <f t="shared" ca="1" si="660"/>
        <v>0.24869078461463845</v>
      </c>
      <c r="Y4057" s="4">
        <f t="shared" ca="1" si="660"/>
        <v>-0.59925659169147505</v>
      </c>
      <c r="Z4057" s="4">
        <f t="shared" ca="1" si="655"/>
        <v>-0.3219867772034789</v>
      </c>
      <c r="AA4057" s="4">
        <f t="shared" ca="1" si="656"/>
        <v>0.35465389614219112</v>
      </c>
      <c r="AB4057" s="4">
        <f t="shared" ca="1" si="657"/>
        <v>-0.40394299148587326</v>
      </c>
      <c r="AC4057" s="4">
        <f t="shared" ca="1" si="661"/>
        <v>0.36336650753989574</v>
      </c>
      <c r="AD4057" s="4">
        <f t="shared" ca="1" si="658"/>
        <v>1.2120206723008509</v>
      </c>
      <c r="AF4057" s="4">
        <f t="shared" ca="1" si="662"/>
        <v>0.42984785363637462</v>
      </c>
      <c r="AG4057" s="4">
        <f t="shared" ca="1" si="663"/>
        <v>-0.489587256111925</v>
      </c>
      <c r="AH4057" s="2">
        <f t="shared" ca="1" si="659"/>
        <v>-117.36544794550582</v>
      </c>
    </row>
    <row r="4058" spans="20:34" x14ac:dyDescent="0.2">
      <c r="T4058" s="3"/>
      <c r="X4058" s="4">
        <f t="shared" ca="1" si="660"/>
        <v>-1.3710020379397603</v>
      </c>
      <c r="Y4058" s="4">
        <f t="shared" ca="1" si="660"/>
        <v>1.725150390186625</v>
      </c>
      <c r="Z4058" s="4">
        <f t="shared" ca="1" si="655"/>
        <v>0.52627844526983281</v>
      </c>
      <c r="AA4058" s="4">
        <f t="shared" ca="1" si="656"/>
        <v>-1.8238724226439043</v>
      </c>
      <c r="AB4058" s="4">
        <f t="shared" ca="1" si="657"/>
        <v>0.790389074655656</v>
      </c>
      <c r="AC4058" s="4">
        <f t="shared" ca="1" si="661"/>
        <v>7.6054863561788366E-2</v>
      </c>
      <c r="AD4058" s="4">
        <f t="shared" ca="1" si="658"/>
        <v>1.895285922184754</v>
      </c>
      <c r="AF4058" s="4">
        <f t="shared" ca="1" si="662"/>
        <v>-3.4567597264979937</v>
      </c>
      <c r="AG4058" s="4">
        <f t="shared" ca="1" si="663"/>
        <v>1.4980132862434994</v>
      </c>
      <c r="AH4058" s="2">
        <f t="shared" ca="1" si="659"/>
        <v>735.19887949401846</v>
      </c>
    </row>
    <row r="4059" spans="20:34" x14ac:dyDescent="0.2">
      <c r="T4059" s="3"/>
      <c r="X4059" s="4">
        <f t="shared" ca="1" si="660"/>
        <v>-0.88424254330596341</v>
      </c>
      <c r="Y4059" s="4">
        <f t="shared" ca="1" si="660"/>
        <v>0.49928326923402827</v>
      </c>
      <c r="Z4059" s="4">
        <f t="shared" ca="1" si="655"/>
        <v>-0.14583272120437379</v>
      </c>
      <c r="AA4059" s="4">
        <f t="shared" ca="1" si="656"/>
        <v>-1.1691690398713781</v>
      </c>
      <c r="AB4059" s="4">
        <f t="shared" ca="1" si="657"/>
        <v>-0.15592334846998729</v>
      </c>
      <c r="AC4059" s="4">
        <f t="shared" ca="1" si="661"/>
        <v>0.75911301532193631</v>
      </c>
      <c r="AD4059" s="4">
        <f t="shared" ca="1" si="658"/>
        <v>0.86111630793390548</v>
      </c>
      <c r="AF4059" s="4">
        <f t="shared" ca="1" si="662"/>
        <v>-1.0067905269646702</v>
      </c>
      <c r="AG4059" s="4">
        <f t="shared" ca="1" si="663"/>
        <v>-0.13426813815516722</v>
      </c>
      <c r="AH4059" s="2">
        <f t="shared" ca="1" si="659"/>
        <v>150.54657544538122</v>
      </c>
    </row>
    <row r="4060" spans="20:34" x14ac:dyDescent="0.2">
      <c r="T4060" s="3"/>
      <c r="X4060" s="4">
        <f t="shared" ca="1" si="660"/>
        <v>1.5156164474076157</v>
      </c>
      <c r="Y4060" s="4">
        <f t="shared" ca="1" si="660"/>
        <v>-1.1837974192100467</v>
      </c>
      <c r="Z4060" s="4">
        <f t="shared" ca="1" si="655"/>
        <v>-9.5416176427093324E-3</v>
      </c>
      <c r="AA4060" s="4">
        <f t="shared" ca="1" si="656"/>
        <v>2.0586997879966762</v>
      </c>
      <c r="AB4060" s="4">
        <f t="shared" ca="1" si="657"/>
        <v>3.5970449602859146E-2</v>
      </c>
      <c r="AC4060" s="4">
        <f t="shared" ca="1" si="661"/>
        <v>0.84249924253847974</v>
      </c>
      <c r="AD4060" s="4">
        <f t="shared" ca="1" si="658"/>
        <v>0.79110947051490188</v>
      </c>
      <c r="AF4060" s="4">
        <f t="shared" ca="1" si="662"/>
        <v>1.6286568992311912</v>
      </c>
      <c r="AG4060" s="4">
        <f t="shared" ca="1" si="663"/>
        <v>2.8456563339500862E-2</v>
      </c>
      <c r="AH4060" s="2">
        <f t="shared" ca="1" si="659"/>
        <v>-251.35150194477819</v>
      </c>
    </row>
    <row r="4061" spans="20:34" x14ac:dyDescent="0.2">
      <c r="T4061" s="3"/>
      <c r="X4061" s="4">
        <f t="shared" ca="1" si="660"/>
        <v>-9.2999456852763673E-2</v>
      </c>
      <c r="Y4061" s="4">
        <f t="shared" ca="1" si="660"/>
        <v>-0.47585752057704106</v>
      </c>
      <c r="Z4061" s="4">
        <f t="shared" ca="1" si="655"/>
        <v>-0.43335123861815789</v>
      </c>
      <c r="AA4061" s="4">
        <f t="shared" ca="1" si="656"/>
        <v>-0.10492780573579621</v>
      </c>
      <c r="AB4061" s="4">
        <f t="shared" ca="1" si="657"/>
        <v>-0.56074082283904625</v>
      </c>
      <c r="AC4061" s="4">
        <f t="shared" ca="1" si="661"/>
        <v>0.74084025422873967</v>
      </c>
      <c r="AD4061" s="4">
        <f t="shared" ca="1" si="658"/>
        <v>0.8756841757098911</v>
      </c>
      <c r="AF4061" s="4">
        <f t="shared" ca="1" si="662"/>
        <v>-9.1883619074798292E-2</v>
      </c>
      <c r="AG4061" s="4">
        <f t="shared" ca="1" si="663"/>
        <v>-0.49103186523469627</v>
      </c>
      <c r="AH4061" s="2">
        <f t="shared" ca="1" si="659"/>
        <v>-34.356961277378105</v>
      </c>
    </row>
    <row r="4062" spans="20:34" x14ac:dyDescent="0.2">
      <c r="T4062" s="3"/>
      <c r="X4062" s="4">
        <f t="shared" ca="1" si="660"/>
        <v>0.44612296394736572</v>
      </c>
      <c r="Y4062" s="4">
        <f t="shared" ca="1" si="660"/>
        <v>0.73494087434282795</v>
      </c>
      <c r="Z4062" s="4">
        <f t="shared" ca="1" si="655"/>
        <v>0.85430540551397627</v>
      </c>
      <c r="AA4062" s="4">
        <f t="shared" ca="1" si="656"/>
        <v>0.62020498883229713</v>
      </c>
      <c r="AB4062" s="4">
        <f t="shared" ca="1" si="657"/>
        <v>1.2522412251377997</v>
      </c>
      <c r="AC4062" s="4">
        <f t="shared" ca="1" si="661"/>
        <v>0.61152276784446657</v>
      </c>
      <c r="AD4062" s="4">
        <f t="shared" ca="1" si="658"/>
        <v>0.97798318539269313</v>
      </c>
      <c r="AF4062" s="4">
        <f t="shared" ca="1" si="662"/>
        <v>0.60655005057464961</v>
      </c>
      <c r="AG4062" s="4">
        <f t="shared" ca="1" si="663"/>
        <v>1.224670862240314</v>
      </c>
      <c r="AH4062" s="2">
        <f t="shared" ca="1" si="659"/>
        <v>26.215190942272784</v>
      </c>
    </row>
    <row r="4063" spans="20:34" x14ac:dyDescent="0.2">
      <c r="T4063" s="3"/>
      <c r="X4063" s="4">
        <f t="shared" ca="1" si="660"/>
        <v>-1.3943505956681201</v>
      </c>
      <c r="Y4063" s="4">
        <f t="shared" ca="1" si="660"/>
        <v>-1.6788361187120548</v>
      </c>
      <c r="Z4063" s="4">
        <f t="shared" ca="1" si="655"/>
        <v>-2.1810283232633525</v>
      </c>
      <c r="AA4063" s="4">
        <f t="shared" ca="1" si="656"/>
        <v>-1.8552768018006316</v>
      </c>
      <c r="AB4063" s="4">
        <f t="shared" ca="1" si="657"/>
        <v>-3.0214178942937475</v>
      </c>
      <c r="AC4063" s="4">
        <f t="shared" ca="1" si="661"/>
        <v>0.35407799413943997</v>
      </c>
      <c r="AD4063" s="4">
        <f t="shared" ca="1" si="658"/>
        <v>1.2230480105092354</v>
      </c>
      <c r="AF4063" s="4">
        <f t="shared" ca="1" si="662"/>
        <v>-2.2690926013861996</v>
      </c>
      <c r="AG4063" s="4">
        <f t="shared" ca="1" si="663"/>
        <v>-3.6953391445329711</v>
      </c>
      <c r="AH4063" s="2">
        <f t="shared" ca="1" si="659"/>
        <v>7.5606949744892518</v>
      </c>
    </row>
    <row r="4064" spans="20:34" x14ac:dyDescent="0.2">
      <c r="T4064" s="3"/>
      <c r="X4064" s="4">
        <f t="shared" ca="1" si="660"/>
        <v>-0.74544653883702228</v>
      </c>
      <c r="Y4064" s="4">
        <f t="shared" ca="1" si="660"/>
        <v>-0.3694666944087146</v>
      </c>
      <c r="Z4064" s="4">
        <f t="shared" ca="1" si="655"/>
        <v>-0.74824184217307343</v>
      </c>
      <c r="AA4064" s="4">
        <f t="shared" ca="1" si="656"/>
        <v>-0.98248503135606258</v>
      </c>
      <c r="AB4064" s="4">
        <f t="shared" ca="1" si="657"/>
        <v>-1.0040973759413137</v>
      </c>
      <c r="AC4064" s="4">
        <f t="shared" ca="1" si="661"/>
        <v>0.68362948391018408</v>
      </c>
      <c r="AD4064" s="4">
        <f t="shared" ca="1" si="658"/>
        <v>0.92073759876099792</v>
      </c>
      <c r="AF4064" s="4">
        <f t="shared" ca="1" si="662"/>
        <v>-0.90461090858940485</v>
      </c>
      <c r="AG4064" s="4">
        <f t="shared" ca="1" si="663"/>
        <v>-0.92451020684642415</v>
      </c>
      <c r="AH4064" s="2">
        <f t="shared" ca="1" si="659"/>
        <v>54.639217011098935</v>
      </c>
    </row>
    <row r="4065" spans="20:34" x14ac:dyDescent="0.2">
      <c r="T4065" s="3"/>
      <c r="X4065" s="4">
        <f t="shared" ca="1" si="660"/>
        <v>-0.4445201124705575</v>
      </c>
      <c r="Y4065" s="4">
        <f t="shared" ca="1" si="660"/>
        <v>0.70196730757624481</v>
      </c>
      <c r="Z4065" s="4">
        <f t="shared" ca="1" si="655"/>
        <v>0.28346882847486421</v>
      </c>
      <c r="AA4065" s="4">
        <f t="shared" ca="1" si="656"/>
        <v>-0.57773165421650852</v>
      </c>
      <c r="AB4065" s="4">
        <f t="shared" ca="1" si="657"/>
        <v>0.44852039535247762</v>
      </c>
      <c r="AC4065" s="4">
        <f t="shared" ca="1" si="661"/>
        <v>9.0264282897744352E-2</v>
      </c>
      <c r="AD4065" s="4">
        <f t="shared" ca="1" si="658"/>
        <v>1.8154085666330362</v>
      </c>
      <c r="AF4065" s="4">
        <f t="shared" ca="1" si="662"/>
        <v>-1.0488189942797246</v>
      </c>
      <c r="AG4065" s="4">
        <f t="shared" ca="1" si="663"/>
        <v>0.81424776803252408</v>
      </c>
      <c r="AH4065" s="2">
        <f t="shared" ca="1" si="659"/>
        <v>252.3584515120906</v>
      </c>
    </row>
    <row r="4066" spans="20:34" x14ac:dyDescent="0.2">
      <c r="T4066" s="3"/>
      <c r="X4066" s="4">
        <f t="shared" ca="1" si="660"/>
        <v>-4.2276701120782093E-2</v>
      </c>
      <c r="Y4066" s="4">
        <f t="shared" ca="1" si="660"/>
        <v>-0.63776525041597987</v>
      </c>
      <c r="Z4066" s="4">
        <f t="shared" ca="1" si="655"/>
        <v>-0.53041883796932177</v>
      </c>
      <c r="AA4066" s="4">
        <f t="shared" ca="1" si="656"/>
        <v>-3.6704463145927541E-2</v>
      </c>
      <c r="AB4066" s="4">
        <f t="shared" ca="1" si="657"/>
        <v>-0.69740909994988953</v>
      </c>
      <c r="AC4066" s="4">
        <f t="shared" ca="1" si="661"/>
        <v>0.11551940359092483</v>
      </c>
      <c r="AD4066" s="4">
        <f t="shared" ca="1" si="658"/>
        <v>1.7034160940238738</v>
      </c>
      <c r="AF4066" s="4">
        <f t="shared" ca="1" si="662"/>
        <v>-6.2522973245279126E-2</v>
      </c>
      <c r="AG4066" s="4">
        <f t="shared" ca="1" si="663"/>
        <v>-1.1879778849733462</v>
      </c>
      <c r="AH4066" s="2">
        <f t="shared" ca="1" si="659"/>
        <v>-108.76834678241448</v>
      </c>
    </row>
    <row r="4067" spans="20:34" x14ac:dyDescent="0.2">
      <c r="T4067" s="3"/>
      <c r="X4067" s="4">
        <f t="shared" ca="1" si="660"/>
        <v>1.8619355374300883</v>
      </c>
      <c r="Y4067" s="4">
        <f t="shared" ca="1" si="660"/>
        <v>9.4511394852653946E-3</v>
      </c>
      <c r="Z4067" s="4">
        <f t="shared" ca="1" si="655"/>
        <v>1.1463050947209446</v>
      </c>
      <c r="AA4067" s="4">
        <f t="shared" ca="1" si="656"/>
        <v>2.5245074039878053</v>
      </c>
      <c r="AB4067" s="4">
        <f t="shared" ca="1" si="657"/>
        <v>1.663368055383649</v>
      </c>
      <c r="AC4067" s="4">
        <f t="shared" ca="1" si="661"/>
        <v>0.5029609244287484</v>
      </c>
      <c r="AD4067" s="4">
        <f t="shared" ca="1" si="658"/>
        <v>1.0699823075641095</v>
      </c>
      <c r="AF4067" s="4">
        <f t="shared" ca="1" si="662"/>
        <v>2.7011782575815513</v>
      </c>
      <c r="AG4067" s="4">
        <f t="shared" ca="1" si="663"/>
        <v>1.7797743902278222</v>
      </c>
      <c r="AH4067" s="2">
        <f t="shared" ca="1" si="659"/>
        <v>-236.30951306191764</v>
      </c>
    </row>
    <row r="4068" spans="20:34" x14ac:dyDescent="0.2">
      <c r="T4068" s="3"/>
      <c r="X4068" s="4">
        <f t="shared" ca="1" si="660"/>
        <v>-0.81929216019033213</v>
      </c>
      <c r="Y4068" s="4">
        <f t="shared" ca="1" si="660"/>
        <v>-1.3292898436694809</v>
      </c>
      <c r="Z4068" s="4">
        <f t="shared" ca="1" si="655"/>
        <v>-1.5527618996512866</v>
      </c>
      <c r="AA4068" s="4">
        <f t="shared" ca="1" si="656"/>
        <v>-1.08180919171851</v>
      </c>
      <c r="AB4068" s="4">
        <f t="shared" ca="1" si="657"/>
        <v>-2.1368375579549492</v>
      </c>
      <c r="AC4068" s="4">
        <f t="shared" ca="1" si="661"/>
        <v>0.44162778370040401</v>
      </c>
      <c r="AD4068" s="4">
        <f t="shared" ca="1" si="658"/>
        <v>1.1278502863617181</v>
      </c>
      <c r="AF4068" s="4">
        <f t="shared" ca="1" si="662"/>
        <v>-1.2201188066684603</v>
      </c>
      <c r="AG4068" s="4">
        <f t="shared" ca="1" si="663"/>
        <v>-2.4100328516479639</v>
      </c>
      <c r="AH4068" s="2">
        <f t="shared" ca="1" si="659"/>
        <v>-41.604728391891058</v>
      </c>
    </row>
    <row r="4069" spans="20:34" x14ac:dyDescent="0.2">
      <c r="T4069" s="3"/>
      <c r="X4069" s="4">
        <f t="shared" ca="1" si="660"/>
        <v>-0.6964199213318657</v>
      </c>
      <c r="Y4069" s="4">
        <f t="shared" ca="1" si="660"/>
        <v>-0.26460548349044882</v>
      </c>
      <c r="Z4069" s="4">
        <f t="shared" ca="1" si="655"/>
        <v>-0.63529559157536686</v>
      </c>
      <c r="AA4069" s="4">
        <f t="shared" ca="1" si="656"/>
        <v>-0.91654303601672382</v>
      </c>
      <c r="AB4069" s="4">
        <f t="shared" ca="1" si="657"/>
        <v>-0.84507243272133858</v>
      </c>
      <c r="AC4069" s="4">
        <f t="shared" ca="1" si="661"/>
        <v>0.33325164038258515</v>
      </c>
      <c r="AD4069" s="4">
        <f t="shared" ca="1" si="658"/>
        <v>1.2487775459243664</v>
      </c>
      <c r="AF4069" s="4">
        <f t="shared" ca="1" si="662"/>
        <v>-1.1445583632510326</v>
      </c>
      <c r="AG4069" s="4">
        <f t="shared" ca="1" si="663"/>
        <v>-1.0553074786620875</v>
      </c>
      <c r="AH4069" s="2">
        <f t="shared" ca="1" si="659"/>
        <v>81.292892146285794</v>
      </c>
    </row>
    <row r="4070" spans="20:34" x14ac:dyDescent="0.2">
      <c r="T4070" s="3"/>
      <c r="X4070" s="4">
        <f t="shared" ca="1" si="660"/>
        <v>0.97529555419682634</v>
      </c>
      <c r="Y4070" s="4">
        <f t="shared" ca="1" si="660"/>
        <v>0.9516316287183133</v>
      </c>
      <c r="Z4070" s="4">
        <f t="shared" ca="1" si="655"/>
        <v>1.3493992040972143</v>
      </c>
      <c r="AA4070" s="4">
        <f t="shared" ca="1" si="656"/>
        <v>1.3319550188290754</v>
      </c>
      <c r="AB4070" s="4">
        <f t="shared" ca="1" si="657"/>
        <v>1.94931848792088</v>
      </c>
      <c r="AC4070" s="4">
        <f t="shared" ca="1" si="661"/>
        <v>0.64475942458588076</v>
      </c>
      <c r="AD4070" s="4">
        <f t="shared" ca="1" si="658"/>
        <v>0.95139895529893359</v>
      </c>
      <c r="AF4070" s="4">
        <f t="shared" ca="1" si="662"/>
        <v>1.2672206134191537</v>
      </c>
      <c r="AG4070" s="4">
        <f t="shared" ca="1" si="663"/>
        <v>1.8545795729528221</v>
      </c>
      <c r="AH4070" s="2">
        <f t="shared" ca="1" si="659"/>
        <v>-13.492038150862754</v>
      </c>
    </row>
    <row r="4071" spans="20:34" x14ac:dyDescent="0.2">
      <c r="T4071" s="3"/>
      <c r="X4071" s="4">
        <f t="shared" ca="1" si="660"/>
        <v>-0.51129069634793045</v>
      </c>
      <c r="Y4071" s="4">
        <f t="shared" ca="1" si="660"/>
        <v>0.8743856927118312</v>
      </c>
      <c r="Z4071" s="4">
        <f t="shared" ca="1" si="655"/>
        <v>0.37903637633111148</v>
      </c>
      <c r="AA4071" s="4">
        <f t="shared" ca="1" si="656"/>
        <v>-0.66753971675281454</v>
      </c>
      <c r="AB4071" s="4">
        <f t="shared" ca="1" si="657"/>
        <v>0.5830766448170398</v>
      </c>
      <c r="AC4071" s="4">
        <f t="shared" ca="1" si="661"/>
        <v>0.39179375501975422</v>
      </c>
      <c r="AD4071" s="4">
        <f t="shared" ca="1" si="658"/>
        <v>1.1797821373209167</v>
      </c>
      <c r="AF4071" s="4">
        <f t="shared" ca="1" si="662"/>
        <v>-0.78755143377723491</v>
      </c>
      <c r="AG4071" s="4">
        <f t="shared" ca="1" si="663"/>
        <v>0.68790341024415624</v>
      </c>
      <c r="AH4071" s="2">
        <f t="shared" ca="1" si="659"/>
        <v>196.60613244486967</v>
      </c>
    </row>
    <row r="4072" spans="20:34" x14ac:dyDescent="0.2">
      <c r="T4072" s="3"/>
      <c r="X4072" s="4">
        <f t="shared" ca="1" si="660"/>
        <v>-0.72826885497191329</v>
      </c>
      <c r="Y4072" s="4">
        <f t="shared" ca="1" si="660"/>
        <v>-0.4913123188464637</v>
      </c>
      <c r="Z4072" s="4">
        <f t="shared" ca="1" si="655"/>
        <v>-0.83413214783116651</v>
      </c>
      <c r="AA4072" s="4">
        <f t="shared" ca="1" si="656"/>
        <v>-0.95938062793164702</v>
      </c>
      <c r="AB4072" s="4">
        <f t="shared" ca="1" si="657"/>
        <v>-1.1250283577857156</v>
      </c>
      <c r="AC4072" s="4">
        <f t="shared" ca="1" si="661"/>
        <v>8.2545631919691997E-2</v>
      </c>
      <c r="AD4072" s="4">
        <f t="shared" ca="1" si="658"/>
        <v>1.8568646054581641</v>
      </c>
      <c r="AF4072" s="4">
        <f t="shared" ca="1" si="662"/>
        <v>-1.7814399311685034</v>
      </c>
      <c r="AG4072" s="4">
        <f t="shared" ca="1" si="663"/>
        <v>-2.0890253377090193</v>
      </c>
      <c r="AH4072" s="2">
        <f t="shared" ca="1" si="659"/>
        <v>84.85662245413414</v>
      </c>
    </row>
    <row r="4073" spans="20:34" x14ac:dyDescent="0.2">
      <c r="T4073" s="3"/>
      <c r="X4073" s="4">
        <f t="shared" ca="1" si="660"/>
        <v>-0.44303007056431082</v>
      </c>
      <c r="Y4073" s="4">
        <f t="shared" ca="1" si="660"/>
        <v>-0.94057483880913961</v>
      </c>
      <c r="Z4073" s="4">
        <f t="shared" ca="1" si="655"/>
        <v>-1.0150986946919169</v>
      </c>
      <c r="AA4073" s="4">
        <f t="shared" ca="1" si="656"/>
        <v>-0.57572751153979207</v>
      </c>
      <c r="AB4073" s="4">
        <f t="shared" ca="1" si="657"/>
        <v>-1.3798238440187942</v>
      </c>
      <c r="AC4073" s="4">
        <f t="shared" ca="1" si="661"/>
        <v>0.66447009308107141</v>
      </c>
      <c r="AD4073" s="4">
        <f t="shared" ca="1" si="658"/>
        <v>0.9358134605376015</v>
      </c>
      <c r="AF4073" s="4">
        <f t="shared" ca="1" si="662"/>
        <v>-0.53877355490075474</v>
      </c>
      <c r="AG4073" s="4">
        <f t="shared" ca="1" si="663"/>
        <v>-1.2912577264035234</v>
      </c>
      <c r="AH4073" s="2">
        <f t="shared" ca="1" si="659"/>
        <v>-42.034432393995303</v>
      </c>
    </row>
    <row r="4074" spans="20:34" x14ac:dyDescent="0.2">
      <c r="T4074" s="3"/>
      <c r="X4074" s="4">
        <f t="shared" ca="1" si="660"/>
        <v>2.8974169184724542E-2</v>
      </c>
      <c r="Y4074" s="4">
        <f t="shared" ca="1" si="660"/>
        <v>-1.2047463027089202</v>
      </c>
      <c r="Z4074" s="4">
        <f t="shared" ca="1" si="655"/>
        <v>-0.93539992920573545</v>
      </c>
      <c r="AA4074" s="4">
        <f t="shared" ca="1" si="656"/>
        <v>5.912969382228217E-2</v>
      </c>
      <c r="AB4074" s="4">
        <f t="shared" ca="1" si="657"/>
        <v>-1.2676103655804096</v>
      </c>
      <c r="AC4074" s="4">
        <f t="shared" ca="1" si="661"/>
        <v>6.8268119294884855E-2</v>
      </c>
      <c r="AD4074" s="4">
        <f t="shared" ca="1" si="658"/>
        <v>1.9466336042740604</v>
      </c>
      <c r="AF4074" s="4">
        <f t="shared" ca="1" si="662"/>
        <v>0.11510384900489079</v>
      </c>
      <c r="AG4074" s="4">
        <f t="shared" ca="1" si="663"/>
        <v>-2.4675729347649522</v>
      </c>
      <c r="AH4074" s="2">
        <f t="shared" ca="1" si="659"/>
        <v>-265.16850026224074</v>
      </c>
    </row>
    <row r="4075" spans="20:34" x14ac:dyDescent="0.2">
      <c r="T4075" s="3"/>
      <c r="X4075" s="4">
        <f t="shared" ca="1" si="660"/>
        <v>0.68064272685428218</v>
      </c>
      <c r="Y4075" s="4">
        <f t="shared" ca="1" si="660"/>
        <v>0.12529898070948808</v>
      </c>
      <c r="Z4075" s="4">
        <f t="shared" ca="1" si="655"/>
        <v>0.51543489697610445</v>
      </c>
      <c r="AA4075" s="4">
        <f t="shared" ca="1" si="656"/>
        <v>0.93563978526638036</v>
      </c>
      <c r="AB4075" s="4">
        <f t="shared" ca="1" si="657"/>
        <v>0.77512168293093919</v>
      </c>
      <c r="AC4075" s="4">
        <f t="shared" ca="1" si="661"/>
        <v>0.80337049371855451</v>
      </c>
      <c r="AD4075" s="4">
        <f t="shared" ca="1" si="658"/>
        <v>0.82493732400910424</v>
      </c>
      <c r="AF4075" s="4">
        <f t="shared" ca="1" si="662"/>
        <v>0.77184418069410077</v>
      </c>
      <c r="AG4075" s="4">
        <f t="shared" ca="1" si="663"/>
        <v>0.6394268068984823</v>
      </c>
      <c r="AH4075" s="2">
        <f t="shared" ca="1" si="659"/>
        <v>-58.211985345690209</v>
      </c>
    </row>
    <row r="4076" spans="20:34" x14ac:dyDescent="0.2">
      <c r="T4076" s="3"/>
      <c r="X4076" s="4">
        <f t="shared" ca="1" si="660"/>
        <v>-0.62222785564976479</v>
      </c>
      <c r="Y4076" s="4">
        <f t="shared" ca="1" si="660"/>
        <v>-1.3163405118861984</v>
      </c>
      <c r="Z4076" s="4">
        <f t="shared" ca="1" si="655"/>
        <v>-1.4219854380999302</v>
      </c>
      <c r="AA4076" s="4">
        <f t="shared" ca="1" si="656"/>
        <v>-0.81675289958908948</v>
      </c>
      <c r="AB4076" s="4">
        <f t="shared" ca="1" si="657"/>
        <v>-1.9527082109190061</v>
      </c>
      <c r="AC4076" s="4">
        <f t="shared" ca="1" si="661"/>
        <v>3.9129636954175151E-2</v>
      </c>
      <c r="AD4076" s="4">
        <f t="shared" ca="1" si="658"/>
        <v>2.2247137501419543</v>
      </c>
      <c r="AF4076" s="4">
        <f t="shared" ca="1" si="662"/>
        <v>-1.8170414061841582</v>
      </c>
      <c r="AG4076" s="4">
        <f t="shared" ca="1" si="663"/>
        <v>-4.3442168068466085</v>
      </c>
      <c r="AH4076" s="2">
        <f t="shared" ca="1" si="659"/>
        <v>-134.62142779613578</v>
      </c>
    </row>
    <row r="4077" spans="20:34" x14ac:dyDescent="0.2">
      <c r="T4077" s="3"/>
      <c r="X4077" s="4">
        <f t="shared" ca="1" si="660"/>
        <v>-0.26950442184749868</v>
      </c>
      <c r="Y4077" s="4">
        <f t="shared" ca="1" si="660"/>
        <v>0.11213721861006587</v>
      </c>
      <c r="Z4077" s="4">
        <f t="shared" ca="1" si="655"/>
        <v>-7.6122660679136159E-2</v>
      </c>
      <c r="AA4077" s="4">
        <f t="shared" ca="1" si="656"/>
        <v>-0.34233128513815936</v>
      </c>
      <c r="AB4077" s="4">
        <f t="shared" ca="1" si="657"/>
        <v>-5.7773667907576216E-2</v>
      </c>
      <c r="AC4077" s="4">
        <f t="shared" ca="1" si="661"/>
        <v>0.26925003347099563</v>
      </c>
      <c r="AD4077" s="4">
        <f t="shared" ca="1" si="658"/>
        <v>1.3387767036851497</v>
      </c>
      <c r="AF4077" s="4">
        <f t="shared" ca="1" si="662"/>
        <v>-0.45830514948556605</v>
      </c>
      <c r="AG4077" s="4">
        <f t="shared" ca="1" si="663"/>
        <v>-7.7346040681105399E-2</v>
      </c>
      <c r="AH4077" s="2">
        <f t="shared" ca="1" si="659"/>
        <v>66.253369024073891</v>
      </c>
    </row>
    <row r="4078" spans="20:34" x14ac:dyDescent="0.2">
      <c r="T4078" s="3"/>
      <c r="X4078" s="4">
        <f t="shared" ca="1" si="660"/>
        <v>1.2603459060710427</v>
      </c>
      <c r="Y4078" s="4">
        <f t="shared" ca="1" si="660"/>
        <v>-0.46871714536423426</v>
      </c>
      <c r="Z4078" s="4">
        <f t="shared" ca="1" si="655"/>
        <v>0.40005335296980243</v>
      </c>
      <c r="AA4078" s="4">
        <f t="shared" ca="1" si="656"/>
        <v>1.7153546888713629</v>
      </c>
      <c r="AB4078" s="4">
        <f t="shared" ca="1" si="657"/>
        <v>0.61266791941833443</v>
      </c>
      <c r="AC4078" s="4">
        <f t="shared" ca="1" si="661"/>
        <v>0.11337205216997037</v>
      </c>
      <c r="AD4078" s="4">
        <f t="shared" ca="1" si="658"/>
        <v>1.711817331985934</v>
      </c>
      <c r="AF4078" s="4">
        <f t="shared" ca="1" si="662"/>
        <v>2.9363738869133384</v>
      </c>
      <c r="AG4078" s="4">
        <f t="shared" ca="1" si="663"/>
        <v>1.0487755632120666</v>
      </c>
      <c r="AH4078" s="2">
        <f t="shared" ca="1" si="659"/>
        <v>-343.75377783345084</v>
      </c>
    </row>
    <row r="4079" spans="20:34" x14ac:dyDescent="0.2">
      <c r="T4079" s="3"/>
      <c r="X4079" s="4">
        <f t="shared" ca="1" si="660"/>
        <v>1.0566217527102695</v>
      </c>
      <c r="Y4079" s="4">
        <f t="shared" ca="1" si="660"/>
        <v>-1.0513357707319744</v>
      </c>
      <c r="Z4079" s="4">
        <f t="shared" ca="1" si="655"/>
        <v>-0.18548401966735506</v>
      </c>
      <c r="AA4079" s="4">
        <f t="shared" ca="1" si="656"/>
        <v>1.4413407377760445</v>
      </c>
      <c r="AB4079" s="4">
        <f t="shared" ca="1" si="657"/>
        <v>-0.21175119094643255</v>
      </c>
      <c r="AC4079" s="4">
        <f t="shared" ca="1" si="661"/>
        <v>0.48067141165780458</v>
      </c>
      <c r="AD4079" s="4">
        <f t="shared" ca="1" si="658"/>
        <v>1.0903725776805073</v>
      </c>
      <c r="AF4079" s="4">
        <f t="shared" ca="1" si="662"/>
        <v>1.57159841556479</v>
      </c>
      <c r="AG4079" s="4">
        <f t="shared" ca="1" si="663"/>
        <v>-0.23088769189917896</v>
      </c>
      <c r="AH4079" s="2">
        <f t="shared" ca="1" si="659"/>
        <v>-268.60805377382985</v>
      </c>
    </row>
    <row r="4080" spans="20:34" x14ac:dyDescent="0.2">
      <c r="T4080" s="3"/>
      <c r="X4080" s="4">
        <f t="shared" ca="1" si="660"/>
        <v>-1.1127925338866231</v>
      </c>
      <c r="Y4080" s="4">
        <f t="shared" ca="1" si="660"/>
        <v>0.5068445518090523</v>
      </c>
      <c r="Z4080" s="4">
        <f t="shared" ca="1" si="655"/>
        <v>-0.27964023723879339</v>
      </c>
      <c r="AA4080" s="4">
        <f t="shared" ca="1" si="656"/>
        <v>-1.4765743470413177</v>
      </c>
      <c r="AB4080" s="4">
        <f t="shared" ca="1" si="657"/>
        <v>-0.34432032957536574</v>
      </c>
      <c r="AC4080" s="4">
        <f t="shared" ca="1" si="661"/>
        <v>1.8142053932557967E-2</v>
      </c>
      <c r="AD4080" s="4">
        <f t="shared" ca="1" si="658"/>
        <v>2.6525734855526677</v>
      </c>
      <c r="AF4080" s="4">
        <f t="shared" ca="1" si="662"/>
        <v>-3.9167219624090426</v>
      </c>
      <c r="AG4080" s="4">
        <f t="shared" ca="1" si="663"/>
        <v>-0.91333497676837117</v>
      </c>
      <c r="AH4080" s="2">
        <f t="shared" ca="1" si="659"/>
        <v>576.7898706599849</v>
      </c>
    </row>
    <row r="4081" spans="20:34" x14ac:dyDescent="0.2">
      <c r="T4081" s="3"/>
      <c r="X4081" s="4">
        <f t="shared" ca="1" si="660"/>
        <v>0.2853284338387822</v>
      </c>
      <c r="Y4081" s="4">
        <f t="shared" ca="1" si="660"/>
        <v>-0.42878182180481877</v>
      </c>
      <c r="Z4081" s="4">
        <f t="shared" ca="1" si="655"/>
        <v>-0.1647086382165098</v>
      </c>
      <c r="AA4081" s="4">
        <f t="shared" ca="1" si="656"/>
        <v>0.4039324272203082</v>
      </c>
      <c r="AB4081" s="4">
        <f t="shared" ca="1" si="657"/>
        <v>-0.18250007514479769</v>
      </c>
      <c r="AC4081" s="4">
        <f t="shared" ca="1" si="661"/>
        <v>0.45819396710860916</v>
      </c>
      <c r="AD4081" s="4">
        <f t="shared" ca="1" si="658"/>
        <v>1.1116490319405361</v>
      </c>
      <c r="AF4081" s="4">
        <f t="shared" ca="1" si="662"/>
        <v>0.44903109168884664</v>
      </c>
      <c r="AG4081" s="4">
        <f t="shared" ca="1" si="663"/>
        <v>-0.20287603186378944</v>
      </c>
      <c r="AH4081" s="2">
        <f t="shared" ca="1" si="659"/>
        <v>-91.725016320982377</v>
      </c>
    </row>
    <row r="4082" spans="20:34" x14ac:dyDescent="0.2">
      <c r="T4082" s="3"/>
      <c r="X4082" s="4">
        <f t="shared" ca="1" si="660"/>
        <v>-1.0317491671254115</v>
      </c>
      <c r="Y4082" s="4">
        <f t="shared" ca="1" si="660"/>
        <v>-1.6214377372894409</v>
      </c>
      <c r="Z4082" s="4">
        <f t="shared" ca="1" si="655"/>
        <v>-1.9138379276106603</v>
      </c>
      <c r="AA4082" s="4">
        <f t="shared" ca="1" si="656"/>
        <v>-1.3675690436938035</v>
      </c>
      <c r="AB4082" s="4">
        <f t="shared" ca="1" si="657"/>
        <v>-2.6452218074583094</v>
      </c>
      <c r="AC4082" s="4">
        <f t="shared" ca="1" si="661"/>
        <v>0.98513654745181067</v>
      </c>
      <c r="AD4082" s="4">
        <f t="shared" ca="1" si="658"/>
        <v>0.59398190297708031</v>
      </c>
      <c r="AF4082" s="4">
        <f t="shared" ca="1" si="662"/>
        <v>-0.81231126302579126</v>
      </c>
      <c r="AG4082" s="4">
        <f t="shared" ca="1" si="663"/>
        <v>-1.5712138829905586</v>
      </c>
      <c r="AH4082" s="2">
        <f t="shared" ca="1" si="659"/>
        <v>-25.234750731528948</v>
      </c>
    </row>
    <row r="4083" spans="20:34" x14ac:dyDescent="0.2">
      <c r="T4083" s="3"/>
      <c r="X4083" s="4">
        <f t="shared" ca="1" si="660"/>
        <v>0.55611535425017189</v>
      </c>
      <c r="Y4083" s="4">
        <f t="shared" ca="1" si="660"/>
        <v>2.1360729590125134</v>
      </c>
      <c r="Z4083" s="4">
        <f t="shared" ca="1" si="655"/>
        <v>2.0300707890127638</v>
      </c>
      <c r="AA4083" s="4">
        <f t="shared" ca="1" si="656"/>
        <v>0.76814743434054578</v>
      </c>
      <c r="AB4083" s="4">
        <f t="shared" ca="1" si="657"/>
        <v>2.9076837242153513</v>
      </c>
      <c r="AC4083" s="4">
        <f t="shared" ca="1" si="661"/>
        <v>0.45324695865536446</v>
      </c>
      <c r="AD4083" s="4">
        <f t="shared" ca="1" si="658"/>
        <v>1.1164382367839643</v>
      </c>
      <c r="AF4083" s="4">
        <f t="shared" ca="1" si="662"/>
        <v>0.85758916718528488</v>
      </c>
      <c r="AG4083" s="4">
        <f t="shared" ca="1" si="663"/>
        <v>3.2462492901884175</v>
      </c>
      <c r="AH4083" s="2">
        <f t="shared" ca="1" si="659"/>
        <v>189.08837257677669</v>
      </c>
    </row>
    <row r="4084" spans="20:34" x14ac:dyDescent="0.2">
      <c r="T4084" s="3"/>
      <c r="X4084" s="4">
        <f t="shared" ca="1" si="660"/>
        <v>-0.5270638069830893</v>
      </c>
      <c r="Y4084" s="4">
        <f t="shared" ca="1" si="660"/>
        <v>0.68153145702991447</v>
      </c>
      <c r="Z4084" s="4">
        <f t="shared" ca="1" si="655"/>
        <v>0.21681448830015687</v>
      </c>
      <c r="AA4084" s="4">
        <f t="shared" ca="1" si="656"/>
        <v>-0.68875493495303242</v>
      </c>
      <c r="AB4084" s="4">
        <f t="shared" ca="1" si="657"/>
        <v>0.35467307766327083</v>
      </c>
      <c r="AC4084" s="4">
        <f t="shared" ca="1" si="661"/>
        <v>0.59378232232684913</v>
      </c>
      <c r="AD4084" s="4">
        <f t="shared" ca="1" si="658"/>
        <v>0.99239236416853371</v>
      </c>
      <c r="AF4084" s="4">
        <f t="shared" ca="1" si="662"/>
        <v>-0.68351513823078447</v>
      </c>
      <c r="AG4084" s="4">
        <f t="shared" ca="1" si="663"/>
        <v>0.35197485404918333</v>
      </c>
      <c r="AH4084" s="2">
        <f t="shared" ca="1" si="659"/>
        <v>145.94338814364392</v>
      </c>
    </row>
    <row r="4085" spans="20:34" x14ac:dyDescent="0.2">
      <c r="T4085" s="3"/>
      <c r="X4085" s="4">
        <f t="shared" ca="1" si="660"/>
        <v>-0.62483708671522753</v>
      </c>
      <c r="Y4085" s="4">
        <f t="shared" ca="1" si="660"/>
        <v>-1.3149314756900066</v>
      </c>
      <c r="Z4085" s="4">
        <f t="shared" ca="1" si="655"/>
        <v>-1.4224665960700547</v>
      </c>
      <c r="AA4085" s="4">
        <f t="shared" ca="1" si="656"/>
        <v>-0.82026237895996201</v>
      </c>
      <c r="AB4085" s="4">
        <f t="shared" ca="1" si="657"/>
        <v>-1.9533856669520659</v>
      </c>
      <c r="AC4085" s="4">
        <f t="shared" ca="1" si="661"/>
        <v>0.29438222269256487</v>
      </c>
      <c r="AD4085" s="4">
        <f t="shared" ca="1" si="658"/>
        <v>1.3011690218044758</v>
      </c>
      <c r="AF4085" s="4">
        <f t="shared" ca="1" si="662"/>
        <v>-1.067299997254346</v>
      </c>
      <c r="AG4085" s="4">
        <f t="shared" ca="1" si="663"/>
        <v>-2.5416849174749032</v>
      </c>
      <c r="AH4085" s="2">
        <f t="shared" ca="1" si="659"/>
        <v>-80.1712605550224</v>
      </c>
    </row>
    <row r="4086" spans="20:34" x14ac:dyDescent="0.2">
      <c r="T4086" s="3"/>
      <c r="X4086" s="4">
        <f t="shared" ca="1" si="660"/>
        <v>-1.5642242192534648</v>
      </c>
      <c r="Y4086" s="4">
        <f t="shared" ca="1" si="660"/>
        <v>-0.15366091564347376</v>
      </c>
      <c r="Z4086" s="4">
        <f t="shared" ca="1" si="655"/>
        <v>-1.0783039096829916</v>
      </c>
      <c r="AA4086" s="4">
        <f t="shared" ca="1" si="656"/>
        <v>-2.0837609653993785</v>
      </c>
      <c r="AB4086" s="4">
        <f t="shared" ca="1" si="657"/>
        <v>-1.4688148965944345</v>
      </c>
      <c r="AC4086" s="4">
        <f t="shared" ca="1" si="661"/>
        <v>0.94332044322663089</v>
      </c>
      <c r="AD4086" s="4">
        <f t="shared" ca="1" si="658"/>
        <v>0.68124353893129297</v>
      </c>
      <c r="AF4086" s="4">
        <f t="shared" ca="1" si="662"/>
        <v>-1.4195486943555602</v>
      </c>
      <c r="AG4086" s="4">
        <f t="shared" ca="1" si="663"/>
        <v>-1.0006206581909938</v>
      </c>
      <c r="AH4086" s="2">
        <f t="shared" ca="1" si="659"/>
        <v>132.67062341269366</v>
      </c>
    </row>
    <row r="4087" spans="20:34" x14ac:dyDescent="0.2">
      <c r="T4087" s="3"/>
      <c r="X4087" s="4">
        <f t="shared" ca="1" si="660"/>
        <v>1.7326978038311631</v>
      </c>
      <c r="Y4087" s="4">
        <f t="shared" ca="1" si="660"/>
        <v>0.7423739417701023</v>
      </c>
      <c r="Z4087" s="4">
        <f t="shared" ca="1" si="655"/>
        <v>1.6471022612417903</v>
      </c>
      <c r="AA4087" s="4">
        <f t="shared" ca="1" si="656"/>
        <v>2.3506795027308875</v>
      </c>
      <c r="AB4087" s="4">
        <f t="shared" ca="1" si="657"/>
        <v>2.368475489665482</v>
      </c>
      <c r="AC4087" s="4">
        <f t="shared" ca="1" si="661"/>
        <v>0.60415294630511718</v>
      </c>
      <c r="AD4087" s="4">
        <f t="shared" ca="1" si="658"/>
        <v>0.98394748943688459</v>
      </c>
      <c r="AF4087" s="4">
        <f t="shared" ca="1" si="662"/>
        <v>2.3129451951828011</v>
      </c>
      <c r="AG4087" s="4">
        <f t="shared" ca="1" si="663"/>
        <v>2.3304555118491468</v>
      </c>
      <c r="AH4087" s="2">
        <f t="shared" ca="1" si="659"/>
        <v>-123.95262899506542</v>
      </c>
    </row>
    <row r="4088" spans="20:34" x14ac:dyDescent="0.2">
      <c r="T4088" s="3"/>
      <c r="X4088" s="4">
        <f t="shared" ca="1" si="660"/>
        <v>0.56401368151134001</v>
      </c>
      <c r="Y4088" s="4">
        <f t="shared" ca="1" si="660"/>
        <v>-0.1444658971787503</v>
      </c>
      <c r="Z4088" s="4">
        <f t="shared" ca="1" si="655"/>
        <v>0.23067883121532473</v>
      </c>
      <c r="AA4088" s="4">
        <f t="shared" ca="1" si="656"/>
        <v>0.7787708769916678</v>
      </c>
      <c r="AB4088" s="4">
        <f t="shared" ca="1" si="657"/>
        <v>0.37419365787907483</v>
      </c>
      <c r="AC4088" s="4">
        <f t="shared" ca="1" si="661"/>
        <v>0.81805105642671594</v>
      </c>
      <c r="AD4088" s="4">
        <f t="shared" ca="1" si="658"/>
        <v>0.81251039584771567</v>
      </c>
      <c r="AF4088" s="4">
        <f t="shared" ca="1" si="662"/>
        <v>0.63275943353917274</v>
      </c>
      <c r="AG4088" s="4">
        <f t="shared" ca="1" si="663"/>
        <v>0.30403623708703176</v>
      </c>
      <c r="AH4088" s="2">
        <f t="shared" ca="1" si="659"/>
        <v>-69.964788718219552</v>
      </c>
    </row>
    <row r="4089" spans="20:34" x14ac:dyDescent="0.2">
      <c r="T4089" s="3"/>
      <c r="X4089" s="4">
        <f t="shared" ca="1" si="660"/>
        <v>1.5501967914137964</v>
      </c>
      <c r="Y4089" s="4">
        <f t="shared" ca="1" si="660"/>
        <v>0.71463064625892736</v>
      </c>
      <c r="Z4089" s="4">
        <f t="shared" ca="1" si="655"/>
        <v>1.5135291629514112</v>
      </c>
      <c r="AA4089" s="4">
        <f t="shared" ca="1" si="656"/>
        <v>2.1052111934194238</v>
      </c>
      <c r="AB4089" s="4">
        <f t="shared" ca="1" si="657"/>
        <v>2.1804085617335249</v>
      </c>
      <c r="AC4089" s="4">
        <f t="shared" ca="1" si="661"/>
        <v>0.10031687607365958</v>
      </c>
      <c r="AD4089" s="4">
        <f t="shared" ca="1" si="658"/>
        <v>1.7670552975763734</v>
      </c>
      <c r="AF4089" s="4">
        <f t="shared" ca="1" si="662"/>
        <v>3.7200245918488721</v>
      </c>
      <c r="AG4089" s="4">
        <f t="shared" ca="1" si="663"/>
        <v>3.8529024998921062</v>
      </c>
      <c r="AH4089" s="2">
        <f t="shared" ca="1" si="659"/>
        <v>-175.82129828676352</v>
      </c>
    </row>
    <row r="4090" spans="20:34" x14ac:dyDescent="0.2">
      <c r="T4090" s="3"/>
      <c r="X4090" s="4">
        <f t="shared" ca="1" si="660"/>
        <v>-1.3121755386346066</v>
      </c>
      <c r="Y4090" s="4">
        <f t="shared" ca="1" si="660"/>
        <v>-0.94205460984428235</v>
      </c>
      <c r="Z4090" s="4">
        <f t="shared" ca="1" si="655"/>
        <v>-1.5478705825386205</v>
      </c>
      <c r="AA4090" s="4">
        <f t="shared" ca="1" si="656"/>
        <v>-1.7447493474572047</v>
      </c>
      <c r="AB4090" s="4">
        <f t="shared" ca="1" si="657"/>
        <v>-2.1299507297335931</v>
      </c>
      <c r="AC4090" s="4">
        <f t="shared" ca="1" si="661"/>
        <v>0.64339272601818343</v>
      </c>
      <c r="AD4090" s="4">
        <f t="shared" ca="1" si="658"/>
        <v>0.95248367117968047</v>
      </c>
      <c r="AF4090" s="4">
        <f t="shared" ca="1" si="662"/>
        <v>-1.6618452637543901</v>
      </c>
      <c r="AG4090" s="4">
        <f t="shared" ca="1" si="663"/>
        <v>-2.0287432904884923</v>
      </c>
      <c r="AH4090" s="2">
        <f t="shared" ca="1" si="659"/>
        <v>70.640506522819578</v>
      </c>
    </row>
    <row r="4091" spans="20:34" x14ac:dyDescent="0.2">
      <c r="T4091" s="3"/>
      <c r="X4091" s="4">
        <f t="shared" ca="1" si="660"/>
        <v>4.5940921710779369E-2</v>
      </c>
      <c r="Y4091" s="4">
        <f t="shared" ca="1" si="660"/>
        <v>-0.41834773834546213</v>
      </c>
      <c r="Z4091" s="4">
        <f t="shared" ca="1" si="655"/>
        <v>-0.30287199478139903</v>
      </c>
      <c r="AA4091" s="4">
        <f t="shared" ca="1" si="656"/>
        <v>8.1950389455203318E-2</v>
      </c>
      <c r="AB4091" s="4">
        <f t="shared" ca="1" si="657"/>
        <v>-0.37702994945705581</v>
      </c>
      <c r="AC4091" s="4">
        <f t="shared" ca="1" si="661"/>
        <v>0.50801444815918617</v>
      </c>
      <c r="AD4091" s="4">
        <f t="shared" ca="1" si="658"/>
        <v>1.0654477492596481</v>
      </c>
      <c r="AF4091" s="4">
        <f t="shared" ca="1" si="662"/>
        <v>8.7313857995997973E-2</v>
      </c>
      <c r="AG4091" s="4">
        <f t="shared" ca="1" si="663"/>
        <v>-0.40170571105249903</v>
      </c>
      <c r="AH4091" s="2">
        <f t="shared" ca="1" si="659"/>
        <v>-54.142951576491669</v>
      </c>
    </row>
    <row r="4092" spans="20:34" x14ac:dyDescent="0.2">
      <c r="T4092" s="3"/>
      <c r="X4092" s="4">
        <f t="shared" ca="1" si="660"/>
        <v>-1.0387658106329214</v>
      </c>
      <c r="Y4092" s="4">
        <f t="shared" ca="1" si="660"/>
        <v>1.1668253381316751</v>
      </c>
      <c r="Z4092" s="4">
        <f t="shared" ca="1" si="655"/>
        <v>0.28777364977623743</v>
      </c>
      <c r="AA4092" s="4">
        <f t="shared" ca="1" si="656"/>
        <v>-1.3770066002093302</v>
      </c>
      <c r="AB4092" s="4">
        <f t="shared" ca="1" si="657"/>
        <v>0.45458145501050329</v>
      </c>
      <c r="AC4092" s="4">
        <f t="shared" ca="1" si="661"/>
        <v>0.43111313930396555</v>
      </c>
      <c r="AD4092" s="4">
        <f t="shared" ca="1" si="658"/>
        <v>1.1383863639144547</v>
      </c>
      <c r="AF4092" s="4">
        <f t="shared" ca="1" si="662"/>
        <v>-1.5675655366985046</v>
      </c>
      <c r="AG4092" s="4">
        <f t="shared" ca="1" si="663"/>
        <v>0.51748932967234906</v>
      </c>
      <c r="AH4092" s="2">
        <f t="shared" ca="1" si="659"/>
        <v>309.35811784885163</v>
      </c>
    </row>
    <row r="4093" spans="20:34" x14ac:dyDescent="0.2">
      <c r="T4093" s="3"/>
      <c r="X4093" s="4">
        <f t="shared" ca="1" si="660"/>
        <v>-1.5374313687063856</v>
      </c>
      <c r="Y4093" s="4">
        <f t="shared" ca="1" si="660"/>
        <v>-1.0216427620442805</v>
      </c>
      <c r="Z4093" s="4">
        <f t="shared" ca="1" si="655"/>
        <v>-1.7486105721038099</v>
      </c>
      <c r="AA4093" s="4">
        <f t="shared" ca="1" si="656"/>
        <v>-2.0477239284629172</v>
      </c>
      <c r="AB4093" s="4">
        <f t="shared" ca="1" si="657"/>
        <v>-2.412586631976025</v>
      </c>
      <c r="AC4093" s="4">
        <f t="shared" ca="1" si="661"/>
        <v>0.45057951216418746</v>
      </c>
      <c r="AD4093" s="4">
        <f t="shared" ca="1" si="658"/>
        <v>1.1190375360474529</v>
      </c>
      <c r="AF4093" s="4">
        <f t="shared" ca="1" si="662"/>
        <v>-2.2914799394125538</v>
      </c>
      <c r="AG4093" s="4">
        <f t="shared" ca="1" si="663"/>
        <v>-2.6997750001474743</v>
      </c>
      <c r="AH4093" s="2">
        <f t="shared" ca="1" si="659"/>
        <v>110.97339230857096</v>
      </c>
    </row>
    <row r="4094" spans="20:34" x14ac:dyDescent="0.2">
      <c r="T4094" s="3"/>
      <c r="X4094" s="4">
        <f t="shared" ca="1" si="660"/>
        <v>0.20892738087812923</v>
      </c>
      <c r="Y4094" s="4">
        <f t="shared" ca="1" si="660"/>
        <v>0.81942575974679466</v>
      </c>
      <c r="Z4094" s="4">
        <f t="shared" ca="1" si="655"/>
        <v>0.77606717850374085</v>
      </c>
      <c r="AA4094" s="4">
        <f t="shared" ca="1" si="656"/>
        <v>0.30117114906926995</v>
      </c>
      <c r="AB4094" s="4">
        <f t="shared" ca="1" si="657"/>
        <v>1.1420841411966101</v>
      </c>
      <c r="AC4094" s="4">
        <f t="shared" ca="1" si="661"/>
        <v>2.8227748849635637E-2</v>
      </c>
      <c r="AD4094" s="4">
        <f t="shared" ca="1" si="658"/>
        <v>2.399721501475478</v>
      </c>
      <c r="AF4094" s="4">
        <f t="shared" ca="1" si="662"/>
        <v>0.72272688204560354</v>
      </c>
      <c r="AG4094" s="4">
        <f t="shared" ca="1" si="663"/>
        <v>2.7406838701236609</v>
      </c>
      <c r="AH4094" s="2">
        <f t="shared" ca="1" si="659"/>
        <v>159.59617122005648</v>
      </c>
    </row>
    <row r="4095" spans="20:34" x14ac:dyDescent="0.2">
      <c r="T4095" s="3"/>
      <c r="X4095" s="4">
        <f t="shared" ca="1" si="660"/>
        <v>0.57994146241537181</v>
      </c>
      <c r="Y4095" s="4">
        <f t="shared" ca="1" si="660"/>
        <v>1.3397140677193629E-2</v>
      </c>
      <c r="Z4095" s="4">
        <f t="shared" ca="1" si="655"/>
        <v>0.36531242560756316</v>
      </c>
      <c r="AA4095" s="4">
        <f t="shared" ca="1" si="656"/>
        <v>0.80019413047288546</v>
      </c>
      <c r="AB4095" s="4">
        <f t="shared" ca="1" si="657"/>
        <v>0.56375373260865247</v>
      </c>
      <c r="AC4095" s="4">
        <f t="shared" ca="1" si="661"/>
        <v>0.63841255394049701</v>
      </c>
      <c r="AD4095" s="4">
        <f t="shared" ca="1" si="658"/>
        <v>0.95644158874590146</v>
      </c>
      <c r="AF4095" s="4">
        <f t="shared" ca="1" si="662"/>
        <v>0.76533894545463177</v>
      </c>
      <c r="AG4095" s="4">
        <f t="shared" ca="1" si="663"/>
        <v>0.53919751567765173</v>
      </c>
      <c r="AH4095" s="2">
        <f t="shared" ca="1" si="659"/>
        <v>-67.218136519803465</v>
      </c>
    </row>
    <row r="4096" spans="20:34" x14ac:dyDescent="0.2">
      <c r="T4096" s="3"/>
      <c r="X4096" s="4">
        <f t="shared" ca="1" si="660"/>
        <v>1.4238570138176081</v>
      </c>
      <c r="Y4096" s="4">
        <f t="shared" ca="1" si="660"/>
        <v>-0.79833759439204754</v>
      </c>
      <c r="Z4096" s="4">
        <f t="shared" ca="1" si="655"/>
        <v>0.23928719233992468</v>
      </c>
      <c r="AA4096" s="4">
        <f t="shared" ca="1" si="656"/>
        <v>1.9352811136103341</v>
      </c>
      <c r="AB4096" s="4">
        <f t="shared" ca="1" si="657"/>
        <v>0.38631397291221808</v>
      </c>
      <c r="AC4096" s="4">
        <f t="shared" ca="1" si="661"/>
        <v>0.21974369344068856</v>
      </c>
      <c r="AD4096" s="4">
        <f t="shared" ca="1" si="658"/>
        <v>1.4245516436726298</v>
      </c>
      <c r="AF4096" s="4">
        <f t="shared" ca="1" si="662"/>
        <v>2.7569078913621987</v>
      </c>
      <c r="AG4096" s="4">
        <f t="shared" ca="1" si="663"/>
        <v>0.55032420508580404</v>
      </c>
      <c r="AH4096" s="2">
        <f t="shared" ca="1" si="659"/>
        <v>-367.41704334575161</v>
      </c>
    </row>
    <row r="4097" spans="20:34" x14ac:dyDescent="0.2">
      <c r="T4097" s="3"/>
      <c r="X4097" s="4">
        <f t="shared" ca="1" si="660"/>
        <v>1.3066571913975724</v>
      </c>
      <c r="Y4097" s="4">
        <f t="shared" ca="1" si="660"/>
        <v>-0.83279410612730731</v>
      </c>
      <c r="Z4097" s="4">
        <f t="shared" ca="1" si="655"/>
        <v>0.14034360612233188</v>
      </c>
      <c r="AA4097" s="4">
        <f t="shared" ca="1" si="656"/>
        <v>1.7776444962569042</v>
      </c>
      <c r="AB4097" s="4">
        <f t="shared" ca="1" si="657"/>
        <v>0.24700436239423171</v>
      </c>
      <c r="AC4097" s="4">
        <f t="shared" ca="1" si="661"/>
        <v>0.7767241903772687</v>
      </c>
      <c r="AD4097" s="4">
        <f t="shared" ca="1" si="658"/>
        <v>0.84690445437812911</v>
      </c>
      <c r="AF4097" s="4">
        <f t="shared" ca="1" si="662"/>
        <v>1.5054950421807376</v>
      </c>
      <c r="AG4097" s="4">
        <f t="shared" ca="1" si="663"/>
        <v>0.20918909476250447</v>
      </c>
      <c r="AH4097" s="2">
        <f t="shared" ca="1" si="659"/>
        <v>-214.52639767279061</v>
      </c>
    </row>
    <row r="4098" spans="20:34" x14ac:dyDescent="0.2">
      <c r="T4098" s="3"/>
      <c r="X4098" s="4">
        <f t="shared" ca="1" si="660"/>
        <v>-1.2476277126590749</v>
      </c>
      <c r="Y4098" s="4">
        <f t="shared" ca="1" si="660"/>
        <v>0.95973914610821343</v>
      </c>
      <c r="Z4098" s="4">
        <f t="shared" ref="Z4098:Z4161" ca="1" si="664">X4098*B$19+SQRT(1-B$19^2)*Y4098</f>
        <v>-3.807864543774464E-3</v>
      </c>
      <c r="AA4098" s="4">
        <f t="shared" ref="AA4098:AA4161" ca="1" si="665">X4098*SQRT($B$28)+$B$20</f>
        <v>-1.6579309484682212</v>
      </c>
      <c r="AB4098" s="4">
        <f t="shared" ref="AB4098:AB4161" ca="1" si="666">Z4098*SQRT($C$29)+$C$20</f>
        <v>4.4043402500101997E-2</v>
      </c>
      <c r="AC4098" s="4">
        <f t="shared" ca="1" si="661"/>
        <v>0.38921663598530032</v>
      </c>
      <c r="AD4098" s="4">
        <f t="shared" ref="AD4098:AD4161" ca="1" si="667">SQRT((B$26/2)/GAMMAINV(AC4098,B$26/2,1))</f>
        <v>1.1826177934949957</v>
      </c>
      <c r="AF4098" s="4">
        <f t="shared" ca="1" si="662"/>
        <v>-1.9606986400445532</v>
      </c>
      <c r="AG4098" s="4">
        <f t="shared" ca="1" si="663"/>
        <v>5.2086511482682604E-2</v>
      </c>
      <c r="AH4098" s="2">
        <f t="shared" ref="AH4098:AH4161" ca="1" si="668">(B$4*EXP(-B$8*B$7)*NORMSDIST((LN(B$4/(B$5+AF4098))-B$8*B$7+B$9*B$7+0.5*B$6*B$6*B$7)/(B$6*SQRT(B$7)))-(B$5+AF4098)*EXP(-B$9*B$7)*NORMSDIST((LN(B$4/(B$5+AF4098))-B$8*B$7+B$9*B$7-0.5*B$6*B$6*B$7)/(B$6*SQRT(B$7))))*400+100*AG4098-400*$B$13</f>
        <v>329.4541296101529</v>
      </c>
    </row>
    <row r="4099" spans="20:34" x14ac:dyDescent="0.2">
      <c r="T4099" s="3"/>
      <c r="X4099" s="4">
        <f t="shared" ref="X4099:Y4162" ca="1" si="669">NORMSINV(RAND())</f>
        <v>-1.1504119713941661</v>
      </c>
      <c r="Y4099" s="4">
        <f t="shared" ca="1" si="669"/>
        <v>1.3978645049278016</v>
      </c>
      <c r="Z4099" s="4">
        <f t="shared" ca="1" si="664"/>
        <v>0.40227082929829272</v>
      </c>
      <c r="AA4099" s="4">
        <f t="shared" ca="1" si="665"/>
        <v>-1.5271734072871124</v>
      </c>
      <c r="AB4099" s="4">
        <f t="shared" ca="1" si="666"/>
        <v>0.61579005977592649</v>
      </c>
      <c r="AC4099" s="4">
        <f t="shared" ref="AC4099:AC4162" ca="1" si="670">RAND()</f>
        <v>0.80146087413695599</v>
      </c>
      <c r="AD4099" s="4">
        <f t="shared" ca="1" si="667"/>
        <v>0.82653475210091487</v>
      </c>
      <c r="AF4099" s="4">
        <f t="shared" ref="AF4099:AF4162" ca="1" si="671">AD4099*AA4099</f>
        <v>-1.262261893607163</v>
      </c>
      <c r="AG4099" s="4">
        <f t="shared" ref="AG4099:AG4162" ca="1" si="672">AD4099*AB4099</f>
        <v>0.50897188440310293</v>
      </c>
      <c r="AH4099" s="2">
        <f t="shared" ca="1" si="668"/>
        <v>257.32235075195922</v>
      </c>
    </row>
    <row r="4100" spans="20:34" x14ac:dyDescent="0.2">
      <c r="T4100" s="3"/>
      <c r="X4100" s="4">
        <f t="shared" ca="1" si="669"/>
        <v>-0.6280982785839424</v>
      </c>
      <c r="Y4100" s="4">
        <f t="shared" ca="1" si="669"/>
        <v>-0.96663524330595996</v>
      </c>
      <c r="Z4100" s="4">
        <f t="shared" ca="1" si="664"/>
        <v>-1.1489105833414102</v>
      </c>
      <c r="AA4100" s="4">
        <f t="shared" ca="1" si="665"/>
        <v>-0.82464876149970923</v>
      </c>
      <c r="AB4100" s="4">
        <f t="shared" ca="1" si="666"/>
        <v>-1.5682269816354346</v>
      </c>
      <c r="AC4100" s="4">
        <f t="shared" ca="1" si="670"/>
        <v>0.15293141264519095</v>
      </c>
      <c r="AD4100" s="4">
        <f t="shared" ca="1" si="667"/>
        <v>1.5798164826385859</v>
      </c>
      <c r="AF4100" s="4">
        <f t="shared" ca="1" si="671"/>
        <v>-1.3027937058047367</v>
      </c>
      <c r="AG4100" s="4">
        <f t="shared" ca="1" si="672"/>
        <v>-2.4775108341062184</v>
      </c>
      <c r="AH4100" s="2">
        <f t="shared" ca="1" si="668"/>
        <v>-34.559129995416697</v>
      </c>
    </row>
    <row r="4101" spans="20:34" x14ac:dyDescent="0.2">
      <c r="T4101" s="3"/>
      <c r="X4101" s="4">
        <f t="shared" ca="1" si="669"/>
        <v>-0.39344060073259152</v>
      </c>
      <c r="Y4101" s="4">
        <f t="shared" ca="1" si="669"/>
        <v>-0.17212359701682328</v>
      </c>
      <c r="Z4101" s="4">
        <f t="shared" ca="1" si="664"/>
        <v>-0.37681633615173282</v>
      </c>
      <c r="AA4101" s="4">
        <f t="shared" ca="1" si="665"/>
        <v>-0.50902846610432873</v>
      </c>
      <c r="AB4101" s="4">
        <f t="shared" ca="1" si="666"/>
        <v>-0.48114137082454428</v>
      </c>
      <c r="AC4101" s="4">
        <f t="shared" ca="1" si="670"/>
        <v>0.33841185779233096</v>
      </c>
      <c r="AD4101" s="4">
        <f t="shared" ca="1" si="667"/>
        <v>1.2422655517605812</v>
      </c>
      <c r="AF4101" s="4">
        <f t="shared" ca="1" si="671"/>
        <v>-0.63234852830693622</v>
      </c>
      <c r="AG4101" s="4">
        <f t="shared" ca="1" si="672"/>
        <v>-0.59770535050219487</v>
      </c>
      <c r="AH4101" s="2">
        <f t="shared" ca="1" si="668"/>
        <v>42.600902857657275</v>
      </c>
    </row>
    <row r="4102" spans="20:34" x14ac:dyDescent="0.2">
      <c r="T4102" s="3"/>
      <c r="X4102" s="4">
        <f t="shared" ca="1" si="669"/>
        <v>-0.24578737398343564</v>
      </c>
      <c r="Y4102" s="4">
        <f t="shared" ca="1" si="669"/>
        <v>0.61158309549472856</v>
      </c>
      <c r="Z4102" s="4">
        <f t="shared" ca="1" si="664"/>
        <v>0.33351458533806039</v>
      </c>
      <c r="AA4102" s="4">
        <f t="shared" ca="1" si="665"/>
        <v>-0.31043127776868451</v>
      </c>
      <c r="AB4102" s="4">
        <f t="shared" ca="1" si="666"/>
        <v>0.51898332441346273</v>
      </c>
      <c r="AC4102" s="4">
        <f t="shared" ca="1" si="670"/>
        <v>0.98791675101595888</v>
      </c>
      <c r="AD4102" s="4">
        <f t="shared" ca="1" si="667"/>
        <v>0.58357740084619025</v>
      </c>
      <c r="AF4102" s="4">
        <f t="shared" ca="1" si="671"/>
        <v>-0.18116067822161064</v>
      </c>
      <c r="AG4102" s="4">
        <f t="shared" ca="1" si="672"/>
        <v>0.30286693954372373</v>
      </c>
      <c r="AH4102" s="2">
        <f t="shared" ca="1" si="668"/>
        <v>59.402699011082404</v>
      </c>
    </row>
    <row r="4103" spans="20:34" x14ac:dyDescent="0.2">
      <c r="T4103" s="3"/>
      <c r="X4103" s="4">
        <f t="shared" ca="1" si="669"/>
        <v>2.0955550505707969</v>
      </c>
      <c r="Y4103" s="4">
        <f t="shared" ca="1" si="669"/>
        <v>0.31079742361680557</v>
      </c>
      <c r="Z4103" s="4">
        <f t="shared" ca="1" si="664"/>
        <v>1.527602090126841</v>
      </c>
      <c r="AA4103" s="4">
        <f t="shared" ca="1" si="665"/>
        <v>2.8387313425469545</v>
      </c>
      <c r="AB4103" s="4">
        <f t="shared" ca="1" si="666"/>
        <v>2.2002228223501317</v>
      </c>
      <c r="AC4103" s="4">
        <f t="shared" ca="1" si="670"/>
        <v>2.0581624496996964E-2</v>
      </c>
      <c r="AD4103" s="4">
        <f t="shared" ca="1" si="667"/>
        <v>2.5784264977088562</v>
      </c>
      <c r="AF4103" s="4">
        <f t="shared" ca="1" si="671"/>
        <v>7.3194601134997033</v>
      </c>
      <c r="AG4103" s="4">
        <f t="shared" ca="1" si="672"/>
        <v>5.6731128260113453</v>
      </c>
      <c r="AH4103" s="2">
        <f t="shared" ca="1" si="668"/>
        <v>-473.04721874377947</v>
      </c>
    </row>
    <row r="4104" spans="20:34" x14ac:dyDescent="0.2">
      <c r="T4104" s="3"/>
      <c r="X4104" s="4">
        <f t="shared" ca="1" si="669"/>
        <v>-0.64507231396025289</v>
      </c>
      <c r="Y4104" s="4">
        <f t="shared" ca="1" si="669"/>
        <v>2.212677672496985</v>
      </c>
      <c r="Z4104" s="4">
        <f t="shared" ca="1" si="664"/>
        <v>1.3559854055494873</v>
      </c>
      <c r="AA4104" s="4">
        <f t="shared" ca="1" si="665"/>
        <v>-0.84747925274370972</v>
      </c>
      <c r="AB4104" s="4">
        <f t="shared" ca="1" si="666"/>
        <v>1.9585916626074269</v>
      </c>
      <c r="AC4104" s="4">
        <f t="shared" ca="1" si="670"/>
        <v>0.97435722773282241</v>
      </c>
      <c r="AD4104" s="4">
        <f t="shared" ca="1" si="667"/>
        <v>0.62472727277570861</v>
      </c>
      <c r="AF4104" s="4">
        <f t="shared" ca="1" si="671"/>
        <v>-0.5294434023005733</v>
      </c>
      <c r="AG4104" s="4">
        <f t="shared" ca="1" si="672"/>
        <v>1.2235856278619786</v>
      </c>
      <c r="AH4104" s="2">
        <f t="shared" ca="1" si="668"/>
        <v>207.92886341534677</v>
      </c>
    </row>
    <row r="4105" spans="20:34" x14ac:dyDescent="0.2">
      <c r="T4105" s="3"/>
      <c r="X4105" s="4">
        <f t="shared" ca="1" si="669"/>
        <v>-1.0516550860539302</v>
      </c>
      <c r="Y4105" s="4">
        <f t="shared" ca="1" si="669"/>
        <v>-3.0266892610501424E-2</v>
      </c>
      <c r="Z4105" s="4">
        <f t="shared" ca="1" si="664"/>
        <v>-0.66717606095736326</v>
      </c>
      <c r="AA4105" s="4">
        <f t="shared" ca="1" si="665"/>
        <v>-1.3943429897664972</v>
      </c>
      <c r="AB4105" s="4">
        <f t="shared" ca="1" si="666"/>
        <v>-0.88995918023592213</v>
      </c>
      <c r="AC4105" s="4">
        <f t="shared" ca="1" si="670"/>
        <v>0.3583814796439877</v>
      </c>
      <c r="AD4105" s="4">
        <f t="shared" ca="1" si="667"/>
        <v>1.2179064486314399</v>
      </c>
      <c r="AF4105" s="4">
        <f t="shared" ca="1" si="671"/>
        <v>-1.6981793188406589</v>
      </c>
      <c r="AG4105" s="4">
        <f t="shared" ca="1" si="672"/>
        <v>-1.0838870246280794</v>
      </c>
      <c r="AH4105" s="2">
        <f t="shared" ca="1" si="668"/>
        <v>171.26852871650908</v>
      </c>
    </row>
    <row r="4106" spans="20:34" x14ac:dyDescent="0.2">
      <c r="T4106" s="3"/>
      <c r="X4106" s="4">
        <f t="shared" ca="1" si="669"/>
        <v>1.1929399029420791</v>
      </c>
      <c r="Y4106" s="4">
        <f t="shared" ca="1" si="669"/>
        <v>-1.4244239310157187</v>
      </c>
      <c r="Z4106" s="4">
        <f t="shared" ca="1" si="664"/>
        <v>-0.39727138315059451</v>
      </c>
      <c r="AA4106" s="4">
        <f t="shared" ca="1" si="665"/>
        <v>1.6246919719562898</v>
      </c>
      <c r="AB4106" s="4">
        <f t="shared" ca="1" si="666"/>
        <v>-0.50994146529728579</v>
      </c>
      <c r="AC4106" s="4">
        <f t="shared" ca="1" si="670"/>
        <v>0.145399687302186</v>
      </c>
      <c r="AD4106" s="4">
        <f t="shared" ca="1" si="667"/>
        <v>1.6018072530364089</v>
      </c>
      <c r="AF4106" s="4">
        <f t="shared" ca="1" si="671"/>
        <v>2.6024433846296109</v>
      </c>
      <c r="AG4106" s="4">
        <f t="shared" ca="1" si="672"/>
        <v>-0.81682793773720663</v>
      </c>
      <c r="AH4106" s="2">
        <f t="shared" ca="1" si="668"/>
        <v>-481.47081641280693</v>
      </c>
    </row>
    <row r="4107" spans="20:34" x14ac:dyDescent="0.2">
      <c r="T4107" s="3"/>
      <c r="X4107" s="4">
        <f t="shared" ca="1" si="669"/>
        <v>0.19206519172042807</v>
      </c>
      <c r="Y4107" s="4">
        <f t="shared" ca="1" si="669"/>
        <v>0.36837723584885385</v>
      </c>
      <c r="Z4107" s="4">
        <f t="shared" ca="1" si="664"/>
        <v>0.40891164066621155</v>
      </c>
      <c r="AA4107" s="4">
        <f t="shared" ca="1" si="665"/>
        <v>0.27849109371502839</v>
      </c>
      <c r="AB4107" s="4">
        <f t="shared" ca="1" si="666"/>
        <v>0.62514012359061055</v>
      </c>
      <c r="AC4107" s="4">
        <f t="shared" ca="1" si="670"/>
        <v>0.7711170496347014</v>
      </c>
      <c r="AD4107" s="4">
        <f t="shared" ca="1" si="667"/>
        <v>0.85145123465577155</v>
      </c>
      <c r="AF4107" s="4">
        <f t="shared" ca="1" si="671"/>
        <v>0.23712158558429711</v>
      </c>
      <c r="AG4107" s="4">
        <f t="shared" ca="1" si="672"/>
        <v>0.53227633006408692</v>
      </c>
      <c r="AH4107" s="2">
        <f t="shared" ca="1" si="668"/>
        <v>15.373980605138513</v>
      </c>
    </row>
    <row r="4108" spans="20:34" x14ac:dyDescent="0.2">
      <c r="T4108" s="3"/>
      <c r="X4108" s="4">
        <f t="shared" ca="1" si="669"/>
        <v>-0.48596453924409844</v>
      </c>
      <c r="Y4108" s="4">
        <f t="shared" ca="1" si="669"/>
        <v>0.2068844878093091</v>
      </c>
      <c r="Z4108" s="4">
        <f t="shared" ca="1" si="664"/>
        <v>-0.13355934745314541</v>
      </c>
      <c r="AA4108" s="4">
        <f t="shared" ca="1" si="665"/>
        <v>-0.63347541824132536</v>
      </c>
      <c r="AB4108" s="4">
        <f t="shared" ca="1" si="666"/>
        <v>-0.13864280525958472</v>
      </c>
      <c r="AC4108" s="4">
        <f t="shared" ca="1" si="670"/>
        <v>0.16599768275290339</v>
      </c>
      <c r="AD4108" s="4">
        <f t="shared" ca="1" si="667"/>
        <v>1.5443305510531991</v>
      </c>
      <c r="AF4108" s="4">
        <f t="shared" ca="1" si="671"/>
        <v>-0.97829544173128169</v>
      </c>
      <c r="AG4108" s="4">
        <f t="shared" ca="1" si="672"/>
        <v>-0.21411031984609583</v>
      </c>
      <c r="AH4108" s="2">
        <f t="shared" ca="1" si="668"/>
        <v>137.84859877120607</v>
      </c>
    </row>
    <row r="4109" spans="20:34" x14ac:dyDescent="0.2">
      <c r="T4109" s="3"/>
      <c r="X4109" s="4">
        <f t="shared" ca="1" si="669"/>
        <v>-0.23660066021424125</v>
      </c>
      <c r="Y4109" s="4">
        <f t="shared" ca="1" si="669"/>
        <v>2.1824488642067847</v>
      </c>
      <c r="Z4109" s="4">
        <f t="shared" ca="1" si="664"/>
        <v>1.5819064368564881</v>
      </c>
      <c r="AA4109" s="4">
        <f t="shared" ca="1" si="665"/>
        <v>-0.29807492386586143</v>
      </c>
      <c r="AB4109" s="4">
        <f t="shared" ca="1" si="666"/>
        <v>2.2766817185913082</v>
      </c>
      <c r="AC4109" s="4">
        <f t="shared" ca="1" si="670"/>
        <v>0.12689937225598646</v>
      </c>
      <c r="AD4109" s="4">
        <f t="shared" ca="1" si="667"/>
        <v>1.6616154589306595</v>
      </c>
      <c r="AF4109" s="4">
        <f t="shared" ca="1" si="671"/>
        <v>-0.49528590141509476</v>
      </c>
      <c r="AG4109" s="4">
        <f t="shared" ca="1" si="672"/>
        <v>3.7829695386761393</v>
      </c>
      <c r="AH4109" s="2">
        <f t="shared" ca="1" si="668"/>
        <v>458.30263176502422</v>
      </c>
    </row>
    <row r="4110" spans="20:34" x14ac:dyDescent="0.2">
      <c r="T4110" s="3"/>
      <c r="X4110" s="4">
        <f t="shared" ca="1" si="669"/>
        <v>-1.4053552147316846</v>
      </c>
      <c r="Y4110" s="4">
        <f t="shared" ca="1" si="669"/>
        <v>-0.66007431929108862</v>
      </c>
      <c r="Z4110" s="4">
        <f t="shared" ca="1" si="664"/>
        <v>-1.3817771235003977</v>
      </c>
      <c r="AA4110" s="4">
        <f t="shared" ca="1" si="665"/>
        <v>-1.8700782826273363</v>
      </c>
      <c r="AB4110" s="4">
        <f t="shared" ca="1" si="666"/>
        <v>-1.8960961063796866</v>
      </c>
      <c r="AC4110" s="4">
        <f t="shared" ca="1" si="670"/>
        <v>0.66704121321332843</v>
      </c>
      <c r="AD4110" s="4">
        <f t="shared" ca="1" si="667"/>
        <v>0.93378710691639499</v>
      </c>
      <c r="AF4110" s="4">
        <f t="shared" ca="1" si="671"/>
        <v>-1.7462549892417609</v>
      </c>
      <c r="AG4110" s="4">
        <f t="shared" ca="1" si="672"/>
        <v>-1.7705500976117288</v>
      </c>
      <c r="AH4110" s="2">
        <f t="shared" ca="1" si="668"/>
        <v>110.74034854619049</v>
      </c>
    </row>
    <row r="4111" spans="20:34" x14ac:dyDescent="0.2">
      <c r="T4111" s="3"/>
      <c r="X4111" s="4">
        <f t="shared" ca="1" si="669"/>
        <v>-1.3215121983513662</v>
      </c>
      <c r="Y4111" s="4">
        <f t="shared" ca="1" si="669"/>
        <v>-5.8092132397239309E-2</v>
      </c>
      <c r="Z4111" s="4">
        <f t="shared" ca="1" si="664"/>
        <v>-0.85424417692015109</v>
      </c>
      <c r="AA4111" s="4">
        <f t="shared" ca="1" si="665"/>
        <v>-1.7573073823137355</v>
      </c>
      <c r="AB4111" s="4">
        <f t="shared" ca="1" si="666"/>
        <v>-1.1533454932991916</v>
      </c>
      <c r="AC4111" s="4">
        <f t="shared" ca="1" si="670"/>
        <v>0.40141110322915619</v>
      </c>
      <c r="AD4111" s="4">
        <f t="shared" ca="1" si="667"/>
        <v>1.1693411808722354</v>
      </c>
      <c r="AF4111" s="4">
        <f t="shared" ca="1" si="671"/>
        <v>-2.0548918895902402</v>
      </c>
      <c r="AG4111" s="4">
        <f t="shared" ca="1" si="672"/>
        <v>-1.3486543810881475</v>
      </c>
      <c r="AH4111" s="2">
        <f t="shared" ca="1" si="668"/>
        <v>205.46797488654602</v>
      </c>
    </row>
    <row r="4112" spans="20:34" x14ac:dyDescent="0.2">
      <c r="T4112" s="3"/>
      <c r="X4112" s="4">
        <f t="shared" ca="1" si="669"/>
        <v>-1.5474655534238053</v>
      </c>
      <c r="Y4112" s="4">
        <f t="shared" ca="1" si="669"/>
        <v>0.22242445720582429</v>
      </c>
      <c r="Z4112" s="4">
        <f t="shared" ca="1" si="664"/>
        <v>-0.77051795081999752</v>
      </c>
      <c r="AA4112" s="4">
        <f t="shared" ca="1" si="665"/>
        <v>-2.061220151444251</v>
      </c>
      <c r="AB4112" s="4">
        <f t="shared" ca="1" si="666"/>
        <v>-1.0354614707562593</v>
      </c>
      <c r="AC4112" s="4">
        <f t="shared" ca="1" si="670"/>
        <v>0.66839940402439635</v>
      </c>
      <c r="AD4112" s="4">
        <f t="shared" ca="1" si="667"/>
        <v>0.9327171785562004</v>
      </c>
      <c r="AF4112" s="4">
        <f t="shared" ca="1" si="671"/>
        <v>-1.9225354440382658</v>
      </c>
      <c r="AG4112" s="4">
        <f t="shared" ca="1" si="672"/>
        <v>-0.96579270150743179</v>
      </c>
      <c r="AH4112" s="2">
        <f t="shared" ca="1" si="668"/>
        <v>221.16150613989657</v>
      </c>
    </row>
    <row r="4113" spans="20:34" x14ac:dyDescent="0.2">
      <c r="T4113" s="3"/>
      <c r="X4113" s="4">
        <f t="shared" ca="1" si="669"/>
        <v>0.18542866977178388</v>
      </c>
      <c r="Y4113" s="4">
        <f t="shared" ca="1" si="669"/>
        <v>-0.84938697833738019</v>
      </c>
      <c r="Z4113" s="4">
        <f t="shared" ca="1" si="664"/>
        <v>-0.55856806615027133</v>
      </c>
      <c r="AA4113" s="4">
        <f t="shared" ca="1" si="665"/>
        <v>0.26956480995986443</v>
      </c>
      <c r="AB4113" s="4">
        <f t="shared" ca="1" si="666"/>
        <v>-0.73704237143497697</v>
      </c>
      <c r="AC4113" s="4">
        <f t="shared" ca="1" si="670"/>
        <v>0.10658335097225802</v>
      </c>
      <c r="AD4113" s="4">
        <f t="shared" ca="1" si="667"/>
        <v>1.7395951744850979</v>
      </c>
      <c r="AF4113" s="4">
        <f t="shared" ca="1" si="671"/>
        <v>0.46893364261717263</v>
      </c>
      <c r="AG4113" s="4">
        <f t="shared" ca="1" si="672"/>
        <v>-1.2821553527393392</v>
      </c>
      <c r="AH4113" s="2">
        <f t="shared" ca="1" si="668"/>
        <v>-202.79528461503696</v>
      </c>
    </row>
    <row r="4114" spans="20:34" x14ac:dyDescent="0.2">
      <c r="T4114" s="3"/>
      <c r="X4114" s="4">
        <f t="shared" ca="1" si="669"/>
        <v>0.17268541979504792</v>
      </c>
      <c r="Y4114" s="4">
        <f t="shared" ca="1" si="669"/>
        <v>1.954711570245</v>
      </c>
      <c r="Z4114" s="4">
        <f t="shared" ca="1" si="664"/>
        <v>1.6520689669545143</v>
      </c>
      <c r="AA4114" s="4">
        <f t="shared" ca="1" si="665"/>
        <v>0.25242482818393286</v>
      </c>
      <c r="AB4114" s="4">
        <f t="shared" ca="1" si="666"/>
        <v>2.3754684627812472</v>
      </c>
      <c r="AC4114" s="4">
        <f t="shared" ca="1" si="670"/>
        <v>0.61512915587756101</v>
      </c>
      <c r="AD4114" s="4">
        <f t="shared" ca="1" si="667"/>
        <v>0.97507494373232662</v>
      </c>
      <c r="AF4114" s="4">
        <f t="shared" ca="1" si="671"/>
        <v>0.24613312513809055</v>
      </c>
      <c r="AG4114" s="4">
        <f t="shared" ca="1" si="672"/>
        <v>2.316259777684341</v>
      </c>
      <c r="AH4114" s="2">
        <f t="shared" ca="1" si="668"/>
        <v>192.33945908339183</v>
      </c>
    </row>
    <row r="4115" spans="20:34" x14ac:dyDescent="0.2">
      <c r="T4115" s="3"/>
      <c r="X4115" s="4">
        <f t="shared" ca="1" si="669"/>
        <v>1.3052637922064376</v>
      </c>
      <c r="Y4115" s="4">
        <f t="shared" ca="1" si="669"/>
        <v>-0.17338781724492022</v>
      </c>
      <c r="Z4115" s="4">
        <f t="shared" ca="1" si="664"/>
        <v>0.6611732782440356</v>
      </c>
      <c r="AA4115" s="4">
        <f t="shared" ca="1" si="665"/>
        <v>1.7757703403872283</v>
      </c>
      <c r="AB4115" s="4">
        <f t="shared" ca="1" si="666"/>
        <v>0.98031696549638292</v>
      </c>
      <c r="AC4115" s="4">
        <f t="shared" ca="1" si="670"/>
        <v>0.5214038290611489</v>
      </c>
      <c r="AD4115" s="4">
        <f t="shared" ca="1" si="667"/>
        <v>1.0535781268881421</v>
      </c>
      <c r="AF4115" s="4">
        <f t="shared" ca="1" si="671"/>
        <v>1.8709127890086945</v>
      </c>
      <c r="AG4115" s="4">
        <f t="shared" ca="1" si="672"/>
        <v>1.0328405122643465</v>
      </c>
      <c r="AH4115" s="2">
        <f t="shared" ca="1" si="668"/>
        <v>-187.57506714719148</v>
      </c>
    </row>
    <row r="4116" spans="20:34" x14ac:dyDescent="0.2">
      <c r="T4116" s="3"/>
      <c r="X4116" s="4">
        <f t="shared" ca="1" si="669"/>
        <v>0.52281972572521251</v>
      </c>
      <c r="Y4116" s="4">
        <f t="shared" ca="1" si="669"/>
        <v>1.499341919573755</v>
      </c>
      <c r="Z4116" s="4">
        <f t="shared" ca="1" si="664"/>
        <v>1.5059633082691257</v>
      </c>
      <c r="AA4116" s="4">
        <f t="shared" ca="1" si="665"/>
        <v>0.72336400254898281</v>
      </c>
      <c r="AB4116" s="4">
        <f t="shared" ca="1" si="666"/>
        <v>2.1697560645953375</v>
      </c>
      <c r="AC4116" s="4">
        <f t="shared" ca="1" si="670"/>
        <v>0.47873433114657082</v>
      </c>
      <c r="AD4116" s="4">
        <f t="shared" ca="1" si="667"/>
        <v>1.0921765041237761</v>
      </c>
      <c r="AF4116" s="4">
        <f t="shared" ca="1" si="671"/>
        <v>0.7900411675129303</v>
      </c>
      <c r="AG4116" s="4">
        <f t="shared" ca="1" si="672"/>
        <v>2.3697565934310978</v>
      </c>
      <c r="AH4116" s="2">
        <f t="shared" ca="1" si="668"/>
        <v>111.97792433267387</v>
      </c>
    </row>
    <row r="4117" spans="20:34" x14ac:dyDescent="0.2">
      <c r="T4117" s="3"/>
      <c r="X4117" s="4">
        <f t="shared" ca="1" si="669"/>
        <v>-1.5172667666548298</v>
      </c>
      <c r="Y4117" s="4">
        <f t="shared" ca="1" si="669"/>
        <v>-1.2250271400765389</v>
      </c>
      <c r="Z4117" s="4">
        <f t="shared" ca="1" si="664"/>
        <v>-1.8971824441464005</v>
      </c>
      <c r="AA4117" s="4">
        <f t="shared" ca="1" si="665"/>
        <v>-2.020602047285545</v>
      </c>
      <c r="AB4117" s="4">
        <f t="shared" ca="1" si="666"/>
        <v>-2.6217713848175515</v>
      </c>
      <c r="AC4117" s="4">
        <f t="shared" ca="1" si="670"/>
        <v>0.84323607730927042</v>
      </c>
      <c r="AD4117" s="4">
        <f t="shared" ca="1" si="667"/>
        <v>0.79044792236613171</v>
      </c>
      <c r="AF4117" s="4">
        <f t="shared" ca="1" si="671"/>
        <v>-1.5971806902056114</v>
      </c>
      <c r="AG4117" s="4">
        <f t="shared" ca="1" si="672"/>
        <v>-2.0723737440480097</v>
      </c>
      <c r="AH4117" s="2">
        <f t="shared" ca="1" si="668"/>
        <v>55.363018131387889</v>
      </c>
    </row>
    <row r="4118" spans="20:34" x14ac:dyDescent="0.2">
      <c r="T4118" s="3"/>
      <c r="X4118" s="4">
        <f t="shared" ca="1" si="669"/>
        <v>1.7190970247427786</v>
      </c>
      <c r="Y4118" s="4">
        <f t="shared" ca="1" si="669"/>
        <v>0.52806488222735115</v>
      </c>
      <c r="Z4118" s="4">
        <f t="shared" ca="1" si="664"/>
        <v>1.4692353062548835</v>
      </c>
      <c r="AA4118" s="4">
        <f t="shared" ca="1" si="665"/>
        <v>2.3323861234015202</v>
      </c>
      <c r="AB4118" s="4">
        <f t="shared" ca="1" si="666"/>
        <v>2.1180441360984692</v>
      </c>
      <c r="AC4118" s="4">
        <f t="shared" ca="1" si="670"/>
        <v>0.10646970670581068</v>
      </c>
      <c r="AD4118" s="4">
        <f t="shared" ca="1" si="667"/>
        <v>1.7400768917095111</v>
      </c>
      <c r="AF4118" s="4">
        <f t="shared" ca="1" si="671"/>
        <v>4.0585311958749131</v>
      </c>
      <c r="AG4118" s="4">
        <f t="shared" ca="1" si="672"/>
        <v>3.6855596568457809</v>
      </c>
      <c r="AH4118" s="2">
        <f t="shared" ca="1" si="668"/>
        <v>-240.22208032032768</v>
      </c>
    </row>
    <row r="4119" spans="20:34" x14ac:dyDescent="0.2">
      <c r="T4119" s="3"/>
      <c r="X4119" s="4">
        <f t="shared" ca="1" si="669"/>
        <v>-1.51950151143376</v>
      </c>
      <c r="Y4119" s="4">
        <f t="shared" ca="1" si="669"/>
        <v>0.50626027522514683</v>
      </c>
      <c r="Z4119" s="4">
        <f t="shared" ca="1" si="664"/>
        <v>-0.5288605794647786</v>
      </c>
      <c r="AA4119" s="4">
        <f t="shared" ca="1" si="665"/>
        <v>-2.0236078334746765</v>
      </c>
      <c r="AB4119" s="4">
        <f t="shared" ca="1" si="666"/>
        <v>-0.6952151185747163</v>
      </c>
      <c r="AC4119" s="4">
        <f t="shared" ca="1" si="670"/>
        <v>4.8000271789021443E-2</v>
      </c>
      <c r="AD4119" s="4">
        <f t="shared" ca="1" si="667"/>
        <v>2.1198427141294647</v>
      </c>
      <c r="AF4119" s="4">
        <f t="shared" ca="1" si="671"/>
        <v>-4.2897303220466041</v>
      </c>
      <c r="AG4119" s="4">
        <f t="shared" ca="1" si="672"/>
        <v>-1.4737467038632641</v>
      </c>
      <c r="AH4119" s="2">
        <f t="shared" ca="1" si="668"/>
        <v>588.68478535199347</v>
      </c>
    </row>
    <row r="4120" spans="20:34" x14ac:dyDescent="0.2">
      <c r="T4120" s="3"/>
      <c r="X4120" s="4">
        <f t="shared" ca="1" si="669"/>
        <v>0.13168501643306249</v>
      </c>
      <c r="Y4120" s="4">
        <f t="shared" ca="1" si="669"/>
        <v>-0.34040940393746616</v>
      </c>
      <c r="Z4120" s="4">
        <f t="shared" ca="1" si="664"/>
        <v>-0.18876772434280792</v>
      </c>
      <c r="AA4120" s="4">
        <f t="shared" ca="1" si="665"/>
        <v>0.19727828646865569</v>
      </c>
      <c r="AB4120" s="4">
        <f t="shared" ca="1" si="666"/>
        <v>-0.21637454893132932</v>
      </c>
      <c r="AC4120" s="4">
        <f t="shared" ca="1" si="670"/>
        <v>0.89801474987472463</v>
      </c>
      <c r="AD4120" s="4">
        <f t="shared" ca="1" si="667"/>
        <v>0.73712879631319717</v>
      </c>
      <c r="AF4120" s="4">
        <f t="shared" ca="1" si="671"/>
        <v>0.14541950584337027</v>
      </c>
      <c r="AG4120" s="4">
        <f t="shared" ca="1" si="672"/>
        <v>-0.15949591080656175</v>
      </c>
      <c r="AH4120" s="2">
        <f t="shared" ca="1" si="668"/>
        <v>-39.19849703421005</v>
      </c>
    </row>
    <row r="4121" spans="20:34" x14ac:dyDescent="0.2">
      <c r="T4121" s="3"/>
      <c r="X4121" s="4">
        <f t="shared" ca="1" si="669"/>
        <v>1.0898477692953764E-2</v>
      </c>
      <c r="Y4121" s="4">
        <f t="shared" ca="1" si="669"/>
        <v>-1.7250084866554627</v>
      </c>
      <c r="Z4121" s="4">
        <f t="shared" ca="1" si="664"/>
        <v>-1.3580553041720262</v>
      </c>
      <c r="AA4121" s="4">
        <f t="shared" ca="1" si="665"/>
        <v>3.4817448255263249E-2</v>
      </c>
      <c r="AB4121" s="4">
        <f t="shared" ca="1" si="666"/>
        <v>-1.8626964941587798</v>
      </c>
      <c r="AC4121" s="4">
        <f t="shared" ca="1" si="670"/>
        <v>0.70079430166794321</v>
      </c>
      <c r="AD4121" s="4">
        <f t="shared" ca="1" si="667"/>
        <v>0.90725544190499796</v>
      </c>
      <c r="AF4121" s="4">
        <f t="shared" ca="1" si="671"/>
        <v>3.1588319402833256E-2</v>
      </c>
      <c r="AG4121" s="4">
        <f t="shared" ca="1" si="672"/>
        <v>-1.6899415309429142</v>
      </c>
      <c r="AH4121" s="2">
        <f t="shared" ca="1" si="668"/>
        <v>-174.05361479029534</v>
      </c>
    </row>
    <row r="4122" spans="20:34" x14ac:dyDescent="0.2">
      <c r="T4122" s="3"/>
      <c r="X4122" s="4">
        <f t="shared" ca="1" si="669"/>
        <v>-0.40307355031281306</v>
      </c>
      <c r="Y4122" s="4">
        <f t="shared" ca="1" si="669"/>
        <v>-0.43393050924506948</v>
      </c>
      <c r="Z4122" s="4">
        <f t="shared" ca="1" si="664"/>
        <v>-0.58983381741539409</v>
      </c>
      <c r="AA4122" s="4">
        <f t="shared" ca="1" si="665"/>
        <v>-0.52198501804789788</v>
      </c>
      <c r="AB4122" s="4">
        <f t="shared" ca="1" si="666"/>
        <v>-0.78106361422395154</v>
      </c>
      <c r="AC4122" s="4">
        <f t="shared" ca="1" si="670"/>
        <v>0.29568782690547302</v>
      </c>
      <c r="AD4122" s="4">
        <f t="shared" ca="1" si="667"/>
        <v>1.2993031030990554</v>
      </c>
      <c r="AF4122" s="4">
        <f t="shared" ca="1" si="671"/>
        <v>-0.67821675372085011</v>
      </c>
      <c r="AG4122" s="4">
        <f t="shared" ca="1" si="672"/>
        <v>-1.0148383776789438</v>
      </c>
      <c r="AH4122" s="2">
        <f t="shared" ca="1" si="668"/>
        <v>8.3942406729006507</v>
      </c>
    </row>
    <row r="4123" spans="20:34" x14ac:dyDescent="0.2">
      <c r="T4123" s="3"/>
      <c r="X4123" s="4">
        <f t="shared" ca="1" si="669"/>
        <v>1.78385453323134</v>
      </c>
      <c r="Y4123" s="4">
        <f t="shared" ca="1" si="669"/>
        <v>-0.21401293617592129</v>
      </c>
      <c r="Z4123" s="4">
        <f t="shared" ca="1" si="664"/>
        <v>0.9217567849190702</v>
      </c>
      <c r="AA4123" s="4">
        <f t="shared" ca="1" si="665"/>
        <v>2.4194865504805612</v>
      </c>
      <c r="AB4123" s="4">
        <f t="shared" ca="1" si="666"/>
        <v>1.3472107502281869</v>
      </c>
      <c r="AC4123" s="4">
        <f t="shared" ca="1" si="670"/>
        <v>0.75565417464179785</v>
      </c>
      <c r="AD4123" s="4">
        <f t="shared" ca="1" si="667"/>
        <v>0.86388587022650576</v>
      </c>
      <c r="AF4123" s="4">
        <f t="shared" ca="1" si="671"/>
        <v>2.0901602441632261</v>
      </c>
      <c r="AG4123" s="4">
        <f t="shared" ca="1" si="672"/>
        <v>1.1638363313393809</v>
      </c>
      <c r="AH4123" s="2">
        <f t="shared" ca="1" si="668"/>
        <v>-207.40213965249859</v>
      </c>
    </row>
    <row r="4124" spans="20:34" x14ac:dyDescent="0.2">
      <c r="T4124" s="3"/>
      <c r="X4124" s="4">
        <f t="shared" ca="1" si="669"/>
        <v>-7.1326150879682915E-2</v>
      </c>
      <c r="Y4124" s="4">
        <f t="shared" ca="1" si="669"/>
        <v>-0.41233772974238014</v>
      </c>
      <c r="Z4124" s="4">
        <f t="shared" ca="1" si="664"/>
        <v>-0.3698420777303168</v>
      </c>
      <c r="AA4124" s="4">
        <f t="shared" ca="1" si="665"/>
        <v>-7.5776681016359163E-2</v>
      </c>
      <c r="AB4124" s="4">
        <f t="shared" ca="1" si="666"/>
        <v>-0.47132182353016389</v>
      </c>
      <c r="AC4124" s="4">
        <f t="shared" ca="1" si="670"/>
        <v>0.37346652847531925</v>
      </c>
      <c r="AD4124" s="4">
        <f t="shared" ca="1" si="667"/>
        <v>1.2003166235112732</v>
      </c>
      <c r="AF4124" s="4">
        <f t="shared" ca="1" si="671"/>
        <v>-9.0956009898447029E-2</v>
      </c>
      <c r="AG4124" s="4">
        <f t="shared" ca="1" si="672"/>
        <v>-0.56573541980690245</v>
      </c>
      <c r="AH4124" s="2">
        <f t="shared" ca="1" si="668"/>
        <v>-41.976405294601136</v>
      </c>
    </row>
    <row r="4125" spans="20:34" x14ac:dyDescent="0.2">
      <c r="T4125" s="3"/>
      <c r="X4125" s="4">
        <f t="shared" ca="1" si="669"/>
        <v>-1.0639951660014726</v>
      </c>
      <c r="Y4125" s="4">
        <f t="shared" ca="1" si="669"/>
        <v>-0.36651151566506385</v>
      </c>
      <c r="Z4125" s="4">
        <f t="shared" ca="1" si="664"/>
        <v>-0.94073988639865513</v>
      </c>
      <c r="AA4125" s="4">
        <f t="shared" ca="1" si="665"/>
        <v>-1.4109406980277761</v>
      </c>
      <c r="AB4125" s="4">
        <f t="shared" ca="1" si="666"/>
        <v>-1.2751288656183242</v>
      </c>
      <c r="AC4125" s="4">
        <f t="shared" ca="1" si="670"/>
        <v>0.21125565789411282</v>
      </c>
      <c r="AD4125" s="4">
        <f t="shared" ca="1" si="667"/>
        <v>1.4412514544885082</v>
      </c>
      <c r="AF4125" s="4">
        <f t="shared" ca="1" si="671"/>
        <v>-2.0335203332295633</v>
      </c>
      <c r="AG4125" s="4">
        <f t="shared" ca="1" si="672"/>
        <v>-1.8377813322326912</v>
      </c>
      <c r="AH4125" s="2">
        <f t="shared" ca="1" si="668"/>
        <v>152.9009300047469</v>
      </c>
    </row>
    <row r="4126" spans="20:34" x14ac:dyDescent="0.2">
      <c r="T4126" s="3"/>
      <c r="X4126" s="4">
        <f t="shared" ca="1" si="669"/>
        <v>0.91280668924837238</v>
      </c>
      <c r="Y4126" s="4">
        <f t="shared" ca="1" si="669"/>
        <v>-1.5279330619175469</v>
      </c>
      <c r="Z4126" s="4">
        <f t="shared" ca="1" si="664"/>
        <v>-0.65050120466327765</v>
      </c>
      <c r="AA4126" s="4">
        <f t="shared" ca="1" si="665"/>
        <v>1.2479059725990735</v>
      </c>
      <c r="AB4126" s="4">
        <f t="shared" ca="1" si="666"/>
        <v>-0.86648148123010804</v>
      </c>
      <c r="AC4126" s="4">
        <f t="shared" ca="1" si="670"/>
        <v>0.95411934774540696</v>
      </c>
      <c r="AD4126" s="4">
        <f t="shared" ca="1" si="667"/>
        <v>0.66446139834420881</v>
      </c>
      <c r="AF4126" s="4">
        <f t="shared" ca="1" si="671"/>
        <v>0.82918534755527029</v>
      </c>
      <c r="AG4126" s="4">
        <f t="shared" ca="1" si="672"/>
        <v>-0.57574349665751889</v>
      </c>
      <c r="AH4126" s="2">
        <f t="shared" ca="1" si="668"/>
        <v>-188.68218452754309</v>
      </c>
    </row>
    <row r="4127" spans="20:34" x14ac:dyDescent="0.2">
      <c r="T4127" s="3"/>
      <c r="X4127" s="4">
        <f t="shared" ca="1" si="669"/>
        <v>-0.62545293155917059</v>
      </c>
      <c r="Y4127" s="4">
        <f t="shared" ca="1" si="669"/>
        <v>1.0157524203658685</v>
      </c>
      <c r="Z4127" s="4">
        <f t="shared" ca="1" si="664"/>
        <v>0.42105128319005353</v>
      </c>
      <c r="AA4127" s="4">
        <f t="shared" ca="1" si="665"/>
        <v>-0.82109070528340811</v>
      </c>
      <c r="AB4127" s="4">
        <f t="shared" ca="1" si="666"/>
        <v>0.64223237723204274</v>
      </c>
      <c r="AC4127" s="4">
        <f t="shared" ca="1" si="670"/>
        <v>0.75034113982573691</v>
      </c>
      <c r="AD4127" s="4">
        <f t="shared" ca="1" si="667"/>
        <v>0.86812846219675854</v>
      </c>
      <c r="AF4127" s="4">
        <f t="shared" ca="1" si="671"/>
        <v>-0.712812211301737</v>
      </c>
      <c r="AG4127" s="4">
        <f t="shared" ca="1" si="672"/>
        <v>0.55754020601942178</v>
      </c>
      <c r="AH4127" s="2">
        <f t="shared" ca="1" si="668"/>
        <v>171.30115096470718</v>
      </c>
    </row>
    <row r="4128" spans="20:34" x14ac:dyDescent="0.2">
      <c r="T4128" s="3"/>
      <c r="X4128" s="4">
        <f t="shared" ca="1" si="669"/>
        <v>-1.5808939522299863</v>
      </c>
      <c r="Y4128" s="4">
        <f t="shared" ca="1" si="669"/>
        <v>-1.5269760105908619</v>
      </c>
      <c r="Z4128" s="4">
        <f t="shared" ca="1" si="664"/>
        <v>-2.1749826389031437</v>
      </c>
      <c r="AA4128" s="4">
        <f t="shared" ca="1" si="665"/>
        <v>-2.1061821624997128</v>
      </c>
      <c r="AB4128" s="4">
        <f t="shared" ca="1" si="666"/>
        <v>-3.012905751508836</v>
      </c>
      <c r="AC4128" s="4">
        <f t="shared" ca="1" si="670"/>
        <v>0.16321843310827633</v>
      </c>
      <c r="AD4128" s="4">
        <f t="shared" ca="1" si="667"/>
        <v>1.5516182669987937</v>
      </c>
      <c r="AF4128" s="4">
        <f t="shared" ca="1" si="671"/>
        <v>-3.2679907169615761</v>
      </c>
      <c r="AG4128" s="4">
        <f t="shared" ca="1" si="672"/>
        <v>-4.6748796007868378</v>
      </c>
      <c r="AH4128" s="2">
        <f t="shared" ca="1" si="668"/>
        <v>84.292128682186558</v>
      </c>
    </row>
    <row r="4129" spans="20:34" x14ac:dyDescent="0.2">
      <c r="T4129" s="3"/>
      <c r="X4129" s="4">
        <f t="shared" ca="1" si="669"/>
        <v>-1.8064020948179136</v>
      </c>
      <c r="Y4129" s="4">
        <f t="shared" ca="1" si="669"/>
        <v>0.31106509447018732</v>
      </c>
      <c r="Z4129" s="4">
        <f t="shared" ca="1" si="664"/>
        <v>-0.85876596707002451</v>
      </c>
      <c r="AA4129" s="4">
        <f t="shared" ca="1" si="665"/>
        <v>-2.4094961099885843</v>
      </c>
      <c r="AB4129" s="4">
        <f t="shared" ca="1" si="666"/>
        <v>-1.1597120386075213</v>
      </c>
      <c r="AC4129" s="4">
        <f t="shared" ca="1" si="670"/>
        <v>0.59665330918353254</v>
      </c>
      <c r="AD4129" s="4">
        <f t="shared" ca="1" si="667"/>
        <v>0.99004808761069152</v>
      </c>
      <c r="AF4129" s="4">
        <f t="shared" ca="1" si="671"/>
        <v>-2.3855170157995982</v>
      </c>
      <c r="AG4129" s="4">
        <f t="shared" ca="1" si="672"/>
        <v>-1.148170686002473</v>
      </c>
      <c r="AH4129" s="2">
        <f t="shared" ca="1" si="668"/>
        <v>282.36129427633159</v>
      </c>
    </row>
    <row r="4130" spans="20:34" x14ac:dyDescent="0.2">
      <c r="T4130" s="3"/>
      <c r="X4130" s="4">
        <f t="shared" ca="1" si="669"/>
        <v>-0.56042941330430496</v>
      </c>
      <c r="Y4130" s="4">
        <f t="shared" ca="1" si="669"/>
        <v>-0.58337239929849694</v>
      </c>
      <c r="Z4130" s="4">
        <f t="shared" ca="1" si="664"/>
        <v>-0.80430770671542673</v>
      </c>
      <c r="AA4130" s="4">
        <f t="shared" ca="1" si="665"/>
        <v>-0.73363248858594221</v>
      </c>
      <c r="AB4130" s="4">
        <f t="shared" ca="1" si="666"/>
        <v>-1.0830364365851521</v>
      </c>
      <c r="AC4130" s="4">
        <f t="shared" ca="1" si="670"/>
        <v>0.81018177118842005</v>
      </c>
      <c r="AD4130" s="4">
        <f t="shared" ca="1" si="667"/>
        <v>0.81920526357370138</v>
      </c>
      <c r="AF4130" s="4">
        <f t="shared" ca="1" si="671"/>
        <v>-0.60099559617827725</v>
      </c>
      <c r="AG4130" s="4">
        <f t="shared" ca="1" si="672"/>
        <v>-0.88722914949266185</v>
      </c>
      <c r="AH4130" s="2">
        <f t="shared" ca="1" si="668"/>
        <v>8.5237305052210104</v>
      </c>
    </row>
    <row r="4131" spans="20:34" x14ac:dyDescent="0.2">
      <c r="T4131" s="3"/>
      <c r="X4131" s="4">
        <f t="shared" ca="1" si="669"/>
        <v>-0.17564966987757474</v>
      </c>
      <c r="Y4131" s="4">
        <f t="shared" ca="1" si="669"/>
        <v>-0.8172560443948842</v>
      </c>
      <c r="Z4131" s="4">
        <f t="shared" ca="1" si="664"/>
        <v>-0.75399676623352818</v>
      </c>
      <c r="AA4131" s="4">
        <f t="shared" ca="1" si="665"/>
        <v>-0.21609435646722722</v>
      </c>
      <c r="AB4131" s="4">
        <f t="shared" ca="1" si="666"/>
        <v>-1.0122001369192655</v>
      </c>
      <c r="AC4131" s="4">
        <f t="shared" ca="1" si="670"/>
        <v>0.74384388371851984</v>
      </c>
      <c r="AD4131" s="4">
        <f t="shared" ca="1" si="667"/>
        <v>0.87329942525935189</v>
      </c>
      <c r="AF4131" s="4">
        <f t="shared" ca="1" si="671"/>
        <v>-0.18871507730461903</v>
      </c>
      <c r="AG4131" s="4">
        <f t="shared" ca="1" si="672"/>
        <v>-0.88395379781903183</v>
      </c>
      <c r="AH4131" s="2">
        <f t="shared" ca="1" si="668"/>
        <v>-58.061544338647309</v>
      </c>
    </row>
    <row r="4132" spans="20:34" x14ac:dyDescent="0.2">
      <c r="T4132" s="3"/>
      <c r="X4132" s="4">
        <f t="shared" ca="1" si="669"/>
        <v>1.2724142417346955</v>
      </c>
      <c r="Y4132" s="4">
        <f t="shared" ca="1" si="669"/>
        <v>0.72031050751330594</v>
      </c>
      <c r="Z4132" s="4">
        <f t="shared" ca="1" si="664"/>
        <v>1.3481207461251521</v>
      </c>
      <c r="AA4132" s="4">
        <f t="shared" ca="1" si="665"/>
        <v>1.7315868944483124</v>
      </c>
      <c r="AB4132" s="4">
        <f t="shared" ca="1" si="666"/>
        <v>1.9475184573280941</v>
      </c>
      <c r="AC4132" s="4">
        <f t="shared" ca="1" si="670"/>
        <v>0.73250940608602388</v>
      </c>
      <c r="AD4132" s="4">
        <f t="shared" ca="1" si="667"/>
        <v>0.88228206633673856</v>
      </c>
      <c r="AF4132" s="4">
        <f t="shared" ca="1" si="671"/>
        <v>1.527748063275473</v>
      </c>
      <c r="AG4132" s="4">
        <f t="shared" ca="1" si="672"/>
        <v>1.7182606087603682</v>
      </c>
      <c r="AH4132" s="2">
        <f t="shared" ca="1" si="668"/>
        <v>-67.013004605167225</v>
      </c>
    </row>
    <row r="4133" spans="20:34" x14ac:dyDescent="0.2">
      <c r="T4133" s="3"/>
      <c r="X4133" s="4">
        <f t="shared" ca="1" si="669"/>
        <v>1.5784291873772478</v>
      </c>
      <c r="Y4133" s="4">
        <f t="shared" ca="1" si="669"/>
        <v>-0.55060536363061319</v>
      </c>
      <c r="Z4133" s="4">
        <f t="shared" ca="1" si="664"/>
        <v>0.52981978135689944</v>
      </c>
      <c r="AA4133" s="4">
        <f t="shared" ca="1" si="665"/>
        <v>2.1431844540231042</v>
      </c>
      <c r="AB4133" s="4">
        <f t="shared" ca="1" si="666"/>
        <v>0.79537516996371971</v>
      </c>
      <c r="AC4133" s="4">
        <f t="shared" ca="1" si="670"/>
        <v>0.77346811429715945</v>
      </c>
      <c r="AD4133" s="4">
        <f t="shared" ca="1" si="667"/>
        <v>0.84954748524775436</v>
      </c>
      <c r="AF4133" s="4">
        <f t="shared" ca="1" si="671"/>
        <v>1.8207369633374095</v>
      </c>
      <c r="AG4133" s="4">
        <f t="shared" ca="1" si="672"/>
        <v>0.67570897547118325</v>
      </c>
      <c r="AH4133" s="2">
        <f t="shared" ca="1" si="668"/>
        <v>-215.7189952410431</v>
      </c>
    </row>
    <row r="4134" spans="20:34" x14ac:dyDescent="0.2">
      <c r="T4134" s="3"/>
      <c r="X4134" s="4">
        <f t="shared" ca="1" si="669"/>
        <v>-0.78637389728718843</v>
      </c>
      <c r="Y4134" s="4">
        <f t="shared" ca="1" si="669"/>
        <v>-0.26100494913799421</v>
      </c>
      <c r="Z4134" s="4">
        <f t="shared" ca="1" si="664"/>
        <v>-0.68746621348330283</v>
      </c>
      <c r="AA4134" s="4">
        <f t="shared" ca="1" si="665"/>
        <v>-1.0375333258848143</v>
      </c>
      <c r="AB4134" s="4">
        <f t="shared" ca="1" si="666"/>
        <v>-0.91852710822190597</v>
      </c>
      <c r="AC4134" s="4">
        <f t="shared" ca="1" si="670"/>
        <v>3.9160895667732176E-2</v>
      </c>
      <c r="AD4134" s="4">
        <f t="shared" ca="1" si="667"/>
        <v>2.2242972092780322</v>
      </c>
      <c r="AF4134" s="4">
        <f t="shared" ca="1" si="671"/>
        <v>-2.3077824812985477</v>
      </c>
      <c r="AG4134" s="4">
        <f t="shared" ca="1" si="672"/>
        <v>-2.0430772834642066</v>
      </c>
      <c r="AH4134" s="2">
        <f t="shared" ca="1" si="668"/>
        <v>179.45301167412481</v>
      </c>
    </row>
    <row r="4135" spans="20:34" x14ac:dyDescent="0.2">
      <c r="T4135" s="3"/>
      <c r="X4135" s="4">
        <f t="shared" ca="1" si="669"/>
        <v>-1.014828906188447</v>
      </c>
      <c r="Y4135" s="4">
        <f t="shared" ca="1" si="669"/>
        <v>-2.0112775627437389</v>
      </c>
      <c r="Z4135" s="4">
        <f t="shared" ca="1" si="664"/>
        <v>-2.21190630371001</v>
      </c>
      <c r="AA4135" s="4">
        <f t="shared" ca="1" si="665"/>
        <v>-1.3448108803812242</v>
      </c>
      <c r="AB4135" s="4">
        <f t="shared" ca="1" si="666"/>
        <v>-3.0648931673664856</v>
      </c>
      <c r="AC4135" s="4">
        <f t="shared" ca="1" si="670"/>
        <v>0.62981263517735031</v>
      </c>
      <c r="AD4135" s="4">
        <f t="shared" ca="1" si="667"/>
        <v>0.96329747690683643</v>
      </c>
      <c r="AF4135" s="4">
        <f t="shared" ca="1" si="671"/>
        <v>-1.2954529279880946</v>
      </c>
      <c r="AG4135" s="4">
        <f t="shared" ca="1" si="672"/>
        <v>-2.952403855113138</v>
      </c>
      <c r="AH4135" s="2">
        <f t="shared" ca="1" si="668"/>
        <v>-83.274618632909551</v>
      </c>
    </row>
    <row r="4136" spans="20:34" x14ac:dyDescent="0.2">
      <c r="T4136" s="3"/>
      <c r="X4136" s="4">
        <f t="shared" ca="1" si="669"/>
        <v>0.29625062615041359</v>
      </c>
      <c r="Y4136" s="4">
        <f t="shared" ca="1" si="669"/>
        <v>-9.0963692524898776E-2</v>
      </c>
      <c r="Z4136" s="4">
        <f t="shared" ca="1" si="664"/>
        <v>0.10923281713351343</v>
      </c>
      <c r="AA4136" s="4">
        <f t="shared" ca="1" si="665"/>
        <v>0.41862304205689582</v>
      </c>
      <c r="AB4136" s="4">
        <f t="shared" ca="1" si="666"/>
        <v>0.20320130185619614</v>
      </c>
      <c r="AC4136" s="4">
        <f t="shared" ca="1" si="670"/>
        <v>0.29729907206072026</v>
      </c>
      <c r="AD4136" s="4">
        <f t="shared" ca="1" si="667"/>
        <v>1.2970114713014305</v>
      </c>
      <c r="AF4136" s="4">
        <f t="shared" ca="1" si="671"/>
        <v>0.542958887698895</v>
      </c>
      <c r="AG4136" s="4">
        <f t="shared" ca="1" si="672"/>
        <v>0.26355441949087105</v>
      </c>
      <c r="AH4136" s="2">
        <f t="shared" ca="1" si="668"/>
        <v>-59.894033461213894</v>
      </c>
    </row>
    <row r="4137" spans="20:34" x14ac:dyDescent="0.2">
      <c r="T4137" s="3"/>
      <c r="X4137" s="4">
        <f t="shared" ca="1" si="669"/>
        <v>0.41943357467977227</v>
      </c>
      <c r="Y4137" s="4">
        <f t="shared" ca="1" si="669"/>
        <v>-0.12793691764851919</v>
      </c>
      <c r="Z4137" s="4">
        <f t="shared" ca="1" si="664"/>
        <v>0.15532506317659805</v>
      </c>
      <c r="AA4137" s="4">
        <f t="shared" ca="1" si="665"/>
        <v>0.58430710983812961</v>
      </c>
      <c r="AB4137" s="4">
        <f t="shared" ca="1" si="666"/>
        <v>0.26809780591094412</v>
      </c>
      <c r="AC4137" s="4">
        <f t="shared" ca="1" si="670"/>
        <v>0.60269761508771047</v>
      </c>
      <c r="AD4137" s="4">
        <f t="shared" ca="1" si="667"/>
        <v>0.98512879115893215</v>
      </c>
      <c r="AF4137" s="4">
        <f t="shared" ca="1" si="671"/>
        <v>0.57561775678040605</v>
      </c>
      <c r="AG4137" s="4">
        <f t="shared" ca="1" si="672"/>
        <v>0.26411086744941037</v>
      </c>
      <c r="AH4137" s="2">
        <f t="shared" ca="1" si="668"/>
        <v>-64.977974263372744</v>
      </c>
    </row>
    <row r="4138" spans="20:34" x14ac:dyDescent="0.2">
      <c r="T4138" s="3"/>
      <c r="X4138" s="4">
        <f t="shared" ca="1" si="669"/>
        <v>-4.7960855284436166E-2</v>
      </c>
      <c r="Y4138" s="4">
        <f t="shared" ca="1" si="669"/>
        <v>0.94336724284525131</v>
      </c>
      <c r="Z4138" s="4">
        <f t="shared" ca="1" si="664"/>
        <v>0.71699985091458673</v>
      </c>
      <c r="AA4138" s="4">
        <f t="shared" ca="1" si="665"/>
        <v>-4.4349789020761476E-2</v>
      </c>
      <c r="AB4138" s="4">
        <f t="shared" ca="1" si="666"/>
        <v>1.058919110340671</v>
      </c>
      <c r="AC4138" s="4">
        <f t="shared" ca="1" si="670"/>
        <v>0.79713608337161113</v>
      </c>
      <c r="AD4138" s="4">
        <f t="shared" ca="1" si="667"/>
        <v>0.83013791293744243</v>
      </c>
      <c r="AF4138" s="4">
        <f t="shared" ca="1" si="671"/>
        <v>-3.6816441296910828E-2</v>
      </c>
      <c r="AG4138" s="4">
        <f t="shared" ca="1" si="672"/>
        <v>0.87904890022777793</v>
      </c>
      <c r="AH4138" s="2">
        <f t="shared" ca="1" si="668"/>
        <v>93.808244682789791</v>
      </c>
    </row>
    <row r="4139" spans="20:34" x14ac:dyDescent="0.2">
      <c r="T4139" s="3"/>
      <c r="X4139" s="4">
        <f t="shared" ca="1" si="669"/>
        <v>-1.1790132602680861</v>
      </c>
      <c r="Y4139" s="4">
        <f t="shared" ca="1" si="669"/>
        <v>-1.8471429418693832</v>
      </c>
      <c r="Z4139" s="4">
        <f t="shared" ca="1" si="664"/>
        <v>-2.1824741912025112</v>
      </c>
      <c r="AA4139" s="4">
        <f t="shared" ca="1" si="665"/>
        <v>-1.5656428378454155</v>
      </c>
      <c r="AB4139" s="4">
        <f t="shared" ca="1" si="666"/>
        <v>-3.0234536331138635</v>
      </c>
      <c r="AC4139" s="4">
        <f t="shared" ca="1" si="670"/>
        <v>0.67916893202837991</v>
      </c>
      <c r="AD4139" s="4">
        <f t="shared" ca="1" si="667"/>
        <v>0.92424334153476084</v>
      </c>
      <c r="AF4139" s="4">
        <f t="shared" ca="1" si="671"/>
        <v>-1.4470349681002126</v>
      </c>
      <c r="AG4139" s="4">
        <f t="shared" ca="1" si="672"/>
        <v>-2.7944068888445699</v>
      </c>
      <c r="AH4139" s="2">
        <f t="shared" ca="1" si="668"/>
        <v>-42.097275472171987</v>
      </c>
    </row>
    <row r="4140" spans="20:34" x14ac:dyDescent="0.2">
      <c r="T4140" s="3"/>
      <c r="X4140" s="4">
        <f t="shared" ca="1" si="669"/>
        <v>0.28803209885629966</v>
      </c>
      <c r="Y4140" s="4">
        <f t="shared" ca="1" si="669"/>
        <v>-0.35455459874318651</v>
      </c>
      <c r="Z4140" s="4">
        <f t="shared" ca="1" si="664"/>
        <v>-0.1043309386195265</v>
      </c>
      <c r="AA4140" s="4">
        <f t="shared" ca="1" si="665"/>
        <v>0.40756892255808091</v>
      </c>
      <c r="AB4140" s="4">
        <f t="shared" ca="1" si="666"/>
        <v>-9.7490079688092035E-2</v>
      </c>
      <c r="AC4140" s="4">
        <f t="shared" ca="1" si="670"/>
        <v>0.63178937004749058</v>
      </c>
      <c r="AD4140" s="4">
        <f t="shared" ca="1" si="667"/>
        <v>0.9617190850597882</v>
      </c>
      <c r="AF4140" s="4">
        <f t="shared" ca="1" si="671"/>
        <v>0.39196681130136124</v>
      </c>
      <c r="AG4140" s="4">
        <f t="shared" ca="1" si="672"/>
        <v>-9.3758070240037711E-2</v>
      </c>
      <c r="AH4140" s="2">
        <f t="shared" ca="1" si="668"/>
        <v>-71.792290111506645</v>
      </c>
    </row>
    <row r="4141" spans="20:34" x14ac:dyDescent="0.2">
      <c r="T4141" s="3"/>
      <c r="X4141" s="4">
        <f t="shared" ca="1" si="669"/>
        <v>-1.5340208437073695E-4</v>
      </c>
      <c r="Y4141" s="4">
        <f t="shared" ca="1" si="669"/>
        <v>0.95950491939778226</v>
      </c>
      <c r="Z4141" s="4">
        <f t="shared" ca="1" si="664"/>
        <v>0.75900778199090291</v>
      </c>
      <c r="AA4141" s="4">
        <f t="shared" ca="1" si="665"/>
        <v>1.9952400616791915E-2</v>
      </c>
      <c r="AB4141" s="4">
        <f t="shared" ca="1" si="666"/>
        <v>1.1180650210623453</v>
      </c>
      <c r="AC4141" s="4">
        <f t="shared" ca="1" si="670"/>
        <v>0.25707059854225711</v>
      </c>
      <c r="AD4141" s="4">
        <f t="shared" ca="1" si="667"/>
        <v>1.3582850391565353</v>
      </c>
      <c r="AF4141" s="4">
        <f t="shared" ca="1" si="671"/>
        <v>2.7101047253046084E-2</v>
      </c>
      <c r="AG4141" s="4">
        <f t="shared" ca="1" si="672"/>
        <v>1.5186509909132202</v>
      </c>
      <c r="AH4141" s="2">
        <f t="shared" ca="1" si="668"/>
        <v>147.52404387100751</v>
      </c>
    </row>
    <row r="4142" spans="20:34" x14ac:dyDescent="0.2">
      <c r="T4142" s="3"/>
      <c r="X4142" s="4">
        <f t="shared" ca="1" si="669"/>
        <v>-1.7090091757124439</v>
      </c>
      <c r="Y4142" s="4">
        <f t="shared" ca="1" si="669"/>
        <v>1.0911142269792962</v>
      </c>
      <c r="Z4142" s="4">
        <f t="shared" ca="1" si="664"/>
        <v>-0.18206972729858661</v>
      </c>
      <c r="AA4142" s="4">
        <f t="shared" ca="1" si="665"/>
        <v>-2.2785002602940381</v>
      </c>
      <c r="AB4142" s="4">
        <f t="shared" ca="1" si="666"/>
        <v>-0.20694396939453077</v>
      </c>
      <c r="AC4142" s="4">
        <f t="shared" ca="1" si="670"/>
        <v>0.51632810705549648</v>
      </c>
      <c r="AD4142" s="4">
        <f t="shared" ca="1" si="667"/>
        <v>1.0580537040420832</v>
      </c>
      <c r="AF4142" s="4">
        <f t="shared" ca="1" si="671"/>
        <v>-2.4107756400649576</v>
      </c>
      <c r="AG4142" s="4">
        <f t="shared" ca="1" si="672"/>
        <v>-0.21895783334705479</v>
      </c>
      <c r="AH4142" s="2">
        <f t="shared" ca="1" si="668"/>
        <v>379.64939772020489</v>
      </c>
    </row>
    <row r="4143" spans="20:34" x14ac:dyDescent="0.2">
      <c r="T4143" s="3"/>
      <c r="X4143" s="4">
        <f t="shared" ca="1" si="669"/>
        <v>0.53316053448962442</v>
      </c>
      <c r="Y4143" s="4">
        <f t="shared" ca="1" si="669"/>
        <v>0.8104663927214627</v>
      </c>
      <c r="Z4143" s="4">
        <f t="shared" ca="1" si="664"/>
        <v>0.96729194063886381</v>
      </c>
      <c r="AA4143" s="4">
        <f t="shared" ca="1" si="665"/>
        <v>0.73727264234605072</v>
      </c>
      <c r="AB4143" s="4">
        <f t="shared" ca="1" si="666"/>
        <v>1.4113228877673496</v>
      </c>
      <c r="AC4143" s="4">
        <f t="shared" ca="1" si="670"/>
        <v>0.27977363367113539</v>
      </c>
      <c r="AD4143" s="4">
        <f t="shared" ca="1" si="667"/>
        <v>1.3226216409840588</v>
      </c>
      <c r="AF4143" s="4">
        <f t="shared" ca="1" si="671"/>
        <v>0.9751327520723867</v>
      </c>
      <c r="AG4143" s="4">
        <f t="shared" ca="1" si="672"/>
        <v>1.8666461937772125</v>
      </c>
      <c r="AH4143" s="2">
        <f t="shared" ca="1" si="668"/>
        <v>32.844371664559731</v>
      </c>
    </row>
    <row r="4144" spans="20:34" x14ac:dyDescent="0.2">
      <c r="T4144" s="3"/>
      <c r="X4144" s="4">
        <f t="shared" ca="1" si="669"/>
        <v>0.87016700326819418</v>
      </c>
      <c r="Y4144" s="4">
        <f t="shared" ca="1" si="669"/>
        <v>-0.7279680536049562</v>
      </c>
      <c r="Z4144" s="4">
        <f t="shared" ca="1" si="664"/>
        <v>-4.3697809213840477E-2</v>
      </c>
      <c r="AA4144" s="4">
        <f t="shared" ca="1" si="665"/>
        <v>1.1905545558124671</v>
      </c>
      <c r="AB4144" s="4">
        <f t="shared" ca="1" si="666"/>
        <v>-1.2120446699279905E-2</v>
      </c>
      <c r="AC4144" s="4">
        <f t="shared" ca="1" si="670"/>
        <v>0.94050301514000556</v>
      </c>
      <c r="AD4144" s="4">
        <f t="shared" ca="1" si="667"/>
        <v>0.68530898348788039</v>
      </c>
      <c r="AF4144" s="4">
        <f t="shared" ca="1" si="671"/>
        <v>0.81589773243070673</v>
      </c>
      <c r="AG4144" s="4">
        <f t="shared" ca="1" si="672"/>
        <v>-8.3062510069025468E-3</v>
      </c>
      <c r="AH4144" s="2">
        <f t="shared" ca="1" si="668"/>
        <v>-129.86524359402847</v>
      </c>
    </row>
    <row r="4145" spans="20:34" x14ac:dyDescent="0.2">
      <c r="T4145" s="3"/>
      <c r="X4145" s="4">
        <f t="shared" ca="1" si="669"/>
        <v>-0.67134127976155589</v>
      </c>
      <c r="Y4145" s="4">
        <f t="shared" ca="1" si="669"/>
        <v>1.3420872012195078</v>
      </c>
      <c r="Z4145" s="4">
        <f t="shared" ca="1" si="664"/>
        <v>0.65116040945476006</v>
      </c>
      <c r="AA4145" s="4">
        <f t="shared" ca="1" si="665"/>
        <v>-0.88281165192985744</v>
      </c>
      <c r="AB4145" s="4">
        <f t="shared" ca="1" si="666"/>
        <v>0.96621914567273015</v>
      </c>
      <c r="AC4145" s="4">
        <f t="shared" ca="1" si="670"/>
        <v>0.98223940573021673</v>
      </c>
      <c r="AD4145" s="4">
        <f t="shared" ca="1" si="667"/>
        <v>0.60345095626474232</v>
      </c>
      <c r="AF4145" s="4">
        <f t="shared" ca="1" si="671"/>
        <v>-0.53273353555872938</v>
      </c>
      <c r="AG4145" s="4">
        <f t="shared" ca="1" si="672"/>
        <v>0.58306586741751132</v>
      </c>
      <c r="AH4145" s="2">
        <f t="shared" ca="1" si="668"/>
        <v>144.41320652409331</v>
      </c>
    </row>
    <row r="4146" spans="20:34" x14ac:dyDescent="0.2">
      <c r="T4146" s="3"/>
      <c r="X4146" s="4">
        <f t="shared" ca="1" si="669"/>
        <v>1.6948018391591819</v>
      </c>
      <c r="Y4146" s="4">
        <f t="shared" ca="1" si="669"/>
        <v>1.3866303750509583</v>
      </c>
      <c r="Z4146" s="4">
        <f t="shared" ca="1" si="664"/>
        <v>2.1336199889545218</v>
      </c>
      <c r="AA4146" s="4">
        <f t="shared" ca="1" si="665"/>
        <v>2.299708506709865</v>
      </c>
      <c r="AB4146" s="4">
        <f t="shared" ca="1" si="666"/>
        <v>3.053477901127553</v>
      </c>
      <c r="AC4146" s="4">
        <f t="shared" ca="1" si="670"/>
        <v>0.94549884298679954</v>
      </c>
      <c r="AD4146" s="4">
        <f t="shared" ca="1" si="667"/>
        <v>0.67801994353106054</v>
      </c>
      <c r="AF4146" s="4">
        <f t="shared" ca="1" si="671"/>
        <v>1.5592482318573222</v>
      </c>
      <c r="AG4146" s="4">
        <f t="shared" ca="1" si="672"/>
        <v>2.0703189140958447</v>
      </c>
      <c r="AH4146" s="2">
        <f t="shared" ca="1" si="668"/>
        <v>-36.606929692186895</v>
      </c>
    </row>
    <row r="4147" spans="20:34" x14ac:dyDescent="0.2">
      <c r="T4147" s="3"/>
      <c r="X4147" s="4">
        <f t="shared" ca="1" si="669"/>
        <v>0.11465394890612822</v>
      </c>
      <c r="Y4147" s="4">
        <f t="shared" ca="1" si="669"/>
        <v>-0.20912269984012938</v>
      </c>
      <c r="Z4147" s="4">
        <f t="shared" ca="1" si="664"/>
        <v>-9.5318537960896788E-2</v>
      </c>
      <c r="AA4147" s="4">
        <f t="shared" ca="1" si="665"/>
        <v>0.17437108559217382</v>
      </c>
      <c r="AB4147" s="4">
        <f t="shared" ca="1" si="666"/>
        <v>-8.480088907370828E-2</v>
      </c>
      <c r="AC4147" s="4">
        <f t="shared" ca="1" si="670"/>
        <v>0.82362915831992844</v>
      </c>
      <c r="AD4147" s="4">
        <f t="shared" ca="1" si="667"/>
        <v>0.80771287957724991</v>
      </c>
      <c r="AF4147" s="4">
        <f t="shared" ca="1" si="671"/>
        <v>0.14084177165866582</v>
      </c>
      <c r="AG4147" s="4">
        <f t="shared" ca="1" si="672"/>
        <v>-6.8494770304435862E-2</v>
      </c>
      <c r="AH4147" s="2">
        <f t="shared" ca="1" si="668"/>
        <v>-29.368183181200493</v>
      </c>
    </row>
    <row r="4148" spans="20:34" x14ac:dyDescent="0.2">
      <c r="T4148" s="3"/>
      <c r="X4148" s="4">
        <f t="shared" ca="1" si="669"/>
        <v>-5.1923311393726718E-2</v>
      </c>
      <c r="Y4148" s="4">
        <f t="shared" ca="1" si="669"/>
        <v>-1.5502029117955285</v>
      </c>
      <c r="Z4148" s="4">
        <f t="shared" ca="1" si="664"/>
        <v>-1.2581839303674816</v>
      </c>
      <c r="AA4148" s="4">
        <f t="shared" ca="1" si="665"/>
        <v>-4.9679389054124778E-2</v>
      </c>
      <c r="AB4148" s="4">
        <f t="shared" ca="1" si="666"/>
        <v>-1.7220805864635569</v>
      </c>
      <c r="AC4148" s="4">
        <f t="shared" ca="1" si="670"/>
        <v>0.31359336647374003</v>
      </c>
      <c r="AD4148" s="4">
        <f t="shared" ca="1" si="667"/>
        <v>1.2744931274378017</v>
      </c>
      <c r="AF4148" s="4">
        <f t="shared" ca="1" si="671"/>
        <v>-6.331603992479079E-2</v>
      </c>
      <c r="AG4148" s="4">
        <f t="shared" ca="1" si="672"/>
        <v>-2.1947798723418623</v>
      </c>
      <c r="AH4148" s="2">
        <f t="shared" ca="1" si="668"/>
        <v>-209.32119811448638</v>
      </c>
    </row>
    <row r="4149" spans="20:34" x14ac:dyDescent="0.2">
      <c r="T4149" s="3"/>
      <c r="X4149" s="4">
        <f t="shared" ca="1" si="669"/>
        <v>-0.99690247324770687</v>
      </c>
      <c r="Y4149" s="4">
        <f t="shared" ca="1" si="669"/>
        <v>-0.54202008103609411</v>
      </c>
      <c r="Z4149" s="4">
        <f t="shared" ca="1" si="664"/>
        <v>-1.0385551822802177</v>
      </c>
      <c r="AA4149" s="4">
        <f t="shared" ca="1" si="665"/>
        <v>-1.320699391202822</v>
      </c>
      <c r="AB4149" s="4">
        <f t="shared" ca="1" si="666"/>
        <v>-1.4128498770843425</v>
      </c>
      <c r="AC4149" s="4">
        <f t="shared" ca="1" si="670"/>
        <v>0.59298192480828282</v>
      </c>
      <c r="AD4149" s="4">
        <f t="shared" ca="1" si="667"/>
        <v>0.99304682878170136</v>
      </c>
      <c r="AF4149" s="4">
        <f t="shared" ca="1" si="671"/>
        <v>-1.3115163422078859</v>
      </c>
      <c r="AG4149" s="4">
        <f t="shared" ca="1" si="672"/>
        <v>-1.403026089983223</v>
      </c>
      <c r="AH4149" s="2">
        <f t="shared" ca="1" si="668"/>
        <v>74.346723141164603</v>
      </c>
    </row>
    <row r="4150" spans="20:34" x14ac:dyDescent="0.2">
      <c r="T4150" s="3"/>
      <c r="X4150" s="4">
        <f t="shared" ca="1" si="669"/>
        <v>-1.1387958593030372</v>
      </c>
      <c r="Y4150" s="4">
        <f t="shared" ca="1" si="669"/>
        <v>0.60415945498436052</v>
      </c>
      <c r="Z4150" s="4">
        <f t="shared" ca="1" si="664"/>
        <v>-0.21855522336672889</v>
      </c>
      <c r="AA4150" s="4">
        <f t="shared" ca="1" si="665"/>
        <v>-1.5115494534360456</v>
      </c>
      <c r="AB4150" s="4">
        <f t="shared" ca="1" si="666"/>
        <v>-0.25831445677135356</v>
      </c>
      <c r="AC4150" s="4">
        <f t="shared" ca="1" si="670"/>
        <v>0.39201325896883843</v>
      </c>
      <c r="AD4150" s="4">
        <f t="shared" ca="1" si="667"/>
        <v>1.179541366379703</v>
      </c>
      <c r="AF4150" s="4">
        <f t="shared" ca="1" si="671"/>
        <v>-1.7829351076564466</v>
      </c>
      <c r="AG4150" s="4">
        <f t="shared" ca="1" si="672"/>
        <v>-0.30469258729571308</v>
      </c>
      <c r="AH4150" s="2">
        <f t="shared" ca="1" si="668"/>
        <v>263.54347351425758</v>
      </c>
    </row>
    <row r="4151" spans="20:34" x14ac:dyDescent="0.2">
      <c r="T4151" s="3"/>
      <c r="X4151" s="4">
        <f t="shared" ca="1" si="669"/>
        <v>1.8670373688008046</v>
      </c>
      <c r="Y4151" s="4">
        <f t="shared" ca="1" si="669"/>
        <v>0.26436450000988532</v>
      </c>
      <c r="Z4151" s="4">
        <f t="shared" ca="1" si="664"/>
        <v>1.3510974217311471</v>
      </c>
      <c r="AA4151" s="4">
        <f t="shared" ca="1" si="665"/>
        <v>2.5313694915147389</v>
      </c>
      <c r="AB4151" s="4">
        <f t="shared" ca="1" si="666"/>
        <v>1.9517095275648007</v>
      </c>
      <c r="AC4151" s="4">
        <f t="shared" ca="1" si="670"/>
        <v>0.37167855542418349</v>
      </c>
      <c r="AD4151" s="4">
        <f t="shared" ca="1" si="667"/>
        <v>1.2023676160963968</v>
      </c>
      <c r="AF4151" s="4">
        <f t="shared" ca="1" si="671"/>
        <v>3.0436367009717245</v>
      </c>
      <c r="AG4151" s="4">
        <f t="shared" ca="1" si="672"/>
        <v>2.3466723319707139</v>
      </c>
      <c r="AH4151" s="2">
        <f t="shared" ca="1" si="668"/>
        <v>-229.53691957794808</v>
      </c>
    </row>
    <row r="4152" spans="20:34" x14ac:dyDescent="0.2">
      <c r="T4152" s="3"/>
      <c r="X4152" s="4">
        <f t="shared" ca="1" si="669"/>
        <v>0.62955291337041297</v>
      </c>
      <c r="Y4152" s="4">
        <f t="shared" ca="1" si="669"/>
        <v>-1.0467736350652461</v>
      </c>
      <c r="Z4152" s="4">
        <f t="shared" ca="1" si="664"/>
        <v>-0.44308567202740423</v>
      </c>
      <c r="AA4152" s="4">
        <f t="shared" ca="1" si="665"/>
        <v>0.86692274105490386</v>
      </c>
      <c r="AB4152" s="4">
        <f t="shared" ca="1" si="666"/>
        <v>-0.5744466139741391</v>
      </c>
      <c r="AC4152" s="4">
        <f t="shared" ca="1" si="670"/>
        <v>0.69104972435539069</v>
      </c>
      <c r="AD4152" s="4">
        <f t="shared" ca="1" si="667"/>
        <v>0.91490867728570913</v>
      </c>
      <c r="AF4152" s="4">
        <f t="shared" ca="1" si="671"/>
        <v>0.79315513832744344</v>
      </c>
      <c r="AG4152" s="4">
        <f t="shared" ca="1" si="672"/>
        <v>-0.52556619176233399</v>
      </c>
      <c r="AH4152" s="2">
        <f t="shared" ca="1" si="668"/>
        <v>-178.04070682451038</v>
      </c>
    </row>
    <row r="4153" spans="20:34" x14ac:dyDescent="0.2">
      <c r="T4153" s="3"/>
      <c r="X4153" s="4">
        <f t="shared" ca="1" si="669"/>
        <v>9.1805249608090431E-2</v>
      </c>
      <c r="Y4153" s="4">
        <f t="shared" ca="1" si="669"/>
        <v>0.10126316325936026</v>
      </c>
      <c r="Z4153" s="4">
        <f t="shared" ca="1" si="664"/>
        <v>0.13626467266291178</v>
      </c>
      <c r="AA4153" s="4">
        <f t="shared" ca="1" si="665"/>
        <v>0.14363902820594501</v>
      </c>
      <c r="AB4153" s="4">
        <f t="shared" ca="1" si="666"/>
        <v>0.24126134606257219</v>
      </c>
      <c r="AC4153" s="4">
        <f t="shared" ca="1" si="670"/>
        <v>0.84437884194278323</v>
      </c>
      <c r="AD4153" s="4">
        <f t="shared" ca="1" si="667"/>
        <v>0.78941974980187068</v>
      </c>
      <c r="AF4153" s="4">
        <f t="shared" ca="1" si="671"/>
        <v>0.11339148570812096</v>
      </c>
      <c r="AG4153" s="4">
        <f t="shared" ca="1" si="672"/>
        <v>0.19045647144557828</v>
      </c>
      <c r="AH4153" s="2">
        <f t="shared" ca="1" si="668"/>
        <v>0.90783665124354229</v>
      </c>
    </row>
    <row r="4154" spans="20:34" x14ac:dyDescent="0.2">
      <c r="T4154" s="3"/>
      <c r="X4154" s="4">
        <f t="shared" ca="1" si="669"/>
        <v>-0.42972774323726937</v>
      </c>
      <c r="Y4154" s="4">
        <f t="shared" ca="1" si="669"/>
        <v>-0.60748145342169257</v>
      </c>
      <c r="Z4154" s="4">
        <f t="shared" ca="1" si="664"/>
        <v>-0.74343939004067727</v>
      </c>
      <c r="AA4154" s="4">
        <f t="shared" ca="1" si="665"/>
        <v>-0.55783555710279942</v>
      </c>
      <c r="AB4154" s="4">
        <f t="shared" ca="1" si="666"/>
        <v>-0.99733566695469889</v>
      </c>
      <c r="AC4154" s="4">
        <f t="shared" ca="1" si="670"/>
        <v>0.47052920991950387</v>
      </c>
      <c r="AD4154" s="4">
        <f t="shared" ca="1" si="667"/>
        <v>1.0998780640674235</v>
      </c>
      <c r="AF4154" s="4">
        <f t="shared" ca="1" si="671"/>
        <v>-0.61355109261419971</v>
      </c>
      <c r="AG4154" s="4">
        <f t="shared" ca="1" si="672"/>
        <v>-1.0969476225955268</v>
      </c>
      <c r="AH4154" s="2">
        <f t="shared" ca="1" si="668"/>
        <v>-10.396474789333297</v>
      </c>
    </row>
    <row r="4155" spans="20:34" x14ac:dyDescent="0.2">
      <c r="T4155" s="3"/>
      <c r="X4155" s="4">
        <f t="shared" ca="1" si="669"/>
        <v>0.25890284825512205</v>
      </c>
      <c r="Y4155" s="4">
        <f t="shared" ca="1" si="669"/>
        <v>0.38356895394218615</v>
      </c>
      <c r="Z4155" s="4">
        <f t="shared" ca="1" si="664"/>
        <v>0.46181075622868739</v>
      </c>
      <c r="AA4155" s="4">
        <f t="shared" ca="1" si="665"/>
        <v>0.36838937061001409</v>
      </c>
      <c r="AB4155" s="4">
        <f t="shared" ca="1" si="666"/>
        <v>0.69962049637139978</v>
      </c>
      <c r="AC4155" s="4">
        <f t="shared" ca="1" si="670"/>
        <v>0.9580719833728808</v>
      </c>
      <c r="AD4155" s="4">
        <f t="shared" ca="1" si="667"/>
        <v>0.65773147502268381</v>
      </c>
      <c r="AF4155" s="4">
        <f t="shared" ca="1" si="671"/>
        <v>0.2423012841140027</v>
      </c>
      <c r="AG4155" s="4">
        <f t="shared" ca="1" si="672"/>
        <v>0.46016242103446298</v>
      </c>
      <c r="AH4155" s="2">
        <f t="shared" ca="1" si="668"/>
        <v>7.3389484236013232</v>
      </c>
    </row>
    <row r="4156" spans="20:34" x14ac:dyDescent="0.2">
      <c r="T4156" s="3"/>
      <c r="X4156" s="4">
        <f t="shared" ca="1" si="669"/>
        <v>0.95047797337178064</v>
      </c>
      <c r="Y4156" s="4">
        <f t="shared" ca="1" si="669"/>
        <v>0.9949176882749825</v>
      </c>
      <c r="Z4156" s="4">
        <f t="shared" ca="1" si="664"/>
        <v>1.3684651461317516</v>
      </c>
      <c r="AA4156" s="4">
        <f t="shared" ca="1" si="665"/>
        <v>1.2985747678067263</v>
      </c>
      <c r="AB4156" s="4">
        <f t="shared" ca="1" si="666"/>
        <v>1.9761627641445938</v>
      </c>
      <c r="AC4156" s="4">
        <f t="shared" ca="1" si="670"/>
        <v>0.42190883152544201</v>
      </c>
      <c r="AD4156" s="4">
        <f t="shared" ca="1" si="667"/>
        <v>1.1477829920331533</v>
      </c>
      <c r="AF4156" s="4">
        <f t="shared" ca="1" si="671"/>
        <v>1.4904820323719616</v>
      </c>
      <c r="AG4156" s="4">
        <f t="shared" ca="1" si="672"/>
        <v>2.2682060101743886</v>
      </c>
      <c r="AH4156" s="2">
        <f t="shared" ca="1" si="668"/>
        <v>-6.3336960583060318</v>
      </c>
    </row>
    <row r="4157" spans="20:34" x14ac:dyDescent="0.2">
      <c r="T4157" s="3"/>
      <c r="X4157" s="4">
        <f t="shared" ca="1" si="669"/>
        <v>1.5890706413705029</v>
      </c>
      <c r="Y4157" s="4">
        <f t="shared" ca="1" si="669"/>
        <v>0.59031468533190778</v>
      </c>
      <c r="Z4157" s="4">
        <f t="shared" ca="1" si="664"/>
        <v>1.438954647524213</v>
      </c>
      <c r="AA4157" s="4">
        <f t="shared" ca="1" si="665"/>
        <v>2.1574974689797899</v>
      </c>
      <c r="AB4157" s="4">
        <f t="shared" ca="1" si="666"/>
        <v>2.0754098741391251</v>
      </c>
      <c r="AC4157" s="4">
        <f t="shared" ca="1" si="670"/>
        <v>0.80233450840623532</v>
      </c>
      <c r="AD4157" s="4">
        <f t="shared" ca="1" si="667"/>
        <v>0.82580444548881948</v>
      </c>
      <c r="AF4157" s="4">
        <f t="shared" ca="1" si="671"/>
        <v>1.7816710010143868</v>
      </c>
      <c r="AG4157" s="4">
        <f t="shared" ca="1" si="672"/>
        <v>1.7138827002754808</v>
      </c>
      <c r="AH4157" s="2">
        <f t="shared" ca="1" si="668"/>
        <v>-105.99963082211843</v>
      </c>
    </row>
    <row r="4158" spans="20:34" x14ac:dyDescent="0.2">
      <c r="T4158" s="3"/>
      <c r="X4158" s="4">
        <f t="shared" ca="1" si="669"/>
        <v>0.6503310358485701</v>
      </c>
      <c r="Y4158" s="4">
        <f t="shared" ca="1" si="669"/>
        <v>-0.43317920178599401</v>
      </c>
      <c r="Z4158" s="4">
        <f t="shared" ca="1" si="664"/>
        <v>5.5061376067867041E-2</v>
      </c>
      <c r="AA4158" s="4">
        <f t="shared" ca="1" si="665"/>
        <v>0.89486982215775046</v>
      </c>
      <c r="AB4158" s="4">
        <f t="shared" ca="1" si="666"/>
        <v>0.12692953281543118</v>
      </c>
      <c r="AC4158" s="4">
        <f t="shared" ca="1" si="670"/>
        <v>0.69270322454909761</v>
      </c>
      <c r="AD4158" s="4">
        <f t="shared" ca="1" si="667"/>
        <v>0.91361005918778437</v>
      </c>
      <c r="AF4158" s="4">
        <f t="shared" ca="1" si="671"/>
        <v>0.81756207118690449</v>
      </c>
      <c r="AG4158" s="4">
        <f t="shared" ca="1" si="672"/>
        <v>0.1159640979881839</v>
      </c>
      <c r="AH4158" s="2">
        <f t="shared" ca="1" si="668"/>
        <v>-117.69793851097984</v>
      </c>
    </row>
    <row r="4159" spans="20:34" x14ac:dyDescent="0.2">
      <c r="T4159" s="3"/>
      <c r="X4159" s="4">
        <f t="shared" ca="1" si="669"/>
        <v>-0.71111676047973449</v>
      </c>
      <c r="Y4159" s="4">
        <f t="shared" ca="1" si="669"/>
        <v>1.3510285501487029</v>
      </c>
      <c r="Z4159" s="4">
        <f t="shared" ca="1" si="664"/>
        <v>0.63390611787288642</v>
      </c>
      <c r="AA4159" s="4">
        <f t="shared" ca="1" si="665"/>
        <v>-0.93631064283744403</v>
      </c>
      <c r="AB4159" s="4">
        <f t="shared" ca="1" si="666"/>
        <v>0.94192561910953798</v>
      </c>
      <c r="AC4159" s="4">
        <f t="shared" ca="1" si="670"/>
        <v>0.11855767260907357</v>
      </c>
      <c r="AD4159" s="4">
        <f t="shared" ca="1" si="667"/>
        <v>1.6918220858284474</v>
      </c>
      <c r="AF4159" s="4">
        <f t="shared" ca="1" si="671"/>
        <v>-1.5840710247486189</v>
      </c>
      <c r="AG4159" s="4">
        <f t="shared" ca="1" si="672"/>
        <v>1.5935705656171502</v>
      </c>
      <c r="AH4159" s="2">
        <f t="shared" ca="1" si="668"/>
        <v>419.74743041782358</v>
      </c>
    </row>
    <row r="4160" spans="20:34" x14ac:dyDescent="0.2">
      <c r="T4160" s="3"/>
      <c r="X4160" s="4">
        <f t="shared" ca="1" si="669"/>
        <v>0.84377988219504541</v>
      </c>
      <c r="Y4160" s="4">
        <f t="shared" ca="1" si="669"/>
        <v>-0.6719748000786665</v>
      </c>
      <c r="Z4160" s="4">
        <f t="shared" ca="1" si="664"/>
        <v>-1.5538700759338164E-2</v>
      </c>
      <c r="AA4160" s="4">
        <f t="shared" ca="1" si="665"/>
        <v>1.1550632349062036</v>
      </c>
      <c r="AB4160" s="4">
        <f t="shared" ca="1" si="666"/>
        <v>2.7526735915503368E-2</v>
      </c>
      <c r="AC4160" s="4">
        <f t="shared" ca="1" si="670"/>
        <v>0.16930109307592045</v>
      </c>
      <c r="AD4160" s="4">
        <f t="shared" ca="1" si="667"/>
        <v>1.5358383018444448</v>
      </c>
      <c r="AF4160" s="4">
        <f t="shared" ca="1" si="671"/>
        <v>1.7739903572212947</v>
      </c>
      <c r="AG4160" s="4">
        <f t="shared" ca="1" si="672"/>
        <v>4.2276615343787183E-2</v>
      </c>
      <c r="AH4160" s="2">
        <f t="shared" ca="1" si="668"/>
        <v>-271.99896604760943</v>
      </c>
    </row>
    <row r="4161" spans="20:34" x14ac:dyDescent="0.2">
      <c r="T4161" s="3"/>
      <c r="X4161" s="4">
        <f t="shared" ca="1" si="669"/>
        <v>1.1365101541696403</v>
      </c>
      <c r="Y4161" s="4">
        <f t="shared" ca="1" si="669"/>
        <v>-1.2690857252142935</v>
      </c>
      <c r="Z4161" s="4">
        <f t="shared" ca="1" si="664"/>
        <v>-0.30889179527092381</v>
      </c>
      <c r="AA4161" s="4">
        <f t="shared" ca="1" si="665"/>
        <v>1.548792584645696</v>
      </c>
      <c r="AB4161" s="4">
        <f t="shared" ca="1" si="666"/>
        <v>-0.38550564852609326</v>
      </c>
      <c r="AC4161" s="4">
        <f t="shared" ca="1" si="670"/>
        <v>0.88334672785135204</v>
      </c>
      <c r="AD4161" s="4">
        <f t="shared" ca="1" si="667"/>
        <v>0.75239649030580502</v>
      </c>
      <c r="AF4161" s="4">
        <f t="shared" ca="1" si="671"/>
        <v>1.165306104899078</v>
      </c>
      <c r="AG4161" s="4">
        <f t="shared" ca="1" si="672"/>
        <v>-0.29005309694409581</v>
      </c>
      <c r="AH4161" s="2">
        <f t="shared" ca="1" si="668"/>
        <v>-212.25790953582236</v>
      </c>
    </row>
    <row r="4162" spans="20:34" x14ac:dyDescent="0.2">
      <c r="T4162" s="3"/>
      <c r="X4162" s="4">
        <f t="shared" ca="1" si="669"/>
        <v>1.3814579128575497</v>
      </c>
      <c r="Y4162" s="4">
        <f t="shared" ca="1" si="669"/>
        <v>1.0533468542910012</v>
      </c>
      <c r="Z4162" s="4">
        <f t="shared" ref="Z4162:Z4225" ca="1" si="673">X4162*B$19+SQRT(1-B$19^2)*Y4162</f>
        <v>1.6782938358125392</v>
      </c>
      <c r="AA4162" s="4">
        <f t="shared" ref="AA4162:AA4225" ca="1" si="674">X4162*SQRT($B$28)+$B$20</f>
        <v>1.8782532895389252</v>
      </c>
      <c r="AB4162" s="4">
        <f t="shared" ref="AB4162:AB4225" ca="1" si="675">Z4162*SQRT($C$29)+$C$20</f>
        <v>2.4123922938870086</v>
      </c>
      <c r="AC4162" s="4">
        <f t="shared" ca="1" si="670"/>
        <v>0.57365519863028791</v>
      </c>
      <c r="AD4162" s="4">
        <f t="shared" ref="AD4162:AD4225" ca="1" si="676">SQRT((B$26/2)/GAMMAINV(AC4162,B$26/2,1))</f>
        <v>1.008978984463442</v>
      </c>
      <c r="AF4162" s="4">
        <f t="shared" ca="1" si="671"/>
        <v>1.8951180966441041</v>
      </c>
      <c r="AG4162" s="4">
        <f t="shared" ca="1" si="672"/>
        <v>2.4340531268135472</v>
      </c>
      <c r="AH4162" s="2">
        <f t="shared" ref="AH4162:AH4225" ca="1" si="677">(B$4*EXP(-B$8*B$7)*NORMSDIST((LN(B$4/(B$5+AF4162))-B$8*B$7+B$9*B$7+0.5*B$6*B$6*B$7)/(B$6*SQRT(B$7)))-(B$5+AF4162)*EXP(-B$9*B$7)*NORMSDIST((LN(B$4/(B$5+AF4162))-B$8*B$7+B$9*B$7-0.5*B$6*B$6*B$7)/(B$6*SQRT(B$7))))*400+100*AG4162-400*$B$13</f>
        <v>-51.100766566290531</v>
      </c>
    </row>
    <row r="4163" spans="20:34" x14ac:dyDescent="0.2">
      <c r="T4163" s="3"/>
      <c r="X4163" s="4">
        <f t="shared" ref="X4163:Y4226" ca="1" si="678">NORMSINV(RAND())</f>
        <v>-0.78261822923243007</v>
      </c>
      <c r="Y4163" s="4">
        <f t="shared" ca="1" si="678"/>
        <v>-1.1604021015329518</v>
      </c>
      <c r="Z4163" s="4">
        <f t="shared" ca="1" si="673"/>
        <v>-1.3967171287201658</v>
      </c>
      <c r="AA4163" s="4">
        <f t="shared" ca="1" si="674"/>
        <v>-1.0324818608242901</v>
      </c>
      <c r="AB4163" s="4">
        <f t="shared" ca="1" si="675"/>
        <v>-1.9171311869530296</v>
      </c>
      <c r="AC4163" s="4">
        <f t="shared" ref="AC4163:AC4226" ca="1" si="679">RAND()</f>
        <v>0.48849910172050581</v>
      </c>
      <c r="AD4163" s="4">
        <f t="shared" ca="1" si="676"/>
        <v>1.083136473683491</v>
      </c>
      <c r="AF4163" s="4">
        <f t="shared" ref="AF4163:AF4226" ca="1" si="680">AD4163*AA4163</f>
        <v>-1.1183187618753905</v>
      </c>
      <c r="AG4163" s="4">
        <f t="shared" ref="AG4163:AG4226" ca="1" si="681">AD4163*AB4163</f>
        <v>-2.0765147134249502</v>
      </c>
      <c r="AH4163" s="2">
        <f t="shared" ca="1" si="677"/>
        <v>-25.187643637900237</v>
      </c>
    </row>
    <row r="4164" spans="20:34" x14ac:dyDescent="0.2">
      <c r="T4164" s="3"/>
      <c r="X4164" s="4">
        <f t="shared" ca="1" si="678"/>
        <v>-0.32772842791744677</v>
      </c>
      <c r="Y4164" s="4">
        <f t="shared" ca="1" si="678"/>
        <v>-1.7430951542491444</v>
      </c>
      <c r="Z4164" s="4">
        <f t="shared" ca="1" si="673"/>
        <v>-1.5794809803542951</v>
      </c>
      <c r="AA4164" s="4">
        <f t="shared" ca="1" si="674"/>
        <v>-0.42064399224054771</v>
      </c>
      <c r="AB4164" s="4">
        <f t="shared" ca="1" si="675"/>
        <v>-2.1744572245591995</v>
      </c>
      <c r="AC4164" s="4">
        <f t="shared" ca="1" si="679"/>
        <v>0.29465999668512799</v>
      </c>
      <c r="AD4164" s="4">
        <f t="shared" ca="1" si="676"/>
        <v>1.3007713593413699</v>
      </c>
      <c r="AF4164" s="4">
        <f t="shared" ca="1" si="680"/>
        <v>-0.54716165758551794</v>
      </c>
      <c r="AG4164" s="4">
        <f t="shared" ca="1" si="681"/>
        <v>-2.8284716798195322</v>
      </c>
      <c r="AH4164" s="2">
        <f t="shared" ca="1" si="677"/>
        <v>-194.38797736377774</v>
      </c>
    </row>
    <row r="4165" spans="20:34" x14ac:dyDescent="0.2">
      <c r="T4165" s="3"/>
      <c r="X4165" s="4">
        <f t="shared" ca="1" si="678"/>
        <v>1.0886387436294755</v>
      </c>
      <c r="Y4165" s="4">
        <f t="shared" ca="1" si="678"/>
        <v>-0.43623291307477541</v>
      </c>
      <c r="Z4165" s="4">
        <f t="shared" ca="1" si="673"/>
        <v>0.32073050487906013</v>
      </c>
      <c r="AA4165" s="4">
        <f t="shared" ca="1" si="674"/>
        <v>1.4844043708270476</v>
      </c>
      <c r="AB4165" s="4">
        <f t="shared" ca="1" si="675"/>
        <v>0.50098372143103853</v>
      </c>
      <c r="AC4165" s="4">
        <f t="shared" ca="1" si="679"/>
        <v>7.826348727858945E-2</v>
      </c>
      <c r="AD4165" s="4">
        <f t="shared" ca="1" si="676"/>
        <v>1.8818069884840039</v>
      </c>
      <c r="AF4165" s="4">
        <f t="shared" ca="1" si="680"/>
        <v>2.7933625187585389</v>
      </c>
      <c r="AG4165" s="4">
        <f t="shared" ca="1" si="681"/>
        <v>0.94275466810565167</v>
      </c>
      <c r="AH4165" s="2">
        <f t="shared" ca="1" si="677"/>
        <v>-333.50509524407926</v>
      </c>
    </row>
    <row r="4166" spans="20:34" x14ac:dyDescent="0.2">
      <c r="T4166" s="3"/>
      <c r="X4166" s="4">
        <f t="shared" ca="1" si="678"/>
        <v>0.19932094419193724</v>
      </c>
      <c r="Y4166" s="4">
        <f t="shared" ca="1" si="678"/>
        <v>0.14494783825148211</v>
      </c>
      <c r="Z4166" s="4">
        <f t="shared" ca="1" si="673"/>
        <v>0.2365858501752772</v>
      </c>
      <c r="AA4166" s="4">
        <f t="shared" ca="1" si="674"/>
        <v>0.28825025761429862</v>
      </c>
      <c r="AB4166" s="4">
        <f t="shared" ca="1" si="675"/>
        <v>0.38251056392717014</v>
      </c>
      <c r="AC4166" s="4">
        <f t="shared" ca="1" si="679"/>
        <v>7.2421667261770017E-2</v>
      </c>
      <c r="AD4166" s="4">
        <f t="shared" ca="1" si="676"/>
        <v>1.9184589706132391</v>
      </c>
      <c r="AF4166" s="4">
        <f t="shared" ca="1" si="680"/>
        <v>0.55299629250172833</v>
      </c>
      <c r="AG4166" s="4">
        <f t="shared" ca="1" si="681"/>
        <v>0.73383082272040845</v>
      </c>
      <c r="AH4166" s="2">
        <f t="shared" ca="1" si="677"/>
        <v>-14.446579398947961</v>
      </c>
    </row>
    <row r="4167" spans="20:34" x14ac:dyDescent="0.2">
      <c r="T4167" s="3"/>
      <c r="X4167" s="4">
        <f t="shared" ca="1" si="678"/>
        <v>-0.94390749241172345</v>
      </c>
      <c r="Y4167" s="4">
        <f t="shared" ca="1" si="678"/>
        <v>1.6208844041992454</v>
      </c>
      <c r="Z4167" s="4">
        <f t="shared" ca="1" si="673"/>
        <v>0.70501623205019393</v>
      </c>
      <c r="AA4167" s="4">
        <f t="shared" ca="1" si="674"/>
        <v>-1.2494198504731926</v>
      </c>
      <c r="AB4167" s="4">
        <f t="shared" ca="1" si="675"/>
        <v>1.0420465333459055</v>
      </c>
      <c r="AC4167" s="4">
        <f t="shared" ca="1" si="679"/>
        <v>0.7557298665039287</v>
      </c>
      <c r="AD4167" s="4">
        <f t="shared" ca="1" si="676"/>
        <v>0.86382532866106732</v>
      </c>
      <c r="AF4167" s="4">
        <f t="shared" ca="1" si="680"/>
        <v>-1.0792805129706671</v>
      </c>
      <c r="AG4167" s="4">
        <f t="shared" ca="1" si="681"/>
        <v>0.90014618914765265</v>
      </c>
      <c r="AH4167" s="2">
        <f t="shared" ca="1" si="677"/>
        <v>265.99879419902163</v>
      </c>
    </row>
    <row r="4168" spans="20:34" x14ac:dyDescent="0.2">
      <c r="T4168" s="3"/>
      <c r="X4168" s="4">
        <f t="shared" ca="1" si="678"/>
        <v>2.0841554985554627</v>
      </c>
      <c r="Y4168" s="4">
        <f t="shared" ca="1" si="678"/>
        <v>-1.0762183180159903</v>
      </c>
      <c r="Z4168" s="4">
        <f t="shared" ca="1" si="673"/>
        <v>0.42330768278094888</v>
      </c>
      <c r="AA4168" s="4">
        <f t="shared" ca="1" si="674"/>
        <v>2.8233986672754723</v>
      </c>
      <c r="AB4168" s="4">
        <f t="shared" ca="1" si="675"/>
        <v>0.64540932037911347</v>
      </c>
      <c r="AC4168" s="4">
        <f t="shared" ca="1" si="679"/>
        <v>8.390805726891204E-2</v>
      </c>
      <c r="AD4168" s="4">
        <f t="shared" ca="1" si="676"/>
        <v>1.8492356779523762</v>
      </c>
      <c r="AF4168" s="4">
        <f t="shared" ca="1" si="680"/>
        <v>5.2211295486089933</v>
      </c>
      <c r="AG4168" s="4">
        <f t="shared" ca="1" si="681"/>
        <v>1.1935139421280523</v>
      </c>
      <c r="AH4168" s="2">
        <f t="shared" ca="1" si="677"/>
        <v>-648.97190172816545</v>
      </c>
    </row>
    <row r="4169" spans="20:34" x14ac:dyDescent="0.2">
      <c r="T4169" s="3"/>
      <c r="X4169" s="4">
        <f t="shared" ca="1" si="678"/>
        <v>1.6832357469301837</v>
      </c>
      <c r="Y4169" s="4">
        <f t="shared" ca="1" si="678"/>
        <v>-0.4254802777341492</v>
      </c>
      <c r="Z4169" s="4">
        <f t="shared" ca="1" si="673"/>
        <v>0.69291462487823241</v>
      </c>
      <c r="AA4169" s="4">
        <f t="shared" ca="1" si="674"/>
        <v>2.2841518307923647</v>
      </c>
      <c r="AB4169" s="4">
        <f t="shared" ca="1" si="675"/>
        <v>1.0250078323424858</v>
      </c>
      <c r="AC4169" s="4">
        <f t="shared" ca="1" si="679"/>
        <v>0.60324662926579264</v>
      </c>
      <c r="AD4169" s="4">
        <f t="shared" ca="1" si="676"/>
        <v>0.98468301234211875</v>
      </c>
      <c r="AF4169" s="4">
        <f t="shared" ca="1" si="680"/>
        <v>2.249165505391391</v>
      </c>
      <c r="AG4169" s="4">
        <f t="shared" ca="1" si="681"/>
        <v>1.0093078000252644</v>
      </c>
      <c r="AH4169" s="2">
        <f t="shared" ca="1" si="677"/>
        <v>-246.58445469217941</v>
      </c>
    </row>
    <row r="4170" spans="20:34" x14ac:dyDescent="0.2">
      <c r="T4170" s="3"/>
      <c r="X4170" s="4">
        <f t="shared" ca="1" si="678"/>
        <v>-1.0712605669387985</v>
      </c>
      <c r="Y4170" s="4">
        <f t="shared" ca="1" si="678"/>
        <v>0.72376560137862789</v>
      </c>
      <c r="Z4170" s="4">
        <f t="shared" ca="1" si="673"/>
        <v>-8.2623098572275788E-2</v>
      </c>
      <c r="AA4170" s="4">
        <f t="shared" ca="1" si="674"/>
        <v>-1.4207128393487063</v>
      </c>
      <c r="AB4170" s="4">
        <f t="shared" ca="1" si="675"/>
        <v>-6.6926090067595173E-2</v>
      </c>
      <c r="AC4170" s="4">
        <f t="shared" ca="1" si="679"/>
        <v>0.39349869254550918</v>
      </c>
      <c r="AD4170" s="4">
        <f t="shared" ca="1" si="676"/>
        <v>1.1779150958008773</v>
      </c>
      <c r="AF4170" s="4">
        <f t="shared" ca="1" si="680"/>
        <v>-1.6734791002669678</v>
      </c>
      <c r="AG4170" s="4">
        <f t="shared" ca="1" si="681"/>
        <v>-7.8833251793549511E-2</v>
      </c>
      <c r="AH4170" s="2">
        <f t="shared" ca="1" si="677"/>
        <v>267.59748754829843</v>
      </c>
    </row>
    <row r="4171" spans="20:34" x14ac:dyDescent="0.2">
      <c r="T4171" s="3"/>
      <c r="X4171" s="4">
        <f t="shared" ca="1" si="678"/>
        <v>-0.32125393624274967</v>
      </c>
      <c r="Y4171" s="4">
        <f t="shared" ca="1" si="678"/>
        <v>-0.12366454754523885</v>
      </c>
      <c r="Z4171" s="4">
        <f t="shared" ca="1" si="673"/>
        <v>-0.29432649358625107</v>
      </c>
      <c r="AA4171" s="4">
        <f t="shared" ca="1" si="674"/>
        <v>-0.41193564315257403</v>
      </c>
      <c r="AB4171" s="4">
        <f t="shared" ca="1" si="675"/>
        <v>-0.36499813932477482</v>
      </c>
      <c r="AC4171" s="4">
        <f t="shared" ca="1" si="679"/>
        <v>0.19734037101123847</v>
      </c>
      <c r="AD4171" s="4">
        <f t="shared" ca="1" si="676"/>
        <v>1.4702189314202194</v>
      </c>
      <c r="AF4171" s="4">
        <f t="shared" ca="1" si="680"/>
        <v>-0.60563558108967819</v>
      </c>
      <c r="AG4171" s="4">
        <f t="shared" ca="1" si="681"/>
        <v>-0.53662717436843876</v>
      </c>
      <c r="AH4171" s="2">
        <f t="shared" ca="1" si="677"/>
        <v>44.342032978566294</v>
      </c>
    </row>
    <row r="4172" spans="20:34" x14ac:dyDescent="0.2">
      <c r="T4172" s="3"/>
      <c r="X4172" s="4">
        <f t="shared" ca="1" si="678"/>
        <v>0.48255796490575503</v>
      </c>
      <c r="Y4172" s="4">
        <f t="shared" ca="1" si="678"/>
        <v>-1.1681024495223462</v>
      </c>
      <c r="Z4172" s="4">
        <f t="shared" ca="1" si="673"/>
        <v>-0.6289811007406213</v>
      </c>
      <c r="AA4172" s="4">
        <f t="shared" ca="1" si="674"/>
        <v>0.66921095305436917</v>
      </c>
      <c r="AB4172" s="4">
        <f t="shared" ca="1" si="675"/>
        <v>-0.83618181845885109</v>
      </c>
      <c r="AC4172" s="4">
        <f t="shared" ca="1" si="679"/>
        <v>0.15314065104613739</v>
      </c>
      <c r="AD4172" s="4">
        <f t="shared" ca="1" si="676"/>
        <v>1.5792225704967275</v>
      </c>
      <c r="AF4172" s="4">
        <f t="shared" ca="1" si="680"/>
        <v>1.0568330414870857</v>
      </c>
      <c r="AG4172" s="4">
        <f t="shared" ca="1" si="681"/>
        <v>-1.3205172007492147</v>
      </c>
      <c r="AH4172" s="2">
        <f t="shared" ca="1" si="677"/>
        <v>-298.53889109019792</v>
      </c>
    </row>
    <row r="4173" spans="20:34" x14ac:dyDescent="0.2">
      <c r="T4173" s="3"/>
      <c r="X4173" s="4">
        <f t="shared" ca="1" si="678"/>
        <v>-1.4125365726834183</v>
      </c>
      <c r="Y4173" s="4">
        <f t="shared" ca="1" si="678"/>
        <v>0.61260814815859199</v>
      </c>
      <c r="Z4173" s="4">
        <f t="shared" ca="1" si="673"/>
        <v>-0.37930097468896518</v>
      </c>
      <c r="AA4173" s="4">
        <f t="shared" ca="1" si="674"/>
        <v>-1.8797373840844895</v>
      </c>
      <c r="AB4173" s="4">
        <f t="shared" ca="1" si="675"/>
        <v>-0.48463966758264448</v>
      </c>
      <c r="AC4173" s="4">
        <f t="shared" ca="1" si="679"/>
        <v>0.70753939738104255</v>
      </c>
      <c r="AD4173" s="4">
        <f t="shared" ca="1" si="676"/>
        <v>0.90195589381280739</v>
      </c>
      <c r="AF4173" s="4">
        <f t="shared" ca="1" si="680"/>
        <v>-1.6954402123952741</v>
      </c>
      <c r="AG4173" s="4">
        <f t="shared" ca="1" si="681"/>
        <v>-0.43712360455164595</v>
      </c>
      <c r="AH4173" s="2">
        <f t="shared" ca="1" si="677"/>
        <v>235.48157126846718</v>
      </c>
    </row>
    <row r="4174" spans="20:34" x14ac:dyDescent="0.2">
      <c r="T4174" s="3"/>
      <c r="X4174" s="4">
        <f t="shared" ca="1" si="678"/>
        <v>0.49567420306317211</v>
      </c>
      <c r="Y4174" s="4">
        <f t="shared" ca="1" si="678"/>
        <v>-1.5594035842222302</v>
      </c>
      <c r="Z4174" s="4">
        <f t="shared" ca="1" si="673"/>
        <v>-0.93053225491946345</v>
      </c>
      <c r="AA4174" s="4">
        <f t="shared" ca="1" si="674"/>
        <v>0.68685261302316225</v>
      </c>
      <c r="AB4174" s="4">
        <f t="shared" ca="1" si="675"/>
        <v>-1.2607568257515855</v>
      </c>
      <c r="AC4174" s="4">
        <f t="shared" ca="1" si="679"/>
        <v>0.51881790267152883</v>
      </c>
      <c r="AD4174" s="4">
        <f t="shared" ca="1" si="676"/>
        <v>1.0558547178898641</v>
      </c>
      <c r="AF4174" s="4">
        <f t="shared" ca="1" si="680"/>
        <v>0.72521657195548694</v>
      </c>
      <c r="AG4174" s="4">
        <f t="shared" ca="1" si="681"/>
        <v>-1.3311760425816608</v>
      </c>
      <c r="AH4174" s="2">
        <f t="shared" ca="1" si="677"/>
        <v>-247.9795295764261</v>
      </c>
    </row>
    <row r="4175" spans="20:34" x14ac:dyDescent="0.2">
      <c r="T4175" s="3"/>
      <c r="X4175" s="4">
        <f t="shared" ca="1" si="678"/>
        <v>-1.6298339430418072</v>
      </c>
      <c r="Y4175" s="4">
        <f t="shared" ca="1" si="678"/>
        <v>-1.6665876360954133</v>
      </c>
      <c r="Z4175" s="4">
        <f t="shared" ca="1" si="673"/>
        <v>-2.3153683081083227</v>
      </c>
      <c r="AA4175" s="4">
        <f t="shared" ca="1" si="674"/>
        <v>-2.1720076428253936</v>
      </c>
      <c r="AB4175" s="4">
        <f t="shared" ca="1" si="675"/>
        <v>-3.2105645755610714</v>
      </c>
      <c r="AC4175" s="4">
        <f t="shared" ca="1" si="679"/>
        <v>0.16647596857689706</v>
      </c>
      <c r="AD4175" s="4">
        <f t="shared" ca="1" si="676"/>
        <v>1.5430897335327918</v>
      </c>
      <c r="AF4175" s="4">
        <f t="shared" ca="1" si="680"/>
        <v>-3.3516026947986237</v>
      </c>
      <c r="AG4175" s="4">
        <f t="shared" ca="1" si="681"/>
        <v>-4.9541892353923549</v>
      </c>
      <c r="AH4175" s="2">
        <f t="shared" ca="1" si="677"/>
        <v>71.227566766496238</v>
      </c>
    </row>
    <row r="4176" spans="20:34" x14ac:dyDescent="0.2">
      <c r="T4176" s="3"/>
      <c r="X4176" s="4">
        <f t="shared" ca="1" si="678"/>
        <v>1.6459990099486141</v>
      </c>
      <c r="Y4176" s="4">
        <f t="shared" ca="1" si="678"/>
        <v>-1.3471813113824969</v>
      </c>
      <c r="Z4176" s="4">
        <f t="shared" ca="1" si="673"/>
        <v>-5.9054212542343887E-2</v>
      </c>
      <c r="AA4176" s="4">
        <f t="shared" ca="1" si="674"/>
        <v>2.2340675120805429</v>
      </c>
      <c r="AB4176" s="4">
        <f t="shared" ca="1" si="675"/>
        <v>-3.3741803357469631E-2</v>
      </c>
      <c r="AC4176" s="4">
        <f t="shared" ca="1" si="679"/>
        <v>0.71410102505596595</v>
      </c>
      <c r="AD4176" s="4">
        <f t="shared" ca="1" si="676"/>
        <v>0.89679645623275228</v>
      </c>
      <c r="AF4176" s="4">
        <f t="shared" ca="1" si="680"/>
        <v>2.0035038278185522</v>
      </c>
      <c r="AG4176" s="4">
        <f t="shared" ca="1" si="681"/>
        <v>-3.0259529677881147E-2</v>
      </c>
      <c r="AH4176" s="2">
        <f t="shared" ca="1" si="677"/>
        <v>-313.82633580254742</v>
      </c>
    </row>
    <row r="4177" spans="20:34" x14ac:dyDescent="0.2">
      <c r="T4177" s="3"/>
      <c r="X4177" s="4">
        <f t="shared" ca="1" si="678"/>
        <v>0.3396138628431255</v>
      </c>
      <c r="Y4177" s="4">
        <f t="shared" ca="1" si="678"/>
        <v>-0.51110055805823573</v>
      </c>
      <c r="Z4177" s="4">
        <f t="shared" ca="1" si="673"/>
        <v>-0.19663123216852307</v>
      </c>
      <c r="AA4177" s="4">
        <f t="shared" ca="1" si="674"/>
        <v>0.47694765218503077</v>
      </c>
      <c r="AB4177" s="4">
        <f t="shared" ca="1" si="675"/>
        <v>-0.22744613279424311</v>
      </c>
      <c r="AC4177" s="4">
        <f t="shared" ca="1" si="679"/>
        <v>0.19455464213298912</v>
      </c>
      <c r="AD4177" s="4">
        <f t="shared" ca="1" si="676"/>
        <v>1.476277423444698</v>
      </c>
      <c r="AF4177" s="4">
        <f t="shared" ca="1" si="680"/>
        <v>0.70410705108571525</v>
      </c>
      <c r="AG4177" s="4">
        <f t="shared" ca="1" si="681"/>
        <v>-0.33577359089394587</v>
      </c>
      <c r="AH4177" s="2">
        <f t="shared" ca="1" si="677"/>
        <v>-145.13402089121382</v>
      </c>
    </row>
    <row r="4178" spans="20:34" x14ac:dyDescent="0.2">
      <c r="T4178" s="3"/>
      <c r="X4178" s="4">
        <f t="shared" ca="1" si="678"/>
        <v>-1.2698806076285205</v>
      </c>
      <c r="Y4178" s="4">
        <f t="shared" ca="1" si="678"/>
        <v>-1.1135744281749802</v>
      </c>
      <c r="Z4178" s="4">
        <f t="shared" ca="1" si="673"/>
        <v>-1.6576974445277544</v>
      </c>
      <c r="AA4178" s="4">
        <f t="shared" ca="1" si="674"/>
        <v>-1.6878616345125448</v>
      </c>
      <c r="AB4178" s="4">
        <f t="shared" ca="1" si="675"/>
        <v>-2.284583667077019</v>
      </c>
      <c r="AC4178" s="4">
        <f t="shared" ca="1" si="679"/>
        <v>0.46889123200604388</v>
      </c>
      <c r="AD4178" s="4">
        <f t="shared" ca="1" si="676"/>
        <v>1.1014275150628585</v>
      </c>
      <c r="AF4178" s="4">
        <f t="shared" ca="1" si="680"/>
        <v>-1.859057245871087</v>
      </c>
      <c r="AG4178" s="4">
        <f t="shared" ca="1" si="681"/>
        <v>-2.5163033113818338</v>
      </c>
      <c r="AH4178" s="2">
        <f t="shared" ca="1" si="677"/>
        <v>55.308121756316268</v>
      </c>
    </row>
    <row r="4179" spans="20:34" x14ac:dyDescent="0.2">
      <c r="T4179" s="3"/>
      <c r="X4179" s="4">
        <f t="shared" ca="1" si="678"/>
        <v>-0.28136827694343641</v>
      </c>
      <c r="Y4179" s="4">
        <f t="shared" ca="1" si="678"/>
        <v>0.67131302798511461</v>
      </c>
      <c r="Z4179" s="4">
        <f t="shared" ca="1" si="673"/>
        <v>0.35900667210925169</v>
      </c>
      <c r="AA4179" s="4">
        <f t="shared" ca="1" si="674"/>
        <v>-0.35828845936827292</v>
      </c>
      <c r="AB4179" s="4">
        <f t="shared" ca="1" si="675"/>
        <v>0.55487542025457681</v>
      </c>
      <c r="AC4179" s="4">
        <f t="shared" ca="1" si="679"/>
        <v>0.46892667164916757</v>
      </c>
      <c r="AD4179" s="4">
        <f t="shared" ca="1" si="676"/>
        <v>1.1013939476911196</v>
      </c>
      <c r="AF4179" s="4">
        <f t="shared" ca="1" si="680"/>
        <v>-0.39461674067579144</v>
      </c>
      <c r="AG4179" s="4">
        <f t="shared" ca="1" si="681"/>
        <v>0.61113642959095738</v>
      </c>
      <c r="AH4179" s="2">
        <f t="shared" ca="1" si="677"/>
        <v>124.75459558676948</v>
      </c>
    </row>
    <row r="4180" spans="20:34" x14ac:dyDescent="0.2">
      <c r="T4180" s="3"/>
      <c r="X4180" s="4">
        <f t="shared" ca="1" si="678"/>
        <v>0.80796561226064056</v>
      </c>
      <c r="Y4180" s="4">
        <f t="shared" ca="1" si="678"/>
        <v>1.5195054207822245</v>
      </c>
      <c r="Z4180" s="4">
        <f t="shared" ca="1" si="673"/>
        <v>1.6963210992378479</v>
      </c>
      <c r="AA4180" s="4">
        <f t="shared" ca="1" si="674"/>
        <v>1.1068921690388112</v>
      </c>
      <c r="AB4180" s="4">
        <f t="shared" ca="1" si="675"/>
        <v>2.4377741416902809</v>
      </c>
      <c r="AC4180" s="4">
        <f t="shared" ca="1" si="679"/>
        <v>0.40703907980427756</v>
      </c>
      <c r="AD4180" s="4">
        <f t="shared" ca="1" si="676"/>
        <v>1.1633307841179861</v>
      </c>
      <c r="AF4180" s="4">
        <f t="shared" ca="1" si="680"/>
        <v>1.2876817349419785</v>
      </c>
      <c r="AG4180" s="4">
        <f t="shared" ca="1" si="681"/>
        <v>2.8359377037551052</v>
      </c>
      <c r="AH4180" s="2">
        <f t="shared" ca="1" si="677"/>
        <v>81.498586784634881</v>
      </c>
    </row>
    <row r="4181" spans="20:34" x14ac:dyDescent="0.2">
      <c r="T4181" s="3"/>
      <c r="X4181" s="4">
        <f t="shared" ca="1" si="678"/>
        <v>2.4054320697614981</v>
      </c>
      <c r="Y4181" s="4">
        <f t="shared" ca="1" si="678"/>
        <v>0.88748142879009617</v>
      </c>
      <c r="Z4181" s="4">
        <f t="shared" ca="1" si="673"/>
        <v>2.1733713327186241</v>
      </c>
      <c r="AA4181" s="4">
        <f t="shared" ca="1" si="674"/>
        <v>3.2555234851640176</v>
      </c>
      <c r="AB4181" s="4">
        <f t="shared" ca="1" si="675"/>
        <v>3.1094466043961537</v>
      </c>
      <c r="AC4181" s="4">
        <f t="shared" ca="1" si="679"/>
        <v>0.35570029901374689</v>
      </c>
      <c r="AD4181" s="4">
        <f t="shared" ca="1" si="676"/>
        <v>1.22110307938942</v>
      </c>
      <c r="AF4181" s="4">
        <f t="shared" ca="1" si="680"/>
        <v>3.9753297527583586</v>
      </c>
      <c r="AG4181" s="4">
        <f t="shared" ca="1" si="681"/>
        <v>3.7969548238251187</v>
      </c>
      <c r="AH4181" s="2">
        <f t="shared" ca="1" si="677"/>
        <v>-217.41775360272413</v>
      </c>
    </row>
    <row r="4182" spans="20:34" x14ac:dyDescent="0.2">
      <c r="T4182" s="3"/>
      <c r="X4182" s="4">
        <f t="shared" ca="1" si="678"/>
        <v>-0.69634796005035515</v>
      </c>
      <c r="Y4182" s="4">
        <f t="shared" ca="1" si="678"/>
        <v>0.43717659033155931</v>
      </c>
      <c r="Z4182" s="4">
        <f t="shared" ca="1" si="673"/>
        <v>-8.0044522033436705E-2</v>
      </c>
      <c r="AA4182" s="4">
        <f t="shared" ca="1" si="674"/>
        <v>-0.91644624633937177</v>
      </c>
      <c r="AB4182" s="4">
        <f t="shared" ca="1" si="675"/>
        <v>-6.3295531412418587E-2</v>
      </c>
      <c r="AC4182" s="4">
        <f t="shared" ca="1" si="679"/>
        <v>0.99880008616602622</v>
      </c>
      <c r="AD4182" s="4">
        <f t="shared" ca="1" si="676"/>
        <v>0.49765135687955314</v>
      </c>
      <c r="AF4182" s="4">
        <f t="shared" ca="1" si="680"/>
        <v>-0.45607071799796156</v>
      </c>
      <c r="AG4182" s="4">
        <f t="shared" ca="1" si="681"/>
        <v>-3.1499107091802488E-2</v>
      </c>
      <c r="AH4182" s="2">
        <f t="shared" ca="1" si="677"/>
        <v>70.474692057146513</v>
      </c>
    </row>
    <row r="4183" spans="20:34" x14ac:dyDescent="0.2">
      <c r="T4183" s="3"/>
      <c r="X4183" s="4">
        <f t="shared" ca="1" si="678"/>
        <v>1.3362565743652162</v>
      </c>
      <c r="Y4183" s="4">
        <f t="shared" ca="1" si="678"/>
        <v>-2.1734007117363152</v>
      </c>
      <c r="Z4183" s="4">
        <f t="shared" ca="1" si="673"/>
        <v>-0.90215828180320146</v>
      </c>
      <c r="AA4183" s="4">
        <f t="shared" ca="1" si="674"/>
        <v>1.8174563876951495</v>
      </c>
      <c r="AB4183" s="4">
        <f t="shared" ca="1" si="675"/>
        <v>-1.2208071201185038</v>
      </c>
      <c r="AC4183" s="4">
        <f t="shared" ca="1" si="679"/>
        <v>0.63072460821649068</v>
      </c>
      <c r="AD4183" s="4">
        <f t="shared" ca="1" si="676"/>
        <v>0.96256908556388154</v>
      </c>
      <c r="AF4183" s="4">
        <f t="shared" ca="1" si="680"/>
        <v>1.7494273331559553</v>
      </c>
      <c r="AG4183" s="4">
        <f t="shared" ca="1" si="681"/>
        <v>-1.1751111932623439</v>
      </c>
      <c r="AH4183" s="2">
        <f t="shared" ca="1" si="677"/>
        <v>-390.02195966158024</v>
      </c>
    </row>
    <row r="4184" spans="20:34" x14ac:dyDescent="0.2">
      <c r="T4184" s="3"/>
      <c r="X4184" s="4">
        <f t="shared" ca="1" si="678"/>
        <v>-0.37001056994308895</v>
      </c>
      <c r="Y4184" s="4">
        <f t="shared" ca="1" si="678"/>
        <v>0.424811915266611</v>
      </c>
      <c r="Z4184" s="4">
        <f t="shared" ca="1" si="673"/>
        <v>0.10977319671825167</v>
      </c>
      <c r="AA4184" s="4">
        <f t="shared" ca="1" si="674"/>
        <v>-0.47751450369483889</v>
      </c>
      <c r="AB4184" s="4">
        <f t="shared" ca="1" si="675"/>
        <v>0.20396214015162847</v>
      </c>
      <c r="AC4184" s="4">
        <f t="shared" ca="1" si="679"/>
        <v>0.32892877207166216</v>
      </c>
      <c r="AD4184" s="4">
        <f t="shared" ca="1" si="676"/>
        <v>1.2543063559928862</v>
      </c>
      <c r="AF4184" s="4">
        <f t="shared" ca="1" si="680"/>
        <v>-0.59894947706322499</v>
      </c>
      <c r="AG4184" s="4">
        <f t="shared" ca="1" si="681"/>
        <v>0.25583100877409948</v>
      </c>
      <c r="AH4184" s="2">
        <f t="shared" ca="1" si="677"/>
        <v>122.49547642008474</v>
      </c>
    </row>
    <row r="4185" spans="20:34" x14ac:dyDescent="0.2">
      <c r="T4185" s="3"/>
      <c r="X4185" s="4">
        <f t="shared" ca="1" si="678"/>
        <v>-6.958522341250821E-2</v>
      </c>
      <c r="Y4185" s="4">
        <f t="shared" ca="1" si="678"/>
        <v>0.55568095298065734</v>
      </c>
      <c r="Z4185" s="4">
        <f t="shared" ca="1" si="673"/>
        <v>0.39705991439258626</v>
      </c>
      <c r="AA4185" s="4">
        <f t="shared" ca="1" si="674"/>
        <v>-7.3435091146030321E-2</v>
      </c>
      <c r="AB4185" s="4">
        <f t="shared" ca="1" si="675"/>
        <v>0.60845324741943985</v>
      </c>
      <c r="AC4185" s="4">
        <f t="shared" ca="1" si="679"/>
        <v>0.81181546969469109</v>
      </c>
      <c r="AD4185" s="4">
        <f t="shared" ca="1" si="676"/>
        <v>0.81782203119704033</v>
      </c>
      <c r="AF4185" s="4">
        <f t="shared" ca="1" si="680"/>
        <v>-6.0056835402186308E-2</v>
      </c>
      <c r="AG4185" s="4">
        <f t="shared" ca="1" si="681"/>
        <v>0.49760647069300162</v>
      </c>
      <c r="AH4185" s="2">
        <f t="shared" ca="1" si="677"/>
        <v>59.39410725392554</v>
      </c>
    </row>
    <row r="4186" spans="20:34" x14ac:dyDescent="0.2">
      <c r="T4186" s="3"/>
      <c r="X4186" s="4">
        <f t="shared" ca="1" si="678"/>
        <v>1.130193413664125</v>
      </c>
      <c r="Y4186" s="4">
        <f t="shared" ca="1" si="678"/>
        <v>-0.57913672735514266</v>
      </c>
      <c r="Z4186" s="4">
        <f t="shared" ca="1" si="673"/>
        <v>0.2330901044147497</v>
      </c>
      <c r="AA4186" s="4">
        <f t="shared" ca="1" si="674"/>
        <v>1.54029641472472</v>
      </c>
      <c r="AB4186" s="4">
        <f t="shared" ca="1" si="675"/>
        <v>0.37758865843550932</v>
      </c>
      <c r="AC4186" s="4">
        <f t="shared" ca="1" si="679"/>
        <v>6.129424225216662E-2</v>
      </c>
      <c r="AD4186" s="4">
        <f t="shared" ca="1" si="676"/>
        <v>1.998658808268148</v>
      </c>
      <c r="AF4186" s="4">
        <f t="shared" ca="1" si="680"/>
        <v>3.0785269966334101</v>
      </c>
      <c r="AG4186" s="4">
        <f t="shared" ca="1" si="681"/>
        <v>0.75467089808428389</v>
      </c>
      <c r="AH4186" s="2">
        <f t="shared" ca="1" si="677"/>
        <v>-393.79041681689705</v>
      </c>
    </row>
    <row r="4187" spans="20:34" x14ac:dyDescent="0.2">
      <c r="T4187" s="3"/>
      <c r="X4187" s="4">
        <f t="shared" ca="1" si="678"/>
        <v>-1.3841899098412196</v>
      </c>
      <c r="Y4187" s="4">
        <f t="shared" ca="1" si="678"/>
        <v>-0.68641265995826262</v>
      </c>
      <c r="Z4187" s="4">
        <f t="shared" ca="1" si="673"/>
        <v>-1.3896689325362448</v>
      </c>
      <c r="AA4187" s="4">
        <f t="shared" ca="1" si="674"/>
        <v>-1.8416104317441722</v>
      </c>
      <c r="AB4187" s="4">
        <f t="shared" ca="1" si="675"/>
        <v>-1.9072075375001276</v>
      </c>
      <c r="AC4187" s="4">
        <f t="shared" ca="1" si="679"/>
        <v>0.92510035145302261</v>
      </c>
      <c r="AD4187" s="4">
        <f t="shared" ca="1" si="676"/>
        <v>0.70583593140115874</v>
      </c>
      <c r="AF4187" s="4">
        <f t="shared" ca="1" si="680"/>
        <v>-1.2998748143682379</v>
      </c>
      <c r="AG4187" s="4">
        <f t="shared" ca="1" si="681"/>
        <v>-1.3461756086067129</v>
      </c>
      <c r="AH4187" s="2">
        <f t="shared" ca="1" si="677"/>
        <v>78.086793628334817</v>
      </c>
    </row>
    <row r="4188" spans="20:34" x14ac:dyDescent="0.2">
      <c r="T4188" s="3"/>
      <c r="X4188" s="4">
        <f t="shared" ca="1" si="678"/>
        <v>1.05731127641685</v>
      </c>
      <c r="Y4188" s="4">
        <f t="shared" ca="1" si="678"/>
        <v>-1.8274359143102961</v>
      </c>
      <c r="Z4188" s="4">
        <f t="shared" ca="1" si="673"/>
        <v>-0.799065248568954</v>
      </c>
      <c r="AA4188" s="4">
        <f t="shared" ca="1" si="674"/>
        <v>1.4422681639653163</v>
      </c>
      <c r="AB4188" s="4">
        <f t="shared" ca="1" si="675"/>
        <v>-1.0756552122889571</v>
      </c>
      <c r="AC4188" s="4">
        <f t="shared" ca="1" si="679"/>
        <v>0.51267236352882939</v>
      </c>
      <c r="AD4188" s="4">
        <f t="shared" ca="1" si="676"/>
        <v>1.0612951877849508</v>
      </c>
      <c r="AF4188" s="4">
        <f t="shared" ca="1" si="680"/>
        <v>1.5306722619118267</v>
      </c>
      <c r="AG4188" s="4">
        <f t="shared" ca="1" si="681"/>
        <v>-1.1415877005180699</v>
      </c>
      <c r="AH4188" s="2">
        <f t="shared" ca="1" si="677"/>
        <v>-353.44361305536404</v>
      </c>
    </row>
    <row r="4189" spans="20:34" x14ac:dyDescent="0.2">
      <c r="T4189" s="3"/>
      <c r="X4189" s="4">
        <f t="shared" ca="1" si="678"/>
        <v>0.23874341376717972</v>
      </c>
      <c r="Y4189" s="4">
        <f t="shared" ca="1" si="678"/>
        <v>1.8190984291135766</v>
      </c>
      <c r="Z4189" s="4">
        <f t="shared" ca="1" si="673"/>
        <v>1.5851836310526384</v>
      </c>
      <c r="AA4189" s="4">
        <f t="shared" ca="1" si="674"/>
        <v>0.34127443993163759</v>
      </c>
      <c r="AB4189" s="4">
        <f t="shared" ca="1" si="675"/>
        <v>2.2812959100160408</v>
      </c>
      <c r="AC4189" s="4">
        <f t="shared" ca="1" si="679"/>
        <v>0.10292841480031967</v>
      </c>
      <c r="AD4189" s="4">
        <f t="shared" ca="1" si="676"/>
        <v>1.7553835911875575</v>
      </c>
      <c r="AF4189" s="4">
        <f t="shared" ca="1" si="680"/>
        <v>0.59906755194772032</v>
      </c>
      <c r="AG4189" s="4">
        <f t="shared" ca="1" si="681"/>
        <v>4.0045494070854444</v>
      </c>
      <c r="AH4189" s="2">
        <f t="shared" ca="1" si="677"/>
        <v>305.37891221026939</v>
      </c>
    </row>
    <row r="4190" spans="20:34" x14ac:dyDescent="0.2">
      <c r="T4190" s="3"/>
      <c r="X4190" s="4">
        <f t="shared" ca="1" si="678"/>
        <v>-0.36037514849472463</v>
      </c>
      <c r="Y4190" s="4">
        <f t="shared" ca="1" si="678"/>
        <v>0.8227225967517513</v>
      </c>
      <c r="Z4190" s="4">
        <f t="shared" ca="1" si="673"/>
        <v>0.43046916791340761</v>
      </c>
      <c r="AA4190" s="4">
        <f t="shared" ca="1" si="674"/>
        <v>-0.46455462702837752</v>
      </c>
      <c r="AB4190" s="4">
        <f t="shared" ca="1" si="675"/>
        <v>0.65549247728368687</v>
      </c>
      <c r="AC4190" s="4">
        <f t="shared" ca="1" si="679"/>
        <v>0.80533588714438209</v>
      </c>
      <c r="AD4190" s="4">
        <f t="shared" ca="1" si="676"/>
        <v>0.82328894581541068</v>
      </c>
      <c r="AF4190" s="4">
        <f t="shared" ca="1" si="680"/>
        <v>-0.3824626891598642</v>
      </c>
      <c r="AG4190" s="4">
        <f t="shared" ca="1" si="681"/>
        <v>0.53965971061281859</v>
      </c>
      <c r="AH4190" s="2">
        <f t="shared" ca="1" si="677"/>
        <v>115.63473707000412</v>
      </c>
    </row>
    <row r="4191" spans="20:34" x14ac:dyDescent="0.2">
      <c r="T4191" s="3"/>
      <c r="X4191" s="4">
        <f t="shared" ca="1" si="678"/>
        <v>0.77572932032021158</v>
      </c>
      <c r="Y4191" s="4">
        <f t="shared" ca="1" si="678"/>
        <v>1.1109172336598991</v>
      </c>
      <c r="Z4191" s="4">
        <f t="shared" ca="1" si="673"/>
        <v>1.3533542189231917</v>
      </c>
      <c r="AA4191" s="4">
        <f t="shared" ca="1" si="674"/>
        <v>1.063533570769825</v>
      </c>
      <c r="AB4191" s="4">
        <f t="shared" ca="1" si="675"/>
        <v>1.9548870305223995</v>
      </c>
      <c r="AC4191" s="4">
        <f t="shared" ca="1" si="679"/>
        <v>4.1793357087124838E-2</v>
      </c>
      <c r="AD4191" s="4">
        <f t="shared" ca="1" si="676"/>
        <v>2.1905394883180271</v>
      </c>
      <c r="AF4191" s="4">
        <f t="shared" ca="1" si="680"/>
        <v>2.3297122839231768</v>
      </c>
      <c r="AG4191" s="4">
        <f t="shared" ca="1" si="681"/>
        <v>4.2822572355600848</v>
      </c>
      <c r="AH4191" s="2">
        <f t="shared" ca="1" si="677"/>
        <v>68.737919113922999</v>
      </c>
    </row>
    <row r="4192" spans="20:34" x14ac:dyDescent="0.2">
      <c r="T4192" s="3"/>
      <c r="X4192" s="4">
        <f t="shared" ca="1" si="678"/>
        <v>-1.7945356071867287</v>
      </c>
      <c r="Y4192" s="4">
        <f t="shared" ca="1" si="678"/>
        <v>0.30729328017583746</v>
      </c>
      <c r="Z4192" s="4">
        <f t="shared" ca="1" si="673"/>
        <v>-0.85449201764297444</v>
      </c>
      <c r="AA4192" s="4">
        <f t="shared" ca="1" si="674"/>
        <v>-2.3935353949344074</v>
      </c>
      <c r="AB4192" s="4">
        <f t="shared" ca="1" si="675"/>
        <v>-1.1536944456253291</v>
      </c>
      <c r="AC4192" s="4">
        <f t="shared" ca="1" si="679"/>
        <v>0.51521580115361776</v>
      </c>
      <c r="AD4192" s="4">
        <f t="shared" ca="1" si="676"/>
        <v>1.059038350175082</v>
      </c>
      <c r="AF4192" s="4">
        <f t="shared" ca="1" si="680"/>
        <v>-2.534845775736998</v>
      </c>
      <c r="AG4192" s="4">
        <f t="shared" ca="1" si="681"/>
        <v>-1.2218066623012043</v>
      </c>
      <c r="AH4192" s="2">
        <f t="shared" ca="1" si="677"/>
        <v>300.86398460130795</v>
      </c>
    </row>
    <row r="4193" spans="20:34" x14ac:dyDescent="0.2">
      <c r="T4193" s="3"/>
      <c r="X4193" s="4">
        <f t="shared" ca="1" si="678"/>
        <v>-0.71566324650958213</v>
      </c>
      <c r="Y4193" s="4">
        <f t="shared" ca="1" si="678"/>
        <v>-0.19961811337843358</v>
      </c>
      <c r="Z4193" s="4">
        <f t="shared" ca="1" si="673"/>
        <v>-0.59565148109424093</v>
      </c>
      <c r="AA4193" s="4">
        <f t="shared" ca="1" si="674"/>
        <v>-0.9424257773469592</v>
      </c>
      <c r="AB4193" s="4">
        <f t="shared" ca="1" si="675"/>
        <v>-0.78925471070839137</v>
      </c>
      <c r="AC4193" s="4">
        <f t="shared" ca="1" si="679"/>
        <v>0.32401943801087185</v>
      </c>
      <c r="AD4193" s="4">
        <f t="shared" ca="1" si="676"/>
        <v>1.260669294948898</v>
      </c>
      <c r="AF4193" s="4">
        <f t="shared" ca="1" si="680"/>
        <v>-1.1880872402696583</v>
      </c>
      <c r="AG4193" s="4">
        <f t="shared" ca="1" si="681"/>
        <v>-0.99498917968384426</v>
      </c>
      <c r="AH4193" s="2">
        <f t="shared" ca="1" si="677"/>
        <v>94.565210289305924</v>
      </c>
    </row>
    <row r="4194" spans="20:34" x14ac:dyDescent="0.2">
      <c r="T4194" s="3"/>
      <c r="X4194" s="4">
        <f t="shared" ca="1" si="678"/>
        <v>-4.4840630837001023E-2</v>
      </c>
      <c r="Y4194" s="4">
        <f t="shared" ca="1" si="678"/>
        <v>1.471729447953176</v>
      </c>
      <c r="Z4194" s="4">
        <f t="shared" ca="1" si="673"/>
        <v>1.1369161561294863</v>
      </c>
      <c r="AA4194" s="4">
        <f t="shared" ca="1" si="674"/>
        <v>-4.0153011098058203E-2</v>
      </c>
      <c r="AB4194" s="4">
        <f t="shared" ca="1" si="675"/>
        <v>1.6501487106200894</v>
      </c>
      <c r="AC4194" s="4">
        <f t="shared" ca="1" si="679"/>
        <v>0.17554876381587869</v>
      </c>
      <c r="AD4194" s="4">
        <f t="shared" ca="1" si="676"/>
        <v>1.5202555735798939</v>
      </c>
      <c r="AF4194" s="4">
        <f t="shared" ca="1" si="680"/>
        <v>-6.1042838917838321E-2</v>
      </c>
      <c r="AG4194" s="4">
        <f t="shared" ca="1" si="681"/>
        <v>2.5086477745558664</v>
      </c>
      <c r="AH4194" s="2">
        <f t="shared" ca="1" si="677"/>
        <v>260.65655395969998</v>
      </c>
    </row>
    <row r="4195" spans="20:34" x14ac:dyDescent="0.2">
      <c r="T4195" s="3"/>
      <c r="X4195" s="4">
        <f t="shared" ca="1" si="678"/>
        <v>-1.3416312828384933</v>
      </c>
      <c r="Y4195" s="4">
        <f t="shared" ca="1" si="678"/>
        <v>0.59280325629154895</v>
      </c>
      <c r="Z4195" s="4">
        <f t="shared" ca="1" si="673"/>
        <v>-0.35160112308408237</v>
      </c>
      <c r="AA4195" s="4">
        <f t="shared" ca="1" si="674"/>
        <v>-1.7843680412576726</v>
      </c>
      <c r="AB4195" s="4">
        <f t="shared" ca="1" si="675"/>
        <v>-0.44563910487819591</v>
      </c>
      <c r="AC4195" s="4">
        <f t="shared" ca="1" si="679"/>
        <v>0.29003279159929862</v>
      </c>
      <c r="AD4195" s="4">
        <f t="shared" ca="1" si="676"/>
        <v>1.3074442300392339</v>
      </c>
      <c r="AF4195" s="4">
        <f t="shared" ca="1" si="680"/>
        <v>-2.3329616998087537</v>
      </c>
      <c r="AG4195" s="4">
        <f t="shared" ca="1" si="681"/>
        <v>-0.58264827635284633</v>
      </c>
      <c r="AH4195" s="2">
        <f t="shared" ca="1" si="677"/>
        <v>329.83850883904279</v>
      </c>
    </row>
    <row r="4196" spans="20:34" x14ac:dyDescent="0.2">
      <c r="T4196" s="3"/>
      <c r="X4196" s="4">
        <f t="shared" ca="1" si="678"/>
        <v>0.59506045280816133</v>
      </c>
      <c r="Y4196" s="4">
        <f t="shared" ca="1" si="678"/>
        <v>-0.17951309254373185</v>
      </c>
      <c r="Z4196" s="4">
        <f t="shared" ca="1" si="673"/>
        <v>0.22194097554853098</v>
      </c>
      <c r="AA4196" s="4">
        <f t="shared" ca="1" si="674"/>
        <v>0.82052954100598974</v>
      </c>
      <c r="AB4196" s="4">
        <f t="shared" ca="1" si="675"/>
        <v>0.36189101840301569</v>
      </c>
      <c r="AC4196" s="4">
        <f t="shared" ca="1" si="679"/>
        <v>0.39477895448842959</v>
      </c>
      <c r="AD4196" s="4">
        <f t="shared" ca="1" si="676"/>
        <v>1.1765177312126405</v>
      </c>
      <c r="AF4196" s="4">
        <f t="shared" ca="1" si="680"/>
        <v>0.96536755397731633</v>
      </c>
      <c r="AG4196" s="4">
        <f t="shared" ca="1" si="681"/>
        <v>0.42577119991774792</v>
      </c>
      <c r="AH4196" s="2">
        <f t="shared" ca="1" si="677"/>
        <v>-109.72684756985836</v>
      </c>
    </row>
    <row r="4197" spans="20:34" x14ac:dyDescent="0.2">
      <c r="T4197" s="3"/>
      <c r="X4197" s="4">
        <f t="shared" ca="1" si="678"/>
        <v>1.4486380307547608</v>
      </c>
      <c r="Y4197" s="4">
        <f t="shared" ca="1" si="678"/>
        <v>-0.85194633394186559</v>
      </c>
      <c r="Z4197" s="4">
        <f t="shared" ca="1" si="673"/>
        <v>0.21203221342395318</v>
      </c>
      <c r="AA4197" s="4">
        <f t="shared" ca="1" si="674"/>
        <v>1.9686121853123932</v>
      </c>
      <c r="AB4197" s="4">
        <f t="shared" ca="1" si="675"/>
        <v>0.34793977764998074</v>
      </c>
      <c r="AC4197" s="4">
        <f t="shared" ca="1" si="679"/>
        <v>0.14858723950794095</v>
      </c>
      <c r="AD4197" s="4">
        <f t="shared" ca="1" si="676"/>
        <v>1.5923517163016858</v>
      </c>
      <c r="AF4197" s="4">
        <f t="shared" ca="1" si="680"/>
        <v>3.1347229920146016</v>
      </c>
      <c r="AG4197" s="4">
        <f t="shared" ca="1" si="681"/>
        <v>0.55404250211057382</v>
      </c>
      <c r="AH4197" s="2">
        <f t="shared" ca="1" si="677"/>
        <v>-421.97990842771014</v>
      </c>
    </row>
    <row r="4198" spans="20:34" x14ac:dyDescent="0.2">
      <c r="T4198" s="3"/>
      <c r="X4198" s="4">
        <f t="shared" ca="1" si="678"/>
        <v>0.41654688157288067</v>
      </c>
      <c r="Y4198" s="4">
        <f t="shared" ca="1" si="678"/>
        <v>0.11727058464077107</v>
      </c>
      <c r="Z4198" s="4">
        <f t="shared" ca="1" si="673"/>
        <v>0.34755263477525439</v>
      </c>
      <c r="AA4198" s="4">
        <f t="shared" ca="1" si="674"/>
        <v>0.58042443725969339</v>
      </c>
      <c r="AB4198" s="4">
        <f t="shared" ca="1" si="675"/>
        <v>0.53874847821764138</v>
      </c>
      <c r="AC4198" s="4">
        <f t="shared" ca="1" si="679"/>
        <v>0.6062179438133769</v>
      </c>
      <c r="AD4198" s="4">
        <f t="shared" ca="1" si="676"/>
        <v>0.98227334847034142</v>
      </c>
      <c r="AF4198" s="4">
        <f t="shared" ca="1" si="680"/>
        <v>0.57013545552109268</v>
      </c>
      <c r="AG4198" s="4">
        <f t="shared" ca="1" si="681"/>
        <v>0.5291982716821434</v>
      </c>
      <c r="AH4198" s="2">
        <f t="shared" ca="1" si="677"/>
        <v>-37.606855728354731</v>
      </c>
    </row>
    <row r="4199" spans="20:34" x14ac:dyDescent="0.2">
      <c r="T4199" s="3"/>
      <c r="X4199" s="4">
        <f t="shared" ca="1" si="678"/>
        <v>-1.8692832981540617</v>
      </c>
      <c r="Y4199" s="4">
        <f t="shared" ca="1" si="678"/>
        <v>2.5175846752160727</v>
      </c>
      <c r="Z4199" s="4">
        <f t="shared" ca="1" si="673"/>
        <v>0.84843692739297394</v>
      </c>
      <c r="AA4199" s="4">
        <f t="shared" ca="1" si="674"/>
        <v>-2.4940728609114511</v>
      </c>
      <c r="AB4199" s="4">
        <f t="shared" ca="1" si="675"/>
        <v>1.2439785834383947</v>
      </c>
      <c r="AC4199" s="4">
        <f t="shared" ca="1" si="679"/>
        <v>0.78804343021491541</v>
      </c>
      <c r="AD4199" s="4">
        <f t="shared" ca="1" si="676"/>
        <v>0.83765219028118498</v>
      </c>
      <c r="AF4199" s="4">
        <f t="shared" ca="1" si="680"/>
        <v>-2.0891655946633381</v>
      </c>
      <c r="AG4199" s="4">
        <f t="shared" ca="1" si="681"/>
        <v>1.0420213850800573</v>
      </c>
      <c r="AH4199" s="2">
        <f t="shared" ca="1" si="677"/>
        <v>450.40114457995651</v>
      </c>
    </row>
    <row r="4200" spans="20:34" x14ac:dyDescent="0.2">
      <c r="T4200" s="3"/>
      <c r="X4200" s="4">
        <f t="shared" ca="1" si="678"/>
        <v>-0.18599218037137411</v>
      </c>
      <c r="Y4200" s="4">
        <f t="shared" ca="1" si="678"/>
        <v>0.49660129825884097</v>
      </c>
      <c r="Z4200" s="4">
        <f t="shared" ca="1" si="673"/>
        <v>0.27912094894952677</v>
      </c>
      <c r="AA4200" s="4">
        <f t="shared" ca="1" si="674"/>
        <v>-0.23000528513179291</v>
      </c>
      <c r="AB4200" s="4">
        <f t="shared" ca="1" si="675"/>
        <v>0.4423987110027528</v>
      </c>
      <c r="AC4200" s="4">
        <f t="shared" ca="1" si="679"/>
        <v>0.60444978514621917</v>
      </c>
      <c r="AD4200" s="4">
        <f t="shared" ca="1" si="676"/>
        <v>0.98370668964984598</v>
      </c>
      <c r="AF4200" s="4">
        <f t="shared" ca="1" si="680"/>
        <v>-0.22625773763896495</v>
      </c>
      <c r="AG4200" s="4">
        <f t="shared" ca="1" si="681"/>
        <v>0.43519057150587687</v>
      </c>
      <c r="AH4200" s="2">
        <f t="shared" ca="1" si="677"/>
        <v>79.909465183858174</v>
      </c>
    </row>
    <row r="4201" spans="20:34" x14ac:dyDescent="0.2">
      <c r="T4201" s="3"/>
      <c r="X4201" s="4">
        <f t="shared" ca="1" si="678"/>
        <v>-1.1805353379730266</v>
      </c>
      <c r="Y4201" s="4">
        <f t="shared" ca="1" si="678"/>
        <v>0.25979197425079553</v>
      </c>
      <c r="Z4201" s="4">
        <f t="shared" ca="1" si="673"/>
        <v>-0.51652710543395952</v>
      </c>
      <c r="AA4201" s="4">
        <f t="shared" ca="1" si="674"/>
        <v>-1.5676900694520983</v>
      </c>
      <c r="AB4201" s="4">
        <f t="shared" ca="1" si="675"/>
        <v>-0.67784995596792974</v>
      </c>
      <c r="AC4201" s="4">
        <f t="shared" ca="1" si="679"/>
        <v>0.68785321761728502</v>
      </c>
      <c r="AD4201" s="4">
        <f t="shared" ca="1" si="676"/>
        <v>0.91741934807036629</v>
      </c>
      <c r="AF4201" s="4">
        <f t="shared" ca="1" si="680"/>
        <v>-1.4382292014931313</v>
      </c>
      <c r="AG4201" s="4">
        <f t="shared" ca="1" si="681"/>
        <v>-0.62187266469362457</v>
      </c>
      <c r="AH4201" s="2">
        <f t="shared" ca="1" si="677"/>
        <v>173.67857615108687</v>
      </c>
    </row>
    <row r="4202" spans="20:34" x14ac:dyDescent="0.2">
      <c r="T4202" s="3"/>
      <c r="X4202" s="4">
        <f t="shared" ca="1" si="678"/>
        <v>-0.28294204791670052</v>
      </c>
      <c r="Y4202" s="4">
        <f t="shared" ca="1" si="678"/>
        <v>-0.60351792517308611</v>
      </c>
      <c r="Z4202" s="4">
        <f t="shared" ca="1" si="673"/>
        <v>-0.65052418452575744</v>
      </c>
      <c r="AA4202" s="4">
        <f t="shared" ca="1" si="674"/>
        <v>-0.36040521968063288</v>
      </c>
      <c r="AB4202" s="4">
        <f t="shared" ca="1" si="675"/>
        <v>-0.86651383618927413</v>
      </c>
      <c r="AC4202" s="4">
        <f t="shared" ca="1" si="679"/>
        <v>0.76212208693619632</v>
      </c>
      <c r="AD4202" s="4">
        <f t="shared" ca="1" si="676"/>
        <v>0.85870162105570003</v>
      </c>
      <c r="AF4202" s="4">
        <f t="shared" ca="1" si="680"/>
        <v>-0.30948054637669514</v>
      </c>
      <c r="AG4202" s="4">
        <f t="shared" ca="1" si="681"/>
        <v>-0.74407683580292305</v>
      </c>
      <c r="AH4202" s="2">
        <f t="shared" ca="1" si="677"/>
        <v>-24.565263468397006</v>
      </c>
    </row>
    <row r="4203" spans="20:34" x14ac:dyDescent="0.2">
      <c r="T4203" s="3"/>
      <c r="X4203" s="4">
        <f t="shared" ca="1" si="678"/>
        <v>0.6786815418381531</v>
      </c>
      <c r="Y4203" s="4">
        <f t="shared" ca="1" si="678"/>
        <v>-1.1982782753195287</v>
      </c>
      <c r="Z4203" s="4">
        <f t="shared" ca="1" si="673"/>
        <v>-0.53289800974663915</v>
      </c>
      <c r="AA4203" s="4">
        <f t="shared" ca="1" si="674"/>
        <v>0.93300194362495847</v>
      </c>
      <c r="AB4203" s="4">
        <f t="shared" ca="1" si="675"/>
        <v>-0.70089969967351129</v>
      </c>
      <c r="AC4203" s="4">
        <f t="shared" ca="1" si="679"/>
        <v>0.85824567873335778</v>
      </c>
      <c r="AD4203" s="4">
        <f t="shared" ca="1" si="676"/>
        <v>0.77671569766523763</v>
      </c>
      <c r="AF4203" s="4">
        <f t="shared" ca="1" si="680"/>
        <v>0.7246772555656823</v>
      </c>
      <c r="AG4203" s="4">
        <f t="shared" ca="1" si="681"/>
        <v>-0.54439979922526682</v>
      </c>
      <c r="AH4203" s="2">
        <f t="shared" ca="1" si="677"/>
        <v>-169.21748908734526</v>
      </c>
    </row>
    <row r="4204" spans="20:34" x14ac:dyDescent="0.2">
      <c r="T4204" s="3"/>
      <c r="X4204" s="4">
        <f t="shared" ca="1" si="678"/>
        <v>0.84903310166255552</v>
      </c>
      <c r="Y4204" s="4">
        <f t="shared" ca="1" si="678"/>
        <v>0.60681515640685302</v>
      </c>
      <c r="Z4204" s="4">
        <f t="shared" ca="1" si="673"/>
        <v>0.99937476255918034</v>
      </c>
      <c r="AA4204" s="4">
        <f t="shared" ca="1" si="674"/>
        <v>1.1621289431127027</v>
      </c>
      <c r="AB4204" s="4">
        <f t="shared" ca="1" si="675"/>
        <v>1.4564945416045996</v>
      </c>
      <c r="AC4204" s="4">
        <f t="shared" ca="1" si="679"/>
        <v>0.26886668792497492</v>
      </c>
      <c r="AD4204" s="4">
        <f t="shared" ca="1" si="676"/>
        <v>1.3393770546700028</v>
      </c>
      <c r="AF4204" s="4">
        <f t="shared" ca="1" si="680"/>
        <v>1.5565288409730549</v>
      </c>
      <c r="AG4204" s="4">
        <f t="shared" ca="1" si="681"/>
        <v>1.9507953692773043</v>
      </c>
      <c r="AH4204" s="2">
        <f t="shared" ca="1" si="677"/>
        <v>-48.145121170486163</v>
      </c>
    </row>
    <row r="4205" spans="20:34" x14ac:dyDescent="0.2">
      <c r="T4205" s="3"/>
      <c r="X4205" s="4">
        <f t="shared" ca="1" si="678"/>
        <v>-1.4677721637099497</v>
      </c>
      <c r="Y4205" s="4">
        <f t="shared" ca="1" si="678"/>
        <v>-8.7762305011872696E-2</v>
      </c>
      <c r="Z4205" s="4">
        <f t="shared" ca="1" si="673"/>
        <v>-0.96717535153421608</v>
      </c>
      <c r="AA4205" s="4">
        <f t="shared" ca="1" si="674"/>
        <v>-1.9540306001248182</v>
      </c>
      <c r="AB4205" s="4">
        <f t="shared" ca="1" si="675"/>
        <v>-1.3123492099850416</v>
      </c>
      <c r="AC4205" s="4">
        <f t="shared" ca="1" si="679"/>
        <v>0.82466060094228322</v>
      </c>
      <c r="AD4205" s="4">
        <f t="shared" ca="1" si="676"/>
        <v>0.8068207187190688</v>
      </c>
      <c r="AF4205" s="4">
        <f t="shared" ca="1" si="680"/>
        <v>-1.5765523731917592</v>
      </c>
      <c r="AG4205" s="4">
        <f t="shared" ca="1" si="681"/>
        <v>-1.0588305328105334</v>
      </c>
      <c r="AH4205" s="2">
        <f t="shared" ca="1" si="677"/>
        <v>153.2402422810751</v>
      </c>
    </row>
    <row r="4206" spans="20:34" x14ac:dyDescent="0.2">
      <c r="T4206" s="3"/>
      <c r="X4206" s="4">
        <f t="shared" ca="1" si="678"/>
        <v>9.7811252299315254E-2</v>
      </c>
      <c r="Y4206" s="4">
        <f t="shared" ca="1" si="678"/>
        <v>-0.66923125848880405</v>
      </c>
      <c r="Z4206" s="4">
        <f t="shared" ca="1" si="673"/>
        <v>-0.46962989881829981</v>
      </c>
      <c r="AA4206" s="4">
        <f t="shared" ca="1" si="674"/>
        <v>0.15171724819391683</v>
      </c>
      <c r="AB4206" s="4">
        <f t="shared" ca="1" si="675"/>
        <v>-0.61182009149908512</v>
      </c>
      <c r="AC4206" s="4">
        <f t="shared" ca="1" si="679"/>
        <v>0.19161064982161791</v>
      </c>
      <c r="AD4206" s="4">
        <f t="shared" ca="1" si="676"/>
        <v>1.4827811643182238</v>
      </c>
      <c r="AF4206" s="4">
        <f t="shared" ca="1" si="680"/>
        <v>0.22496347792413293</v>
      </c>
      <c r="AG4206" s="4">
        <f t="shared" ca="1" si="681"/>
        <v>-0.90719530762629563</v>
      </c>
      <c r="AH4206" s="2">
        <f t="shared" ca="1" si="677"/>
        <v>-126.63933870882965</v>
      </c>
    </row>
    <row r="4207" spans="20:34" x14ac:dyDescent="0.2">
      <c r="T4207" s="3"/>
      <c r="X4207" s="4">
        <f t="shared" ca="1" si="678"/>
        <v>8.4993116218696707E-2</v>
      </c>
      <c r="Y4207" s="4">
        <f t="shared" ca="1" si="678"/>
        <v>-1.724036285314738</v>
      </c>
      <c r="Z4207" s="4">
        <f t="shared" ca="1" si="673"/>
        <v>-1.3119671647609545</v>
      </c>
      <c r="AA4207" s="4">
        <f t="shared" ca="1" si="674"/>
        <v>0.13447654278326399</v>
      </c>
      <c r="AB4207" s="4">
        <f t="shared" ca="1" si="675"/>
        <v>-1.7978057721190983</v>
      </c>
      <c r="AC4207" s="4">
        <f t="shared" ca="1" si="679"/>
        <v>0.11934585707528444</v>
      </c>
      <c r="AD4207" s="4">
        <f t="shared" ca="1" si="676"/>
        <v>1.6888683855526727</v>
      </c>
      <c r="AF4207" s="4">
        <f t="shared" ca="1" si="680"/>
        <v>0.22711318170507597</v>
      </c>
      <c r="AG4207" s="4">
        <f t="shared" ca="1" si="681"/>
        <v>-3.0362573318960577</v>
      </c>
      <c r="AH4207" s="2">
        <f t="shared" ca="1" si="677"/>
        <v>-339.88752416358375</v>
      </c>
    </row>
    <row r="4208" spans="20:34" x14ac:dyDescent="0.2">
      <c r="T4208" s="3"/>
      <c r="X4208" s="4">
        <f t="shared" ca="1" si="678"/>
        <v>1.1095676804636188</v>
      </c>
      <c r="Y4208" s="4">
        <f t="shared" ca="1" si="678"/>
        <v>-0.2869774350019727</v>
      </c>
      <c r="Z4208" s="4">
        <f t="shared" ca="1" si="673"/>
        <v>0.45161321444961</v>
      </c>
      <c r="AA4208" s="4">
        <f t="shared" ca="1" si="674"/>
        <v>1.5125543009140912</v>
      </c>
      <c r="AB4208" s="4">
        <f t="shared" ca="1" si="675"/>
        <v>0.68526266250069279</v>
      </c>
      <c r="AC4208" s="4">
        <f t="shared" ca="1" si="679"/>
        <v>0.19410274277848938</v>
      </c>
      <c r="AD4208" s="4">
        <f t="shared" ca="1" si="676"/>
        <v>1.4772689111882773</v>
      </c>
      <c r="AF4208" s="4">
        <f t="shared" ca="1" si="680"/>
        <v>2.2344494452245054</v>
      </c>
      <c r="AG4208" s="4">
        <f t="shared" ca="1" si="681"/>
        <v>1.0123172273103784</v>
      </c>
      <c r="AH4208" s="2">
        <f t="shared" ca="1" si="677"/>
        <v>-244.09261575837309</v>
      </c>
    </row>
    <row r="4209" spans="20:34" x14ac:dyDescent="0.2">
      <c r="T4209" s="3"/>
      <c r="X4209" s="4">
        <f t="shared" ca="1" si="678"/>
        <v>0.15340422865288444</v>
      </c>
      <c r="Y4209" s="4">
        <f t="shared" ca="1" si="678"/>
        <v>-2.1336327550689997</v>
      </c>
      <c r="Z4209" s="4">
        <f t="shared" ca="1" si="673"/>
        <v>-1.5941720998938715</v>
      </c>
      <c r="AA4209" s="4">
        <f t="shared" ca="1" si="674"/>
        <v>0.2264911562087101</v>
      </c>
      <c r="AB4209" s="4">
        <f t="shared" ca="1" si="675"/>
        <v>-2.1951418815376798</v>
      </c>
      <c r="AC4209" s="4">
        <f t="shared" ca="1" si="679"/>
        <v>0.91303036900845691</v>
      </c>
      <c r="AD4209" s="4">
        <f t="shared" ca="1" si="676"/>
        <v>0.72038296086169773</v>
      </c>
      <c r="AF4209" s="4">
        <f t="shared" ca="1" si="680"/>
        <v>0.16316036971861989</v>
      </c>
      <c r="AG4209" s="4">
        <f t="shared" ca="1" si="681"/>
        <v>-1.5813428081336318</v>
      </c>
      <c r="AH4209" s="2">
        <f t="shared" ca="1" si="677"/>
        <v>-184.21203181972351</v>
      </c>
    </row>
    <row r="4210" spans="20:34" x14ac:dyDescent="0.2">
      <c r="T4210" s="3"/>
      <c r="X4210" s="4">
        <f t="shared" ca="1" si="678"/>
        <v>-0.75971085945832961</v>
      </c>
      <c r="Y4210" s="4">
        <f t="shared" ca="1" si="678"/>
        <v>-0.72078651666963955</v>
      </c>
      <c r="Z4210" s="4">
        <f t="shared" ca="1" si="673"/>
        <v>-1.0349091792513261</v>
      </c>
      <c r="AA4210" s="4">
        <f t="shared" ca="1" si="674"/>
        <v>-1.0016708902179381</v>
      </c>
      <c r="AB4210" s="4">
        <f t="shared" ca="1" si="675"/>
        <v>-1.4077164138522207</v>
      </c>
      <c r="AC4210" s="4">
        <f t="shared" ca="1" si="679"/>
        <v>0.91160518406366942</v>
      </c>
      <c r="AD4210" s="4">
        <f t="shared" ca="1" si="676"/>
        <v>0.72203049485296711</v>
      </c>
      <c r="AF4210" s="4">
        <f t="shared" ca="1" si="680"/>
        <v>-0.72323692854386989</v>
      </c>
      <c r="AG4210" s="4">
        <f t="shared" ca="1" si="681"/>
        <v>-1.0164141789063632</v>
      </c>
      <c r="AH4210" s="2">
        <f t="shared" ca="1" si="677"/>
        <v>15.615206149559071</v>
      </c>
    </row>
    <row r="4211" spans="20:34" x14ac:dyDescent="0.2">
      <c r="T4211" s="3"/>
      <c r="X4211" s="4">
        <f t="shared" ca="1" si="678"/>
        <v>-0.32733912742320875</v>
      </c>
      <c r="Y4211" s="4">
        <f t="shared" ca="1" si="678"/>
        <v>-0.42466332915517929</v>
      </c>
      <c r="Z4211" s="4">
        <f t="shared" ca="1" si="673"/>
        <v>-0.536180246002389</v>
      </c>
      <c r="AA4211" s="4">
        <f t="shared" ca="1" si="674"/>
        <v>-0.42012037358841564</v>
      </c>
      <c r="AB4211" s="4">
        <f t="shared" ca="1" si="675"/>
        <v>-0.70552099016737879</v>
      </c>
      <c r="AC4211" s="4">
        <f t="shared" ca="1" si="679"/>
        <v>9.732018884475413E-2</v>
      </c>
      <c r="AD4211" s="4">
        <f t="shared" ca="1" si="676"/>
        <v>1.780876746436554</v>
      </c>
      <c r="AF4211" s="4">
        <f t="shared" ca="1" si="680"/>
        <v>-0.7481826040278472</v>
      </c>
      <c r="AG4211" s="4">
        <f t="shared" ca="1" si="681"/>
        <v>-1.2564459255119775</v>
      </c>
      <c r="AH4211" s="2">
        <f t="shared" ca="1" si="677"/>
        <v>-4.2949526303837047</v>
      </c>
    </row>
    <row r="4212" spans="20:34" x14ac:dyDescent="0.2">
      <c r="T4212" s="3"/>
      <c r="X4212" s="4">
        <f t="shared" ca="1" si="678"/>
        <v>0.58884524397763194</v>
      </c>
      <c r="Y4212" s="4">
        <f t="shared" ca="1" si="678"/>
        <v>-1.2432988813265178</v>
      </c>
      <c r="Z4212" s="4">
        <f t="shared" ca="1" si="673"/>
        <v>-0.62346272797793678</v>
      </c>
      <c r="AA4212" s="4">
        <f t="shared" ca="1" si="674"/>
        <v>0.81216993366223034</v>
      </c>
      <c r="AB4212" s="4">
        <f t="shared" ca="1" si="675"/>
        <v>-0.82841211463416842</v>
      </c>
      <c r="AC4212" s="4">
        <f t="shared" ca="1" si="679"/>
        <v>0.1409109761940025</v>
      </c>
      <c r="AD4212" s="4">
        <f t="shared" ca="1" si="676"/>
        <v>1.6155151808965427</v>
      </c>
      <c r="AF4212" s="4">
        <f t="shared" ca="1" si="680"/>
        <v>1.3120728572990712</v>
      </c>
      <c r="AG4212" s="4">
        <f t="shared" ca="1" si="681"/>
        <v>-1.3383123472301059</v>
      </c>
      <c r="AH4212" s="2">
        <f t="shared" ca="1" si="677"/>
        <v>-339.67294075641303</v>
      </c>
    </row>
    <row r="4213" spans="20:34" x14ac:dyDescent="0.2">
      <c r="T4213" s="3"/>
      <c r="X4213" s="4">
        <f t="shared" ca="1" si="678"/>
        <v>0.93888921931846092</v>
      </c>
      <c r="Y4213" s="4">
        <f t="shared" ca="1" si="678"/>
        <v>-0.64914256966274353</v>
      </c>
      <c r="Z4213" s="4">
        <f t="shared" ca="1" si="673"/>
        <v>6.0697115592695861E-2</v>
      </c>
      <c r="AA4213" s="4">
        <f t="shared" ca="1" si="674"/>
        <v>1.2829876111832375</v>
      </c>
      <c r="AB4213" s="4">
        <f t="shared" ca="1" si="675"/>
        <v>0.1348644855313974</v>
      </c>
      <c r="AC4213" s="4">
        <f t="shared" ca="1" si="679"/>
        <v>0.7460982484083839</v>
      </c>
      <c r="AD4213" s="4">
        <f t="shared" ca="1" si="676"/>
        <v>0.87150725096710246</v>
      </c>
      <c r="AF4213" s="4">
        <f t="shared" ca="1" si="680"/>
        <v>1.118133006047153</v>
      </c>
      <c r="AG4213" s="4">
        <f t="shared" ca="1" si="681"/>
        <v>0.11753537703856072</v>
      </c>
      <c r="AH4213" s="2">
        <f t="shared" ca="1" si="677"/>
        <v>-164.21539767323156</v>
      </c>
    </row>
    <row r="4214" spans="20:34" x14ac:dyDescent="0.2">
      <c r="T4214" s="3"/>
      <c r="X4214" s="4">
        <f t="shared" ca="1" si="678"/>
        <v>-0.72236371626863261</v>
      </c>
      <c r="Y4214" s="4">
        <f t="shared" ca="1" si="678"/>
        <v>-0.73329306303871933</v>
      </c>
      <c r="Z4214" s="4">
        <f t="shared" ca="1" si="673"/>
        <v>-1.0219607139564153</v>
      </c>
      <c r="AA4214" s="4">
        <f t="shared" ca="1" si="674"/>
        <v>-0.9514380724655489</v>
      </c>
      <c r="AB4214" s="4">
        <f t="shared" ca="1" si="675"/>
        <v>-1.3894853619367107</v>
      </c>
      <c r="AC4214" s="4">
        <f t="shared" ca="1" si="679"/>
        <v>0.55513990407178171</v>
      </c>
      <c r="AD4214" s="4">
        <f t="shared" ca="1" si="676"/>
        <v>1.0245026964973847</v>
      </c>
      <c r="AF4214" s="4">
        <f t="shared" ca="1" si="680"/>
        <v>-0.97475087079122891</v>
      </c>
      <c r="AG4214" s="4">
        <f t="shared" ca="1" si="681"/>
        <v>-1.4235315000478046</v>
      </c>
      <c r="AH4214" s="2">
        <f t="shared" ca="1" si="677"/>
        <v>16.320423436428882</v>
      </c>
    </row>
    <row r="4215" spans="20:34" x14ac:dyDescent="0.2">
      <c r="T4215" s="3"/>
      <c r="X4215" s="4">
        <f t="shared" ca="1" si="678"/>
        <v>0.75000729099000374</v>
      </c>
      <c r="Y4215" s="4">
        <f t="shared" ca="1" si="678"/>
        <v>-0.29688107821953397</v>
      </c>
      <c r="Z4215" s="4">
        <f t="shared" ca="1" si="673"/>
        <v>0.22385776167005136</v>
      </c>
      <c r="AA4215" s="4">
        <f t="shared" ca="1" si="674"/>
        <v>1.0289368144663231</v>
      </c>
      <c r="AB4215" s="4">
        <f t="shared" ca="1" si="675"/>
        <v>0.36458979594123886</v>
      </c>
      <c r="AC4215" s="4">
        <f t="shared" ca="1" si="679"/>
        <v>0.75274368013648596</v>
      </c>
      <c r="AD4215" s="4">
        <f t="shared" ca="1" si="676"/>
        <v>0.86621164774859327</v>
      </c>
      <c r="AF4215" s="4">
        <f t="shared" ca="1" si="680"/>
        <v>0.89127705348806241</v>
      </c>
      <c r="AG4215" s="4">
        <f t="shared" ca="1" si="681"/>
        <v>0.3158119278945839</v>
      </c>
      <c r="AH4215" s="2">
        <f t="shared" ca="1" si="677"/>
        <v>-109.20264606533465</v>
      </c>
    </row>
    <row r="4216" spans="20:34" x14ac:dyDescent="0.2">
      <c r="T4216" s="3"/>
      <c r="X4216" s="4">
        <f t="shared" ca="1" si="678"/>
        <v>1.0036656759685143E-2</v>
      </c>
      <c r="Y4216" s="4">
        <f t="shared" ca="1" si="678"/>
        <v>-0.160251014671278</v>
      </c>
      <c r="Z4216" s="4">
        <f t="shared" ca="1" si="673"/>
        <v>-0.12064201509008979</v>
      </c>
      <c r="AA4216" s="4">
        <f t="shared" ca="1" si="674"/>
        <v>3.3658278097155429E-2</v>
      </c>
      <c r="AB4216" s="4">
        <f t="shared" ca="1" si="675"/>
        <v>-0.12045558758110628</v>
      </c>
      <c r="AC4216" s="4">
        <f t="shared" ca="1" si="679"/>
        <v>0.9891333827349067</v>
      </c>
      <c r="AD4216" s="4">
        <f t="shared" ca="1" si="676"/>
        <v>0.57847800991335008</v>
      </c>
      <c r="AF4216" s="4">
        <f t="shared" ca="1" si="680"/>
        <v>1.9470573730752571E-2</v>
      </c>
      <c r="AG4216" s="4">
        <f t="shared" ca="1" si="681"/>
        <v>-6.9680908586861601E-2</v>
      </c>
      <c r="AH4216" s="2">
        <f t="shared" ca="1" si="677"/>
        <v>-10.087278172002698</v>
      </c>
    </row>
    <row r="4217" spans="20:34" x14ac:dyDescent="0.2">
      <c r="T4217" s="3"/>
      <c r="X4217" s="4">
        <f t="shared" ca="1" si="678"/>
        <v>-0.70774415919962297</v>
      </c>
      <c r="Y4217" s="4">
        <f t="shared" ca="1" si="678"/>
        <v>1.297966858900627</v>
      </c>
      <c r="Z4217" s="4">
        <f t="shared" ca="1" si="673"/>
        <v>0.59398975944046106</v>
      </c>
      <c r="AA4217" s="4">
        <f t="shared" ca="1" si="674"/>
        <v>-0.93177441192428401</v>
      </c>
      <c r="AB4217" s="4">
        <f t="shared" ca="1" si="675"/>
        <v>0.88572458012264921</v>
      </c>
      <c r="AC4217" s="4">
        <f t="shared" ca="1" si="679"/>
        <v>0.59840924996164857</v>
      </c>
      <c r="AD4217" s="4">
        <f t="shared" ca="1" si="676"/>
        <v>0.98861675682450278</v>
      </c>
      <c r="AF4217" s="4">
        <f t="shared" ca="1" si="680"/>
        <v>-0.92116779720864395</v>
      </c>
      <c r="AG4217" s="4">
        <f t="shared" ca="1" si="681"/>
        <v>0.87564216184059795</v>
      </c>
      <c r="AH4217" s="2">
        <f t="shared" ca="1" si="677"/>
        <v>237.38643028673278</v>
      </c>
    </row>
    <row r="4218" spans="20:34" x14ac:dyDescent="0.2">
      <c r="T4218" s="3"/>
      <c r="X4218" s="4">
        <f t="shared" ca="1" si="678"/>
        <v>-0.21708221809733744</v>
      </c>
      <c r="Y4218" s="4">
        <f t="shared" ca="1" si="678"/>
        <v>2.1016088620477665E-2</v>
      </c>
      <c r="Z4218" s="4">
        <f t="shared" ca="1" si="673"/>
        <v>-0.11614878696460812</v>
      </c>
      <c r="AA4218" s="4">
        <f t="shared" ca="1" si="674"/>
        <v>-0.2718221435477281</v>
      </c>
      <c r="AB4218" s="4">
        <f t="shared" ca="1" si="675"/>
        <v>-0.11412925674898192</v>
      </c>
      <c r="AC4218" s="4">
        <f t="shared" ca="1" si="679"/>
        <v>9.1916915172665647E-2</v>
      </c>
      <c r="AD4218" s="4">
        <f t="shared" ca="1" si="676"/>
        <v>1.8070537596826799</v>
      </c>
      <c r="AF4218" s="4">
        <f t="shared" ca="1" si="680"/>
        <v>-0.49119722646292718</v>
      </c>
      <c r="AG4218" s="4">
        <f t="shared" ca="1" si="681"/>
        <v>-0.20623770249803763</v>
      </c>
      <c r="AH4218" s="2">
        <f t="shared" ca="1" si="677"/>
        <v>58.716226296127843</v>
      </c>
    </row>
    <row r="4219" spans="20:34" x14ac:dyDescent="0.2">
      <c r="T4219" s="3"/>
      <c r="X4219" s="4">
        <f t="shared" ca="1" si="678"/>
        <v>-1.3368371546418261</v>
      </c>
      <c r="Y4219" s="4">
        <f t="shared" ca="1" si="678"/>
        <v>1.716712747203067</v>
      </c>
      <c r="Z4219" s="4">
        <f t="shared" ca="1" si="673"/>
        <v>0.54049959142972148</v>
      </c>
      <c r="AA4219" s="4">
        <f t="shared" ca="1" si="674"/>
        <v>-1.7779198219986634</v>
      </c>
      <c r="AB4219" s="4">
        <f t="shared" ca="1" si="675"/>
        <v>0.81041202316993965</v>
      </c>
      <c r="AC4219" s="4">
        <f t="shared" ca="1" si="679"/>
        <v>0.3079411679529821</v>
      </c>
      <c r="AD4219" s="4">
        <f t="shared" ca="1" si="676"/>
        <v>1.2821730668495486</v>
      </c>
      <c r="AF4219" s="4">
        <f t="shared" ca="1" si="680"/>
        <v>-2.2796009107846298</v>
      </c>
      <c r="AG4219" s="4">
        <f t="shared" ca="1" si="681"/>
        <v>1.039088469159549</v>
      </c>
      <c r="AH4219" s="2">
        <f t="shared" ca="1" si="677"/>
        <v>482.81320855649437</v>
      </c>
    </row>
    <row r="4220" spans="20:34" x14ac:dyDescent="0.2">
      <c r="T4220" s="3"/>
      <c r="X4220" s="4">
        <f t="shared" ca="1" si="678"/>
        <v>0.10971594396911589</v>
      </c>
      <c r="Y4220" s="4">
        <f t="shared" ca="1" si="678"/>
        <v>0.23100794736075175</v>
      </c>
      <c r="Z4220" s="4">
        <f t="shared" ca="1" si="673"/>
        <v>0.24986564686933257</v>
      </c>
      <c r="AA4220" s="4">
        <f t="shared" ca="1" si="674"/>
        <v>0.16772934861107677</v>
      </c>
      <c r="AB4220" s="4">
        <f t="shared" ca="1" si="675"/>
        <v>0.40120812054431604</v>
      </c>
      <c r="AC4220" s="4">
        <f t="shared" ca="1" si="679"/>
        <v>0.87356433765870201</v>
      </c>
      <c r="AD4220" s="4">
        <f t="shared" ca="1" si="676"/>
        <v>0.76210940584241105</v>
      </c>
      <c r="AF4220" s="4">
        <f t="shared" ca="1" si="680"/>
        <v>0.12782811421232235</v>
      </c>
      <c r="AG4220" s="4">
        <f t="shared" ca="1" si="681"/>
        <v>0.30576448236717912</v>
      </c>
      <c r="AH4220" s="2">
        <f t="shared" ca="1" si="677"/>
        <v>10.134156524102764</v>
      </c>
    </row>
    <row r="4221" spans="20:34" x14ac:dyDescent="0.2">
      <c r="T4221" s="3"/>
      <c r="X4221" s="4">
        <f t="shared" ca="1" si="678"/>
        <v>1.0765415195143895</v>
      </c>
      <c r="Y4221" s="4">
        <f t="shared" ca="1" si="678"/>
        <v>-2.1049615756547704</v>
      </c>
      <c r="Z4221" s="4">
        <f t="shared" ca="1" si="673"/>
        <v>-1.0068646575806943</v>
      </c>
      <c r="AA4221" s="4">
        <f t="shared" ca="1" si="674"/>
        <v>1.4681333095788991</v>
      </c>
      <c r="AB4221" s="4">
        <f t="shared" ca="1" si="675"/>
        <v>-1.3682305660024459</v>
      </c>
      <c r="AC4221" s="4">
        <f t="shared" ca="1" si="679"/>
        <v>0.32311572832959923</v>
      </c>
      <c r="AD4221" s="4">
        <f t="shared" ca="1" si="676"/>
        <v>1.2618505615694584</v>
      </c>
      <c r="AF4221" s="4">
        <f t="shared" ca="1" si="680"/>
        <v>1.8525648411509614</v>
      </c>
      <c r="AG4221" s="4">
        <f t="shared" ca="1" si="681"/>
        <v>-1.7265025080666843</v>
      </c>
      <c r="AH4221" s="2">
        <f t="shared" ca="1" si="677"/>
        <v>-460.74296964435143</v>
      </c>
    </row>
    <row r="4222" spans="20:34" x14ac:dyDescent="0.2">
      <c r="T4222" s="3"/>
      <c r="X4222" s="4">
        <f t="shared" ca="1" si="678"/>
        <v>1.1814998277356823</v>
      </c>
      <c r="Y4222" s="4">
        <f t="shared" ca="1" si="678"/>
        <v>0.74473748739041734</v>
      </c>
      <c r="Z4222" s="4">
        <f t="shared" ca="1" si="673"/>
        <v>1.3118392950936659</v>
      </c>
      <c r="AA4222" s="4">
        <f t="shared" ca="1" si="674"/>
        <v>1.6093047920052652</v>
      </c>
      <c r="AB4222" s="4">
        <f t="shared" ca="1" si="675"/>
        <v>1.8964352592609817</v>
      </c>
      <c r="AC4222" s="4">
        <f t="shared" ca="1" si="679"/>
        <v>0.39145222572738358</v>
      </c>
      <c r="AD4222" s="4">
        <f t="shared" ca="1" si="676"/>
        <v>1.1801569903762872</v>
      </c>
      <c r="AF4222" s="4">
        <f t="shared" ca="1" si="680"/>
        <v>1.8992322999310707</v>
      </c>
      <c r="AG4222" s="4">
        <f t="shared" ca="1" si="681"/>
        <v>2.238091328012914</v>
      </c>
      <c r="AH4222" s="2">
        <f t="shared" ca="1" si="677"/>
        <v>-71.316532925730371</v>
      </c>
    </row>
    <row r="4223" spans="20:34" x14ac:dyDescent="0.2">
      <c r="T4223" s="3"/>
      <c r="X4223" s="4">
        <f t="shared" ca="1" si="678"/>
        <v>-1.2009302824488441</v>
      </c>
      <c r="Y4223" s="4">
        <f t="shared" ca="1" si="678"/>
        <v>-0.78546392831300538</v>
      </c>
      <c r="Z4223" s="4">
        <f t="shared" ca="1" si="673"/>
        <v>-1.3559439416557031</v>
      </c>
      <c r="AA4223" s="4">
        <f t="shared" ca="1" si="674"/>
        <v>-1.5951217668036233</v>
      </c>
      <c r="AB4223" s="4">
        <f t="shared" ca="1" si="675"/>
        <v>-1.8597237588754192</v>
      </c>
      <c r="AC4223" s="4">
        <f t="shared" ca="1" si="679"/>
        <v>0.73947752509036069</v>
      </c>
      <c r="AD4223" s="4">
        <f t="shared" ca="1" si="676"/>
        <v>0.87676502520796606</v>
      </c>
      <c r="AF4223" s="4">
        <f t="shared" ca="1" si="680"/>
        <v>-1.398546976081354</v>
      </c>
      <c r="AG4223" s="4">
        <f t="shared" ca="1" si="681"/>
        <v>-1.6305407483302603</v>
      </c>
      <c r="AH4223" s="2">
        <f t="shared" ca="1" si="677"/>
        <v>66.158343089781283</v>
      </c>
    </row>
    <row r="4224" spans="20:34" x14ac:dyDescent="0.2">
      <c r="T4224" s="3"/>
      <c r="X4224" s="4">
        <f t="shared" ca="1" si="678"/>
        <v>-0.54953105470866859</v>
      </c>
      <c r="Y4224" s="4">
        <f t="shared" ca="1" si="678"/>
        <v>0.91084013630352356</v>
      </c>
      <c r="Z4224" s="4">
        <f t="shared" ca="1" si="673"/>
        <v>0.38448769955580059</v>
      </c>
      <c r="AA4224" s="4">
        <f t="shared" ca="1" si="674"/>
        <v>-0.71897393067820348</v>
      </c>
      <c r="AB4224" s="4">
        <f t="shared" ca="1" si="675"/>
        <v>0.59075194489731997</v>
      </c>
      <c r="AC4224" s="4">
        <f t="shared" ca="1" si="679"/>
        <v>0.88558323257057381</v>
      </c>
      <c r="AD4224" s="4">
        <f t="shared" ca="1" si="676"/>
        <v>0.7501269423293756</v>
      </c>
      <c r="AF4224" s="4">
        <f t="shared" ca="1" si="680"/>
        <v>-0.53932171623417324</v>
      </c>
      <c r="AG4224" s="4">
        <f t="shared" ca="1" si="681"/>
        <v>0.44313895010095838</v>
      </c>
      <c r="AH4224" s="2">
        <f t="shared" ca="1" si="677"/>
        <v>131.49461287842814</v>
      </c>
    </row>
    <row r="4225" spans="20:34" x14ac:dyDescent="0.2">
      <c r="T4225" s="3"/>
      <c r="X4225" s="4">
        <f t="shared" ca="1" si="678"/>
        <v>-0.82140528906995336</v>
      </c>
      <c r="Y4225" s="4">
        <f t="shared" ca="1" si="678"/>
        <v>-1.1166910803605499</v>
      </c>
      <c r="Z4225" s="4">
        <f t="shared" ca="1" si="673"/>
        <v>-1.385859227765647</v>
      </c>
      <c r="AA4225" s="4">
        <f t="shared" ca="1" si="674"/>
        <v>-1.084651401559251</v>
      </c>
      <c r="AB4225" s="4">
        <f t="shared" ca="1" si="675"/>
        <v>-1.9018435871111317</v>
      </c>
      <c r="AC4225" s="4">
        <f t="shared" ca="1" si="679"/>
        <v>0.79005215608856993</v>
      </c>
      <c r="AD4225" s="4">
        <f t="shared" ca="1" si="676"/>
        <v>0.83599888544892098</v>
      </c>
      <c r="AF4225" s="4">
        <f t="shared" ca="1" si="680"/>
        <v>-0.90676736280414383</v>
      </c>
      <c r="AG4225" s="4">
        <f t="shared" ca="1" si="681"/>
        <v>-1.5899391191230838</v>
      </c>
      <c r="AH4225" s="2">
        <f t="shared" ca="1" si="677"/>
        <v>-11.547929032472439</v>
      </c>
    </row>
    <row r="4226" spans="20:34" x14ac:dyDescent="0.2">
      <c r="T4226" s="3"/>
      <c r="X4226" s="4">
        <f t="shared" ca="1" si="678"/>
        <v>-3.937291188268404E-2</v>
      </c>
      <c r="Y4226" s="4">
        <f t="shared" ca="1" si="678"/>
        <v>0.97763332176999185</v>
      </c>
      <c r="Z4226" s="4">
        <f t="shared" ref="Z4226:Z4289" ca="1" si="682">X4226*B$19+SQRT(1-B$19^2)*Y4226</f>
        <v>0.74936177737335741</v>
      </c>
      <c r="AA4226" s="4">
        <f t="shared" ref="AA4226:AA4289" ca="1" si="683">X4226*SQRT($B$28)+$B$20</f>
        <v>-3.2798795854380364E-2</v>
      </c>
      <c r="AB4226" s="4">
        <f t="shared" ref="AB4226:AB4289" ca="1" si="684">Z4226*SQRT($C$29)+$C$20</f>
        <v>1.1044837350215324</v>
      </c>
      <c r="AC4226" s="4">
        <f t="shared" ca="1" si="679"/>
        <v>0.64963000549980365</v>
      </c>
      <c r="AD4226" s="4">
        <f t="shared" ref="AD4226:AD4289" ca="1" si="685">SQRT((B$26/2)/GAMMAINV(AC4226,B$26/2,1))</f>
        <v>0.94753801907269264</v>
      </c>
      <c r="AF4226" s="4">
        <f t="shared" ca="1" si="680"/>
        <v>-3.1078106051829212E-2</v>
      </c>
      <c r="AG4226" s="4">
        <f t="shared" ca="1" si="681"/>
        <v>1.0465403303803116</v>
      </c>
      <c r="AH4226" s="2">
        <f t="shared" ref="AH4226:AH4289" ca="1" si="686">(B$4*EXP(-B$8*B$7)*NORMSDIST((LN(B$4/(B$5+AF4226))-B$8*B$7+B$9*B$7+0.5*B$6*B$6*B$7)/(B$6*SQRT(B$7)))-(B$5+AF4226)*EXP(-B$9*B$7)*NORMSDIST((LN(B$4/(B$5+AF4226))-B$8*B$7+B$9*B$7-0.5*B$6*B$6*B$7)/(B$6*SQRT(B$7))))*400+100*AG4226-400*$B$13</f>
        <v>109.63680961027376</v>
      </c>
    </row>
    <row r="4227" spans="20:34" x14ac:dyDescent="0.2">
      <c r="T4227" s="3"/>
      <c r="X4227" s="4">
        <f t="shared" ref="X4227:Y4290" ca="1" si="687">NORMSINV(RAND())</f>
        <v>-0.3215548310479957</v>
      </c>
      <c r="Y4227" s="4">
        <f t="shared" ca="1" si="687"/>
        <v>0.67377354211516149</v>
      </c>
      <c r="Z4227" s="4">
        <f t="shared" ca="1" si="682"/>
        <v>0.33637371287557372</v>
      </c>
      <c r="AA4227" s="4">
        <f t="shared" ca="1" si="683"/>
        <v>-0.41234035399853602</v>
      </c>
      <c r="AB4227" s="4">
        <f t="shared" ca="1" si="684"/>
        <v>0.52300889048498456</v>
      </c>
      <c r="AC4227" s="4">
        <f t="shared" ref="AC4227:AC4290" ca="1" si="688">RAND()</f>
        <v>0.29328123051271027</v>
      </c>
      <c r="AD4227" s="4">
        <f t="shared" ca="1" si="685"/>
        <v>1.3027488379037608</v>
      </c>
      <c r="AF4227" s="4">
        <f t="shared" ref="AF4227:AF4290" ca="1" si="689">AD4227*AA4227</f>
        <v>-0.53717591699241818</v>
      </c>
      <c r="AG4227" s="4">
        <f t="shared" ref="AG4227:AG4290" ca="1" si="690">AD4227*AB4227</f>
        <v>0.68134922429264899</v>
      </c>
      <c r="AH4227" s="2">
        <f t="shared" ca="1" si="686"/>
        <v>154.96577699804175</v>
      </c>
    </row>
    <row r="4228" spans="20:34" x14ac:dyDescent="0.2">
      <c r="T4228" s="3"/>
      <c r="X4228" s="4">
        <f t="shared" ca="1" si="687"/>
        <v>-9.6451703442266098E-2</v>
      </c>
      <c r="Y4228" s="4">
        <f t="shared" ca="1" si="687"/>
        <v>-0.92263208377443351</v>
      </c>
      <c r="Z4228" s="4">
        <f t="shared" ca="1" si="682"/>
        <v>-0.7889234683992431</v>
      </c>
      <c r="AA4228" s="4">
        <f t="shared" ca="1" si="683"/>
        <v>-0.10957116153106955</v>
      </c>
      <c r="AB4228" s="4">
        <f t="shared" ca="1" si="684"/>
        <v>-1.0613758890967051</v>
      </c>
      <c r="AC4228" s="4">
        <f t="shared" ca="1" si="688"/>
        <v>0.91701595160291716</v>
      </c>
      <c r="AD4228" s="4">
        <f t="shared" ca="1" si="685"/>
        <v>0.71570173377291313</v>
      </c>
      <c r="AF4228" s="4">
        <f t="shared" ca="1" si="689"/>
        <v>-7.8420270279298404E-2</v>
      </c>
      <c r="AG4228" s="4">
        <f t="shared" ca="1" si="690"/>
        <v>-0.75962856401127898</v>
      </c>
      <c r="AH4228" s="2">
        <f t="shared" ca="1" si="686"/>
        <v>-63.380070250777862</v>
      </c>
    </row>
    <row r="4229" spans="20:34" x14ac:dyDescent="0.2">
      <c r="T4229" s="3"/>
      <c r="X4229" s="4">
        <f t="shared" ca="1" si="687"/>
        <v>-1.369604491293245</v>
      </c>
      <c r="Y4229" s="4">
        <f t="shared" ca="1" si="687"/>
        <v>0.17869022230342052</v>
      </c>
      <c r="Z4229" s="4">
        <f t="shared" ca="1" si="682"/>
        <v>-0.69633146642513122</v>
      </c>
      <c r="AA4229" s="4">
        <f t="shared" ca="1" si="683"/>
        <v>-1.8219926883456665</v>
      </c>
      <c r="AB4229" s="4">
        <f t="shared" ca="1" si="684"/>
        <v>-0.93100911925143903</v>
      </c>
      <c r="AC4229" s="4">
        <f t="shared" ca="1" si="688"/>
        <v>0.87731362710259486</v>
      </c>
      <c r="AD4229" s="4">
        <f t="shared" ca="1" si="685"/>
        <v>0.75842602317104812</v>
      </c>
      <c r="AF4229" s="4">
        <f t="shared" ca="1" si="689"/>
        <v>-1.3818466688687308</v>
      </c>
      <c r="AG4229" s="4">
        <f t="shared" ca="1" si="690"/>
        <v>-0.70610154384984902</v>
      </c>
      <c r="AH4229" s="2">
        <f t="shared" ca="1" si="686"/>
        <v>155.80465107960981</v>
      </c>
    </row>
    <row r="4230" spans="20:34" x14ac:dyDescent="0.2">
      <c r="T4230" s="3"/>
      <c r="X4230" s="4">
        <f t="shared" ca="1" si="687"/>
        <v>0.21981399135993454</v>
      </c>
      <c r="Y4230" s="4">
        <f t="shared" ca="1" si="687"/>
        <v>-0.71955707851773731</v>
      </c>
      <c r="Z4230" s="4">
        <f t="shared" ca="1" si="682"/>
        <v>-0.43482326852431818</v>
      </c>
      <c r="AA4230" s="4">
        <f t="shared" ca="1" si="683"/>
        <v>0.31581390547760052</v>
      </c>
      <c r="AB4230" s="4">
        <f t="shared" ca="1" si="684"/>
        <v>-0.56281339692633514</v>
      </c>
      <c r="AC4230" s="4">
        <f t="shared" ca="1" si="688"/>
        <v>0.12104835080928211</v>
      </c>
      <c r="AD4230" s="4">
        <f t="shared" ca="1" si="685"/>
        <v>1.6825617325299513</v>
      </c>
      <c r="AF4230" s="4">
        <f t="shared" ca="1" si="689"/>
        <v>0.5313763919574418</v>
      </c>
      <c r="AG4230" s="4">
        <f t="shared" ca="1" si="690"/>
        <v>-0.94696828422344159</v>
      </c>
      <c r="AH4230" s="2">
        <f t="shared" ca="1" si="686"/>
        <v>-179.12223267619038</v>
      </c>
    </row>
    <row r="4231" spans="20:34" x14ac:dyDescent="0.2">
      <c r="T4231" s="3"/>
      <c r="X4231" s="4">
        <f t="shared" ca="1" si="687"/>
        <v>-0.42199141049560418</v>
      </c>
      <c r="Y4231" s="4">
        <f t="shared" ca="1" si="687"/>
        <v>0.57533434009631279</v>
      </c>
      <c r="Z4231" s="4">
        <f t="shared" ca="1" si="682"/>
        <v>0.19706394834963759</v>
      </c>
      <c r="AA4231" s="4">
        <f t="shared" ca="1" si="683"/>
        <v>-0.547430001028269</v>
      </c>
      <c r="AB4231" s="4">
        <f t="shared" ca="1" si="684"/>
        <v>0.32686490804653678</v>
      </c>
      <c r="AC4231" s="4">
        <f t="shared" ca="1" si="688"/>
        <v>0.26260156105340315</v>
      </c>
      <c r="AD4231" s="4">
        <f t="shared" ca="1" si="685"/>
        <v>1.3493127148836475</v>
      </c>
      <c r="AF4231" s="4">
        <f t="shared" ca="1" si="689"/>
        <v>-0.73865426089621156</v>
      </c>
      <c r="AG4231" s="4">
        <f t="shared" ca="1" si="690"/>
        <v>0.44104297647646634</v>
      </c>
      <c r="AH4231" s="2">
        <f t="shared" ca="1" si="686"/>
        <v>163.89016968718397</v>
      </c>
    </row>
    <row r="4232" spans="20:34" x14ac:dyDescent="0.2">
      <c r="T4232" s="3"/>
      <c r="X4232" s="4">
        <f t="shared" ca="1" si="687"/>
        <v>0.57689415833977875</v>
      </c>
      <c r="Y4232" s="4">
        <f t="shared" ca="1" si="687"/>
        <v>-1.6819453565742302</v>
      </c>
      <c r="Z4232" s="4">
        <f t="shared" ca="1" si="682"/>
        <v>-0.97780271275565056</v>
      </c>
      <c r="AA4232" s="4">
        <f t="shared" ca="1" si="683"/>
        <v>0.79609543222740342</v>
      </c>
      <c r="AB4232" s="4">
        <f t="shared" ca="1" si="684"/>
        <v>-1.327312216776974</v>
      </c>
      <c r="AC4232" s="4">
        <f t="shared" ca="1" si="688"/>
        <v>0.5747833089775144</v>
      </c>
      <c r="AD4232" s="4">
        <f t="shared" ca="1" si="685"/>
        <v>1.0080418022074458</v>
      </c>
      <c r="AF4232" s="4">
        <f t="shared" ca="1" si="689"/>
        <v>0.80249747423162721</v>
      </c>
      <c r="AG4232" s="4">
        <f t="shared" ca="1" si="690"/>
        <v>-1.3379861990918207</v>
      </c>
      <c r="AH4232" s="2">
        <f t="shared" ca="1" si="686"/>
        <v>-260.74153472828129</v>
      </c>
    </row>
    <row r="4233" spans="20:34" x14ac:dyDescent="0.2">
      <c r="T4233" s="3"/>
      <c r="X4233" s="4">
        <f t="shared" ca="1" si="687"/>
        <v>0.13843218057993056</v>
      </c>
      <c r="Y4233" s="4">
        <f t="shared" ca="1" si="687"/>
        <v>-5.7867422084209016E-2</v>
      </c>
      <c r="Z4233" s="4">
        <f t="shared" ca="1" si="682"/>
        <v>3.8889023832882931E-2</v>
      </c>
      <c r="AA4233" s="4">
        <f t="shared" ca="1" si="683"/>
        <v>0.20635338667681777</v>
      </c>
      <c r="AB4233" s="4">
        <f t="shared" ca="1" si="684"/>
        <v>0.1041593444976084</v>
      </c>
      <c r="AC4233" s="4">
        <f t="shared" ca="1" si="688"/>
        <v>0.75405847413399441</v>
      </c>
      <c r="AD4233" s="4">
        <f t="shared" ca="1" si="685"/>
        <v>0.86516151064278979</v>
      </c>
      <c r="AF4233" s="4">
        <f t="shared" ca="1" si="689"/>
        <v>0.17852900774357139</v>
      </c>
      <c r="AG4233" s="4">
        <f t="shared" ca="1" si="690"/>
        <v>9.0114655833113635E-2</v>
      </c>
      <c r="AH4233" s="2">
        <f t="shared" ca="1" si="686"/>
        <v>-19.515558415198029</v>
      </c>
    </row>
    <row r="4234" spans="20:34" x14ac:dyDescent="0.2">
      <c r="T4234" s="3"/>
      <c r="X4234" s="4">
        <f t="shared" ca="1" si="687"/>
        <v>0.72687352225387203</v>
      </c>
      <c r="Y4234" s="4">
        <f t="shared" ca="1" si="687"/>
        <v>-1.404680330191276</v>
      </c>
      <c r="Z4234" s="4">
        <f t="shared" ca="1" si="682"/>
        <v>-0.66671471258662429</v>
      </c>
      <c r="AA4234" s="4">
        <f t="shared" ca="1" si="683"/>
        <v>0.99782133173862142</v>
      </c>
      <c r="AB4234" s="4">
        <f t="shared" ca="1" si="684"/>
        <v>-0.88930961552639753</v>
      </c>
      <c r="AC4234" s="4">
        <f t="shared" ca="1" si="688"/>
        <v>0.11023001934892351</v>
      </c>
      <c r="AD4234" s="4">
        <f t="shared" ca="1" si="685"/>
        <v>1.7244357987770496</v>
      </c>
      <c r="AF4234" s="4">
        <f t="shared" ca="1" si="689"/>
        <v>1.720678825233469</v>
      </c>
      <c r="AG4234" s="4">
        <f t="shared" ca="1" si="690"/>
        <v>-1.5335573372103741</v>
      </c>
      <c r="AH4234" s="2">
        <f t="shared" ca="1" si="686"/>
        <v>-421.51378014720285</v>
      </c>
    </row>
    <row r="4235" spans="20:34" x14ac:dyDescent="0.2">
      <c r="T4235" s="3"/>
      <c r="X4235" s="4">
        <f t="shared" ca="1" si="687"/>
        <v>-0.30834696896747926</v>
      </c>
      <c r="Y4235" s="4">
        <f t="shared" ca="1" si="687"/>
        <v>0.86909154555806212</v>
      </c>
      <c r="Z4235" s="4">
        <f t="shared" ca="1" si="682"/>
        <v>0.49897578335604692</v>
      </c>
      <c r="AA4235" s="4">
        <f t="shared" ca="1" si="683"/>
        <v>-0.39457545762026885</v>
      </c>
      <c r="AB4235" s="4">
        <f t="shared" ca="1" si="684"/>
        <v>0.75194774315844082</v>
      </c>
      <c r="AC4235" s="4">
        <f t="shared" ca="1" si="688"/>
        <v>0.9855724266254382</v>
      </c>
      <c r="AD4235" s="4">
        <f t="shared" ca="1" si="685"/>
        <v>0.59244774808753187</v>
      </c>
      <c r="AF4235" s="4">
        <f t="shared" ca="1" si="689"/>
        <v>-0.23376534131773566</v>
      </c>
      <c r="AG4235" s="4">
        <f t="shared" ca="1" si="690"/>
        <v>0.44548974711372008</v>
      </c>
      <c r="AH4235" s="2">
        <f t="shared" ca="1" si="686"/>
        <v>82.151424985175254</v>
      </c>
    </row>
    <row r="4236" spans="20:34" x14ac:dyDescent="0.2">
      <c r="T4236" s="3"/>
      <c r="X4236" s="4">
        <f t="shared" ca="1" si="687"/>
        <v>6.9416355387802983E-2</v>
      </c>
      <c r="Y4236" s="4">
        <f t="shared" ca="1" si="687"/>
        <v>0.96113569762811335</v>
      </c>
      <c r="Z4236" s="4">
        <f t="shared" ca="1" si="682"/>
        <v>0.80284936427156961</v>
      </c>
      <c r="AA4236" s="4">
        <f t="shared" ca="1" si="683"/>
        <v>0.11352541985489242</v>
      </c>
      <c r="AB4236" s="4">
        <f t="shared" ca="1" si="684"/>
        <v>1.1797926578449907</v>
      </c>
      <c r="AC4236" s="4">
        <f t="shared" ca="1" si="688"/>
        <v>0.64914036649118811</v>
      </c>
      <c r="AD4236" s="4">
        <f t="shared" ca="1" si="685"/>
        <v>0.94792583725174662</v>
      </c>
      <c r="AF4236" s="4">
        <f t="shared" ca="1" si="689"/>
        <v>0.10761367866530495</v>
      </c>
      <c r="AG4236" s="4">
        <f t="shared" ca="1" si="690"/>
        <v>1.1183559429711762</v>
      </c>
      <c r="AH4236" s="2">
        <f t="shared" ca="1" si="686"/>
        <v>94.620381400063707</v>
      </c>
    </row>
    <row r="4237" spans="20:34" x14ac:dyDescent="0.2">
      <c r="T4237" s="3"/>
      <c r="X4237" s="4">
        <f t="shared" ca="1" si="687"/>
        <v>0.79108180128810912</v>
      </c>
      <c r="Y4237" s="4">
        <f t="shared" ca="1" si="687"/>
        <v>0.66143020633963012</v>
      </c>
      <c r="Z4237" s="4">
        <f t="shared" ca="1" si="682"/>
        <v>1.0071377131487922</v>
      </c>
      <c r="AA4237" s="4">
        <f t="shared" ca="1" si="683"/>
        <v>1.0841830318166921</v>
      </c>
      <c r="AB4237" s="4">
        <f t="shared" ca="1" si="684"/>
        <v>1.4674245438862119</v>
      </c>
      <c r="AC4237" s="4">
        <f t="shared" ca="1" si="688"/>
        <v>0.6674912039679487</v>
      </c>
      <c r="AD4237" s="4">
        <f t="shared" ca="1" si="685"/>
        <v>0.93343258596347478</v>
      </c>
      <c r="AF4237" s="4">
        <f t="shared" ca="1" si="689"/>
        <v>1.0120117710463752</v>
      </c>
      <c r="AG4237" s="4">
        <f t="shared" ca="1" si="690"/>
        <v>1.3697418867059792</v>
      </c>
      <c r="AH4237" s="2">
        <f t="shared" ca="1" si="686"/>
        <v>-22.568033026959711</v>
      </c>
    </row>
    <row r="4238" spans="20:34" x14ac:dyDescent="0.2">
      <c r="T4238" s="3"/>
      <c r="X4238" s="4">
        <f t="shared" ca="1" si="687"/>
        <v>-1.3640636430167177</v>
      </c>
      <c r="Y4238" s="4">
        <f t="shared" ca="1" si="687"/>
        <v>0.65663455222942346</v>
      </c>
      <c r="Z4238" s="4">
        <f t="shared" ca="1" si="682"/>
        <v>-0.31482215832487959</v>
      </c>
      <c r="AA4238" s="4">
        <f t="shared" ca="1" si="683"/>
        <v>-1.81454011238143</v>
      </c>
      <c r="AB4238" s="4">
        <f t="shared" ca="1" si="684"/>
        <v>-0.39385542236044757</v>
      </c>
      <c r="AC4238" s="4">
        <f t="shared" ca="1" si="688"/>
        <v>8.6152844805889028E-3</v>
      </c>
      <c r="AD4238" s="4">
        <f t="shared" ca="1" si="685"/>
        <v>3.125975335292615</v>
      </c>
      <c r="AF4238" s="4">
        <f t="shared" ca="1" si="689"/>
        <v>-5.6722076362034395</v>
      </c>
      <c r="AG4238" s="4">
        <f t="shared" ca="1" si="690"/>
        <v>-1.2311823359700145</v>
      </c>
      <c r="AH4238" s="2">
        <f t="shared" ca="1" si="686"/>
        <v>871.42300407510493</v>
      </c>
    </row>
    <row r="4239" spans="20:34" x14ac:dyDescent="0.2">
      <c r="T4239" s="3"/>
      <c r="X4239" s="4">
        <f t="shared" ca="1" si="687"/>
        <v>2.1804410929749187E-2</v>
      </c>
      <c r="Y4239" s="4">
        <f t="shared" ca="1" si="687"/>
        <v>-0.52559362943190713</v>
      </c>
      <c r="Z4239" s="4">
        <f t="shared" ca="1" si="682"/>
        <v>-0.40248115810009549</v>
      </c>
      <c r="AA4239" s="4">
        <f t="shared" ca="1" si="683"/>
        <v>4.9486194239957454E-2</v>
      </c>
      <c r="AB4239" s="4">
        <f t="shared" ca="1" si="684"/>
        <v>-0.51727667262952515</v>
      </c>
      <c r="AC4239" s="4">
        <f t="shared" ca="1" si="688"/>
        <v>4.6706557196110943E-2</v>
      </c>
      <c r="AD4239" s="4">
        <f t="shared" ca="1" si="685"/>
        <v>2.1336705176387447</v>
      </c>
      <c r="AF4239" s="4">
        <f t="shared" ca="1" si="689"/>
        <v>0.10558723367994149</v>
      </c>
      <c r="AG4239" s="4">
        <f t="shared" ca="1" si="690"/>
        <v>-1.1036979858518865</v>
      </c>
      <c r="AH4239" s="2">
        <f t="shared" ca="1" si="686"/>
        <v>-127.26138885599357</v>
      </c>
    </row>
    <row r="4240" spans="20:34" x14ac:dyDescent="0.2">
      <c r="T4240" s="3"/>
      <c r="X4240" s="4">
        <f t="shared" ca="1" si="687"/>
        <v>1.6937197109910536</v>
      </c>
      <c r="Y4240" s="4">
        <f t="shared" ca="1" si="687"/>
        <v>0.3758228303961344</v>
      </c>
      <c r="Z4240" s="4">
        <f t="shared" ca="1" si="682"/>
        <v>1.3332690120308721</v>
      </c>
      <c r="AA4240" s="4">
        <f t="shared" ca="1" si="683"/>
        <v>2.2982530179519105</v>
      </c>
      <c r="AB4240" s="4">
        <f t="shared" ca="1" si="684"/>
        <v>1.9266076598597186</v>
      </c>
      <c r="AC4240" s="4">
        <f t="shared" ca="1" si="688"/>
        <v>7.7741291626230224E-2</v>
      </c>
      <c r="AD4240" s="4">
        <f t="shared" ca="1" si="685"/>
        <v>1.8849544550030111</v>
      </c>
      <c r="AF4240" s="4">
        <f t="shared" ca="1" si="689"/>
        <v>4.3321022649125691</v>
      </c>
      <c r="AG4240" s="4">
        <f t="shared" ca="1" si="690"/>
        <v>3.6315676914955022</v>
      </c>
      <c r="AH4240" s="2">
        <f t="shared" ca="1" si="686"/>
        <v>-283.74188919332437</v>
      </c>
    </row>
    <row r="4241" spans="20:34" x14ac:dyDescent="0.2">
      <c r="T4241" s="3"/>
      <c r="X4241" s="4">
        <f t="shared" ca="1" si="687"/>
        <v>0.31331840833154567</v>
      </c>
      <c r="Y4241" s="4">
        <f t="shared" ca="1" si="687"/>
        <v>0.18464199705161968</v>
      </c>
      <c r="Z4241" s="4">
        <f t="shared" ca="1" si="682"/>
        <v>0.33771446286566509</v>
      </c>
      <c r="AA4241" s="4">
        <f t="shared" ca="1" si="683"/>
        <v>0.44157962503802201</v>
      </c>
      <c r="AB4241" s="4">
        <f t="shared" ca="1" si="684"/>
        <v>0.52489662637633239</v>
      </c>
      <c r="AC4241" s="4">
        <f t="shared" ca="1" si="688"/>
        <v>0.57618678987559047</v>
      </c>
      <c r="AD4241" s="4">
        <f t="shared" ca="1" si="685"/>
        <v>1.0068771644618661</v>
      </c>
      <c r="AF4241" s="4">
        <f t="shared" ca="1" si="689"/>
        <v>0.44461644074241768</v>
      </c>
      <c r="AG4241" s="4">
        <f t="shared" ca="1" si="690"/>
        <v>0.52850642680140114</v>
      </c>
      <c r="AH4241" s="2">
        <f t="shared" ca="1" si="686"/>
        <v>-17.889482958697954</v>
      </c>
    </row>
    <row r="4242" spans="20:34" x14ac:dyDescent="0.2">
      <c r="T4242" s="3"/>
      <c r="X4242" s="4">
        <f t="shared" ca="1" si="687"/>
        <v>-2.301025679208714E-3</v>
      </c>
      <c r="Y4242" s="4">
        <f t="shared" ca="1" si="687"/>
        <v>1.3196403629034339</v>
      </c>
      <c r="Z4242" s="4">
        <f t="shared" ca="1" si="682"/>
        <v>1.0426113535842652</v>
      </c>
      <c r="AA4242" s="4">
        <f t="shared" ca="1" si="683"/>
        <v>1.7063794543436667E-2</v>
      </c>
      <c r="AB4242" s="4">
        <f t="shared" ca="1" si="684"/>
        <v>1.5173703687914564</v>
      </c>
      <c r="AC4242" s="4">
        <f t="shared" ca="1" si="688"/>
        <v>0.60721008733418191</v>
      </c>
      <c r="AD4242" s="4">
        <f t="shared" ca="1" si="685"/>
        <v>0.98146982866283305</v>
      </c>
      <c r="AF4242" s="4">
        <f t="shared" ca="1" si="689"/>
        <v>1.6747599506884571E-2</v>
      </c>
      <c r="AG4242" s="4">
        <f t="shared" ca="1" si="690"/>
        <v>1.4892532358758104</v>
      </c>
      <c r="AH4242" s="2">
        <f t="shared" ca="1" si="686"/>
        <v>146.24223906335965</v>
      </c>
    </row>
    <row r="4243" spans="20:34" x14ac:dyDescent="0.2">
      <c r="T4243" s="3"/>
      <c r="X4243" s="4">
        <f t="shared" ca="1" si="687"/>
        <v>1.2825634070694458</v>
      </c>
      <c r="Y4243" s="4">
        <f t="shared" ca="1" si="687"/>
        <v>1.15949269791187</v>
      </c>
      <c r="Z4243" s="4">
        <f t="shared" ca="1" si="682"/>
        <v>1.70178243554854</v>
      </c>
      <c r="AA4243" s="4">
        <f t="shared" ca="1" si="683"/>
        <v>1.7452377691620715</v>
      </c>
      <c r="AB4243" s="4">
        <f t="shared" ca="1" si="684"/>
        <v>2.445463539896215</v>
      </c>
      <c r="AC4243" s="4">
        <f t="shared" ca="1" si="688"/>
        <v>0.50424747517501212</v>
      </c>
      <c r="AD4243" s="4">
        <f t="shared" ca="1" si="685"/>
        <v>1.0688249307179589</v>
      </c>
      <c r="AF4243" s="4">
        <f t="shared" ca="1" si="689"/>
        <v>1.8653536377110163</v>
      </c>
      <c r="AG4243" s="4">
        <f t="shared" ca="1" si="690"/>
        <v>2.6137723986028667</v>
      </c>
      <c r="AH4243" s="2">
        <f t="shared" ca="1" si="686"/>
        <v>-28.643879188353367</v>
      </c>
    </row>
    <row r="4244" spans="20:34" x14ac:dyDescent="0.2">
      <c r="T4244" s="3"/>
      <c r="X4244" s="4">
        <f t="shared" ca="1" si="687"/>
        <v>0.3567042307877602</v>
      </c>
      <c r="Y4244" s="4">
        <f t="shared" ca="1" si="687"/>
        <v>5.6119847214604734E-3</v>
      </c>
      <c r="Z4244" s="4">
        <f t="shared" ca="1" si="682"/>
        <v>0.22261322385539453</v>
      </c>
      <c r="AA4244" s="4">
        <f t="shared" ca="1" si="683"/>
        <v>0.49993461356849056</v>
      </c>
      <c r="AB4244" s="4">
        <f t="shared" ca="1" si="684"/>
        <v>0.36283752391570839</v>
      </c>
      <c r="AC4244" s="4">
        <f t="shared" ca="1" si="688"/>
        <v>0.42506626643201872</v>
      </c>
      <c r="AD4244" s="4">
        <f t="shared" ca="1" si="685"/>
        <v>1.1445407064350717</v>
      </c>
      <c r="AF4244" s="4">
        <f t="shared" ca="1" si="689"/>
        <v>0.5721955157850247</v>
      </c>
      <c r="AG4244" s="4">
        <f t="shared" ca="1" si="690"/>
        <v>0.41528231594363707</v>
      </c>
      <c r="AH4244" s="2">
        <f t="shared" ca="1" si="686"/>
        <v>-49.322521391397913</v>
      </c>
    </row>
    <row r="4245" spans="20:34" x14ac:dyDescent="0.2">
      <c r="T4245" s="3"/>
      <c r="X4245" s="4">
        <f t="shared" ca="1" si="687"/>
        <v>1.5586777060261834</v>
      </c>
      <c r="Y4245" s="4">
        <f t="shared" ca="1" si="687"/>
        <v>-1.1201420077858466</v>
      </c>
      <c r="Z4245" s="4">
        <f t="shared" ca="1" si="682"/>
        <v>6.7156492709002147E-2</v>
      </c>
      <c r="AA4245" s="4">
        <f t="shared" ca="1" si="683"/>
        <v>2.1166182302557814</v>
      </c>
      <c r="AB4245" s="4">
        <f t="shared" ca="1" si="684"/>
        <v>0.14395909534554444</v>
      </c>
      <c r="AC4245" s="4">
        <f t="shared" ca="1" si="688"/>
        <v>0.74886510477753487</v>
      </c>
      <c r="AD4245" s="4">
        <f t="shared" ca="1" si="685"/>
        <v>0.8693047778441072</v>
      </c>
      <c r="AF4245" s="4">
        <f t="shared" ca="1" si="689"/>
        <v>1.8399863404332895</v>
      </c>
      <c r="AG4245" s="4">
        <f t="shared" ca="1" si="690"/>
        <v>0.12514432939799716</v>
      </c>
      <c r="AH4245" s="2">
        <f t="shared" ca="1" si="686"/>
        <v>-273.68079686190276</v>
      </c>
    </row>
    <row r="4246" spans="20:34" x14ac:dyDescent="0.2">
      <c r="T4246" s="3"/>
      <c r="X4246" s="4">
        <f t="shared" ca="1" si="687"/>
        <v>-1.0738033732548995</v>
      </c>
      <c r="Y4246" s="4">
        <f t="shared" ca="1" si="687"/>
        <v>-0.96357802140920068</v>
      </c>
      <c r="Z4246" s="4">
        <f t="shared" ca="1" si="682"/>
        <v>-1.4191014473789954</v>
      </c>
      <c r="AA4246" s="4">
        <f t="shared" ca="1" si="683"/>
        <v>-1.424132975812894</v>
      </c>
      <c r="AB4246" s="4">
        <f t="shared" ca="1" si="684"/>
        <v>-1.9486476382287525</v>
      </c>
      <c r="AC4246" s="4">
        <f t="shared" ca="1" si="688"/>
        <v>0.61458214208221185</v>
      </c>
      <c r="AD4246" s="4">
        <f t="shared" ca="1" si="685"/>
        <v>0.97551564244096578</v>
      </c>
      <c r="AF4246" s="4">
        <f t="shared" ca="1" si="689"/>
        <v>-1.3892639948214798</v>
      </c>
      <c r="AG4246" s="4">
        <f t="shared" ca="1" si="690"/>
        <v>-1.9009362526977922</v>
      </c>
      <c r="AH4246" s="2">
        <f t="shared" ca="1" si="686"/>
        <v>37.563538494890508</v>
      </c>
    </row>
    <row r="4247" spans="20:34" x14ac:dyDescent="0.2">
      <c r="T4247" s="3"/>
      <c r="X4247" s="4">
        <f t="shared" ca="1" si="687"/>
        <v>-0.39028027524920567</v>
      </c>
      <c r="Y4247" s="4">
        <f t="shared" ca="1" si="687"/>
        <v>0.14946034125497556</v>
      </c>
      <c r="Z4247" s="4">
        <f t="shared" ca="1" si="682"/>
        <v>-0.12046582171107473</v>
      </c>
      <c r="AA4247" s="4">
        <f t="shared" ca="1" si="683"/>
        <v>-0.50477775131099623</v>
      </c>
      <c r="AB4247" s="4">
        <f t="shared" ca="1" si="684"/>
        <v>-0.12020751257245987</v>
      </c>
      <c r="AC4247" s="4">
        <f t="shared" ca="1" si="688"/>
        <v>0.57658782322512836</v>
      </c>
      <c r="AD4247" s="4">
        <f t="shared" ca="1" si="685"/>
        <v>1.0065446431856484</v>
      </c>
      <c r="AF4247" s="4">
        <f t="shared" ca="1" si="689"/>
        <v>-0.50808134158138063</v>
      </c>
      <c r="AG4247" s="4">
        <f t="shared" ca="1" si="690"/>
        <v>-0.12099422785048097</v>
      </c>
      <c r="AH4247" s="2">
        <f t="shared" ca="1" si="686"/>
        <v>69.990056851576355</v>
      </c>
    </row>
    <row r="4248" spans="20:34" x14ac:dyDescent="0.2">
      <c r="T4248" s="3"/>
      <c r="X4248" s="4">
        <f t="shared" ca="1" si="687"/>
        <v>7.4383977255375253E-2</v>
      </c>
      <c r="Y4248" s="4">
        <f t="shared" ca="1" si="687"/>
        <v>-0.9892755109749114</v>
      </c>
      <c r="Z4248" s="4">
        <f t="shared" ca="1" si="682"/>
        <v>-0.73715831626022965</v>
      </c>
      <c r="AA4248" s="4">
        <f t="shared" ca="1" si="683"/>
        <v>0.120206992329367</v>
      </c>
      <c r="AB4248" s="4">
        <f t="shared" ca="1" si="684"/>
        <v>-0.9884921029053364</v>
      </c>
      <c r="AC4248" s="4">
        <f t="shared" ca="1" si="688"/>
        <v>0.9765660300285518</v>
      </c>
      <c r="AD4248" s="4">
        <f t="shared" ca="1" si="685"/>
        <v>0.61927246559362348</v>
      </c>
      <c r="AF4248" s="4">
        <f t="shared" ca="1" si="689"/>
        <v>7.4440880521400896E-2</v>
      </c>
      <c r="AG4248" s="4">
        <f t="shared" ca="1" si="690"/>
        <v>-0.61214594178601345</v>
      </c>
      <c r="AH4248" s="2">
        <f t="shared" ca="1" si="686"/>
        <v>-73.129454627540781</v>
      </c>
    </row>
    <row r="4249" spans="20:34" x14ac:dyDescent="0.2">
      <c r="T4249" s="3"/>
      <c r="X4249" s="4">
        <f t="shared" ca="1" si="687"/>
        <v>0.3203920204663086</v>
      </c>
      <c r="Y4249" s="4">
        <f t="shared" ca="1" si="687"/>
        <v>-0.74568989120615881</v>
      </c>
      <c r="Z4249" s="4">
        <f t="shared" ca="1" si="682"/>
        <v>-0.39398074734522881</v>
      </c>
      <c r="AA4249" s="4">
        <f t="shared" ca="1" si="683"/>
        <v>0.45109380574554825</v>
      </c>
      <c r="AB4249" s="4">
        <f t="shared" ca="1" si="684"/>
        <v>-0.50530834848874506</v>
      </c>
      <c r="AC4249" s="4">
        <f t="shared" ca="1" si="688"/>
        <v>0.99498691608896761</v>
      </c>
      <c r="AD4249" s="4">
        <f t="shared" ca="1" si="685"/>
        <v>0.54532369893760724</v>
      </c>
      <c r="AF4249" s="4">
        <f t="shared" ca="1" si="689"/>
        <v>0.24599214271700484</v>
      </c>
      <c r="AG4249" s="4">
        <f t="shared" ca="1" si="690"/>
        <v>-0.27555661770193596</v>
      </c>
      <c r="AH4249" s="2">
        <f t="shared" ca="1" si="686"/>
        <v>-66.819766977874679</v>
      </c>
    </row>
    <row r="4250" spans="20:34" x14ac:dyDescent="0.2">
      <c r="T4250" s="3"/>
      <c r="X4250" s="4">
        <f t="shared" ca="1" si="687"/>
        <v>0.10984521625215048</v>
      </c>
      <c r="Y4250" s="4">
        <f t="shared" ca="1" si="687"/>
        <v>-1.0968822330854433</v>
      </c>
      <c r="Z4250" s="4">
        <f t="shared" ca="1" si="682"/>
        <v>-0.80060078166543613</v>
      </c>
      <c r="AA4250" s="4">
        <f t="shared" ca="1" si="683"/>
        <v>0.16790322298216662</v>
      </c>
      <c r="AB4250" s="4">
        <f t="shared" ca="1" si="684"/>
        <v>-1.0778171969691765</v>
      </c>
      <c r="AC4250" s="4">
        <f t="shared" ca="1" si="688"/>
        <v>0.14010554464299074</v>
      </c>
      <c r="AD4250" s="4">
        <f t="shared" ca="1" si="685"/>
        <v>1.6180255760275781</v>
      </c>
      <c r="AF4250" s="4">
        <f t="shared" ca="1" si="689"/>
        <v>0.27167170908260702</v>
      </c>
      <c r="AG4250" s="4">
        <f t="shared" ca="1" si="690"/>
        <v>-1.7439357909784816</v>
      </c>
      <c r="AH4250" s="2">
        <f t="shared" ca="1" si="686"/>
        <v>-217.73855010284069</v>
      </c>
    </row>
    <row r="4251" spans="20:34" x14ac:dyDescent="0.2">
      <c r="T4251" s="3"/>
      <c r="X4251" s="4">
        <f t="shared" ca="1" si="687"/>
        <v>-8.3129341679129873E-2</v>
      </c>
      <c r="Y4251" s="4">
        <f t="shared" ca="1" si="687"/>
        <v>-7.6149964588379485E-2</v>
      </c>
      <c r="Z4251" s="4">
        <f t="shared" ca="1" si="682"/>
        <v>-0.11109014294037395</v>
      </c>
      <c r="AA4251" s="4">
        <f t="shared" ca="1" si="683"/>
        <v>-9.1652260289283596E-2</v>
      </c>
      <c r="AB4251" s="4">
        <f t="shared" ca="1" si="684"/>
        <v>-0.1070068372399961</v>
      </c>
      <c r="AC4251" s="4">
        <f t="shared" ca="1" si="688"/>
        <v>0.13008223536597829</v>
      </c>
      <c r="AD4251" s="4">
        <f t="shared" ca="1" si="685"/>
        <v>1.6506659203587009</v>
      </c>
      <c r="AF4251" s="4">
        <f t="shared" ca="1" si="689"/>
        <v>-0.15128726258336553</v>
      </c>
      <c r="AG4251" s="4">
        <f t="shared" ca="1" si="690"/>
        <v>-0.17663253947743188</v>
      </c>
      <c r="AH4251" s="2">
        <f t="shared" ca="1" si="686"/>
        <v>6.6398131395649216</v>
      </c>
    </row>
    <row r="4252" spans="20:34" x14ac:dyDescent="0.2">
      <c r="T4252" s="3"/>
      <c r="X4252" s="4">
        <f t="shared" ca="1" si="687"/>
        <v>0.31048254097360495</v>
      </c>
      <c r="Y4252" s="4">
        <f t="shared" ca="1" si="687"/>
        <v>0.74768945437491474</v>
      </c>
      <c r="Z4252" s="4">
        <f t="shared" ca="1" si="682"/>
        <v>0.78142865449012555</v>
      </c>
      <c r="AA4252" s="4">
        <f t="shared" ca="1" si="683"/>
        <v>0.43776531433056515</v>
      </c>
      <c r="AB4252" s="4">
        <f t="shared" ca="1" si="684"/>
        <v>1.1496329390522106</v>
      </c>
      <c r="AC4252" s="4">
        <f t="shared" ca="1" si="688"/>
        <v>0.4527374939759633</v>
      </c>
      <c r="AD4252" s="4">
        <f t="shared" ca="1" si="685"/>
        <v>1.1169337586430721</v>
      </c>
      <c r="AF4252" s="4">
        <f t="shared" ca="1" si="689"/>
        <v>0.48895485793880406</v>
      </c>
      <c r="AG4252" s="4">
        <f t="shared" ca="1" si="690"/>
        <v>1.2840638396754676</v>
      </c>
      <c r="AH4252" s="2">
        <f t="shared" ca="1" si="686"/>
        <v>50.667613486379651</v>
      </c>
    </row>
    <row r="4253" spans="20:34" x14ac:dyDescent="0.2">
      <c r="T4253" s="3"/>
      <c r="X4253" s="4">
        <f t="shared" ca="1" si="687"/>
        <v>1.0964047259370326</v>
      </c>
      <c r="Y4253" s="4">
        <f t="shared" ca="1" si="687"/>
        <v>0.279713727029618</v>
      </c>
      <c r="Z4253" s="4">
        <f t="shared" ca="1" si="682"/>
        <v>0.89189365785073127</v>
      </c>
      <c r="AA4253" s="4">
        <f t="shared" ca="1" si="683"/>
        <v>1.4948498062902722</v>
      </c>
      <c r="AB4253" s="4">
        <f t="shared" ca="1" si="684"/>
        <v>1.3051643603632548</v>
      </c>
      <c r="AC4253" s="4">
        <f t="shared" ca="1" si="688"/>
        <v>0.6886145756499823</v>
      </c>
      <c r="AD4253" s="4">
        <f t="shared" ca="1" si="685"/>
        <v>0.9168213113247744</v>
      </c>
      <c r="AF4253" s="4">
        <f t="shared" ca="1" si="689"/>
        <v>1.3705101596366323</v>
      </c>
      <c r="AG4253" s="4">
        <f t="shared" ca="1" si="690"/>
        <v>1.1966025003625997</v>
      </c>
      <c r="AH4253" s="2">
        <f t="shared" ca="1" si="686"/>
        <v>-95.145300680409946</v>
      </c>
    </row>
    <row r="4254" spans="20:34" x14ac:dyDescent="0.2">
      <c r="T4254" s="3"/>
      <c r="X4254" s="4">
        <f t="shared" ca="1" si="687"/>
        <v>-7.6979523083672438E-2</v>
      </c>
      <c r="Y4254" s="4">
        <f t="shared" ca="1" si="687"/>
        <v>-1.384069815871392</v>
      </c>
      <c r="Z4254" s="4">
        <f t="shared" ca="1" si="682"/>
        <v>-1.1420748819308297</v>
      </c>
      <c r="AA4254" s="4">
        <f t="shared" ca="1" si="683"/>
        <v>-8.3380604405277739E-2</v>
      </c>
      <c r="AB4254" s="4">
        <f t="shared" ca="1" si="684"/>
        <v>-1.5586025184688075</v>
      </c>
      <c r="AC4254" s="4">
        <f t="shared" ca="1" si="688"/>
        <v>0.70267954990915726</v>
      </c>
      <c r="AD4254" s="4">
        <f t="shared" ca="1" si="685"/>
        <v>0.90577451892821892</v>
      </c>
      <c r="AF4254" s="4">
        <f t="shared" ca="1" si="689"/>
        <v>-7.552402684313457E-2</v>
      </c>
      <c r="AG4254" s="4">
        <f t="shared" ca="1" si="690"/>
        <v>-1.4117424463663946</v>
      </c>
      <c r="AH4254" s="2">
        <f t="shared" ca="1" si="686"/>
        <v>-129.05673610328313</v>
      </c>
    </row>
    <row r="4255" spans="20:34" x14ac:dyDescent="0.2">
      <c r="T4255" s="3"/>
      <c r="X4255" s="4">
        <f t="shared" ca="1" si="687"/>
        <v>1.2531296875551645</v>
      </c>
      <c r="Y4255" s="4">
        <f t="shared" ca="1" si="687"/>
        <v>0.92738360216612803</v>
      </c>
      <c r="Z4255" s="4">
        <f t="shared" ca="1" si="682"/>
        <v>1.5001491746466233</v>
      </c>
      <c r="AA4255" s="4">
        <f t="shared" ca="1" si="683"/>
        <v>1.7056486991058719</v>
      </c>
      <c r="AB4255" s="4">
        <f t="shared" ca="1" si="684"/>
        <v>2.1615699383246656</v>
      </c>
      <c r="AC4255" s="4">
        <f t="shared" ca="1" si="688"/>
        <v>0.65879563289363652</v>
      </c>
      <c r="AD4255" s="4">
        <f t="shared" ca="1" si="685"/>
        <v>0.94029038904038287</v>
      </c>
      <c r="AF4255" s="4">
        <f t="shared" ca="1" si="689"/>
        <v>1.6038050788484832</v>
      </c>
      <c r="AG4255" s="4">
        <f t="shared" ca="1" si="690"/>
        <v>2.0325034382452962</v>
      </c>
      <c r="AH4255" s="2">
        <f t="shared" ca="1" si="686"/>
        <v>-47.169180157633036</v>
      </c>
    </row>
    <row r="4256" spans="20:34" x14ac:dyDescent="0.2">
      <c r="T4256" s="3"/>
      <c r="X4256" s="4">
        <f t="shared" ca="1" si="687"/>
        <v>0.60379492576906635</v>
      </c>
      <c r="Y4256" s="4">
        <f t="shared" ca="1" si="687"/>
        <v>-0.63770969669098831</v>
      </c>
      <c r="Z4256" s="4">
        <f t="shared" ca="1" si="682"/>
        <v>-0.13521383067886827</v>
      </c>
      <c r="AA4256" s="4">
        <f t="shared" ca="1" si="683"/>
        <v>0.83227762000040539</v>
      </c>
      <c r="AB4256" s="4">
        <f t="shared" ca="1" si="684"/>
        <v>-0.14097226816460942</v>
      </c>
      <c r="AC4256" s="4">
        <f t="shared" ca="1" si="688"/>
        <v>0.29182166640057461</v>
      </c>
      <c r="AD4256" s="4">
        <f t="shared" ca="1" si="685"/>
        <v>1.304852174272592</v>
      </c>
      <c r="AF4256" s="4">
        <f t="shared" ca="1" si="689"/>
        <v>1.0859992620559471</v>
      </c>
      <c r="AG4256" s="4">
        <f t="shared" ca="1" si="690"/>
        <v>-0.18394797062672952</v>
      </c>
      <c r="AH4256" s="2">
        <f t="shared" ca="1" si="686"/>
        <v>-189.39572372399971</v>
      </c>
    </row>
    <row r="4257" spans="20:34" x14ac:dyDescent="0.2">
      <c r="T4257" s="3"/>
      <c r="X4257" s="4">
        <f t="shared" ca="1" si="687"/>
        <v>0.82042764615194164</v>
      </c>
      <c r="Y4257" s="4">
        <f t="shared" ca="1" si="687"/>
        <v>2.0570989295822177</v>
      </c>
      <c r="Z4257" s="4">
        <f t="shared" ca="1" si="682"/>
        <v>2.1292544399563282</v>
      </c>
      <c r="AA4257" s="4">
        <f t="shared" ca="1" si="683"/>
        <v>1.1236539083265038</v>
      </c>
      <c r="AB4257" s="4">
        <f t="shared" ca="1" si="684"/>
        <v>3.0473313386884464</v>
      </c>
      <c r="AC4257" s="4">
        <f t="shared" ca="1" si="688"/>
        <v>5.4694168632434814E-2</v>
      </c>
      <c r="AD4257" s="4">
        <f t="shared" ca="1" si="685"/>
        <v>2.0545718260405197</v>
      </c>
      <c r="AF4257" s="4">
        <f t="shared" ca="1" si="689"/>
        <v>2.3086276622679516</v>
      </c>
      <c r="AG4257" s="4">
        <f t="shared" ca="1" si="690"/>
        <v>6.260961113079623</v>
      </c>
      <c r="AH4257" s="2">
        <f t="shared" ca="1" si="686"/>
        <v>269.7392365021874</v>
      </c>
    </row>
    <row r="4258" spans="20:34" x14ac:dyDescent="0.2">
      <c r="T4258" s="3"/>
      <c r="X4258" s="4">
        <f t="shared" ca="1" si="687"/>
        <v>-0.28065681527129627</v>
      </c>
      <c r="Y4258" s="4">
        <f t="shared" ca="1" si="687"/>
        <v>0.26172853967215887</v>
      </c>
      <c r="Z4258" s="4">
        <f t="shared" ca="1" si="682"/>
        <v>3.5403631395209245E-2</v>
      </c>
      <c r="AA4258" s="4">
        <f t="shared" ca="1" si="683"/>
        <v>-0.35733152608068786</v>
      </c>
      <c r="AB4258" s="4">
        <f t="shared" ca="1" si="684"/>
        <v>9.9252016174912916E-2</v>
      </c>
      <c r="AC4258" s="4">
        <f t="shared" ca="1" si="688"/>
        <v>0.59871917446745193</v>
      </c>
      <c r="AD4258" s="4">
        <f t="shared" ca="1" si="685"/>
        <v>0.98836431731060981</v>
      </c>
      <c r="AF4258" s="4">
        <f t="shared" ca="1" si="689"/>
        <v>-0.35317372982829742</v>
      </c>
      <c r="AG4258" s="4">
        <f t="shared" ca="1" si="690"/>
        <v>9.80971512084194E-2</v>
      </c>
      <c r="AH4258" s="2">
        <f t="shared" ca="1" si="686"/>
        <v>66.729042699320871</v>
      </c>
    </row>
    <row r="4259" spans="20:34" x14ac:dyDescent="0.2">
      <c r="T4259" s="3"/>
      <c r="X4259" s="4">
        <f t="shared" ca="1" si="687"/>
        <v>5.6885836597889601E-2</v>
      </c>
      <c r="Y4259" s="4">
        <f t="shared" ca="1" si="687"/>
        <v>0.41408881556644916</v>
      </c>
      <c r="Z4259" s="4">
        <f t="shared" ca="1" si="682"/>
        <v>0.36239520493163957</v>
      </c>
      <c r="AA4259" s="4">
        <f t="shared" ca="1" si="683"/>
        <v>9.667156670956667E-2</v>
      </c>
      <c r="AB4259" s="4">
        <f t="shared" ca="1" si="684"/>
        <v>0.5596463731355058</v>
      </c>
      <c r="AC4259" s="4">
        <f t="shared" ca="1" si="688"/>
        <v>9.2890141695797013E-2</v>
      </c>
      <c r="AD4259" s="4">
        <f t="shared" ca="1" si="685"/>
        <v>1.8022126474063684</v>
      </c>
      <c r="AF4259" s="4">
        <f t="shared" ca="1" si="689"/>
        <v>0.17422272016856949</v>
      </c>
      <c r="AG4259" s="4">
        <f t="shared" ca="1" si="690"/>
        <v>1.0086017717399123</v>
      </c>
      <c r="AH4259" s="2">
        <f t="shared" ca="1" si="686"/>
        <v>73.019315890102462</v>
      </c>
    </row>
    <row r="4260" spans="20:34" x14ac:dyDescent="0.2">
      <c r="T4260" s="3"/>
      <c r="X4260" s="4">
        <f t="shared" ca="1" si="687"/>
        <v>1.9354945156075849</v>
      </c>
      <c r="Y4260" s="4">
        <f t="shared" ca="1" si="687"/>
        <v>-0.47789327802859799</v>
      </c>
      <c r="Z4260" s="4">
        <f t="shared" ca="1" si="682"/>
        <v>0.80573936155978498</v>
      </c>
      <c r="AA4260" s="4">
        <f t="shared" ca="1" si="683"/>
        <v>2.6234460222931948</v>
      </c>
      <c r="AB4260" s="4">
        <f t="shared" ca="1" si="684"/>
        <v>1.1838616876023509</v>
      </c>
      <c r="AC4260" s="4">
        <f t="shared" ca="1" si="688"/>
        <v>0.12301527037235038</v>
      </c>
      <c r="AD4260" s="4">
        <f t="shared" ca="1" si="685"/>
        <v>1.6753971713901075</v>
      </c>
      <c r="AF4260" s="4">
        <f t="shared" ca="1" si="689"/>
        <v>4.3953140450446471</v>
      </c>
      <c r="AG4260" s="4">
        <f t="shared" ca="1" si="690"/>
        <v>1.9834385227260978</v>
      </c>
      <c r="AH4260" s="2">
        <f t="shared" ca="1" si="686"/>
        <v>-457.31213548182768</v>
      </c>
    </row>
    <row r="4261" spans="20:34" x14ac:dyDescent="0.2">
      <c r="T4261" s="3"/>
      <c r="X4261" s="4">
        <f t="shared" ca="1" si="687"/>
        <v>1.0855922570079624</v>
      </c>
      <c r="Y4261" s="4">
        <f t="shared" ca="1" si="687"/>
        <v>4.5303406227333413E-2</v>
      </c>
      <c r="Z4261" s="4">
        <f t="shared" ca="1" si="682"/>
        <v>0.69982924692075099</v>
      </c>
      <c r="AA4261" s="4">
        <f t="shared" ca="1" si="683"/>
        <v>1.4803067720772245</v>
      </c>
      <c r="AB4261" s="4">
        <f t="shared" ca="1" si="684"/>
        <v>1.0347434133987856</v>
      </c>
      <c r="AC4261" s="4">
        <f t="shared" ca="1" si="688"/>
        <v>0.91495582660721642</v>
      </c>
      <c r="AD4261" s="4">
        <f t="shared" ca="1" si="685"/>
        <v>0.7181353507331939</v>
      </c>
      <c r="AF4261" s="4">
        <f t="shared" ca="1" si="689"/>
        <v>1.0630606229583996</v>
      </c>
      <c r="AG4261" s="4">
        <f t="shared" ca="1" si="690"/>
        <v>0.74308582409999913</v>
      </c>
      <c r="AH4261" s="2">
        <f t="shared" ca="1" si="686"/>
        <v>-93.142729987648181</v>
      </c>
    </row>
    <row r="4262" spans="20:34" x14ac:dyDescent="0.2">
      <c r="T4262" s="3"/>
      <c r="X4262" s="4">
        <f t="shared" ca="1" si="687"/>
        <v>-0.75884059540303561</v>
      </c>
      <c r="Y4262" s="4">
        <f t="shared" ca="1" si="687"/>
        <v>-1.4019853724664322</v>
      </c>
      <c r="Z4262" s="4">
        <f t="shared" ca="1" si="682"/>
        <v>-1.5732997660675554</v>
      </c>
      <c r="AA4262" s="4">
        <f t="shared" ca="1" si="683"/>
        <v>-1.0005003638549443</v>
      </c>
      <c r="AB4262" s="4">
        <f t="shared" ca="1" si="684"/>
        <v>-2.1657542596907118</v>
      </c>
      <c r="AC4262" s="4">
        <f t="shared" ca="1" si="688"/>
        <v>0.94204132202302959</v>
      </c>
      <c r="AD4262" s="4">
        <f t="shared" ca="1" si="685"/>
        <v>0.68310324345882845</v>
      </c>
      <c r="AF4262" s="4">
        <f t="shared" ca="1" si="689"/>
        <v>-0.68344504363105052</v>
      </c>
      <c r="AG4262" s="4">
        <f t="shared" ca="1" si="690"/>
        <v>-1.4794337593294991</v>
      </c>
      <c r="AH4262" s="2">
        <f t="shared" ca="1" si="686"/>
        <v>-37.208954971693402</v>
      </c>
    </row>
    <row r="4263" spans="20:34" x14ac:dyDescent="0.2">
      <c r="T4263" s="3"/>
      <c r="X4263" s="4">
        <f t="shared" ca="1" si="687"/>
        <v>-1.6265380339833595</v>
      </c>
      <c r="Y4263" s="4">
        <f t="shared" ca="1" si="687"/>
        <v>0.78218682448205057</v>
      </c>
      <c r="Z4263" s="4">
        <f t="shared" ca="1" si="682"/>
        <v>-0.37603182481253694</v>
      </c>
      <c r="AA4263" s="4">
        <f t="shared" ca="1" si="683"/>
        <v>-2.1675745648193865</v>
      </c>
      <c r="AB4263" s="4">
        <f t="shared" ca="1" si="684"/>
        <v>-0.48003680231951779</v>
      </c>
      <c r="AC4263" s="4">
        <f t="shared" ca="1" si="688"/>
        <v>0.43308342125275834</v>
      </c>
      <c r="AD4263" s="4">
        <f t="shared" ca="1" si="685"/>
        <v>1.1363963316320418</v>
      </c>
      <c r="AF4263" s="4">
        <f t="shared" ca="1" si="689"/>
        <v>-2.4632237839996702</v>
      </c>
      <c r="AG4263" s="4">
        <f t="shared" ca="1" si="690"/>
        <v>-0.54551206120427564</v>
      </c>
      <c r="AH4263" s="2">
        <f t="shared" ca="1" si="686"/>
        <v>356.0723615455322</v>
      </c>
    </row>
    <row r="4264" spans="20:34" x14ac:dyDescent="0.2">
      <c r="T4264" s="3"/>
      <c r="X4264" s="4">
        <f t="shared" ca="1" si="687"/>
        <v>-0.11407913644073642</v>
      </c>
      <c r="Y4264" s="4">
        <f t="shared" ca="1" si="687"/>
        <v>-1.1521220372175494</v>
      </c>
      <c r="Z4264" s="4">
        <f t="shared" ca="1" si="682"/>
        <v>-0.9812634670952245</v>
      </c>
      <c r="AA4264" s="4">
        <f t="shared" ca="1" si="683"/>
        <v>-0.13328048850039143</v>
      </c>
      <c r="AB4264" s="4">
        <f t="shared" ca="1" si="684"/>
        <v>-1.3321848553943396</v>
      </c>
      <c r="AC4264" s="4">
        <f t="shared" ca="1" si="688"/>
        <v>0.49115190603059522</v>
      </c>
      <c r="AD4264" s="4">
        <f t="shared" ca="1" si="685"/>
        <v>1.0807031301070209</v>
      </c>
      <c r="AF4264" s="4">
        <f t="shared" ca="1" si="689"/>
        <v>-0.14403664110456582</v>
      </c>
      <c r="AG4264" s="4">
        <f t="shared" ca="1" si="690"/>
        <v>-1.4396963431058318</v>
      </c>
      <c r="AH4264" s="2">
        <f t="shared" ca="1" si="686"/>
        <v>-120.83402490311619</v>
      </c>
    </row>
    <row r="4265" spans="20:34" x14ac:dyDescent="0.2">
      <c r="T4265" s="3"/>
      <c r="X4265" s="4">
        <f t="shared" ca="1" si="687"/>
        <v>1.360366815034014</v>
      </c>
      <c r="Y4265" s="4">
        <f t="shared" ca="1" si="687"/>
        <v>-0.49098248664142996</v>
      </c>
      <c r="Z4265" s="4">
        <f t="shared" ca="1" si="682"/>
        <v>0.44361482591934737</v>
      </c>
      <c r="AA4265" s="4">
        <f t="shared" ca="1" si="683"/>
        <v>1.8498852489692317</v>
      </c>
      <c r="AB4265" s="4">
        <f t="shared" ca="1" si="684"/>
        <v>0.67400117063934062</v>
      </c>
      <c r="AC4265" s="4">
        <f t="shared" ca="1" si="688"/>
        <v>0.77313726531155447</v>
      </c>
      <c r="AD4265" s="4">
        <f t="shared" ca="1" si="685"/>
        <v>0.84981561828526431</v>
      </c>
      <c r="AF4265" s="4">
        <f t="shared" ca="1" si="689"/>
        <v>1.5720613766095777</v>
      </c>
      <c r="AG4265" s="4">
        <f t="shared" ca="1" si="690"/>
        <v>0.57277672155186321</v>
      </c>
      <c r="AH4265" s="2">
        <f t="shared" ca="1" si="686"/>
        <v>-188.3120888662711</v>
      </c>
    </row>
    <row r="4266" spans="20:34" x14ac:dyDescent="0.2">
      <c r="T4266" s="3"/>
      <c r="X4266" s="4">
        <f t="shared" ca="1" si="687"/>
        <v>-2.8181502360669612</v>
      </c>
      <c r="Y4266" s="4">
        <f t="shared" ca="1" si="687"/>
        <v>0.82712193707208115</v>
      </c>
      <c r="Z4266" s="4">
        <f t="shared" ca="1" si="682"/>
        <v>-1.0693155539764465</v>
      </c>
      <c r="AA4266" s="4">
        <f t="shared" ca="1" si="683"/>
        <v>-3.7703220166057845</v>
      </c>
      <c r="AB4266" s="4">
        <f t="shared" ca="1" si="684"/>
        <v>-1.4561595605535294</v>
      </c>
      <c r="AC4266" s="4">
        <f t="shared" ca="1" si="688"/>
        <v>0.68921139469511894</v>
      </c>
      <c r="AD4266" s="4">
        <f t="shared" ca="1" si="685"/>
        <v>0.91635253440367337</v>
      </c>
      <c r="AF4266" s="4">
        <f t="shared" ca="1" si="689"/>
        <v>-3.4549441354346793</v>
      </c>
      <c r="AG4266" s="4">
        <f t="shared" ca="1" si="690"/>
        <v>-1.334355503809366</v>
      </c>
      <c r="AH4266" s="2">
        <f t="shared" ca="1" si="686"/>
        <v>451.63774377817708</v>
      </c>
    </row>
    <row r="4267" spans="20:34" x14ac:dyDescent="0.2">
      <c r="T4267" s="3"/>
      <c r="X4267" s="4">
        <f t="shared" ca="1" si="687"/>
        <v>0.94060879843112222</v>
      </c>
      <c r="Y4267" s="4">
        <f t="shared" ca="1" si="687"/>
        <v>0.87988406449895928</v>
      </c>
      <c r="Z4267" s="4">
        <f t="shared" ca="1" si="682"/>
        <v>1.2714212298700662</v>
      </c>
      <c r="AA4267" s="4">
        <f t="shared" ca="1" si="683"/>
        <v>1.2853004869964793</v>
      </c>
      <c r="AB4267" s="4">
        <f t="shared" ca="1" si="684"/>
        <v>1.8395278321155009</v>
      </c>
      <c r="AC4267" s="4">
        <f t="shared" ca="1" si="688"/>
        <v>0.39310425905679003</v>
      </c>
      <c r="AD4267" s="4">
        <f t="shared" ca="1" si="685"/>
        <v>1.1783464041542659</v>
      </c>
      <c r="AF4267" s="4">
        <f t="shared" ca="1" si="689"/>
        <v>1.5145292071100283</v>
      </c>
      <c r="AG4267" s="4">
        <f t="shared" ca="1" si="690"/>
        <v>2.1676010063149929</v>
      </c>
      <c r="AH4267" s="2">
        <f t="shared" ca="1" si="686"/>
        <v>-20.063287590910932</v>
      </c>
    </row>
    <row r="4268" spans="20:34" x14ac:dyDescent="0.2">
      <c r="T4268" s="3"/>
      <c r="X4268" s="4">
        <f t="shared" ca="1" si="687"/>
        <v>-0.39620168354891128</v>
      </c>
      <c r="Y4268" s="4">
        <f t="shared" ca="1" si="687"/>
        <v>1.1802199436119194</v>
      </c>
      <c r="Z4268" s="4">
        <f t="shared" ca="1" si="682"/>
        <v>0.69138638371695005</v>
      </c>
      <c r="AA4268" s="4">
        <f t="shared" ca="1" si="683"/>
        <v>-0.51274218978078134</v>
      </c>
      <c r="AB4268" s="4">
        <f t="shared" ca="1" si="684"/>
        <v>1.0228561144889647</v>
      </c>
      <c r="AC4268" s="4">
        <f t="shared" ca="1" si="688"/>
        <v>0.78844450654848408</v>
      </c>
      <c r="AD4268" s="4">
        <f t="shared" ca="1" si="685"/>
        <v>0.83732237127518261</v>
      </c>
      <c r="AF4268" s="4">
        <f t="shared" ca="1" si="689"/>
        <v>-0.42933050620007351</v>
      </c>
      <c r="AG4268" s="4">
        <f t="shared" ca="1" si="690"/>
        <v>0.85646030725721967</v>
      </c>
      <c r="AH4268" s="2">
        <f t="shared" ca="1" si="686"/>
        <v>154.92407317336847</v>
      </c>
    </row>
    <row r="4269" spans="20:34" x14ac:dyDescent="0.2">
      <c r="T4269" s="3"/>
      <c r="X4269" s="4">
        <f t="shared" ca="1" si="687"/>
        <v>-0.89387543244672274</v>
      </c>
      <c r="Y4269" s="4">
        <f t="shared" ca="1" si="687"/>
        <v>-0.43836453713423196</v>
      </c>
      <c r="Z4269" s="4">
        <f t="shared" ca="1" si="682"/>
        <v>-0.89353414610303838</v>
      </c>
      <c r="AA4269" s="4">
        <f t="shared" ca="1" si="683"/>
        <v>-1.1821255105223976</v>
      </c>
      <c r="AB4269" s="4">
        <f t="shared" ca="1" si="684"/>
        <v>-1.2086645949547012</v>
      </c>
      <c r="AC4269" s="4">
        <f t="shared" ca="1" si="688"/>
        <v>3.8900502741289644E-2</v>
      </c>
      <c r="AD4269" s="4">
        <f t="shared" ca="1" si="685"/>
        <v>2.2277789475202474</v>
      </c>
      <c r="AF4269" s="4">
        <f t="shared" ca="1" si="689"/>
        <v>-2.6335143256684219</v>
      </c>
      <c r="AG4269" s="4">
        <f t="shared" ca="1" si="690"/>
        <v>-2.6926375392531705</v>
      </c>
      <c r="AH4269" s="2">
        <f t="shared" ca="1" si="686"/>
        <v>170.93767739768964</v>
      </c>
    </row>
    <row r="4270" spans="20:34" x14ac:dyDescent="0.2">
      <c r="T4270" s="3"/>
      <c r="X4270" s="4">
        <f t="shared" ca="1" si="687"/>
        <v>-0.46662058914215004</v>
      </c>
      <c r="Y4270" s="4">
        <f t="shared" ca="1" si="687"/>
        <v>0.5267402745327211</v>
      </c>
      <c r="Z4270" s="4">
        <f t="shared" ca="1" si="682"/>
        <v>0.13132245639861068</v>
      </c>
      <c r="AA4270" s="4">
        <f t="shared" ca="1" si="683"/>
        <v>-0.60745733393573531</v>
      </c>
      <c r="AB4270" s="4">
        <f t="shared" ca="1" si="684"/>
        <v>0.23430285335783713</v>
      </c>
      <c r="AC4270" s="4">
        <f t="shared" ca="1" si="688"/>
        <v>0.72592370257587768</v>
      </c>
      <c r="AD4270" s="4">
        <f t="shared" ca="1" si="685"/>
        <v>0.88748329976857943</v>
      </c>
      <c r="AF4270" s="4">
        <f t="shared" ca="1" si="689"/>
        <v>-0.53910823918991024</v>
      </c>
      <c r="AG4270" s="4">
        <f t="shared" ca="1" si="690"/>
        <v>0.20793986944320686</v>
      </c>
      <c r="AH4270" s="2">
        <f t="shared" ca="1" si="686"/>
        <v>107.93989722675133</v>
      </c>
    </row>
    <row r="4271" spans="20:34" x14ac:dyDescent="0.2">
      <c r="T4271" s="3"/>
      <c r="X4271" s="4">
        <f t="shared" ca="1" si="687"/>
        <v>1.9562516261751686</v>
      </c>
      <c r="Y4271" s="4">
        <f t="shared" ca="1" si="687"/>
        <v>-0.37424198470167019</v>
      </c>
      <c r="Z4271" s="4">
        <f t="shared" ca="1" si="682"/>
        <v>0.90043773410481109</v>
      </c>
      <c r="AA4271" s="4">
        <f t="shared" ca="1" si="683"/>
        <v>2.651364841864253</v>
      </c>
      <c r="AB4271" s="4">
        <f t="shared" ca="1" si="684"/>
        <v>1.3171941642211242</v>
      </c>
      <c r="AC4271" s="4">
        <f t="shared" ca="1" si="688"/>
        <v>0.56616555994142137</v>
      </c>
      <c r="AD4271" s="4">
        <f t="shared" ca="1" si="685"/>
        <v>1.0152254951328501</v>
      </c>
      <c r="AF4271" s="4">
        <f t="shared" ca="1" si="689"/>
        <v>2.691733184359467</v>
      </c>
      <c r="AG4271" s="4">
        <f t="shared" ca="1" si="690"/>
        <v>1.3372490975574916</v>
      </c>
      <c r="AH4271" s="2">
        <f t="shared" ca="1" si="686"/>
        <v>-279.17714083303144</v>
      </c>
    </row>
    <row r="4272" spans="20:34" x14ac:dyDescent="0.2">
      <c r="T4272" s="3"/>
      <c r="X4272" s="4">
        <f t="shared" ca="1" si="687"/>
        <v>-1.3334321657881747</v>
      </c>
      <c r="Y4272" s="4">
        <f t="shared" ca="1" si="687"/>
        <v>-0.44279368397045782</v>
      </c>
      <c r="Z4272" s="4">
        <f t="shared" ca="1" si="682"/>
        <v>-1.1658872043602162</v>
      </c>
      <c r="AA4272" s="4">
        <f t="shared" ca="1" si="683"/>
        <v>-1.7733400290097965</v>
      </c>
      <c r="AB4272" s="4">
        <f t="shared" ca="1" si="684"/>
        <v>-1.5921295563494773</v>
      </c>
      <c r="AC4272" s="4">
        <f t="shared" ca="1" si="688"/>
        <v>0.40727261672345971</v>
      </c>
      <c r="AD4272" s="4">
        <f t="shared" ca="1" si="685"/>
        <v>1.1630829162135281</v>
      </c>
      <c r="AF4272" s="4">
        <f t="shared" ca="1" si="689"/>
        <v>-2.0625414923788967</v>
      </c>
      <c r="AG4272" s="4">
        <f t="shared" ca="1" si="690"/>
        <v>-1.8517786873887008</v>
      </c>
      <c r="AH4272" s="2">
        <f t="shared" ca="1" si="686"/>
        <v>156.46415185489195</v>
      </c>
    </row>
    <row r="4273" spans="20:34" x14ac:dyDescent="0.2">
      <c r="T4273" s="3"/>
      <c r="X4273" s="4">
        <f t="shared" ca="1" si="687"/>
        <v>0.41898475641724059</v>
      </c>
      <c r="Y4273" s="4">
        <f t="shared" ca="1" si="687"/>
        <v>-0.59900086608116465</v>
      </c>
      <c r="Z4273" s="4">
        <f t="shared" ca="1" si="682"/>
        <v>-0.21762643594315123</v>
      </c>
      <c r="AA4273" s="4">
        <f t="shared" ca="1" si="683"/>
        <v>0.58370343833717475</v>
      </c>
      <c r="AB4273" s="4">
        <f t="shared" ca="1" si="684"/>
        <v>-0.25700675185404787</v>
      </c>
      <c r="AC4273" s="4">
        <f t="shared" ca="1" si="688"/>
        <v>6.6934422650010927E-2</v>
      </c>
      <c r="AD4273" s="4">
        <f t="shared" ca="1" si="685"/>
        <v>1.9560982797611226</v>
      </c>
      <c r="AF4273" s="4">
        <f t="shared" ca="1" si="689"/>
        <v>1.141781291622</v>
      </c>
      <c r="AG4273" s="4">
        <f t="shared" ca="1" si="690"/>
        <v>-0.50273046518869668</v>
      </c>
      <c r="AH4273" s="2">
        <f t="shared" ca="1" si="686"/>
        <v>-229.89475714264154</v>
      </c>
    </row>
    <row r="4274" spans="20:34" x14ac:dyDescent="0.2">
      <c r="T4274" s="3"/>
      <c r="X4274" s="4">
        <f t="shared" ca="1" si="687"/>
        <v>-1.5496051181487198</v>
      </c>
      <c r="Y4274" s="4">
        <f t="shared" ca="1" si="687"/>
        <v>1.8181144314855093</v>
      </c>
      <c r="Z4274" s="4">
        <f t="shared" ca="1" si="682"/>
        <v>0.49058572735239292</v>
      </c>
      <c r="AA4274" s="4">
        <f t="shared" ca="1" si="683"/>
        <v>-2.0640979181411616</v>
      </c>
      <c r="AB4274" s="4">
        <f t="shared" ca="1" si="684"/>
        <v>0.74013479520724446</v>
      </c>
      <c r="AC4274" s="4">
        <f t="shared" ca="1" si="688"/>
        <v>0.36899996463912377</v>
      </c>
      <c r="AD4274" s="4">
        <f t="shared" ca="1" si="685"/>
        <v>1.2054568891446007</v>
      </c>
      <c r="AF4274" s="4">
        <f t="shared" ca="1" si="689"/>
        <v>-2.4881810552922912</v>
      </c>
      <c r="AG4274" s="4">
        <f t="shared" ca="1" si="690"/>
        <v>0.89220058777820099</v>
      </c>
      <c r="AH4274" s="2">
        <f t="shared" ca="1" si="686"/>
        <v>504.16872864275547</v>
      </c>
    </row>
    <row r="4275" spans="20:34" x14ac:dyDescent="0.2">
      <c r="T4275" s="3"/>
      <c r="X4275" s="4">
        <f t="shared" ca="1" si="687"/>
        <v>0.16305288781989541</v>
      </c>
      <c r="Y4275" s="4">
        <f t="shared" ca="1" si="687"/>
        <v>-1.005540628726838</v>
      </c>
      <c r="Z4275" s="4">
        <f t="shared" ca="1" si="682"/>
        <v>-0.69579313119738384</v>
      </c>
      <c r="AA4275" s="4">
        <f t="shared" ca="1" si="683"/>
        <v>0.2394688379293588</v>
      </c>
      <c r="AB4275" s="4">
        <f t="shared" ca="1" si="684"/>
        <v>-0.93025115934951397</v>
      </c>
      <c r="AC4275" s="4">
        <f t="shared" ca="1" si="688"/>
        <v>0.69890377720993169</v>
      </c>
      <c r="AD4275" s="4">
        <f t="shared" ca="1" si="685"/>
        <v>0.9087403527588418</v>
      </c>
      <c r="AF4275" s="4">
        <f t="shared" ca="1" si="689"/>
        <v>0.21761499625467542</v>
      </c>
      <c r="AG4275" s="4">
        <f t="shared" ca="1" si="690"/>
        <v>-0.84535676670159887</v>
      </c>
      <c r="AH4275" s="2">
        <f t="shared" ca="1" si="686"/>
        <v>-119.28628050254656</v>
      </c>
    </row>
    <row r="4276" spans="20:34" x14ac:dyDescent="0.2">
      <c r="T4276" s="3"/>
      <c r="X4276" s="4">
        <f t="shared" ca="1" si="687"/>
        <v>1.1249073055968082</v>
      </c>
      <c r="Y4276" s="4">
        <f t="shared" ca="1" si="687"/>
        <v>-1.6928687024186799</v>
      </c>
      <c r="Z4276" s="4">
        <f t="shared" ca="1" si="682"/>
        <v>-0.65125969492111924</v>
      </c>
      <c r="AA4276" s="4">
        <f t="shared" ca="1" si="683"/>
        <v>1.5331864705499749</v>
      </c>
      <c r="AB4276" s="4">
        <f t="shared" ca="1" si="684"/>
        <v>-0.86754941283073972</v>
      </c>
      <c r="AC4276" s="4">
        <f t="shared" ca="1" si="688"/>
        <v>0.56164228472543143</v>
      </c>
      <c r="AD4276" s="4">
        <f t="shared" ca="1" si="685"/>
        <v>1.0190193395495504</v>
      </c>
      <c r="AF4276" s="4">
        <f t="shared" ca="1" si="689"/>
        <v>1.5623466646261417</v>
      </c>
      <c r="AG4276" s="4">
        <f t="shared" ca="1" si="690"/>
        <v>-0.88404962968938061</v>
      </c>
      <c r="AH4276" s="2">
        <f t="shared" ca="1" si="686"/>
        <v>-332.51562974559283</v>
      </c>
    </row>
    <row r="4277" spans="20:34" x14ac:dyDescent="0.2">
      <c r="T4277" s="3"/>
      <c r="X4277" s="4">
        <f t="shared" ca="1" si="687"/>
        <v>0.16389980293128559</v>
      </c>
      <c r="Y4277" s="4">
        <f t="shared" ca="1" si="687"/>
        <v>-0.83993423220470587</v>
      </c>
      <c r="Z4277" s="4">
        <f t="shared" ca="1" si="682"/>
        <v>-0.56425747457374742</v>
      </c>
      <c r="AA4277" s="4">
        <f t="shared" ca="1" si="683"/>
        <v>0.2406079593937803</v>
      </c>
      <c r="AB4277" s="4">
        <f t="shared" ca="1" si="684"/>
        <v>-0.74505288835528727</v>
      </c>
      <c r="AC4277" s="4">
        <f t="shared" ca="1" si="688"/>
        <v>0.89840290493248265</v>
      </c>
      <c r="AD4277" s="4">
        <f t="shared" ca="1" si="685"/>
        <v>0.73671150252136686</v>
      </c>
      <c r="AF4277" s="4">
        <f t="shared" ca="1" si="689"/>
        <v>0.17725865128359192</v>
      </c>
      <c r="AG4277" s="4">
        <f t="shared" ca="1" si="690"/>
        <v>-0.54888903283810786</v>
      </c>
      <c r="AH4277" s="2">
        <f t="shared" ca="1" si="686"/>
        <v>-83.213518964601008</v>
      </c>
    </row>
    <row r="4278" spans="20:34" x14ac:dyDescent="0.2">
      <c r="T4278" s="3"/>
      <c r="X4278" s="4">
        <f t="shared" ca="1" si="687"/>
        <v>0.76612947008425969</v>
      </c>
      <c r="Y4278" s="4">
        <f t="shared" ca="1" si="687"/>
        <v>0.61210847259435508</v>
      </c>
      <c r="Z4278" s="4">
        <f t="shared" ca="1" si="682"/>
        <v>0.9528556148077536</v>
      </c>
      <c r="AA4278" s="4">
        <f t="shared" ca="1" si="683"/>
        <v>1.0506215382509405</v>
      </c>
      <c r="AB4278" s="4">
        <f t="shared" ca="1" si="684"/>
        <v>1.3909969727108653</v>
      </c>
      <c r="AC4278" s="4">
        <f t="shared" ca="1" si="688"/>
        <v>0.51062744505671587</v>
      </c>
      <c r="AD4278" s="4">
        <f t="shared" ca="1" si="685"/>
        <v>1.0631151069343285</v>
      </c>
      <c r="AF4278" s="4">
        <f t="shared" ca="1" si="689"/>
        <v>1.1169316289851574</v>
      </c>
      <c r="AG4278" s="4">
        <f t="shared" ca="1" si="690"/>
        <v>1.4787898953888388</v>
      </c>
      <c r="AH4278" s="2">
        <f t="shared" ca="1" si="686"/>
        <v>-27.904302307951184</v>
      </c>
    </row>
    <row r="4279" spans="20:34" x14ac:dyDescent="0.2">
      <c r="T4279" s="3"/>
      <c r="X4279" s="4">
        <f t="shared" ca="1" si="687"/>
        <v>-0.18947340662338721</v>
      </c>
      <c r="Y4279" s="4">
        <f t="shared" ca="1" si="687"/>
        <v>-0.41996349971362501</v>
      </c>
      <c r="Z4279" s="4">
        <f t="shared" ca="1" si="682"/>
        <v>-0.44813830695049672</v>
      </c>
      <c r="AA4279" s="4">
        <f t="shared" ca="1" si="683"/>
        <v>-0.23468761927938708</v>
      </c>
      <c r="AB4279" s="4">
        <f t="shared" ca="1" si="684"/>
        <v>-0.58156057284841767</v>
      </c>
      <c r="AC4279" s="4">
        <f t="shared" ca="1" si="688"/>
        <v>0.30923242887879687</v>
      </c>
      <c r="AD4279" s="4">
        <f t="shared" ca="1" si="685"/>
        <v>1.2804066348636332</v>
      </c>
      <c r="AF4279" s="4">
        <f t="shared" ca="1" si="689"/>
        <v>-0.30049558484567751</v>
      </c>
      <c r="AG4279" s="4">
        <f t="shared" ca="1" si="690"/>
        <v>-0.74463401605020929</v>
      </c>
      <c r="AH4279" s="2">
        <f t="shared" ca="1" si="686"/>
        <v>-26.075029730076949</v>
      </c>
    </row>
    <row r="4280" spans="20:34" x14ac:dyDescent="0.2">
      <c r="T4280" s="3"/>
      <c r="X4280" s="4">
        <f t="shared" ca="1" si="687"/>
        <v>-3.8879197505333384E-2</v>
      </c>
      <c r="Y4280" s="4">
        <f t="shared" ca="1" si="687"/>
        <v>-0.38272229277142639</v>
      </c>
      <c r="Z4280" s="4">
        <f t="shared" ca="1" si="682"/>
        <v>-0.32656641088643118</v>
      </c>
      <c r="AA4280" s="4">
        <f t="shared" ca="1" si="683"/>
        <v>-3.213473798486087E-2</v>
      </c>
      <c r="AB4280" s="4">
        <f t="shared" ca="1" si="684"/>
        <v>-0.41039097875898561</v>
      </c>
      <c r="AC4280" s="4">
        <f t="shared" ca="1" si="688"/>
        <v>0.90096890090135284</v>
      </c>
      <c r="AD4280" s="4">
        <f t="shared" ca="1" si="685"/>
        <v>0.73393370594116814</v>
      </c>
      <c r="AF4280" s="4">
        <f t="shared" ca="1" si="689"/>
        <v>-2.3584767338677363E-2</v>
      </c>
      <c r="AG4280" s="4">
        <f t="shared" ca="1" si="690"/>
        <v>-0.30119977192540554</v>
      </c>
      <c r="AH4280" s="2">
        <f t="shared" ca="1" si="686"/>
        <v>-26.339070404730592</v>
      </c>
    </row>
    <row r="4281" spans="20:34" x14ac:dyDescent="0.2">
      <c r="T4281" s="3"/>
      <c r="X4281" s="4">
        <f t="shared" ca="1" si="687"/>
        <v>2.5315802198433208</v>
      </c>
      <c r="Y4281" s="4">
        <f t="shared" ca="1" si="687"/>
        <v>0.59043721279314731</v>
      </c>
      <c r="Z4281" s="4">
        <f t="shared" ca="1" si="682"/>
        <v>2.0155249426945243</v>
      </c>
      <c r="AA4281" s="4">
        <f t="shared" ca="1" si="683"/>
        <v>3.425195821296259</v>
      </c>
      <c r="AB4281" s="4">
        <f t="shared" ca="1" si="684"/>
        <v>2.8872036075881642</v>
      </c>
      <c r="AC4281" s="4">
        <f t="shared" ca="1" si="688"/>
        <v>0.69242004881346175</v>
      </c>
      <c r="AD4281" s="4">
        <f t="shared" ca="1" si="685"/>
        <v>0.91383245506864363</v>
      </c>
      <c r="AF4281" s="4">
        <f t="shared" ca="1" si="689"/>
        <v>3.1300551064660196</v>
      </c>
      <c r="AG4281" s="4">
        <f t="shared" ca="1" si="690"/>
        <v>2.6384203610053367</v>
      </c>
      <c r="AH4281" s="2">
        <f t="shared" ca="1" si="686"/>
        <v>-212.86767538717504</v>
      </c>
    </row>
    <row r="4282" spans="20:34" x14ac:dyDescent="0.2">
      <c r="T4282" s="3"/>
      <c r="X4282" s="4">
        <f t="shared" ca="1" si="687"/>
        <v>1.1907301370578329</v>
      </c>
      <c r="Y4282" s="4">
        <f t="shared" ca="1" si="687"/>
        <v>-9.1110206164622703E-2</v>
      </c>
      <c r="Z4282" s="4">
        <f t="shared" ca="1" si="682"/>
        <v>0.65621331596667987</v>
      </c>
      <c r="AA4282" s="4">
        <f t="shared" ca="1" si="683"/>
        <v>1.6217197829892525</v>
      </c>
      <c r="AB4282" s="4">
        <f t="shared" ca="1" si="684"/>
        <v>0.97333348693595578</v>
      </c>
      <c r="AC4282" s="4">
        <f t="shared" ca="1" si="688"/>
        <v>0.53361871364560609</v>
      </c>
      <c r="AD4282" s="4">
        <f t="shared" ca="1" si="685"/>
        <v>1.0429211686871014</v>
      </c>
      <c r="AF4282" s="4">
        <f t="shared" ca="1" si="689"/>
        <v>1.6913258913581437</v>
      </c>
      <c r="AG4282" s="4">
        <f t="shared" ca="1" si="690"/>
        <v>1.0151100977175385</v>
      </c>
      <c r="AH4282" s="2">
        <f t="shared" ca="1" si="686"/>
        <v>-162.19844639463054</v>
      </c>
    </row>
    <row r="4283" spans="20:34" x14ac:dyDescent="0.2">
      <c r="T4283" s="3"/>
      <c r="X4283" s="4">
        <f t="shared" ca="1" si="687"/>
        <v>1.1618194806188313</v>
      </c>
      <c r="Y4283" s="4">
        <f t="shared" ca="1" si="687"/>
        <v>0.22227781690381124</v>
      </c>
      <c r="Z4283" s="4">
        <f t="shared" ca="1" si="682"/>
        <v>0.8864639370574704</v>
      </c>
      <c r="AA4283" s="4">
        <f t="shared" ca="1" si="683"/>
        <v>1.5828342455165245</v>
      </c>
      <c r="AB4283" s="4">
        <f t="shared" ca="1" si="684"/>
        <v>1.2975194758604118</v>
      </c>
      <c r="AC4283" s="4">
        <f t="shared" ca="1" si="688"/>
        <v>0.43995907167928228</v>
      </c>
      <c r="AD4283" s="4">
        <f t="shared" ca="1" si="685"/>
        <v>1.1295087945578353</v>
      </c>
      <c r="AF4283" s="4">
        <f t="shared" ca="1" si="689"/>
        <v>1.7878252006382302</v>
      </c>
      <c r="AG4283" s="4">
        <f t="shared" ca="1" si="690"/>
        <v>1.465559659094408</v>
      </c>
      <c r="AH4283" s="2">
        <f t="shared" ca="1" si="686"/>
        <v>-131.76220434493644</v>
      </c>
    </row>
    <row r="4284" spans="20:34" x14ac:dyDescent="0.2">
      <c r="T4284" s="3"/>
      <c r="X4284" s="4">
        <f t="shared" ca="1" si="687"/>
        <v>0.88607623308846606</v>
      </c>
      <c r="Y4284" s="4">
        <f t="shared" ca="1" si="687"/>
        <v>0.58392396652627043</v>
      </c>
      <c r="Z4284" s="4">
        <f t="shared" ca="1" si="682"/>
        <v>1.003921588315785</v>
      </c>
      <c r="AA4284" s="4">
        <f t="shared" ca="1" si="683"/>
        <v>1.2119528576339316</v>
      </c>
      <c r="AB4284" s="4">
        <f t="shared" ca="1" si="684"/>
        <v>1.4628963362985252</v>
      </c>
      <c r="AC4284" s="4">
        <f t="shared" ca="1" si="688"/>
        <v>0.46151648698577818</v>
      </c>
      <c r="AD4284" s="4">
        <f t="shared" ca="1" si="685"/>
        <v>1.1084549113334596</v>
      </c>
      <c r="AF4284" s="4">
        <f t="shared" ca="1" si="689"/>
        <v>1.3433950973489526</v>
      </c>
      <c r="AG4284" s="4">
        <f t="shared" ca="1" si="690"/>
        <v>1.6215546287418248</v>
      </c>
      <c r="AH4284" s="2">
        <f t="shared" ca="1" si="686"/>
        <v>-48.492986462266799</v>
      </c>
    </row>
    <row r="4285" spans="20:34" x14ac:dyDescent="0.2">
      <c r="T4285" s="3"/>
      <c r="X4285" s="4">
        <f t="shared" ca="1" si="687"/>
        <v>-1.0509869045505318</v>
      </c>
      <c r="Y4285" s="4">
        <f t="shared" ca="1" si="687"/>
        <v>-1.0650210919401626</v>
      </c>
      <c r="Z4285" s="4">
        <f t="shared" ca="1" si="682"/>
        <v>-1.4854016130022032</v>
      </c>
      <c r="AA4285" s="4">
        <f t="shared" ca="1" si="683"/>
        <v>-1.3934442693606217</v>
      </c>
      <c r="AB4285" s="4">
        <f t="shared" ca="1" si="684"/>
        <v>-2.0419962887409251</v>
      </c>
      <c r="AC4285" s="4">
        <f t="shared" ca="1" si="688"/>
        <v>0.86576218997163379</v>
      </c>
      <c r="AD4285" s="4">
        <f t="shared" ca="1" si="685"/>
        <v>0.76963229296783753</v>
      </c>
      <c r="AF4285" s="4">
        <f t="shared" ca="1" si="689"/>
        <v>-1.0724397081509083</v>
      </c>
      <c r="AG4285" s="4">
        <f t="shared" ca="1" si="690"/>
        <v>-1.5715862859354925</v>
      </c>
      <c r="AH4285" s="2">
        <f t="shared" ca="1" si="686"/>
        <v>17.690920711524541</v>
      </c>
    </row>
    <row r="4286" spans="20:34" x14ac:dyDescent="0.2">
      <c r="T4286" s="3"/>
      <c r="X4286" s="4">
        <f t="shared" ca="1" si="687"/>
        <v>0.21940116019523503</v>
      </c>
      <c r="Y4286" s="4">
        <f t="shared" ca="1" si="687"/>
        <v>0.61044996243793115</v>
      </c>
      <c r="Z4286" s="4">
        <f t="shared" ca="1" si="682"/>
        <v>0.61714445558531206</v>
      </c>
      <c r="AA4286" s="4">
        <f t="shared" ca="1" si="683"/>
        <v>0.31525863750024746</v>
      </c>
      <c r="AB4286" s="4">
        <f t="shared" ca="1" si="684"/>
        <v>0.91832569986079715</v>
      </c>
      <c r="AC4286" s="4">
        <f t="shared" ca="1" si="688"/>
        <v>0.75124160532538808</v>
      </c>
      <c r="AD4286" s="4">
        <f t="shared" ca="1" si="685"/>
        <v>0.86741035940423583</v>
      </c>
      <c r="AF4286" s="4">
        <f t="shared" ca="1" si="689"/>
        <v>0.27345860805937933</v>
      </c>
      <c r="AG4286" s="4">
        <f t="shared" ca="1" si="690"/>
        <v>0.79656522536640051</v>
      </c>
      <c r="AH4286" s="2">
        <f t="shared" ca="1" si="686"/>
        <v>36.027712992761735</v>
      </c>
    </row>
    <row r="4287" spans="20:34" x14ac:dyDescent="0.2">
      <c r="T4287" s="3"/>
      <c r="X4287" s="4">
        <f t="shared" ca="1" si="687"/>
        <v>1.3822854505354851</v>
      </c>
      <c r="Y4287" s="4">
        <f t="shared" ca="1" si="687"/>
        <v>-0.53388440800995118</v>
      </c>
      <c r="Z4287" s="4">
        <f t="shared" ca="1" si="682"/>
        <v>0.42307968944880175</v>
      </c>
      <c r="AA4287" s="4">
        <f t="shared" ca="1" si="683"/>
        <v>1.8793663478831155</v>
      </c>
      <c r="AB4287" s="4">
        <f t="shared" ca="1" si="684"/>
        <v>0.64508831258551813</v>
      </c>
      <c r="AC4287" s="4">
        <f t="shared" ca="1" si="688"/>
        <v>0.61894140885246862</v>
      </c>
      <c r="AD4287" s="4">
        <f t="shared" ca="1" si="685"/>
        <v>0.97200768013400807</v>
      </c>
      <c r="AF4287" s="4">
        <f t="shared" ca="1" si="689"/>
        <v>1.8267585239277904</v>
      </c>
      <c r="AG4287" s="4">
        <f t="shared" ca="1" si="690"/>
        <v>0.62703079419781127</v>
      </c>
      <c r="AH4287" s="2">
        <f t="shared" ca="1" si="686"/>
        <v>-221.49585596235738</v>
      </c>
    </row>
    <row r="4288" spans="20:34" x14ac:dyDescent="0.2">
      <c r="T4288" s="3"/>
      <c r="X4288" s="4">
        <f t="shared" ca="1" si="687"/>
        <v>-1.447871875905403</v>
      </c>
      <c r="Y4288" s="4">
        <f t="shared" ca="1" si="687"/>
        <v>0.77894227591981446</v>
      </c>
      <c r="Z4288" s="4">
        <f t="shared" ca="1" si="682"/>
        <v>-0.26931995080714144</v>
      </c>
      <c r="AA4288" s="4">
        <f t="shared" ca="1" si="683"/>
        <v>-1.9272642280510994</v>
      </c>
      <c r="AB4288" s="4">
        <f t="shared" ca="1" si="684"/>
        <v>-0.32978967490447353</v>
      </c>
      <c r="AC4288" s="4">
        <f t="shared" ca="1" si="688"/>
        <v>6.2735388176800244E-2</v>
      </c>
      <c r="AD4288" s="4">
        <f t="shared" ca="1" si="685"/>
        <v>1.9873692826250611</v>
      </c>
      <c r="AF4288" s="4">
        <f t="shared" ca="1" si="689"/>
        <v>-3.8301857263308556</v>
      </c>
      <c r="AG4288" s="4">
        <f t="shared" ca="1" si="690"/>
        <v>-0.65541386963205561</v>
      </c>
      <c r="AH4288" s="2">
        <f t="shared" ca="1" si="686"/>
        <v>586.9299777251922</v>
      </c>
    </row>
    <row r="4289" spans="20:34" x14ac:dyDescent="0.2">
      <c r="T4289" s="3"/>
      <c r="X4289" s="4">
        <f t="shared" ca="1" si="687"/>
        <v>-0.40163967069324541</v>
      </c>
      <c r="Y4289" s="4">
        <f t="shared" ca="1" si="687"/>
        <v>0.82183240580347661</v>
      </c>
      <c r="Z4289" s="4">
        <f t="shared" ca="1" si="682"/>
        <v>0.40452601100743479</v>
      </c>
      <c r="AA4289" s="4">
        <f t="shared" ca="1" si="683"/>
        <v>-0.52005641501545818</v>
      </c>
      <c r="AB4289" s="4">
        <f t="shared" ca="1" si="684"/>
        <v>0.61896528818190888</v>
      </c>
      <c r="AC4289" s="4">
        <f t="shared" ca="1" si="688"/>
        <v>0.31093361575927969</v>
      </c>
      <c r="AD4289" s="4">
        <f t="shared" ca="1" si="685"/>
        <v>1.2780902817546811</v>
      </c>
      <c r="AF4289" s="4">
        <f t="shared" ca="1" si="689"/>
        <v>-0.66467904999543637</v>
      </c>
      <c r="AG4289" s="4">
        <f t="shared" ca="1" si="690"/>
        <v>0.79109351956878327</v>
      </c>
      <c r="AH4289" s="2">
        <f t="shared" ca="1" si="686"/>
        <v>186.77075147749611</v>
      </c>
    </row>
    <row r="4290" spans="20:34" x14ac:dyDescent="0.2">
      <c r="T4290" s="3"/>
      <c r="X4290" s="4">
        <f t="shared" ca="1" si="687"/>
        <v>-0.79690147157121405</v>
      </c>
      <c r="Y4290" s="4">
        <f t="shared" ca="1" si="687"/>
        <v>-0.74082167064649562</v>
      </c>
      <c r="Z4290" s="4">
        <f t="shared" ref="Z4290:Z4353" ca="1" si="691">X4290*B$19+SQRT(1-B$19^2)*Y4290</f>
        <v>-1.0735069074532577</v>
      </c>
      <c r="AA4290" s="4">
        <f t="shared" ref="AA4290:AA4353" ca="1" si="692">X4290*SQRT($B$28)+$B$20</f>
        <v>-1.0516931698573</v>
      </c>
      <c r="AB4290" s="4">
        <f t="shared" ref="AB4290:AB4353" ca="1" si="693">Z4290*SQRT($C$29)+$C$20</f>
        <v>-1.4620608609077907</v>
      </c>
      <c r="AC4290" s="4">
        <f t="shared" ca="1" si="688"/>
        <v>0.92500117635601742</v>
      </c>
      <c r="AD4290" s="4">
        <f t="shared" ref="AD4290:AD4353" ca="1" si="694">SQRT((B$26/2)/GAMMAINV(AC4290,B$26/2,1))</f>
        <v>0.70596025771551063</v>
      </c>
      <c r="AF4290" s="4">
        <f t="shared" ca="1" si="689"/>
        <v>-0.74245358123010174</v>
      </c>
      <c r="AG4290" s="4">
        <f t="shared" ca="1" si="690"/>
        <v>-1.0321568621622252</v>
      </c>
      <c r="AH4290" s="2">
        <f t="shared" ref="AH4290:AH4353" ca="1" si="695">(B$4*EXP(-B$8*B$7)*NORMSDIST((LN(B$4/(B$5+AF4290))-B$8*B$7+B$9*B$7+0.5*B$6*B$6*B$7)/(B$6*SQRT(B$7)))-(B$5+AF4290)*EXP(-B$9*B$7)*NORMSDIST((LN(B$4/(B$5+AF4290))-B$8*B$7+B$9*B$7-0.5*B$6*B$6*B$7)/(B$6*SQRT(B$7))))*400+100*AG4290-400*$B$13</f>
        <v>17.193663843414924</v>
      </c>
    </row>
    <row r="4291" spans="20:34" x14ac:dyDescent="0.2">
      <c r="T4291" s="3"/>
      <c r="X4291" s="4">
        <f t="shared" ref="X4291:Y4354" ca="1" si="696">NORMSINV(RAND())</f>
        <v>-1.1945935282153768</v>
      </c>
      <c r="Y4291" s="4">
        <f t="shared" ca="1" si="696"/>
        <v>0.74430696258125639</v>
      </c>
      <c r="Z4291" s="4">
        <f t="shared" ca="1" si="691"/>
        <v>-0.14180698365426736</v>
      </c>
      <c r="AA4291" s="4">
        <f t="shared" ca="1" si="692"/>
        <v>-1.5865986779308108</v>
      </c>
      <c r="AB4291" s="4">
        <f t="shared" ca="1" si="693"/>
        <v>-0.15025523038783473</v>
      </c>
      <c r="AC4291" s="4">
        <f t="shared" ref="AC4291:AC4354" ca="1" si="697">RAND()</f>
        <v>0.80462291262686769</v>
      </c>
      <c r="AD4291" s="4">
        <f t="shared" ca="1" si="694"/>
        <v>0.82388742994841513</v>
      </c>
      <c r="AF4291" s="4">
        <f t="shared" ref="AF4291:AF4354" ca="1" si="698">AD4291*AA4291</f>
        <v>-1.307178707119969</v>
      </c>
      <c r="AG4291" s="4">
        <f t="shared" ref="AG4291:AG4354" ca="1" si="699">AD4291*AB4291</f>
        <v>-0.12379339560054016</v>
      </c>
      <c r="AH4291" s="2">
        <f t="shared" ca="1" si="695"/>
        <v>201.54521000051909</v>
      </c>
    </row>
    <row r="4292" spans="20:34" x14ac:dyDescent="0.2">
      <c r="T4292" s="3"/>
      <c r="X4292" s="4">
        <f t="shared" ca="1" si="696"/>
        <v>0.44965939565074897</v>
      </c>
      <c r="Y4292" s="4">
        <f t="shared" ca="1" si="696"/>
        <v>4.7975795323238868E-2</v>
      </c>
      <c r="Z4292" s="4">
        <f t="shared" ca="1" si="691"/>
        <v>0.31298366127874866</v>
      </c>
      <c r="AA4292" s="4">
        <f t="shared" ca="1" si="692"/>
        <v>0.62496157565735921</v>
      </c>
      <c r="AB4292" s="4">
        <f t="shared" ca="1" si="693"/>
        <v>0.49007639730868674</v>
      </c>
      <c r="AC4292" s="4">
        <f t="shared" ca="1" si="697"/>
        <v>4.531350768200515E-2</v>
      </c>
      <c r="AD4292" s="4">
        <f t="shared" ca="1" si="694"/>
        <v>2.1490643032071115</v>
      </c>
      <c r="AF4292" s="4">
        <f t="shared" ca="1" si="698"/>
        <v>1.3430826131213012</v>
      </c>
      <c r="AG4292" s="4">
        <f t="shared" ca="1" si="699"/>
        <v>1.0532056913004444</v>
      </c>
      <c r="AH4292" s="2">
        <f t="shared" ca="1" si="695"/>
        <v>-105.27995054468875</v>
      </c>
    </row>
    <row r="4293" spans="20:34" x14ac:dyDescent="0.2">
      <c r="T4293" s="3"/>
      <c r="X4293" s="4">
        <f t="shared" ca="1" si="696"/>
        <v>0.38445251948049841</v>
      </c>
      <c r="Y4293" s="4">
        <f t="shared" ca="1" si="696"/>
        <v>-0.76246224199842405</v>
      </c>
      <c r="Z4293" s="4">
        <f t="shared" ca="1" si="691"/>
        <v>-0.3680682593409963</v>
      </c>
      <c r="AA4293" s="4">
        <f t="shared" ca="1" si="692"/>
        <v>0.53725673809520746</v>
      </c>
      <c r="AB4293" s="4">
        <f t="shared" ca="1" si="693"/>
        <v>-0.4688243402834737</v>
      </c>
      <c r="AC4293" s="4">
        <f t="shared" ca="1" si="697"/>
        <v>0.34079184545394625</v>
      </c>
      <c r="AD4293" s="4">
        <f t="shared" ca="1" si="694"/>
        <v>1.2392934116433667</v>
      </c>
      <c r="AF4293" s="4">
        <f t="shared" ca="1" si="698"/>
        <v>0.66581873588239637</v>
      </c>
      <c r="AG4293" s="4">
        <f t="shared" ca="1" si="699"/>
        <v>-0.5810109161313568</v>
      </c>
      <c r="AH4293" s="2">
        <f t="shared" ca="1" si="695"/>
        <v>-163.65687582913552</v>
      </c>
    </row>
    <row r="4294" spans="20:34" x14ac:dyDescent="0.2">
      <c r="T4294" s="3"/>
      <c r="X4294" s="4">
        <f t="shared" ca="1" si="696"/>
        <v>-0.7530337010512721</v>
      </c>
      <c r="Y4294" s="4">
        <f t="shared" ca="1" si="696"/>
        <v>2.6770923851220187</v>
      </c>
      <c r="Z4294" s="4">
        <f t="shared" ca="1" si="691"/>
        <v>1.6573687859991018</v>
      </c>
      <c r="AA4294" s="4">
        <f t="shared" ca="1" si="692"/>
        <v>-0.99268994943588418</v>
      </c>
      <c r="AB4294" s="4">
        <f t="shared" ca="1" si="693"/>
        <v>2.3829304495066288</v>
      </c>
      <c r="AC4294" s="4">
        <f t="shared" ca="1" si="697"/>
        <v>0.53015938723347011</v>
      </c>
      <c r="AD4294" s="4">
        <f t="shared" ca="1" si="694"/>
        <v>1.0459234814484779</v>
      </c>
      <c r="AF4294" s="4">
        <f t="shared" ca="1" si="698"/>
        <v>-1.0382777279128934</v>
      </c>
      <c r="AG4294" s="4">
        <f t="shared" ca="1" si="699"/>
        <v>2.4923629117975596</v>
      </c>
      <c r="AH4294" s="2">
        <f t="shared" ca="1" si="695"/>
        <v>418.42336682595169</v>
      </c>
    </row>
    <row r="4295" spans="20:34" x14ac:dyDescent="0.2">
      <c r="T4295" s="3"/>
      <c r="X4295" s="4">
        <f t="shared" ca="1" si="696"/>
        <v>-0.28171884349120263</v>
      </c>
      <c r="Y4295" s="4">
        <f t="shared" ca="1" si="696"/>
        <v>1.8793150256572089</v>
      </c>
      <c r="Z4295" s="4">
        <f t="shared" ca="1" si="691"/>
        <v>1.3144895511947561</v>
      </c>
      <c r="AA4295" s="4">
        <f t="shared" ca="1" si="692"/>
        <v>-0.35875997991844133</v>
      </c>
      <c r="AB4295" s="4">
        <f t="shared" ca="1" si="693"/>
        <v>1.9001667405962532</v>
      </c>
      <c r="AC4295" s="4">
        <f t="shared" ca="1" si="697"/>
        <v>0.42145818861850004</v>
      </c>
      <c r="AD4295" s="4">
        <f t="shared" ca="1" si="694"/>
        <v>1.1482473846391257</v>
      </c>
      <c r="AF4295" s="4">
        <f t="shared" ca="1" si="698"/>
        <v>-0.41194520865453549</v>
      </c>
      <c r="AG4295" s="4">
        <f t="shared" ca="1" si="699"/>
        <v>2.1818614902678997</v>
      </c>
      <c r="AH4295" s="2">
        <f t="shared" ca="1" si="695"/>
        <v>284.6402482897397</v>
      </c>
    </row>
    <row r="4296" spans="20:34" x14ac:dyDescent="0.2">
      <c r="T4296" s="3"/>
      <c r="X4296" s="4">
        <f t="shared" ca="1" si="696"/>
        <v>0.12674878075220741</v>
      </c>
      <c r="Y4296" s="4">
        <f t="shared" ca="1" si="696"/>
        <v>0.99430019941926873</v>
      </c>
      <c r="Z4296" s="4">
        <f t="shared" ca="1" si="691"/>
        <v>0.86415369974479361</v>
      </c>
      <c r="AA4296" s="4">
        <f t="shared" ca="1" si="692"/>
        <v>0.1906389291802075</v>
      </c>
      <c r="AB4296" s="4">
        <f t="shared" ca="1" si="693"/>
        <v>1.2661073289046931</v>
      </c>
      <c r="AC4296" s="4">
        <f t="shared" ca="1" si="697"/>
        <v>0.34560743838378394</v>
      </c>
      <c r="AD4296" s="4">
        <f t="shared" ca="1" si="694"/>
        <v>1.2333384487634889</v>
      </c>
      <c r="AF4296" s="4">
        <f t="shared" ca="1" si="698"/>
        <v>0.23512232118904972</v>
      </c>
      <c r="AG4296" s="4">
        <f t="shared" ca="1" si="699"/>
        <v>1.5615388489993987</v>
      </c>
      <c r="AH4296" s="2">
        <f t="shared" ca="1" si="695"/>
        <v>118.61817921362763</v>
      </c>
    </row>
    <row r="4297" spans="20:34" x14ac:dyDescent="0.2">
      <c r="T4297" s="3"/>
      <c r="X4297" s="4">
        <f t="shared" ca="1" si="696"/>
        <v>0.50018090425562678</v>
      </c>
      <c r="Y4297" s="4">
        <f t="shared" ca="1" si="696"/>
        <v>0.25301413837424525</v>
      </c>
      <c r="Z4297" s="4">
        <f t="shared" ca="1" si="691"/>
        <v>0.50609826204269792</v>
      </c>
      <c r="AA4297" s="4">
        <f t="shared" ca="1" si="692"/>
        <v>0.69291423595681423</v>
      </c>
      <c r="AB4297" s="4">
        <f t="shared" ca="1" si="693"/>
        <v>0.76197598015379231</v>
      </c>
      <c r="AC4297" s="4">
        <f t="shared" ca="1" si="697"/>
        <v>0.17701599146391955</v>
      </c>
      <c r="AD4297" s="4">
        <f t="shared" ca="1" si="694"/>
        <v>1.5166826795265171</v>
      </c>
      <c r="AF4297" s="4">
        <f t="shared" ca="1" si="698"/>
        <v>1.0509310200730504</v>
      </c>
      <c r="AG4297" s="4">
        <f t="shared" ca="1" si="699"/>
        <v>1.1556757713144981</v>
      </c>
      <c r="AH4297" s="2">
        <f t="shared" ca="1" si="695"/>
        <v>-50.005673230028606</v>
      </c>
    </row>
    <row r="4298" spans="20:34" x14ac:dyDescent="0.2">
      <c r="T4298" s="3"/>
      <c r="X4298" s="4">
        <f t="shared" ca="1" si="696"/>
        <v>-1.4930768733915898</v>
      </c>
      <c r="Y4298" s="4">
        <f t="shared" ca="1" si="696"/>
        <v>1.4339013849180964</v>
      </c>
      <c r="Z4298" s="4">
        <f t="shared" ca="1" si="691"/>
        <v>0.22119460733333007</v>
      </c>
      <c r="AA4298" s="4">
        <f t="shared" ca="1" si="692"/>
        <v>-1.9880660513307784</v>
      </c>
      <c r="AB4298" s="4">
        <f t="shared" ca="1" si="693"/>
        <v>0.3608401542759162</v>
      </c>
      <c r="AC4298" s="4">
        <f t="shared" ca="1" si="697"/>
        <v>0.51489846528076166</v>
      </c>
      <c r="AD4298" s="4">
        <f t="shared" ca="1" si="694"/>
        <v>1.0593195231820629</v>
      </c>
      <c r="AF4298" s="4">
        <f t="shared" ca="1" si="698"/>
        <v>-2.1059971815501668</v>
      </c>
      <c r="AG4298" s="4">
        <f t="shared" ca="1" si="699"/>
        <v>0.38224502017250556</v>
      </c>
      <c r="AH4298" s="2">
        <f t="shared" ca="1" si="695"/>
        <v>387.30635732758992</v>
      </c>
    </row>
    <row r="4299" spans="20:34" x14ac:dyDescent="0.2">
      <c r="T4299" s="3"/>
      <c r="X4299" s="4">
        <f t="shared" ca="1" si="696"/>
        <v>0.23076645939966955</v>
      </c>
      <c r="Y4299" s="4">
        <f t="shared" ca="1" si="696"/>
        <v>1.8125830007409853</v>
      </c>
      <c r="Z4299" s="4">
        <f t="shared" ca="1" si="691"/>
        <v>1.5751500253227153</v>
      </c>
      <c r="AA4299" s="4">
        <f t="shared" ca="1" si="692"/>
        <v>0.33054524190631701</v>
      </c>
      <c r="AB4299" s="4">
        <f t="shared" ca="1" si="693"/>
        <v>2.267168893200088</v>
      </c>
      <c r="AC4299" s="4">
        <f t="shared" ca="1" si="697"/>
        <v>0.30332213158949806</v>
      </c>
      <c r="AD4299" s="4">
        <f t="shared" ca="1" si="694"/>
        <v>1.2885511727603087</v>
      </c>
      <c r="AF4299" s="4">
        <f t="shared" ca="1" si="698"/>
        <v>0.42592445910872473</v>
      </c>
      <c r="AG4299" s="4">
        <f t="shared" ca="1" si="699"/>
        <v>2.9213631361786643</v>
      </c>
      <c r="AH4299" s="2">
        <f t="shared" ca="1" si="695"/>
        <v>224.34966697380014</v>
      </c>
    </row>
    <row r="4300" spans="20:34" x14ac:dyDescent="0.2">
      <c r="T4300" s="3"/>
      <c r="X4300" s="4">
        <f t="shared" ca="1" si="696"/>
        <v>-0.4193454624221557</v>
      </c>
      <c r="Y4300" s="4">
        <f t="shared" ca="1" si="696"/>
        <v>-1.8569032891802495</v>
      </c>
      <c r="Z4300" s="4">
        <f t="shared" ca="1" si="691"/>
        <v>-1.7255553480988894</v>
      </c>
      <c r="AA4300" s="4">
        <f t="shared" ca="1" si="692"/>
        <v>-0.54387113638685003</v>
      </c>
      <c r="AB4300" s="4">
        <f t="shared" ca="1" si="693"/>
        <v>-2.3801255660362166</v>
      </c>
      <c r="AC4300" s="4">
        <f t="shared" ca="1" si="697"/>
        <v>0.42318466964128543</v>
      </c>
      <c r="AD4300" s="4">
        <f t="shared" ca="1" si="694"/>
        <v>1.1464704559294232</v>
      </c>
      <c r="AF4300" s="4">
        <f t="shared" ca="1" si="698"/>
        <v>-0.62353218970028546</v>
      </c>
      <c r="AG4300" s="4">
        <f t="shared" ca="1" si="699"/>
        <v>-2.7287436428628178</v>
      </c>
      <c r="AH4300" s="2">
        <f t="shared" ca="1" si="695"/>
        <v>-171.94451951377596</v>
      </c>
    </row>
    <row r="4301" spans="20:34" x14ac:dyDescent="0.2">
      <c r="T4301" s="3"/>
      <c r="X4301" s="4">
        <f t="shared" ca="1" si="696"/>
        <v>2.5632506246035347</v>
      </c>
      <c r="Y4301" s="4">
        <f t="shared" ca="1" si="696"/>
        <v>0.30739769185765148</v>
      </c>
      <c r="Z4301" s="4">
        <f t="shared" ca="1" si="691"/>
        <v>1.8109721634527673</v>
      </c>
      <c r="AA4301" s="4">
        <f t="shared" ca="1" si="692"/>
        <v>3.4677932875169981</v>
      </c>
      <c r="AB4301" s="4">
        <f t="shared" ca="1" si="693"/>
        <v>2.5991994115013841</v>
      </c>
      <c r="AC4301" s="4">
        <f t="shared" ca="1" si="697"/>
        <v>0.74356344751528303</v>
      </c>
      <c r="AD4301" s="4">
        <f t="shared" ca="1" si="694"/>
        <v>0.87352222500360932</v>
      </c>
      <c r="AF4301" s="4">
        <f t="shared" ca="1" si="698"/>
        <v>3.0291945083644292</v>
      </c>
      <c r="AG4301" s="4">
        <f t="shared" ca="1" si="699"/>
        <v>2.2704584531627612</v>
      </c>
      <c r="AH4301" s="2">
        <f t="shared" ca="1" si="695"/>
        <v>-235.06482072340441</v>
      </c>
    </row>
    <row r="4302" spans="20:34" x14ac:dyDescent="0.2">
      <c r="T4302" s="3"/>
      <c r="X4302" s="4">
        <f t="shared" ca="1" si="696"/>
        <v>-1.0717709484178159</v>
      </c>
      <c r="Y4302" s="4">
        <f t="shared" ca="1" si="696"/>
        <v>-0.9071400851558783</v>
      </c>
      <c r="Z4302" s="4">
        <f t="shared" ca="1" si="691"/>
        <v>-1.373208098566336</v>
      </c>
      <c r="AA4302" s="4">
        <f t="shared" ca="1" si="692"/>
        <v>-1.4213993148761503</v>
      </c>
      <c r="AB4302" s="4">
        <f t="shared" ca="1" si="693"/>
        <v>-1.8840311755264849</v>
      </c>
      <c r="AC4302" s="4">
        <f t="shared" ca="1" si="697"/>
        <v>0.11735328109026455</v>
      </c>
      <c r="AD4302" s="4">
        <f t="shared" ca="1" si="694"/>
        <v>1.6963779961337813</v>
      </c>
      <c r="AF4302" s="4">
        <f t="shared" ca="1" si="698"/>
        <v>-2.4112305214755336</v>
      </c>
      <c r="AG4302" s="4">
        <f t="shared" ca="1" si="699"/>
        <v>-3.1960290301931908</v>
      </c>
      <c r="AH4302" s="2">
        <f t="shared" ca="1" si="695"/>
        <v>82.020951222181793</v>
      </c>
    </row>
    <row r="4303" spans="20:34" x14ac:dyDescent="0.2">
      <c r="T4303" s="3"/>
      <c r="X4303" s="4">
        <f t="shared" ca="1" si="696"/>
        <v>-0.33763551464826136</v>
      </c>
      <c r="Y4303" s="4">
        <f t="shared" ca="1" si="696"/>
        <v>-0.34154938874712798</v>
      </c>
      <c r="Z4303" s="4">
        <f t="shared" ca="1" si="691"/>
        <v>-0.47672322697892322</v>
      </c>
      <c r="AA4303" s="4">
        <f t="shared" ca="1" si="692"/>
        <v>-0.43396926533247759</v>
      </c>
      <c r="AB4303" s="4">
        <f t="shared" ca="1" si="693"/>
        <v>-0.62180728542552699</v>
      </c>
      <c r="AC4303" s="4">
        <f t="shared" ca="1" si="697"/>
        <v>0.36729085565420316</v>
      </c>
      <c r="AD4303" s="4">
        <f t="shared" ca="1" si="694"/>
        <v>1.2074386146161735</v>
      </c>
      <c r="AF4303" s="4">
        <f t="shared" ca="1" si="698"/>
        <v>-0.52399124851904533</v>
      </c>
      <c r="AG4303" s="4">
        <f t="shared" ca="1" si="699"/>
        <v>-0.75079412727244188</v>
      </c>
      <c r="AH4303" s="2">
        <f t="shared" ca="1" si="695"/>
        <v>9.6022656585419099</v>
      </c>
    </row>
    <row r="4304" spans="20:34" x14ac:dyDescent="0.2">
      <c r="T4304" s="3"/>
      <c r="X4304" s="4">
        <f t="shared" ca="1" si="696"/>
        <v>-0.4006915318403409</v>
      </c>
      <c r="Y4304" s="4">
        <f t="shared" ca="1" si="696"/>
        <v>-1.6937839399784025</v>
      </c>
      <c r="Z4304" s="4">
        <f t="shared" ca="1" si="691"/>
        <v>-1.5850958687148218</v>
      </c>
      <c r="AA4304" s="4">
        <f t="shared" ca="1" si="692"/>
        <v>-0.51878114515184381</v>
      </c>
      <c r="AB4304" s="4">
        <f t="shared" ca="1" si="693"/>
        <v>-2.1823628194593758</v>
      </c>
      <c r="AC4304" s="4">
        <f t="shared" ca="1" si="697"/>
        <v>0.51292412039961</v>
      </c>
      <c r="AD4304" s="4">
        <f t="shared" ca="1" si="694"/>
        <v>1.061071467408099</v>
      </c>
      <c r="AF4304" s="4">
        <f t="shared" ca="1" si="698"/>
        <v>-0.55046387094992089</v>
      </c>
      <c r="AG4304" s="4">
        <f t="shared" ca="1" si="699"/>
        <v>-2.315642919260636</v>
      </c>
      <c r="AH4304" s="2">
        <f t="shared" ca="1" si="695"/>
        <v>-142.56650771962495</v>
      </c>
    </row>
    <row r="4305" spans="20:34" x14ac:dyDescent="0.2">
      <c r="T4305" s="3"/>
      <c r="X4305" s="4">
        <f t="shared" ca="1" si="696"/>
        <v>0.31104061690572954</v>
      </c>
      <c r="Y4305" s="4">
        <f t="shared" ca="1" si="696"/>
        <v>-0.79847804996616589</v>
      </c>
      <c r="Z4305" s="4">
        <f t="shared" ca="1" si="691"/>
        <v>-0.44146317072769792</v>
      </c>
      <c r="AA4305" s="4">
        <f t="shared" ca="1" si="692"/>
        <v>0.43851594005976802</v>
      </c>
      <c r="AB4305" s="4">
        <f t="shared" ca="1" si="693"/>
        <v>-0.5721621806645365</v>
      </c>
      <c r="AC4305" s="4">
        <f t="shared" ca="1" si="697"/>
        <v>0.90663386943458379</v>
      </c>
      <c r="AD4305" s="4">
        <f t="shared" ca="1" si="694"/>
        <v>0.72767634384745661</v>
      </c>
      <c r="AF4305" s="4">
        <f t="shared" ca="1" si="698"/>
        <v>0.31909767598152244</v>
      </c>
      <c r="AG4305" s="4">
        <f t="shared" ca="1" si="699"/>
        <v>-0.41634888371375783</v>
      </c>
      <c r="AH4305" s="2">
        <f t="shared" ca="1" si="695"/>
        <v>-92.507629734187958</v>
      </c>
    </row>
    <row r="4306" spans="20:34" x14ac:dyDescent="0.2">
      <c r="T4306" s="3"/>
      <c r="X4306" s="4">
        <f t="shared" ca="1" si="696"/>
        <v>-0.63922396091895706</v>
      </c>
      <c r="Y4306" s="4">
        <f t="shared" ca="1" si="696"/>
        <v>0.32490413501489745</v>
      </c>
      <c r="Z4306" s="4">
        <f t="shared" ca="1" si="691"/>
        <v>-0.13392849312444149</v>
      </c>
      <c r="AA4306" s="4">
        <f t="shared" ca="1" si="692"/>
        <v>-0.83961307537686658</v>
      </c>
      <c r="AB4306" s="4">
        <f t="shared" ca="1" si="693"/>
        <v>-0.13916255132558605</v>
      </c>
      <c r="AC4306" s="4">
        <f t="shared" ca="1" si="697"/>
        <v>4.5076698157875406E-2</v>
      </c>
      <c r="AD4306" s="4">
        <f t="shared" ca="1" si="694"/>
        <v>2.1517355829972353</v>
      </c>
      <c r="AF4306" s="4">
        <f t="shared" ca="1" si="698"/>
        <v>-1.8066253302381436</v>
      </c>
      <c r="AG4306" s="4">
        <f t="shared" ca="1" si="699"/>
        <v>-0.29944101350794261</v>
      </c>
      <c r="AH4306" s="2">
        <f t="shared" ca="1" si="695"/>
        <v>268.08798469312705</v>
      </c>
    </row>
    <row r="4307" spans="20:34" x14ac:dyDescent="0.2">
      <c r="T4307" s="3"/>
      <c r="X4307" s="4">
        <f t="shared" ca="1" si="696"/>
        <v>-9.4314661527139812E-2</v>
      </c>
      <c r="Y4307" s="4">
        <f t="shared" ca="1" si="696"/>
        <v>-0.54431700918157244</v>
      </c>
      <c r="Z4307" s="4">
        <f t="shared" ca="1" si="691"/>
        <v>-0.48831662630012185</v>
      </c>
      <c r="AA4307" s="4">
        <f t="shared" ca="1" si="692"/>
        <v>-0.10669678807480557</v>
      </c>
      <c r="AB4307" s="4">
        <f t="shared" ca="1" si="693"/>
        <v>-0.63813044497286608</v>
      </c>
      <c r="AC4307" s="4">
        <f t="shared" ca="1" si="697"/>
        <v>0.50400407898035882</v>
      </c>
      <c r="AD4307" s="4">
        <f t="shared" ca="1" si="694"/>
        <v>1.0690437334333016</v>
      </c>
      <c r="AF4307" s="4">
        <f t="shared" ca="1" si="698"/>
        <v>-0.11406353266883192</v>
      </c>
      <c r="AG4307" s="4">
        <f t="shared" ca="1" si="699"/>
        <v>-0.68218935331124675</v>
      </c>
      <c r="AH4307" s="2">
        <f t="shared" ca="1" si="695"/>
        <v>-49.906550347681332</v>
      </c>
    </row>
    <row r="4308" spans="20:34" x14ac:dyDescent="0.2">
      <c r="T4308" s="3"/>
      <c r="X4308" s="4">
        <f t="shared" ca="1" si="696"/>
        <v>-6.3760644478007944E-2</v>
      </c>
      <c r="Y4308" s="4">
        <f t="shared" ca="1" si="696"/>
        <v>-0.18635611593400689</v>
      </c>
      <c r="Z4308" s="4">
        <f t="shared" ca="1" si="691"/>
        <v>-0.18643190540649235</v>
      </c>
      <c r="AA4308" s="4">
        <f t="shared" ca="1" si="692"/>
        <v>-6.560089053221009E-2</v>
      </c>
      <c r="AB4308" s="4">
        <f t="shared" ca="1" si="693"/>
        <v>-0.21308578572091721</v>
      </c>
      <c r="AC4308" s="4">
        <f t="shared" ca="1" si="697"/>
        <v>0.93469600423424959</v>
      </c>
      <c r="AD4308" s="4">
        <f t="shared" ca="1" si="694"/>
        <v>0.69335767138428939</v>
      </c>
      <c r="AF4308" s="4">
        <f t="shared" ca="1" si="698"/>
        <v>-4.5484880700148868E-2</v>
      </c>
      <c r="AG4308" s="4">
        <f t="shared" ca="1" si="699"/>
        <v>-0.14774466419254681</v>
      </c>
      <c r="AH4308" s="2">
        <f t="shared" ca="1" si="695"/>
        <v>-7.4801457538314935</v>
      </c>
    </row>
    <row r="4309" spans="20:34" x14ac:dyDescent="0.2">
      <c r="T4309" s="3"/>
      <c r="X4309" s="4">
        <f t="shared" ca="1" si="696"/>
        <v>-0.32509555942621488</v>
      </c>
      <c r="Y4309" s="4">
        <f t="shared" ca="1" si="696"/>
        <v>0.88888028018155485</v>
      </c>
      <c r="Z4309" s="4">
        <f t="shared" ca="1" si="691"/>
        <v>0.50438736888915625</v>
      </c>
      <c r="AA4309" s="4">
        <f t="shared" ca="1" si="692"/>
        <v>-0.41710271995596382</v>
      </c>
      <c r="AB4309" s="4">
        <f t="shared" ca="1" si="693"/>
        <v>0.75956709375731957</v>
      </c>
      <c r="AC4309" s="4">
        <f t="shared" ca="1" si="697"/>
        <v>0.46987061773089445</v>
      </c>
      <c r="AD4309" s="4">
        <f t="shared" ca="1" si="694"/>
        <v>1.1005005729374973</v>
      </c>
      <c r="AF4309" s="4">
        <f t="shared" ca="1" si="698"/>
        <v>-0.45902178228532664</v>
      </c>
      <c r="AG4309" s="4">
        <f t="shared" ca="1" si="699"/>
        <v>0.83590402186439983</v>
      </c>
      <c r="AH4309" s="2">
        <f t="shared" ca="1" si="695"/>
        <v>157.69492188246431</v>
      </c>
    </row>
    <row r="4310" spans="20:34" x14ac:dyDescent="0.2">
      <c r="T4310" s="3"/>
      <c r="X4310" s="4">
        <f t="shared" ca="1" si="696"/>
        <v>1.5235397517062341</v>
      </c>
      <c r="Y4310" s="4">
        <f t="shared" ca="1" si="696"/>
        <v>0.642944622955678</v>
      </c>
      <c r="Z4310" s="4">
        <f t="shared" ca="1" si="691"/>
        <v>1.4405111444036522</v>
      </c>
      <c r="AA4310" s="4">
        <f t="shared" ca="1" si="692"/>
        <v>2.0693568253718673</v>
      </c>
      <c r="AB4310" s="4">
        <f t="shared" ca="1" si="693"/>
        <v>2.0776013751988329</v>
      </c>
      <c r="AC4310" s="4">
        <f t="shared" ca="1" si="697"/>
        <v>0.32206492164966616</v>
      </c>
      <c r="AD4310" s="4">
        <f t="shared" ca="1" si="694"/>
        <v>1.2632280677624996</v>
      </c>
      <c r="AF4310" s="4">
        <f t="shared" ca="1" si="698"/>
        <v>2.6140696240256442</v>
      </c>
      <c r="AG4310" s="4">
        <f t="shared" ca="1" si="699"/>
        <v>2.6244843707731338</v>
      </c>
      <c r="AH4310" s="2">
        <f t="shared" ca="1" si="695"/>
        <v>-139.04936418584521</v>
      </c>
    </row>
    <row r="4311" spans="20:34" x14ac:dyDescent="0.2">
      <c r="T4311" s="3"/>
      <c r="X4311" s="4">
        <f t="shared" ca="1" si="696"/>
        <v>1.5734562395202958</v>
      </c>
      <c r="Y4311" s="4">
        <f t="shared" ca="1" si="696"/>
        <v>9.1369403857038969E-2</v>
      </c>
      <c r="Z4311" s="4">
        <f t="shared" ca="1" si="691"/>
        <v>1.0346693168795014</v>
      </c>
      <c r="AA4311" s="4">
        <f t="shared" ca="1" si="692"/>
        <v>2.1364957179631179</v>
      </c>
      <c r="AB4311" s="4">
        <f t="shared" ca="1" si="693"/>
        <v>1.5061882186152231</v>
      </c>
      <c r="AC4311" s="4">
        <f t="shared" ca="1" si="697"/>
        <v>0.80860020572270064</v>
      </c>
      <c r="AD4311" s="4">
        <f t="shared" ca="1" si="694"/>
        <v>0.82054118531175702</v>
      </c>
      <c r="AF4311" s="4">
        <f t="shared" ca="1" si="698"/>
        <v>1.7530827288309501</v>
      </c>
      <c r="AG4311" s="4">
        <f t="shared" ca="1" si="699"/>
        <v>1.235889466205139</v>
      </c>
      <c r="AH4311" s="2">
        <f t="shared" ca="1" si="695"/>
        <v>-149.47505773575722</v>
      </c>
    </row>
    <row r="4312" spans="20:34" x14ac:dyDescent="0.2">
      <c r="T4312" s="3"/>
      <c r="X4312" s="4">
        <f t="shared" ca="1" si="696"/>
        <v>-0.32851129070882334</v>
      </c>
      <c r="Y4312" s="4">
        <f t="shared" ca="1" si="696"/>
        <v>-0.91205763652505978</v>
      </c>
      <c r="Z4312" s="4">
        <f t="shared" ca="1" si="691"/>
        <v>-0.92249375063285877</v>
      </c>
      <c r="AA4312" s="4">
        <f t="shared" ca="1" si="692"/>
        <v>-0.42169696177357469</v>
      </c>
      <c r="AB4312" s="4">
        <f t="shared" ca="1" si="693"/>
        <v>-1.2494388521049526</v>
      </c>
      <c r="AC4312" s="4">
        <f t="shared" ca="1" si="697"/>
        <v>0.18738651540975648</v>
      </c>
      <c r="AD4312" s="4">
        <f t="shared" ca="1" si="694"/>
        <v>1.4923013238806067</v>
      </c>
      <c r="AF4312" s="4">
        <f t="shared" ca="1" si="698"/>
        <v>-0.62929893433113504</v>
      </c>
      <c r="AG4312" s="4">
        <f t="shared" ca="1" si="699"/>
        <v>-1.8645392531040863</v>
      </c>
      <c r="AH4312" s="2">
        <f t="shared" ca="1" si="695"/>
        <v>-84.581184066203605</v>
      </c>
    </row>
    <row r="4313" spans="20:34" x14ac:dyDescent="0.2">
      <c r="T4313" s="3"/>
      <c r="X4313" s="4">
        <f t="shared" ca="1" si="696"/>
        <v>1.0551035690651909</v>
      </c>
      <c r="Y4313" s="4">
        <f t="shared" ca="1" si="696"/>
        <v>0.98945791985500198</v>
      </c>
      <c r="Z4313" s="4">
        <f t="shared" ca="1" si="691"/>
        <v>1.4281385554466044</v>
      </c>
      <c r="AA4313" s="4">
        <f t="shared" ca="1" si="692"/>
        <v>1.4392987437747757</v>
      </c>
      <c r="AB4313" s="4">
        <f t="shared" ca="1" si="693"/>
        <v>2.060181139945636</v>
      </c>
      <c r="AC4313" s="4">
        <f t="shared" ca="1" si="697"/>
        <v>0.72782014875040657</v>
      </c>
      <c r="AD4313" s="4">
        <f t="shared" ca="1" si="694"/>
        <v>0.88598668245928203</v>
      </c>
      <c r="AF4313" s="4">
        <f t="shared" ca="1" si="698"/>
        <v>1.2751995190648258</v>
      </c>
      <c r="AG4313" s="4">
        <f t="shared" ca="1" si="699"/>
        <v>1.825293053445616</v>
      </c>
      <c r="AH4313" s="2">
        <f t="shared" ca="1" si="695"/>
        <v>-17.647422217396525</v>
      </c>
    </row>
    <row r="4314" spans="20:34" x14ac:dyDescent="0.2">
      <c r="T4314" s="3"/>
      <c r="X4314" s="4">
        <f t="shared" ca="1" si="696"/>
        <v>-0.84758800489673136</v>
      </c>
      <c r="Y4314" s="4">
        <f t="shared" ca="1" si="696"/>
        <v>2.7720167400417473</v>
      </c>
      <c r="Z4314" s="4">
        <f t="shared" ca="1" si="691"/>
        <v>1.6746342565699002</v>
      </c>
      <c r="AA4314" s="4">
        <f t="shared" ca="1" si="692"/>
        <v>-1.1198677924277223</v>
      </c>
      <c r="AB4314" s="4">
        <f t="shared" ca="1" si="693"/>
        <v>2.4072397157519227</v>
      </c>
      <c r="AC4314" s="4">
        <f t="shared" ca="1" si="697"/>
        <v>0.42215932085232877</v>
      </c>
      <c r="AD4314" s="4">
        <f t="shared" ca="1" si="694"/>
        <v>1.1475250380849265</v>
      </c>
      <c r="AF4314" s="4">
        <f t="shared" ca="1" si="698"/>
        <v>-1.2850763311557045</v>
      </c>
      <c r="AG4314" s="4">
        <f t="shared" ca="1" si="699"/>
        <v>2.7623678464977726</v>
      </c>
      <c r="AH4314" s="2">
        <f t="shared" ca="1" si="695"/>
        <v>486.46975386628264</v>
      </c>
    </row>
    <row r="4315" spans="20:34" x14ac:dyDescent="0.2">
      <c r="T4315" s="3"/>
      <c r="X4315" s="4">
        <f t="shared" ca="1" si="696"/>
        <v>1.2026573635398004</v>
      </c>
      <c r="Y4315" s="4">
        <f t="shared" ca="1" si="696"/>
        <v>1.2373180842357241</v>
      </c>
      <c r="Z4315" s="4">
        <f t="shared" ca="1" si="691"/>
        <v>1.7144796601611518</v>
      </c>
      <c r="AA4315" s="4">
        <f t="shared" ca="1" si="692"/>
        <v>1.6377621932779576</v>
      </c>
      <c r="AB4315" s="4">
        <f t="shared" ca="1" si="693"/>
        <v>2.463340852444321</v>
      </c>
      <c r="AC4315" s="4">
        <f t="shared" ca="1" si="697"/>
        <v>0.28033304496695421</v>
      </c>
      <c r="AD4315" s="4">
        <f t="shared" ca="1" si="694"/>
        <v>1.3217799292389214</v>
      </c>
      <c r="AF4315" s="4">
        <f t="shared" ca="1" si="698"/>
        <v>2.1647611959411193</v>
      </c>
      <c r="AG4315" s="4">
        <f t="shared" ca="1" si="699"/>
        <v>3.2559944976351991</v>
      </c>
      <c r="AH4315" s="2">
        <f t="shared" ca="1" si="695"/>
        <v>-9.3352179067824181</v>
      </c>
    </row>
    <row r="4316" spans="20:34" x14ac:dyDescent="0.2">
      <c r="T4316" s="3"/>
      <c r="X4316" s="4">
        <f t="shared" ca="1" si="696"/>
        <v>-0.51587290376080652</v>
      </c>
      <c r="Y4316" s="4">
        <f t="shared" ca="1" si="696"/>
        <v>-0.81985248089836182</v>
      </c>
      <c r="Z4316" s="4">
        <f t="shared" ca="1" si="691"/>
        <v>-0.96414389177477999</v>
      </c>
      <c r="AA4316" s="4">
        <f t="shared" ca="1" si="692"/>
        <v>-0.67370289739304479</v>
      </c>
      <c r="AB4316" s="4">
        <f t="shared" ca="1" si="693"/>
        <v>-1.3080810052985927</v>
      </c>
      <c r="AC4316" s="4">
        <f t="shared" ca="1" si="697"/>
        <v>0.87496072567821592</v>
      </c>
      <c r="AD4316" s="4">
        <f t="shared" ca="1" si="694"/>
        <v>0.76074300692397157</v>
      </c>
      <c r="AF4316" s="4">
        <f t="shared" ca="1" si="698"/>
        <v>-0.51251476793617678</v>
      </c>
      <c r="AG4316" s="4">
        <f t="shared" ca="1" si="699"/>
        <v>-0.99511347727098298</v>
      </c>
      <c r="AH4316" s="2">
        <f t="shared" ca="1" si="695"/>
        <v>-16.699663237365712</v>
      </c>
    </row>
    <row r="4317" spans="20:34" x14ac:dyDescent="0.2">
      <c r="T4317" s="3"/>
      <c r="X4317" s="4">
        <f t="shared" ca="1" si="696"/>
        <v>-0.72679235275164367</v>
      </c>
      <c r="Y4317" s="4">
        <f t="shared" ca="1" si="696"/>
        <v>0.58423696539463177</v>
      </c>
      <c r="Z4317" s="4">
        <f t="shared" ca="1" si="691"/>
        <v>1.7679747415259739E-2</v>
      </c>
      <c r="AA4317" s="4">
        <f t="shared" ca="1" si="692"/>
        <v>-0.95739469646253628</v>
      </c>
      <c r="AB4317" s="4">
        <f t="shared" ca="1" si="693"/>
        <v>7.4297317558240761E-2</v>
      </c>
      <c r="AC4317" s="4">
        <f t="shared" ca="1" si="697"/>
        <v>0.96272018305943474</v>
      </c>
      <c r="AD4317" s="4">
        <f t="shared" ca="1" si="694"/>
        <v>0.64929780638878076</v>
      </c>
      <c r="AF4317" s="4">
        <f t="shared" ca="1" si="698"/>
        <v>-0.62163427626137746</v>
      </c>
      <c r="AG4317" s="4">
        <f t="shared" ca="1" si="699"/>
        <v>4.824108531113637E-2</v>
      </c>
      <c r="AH4317" s="2">
        <f t="shared" ca="1" si="695"/>
        <v>105.44367134458025</v>
      </c>
    </row>
    <row r="4318" spans="20:34" x14ac:dyDescent="0.2">
      <c r="T4318" s="3"/>
      <c r="X4318" s="4">
        <f t="shared" ca="1" si="696"/>
        <v>0.54463060721505618</v>
      </c>
      <c r="Y4318" s="4">
        <f t="shared" ca="1" si="696"/>
        <v>0.79489013352210214</v>
      </c>
      <c r="Z4318" s="4">
        <f t="shared" ca="1" si="691"/>
        <v>0.96198447335692294</v>
      </c>
      <c r="AA4318" s="4">
        <f t="shared" ca="1" si="692"/>
        <v>0.75270016969122688</v>
      </c>
      <c r="AB4318" s="4">
        <f t="shared" ca="1" si="693"/>
        <v>1.4038501325524928</v>
      </c>
      <c r="AC4318" s="4">
        <f t="shared" ca="1" si="697"/>
        <v>0.24220578498974255</v>
      </c>
      <c r="AD4318" s="4">
        <f t="shared" ca="1" si="694"/>
        <v>1.3834076794707366</v>
      </c>
      <c r="AF4318" s="4">
        <f t="shared" ca="1" si="698"/>
        <v>1.0412911950897699</v>
      </c>
      <c r="AG4318" s="4">
        <f t="shared" ca="1" si="699"/>
        <v>1.94209705419913</v>
      </c>
      <c r="AH4318" s="2">
        <f t="shared" ca="1" si="695"/>
        <v>30.129550472300707</v>
      </c>
    </row>
    <row r="4319" spans="20:34" x14ac:dyDescent="0.2">
      <c r="T4319" s="3"/>
      <c r="X4319" s="4">
        <f t="shared" ca="1" si="696"/>
        <v>-1.6644235988429648</v>
      </c>
      <c r="Y4319" s="4">
        <f t="shared" ca="1" si="696"/>
        <v>-1.7224659672160496</v>
      </c>
      <c r="Z4319" s="4">
        <f t="shared" ca="1" si="691"/>
        <v>-2.3807321257870679</v>
      </c>
      <c r="AA4319" s="4">
        <f t="shared" ca="1" si="692"/>
        <v>-2.2185315728393165</v>
      </c>
      <c r="AB4319" s="4">
        <f t="shared" ca="1" si="693"/>
        <v>-3.302594876168627</v>
      </c>
      <c r="AC4319" s="4">
        <f t="shared" ca="1" si="697"/>
        <v>1.1954695370609891E-2</v>
      </c>
      <c r="AD4319" s="4">
        <f t="shared" ca="1" si="694"/>
        <v>2.9098564073875299</v>
      </c>
      <c r="AF4319" s="4">
        <f t="shared" ca="1" si="698"/>
        <v>-6.4556083122180192</v>
      </c>
      <c r="AG4319" s="4">
        <f t="shared" ca="1" si="699"/>
        <v>-9.6100768614245045</v>
      </c>
      <c r="AH4319" s="2">
        <f t="shared" ca="1" si="695"/>
        <v>184.72692801658877</v>
      </c>
    </row>
    <row r="4320" spans="20:34" x14ac:dyDescent="0.2">
      <c r="T4320" s="3"/>
      <c r="X4320" s="4">
        <f t="shared" ca="1" si="696"/>
        <v>-0.569573617165815</v>
      </c>
      <c r="Y4320" s="4">
        <f t="shared" ca="1" si="696"/>
        <v>-1.0247901232466616</v>
      </c>
      <c r="Z4320" s="4">
        <f t="shared" ca="1" si="691"/>
        <v>-1.1591233423328222</v>
      </c>
      <c r="AA4320" s="4">
        <f t="shared" ca="1" si="692"/>
        <v>-0.74593166562694935</v>
      </c>
      <c r="AB4320" s="4">
        <f t="shared" ca="1" si="693"/>
        <v>-1.5826062408860428</v>
      </c>
      <c r="AC4320" s="4">
        <f t="shared" ca="1" si="697"/>
        <v>7.4750710910649332E-3</v>
      </c>
      <c r="AD4320" s="4">
        <f t="shared" ca="1" si="694"/>
        <v>3.2237531132210346</v>
      </c>
      <c r="AF4320" s="4">
        <f t="shared" ca="1" si="698"/>
        <v>-2.4046995293150299</v>
      </c>
      <c r="AG4320" s="4">
        <f t="shared" ca="1" si="699"/>
        <v>-5.1019317960594197</v>
      </c>
      <c r="AH4320" s="2">
        <f t="shared" ca="1" si="695"/>
        <v>-109.69877483277196</v>
      </c>
    </row>
    <row r="4321" spans="20:34" x14ac:dyDescent="0.2">
      <c r="T4321" s="3"/>
      <c r="X4321" s="4">
        <f t="shared" ca="1" si="696"/>
        <v>-0.11159725668072491</v>
      </c>
      <c r="Y4321" s="4">
        <f t="shared" ca="1" si="696"/>
        <v>-0.13240402032525808</v>
      </c>
      <c r="Z4321" s="4">
        <f t="shared" ca="1" si="691"/>
        <v>-0.1730069301954415</v>
      </c>
      <c r="AA4321" s="4">
        <f t="shared" ca="1" si="692"/>
        <v>-0.12994229973894436</v>
      </c>
      <c r="AB4321" s="4">
        <f t="shared" ca="1" si="693"/>
        <v>-0.19418382209335891</v>
      </c>
      <c r="AC4321" s="4">
        <f t="shared" ca="1" si="697"/>
        <v>0.30855471352045594</v>
      </c>
      <c r="AD4321" s="4">
        <f t="shared" ca="1" si="694"/>
        <v>1.2813328509609563</v>
      </c>
      <c r="AF4321" s="4">
        <f t="shared" ca="1" si="698"/>
        <v>-0.1664993373849247</v>
      </c>
      <c r="AG4321" s="4">
        <f t="shared" ca="1" si="699"/>
        <v>-0.24881411037337869</v>
      </c>
      <c r="AH4321" s="2">
        <f t="shared" ca="1" si="695"/>
        <v>1.8719115310414054</v>
      </c>
    </row>
    <row r="4322" spans="20:34" x14ac:dyDescent="0.2">
      <c r="T4322" s="3"/>
      <c r="X4322" s="4">
        <f t="shared" ca="1" si="696"/>
        <v>-2.4210936105495739</v>
      </c>
      <c r="Y4322" s="4">
        <f t="shared" ca="1" si="696"/>
        <v>0.88028233163674574</v>
      </c>
      <c r="Z4322" s="4">
        <f t="shared" ca="1" si="691"/>
        <v>-0.78440393461913216</v>
      </c>
      <c r="AA4322" s="4">
        <f t="shared" ca="1" si="692"/>
        <v>-3.2362711788834542</v>
      </c>
      <c r="AB4322" s="4">
        <f t="shared" ca="1" si="693"/>
        <v>-1.0550125206895249</v>
      </c>
      <c r="AC4322" s="4">
        <f t="shared" ca="1" si="697"/>
        <v>7.6240415712981791E-2</v>
      </c>
      <c r="AD4322" s="4">
        <f t="shared" ca="1" si="694"/>
        <v>1.8941364781424801</v>
      </c>
      <c r="AF4322" s="4">
        <f t="shared" ca="1" si="698"/>
        <v>-6.129939293084318</v>
      </c>
      <c r="AG4322" s="4">
        <f t="shared" ca="1" si="699"/>
        <v>-1.9983377003350771</v>
      </c>
      <c r="AH4322" s="2">
        <f t="shared" ca="1" si="695"/>
        <v>882.63059392436617</v>
      </c>
    </row>
    <row r="4323" spans="20:34" x14ac:dyDescent="0.2">
      <c r="T4323" s="3"/>
      <c r="X4323" s="4">
        <f t="shared" ca="1" si="696"/>
        <v>-5.4511612176190209E-2</v>
      </c>
      <c r="Y4323" s="4">
        <f t="shared" ca="1" si="696"/>
        <v>-0.36362460021920434</v>
      </c>
      <c r="Z4323" s="4">
        <f t="shared" ca="1" si="691"/>
        <v>-0.32101884160586208</v>
      </c>
      <c r="AA4323" s="4">
        <f t="shared" ca="1" si="692"/>
        <v>-5.316071668428532E-2</v>
      </c>
      <c r="AB4323" s="4">
        <f t="shared" ca="1" si="693"/>
        <v>-0.40258016711023403</v>
      </c>
      <c r="AC4323" s="4">
        <f t="shared" ca="1" si="697"/>
        <v>0.43056181199240995</v>
      </c>
      <c r="AD4323" s="4">
        <f t="shared" ca="1" si="694"/>
        <v>1.1389445464905912</v>
      </c>
      <c r="AF4323" s="4">
        <f t="shared" ca="1" si="698"/>
        <v>-6.0547108355098148E-2</v>
      </c>
      <c r="AG4323" s="4">
        <f t="shared" ca="1" si="699"/>
        <v>-0.45851648585547189</v>
      </c>
      <c r="AH4323" s="2">
        <f t="shared" ca="1" si="695"/>
        <v>-36.139469017014562</v>
      </c>
    </row>
    <row r="4324" spans="20:34" x14ac:dyDescent="0.2">
      <c r="T4324" s="3"/>
      <c r="X4324" s="4">
        <f t="shared" ca="1" si="696"/>
        <v>-1.174559713207679</v>
      </c>
      <c r="Y4324" s="4">
        <f t="shared" ca="1" si="696"/>
        <v>0.67992761370339505</v>
      </c>
      <c r="Z4324" s="4">
        <f t="shared" ca="1" si="691"/>
        <v>-0.18048657240583288</v>
      </c>
      <c r="AA4324" s="4">
        <f t="shared" ca="1" si="692"/>
        <v>-1.5596527085147516</v>
      </c>
      <c r="AB4324" s="4">
        <f t="shared" ca="1" si="693"/>
        <v>-0.20471493464927557</v>
      </c>
      <c r="AC4324" s="4">
        <f t="shared" ca="1" si="697"/>
        <v>0.44535758222603705</v>
      </c>
      <c r="AD4324" s="4">
        <f t="shared" ca="1" si="694"/>
        <v>1.1241613243375823</v>
      </c>
      <c r="AF4324" s="4">
        <f t="shared" ca="1" si="698"/>
        <v>-1.7533012543106403</v>
      </c>
      <c r="AG4324" s="4">
        <f t="shared" ca="1" si="699"/>
        <v>-0.23013261204701124</v>
      </c>
      <c r="AH4324" s="2">
        <f t="shared" ca="1" si="695"/>
        <v>265.97590233907113</v>
      </c>
    </row>
    <row r="4325" spans="20:34" x14ac:dyDescent="0.2">
      <c r="T4325" s="3"/>
      <c r="X4325" s="4">
        <f t="shared" ca="1" si="696"/>
        <v>0.10125566498723498</v>
      </c>
      <c r="Y4325" s="4">
        <f t="shared" ca="1" si="696"/>
        <v>0.71737019469068808</v>
      </c>
      <c r="Z4325" s="4">
        <f t="shared" ca="1" si="691"/>
        <v>0.62947109442943416</v>
      </c>
      <c r="AA4325" s="4">
        <f t="shared" ca="1" si="692"/>
        <v>0.15635006720064662</v>
      </c>
      <c r="AB4325" s="4">
        <f t="shared" ca="1" si="693"/>
        <v>0.93568123872911857</v>
      </c>
      <c r="AC4325" s="4">
        <f t="shared" ca="1" si="697"/>
        <v>0.62997045983821587</v>
      </c>
      <c r="AD4325" s="4">
        <f t="shared" ca="1" si="694"/>
        <v>0.96317139847917566</v>
      </c>
      <c r="AF4325" s="4">
        <f t="shared" ca="1" si="698"/>
        <v>0.15059191287795989</v>
      </c>
      <c r="AG4325" s="4">
        <f t="shared" ca="1" si="699"/>
        <v>0.90122140723745259</v>
      </c>
      <c r="AH4325" s="2">
        <f t="shared" ca="1" si="695"/>
        <v>66.048308069279756</v>
      </c>
    </row>
    <row r="4326" spans="20:34" x14ac:dyDescent="0.2">
      <c r="T4326" s="3"/>
      <c r="X4326" s="4">
        <f t="shared" ca="1" si="696"/>
        <v>0.75992250358024049</v>
      </c>
      <c r="Y4326" s="4">
        <f t="shared" ca="1" si="696"/>
        <v>-1.1340296190744881</v>
      </c>
      <c r="Z4326" s="4">
        <f t="shared" ca="1" si="691"/>
        <v>-0.43237845637023553</v>
      </c>
      <c r="AA4326" s="4">
        <f t="shared" ca="1" si="692"/>
        <v>1.0422730170372057</v>
      </c>
      <c r="AB4326" s="4">
        <f t="shared" ca="1" si="693"/>
        <v>-0.55937117452471441</v>
      </c>
      <c r="AC4326" s="4">
        <f t="shared" ca="1" si="697"/>
        <v>0.14335136768824974</v>
      </c>
      <c r="AD4326" s="4">
        <f t="shared" ca="1" si="694"/>
        <v>1.6080040783195297</v>
      </c>
      <c r="AF4326" s="4">
        <f t="shared" ca="1" si="698"/>
        <v>1.6759792621182275</v>
      </c>
      <c r="AG4326" s="4">
        <f t="shared" ca="1" si="699"/>
        <v>-0.89947112993012623</v>
      </c>
      <c r="AH4326" s="2">
        <f t="shared" ca="1" si="695"/>
        <v>-351.32898488119963</v>
      </c>
    </row>
    <row r="4327" spans="20:34" x14ac:dyDescent="0.2">
      <c r="T4327" s="3"/>
      <c r="X4327" s="4">
        <f t="shared" ca="1" si="696"/>
        <v>0.74822949282858575</v>
      </c>
      <c r="Y4327" s="4">
        <f t="shared" ca="1" si="696"/>
        <v>-0.81898340475641018</v>
      </c>
      <c r="Z4327" s="4">
        <f t="shared" ca="1" si="691"/>
        <v>-0.19028503342113051</v>
      </c>
      <c r="AA4327" s="4">
        <f t="shared" ca="1" si="692"/>
        <v>1.0265456326136859</v>
      </c>
      <c r="AB4327" s="4">
        <f t="shared" ca="1" si="693"/>
        <v>-0.21851087473896355</v>
      </c>
      <c r="AC4327" s="4">
        <f t="shared" ca="1" si="697"/>
        <v>0.50827990907929121</v>
      </c>
      <c r="AD4327" s="4">
        <f t="shared" ca="1" si="694"/>
        <v>1.0652104007202818</v>
      </c>
      <c r="AF4327" s="4">
        <f t="shared" ca="1" si="698"/>
        <v>1.0934870846740796</v>
      </c>
      <c r="AG4327" s="4">
        <f t="shared" ca="1" si="699"/>
        <v>-0.23276005644243067</v>
      </c>
      <c r="AH4327" s="2">
        <f t="shared" ca="1" si="695"/>
        <v>-195.43504874910695</v>
      </c>
    </row>
    <row r="4328" spans="20:34" x14ac:dyDescent="0.2">
      <c r="T4328" s="3"/>
      <c r="X4328" s="4">
        <f t="shared" ca="1" si="696"/>
        <v>0.40037410450567262</v>
      </c>
      <c r="Y4328" s="4">
        <f t="shared" ca="1" si="696"/>
        <v>-2.3400339357119715E-2</v>
      </c>
      <c r="Z4328" s="4">
        <f t="shared" ca="1" si="691"/>
        <v>0.22637054076580093</v>
      </c>
      <c r="AA4328" s="4">
        <f t="shared" ca="1" si="692"/>
        <v>0.55867165796836604</v>
      </c>
      <c r="AB4328" s="4">
        <f t="shared" ca="1" si="693"/>
        <v>0.36812771376419695</v>
      </c>
      <c r="AC4328" s="4">
        <f t="shared" ca="1" si="697"/>
        <v>0.48049395424606101</v>
      </c>
      <c r="AD4328" s="4">
        <f t="shared" ca="1" si="694"/>
        <v>1.090537614511319</v>
      </c>
      <c r="AF4328" s="4">
        <f t="shared" ca="1" si="698"/>
        <v>0.60925245717590548</v>
      </c>
      <c r="AG4328" s="4">
        <f t="shared" ca="1" si="699"/>
        <v>0.40145711880391299</v>
      </c>
      <c r="AH4328" s="2">
        <f t="shared" ca="1" si="695"/>
        <v>-56.530793308776992</v>
      </c>
    </row>
    <row r="4329" spans="20:34" x14ac:dyDescent="0.2">
      <c r="T4329" s="3"/>
      <c r="X4329" s="4">
        <f t="shared" ca="1" si="696"/>
        <v>-0.32030724532838695</v>
      </c>
      <c r="Y4329" s="4">
        <f t="shared" ca="1" si="696"/>
        <v>0.37968897714550126</v>
      </c>
      <c r="Z4329" s="4">
        <f t="shared" ca="1" si="691"/>
        <v>0.10447506055729386</v>
      </c>
      <c r="AA4329" s="4">
        <f t="shared" ca="1" si="692"/>
        <v>-0.4106623208015851</v>
      </c>
      <c r="AB4329" s="4">
        <f t="shared" ca="1" si="693"/>
        <v>0.19650252287607176</v>
      </c>
      <c r="AC4329" s="4">
        <f t="shared" ca="1" si="697"/>
        <v>6.7662521255523966E-2</v>
      </c>
      <c r="AD4329" s="4">
        <f t="shared" ca="1" si="694"/>
        <v>1.9509048184110285</v>
      </c>
      <c r="AF4329" s="4">
        <f t="shared" ca="1" si="698"/>
        <v>-0.80116310039166794</v>
      </c>
      <c r="AG4329" s="4">
        <f t="shared" ca="1" si="699"/>
        <v>0.38335771870885171</v>
      </c>
      <c r="AH4329" s="2">
        <f t="shared" ca="1" si="695"/>
        <v>168.38910546728448</v>
      </c>
    </row>
    <row r="4330" spans="20:34" x14ac:dyDescent="0.2">
      <c r="T4330" s="3"/>
      <c r="X4330" s="4">
        <f t="shared" ca="1" si="696"/>
        <v>1.5991075990438532</v>
      </c>
      <c r="Y4330" s="4">
        <f t="shared" ca="1" si="696"/>
        <v>0.61085120791535075</v>
      </c>
      <c r="Z4330" s="4">
        <f t="shared" ca="1" si="691"/>
        <v>1.461340858883748</v>
      </c>
      <c r="AA4330" s="4">
        <f t="shared" ca="1" si="692"/>
        <v>2.1709974216544281</v>
      </c>
      <c r="AB4330" s="4">
        <f t="shared" ca="1" si="693"/>
        <v>2.1069289902808408</v>
      </c>
      <c r="AC4330" s="4">
        <f t="shared" ca="1" si="697"/>
        <v>8.3930110544577774E-2</v>
      </c>
      <c r="AD4330" s="4">
        <f t="shared" ca="1" si="694"/>
        <v>1.8491133483747846</v>
      </c>
      <c r="AF4330" s="4">
        <f t="shared" ca="1" si="698"/>
        <v>4.0144203116684434</v>
      </c>
      <c r="AG4330" s="4">
        <f t="shared" ca="1" si="699"/>
        <v>3.8959505200061093</v>
      </c>
      <c r="AH4330" s="2">
        <f t="shared" ca="1" si="695"/>
        <v>-213.00280709292156</v>
      </c>
    </row>
    <row r="4331" spans="20:34" x14ac:dyDescent="0.2">
      <c r="T4331" s="3"/>
      <c r="X4331" s="4">
        <f t="shared" ca="1" si="696"/>
        <v>-0.90732380928667888</v>
      </c>
      <c r="Y4331" s="4">
        <f t="shared" ca="1" si="696"/>
        <v>-2.1173295125760709E-2</v>
      </c>
      <c r="Z4331" s="4">
        <f t="shared" ca="1" si="691"/>
        <v>-0.57170347065264782</v>
      </c>
      <c r="AA4331" s="4">
        <f t="shared" ca="1" si="692"/>
        <v>-1.2002139051135357</v>
      </c>
      <c r="AB4331" s="4">
        <f t="shared" ca="1" si="693"/>
        <v>-0.7555366281642415</v>
      </c>
      <c r="AC4331" s="4">
        <f t="shared" ca="1" si="697"/>
        <v>0.40434103144631495</v>
      </c>
      <c r="AD4331" s="4">
        <f t="shared" ca="1" si="694"/>
        <v>1.1662032299421865</v>
      </c>
      <c r="AF4331" s="4">
        <f t="shared" ca="1" si="698"/>
        <v>-1.3996933327649301</v>
      </c>
      <c r="AG4331" s="4">
        <f t="shared" ca="1" si="699"/>
        <v>-0.8811092561047672</v>
      </c>
      <c r="AH4331" s="2">
        <f t="shared" ca="1" si="695"/>
        <v>141.2935824625406</v>
      </c>
    </row>
    <row r="4332" spans="20:34" x14ac:dyDescent="0.2">
      <c r="T4332" s="3"/>
      <c r="X4332" s="4">
        <f t="shared" ca="1" si="696"/>
        <v>-0.1064471676147202</v>
      </c>
      <c r="Y4332" s="4">
        <f t="shared" ca="1" si="696"/>
        <v>-0.3977097216458107</v>
      </c>
      <c r="Z4332" s="4">
        <f t="shared" ca="1" si="691"/>
        <v>-0.37975059182887855</v>
      </c>
      <c r="AA4332" s="4">
        <f t="shared" ca="1" si="692"/>
        <v>-0.12301530443579209</v>
      </c>
      <c r="AB4332" s="4">
        <f t="shared" ca="1" si="693"/>
        <v>-0.48527271506998543</v>
      </c>
      <c r="AC4332" s="4">
        <f t="shared" ca="1" si="697"/>
        <v>0.26671339329338051</v>
      </c>
      <c r="AD4332" s="4">
        <f t="shared" ca="1" si="694"/>
        <v>1.3427653602247567</v>
      </c>
      <c r="AF4332" s="4">
        <f t="shared" ca="1" si="698"/>
        <v>-0.16518068957388446</v>
      </c>
      <c r="AG4332" s="4">
        <f t="shared" ca="1" si="699"/>
        <v>-0.65160739205819473</v>
      </c>
      <c r="AH4332" s="2">
        <f t="shared" ca="1" si="695"/>
        <v>-38.61986276859534</v>
      </c>
    </row>
    <row r="4333" spans="20:34" x14ac:dyDescent="0.2">
      <c r="T4333" s="3"/>
      <c r="X4333" s="4">
        <f t="shared" ca="1" si="696"/>
        <v>-0.26484701779709846</v>
      </c>
      <c r="Y4333" s="4">
        <f t="shared" ca="1" si="696"/>
        <v>0.8064637085350822</v>
      </c>
      <c r="Z4333" s="4">
        <f t="shared" ca="1" si="691"/>
        <v>0.47603463152001563</v>
      </c>
      <c r="AA4333" s="4">
        <f t="shared" ca="1" si="692"/>
        <v>-0.33606696318789214</v>
      </c>
      <c r="AB4333" s="4">
        <f t="shared" ca="1" si="693"/>
        <v>0.71964728742113648</v>
      </c>
      <c r="AC4333" s="4">
        <f t="shared" ca="1" si="697"/>
        <v>0.42035186159179705</v>
      </c>
      <c r="AD4333" s="4">
        <f t="shared" ca="1" si="694"/>
        <v>1.1493892206926941</v>
      </c>
      <c r="AF4333" s="4">
        <f t="shared" ca="1" si="698"/>
        <v>-0.38627174491909166</v>
      </c>
      <c r="AG4333" s="4">
        <f t="shared" ca="1" si="699"/>
        <v>0.82715483486259134</v>
      </c>
      <c r="AH4333" s="2">
        <f t="shared" ca="1" si="695"/>
        <v>145.00224619330265</v>
      </c>
    </row>
    <row r="4334" spans="20:34" x14ac:dyDescent="0.2">
      <c r="T4334" s="3"/>
      <c r="X4334" s="4">
        <f t="shared" ca="1" si="696"/>
        <v>0.16815819108533395</v>
      </c>
      <c r="Y4334" s="4">
        <f t="shared" ca="1" si="696"/>
        <v>1.8892565997018647</v>
      </c>
      <c r="Z4334" s="4">
        <f t="shared" ca="1" si="691"/>
        <v>1.5975159787278035</v>
      </c>
      <c r="AA4334" s="4">
        <f t="shared" ca="1" si="692"/>
        <v>0.24633559523930476</v>
      </c>
      <c r="AB4334" s="4">
        <f t="shared" ca="1" si="693"/>
        <v>2.2986594867477499</v>
      </c>
      <c r="AC4334" s="4">
        <f t="shared" ca="1" si="697"/>
        <v>8.7839550369178898E-2</v>
      </c>
      <c r="AD4334" s="4">
        <f t="shared" ca="1" si="694"/>
        <v>1.8279849187968178</v>
      </c>
      <c r="AF4334" s="4">
        <f t="shared" ca="1" si="698"/>
        <v>0.4502977530602863</v>
      </c>
      <c r="AG4334" s="4">
        <f t="shared" ca="1" si="699"/>
        <v>4.2019148752241202</v>
      </c>
      <c r="AH4334" s="2">
        <f t="shared" ca="1" si="695"/>
        <v>348.55402559136246</v>
      </c>
    </row>
    <row r="4335" spans="20:34" x14ac:dyDescent="0.2">
      <c r="T4335" s="3"/>
      <c r="X4335" s="4">
        <f t="shared" ca="1" si="696"/>
        <v>-0.55400041107373665</v>
      </c>
      <c r="Y4335" s="4">
        <f t="shared" ca="1" si="696"/>
        <v>-0.35123894256214705</v>
      </c>
      <c r="Z4335" s="4">
        <f t="shared" ca="1" si="691"/>
        <v>-0.61672570007045624</v>
      </c>
      <c r="AA4335" s="4">
        <f t="shared" ca="1" si="692"/>
        <v>-0.72498532390891457</v>
      </c>
      <c r="AB4335" s="4">
        <f t="shared" ca="1" si="693"/>
        <v>-0.81892658080910641</v>
      </c>
      <c r="AC4335" s="4">
        <f t="shared" ca="1" si="697"/>
        <v>0.63801768423680694</v>
      </c>
      <c r="AD4335" s="4">
        <f t="shared" ca="1" si="694"/>
        <v>0.95675577404231749</v>
      </c>
      <c r="AF4335" s="4">
        <f t="shared" ca="1" si="698"/>
        <v>-0.69363389474579384</v>
      </c>
      <c r="AG4335" s="4">
        <f t="shared" ca="1" si="699"/>
        <v>-0.78351273470584504</v>
      </c>
      <c r="AH4335" s="2">
        <f t="shared" ca="1" si="695"/>
        <v>34.052391791696209</v>
      </c>
    </row>
    <row r="4336" spans="20:34" x14ac:dyDescent="0.2">
      <c r="T4336" s="3"/>
      <c r="X4336" s="4">
        <f t="shared" ca="1" si="696"/>
        <v>0.68154578809540678</v>
      </c>
      <c r="Y4336" s="4">
        <f t="shared" ca="1" si="696"/>
        <v>-1.8752257752987429</v>
      </c>
      <c r="Z4336" s="4">
        <f t="shared" ca="1" si="691"/>
        <v>-1.0667055913506998</v>
      </c>
      <c r="AA4336" s="4">
        <f t="shared" ca="1" si="692"/>
        <v>0.93685442464359447</v>
      </c>
      <c r="AB4336" s="4">
        <f t="shared" ca="1" si="693"/>
        <v>-1.4524848112265776</v>
      </c>
      <c r="AC4336" s="4">
        <f t="shared" ca="1" si="697"/>
        <v>0.73747166962173749</v>
      </c>
      <c r="AD4336" s="4">
        <f t="shared" ca="1" si="694"/>
        <v>0.87835478903309272</v>
      </c>
      <c r="AF4336" s="4">
        <f t="shared" ca="1" si="698"/>
        <v>0.82289057051254388</v>
      </c>
      <c r="AG4336" s="4">
        <f t="shared" ca="1" si="699"/>
        <v>-1.2757969899386921</v>
      </c>
      <c r="AH4336" s="2">
        <f t="shared" ca="1" si="695"/>
        <v>-257.70549582909916</v>
      </c>
    </row>
    <row r="4337" spans="20:34" x14ac:dyDescent="0.2">
      <c r="T4337" s="3"/>
      <c r="X4337" s="4">
        <f t="shared" ca="1" si="696"/>
        <v>-0.65750767623736717</v>
      </c>
      <c r="Y4337" s="4">
        <f t="shared" ca="1" si="696"/>
        <v>0.34901136091549811</v>
      </c>
      <c r="Z4337" s="4">
        <f t="shared" ca="1" si="691"/>
        <v>-0.12603931997216189</v>
      </c>
      <c r="AA4337" s="4">
        <f t="shared" ca="1" si="692"/>
        <v>-0.86420511806032496</v>
      </c>
      <c r="AB4337" s="4">
        <f t="shared" ca="1" si="693"/>
        <v>-0.12805483145038296</v>
      </c>
      <c r="AC4337" s="4">
        <f t="shared" ca="1" si="697"/>
        <v>1.5035948832146873E-2</v>
      </c>
      <c r="AD4337" s="4">
        <f t="shared" ca="1" si="694"/>
        <v>2.7660359503098415</v>
      </c>
      <c r="AF4337" s="4">
        <f t="shared" ca="1" si="698"/>
        <v>-2.3904224249966197</v>
      </c>
      <c r="AG4337" s="4">
        <f t="shared" ca="1" si="699"/>
        <v>-0.35420426740262662</v>
      </c>
      <c r="AH4337" s="2">
        <f t="shared" ca="1" si="695"/>
        <v>362.60573646186685</v>
      </c>
    </row>
    <row r="4338" spans="20:34" x14ac:dyDescent="0.2">
      <c r="T4338" s="3"/>
      <c r="X4338" s="4">
        <f t="shared" ca="1" si="696"/>
        <v>1.5450798696055565</v>
      </c>
      <c r="Y4338" s="4">
        <f t="shared" ca="1" si="696"/>
        <v>0.36884171905101726</v>
      </c>
      <c r="Z4338" s="4">
        <f t="shared" ca="1" si="691"/>
        <v>1.2368324157225365</v>
      </c>
      <c r="AA4338" s="4">
        <f t="shared" ca="1" si="692"/>
        <v>2.0983288088862619</v>
      </c>
      <c r="AB4338" s="4">
        <f t="shared" ca="1" si="693"/>
        <v>1.7908278161632329</v>
      </c>
      <c r="AC4338" s="4">
        <f t="shared" ca="1" si="697"/>
        <v>0.34059098443976554</v>
      </c>
      <c r="AD4338" s="4">
        <f t="shared" ca="1" si="694"/>
        <v>1.2395434969381172</v>
      </c>
      <c r="AF4338" s="4">
        <f t="shared" ca="1" si="698"/>
        <v>2.6009698294928714</v>
      </c>
      <c r="AG4338" s="4">
        <f t="shared" ca="1" si="699"/>
        <v>2.2198089736610256</v>
      </c>
      <c r="AH4338" s="2">
        <f t="shared" ca="1" si="695"/>
        <v>-177.59037356645786</v>
      </c>
    </row>
    <row r="4339" spans="20:34" x14ac:dyDescent="0.2">
      <c r="T4339" s="3"/>
      <c r="X4339" s="4">
        <f t="shared" ca="1" si="696"/>
        <v>-0.86641164557096872</v>
      </c>
      <c r="Y4339" s="4">
        <f t="shared" ca="1" si="696"/>
        <v>0.73155320536260326</v>
      </c>
      <c r="Z4339" s="4">
        <f t="shared" ca="1" si="691"/>
        <v>4.8831076247628724E-2</v>
      </c>
      <c r="AA4339" s="4">
        <f t="shared" ca="1" si="692"/>
        <v>-1.1451860478729281</v>
      </c>
      <c r="AB4339" s="4">
        <f t="shared" ca="1" si="693"/>
        <v>0.11815745698366439</v>
      </c>
      <c r="AC4339" s="4">
        <f t="shared" ca="1" si="697"/>
        <v>0.21699004772788832</v>
      </c>
      <c r="AD4339" s="4">
        <f t="shared" ca="1" si="694"/>
        <v>1.4298941744847224</v>
      </c>
      <c r="AF4339" s="4">
        <f t="shared" ca="1" si="698"/>
        <v>-1.6374948585546825</v>
      </c>
      <c r="AG4339" s="4">
        <f t="shared" ca="1" si="699"/>
        <v>0.16895265941287091</v>
      </c>
      <c r="AH4339" s="2">
        <f t="shared" ca="1" si="695"/>
        <v>286.29750292173276</v>
      </c>
    </row>
    <row r="4340" spans="20:34" x14ac:dyDescent="0.2">
      <c r="T4340" s="3"/>
      <c r="X4340" s="4">
        <f t="shared" ca="1" si="696"/>
        <v>0.17604628858687857</v>
      </c>
      <c r="Y4340" s="4">
        <f t="shared" ca="1" si="696"/>
        <v>1.153684806884119</v>
      </c>
      <c r="Z4340" s="4">
        <f t="shared" ca="1" si="691"/>
        <v>1.0204012134474696</v>
      </c>
      <c r="AA4340" s="4">
        <f t="shared" ca="1" si="692"/>
        <v>0.25694527861443045</v>
      </c>
      <c r="AB4340" s="4">
        <f t="shared" ca="1" si="693"/>
        <v>1.4860991556660041</v>
      </c>
      <c r="AC4340" s="4">
        <f t="shared" ca="1" si="697"/>
        <v>0.62263276205208795</v>
      </c>
      <c r="AD4340" s="4">
        <f t="shared" ca="1" si="694"/>
        <v>0.96904423240616133</v>
      </c>
      <c r="AF4340" s="4">
        <f t="shared" ca="1" si="698"/>
        <v>0.248991340285308</v>
      </c>
      <c r="AG4340" s="4">
        <f t="shared" ca="1" si="699"/>
        <v>1.4400958155818075</v>
      </c>
      <c r="AH4340" s="2">
        <f t="shared" ca="1" si="695"/>
        <v>104.26868403524577</v>
      </c>
    </row>
    <row r="4341" spans="20:34" x14ac:dyDescent="0.2">
      <c r="T4341" s="3"/>
      <c r="X4341" s="4">
        <f t="shared" ca="1" si="696"/>
        <v>3.2573103729384698E-2</v>
      </c>
      <c r="Y4341" s="4">
        <f t="shared" ca="1" si="696"/>
        <v>1.4012161928595324</v>
      </c>
      <c r="Z4341" s="4">
        <f t="shared" ca="1" si="691"/>
        <v>1.1284794551384332</v>
      </c>
      <c r="AA4341" s="4">
        <f t="shared" ca="1" si="692"/>
        <v>6.3970348492076667E-2</v>
      </c>
      <c r="AB4341" s="4">
        <f t="shared" ca="1" si="693"/>
        <v>1.6382700879215386</v>
      </c>
      <c r="AC4341" s="4">
        <f t="shared" ca="1" si="697"/>
        <v>0.20622642559317461</v>
      </c>
      <c r="AD4341" s="4">
        <f t="shared" ca="1" si="694"/>
        <v>1.4514819927242888</v>
      </c>
      <c r="AF4341" s="4">
        <f t="shared" ca="1" si="698"/>
        <v>9.285180890454664E-2</v>
      </c>
      <c r="AG4341" s="4">
        <f t="shared" ca="1" si="699"/>
        <v>2.3779195318369508</v>
      </c>
      <c r="AH4341" s="2">
        <f t="shared" ca="1" si="695"/>
        <v>222.93469147209225</v>
      </c>
    </row>
    <row r="4342" spans="20:34" x14ac:dyDescent="0.2">
      <c r="T4342" s="3"/>
      <c r="X4342" s="4">
        <f t="shared" ca="1" si="696"/>
        <v>0.81147357413265619</v>
      </c>
      <c r="Y4342" s="4">
        <f t="shared" ca="1" si="696"/>
        <v>1.4436824529895829</v>
      </c>
      <c r="Z4342" s="4">
        <f t="shared" ca="1" si="691"/>
        <v>1.6384802023898368</v>
      </c>
      <c r="AA4342" s="4">
        <f t="shared" ca="1" si="692"/>
        <v>1.1116104632468646</v>
      </c>
      <c r="AB4342" s="4">
        <f t="shared" ca="1" si="693"/>
        <v>2.3563358886418513</v>
      </c>
      <c r="AC4342" s="4">
        <f t="shared" ca="1" si="697"/>
        <v>0.51471799609479985</v>
      </c>
      <c r="AD4342" s="4">
        <f t="shared" ca="1" si="694"/>
        <v>1.0594794777630665</v>
      </c>
      <c r="AF4342" s="4">
        <f t="shared" ca="1" si="698"/>
        <v>1.1777284730767485</v>
      </c>
      <c r="AG4342" s="4">
        <f t="shared" ca="1" si="699"/>
        <v>2.4964895167326397</v>
      </c>
      <c r="AH4342" s="2">
        <f t="shared" ca="1" si="695"/>
        <v>64.480178816195803</v>
      </c>
    </row>
    <row r="4343" spans="20:34" x14ac:dyDescent="0.2">
      <c r="T4343" s="3"/>
      <c r="X4343" s="4">
        <f t="shared" ca="1" si="696"/>
        <v>1.4382039857503075</v>
      </c>
      <c r="Y4343" s="4">
        <f t="shared" ca="1" si="696"/>
        <v>1.0185755136746719</v>
      </c>
      <c r="Z4343" s="4">
        <f t="shared" ca="1" si="691"/>
        <v>1.6854928531353446</v>
      </c>
      <c r="AA4343" s="4">
        <f t="shared" ca="1" si="692"/>
        <v>1.9545781405002716</v>
      </c>
      <c r="AB4343" s="4">
        <f t="shared" ca="1" si="693"/>
        <v>2.4225282949932021</v>
      </c>
      <c r="AC4343" s="4">
        <f t="shared" ca="1" si="697"/>
        <v>0.33872407522785186</v>
      </c>
      <c r="AD4343" s="4">
        <f t="shared" ca="1" si="694"/>
        <v>1.2418745408030527</v>
      </c>
      <c r="AF4343" s="4">
        <f t="shared" ca="1" si="698"/>
        <v>2.4273408306974593</v>
      </c>
      <c r="AG4343" s="4">
        <f t="shared" ca="1" si="699"/>
        <v>3.0084762139270849</v>
      </c>
      <c r="AH4343" s="2">
        <f t="shared" ca="1" si="695"/>
        <v>-73.108636536445829</v>
      </c>
    </row>
    <row r="4344" spans="20:34" x14ac:dyDescent="0.2">
      <c r="T4344" s="3"/>
      <c r="X4344" s="4">
        <f t="shared" ca="1" si="696"/>
        <v>1.5120598019154727</v>
      </c>
      <c r="Y4344" s="4">
        <f t="shared" ca="1" si="696"/>
        <v>-0.69130621565002581</v>
      </c>
      <c r="Z4344" s="4">
        <f t="shared" ca="1" si="691"/>
        <v>0.37791192697669385</v>
      </c>
      <c r="AA4344" s="4">
        <f t="shared" ca="1" si="692"/>
        <v>2.0539160131331156</v>
      </c>
      <c r="AB4344" s="4">
        <f t="shared" ca="1" si="693"/>
        <v>0.58149345375231909</v>
      </c>
      <c r="AC4344" s="4">
        <f t="shared" ca="1" si="697"/>
        <v>0.62681897959676824</v>
      </c>
      <c r="AD4344" s="4">
        <f t="shared" ca="1" si="694"/>
        <v>0.96569091195653523</v>
      </c>
      <c r="AF4344" s="4">
        <f t="shared" ca="1" si="698"/>
        <v>1.9834480278046493</v>
      </c>
      <c r="AG4344" s="4">
        <f t="shared" ca="1" si="699"/>
        <v>0.56154294365083235</v>
      </c>
      <c r="AH4344" s="2">
        <f t="shared" ca="1" si="695"/>
        <v>-251.63540193524068</v>
      </c>
    </row>
    <row r="4345" spans="20:34" x14ac:dyDescent="0.2">
      <c r="T4345" s="3"/>
      <c r="X4345" s="4">
        <f t="shared" ca="1" si="696"/>
        <v>-0.12627985651782359</v>
      </c>
      <c r="Y4345" s="4">
        <f t="shared" ca="1" si="696"/>
        <v>-0.58937186912142214</v>
      </c>
      <c r="Z4345" s="4">
        <f t="shared" ca="1" si="691"/>
        <v>-0.54351235925015828</v>
      </c>
      <c r="AA4345" s="4">
        <f t="shared" ca="1" si="692"/>
        <v>-0.14969075433966209</v>
      </c>
      <c r="AB4345" s="4">
        <f t="shared" ca="1" si="693"/>
        <v>-0.71584438635573011</v>
      </c>
      <c r="AC4345" s="4">
        <f t="shared" ca="1" si="697"/>
        <v>0.32104002084619343</v>
      </c>
      <c r="AD4345" s="4">
        <f t="shared" ca="1" si="694"/>
        <v>1.2645757496793844</v>
      </c>
      <c r="AF4345" s="4">
        <f t="shared" ca="1" si="698"/>
        <v>-0.18929529788915073</v>
      </c>
      <c r="AG4345" s="4">
        <f t="shared" ca="1" si="699"/>
        <v>-0.9052394515295763</v>
      </c>
      <c r="AH4345" s="2">
        <f t="shared" ca="1" si="695"/>
        <v>-60.096561207200011</v>
      </c>
    </row>
    <row r="4346" spans="20:34" x14ac:dyDescent="0.2">
      <c r="T4346" s="3"/>
      <c r="X4346" s="4">
        <f t="shared" ca="1" si="696"/>
        <v>-1.4469769931093002</v>
      </c>
      <c r="Y4346" s="4">
        <f t="shared" ca="1" si="696"/>
        <v>1.2916008988258039</v>
      </c>
      <c r="Z4346" s="4">
        <f t="shared" ca="1" si="691"/>
        <v>0.13681154019724884</v>
      </c>
      <c r="AA4346" s="4">
        <f t="shared" ca="1" si="692"/>
        <v>-1.926060588881751</v>
      </c>
      <c r="AB4346" s="4">
        <f t="shared" ca="1" si="693"/>
        <v>0.24203131919701959</v>
      </c>
      <c r="AC4346" s="4">
        <f t="shared" ca="1" si="697"/>
        <v>0.84210550221442804</v>
      </c>
      <c r="AD4346" s="4">
        <f t="shared" ca="1" si="694"/>
        <v>0.79146253526759203</v>
      </c>
      <c r="AF4346" s="4">
        <f t="shared" ca="1" si="698"/>
        <v>-1.524404796755342</v>
      </c>
      <c r="AG4346" s="4">
        <f t="shared" ca="1" si="699"/>
        <v>0.19155872150583295</v>
      </c>
      <c r="AH4346" s="2">
        <f t="shared" ca="1" si="695"/>
        <v>269.49925635707177</v>
      </c>
    </row>
    <row r="4347" spans="20:34" x14ac:dyDescent="0.2">
      <c r="T4347" s="3"/>
      <c r="X4347" s="4">
        <f t="shared" ca="1" si="696"/>
        <v>0.73455636808345459</v>
      </c>
      <c r="Y4347" s="4">
        <f t="shared" ca="1" si="696"/>
        <v>-0.15574367353331275</v>
      </c>
      <c r="Z4347" s="4">
        <f t="shared" ca="1" si="691"/>
        <v>0.32606669417435008</v>
      </c>
      <c r="AA4347" s="4">
        <f t="shared" ca="1" si="692"/>
        <v>1.0081549466129069</v>
      </c>
      <c r="AB4347" s="4">
        <f t="shared" ca="1" si="693"/>
        <v>0.50849691638176808</v>
      </c>
      <c r="AC4347" s="4">
        <f t="shared" ca="1" si="697"/>
        <v>0.41243901499830993</v>
      </c>
      <c r="AD4347" s="4">
        <f t="shared" ca="1" si="694"/>
        <v>1.1576301183546494</v>
      </c>
      <c r="AF4347" s="4">
        <f t="shared" ca="1" si="698"/>
        <v>1.1670705301673248</v>
      </c>
      <c r="AG4347" s="4">
        <f t="shared" ca="1" si="699"/>
        <v>0.58865134549400044</v>
      </c>
      <c r="AH4347" s="2">
        <f t="shared" ca="1" si="695"/>
        <v>-124.65967878155607</v>
      </c>
    </row>
    <row r="4348" spans="20:34" x14ac:dyDescent="0.2">
      <c r="T4348" s="3"/>
      <c r="X4348" s="4">
        <f t="shared" ca="1" si="696"/>
        <v>-1.9316438215151069E-2</v>
      </c>
      <c r="Y4348" s="4">
        <f t="shared" ca="1" si="696"/>
        <v>1.1816919220242901</v>
      </c>
      <c r="Z4348" s="4">
        <f t="shared" ca="1" si="691"/>
        <v>0.92306773501212502</v>
      </c>
      <c r="AA4348" s="4">
        <f t="shared" ca="1" si="692"/>
        <v>-5.822349988643765E-3</v>
      </c>
      <c r="AB4348" s="4">
        <f t="shared" ca="1" si="693"/>
        <v>1.3490565287556637</v>
      </c>
      <c r="AC4348" s="4">
        <f t="shared" ca="1" si="697"/>
        <v>0.60776711078055345</v>
      </c>
      <c r="AD4348" s="4">
        <f t="shared" ca="1" si="694"/>
        <v>0.98101893916016669</v>
      </c>
      <c r="AF4348" s="4">
        <f t="shared" ca="1" si="698"/>
        <v>-5.711835609278515E-3</v>
      </c>
      <c r="AG4348" s="4">
        <f t="shared" ca="1" si="699"/>
        <v>1.3234500047069782</v>
      </c>
      <c r="AH4348" s="2">
        <f t="shared" ca="1" si="695"/>
        <v>133.26040879093989</v>
      </c>
    </row>
    <row r="4349" spans="20:34" x14ac:dyDescent="0.2">
      <c r="T4349" s="3"/>
      <c r="X4349" s="4">
        <f t="shared" ca="1" si="696"/>
        <v>0.30445338475154266</v>
      </c>
      <c r="Y4349" s="4">
        <f t="shared" ca="1" si="696"/>
        <v>-0.75092289660117284</v>
      </c>
      <c r="Z4349" s="4">
        <f t="shared" ca="1" si="691"/>
        <v>-0.40786943419991062</v>
      </c>
      <c r="AA4349" s="4">
        <f t="shared" ca="1" si="692"/>
        <v>0.42965595227935777</v>
      </c>
      <c r="AB4349" s="4">
        <f t="shared" ca="1" si="693"/>
        <v>-0.52486320424338695</v>
      </c>
      <c r="AC4349" s="4">
        <f t="shared" ca="1" si="697"/>
        <v>0.62350293361942422</v>
      </c>
      <c r="AD4349" s="4">
        <f t="shared" ca="1" si="694"/>
        <v>0.96834655645528411</v>
      </c>
      <c r="AF4349" s="4">
        <f t="shared" ca="1" si="698"/>
        <v>0.41605586185023197</v>
      </c>
      <c r="AG4349" s="4">
        <f t="shared" ca="1" si="699"/>
        <v>-0.50824947643917018</v>
      </c>
      <c r="AH4349" s="2">
        <f t="shared" ca="1" si="695"/>
        <v>-117.05155536095526</v>
      </c>
    </row>
    <row r="4350" spans="20:34" x14ac:dyDescent="0.2">
      <c r="T4350" s="3"/>
      <c r="X4350" s="4">
        <f t="shared" ca="1" si="696"/>
        <v>0.73609351839493298</v>
      </c>
      <c r="Y4350" s="4">
        <f t="shared" ca="1" si="696"/>
        <v>-0.57938302474235703</v>
      </c>
      <c r="Z4350" s="4">
        <f t="shared" ca="1" si="691"/>
        <v>-8.1506730627750046E-3</v>
      </c>
      <c r="AA4350" s="4">
        <f t="shared" ca="1" si="692"/>
        <v>1.0102224512427074</v>
      </c>
      <c r="AB4350" s="4">
        <f t="shared" ca="1" si="693"/>
        <v>3.7928857975652708E-2</v>
      </c>
      <c r="AC4350" s="4">
        <f t="shared" ca="1" si="697"/>
        <v>0.18216818583906502</v>
      </c>
      <c r="AD4350" s="4">
        <f t="shared" ca="1" si="694"/>
        <v>1.5043837965344495</v>
      </c>
      <c r="AF4350" s="4">
        <f t="shared" ca="1" si="698"/>
        <v>1.5197622865448419</v>
      </c>
      <c r="AG4350" s="4">
        <f t="shared" ca="1" si="699"/>
        <v>5.7059559359628358E-2</v>
      </c>
      <c r="AH4350" s="2">
        <f t="shared" ca="1" si="695"/>
        <v>-231.91550366297542</v>
      </c>
    </row>
    <row r="4351" spans="20:34" x14ac:dyDescent="0.2">
      <c r="T4351" s="3"/>
      <c r="X4351" s="4">
        <f t="shared" ca="1" si="696"/>
        <v>0.51447537567210821</v>
      </c>
      <c r="Y4351" s="4">
        <f t="shared" ca="1" si="696"/>
        <v>-1.4075491266158418</v>
      </c>
      <c r="Z4351" s="4">
        <f t="shared" ca="1" si="691"/>
        <v>-0.79889481018446729</v>
      </c>
      <c r="AA4351" s="4">
        <f t="shared" ca="1" si="692"/>
        <v>0.71214064837298363</v>
      </c>
      <c r="AB4351" s="4">
        <f t="shared" ca="1" si="693"/>
        <v>-1.0754152401405053</v>
      </c>
      <c r="AC4351" s="4">
        <f t="shared" ca="1" si="697"/>
        <v>0.97646518478737332</v>
      </c>
      <c r="AD4351" s="4">
        <f t="shared" ca="1" si="694"/>
        <v>0.61952882822011623</v>
      </c>
      <c r="AF4351" s="4">
        <f t="shared" ca="1" si="698"/>
        <v>0.44119166141442839</v>
      </c>
      <c r="AG4351" s="4">
        <f t="shared" ca="1" si="699"/>
        <v>-0.66625074357430214</v>
      </c>
      <c r="AH4351" s="2">
        <f t="shared" ca="1" si="695"/>
        <v>-136.82419233539122</v>
      </c>
    </row>
    <row r="4352" spans="20:34" x14ac:dyDescent="0.2">
      <c r="T4352" s="3"/>
      <c r="X4352" s="4">
        <f t="shared" ca="1" si="696"/>
        <v>4.8841967123698871E-2</v>
      </c>
      <c r="Y4352" s="4">
        <f t="shared" ca="1" si="696"/>
        <v>0.57598233995444614</v>
      </c>
      <c r="Z4352" s="4">
        <f t="shared" ca="1" si="691"/>
        <v>0.48555553490286762</v>
      </c>
      <c r="AA4352" s="4">
        <f t="shared" ca="1" si="692"/>
        <v>8.5852366235017408E-2</v>
      </c>
      <c r="AB4352" s="4">
        <f t="shared" ca="1" si="693"/>
        <v>0.73305243466461345</v>
      </c>
      <c r="AC4352" s="4">
        <f t="shared" ca="1" si="697"/>
        <v>8.8965718179789155E-2</v>
      </c>
      <c r="AD4352" s="4">
        <f t="shared" ca="1" si="694"/>
        <v>1.8220956250385218</v>
      </c>
      <c r="AF4352" s="4">
        <f t="shared" ca="1" si="698"/>
        <v>0.15643122091603012</v>
      </c>
      <c r="AG4352" s="4">
        <f t="shared" ca="1" si="699"/>
        <v>1.335691634126229</v>
      </c>
      <c r="AH4352" s="2">
        <f t="shared" ca="1" si="695"/>
        <v>108.56420848836979</v>
      </c>
    </row>
    <row r="4353" spans="20:34" x14ac:dyDescent="0.2">
      <c r="T4353" s="3"/>
      <c r="X4353" s="4">
        <f t="shared" ca="1" si="696"/>
        <v>0.59108460087513415</v>
      </c>
      <c r="Y4353" s="4">
        <f t="shared" ca="1" si="696"/>
        <v>1.2406318721593723</v>
      </c>
      <c r="Z4353" s="4">
        <f t="shared" ca="1" si="691"/>
        <v>1.343041038109736</v>
      </c>
      <c r="AA4353" s="4">
        <f t="shared" ca="1" si="692"/>
        <v>0.81518192326324002</v>
      </c>
      <c r="AB4353" s="4">
        <f t="shared" ca="1" si="693"/>
        <v>1.9403663803494362</v>
      </c>
      <c r="AC4353" s="4">
        <f t="shared" ca="1" si="697"/>
        <v>0.56594554148183007</v>
      </c>
      <c r="AD4353" s="4">
        <f t="shared" ca="1" si="694"/>
        <v>1.0154096535324149</v>
      </c>
      <c r="AF4353" s="4">
        <f t="shared" ca="1" si="698"/>
        <v>0.82774359426661415</v>
      </c>
      <c r="AG4353" s="4">
        <f t="shared" ca="1" si="699"/>
        <v>1.970266753996567</v>
      </c>
      <c r="AH4353" s="2">
        <f t="shared" ca="1" si="695"/>
        <v>66.143748305521967</v>
      </c>
    </row>
    <row r="4354" spans="20:34" x14ac:dyDescent="0.2">
      <c r="T4354" s="3"/>
      <c r="X4354" s="4">
        <f t="shared" ca="1" si="696"/>
        <v>-0.72382757092753336</v>
      </c>
      <c r="Y4354" s="4">
        <f t="shared" ca="1" si="696"/>
        <v>-0.34920362386247722</v>
      </c>
      <c r="Z4354" s="4">
        <f t="shared" ref="Z4354:Z4417" ca="1" si="700">X4354*B$19+SQRT(1-B$19^2)*Y4354</f>
        <v>-0.71898798791876617</v>
      </c>
      <c r="AA4354" s="4">
        <f t="shared" ref="AA4354:AA4417" ca="1" si="701">X4354*SQRT($B$28)+$B$20</f>
        <v>-0.95340699265639317</v>
      </c>
      <c r="AB4354" s="4">
        <f t="shared" ref="AB4354:AB4417" ca="1" si="702">Z4354*SQRT($C$29)+$C$20</f>
        <v>-0.96290882397842892</v>
      </c>
      <c r="AC4354" s="4">
        <f t="shared" ca="1" si="697"/>
        <v>0.31717110112395752</v>
      </c>
      <c r="AD4354" s="4">
        <f t="shared" ref="AD4354:AD4417" ca="1" si="703">SQRT((B$26/2)/GAMMAINV(AC4354,B$26/2,1))</f>
        <v>1.2697004790977702</v>
      </c>
      <c r="AF4354" s="4">
        <f t="shared" ca="1" si="698"/>
        <v>-1.2105413153509867</v>
      </c>
      <c r="AG4354" s="4">
        <f t="shared" ca="1" si="699"/>
        <v>-1.2226057951328817</v>
      </c>
      <c r="AH4354" s="2">
        <f t="shared" ref="AH4354:AH4417" ca="1" si="704">(B$4*EXP(-B$8*B$7)*NORMSDIST((LN(B$4/(B$5+AF4354))-B$8*B$7+B$9*B$7+0.5*B$6*B$6*B$7)/(B$6*SQRT(B$7)))-(B$5+AF4354)*EXP(-B$9*B$7)*NORMSDIST((LN(B$4/(B$5+AF4354))-B$8*B$7+B$9*B$7-0.5*B$6*B$6*B$7)/(B$6*SQRT(B$7))))*400+100*AG4354-400*$B$13</f>
        <v>75.542407671234287</v>
      </c>
    </row>
    <row r="4355" spans="20:34" x14ac:dyDescent="0.2">
      <c r="T4355" s="3"/>
      <c r="X4355" s="4">
        <f t="shared" ref="X4355:Y4418" ca="1" si="705">NORMSINV(RAND())</f>
        <v>0.72209339124829519</v>
      </c>
      <c r="Y4355" s="4">
        <f t="shared" ca="1" si="705"/>
        <v>-0.67264203321188787</v>
      </c>
      <c r="Z4355" s="4">
        <f t="shared" ca="1" si="700"/>
        <v>-9.0494487026196446E-2</v>
      </c>
      <c r="AA4355" s="4">
        <f t="shared" ca="1" si="701"/>
        <v>0.99139193904274514</v>
      </c>
      <c r="AB4355" s="4">
        <f t="shared" ca="1" si="702"/>
        <v>-7.8008769619354573E-2</v>
      </c>
      <c r="AC4355" s="4">
        <f t="shared" ref="AC4355:AC4418" ca="1" si="706">RAND()</f>
        <v>0.44288687272817928</v>
      </c>
      <c r="AD4355" s="4">
        <f t="shared" ca="1" si="703"/>
        <v>1.1266022137261424</v>
      </c>
      <c r="AF4355" s="4">
        <f t="shared" ref="AF4355:AF4418" ca="1" si="707">AD4355*AA4355</f>
        <v>1.1169043531958096</v>
      </c>
      <c r="AG4355" s="4">
        <f t="shared" ref="AG4355:AG4418" ca="1" si="708">AD4355*AB4355</f>
        <v>-8.7884852543217512E-2</v>
      </c>
      <c r="AH4355" s="2">
        <f t="shared" ca="1" si="704"/>
        <v>-184.56756220798979</v>
      </c>
    </row>
    <row r="4356" spans="20:34" x14ac:dyDescent="0.2">
      <c r="T4356" s="3"/>
      <c r="X4356" s="4">
        <f t="shared" ca="1" si="705"/>
        <v>2.9721567080757953E-2</v>
      </c>
      <c r="Y4356" s="4">
        <f t="shared" ca="1" si="705"/>
        <v>0.6151810770311984</v>
      </c>
      <c r="Z4356" s="4">
        <f t="shared" ca="1" si="700"/>
        <v>0.50487244168715673</v>
      </c>
      <c r="AA4356" s="4">
        <f t="shared" ca="1" si="701"/>
        <v>6.0134962206781314E-2</v>
      </c>
      <c r="AB4356" s="4">
        <f t="shared" ca="1" si="702"/>
        <v>0.760250061750957</v>
      </c>
      <c r="AC4356" s="4">
        <f t="shared" ca="1" si="706"/>
        <v>0.82374725567427787</v>
      </c>
      <c r="AD4356" s="4">
        <f t="shared" ca="1" si="703"/>
        <v>0.80761081180865579</v>
      </c>
      <c r="AF4356" s="4">
        <f t="shared" ca="1" si="707"/>
        <v>4.856564564590149E-2</v>
      </c>
      <c r="AG4356" s="4">
        <f t="shared" ca="1" si="708"/>
        <v>0.61398616954827112</v>
      </c>
      <c r="AH4356" s="2">
        <f t="shared" ca="1" si="704"/>
        <v>53.622048837704369</v>
      </c>
    </row>
    <row r="4357" spans="20:34" x14ac:dyDescent="0.2">
      <c r="T4357" s="3"/>
      <c r="X4357" s="4">
        <f t="shared" ca="1" si="705"/>
        <v>0.15206788846056676</v>
      </c>
      <c r="Y4357" s="4">
        <f t="shared" ca="1" si="705"/>
        <v>-1.533500358199029</v>
      </c>
      <c r="Z4357" s="4">
        <f t="shared" ca="1" si="700"/>
        <v>-1.1202014065326458</v>
      </c>
      <c r="AA4357" s="4">
        <f t="shared" ca="1" si="701"/>
        <v>0.22469374608298981</v>
      </c>
      <c r="AB4357" s="4">
        <f t="shared" ca="1" si="702"/>
        <v>-1.527805319227469</v>
      </c>
      <c r="AC4357" s="4">
        <f t="shared" ca="1" si="706"/>
        <v>0.37912847804658001</v>
      </c>
      <c r="AD4357" s="4">
        <f t="shared" ca="1" si="703"/>
        <v>1.1938792074014821</v>
      </c>
      <c r="AF4357" s="4">
        <f t="shared" ca="1" si="707"/>
        <v>0.26825719148162974</v>
      </c>
      <c r="AG4357" s="4">
        <f t="shared" ca="1" si="708"/>
        <v>-1.8240150035830591</v>
      </c>
      <c r="AH4357" s="2">
        <f t="shared" ca="1" si="704"/>
        <v>-225.20404933368809</v>
      </c>
    </row>
    <row r="4358" spans="20:34" x14ac:dyDescent="0.2">
      <c r="T4358" s="3"/>
      <c r="X4358" s="4">
        <f t="shared" ca="1" si="705"/>
        <v>0.32013625407714658</v>
      </c>
      <c r="Y4358" s="4">
        <f t="shared" ca="1" si="705"/>
        <v>0.92089259950156188</v>
      </c>
      <c r="Z4358" s="4">
        <f t="shared" ca="1" si="700"/>
        <v>0.92436095401439267</v>
      </c>
      <c r="AA4358" s="4">
        <f t="shared" ca="1" si="701"/>
        <v>0.45074979371901369</v>
      </c>
      <c r="AB4358" s="4">
        <f t="shared" ca="1" si="702"/>
        <v>1.3508773424375549</v>
      </c>
      <c r="AC4358" s="4">
        <f t="shared" ca="1" si="706"/>
        <v>0.79308926847636041</v>
      </c>
      <c r="AD4358" s="4">
        <f t="shared" ca="1" si="703"/>
        <v>0.83349205853218877</v>
      </c>
      <c r="AF4358" s="4">
        <f t="shared" ca="1" si="707"/>
        <v>0.37569637344982015</v>
      </c>
      <c r="AG4358" s="4">
        <f t="shared" ca="1" si="708"/>
        <v>1.12594553697277</v>
      </c>
      <c r="AH4358" s="2">
        <f t="shared" ca="1" si="704"/>
        <v>52.753225083431971</v>
      </c>
    </row>
    <row r="4359" spans="20:34" x14ac:dyDescent="0.2">
      <c r="T4359" s="3"/>
      <c r="X4359" s="4">
        <f t="shared" ca="1" si="705"/>
        <v>-0.39139431634675509</v>
      </c>
      <c r="Y4359" s="4">
        <f t="shared" ca="1" si="705"/>
        <v>1.1206550778213102</v>
      </c>
      <c r="Z4359" s="4">
        <f t="shared" ca="1" si="700"/>
        <v>0.64720266668239956</v>
      </c>
      <c r="AA4359" s="4">
        <f t="shared" ca="1" si="701"/>
        <v>-0.50627616373675066</v>
      </c>
      <c r="AB4359" s="4">
        <f t="shared" ca="1" si="702"/>
        <v>0.96064676220428169</v>
      </c>
      <c r="AC4359" s="4">
        <f t="shared" ca="1" si="706"/>
        <v>0.60202230166228865</v>
      </c>
      <c r="AD4359" s="4">
        <f t="shared" ca="1" si="703"/>
        <v>0.98567735536980028</v>
      </c>
      <c r="AF4359" s="4">
        <f t="shared" ca="1" si="707"/>
        <v>-0.49902495015880838</v>
      </c>
      <c r="AG4359" s="4">
        <f t="shared" ca="1" si="708"/>
        <v>0.94688776001407782</v>
      </c>
      <c r="AH4359" s="2">
        <f t="shared" ca="1" si="704"/>
        <v>175.30328852407411</v>
      </c>
    </row>
    <row r="4360" spans="20:34" x14ac:dyDescent="0.2">
      <c r="T4360" s="3"/>
      <c r="X4360" s="4">
        <f t="shared" ca="1" si="705"/>
        <v>-0.46473702928434812</v>
      </c>
      <c r="Y4360" s="4">
        <f t="shared" ca="1" si="705"/>
        <v>0.25519635253728556</v>
      </c>
      <c r="Z4360" s="4">
        <f t="shared" ca="1" si="700"/>
        <v>-8.2354432735071093E-2</v>
      </c>
      <c r="AA4360" s="4">
        <f t="shared" ca="1" si="701"/>
        <v>-0.60492390002401419</v>
      </c>
      <c r="AB4360" s="4">
        <f t="shared" ca="1" si="702"/>
        <v>-6.6547816603177101E-2</v>
      </c>
      <c r="AC4360" s="4">
        <f t="shared" ca="1" si="706"/>
        <v>0.20997083949011297</v>
      </c>
      <c r="AD4360" s="4">
        <f t="shared" ca="1" si="703"/>
        <v>1.4438404804591856</v>
      </c>
      <c r="AF4360" s="4">
        <f t="shared" ca="1" si="707"/>
        <v>-0.87341361445191701</v>
      </c>
      <c r="AG4360" s="4">
        <f t="shared" ca="1" si="708"/>
        <v>-9.6084431497840989E-2</v>
      </c>
      <c r="AH4360" s="2">
        <f t="shared" ca="1" si="704"/>
        <v>132.33797896537544</v>
      </c>
    </row>
    <row r="4361" spans="20:34" x14ac:dyDescent="0.2">
      <c r="T4361" s="3"/>
      <c r="X4361" s="4">
        <f t="shared" ca="1" si="705"/>
        <v>-0.77564953649648649</v>
      </c>
      <c r="Y4361" s="4">
        <f t="shared" ca="1" si="705"/>
        <v>0.5084496743881407</v>
      </c>
      <c r="Z4361" s="4">
        <f t="shared" ca="1" si="700"/>
        <v>-7.2161364036974873E-2</v>
      </c>
      <c r="AA4361" s="4">
        <f t="shared" ca="1" si="701"/>
        <v>-1.0231087992650965</v>
      </c>
      <c r="AB4361" s="4">
        <f t="shared" ca="1" si="702"/>
        <v>-5.2196280696725612E-2</v>
      </c>
      <c r="AC4361" s="4">
        <f t="shared" ca="1" si="706"/>
        <v>0.30524657821402845</v>
      </c>
      <c r="AD4361" s="4">
        <f t="shared" ca="1" si="703"/>
        <v>1.2858824606461563</v>
      </c>
      <c r="AF4361" s="4">
        <f t="shared" ca="1" si="707"/>
        <v>-1.3155976603077366</v>
      </c>
      <c r="AG4361" s="4">
        <f t="shared" ca="1" si="708"/>
        <v>-6.7118281858882994E-2</v>
      </c>
      <c r="AH4361" s="2">
        <f t="shared" ca="1" si="704"/>
        <v>208.6195487847649</v>
      </c>
    </row>
    <row r="4362" spans="20:34" x14ac:dyDescent="0.2">
      <c r="T4362" s="3"/>
      <c r="X4362" s="4">
        <f t="shared" ca="1" si="705"/>
        <v>-1.1417549471905131</v>
      </c>
      <c r="Y4362" s="4">
        <f t="shared" ca="1" si="705"/>
        <v>-0.65618084040050528</v>
      </c>
      <c r="Z4362" s="4">
        <f t="shared" ca="1" si="700"/>
        <v>-1.2174692683634709</v>
      </c>
      <c r="AA4362" s="4">
        <f t="shared" ca="1" si="701"/>
        <v>-1.5155294987586525</v>
      </c>
      <c r="AB4362" s="4">
        <f t="shared" ca="1" si="702"/>
        <v>-1.6647555599208899</v>
      </c>
      <c r="AC4362" s="4">
        <f t="shared" ca="1" si="706"/>
        <v>3.8434909760463043E-2</v>
      </c>
      <c r="AD4362" s="4">
        <f t="shared" ca="1" si="703"/>
        <v>2.2340724381746497</v>
      </c>
      <c r="AF4362" s="4">
        <f t="shared" ca="1" si="707"/>
        <v>-3.3858026824173475</v>
      </c>
      <c r="AG4362" s="4">
        <f t="shared" ca="1" si="708"/>
        <v>-3.7191845127172667</v>
      </c>
      <c r="AH4362" s="2">
        <f t="shared" ca="1" si="704"/>
        <v>200.81981225621212</v>
      </c>
    </row>
    <row r="4363" spans="20:34" x14ac:dyDescent="0.2">
      <c r="T4363" s="3"/>
      <c r="X4363" s="4">
        <f t="shared" ca="1" si="705"/>
        <v>-0.40605007298194051</v>
      </c>
      <c r="Y4363" s="4">
        <f t="shared" ca="1" si="705"/>
        <v>-0.41893851529089587</v>
      </c>
      <c r="Z4363" s="4">
        <f t="shared" ca="1" si="700"/>
        <v>-0.57979361893897086</v>
      </c>
      <c r="AA4363" s="4">
        <f t="shared" ca="1" si="701"/>
        <v>-0.52598851357671739</v>
      </c>
      <c r="AB4363" s="4">
        <f t="shared" ca="1" si="702"/>
        <v>-0.76692731501808042</v>
      </c>
      <c r="AC4363" s="4">
        <f t="shared" ca="1" si="706"/>
        <v>0.17232966100143676</v>
      </c>
      <c r="AD4363" s="4">
        <f t="shared" ca="1" si="703"/>
        <v>1.5282084740919923</v>
      </c>
      <c r="AF4363" s="4">
        <f t="shared" ca="1" si="707"/>
        <v>-0.80382010372299051</v>
      </c>
      <c r="AG4363" s="4">
        <f t="shared" ca="1" si="708"/>
        <v>-1.1720248218232494</v>
      </c>
      <c r="AH4363" s="2">
        <f t="shared" ca="1" si="704"/>
        <v>13.287733818824563</v>
      </c>
    </row>
    <row r="4364" spans="20:34" x14ac:dyDescent="0.2">
      <c r="T4364" s="3"/>
      <c r="X4364" s="4">
        <f t="shared" ca="1" si="705"/>
        <v>1.0538759831776756</v>
      </c>
      <c r="Y4364" s="4">
        <f t="shared" ca="1" si="705"/>
        <v>-0.39472098139960854</v>
      </c>
      <c r="Z4364" s="4">
        <f t="shared" ca="1" si="700"/>
        <v>0.33231002953557753</v>
      </c>
      <c r="AA4364" s="4">
        <f t="shared" ca="1" si="701"/>
        <v>1.4376476108393932</v>
      </c>
      <c r="AB4364" s="4">
        <f t="shared" ca="1" si="702"/>
        <v>0.51728734586542391</v>
      </c>
      <c r="AC4364" s="4">
        <f t="shared" ca="1" si="706"/>
        <v>0.27825354354006371</v>
      </c>
      <c r="AD4364" s="4">
        <f t="shared" ca="1" si="703"/>
        <v>1.3249173118989388</v>
      </c>
      <c r="AF4364" s="4">
        <f t="shared" ca="1" si="707"/>
        <v>1.9047642080112606</v>
      </c>
      <c r="AG4364" s="4">
        <f t="shared" ca="1" si="708"/>
        <v>0.68536295976335404</v>
      </c>
      <c r="AH4364" s="2">
        <f t="shared" ca="1" si="704"/>
        <v>-227.42232475249239</v>
      </c>
    </row>
    <row r="4365" spans="20:34" x14ac:dyDescent="0.2">
      <c r="T4365" s="3"/>
      <c r="X4365" s="4">
        <f t="shared" ca="1" si="705"/>
        <v>-0.19146720072762016</v>
      </c>
      <c r="Y4365" s="4">
        <f t="shared" ca="1" si="705"/>
        <v>0.51932659692429217</v>
      </c>
      <c r="Z4365" s="4">
        <f t="shared" ca="1" si="700"/>
        <v>0.29375109249645054</v>
      </c>
      <c r="AA4365" s="4">
        <f t="shared" ca="1" si="701"/>
        <v>-0.23736932093900293</v>
      </c>
      <c r="AB4365" s="4">
        <f t="shared" ca="1" si="702"/>
        <v>0.4629975156070455</v>
      </c>
      <c r="AC4365" s="4">
        <f t="shared" ca="1" si="706"/>
        <v>0.37108747303072287</v>
      </c>
      <c r="AD4365" s="4">
        <f t="shared" ca="1" si="703"/>
        <v>1.2030475975768138</v>
      </c>
      <c r="AF4365" s="4">
        <f t="shared" ca="1" si="707"/>
        <v>-0.28556659129410716</v>
      </c>
      <c r="AG4365" s="4">
        <f t="shared" ca="1" si="708"/>
        <v>0.55700804883508948</v>
      </c>
      <c r="AH4365" s="2">
        <f t="shared" ca="1" si="704"/>
        <v>101.67412541470685</v>
      </c>
    </row>
    <row r="4366" spans="20:34" x14ac:dyDescent="0.2">
      <c r="T4366" s="3"/>
      <c r="X4366" s="4">
        <f t="shared" ca="1" si="705"/>
        <v>-3.2608045109023198</v>
      </c>
      <c r="Y4366" s="4">
        <f t="shared" ca="1" si="705"/>
        <v>-1.7002514300494938</v>
      </c>
      <c r="Z4366" s="4">
        <f t="shared" ca="1" si="700"/>
        <v>-3.3395623442787592</v>
      </c>
      <c r="AA4366" s="4">
        <f t="shared" ca="1" si="701"/>
        <v>-4.3657028038906001</v>
      </c>
      <c r="AB4366" s="4">
        <f t="shared" ca="1" si="702"/>
        <v>-4.6525991502930975</v>
      </c>
      <c r="AC4366" s="4">
        <f t="shared" ca="1" si="706"/>
        <v>0.25940409113684593</v>
      </c>
      <c r="AD4366" s="4">
        <f t="shared" ca="1" si="703"/>
        <v>1.3544760457355438</v>
      </c>
      <c r="AF4366" s="4">
        <f t="shared" ca="1" si="707"/>
        <v>-5.9132398706703162</v>
      </c>
      <c r="AG4366" s="4">
        <f t="shared" ca="1" si="708"/>
        <v>-6.301834099481546</v>
      </c>
      <c r="AH4366" s="2">
        <f t="shared" ca="1" si="704"/>
        <v>410.5103887770606</v>
      </c>
    </row>
    <row r="4367" spans="20:34" x14ac:dyDescent="0.2">
      <c r="T4367" s="3"/>
      <c r="X4367" s="4">
        <f t="shared" ca="1" si="705"/>
        <v>-0.92270980661347635</v>
      </c>
      <c r="Y4367" s="4">
        <f t="shared" ca="1" si="705"/>
        <v>-0.9258332376615438</v>
      </c>
      <c r="Z4367" s="4">
        <f t="shared" ca="1" si="700"/>
        <v>-1.296825726805146</v>
      </c>
      <c r="AA4367" s="4">
        <f t="shared" ca="1" si="701"/>
        <v>-1.2209084464799278</v>
      </c>
      <c r="AB4367" s="4">
        <f t="shared" ca="1" si="702"/>
        <v>-1.7764870802771922</v>
      </c>
      <c r="AC4367" s="4">
        <f t="shared" ca="1" si="706"/>
        <v>8.2931564114361089E-2</v>
      </c>
      <c r="AD4367" s="4">
        <f t="shared" ca="1" si="703"/>
        <v>1.8546891504020364</v>
      </c>
      <c r="AF4367" s="4">
        <f t="shared" ca="1" si="707"/>
        <v>-2.2644056493205276</v>
      </c>
      <c r="AG4367" s="4">
        <f t="shared" ca="1" si="708"/>
        <v>-3.2948313136195</v>
      </c>
      <c r="AH4367" s="2">
        <f t="shared" ca="1" si="704"/>
        <v>46.804476783860537</v>
      </c>
    </row>
    <row r="4368" spans="20:34" x14ac:dyDescent="0.2">
      <c r="T4368" s="3"/>
      <c r="X4368" s="4">
        <f t="shared" ca="1" si="705"/>
        <v>-8.0841813006120589E-2</v>
      </c>
      <c r="Y4368" s="4">
        <f t="shared" ca="1" si="705"/>
        <v>0.77245477452720746</v>
      </c>
      <c r="Z4368" s="4">
        <f t="shared" ca="1" si="700"/>
        <v>0.56167316173591997</v>
      </c>
      <c r="AA4368" s="4">
        <f t="shared" ca="1" si="701"/>
        <v>-8.8575478476254868E-2</v>
      </c>
      <c r="AB4368" s="4">
        <f t="shared" ca="1" si="702"/>
        <v>0.84022377697220119</v>
      </c>
      <c r="AC4368" s="4">
        <f t="shared" ca="1" si="706"/>
        <v>0.2302395375769033</v>
      </c>
      <c r="AD4368" s="4">
        <f t="shared" ca="1" si="703"/>
        <v>1.404809085997335</v>
      </c>
      <c r="AF4368" s="4">
        <f t="shared" ca="1" si="707"/>
        <v>-0.12443163696000423</v>
      </c>
      <c r="AG4368" s="4">
        <f t="shared" ca="1" si="708"/>
        <v>1.1803539961615466</v>
      </c>
      <c r="AH4368" s="2">
        <f t="shared" ca="1" si="704"/>
        <v>138.01567666436813</v>
      </c>
    </row>
    <row r="4369" spans="20:34" x14ac:dyDescent="0.2">
      <c r="T4369" s="3"/>
      <c r="X4369" s="4">
        <f t="shared" ca="1" si="705"/>
        <v>-1.8972367008541446</v>
      </c>
      <c r="Y4369" s="4">
        <f t="shared" ca="1" si="705"/>
        <v>0.12096878548559718</v>
      </c>
      <c r="Z4369" s="4">
        <f t="shared" ca="1" si="700"/>
        <v>-1.0647163104021837</v>
      </c>
      <c r="AA4369" s="4">
        <f t="shared" ca="1" si="701"/>
        <v>-2.5316708687767431</v>
      </c>
      <c r="AB4369" s="4">
        <f t="shared" ca="1" si="702"/>
        <v>-1.4496839631398792</v>
      </c>
      <c r="AC4369" s="4">
        <f t="shared" ca="1" si="706"/>
        <v>9.1754374804978611E-2</v>
      </c>
      <c r="AD4369" s="4">
        <f t="shared" ca="1" si="703"/>
        <v>1.8078679216044848</v>
      </c>
      <c r="AF4369" s="4">
        <f t="shared" ca="1" si="707"/>
        <v>-4.576926551722031</v>
      </c>
      <c r="AG4369" s="4">
        <f t="shared" ca="1" si="708"/>
        <v>-2.620837133425046</v>
      </c>
      <c r="AH4369" s="2">
        <f t="shared" ca="1" si="704"/>
        <v>526.80342068433811</v>
      </c>
    </row>
    <row r="4370" spans="20:34" x14ac:dyDescent="0.2">
      <c r="T4370" s="3"/>
      <c r="X4370" s="4">
        <f t="shared" ca="1" si="705"/>
        <v>-0.30297284682454589</v>
      </c>
      <c r="Y4370" s="4">
        <f t="shared" ca="1" si="705"/>
        <v>-2.9363942784657726</v>
      </c>
      <c r="Z4370" s="4">
        <f t="shared" ca="1" si="700"/>
        <v>-2.5084048449525338</v>
      </c>
      <c r="AA4370" s="4">
        <f t="shared" ca="1" si="701"/>
        <v>-0.38734713236888729</v>
      </c>
      <c r="AB4370" s="4">
        <f t="shared" ca="1" si="702"/>
        <v>-3.4823542467416622</v>
      </c>
      <c r="AC4370" s="4">
        <f t="shared" ca="1" si="706"/>
        <v>0.32970145013101637</v>
      </c>
      <c r="AD4370" s="4">
        <f t="shared" ca="1" si="703"/>
        <v>1.2533131056970701</v>
      </c>
      <c r="AF4370" s="4">
        <f t="shared" ca="1" si="707"/>
        <v>-0.48546723745210424</v>
      </c>
      <c r="AG4370" s="4">
        <f t="shared" ca="1" si="708"/>
        <v>-4.3644802161211738</v>
      </c>
      <c r="AH4370" s="2">
        <f t="shared" ca="1" si="704"/>
        <v>-358.04078383061778</v>
      </c>
    </row>
    <row r="4371" spans="20:34" x14ac:dyDescent="0.2">
      <c r="T4371" s="3"/>
      <c r="X4371" s="4">
        <f t="shared" ca="1" si="705"/>
        <v>1.2939511821513607</v>
      </c>
      <c r="Y4371" s="4">
        <f t="shared" ca="1" si="705"/>
        <v>-1.7988613221042338</v>
      </c>
      <c r="Z4371" s="4">
        <f t="shared" ca="1" si="700"/>
        <v>-0.63172115025891384</v>
      </c>
      <c r="AA4371" s="4">
        <f t="shared" ca="1" si="701"/>
        <v>1.7605546041710969</v>
      </c>
      <c r="AB4371" s="4">
        <f t="shared" ca="1" si="702"/>
        <v>-0.84003972624030021</v>
      </c>
      <c r="AC4371" s="4">
        <f t="shared" ca="1" si="706"/>
        <v>0.51497776638679493</v>
      </c>
      <c r="AD4371" s="4">
        <f t="shared" ca="1" si="703"/>
        <v>1.0592492482856728</v>
      </c>
      <c r="AF4371" s="4">
        <f t="shared" ca="1" si="707"/>
        <v>1.8648661410341145</v>
      </c>
      <c r="AG4371" s="4">
        <f t="shared" ca="1" si="708"/>
        <v>-0.88981144855014038</v>
      </c>
      <c r="AH4371" s="2">
        <f t="shared" ca="1" si="704"/>
        <v>-378.92877014798705</v>
      </c>
    </row>
    <row r="4372" spans="20:34" x14ac:dyDescent="0.2">
      <c r="T4372" s="3"/>
      <c r="X4372" s="4">
        <f t="shared" ca="1" si="705"/>
        <v>-0.30502817189920445</v>
      </c>
      <c r="Y4372" s="4">
        <f t="shared" ca="1" si="705"/>
        <v>0.49188089733970103</v>
      </c>
      <c r="Z4372" s="4">
        <f t="shared" ca="1" si="700"/>
        <v>0.20257968669131343</v>
      </c>
      <c r="AA4372" s="4">
        <f t="shared" ca="1" si="701"/>
        <v>-0.39011159468325568</v>
      </c>
      <c r="AB4372" s="4">
        <f t="shared" ca="1" si="702"/>
        <v>0.33463090268522072</v>
      </c>
      <c r="AC4372" s="4">
        <f t="shared" ca="1" si="706"/>
        <v>0.79975090930756876</v>
      </c>
      <c r="AD4372" s="4">
        <f t="shared" ca="1" si="703"/>
        <v>0.82796177120093228</v>
      </c>
      <c r="AF4372" s="4">
        <f t="shared" ca="1" si="707"/>
        <v>-0.32299748689996854</v>
      </c>
      <c r="AG4372" s="4">
        <f t="shared" ca="1" si="708"/>
        <v>0.27706159488582216</v>
      </c>
      <c r="AH4372" s="2">
        <f t="shared" ca="1" si="704"/>
        <v>79.736834330310558</v>
      </c>
    </row>
    <row r="4373" spans="20:34" x14ac:dyDescent="0.2">
      <c r="T4373" s="3"/>
      <c r="X4373" s="4">
        <f t="shared" ca="1" si="705"/>
        <v>-0.78047586214658471</v>
      </c>
      <c r="Y4373" s="4">
        <f t="shared" ca="1" si="705"/>
        <v>0.75351839728848446</v>
      </c>
      <c r="Z4373" s="4">
        <f t="shared" ca="1" si="700"/>
        <v>0.11877006353293484</v>
      </c>
      <c r="AA4373" s="4">
        <f t="shared" ca="1" si="701"/>
        <v>-1.0296003248836327</v>
      </c>
      <c r="AB4373" s="4">
        <f t="shared" ca="1" si="702"/>
        <v>0.21662945957827015</v>
      </c>
      <c r="AC4373" s="4">
        <f t="shared" ca="1" si="706"/>
        <v>0.15853088953118688</v>
      </c>
      <c r="AD4373" s="4">
        <f t="shared" ca="1" si="703"/>
        <v>1.5642203683678495</v>
      </c>
      <c r="AF4373" s="4">
        <f t="shared" ca="1" si="707"/>
        <v>-1.6105217994611336</v>
      </c>
      <c r="AG4373" s="4">
        <f t="shared" ca="1" si="708"/>
        <v>0.3388562130608499</v>
      </c>
      <c r="AH4373" s="2">
        <f t="shared" ca="1" si="704"/>
        <v>298.73598440286924</v>
      </c>
    </row>
    <row r="4374" spans="20:34" x14ac:dyDescent="0.2">
      <c r="T4374" s="3"/>
      <c r="X4374" s="4">
        <f t="shared" ca="1" si="705"/>
        <v>2.4449026691820669E-2</v>
      </c>
      <c r="Y4374" s="4">
        <f t="shared" ca="1" si="705"/>
        <v>-0.58032279083864624</v>
      </c>
      <c r="Z4374" s="4">
        <f t="shared" ca="1" si="700"/>
        <v>-0.44416197952944442</v>
      </c>
      <c r="AA4374" s="4">
        <f t="shared" ca="1" si="701"/>
        <v>5.3043266890105453E-2</v>
      </c>
      <c r="AB4374" s="4">
        <f t="shared" ca="1" si="702"/>
        <v>-0.57596202275037922</v>
      </c>
      <c r="AC4374" s="4">
        <f t="shared" ca="1" si="706"/>
        <v>0.26129977777851265</v>
      </c>
      <c r="AD4374" s="4">
        <f t="shared" ca="1" si="703"/>
        <v>1.3514071449869234</v>
      </c>
      <c r="AF4374" s="4">
        <f t="shared" ca="1" si="707"/>
        <v>7.1683049868736817E-2</v>
      </c>
      <c r="AG4374" s="4">
        <f t="shared" ca="1" si="708"/>
        <v>-0.77835919278598342</v>
      </c>
      <c r="AH4374" s="2">
        <f t="shared" ca="1" si="704"/>
        <v>-89.309877486490677</v>
      </c>
    </row>
    <row r="4375" spans="20:34" x14ac:dyDescent="0.2">
      <c r="T4375" s="3"/>
      <c r="X4375" s="4">
        <f t="shared" ca="1" si="705"/>
        <v>0.50002267704639303</v>
      </c>
      <c r="Y4375" s="4">
        <f t="shared" ca="1" si="705"/>
        <v>-1.2971178168515061</v>
      </c>
      <c r="Z4375" s="4">
        <f t="shared" ca="1" si="700"/>
        <v>-0.72036811146850899</v>
      </c>
      <c r="AA4375" s="4">
        <f t="shared" ca="1" si="701"/>
        <v>0.69270141650434536</v>
      </c>
      <c r="AB4375" s="4">
        <f t="shared" ca="1" si="702"/>
        <v>-0.96485199666431232</v>
      </c>
      <c r="AC4375" s="4">
        <f t="shared" ca="1" si="706"/>
        <v>0.47802523751923887</v>
      </c>
      <c r="AD4375" s="4">
        <f t="shared" ca="1" si="703"/>
        <v>1.092838197194379</v>
      </c>
      <c r="AF4375" s="4">
        <f t="shared" ca="1" si="707"/>
        <v>0.75701056720660143</v>
      </c>
      <c r="AG4375" s="4">
        <f t="shared" ca="1" si="708"/>
        <v>-1.054427116594024</v>
      </c>
      <c r="AH4375" s="2">
        <f t="shared" ca="1" si="704"/>
        <v>-225.27854649956498</v>
      </c>
    </row>
    <row r="4376" spans="20:34" x14ac:dyDescent="0.2">
      <c r="T4376" s="3"/>
      <c r="X4376" s="4">
        <f t="shared" ca="1" si="705"/>
        <v>0.46454445782060488</v>
      </c>
      <c r="Y4376" s="4">
        <f t="shared" ca="1" si="705"/>
        <v>0.46544619603423026</v>
      </c>
      <c r="Z4376" s="4">
        <f t="shared" ca="1" si="700"/>
        <v>0.65236495847039566</v>
      </c>
      <c r="AA4376" s="4">
        <f t="shared" ca="1" si="701"/>
        <v>0.64498234702970958</v>
      </c>
      <c r="AB4376" s="4">
        <f t="shared" ca="1" si="702"/>
        <v>0.96791511466509095</v>
      </c>
      <c r="AC4376" s="4">
        <f t="shared" ca="1" si="706"/>
        <v>0.26185445944314945</v>
      </c>
      <c r="AD4376" s="4">
        <f t="shared" ca="1" si="703"/>
        <v>1.350513435385317</v>
      </c>
      <c r="AF4376" s="4">
        <f t="shared" ca="1" si="707"/>
        <v>0.87105732524997781</v>
      </c>
      <c r="AG4376" s="4">
        <f t="shared" ca="1" si="708"/>
        <v>1.3071823666677249</v>
      </c>
      <c r="AH4376" s="2">
        <f t="shared" ca="1" si="704"/>
        <v>-6.9168367660145122</v>
      </c>
    </row>
    <row r="4377" spans="20:34" x14ac:dyDescent="0.2">
      <c r="T4377" s="3"/>
      <c r="X4377" s="4">
        <f t="shared" ca="1" si="705"/>
        <v>-0.45457844474388043</v>
      </c>
      <c r="Y4377" s="4">
        <f t="shared" ca="1" si="705"/>
        <v>0.60921027494479951</v>
      </c>
      <c r="Z4377" s="4">
        <f t="shared" ca="1" si="700"/>
        <v>0.20393309312805979</v>
      </c>
      <c r="AA4377" s="4">
        <f t="shared" ca="1" si="701"/>
        <v>-0.59126035624901607</v>
      </c>
      <c r="AB4377" s="4">
        <f t="shared" ca="1" si="702"/>
        <v>0.33653645847497182</v>
      </c>
      <c r="AC4377" s="4">
        <f t="shared" ca="1" si="706"/>
        <v>0.71416609557726307</v>
      </c>
      <c r="AD4377" s="4">
        <f t="shared" ca="1" si="703"/>
        <v>0.89674526389875775</v>
      </c>
      <c r="AF4377" s="4">
        <f t="shared" ca="1" si="707"/>
        <v>-0.53020992419739743</v>
      </c>
      <c r="AG4377" s="4">
        <f t="shared" ca="1" si="708"/>
        <v>0.30178747526669192</v>
      </c>
      <c r="AH4377" s="2">
        <f t="shared" ca="1" si="704"/>
        <v>115.8739925720356</v>
      </c>
    </row>
    <row r="4378" spans="20:34" x14ac:dyDescent="0.2">
      <c r="T4378" s="3"/>
      <c r="X4378" s="4">
        <f t="shared" ca="1" si="705"/>
        <v>-0.12324577700687589</v>
      </c>
      <c r="Y4378" s="4">
        <f t="shared" ca="1" si="705"/>
        <v>-1.1727565262435138</v>
      </c>
      <c r="Z4378" s="4">
        <f t="shared" ca="1" si="700"/>
        <v>-1.0031948657115013</v>
      </c>
      <c r="AA4378" s="4">
        <f t="shared" ca="1" si="701"/>
        <v>-0.14560984345591504</v>
      </c>
      <c r="AB4378" s="4">
        <f t="shared" ca="1" si="702"/>
        <v>-1.3630636087945773</v>
      </c>
      <c r="AC4378" s="4">
        <f t="shared" ca="1" si="706"/>
        <v>0.27843475279278029</v>
      </c>
      <c r="AD4378" s="4">
        <f t="shared" ca="1" si="703"/>
        <v>1.3246429914533799</v>
      </c>
      <c r="AF4378" s="4">
        <f t="shared" ca="1" si="707"/>
        <v>-0.19288105862050167</v>
      </c>
      <c r="AG4378" s="4">
        <f t="shared" ca="1" si="708"/>
        <v>-1.8055726562948886</v>
      </c>
      <c r="AH4378" s="2">
        <f t="shared" ca="1" si="704"/>
        <v>-149.55171359802671</v>
      </c>
    </row>
    <row r="4379" spans="20:34" x14ac:dyDescent="0.2">
      <c r="T4379" s="3"/>
      <c r="X4379" s="4">
        <f t="shared" ca="1" si="705"/>
        <v>0.37393709994349594</v>
      </c>
      <c r="Y4379" s="4">
        <f t="shared" ca="1" si="705"/>
        <v>-1.5543024144394728</v>
      </c>
      <c r="Z4379" s="4">
        <f t="shared" ca="1" si="700"/>
        <v>-1.0009553898558723</v>
      </c>
      <c r="AA4379" s="4">
        <f t="shared" ca="1" si="701"/>
        <v>0.52311324255368297</v>
      </c>
      <c r="AB4379" s="4">
        <f t="shared" ca="1" si="702"/>
        <v>-1.359910493760663</v>
      </c>
      <c r="AC4379" s="4">
        <f t="shared" ca="1" si="706"/>
        <v>0.45210909668022681</v>
      </c>
      <c r="AD4379" s="4">
        <f t="shared" ca="1" si="703"/>
        <v>1.1175455593446333</v>
      </c>
      <c r="AF4379" s="4">
        <f t="shared" ca="1" si="707"/>
        <v>0.5846028812502404</v>
      </c>
      <c r="AG4379" s="4">
        <f t="shared" ca="1" si="708"/>
        <v>-1.5197619334083965</v>
      </c>
      <c r="AH4379" s="2">
        <f t="shared" ca="1" si="704"/>
        <v>-244.77830143285837</v>
      </c>
    </row>
    <row r="4380" spans="20:34" x14ac:dyDescent="0.2">
      <c r="T4380" s="3"/>
      <c r="X4380" s="4">
        <f t="shared" ca="1" si="705"/>
        <v>1.095906789065096E-2</v>
      </c>
      <c r="Y4380" s="4">
        <f t="shared" ca="1" si="705"/>
        <v>0.81495536606231289</v>
      </c>
      <c r="Z4380" s="4">
        <f t="shared" ca="1" si="700"/>
        <v>0.65144580954159392</v>
      </c>
      <c r="AA4380" s="4">
        <f t="shared" ca="1" si="701"/>
        <v>3.4898943547769158E-2</v>
      </c>
      <c r="AB4380" s="4">
        <f t="shared" ca="1" si="702"/>
        <v>0.96662098046019362</v>
      </c>
      <c r="AC4380" s="4">
        <f t="shared" ca="1" si="706"/>
        <v>1.4241426638821331E-2</v>
      </c>
      <c r="AD4380" s="4">
        <f t="shared" ca="1" si="703"/>
        <v>2.7995502827658667</v>
      </c>
      <c r="AF4380" s="4">
        <f t="shared" ca="1" si="707"/>
        <v>9.7701347277387163E-2</v>
      </c>
      <c r="AG4380" s="4">
        <f t="shared" ca="1" si="708"/>
        <v>2.7061040391747544</v>
      </c>
      <c r="AH4380" s="2">
        <f t="shared" ca="1" si="704"/>
        <v>254.97838897063548</v>
      </c>
    </row>
    <row r="4381" spans="20:34" x14ac:dyDescent="0.2">
      <c r="T4381" s="3"/>
      <c r="X4381" s="4">
        <f t="shared" ca="1" si="705"/>
        <v>-0.95877874041072864</v>
      </c>
      <c r="Y4381" s="4">
        <f t="shared" ca="1" si="705"/>
        <v>0.83636549546637506</v>
      </c>
      <c r="Z4381" s="4">
        <f t="shared" ca="1" si="700"/>
        <v>7.5257053474979352E-2</v>
      </c>
      <c r="AA4381" s="4">
        <f t="shared" ca="1" si="701"/>
        <v>-1.2694220414490927</v>
      </c>
      <c r="AB4381" s="4">
        <f t="shared" ca="1" si="702"/>
        <v>0.15536444265935459</v>
      </c>
      <c r="AC4381" s="4">
        <f t="shared" ca="1" si="706"/>
        <v>0.70279600223617433</v>
      </c>
      <c r="AD4381" s="4">
        <f t="shared" ca="1" si="703"/>
        <v>0.90568303568940967</v>
      </c>
      <c r="AF4381" s="4">
        <f t="shared" ca="1" si="707"/>
        <v>-1.1496940080706619</v>
      </c>
      <c r="AG4381" s="4">
        <f t="shared" ca="1" si="708"/>
        <v>0.14071094006591747</v>
      </c>
      <c r="AH4381" s="2">
        <f t="shared" ca="1" si="704"/>
        <v>201.74846559801745</v>
      </c>
    </row>
    <row r="4382" spans="20:34" x14ac:dyDescent="0.2">
      <c r="T4382" s="3"/>
      <c r="X4382" s="4">
        <f t="shared" ca="1" si="705"/>
        <v>1.4725425244786343</v>
      </c>
      <c r="Y4382" s="4">
        <f t="shared" ca="1" si="705"/>
        <v>-1.0145005756300209</v>
      </c>
      <c r="Z4382" s="4">
        <f t="shared" ca="1" si="700"/>
        <v>9.8050102706994435E-2</v>
      </c>
      <c r="AA4382" s="4">
        <f t="shared" ca="1" si="701"/>
        <v>2.0007643119314311</v>
      </c>
      <c r="AB4382" s="4">
        <f t="shared" ca="1" si="702"/>
        <v>0.18745637435916521</v>
      </c>
      <c r="AC4382" s="4">
        <f t="shared" ca="1" si="706"/>
        <v>0.9497130295254016</v>
      </c>
      <c r="AD4382" s="4">
        <f t="shared" ca="1" si="703"/>
        <v>0.67156389405510508</v>
      </c>
      <c r="AF4382" s="4">
        <f t="shared" ca="1" si="707"/>
        <v>1.3436410724071548</v>
      </c>
      <c r="AG4382" s="4">
        <f t="shared" ca="1" si="708"/>
        <v>0.12588893273009255</v>
      </c>
      <c r="AH4382" s="2">
        <f t="shared" ca="1" si="704"/>
        <v>-198.09728402478459</v>
      </c>
    </row>
    <row r="4383" spans="20:34" x14ac:dyDescent="0.2">
      <c r="T4383" s="3"/>
      <c r="X4383" s="4">
        <f t="shared" ca="1" si="705"/>
        <v>-0.59509107816410489</v>
      </c>
      <c r="Y4383" s="4">
        <f t="shared" ca="1" si="705"/>
        <v>0.61481031015860277</v>
      </c>
      <c r="Z4383" s="4">
        <f t="shared" ca="1" si="700"/>
        <v>0.1224208283960978</v>
      </c>
      <c r="AA4383" s="4">
        <f t="shared" ca="1" si="701"/>
        <v>-0.78025327253862353</v>
      </c>
      <c r="AB4383" s="4">
        <f t="shared" ca="1" si="702"/>
        <v>0.22176962733064493</v>
      </c>
      <c r="AC4383" s="4">
        <f t="shared" ca="1" si="706"/>
        <v>0.86203782769037063</v>
      </c>
      <c r="AD4383" s="4">
        <f t="shared" ca="1" si="703"/>
        <v>0.77316098042505177</v>
      </c>
      <c r="AF4383" s="4">
        <f t="shared" ca="1" si="707"/>
        <v>-0.60326138517581729</v>
      </c>
      <c r="AG4383" s="4">
        <f t="shared" ca="1" si="708"/>
        <v>0.17146362249545979</v>
      </c>
      <c r="AH4383" s="2">
        <f t="shared" ca="1" si="704"/>
        <v>114.76319009750114</v>
      </c>
    </row>
    <row r="4384" spans="20:34" x14ac:dyDescent="0.2">
      <c r="T4384" s="3"/>
      <c r="X4384" s="4">
        <f t="shared" ca="1" si="705"/>
        <v>1.0740186757436143</v>
      </c>
      <c r="Y4384" s="4">
        <f t="shared" ca="1" si="705"/>
        <v>1.1063990169038398</v>
      </c>
      <c r="Z4384" s="4">
        <f t="shared" ca="1" si="700"/>
        <v>1.5322243708783847</v>
      </c>
      <c r="AA4384" s="4">
        <f t="shared" ca="1" si="701"/>
        <v>1.4647400232246686</v>
      </c>
      <c r="AB4384" s="4">
        <f t="shared" ca="1" si="702"/>
        <v>2.2067308554204739</v>
      </c>
      <c r="AC4384" s="4">
        <f t="shared" ca="1" si="706"/>
        <v>0.78548362409539085</v>
      </c>
      <c r="AD4384" s="4">
        <f t="shared" ca="1" si="703"/>
        <v>0.83975386251342032</v>
      </c>
      <c r="AF4384" s="4">
        <f t="shared" ca="1" si="707"/>
        <v>1.2300210920809125</v>
      </c>
      <c r="AG4384" s="4">
        <f t="shared" ca="1" si="708"/>
        <v>1.853110759366887</v>
      </c>
      <c r="AH4384" s="2">
        <f t="shared" ca="1" si="704"/>
        <v>-7.9153547019341204</v>
      </c>
    </row>
    <row r="4385" spans="20:34" x14ac:dyDescent="0.2">
      <c r="T4385" s="3"/>
      <c r="X4385" s="4">
        <f t="shared" ca="1" si="705"/>
        <v>0.8130154907654249</v>
      </c>
      <c r="Y4385" s="4">
        <f t="shared" ca="1" si="705"/>
        <v>1.4778548435915118</v>
      </c>
      <c r="Z4385" s="4">
        <f t="shared" ca="1" si="700"/>
        <v>1.6664584004845704</v>
      </c>
      <c r="AA4385" s="4">
        <f t="shared" ca="1" si="701"/>
        <v>1.1136843786949575</v>
      </c>
      <c r="AB4385" s="4">
        <f t="shared" ca="1" si="702"/>
        <v>2.3957283548801467</v>
      </c>
      <c r="AC4385" s="4">
        <f t="shared" ca="1" si="706"/>
        <v>0.3532495416220911</v>
      </c>
      <c r="AD4385" s="4">
        <f t="shared" ca="1" si="703"/>
        <v>1.224044376334062</v>
      </c>
      <c r="AF4385" s="4">
        <f t="shared" ca="1" si="707"/>
        <v>1.3631991007526567</v>
      </c>
      <c r="AG4385" s="4">
        <f t="shared" ca="1" si="708"/>
        <v>2.9324778200150976</v>
      </c>
      <c r="AH4385" s="2">
        <f t="shared" ca="1" si="704"/>
        <v>79.562748540789471</v>
      </c>
    </row>
    <row r="4386" spans="20:34" x14ac:dyDescent="0.2">
      <c r="T4386" s="3"/>
      <c r="X4386" s="4">
        <f t="shared" ca="1" si="705"/>
        <v>-0.55594147994690757</v>
      </c>
      <c r="Y4386" s="4">
        <f t="shared" ca="1" si="705"/>
        <v>-7.713244403269183E-2</v>
      </c>
      <c r="Z4386" s="4">
        <f t="shared" ca="1" si="700"/>
        <v>-0.40105663173073114</v>
      </c>
      <c r="AA4386" s="4">
        <f t="shared" ca="1" si="701"/>
        <v>-0.72759610884782067</v>
      </c>
      <c r="AB4386" s="4">
        <f t="shared" ca="1" si="702"/>
        <v>-0.51527098210146682</v>
      </c>
      <c r="AC4386" s="4">
        <f t="shared" ca="1" si="706"/>
        <v>0.78902122663448404</v>
      </c>
      <c r="AD4386" s="4">
        <f t="shared" ca="1" si="703"/>
        <v>0.83684786077214723</v>
      </c>
      <c r="AF4386" s="4">
        <f t="shared" ca="1" si="707"/>
        <v>-0.60888724719543708</v>
      </c>
      <c r="AG4386" s="4">
        <f t="shared" ca="1" si="708"/>
        <v>-0.43120341908957588</v>
      </c>
      <c r="AH4386" s="2">
        <f t="shared" ca="1" si="704"/>
        <v>55.415749682333171</v>
      </c>
    </row>
    <row r="4387" spans="20:34" x14ac:dyDescent="0.2">
      <c r="T4387" s="3"/>
      <c r="X4387" s="4">
        <f t="shared" ca="1" si="705"/>
        <v>0.81421264764546564</v>
      </c>
      <c r="Y4387" s="4">
        <f t="shared" ca="1" si="705"/>
        <v>0.66185913840645838</v>
      </c>
      <c r="Z4387" s="4">
        <f t="shared" ca="1" si="700"/>
        <v>1.0216247303075208</v>
      </c>
      <c r="AA4387" s="4">
        <f t="shared" ca="1" si="701"/>
        <v>1.1152945838737218</v>
      </c>
      <c r="AB4387" s="4">
        <f t="shared" ca="1" si="702"/>
        <v>1.4878218308160749</v>
      </c>
      <c r="AC4387" s="4">
        <f t="shared" ca="1" si="706"/>
        <v>0.86976849936833756</v>
      </c>
      <c r="AD4387" s="4">
        <f t="shared" ca="1" si="703"/>
        <v>0.76579239133404964</v>
      </c>
      <c r="AF4387" s="4">
        <f t="shared" ca="1" si="707"/>
        <v>0.85408410642657118</v>
      </c>
      <c r="AG4387" s="4">
        <f t="shared" ca="1" si="708"/>
        <v>1.1393626376996457</v>
      </c>
      <c r="AH4387" s="2">
        <f t="shared" ca="1" si="704"/>
        <v>-21.054006288430628</v>
      </c>
    </row>
    <row r="4388" spans="20:34" x14ac:dyDescent="0.2">
      <c r="T4388" s="3"/>
      <c r="X4388" s="4">
        <f t="shared" ca="1" si="705"/>
        <v>-0.51356018866664466</v>
      </c>
      <c r="Y4388" s="4">
        <f t="shared" ca="1" si="705"/>
        <v>-0.74763402094373566</v>
      </c>
      <c r="Z4388" s="4">
        <f t="shared" ca="1" si="700"/>
        <v>-0.90559452197480306</v>
      </c>
      <c r="AA4388" s="4">
        <f t="shared" ca="1" si="701"/>
        <v>-0.67059223922976441</v>
      </c>
      <c r="AB4388" s="4">
        <f t="shared" ca="1" si="702"/>
        <v>-1.2256452435204526</v>
      </c>
      <c r="AC4388" s="4">
        <f t="shared" ca="1" si="706"/>
        <v>0.71238484428108306</v>
      </c>
      <c r="AD4388" s="4">
        <f t="shared" ca="1" si="703"/>
        <v>0.89814640070811502</v>
      </c>
      <c r="AF4388" s="4">
        <f t="shared" ca="1" si="707"/>
        <v>-0.60229000600700811</v>
      </c>
      <c r="AG4388" s="4">
        <f t="shared" ca="1" si="708"/>
        <v>-1.1008088640129157</v>
      </c>
      <c r="AH4388" s="2">
        <f t="shared" ca="1" si="704"/>
        <v>-12.622764815500432</v>
      </c>
    </row>
    <row r="4389" spans="20:34" x14ac:dyDescent="0.2">
      <c r="T4389" s="3"/>
      <c r="X4389" s="4">
        <f t="shared" ca="1" si="705"/>
        <v>0.40667465353881582</v>
      </c>
      <c r="Y4389" s="4">
        <f t="shared" ca="1" si="705"/>
        <v>-0.15972257109647592</v>
      </c>
      <c r="Z4389" s="4">
        <f t="shared" ca="1" si="700"/>
        <v>0.12237437498598966</v>
      </c>
      <c r="AA4389" s="4">
        <f t="shared" ca="1" si="701"/>
        <v>0.56714604996440998</v>
      </c>
      <c r="AB4389" s="4">
        <f t="shared" ca="1" si="702"/>
        <v>0.22170422231838707</v>
      </c>
      <c r="AC4389" s="4">
        <f t="shared" ca="1" si="706"/>
        <v>0.85972583694483629</v>
      </c>
      <c r="AD4389" s="4">
        <f t="shared" ca="1" si="703"/>
        <v>0.7753326578626456</v>
      </c>
      <c r="AF4389" s="4">
        <f t="shared" ca="1" si="707"/>
        <v>0.43972685431520681</v>
      </c>
      <c r="AG4389" s="4">
        <f t="shared" ca="1" si="708"/>
        <v>0.17189452394948593</v>
      </c>
      <c r="AH4389" s="2">
        <f t="shared" ca="1" si="704"/>
        <v>-52.77825364638511</v>
      </c>
    </row>
    <row r="4390" spans="20:34" x14ac:dyDescent="0.2">
      <c r="T4390" s="3"/>
      <c r="X4390" s="4">
        <f t="shared" ca="1" si="705"/>
        <v>-7.1511466031439893E-3</v>
      </c>
      <c r="Y4390" s="4">
        <f t="shared" ca="1" si="705"/>
        <v>-0.31104897987454522</v>
      </c>
      <c r="Z4390" s="4">
        <f t="shared" ca="1" si="700"/>
        <v>-0.25045683196284885</v>
      </c>
      <c r="AA4390" s="4">
        <f t="shared" ca="1" si="701"/>
        <v>1.0540263701690743E-2</v>
      </c>
      <c r="AB4390" s="4">
        <f t="shared" ca="1" si="702"/>
        <v>-0.30323096766726154</v>
      </c>
      <c r="AC4390" s="4">
        <f t="shared" ca="1" si="706"/>
        <v>0.21439215388321708</v>
      </c>
      <c r="AD4390" s="4">
        <f t="shared" ca="1" si="703"/>
        <v>1.4349999661605317</v>
      </c>
      <c r="AF4390" s="4">
        <f t="shared" ca="1" si="707"/>
        <v>1.5125278055249297E-2</v>
      </c>
      <c r="AG4390" s="4">
        <f t="shared" ca="1" si="708"/>
        <v>-0.43513642834134558</v>
      </c>
      <c r="AH4390" s="2">
        <f t="shared" ca="1" si="704"/>
        <v>-45.936883355029295</v>
      </c>
    </row>
    <row r="4391" spans="20:34" x14ac:dyDescent="0.2">
      <c r="T4391" s="3"/>
      <c r="X4391" s="4">
        <f t="shared" ca="1" si="705"/>
        <v>1.6085671600764502</v>
      </c>
      <c r="Y4391" s="4">
        <f t="shared" ca="1" si="705"/>
        <v>-1.0831779577744998</v>
      </c>
      <c r="Z4391" s="4">
        <f t="shared" ca="1" si="700"/>
        <v>0.12691440464424253</v>
      </c>
      <c r="AA4391" s="4">
        <f t="shared" ca="1" si="701"/>
        <v>2.183720761775906</v>
      </c>
      <c r="AB4391" s="4">
        <f t="shared" ca="1" si="702"/>
        <v>0.22809644830906839</v>
      </c>
      <c r="AC4391" s="4">
        <f t="shared" ca="1" si="706"/>
        <v>3.7495911552873906E-2</v>
      </c>
      <c r="AD4391" s="4">
        <f t="shared" ca="1" si="703"/>
        <v>2.2470388760428719</v>
      </c>
      <c r="AF4391" s="4">
        <f t="shared" ca="1" si="707"/>
        <v>4.9069054461324155</v>
      </c>
      <c r="AG4391" s="4">
        <f t="shared" ca="1" si="708"/>
        <v>0.51254158683778006</v>
      </c>
      <c r="AH4391" s="2">
        <f t="shared" ca="1" si="704"/>
        <v>-674.5786884700583</v>
      </c>
    </row>
    <row r="4392" spans="20:34" x14ac:dyDescent="0.2">
      <c r="T4392" s="3"/>
      <c r="X4392" s="4">
        <f t="shared" ca="1" si="705"/>
        <v>0.86954227208498991</v>
      </c>
      <c r="Y4392" s="4">
        <f t="shared" ca="1" si="705"/>
        <v>-0.79116948042169422</v>
      </c>
      <c r="Z4392" s="4">
        <f t="shared" ca="1" si="700"/>
        <v>-9.4081021133455955E-2</v>
      </c>
      <c r="AA4392" s="4">
        <f t="shared" ca="1" si="701"/>
        <v>1.1897142771461515</v>
      </c>
      <c r="AB4392" s="4">
        <f t="shared" ca="1" si="702"/>
        <v>-8.3058502388217548E-2</v>
      </c>
      <c r="AC4392" s="4">
        <f t="shared" ca="1" si="706"/>
        <v>0.31332783686898513</v>
      </c>
      <c r="AD4392" s="4">
        <f t="shared" ca="1" si="703"/>
        <v>1.274850916991465</v>
      </c>
      <c r="AF4392" s="4">
        <f t="shared" ca="1" si="707"/>
        <v>1.5167083371776093</v>
      </c>
      <c r="AG4392" s="4">
        <f t="shared" ca="1" si="708"/>
        <v>-0.10588720793355692</v>
      </c>
      <c r="AH4392" s="2">
        <f t="shared" ca="1" si="704"/>
        <v>-247.74445426018201</v>
      </c>
    </row>
    <row r="4393" spans="20:34" x14ac:dyDescent="0.2">
      <c r="T4393" s="3"/>
      <c r="X4393" s="4">
        <f t="shared" ca="1" si="705"/>
        <v>-0.97482911240663017</v>
      </c>
      <c r="Y4393" s="4">
        <f t="shared" ca="1" si="705"/>
        <v>-0.17678120563007413</v>
      </c>
      <c r="Z4393" s="4">
        <f t="shared" ca="1" si="700"/>
        <v>-0.73609964680153428</v>
      </c>
      <c r="AA4393" s="4">
        <f t="shared" ca="1" si="701"/>
        <v>-1.2910101829364606</v>
      </c>
      <c r="AB4393" s="4">
        <f t="shared" ca="1" si="702"/>
        <v>-0.98700152796666596</v>
      </c>
      <c r="AC4393" s="4">
        <f t="shared" ca="1" si="706"/>
        <v>0.32872477143041057</v>
      </c>
      <c r="AD4393" s="4">
        <f t="shared" ca="1" si="703"/>
        <v>1.2545689600714087</v>
      </c>
      <c r="AF4393" s="4">
        <f t="shared" ca="1" si="707"/>
        <v>-1.6196613026481945</v>
      </c>
      <c r="AG4393" s="4">
        <f t="shared" ca="1" si="708"/>
        <v>-1.2382614805300316</v>
      </c>
      <c r="AH4393" s="2">
        <f t="shared" ca="1" si="704"/>
        <v>142.56613173415508</v>
      </c>
    </row>
    <row r="4394" spans="20:34" x14ac:dyDescent="0.2">
      <c r="T4394" s="3"/>
      <c r="X4394" s="4">
        <f t="shared" ca="1" si="705"/>
        <v>-0.97719924387698665</v>
      </c>
      <c r="Y4394" s="4">
        <f t="shared" ca="1" si="705"/>
        <v>-1.6151152941052811</v>
      </c>
      <c r="Z4394" s="4">
        <f t="shared" ca="1" si="700"/>
        <v>-1.8754712673787575</v>
      </c>
      <c r="AA4394" s="4">
        <f t="shared" ca="1" si="701"/>
        <v>-1.2941980675249789</v>
      </c>
      <c r="AB4394" s="4">
        <f t="shared" ca="1" si="702"/>
        <v>-2.5912026971945257</v>
      </c>
      <c r="AC4394" s="4">
        <f t="shared" ca="1" si="706"/>
        <v>0.54550818665432788</v>
      </c>
      <c r="AD4394" s="4">
        <f t="shared" ca="1" si="703"/>
        <v>1.0326925053878797</v>
      </c>
      <c r="AF4394" s="4">
        <f t="shared" ca="1" si="707"/>
        <v>-1.3365086448205228</v>
      </c>
      <c r="AG4394" s="4">
        <f t="shared" ca="1" si="708"/>
        <v>-2.6759156053336461</v>
      </c>
      <c r="AH4394" s="2">
        <f t="shared" ca="1" si="704"/>
        <v>-48.764288764147295</v>
      </c>
    </row>
    <row r="4395" spans="20:34" x14ac:dyDescent="0.2">
      <c r="T4395" s="3"/>
      <c r="X4395" s="4">
        <f t="shared" ca="1" si="705"/>
        <v>-0.41680075056901433</v>
      </c>
      <c r="Y4395" s="4">
        <f t="shared" ca="1" si="705"/>
        <v>-1.758918048570747</v>
      </c>
      <c r="Z4395" s="4">
        <f t="shared" ca="1" si="700"/>
        <v>-1.6464789796467283</v>
      </c>
      <c r="AA4395" s="4">
        <f t="shared" ca="1" si="701"/>
        <v>-0.54044843692890443</v>
      </c>
      <c r="AB4395" s="4">
        <f t="shared" ca="1" si="702"/>
        <v>-2.2687884040091482</v>
      </c>
      <c r="AC4395" s="4">
        <f t="shared" ca="1" si="706"/>
        <v>0.4334379546487005</v>
      </c>
      <c r="AD4395" s="4">
        <f t="shared" ca="1" si="703"/>
        <v>1.1360390275105658</v>
      </c>
      <c r="AF4395" s="4">
        <f t="shared" ca="1" si="707"/>
        <v>-0.61397051670831793</v>
      </c>
      <c r="AG4395" s="4">
        <f t="shared" ca="1" si="708"/>
        <v>-2.5774321721178013</v>
      </c>
      <c r="AH4395" s="2">
        <f t="shared" ca="1" si="704"/>
        <v>-158.37637916825497</v>
      </c>
    </row>
    <row r="4396" spans="20:34" x14ac:dyDescent="0.2">
      <c r="T4396" s="3"/>
      <c r="X4396" s="4">
        <f t="shared" ca="1" si="705"/>
        <v>1.0174041700355954</v>
      </c>
      <c r="Y4396" s="4">
        <f t="shared" ca="1" si="705"/>
        <v>-0.73792122669715621</v>
      </c>
      <c r="Z4396" s="4">
        <f t="shared" ca="1" si="700"/>
        <v>3.8483489817262462E-2</v>
      </c>
      <c r="AA4396" s="4">
        <f t="shared" ca="1" si="701"/>
        <v>1.3885921333331317</v>
      </c>
      <c r="AB4396" s="4">
        <f t="shared" ca="1" si="702"/>
        <v>0.10358836473098015</v>
      </c>
      <c r="AC4396" s="4">
        <f t="shared" ca="1" si="706"/>
        <v>0.26458313207555484</v>
      </c>
      <c r="AD4396" s="4">
        <f t="shared" ca="1" si="703"/>
        <v>1.3461446157977428</v>
      </c>
      <c r="AF4396" s="4">
        <f t="shared" ca="1" si="707"/>
        <v>1.8692458238254965</v>
      </c>
      <c r="AG4396" s="4">
        <f t="shared" ca="1" si="708"/>
        <v>0.13944491944190174</v>
      </c>
      <c r="AH4396" s="2">
        <f t="shared" ca="1" si="704"/>
        <v>-276.66336048329413</v>
      </c>
    </row>
    <row r="4397" spans="20:34" x14ac:dyDescent="0.2">
      <c r="T4397" s="3"/>
      <c r="X4397" s="4">
        <f t="shared" ca="1" si="705"/>
        <v>0.49399921471437208</v>
      </c>
      <c r="Y4397" s="4">
        <f t="shared" ca="1" si="705"/>
        <v>-0.18883368985830282</v>
      </c>
      <c r="Z4397" s="4">
        <f t="shared" ca="1" si="700"/>
        <v>0.15275433642260869</v>
      </c>
      <c r="AA4397" s="4">
        <f t="shared" ca="1" si="701"/>
        <v>0.68459971287400556</v>
      </c>
      <c r="AB4397" s="4">
        <f t="shared" ca="1" si="702"/>
        <v>0.26447829951809065</v>
      </c>
      <c r="AC4397" s="4">
        <f t="shared" ca="1" si="706"/>
        <v>0.76177553679987198</v>
      </c>
      <c r="AD4397" s="4">
        <f t="shared" ca="1" si="703"/>
        <v>0.85897997631492862</v>
      </c>
      <c r="AF4397" s="4">
        <f t="shared" ca="1" si="707"/>
        <v>0.58805744514972025</v>
      </c>
      <c r="AG4397" s="4">
        <f t="shared" ca="1" si="708"/>
        <v>0.2271815634558621</v>
      </c>
      <c r="AH4397" s="2">
        <f t="shared" ca="1" si="704"/>
        <v>-70.627124278435076</v>
      </c>
    </row>
    <row r="4398" spans="20:34" x14ac:dyDescent="0.2">
      <c r="T4398" s="3"/>
      <c r="X4398" s="4">
        <f t="shared" ca="1" si="705"/>
        <v>0.87023983650397874</v>
      </c>
      <c r="Y4398" s="4">
        <f t="shared" ca="1" si="705"/>
        <v>-0.57539379249503331</v>
      </c>
      <c r="Z4398" s="4">
        <f t="shared" ca="1" si="700"/>
        <v>7.7054162114476965E-2</v>
      </c>
      <c r="AA4398" s="4">
        <f t="shared" ca="1" si="701"/>
        <v>1.1906525182895673</v>
      </c>
      <c r="AB4398" s="4">
        <f t="shared" ca="1" si="702"/>
        <v>0.15789471788180662</v>
      </c>
      <c r="AC4398" s="4">
        <f t="shared" ca="1" si="706"/>
        <v>0.29853934198324839</v>
      </c>
      <c r="AD4398" s="4">
        <f t="shared" ca="1" si="703"/>
        <v>1.2952557305548054</v>
      </c>
      <c r="AF4398" s="4">
        <f t="shared" ca="1" si="707"/>
        <v>1.5421994974140723</v>
      </c>
      <c r="AG4398" s="4">
        <f t="shared" ca="1" si="708"/>
        <v>0.20451403816074432</v>
      </c>
      <c r="AH4398" s="2">
        <f t="shared" ca="1" si="704"/>
        <v>-220.59028143460091</v>
      </c>
    </row>
    <row r="4399" spans="20:34" x14ac:dyDescent="0.2">
      <c r="T4399" s="3"/>
      <c r="X4399" s="4">
        <f t="shared" ca="1" si="705"/>
        <v>1.9111967935782346</v>
      </c>
      <c r="Y4399" s="4">
        <f t="shared" ca="1" si="705"/>
        <v>0.11774123640104922</v>
      </c>
      <c r="Z4399" s="4">
        <f t="shared" ca="1" si="700"/>
        <v>1.2621075837901718</v>
      </c>
      <c r="AA4399" s="4">
        <f t="shared" ca="1" si="701"/>
        <v>2.5907649940201867</v>
      </c>
      <c r="AB4399" s="4">
        <f t="shared" ca="1" si="702"/>
        <v>1.8264144969566247</v>
      </c>
      <c r="AC4399" s="4">
        <f t="shared" ca="1" si="706"/>
        <v>0.57884161217692554</v>
      </c>
      <c r="AD4399" s="4">
        <f t="shared" ca="1" si="703"/>
        <v>1.0046780514292004</v>
      </c>
      <c r="AF4399" s="4">
        <f t="shared" ca="1" si="707"/>
        <v>2.6028847259031851</v>
      </c>
      <c r="AG4399" s="4">
        <f t="shared" ca="1" si="708"/>
        <v>1.834958557904425</v>
      </c>
      <c r="AH4399" s="2">
        <f t="shared" ca="1" si="704"/>
        <v>-216.35708359087039</v>
      </c>
    </row>
    <row r="4400" spans="20:34" x14ac:dyDescent="0.2">
      <c r="T4400" s="3"/>
      <c r="X4400" s="4">
        <f t="shared" ca="1" si="705"/>
        <v>0.55646515254507423</v>
      </c>
      <c r="Y4400" s="4">
        <f t="shared" ca="1" si="705"/>
        <v>1.2479064417430572</v>
      </c>
      <c r="Z4400" s="4">
        <f t="shared" ca="1" si="700"/>
        <v>1.3276217107970587</v>
      </c>
      <c r="AA4400" s="4">
        <f t="shared" ca="1" si="701"/>
        <v>0.7686179215718898</v>
      </c>
      <c r="AB4400" s="4">
        <f t="shared" ca="1" si="702"/>
        <v>1.9186564286032513</v>
      </c>
      <c r="AC4400" s="4">
        <f t="shared" ca="1" si="706"/>
        <v>2.3232154842179553E-2</v>
      </c>
      <c r="AD4400" s="4">
        <f t="shared" ca="1" si="703"/>
        <v>2.5087511235646729</v>
      </c>
      <c r="AF4400" s="4">
        <f t="shared" ca="1" si="707"/>
        <v>1.9282710743354221</v>
      </c>
      <c r="AG4400" s="4">
        <f t="shared" ca="1" si="708"/>
        <v>4.8134314709929891</v>
      </c>
      <c r="AH4400" s="2">
        <f t="shared" ca="1" si="704"/>
        <v>181.84673862364843</v>
      </c>
    </row>
    <row r="4401" spans="20:34" x14ac:dyDescent="0.2">
      <c r="T4401" s="3"/>
      <c r="X4401" s="4">
        <f t="shared" ca="1" si="705"/>
        <v>-0.78573437654415668</v>
      </c>
      <c r="Y4401" s="4">
        <f t="shared" ca="1" si="705"/>
        <v>0.39311891957202327</v>
      </c>
      <c r="Z4401" s="4">
        <f t="shared" ca="1" si="700"/>
        <v>-0.16957226087877797</v>
      </c>
      <c r="AA4401" s="4">
        <f t="shared" ca="1" si="701"/>
        <v>-1.0366731549001043</v>
      </c>
      <c r="AB4401" s="4">
        <f t="shared" ca="1" si="702"/>
        <v>-0.18934791040818696</v>
      </c>
      <c r="AC4401" s="4">
        <f t="shared" ca="1" si="706"/>
        <v>2.4760100511241556E-2</v>
      </c>
      <c r="AD4401" s="4">
        <f t="shared" ca="1" si="703"/>
        <v>2.4726948993096736</v>
      </c>
      <c r="AF4401" s="4">
        <f t="shared" ca="1" si="707"/>
        <v>-2.5633764223727549</v>
      </c>
      <c r="AG4401" s="4">
        <f t="shared" ca="1" si="708"/>
        <v>-0.46819961226126894</v>
      </c>
      <c r="AH4401" s="2">
        <f t="shared" ca="1" si="704"/>
        <v>381.18030556686199</v>
      </c>
    </row>
    <row r="4402" spans="20:34" x14ac:dyDescent="0.2">
      <c r="T4402" s="3"/>
      <c r="X4402" s="4">
        <f t="shared" ca="1" si="705"/>
        <v>-1.9956258176105963</v>
      </c>
      <c r="Y4402" s="4">
        <f t="shared" ca="1" si="705"/>
        <v>1.3496371861887275</v>
      </c>
      <c r="Z4402" s="4">
        <f t="shared" ca="1" si="700"/>
        <v>-0.15284740323580515</v>
      </c>
      <c r="AA4402" s="4">
        <f t="shared" ca="1" si="701"/>
        <v>-2.6640066285895263</v>
      </c>
      <c r="AB4402" s="4">
        <f t="shared" ca="1" si="702"/>
        <v>-0.16579981099841407</v>
      </c>
      <c r="AC4402" s="4">
        <f t="shared" ca="1" si="706"/>
        <v>0.32991318235229838</v>
      </c>
      <c r="AD4402" s="4">
        <f t="shared" ca="1" si="703"/>
        <v>1.2530413158170364</v>
      </c>
      <c r="AF4402" s="4">
        <f t="shared" ca="1" si="707"/>
        <v>-3.3381103712331268</v>
      </c>
      <c r="AG4402" s="4">
        <f t="shared" ca="1" si="708"/>
        <v>-0.2077540133356687</v>
      </c>
      <c r="AH4402" s="2">
        <f t="shared" ca="1" si="704"/>
        <v>543.46955533128357</v>
      </c>
    </row>
    <row r="4403" spans="20:34" x14ac:dyDescent="0.2">
      <c r="T4403" s="3"/>
      <c r="X4403" s="4">
        <f t="shared" ca="1" si="705"/>
        <v>0.61734676968713675</v>
      </c>
      <c r="Y4403" s="4">
        <f t="shared" ca="1" si="705"/>
        <v>1.8956937909322866</v>
      </c>
      <c r="Z4403" s="4">
        <f t="shared" ca="1" si="700"/>
        <v>1.8773488680332118</v>
      </c>
      <c r="AA4403" s="4">
        <f t="shared" ca="1" si="701"/>
        <v>0.85050518033313383</v>
      </c>
      <c r="AB4403" s="4">
        <f t="shared" ca="1" si="702"/>
        <v>2.6926558265764728</v>
      </c>
      <c r="AC4403" s="4">
        <f t="shared" ca="1" si="706"/>
        <v>0.93065157296348222</v>
      </c>
      <c r="AD4403" s="4">
        <f t="shared" ca="1" si="703"/>
        <v>0.6987308635481031</v>
      </c>
      <c r="AF4403" s="4">
        <f t="shared" ca="1" si="707"/>
        <v>0.59427421910630573</v>
      </c>
      <c r="AG4403" s="4">
        <f t="shared" ca="1" si="708"/>
        <v>1.8814417309416103</v>
      </c>
      <c r="AH4403" s="2">
        <f t="shared" ca="1" si="704"/>
        <v>93.82156242266683</v>
      </c>
    </row>
    <row r="4404" spans="20:34" x14ac:dyDescent="0.2">
      <c r="T4404" s="3"/>
      <c r="X4404" s="4">
        <f t="shared" ca="1" si="705"/>
        <v>1.2028879871695495</v>
      </c>
      <c r="Y4404" s="4">
        <f t="shared" ca="1" si="705"/>
        <v>0.90458681387299</v>
      </c>
      <c r="Z4404" s="4">
        <f t="shared" ca="1" si="700"/>
        <v>1.4513840869517129</v>
      </c>
      <c r="AA4404" s="4">
        <f t="shared" ca="1" si="701"/>
        <v>1.6380723876803445</v>
      </c>
      <c r="AB4404" s="4">
        <f t="shared" ca="1" si="702"/>
        <v>2.0929101531546239</v>
      </c>
      <c r="AC4404" s="4">
        <f t="shared" ca="1" si="706"/>
        <v>0.87652095061230872</v>
      </c>
      <c r="AD4404" s="4">
        <f t="shared" ca="1" si="703"/>
        <v>0.75920868155206844</v>
      </c>
      <c r="AF4404" s="4">
        <f t="shared" ca="1" si="707"/>
        <v>1.243638777737643</v>
      </c>
      <c r="AG4404" s="4">
        <f t="shared" ca="1" si="708"/>
        <v>1.5889555579834596</v>
      </c>
      <c r="AH4404" s="2">
        <f t="shared" ca="1" si="704"/>
        <v>-36.426921811517786</v>
      </c>
    </row>
    <row r="4405" spans="20:34" x14ac:dyDescent="0.2">
      <c r="T4405" s="3"/>
      <c r="X4405" s="4">
        <f t="shared" ca="1" si="705"/>
        <v>-0.90658265345670996</v>
      </c>
      <c r="Y4405" s="4">
        <f t="shared" ca="1" si="705"/>
        <v>1.1522935199061044</v>
      </c>
      <c r="Z4405" s="4">
        <f t="shared" ca="1" si="700"/>
        <v>0.35712502148968495</v>
      </c>
      <c r="AA4405" s="4">
        <f t="shared" ca="1" si="701"/>
        <v>-1.1992170324600144</v>
      </c>
      <c r="AB4405" s="4">
        <f t="shared" ca="1" si="702"/>
        <v>0.5522261124523884</v>
      </c>
      <c r="AC4405" s="4">
        <f t="shared" ca="1" si="706"/>
        <v>0.17480146189336665</v>
      </c>
      <c r="AD4405" s="4">
        <f t="shared" ca="1" si="703"/>
        <v>1.5220877253306921</v>
      </c>
      <c r="AF4405" s="4">
        <f t="shared" ca="1" si="707"/>
        <v>-1.8253135251148862</v>
      </c>
      <c r="AG4405" s="4">
        <f t="shared" ca="1" si="708"/>
        <v>0.84053658737086689</v>
      </c>
      <c r="AH4405" s="2">
        <f t="shared" ca="1" si="704"/>
        <v>385.25854497555565</v>
      </c>
    </row>
    <row r="4406" spans="20:34" x14ac:dyDescent="0.2">
      <c r="T4406" s="3"/>
      <c r="X4406" s="4">
        <f t="shared" ca="1" si="705"/>
        <v>0.26797923282142488</v>
      </c>
      <c r="Y4406" s="4">
        <f t="shared" ca="1" si="705"/>
        <v>-1.7047930919875971</v>
      </c>
      <c r="Z4406" s="4">
        <f t="shared" ca="1" si="700"/>
        <v>-1.1848221199700477</v>
      </c>
      <c r="AA4406" s="4">
        <f t="shared" ca="1" si="701"/>
        <v>0.38059732904618881</v>
      </c>
      <c r="AB4406" s="4">
        <f t="shared" ca="1" si="702"/>
        <v>-1.6187893512855087</v>
      </c>
      <c r="AC4406" s="4">
        <f t="shared" ca="1" si="706"/>
        <v>0.69928550398489275</v>
      </c>
      <c r="AD4406" s="4">
        <f t="shared" ca="1" si="703"/>
        <v>0.9084405361122182</v>
      </c>
      <c r="AF4406" s="4">
        <f t="shared" ca="1" si="707"/>
        <v>0.34575004164159806</v>
      </c>
      <c r="AG4406" s="4">
        <f t="shared" ca="1" si="708"/>
        <v>-1.4705738661345575</v>
      </c>
      <c r="AH4406" s="2">
        <f t="shared" ca="1" si="704"/>
        <v>-202.15549358444332</v>
      </c>
    </row>
    <row r="4407" spans="20:34" x14ac:dyDescent="0.2">
      <c r="T4407" s="3"/>
      <c r="X4407" s="4">
        <f t="shared" ca="1" si="705"/>
        <v>0.24241128249891924</v>
      </c>
      <c r="Y4407" s="4">
        <f t="shared" ca="1" si="705"/>
        <v>-0.51518945962367069</v>
      </c>
      <c r="Z4407" s="4">
        <f t="shared" ca="1" si="700"/>
        <v>-0.25931877726488639</v>
      </c>
      <c r="AA4407" s="4">
        <f t="shared" ca="1" si="701"/>
        <v>0.34620781276300283</v>
      </c>
      <c r="AB4407" s="4">
        <f t="shared" ca="1" si="702"/>
        <v>-0.31570832163888296</v>
      </c>
      <c r="AC4407" s="4">
        <f t="shared" ca="1" si="706"/>
        <v>0.72666536366224255</v>
      </c>
      <c r="AD4407" s="4">
        <f t="shared" ca="1" si="703"/>
        <v>0.88689810745770081</v>
      </c>
      <c r="AF4407" s="4">
        <f t="shared" ca="1" si="707"/>
        <v>0.30705105392657722</v>
      </c>
      <c r="AG4407" s="4">
        <f t="shared" ca="1" si="708"/>
        <v>-0.28000111297017238</v>
      </c>
      <c r="AH4407" s="2">
        <f t="shared" ca="1" si="704"/>
        <v>-76.961827754753813</v>
      </c>
    </row>
    <row r="4408" spans="20:34" x14ac:dyDescent="0.2">
      <c r="T4408" s="3"/>
      <c r="X4408" s="4">
        <f t="shared" ca="1" si="705"/>
        <v>-0.31815198153564472</v>
      </c>
      <c r="Y4408" s="4">
        <f t="shared" ca="1" si="705"/>
        <v>0.13530820542545749</v>
      </c>
      <c r="Z4408" s="4">
        <f t="shared" ca="1" si="700"/>
        <v>-8.7545821320964098E-2</v>
      </c>
      <c r="AA4408" s="4">
        <f t="shared" ca="1" si="701"/>
        <v>-0.4077634384758545</v>
      </c>
      <c r="AB4408" s="4">
        <f t="shared" ca="1" si="702"/>
        <v>-7.3857136485294794E-2</v>
      </c>
      <c r="AC4408" s="4">
        <f t="shared" ca="1" si="706"/>
        <v>0.36027556590619902</v>
      </c>
      <c r="AD4408" s="4">
        <f t="shared" ca="1" si="703"/>
        <v>1.215661381652829</v>
      </c>
      <c r="AF4408" s="4">
        <f t="shared" ca="1" si="707"/>
        <v>-0.49570226500506559</v>
      </c>
      <c r="AG4408" s="4">
        <f t="shared" ca="1" si="708"/>
        <v>-8.9785268584635036E-2</v>
      </c>
      <c r="AH4408" s="2">
        <f t="shared" ca="1" si="704"/>
        <v>71.094944509114612</v>
      </c>
    </row>
    <row r="4409" spans="20:34" x14ac:dyDescent="0.2">
      <c r="T4409" s="3"/>
      <c r="X4409" s="4">
        <f t="shared" ca="1" si="705"/>
        <v>-0.28574587988339561</v>
      </c>
      <c r="Y4409" s="4">
        <f t="shared" ca="1" si="705"/>
        <v>0.19478904901572192</v>
      </c>
      <c r="Z4409" s="4">
        <f t="shared" ca="1" si="700"/>
        <v>-2.0667457754998897E-2</v>
      </c>
      <c r="AA4409" s="4">
        <f t="shared" ca="1" si="701"/>
        <v>-0.36417644200615129</v>
      </c>
      <c r="AB4409" s="4">
        <f t="shared" ca="1" si="702"/>
        <v>2.0305599439455011E-2</v>
      </c>
      <c r="AC4409" s="4">
        <f t="shared" ca="1" si="706"/>
        <v>7.9730835762402363E-2</v>
      </c>
      <c r="AD4409" s="4">
        <f t="shared" ca="1" si="703"/>
        <v>1.8730890221853083</v>
      </c>
      <c r="AF4409" s="4">
        <f t="shared" ca="1" si="707"/>
        <v>-0.68213489566022656</v>
      </c>
      <c r="AG4409" s="4">
        <f t="shared" ca="1" si="708"/>
        <v>3.8034195398935329E-2</v>
      </c>
      <c r="AH4409" s="2">
        <f t="shared" ca="1" si="704"/>
        <v>114.32323771844767</v>
      </c>
    </row>
    <row r="4410" spans="20:34" x14ac:dyDescent="0.2">
      <c r="T4410" s="3"/>
      <c r="X4410" s="4">
        <f t="shared" ca="1" si="705"/>
        <v>-0.57500926879915282</v>
      </c>
      <c r="Y4410" s="4">
        <f t="shared" ca="1" si="705"/>
        <v>-1.423026857021513</v>
      </c>
      <c r="Z4410" s="4">
        <f t="shared" ca="1" si="700"/>
        <v>-1.4775085332057953</v>
      </c>
      <c r="AA4410" s="4">
        <f t="shared" ca="1" si="701"/>
        <v>-0.75324274954241899</v>
      </c>
      <c r="AB4410" s="4">
        <f t="shared" ca="1" si="702"/>
        <v>-2.0308830684276162</v>
      </c>
      <c r="AC4410" s="4">
        <f t="shared" ca="1" si="706"/>
        <v>0.5336828518862885</v>
      </c>
      <c r="AD4410" s="4">
        <f t="shared" ca="1" si="703"/>
        <v>1.0428656184160114</v>
      </c>
      <c r="AF4410" s="4">
        <f t="shared" ca="1" si="707"/>
        <v>-0.78553096581893156</v>
      </c>
      <c r="AG4410" s="4">
        <f t="shared" ca="1" si="708"/>
        <v>-2.1179381270863731</v>
      </c>
      <c r="AH4410" s="2">
        <f t="shared" ca="1" si="704"/>
        <v>-84.310071492148836</v>
      </c>
    </row>
    <row r="4411" spans="20:34" x14ac:dyDescent="0.2">
      <c r="T4411" s="3"/>
      <c r="X4411" s="4">
        <f t="shared" ca="1" si="705"/>
        <v>-1.0391268433195882</v>
      </c>
      <c r="Y4411" s="4">
        <f t="shared" ca="1" si="705"/>
        <v>-0.99662643726578604</v>
      </c>
      <c r="Z4411" s="4">
        <f t="shared" ca="1" si="700"/>
        <v>-1.4240378976940131</v>
      </c>
      <c r="AA4411" s="4">
        <f t="shared" ca="1" si="701"/>
        <v>-1.377492197971383</v>
      </c>
      <c r="AB4411" s="4">
        <f t="shared" ca="1" si="702"/>
        <v>-1.9555980126493253</v>
      </c>
      <c r="AC4411" s="4">
        <f t="shared" ca="1" si="706"/>
        <v>0.43036636229359504</v>
      </c>
      <c r="AD4411" s="4">
        <f t="shared" ca="1" si="703"/>
        <v>1.1391425666999466</v>
      </c>
      <c r="AF4411" s="4">
        <f t="shared" ca="1" si="707"/>
        <v>-1.5691599980062723</v>
      </c>
      <c r="AG4411" s="4">
        <f t="shared" ca="1" si="708"/>
        <v>-2.2277049395626669</v>
      </c>
      <c r="AH4411" s="2">
        <f t="shared" ca="1" si="704"/>
        <v>35.107296042423513</v>
      </c>
    </row>
    <row r="4412" spans="20:34" x14ac:dyDescent="0.2">
      <c r="T4412" s="3"/>
      <c r="X4412" s="4">
        <f t="shared" ca="1" si="705"/>
        <v>-0.26055908990253324</v>
      </c>
      <c r="Y4412" s="4">
        <f t="shared" ca="1" si="705"/>
        <v>-1.0817161724637276</v>
      </c>
      <c r="Z4412" s="4">
        <f t="shared" ca="1" si="700"/>
        <v>-1.0151551544315267</v>
      </c>
      <c r="AA4412" s="4">
        <f t="shared" ca="1" si="701"/>
        <v>-0.33029959567147921</v>
      </c>
      <c r="AB4412" s="4">
        <f t="shared" ca="1" si="702"/>
        <v>-1.3799033376437542</v>
      </c>
      <c r="AC4412" s="4">
        <f t="shared" ca="1" si="706"/>
        <v>0.92162755062716217</v>
      </c>
      <c r="AD4412" s="4">
        <f t="shared" ca="1" si="703"/>
        <v>0.71013886865273246</v>
      </c>
      <c r="AF4412" s="4">
        <f t="shared" ca="1" si="707"/>
        <v>-0.23455858118659922</v>
      </c>
      <c r="AG4412" s="4">
        <f t="shared" ca="1" si="708"/>
        <v>-0.97992299504446512</v>
      </c>
      <c r="AH4412" s="2">
        <f t="shared" ca="1" si="704"/>
        <v>-60.261769945214382</v>
      </c>
    </row>
    <row r="4413" spans="20:34" x14ac:dyDescent="0.2">
      <c r="T4413" s="3"/>
      <c r="X4413" s="4">
        <f t="shared" ca="1" si="705"/>
        <v>0.56734931802566513</v>
      </c>
      <c r="Y4413" s="4">
        <f t="shared" ca="1" si="705"/>
        <v>0.66586836559090867</v>
      </c>
      <c r="Z4413" s="4">
        <f t="shared" ca="1" si="700"/>
        <v>0.87380593677434859</v>
      </c>
      <c r="AA4413" s="4">
        <f t="shared" ca="1" si="701"/>
        <v>0.78325738939400147</v>
      </c>
      <c r="AB4413" s="4">
        <f t="shared" ca="1" si="702"/>
        <v>1.2796973899952371</v>
      </c>
      <c r="AC4413" s="4">
        <f t="shared" ca="1" si="706"/>
        <v>0.64915900037439844</v>
      </c>
      <c r="AD4413" s="4">
        <f t="shared" ca="1" si="703"/>
        <v>0.94791107702387523</v>
      </c>
      <c r="AF4413" s="4">
        <f t="shared" ca="1" si="707"/>
        <v>0.74245835556737672</v>
      </c>
      <c r="AG4413" s="4">
        <f t="shared" ca="1" si="708"/>
        <v>1.2130393312150272</v>
      </c>
      <c r="AH4413" s="2">
        <f t="shared" ca="1" si="704"/>
        <v>3.7440316269639879</v>
      </c>
    </row>
    <row r="4414" spans="20:34" x14ac:dyDescent="0.2">
      <c r="T4414" s="3"/>
      <c r="X4414" s="4">
        <f t="shared" ca="1" si="705"/>
        <v>-0.62625101919444137</v>
      </c>
      <c r="Y4414" s="4">
        <f t="shared" ca="1" si="705"/>
        <v>-0.77924250569099374</v>
      </c>
      <c r="Z4414" s="4">
        <f t="shared" ca="1" si="700"/>
        <v>-0.99952705893275628</v>
      </c>
      <c r="AA4414" s="4">
        <f t="shared" ca="1" si="701"/>
        <v>-0.8221641526025073</v>
      </c>
      <c r="AB4414" s="4">
        <f t="shared" ca="1" si="702"/>
        <v>-1.3578994465346963</v>
      </c>
      <c r="AC4414" s="4">
        <f t="shared" ca="1" si="706"/>
        <v>0.58776752694047918</v>
      </c>
      <c r="AD4414" s="4">
        <f t="shared" ca="1" si="703"/>
        <v>0.99732047700247461</v>
      </c>
      <c r="AF4414" s="4">
        <f t="shared" ca="1" si="707"/>
        <v>-0.81996114484786786</v>
      </c>
      <c r="AG4414" s="4">
        <f t="shared" ca="1" si="708"/>
        <v>-1.3542609237393797</v>
      </c>
      <c r="AH4414" s="2">
        <f t="shared" ca="1" si="704"/>
        <v>-2.2810629272262304</v>
      </c>
    </row>
    <row r="4415" spans="20:34" x14ac:dyDescent="0.2">
      <c r="T4415" s="3"/>
      <c r="X4415" s="4">
        <f t="shared" ca="1" si="705"/>
        <v>-0.98563743069266896</v>
      </c>
      <c r="Y4415" s="4">
        <f t="shared" ca="1" si="705"/>
        <v>0.91743914453272546</v>
      </c>
      <c r="Z4415" s="4">
        <f t="shared" ca="1" si="700"/>
        <v>0.12296980795850077</v>
      </c>
      <c r="AA4415" s="4">
        <f t="shared" ca="1" si="701"/>
        <v>-1.3055476344334787</v>
      </c>
      <c r="AB4415" s="4">
        <f t="shared" ca="1" si="702"/>
        <v>0.2225425741374496</v>
      </c>
      <c r="AC4415" s="4">
        <f t="shared" ca="1" si="706"/>
        <v>0.37680448760636287</v>
      </c>
      <c r="AD4415" s="4">
        <f t="shared" ca="1" si="703"/>
        <v>1.1965110472647338</v>
      </c>
      <c r="AF4415" s="4">
        <f t="shared" ca="1" si="707"/>
        <v>-1.5621021673299973</v>
      </c>
      <c r="AG4415" s="4">
        <f t="shared" ca="1" si="708"/>
        <v>0.26627464844218945</v>
      </c>
      <c r="AH4415" s="2">
        <f t="shared" ca="1" si="704"/>
        <v>283.316385250228</v>
      </c>
    </row>
    <row r="4416" spans="20:34" x14ac:dyDescent="0.2">
      <c r="T4416" s="3"/>
      <c r="X4416" s="4">
        <f t="shared" ca="1" si="705"/>
        <v>0.56920954061183926</v>
      </c>
      <c r="Y4416" s="4">
        <f t="shared" ca="1" si="705"/>
        <v>1.2590653113042918</v>
      </c>
      <c r="Z4416" s="4">
        <f t="shared" ca="1" si="700"/>
        <v>1.3442448601630235</v>
      </c>
      <c r="AA4416" s="4">
        <f t="shared" ca="1" si="701"/>
        <v>0.78575943410664606</v>
      </c>
      <c r="AB4416" s="4">
        <f t="shared" ca="1" si="702"/>
        <v>1.9420613258005506</v>
      </c>
      <c r="AC4416" s="4">
        <f t="shared" ca="1" si="706"/>
        <v>0.55562571914687231</v>
      </c>
      <c r="AD4416" s="4">
        <f t="shared" ca="1" si="703"/>
        <v>1.0240917780238483</v>
      </c>
      <c r="AF4416" s="4">
        <f t="shared" ca="1" si="707"/>
        <v>0.80468977597328806</v>
      </c>
      <c r="AG4416" s="4">
        <f t="shared" ca="1" si="708"/>
        <v>1.9888490361704381</v>
      </c>
      <c r="AH4416" s="2">
        <f t="shared" ca="1" si="704"/>
        <v>71.599720361346954</v>
      </c>
    </row>
    <row r="4417" spans="20:34" x14ac:dyDescent="0.2">
      <c r="T4417" s="3"/>
      <c r="X4417" s="4">
        <f t="shared" ca="1" si="705"/>
        <v>-0.38353705950091427</v>
      </c>
      <c r="Y4417" s="4">
        <f t="shared" ca="1" si="705"/>
        <v>0.2135801457497214</v>
      </c>
      <c r="Z4417" s="4">
        <f t="shared" ca="1" si="700"/>
        <v>-6.5613756412857133E-2</v>
      </c>
      <c r="AA4417" s="4">
        <f t="shared" ca="1" si="701"/>
        <v>-0.49570796179514365</v>
      </c>
      <c r="AB4417" s="4">
        <f t="shared" ca="1" si="702"/>
        <v>-4.2977444966085236E-2</v>
      </c>
      <c r="AC4417" s="4">
        <f t="shared" ca="1" si="706"/>
        <v>0.91020606692499106</v>
      </c>
      <c r="AD4417" s="4">
        <f t="shared" ca="1" si="703"/>
        <v>0.7236350189543157</v>
      </c>
      <c r="AF4417" s="4">
        <f t="shared" ca="1" si="707"/>
        <v>-0.35871164032943398</v>
      </c>
      <c r="AG4417" s="4">
        <f t="shared" ca="1" si="708"/>
        <v>-3.1099984202641151E-2</v>
      </c>
      <c r="AH4417" s="2">
        <f t="shared" ca="1" si="704"/>
        <v>54.707003462623106</v>
      </c>
    </row>
    <row r="4418" spans="20:34" x14ac:dyDescent="0.2">
      <c r="T4418" s="3"/>
      <c r="X4418" s="4">
        <f t="shared" ca="1" si="705"/>
        <v>-0.63994044838559083</v>
      </c>
      <c r="Y4418" s="4">
        <f t="shared" ca="1" si="705"/>
        <v>-0.532725647702326</v>
      </c>
      <c r="Z4418" s="4">
        <f t="shared" ref="Z4418:Z4481" ca="1" si="709">X4418*B$19+SQRT(1-B$19^2)*Y4418</f>
        <v>-0.81287095401109288</v>
      </c>
      <c r="AA4418" s="4">
        <f t="shared" ref="AA4418:AA4481" ca="1" si="710">X4418*SQRT($B$28)+$B$20</f>
        <v>-0.84057676848052587</v>
      </c>
      <c r="AB4418" s="4">
        <f t="shared" ref="AB4418:AB4481" ca="1" si="711">Z4418*SQRT($C$29)+$C$20</f>
        <v>-1.0950932326962712</v>
      </c>
      <c r="AC4418" s="4">
        <f t="shared" ca="1" si="706"/>
        <v>0.9370708508240817</v>
      </c>
      <c r="AD4418" s="4">
        <f t="shared" ref="AD4418:AD4481" ca="1" si="712">SQRT((B$26/2)/GAMMAINV(AC4418,B$26/2,1))</f>
        <v>0.69011657419473837</v>
      </c>
      <c r="AF4418" s="4">
        <f t="shared" ca="1" si="707"/>
        <v>-0.58009595981146422</v>
      </c>
      <c r="AG4418" s="4">
        <f t="shared" ca="1" si="708"/>
        <v>-0.75574199017219212</v>
      </c>
      <c r="AH4418" s="2">
        <f t="shared" ref="AH4418:AH4481" ca="1" si="713">(B$4*EXP(-B$8*B$7)*NORMSDIST((LN(B$4/(B$5+AF4418))-B$8*B$7+B$9*B$7+0.5*B$6*B$6*B$7)/(B$6*SQRT(B$7)))-(B$5+AF4418)*EXP(-B$9*B$7)*NORMSDIST((LN(B$4/(B$5+AF4418))-B$8*B$7+B$9*B$7-0.5*B$6*B$6*B$7)/(B$6*SQRT(B$7))))*400+100*AG4418-400*$B$13</f>
        <v>18.25914796160987</v>
      </c>
    </row>
    <row r="4419" spans="20:34" x14ac:dyDescent="0.2">
      <c r="T4419" s="3"/>
      <c r="X4419" s="4">
        <f t="shared" ref="X4419:Y4482" ca="1" si="714">NORMSINV(RAND())</f>
        <v>0.42760879146943609</v>
      </c>
      <c r="Y4419" s="4">
        <f t="shared" ca="1" si="714"/>
        <v>-8.375575900492048E-2</v>
      </c>
      <c r="Z4419" s="4">
        <f t="shared" ca="1" si="709"/>
        <v>0.19527875559271252</v>
      </c>
      <c r="AA4419" s="4">
        <f t="shared" ca="1" si="710"/>
        <v>0.59530297565296775</v>
      </c>
      <c r="AB4419" s="4">
        <f t="shared" ca="1" si="711"/>
        <v>0.32435141003040624</v>
      </c>
      <c r="AC4419" s="4">
        <f t="shared" ref="AC4419:AC4482" ca="1" si="715">RAND()</f>
        <v>0.43331649829668417</v>
      </c>
      <c r="AD4419" s="4">
        <f t="shared" ca="1" si="712"/>
        <v>1.136161406281939</v>
      </c>
      <c r="AF4419" s="4">
        <f t="shared" ref="AF4419:AF4482" ca="1" si="716">AD4419*AA4419</f>
        <v>0.67636026598169874</v>
      </c>
      <c r="AG4419" s="4">
        <f t="shared" ref="AG4419:AG4482" ca="1" si="717">AD4419*AB4419</f>
        <v>0.36851555414967613</v>
      </c>
      <c r="AH4419" s="2">
        <f t="shared" ca="1" si="713"/>
        <v>-70.357136672634169</v>
      </c>
    </row>
    <row r="4420" spans="20:34" x14ac:dyDescent="0.2">
      <c r="T4420" s="3"/>
      <c r="X4420" s="4">
        <f t="shared" ca="1" si="714"/>
        <v>-0.15125012779007085</v>
      </c>
      <c r="Y4420" s="4">
        <f t="shared" ca="1" si="714"/>
        <v>-1.011465330075852</v>
      </c>
      <c r="Z4420" s="4">
        <f t="shared" ca="1" si="709"/>
        <v>-0.89271962201525268</v>
      </c>
      <c r="AA4420" s="4">
        <f t="shared" ca="1" si="710"/>
        <v>-0.18327637773461419</v>
      </c>
      <c r="AB4420" s="4">
        <f t="shared" ca="1" si="711"/>
        <v>-1.2075177693971821</v>
      </c>
      <c r="AC4420" s="4">
        <f t="shared" ca="1" si="715"/>
        <v>0.76175779060422855</v>
      </c>
      <c r="AD4420" s="4">
        <f t="shared" ca="1" si="712"/>
        <v>0.8589942285275376</v>
      </c>
      <c r="AF4420" s="4">
        <f t="shared" ca="1" si="716"/>
        <v>-0.15743335069946648</v>
      </c>
      <c r="AG4420" s="4">
        <f t="shared" ca="1" si="717"/>
        <v>-1.0372507947566256</v>
      </c>
      <c r="AH4420" s="2">
        <f t="shared" ca="1" si="713"/>
        <v>-78.432187579575839</v>
      </c>
    </row>
    <row r="4421" spans="20:34" x14ac:dyDescent="0.2">
      <c r="T4421" s="3"/>
      <c r="X4421" s="4">
        <f t="shared" ca="1" si="714"/>
        <v>0.62733663557165142</v>
      </c>
      <c r="Y4421" s="4">
        <f t="shared" ca="1" si="714"/>
        <v>1.1077591652322367</v>
      </c>
      <c r="Z4421" s="4">
        <f t="shared" ca="1" si="709"/>
        <v>1.2600933503978746</v>
      </c>
      <c r="AA4421" s="4">
        <f t="shared" ca="1" si="710"/>
        <v>0.86394179340414579</v>
      </c>
      <c r="AB4421" s="4">
        <f t="shared" ca="1" si="711"/>
        <v>1.8235785165752774</v>
      </c>
      <c r="AC4421" s="4">
        <f t="shared" ca="1" si="715"/>
        <v>0.37581418016829815</v>
      </c>
      <c r="AD4421" s="4">
        <f t="shared" ca="1" si="712"/>
        <v>1.1976369344507871</v>
      </c>
      <c r="AF4421" s="4">
        <f t="shared" ca="1" si="716"/>
        <v>1.0346886009964564</v>
      </c>
      <c r="AG4421" s="4">
        <f t="shared" ca="1" si="717"/>
        <v>2.1839849843215289</v>
      </c>
      <c r="AH4421" s="2">
        <f t="shared" ca="1" si="713"/>
        <v>55.341280013171399</v>
      </c>
    </row>
    <row r="4422" spans="20:34" x14ac:dyDescent="0.2">
      <c r="T4422" s="3"/>
      <c r="X4422" s="4">
        <f t="shared" ca="1" si="714"/>
        <v>-0.19707029025340689</v>
      </c>
      <c r="Y4422" s="4">
        <f t="shared" ca="1" si="714"/>
        <v>-0.82002621129814635</v>
      </c>
      <c r="Z4422" s="4">
        <f t="shared" ca="1" si="709"/>
        <v>-0.76928998839004337</v>
      </c>
      <c r="AA4422" s="4">
        <f t="shared" ca="1" si="710"/>
        <v>-0.24490561290033319</v>
      </c>
      <c r="AB4422" s="4">
        <f t="shared" ca="1" si="711"/>
        <v>-1.0337325363767087</v>
      </c>
      <c r="AC4422" s="4">
        <f t="shared" ca="1" si="715"/>
        <v>0.53077388110003154</v>
      </c>
      <c r="AD4422" s="4">
        <f t="shared" ca="1" si="712"/>
        <v>1.0453892761006469</v>
      </c>
      <c r="AF4422" s="4">
        <f t="shared" ca="1" si="716"/>
        <v>-0.25602170138286456</v>
      </c>
      <c r="AG4422" s="4">
        <f t="shared" ca="1" si="717"/>
        <v>-1.0806529078845331</v>
      </c>
      <c r="AH4422" s="2">
        <f t="shared" ca="1" si="713"/>
        <v>-66.86801087483218</v>
      </c>
    </row>
    <row r="4423" spans="20:34" x14ac:dyDescent="0.2">
      <c r="T4423" s="3"/>
      <c r="X4423" s="4">
        <f t="shared" ca="1" si="714"/>
        <v>-1.2883083176850765</v>
      </c>
      <c r="Y4423" s="4">
        <f t="shared" ca="1" si="714"/>
        <v>-1.3373037226533222</v>
      </c>
      <c r="Z4423" s="4">
        <f t="shared" ca="1" si="709"/>
        <v>-1.8459694409192444</v>
      </c>
      <c r="AA4423" s="4">
        <f t="shared" ca="1" si="710"/>
        <v>-1.7126473536280087</v>
      </c>
      <c r="AB4423" s="4">
        <f t="shared" ca="1" si="711"/>
        <v>-2.5496650077822411</v>
      </c>
      <c r="AC4423" s="4">
        <f t="shared" ca="1" si="715"/>
        <v>0.72130349185883857</v>
      </c>
      <c r="AD4423" s="4">
        <f t="shared" ca="1" si="712"/>
        <v>0.89112599484358757</v>
      </c>
      <c r="AF4423" s="4">
        <f t="shared" ca="1" si="716"/>
        <v>-1.5261845768179967</v>
      </c>
      <c r="AG4423" s="4">
        <f t="shared" ca="1" si="717"/>
        <v>-2.2720727665778329</v>
      </c>
      <c r="AH4423" s="2">
        <f t="shared" ca="1" si="713"/>
        <v>23.435525719004545</v>
      </c>
    </row>
    <row r="4424" spans="20:34" x14ac:dyDescent="0.2">
      <c r="T4424" s="3"/>
      <c r="X4424" s="4">
        <f t="shared" ca="1" si="714"/>
        <v>1.5175512037295862</v>
      </c>
      <c r="Y4424" s="4">
        <f t="shared" ca="1" si="714"/>
        <v>-0.32580325978126051</v>
      </c>
      <c r="Z4424" s="4">
        <f t="shared" ca="1" si="709"/>
        <v>0.67043425363951603</v>
      </c>
      <c r="AA4424" s="4">
        <f t="shared" ca="1" si="710"/>
        <v>2.0613020824003789</v>
      </c>
      <c r="AB4424" s="4">
        <f t="shared" ca="1" si="711"/>
        <v>0.99335614190670429</v>
      </c>
      <c r="AC4424" s="4">
        <f t="shared" ca="1" si="715"/>
        <v>1.1039727146931022E-2</v>
      </c>
      <c r="AD4424" s="4">
        <f t="shared" ca="1" si="712"/>
        <v>2.9612034428065646</v>
      </c>
      <c r="AF4424" s="4">
        <f t="shared" ca="1" si="716"/>
        <v>6.103934823068343</v>
      </c>
      <c r="AG4424" s="4">
        <f t="shared" ca="1" si="717"/>
        <v>2.9415296273471792</v>
      </c>
      <c r="AH4424" s="2">
        <f t="shared" ca="1" si="713"/>
        <v>-591.08060354205509</v>
      </c>
    </row>
    <row r="4425" spans="20:34" x14ac:dyDescent="0.2">
      <c r="T4425" s="3"/>
      <c r="X4425" s="4">
        <f t="shared" ca="1" si="714"/>
        <v>-0.20079859136784911</v>
      </c>
      <c r="Y4425" s="4">
        <f t="shared" ca="1" si="714"/>
        <v>-0.65450126599220038</v>
      </c>
      <c r="Z4425" s="4">
        <f t="shared" ca="1" si="709"/>
        <v>-0.64061714070742881</v>
      </c>
      <c r="AA4425" s="4">
        <f t="shared" ca="1" si="710"/>
        <v>-0.24992026875919077</v>
      </c>
      <c r="AB4425" s="4">
        <f t="shared" ca="1" si="711"/>
        <v>-0.85256501476005253</v>
      </c>
      <c r="AC4425" s="4">
        <f t="shared" ca="1" si="715"/>
        <v>0.6303740138576206</v>
      </c>
      <c r="AD4425" s="4">
        <f t="shared" ca="1" si="712"/>
        <v>0.96284906486240485</v>
      </c>
      <c r="AF4425" s="4">
        <f t="shared" ca="1" si="716"/>
        <v>-0.24063549706494772</v>
      </c>
      <c r="AG4425" s="4">
        <f t="shared" ca="1" si="717"/>
        <v>-0.82089142719611896</v>
      </c>
      <c r="AH4425" s="2">
        <f t="shared" ca="1" si="713"/>
        <v>-43.377304702712081</v>
      </c>
    </row>
    <row r="4426" spans="20:34" x14ac:dyDescent="0.2">
      <c r="T4426" s="3"/>
      <c r="X4426" s="4">
        <f t="shared" ca="1" si="714"/>
        <v>-0.63298691201979884</v>
      </c>
      <c r="Y4426" s="4">
        <f t="shared" ca="1" si="714"/>
        <v>0.26980836435801686</v>
      </c>
      <c r="Z4426" s="4">
        <f t="shared" ca="1" si="709"/>
        <v>-0.17370208976211451</v>
      </c>
      <c r="AA4426" s="4">
        <f t="shared" ca="1" si="710"/>
        <v>-0.83122409260855179</v>
      </c>
      <c r="AB4426" s="4">
        <f t="shared" ca="1" si="711"/>
        <v>-0.19516258597470942</v>
      </c>
      <c r="AC4426" s="4">
        <f t="shared" ca="1" si="715"/>
        <v>0.67004201269054497</v>
      </c>
      <c r="AD4426" s="4">
        <f t="shared" ca="1" si="712"/>
        <v>0.93142362111933175</v>
      </c>
      <c r="AF4426" s="4">
        <f t="shared" ca="1" si="716"/>
        <v>-0.77422175429908802</v>
      </c>
      <c r="AG4426" s="4">
        <f t="shared" ca="1" si="717"/>
        <v>-0.18177904253557675</v>
      </c>
      <c r="AH4426" s="2">
        <f t="shared" ca="1" si="713"/>
        <v>107.44763939310542</v>
      </c>
    </row>
    <row r="4427" spans="20:34" x14ac:dyDescent="0.2">
      <c r="T4427" s="3"/>
      <c r="X4427" s="4">
        <f t="shared" ca="1" si="714"/>
        <v>-1.1306910398961505</v>
      </c>
      <c r="Y4427" s="4">
        <f t="shared" ca="1" si="714"/>
        <v>0.20519324854566195</v>
      </c>
      <c r="Z4427" s="4">
        <f t="shared" ca="1" si="709"/>
        <v>-0.52923568065661863</v>
      </c>
      <c r="AA4427" s="4">
        <f t="shared" ca="1" si="710"/>
        <v>-1.5006482738166504</v>
      </c>
      <c r="AB4427" s="4">
        <f t="shared" ca="1" si="711"/>
        <v>-0.69574324983554559</v>
      </c>
      <c r="AC4427" s="4">
        <f t="shared" ca="1" si="715"/>
        <v>0.18201962374426839</v>
      </c>
      <c r="AD4427" s="4">
        <f t="shared" ca="1" si="712"/>
        <v>1.5047331796206991</v>
      </c>
      <c r="AF4427" s="4">
        <f t="shared" ca="1" si="716"/>
        <v>-2.258075248552442</v>
      </c>
      <c r="AG4427" s="4">
        <f t="shared" ca="1" si="717"/>
        <v>-1.0469079525246789</v>
      </c>
      <c r="AH4427" s="2">
        <f t="shared" ca="1" si="713"/>
        <v>270.50702857386977</v>
      </c>
    </row>
    <row r="4428" spans="20:34" x14ac:dyDescent="0.2">
      <c r="T4428" s="3"/>
      <c r="X4428" s="4">
        <f t="shared" ca="1" si="714"/>
        <v>-1.1116105631273292</v>
      </c>
      <c r="Y4428" s="4">
        <f t="shared" ca="1" si="714"/>
        <v>0.19966878023767404</v>
      </c>
      <c r="Z4428" s="4">
        <f t="shared" ca="1" si="709"/>
        <v>-0.52193598406574315</v>
      </c>
      <c r="AA4428" s="4">
        <f t="shared" ca="1" si="710"/>
        <v>-1.4749845675650486</v>
      </c>
      <c r="AB4428" s="4">
        <f t="shared" ca="1" si="711"/>
        <v>-0.6854654953306909</v>
      </c>
      <c r="AC4428" s="4">
        <f t="shared" ca="1" si="715"/>
        <v>0.8203949381157819</v>
      </c>
      <c r="AD4428" s="4">
        <f t="shared" ca="1" si="712"/>
        <v>0.81050001772546287</v>
      </c>
      <c r="AF4428" s="4">
        <f t="shared" ca="1" si="716"/>
        <v>-1.1954750181562561</v>
      </c>
      <c r="AG4428" s="4">
        <f t="shared" ca="1" si="717"/>
        <v>-0.55556979611571822</v>
      </c>
      <c r="AH4428" s="2">
        <f t="shared" ca="1" si="713"/>
        <v>139.73700446038902</v>
      </c>
    </row>
    <row r="4429" spans="20:34" x14ac:dyDescent="0.2">
      <c r="T4429" s="3"/>
      <c r="X4429" s="4">
        <f t="shared" ca="1" si="714"/>
        <v>0.33466452909765287</v>
      </c>
      <c r="Y4429" s="4">
        <f t="shared" ca="1" si="714"/>
        <v>-1.4514421786387319</v>
      </c>
      <c r="Z4429" s="4">
        <f t="shared" ca="1" si="709"/>
        <v>-0.94359920419439158</v>
      </c>
      <c r="AA4429" s="4">
        <f t="shared" ca="1" si="710"/>
        <v>0.47029067768046778</v>
      </c>
      <c r="AB4429" s="4">
        <f t="shared" ca="1" si="711"/>
        <v>-1.2791546995677345</v>
      </c>
      <c r="AC4429" s="4">
        <f t="shared" ca="1" si="715"/>
        <v>9.161323822057843E-2</v>
      </c>
      <c r="AD4429" s="4">
        <f t="shared" ca="1" si="712"/>
        <v>1.8085761947122498</v>
      </c>
      <c r="AF4429" s="4">
        <f t="shared" ca="1" si="716"/>
        <v>0.85055652424798567</v>
      </c>
      <c r="AG4429" s="4">
        <f t="shared" ca="1" si="717"/>
        <v>-2.3134487389925047</v>
      </c>
      <c r="AH4429" s="2">
        <f t="shared" ca="1" si="713"/>
        <v>-365.78528423935813</v>
      </c>
    </row>
    <row r="4430" spans="20:34" x14ac:dyDescent="0.2">
      <c r="T4430" s="3"/>
      <c r="X4430" s="4">
        <f t="shared" ca="1" si="714"/>
        <v>-7.8589591012292001E-2</v>
      </c>
      <c r="Y4430" s="4">
        <f t="shared" ca="1" si="714"/>
        <v>0.1373711512521528</v>
      </c>
      <c r="Z4430" s="4">
        <f t="shared" ca="1" si="709"/>
        <v>6.0611382517163692E-2</v>
      </c>
      <c r="AA4430" s="4">
        <f t="shared" ca="1" si="710"/>
        <v>-8.5546185007159631E-2</v>
      </c>
      <c r="AB4430" s="4">
        <f t="shared" ca="1" si="711"/>
        <v>0.13474377592486839</v>
      </c>
      <c r="AC4430" s="4">
        <f t="shared" ca="1" si="715"/>
        <v>0.26766920565096841</v>
      </c>
      <c r="AD4430" s="4">
        <f t="shared" ca="1" si="712"/>
        <v>1.3412579650235665</v>
      </c>
      <c r="AF4430" s="4">
        <f t="shared" ca="1" si="716"/>
        <v>-0.11473950201823246</v>
      </c>
      <c r="AG4430" s="4">
        <f t="shared" ca="1" si="717"/>
        <v>0.1807261626965804</v>
      </c>
      <c r="AH4430" s="2">
        <f t="shared" ca="1" si="713"/>
        <v>36.493725850005831</v>
      </c>
    </row>
    <row r="4431" spans="20:34" x14ac:dyDescent="0.2">
      <c r="T4431" s="3"/>
      <c r="X4431" s="4">
        <f t="shared" ca="1" si="714"/>
        <v>0.28694812196359282</v>
      </c>
      <c r="Y4431" s="4">
        <f t="shared" ca="1" si="714"/>
        <v>0.34020245631172857</v>
      </c>
      <c r="Z4431" s="4">
        <f t="shared" ca="1" si="709"/>
        <v>0.44465535162762648</v>
      </c>
      <c r="AA4431" s="4">
        <f t="shared" ca="1" si="710"/>
        <v>0.40611094722051444</v>
      </c>
      <c r="AB4431" s="4">
        <f t="shared" ca="1" si="711"/>
        <v>0.67546619972000821</v>
      </c>
      <c r="AC4431" s="4">
        <f t="shared" ca="1" si="715"/>
        <v>0.24768433541438895</v>
      </c>
      <c r="AD4431" s="4">
        <f t="shared" ca="1" si="712"/>
        <v>1.3739697838014346</v>
      </c>
      <c r="AF4431" s="4">
        <f t="shared" ca="1" si="716"/>
        <v>0.55798417035196601</v>
      </c>
      <c r="AG4431" s="4">
        <f t="shared" ca="1" si="717"/>
        <v>0.92807014839447632</v>
      </c>
      <c r="AH4431" s="2">
        <f t="shared" ca="1" si="713"/>
        <v>4.1923047299374048</v>
      </c>
    </row>
    <row r="4432" spans="20:34" x14ac:dyDescent="0.2">
      <c r="T4432" s="3"/>
      <c r="X4432" s="4">
        <f t="shared" ca="1" si="714"/>
        <v>4.2546962920561877E-2</v>
      </c>
      <c r="Y4432" s="4">
        <f t="shared" ca="1" si="714"/>
        <v>-0.43175746285223943</v>
      </c>
      <c r="Z4432" s="4">
        <f t="shared" ca="1" si="709"/>
        <v>-0.3155568180968315</v>
      </c>
      <c r="AA4432" s="4">
        <f t="shared" ca="1" si="710"/>
        <v>7.7385432170461205E-2</v>
      </c>
      <c r="AB4432" s="4">
        <f t="shared" ca="1" si="711"/>
        <v>-0.39488980134958973</v>
      </c>
      <c r="AC4432" s="4">
        <f t="shared" ca="1" si="715"/>
        <v>0.90827782122397904</v>
      </c>
      <c r="AD4432" s="4">
        <f t="shared" ca="1" si="712"/>
        <v>0.72582614157831449</v>
      </c>
      <c r="AF4432" s="4">
        <f t="shared" ca="1" si="716"/>
        <v>5.6168369646656224E-2</v>
      </c>
      <c r="AG4432" s="4">
        <f t="shared" ca="1" si="717"/>
        <v>-0.28662134086219981</v>
      </c>
      <c r="AH4432" s="2">
        <f t="shared" ca="1" si="713"/>
        <v>-37.654984059564413</v>
      </c>
    </row>
    <row r="4433" spans="20:34" x14ac:dyDescent="0.2">
      <c r="T4433" s="3"/>
      <c r="X4433" s="4">
        <f t="shared" ca="1" si="714"/>
        <v>0.35968506952275575</v>
      </c>
      <c r="Y4433" s="4">
        <f t="shared" ca="1" si="714"/>
        <v>-2.2147490488246664</v>
      </c>
      <c r="Z4433" s="4">
        <f t="shared" ca="1" si="709"/>
        <v>-1.5321774371657879</v>
      </c>
      <c r="AA4433" s="4">
        <f t="shared" ca="1" si="710"/>
        <v>0.50394391431108654</v>
      </c>
      <c r="AB4433" s="4">
        <f t="shared" ca="1" si="711"/>
        <v>-2.1078552503471513</v>
      </c>
      <c r="AC4433" s="4">
        <f t="shared" ca="1" si="715"/>
        <v>0.83546229127570215</v>
      </c>
      <c r="AD4433" s="4">
        <f t="shared" ca="1" si="712"/>
        <v>0.79737448009023404</v>
      </c>
      <c r="AF4433" s="4">
        <f t="shared" ca="1" si="716"/>
        <v>0.4018320166684401</v>
      </c>
      <c r="AG4433" s="4">
        <f t="shared" ca="1" si="717"/>
        <v>-1.6807499843510298</v>
      </c>
      <c r="AH4433" s="2">
        <f t="shared" ca="1" si="713"/>
        <v>-232.05220483839958</v>
      </c>
    </row>
    <row r="4434" spans="20:34" x14ac:dyDescent="0.2">
      <c r="T4434" s="3"/>
      <c r="X4434" s="4">
        <f t="shared" ca="1" si="714"/>
        <v>-0.83336626806912584</v>
      </c>
      <c r="Y4434" s="4">
        <f t="shared" ca="1" si="714"/>
        <v>-0.14903800208546894</v>
      </c>
      <c r="Z4434" s="4">
        <f t="shared" ca="1" si="709"/>
        <v>-0.62762706707709304</v>
      </c>
      <c r="AA4434" s="4">
        <f t="shared" ca="1" si="710"/>
        <v>-1.100739209806157</v>
      </c>
      <c r="AB4434" s="4">
        <f t="shared" ca="1" si="711"/>
        <v>-0.83427537955254805</v>
      </c>
      <c r="AC4434" s="4">
        <f t="shared" ca="1" si="715"/>
        <v>0.57922651200522246</v>
      </c>
      <c r="AD4434" s="4">
        <f t="shared" ca="1" si="712"/>
        <v>1.004359640646139</v>
      </c>
      <c r="AF4434" s="4">
        <f t="shared" ca="1" si="716"/>
        <v>-1.1055380372060268</v>
      </c>
      <c r="AG4434" s="4">
        <f t="shared" ca="1" si="717"/>
        <v>-0.83791252040731845</v>
      </c>
      <c r="AH4434" s="2">
        <f t="shared" ca="1" si="713"/>
        <v>96.550320693691447</v>
      </c>
    </row>
    <row r="4435" spans="20:34" x14ac:dyDescent="0.2">
      <c r="T4435" s="3"/>
      <c r="X4435" s="4">
        <f t="shared" ca="1" si="714"/>
        <v>0.96704994702898606</v>
      </c>
      <c r="Y4435" s="4">
        <f t="shared" ca="1" si="714"/>
        <v>0.87671709817295385</v>
      </c>
      <c r="Z4435" s="4">
        <f t="shared" ca="1" si="709"/>
        <v>1.2850880941722644</v>
      </c>
      <c r="AA4435" s="4">
        <f t="shared" ca="1" si="710"/>
        <v>1.3208644762401531</v>
      </c>
      <c r="AB4435" s="4">
        <f t="shared" ca="1" si="711"/>
        <v>1.8587703683497785</v>
      </c>
      <c r="AC4435" s="4">
        <f t="shared" ca="1" si="715"/>
        <v>0.99023672837421906</v>
      </c>
      <c r="AD4435" s="4">
        <f t="shared" ca="1" si="712"/>
        <v>0.57348228546782487</v>
      </c>
      <c r="AF4435" s="4">
        <f t="shared" ca="1" si="716"/>
        <v>0.75749237862746444</v>
      </c>
      <c r="AG4435" s="4">
        <f t="shared" ca="1" si="717"/>
        <v>1.0659718790011017</v>
      </c>
      <c r="AH4435" s="2">
        <f t="shared" ca="1" si="713"/>
        <v>-13.313982675366788</v>
      </c>
    </row>
    <row r="4436" spans="20:34" x14ac:dyDescent="0.2">
      <c r="T4436" s="3"/>
      <c r="X4436" s="4">
        <f t="shared" ca="1" si="714"/>
        <v>1.8111426123682064</v>
      </c>
      <c r="Y4436" s="4">
        <f t="shared" ca="1" si="714"/>
        <v>0.55862301776452861</v>
      </c>
      <c r="Z4436" s="4">
        <f t="shared" ca="1" si="709"/>
        <v>1.5497094848756774</v>
      </c>
      <c r="AA4436" s="4">
        <f t="shared" ca="1" si="710"/>
        <v>2.4561896819391711</v>
      </c>
      <c r="AB4436" s="4">
        <f t="shared" ca="1" si="711"/>
        <v>2.2313493730419056</v>
      </c>
      <c r="AC4436" s="4">
        <f t="shared" ca="1" si="715"/>
        <v>0.80798761921806861</v>
      </c>
      <c r="AD4436" s="4">
        <f t="shared" ca="1" si="712"/>
        <v>0.82105780442278242</v>
      </c>
      <c r="AF4436" s="4">
        <f t="shared" ca="1" si="716"/>
        <v>2.0166737074988683</v>
      </c>
      <c r="AG4436" s="4">
        <f t="shared" ca="1" si="717"/>
        <v>1.832066817129939</v>
      </c>
      <c r="AH4436" s="2">
        <f t="shared" ca="1" si="713"/>
        <v>-129.56961154569353</v>
      </c>
    </row>
    <row r="4437" spans="20:34" x14ac:dyDescent="0.2">
      <c r="T4437" s="3"/>
      <c r="X4437" s="4">
        <f t="shared" ca="1" si="714"/>
        <v>0.59854130012966489</v>
      </c>
      <c r="Y4437" s="4">
        <f t="shared" ca="1" si="714"/>
        <v>-0.61916110882178388</v>
      </c>
      <c r="Z4437" s="4">
        <f t="shared" ca="1" si="709"/>
        <v>-0.1237526321507354</v>
      </c>
      <c r="AA4437" s="4">
        <f t="shared" ca="1" si="710"/>
        <v>0.82521136548281382</v>
      </c>
      <c r="AB4437" s="4">
        <f t="shared" ca="1" si="711"/>
        <v>-0.12483524338048435</v>
      </c>
      <c r="AC4437" s="4">
        <f t="shared" ca="1" si="715"/>
        <v>0.8674707007455742</v>
      </c>
      <c r="AD4437" s="4">
        <f t="shared" ca="1" si="712"/>
        <v>0.76800049625398181</v>
      </c>
      <c r="AF4437" s="4">
        <f t="shared" ca="1" si="716"/>
        <v>0.63376273820522699</v>
      </c>
      <c r="AG4437" s="4">
        <f t="shared" ca="1" si="717"/>
        <v>-9.5873528866198585E-2</v>
      </c>
      <c r="AH4437" s="2">
        <f t="shared" ca="1" si="713"/>
        <v>-110.11327722323131</v>
      </c>
    </row>
    <row r="4438" spans="20:34" x14ac:dyDescent="0.2">
      <c r="T4438" s="3"/>
      <c r="X4438" s="4">
        <f t="shared" ca="1" si="714"/>
        <v>1.5155101314692874</v>
      </c>
      <c r="Y4438" s="4">
        <f t="shared" ca="1" si="714"/>
        <v>-0.8922017755329632</v>
      </c>
      <c r="Z4438" s="4">
        <f t="shared" ca="1" si="709"/>
        <v>0.22108599474745816</v>
      </c>
      <c r="AA4438" s="4">
        <f t="shared" ca="1" si="710"/>
        <v>2.0585567904686699</v>
      </c>
      <c r="AB4438" s="4">
        <f t="shared" ca="1" si="711"/>
        <v>0.36068723100303329</v>
      </c>
      <c r="AC4438" s="4">
        <f t="shared" ca="1" si="715"/>
        <v>0.3305983987637362</v>
      </c>
      <c r="AD4438" s="4">
        <f t="shared" ca="1" si="712"/>
        <v>1.2521628674249983</v>
      </c>
      <c r="AF4438" s="4">
        <f t="shared" ca="1" si="716"/>
        <v>2.577648373510451</v>
      </c>
      <c r="AG4438" s="4">
        <f t="shared" ca="1" si="717"/>
        <v>0.45163915741634092</v>
      </c>
      <c r="AH4438" s="2">
        <f t="shared" ca="1" si="713"/>
        <v>-350.97547147697651</v>
      </c>
    </row>
    <row r="4439" spans="20:34" x14ac:dyDescent="0.2">
      <c r="T4439" s="3"/>
      <c r="X4439" s="4">
        <f t="shared" ca="1" si="714"/>
        <v>-0.26526131476896725</v>
      </c>
      <c r="Y4439" s="4">
        <f t="shared" ca="1" si="714"/>
        <v>-1.4285587966259743</v>
      </c>
      <c r="Z4439" s="4">
        <f t="shared" ca="1" si="709"/>
        <v>-1.2924318784162545</v>
      </c>
      <c r="AA4439" s="4">
        <f t="shared" ca="1" si="710"/>
        <v>-0.33662420271161003</v>
      </c>
      <c r="AB4439" s="4">
        <f t="shared" ca="1" si="711"/>
        <v>-1.7703006731422675</v>
      </c>
      <c r="AC4439" s="4">
        <f t="shared" ca="1" si="715"/>
        <v>0.57034457124227977</v>
      </c>
      <c r="AD4439" s="4">
        <f t="shared" ca="1" si="712"/>
        <v>1.0117348073174857</v>
      </c>
      <c r="AF4439" s="4">
        <f t="shared" ca="1" si="716"/>
        <v>-0.34057442286883299</v>
      </c>
      <c r="AG4439" s="4">
        <f t="shared" ca="1" si="717"/>
        <v>-1.7910748104356071</v>
      </c>
      <c r="AH4439" s="2">
        <f t="shared" ca="1" si="713"/>
        <v>-124.22985921596865</v>
      </c>
    </row>
    <row r="4440" spans="20:34" x14ac:dyDescent="0.2">
      <c r="T4440" s="3"/>
      <c r="X4440" s="4">
        <f t="shared" ca="1" si="714"/>
        <v>2.0613328238270943</v>
      </c>
      <c r="Y4440" s="4">
        <f t="shared" ca="1" si="714"/>
        <v>-1.0391844424120049</v>
      </c>
      <c r="Z4440" s="4">
        <f t="shared" ca="1" si="709"/>
        <v>0.43864743685215546</v>
      </c>
      <c r="AA4440" s="4">
        <f t="shared" ca="1" si="710"/>
        <v>2.7927016135696761</v>
      </c>
      <c r="AB4440" s="4">
        <f t="shared" ca="1" si="711"/>
        <v>0.66700723538091999</v>
      </c>
      <c r="AC4440" s="4">
        <f t="shared" ca="1" si="715"/>
        <v>0.63499211060908145</v>
      </c>
      <c r="AD4440" s="4">
        <f t="shared" ca="1" si="712"/>
        <v>0.9591650104274696</v>
      </c>
      <c r="AF4440" s="4">
        <f t="shared" ca="1" si="716"/>
        <v>2.6786616723003696</v>
      </c>
      <c r="AG4440" s="4">
        <f t="shared" ca="1" si="717"/>
        <v>0.63977000187933775</v>
      </c>
      <c r="AH4440" s="2">
        <f t="shared" ca="1" si="713"/>
        <v>-347.00768994633972</v>
      </c>
    </row>
    <row r="4441" spans="20:34" x14ac:dyDescent="0.2">
      <c r="T4441" s="3"/>
      <c r="X4441" s="4">
        <f t="shared" ca="1" si="714"/>
        <v>0.25770204340827163</v>
      </c>
      <c r="Y4441" s="4">
        <f t="shared" ca="1" si="714"/>
        <v>1.2021088251944353E-2</v>
      </c>
      <c r="Z4441" s="4">
        <f t="shared" ca="1" si="709"/>
        <v>0.16713035278878563</v>
      </c>
      <c r="AA4441" s="4">
        <f t="shared" ca="1" si="710"/>
        <v>0.3667742588269885</v>
      </c>
      <c r="AB4441" s="4">
        <f t="shared" ca="1" si="711"/>
        <v>0.2847193006514841</v>
      </c>
      <c r="AC4441" s="4">
        <f t="shared" ca="1" si="715"/>
        <v>0.89982638207289145</v>
      </c>
      <c r="AD4441" s="4">
        <f t="shared" ca="1" si="712"/>
        <v>0.73517469103030153</v>
      </c>
      <c r="AF4441" s="4">
        <f t="shared" ca="1" si="716"/>
        <v>0.26964315241099912</v>
      </c>
      <c r="AG4441" s="4">
        <f t="shared" ca="1" si="717"/>
        <v>0.20931842388681834</v>
      </c>
      <c r="AH4441" s="2">
        <f t="shared" ca="1" si="713"/>
        <v>-22.090884233205998</v>
      </c>
    </row>
    <row r="4442" spans="20:34" x14ac:dyDescent="0.2">
      <c r="T4442" s="3"/>
      <c r="X4442" s="4">
        <f t="shared" ca="1" si="714"/>
        <v>0.37101214812849964</v>
      </c>
      <c r="Y4442" s="4">
        <f t="shared" ca="1" si="714"/>
        <v>-0.73121366282356526</v>
      </c>
      <c r="Z4442" s="4">
        <f t="shared" ca="1" si="709"/>
        <v>-0.35156691778626192</v>
      </c>
      <c r="AA4442" s="4">
        <f t="shared" ca="1" si="710"/>
        <v>0.51917911108046855</v>
      </c>
      <c r="AB4442" s="4">
        <f t="shared" ca="1" si="711"/>
        <v>-0.44559094484176326</v>
      </c>
      <c r="AC4442" s="4">
        <f t="shared" ca="1" si="715"/>
        <v>0.52137659655569335</v>
      </c>
      <c r="AD4442" s="4">
        <f t="shared" ca="1" si="712"/>
        <v>1.0536020634561387</v>
      </c>
      <c r="AF4442" s="4">
        <f t="shared" ca="1" si="716"/>
        <v>0.54700818273770546</v>
      </c>
      <c r="AG4442" s="4">
        <f t="shared" ca="1" si="717"/>
        <v>-0.46947553894265226</v>
      </c>
      <c r="AH4442" s="2">
        <f t="shared" ca="1" si="713"/>
        <v>-133.83457098410963</v>
      </c>
    </row>
    <row r="4443" spans="20:34" x14ac:dyDescent="0.2">
      <c r="T4443" s="3"/>
      <c r="X4443" s="4">
        <f t="shared" ca="1" si="714"/>
        <v>0.48152440932638912</v>
      </c>
      <c r="Y4443" s="4">
        <f t="shared" ca="1" si="714"/>
        <v>0.38057433149821884</v>
      </c>
      <c r="Z4443" s="4">
        <f t="shared" ca="1" si="709"/>
        <v>0.59560508995984096</v>
      </c>
      <c r="AA4443" s="4">
        <f t="shared" ca="1" si="710"/>
        <v>0.66782079561203023</v>
      </c>
      <c r="AB4443" s="4">
        <f t="shared" ca="1" si="711"/>
        <v>0.88799891718799218</v>
      </c>
      <c r="AC4443" s="4">
        <f t="shared" ca="1" si="715"/>
        <v>0.15080474896088913</v>
      </c>
      <c r="AD4443" s="4">
        <f t="shared" ca="1" si="712"/>
        <v>1.5859037205170121</v>
      </c>
      <c r="AF4443" s="4">
        <f t="shared" ca="1" si="716"/>
        <v>1.0590994843997499</v>
      </c>
      <c r="AG4443" s="4">
        <f t="shared" ca="1" si="717"/>
        <v>1.408280786583515</v>
      </c>
      <c r="AH4443" s="2">
        <f t="shared" ca="1" si="713"/>
        <v>-26.010001196296344</v>
      </c>
    </row>
    <row r="4444" spans="20:34" x14ac:dyDescent="0.2">
      <c r="T4444" s="3"/>
      <c r="X4444" s="4">
        <f t="shared" ca="1" si="714"/>
        <v>-1.1883776260102761</v>
      </c>
      <c r="Y4444" s="4">
        <f t="shared" ca="1" si="714"/>
        <v>0.2038807105452452</v>
      </c>
      <c r="Z4444" s="4">
        <f t="shared" ca="1" si="709"/>
        <v>-0.56555730814280791</v>
      </c>
      <c r="AA4444" s="4">
        <f t="shared" ca="1" si="710"/>
        <v>-1.5782381379813553</v>
      </c>
      <c r="AB4444" s="4">
        <f t="shared" ca="1" si="711"/>
        <v>-0.74688301514941613</v>
      </c>
      <c r="AC4444" s="4">
        <f t="shared" ca="1" si="715"/>
        <v>0.6440487967073576</v>
      </c>
      <c r="AD4444" s="4">
        <f t="shared" ca="1" si="712"/>
        <v>0.95196288844281263</v>
      </c>
      <c r="AF4444" s="4">
        <f t="shared" ca="1" si="716"/>
        <v>-1.5024241364833373</v>
      </c>
      <c r="AG4444" s="4">
        <f t="shared" ca="1" si="717"/>
        <v>-0.71100491243051511</v>
      </c>
      <c r="AH4444" s="2">
        <f t="shared" ca="1" si="713"/>
        <v>175.54639776183603</v>
      </c>
    </row>
    <row r="4445" spans="20:34" x14ac:dyDescent="0.2">
      <c r="T4445" s="3"/>
      <c r="X4445" s="4">
        <f t="shared" ca="1" si="714"/>
        <v>2.9827257587541491</v>
      </c>
      <c r="Y4445" s="4">
        <f t="shared" ca="1" si="714"/>
        <v>4.4238840719904068E-2</v>
      </c>
      <c r="Z4445" s="4">
        <f t="shared" ca="1" si="709"/>
        <v>1.859343322402333</v>
      </c>
      <c r="AA4445" s="4">
        <f t="shared" ca="1" si="710"/>
        <v>4.0319975656974982</v>
      </c>
      <c r="AB4445" s="4">
        <f t="shared" ca="1" si="711"/>
        <v>2.6673045567782938</v>
      </c>
      <c r="AC4445" s="4">
        <f t="shared" ca="1" si="715"/>
        <v>0.6784622332979845</v>
      </c>
      <c r="AD4445" s="4">
        <f t="shared" ca="1" si="712"/>
        <v>0.92479894075829738</v>
      </c>
      <c r="AF4445" s="4">
        <f t="shared" ca="1" si="716"/>
        <v>3.72878707789708</v>
      </c>
      <c r="AG4445" s="4">
        <f t="shared" ca="1" si="717"/>
        <v>2.4667204287883462</v>
      </c>
      <c r="AH4445" s="2">
        <f t="shared" ca="1" si="713"/>
        <v>-315.68035254536153</v>
      </c>
    </row>
    <row r="4446" spans="20:34" x14ac:dyDescent="0.2">
      <c r="T4446" s="3"/>
      <c r="X4446" s="4">
        <f t="shared" ca="1" si="714"/>
        <v>0.40537111807354281</v>
      </c>
      <c r="Y4446" s="4">
        <f t="shared" ca="1" si="714"/>
        <v>0.65138409145726606</v>
      </c>
      <c r="Z4446" s="4">
        <f t="shared" ca="1" si="709"/>
        <v>0.76327506861324046</v>
      </c>
      <c r="AA4446" s="4">
        <f t="shared" ca="1" si="710"/>
        <v>0.56539276299602681</v>
      </c>
      <c r="AB4446" s="4">
        <f t="shared" ca="1" si="711"/>
        <v>1.1240732330147514</v>
      </c>
      <c r="AC4446" s="4">
        <f t="shared" ca="1" si="715"/>
        <v>0.20052856282250897</v>
      </c>
      <c r="AD4446" s="4">
        <f t="shared" ca="1" si="712"/>
        <v>1.4633955145213242</v>
      </c>
      <c r="AF4446" s="4">
        <f t="shared" ca="1" si="716"/>
        <v>0.82739323331120374</v>
      </c>
      <c r="AG4446" s="4">
        <f t="shared" ca="1" si="717"/>
        <v>1.6449637271872704</v>
      </c>
      <c r="AH4446" s="2">
        <f t="shared" ca="1" si="713"/>
        <v>33.668102138383347</v>
      </c>
    </row>
    <row r="4447" spans="20:34" x14ac:dyDescent="0.2">
      <c r="T4447" s="3"/>
      <c r="X4447" s="4">
        <f t="shared" ca="1" si="714"/>
        <v>0.12656625192606344</v>
      </c>
      <c r="Y4447" s="4">
        <f t="shared" ca="1" si="714"/>
        <v>0.5199775622065087</v>
      </c>
      <c r="Z4447" s="4">
        <f t="shared" ca="1" si="709"/>
        <v>0.4887869977324828</v>
      </c>
      <c r="AA4447" s="4">
        <f t="shared" ca="1" si="710"/>
        <v>0.19039342346075591</v>
      </c>
      <c r="AB4447" s="4">
        <f t="shared" ca="1" si="711"/>
        <v>0.7376022376928465</v>
      </c>
      <c r="AC4447" s="4">
        <f t="shared" ca="1" si="715"/>
        <v>0.22540575643850191</v>
      </c>
      <c r="AD4447" s="4">
        <f t="shared" ca="1" si="712"/>
        <v>1.4137824935728089</v>
      </c>
      <c r="AF4447" s="4">
        <f t="shared" ca="1" si="716"/>
        <v>0.26917488898021125</v>
      </c>
      <c r="AG4447" s="4">
        <f t="shared" ca="1" si="717"/>
        <v>1.0428091308702763</v>
      </c>
      <c r="AH4447" s="2">
        <f t="shared" ca="1" si="713"/>
        <v>61.332575003062175</v>
      </c>
    </row>
    <row r="4448" spans="20:34" x14ac:dyDescent="0.2">
      <c r="T4448" s="3"/>
      <c r="X4448" s="4">
        <f t="shared" ca="1" si="714"/>
        <v>-0.3569375943464983</v>
      </c>
      <c r="Y4448" s="4">
        <f t="shared" ca="1" si="714"/>
        <v>0.11028917534721314</v>
      </c>
      <c r="Z4448" s="4">
        <f t="shared" ca="1" si="709"/>
        <v>-0.13106204828959239</v>
      </c>
      <c r="AA4448" s="4">
        <f t="shared" ca="1" si="710"/>
        <v>-0.45993103292468018</v>
      </c>
      <c r="AB4448" s="4">
        <f t="shared" ca="1" si="711"/>
        <v>-0.13512668271823697</v>
      </c>
      <c r="AC4448" s="4">
        <f t="shared" ca="1" si="715"/>
        <v>0.82529605578327225</v>
      </c>
      <c r="AD4448" s="4">
        <f t="shared" ca="1" si="712"/>
        <v>0.80627025974700062</v>
      </c>
      <c r="AF4448" s="4">
        <f t="shared" ca="1" si="716"/>
        <v>-0.37082871338188816</v>
      </c>
      <c r="AG4448" s="4">
        <f t="shared" ca="1" si="717"/>
        <v>-0.10894862557398347</v>
      </c>
      <c r="AH4448" s="2">
        <f t="shared" ca="1" si="713"/>
        <v>48.886827258897483</v>
      </c>
    </row>
    <row r="4449" spans="20:34" x14ac:dyDescent="0.2">
      <c r="T4449" s="3"/>
      <c r="X4449" s="4">
        <f t="shared" ca="1" si="714"/>
        <v>0.45514952914777979</v>
      </c>
      <c r="Y4449" s="4">
        <f t="shared" ca="1" si="714"/>
        <v>1.2277588186622794</v>
      </c>
      <c r="Z4449" s="4">
        <f t="shared" ca="1" si="709"/>
        <v>1.2497137997089716</v>
      </c>
      <c r="AA4449" s="4">
        <f t="shared" ca="1" si="710"/>
        <v>0.63234593900723701</v>
      </c>
      <c r="AB4449" s="4">
        <f t="shared" ca="1" si="711"/>
        <v>1.8089644196024541</v>
      </c>
      <c r="AC4449" s="4">
        <f t="shared" ca="1" si="715"/>
        <v>0.23696081972205807</v>
      </c>
      <c r="AD4449" s="4">
        <f t="shared" ca="1" si="712"/>
        <v>1.3926508346771638</v>
      </c>
      <c r="AF4449" s="4">
        <f t="shared" ca="1" si="716"/>
        <v>0.88063709976314353</v>
      </c>
      <c r="AG4449" s="4">
        <f t="shared" ca="1" si="717"/>
        <v>2.5192558088606489</v>
      </c>
      <c r="AH4449" s="2">
        <f t="shared" ca="1" si="713"/>
        <v>112.79841455880023</v>
      </c>
    </row>
    <row r="4450" spans="20:34" x14ac:dyDescent="0.2">
      <c r="T4450" s="3"/>
      <c r="X4450" s="4">
        <f t="shared" ca="1" si="714"/>
        <v>-0.69667440062280039</v>
      </c>
      <c r="Y4450" s="4">
        <f t="shared" ca="1" si="714"/>
        <v>0.40030575263674018</v>
      </c>
      <c r="Z4450" s="4">
        <f t="shared" ca="1" si="709"/>
        <v>-0.1094141367781668</v>
      </c>
      <c r="AA4450" s="4">
        <f t="shared" ca="1" si="710"/>
        <v>-0.91688531686477548</v>
      </c>
      <c r="AB4450" s="4">
        <f t="shared" ca="1" si="711"/>
        <v>-0.10464707068403811</v>
      </c>
      <c r="AC4450" s="4">
        <f t="shared" ca="1" si="715"/>
        <v>0.52797108075667354</v>
      </c>
      <c r="AD4450" s="4">
        <f t="shared" ca="1" si="712"/>
        <v>1.0478290405968467</v>
      </c>
      <c r="AF4450" s="4">
        <f t="shared" ca="1" si="716"/>
        <v>-0.96073906190775349</v>
      </c>
      <c r="AG4450" s="4">
        <f t="shared" ca="1" si="717"/>
        <v>-0.10965223967612606</v>
      </c>
      <c r="AH4450" s="2">
        <f t="shared" ca="1" si="713"/>
        <v>145.39229093266613</v>
      </c>
    </row>
    <row r="4451" spans="20:34" x14ac:dyDescent="0.2">
      <c r="T4451" s="3"/>
      <c r="X4451" s="4">
        <f t="shared" ca="1" si="714"/>
        <v>-0.91913673986959288</v>
      </c>
      <c r="Y4451" s="4">
        <f t="shared" ca="1" si="714"/>
        <v>0.77954157118578193</v>
      </c>
      <c r="Z4451" s="4">
        <f t="shared" ca="1" si="709"/>
        <v>5.4547938604014079E-2</v>
      </c>
      <c r="AA4451" s="4">
        <f t="shared" ca="1" si="710"/>
        <v>-1.2161025846325848</v>
      </c>
      <c r="AB4451" s="4">
        <f t="shared" ca="1" si="711"/>
        <v>0.12620662822050979</v>
      </c>
      <c r="AC4451" s="4">
        <f t="shared" ca="1" si="715"/>
        <v>0.73747829565718193</v>
      </c>
      <c r="AD4451" s="4">
        <f t="shared" ca="1" si="712"/>
        <v>0.87834953974289476</v>
      </c>
      <c r="AF4451" s="4">
        <f t="shared" ca="1" si="716"/>
        <v>-1.0681631454921756</v>
      </c>
      <c r="AG4451" s="4">
        <f t="shared" ca="1" si="717"/>
        <v>0.11085353380998741</v>
      </c>
      <c r="AH4451" s="2">
        <f t="shared" ca="1" si="713"/>
        <v>185.22571071535322</v>
      </c>
    </row>
    <row r="4452" spans="20:34" x14ac:dyDescent="0.2">
      <c r="T4452" s="3"/>
      <c r="X4452" s="4">
        <f t="shared" ca="1" si="714"/>
        <v>-1.7801920105460876</v>
      </c>
      <c r="Y4452" s="4">
        <f t="shared" ca="1" si="714"/>
        <v>-3.6510453372894415E-2</v>
      </c>
      <c r="Z4452" s="4">
        <f t="shared" ca="1" si="709"/>
        <v>-1.1177154356250385</v>
      </c>
      <c r="AA4452" s="4">
        <f t="shared" ca="1" si="710"/>
        <v>-2.3742429078945451</v>
      </c>
      <c r="AB4452" s="4">
        <f t="shared" ca="1" si="711"/>
        <v>-1.524305146531725</v>
      </c>
      <c r="AC4452" s="4">
        <f t="shared" ca="1" si="715"/>
        <v>7.3279251586120253E-3</v>
      </c>
      <c r="AD4452" s="4">
        <f t="shared" ca="1" si="712"/>
        <v>3.2376527794507215</v>
      </c>
      <c r="AF4452" s="4">
        <f t="shared" ca="1" si="716"/>
        <v>-7.6869741498359367</v>
      </c>
      <c r="AG4452" s="4">
        <f t="shared" ca="1" si="717"/>
        <v>-4.9351707943994789</v>
      </c>
      <c r="AH4452" s="2">
        <f t="shared" ca="1" si="713"/>
        <v>896.84565178920957</v>
      </c>
    </row>
    <row r="4453" spans="20:34" x14ac:dyDescent="0.2">
      <c r="T4453" s="3"/>
      <c r="X4453" s="4">
        <f t="shared" ca="1" si="714"/>
        <v>-0.51243874949812818</v>
      </c>
      <c r="Y4453" s="4">
        <f t="shared" ca="1" si="714"/>
        <v>1.6341556591341857</v>
      </c>
      <c r="Z4453" s="4">
        <f t="shared" ca="1" si="709"/>
        <v>0.97941771443823744</v>
      </c>
      <c r="AA4453" s="4">
        <f t="shared" ca="1" si="710"/>
        <v>-0.66908387621826593</v>
      </c>
      <c r="AB4453" s="4">
        <f t="shared" ca="1" si="711"/>
        <v>1.4283956146594701</v>
      </c>
      <c r="AC4453" s="4">
        <f t="shared" ca="1" si="715"/>
        <v>0.45049659662626695</v>
      </c>
      <c r="AD4453" s="4">
        <f t="shared" ca="1" si="712"/>
        <v>1.119118526470573</v>
      </c>
      <c r="AF4453" s="4">
        <f t="shared" ca="1" si="716"/>
        <v>-0.74878416163860506</v>
      </c>
      <c r="AG4453" s="4">
        <f t="shared" ca="1" si="717"/>
        <v>1.5985439954947345</v>
      </c>
      <c r="AH4453" s="2">
        <f t="shared" ca="1" si="713"/>
        <v>281.30278154624511</v>
      </c>
    </row>
    <row r="4454" spans="20:34" x14ac:dyDescent="0.2">
      <c r="T4454" s="3"/>
      <c r="X4454" s="4">
        <f t="shared" ca="1" si="714"/>
        <v>0.99166765215396857</v>
      </c>
      <c r="Y4454" s="4">
        <f t="shared" ca="1" si="714"/>
        <v>-1.9631808476829062</v>
      </c>
      <c r="Z4454" s="4">
        <f t="shared" ca="1" si="709"/>
        <v>-0.94660838110694834</v>
      </c>
      <c r="AA4454" s="4">
        <f t="shared" ca="1" si="710"/>
        <v>1.3539758895748804</v>
      </c>
      <c r="AB4454" s="4">
        <f t="shared" ca="1" si="711"/>
        <v>-1.2833915306721386</v>
      </c>
      <c r="AC4454" s="4">
        <f t="shared" ca="1" si="715"/>
        <v>0.35773247434956079</v>
      </c>
      <c r="AD4454" s="4">
        <f t="shared" ca="1" si="712"/>
        <v>1.2186782105759044</v>
      </c>
      <c r="AF4454" s="4">
        <f t="shared" ca="1" si="716"/>
        <v>1.6500609142700335</v>
      </c>
      <c r="AG4454" s="4">
        <f t="shared" ca="1" si="717"/>
        <v>-1.5640412940677928</v>
      </c>
      <c r="AH4454" s="2">
        <f t="shared" ca="1" si="713"/>
        <v>-413.85234453959629</v>
      </c>
    </row>
    <row r="4455" spans="20:34" x14ac:dyDescent="0.2">
      <c r="T4455" s="3"/>
      <c r="X4455" s="4">
        <f t="shared" ca="1" si="714"/>
        <v>0.37951628645905799</v>
      </c>
      <c r="Y4455" s="4">
        <f t="shared" ca="1" si="714"/>
        <v>0.14636146927535676</v>
      </c>
      <c r="Z4455" s="4">
        <f t="shared" ca="1" si="709"/>
        <v>0.34791829599826873</v>
      </c>
      <c r="AA4455" s="4">
        <f t="shared" ca="1" si="710"/>
        <v>0.53061738438373673</v>
      </c>
      <c r="AB4455" s="4">
        <f t="shared" ca="1" si="711"/>
        <v>0.53926331828466334</v>
      </c>
      <c r="AC4455" s="4">
        <f t="shared" ca="1" si="715"/>
        <v>0.62556807311917428</v>
      </c>
      <c r="AD4455" s="4">
        <f t="shared" ca="1" si="712"/>
        <v>0.96669213509275476</v>
      </c>
      <c r="AF4455" s="4">
        <f t="shared" ca="1" si="716"/>
        <v>0.51294365222724736</v>
      </c>
      <c r="AG4455" s="4">
        <f t="shared" ca="1" si="717"/>
        <v>0.52130160852980501</v>
      </c>
      <c r="AH4455" s="2">
        <f t="shared" ca="1" si="713"/>
        <v>-29.390942631728649</v>
      </c>
    </row>
    <row r="4456" spans="20:34" x14ac:dyDescent="0.2">
      <c r="T4456" s="3"/>
      <c r="X4456" s="4">
        <f t="shared" ca="1" si="714"/>
        <v>0.34561017990615439</v>
      </c>
      <c r="Y4456" s="4">
        <f t="shared" ca="1" si="714"/>
        <v>0.46127563130327021</v>
      </c>
      <c r="Z4456" s="4">
        <f t="shared" ca="1" si="709"/>
        <v>0.57632090474514275</v>
      </c>
      <c r="AA4456" s="4">
        <f t="shared" ca="1" si="710"/>
        <v>0.4850128447670371</v>
      </c>
      <c r="AB4456" s="4">
        <f t="shared" ca="1" si="711"/>
        <v>0.86084736109310456</v>
      </c>
      <c r="AC4456" s="4">
        <f t="shared" ca="1" si="715"/>
        <v>0.454085669893733</v>
      </c>
      <c r="AD4456" s="4">
        <f t="shared" ca="1" si="712"/>
        <v>1.1156234258596924</v>
      </c>
      <c r="AF4456" s="4">
        <f t="shared" ca="1" si="716"/>
        <v>0.54109169146495717</v>
      </c>
      <c r="AG4456" s="4">
        <f t="shared" ca="1" si="717"/>
        <v>0.96038148212496499</v>
      </c>
      <c r="AH4456" s="2">
        <f t="shared" ca="1" si="713"/>
        <v>10.082682012079658</v>
      </c>
    </row>
    <row r="4457" spans="20:34" x14ac:dyDescent="0.2">
      <c r="T4457" s="3"/>
      <c r="X4457" s="4">
        <f t="shared" ca="1" si="714"/>
        <v>-1.2475317831876249</v>
      </c>
      <c r="Y4457" s="4">
        <f t="shared" ca="1" si="714"/>
        <v>1.3156579325175048</v>
      </c>
      <c r="Z4457" s="4">
        <f t="shared" ca="1" si="709"/>
        <v>0.27783198502929884</v>
      </c>
      <c r="AA4457" s="4">
        <f t="shared" ca="1" si="710"/>
        <v>-1.657801920991288</v>
      </c>
      <c r="AB4457" s="4">
        <f t="shared" ca="1" si="711"/>
        <v>0.44058388834912676</v>
      </c>
      <c r="AC4457" s="4">
        <f t="shared" ca="1" si="715"/>
        <v>1.0278363174636151E-3</v>
      </c>
      <c r="AD4457" s="4">
        <f t="shared" ca="1" si="712"/>
        <v>4.9053195881072202</v>
      </c>
      <c r="AF4457" s="4">
        <f t="shared" ca="1" si="716"/>
        <v>-8.1320482362403439</v>
      </c>
      <c r="AG4457" s="4">
        <f t="shared" ca="1" si="717"/>
        <v>2.161204777723416</v>
      </c>
      <c r="AH4457" s="2">
        <f t="shared" ca="1" si="713"/>
        <v>1697.0172053654637</v>
      </c>
    </row>
    <row r="4458" spans="20:34" x14ac:dyDescent="0.2">
      <c r="T4458" s="3"/>
      <c r="X4458" s="4">
        <f t="shared" ca="1" si="714"/>
        <v>1.3205504404046926</v>
      </c>
      <c r="Y4458" s="4">
        <f t="shared" ca="1" si="714"/>
        <v>0.84029844686842059</v>
      </c>
      <c r="Z4458" s="4">
        <f t="shared" ca="1" si="709"/>
        <v>1.4724897263486145</v>
      </c>
      <c r="AA4458" s="4">
        <f t="shared" ca="1" si="710"/>
        <v>1.7963312547545598</v>
      </c>
      <c r="AB4458" s="4">
        <f t="shared" ca="1" si="711"/>
        <v>2.1226262622680476</v>
      </c>
      <c r="AC4458" s="4">
        <f t="shared" ca="1" si="715"/>
        <v>0.76604844649521264</v>
      </c>
      <c r="AD4458" s="4">
        <f t="shared" ca="1" si="712"/>
        <v>0.85554297079543862</v>
      </c>
      <c r="AF4458" s="4">
        <f t="shared" ca="1" si="716"/>
        <v>1.5368385782254139</v>
      </c>
      <c r="AG4458" s="4">
        <f t="shared" ca="1" si="717"/>
        <v>1.8159979783092233</v>
      </c>
      <c r="AH4458" s="2">
        <f t="shared" ca="1" si="713"/>
        <v>-58.624924001854652</v>
      </c>
    </row>
    <row r="4459" spans="20:34" x14ac:dyDescent="0.2">
      <c r="T4459" s="3"/>
      <c r="X4459" s="4">
        <f t="shared" ca="1" si="714"/>
        <v>0.42015093177239249</v>
      </c>
      <c r="Y4459" s="4">
        <f t="shared" ca="1" si="714"/>
        <v>-1.1689250365651451</v>
      </c>
      <c r="Z4459" s="4">
        <f t="shared" ca="1" si="709"/>
        <v>-0.66780230718467171</v>
      </c>
      <c r="AA4459" s="4">
        <f t="shared" ca="1" si="710"/>
        <v>0.58527197260993369</v>
      </c>
      <c r="AB4459" s="4">
        <f t="shared" ca="1" si="711"/>
        <v>-0.8908409161962787</v>
      </c>
      <c r="AC4459" s="4">
        <f t="shared" ca="1" si="715"/>
        <v>0.41787594859266364</v>
      </c>
      <c r="AD4459" s="4">
        <f t="shared" ca="1" si="712"/>
        <v>1.1519537052137796</v>
      </c>
      <c r="AF4459" s="4">
        <f t="shared" ca="1" si="716"/>
        <v>0.67420621740579079</v>
      </c>
      <c r="AG4459" s="4">
        <f t="shared" ca="1" si="717"/>
        <v>-1.0262074941683414</v>
      </c>
      <c r="AH4459" s="2">
        <f t="shared" ca="1" si="713"/>
        <v>-209.49173370375956</v>
      </c>
    </row>
    <row r="4460" spans="20:34" x14ac:dyDescent="0.2">
      <c r="T4460" s="3"/>
      <c r="X4460" s="4">
        <f t="shared" ca="1" si="714"/>
        <v>-1.1595310091132298</v>
      </c>
      <c r="Y4460" s="4">
        <f t="shared" ca="1" si="714"/>
        <v>-0.2714469336954391</v>
      </c>
      <c r="Z4460" s="4">
        <f t="shared" ca="1" si="709"/>
        <v>-0.92396382210705097</v>
      </c>
      <c r="AA4460" s="4">
        <f t="shared" ca="1" si="710"/>
        <v>-1.5394387352532219</v>
      </c>
      <c r="AB4460" s="4">
        <f t="shared" ca="1" si="711"/>
        <v>-1.2515086687785968</v>
      </c>
      <c r="AC4460" s="4">
        <f t="shared" ca="1" si="715"/>
        <v>0.47713737913190524</v>
      </c>
      <c r="AD4460" s="4">
        <f t="shared" ca="1" si="712"/>
        <v>1.0936677268150363</v>
      </c>
      <c r="AF4460" s="4">
        <f t="shared" ca="1" si="716"/>
        <v>-1.6836344621554058</v>
      </c>
      <c r="AG4460" s="4">
        <f t="shared" ca="1" si="717"/>
        <v>-1.3687346408724002</v>
      </c>
      <c r="AH4460" s="2">
        <f t="shared" ca="1" si="713"/>
        <v>140.32406862947619</v>
      </c>
    </row>
    <row r="4461" spans="20:34" x14ac:dyDescent="0.2">
      <c r="T4461" s="3"/>
      <c r="X4461" s="4">
        <f t="shared" ca="1" si="714"/>
        <v>0.37652333487301481</v>
      </c>
      <c r="Y4461" s="4">
        <f t="shared" ca="1" si="714"/>
        <v>-0.9763257627844002</v>
      </c>
      <c r="Z4461" s="4">
        <f t="shared" ca="1" si="709"/>
        <v>-0.54211377651864823</v>
      </c>
      <c r="AA4461" s="4">
        <f t="shared" ca="1" si="710"/>
        <v>0.52659179156128744</v>
      </c>
      <c r="AB4461" s="4">
        <f t="shared" ca="1" si="711"/>
        <v>-0.71387522369393441</v>
      </c>
      <c r="AC4461" s="4">
        <f t="shared" ca="1" si="715"/>
        <v>0.97287478602745292</v>
      </c>
      <c r="AD4461" s="4">
        <f t="shared" ca="1" si="712"/>
        <v>0.6282153460428811</v>
      </c>
      <c r="AF4461" s="4">
        <f t="shared" ca="1" si="716"/>
        <v>0.33081304455901489</v>
      </c>
      <c r="AG4461" s="4">
        <f t="shared" ca="1" si="717"/>
        <v>-0.44846737068432418</v>
      </c>
      <c r="AH4461" s="2">
        <f t="shared" ca="1" si="713"/>
        <v>-97.577238759599368</v>
      </c>
    </row>
    <row r="4462" spans="20:34" x14ac:dyDescent="0.2">
      <c r="T4462" s="3"/>
      <c r="X4462" s="4">
        <f t="shared" ca="1" si="714"/>
        <v>-0.56624895954118537</v>
      </c>
      <c r="Y4462" s="4">
        <f t="shared" ca="1" si="714"/>
        <v>-2.8369596751397868E-2</v>
      </c>
      <c r="Z4462" s="4">
        <f t="shared" ca="1" si="709"/>
        <v>-0.36878288115439023</v>
      </c>
      <c r="AA4462" s="4">
        <f t="shared" ca="1" si="710"/>
        <v>-0.74145992009881523</v>
      </c>
      <c r="AB4462" s="4">
        <f t="shared" ca="1" si="711"/>
        <v>-0.469830506426195</v>
      </c>
      <c r="AC4462" s="4">
        <f t="shared" ca="1" si="715"/>
        <v>0.85041694414008884</v>
      </c>
      <c r="AD4462" s="4">
        <f t="shared" ca="1" si="712"/>
        <v>0.78394154782178027</v>
      </c>
      <c r="AF4462" s="4">
        <f t="shared" ca="1" si="716"/>
        <v>-0.58126123741007873</v>
      </c>
      <c r="AG4462" s="4">
        <f t="shared" ca="1" si="717"/>
        <v>-0.36831965442164222</v>
      </c>
      <c r="AH4462" s="2">
        <f t="shared" ca="1" si="713"/>
        <v>57.191632977719564</v>
      </c>
    </row>
    <row r="4463" spans="20:34" x14ac:dyDescent="0.2">
      <c r="T4463" s="3"/>
      <c r="X4463" s="4">
        <f t="shared" ca="1" si="714"/>
        <v>-5.7100175525011308E-2</v>
      </c>
      <c r="Y4463" s="4">
        <f t="shared" ca="1" si="714"/>
        <v>0.16185099834444019</v>
      </c>
      <c r="Z4463" s="4">
        <f t="shared" ca="1" si="709"/>
        <v>9.3122053470364757E-2</v>
      </c>
      <c r="AA4463" s="4">
        <f t="shared" ca="1" si="710"/>
        <v>-5.6642397472595682E-2</v>
      </c>
      <c r="AB4463" s="4">
        <f t="shared" ca="1" si="711"/>
        <v>0.18051782840573105</v>
      </c>
      <c r="AC4463" s="4">
        <f t="shared" ca="1" si="715"/>
        <v>0.83397464505658314</v>
      </c>
      <c r="AD4463" s="4">
        <f t="shared" ca="1" si="712"/>
        <v>0.79868720423987294</v>
      </c>
      <c r="AF4463" s="4">
        <f t="shared" ca="1" si="716"/>
        <v>-4.5239558078831094E-2</v>
      </c>
      <c r="AG4463" s="4">
        <f t="shared" ca="1" si="717"/>
        <v>0.14417727968482646</v>
      </c>
      <c r="AH4463" s="2">
        <f t="shared" ca="1" si="713"/>
        <v>21.6726780214276</v>
      </c>
    </row>
    <row r="4464" spans="20:34" x14ac:dyDescent="0.2">
      <c r="T4464" s="3"/>
      <c r="X4464" s="4">
        <f t="shared" ca="1" si="714"/>
        <v>-1.8673174145800737</v>
      </c>
      <c r="Y4464" s="4">
        <f t="shared" ca="1" si="714"/>
        <v>0.23536997373843108</v>
      </c>
      <c r="Z4464" s="4">
        <f t="shared" ca="1" si="709"/>
        <v>-0.95590935641663888</v>
      </c>
      <c r="AA4464" s="4">
        <f t="shared" ca="1" si="710"/>
        <v>-2.4914286995952035</v>
      </c>
      <c r="AB4464" s="4">
        <f t="shared" ca="1" si="711"/>
        <v>-1.2964870257654832</v>
      </c>
      <c r="AC4464" s="4">
        <f t="shared" ca="1" si="715"/>
        <v>0.43503050283249478</v>
      </c>
      <c r="AD4464" s="4">
        <f t="shared" ca="1" si="712"/>
        <v>1.1344369563567653</v>
      </c>
      <c r="AF4464" s="4">
        <f t="shared" ca="1" si="716"/>
        <v>-2.8263687909486763</v>
      </c>
      <c r="AG4464" s="4">
        <f t="shared" ca="1" si="717"/>
        <v>-1.47078279546543</v>
      </c>
      <c r="AH4464" s="2">
        <f t="shared" ca="1" si="713"/>
        <v>326.80852599272339</v>
      </c>
    </row>
    <row r="4465" spans="20:34" x14ac:dyDescent="0.2">
      <c r="T4465" s="3"/>
      <c r="X4465" s="4">
        <f t="shared" ca="1" si="714"/>
        <v>-0.77414073145284212</v>
      </c>
      <c r="Y4465" s="4">
        <f t="shared" ca="1" si="714"/>
        <v>1.3507572248834736</v>
      </c>
      <c r="Z4465" s="4">
        <f t="shared" ca="1" si="709"/>
        <v>0.59514369426582703</v>
      </c>
      <c r="AA4465" s="4">
        <f t="shared" ca="1" si="710"/>
        <v>-1.0210794197113162</v>
      </c>
      <c r="AB4465" s="4">
        <f t="shared" ca="1" si="711"/>
        <v>0.88734928584871164</v>
      </c>
      <c r="AC4465" s="4">
        <f t="shared" ca="1" si="715"/>
        <v>0.87428375912134448</v>
      </c>
      <c r="AD4465" s="4">
        <f t="shared" ca="1" si="712"/>
        <v>0.76140622822345549</v>
      </c>
      <c r="AF4465" s="4">
        <f t="shared" ca="1" si="716"/>
        <v>-0.77745622967898798</v>
      </c>
      <c r="AG4465" s="4">
        <f t="shared" ca="1" si="717"/>
        <v>0.67563327285484442</v>
      </c>
      <c r="AH4465" s="2">
        <f t="shared" ca="1" si="713"/>
        <v>193.72025378735952</v>
      </c>
    </row>
    <row r="4466" spans="20:34" x14ac:dyDescent="0.2">
      <c r="T4466" s="3"/>
      <c r="X4466" s="4">
        <f t="shared" ca="1" si="714"/>
        <v>-0.10746026504091974</v>
      </c>
      <c r="Y4466" s="4">
        <f t="shared" ca="1" si="714"/>
        <v>0.20072990608830607</v>
      </c>
      <c r="Z4466" s="4">
        <f t="shared" ca="1" si="709"/>
        <v>9.3078593230973852E-2</v>
      </c>
      <c r="AA4466" s="4">
        <f t="shared" ca="1" si="710"/>
        <v>-0.12437794516355022</v>
      </c>
      <c r="AB4466" s="4">
        <f t="shared" ca="1" si="711"/>
        <v>0.18045663768833325</v>
      </c>
      <c r="AC4466" s="4">
        <f t="shared" ca="1" si="715"/>
        <v>0.21100683452061564</v>
      </c>
      <c r="AD4466" s="4">
        <f t="shared" ca="1" si="712"/>
        <v>1.4417515615839114</v>
      </c>
      <c r="AF4466" s="4">
        <f t="shared" ca="1" si="716"/>
        <v>-0.17932209666614662</v>
      </c>
      <c r="AG4466" s="4">
        <f t="shared" ca="1" si="717"/>
        <v>0.26017363918533659</v>
      </c>
      <c r="AH4466" s="2">
        <f t="shared" ca="1" si="713"/>
        <v>54.837019502072053</v>
      </c>
    </row>
    <row r="4467" spans="20:34" x14ac:dyDescent="0.2">
      <c r="T4467" s="3"/>
      <c r="X4467" s="4">
        <f t="shared" ca="1" si="714"/>
        <v>0.49671923462527018</v>
      </c>
      <c r="Y4467" s="4">
        <f t="shared" ca="1" si="714"/>
        <v>-0.72883175198189987</v>
      </c>
      <c r="Z4467" s="4">
        <f t="shared" ca="1" si="709"/>
        <v>-0.27279543997415862</v>
      </c>
      <c r="AA4467" s="4">
        <f t="shared" ca="1" si="710"/>
        <v>0.68825820594194942</v>
      </c>
      <c r="AB4467" s="4">
        <f t="shared" ca="1" si="711"/>
        <v>-0.33468305971823881</v>
      </c>
      <c r="AC4467" s="4">
        <f t="shared" ca="1" si="715"/>
        <v>0.80900658692249428</v>
      </c>
      <c r="AD4467" s="4">
        <f t="shared" ca="1" si="712"/>
        <v>0.82019821561419237</v>
      </c>
      <c r="AF4467" s="4">
        <f t="shared" ca="1" si="716"/>
        <v>0.5645081523954123</v>
      </c>
      <c r="AG4467" s="4">
        <f t="shared" ca="1" si="717"/>
        <v>-0.27450644837719768</v>
      </c>
      <c r="AH4467" s="2">
        <f t="shared" ca="1" si="713"/>
        <v>-117.09198040465208</v>
      </c>
    </row>
    <row r="4468" spans="20:34" x14ac:dyDescent="0.2">
      <c r="T4468" s="3"/>
      <c r="X4468" s="4">
        <f t="shared" ca="1" si="714"/>
        <v>-0.45245974563497793</v>
      </c>
      <c r="Y4468" s="4">
        <f t="shared" ca="1" si="714"/>
        <v>-2.2257305476048055</v>
      </c>
      <c r="Z4468" s="4">
        <f t="shared" ca="1" si="709"/>
        <v>-2.037602825031771</v>
      </c>
      <c r="AA4468" s="4">
        <f t="shared" ca="1" si="710"/>
        <v>-0.5884106543141433</v>
      </c>
      <c r="AB4468" s="4">
        <f t="shared" ca="1" si="711"/>
        <v>-2.8194790818774549</v>
      </c>
      <c r="AC4468" s="4">
        <f t="shared" ca="1" si="715"/>
        <v>3.7210727553986356E-2</v>
      </c>
      <c r="AD4468" s="4">
        <f t="shared" ca="1" si="712"/>
        <v>2.2510517970233148</v>
      </c>
      <c r="AF4468" s="4">
        <f t="shared" ca="1" si="716"/>
        <v>-1.3245428607815168</v>
      </c>
      <c r="AG4468" s="4">
        <f t="shared" ca="1" si="717"/>
        <v>-6.3467934539298909</v>
      </c>
      <c r="AH4468" s="2">
        <f t="shared" ca="1" si="713"/>
        <v>-417.85279387893752</v>
      </c>
    </row>
    <row r="4469" spans="20:34" x14ac:dyDescent="0.2">
      <c r="T4469" s="3"/>
      <c r="X4469" s="4">
        <f t="shared" ca="1" si="714"/>
        <v>3.6548246524458004E-2</v>
      </c>
      <c r="Y4469" s="4">
        <f t="shared" ca="1" si="714"/>
        <v>-0.33891909586975483</v>
      </c>
      <c r="Z4469" s="4">
        <f t="shared" ca="1" si="709"/>
        <v>-0.24577781472349344</v>
      </c>
      <c r="AA4469" s="4">
        <f t="shared" ca="1" si="710"/>
        <v>6.9317012426996519E-2</v>
      </c>
      <c r="AB4469" s="4">
        <f t="shared" ca="1" si="711"/>
        <v>-0.29664305131876711</v>
      </c>
      <c r="AC4469" s="4">
        <f t="shared" ca="1" si="715"/>
        <v>0.16475359079926943</v>
      </c>
      <c r="AD4469" s="4">
        <f t="shared" ca="1" si="712"/>
        <v>1.5475763199616024</v>
      </c>
      <c r="AF4469" s="4">
        <f t="shared" ca="1" si="716"/>
        <v>0.10727336700250394</v>
      </c>
      <c r="AG4469" s="4">
        <f t="shared" ca="1" si="717"/>
        <v>-0.45907776170207837</v>
      </c>
      <c r="AH4469" s="2">
        <f t="shared" ca="1" si="713"/>
        <v>-63.068642882748918</v>
      </c>
    </row>
    <row r="4470" spans="20:34" x14ac:dyDescent="0.2">
      <c r="T4470" s="3"/>
      <c r="X4470" s="4">
        <f t="shared" ca="1" si="714"/>
        <v>0.2628346543013228</v>
      </c>
      <c r="Y4470" s="4">
        <f t="shared" ca="1" si="714"/>
        <v>0.83710448446132846</v>
      </c>
      <c r="Z4470" s="4">
        <f t="shared" ca="1" si="709"/>
        <v>0.82302516596793518</v>
      </c>
      <c r="AA4470" s="4">
        <f t="shared" ca="1" si="710"/>
        <v>0.37367774556156941</v>
      </c>
      <c r="AB4470" s="4">
        <f t="shared" ca="1" si="711"/>
        <v>1.2081995832825596</v>
      </c>
      <c r="AC4470" s="4">
        <f t="shared" ca="1" si="715"/>
        <v>8.0128150181930646E-3</v>
      </c>
      <c r="AD4470" s="4">
        <f t="shared" ca="1" si="712"/>
        <v>3.1755857500399847</v>
      </c>
      <c r="AF4470" s="4">
        <f t="shared" ca="1" si="716"/>
        <v>1.1866457239123869</v>
      </c>
      <c r="AG4470" s="4">
        <f t="shared" ca="1" si="717"/>
        <v>3.8367413798763441</v>
      </c>
      <c r="AH4470" s="2">
        <f t="shared" ca="1" si="713"/>
        <v>197.13034514003039</v>
      </c>
    </row>
    <row r="4471" spans="20:34" x14ac:dyDescent="0.2">
      <c r="T4471" s="3"/>
      <c r="X4471" s="4">
        <f t="shared" ca="1" si="714"/>
        <v>1.1727134682239888</v>
      </c>
      <c r="Y4471" s="4">
        <f t="shared" ca="1" si="714"/>
        <v>-0.68606551316759079</v>
      </c>
      <c r="Z4471" s="4">
        <f t="shared" ca="1" si="709"/>
        <v>0.17450141073326408</v>
      </c>
      <c r="AA4471" s="4">
        <f t="shared" ca="1" si="710"/>
        <v>1.5974869243355465</v>
      </c>
      <c r="AB4471" s="4">
        <f t="shared" ca="1" si="711"/>
        <v>0.29509752980817316</v>
      </c>
      <c r="AC4471" s="4">
        <f t="shared" ca="1" si="715"/>
        <v>0.56169876528712948</v>
      </c>
      <c r="AD4471" s="4">
        <f t="shared" ca="1" si="712"/>
        <v>1.0189718648738706</v>
      </c>
      <c r="AF4471" s="4">
        <f t="shared" ca="1" si="716"/>
        <v>1.6277942304018156</v>
      </c>
      <c r="AG4471" s="4">
        <f t="shared" ca="1" si="717"/>
        <v>0.3006960802683068</v>
      </c>
      <c r="AH4471" s="2">
        <f t="shared" ca="1" si="713"/>
        <v>-223.99647115580456</v>
      </c>
    </row>
    <row r="4472" spans="20:34" x14ac:dyDescent="0.2">
      <c r="T4472" s="3"/>
      <c r="X4472" s="4">
        <f t="shared" ca="1" si="714"/>
        <v>-0.45007047743621098</v>
      </c>
      <c r="Y4472" s="4">
        <f t="shared" ca="1" si="714"/>
        <v>-0.76075142655656602</v>
      </c>
      <c r="Z4472" s="4">
        <f t="shared" ca="1" si="709"/>
        <v>-0.8771395795856205</v>
      </c>
      <c r="AA4472" s="4">
        <f t="shared" ca="1" si="710"/>
        <v>-0.58519703035954451</v>
      </c>
      <c r="AB4472" s="4">
        <f t="shared" ca="1" si="711"/>
        <v>-1.185581535572459</v>
      </c>
      <c r="AC4472" s="4">
        <f t="shared" ca="1" si="715"/>
        <v>0.23841362938716992</v>
      </c>
      <c r="AD4472" s="4">
        <f t="shared" ca="1" si="712"/>
        <v>1.3900696380695159</v>
      </c>
      <c r="AF4472" s="4">
        <f t="shared" ca="1" si="716"/>
        <v>-0.81346462419124754</v>
      </c>
      <c r="AG4472" s="4">
        <f t="shared" ca="1" si="717"/>
        <v>-1.648040896055109</v>
      </c>
      <c r="AH4472" s="2">
        <f t="shared" ca="1" si="713"/>
        <v>-32.727745813778711</v>
      </c>
    </row>
    <row r="4473" spans="20:34" x14ac:dyDescent="0.2">
      <c r="T4473" s="3"/>
      <c r="X4473" s="4">
        <f t="shared" ca="1" si="714"/>
        <v>-0.50873554682397049</v>
      </c>
      <c r="Y4473" s="4">
        <f t="shared" ca="1" si="714"/>
        <v>-1.2954876336888672</v>
      </c>
      <c r="Z4473" s="4">
        <f t="shared" ca="1" si="709"/>
        <v>-1.3360718657594963</v>
      </c>
      <c r="AA4473" s="4">
        <f t="shared" ca="1" si="710"/>
        <v>-0.66410297837324839</v>
      </c>
      <c r="AB4473" s="4">
        <f t="shared" ca="1" si="711"/>
        <v>-1.831744470281651</v>
      </c>
      <c r="AC4473" s="4">
        <f t="shared" ca="1" si="715"/>
        <v>0.12298699466363094</v>
      </c>
      <c r="AD4473" s="4">
        <f t="shared" ca="1" si="712"/>
        <v>1.6754992626864225</v>
      </c>
      <c r="AF4473" s="4">
        <f t="shared" ca="1" si="716"/>
        <v>-1.1127040506122348</v>
      </c>
      <c r="AG4473" s="4">
        <f t="shared" ca="1" si="717"/>
        <v>-3.0690865093868376</v>
      </c>
      <c r="AH4473" s="2">
        <f t="shared" ca="1" si="713"/>
        <v>-125.37725877347475</v>
      </c>
    </row>
    <row r="4474" spans="20:34" x14ac:dyDescent="0.2">
      <c r="T4474" s="3"/>
      <c r="X4474" s="4">
        <f t="shared" ca="1" si="714"/>
        <v>1.528662795306138</v>
      </c>
      <c r="Y4474" s="4">
        <f t="shared" ca="1" si="714"/>
        <v>0.21863599634072078</v>
      </c>
      <c r="Z4474" s="4">
        <f t="shared" ca="1" si="709"/>
        <v>1.1079575509961699</v>
      </c>
      <c r="AA4474" s="4">
        <f t="shared" ca="1" si="710"/>
        <v>2.0762474438640073</v>
      </c>
      <c r="AB4474" s="4">
        <f t="shared" ca="1" si="711"/>
        <v>1.6093758605902291</v>
      </c>
      <c r="AC4474" s="4">
        <f t="shared" ca="1" si="715"/>
        <v>0.41723131101503508</v>
      </c>
      <c r="AD4474" s="4">
        <f t="shared" ca="1" si="712"/>
        <v>1.1526234863004703</v>
      </c>
      <c r="AF4474" s="4">
        <f t="shared" ca="1" si="716"/>
        <v>2.3931315671689721</v>
      </c>
      <c r="AG4474" s="4">
        <f t="shared" ca="1" si="717"/>
        <v>1.8550044152013294</v>
      </c>
      <c r="AH4474" s="2">
        <f t="shared" ca="1" si="713"/>
        <v>-183.39141709101114</v>
      </c>
    </row>
    <row r="4475" spans="20:34" x14ac:dyDescent="0.2">
      <c r="T4475" s="3"/>
      <c r="X4475" s="4">
        <f t="shared" ca="1" si="714"/>
        <v>-0.8156225214362578</v>
      </c>
      <c r="Y4475" s="4">
        <f t="shared" ca="1" si="714"/>
        <v>-1.656447117644497</v>
      </c>
      <c r="Z4475" s="4">
        <f t="shared" ca="1" si="709"/>
        <v>-1.8093442402919426</v>
      </c>
      <c r="AA4475" s="4">
        <f t="shared" ca="1" si="710"/>
        <v>-1.0768734381639684</v>
      </c>
      <c r="AB4475" s="4">
        <f t="shared" ca="1" si="711"/>
        <v>-2.4980978205639421</v>
      </c>
      <c r="AC4475" s="4">
        <f t="shared" ca="1" si="715"/>
        <v>0.39352042464047876</v>
      </c>
      <c r="AD4475" s="4">
        <f t="shared" ca="1" si="712"/>
        <v>1.1778913429522346</v>
      </c>
      <c r="AF4475" s="4">
        <f t="shared" ca="1" si="716"/>
        <v>-1.2684399002685469</v>
      </c>
      <c r="AG4475" s="4">
        <f t="shared" ca="1" si="717"/>
        <v>-2.9424877966901124</v>
      </c>
      <c r="AH4475" s="2">
        <f t="shared" ca="1" si="713"/>
        <v>-86.792758200852859</v>
      </c>
    </row>
    <row r="4476" spans="20:34" x14ac:dyDescent="0.2">
      <c r="T4476" s="3"/>
      <c r="X4476" s="4">
        <f t="shared" ca="1" si="714"/>
        <v>-0.76578221595635476</v>
      </c>
      <c r="Y4476" s="4">
        <f t="shared" ca="1" si="714"/>
        <v>1.3901038941552308</v>
      </c>
      <c r="Z4476" s="4">
        <f t="shared" ca="1" si="709"/>
        <v>0.63138474657003874</v>
      </c>
      <c r="AA4476" s="4">
        <f t="shared" ca="1" si="710"/>
        <v>-1.0098370126687501</v>
      </c>
      <c r="AB4476" s="4">
        <f t="shared" ca="1" si="711"/>
        <v>0.93837560371593287</v>
      </c>
      <c r="AC4476" s="4">
        <f t="shared" ca="1" si="715"/>
        <v>0.57826212838087776</v>
      </c>
      <c r="AD4476" s="4">
        <f t="shared" ca="1" si="712"/>
        <v>1.0051576322837028</v>
      </c>
      <c r="AF4476" s="4">
        <f t="shared" ca="1" si="716"/>
        <v>-1.0150453806465685</v>
      </c>
      <c r="AG4476" s="4">
        <f t="shared" ca="1" si="717"/>
        <v>0.94321540002389725</v>
      </c>
      <c r="AH4476" s="2">
        <f t="shared" ca="1" si="713"/>
        <v>259.66127339404602</v>
      </c>
    </row>
    <row r="4477" spans="20:34" x14ac:dyDescent="0.2">
      <c r="T4477" s="3"/>
      <c r="X4477" s="4">
        <f t="shared" ca="1" si="714"/>
        <v>-0.22307564559632478</v>
      </c>
      <c r="Y4477" s="4">
        <f t="shared" ca="1" si="714"/>
        <v>1.1210092925234165</v>
      </c>
      <c r="Z4477" s="4">
        <f t="shared" ca="1" si="709"/>
        <v>0.75043276005872306</v>
      </c>
      <c r="AA4477" s="4">
        <f t="shared" ca="1" si="710"/>
        <v>-0.2798834495956789</v>
      </c>
      <c r="AB4477" s="4">
        <f t="shared" ca="1" si="711"/>
        <v>1.1059916466151316</v>
      </c>
      <c r="AC4477" s="4">
        <f t="shared" ca="1" si="715"/>
        <v>0.27909260560075655</v>
      </c>
      <c r="AD4477" s="4">
        <f t="shared" ca="1" si="712"/>
        <v>1.3236486044446167</v>
      </c>
      <c r="AF4477" s="4">
        <f t="shared" ca="1" si="716"/>
        <v>-0.37046733746446558</v>
      </c>
      <c r="AG4477" s="4">
        <f t="shared" ca="1" si="717"/>
        <v>1.4639442995695227</v>
      </c>
      <c r="AH4477" s="2">
        <f t="shared" ca="1" si="713"/>
        <v>206.11751446680182</v>
      </c>
    </row>
    <row r="4478" spans="20:34" x14ac:dyDescent="0.2">
      <c r="T4478" s="3"/>
      <c r="X4478" s="4">
        <f t="shared" ca="1" si="714"/>
        <v>-0.61459116104630318</v>
      </c>
      <c r="Y4478" s="4">
        <f t="shared" ca="1" si="714"/>
        <v>0.46898926959120518</v>
      </c>
      <c r="Z4478" s="4">
        <f t="shared" ca="1" si="709"/>
        <v>-4.8708248919885899E-3</v>
      </c>
      <c r="AA4478" s="4">
        <f t="shared" ca="1" si="710"/>
        <v>-0.80648135923865738</v>
      </c>
      <c r="AB4478" s="4">
        <f t="shared" ca="1" si="711"/>
        <v>4.2546786117306654E-2</v>
      </c>
      <c r="AC4478" s="4">
        <f t="shared" ca="1" si="715"/>
        <v>0.62326466877659659</v>
      </c>
      <c r="AD4478" s="4">
        <f t="shared" ca="1" si="712"/>
        <v>0.96853755597202262</v>
      </c>
      <c r="AF4478" s="4">
        <f t="shared" ca="1" si="716"/>
        <v>-0.78110748461400403</v>
      </c>
      <c r="AG4478" s="4">
        <f t="shared" ca="1" si="717"/>
        <v>4.1208160240520569E-2</v>
      </c>
      <c r="AH4478" s="2">
        <f t="shared" ca="1" si="713"/>
        <v>130.87766273225361</v>
      </c>
    </row>
    <row r="4479" spans="20:34" x14ac:dyDescent="0.2">
      <c r="T4479" s="3"/>
      <c r="X4479" s="4">
        <f t="shared" ca="1" si="714"/>
        <v>-0.49030527419822023</v>
      </c>
      <c r="Y4479" s="4">
        <f t="shared" ca="1" si="714"/>
        <v>-1.18768574094298</v>
      </c>
      <c r="Z4479" s="4">
        <f t="shared" ca="1" si="709"/>
        <v>-1.2395129720669551</v>
      </c>
      <c r="AA4479" s="4">
        <f t="shared" ca="1" si="710"/>
        <v>-0.63931381253976738</v>
      </c>
      <c r="AB4479" s="4">
        <f t="shared" ca="1" si="711"/>
        <v>-1.6957924355254679</v>
      </c>
      <c r="AC4479" s="4">
        <f t="shared" ca="1" si="715"/>
        <v>0.53038540368842169</v>
      </c>
      <c r="AD4479" s="4">
        <f t="shared" ca="1" si="712"/>
        <v>1.0457269506789539</v>
      </c>
      <c r="AF4479" s="4">
        <f t="shared" ca="1" si="716"/>
        <v>-0.6685476837141473</v>
      </c>
      <c r="AG4479" s="4">
        <f t="shared" ca="1" si="717"/>
        <v>-1.7733358525864842</v>
      </c>
      <c r="AH4479" s="2">
        <f t="shared" ca="1" si="713"/>
        <v>-69.03882902884925</v>
      </c>
    </row>
    <row r="4480" spans="20:34" x14ac:dyDescent="0.2">
      <c r="T4480" s="3"/>
      <c r="X4480" s="4">
        <f t="shared" ca="1" si="714"/>
        <v>0.34821639044063069</v>
      </c>
      <c r="Y4480" s="4">
        <f t="shared" ca="1" si="714"/>
        <v>-0.66212587947132251</v>
      </c>
      <c r="Z4480" s="4">
        <f t="shared" ca="1" si="709"/>
        <v>-0.31085160889392327</v>
      </c>
      <c r="AA4480" s="4">
        <f t="shared" ca="1" si="710"/>
        <v>0.48851826145012145</v>
      </c>
      <c r="AB4480" s="4">
        <f t="shared" ca="1" si="711"/>
        <v>-0.38826500749967524</v>
      </c>
      <c r="AC4480" s="4">
        <f t="shared" ca="1" si="715"/>
        <v>0.89156188660266378</v>
      </c>
      <c r="AD4480" s="4">
        <f t="shared" ca="1" si="712"/>
        <v>0.74396083774383615</v>
      </c>
      <c r="AF4480" s="4">
        <f t="shared" ca="1" si="716"/>
        <v>0.36343845504159472</v>
      </c>
      <c r="AG4480" s="4">
        <f t="shared" ca="1" si="717"/>
        <v>-0.28885396024607524</v>
      </c>
      <c r="AH4480" s="2">
        <f t="shared" ca="1" si="713"/>
        <v>-86.785741100750784</v>
      </c>
    </row>
    <row r="4481" spans="20:34" x14ac:dyDescent="0.2">
      <c r="T4481" s="3"/>
      <c r="X4481" s="4">
        <f t="shared" ca="1" si="714"/>
        <v>1.0094294940736492</v>
      </c>
      <c r="Y4481" s="4">
        <f t="shared" ca="1" si="714"/>
        <v>-0.92323978424990305</v>
      </c>
      <c r="Z4481" s="4">
        <f t="shared" ca="1" si="709"/>
        <v>-0.11300682245524141</v>
      </c>
      <c r="AA4481" s="4">
        <f t="shared" ca="1" si="710"/>
        <v>1.3778659998188201</v>
      </c>
      <c r="AB4481" s="4">
        <f t="shared" ca="1" si="711"/>
        <v>-0.10970546467924</v>
      </c>
      <c r="AC4481" s="4">
        <f t="shared" ca="1" si="715"/>
        <v>0.68880937066505143</v>
      </c>
      <c r="AD4481" s="4">
        <f t="shared" ca="1" si="712"/>
        <v>0.91666830629684959</v>
      </c>
      <c r="AF4481" s="4">
        <f t="shared" ca="1" si="716"/>
        <v>1.263046092357933</v>
      </c>
      <c r="AG4481" s="4">
        <f t="shared" ca="1" si="717"/>
        <v>-0.10056352249902778</v>
      </c>
      <c r="AH4481" s="2">
        <f t="shared" ca="1" si="713"/>
        <v>-208.36439959562495</v>
      </c>
    </row>
    <row r="4482" spans="20:34" x14ac:dyDescent="0.2">
      <c r="T4482" s="3"/>
      <c r="X4482" s="4">
        <f t="shared" ca="1" si="714"/>
        <v>0.94206581667873801</v>
      </c>
      <c r="Y4482" s="4">
        <f t="shared" ca="1" si="714"/>
        <v>1.0787715930571082E-2</v>
      </c>
      <c r="Z4482" s="4">
        <f t="shared" ref="Z4482:Z4545" ca="1" si="718">X4482*B$19+SQRT(1-B$19^2)*Y4482</f>
        <v>0.58473651904056545</v>
      </c>
      <c r="AA4482" s="4">
        <f t="shared" ref="AA4482:AA4545" ca="1" si="719">X4482*SQRT($B$28)+$B$20</f>
        <v>1.2872602120475398</v>
      </c>
      <c r="AB4482" s="4">
        <f t="shared" ref="AB4482:AB4545" ca="1" si="720">Z4482*SQRT($C$29)+$C$20</f>
        <v>0.87269629435479867</v>
      </c>
      <c r="AC4482" s="4">
        <f t="shared" ca="1" si="715"/>
        <v>0.44402299847825444</v>
      </c>
      <c r="AD4482" s="4">
        <f t="shared" ref="AD4482:AD4545" ca="1" si="721">SQRT((B$26/2)/GAMMAINV(AC4482,B$26/2,1))</f>
        <v>1.1254784572809673</v>
      </c>
      <c r="AF4482" s="4">
        <f t="shared" ca="1" si="716"/>
        <v>1.4487836375744358</v>
      </c>
      <c r="AG4482" s="4">
        <f t="shared" ca="1" si="717"/>
        <v>0.98220087904525577</v>
      </c>
      <c r="AH4482" s="2">
        <f t="shared" ref="AH4482:AH4545" ca="1" si="722">(B$4*EXP(-B$8*B$7)*NORMSDIST((LN(B$4/(B$5+AF4482))-B$8*B$7+B$9*B$7+0.5*B$6*B$6*B$7)/(B$6*SQRT(B$7)))-(B$5+AF4482)*EXP(-B$9*B$7)*NORMSDIST((LN(B$4/(B$5+AF4482))-B$8*B$7+B$9*B$7-0.5*B$6*B$6*B$7)/(B$6*SQRT(B$7))))*400+100*AG4482-400*$B$13</f>
        <v>-128.56500435878752</v>
      </c>
    </row>
    <row r="4483" spans="20:34" x14ac:dyDescent="0.2">
      <c r="T4483" s="3"/>
      <c r="X4483" s="4">
        <f t="shared" ref="X4483:Y4546" ca="1" si="723">NORMSINV(RAND())</f>
        <v>-1.0549176969883247</v>
      </c>
      <c r="Y4483" s="4">
        <f t="shared" ca="1" si="723"/>
        <v>-0.41154034180590976</v>
      </c>
      <c r="Z4483" s="4">
        <f t="shared" ca="1" si="718"/>
        <v>-0.9708118273198767</v>
      </c>
      <c r="AA4483" s="4">
        <f t="shared" ca="1" si="719"/>
        <v>-1.3987312809841665</v>
      </c>
      <c r="AB4483" s="4">
        <f t="shared" ca="1" si="720"/>
        <v>-1.3174692591436035</v>
      </c>
      <c r="AC4483" s="4">
        <f t="shared" ref="AC4483:AC4546" ca="1" si="724">RAND()</f>
        <v>0.15298883468212965</v>
      </c>
      <c r="AD4483" s="4">
        <f t="shared" ca="1" si="721"/>
        <v>1.5796534049746789</v>
      </c>
      <c r="AF4483" s="4">
        <f t="shared" ref="AF4483:AF4546" ca="1" si="725">AD4483*AA4483</f>
        <v>-2.2095106306512329</v>
      </c>
      <c r="AG4483" s="4">
        <f t="shared" ref="AG4483:AG4546" ca="1" si="726">AD4483*AB4483</f>
        <v>-2.0811448011556606</v>
      </c>
      <c r="AH4483" s="2">
        <f t="shared" ca="1" si="722"/>
        <v>158.73003146109886</v>
      </c>
    </row>
    <row r="4484" spans="20:34" x14ac:dyDescent="0.2">
      <c r="T4484" s="3"/>
      <c r="X4484" s="4">
        <f t="shared" ca="1" si="723"/>
        <v>-1.3225002120343243</v>
      </c>
      <c r="Y4484" s="4">
        <f t="shared" ca="1" si="723"/>
        <v>-0.77106975709452985</v>
      </c>
      <c r="Z4484" s="4">
        <f t="shared" ca="1" si="718"/>
        <v>-1.418912772768878</v>
      </c>
      <c r="AA4484" s="4">
        <f t="shared" ca="1" si="719"/>
        <v>-1.7586362847955346</v>
      </c>
      <c r="AB4484" s="4">
        <f t="shared" ca="1" si="720"/>
        <v>-1.9483819900199613</v>
      </c>
      <c r="AC4484" s="4">
        <f t="shared" ca="1" si="724"/>
        <v>0.79861098629556004</v>
      </c>
      <c r="AD4484" s="4">
        <f t="shared" ca="1" si="721"/>
        <v>0.82891133270964801</v>
      </c>
      <c r="AF4484" s="4">
        <f t="shared" ca="1" si="725"/>
        <v>-1.4577535465814107</v>
      </c>
      <c r="AG4484" s="4">
        <f t="shared" ca="1" si="726"/>
        <v>-1.6150359119749222</v>
      </c>
      <c r="AH4484" s="2">
        <f t="shared" ca="1" si="722"/>
        <v>77.63890824437658</v>
      </c>
    </row>
    <row r="4485" spans="20:34" x14ac:dyDescent="0.2">
      <c r="T4485" s="3"/>
      <c r="X4485" s="4">
        <f t="shared" ca="1" si="723"/>
        <v>0.27730492072480578</v>
      </c>
      <c r="Y4485" s="4">
        <f t="shared" ca="1" si="723"/>
        <v>-0.95963396883496965</v>
      </c>
      <c r="Z4485" s="4">
        <f t="shared" ca="1" si="718"/>
        <v>-0.58959386402818037</v>
      </c>
      <c r="AA4485" s="4">
        <f t="shared" ca="1" si="719"/>
        <v>0.39314060654633842</v>
      </c>
      <c r="AB4485" s="4">
        <f t="shared" ca="1" si="720"/>
        <v>-0.78072576703048413</v>
      </c>
      <c r="AC4485" s="4">
        <f t="shared" ca="1" si="724"/>
        <v>0.79942232632021593</v>
      </c>
      <c r="AD4485" s="4">
        <f t="shared" ca="1" si="721"/>
        <v>0.82823562378102455</v>
      </c>
      <c r="AF4485" s="4">
        <f t="shared" ca="1" si="725"/>
        <v>0.32561305549655695</v>
      </c>
      <c r="AG4485" s="4">
        <f t="shared" ca="1" si="726"/>
        <v>-0.64662489265841183</v>
      </c>
      <c r="AH4485" s="2">
        <f t="shared" ca="1" si="722"/>
        <v>-116.56849169776387</v>
      </c>
    </row>
    <row r="4486" spans="20:34" x14ac:dyDescent="0.2">
      <c r="T4486" s="3"/>
      <c r="X4486" s="4">
        <f t="shared" ca="1" si="723"/>
        <v>0.1886232187036993</v>
      </c>
      <c r="Y4486" s="4">
        <f t="shared" ca="1" si="723"/>
        <v>-0.61003542298458535</v>
      </c>
      <c r="Z4486" s="4">
        <f t="shared" ca="1" si="718"/>
        <v>-0.3672538513785224</v>
      </c>
      <c r="AA4486" s="4">
        <f t="shared" ca="1" si="719"/>
        <v>0.273861556125506</v>
      </c>
      <c r="AB4486" s="4">
        <f t="shared" ca="1" si="720"/>
        <v>-0.4676776782269208</v>
      </c>
      <c r="AC4486" s="4">
        <f t="shared" ca="1" si="724"/>
        <v>0.61858835104260512</v>
      </c>
      <c r="AD4486" s="4">
        <f t="shared" ca="1" si="721"/>
        <v>0.97229145014361962</v>
      </c>
      <c r="AF4486" s="4">
        <f t="shared" ca="1" si="725"/>
        <v>0.26627324954385651</v>
      </c>
      <c r="AG4486" s="4">
        <f t="shared" ca="1" si="726"/>
        <v>-0.45471900796305392</v>
      </c>
      <c r="AH4486" s="2">
        <f t="shared" ca="1" si="722"/>
        <v>-87.959257973698186</v>
      </c>
    </row>
    <row r="4487" spans="20:34" x14ac:dyDescent="0.2">
      <c r="T4487" s="3"/>
      <c r="X4487" s="4">
        <f t="shared" ca="1" si="723"/>
        <v>-0.76029384839764547</v>
      </c>
      <c r="Y4487" s="4">
        <f t="shared" ca="1" si="723"/>
        <v>0.19409617449054536</v>
      </c>
      <c r="Z4487" s="4">
        <f t="shared" ca="1" si="718"/>
        <v>-0.31146652616488901</v>
      </c>
      <c r="AA4487" s="4">
        <f t="shared" ca="1" si="719"/>
        <v>-1.0024550245489514</v>
      </c>
      <c r="AB4487" s="4">
        <f t="shared" ca="1" si="720"/>
        <v>-0.3891307926282902</v>
      </c>
      <c r="AC4487" s="4">
        <f t="shared" ca="1" si="724"/>
        <v>0.28573515253624093</v>
      </c>
      <c r="AD4487" s="4">
        <f t="shared" ca="1" si="721"/>
        <v>1.3137364501500859</v>
      </c>
      <c r="AF4487" s="4">
        <f t="shared" ca="1" si="725"/>
        <v>-1.3169617053860567</v>
      </c>
      <c r="AG4487" s="4">
        <f t="shared" ca="1" si="726"/>
        <v>-0.51121530615157917</v>
      </c>
      <c r="AH4487" s="2">
        <f t="shared" ca="1" si="722"/>
        <v>164.43781680011352</v>
      </c>
    </row>
    <row r="4488" spans="20:34" x14ac:dyDescent="0.2">
      <c r="T4488" s="3"/>
      <c r="X4488" s="4">
        <f t="shared" ca="1" si="723"/>
        <v>0.72282732604124245</v>
      </c>
      <c r="Y4488" s="4">
        <f t="shared" ca="1" si="723"/>
        <v>-1.9572952294647465</v>
      </c>
      <c r="Z4488" s="4">
        <f t="shared" ca="1" si="718"/>
        <v>-1.1063846243426916</v>
      </c>
      <c r="AA4488" s="4">
        <f t="shared" ca="1" si="719"/>
        <v>0.99237909922549306</v>
      </c>
      <c r="AB4488" s="4">
        <f t="shared" ca="1" si="720"/>
        <v>-1.5083517030904776</v>
      </c>
      <c r="AC4488" s="4">
        <f t="shared" ca="1" si="724"/>
        <v>0.76531989306215253</v>
      </c>
      <c r="AD4488" s="4">
        <f t="shared" ca="1" si="721"/>
        <v>0.85612977182027672</v>
      </c>
      <c r="AF4488" s="4">
        <f t="shared" ca="1" si="725"/>
        <v>0.84960529177913313</v>
      </c>
      <c r="AG4488" s="4">
        <f t="shared" ca="1" si="726"/>
        <v>-1.2913447993915763</v>
      </c>
      <c r="AH4488" s="2">
        <f t="shared" ca="1" si="722"/>
        <v>-263.42660664051709</v>
      </c>
    </row>
    <row r="4489" spans="20:34" x14ac:dyDescent="0.2">
      <c r="T4489" s="3"/>
      <c r="X4489" s="4">
        <f t="shared" ca="1" si="723"/>
        <v>-1.1859193311220688</v>
      </c>
      <c r="Y4489" s="4">
        <f t="shared" ca="1" si="723"/>
        <v>1.1107898224761974</v>
      </c>
      <c r="Z4489" s="4">
        <f t="shared" ca="1" si="718"/>
        <v>0.15343729724212019</v>
      </c>
      <c r="AA4489" s="4">
        <f t="shared" ca="1" si="719"/>
        <v>-1.5749316714472559</v>
      </c>
      <c r="AB4489" s="4">
        <f t="shared" ca="1" si="720"/>
        <v>0.26543988792823736</v>
      </c>
      <c r="AC4489" s="4">
        <f t="shared" ca="1" si="724"/>
        <v>0.23483701522796985</v>
      </c>
      <c r="AD4489" s="4">
        <f t="shared" ca="1" si="721"/>
        <v>1.3964536972352624</v>
      </c>
      <c r="AF4489" s="4">
        <f t="shared" ca="1" si="725"/>
        <v>-2.1993191554854321</v>
      </c>
      <c r="AG4489" s="4">
        <f t="shared" ca="1" si="726"/>
        <v>0.37067451289110076</v>
      </c>
      <c r="AH4489" s="2">
        <f t="shared" ca="1" si="722"/>
        <v>402.16058892429783</v>
      </c>
    </row>
    <row r="4490" spans="20:34" x14ac:dyDescent="0.2">
      <c r="T4490" s="3"/>
      <c r="X4490" s="4">
        <f t="shared" ca="1" si="723"/>
        <v>0.93950329022266243</v>
      </c>
      <c r="Y4490" s="4">
        <f t="shared" ca="1" si="723"/>
        <v>1.2259105697192008</v>
      </c>
      <c r="Z4490" s="4">
        <f t="shared" ca="1" si="718"/>
        <v>1.54450006832043</v>
      </c>
      <c r="AA4490" s="4">
        <f t="shared" ca="1" si="719"/>
        <v>1.2838135515144997</v>
      </c>
      <c r="AB4490" s="4">
        <f t="shared" ca="1" si="720"/>
        <v>2.2240146703180574</v>
      </c>
      <c r="AC4490" s="4">
        <f t="shared" ca="1" si="724"/>
        <v>0.69368652944587672</v>
      </c>
      <c r="AD4490" s="4">
        <f t="shared" ca="1" si="721"/>
        <v>0.91283781435366429</v>
      </c>
      <c r="AF4490" s="4">
        <f t="shared" ca="1" si="725"/>
        <v>1.1719135564021113</v>
      </c>
      <c r="AG4490" s="4">
        <f t="shared" ca="1" si="726"/>
        <v>2.0301646907436206</v>
      </c>
      <c r="AH4490" s="2">
        <f t="shared" ca="1" si="722"/>
        <v>18.744560369004375</v>
      </c>
    </row>
    <row r="4491" spans="20:34" x14ac:dyDescent="0.2">
      <c r="T4491" s="3"/>
      <c r="X4491" s="4">
        <f t="shared" ca="1" si="723"/>
        <v>0.34278201111828904</v>
      </c>
      <c r="Y4491" s="4">
        <f t="shared" ca="1" si="723"/>
        <v>0.28217862690977658</v>
      </c>
      <c r="Z4491" s="4">
        <f t="shared" ca="1" si="718"/>
        <v>0.43290049699479571</v>
      </c>
      <c r="AA4491" s="4">
        <f t="shared" ca="1" si="719"/>
        <v>0.4812088888239483</v>
      </c>
      <c r="AB4491" s="4">
        <f t="shared" ca="1" si="720"/>
        <v>0.65891571592216069</v>
      </c>
      <c r="AC4491" s="4">
        <f t="shared" ca="1" si="724"/>
        <v>0.30232526958767469</v>
      </c>
      <c r="AD4491" s="4">
        <f t="shared" ca="1" si="721"/>
        <v>1.2899400432037385</v>
      </c>
      <c r="AF4491" s="4">
        <f t="shared" ca="1" si="725"/>
        <v>0.6207306148395868</v>
      </c>
      <c r="AG4491" s="4">
        <f t="shared" ca="1" si="726"/>
        <v>0.84996176706425419</v>
      </c>
      <c r="AH4491" s="2">
        <f t="shared" ca="1" si="722"/>
        <v>-13.483393127387444</v>
      </c>
    </row>
    <row r="4492" spans="20:34" x14ac:dyDescent="0.2">
      <c r="T4492" s="3"/>
      <c r="X4492" s="4">
        <f t="shared" ca="1" si="723"/>
        <v>-2.3969496463657984</v>
      </c>
      <c r="Y4492" s="4">
        <f t="shared" ca="1" si="723"/>
        <v>-0.18197311936385738</v>
      </c>
      <c r="Z4492" s="4">
        <f t="shared" ca="1" si="718"/>
        <v>-1.6100281469698632</v>
      </c>
      <c r="AA4492" s="4">
        <f t="shared" ca="1" si="719"/>
        <v>-3.2037969586598738</v>
      </c>
      <c r="AB4492" s="4">
        <f t="shared" ca="1" si="720"/>
        <v>-2.2174667216506458</v>
      </c>
      <c r="AC4492" s="4">
        <f t="shared" ca="1" si="724"/>
        <v>0.53646712649377237</v>
      </c>
      <c r="AD4492" s="4">
        <f t="shared" ca="1" si="721"/>
        <v>1.0404581168687685</v>
      </c>
      <c r="AF4492" s="4">
        <f t="shared" ca="1" si="725"/>
        <v>-3.33341655043714</v>
      </c>
      <c r="AG4492" s="4">
        <f t="shared" ca="1" si="726"/>
        <v>-2.3071812494277926</v>
      </c>
      <c r="AH4492" s="2">
        <f t="shared" ca="1" si="722"/>
        <v>332.6915981221905</v>
      </c>
    </row>
    <row r="4493" spans="20:34" x14ac:dyDescent="0.2">
      <c r="T4493" s="3"/>
      <c r="X4493" s="4">
        <f t="shared" ca="1" si="723"/>
        <v>1.0602999973948182</v>
      </c>
      <c r="Y4493" s="4">
        <f t="shared" ca="1" si="723"/>
        <v>-0.5952096647815085</v>
      </c>
      <c r="Z4493" s="4">
        <f t="shared" ca="1" si="718"/>
        <v>0.17762480750153303</v>
      </c>
      <c r="AA4493" s="4">
        <f t="shared" ca="1" si="719"/>
        <v>1.4462880665168036</v>
      </c>
      <c r="AB4493" s="4">
        <f t="shared" ca="1" si="720"/>
        <v>0.29949517905371181</v>
      </c>
      <c r="AC4493" s="4">
        <f t="shared" ca="1" si="724"/>
        <v>0.64758339724649727</v>
      </c>
      <c r="AD4493" s="4">
        <f t="shared" ca="1" si="721"/>
        <v>0.94915950175805985</v>
      </c>
      <c r="AF4493" s="4">
        <f t="shared" ca="1" si="725"/>
        <v>1.3727580606137171</v>
      </c>
      <c r="AG4493" s="4">
        <f t="shared" ca="1" si="726"/>
        <v>0.28426869492956203</v>
      </c>
      <c r="AH4493" s="2">
        <f t="shared" ca="1" si="722"/>
        <v>-186.72314774787128</v>
      </c>
    </row>
    <row r="4494" spans="20:34" x14ac:dyDescent="0.2">
      <c r="T4494" s="3"/>
      <c r="X4494" s="4">
        <f t="shared" ca="1" si="723"/>
        <v>1.2137702539050319</v>
      </c>
      <c r="Y4494" s="4">
        <f t="shared" ca="1" si="723"/>
        <v>-0.29396900159073902</v>
      </c>
      <c r="Z4494" s="4">
        <f t="shared" ca="1" si="718"/>
        <v>0.50981602284489846</v>
      </c>
      <c r="AA4494" s="4">
        <f t="shared" ca="1" si="719"/>
        <v>1.6527093016440122</v>
      </c>
      <c r="AB4494" s="4">
        <f t="shared" ca="1" si="720"/>
        <v>0.76721047618483973</v>
      </c>
      <c r="AC4494" s="4">
        <f t="shared" ca="1" si="724"/>
        <v>0.24900258589595281</v>
      </c>
      <c r="AD4494" s="4">
        <f t="shared" ca="1" si="721"/>
        <v>1.3717307250878148</v>
      </c>
      <c r="AF4494" s="4">
        <f t="shared" ca="1" si="725"/>
        <v>2.2670721287035169</v>
      </c>
      <c r="AG4494" s="4">
        <f t="shared" ca="1" si="726"/>
        <v>1.0524061827919979</v>
      </c>
      <c r="AH4494" s="2">
        <f t="shared" ca="1" si="722"/>
        <v>-244.93906490886548</v>
      </c>
    </row>
    <row r="4495" spans="20:34" x14ac:dyDescent="0.2">
      <c r="T4495" s="3"/>
      <c r="X4495" s="4">
        <f t="shared" ca="1" si="723"/>
        <v>1.0099653389649885</v>
      </c>
      <c r="Y4495" s="4">
        <f t="shared" ca="1" si="723"/>
        <v>0.81991693247840614</v>
      </c>
      <c r="Z4495" s="4">
        <f t="shared" ca="1" si="718"/>
        <v>1.2663999016417051</v>
      </c>
      <c r="AA4495" s="4">
        <f t="shared" ca="1" si="719"/>
        <v>1.378586724256389</v>
      </c>
      <c r="AB4495" s="4">
        <f t="shared" ca="1" si="720"/>
        <v>1.8324579521311875</v>
      </c>
      <c r="AC4495" s="4">
        <f t="shared" ca="1" si="724"/>
        <v>0.35602835952400447</v>
      </c>
      <c r="AD4495" s="4">
        <f t="shared" ca="1" si="721"/>
        <v>1.2207107674212649</v>
      </c>
      <c r="AF4495" s="4">
        <f t="shared" ca="1" si="725"/>
        <v>1.6828556581237843</v>
      </c>
      <c r="AG4495" s="4">
        <f t="shared" ca="1" si="726"/>
        <v>2.2369011530132612</v>
      </c>
      <c r="AH4495" s="2">
        <f t="shared" ca="1" si="722"/>
        <v>-38.734828392839063</v>
      </c>
    </row>
    <row r="4496" spans="20:34" x14ac:dyDescent="0.2">
      <c r="T4496" s="3"/>
      <c r="X4496" s="4">
        <f t="shared" ca="1" si="723"/>
        <v>-1.7535825844869684</v>
      </c>
      <c r="Y4496" s="4">
        <f t="shared" ca="1" si="723"/>
        <v>0.16250547204604759</v>
      </c>
      <c r="Z4496" s="4">
        <f t="shared" ca="1" si="718"/>
        <v>-0.94399090834816801</v>
      </c>
      <c r="AA4496" s="4">
        <f t="shared" ca="1" si="719"/>
        <v>-2.3384525813645056</v>
      </c>
      <c r="AB4496" s="4">
        <f t="shared" ca="1" si="720"/>
        <v>-1.2797062073024639</v>
      </c>
      <c r="AC4496" s="4">
        <f t="shared" ca="1" si="724"/>
        <v>0.22398151291301338</v>
      </c>
      <c r="AD4496" s="4">
        <f t="shared" ca="1" si="721"/>
        <v>1.416464626957064</v>
      </c>
      <c r="AF4496" s="4">
        <f t="shared" ca="1" si="725"/>
        <v>-3.3123353633192578</v>
      </c>
      <c r="AG4496" s="4">
        <f t="shared" ca="1" si="726"/>
        <v>-1.8126585755413236</v>
      </c>
      <c r="AH4496" s="2">
        <f t="shared" ca="1" si="722"/>
        <v>378.39408593787857</v>
      </c>
    </row>
    <row r="4497" spans="20:34" x14ac:dyDescent="0.2">
      <c r="T4497" s="3"/>
      <c r="X4497" s="4">
        <f t="shared" ca="1" si="723"/>
        <v>0.19664744966851047</v>
      </c>
      <c r="Y4497" s="4">
        <f t="shared" ca="1" si="723"/>
        <v>-0.77960782021858077</v>
      </c>
      <c r="Z4497" s="4">
        <f t="shared" ca="1" si="718"/>
        <v>-0.49650124753216229</v>
      </c>
      <c r="AA4497" s="4">
        <f t="shared" ca="1" si="719"/>
        <v>0.28465434232634279</v>
      </c>
      <c r="AB4497" s="4">
        <f t="shared" ca="1" si="720"/>
        <v>-0.64965414690909185</v>
      </c>
      <c r="AC4497" s="4">
        <f t="shared" ca="1" si="724"/>
        <v>7.9648663055052915E-2</v>
      </c>
      <c r="AD4497" s="4">
        <f t="shared" ca="1" si="721"/>
        <v>1.8735723974330705</v>
      </c>
      <c r="AF4497" s="4">
        <f t="shared" ca="1" si="725"/>
        <v>0.53332051859210006</v>
      </c>
      <c r="AG4497" s="4">
        <f t="shared" ca="1" si="726"/>
        <v>-1.2171740775268034</v>
      </c>
      <c r="AH4497" s="2">
        <f t="shared" ca="1" si="722"/>
        <v>-206.44903110968698</v>
      </c>
    </row>
    <row r="4498" spans="20:34" x14ac:dyDescent="0.2">
      <c r="T4498" s="3"/>
      <c r="X4498" s="4">
        <f t="shared" ca="1" si="723"/>
        <v>-0.791809488006462</v>
      </c>
      <c r="Y4498" s="4">
        <f t="shared" ca="1" si="723"/>
        <v>-1.1366268380203515</v>
      </c>
      <c r="Z4498" s="4">
        <f t="shared" ca="1" si="718"/>
        <v>-1.3835293046526025</v>
      </c>
      <c r="AA4498" s="4">
        <f t="shared" ca="1" si="719"/>
        <v>-1.0448443278693829</v>
      </c>
      <c r="AB4498" s="4">
        <f t="shared" ca="1" si="720"/>
        <v>-1.8985631250435726</v>
      </c>
      <c r="AC4498" s="4">
        <f t="shared" ca="1" si="724"/>
        <v>0.87189599980851495</v>
      </c>
      <c r="AD4498" s="4">
        <f t="shared" ca="1" si="721"/>
        <v>0.76373369209394548</v>
      </c>
      <c r="AF4498" s="4">
        <f t="shared" ca="1" si="725"/>
        <v>-0.79798281618710065</v>
      </c>
      <c r="AG4498" s="4">
        <f t="shared" ca="1" si="726"/>
        <v>-1.4499966251629468</v>
      </c>
      <c r="AH4498" s="2">
        <f t="shared" ca="1" si="722"/>
        <v>-15.469204082551641</v>
      </c>
    </row>
    <row r="4499" spans="20:34" x14ac:dyDescent="0.2">
      <c r="T4499" s="3"/>
      <c r="X4499" s="4">
        <f t="shared" ca="1" si="723"/>
        <v>1.8062814399600247</v>
      </c>
      <c r="Y4499" s="4">
        <f t="shared" ca="1" si="723"/>
        <v>0.46843067059100196</v>
      </c>
      <c r="Z4499" s="4">
        <f t="shared" ca="1" si="718"/>
        <v>1.4753815450219985</v>
      </c>
      <c r="AA4499" s="4">
        <f t="shared" ca="1" si="719"/>
        <v>2.4496512865817852</v>
      </c>
      <c r="AB4499" s="4">
        <f t="shared" ca="1" si="720"/>
        <v>2.1266978564812571</v>
      </c>
      <c r="AC4499" s="4">
        <f t="shared" ca="1" si="724"/>
        <v>0.85100432687997474</v>
      </c>
      <c r="AD4499" s="4">
        <f t="shared" ca="1" si="721"/>
        <v>0.78340438035785209</v>
      </c>
      <c r="AF4499" s="4">
        <f t="shared" ca="1" si="725"/>
        <v>1.9190675482574187</v>
      </c>
      <c r="AG4499" s="4">
        <f t="shared" ca="1" si="726"/>
        <v>1.6660644164650715</v>
      </c>
      <c r="AH4499" s="2">
        <f t="shared" ca="1" si="722"/>
        <v>-131.50516367980754</v>
      </c>
    </row>
    <row r="4500" spans="20:34" x14ac:dyDescent="0.2">
      <c r="T4500" s="3"/>
      <c r="X4500" s="4">
        <f t="shared" ca="1" si="723"/>
        <v>-0.91293605650446397</v>
      </c>
      <c r="Y4500" s="4">
        <f t="shared" ca="1" si="723"/>
        <v>1.1392861508955781</v>
      </c>
      <c r="Z4500" s="4">
        <f t="shared" ca="1" si="718"/>
        <v>0.34294841279564769</v>
      </c>
      <c r="AA4500" s="4">
        <f t="shared" ca="1" si="719"/>
        <v>-1.2077625143937796</v>
      </c>
      <c r="AB4500" s="4">
        <f t="shared" ca="1" si="720"/>
        <v>0.53226587135814485</v>
      </c>
      <c r="AC4500" s="4">
        <f t="shared" ca="1" si="724"/>
        <v>0.94462330594750687</v>
      </c>
      <c r="AD4500" s="4">
        <f t="shared" ca="1" si="721"/>
        <v>0.67932435100365696</v>
      </c>
      <c r="AF4500" s="4">
        <f t="shared" ca="1" si="725"/>
        <v>-0.82046248625709917</v>
      </c>
      <c r="AG4500" s="4">
        <f t="shared" ca="1" si="726"/>
        <v>0.36158116762176773</v>
      </c>
      <c r="AH4500" s="2">
        <f t="shared" ca="1" si="722"/>
        <v>169.38562667784163</v>
      </c>
    </row>
    <row r="4501" spans="20:34" x14ac:dyDescent="0.2">
      <c r="T4501" s="3"/>
      <c r="X4501" s="4">
        <f t="shared" ca="1" si="723"/>
        <v>-0.62889744466052966</v>
      </c>
      <c r="Y4501" s="4">
        <f t="shared" ca="1" si="723"/>
        <v>-0.15154657273530905</v>
      </c>
      <c r="Z4501" s="4">
        <f t="shared" ca="1" si="718"/>
        <v>-0.5045510777325638</v>
      </c>
      <c r="AA4501" s="4">
        <f t="shared" ca="1" si="719"/>
        <v>-0.82572365934866099</v>
      </c>
      <c r="AB4501" s="4">
        <f t="shared" ca="1" si="720"/>
        <v>-0.66098806710365277</v>
      </c>
      <c r="AC4501" s="4">
        <f t="shared" ca="1" si="724"/>
        <v>0.99274868068488253</v>
      </c>
      <c r="AD4501" s="4">
        <f t="shared" ca="1" si="721"/>
        <v>0.56032841446719683</v>
      </c>
      <c r="AF4501" s="4">
        <f t="shared" ca="1" si="725"/>
        <v>-0.46267642883088694</v>
      </c>
      <c r="AG4501" s="4">
        <f t="shared" ca="1" si="726"/>
        <v>-0.37037039562192686</v>
      </c>
      <c r="AH4501" s="2">
        <f t="shared" ca="1" si="722"/>
        <v>37.661880030263092</v>
      </c>
    </row>
    <row r="4502" spans="20:34" x14ac:dyDescent="0.2">
      <c r="T4502" s="3"/>
      <c r="X4502" s="4">
        <f t="shared" ca="1" si="723"/>
        <v>4.2717735110302177E-2</v>
      </c>
      <c r="Y4502" s="4">
        <f t="shared" ca="1" si="723"/>
        <v>-0.12522065921906797</v>
      </c>
      <c r="Z4502" s="4">
        <f t="shared" ca="1" si="718"/>
        <v>-7.293919651787889E-2</v>
      </c>
      <c r="AA4502" s="4">
        <f t="shared" ca="1" si="719"/>
        <v>7.7615124927436718E-2</v>
      </c>
      <c r="AB4502" s="4">
        <f t="shared" ca="1" si="720"/>
        <v>-5.3291445569006245E-2</v>
      </c>
      <c r="AC4502" s="4">
        <f t="shared" ca="1" si="724"/>
        <v>0.99475247810004419</v>
      </c>
      <c r="AD4502" s="4">
        <f t="shared" ca="1" si="721"/>
        <v>0.54710922886791324</v>
      </c>
      <c r="AF4502" s="4">
        <f t="shared" ca="1" si="725"/>
        <v>4.2463951147536656E-2</v>
      </c>
      <c r="AG4502" s="4">
        <f t="shared" ca="1" si="726"/>
        <v>-2.915624169051538E-2</v>
      </c>
      <c r="AH4502" s="2">
        <f t="shared" ca="1" si="722"/>
        <v>-9.7158287342213043</v>
      </c>
    </row>
    <row r="4503" spans="20:34" x14ac:dyDescent="0.2">
      <c r="T4503" s="3"/>
      <c r="X4503" s="4">
        <f t="shared" ca="1" si="723"/>
        <v>0.58218234264242807</v>
      </c>
      <c r="Y4503" s="4">
        <f t="shared" ca="1" si="723"/>
        <v>-0.87610436337687181</v>
      </c>
      <c r="Z4503" s="4">
        <f t="shared" ca="1" si="718"/>
        <v>-0.33703615757039829</v>
      </c>
      <c r="AA4503" s="4">
        <f t="shared" ca="1" si="719"/>
        <v>0.80320816898926928</v>
      </c>
      <c r="AB4503" s="4">
        <f t="shared" ca="1" si="720"/>
        <v>-0.42513206899557643</v>
      </c>
      <c r="AC4503" s="4">
        <f t="shared" ca="1" si="724"/>
        <v>0.63617532322800374</v>
      </c>
      <c r="AD4503" s="4">
        <f t="shared" ca="1" si="721"/>
        <v>0.95822242753777409</v>
      </c>
      <c r="AF4503" s="4">
        <f t="shared" ca="1" si="725"/>
        <v>0.76965208150706832</v>
      </c>
      <c r="AG4503" s="4">
        <f t="shared" ca="1" si="726"/>
        <v>-0.40737108317709769</v>
      </c>
      <c r="AH4503" s="2">
        <f t="shared" ca="1" si="722"/>
        <v>-162.54917011996667</v>
      </c>
    </row>
    <row r="4504" spans="20:34" x14ac:dyDescent="0.2">
      <c r="T4504" s="3"/>
      <c r="X4504" s="4">
        <f t="shared" ca="1" si="723"/>
        <v>-0.16873102440454377</v>
      </c>
      <c r="Y4504" s="4">
        <f t="shared" ca="1" si="723"/>
        <v>0.39525270302235715</v>
      </c>
      <c r="Z4504" s="4">
        <f t="shared" ca="1" si="718"/>
        <v>0.20949769377758334</v>
      </c>
      <c r="AA4504" s="4">
        <f t="shared" ca="1" si="719"/>
        <v>-0.20678860969631935</v>
      </c>
      <c r="AB4504" s="4">
        <f t="shared" ca="1" si="720"/>
        <v>0.34437124978189354</v>
      </c>
      <c r="AC4504" s="4">
        <f t="shared" ca="1" si="724"/>
        <v>0.54198721792115578</v>
      </c>
      <c r="AD4504" s="4">
        <f t="shared" ca="1" si="721"/>
        <v>1.0357074915018594</v>
      </c>
      <c r="AF4504" s="4">
        <f t="shared" ca="1" si="725"/>
        <v>-0.21417251221973199</v>
      </c>
      <c r="AG4504" s="4">
        <f t="shared" ca="1" si="726"/>
        <v>0.35666788325696519</v>
      </c>
      <c r="AH4504" s="2">
        <f t="shared" ca="1" si="722"/>
        <v>70.106748308504393</v>
      </c>
    </row>
    <row r="4505" spans="20:34" x14ac:dyDescent="0.2">
      <c r="T4505" s="3"/>
      <c r="X4505" s="4">
        <f t="shared" ca="1" si="723"/>
        <v>1.502630606114713</v>
      </c>
      <c r="Y4505" s="4">
        <f t="shared" ca="1" si="723"/>
        <v>1.3671737461863318</v>
      </c>
      <c r="Z4505" s="4">
        <f t="shared" ca="1" si="718"/>
        <v>2.0006881335814959</v>
      </c>
      <c r="AA4505" s="4">
        <f t="shared" ca="1" si="719"/>
        <v>2.0412335149884697</v>
      </c>
      <c r="AB4505" s="4">
        <f t="shared" ca="1" si="720"/>
        <v>2.8663138240470638</v>
      </c>
      <c r="AC4505" s="4">
        <f t="shared" ca="1" si="724"/>
        <v>0.81091594938233491</v>
      </c>
      <c r="AD4505" s="4">
        <f t="shared" ca="1" si="721"/>
        <v>0.81858406033785802</v>
      </c>
      <c r="AF4505" s="4">
        <f t="shared" ca="1" si="725"/>
        <v>1.6709212187969795</v>
      </c>
      <c r="AG4505" s="4">
        <f t="shared" ca="1" si="726"/>
        <v>2.3463188082909783</v>
      </c>
      <c r="AH4505" s="2">
        <f t="shared" ca="1" si="722"/>
        <v>-25.982591237275301</v>
      </c>
    </row>
    <row r="4506" spans="20:34" x14ac:dyDescent="0.2">
      <c r="T4506" s="3"/>
      <c r="X4506" s="4">
        <f t="shared" ca="1" si="723"/>
        <v>-2.5664072269442371E-2</v>
      </c>
      <c r="Y4506" s="4">
        <f t="shared" ca="1" si="723"/>
        <v>-1.4240467254180038</v>
      </c>
      <c r="Z4506" s="4">
        <f t="shared" ca="1" si="718"/>
        <v>-1.142315759622075</v>
      </c>
      <c r="AA4506" s="4">
        <f t="shared" ca="1" si="719"/>
        <v>-1.4360072485609419E-2</v>
      </c>
      <c r="AB4506" s="4">
        <f t="shared" ca="1" si="720"/>
        <v>-1.5589416670547103</v>
      </c>
      <c r="AC4506" s="4">
        <f t="shared" ca="1" si="724"/>
        <v>0.39843478320935599</v>
      </c>
      <c r="AD4506" s="4">
        <f t="shared" ca="1" si="721"/>
        <v>1.1725490426634229</v>
      </c>
      <c r="AF4506" s="4">
        <f t="shared" ca="1" si="725"/>
        <v>-1.6837889245578684E-2</v>
      </c>
      <c r="AG4506" s="4">
        <f t="shared" ca="1" si="726"/>
        <v>-1.827935559273121</v>
      </c>
      <c r="AH4506" s="2">
        <f t="shared" ca="1" si="722"/>
        <v>-180.09454430101823</v>
      </c>
    </row>
    <row r="4507" spans="20:34" x14ac:dyDescent="0.2">
      <c r="T4507" s="3"/>
      <c r="X4507" s="4">
        <f t="shared" ca="1" si="723"/>
        <v>-1.3733100963141494</v>
      </c>
      <c r="Y4507" s="4">
        <f t="shared" ca="1" si="723"/>
        <v>0.72853925302463141</v>
      </c>
      <c r="Z4507" s="4">
        <f t="shared" ca="1" si="718"/>
        <v>-0.2635910260959945</v>
      </c>
      <c r="AA4507" s="4">
        <f t="shared" ca="1" si="719"/>
        <v>-1.8269768174056042</v>
      </c>
      <c r="AB4507" s="4">
        <f t="shared" ca="1" si="720"/>
        <v>-0.32172352023284467</v>
      </c>
      <c r="AC4507" s="4">
        <f t="shared" ca="1" si="724"/>
        <v>0.42582847422232994</v>
      </c>
      <c r="AD4507" s="4">
        <f t="shared" ca="1" si="721"/>
        <v>1.1437610012710091</v>
      </c>
      <c r="AF4507" s="4">
        <f t="shared" ca="1" si="725"/>
        <v>-2.0896248339747556</v>
      </c>
      <c r="AG4507" s="4">
        <f t="shared" ca="1" si="726"/>
        <v>-0.36797481563395218</v>
      </c>
      <c r="AH4507" s="2">
        <f t="shared" ca="1" si="722"/>
        <v>309.48016117467205</v>
      </c>
    </row>
    <row r="4508" spans="20:34" x14ac:dyDescent="0.2">
      <c r="T4508" s="3"/>
      <c r="X4508" s="4">
        <f t="shared" ca="1" si="723"/>
        <v>-1.2302901450989268</v>
      </c>
      <c r="Y4508" s="4">
        <f t="shared" ca="1" si="723"/>
        <v>-1.3940241608336761</v>
      </c>
      <c r="Z4508" s="4">
        <f t="shared" ca="1" si="718"/>
        <v>-1.8553571444309609</v>
      </c>
      <c r="AA4508" s="4">
        <f t="shared" ca="1" si="719"/>
        <v>-1.6346114975775594</v>
      </c>
      <c r="AB4508" s="4">
        <f t="shared" ca="1" si="720"/>
        <v>-2.562882613590459</v>
      </c>
      <c r="AC4508" s="4">
        <f t="shared" ca="1" si="724"/>
        <v>0.72251106069203286</v>
      </c>
      <c r="AD4508" s="4">
        <f t="shared" ca="1" si="721"/>
        <v>0.89017435638143183</v>
      </c>
      <c r="AF4508" s="4">
        <f t="shared" ca="1" si="725"/>
        <v>-1.4550892377897924</v>
      </c>
      <c r="AG4508" s="4">
        <f t="shared" ca="1" si="726"/>
        <v>-2.2814123810340488</v>
      </c>
      <c r="AH4508" s="2">
        <f t="shared" ca="1" si="722"/>
        <v>10.554007158990316</v>
      </c>
    </row>
    <row r="4509" spans="20:34" x14ac:dyDescent="0.2">
      <c r="T4509" s="3"/>
      <c r="X4509" s="4">
        <f t="shared" ca="1" si="723"/>
        <v>0.26336144452158344</v>
      </c>
      <c r="Y4509" s="4">
        <f t="shared" ca="1" si="723"/>
        <v>0.90397936927570732</v>
      </c>
      <c r="Z4509" s="4">
        <f t="shared" ca="1" si="718"/>
        <v>0.87625468890626701</v>
      </c>
      <c r="AA4509" s="4">
        <f t="shared" ca="1" si="719"/>
        <v>0.37438629124587208</v>
      </c>
      <c r="AB4509" s="4">
        <f t="shared" ca="1" si="720"/>
        <v>1.2831451597678267</v>
      </c>
      <c r="AC4509" s="4">
        <f t="shared" ca="1" si="724"/>
        <v>9.3994141610460491E-2</v>
      </c>
      <c r="AD4509" s="4">
        <f t="shared" ca="1" si="721"/>
        <v>1.7967898601432324</v>
      </c>
      <c r="AF4509" s="4">
        <f t="shared" ca="1" si="725"/>
        <v>0.67269349188721395</v>
      </c>
      <c r="AG4509" s="4">
        <f t="shared" ca="1" si="726"/>
        <v>2.3055422121626989</v>
      </c>
      <c r="AH4509" s="2">
        <f t="shared" ca="1" si="722"/>
        <v>123.92041345271809</v>
      </c>
    </row>
    <row r="4510" spans="20:34" x14ac:dyDescent="0.2">
      <c r="T4510" s="3"/>
      <c r="X4510" s="4">
        <f t="shared" ca="1" si="723"/>
        <v>-0.69932708998167703</v>
      </c>
      <c r="Y4510" s="4">
        <f t="shared" ca="1" si="723"/>
        <v>0.15041231862068286</v>
      </c>
      <c r="Z4510" s="4">
        <f t="shared" ca="1" si="718"/>
        <v>-0.30873702005081211</v>
      </c>
      <c r="AA4510" s="4">
        <f t="shared" ca="1" si="719"/>
        <v>-0.92045324869938272</v>
      </c>
      <c r="AB4510" s="4">
        <f t="shared" ca="1" si="720"/>
        <v>-0.38528772964467956</v>
      </c>
      <c r="AC4510" s="4">
        <f t="shared" ca="1" si="724"/>
        <v>0.93766635621820649</v>
      </c>
      <c r="AD4510" s="4">
        <f t="shared" ca="1" si="721"/>
        <v>0.68929319470825268</v>
      </c>
      <c r="AF4510" s="4">
        <f t="shared" ca="1" si="725"/>
        <v>-0.63446216037558734</v>
      </c>
      <c r="AG4510" s="4">
        <f t="shared" ca="1" si="726"/>
        <v>-0.26557621004867071</v>
      </c>
      <c r="AH4510" s="2">
        <f t="shared" ca="1" si="722"/>
        <v>76.159485273210976</v>
      </c>
    </row>
    <row r="4511" spans="20:34" x14ac:dyDescent="0.2">
      <c r="T4511" s="3"/>
      <c r="X4511" s="4">
        <f t="shared" ca="1" si="723"/>
        <v>-0.93068468803099325</v>
      </c>
      <c r="Y4511" s="4">
        <f t="shared" ca="1" si="723"/>
        <v>1.402064016680848</v>
      </c>
      <c r="Z4511" s="4">
        <f t="shared" ca="1" si="718"/>
        <v>0.53998647581662729</v>
      </c>
      <c r="AA4511" s="4">
        <f t="shared" ca="1" si="719"/>
        <v>-1.231634856336989</v>
      </c>
      <c r="AB4511" s="4">
        <f t="shared" ca="1" si="720"/>
        <v>0.80968957173126177</v>
      </c>
      <c r="AC4511" s="4">
        <f t="shared" ca="1" si="724"/>
        <v>0.50959471446746996</v>
      </c>
      <c r="AD4511" s="4">
        <f t="shared" ca="1" si="721"/>
        <v>1.0640360683995524</v>
      </c>
      <c r="AF4511" s="4">
        <f t="shared" ca="1" si="725"/>
        <v>-1.3105039102406573</v>
      </c>
      <c r="AG4511" s="4">
        <f t="shared" ca="1" si="726"/>
        <v>0.86153890852904913</v>
      </c>
      <c r="AH4511" s="2">
        <f t="shared" ca="1" si="722"/>
        <v>300.63404518603284</v>
      </c>
    </row>
    <row r="4512" spans="20:34" x14ac:dyDescent="0.2">
      <c r="T4512" s="3"/>
      <c r="X4512" s="4">
        <f t="shared" ca="1" si="723"/>
        <v>-1.934368516057186</v>
      </c>
      <c r="Y4512" s="4">
        <f t="shared" ca="1" si="723"/>
        <v>-1.7802140209356683</v>
      </c>
      <c r="Z4512" s="4">
        <f t="shared" ca="1" si="718"/>
        <v>-2.5915270467372089</v>
      </c>
      <c r="AA4512" s="4">
        <f t="shared" ca="1" si="719"/>
        <v>-2.5816140651394659</v>
      </c>
      <c r="AB4512" s="4">
        <f t="shared" ca="1" si="720"/>
        <v>-3.5993878211115553</v>
      </c>
      <c r="AC4512" s="4">
        <f t="shared" ca="1" si="724"/>
        <v>4.0031420996222145E-2</v>
      </c>
      <c r="AD4512" s="4">
        <f t="shared" ca="1" si="721"/>
        <v>2.2128496146291567</v>
      </c>
      <c r="AF4512" s="4">
        <f t="shared" ca="1" si="725"/>
        <v>-5.7127236891650774</v>
      </c>
      <c r="AG4512" s="4">
        <f t="shared" ca="1" si="726"/>
        <v>-7.9649039528475853</v>
      </c>
      <c r="AH4512" s="2">
        <f t="shared" ca="1" si="722"/>
        <v>205.78613288698352</v>
      </c>
    </row>
    <row r="4513" spans="20:34" x14ac:dyDescent="0.2">
      <c r="T4513" s="3"/>
      <c r="X4513" s="4">
        <f t="shared" ca="1" si="723"/>
        <v>0.99647033549740527</v>
      </c>
      <c r="Y4513" s="4">
        <f t="shared" ca="1" si="723"/>
        <v>-0.12176601236602085</v>
      </c>
      <c r="Z4513" s="4">
        <f t="shared" ca="1" si="718"/>
        <v>0.51314391147651262</v>
      </c>
      <c r="AA4513" s="4">
        <f t="shared" ca="1" si="719"/>
        <v>1.3604356157147863</v>
      </c>
      <c r="AB4513" s="4">
        <f t="shared" ca="1" si="720"/>
        <v>0.77189604385870447</v>
      </c>
      <c r="AC4513" s="4">
        <f t="shared" ca="1" si="724"/>
        <v>9.496160781594909E-2</v>
      </c>
      <c r="AD4513" s="4">
        <f t="shared" ca="1" si="721"/>
        <v>1.7920964629521616</v>
      </c>
      <c r="AF4513" s="4">
        <f t="shared" ca="1" si="725"/>
        <v>2.4380318549966149</v>
      </c>
      <c r="AG4513" s="4">
        <f t="shared" ca="1" si="726"/>
        <v>1.383312169965951</v>
      </c>
      <c r="AH4513" s="2">
        <f t="shared" ca="1" si="722"/>
        <v>-237.20656943835183</v>
      </c>
    </row>
    <row r="4514" spans="20:34" x14ac:dyDescent="0.2">
      <c r="T4514" s="3"/>
      <c r="X4514" s="4">
        <f t="shared" ca="1" si="723"/>
        <v>1.5243255103228191E-2</v>
      </c>
      <c r="Y4514" s="4">
        <f t="shared" ca="1" si="723"/>
        <v>-0.13447034062585386</v>
      </c>
      <c r="Z4514" s="4">
        <f t="shared" ca="1" si="718"/>
        <v>-9.7061376411673977E-2</v>
      </c>
      <c r="AA4514" s="4">
        <f t="shared" ca="1" si="719"/>
        <v>4.0661279755746571E-2</v>
      </c>
      <c r="AB4514" s="4">
        <f t="shared" ca="1" si="720"/>
        <v>-8.7254753493374609E-2</v>
      </c>
      <c r="AC4514" s="4">
        <f t="shared" ca="1" si="724"/>
        <v>0.19581191074463378</v>
      </c>
      <c r="AD4514" s="4">
        <f t="shared" ca="1" si="721"/>
        <v>1.4735317442276774</v>
      </c>
      <c r="AF4514" s="4">
        <f t="shared" ca="1" si="725"/>
        <v>5.9915686481014793E-2</v>
      </c>
      <c r="AG4514" s="4">
        <f t="shared" ca="1" si="726"/>
        <v>-0.1285726491072483</v>
      </c>
      <c r="AH4514" s="2">
        <f t="shared" ca="1" si="722"/>
        <v>-22.449499818007098</v>
      </c>
    </row>
    <row r="4515" spans="20:34" x14ac:dyDescent="0.2">
      <c r="T4515" s="3"/>
      <c r="X4515" s="4">
        <f t="shared" ca="1" si="723"/>
        <v>-1.2276073237494634</v>
      </c>
      <c r="Y4515" s="4">
        <f t="shared" ca="1" si="723"/>
        <v>2.5098290539782044</v>
      </c>
      <c r="Z4515" s="4">
        <f t="shared" ca="1" si="718"/>
        <v>1.2347736688253648</v>
      </c>
      <c r="AA4515" s="4">
        <f t="shared" ca="1" si="719"/>
        <v>-1.6310030374812865</v>
      </c>
      <c r="AB4515" s="4">
        <f t="shared" ca="1" si="720"/>
        <v>1.7879291620981843</v>
      </c>
      <c r="AC4515" s="4">
        <f t="shared" ca="1" si="724"/>
        <v>0.88679371703179333</v>
      </c>
      <c r="AD4515" s="4">
        <f t="shared" ca="1" si="721"/>
        <v>0.74889038906460148</v>
      </c>
      <c r="AF4515" s="4">
        <f t="shared" ca="1" si="725"/>
        <v>-1.2214424993049073</v>
      </c>
      <c r="AG4515" s="4">
        <f t="shared" ca="1" si="726"/>
        <v>1.3389629658236561</v>
      </c>
      <c r="AH4515" s="2">
        <f t="shared" ca="1" si="722"/>
        <v>333.51541298316852</v>
      </c>
    </row>
    <row r="4516" spans="20:34" x14ac:dyDescent="0.2">
      <c r="T4516" s="3"/>
      <c r="X4516" s="4">
        <f t="shared" ca="1" si="723"/>
        <v>-1.562673785150158</v>
      </c>
      <c r="Y4516" s="4">
        <f t="shared" ca="1" si="723"/>
        <v>-0.33089578101409678</v>
      </c>
      <c r="Z4516" s="4">
        <f t="shared" ca="1" si="718"/>
        <v>-1.217572993120168</v>
      </c>
      <c r="AA4516" s="4">
        <f t="shared" ca="1" si="719"/>
        <v>-2.0816755937458384</v>
      </c>
      <c r="AB4516" s="4">
        <f t="shared" ca="1" si="720"/>
        <v>-1.6649016012764635</v>
      </c>
      <c r="AC4516" s="4">
        <f t="shared" ca="1" si="724"/>
        <v>0.9916509418221271</v>
      </c>
      <c r="AD4516" s="4">
        <f t="shared" ca="1" si="721"/>
        <v>0.56643485085931822</v>
      </c>
      <c r="AF4516" s="4">
        <f t="shared" ca="1" si="725"/>
        <v>-1.1791336044809066</v>
      </c>
      <c r="AG4516" s="4">
        <f t="shared" ca="1" si="726"/>
        <v>-0.94305829021447363</v>
      </c>
      <c r="AH4516" s="2">
        <f t="shared" ca="1" si="722"/>
        <v>98.268157837089348</v>
      </c>
    </row>
    <row r="4517" spans="20:34" x14ac:dyDescent="0.2">
      <c r="T4517" s="3"/>
      <c r="X4517" s="4">
        <f t="shared" ca="1" si="723"/>
        <v>-1.7590469854065827</v>
      </c>
      <c r="Y4517" s="4">
        <f t="shared" ca="1" si="723"/>
        <v>1.068406662925188</v>
      </c>
      <c r="Z4517" s="4">
        <f t="shared" ca="1" si="718"/>
        <v>-0.23063951922222115</v>
      </c>
      <c r="AA4517" s="4">
        <f t="shared" ca="1" si="719"/>
        <v>-2.3458023337706466</v>
      </c>
      <c r="AB4517" s="4">
        <f t="shared" ca="1" si="720"/>
        <v>-0.27532878395887384</v>
      </c>
      <c r="AC4517" s="4">
        <f t="shared" ca="1" si="724"/>
        <v>0.62445397699465077</v>
      </c>
      <c r="AD4517" s="4">
        <f t="shared" ca="1" si="721"/>
        <v>0.96758442540193468</v>
      </c>
      <c r="AF4517" s="4">
        <f t="shared" ca="1" si="725"/>
        <v>-2.2697618032279885</v>
      </c>
      <c r="AG4517" s="4">
        <f t="shared" ca="1" si="726"/>
        <v>-0.26640384322346033</v>
      </c>
      <c r="AH4517" s="2">
        <f t="shared" ca="1" si="722"/>
        <v>350.56945813763605</v>
      </c>
    </row>
    <row r="4518" spans="20:34" x14ac:dyDescent="0.2">
      <c r="T4518" s="3"/>
      <c r="X4518" s="4">
        <f t="shared" ca="1" si="723"/>
        <v>4.8037743107300718E-2</v>
      </c>
      <c r="Y4518" s="4">
        <f t="shared" ca="1" si="723"/>
        <v>-0.19661517458580391</v>
      </c>
      <c r="Z4518" s="4">
        <f t="shared" ca="1" si="718"/>
        <v>-0.12616825891303299</v>
      </c>
      <c r="AA4518" s="4">
        <f t="shared" ca="1" si="719"/>
        <v>8.4770665333756309E-2</v>
      </c>
      <c r="AB4518" s="4">
        <f t="shared" ca="1" si="720"/>
        <v>-0.12823637362325158</v>
      </c>
      <c r="AC4518" s="4">
        <f t="shared" ca="1" si="724"/>
        <v>0.36875094627839533</v>
      </c>
      <c r="AD4518" s="4">
        <f t="shared" ca="1" si="721"/>
        <v>1.2057451119162377</v>
      </c>
      <c r="AF4518" s="4">
        <f t="shared" ca="1" si="725"/>
        <v>0.10221181536006393</v>
      </c>
      <c r="AG4518" s="4">
        <f t="shared" ca="1" si="726"/>
        <v>-0.15462038066609995</v>
      </c>
      <c r="AH4518" s="2">
        <f t="shared" ca="1" si="722"/>
        <v>-31.814528035240983</v>
      </c>
    </row>
    <row r="4519" spans="20:34" x14ac:dyDescent="0.2">
      <c r="T4519" s="3"/>
      <c r="X4519" s="4">
        <f t="shared" ca="1" si="723"/>
        <v>1.1223467895589467</v>
      </c>
      <c r="Y4519" s="4">
        <f t="shared" ca="1" si="723"/>
        <v>0.46460332052384862</v>
      </c>
      <c r="Z4519" s="4">
        <f t="shared" ca="1" si="718"/>
        <v>1.054034111988329</v>
      </c>
      <c r="AA4519" s="4">
        <f t="shared" ca="1" si="719"/>
        <v>1.5297425140784275</v>
      </c>
      <c r="AB4519" s="4">
        <f t="shared" ca="1" si="720"/>
        <v>1.5334532710304318</v>
      </c>
      <c r="AC4519" s="4">
        <f t="shared" ca="1" si="724"/>
        <v>0.85995913594615003</v>
      </c>
      <c r="AD4519" s="4">
        <f t="shared" ca="1" si="721"/>
        <v>0.77511415291182439</v>
      </c>
      <c r="AF4519" s="4">
        <f t="shared" ca="1" si="725"/>
        <v>1.185725072973105</v>
      </c>
      <c r="AG4519" s="4">
        <f t="shared" ca="1" si="726"/>
        <v>1.1886013332046195</v>
      </c>
      <c r="AH4519" s="2">
        <f t="shared" ca="1" si="722"/>
        <v>-67.541715882145581</v>
      </c>
    </row>
    <row r="4520" spans="20:34" x14ac:dyDescent="0.2">
      <c r="T4520" s="3"/>
      <c r="X4520" s="4">
        <f t="shared" ca="1" si="723"/>
        <v>1.1515226790990809</v>
      </c>
      <c r="Y4520" s="4">
        <f t="shared" ca="1" si="723"/>
        <v>-0.12639542353045929</v>
      </c>
      <c r="Z4520" s="4">
        <f t="shared" ca="1" si="718"/>
        <v>0.60431709356821228</v>
      </c>
      <c r="AA4520" s="4">
        <f t="shared" ca="1" si="719"/>
        <v>1.5689847965359973</v>
      </c>
      <c r="AB4520" s="4">
        <f t="shared" ca="1" si="720"/>
        <v>0.90026515773889015</v>
      </c>
      <c r="AC4520" s="4">
        <f t="shared" ca="1" si="724"/>
        <v>0.55164985668190858</v>
      </c>
      <c r="AD4520" s="4">
        <f t="shared" ca="1" si="721"/>
        <v>1.027460721565181</v>
      </c>
      <c r="AF4520" s="4">
        <f t="shared" ca="1" si="725"/>
        <v>1.6120702511736744</v>
      </c>
      <c r="AG4520" s="4">
        <f t="shared" ca="1" si="726"/>
        <v>0.92498708857039158</v>
      </c>
      <c r="AH4520" s="2">
        <f t="shared" ca="1" si="722"/>
        <v>-159.17751848001535</v>
      </c>
    </row>
    <row r="4521" spans="20:34" x14ac:dyDescent="0.2">
      <c r="T4521" s="3"/>
      <c r="X4521" s="4">
        <f t="shared" ca="1" si="723"/>
        <v>0.87309919408148662</v>
      </c>
      <c r="Y4521" s="4">
        <f t="shared" ca="1" si="723"/>
        <v>0.21749873855752852</v>
      </c>
      <c r="Z4521" s="4">
        <f t="shared" ca="1" si="718"/>
        <v>0.70609112665385221</v>
      </c>
      <c r="AA4521" s="4">
        <f t="shared" ca="1" si="719"/>
        <v>1.1944984239148064</v>
      </c>
      <c r="AB4521" s="4">
        <f t="shared" ca="1" si="720"/>
        <v>1.043559952803476</v>
      </c>
      <c r="AC4521" s="4">
        <f t="shared" ca="1" si="724"/>
        <v>0.59509815628851237</v>
      </c>
      <c r="AD4521" s="4">
        <f t="shared" ca="1" si="721"/>
        <v>0.99131730487252223</v>
      </c>
      <c r="AF4521" s="4">
        <f t="shared" ca="1" si="725"/>
        <v>1.1841269582697014</v>
      </c>
      <c r="AG4521" s="4">
        <f t="shared" ca="1" si="726"/>
        <v>1.0344990398860383</v>
      </c>
      <c r="AH4521" s="2">
        <f t="shared" ca="1" si="722"/>
        <v>-82.705541710843136</v>
      </c>
    </row>
    <row r="4522" spans="20:34" x14ac:dyDescent="0.2">
      <c r="T4522" s="3"/>
      <c r="X4522" s="4">
        <f t="shared" ca="1" si="723"/>
        <v>-0.41677297376964145</v>
      </c>
      <c r="Y4522" s="4">
        <f t="shared" ca="1" si="723"/>
        <v>0.26451699982285498</v>
      </c>
      <c r="Z4522" s="4">
        <f t="shared" ca="1" si="718"/>
        <v>-4.5643934573011968E-2</v>
      </c>
      <c r="AA4522" s="4">
        <f t="shared" ca="1" si="719"/>
        <v>-0.54041107645681807</v>
      </c>
      <c r="AB4522" s="4">
        <f t="shared" ca="1" si="720"/>
        <v>-1.4860533006735281E-2</v>
      </c>
      <c r="AC4522" s="4">
        <f t="shared" ca="1" si="724"/>
        <v>0.11521665851408236</v>
      </c>
      <c r="AD4522" s="4">
        <f t="shared" ca="1" si="721"/>
        <v>1.7045899477302053</v>
      </c>
      <c r="AF4522" s="4">
        <f t="shared" ca="1" si="725"/>
        <v>-0.92117928857035147</v>
      </c>
      <c r="AG4522" s="4">
        <f t="shared" ca="1" si="726"/>
        <v>-2.5331115181193884E-2</v>
      </c>
      <c r="AH4522" s="2">
        <f t="shared" ca="1" si="722"/>
        <v>147.29099922100113</v>
      </c>
    </row>
    <row r="4523" spans="20:34" x14ac:dyDescent="0.2">
      <c r="T4523" s="3"/>
      <c r="X4523" s="4">
        <f t="shared" ca="1" si="723"/>
        <v>0.35078121810420054</v>
      </c>
      <c r="Y4523" s="4">
        <f t="shared" ca="1" si="723"/>
        <v>1.3912617037164943</v>
      </c>
      <c r="Z4523" s="4">
        <f t="shared" ca="1" si="718"/>
        <v>1.3152318029714398</v>
      </c>
      <c r="AA4523" s="4">
        <f t="shared" ca="1" si="719"/>
        <v>0.49196801716332239</v>
      </c>
      <c r="AB4523" s="4">
        <f t="shared" ca="1" si="720"/>
        <v>1.9012118089010213</v>
      </c>
      <c r="AC4523" s="4">
        <f t="shared" ca="1" si="724"/>
        <v>0.86354140417083225</v>
      </c>
      <c r="AD4523" s="4">
        <f t="shared" ca="1" si="721"/>
        <v>0.77174099889234793</v>
      </c>
      <c r="AF4523" s="4">
        <f t="shared" ca="1" si="725"/>
        <v>0.37967188898871018</v>
      </c>
      <c r="AG4523" s="4">
        <f t="shared" ca="1" si="726"/>
        <v>1.4672431005072017</v>
      </c>
      <c r="AH4523" s="2">
        <f t="shared" ca="1" si="722"/>
        <v>86.253643134489266</v>
      </c>
    </row>
    <row r="4524" spans="20:34" x14ac:dyDescent="0.2">
      <c r="T4524" s="3"/>
      <c r="X4524" s="4">
        <f t="shared" ca="1" si="723"/>
        <v>-0.991984055624065</v>
      </c>
      <c r="Y4524" s="4">
        <f t="shared" ca="1" si="723"/>
        <v>-3.3630299180564205E-2</v>
      </c>
      <c r="Z4524" s="4">
        <f t="shared" ca="1" si="718"/>
        <v>-0.63333999604724445</v>
      </c>
      <c r="AA4524" s="4">
        <f t="shared" ca="1" si="719"/>
        <v>-1.3140839996355573</v>
      </c>
      <c r="AB4524" s="4">
        <f t="shared" ca="1" si="720"/>
        <v>-0.84231901269920273</v>
      </c>
      <c r="AC4524" s="4">
        <f t="shared" ca="1" si="724"/>
        <v>0.12295440602356078</v>
      </c>
      <c r="AD4524" s="4">
        <f t="shared" ca="1" si="721"/>
        <v>1.6756169584376659</v>
      </c>
      <c r="AF4524" s="4">
        <f t="shared" ca="1" si="725"/>
        <v>-2.2019014346009356</v>
      </c>
      <c r="AG4524" s="4">
        <f t="shared" ca="1" si="726"/>
        <v>-1.4114040220932558</v>
      </c>
      <c r="AH4524" s="2">
        <f t="shared" ca="1" si="722"/>
        <v>224.39643968910104</v>
      </c>
    </row>
    <row r="4525" spans="20:34" x14ac:dyDescent="0.2">
      <c r="T4525" s="3"/>
      <c r="X4525" s="4">
        <f t="shared" ca="1" si="723"/>
        <v>0.26788739669409894</v>
      </c>
      <c r="Y4525" s="4">
        <f t="shared" ca="1" si="723"/>
        <v>0.27305720916621695</v>
      </c>
      <c r="Z4525" s="4">
        <f t="shared" ca="1" si="718"/>
        <v>0.37987590143408967</v>
      </c>
      <c r="AA4525" s="4">
        <f t="shared" ca="1" si="719"/>
        <v>0.38047380721685858</v>
      </c>
      <c r="AB4525" s="4">
        <f t="shared" ca="1" si="720"/>
        <v>0.58425867105630269</v>
      </c>
      <c r="AC4525" s="4">
        <f t="shared" ca="1" si="724"/>
        <v>0.98084681018446918</v>
      </c>
      <c r="AD4525" s="4">
        <f t="shared" ca="1" si="721"/>
        <v>0.60762282112642774</v>
      </c>
      <c r="AF4525" s="4">
        <f t="shared" ca="1" si="725"/>
        <v>0.23118456810582022</v>
      </c>
      <c r="AG4525" s="4">
        <f t="shared" ca="1" si="726"/>
        <v>0.35500890197480817</v>
      </c>
      <c r="AH4525" s="2">
        <f t="shared" ca="1" si="722"/>
        <v>-1.4085271231115257</v>
      </c>
    </row>
    <row r="4526" spans="20:34" x14ac:dyDescent="0.2">
      <c r="T4526" s="3"/>
      <c r="X4526" s="4">
        <f t="shared" ca="1" si="723"/>
        <v>2.2089473423619626</v>
      </c>
      <c r="Y4526" s="4">
        <f t="shared" ca="1" si="723"/>
        <v>-1.8411085806925489</v>
      </c>
      <c r="Z4526" s="4">
        <f t="shared" ca="1" si="718"/>
        <v>-0.10549945219212886</v>
      </c>
      <c r="AA4526" s="4">
        <f t="shared" ca="1" si="719"/>
        <v>2.9912467384137718</v>
      </c>
      <c r="AB4526" s="4">
        <f t="shared" ca="1" si="720"/>
        <v>-9.9135311854290503E-2</v>
      </c>
      <c r="AC4526" s="4">
        <f t="shared" ca="1" si="724"/>
        <v>4.0073245250181855E-2</v>
      </c>
      <c r="AD4526" s="4">
        <f t="shared" ca="1" si="721"/>
        <v>2.2123069101367885</v>
      </c>
      <c r="AF4526" s="4">
        <f t="shared" ca="1" si="725"/>
        <v>6.6175558293169177</v>
      </c>
      <c r="AG4526" s="4">
        <f t="shared" ca="1" si="726"/>
        <v>-0.21931773545381236</v>
      </c>
      <c r="AH4526" s="2">
        <f t="shared" ca="1" si="722"/>
        <v>-973.53147905787637</v>
      </c>
    </row>
    <row r="4527" spans="20:34" x14ac:dyDescent="0.2">
      <c r="T4527" s="3"/>
      <c r="X4527" s="4">
        <f t="shared" ca="1" si="723"/>
        <v>-0.21777780476707839</v>
      </c>
      <c r="Y4527" s="4">
        <f t="shared" ca="1" si="723"/>
        <v>1.3375418771429239</v>
      </c>
      <c r="Z4527" s="4">
        <f t="shared" ca="1" si="718"/>
        <v>0.92498045112428118</v>
      </c>
      <c r="AA4527" s="4">
        <f t="shared" ca="1" si="719"/>
        <v>-0.27275772457020714</v>
      </c>
      <c r="AB4527" s="4">
        <f t="shared" ca="1" si="720"/>
        <v>1.3517495758424143</v>
      </c>
      <c r="AC4527" s="4">
        <f t="shared" ca="1" si="724"/>
        <v>0.76730615615134856</v>
      </c>
      <c r="AD4527" s="4">
        <f t="shared" ca="1" si="721"/>
        <v>0.85452919585969767</v>
      </c>
      <c r="AF4527" s="4">
        <f t="shared" ca="1" si="725"/>
        <v>-0.2330794390415</v>
      </c>
      <c r="AG4527" s="4">
        <f t="shared" ca="1" si="726"/>
        <v>1.1551094780483058</v>
      </c>
      <c r="AH4527" s="2">
        <f t="shared" ca="1" si="722"/>
        <v>153.00265252951749</v>
      </c>
    </row>
    <row r="4528" spans="20:34" x14ac:dyDescent="0.2">
      <c r="T4528" s="3"/>
      <c r="X4528" s="4">
        <f t="shared" ca="1" si="723"/>
        <v>1.1402765584809069</v>
      </c>
      <c r="Y4528" s="4">
        <f t="shared" ca="1" si="723"/>
        <v>0.73328338333226861</v>
      </c>
      <c r="Z4528" s="4">
        <f t="shared" ca="1" si="718"/>
        <v>1.2775638480410008</v>
      </c>
      <c r="AA4528" s="4">
        <f t="shared" ca="1" si="719"/>
        <v>1.5538584902328698</v>
      </c>
      <c r="AB4528" s="4">
        <f t="shared" ca="1" si="720"/>
        <v>1.8481764548071398</v>
      </c>
      <c r="AC4528" s="4">
        <f t="shared" ca="1" si="724"/>
        <v>0.1647558745801021</v>
      </c>
      <c r="AD4528" s="4">
        <f t="shared" ca="1" si="721"/>
        <v>1.5475703374033973</v>
      </c>
      <c r="AF4528" s="4">
        <f t="shared" ca="1" si="725"/>
        <v>2.4047053080068159</v>
      </c>
      <c r="AG4528" s="4">
        <f t="shared" ca="1" si="726"/>
        <v>2.8601830597469</v>
      </c>
      <c r="AH4528" s="2">
        <f t="shared" ca="1" si="722"/>
        <v>-84.587598799757416</v>
      </c>
    </row>
    <row r="4529" spans="20:34" x14ac:dyDescent="0.2">
      <c r="T4529" s="3"/>
      <c r="X4529" s="4">
        <f t="shared" ca="1" si="723"/>
        <v>-0.54825258679645728</v>
      </c>
      <c r="Y4529" s="4">
        <f t="shared" ca="1" si="723"/>
        <v>-1.3498630651046859</v>
      </c>
      <c r="Z4529" s="4">
        <f t="shared" ca="1" si="718"/>
        <v>-1.4032604496370755</v>
      </c>
      <c r="AA4529" s="4">
        <f t="shared" ca="1" si="719"/>
        <v>-0.71725436017959288</v>
      </c>
      <c r="AB4529" s="4">
        <f t="shared" ca="1" si="720"/>
        <v>-1.9263439871281138</v>
      </c>
      <c r="AC4529" s="4">
        <f t="shared" ca="1" si="724"/>
        <v>0.8163846843725332</v>
      </c>
      <c r="AD4529" s="4">
        <f t="shared" ca="1" si="721"/>
        <v>0.81393497821389771</v>
      </c>
      <c r="AF4529" s="4">
        <f t="shared" ca="1" si="725"/>
        <v>-0.5837984120266001</v>
      </c>
      <c r="AG4529" s="4">
        <f t="shared" ca="1" si="726"/>
        <v>-1.5679187511955941</v>
      </c>
      <c r="AH4529" s="2">
        <f t="shared" ca="1" si="722"/>
        <v>-62.354015159503888</v>
      </c>
    </row>
    <row r="4530" spans="20:34" x14ac:dyDescent="0.2">
      <c r="T4530" s="3"/>
      <c r="X4530" s="4">
        <f t="shared" ca="1" si="723"/>
        <v>0.14761025133990394</v>
      </c>
      <c r="Y4530" s="4">
        <f t="shared" ca="1" si="723"/>
        <v>1.7206092026702187</v>
      </c>
      <c r="Z4530" s="4">
        <f t="shared" ca="1" si="718"/>
        <v>1.4515246006645446</v>
      </c>
      <c r="AA4530" s="4">
        <f t="shared" ca="1" si="719"/>
        <v>0.21869811552160559</v>
      </c>
      <c r="AB4530" s="4">
        <f t="shared" ca="1" si="720"/>
        <v>2.0931079922602733</v>
      </c>
      <c r="AC4530" s="4">
        <f t="shared" ca="1" si="724"/>
        <v>0.44903796663444706</v>
      </c>
      <c r="AD4530" s="4">
        <f t="shared" ca="1" si="721"/>
        <v>1.1205452114415617</v>
      </c>
      <c r="AF4530" s="4">
        <f t="shared" ca="1" si="725"/>
        <v>0.24506112609902864</v>
      </c>
      <c r="AG4530" s="4">
        <f t="shared" ca="1" si="726"/>
        <v>2.3454221377573106</v>
      </c>
      <c r="AH4530" s="2">
        <f t="shared" ca="1" si="722"/>
        <v>195.4261247678146</v>
      </c>
    </row>
    <row r="4531" spans="20:34" x14ac:dyDescent="0.2">
      <c r="T4531" s="3"/>
      <c r="X4531" s="4">
        <f t="shared" ca="1" si="723"/>
        <v>-0.3746708899233992</v>
      </c>
      <c r="Y4531" s="4">
        <f t="shared" ca="1" si="723"/>
        <v>-9.5453340251170249E-2</v>
      </c>
      <c r="Z4531" s="4">
        <f t="shared" ca="1" si="718"/>
        <v>-0.30467927599870237</v>
      </c>
      <c r="AA4531" s="4">
        <f t="shared" ca="1" si="719"/>
        <v>-0.48378274764189733</v>
      </c>
      <c r="AB4531" s="4">
        <f t="shared" ca="1" si="720"/>
        <v>-0.37957454736485058</v>
      </c>
      <c r="AC4531" s="4">
        <f t="shared" ca="1" si="724"/>
        <v>0.99896660916071756</v>
      </c>
      <c r="AD4531" s="4">
        <f t="shared" ca="1" si="721"/>
        <v>0.49342013537909291</v>
      </c>
      <c r="AF4531" s="4">
        <f t="shared" ca="1" si="725"/>
        <v>-0.23870814883553451</v>
      </c>
      <c r="AG4531" s="4">
        <f t="shared" ca="1" si="726"/>
        <v>-0.18728972454722248</v>
      </c>
      <c r="AH4531" s="2">
        <f t="shared" ca="1" si="722"/>
        <v>19.671614050104381</v>
      </c>
    </row>
    <row r="4532" spans="20:34" x14ac:dyDescent="0.2">
      <c r="T4532" s="3"/>
      <c r="X4532" s="4">
        <f t="shared" ca="1" si="723"/>
        <v>-0.58830419462623107</v>
      </c>
      <c r="Y4532" s="4">
        <f t="shared" ca="1" si="723"/>
        <v>0.53387857839206454</v>
      </c>
      <c r="Z4532" s="4">
        <f t="shared" ca="1" si="718"/>
        <v>6.2543698463454422E-2</v>
      </c>
      <c r="AA4532" s="4">
        <f t="shared" ca="1" si="719"/>
        <v>-0.7711247487815841</v>
      </c>
      <c r="AB4532" s="4">
        <f t="shared" ca="1" si="720"/>
        <v>0.13746441899195372</v>
      </c>
      <c r="AC4532" s="4">
        <f t="shared" ca="1" si="724"/>
        <v>0.72687191708548404</v>
      </c>
      <c r="AD4532" s="4">
        <f t="shared" ca="1" si="721"/>
        <v>0.88673510724726812</v>
      </c>
      <c r="AF4532" s="4">
        <f t="shared" ca="1" si="725"/>
        <v>-0.68378338681186068</v>
      </c>
      <c r="AG4532" s="4">
        <f t="shared" ca="1" si="726"/>
        <v>0.12189452631751348</v>
      </c>
      <c r="AH4532" s="2">
        <f t="shared" ca="1" si="722"/>
        <v>122.97929580462733</v>
      </c>
    </row>
    <row r="4533" spans="20:34" x14ac:dyDescent="0.2">
      <c r="T4533" s="3"/>
      <c r="X4533" s="4">
        <f t="shared" ca="1" si="723"/>
        <v>-2.1411857100661962</v>
      </c>
      <c r="Y4533" s="4">
        <f t="shared" ca="1" si="723"/>
        <v>-5.5343740090569297E-2</v>
      </c>
      <c r="Z4533" s="4">
        <f t="shared" ca="1" si="718"/>
        <v>-1.3534121410904634</v>
      </c>
      <c r="AA4533" s="4">
        <f t="shared" ca="1" si="719"/>
        <v>-2.8597882312850875</v>
      </c>
      <c r="AB4533" s="4">
        <f t="shared" ca="1" si="720"/>
        <v>-1.8561590593922501</v>
      </c>
      <c r="AC4533" s="4">
        <f t="shared" ca="1" si="724"/>
        <v>0.80542373249820665</v>
      </c>
      <c r="AD4533" s="4">
        <f t="shared" ca="1" si="721"/>
        <v>0.82321516608332734</v>
      </c>
      <c r="AF4533" s="4">
        <f t="shared" ca="1" si="725"/>
        <v>-2.3542210437804982</v>
      </c>
      <c r="AG4533" s="4">
        <f t="shared" ca="1" si="726"/>
        <v>-1.5280182883546638</v>
      </c>
      <c r="AH4533" s="2">
        <f t="shared" ca="1" si="722"/>
        <v>238.9706973299767</v>
      </c>
    </row>
    <row r="4534" spans="20:34" x14ac:dyDescent="0.2">
      <c r="T4534" s="3"/>
      <c r="X4534" s="4">
        <f t="shared" ca="1" si="723"/>
        <v>-0.45990249419311402</v>
      </c>
      <c r="Y4534" s="4">
        <f t="shared" ca="1" si="723"/>
        <v>2.1849890182531149</v>
      </c>
      <c r="Z4534" s="4">
        <f t="shared" ca="1" si="718"/>
        <v>1.4473364757128775</v>
      </c>
      <c r="AA4534" s="4">
        <f t="shared" ca="1" si="719"/>
        <v>-0.59842133250708329</v>
      </c>
      <c r="AB4534" s="4">
        <f t="shared" ca="1" si="720"/>
        <v>2.0872112375728666</v>
      </c>
      <c r="AC4534" s="4">
        <f t="shared" ca="1" si="724"/>
        <v>0.36076266587079331</v>
      </c>
      <c r="AD4534" s="4">
        <f t="shared" ca="1" si="721"/>
        <v>1.2150857611988044</v>
      </c>
      <c r="AF4534" s="4">
        <f t="shared" ca="1" si="725"/>
        <v>-0.72713324032697213</v>
      </c>
      <c r="AG4534" s="4">
        <f t="shared" ca="1" si="726"/>
        <v>2.5361406553889254</v>
      </c>
      <c r="AH4534" s="2">
        <f t="shared" ca="1" si="722"/>
        <v>371.50977086185821</v>
      </c>
    </row>
    <row r="4535" spans="20:34" x14ac:dyDescent="0.2">
      <c r="T4535" s="3"/>
      <c r="X4535" s="4">
        <f t="shared" ca="1" si="723"/>
        <v>0.21487156916978958</v>
      </c>
      <c r="Y4535" s="4">
        <f t="shared" ca="1" si="723"/>
        <v>-1.3556168664060877</v>
      </c>
      <c r="Z4535" s="4">
        <f t="shared" ca="1" si="718"/>
        <v>-0.94105783722653102</v>
      </c>
      <c r="AA4535" s="4">
        <f t="shared" ca="1" si="719"/>
        <v>0.30916622718339015</v>
      </c>
      <c r="AB4535" s="4">
        <f t="shared" ca="1" si="720"/>
        <v>-1.2755765308757554</v>
      </c>
      <c r="AC4535" s="4">
        <f t="shared" ca="1" si="724"/>
        <v>0.20446198064042698</v>
      </c>
      <c r="AD4535" s="4">
        <f t="shared" ca="1" si="721"/>
        <v>1.4551336774090884</v>
      </c>
      <c r="AF4535" s="4">
        <f t="shared" ca="1" si="725"/>
        <v>0.44987818909206018</v>
      </c>
      <c r="AG4535" s="4">
        <f t="shared" ca="1" si="726"/>
        <v>-1.8561343681899656</v>
      </c>
      <c r="AH4535" s="2">
        <f t="shared" ca="1" si="722"/>
        <v>-257.18463627965139</v>
      </c>
    </row>
    <row r="4536" spans="20:34" x14ac:dyDescent="0.2">
      <c r="T4536" s="3"/>
      <c r="X4536" s="4">
        <f t="shared" ca="1" si="723"/>
        <v>-0.72596495260324401</v>
      </c>
      <c r="Y4536" s="4">
        <f t="shared" ca="1" si="723"/>
        <v>-1.0789030997275562</v>
      </c>
      <c r="Z4536" s="4">
        <f t="shared" ca="1" si="718"/>
        <v>-1.2975888852300257</v>
      </c>
      <c r="AA4536" s="4">
        <f t="shared" ca="1" si="719"/>
        <v>-0.95628182309892318</v>
      </c>
      <c r="AB4536" s="4">
        <f t="shared" ca="1" si="720"/>
        <v>-1.7775615845174135</v>
      </c>
      <c r="AC4536" s="4">
        <f t="shared" ca="1" si="724"/>
        <v>0.12602417900197715</v>
      </c>
      <c r="AD4536" s="4">
        <f t="shared" ca="1" si="721"/>
        <v>1.6646796353683952</v>
      </c>
      <c r="AF4536" s="4">
        <f t="shared" ca="1" si="725"/>
        <v>-1.5919028765857397</v>
      </c>
      <c r="AG4536" s="4">
        <f t="shared" ca="1" si="726"/>
        <v>-2.959070570359315</v>
      </c>
      <c r="AH4536" s="2">
        <f t="shared" ca="1" si="722"/>
        <v>-34.196504347728478</v>
      </c>
    </row>
    <row r="4537" spans="20:34" x14ac:dyDescent="0.2">
      <c r="T4537" s="3"/>
      <c r="X4537" s="4">
        <f t="shared" ca="1" si="723"/>
        <v>7.9394341026967491E-2</v>
      </c>
      <c r="Y4537" s="4">
        <f t="shared" ca="1" si="723"/>
        <v>-0.68968353989471154</v>
      </c>
      <c r="Z4537" s="4">
        <f t="shared" ca="1" si="718"/>
        <v>-0.49707495008135699</v>
      </c>
      <c r="AA4537" s="4">
        <f t="shared" ca="1" si="719"/>
        <v>0.12694605370638279</v>
      </c>
      <c r="AB4537" s="4">
        <f t="shared" ca="1" si="720"/>
        <v>-0.65046190294196626</v>
      </c>
      <c r="AC4537" s="4">
        <f t="shared" ca="1" si="724"/>
        <v>0.31157814452854893</v>
      </c>
      <c r="AD4537" s="4">
        <f t="shared" ca="1" si="721"/>
        <v>1.2772158795862187</v>
      </c>
      <c r="AF4537" s="4">
        <f t="shared" ca="1" si="725"/>
        <v>0.16213751564459705</v>
      </c>
      <c r="AG4537" s="4">
        <f t="shared" ca="1" si="726"/>
        <v>-0.8307802715033491</v>
      </c>
      <c r="AH4537" s="2">
        <f t="shared" ca="1" si="722"/>
        <v>-108.99272446296391</v>
      </c>
    </row>
    <row r="4538" spans="20:34" x14ac:dyDescent="0.2">
      <c r="T4538" s="3"/>
      <c r="X4538" s="4">
        <f t="shared" ca="1" si="723"/>
        <v>-0.11434213161378189</v>
      </c>
      <c r="Y4538" s="4">
        <f t="shared" ca="1" si="723"/>
        <v>0.35817849344427555</v>
      </c>
      <c r="Z4538" s="4">
        <f t="shared" ca="1" si="718"/>
        <v>0.21343308438731398</v>
      </c>
      <c r="AA4538" s="4">
        <f t="shared" ca="1" si="719"/>
        <v>-0.13363422341741704</v>
      </c>
      <c r="AB4538" s="4">
        <f t="shared" ca="1" si="720"/>
        <v>0.34991216207379344</v>
      </c>
      <c r="AC4538" s="4">
        <f t="shared" ca="1" si="724"/>
        <v>0.46942226881919258</v>
      </c>
      <c r="AD4538" s="4">
        <f t="shared" ca="1" si="721"/>
        <v>1.1009247331007923</v>
      </c>
      <c r="AF4538" s="4">
        <f t="shared" ca="1" si="725"/>
        <v>-0.14712122174895151</v>
      </c>
      <c r="AG4538" s="4">
        <f t="shared" ca="1" si="726"/>
        <v>0.38522695363981224</v>
      </c>
      <c r="AH4538" s="2">
        <f t="shared" ca="1" si="722"/>
        <v>62.154934736995983</v>
      </c>
    </row>
    <row r="4539" spans="20:34" x14ac:dyDescent="0.2">
      <c r="T4539" s="3"/>
      <c r="X4539" s="4">
        <f t="shared" ca="1" si="723"/>
        <v>-1.6586185504364128</v>
      </c>
      <c r="Y4539" s="4">
        <f t="shared" ca="1" si="723"/>
        <v>2.0847045349514963</v>
      </c>
      <c r="Z4539" s="4">
        <f t="shared" ca="1" si="718"/>
        <v>0.63481890675660835</v>
      </c>
      <c r="AA4539" s="4">
        <f t="shared" ca="1" si="719"/>
        <v>-2.2107236412615521</v>
      </c>
      <c r="AB4539" s="4">
        <f t="shared" ca="1" si="720"/>
        <v>0.94321079856115797</v>
      </c>
      <c r="AC4539" s="4">
        <f t="shared" ca="1" si="724"/>
        <v>0.89565354125545293</v>
      </c>
      <c r="AD4539" s="4">
        <f t="shared" ca="1" si="721"/>
        <v>0.73965138865505153</v>
      </c>
      <c r="AF4539" s="4">
        <f t="shared" ca="1" si="725"/>
        <v>-1.635164811191659</v>
      </c>
      <c r="AG4539" s="4">
        <f t="shared" ca="1" si="726"/>
        <v>0.69764717695020062</v>
      </c>
      <c r="AH4539" s="2">
        <f t="shared" ca="1" si="722"/>
        <v>338.77359223796839</v>
      </c>
    </row>
    <row r="4540" spans="20:34" x14ac:dyDescent="0.2">
      <c r="T4540" s="3"/>
      <c r="X4540" s="4">
        <f t="shared" ca="1" si="723"/>
        <v>0.47592428186758184</v>
      </c>
      <c r="Y4540" s="4">
        <f t="shared" ca="1" si="723"/>
        <v>1.2864683844101634</v>
      </c>
      <c r="Z4540" s="4">
        <f t="shared" ca="1" si="718"/>
        <v>1.3088678166430385</v>
      </c>
      <c r="AA4540" s="4">
        <f t="shared" ca="1" si="719"/>
        <v>0.66028848770297388</v>
      </c>
      <c r="AB4540" s="4">
        <f t="shared" ca="1" si="720"/>
        <v>1.8922515064636134</v>
      </c>
      <c r="AC4540" s="4">
        <f t="shared" ca="1" si="724"/>
        <v>0.12196313548835314</v>
      </c>
      <c r="AD4540" s="4">
        <f t="shared" ca="1" si="721"/>
        <v>1.6792136374767277</v>
      </c>
      <c r="AF4540" s="4">
        <f t="shared" ca="1" si="725"/>
        <v>1.1087654332197183</v>
      </c>
      <c r="AG4540" s="4">
        <f t="shared" ca="1" si="726"/>
        <v>3.1774945351895818</v>
      </c>
      <c r="AH4540" s="2">
        <f t="shared" ca="1" si="722"/>
        <v>143.22824218252072</v>
      </c>
    </row>
    <row r="4541" spans="20:34" x14ac:dyDescent="0.2">
      <c r="T4541" s="3"/>
      <c r="X4541" s="4">
        <f t="shared" ca="1" si="723"/>
        <v>-0.10071195171620852</v>
      </c>
      <c r="Y4541" s="4">
        <f t="shared" ca="1" si="723"/>
        <v>-2.2011557702803785E-2</v>
      </c>
      <c r="Z4541" s="4">
        <f t="shared" ca="1" si="718"/>
        <v>-7.9013314463985934E-2</v>
      </c>
      <c r="AA4541" s="4">
        <f t="shared" ca="1" si="719"/>
        <v>-0.11530129928318328</v>
      </c>
      <c r="AB4541" s="4">
        <f t="shared" ca="1" si="720"/>
        <v>-6.1843621992565344E-2</v>
      </c>
      <c r="AC4541" s="4">
        <f t="shared" ca="1" si="724"/>
        <v>0.15730825534971293</v>
      </c>
      <c r="AD4541" s="4">
        <f t="shared" ca="1" si="721"/>
        <v>1.5675739863088269</v>
      </c>
      <c r="AF4541" s="4">
        <f t="shared" ca="1" si="725"/>
        <v>-0.18074331734392671</v>
      </c>
      <c r="AG4541" s="4">
        <f t="shared" ca="1" si="726"/>
        <v>-9.69444530546619E-2</v>
      </c>
      <c r="AH4541" s="2">
        <f t="shared" ca="1" si="722"/>
        <v>19.354286421067172</v>
      </c>
    </row>
    <row r="4542" spans="20:34" x14ac:dyDescent="0.2">
      <c r="T4542" s="3"/>
      <c r="X4542" s="4">
        <f t="shared" ca="1" si="723"/>
        <v>0.16174706034808944</v>
      </c>
      <c r="Y4542" s="4">
        <f t="shared" ca="1" si="723"/>
        <v>8.3813304465264415E-2</v>
      </c>
      <c r="Z4542" s="4">
        <f t="shared" ca="1" si="718"/>
        <v>0.16523838331094109</v>
      </c>
      <c r="AA4542" s="4">
        <f t="shared" ca="1" si="719"/>
        <v>0.23771246815633187</v>
      </c>
      <c r="AB4542" s="4">
        <f t="shared" ca="1" si="720"/>
        <v>0.28205546420542271</v>
      </c>
      <c r="AC4542" s="4">
        <f t="shared" ca="1" si="724"/>
        <v>0.58206361559388153</v>
      </c>
      <c r="AD4542" s="4">
        <f t="shared" ca="1" si="721"/>
        <v>1.0020158529655698</v>
      </c>
      <c r="AF4542" s="4">
        <f t="shared" ca="1" si="725"/>
        <v>0.23819166154021773</v>
      </c>
      <c r="AG4542" s="4">
        <f t="shared" ca="1" si="726"/>
        <v>0.28262404654939638</v>
      </c>
      <c r="AH4542" s="2">
        <f t="shared" ca="1" si="722"/>
        <v>-9.7614154466232321</v>
      </c>
    </row>
    <row r="4543" spans="20:34" x14ac:dyDescent="0.2">
      <c r="T4543" s="3"/>
      <c r="X4543" s="4">
        <f t="shared" ca="1" si="723"/>
        <v>-1.9994511769077941</v>
      </c>
      <c r="Y4543" s="4">
        <f t="shared" ca="1" si="723"/>
        <v>0.12963117574790603</v>
      </c>
      <c r="Z4543" s="4">
        <f t="shared" ca="1" si="718"/>
        <v>-1.1203812721585209</v>
      </c>
      <c r="AA4543" s="4">
        <f t="shared" ca="1" si="719"/>
        <v>-2.6691518300695298</v>
      </c>
      <c r="AB4543" s="4">
        <f t="shared" ca="1" si="720"/>
        <v>-1.528058564649877</v>
      </c>
      <c r="AC4543" s="4">
        <f t="shared" ca="1" si="724"/>
        <v>0.86463238299445766</v>
      </c>
      <c r="AD4543" s="4">
        <f t="shared" ca="1" si="721"/>
        <v>0.77070680071902131</v>
      </c>
      <c r="AF4543" s="4">
        <f t="shared" ca="1" si="725"/>
        <v>-2.0571334675862083</v>
      </c>
      <c r="AG4543" s="4">
        <f t="shared" ca="1" si="726"/>
        <v>-1.1776851276726066</v>
      </c>
      <c r="AH4543" s="2">
        <f t="shared" ca="1" si="722"/>
        <v>222.94833171720938</v>
      </c>
    </row>
    <row r="4544" spans="20:34" x14ac:dyDescent="0.2">
      <c r="T4544" s="3"/>
      <c r="X4544" s="4">
        <f t="shared" ca="1" si="723"/>
        <v>-0.96627142955789047</v>
      </c>
      <c r="Y4544" s="4">
        <f t="shared" ca="1" si="723"/>
        <v>-1.0528658877749855</v>
      </c>
      <c r="Z4544" s="4">
        <f t="shared" ca="1" si="718"/>
        <v>-1.423970073354804</v>
      </c>
      <c r="AA4544" s="4">
        <f t="shared" ca="1" si="719"/>
        <v>-1.2794998909513411</v>
      </c>
      <c r="AB4544" s="4">
        <f t="shared" ca="1" si="720"/>
        <v>-1.9555025180079841</v>
      </c>
      <c r="AC4544" s="4">
        <f t="shared" ca="1" si="724"/>
        <v>0.10639409273008571</v>
      </c>
      <c r="AD4544" s="4">
        <f t="shared" ca="1" si="721"/>
        <v>1.7403977248103393</v>
      </c>
      <c r="AF4544" s="4">
        <f t="shared" ca="1" si="725"/>
        <v>-2.2268386991067914</v>
      </c>
      <c r="AG4544" s="4">
        <f t="shared" ca="1" si="726"/>
        <v>-3.4033521332019849</v>
      </c>
      <c r="AH4544" s="2">
        <f t="shared" ca="1" si="722"/>
        <v>29.488349027838922</v>
      </c>
    </row>
    <row r="4545" spans="20:34" x14ac:dyDescent="0.2">
      <c r="T4545" s="3"/>
      <c r="X4545" s="4">
        <f t="shared" ca="1" si="723"/>
        <v>-4.8799061682101661E-3</v>
      </c>
      <c r="Y4545" s="4">
        <f t="shared" ca="1" si="723"/>
        <v>-2.3336512445224757</v>
      </c>
      <c r="Z4545" s="4">
        <f t="shared" ca="1" si="718"/>
        <v>-1.8492268663740858</v>
      </c>
      <c r="AA4545" s="4">
        <f t="shared" ca="1" si="719"/>
        <v>1.3595137437558231E-2</v>
      </c>
      <c r="AB4545" s="4">
        <f t="shared" ca="1" si="720"/>
        <v>-2.5542513654103884</v>
      </c>
      <c r="AC4545" s="4">
        <f t="shared" ca="1" si="724"/>
        <v>0.47375726093018689</v>
      </c>
      <c r="AD4545" s="4">
        <f t="shared" ca="1" si="721"/>
        <v>1.0968362860417895</v>
      </c>
      <c r="AF4545" s="4">
        <f t="shared" ca="1" si="725"/>
        <v>1.4911640055239062E-2</v>
      </c>
      <c r="AG4545" s="4">
        <f t="shared" ca="1" si="726"/>
        <v>-2.8015955812539004</v>
      </c>
      <c r="AH4545" s="2">
        <f t="shared" ca="1" si="722"/>
        <v>-282.54857965852898</v>
      </c>
    </row>
    <row r="4546" spans="20:34" x14ac:dyDescent="0.2">
      <c r="T4546" s="3"/>
      <c r="X4546" s="4">
        <f t="shared" ca="1" si="723"/>
        <v>-0.95369009308737041</v>
      </c>
      <c r="Y4546" s="4">
        <f t="shared" ca="1" si="723"/>
        <v>1.3964356856243056</v>
      </c>
      <c r="Z4546" s="4">
        <f t="shared" ref="Z4546:Z4609" ca="1" si="727">X4546*B$19+SQRT(1-B$19^2)*Y4546</f>
        <v>0.52146273666713416</v>
      </c>
      <c r="AA4546" s="4">
        <f t="shared" ref="AA4546:AA4609" ca="1" si="728">X4546*SQRT($B$28)+$B$20</f>
        <v>-1.2625776867871557</v>
      </c>
      <c r="AB4546" s="4">
        <f t="shared" ref="AB4546:AB4609" ca="1" si="729">Z4546*SQRT($C$29)+$C$20</f>
        <v>0.7836087009552859</v>
      </c>
      <c r="AC4546" s="4">
        <f t="shared" ca="1" si="724"/>
        <v>6.815039069234885E-2</v>
      </c>
      <c r="AD4546" s="4">
        <f t="shared" ref="AD4546:AD4609" ca="1" si="730">SQRT((B$26/2)/GAMMAINV(AC4546,B$26/2,1))</f>
        <v>1.9474605292430458</v>
      </c>
      <c r="AF4546" s="4">
        <f t="shared" ca="1" si="725"/>
        <v>-2.4588202101209746</v>
      </c>
      <c r="AG4546" s="4">
        <f t="shared" ca="1" si="726"/>
        <v>1.5260470154818366</v>
      </c>
      <c r="AH4546" s="2">
        <f t="shared" ref="AH4546:AH4609" ca="1" si="731">(B$4*EXP(-B$8*B$7)*NORMSDIST((LN(B$4/(B$5+AF4546))-B$8*B$7+B$9*B$7+0.5*B$6*B$6*B$7)/(B$6*SQRT(B$7)))-(B$5+AF4546)*EXP(-B$9*B$7)*NORMSDIST((LN(B$4/(B$5+AF4546))-B$8*B$7+B$9*B$7-0.5*B$6*B$6*B$7)/(B$6*SQRT(B$7))))*400+100*AG4546-400*$B$13</f>
        <v>562.46547555606821</v>
      </c>
    </row>
    <row r="4547" spans="20:34" x14ac:dyDescent="0.2">
      <c r="T4547" s="3"/>
      <c r="X4547" s="4">
        <f t="shared" ref="X4547:Y4610" ca="1" si="732">NORMSINV(RAND())</f>
        <v>-0.80852176668910647</v>
      </c>
      <c r="Y4547" s="4">
        <f t="shared" ca="1" si="732"/>
        <v>-2.4236064383795886</v>
      </c>
      <c r="Z4547" s="4">
        <f t="shared" ca="1" si="727"/>
        <v>-2.4119306933974123</v>
      </c>
      <c r="AA4547" s="4">
        <f t="shared" ca="1" si="728"/>
        <v>-1.0673227499813054</v>
      </c>
      <c r="AB4547" s="4">
        <f t="shared" ca="1" si="729"/>
        <v>-3.3465215263807795</v>
      </c>
      <c r="AC4547" s="4">
        <f t="shared" ref="AC4547:AC4610" ca="1" si="733">RAND()</f>
        <v>0.17823185998120472</v>
      </c>
      <c r="AD4547" s="4">
        <f t="shared" ca="1" si="730"/>
        <v>1.5137459242513611</v>
      </c>
      <c r="AF4547" s="4">
        <f t="shared" ref="AF4547:AF4610" ca="1" si="734">AD4547*AA4547</f>
        <v>-1.6156554626449555</v>
      </c>
      <c r="AG4547" s="4">
        <f t="shared" ref="AG4547:AG4610" ca="1" si="735">AD4547*AB4547</f>
        <v>-5.0657833209783485</v>
      </c>
      <c r="AH4547" s="2">
        <f t="shared" ca="1" si="731"/>
        <v>-240.86192819664848</v>
      </c>
    </row>
    <row r="4548" spans="20:34" x14ac:dyDescent="0.2">
      <c r="T4548" s="3"/>
      <c r="X4548" s="4">
        <f t="shared" ca="1" si="732"/>
        <v>-0.39859401924952687</v>
      </c>
      <c r="Y4548" s="4">
        <f t="shared" ca="1" si="732"/>
        <v>-0.67447454513424676</v>
      </c>
      <c r="Z4548" s="4">
        <f t="shared" ca="1" si="727"/>
        <v>-0.77739770161846433</v>
      </c>
      <c r="AA4548" s="4">
        <f t="shared" ca="1" si="728"/>
        <v>-0.51595993960012254</v>
      </c>
      <c r="AB4548" s="4">
        <f t="shared" ca="1" si="729"/>
        <v>-1.0451479541437476</v>
      </c>
      <c r="AC4548" s="4">
        <f t="shared" ca="1" si="733"/>
        <v>0.5419159394022226</v>
      </c>
      <c r="AD4548" s="4">
        <f t="shared" ca="1" si="730"/>
        <v>1.0357686474454388</v>
      </c>
      <c r="AF4548" s="4">
        <f t="shared" ca="1" si="734"/>
        <v>-0.53441512877564923</v>
      </c>
      <c r="AG4548" s="4">
        <f t="shared" ca="1" si="735"/>
        <v>-1.082531482843837</v>
      </c>
      <c r="AH4548" s="2">
        <f t="shared" ca="1" si="731"/>
        <v>-21.872392986650084</v>
      </c>
    </row>
    <row r="4549" spans="20:34" x14ac:dyDescent="0.2">
      <c r="T4549" s="3"/>
      <c r="X4549" s="4">
        <f t="shared" ca="1" si="732"/>
        <v>0.29484492754422947</v>
      </c>
      <c r="Y4549" s="4">
        <f t="shared" ca="1" si="732"/>
        <v>1.2921220383304348</v>
      </c>
      <c r="Z4549" s="4">
        <f t="shared" ca="1" si="727"/>
        <v>1.2025858802953735</v>
      </c>
      <c r="AA4549" s="4">
        <f t="shared" ca="1" si="728"/>
        <v>0.41673234317423768</v>
      </c>
      <c r="AB4549" s="4">
        <f t="shared" ca="1" si="729"/>
        <v>1.7426097184135052</v>
      </c>
      <c r="AC4549" s="4">
        <f t="shared" ca="1" si="733"/>
        <v>0.99776101484075197</v>
      </c>
      <c r="AD4549" s="4">
        <f t="shared" ca="1" si="730"/>
        <v>0.5167016681285157</v>
      </c>
      <c r="AF4549" s="4">
        <f t="shared" ca="1" si="734"/>
        <v>0.21532629688123367</v>
      </c>
      <c r="AG4549" s="4">
        <f t="shared" ca="1" si="735"/>
        <v>0.90040934840122111</v>
      </c>
      <c r="AH4549" s="2">
        <f t="shared" ca="1" si="731"/>
        <v>55.654538795836288</v>
      </c>
    </row>
    <row r="4550" spans="20:34" x14ac:dyDescent="0.2">
      <c r="T4550" s="3"/>
      <c r="X4550" s="4">
        <f t="shared" ca="1" si="732"/>
        <v>0.47235233196732185</v>
      </c>
      <c r="Y4550" s="4">
        <f t="shared" ca="1" si="732"/>
        <v>0.29986432928901191</v>
      </c>
      <c r="Z4550" s="4">
        <f t="shared" ca="1" si="727"/>
        <v>0.52614229422646686</v>
      </c>
      <c r="AA4550" s="4">
        <f t="shared" ca="1" si="728"/>
        <v>0.65548412803752232</v>
      </c>
      <c r="AB4550" s="4">
        <f t="shared" ca="1" si="729"/>
        <v>0.79019737805815027</v>
      </c>
      <c r="AC4550" s="4">
        <f t="shared" ca="1" si="733"/>
        <v>6.4782077130704163E-2</v>
      </c>
      <c r="AD4550" s="4">
        <f t="shared" ca="1" si="730"/>
        <v>1.9718371670441832</v>
      </c>
      <c r="AF4550" s="4">
        <f t="shared" ca="1" si="734"/>
        <v>1.2925079660719347</v>
      </c>
      <c r="AG4550" s="4">
        <f t="shared" ca="1" si="735"/>
        <v>1.5581405593559245</v>
      </c>
      <c r="AH4550" s="2">
        <f t="shared" ca="1" si="731"/>
        <v>-47.022684665615543</v>
      </c>
    </row>
    <row r="4551" spans="20:34" x14ac:dyDescent="0.2">
      <c r="T4551" s="3"/>
      <c r="X4551" s="4">
        <f t="shared" ca="1" si="732"/>
        <v>1.5905850859078121</v>
      </c>
      <c r="Y4551" s="4">
        <f t="shared" ca="1" si="732"/>
        <v>1.4686985610500667</v>
      </c>
      <c r="Z4551" s="4">
        <f t="shared" ca="1" si="727"/>
        <v>2.1348045372140048</v>
      </c>
      <c r="AA4551" s="4">
        <f t="shared" ca="1" si="728"/>
        <v>2.1595344337899856</v>
      </c>
      <c r="AB4551" s="4">
        <f t="shared" ca="1" si="729"/>
        <v>3.0551457096533672</v>
      </c>
      <c r="AC4551" s="4">
        <f t="shared" ca="1" si="733"/>
        <v>0.21427731562431473</v>
      </c>
      <c r="AD4551" s="4">
        <f t="shared" ca="1" si="730"/>
        <v>1.435227158331299</v>
      </c>
      <c r="AF4551" s="4">
        <f t="shared" ca="1" si="734"/>
        <v>3.0994224687269916</v>
      </c>
      <c r="AG4551" s="4">
        <f t="shared" ca="1" si="735"/>
        <v>4.3848280951538623</v>
      </c>
      <c r="AH4551" s="2">
        <f t="shared" ca="1" si="731"/>
        <v>-33.798250849406486</v>
      </c>
    </row>
    <row r="4552" spans="20:34" x14ac:dyDescent="0.2">
      <c r="T4552" s="3"/>
      <c r="X4552" s="4">
        <f t="shared" ca="1" si="732"/>
        <v>0.43469790047517948</v>
      </c>
      <c r="Y4552" s="4">
        <f t="shared" ca="1" si="732"/>
        <v>-0.31047807553190576</v>
      </c>
      <c r="Z4552" s="4">
        <f t="shared" ca="1" si="727"/>
        <v>2.024588379792136E-2</v>
      </c>
      <c r="AA4552" s="4">
        <f t="shared" ca="1" si="728"/>
        <v>0.60483800002962651</v>
      </c>
      <c r="AB4552" s="4">
        <f t="shared" ca="1" si="729"/>
        <v>7.7910360845538359E-2</v>
      </c>
      <c r="AC4552" s="4">
        <f t="shared" ca="1" si="733"/>
        <v>0.81265589075597344</v>
      </c>
      <c r="AD4552" s="4">
        <f t="shared" ca="1" si="730"/>
        <v>0.81710913486297365</v>
      </c>
      <c r="AF4552" s="4">
        <f t="shared" ca="1" si="734"/>
        <v>0.49421865493645933</v>
      </c>
      <c r="AG4552" s="4">
        <f t="shared" ca="1" si="735"/>
        <v>6.3661267547359943E-2</v>
      </c>
      <c r="AH4552" s="2">
        <f t="shared" ca="1" si="731"/>
        <v>-72.202843669592312</v>
      </c>
    </row>
    <row r="4553" spans="20:34" x14ac:dyDescent="0.2">
      <c r="T4553" s="3"/>
      <c r="X4553" s="4">
        <f t="shared" ca="1" si="732"/>
        <v>-1.8828716853492355</v>
      </c>
      <c r="Y4553" s="4">
        <f t="shared" ca="1" si="732"/>
        <v>0.81124305145588649</v>
      </c>
      <c r="Z4553" s="4">
        <f t="shared" ca="1" si="727"/>
        <v>-0.50982735944497548</v>
      </c>
      <c r="AA4553" s="4">
        <f t="shared" ca="1" si="728"/>
        <v>-2.5123495728424556</v>
      </c>
      <c r="AB4553" s="4">
        <f t="shared" ca="1" si="729"/>
        <v>-0.66841691396920688</v>
      </c>
      <c r="AC4553" s="4">
        <f t="shared" ca="1" si="733"/>
        <v>0.27906532175599152</v>
      </c>
      <c r="AD4553" s="4">
        <f t="shared" ca="1" si="730"/>
        <v>1.3236897993389038</v>
      </c>
      <c r="AF4553" s="4">
        <f t="shared" ca="1" si="734"/>
        <v>-3.3255715019450109</v>
      </c>
      <c r="AG4553" s="4">
        <f t="shared" ca="1" si="735"/>
        <v>-0.88477665072662881</v>
      </c>
      <c r="AH4553" s="2">
        <f t="shared" ca="1" si="731"/>
        <v>473.53635178505147</v>
      </c>
    </row>
    <row r="4554" spans="20:34" x14ac:dyDescent="0.2">
      <c r="T4554" s="3"/>
      <c r="X4554" s="4">
        <f t="shared" ca="1" si="732"/>
        <v>0.98708632796089479</v>
      </c>
      <c r="Y4554" s="4">
        <f t="shared" ca="1" si="732"/>
        <v>0.61495418400890467</v>
      </c>
      <c r="Z4554" s="4">
        <f t="shared" ca="1" si="727"/>
        <v>1.0902522700787676</v>
      </c>
      <c r="AA4554" s="4">
        <f t="shared" ca="1" si="728"/>
        <v>1.3478138968868085</v>
      </c>
      <c r="AB4554" s="4">
        <f t="shared" ca="1" si="729"/>
        <v>1.5844473545293047</v>
      </c>
      <c r="AC4554" s="4">
        <f t="shared" ca="1" si="733"/>
        <v>0.76210694393598766</v>
      </c>
      <c r="AD4554" s="4">
        <f t="shared" ca="1" si="730"/>
        <v>0.85871378562217793</v>
      </c>
      <c r="AF4554" s="4">
        <f t="shared" ca="1" si="734"/>
        <v>1.1573863737098511</v>
      </c>
      <c r="AG4554" s="4">
        <f t="shared" ca="1" si="735"/>
        <v>1.3605867859269043</v>
      </c>
      <c r="AH4554" s="2">
        <f t="shared" ca="1" si="731"/>
        <v>-45.971879861752313</v>
      </c>
    </row>
    <row r="4555" spans="20:34" x14ac:dyDescent="0.2">
      <c r="T4555" s="3"/>
      <c r="X4555" s="4">
        <f t="shared" ca="1" si="732"/>
        <v>-0.34518886800863796</v>
      </c>
      <c r="Y4555" s="4">
        <f t="shared" ca="1" si="732"/>
        <v>-1.4047549236259202</v>
      </c>
      <c r="Z4555" s="4">
        <f t="shared" ca="1" si="727"/>
        <v>-1.3224863272827245</v>
      </c>
      <c r="AA4555" s="4">
        <f t="shared" ca="1" si="728"/>
        <v>-0.4441287096799067</v>
      </c>
      <c r="AB4555" s="4">
        <f t="shared" ca="1" si="729"/>
        <v>-1.8126164383775507</v>
      </c>
      <c r="AC4555" s="4">
        <f t="shared" ca="1" si="733"/>
        <v>0.80433645291154732</v>
      </c>
      <c r="AD4555" s="4">
        <f t="shared" ca="1" si="730"/>
        <v>0.82412772483274588</v>
      </c>
      <c r="AF4555" s="4">
        <f t="shared" ca="1" si="734"/>
        <v>-0.36601878304140462</v>
      </c>
      <c r="AG4555" s="4">
        <f t="shared" ca="1" si="735"/>
        <v>-1.4938274613545259</v>
      </c>
      <c r="AH4555" s="2">
        <f t="shared" ca="1" si="731"/>
        <v>-90.381040034881607</v>
      </c>
    </row>
    <row r="4556" spans="20:34" x14ac:dyDescent="0.2">
      <c r="T4556" s="3"/>
      <c r="X4556" s="4">
        <f t="shared" ca="1" si="732"/>
        <v>0.4759985768480014</v>
      </c>
      <c r="Y4556" s="4">
        <f t="shared" ca="1" si="732"/>
        <v>-0.90052609314926668</v>
      </c>
      <c r="Z4556" s="4">
        <f t="shared" ca="1" si="727"/>
        <v>-0.42130301455528602</v>
      </c>
      <c r="AA4556" s="4">
        <f t="shared" ca="1" si="728"/>
        <v>0.66038841626223144</v>
      </c>
      <c r="AB4556" s="4">
        <f t="shared" ca="1" si="729"/>
        <v>-0.5437772836568201</v>
      </c>
      <c r="AC4556" s="4">
        <f t="shared" ca="1" si="733"/>
        <v>0.5018239841982759</v>
      </c>
      <c r="AD4556" s="4">
        <f t="shared" ca="1" si="730"/>
        <v>1.0710067928790521</v>
      </c>
      <c r="AF4556" s="4">
        <f t="shared" ca="1" si="734"/>
        <v>0.70728047975548891</v>
      </c>
      <c r="AG4556" s="4">
        <f t="shared" ca="1" si="735"/>
        <v>-0.58238916460977352</v>
      </c>
      <c r="AH4556" s="2">
        <f t="shared" ca="1" si="731"/>
        <v>-170.2926093284027</v>
      </c>
    </row>
    <row r="4557" spans="20:34" x14ac:dyDescent="0.2">
      <c r="T4557" s="3"/>
      <c r="X4557" s="4">
        <f t="shared" ca="1" si="732"/>
        <v>1.0231214213427873</v>
      </c>
      <c r="Y4557" s="4">
        <f t="shared" ca="1" si="732"/>
        <v>1.709975510509022</v>
      </c>
      <c r="Z4557" s="4">
        <f t="shared" ca="1" si="727"/>
        <v>1.9786065536168107</v>
      </c>
      <c r="AA4557" s="4">
        <f t="shared" ca="1" si="728"/>
        <v>1.3962819756726124</v>
      </c>
      <c r="AB4557" s="4">
        <f t="shared" ca="1" si="729"/>
        <v>2.8352236197993923</v>
      </c>
      <c r="AC4557" s="4">
        <f t="shared" ca="1" si="733"/>
        <v>0.93084814662699233</v>
      </c>
      <c r="AD4557" s="4">
        <f t="shared" ca="1" si="730"/>
        <v>0.69847373631753096</v>
      </c>
      <c r="AF4557" s="4">
        <f t="shared" ca="1" si="734"/>
        <v>0.97526628850087338</v>
      </c>
      <c r="AG4557" s="4">
        <f t="shared" ca="1" si="735"/>
        <v>1.9803292350169963</v>
      </c>
      <c r="AH4557" s="2">
        <f t="shared" ca="1" si="731"/>
        <v>44.191944431759566</v>
      </c>
    </row>
    <row r="4558" spans="20:34" x14ac:dyDescent="0.2">
      <c r="T4558" s="3"/>
      <c r="X4558" s="4">
        <f t="shared" ca="1" si="732"/>
        <v>-0.54767762536002362</v>
      </c>
      <c r="Y4558" s="4">
        <f t="shared" ca="1" si="732"/>
        <v>-0.59782625060713468</v>
      </c>
      <c r="Z4558" s="4">
        <f t="shared" ca="1" si="727"/>
        <v>-0.80794324957610097</v>
      </c>
      <c r="AA4558" s="4">
        <f t="shared" ca="1" si="728"/>
        <v>-0.71648102303558903</v>
      </c>
      <c r="AB4558" s="4">
        <f t="shared" ca="1" si="729"/>
        <v>-1.0881551722132319</v>
      </c>
      <c r="AC4558" s="4">
        <f t="shared" ca="1" si="733"/>
        <v>0.92843490073167811</v>
      </c>
      <c r="AD4558" s="4">
        <f t="shared" ca="1" si="730"/>
        <v>0.70160343303477513</v>
      </c>
      <c r="AF4558" s="4">
        <f t="shared" ca="1" si="734"/>
        <v>-0.50268554546603705</v>
      </c>
      <c r="AG4558" s="4">
        <f t="shared" ca="1" si="735"/>
        <v>-0.7634534044993504</v>
      </c>
      <c r="AH4558" s="2">
        <f t="shared" ca="1" si="731"/>
        <v>4.8653026078977746</v>
      </c>
    </row>
    <row r="4559" spans="20:34" x14ac:dyDescent="0.2">
      <c r="T4559" s="3"/>
      <c r="X4559" s="4">
        <f t="shared" ca="1" si="732"/>
        <v>0.6980186358359276</v>
      </c>
      <c r="Y4559" s="4">
        <f t="shared" ca="1" si="732"/>
        <v>-0.53337544924939384</v>
      </c>
      <c r="Z4559" s="4">
        <f t="shared" ca="1" si="727"/>
        <v>4.9597149044346978E-3</v>
      </c>
      <c r="AA4559" s="4">
        <f t="shared" ca="1" si="728"/>
        <v>0.95901080630334923</v>
      </c>
      <c r="AB4559" s="4">
        <f t="shared" ca="1" si="729"/>
        <v>5.6387892171513833E-2</v>
      </c>
      <c r="AC4559" s="4">
        <f t="shared" ca="1" si="733"/>
        <v>0.72969059877420184</v>
      </c>
      <c r="AD4559" s="4">
        <f t="shared" ca="1" si="730"/>
        <v>0.88450969610410446</v>
      </c>
      <c r="AF4559" s="4">
        <f t="shared" ca="1" si="734"/>
        <v>0.84825435684392758</v>
      </c>
      <c r="AG4559" s="4">
        <f t="shared" ca="1" si="735"/>
        <v>4.9875637368576711E-2</v>
      </c>
      <c r="AH4559" s="2">
        <f t="shared" ca="1" si="731"/>
        <v>-129.09396345829191</v>
      </c>
    </row>
    <row r="4560" spans="20:34" x14ac:dyDescent="0.2">
      <c r="T4560" s="3"/>
      <c r="X4560" s="4">
        <f t="shared" ca="1" si="732"/>
        <v>-0.78591893399174273</v>
      </c>
      <c r="Y4560" s="4">
        <f t="shared" ca="1" si="732"/>
        <v>-0.29365014851570348</v>
      </c>
      <c r="Z4560" s="4">
        <f t="shared" ca="1" si="727"/>
        <v>-0.7130148264251146</v>
      </c>
      <c r="AA4560" s="4">
        <f t="shared" ca="1" si="728"/>
        <v>-1.0369213891648337</v>
      </c>
      <c r="AB4560" s="4">
        <f t="shared" ca="1" si="729"/>
        <v>-0.95449879122085668</v>
      </c>
      <c r="AC4560" s="4">
        <f t="shared" ca="1" si="733"/>
        <v>4.6511281728532361E-2</v>
      </c>
      <c r="AD4560" s="4">
        <f t="shared" ca="1" si="730"/>
        <v>2.1357961493624127</v>
      </c>
      <c r="AF4560" s="4">
        <f t="shared" ca="1" si="734"/>
        <v>-2.2146527101697755</v>
      </c>
      <c r="AG4560" s="4">
        <f t="shared" ca="1" si="735"/>
        <v>-2.038614842860583</v>
      </c>
      <c r="AH4560" s="2">
        <f t="shared" ca="1" si="731"/>
        <v>163.86688878861742</v>
      </c>
    </row>
    <row r="4561" spans="20:34" x14ac:dyDescent="0.2">
      <c r="T4561" s="3"/>
      <c r="X4561" s="4">
        <f t="shared" ca="1" si="732"/>
        <v>-0.63978863135646136</v>
      </c>
      <c r="Y4561" s="4">
        <f t="shared" ca="1" si="732"/>
        <v>-0.33787068353322558</v>
      </c>
      <c r="Z4561" s="4">
        <f t="shared" ca="1" si="727"/>
        <v>-0.65862076695673299</v>
      </c>
      <c r="AA4561" s="4">
        <f t="shared" ca="1" si="728"/>
        <v>-0.8403725708765154</v>
      </c>
      <c r="AB4561" s="4">
        <f t="shared" ca="1" si="729"/>
        <v>-0.87791358212637272</v>
      </c>
      <c r="AC4561" s="4">
        <f t="shared" ca="1" si="733"/>
        <v>0.269239971235402</v>
      </c>
      <c r="AD4561" s="4">
        <f t="shared" ca="1" si="730"/>
        <v>1.3387924510110654</v>
      </c>
      <c r="AF4561" s="4">
        <f t="shared" ca="1" si="734"/>
        <v>-1.1250844539262403</v>
      </c>
      <c r="AG4561" s="4">
        <f t="shared" ca="1" si="735"/>
        <v>-1.1753440763908707</v>
      </c>
      <c r="AH4561" s="2">
        <f t="shared" ca="1" si="731"/>
        <v>66.053219485155751</v>
      </c>
    </row>
    <row r="4562" spans="20:34" x14ac:dyDescent="0.2">
      <c r="T4562" s="3"/>
      <c r="X4562" s="4">
        <f t="shared" ca="1" si="732"/>
        <v>7.7455912140992874E-3</v>
      </c>
      <c r="Y4562" s="4">
        <f t="shared" ca="1" si="732"/>
        <v>0.66086333668455866</v>
      </c>
      <c r="Z4562" s="4">
        <f t="shared" ca="1" si="727"/>
        <v>0.52757214029517663</v>
      </c>
      <c r="AA4562" s="4">
        <f t="shared" ca="1" si="728"/>
        <v>3.0576739104316446E-2</v>
      </c>
      <c r="AB4562" s="4">
        <f t="shared" ca="1" si="729"/>
        <v>0.79221055856380296</v>
      </c>
      <c r="AC4562" s="4">
        <f t="shared" ca="1" si="733"/>
        <v>0.43096905661553675</v>
      </c>
      <c r="AD4562" s="4">
        <f t="shared" ca="1" si="730"/>
        <v>1.1385321818223955</v>
      </c>
      <c r="AF4562" s="4">
        <f t="shared" ca="1" si="734"/>
        <v>3.4812601485451559E-2</v>
      </c>
      <c r="AG4562" s="4">
        <f t="shared" ca="1" si="735"/>
        <v>0.90195721570438514</v>
      </c>
      <c r="AH4562" s="2">
        <f t="shared" ca="1" si="731"/>
        <v>84.620120727475751</v>
      </c>
    </row>
    <row r="4563" spans="20:34" x14ac:dyDescent="0.2">
      <c r="T4563" s="3"/>
      <c r="X4563" s="4">
        <f t="shared" ca="1" si="732"/>
        <v>9.844007088751569E-2</v>
      </c>
      <c r="Y4563" s="4">
        <f t="shared" ca="1" si="732"/>
        <v>-0.93214298095463299</v>
      </c>
      <c r="Z4563" s="4">
        <f t="shared" ca="1" si="727"/>
        <v>-0.67724496532528056</v>
      </c>
      <c r="AA4563" s="4">
        <f t="shared" ca="1" si="728"/>
        <v>0.15256302451956361</v>
      </c>
      <c r="AB4563" s="4">
        <f t="shared" ca="1" si="729"/>
        <v>-0.9041358964785764</v>
      </c>
      <c r="AC4563" s="4">
        <f t="shared" ca="1" si="733"/>
        <v>0.93069459527555021</v>
      </c>
      <c r="AD4563" s="4">
        <f t="shared" ca="1" si="730"/>
        <v>0.69867462235293987</v>
      </c>
      <c r="AF4563" s="4">
        <f t="shared" ca="1" si="734"/>
        <v>0.10659191354122841</v>
      </c>
      <c r="AG4563" s="4">
        <f t="shared" ca="1" si="735"/>
        <v>-0.63169680602790612</v>
      </c>
      <c r="AH4563" s="2">
        <f t="shared" ca="1" si="731"/>
        <v>-80.22172058052638</v>
      </c>
    </row>
    <row r="4564" spans="20:34" x14ac:dyDescent="0.2">
      <c r="T4564" s="3"/>
      <c r="X4564" s="4">
        <f t="shared" ca="1" si="732"/>
        <v>-1.1633010664337797</v>
      </c>
      <c r="Y4564" s="4">
        <f t="shared" ca="1" si="732"/>
        <v>-0.43613113426935046</v>
      </c>
      <c r="Z4564" s="4">
        <f t="shared" ca="1" si="727"/>
        <v>-1.0565577944758222</v>
      </c>
      <c r="AA4564" s="4">
        <f t="shared" ca="1" si="728"/>
        <v>-1.5445095542269069</v>
      </c>
      <c r="AB4564" s="4">
        <f t="shared" ca="1" si="729"/>
        <v>-1.4381970166933786</v>
      </c>
      <c r="AC4564" s="4">
        <f t="shared" ca="1" si="733"/>
        <v>6.3111365575168055E-3</v>
      </c>
      <c r="AD4564" s="4">
        <f t="shared" ca="1" si="730"/>
        <v>3.3437488971949834</v>
      </c>
      <c r="AF4564" s="4">
        <f t="shared" ca="1" si="734"/>
        <v>-5.1644521186533359</v>
      </c>
      <c r="AG4564" s="4">
        <f t="shared" ca="1" si="735"/>
        <v>-4.8089696885175996</v>
      </c>
      <c r="AH4564" s="2">
        <f t="shared" ca="1" si="731"/>
        <v>417.47901692510322</v>
      </c>
    </row>
    <row r="4565" spans="20:34" x14ac:dyDescent="0.2">
      <c r="T4565" s="3"/>
      <c r="X4565" s="4">
        <f t="shared" ca="1" si="732"/>
        <v>1.871745348324853</v>
      </c>
      <c r="Y4565" s="4">
        <f t="shared" ca="1" si="732"/>
        <v>1.4333761923660604</v>
      </c>
      <c r="Z4565" s="4">
        <f t="shared" ca="1" si="727"/>
        <v>2.2788275478681328</v>
      </c>
      <c r="AA4565" s="4">
        <f t="shared" ca="1" si="728"/>
        <v>2.5377018387096038</v>
      </c>
      <c r="AB4565" s="4">
        <f t="shared" ca="1" si="729"/>
        <v>3.257925801692187</v>
      </c>
      <c r="AC4565" s="4">
        <f t="shared" ca="1" si="733"/>
        <v>0.50437309564016175</v>
      </c>
      <c r="AD4565" s="4">
        <f t="shared" ca="1" si="730"/>
        <v>1.0687120316630521</v>
      </c>
      <c r="AF4565" s="4">
        <f t="shared" ca="1" si="734"/>
        <v>2.7120724878024034</v>
      </c>
      <c r="AG4565" s="4">
        <f t="shared" ca="1" si="735"/>
        <v>3.4817845025339347</v>
      </c>
      <c r="AH4565" s="2">
        <f t="shared" ca="1" si="731"/>
        <v>-67.705342535712134</v>
      </c>
    </row>
    <row r="4566" spans="20:34" x14ac:dyDescent="0.2">
      <c r="T4566" s="3"/>
      <c r="X4566" s="4">
        <f t="shared" ca="1" si="732"/>
        <v>0.68936998120765947</v>
      </c>
      <c r="Y4566" s="4">
        <f t="shared" ca="1" si="732"/>
        <v>-0.72885041360836544</v>
      </c>
      <c r="Z4566" s="4">
        <f t="shared" ca="1" si="727"/>
        <v>-0.15497795528455516</v>
      </c>
      <c r="AA4566" s="4">
        <f t="shared" ca="1" si="728"/>
        <v>0.94737815505775136</v>
      </c>
      <c r="AB4566" s="4">
        <f t="shared" ca="1" si="729"/>
        <v>-0.16879956456957468</v>
      </c>
      <c r="AC4566" s="4">
        <f t="shared" ca="1" si="733"/>
        <v>0.60001176392517286</v>
      </c>
      <c r="AD4566" s="4">
        <f t="shared" ca="1" si="730"/>
        <v>0.98731208963605832</v>
      </c>
      <c r="AF4566" s="4">
        <f t="shared" ca="1" si="734"/>
        <v>0.93535790594562218</v>
      </c>
      <c r="AG4566" s="4">
        <f t="shared" ca="1" si="735"/>
        <v>-0.16665785082484352</v>
      </c>
      <c r="AH4566" s="2">
        <f t="shared" ca="1" si="731"/>
        <v>-164.30700172189836</v>
      </c>
    </row>
    <row r="4567" spans="20:34" x14ac:dyDescent="0.2">
      <c r="T4567" s="3"/>
      <c r="X4567" s="4">
        <f t="shared" ca="1" si="732"/>
        <v>0.44491242835552713</v>
      </c>
      <c r="Y4567" s="4">
        <f t="shared" ca="1" si="732"/>
        <v>-7.2682477327364853E-2</v>
      </c>
      <c r="Z4567" s="4">
        <f t="shared" ca="1" si="727"/>
        <v>0.21462279652978986</v>
      </c>
      <c r="AA4567" s="4">
        <f t="shared" ca="1" si="728"/>
        <v>0.61857678896012092</v>
      </c>
      <c r="AB4567" s="4">
        <f t="shared" ca="1" si="729"/>
        <v>0.35158724119243734</v>
      </c>
      <c r="AC4567" s="4">
        <f t="shared" ca="1" si="733"/>
        <v>0.1792963720537657</v>
      </c>
      <c r="AD4567" s="4">
        <f t="shared" ca="1" si="730"/>
        <v>1.5111923678541239</v>
      </c>
      <c r="AF4567" s="4">
        <f t="shared" ca="1" si="734"/>
        <v>0.93478852240824584</v>
      </c>
      <c r="AG4567" s="4">
        <f t="shared" ca="1" si="735"/>
        <v>0.53131595552489841</v>
      </c>
      <c r="AH4567" s="2">
        <f t="shared" ca="1" si="731"/>
        <v>-94.421108780388295</v>
      </c>
    </row>
    <row r="4568" spans="20:34" x14ac:dyDescent="0.2">
      <c r="T4568" s="3"/>
      <c r="X4568" s="4">
        <f t="shared" ca="1" si="732"/>
        <v>0.19600014342173053</v>
      </c>
      <c r="Y4568" s="4">
        <f t="shared" ca="1" si="732"/>
        <v>-1.7260107467432233</v>
      </c>
      <c r="Z4568" s="4">
        <f t="shared" ca="1" si="727"/>
        <v>-1.2456332766131308</v>
      </c>
      <c r="AA4568" s="4">
        <f t="shared" ca="1" si="728"/>
        <v>0.28378369964935618</v>
      </c>
      <c r="AB4568" s="4">
        <f t="shared" ca="1" si="729"/>
        <v>-1.7044096413007281</v>
      </c>
      <c r="AC4568" s="4">
        <f t="shared" ca="1" si="733"/>
        <v>0.90634370710331535</v>
      </c>
      <c r="AD4568" s="4">
        <f t="shared" ca="1" si="730"/>
        <v>0.72800124743716665</v>
      </c>
      <c r="AF4568" s="4">
        <f t="shared" ca="1" si="734"/>
        <v>0.20659488734706552</v>
      </c>
      <c r="AG4568" s="4">
        <f t="shared" ca="1" si="735"/>
        <v>-1.2408123450108639</v>
      </c>
      <c r="AH4568" s="2">
        <f t="shared" ca="1" si="731"/>
        <v>-157.07792652951957</v>
      </c>
    </row>
    <row r="4569" spans="20:34" x14ac:dyDescent="0.2">
      <c r="T4569" s="3"/>
      <c r="X4569" s="4">
        <f t="shared" ca="1" si="732"/>
        <v>6.2766032841875055E-2</v>
      </c>
      <c r="Y4569" s="4">
        <f t="shared" ca="1" si="732"/>
        <v>0.32544808373221096</v>
      </c>
      <c r="Z4569" s="4">
        <f t="shared" ca="1" si="727"/>
        <v>0.295864622494178</v>
      </c>
      <c r="AA4569" s="4">
        <f t="shared" ca="1" si="728"/>
        <v>0.10458057396005674</v>
      </c>
      <c r="AB4569" s="4">
        <f t="shared" ca="1" si="729"/>
        <v>0.46597330263940534</v>
      </c>
      <c r="AC4569" s="4">
        <f t="shared" ca="1" si="733"/>
        <v>0.77688570931207723</v>
      </c>
      <c r="AD4569" s="4">
        <f t="shared" ca="1" si="730"/>
        <v>0.84677314408040161</v>
      </c>
      <c r="AF4569" s="4">
        <f t="shared" ca="1" si="734"/>
        <v>8.8556021421890216E-2</v>
      </c>
      <c r="AG4569" s="4">
        <f t="shared" ca="1" si="735"/>
        <v>0.39457367853349778</v>
      </c>
      <c r="AH4569" s="2">
        <f t="shared" ca="1" si="731"/>
        <v>25.286494578764632</v>
      </c>
    </row>
    <row r="4570" spans="20:34" x14ac:dyDescent="0.2">
      <c r="T4570" s="3"/>
      <c r="X4570" s="4">
        <f t="shared" ca="1" si="732"/>
        <v>-0.24976846998595156</v>
      </c>
      <c r="Y4570" s="4">
        <f t="shared" ca="1" si="732"/>
        <v>-0.16671810696422901</v>
      </c>
      <c r="Z4570" s="4">
        <f t="shared" ca="1" si="727"/>
        <v>-0.28466470871480171</v>
      </c>
      <c r="AA4570" s="4">
        <f t="shared" ca="1" si="728"/>
        <v>-0.31578594891269629</v>
      </c>
      <c r="AB4570" s="4">
        <f t="shared" ca="1" si="729"/>
        <v>-0.35139463515836872</v>
      </c>
      <c r="AC4570" s="4">
        <f t="shared" ca="1" si="733"/>
        <v>0.66092330245558584</v>
      </c>
      <c r="AD4570" s="4">
        <f t="shared" ca="1" si="730"/>
        <v>0.93861092352706621</v>
      </c>
      <c r="AF4570" s="4">
        <f t="shared" ca="1" si="734"/>
        <v>-0.29640014114581681</v>
      </c>
      <c r="AG4570" s="4">
        <f t="shared" ca="1" si="735"/>
        <v>-0.32982284302845294</v>
      </c>
      <c r="AH4570" s="2">
        <f t="shared" ca="1" si="731"/>
        <v>14.743455665505735</v>
      </c>
    </row>
    <row r="4571" spans="20:34" x14ac:dyDescent="0.2">
      <c r="T4571" s="3"/>
      <c r="X4571" s="4">
        <f t="shared" ca="1" si="732"/>
        <v>-0.68771045893633997</v>
      </c>
      <c r="Y4571" s="4">
        <f t="shared" ca="1" si="732"/>
        <v>0.56731673192678511</v>
      </c>
      <c r="Z4571" s="4">
        <f t="shared" ca="1" si="727"/>
        <v>2.8197410404921519E-2</v>
      </c>
      <c r="AA4571" s="4">
        <f t="shared" ca="1" si="728"/>
        <v>-0.90482859684225903</v>
      </c>
      <c r="AB4571" s="4">
        <f t="shared" ca="1" si="729"/>
        <v>8.9105872520327825E-2</v>
      </c>
      <c r="AC4571" s="4">
        <f t="shared" ca="1" si="733"/>
        <v>2.5398703474129314E-2</v>
      </c>
      <c r="AD4571" s="4">
        <f t="shared" ca="1" si="730"/>
        <v>2.4583899880513433</v>
      </c>
      <c r="AF4571" s="4">
        <f t="shared" ca="1" si="734"/>
        <v>-2.224421563379555</v>
      </c>
      <c r="AG4571" s="4">
        <f t="shared" ca="1" si="735"/>
        <v>0.21905698488055325</v>
      </c>
      <c r="AH4571" s="2">
        <f t="shared" ca="1" si="731"/>
        <v>391.31360919306871</v>
      </c>
    </row>
    <row r="4572" spans="20:34" x14ac:dyDescent="0.2">
      <c r="T4572" s="3"/>
      <c r="X4572" s="4">
        <f t="shared" ca="1" si="732"/>
        <v>0.16686020810501004</v>
      </c>
      <c r="Y4572" s="4">
        <f t="shared" ca="1" si="732"/>
        <v>-0.47857463412183232</v>
      </c>
      <c r="Z4572" s="4">
        <f t="shared" ca="1" si="727"/>
        <v>-0.27656116937370834</v>
      </c>
      <c r="AA4572" s="4">
        <f t="shared" ca="1" si="728"/>
        <v>0.24458977649849406</v>
      </c>
      <c r="AB4572" s="4">
        <f t="shared" ca="1" si="729"/>
        <v>-0.33998509409986832</v>
      </c>
      <c r="AC4572" s="4">
        <f t="shared" ca="1" si="733"/>
        <v>0.32825861468568629</v>
      </c>
      <c r="AD4572" s="4">
        <f t="shared" ca="1" si="730"/>
        <v>1.2551696097584102</v>
      </c>
      <c r="AF4572" s="4">
        <f t="shared" ca="1" si="734"/>
        <v>0.30700165431851156</v>
      </c>
      <c r="AG4572" s="4">
        <f t="shared" ca="1" si="735"/>
        <v>-0.4267389578850081</v>
      </c>
      <c r="AH4572" s="2">
        <f t="shared" ca="1" si="731"/>
        <v>-91.627774165506708</v>
      </c>
    </row>
    <row r="4573" spans="20:34" x14ac:dyDescent="0.2">
      <c r="T4573" s="3"/>
      <c r="X4573" s="4">
        <f t="shared" ca="1" si="732"/>
        <v>-0.77143734469276048</v>
      </c>
      <c r="Y4573" s="4">
        <f t="shared" ca="1" si="732"/>
        <v>0.38003198618529538</v>
      </c>
      <c r="Z4573" s="4">
        <f t="shared" ca="1" si="727"/>
        <v>-0.17118125414363217</v>
      </c>
      <c r="AA4573" s="4">
        <f t="shared" ca="1" si="728"/>
        <v>-1.0174432986365758</v>
      </c>
      <c r="AB4573" s="4">
        <f t="shared" ca="1" si="729"/>
        <v>-0.19161332480867135</v>
      </c>
      <c r="AC4573" s="4">
        <f t="shared" ca="1" si="733"/>
        <v>0.40865600099250832</v>
      </c>
      <c r="AD4573" s="4">
        <f t="shared" ca="1" si="730"/>
        <v>1.1616171161086231</v>
      </c>
      <c r="AF4573" s="4">
        <f t="shared" ca="1" si="734"/>
        <v>-1.1818795503662638</v>
      </c>
      <c r="AG4573" s="4">
        <f t="shared" ca="1" si="735"/>
        <v>-0.22258131777223369</v>
      </c>
      <c r="AH4573" s="2">
        <f t="shared" ca="1" si="731"/>
        <v>170.77281421342423</v>
      </c>
    </row>
    <row r="4574" spans="20:34" x14ac:dyDescent="0.2">
      <c r="T4574" s="3"/>
      <c r="X4574" s="4">
        <f t="shared" ca="1" si="732"/>
        <v>-0.51946618173849612</v>
      </c>
      <c r="Y4574" s="4">
        <f t="shared" ca="1" si="732"/>
        <v>-1.0031903174809889</v>
      </c>
      <c r="Z4574" s="4">
        <f t="shared" ca="1" si="727"/>
        <v>-1.1113873553687488</v>
      </c>
      <c r="AA4574" s="4">
        <f t="shared" ca="1" si="728"/>
        <v>-0.67853594384241156</v>
      </c>
      <c r="AB4574" s="4">
        <f t="shared" ca="1" si="729"/>
        <v>-1.5153953987700906</v>
      </c>
      <c r="AC4574" s="4">
        <f t="shared" ca="1" si="733"/>
        <v>0.65069898206952936</v>
      </c>
      <c r="AD4574" s="4">
        <f t="shared" ca="1" si="730"/>
        <v>0.94669157664558679</v>
      </c>
      <c r="AF4574" s="4">
        <f t="shared" ca="1" si="734"/>
        <v>-0.64236426248687395</v>
      </c>
      <c r="AG4574" s="4">
        <f t="shared" ca="1" si="735"/>
        <v>-1.4346120593031246</v>
      </c>
      <c r="AH4574" s="2">
        <f t="shared" ca="1" si="731"/>
        <v>-39.451564531738768</v>
      </c>
    </row>
    <row r="4575" spans="20:34" x14ac:dyDescent="0.2">
      <c r="T4575" s="3"/>
      <c r="X4575" s="4">
        <f t="shared" ca="1" si="732"/>
        <v>0.49373505916209487</v>
      </c>
      <c r="Y4575" s="4">
        <f t="shared" ca="1" si="732"/>
        <v>-1.0623014721504611</v>
      </c>
      <c r="Z4575" s="4">
        <f t="shared" ca="1" si="727"/>
        <v>-0.53844151830949394</v>
      </c>
      <c r="AA4575" s="4">
        <f t="shared" ca="1" si="728"/>
        <v>0.68424441721863438</v>
      </c>
      <c r="AB4575" s="4">
        <f t="shared" ca="1" si="729"/>
        <v>-0.70870479395315555</v>
      </c>
      <c r="AC4575" s="4">
        <f t="shared" ca="1" si="733"/>
        <v>0.87577422134203675</v>
      </c>
      <c r="AD4575" s="4">
        <f t="shared" ca="1" si="730"/>
        <v>0.75994402929142224</v>
      </c>
      <c r="AF4575" s="4">
        <f t="shared" ca="1" si="734"/>
        <v>0.51998745944128999</v>
      </c>
      <c r="AG4575" s="4">
        <f t="shared" ca="1" si="735"/>
        <v>-0.5385759766949082</v>
      </c>
      <c r="AH4575" s="2">
        <f t="shared" ca="1" si="731"/>
        <v>-136.48874366623659</v>
      </c>
    </row>
    <row r="4576" spans="20:34" x14ac:dyDescent="0.2">
      <c r="T4576" s="3"/>
      <c r="X4576" s="4">
        <f t="shared" ca="1" si="732"/>
        <v>0.69314298192190016</v>
      </c>
      <c r="Y4576" s="4">
        <f t="shared" ca="1" si="732"/>
        <v>-0.60457647258816372</v>
      </c>
      <c r="Z4576" s="4">
        <f t="shared" ca="1" si="727"/>
        <v>-5.4352308471215249E-2</v>
      </c>
      <c r="AA4576" s="4">
        <f t="shared" ca="1" si="728"/>
        <v>0.95245293296768185</v>
      </c>
      <c r="AB4576" s="4">
        <f t="shared" ca="1" si="729"/>
        <v>-2.7121663034261924E-2</v>
      </c>
      <c r="AC4576" s="4">
        <f t="shared" ca="1" si="733"/>
        <v>0.62736899043036998</v>
      </c>
      <c r="AD4576" s="4">
        <f t="shared" ca="1" si="730"/>
        <v>0.96525089573907819</v>
      </c>
      <c r="AF4576" s="4">
        <f t="shared" ca="1" si="734"/>
        <v>0.91935604669636706</v>
      </c>
      <c r="AG4576" s="4">
        <f t="shared" ca="1" si="735"/>
        <v>-2.6179209537754766E-2</v>
      </c>
      <c r="AH4576" s="2">
        <f t="shared" ca="1" si="731"/>
        <v>-147.77097405913582</v>
      </c>
    </row>
    <row r="4577" spans="20:34" x14ac:dyDescent="0.2">
      <c r="T4577" s="3"/>
      <c r="X4577" s="4">
        <f t="shared" ca="1" si="732"/>
        <v>-0.81630588506181867</v>
      </c>
      <c r="Y4577" s="4">
        <f t="shared" ca="1" si="732"/>
        <v>0.32777330664707888</v>
      </c>
      <c r="Z4577" s="4">
        <f t="shared" ca="1" si="727"/>
        <v>-0.23996836693272483</v>
      </c>
      <c r="AA4577" s="4">
        <f t="shared" ca="1" si="728"/>
        <v>-1.0777925788941456</v>
      </c>
      <c r="AB4577" s="4">
        <f t="shared" ca="1" si="729"/>
        <v>-0.288463522559048</v>
      </c>
      <c r="AC4577" s="4">
        <f t="shared" ca="1" si="733"/>
        <v>0.4021348302452592</v>
      </c>
      <c r="AD4577" s="4">
        <f t="shared" ca="1" si="730"/>
        <v>1.1685642467956723</v>
      </c>
      <c r="AF4577" s="4">
        <f t="shared" ca="1" si="734"/>
        <v>-1.2594698731574023</v>
      </c>
      <c r="AG4577" s="4">
        <f t="shared" ca="1" si="735"/>
        <v>-0.33708815896724037</v>
      </c>
      <c r="AH4577" s="2">
        <f t="shared" ca="1" si="731"/>
        <v>172.25053730054469</v>
      </c>
    </row>
    <row r="4578" spans="20:34" x14ac:dyDescent="0.2">
      <c r="T4578" s="3"/>
      <c r="X4578" s="4">
        <f t="shared" ca="1" si="732"/>
        <v>-1.5966888752595491E-2</v>
      </c>
      <c r="Y4578" s="4">
        <f t="shared" ca="1" si="732"/>
        <v>-0.79299455977148958</v>
      </c>
      <c r="Z4578" s="4">
        <f t="shared" ca="1" si="727"/>
        <v>-0.63713472929201398</v>
      </c>
      <c r="AA4578" s="4">
        <f t="shared" ca="1" si="728"/>
        <v>-1.3171243318769454E-3</v>
      </c>
      <c r="AB4578" s="4">
        <f t="shared" ca="1" si="729"/>
        <v>-0.84766188362755102</v>
      </c>
      <c r="AC4578" s="4">
        <f t="shared" ca="1" si="733"/>
        <v>0.50711326865969575</v>
      </c>
      <c r="AD4578" s="4">
        <f t="shared" ca="1" si="730"/>
        <v>1.0662541217860857</v>
      </c>
      <c r="AF4578" s="4">
        <f t="shared" ca="1" si="734"/>
        <v>-1.4043892477685373E-3</v>
      </c>
      <c r="AG4578" s="4">
        <f t="shared" ca="1" si="735"/>
        <v>-0.90382297729883354</v>
      </c>
      <c r="AH4578" s="2">
        <f t="shared" ca="1" si="731"/>
        <v>-90.157238684881577</v>
      </c>
    </row>
    <row r="4579" spans="20:34" x14ac:dyDescent="0.2">
      <c r="T4579" s="3"/>
      <c r="X4579" s="4">
        <f t="shared" ca="1" si="732"/>
        <v>-1.0998647414300003E-2</v>
      </c>
      <c r="Y4579" s="4">
        <f t="shared" ca="1" si="732"/>
        <v>-0.75070443364966999</v>
      </c>
      <c r="Z4579" s="4">
        <f t="shared" ca="1" si="727"/>
        <v>-0.60063860972843286</v>
      </c>
      <c r="AA4579" s="4">
        <f t="shared" ca="1" si="728"/>
        <v>5.3652813458170811E-3</v>
      </c>
      <c r="AB4579" s="4">
        <f t="shared" ca="1" si="729"/>
        <v>-0.79627643868684261</v>
      </c>
      <c r="AC4579" s="4">
        <f t="shared" ca="1" si="733"/>
        <v>0.85892895598016628</v>
      </c>
      <c r="AD4579" s="4">
        <f t="shared" ca="1" si="730"/>
        <v>0.77607794841675271</v>
      </c>
      <c r="AF4579" s="4">
        <f t="shared" ca="1" si="734"/>
        <v>4.1638765395403945E-3</v>
      </c>
      <c r="AG4579" s="4">
        <f t="shared" ca="1" si="735"/>
        <v>-0.61797258490868301</v>
      </c>
      <c r="AH4579" s="2">
        <f t="shared" ca="1" si="731"/>
        <v>-62.46447656940154</v>
      </c>
    </row>
    <row r="4580" spans="20:34" x14ac:dyDescent="0.2">
      <c r="T4580" s="3"/>
      <c r="X4580" s="4">
        <f t="shared" ca="1" si="732"/>
        <v>-0.59911712420118679</v>
      </c>
      <c r="Y4580" s="4">
        <f t="shared" ca="1" si="732"/>
        <v>0.58228396161326379</v>
      </c>
      <c r="Z4580" s="4">
        <f t="shared" ca="1" si="727"/>
        <v>9.4225493627892953E-2</v>
      </c>
      <c r="AA4580" s="4">
        <f t="shared" ca="1" si="728"/>
        <v>-0.78566840257457382</v>
      </c>
      <c r="AB4580" s="4">
        <f t="shared" ca="1" si="729"/>
        <v>0.18207143914950483</v>
      </c>
      <c r="AC4580" s="4">
        <f t="shared" ca="1" si="733"/>
        <v>0.98147698762731705</v>
      </c>
      <c r="AD4580" s="4">
        <f t="shared" ca="1" si="730"/>
        <v>0.60576180916302147</v>
      </c>
      <c r="AF4580" s="4">
        <f t="shared" ca="1" si="734"/>
        <v>-0.4759279129457949</v>
      </c>
      <c r="AG4580" s="4">
        <f t="shared" ca="1" si="735"/>
        <v>0.11029192437611902</v>
      </c>
      <c r="AH4580" s="2">
        <f t="shared" ca="1" si="731"/>
        <v>87.883946639961778</v>
      </c>
    </row>
    <row r="4581" spans="20:34" x14ac:dyDescent="0.2">
      <c r="T4581" s="3"/>
      <c r="X4581" s="4">
        <f t="shared" ca="1" si="732"/>
        <v>0.29072656580942785</v>
      </c>
      <c r="Y4581" s="4">
        <f t="shared" ca="1" si="732"/>
        <v>-0.38525113629806229</v>
      </c>
      <c r="Z4581" s="4">
        <f t="shared" ca="1" si="727"/>
        <v>-0.12696812709396171</v>
      </c>
      <c r="AA4581" s="4">
        <f t="shared" ca="1" si="728"/>
        <v>0.41119304627509023</v>
      </c>
      <c r="AB4581" s="4">
        <f t="shared" ca="1" si="729"/>
        <v>-0.12936256410219643</v>
      </c>
      <c r="AC4581" s="4">
        <f t="shared" ca="1" si="733"/>
        <v>0.10671585570270681</v>
      </c>
      <c r="AD4581" s="4">
        <f t="shared" ca="1" si="730"/>
        <v>1.7390342373728098</v>
      </c>
      <c r="AF4581" s="4">
        <f t="shared" ca="1" si="734"/>
        <v>0.715078785642004</v>
      </c>
      <c r="AG4581" s="4">
        <f t="shared" ca="1" si="735"/>
        <v>-0.2249659280080544</v>
      </c>
      <c r="AH4581" s="2">
        <f t="shared" ca="1" si="731"/>
        <v>-135.77145903303972</v>
      </c>
    </row>
    <row r="4582" spans="20:34" x14ac:dyDescent="0.2">
      <c r="T4582" s="3"/>
      <c r="X4582" s="4">
        <f t="shared" ca="1" si="732"/>
        <v>0.33504187372899102</v>
      </c>
      <c r="Y4582" s="4">
        <f t="shared" ca="1" si="732"/>
        <v>-0.15672053421549539</v>
      </c>
      <c r="Z4582" s="4">
        <f t="shared" ca="1" si="727"/>
        <v>8.0936172696559269E-2</v>
      </c>
      <c r="AA4582" s="4">
        <f t="shared" ca="1" si="728"/>
        <v>0.47079821540563122</v>
      </c>
      <c r="AB4582" s="4">
        <f t="shared" ca="1" si="729"/>
        <v>0.16336047269109036</v>
      </c>
      <c r="AC4582" s="4">
        <f t="shared" ca="1" si="733"/>
        <v>0.99492333146459278</v>
      </c>
      <c r="AD4582" s="4">
        <f t="shared" ca="1" si="730"/>
        <v>0.54581415531011523</v>
      </c>
      <c r="AF4582" s="4">
        <f t="shared" ca="1" si="734"/>
        <v>0.25696833026313426</v>
      </c>
      <c r="AG4582" s="4">
        <f t="shared" ca="1" si="735"/>
        <v>8.9164458412948636E-2</v>
      </c>
      <c r="AH4582" s="2">
        <f t="shared" ca="1" si="731"/>
        <v>-32.092354617201636</v>
      </c>
    </row>
    <row r="4583" spans="20:34" x14ac:dyDescent="0.2">
      <c r="T4583" s="3"/>
      <c r="X4583" s="4">
        <f t="shared" ca="1" si="732"/>
        <v>2.8981744967295096</v>
      </c>
      <c r="Y4583" s="4">
        <f t="shared" ca="1" si="732"/>
        <v>1.8149037717205587</v>
      </c>
      <c r="Z4583" s="4">
        <f t="shared" ca="1" si="727"/>
        <v>3.2084704739927972</v>
      </c>
      <c r="AA4583" s="4">
        <f t="shared" ca="1" si="728"/>
        <v>3.9182740577321042</v>
      </c>
      <c r="AB4583" s="4">
        <f t="shared" ca="1" si="729"/>
        <v>4.5668352410005513</v>
      </c>
      <c r="AC4583" s="4">
        <f t="shared" ca="1" si="733"/>
        <v>0.24961978311004995</v>
      </c>
      <c r="AD4583" s="4">
        <f t="shared" ca="1" si="730"/>
        <v>1.3706865688055438</v>
      </c>
      <c r="AF4583" s="4">
        <f t="shared" ca="1" si="734"/>
        <v>5.3707256238325938</v>
      </c>
      <c r="AG4583" s="4">
        <f t="shared" ca="1" si="735"/>
        <v>6.2596997267872849</v>
      </c>
      <c r="AH4583" s="2">
        <f t="shared" ca="1" si="731"/>
        <v>-162.41946883218679</v>
      </c>
    </row>
    <row r="4584" spans="20:34" x14ac:dyDescent="0.2">
      <c r="T4584" s="3"/>
      <c r="X4584" s="4">
        <f t="shared" ca="1" si="732"/>
        <v>1.2720060245578111</v>
      </c>
      <c r="Y4584" s="4">
        <f t="shared" ca="1" si="732"/>
        <v>-1.6061009692834778</v>
      </c>
      <c r="Z4584" s="4">
        <f t="shared" ca="1" si="727"/>
        <v>-0.49264341013885615</v>
      </c>
      <c r="AA4584" s="4">
        <f t="shared" ca="1" si="728"/>
        <v>1.731037832397015</v>
      </c>
      <c r="AB4584" s="4">
        <f t="shared" ca="1" si="729"/>
        <v>-0.64422242722671341</v>
      </c>
      <c r="AC4584" s="4">
        <f t="shared" ca="1" si="733"/>
        <v>0.47232023008688562</v>
      </c>
      <c r="AD4584" s="4">
        <f t="shared" ca="1" si="730"/>
        <v>1.098188472487956</v>
      </c>
      <c r="AF4584" s="4">
        <f t="shared" ca="1" si="734"/>
        <v>1.9010057929789403</v>
      </c>
      <c r="AG4584" s="4">
        <f t="shared" ca="1" si="735"/>
        <v>-0.70747764329858787</v>
      </c>
      <c r="AH4584" s="2">
        <f t="shared" ca="1" si="731"/>
        <v>-366.14048658228876</v>
      </c>
    </row>
    <row r="4585" spans="20:34" x14ac:dyDescent="0.2">
      <c r="T4585" s="3"/>
      <c r="X4585" s="4">
        <f t="shared" ca="1" si="732"/>
        <v>1.9772431098625627</v>
      </c>
      <c r="Y4585" s="4">
        <f t="shared" ca="1" si="732"/>
        <v>-1.1011669311925545</v>
      </c>
      <c r="Z4585" s="4">
        <f t="shared" ca="1" si="727"/>
        <v>0.33817833543510678</v>
      </c>
      <c r="AA4585" s="4">
        <f t="shared" ca="1" si="728"/>
        <v>2.6795988989932065</v>
      </c>
      <c r="AB4585" s="4">
        <f t="shared" ca="1" si="729"/>
        <v>0.52554974508214514</v>
      </c>
      <c r="AC4585" s="4">
        <f t="shared" ca="1" si="733"/>
        <v>0.96276508496325264</v>
      </c>
      <c r="AD4585" s="4">
        <f t="shared" ca="1" si="730"/>
        <v>0.6492132292004541</v>
      </c>
      <c r="AF4585" s="4">
        <f t="shared" ca="1" si="734"/>
        <v>1.739631054177361</v>
      </c>
      <c r="AG4585" s="4">
        <f t="shared" ca="1" si="735"/>
        <v>0.34119384711025491</v>
      </c>
      <c r="AH4585" s="2">
        <f t="shared" ca="1" si="731"/>
        <v>-236.90867291237146</v>
      </c>
    </row>
    <row r="4586" spans="20:34" x14ac:dyDescent="0.2">
      <c r="T4586" s="3"/>
      <c r="X4586" s="4">
        <f t="shared" ca="1" si="732"/>
        <v>-2.1031402642430912</v>
      </c>
      <c r="Y4586" s="4">
        <f t="shared" ca="1" si="732"/>
        <v>1.420218822360753</v>
      </c>
      <c r="Z4586" s="4">
        <f t="shared" ca="1" si="727"/>
        <v>-0.1627673006597028</v>
      </c>
      <c r="AA4586" s="4">
        <f t="shared" ca="1" si="728"/>
        <v>-2.8086161794728985</v>
      </c>
      <c r="AB4586" s="4">
        <f t="shared" ca="1" si="729"/>
        <v>-0.17976672991989379</v>
      </c>
      <c r="AC4586" s="4">
        <f t="shared" ca="1" si="733"/>
        <v>0.70218402679737302</v>
      </c>
      <c r="AD4586" s="4">
        <f t="shared" ca="1" si="730"/>
        <v>0.90616378604202852</v>
      </c>
      <c r="AF4586" s="4">
        <f t="shared" ca="1" si="734"/>
        <v>-2.5450662707300591</v>
      </c>
      <c r="AG4586" s="4">
        <f t="shared" ca="1" si="735"/>
        <v>-0.16289810058860577</v>
      </c>
      <c r="AH4586" s="2">
        <f t="shared" ca="1" si="731"/>
        <v>408.529581676818</v>
      </c>
    </row>
    <row r="4587" spans="20:34" x14ac:dyDescent="0.2">
      <c r="T4587" s="3"/>
      <c r="X4587" s="4">
        <f t="shared" ca="1" si="732"/>
        <v>0.39176256498366585</v>
      </c>
      <c r="Y4587" s="4">
        <f t="shared" ca="1" si="732"/>
        <v>-1.5086273790322071</v>
      </c>
      <c r="Z4587" s="4">
        <f t="shared" ca="1" si="727"/>
        <v>-0.95391738843157214</v>
      </c>
      <c r="AA4587" s="4">
        <f t="shared" ca="1" si="728"/>
        <v>0.54708892744519722</v>
      </c>
      <c r="AB4587" s="4">
        <f t="shared" ca="1" si="729"/>
        <v>-1.2936823944116764</v>
      </c>
      <c r="AC4587" s="4">
        <f t="shared" ca="1" si="733"/>
        <v>0.40238813012985175</v>
      </c>
      <c r="AD4587" s="4">
        <f t="shared" ca="1" si="730"/>
        <v>1.1682926084750656</v>
      </c>
      <c r="AF4587" s="4">
        <f t="shared" ca="1" si="734"/>
        <v>0.63915995011277538</v>
      </c>
      <c r="AG4587" s="4">
        <f t="shared" ca="1" si="735"/>
        <v>-1.5113995791054859</v>
      </c>
      <c r="AH4587" s="2">
        <f t="shared" ca="1" si="731"/>
        <v>-252.51311890496163</v>
      </c>
    </row>
    <row r="4588" spans="20:34" x14ac:dyDescent="0.2">
      <c r="T4588" s="3"/>
      <c r="X4588" s="4">
        <f t="shared" ca="1" si="732"/>
        <v>0.63218066879895196</v>
      </c>
      <c r="Y4588" s="4">
        <f t="shared" ca="1" si="732"/>
        <v>0.82923310811136275</v>
      </c>
      <c r="Z4588" s="4">
        <f t="shared" ca="1" si="727"/>
        <v>1.0427033568660695</v>
      </c>
      <c r="AA4588" s="4">
        <f t="shared" ca="1" si="728"/>
        <v>0.87045713614555875</v>
      </c>
      <c r="AB4588" s="4">
        <f t="shared" ca="1" si="729"/>
        <v>1.5174999066609081</v>
      </c>
      <c r="AC4588" s="4">
        <f t="shared" ca="1" si="733"/>
        <v>0.24918195839093438</v>
      </c>
      <c r="AD4588" s="4">
        <f t="shared" ca="1" si="730"/>
        <v>1.3714269957793772</v>
      </c>
      <c r="AF4588" s="4">
        <f t="shared" ca="1" si="734"/>
        <v>1.1937684151788239</v>
      </c>
      <c r="AG4588" s="4">
        <f t="shared" ca="1" si="735"/>
        <v>2.0811403380874545</v>
      </c>
      <c r="AH4588" s="2">
        <f t="shared" ca="1" si="731"/>
        <v>20.4722275085619</v>
      </c>
    </row>
    <row r="4589" spans="20:34" x14ac:dyDescent="0.2">
      <c r="T4589" s="3"/>
      <c r="X4589" s="4">
        <f t="shared" ca="1" si="732"/>
        <v>0.32229538101826705</v>
      </c>
      <c r="Y4589" s="4">
        <f t="shared" ca="1" si="732"/>
        <v>1.6419738420009806</v>
      </c>
      <c r="Z4589" s="4">
        <f t="shared" ca="1" si="727"/>
        <v>1.4961569323834687</v>
      </c>
      <c r="AA4589" s="4">
        <f t="shared" ca="1" si="728"/>
        <v>0.45365387207345925</v>
      </c>
      <c r="AB4589" s="4">
        <f t="shared" ca="1" si="729"/>
        <v>2.1559489806048755</v>
      </c>
      <c r="AC4589" s="4">
        <f t="shared" ca="1" si="733"/>
        <v>0.85205714793634246</v>
      </c>
      <c r="AD4589" s="4">
        <f t="shared" ca="1" si="730"/>
        <v>0.78243960518040068</v>
      </c>
      <c r="AF4589" s="4">
        <f t="shared" ca="1" si="734"/>
        <v>0.35495675655371745</v>
      </c>
      <c r="AG4589" s="4">
        <f t="shared" ca="1" si="735"/>
        <v>1.6868998691735662</v>
      </c>
      <c r="AH4589" s="2">
        <f t="shared" ca="1" si="731"/>
        <v>112.13313082316972</v>
      </c>
    </row>
    <row r="4590" spans="20:34" x14ac:dyDescent="0.2">
      <c r="T4590" s="3"/>
      <c r="X4590" s="4">
        <f t="shared" ca="1" si="732"/>
        <v>0.76161281109381795</v>
      </c>
      <c r="Y4590" s="4">
        <f t="shared" ca="1" si="732"/>
        <v>1.4804302960810591</v>
      </c>
      <c r="Z4590" s="4">
        <f t="shared" ca="1" si="727"/>
        <v>1.6370561804860073</v>
      </c>
      <c r="AA4590" s="4">
        <f t="shared" ca="1" si="728"/>
        <v>1.0445465218363212</v>
      </c>
      <c r="AB4590" s="4">
        <f t="shared" ca="1" si="729"/>
        <v>2.3543309083861801</v>
      </c>
      <c r="AC4590" s="4">
        <f t="shared" ca="1" si="733"/>
        <v>0.79748119197643874</v>
      </c>
      <c r="AD4590" s="4">
        <f t="shared" ca="1" si="730"/>
        <v>0.82985111071997109</v>
      </c>
      <c r="AF4590" s="4">
        <f t="shared" ca="1" si="734"/>
        <v>0.86681809134455368</v>
      </c>
      <c r="AG4590" s="4">
        <f t="shared" ca="1" si="735"/>
        <v>1.9537441193266301</v>
      </c>
      <c r="AH4590" s="2">
        <f t="shared" ca="1" si="731"/>
        <v>58.39976746784032</v>
      </c>
    </row>
    <row r="4591" spans="20:34" x14ac:dyDescent="0.2">
      <c r="T4591" s="3"/>
      <c r="X4591" s="4">
        <f t="shared" ca="1" si="732"/>
        <v>-2.4576477266012486</v>
      </c>
      <c r="Y4591" s="4">
        <f t="shared" ca="1" si="732"/>
        <v>1.282370261088895</v>
      </c>
      <c r="Z4591" s="4">
        <f t="shared" ca="1" si="727"/>
        <v>-0.48865439222736629</v>
      </c>
      <c r="AA4591" s="4">
        <f t="shared" ca="1" si="728"/>
        <v>-3.285437355808869</v>
      </c>
      <c r="AB4591" s="4">
        <f t="shared" ca="1" si="729"/>
        <v>-0.63860600929764388</v>
      </c>
      <c r="AC4591" s="4">
        <f t="shared" ca="1" si="733"/>
        <v>0.27489086790065875</v>
      </c>
      <c r="AD4591" s="4">
        <f t="shared" ca="1" si="730"/>
        <v>1.3300404167430826</v>
      </c>
      <c r="AF4591" s="4">
        <f t="shared" ca="1" si="734"/>
        <v>-4.3697644699033198</v>
      </c>
      <c r="AG4591" s="4">
        <f t="shared" ca="1" si="735"/>
        <v>-0.8493718027408752</v>
      </c>
      <c r="AH4591" s="2">
        <f t="shared" ca="1" si="731"/>
        <v>665.79837917531358</v>
      </c>
    </row>
    <row r="4592" spans="20:34" x14ac:dyDescent="0.2">
      <c r="T4592" s="3"/>
      <c r="X4592" s="4">
        <f t="shared" ca="1" si="732"/>
        <v>-1.6462717191189802</v>
      </c>
      <c r="Y4592" s="4">
        <f t="shared" ca="1" si="732"/>
        <v>-0.15651860872651965</v>
      </c>
      <c r="Z4592" s="4">
        <f t="shared" ca="1" si="727"/>
        <v>-1.1307479959541724</v>
      </c>
      <c r="AA4592" s="4">
        <f t="shared" ca="1" si="728"/>
        <v>-2.1941168522432375</v>
      </c>
      <c r="AB4592" s="4">
        <f t="shared" ca="1" si="729"/>
        <v>-1.542654601740586</v>
      </c>
      <c r="AC4592" s="4">
        <f t="shared" ca="1" si="733"/>
        <v>0.93561954179349682</v>
      </c>
      <c r="AD4592" s="4">
        <f t="shared" ca="1" si="730"/>
        <v>0.6921051814525232</v>
      </c>
      <c r="AF4592" s="4">
        <f t="shared" ca="1" si="734"/>
        <v>-1.5185596421498448</v>
      </c>
      <c r="AG4592" s="4">
        <f t="shared" ca="1" si="735"/>
        <v>-1.0676792430562383</v>
      </c>
      <c r="AH4592" s="2">
        <f t="shared" ca="1" si="731"/>
        <v>142.59222858172461</v>
      </c>
    </row>
    <row r="4593" spans="20:34" x14ac:dyDescent="0.2">
      <c r="T4593" s="3"/>
      <c r="X4593" s="4">
        <f t="shared" ca="1" si="732"/>
        <v>1.9266270448101146</v>
      </c>
      <c r="Y4593" s="4">
        <f t="shared" ca="1" si="732"/>
        <v>-1.6934178888458673</v>
      </c>
      <c r="Z4593" s="4">
        <f t="shared" ca="1" si="727"/>
        <v>-0.161333038026932</v>
      </c>
      <c r="AA4593" s="4">
        <f t="shared" ca="1" si="728"/>
        <v>2.6115190579673975</v>
      </c>
      <c r="AB4593" s="4">
        <f t="shared" ca="1" si="729"/>
        <v>-0.17774733102411905</v>
      </c>
      <c r="AC4593" s="4">
        <f t="shared" ca="1" si="733"/>
        <v>0.65193427849126617</v>
      </c>
      <c r="AD4593" s="4">
        <f t="shared" ca="1" si="730"/>
        <v>0.94571383926635499</v>
      </c>
      <c r="AF4593" s="4">
        <f t="shared" ca="1" si="734"/>
        <v>2.4697497146276022</v>
      </c>
      <c r="AG4593" s="4">
        <f t="shared" ca="1" si="735"/>
        <v>-0.1680981108421673</v>
      </c>
      <c r="AH4593" s="2">
        <f t="shared" ca="1" si="731"/>
        <v>-397.03630468923575</v>
      </c>
    </row>
    <row r="4594" spans="20:34" x14ac:dyDescent="0.2">
      <c r="T4594" s="3"/>
      <c r="X4594" s="4">
        <f t="shared" ca="1" si="732"/>
        <v>-0.71049167372111177</v>
      </c>
      <c r="Y4594" s="4">
        <f t="shared" ca="1" si="732"/>
        <v>-1.54724229249808</v>
      </c>
      <c r="Z4594" s="4">
        <f t="shared" ca="1" si="727"/>
        <v>-1.6586461868725448</v>
      </c>
      <c r="AA4594" s="4">
        <f t="shared" ca="1" si="728"/>
        <v>-0.9354698859135252</v>
      </c>
      <c r="AB4594" s="4">
        <f t="shared" ca="1" si="729"/>
        <v>-2.285919467926647</v>
      </c>
      <c r="AC4594" s="4">
        <f t="shared" ca="1" si="733"/>
        <v>0.96621831104638156</v>
      </c>
      <c r="AD4594" s="4">
        <f t="shared" ca="1" si="730"/>
        <v>0.64250590286200671</v>
      </c>
      <c r="AF4594" s="4">
        <f t="shared" ca="1" si="734"/>
        <v>-0.6010449236490879</v>
      </c>
      <c r="AG4594" s="4">
        <f t="shared" ca="1" si="735"/>
        <v>-1.4687167516100483</v>
      </c>
      <c r="AH4594" s="2">
        <f t="shared" ca="1" si="731"/>
        <v>-49.61697091791757</v>
      </c>
    </row>
    <row r="4595" spans="20:34" x14ac:dyDescent="0.2">
      <c r="T4595" s="3"/>
      <c r="X4595" s="4">
        <f t="shared" ca="1" si="732"/>
        <v>0.37706844624984193</v>
      </c>
      <c r="Y4595" s="4">
        <f t="shared" ca="1" si="732"/>
        <v>-0.45543584279707783</v>
      </c>
      <c r="Z4595" s="4">
        <f t="shared" ca="1" si="727"/>
        <v>-0.12968411969813956</v>
      </c>
      <c r="AA4595" s="4">
        <f t="shared" ca="1" si="728"/>
        <v>0.52732497964766467</v>
      </c>
      <c r="AB4595" s="4">
        <f t="shared" ca="1" si="729"/>
        <v>-0.13318660046798636</v>
      </c>
      <c r="AC4595" s="4">
        <f t="shared" ca="1" si="733"/>
        <v>0.83807466889224813</v>
      </c>
      <c r="AD4595" s="4">
        <f t="shared" ca="1" si="730"/>
        <v>0.79505958120369646</v>
      </c>
      <c r="AF4595" s="4">
        <f t="shared" ca="1" si="734"/>
        <v>0.41925477747692003</v>
      </c>
      <c r="AG4595" s="4">
        <f t="shared" ca="1" si="735"/>
        <v>-0.10589128279002127</v>
      </c>
      <c r="AH4595" s="2">
        <f t="shared" ca="1" si="731"/>
        <v>-77.321478945324088</v>
      </c>
    </row>
    <row r="4596" spans="20:34" x14ac:dyDescent="0.2">
      <c r="T4596" s="3"/>
      <c r="X4596" s="4">
        <f t="shared" ca="1" si="732"/>
        <v>-0.57303238954024871</v>
      </c>
      <c r="Y4596" s="4">
        <f t="shared" ca="1" si="732"/>
        <v>-9.1339911241577795E-2</v>
      </c>
      <c r="Z4596" s="4">
        <f t="shared" ca="1" si="727"/>
        <v>-0.42275013677232798</v>
      </c>
      <c r="AA4596" s="4">
        <f t="shared" ca="1" si="728"/>
        <v>-0.75058379876199077</v>
      </c>
      <c r="AB4596" s="4">
        <f t="shared" ca="1" si="729"/>
        <v>-0.54581478846268683</v>
      </c>
      <c r="AC4596" s="4">
        <f t="shared" ca="1" si="733"/>
        <v>0.42900035710379703</v>
      </c>
      <c r="AD4596" s="4">
        <f t="shared" ca="1" si="730"/>
        <v>1.1405285959040661</v>
      </c>
      <c r="AF4596" s="4">
        <f t="shared" ca="1" si="734"/>
        <v>-0.8560622861103534</v>
      </c>
      <c r="AG4596" s="4">
        <f t="shared" ca="1" si="735"/>
        <v>-0.6225173743090231</v>
      </c>
      <c r="AH4596" s="2">
        <f t="shared" ca="1" si="731"/>
        <v>76.836002964522777</v>
      </c>
    </row>
    <row r="4597" spans="20:34" x14ac:dyDescent="0.2">
      <c r="T4597" s="3"/>
      <c r="X4597" s="4">
        <f t="shared" ca="1" si="732"/>
        <v>0.29567357861962706</v>
      </c>
      <c r="Y4597" s="4">
        <f t="shared" ca="1" si="732"/>
        <v>-0.21504254246488647</v>
      </c>
      <c r="Z4597" s="4">
        <f t="shared" ca="1" si="727"/>
        <v>1.0716276406425668E-2</v>
      </c>
      <c r="AA4597" s="4">
        <f t="shared" ca="1" si="728"/>
        <v>0.41784689906514855</v>
      </c>
      <c r="AB4597" s="4">
        <f t="shared" ca="1" si="729"/>
        <v>6.4492958618181662E-2</v>
      </c>
      <c r="AC4597" s="4">
        <f t="shared" ca="1" si="733"/>
        <v>9.9351488277104938E-2</v>
      </c>
      <c r="AD4597" s="4">
        <f t="shared" ca="1" si="730"/>
        <v>1.7714566082523535</v>
      </c>
      <c r="AF4597" s="4">
        <f t="shared" ca="1" si="734"/>
        <v>0.7401976505867115</v>
      </c>
      <c r="AG4597" s="4">
        <f t="shared" ca="1" si="735"/>
        <v>0.11424647772992348</v>
      </c>
      <c r="AH4597" s="2">
        <f t="shared" ca="1" si="731"/>
        <v>-105.78158747217049</v>
      </c>
    </row>
    <row r="4598" spans="20:34" x14ac:dyDescent="0.2">
      <c r="T4598" s="3"/>
      <c r="X4598" s="4">
        <f t="shared" ca="1" si="732"/>
        <v>-2.8784778941993783</v>
      </c>
      <c r="Y4598" s="4">
        <f t="shared" ca="1" si="732"/>
        <v>1.0470509682825093</v>
      </c>
      <c r="Z4598" s="4">
        <f t="shared" ca="1" si="727"/>
        <v>-0.93221975949575608</v>
      </c>
      <c r="AA4598" s="4">
        <f t="shared" ca="1" si="728"/>
        <v>-3.851464186998891</v>
      </c>
      <c r="AB4598" s="4">
        <f t="shared" ca="1" si="729"/>
        <v>-1.2631327817307194</v>
      </c>
      <c r="AC4598" s="4">
        <f t="shared" ca="1" si="733"/>
        <v>0.39531057614950937</v>
      </c>
      <c r="AD4598" s="4">
        <f t="shared" ca="1" si="730"/>
        <v>1.1759386400842655</v>
      </c>
      <c r="AF4598" s="4">
        <f t="shared" ca="1" si="734"/>
        <v>-4.529085558392727</v>
      </c>
      <c r="AG4598" s="4">
        <f t="shared" ca="1" si="735"/>
        <v>-1.4853666455942776</v>
      </c>
      <c r="AH4598" s="2">
        <f t="shared" ca="1" si="731"/>
        <v>631.51894929083801</v>
      </c>
    </row>
    <row r="4599" spans="20:34" x14ac:dyDescent="0.2">
      <c r="T4599" s="3"/>
      <c r="X4599" s="4">
        <f t="shared" ca="1" si="732"/>
        <v>-1.2103128666788299</v>
      </c>
      <c r="Y4599" s="4">
        <f t="shared" ca="1" si="732"/>
        <v>-0.11573129566152134</v>
      </c>
      <c r="Z4599" s="4">
        <f t="shared" ca="1" si="727"/>
        <v>-0.83183117592478062</v>
      </c>
      <c r="AA4599" s="4">
        <f t="shared" ca="1" si="728"/>
        <v>-1.6077415712496388</v>
      </c>
      <c r="AB4599" s="4">
        <f t="shared" ca="1" si="729"/>
        <v>-1.1217886581513552</v>
      </c>
      <c r="AC4599" s="4">
        <f t="shared" ca="1" si="733"/>
        <v>0.78149226130352534</v>
      </c>
      <c r="AD4599" s="4">
        <f t="shared" ca="1" si="730"/>
        <v>0.84301975585166788</v>
      </c>
      <c r="AF4599" s="4">
        <f t="shared" ca="1" si="734"/>
        <v>-1.3553579068674475</v>
      </c>
      <c r="AG4599" s="4">
        <f t="shared" ca="1" si="735"/>
        <v>-0.94569000071192555</v>
      </c>
      <c r="AH4599" s="2">
        <f t="shared" ca="1" si="731"/>
        <v>127.41146665891847</v>
      </c>
    </row>
    <row r="4600" spans="20:34" x14ac:dyDescent="0.2">
      <c r="T4600" s="3"/>
      <c r="X4600" s="4">
        <f t="shared" ca="1" si="732"/>
        <v>-1.8124340778795587</v>
      </c>
      <c r="Y4600" s="4">
        <f t="shared" ca="1" si="732"/>
        <v>-2.4673673653588675</v>
      </c>
      <c r="Z4600" s="4">
        <f t="shared" ca="1" si="727"/>
        <v>-3.0605811803040925</v>
      </c>
      <c r="AA4600" s="4">
        <f t="shared" ca="1" si="728"/>
        <v>-2.4176092742079214</v>
      </c>
      <c r="AB4600" s="4">
        <f t="shared" ca="1" si="729"/>
        <v>-4.2598020142594848</v>
      </c>
      <c r="AC4600" s="4">
        <f t="shared" ca="1" si="733"/>
        <v>7.6560561878111666E-2</v>
      </c>
      <c r="AD4600" s="4">
        <f t="shared" ca="1" si="730"/>
        <v>1.8921607310959923</v>
      </c>
      <c r="AF4600" s="4">
        <f t="shared" ca="1" si="734"/>
        <v>-4.5745053317897115</v>
      </c>
      <c r="AG4600" s="4">
        <f t="shared" ca="1" si="735"/>
        <v>-8.0602300936254068</v>
      </c>
      <c r="AH4600" s="2">
        <f t="shared" ca="1" si="731"/>
        <v>-17.583139199852212</v>
      </c>
    </row>
    <row r="4601" spans="20:34" x14ac:dyDescent="0.2">
      <c r="T4601" s="3"/>
      <c r="X4601" s="4">
        <f t="shared" ca="1" si="732"/>
        <v>-2.0993246188041148</v>
      </c>
      <c r="Y4601" s="4">
        <f t="shared" ca="1" si="732"/>
        <v>-0.79052584991182007</v>
      </c>
      <c r="Z4601" s="4">
        <f t="shared" ca="1" si="727"/>
        <v>-1.909439486445361</v>
      </c>
      <c r="AA4601" s="4">
        <f t="shared" ca="1" si="728"/>
        <v>-2.8034840433689325</v>
      </c>
      <c r="AB4601" s="4">
        <f t="shared" ca="1" si="729"/>
        <v>-2.6390289338315478</v>
      </c>
      <c r="AC4601" s="4">
        <f t="shared" ca="1" si="733"/>
        <v>0.51969505198072918</v>
      </c>
      <c r="AD4601" s="4">
        <f t="shared" ca="1" si="730"/>
        <v>1.0550816683146391</v>
      </c>
      <c r="AF4601" s="4">
        <f t="shared" ca="1" si="734"/>
        <v>-2.9579046215711635</v>
      </c>
      <c r="AG4601" s="4">
        <f t="shared" ca="1" si="735"/>
        <v>-2.784391050237593</v>
      </c>
      <c r="AH4601" s="2">
        <f t="shared" ca="1" si="731"/>
        <v>218.53773408378447</v>
      </c>
    </row>
    <row r="4602" spans="20:34" x14ac:dyDescent="0.2">
      <c r="T4602" s="3"/>
      <c r="X4602" s="4">
        <f t="shared" ca="1" si="732"/>
        <v>-1.035302613050332</v>
      </c>
      <c r="Y4602" s="4">
        <f t="shared" ca="1" si="732"/>
        <v>1.7512359489469347</v>
      </c>
      <c r="Z4602" s="4">
        <f t="shared" ca="1" si="727"/>
        <v>0.75224180055613521</v>
      </c>
      <c r="AA4602" s="4">
        <f t="shared" ca="1" si="728"/>
        <v>-1.3723485150614754</v>
      </c>
      <c r="AB4602" s="4">
        <f t="shared" ca="1" si="729"/>
        <v>1.1085387215367088</v>
      </c>
      <c r="AC4602" s="4">
        <f t="shared" ca="1" si="733"/>
        <v>0.8965447299425866</v>
      </c>
      <c r="AD4602" s="4">
        <f t="shared" ca="1" si="730"/>
        <v>0.73870245458271311</v>
      </c>
      <c r="AF4602" s="4">
        <f t="shared" ca="1" si="734"/>
        <v>-1.0137572166188533</v>
      </c>
      <c r="AG4602" s="4">
        <f t="shared" ca="1" si="735"/>
        <v>0.81888027459914947</v>
      </c>
      <c r="AH4602" s="2">
        <f t="shared" ca="1" si="731"/>
        <v>247.01452024848322</v>
      </c>
    </row>
    <row r="4603" spans="20:34" x14ac:dyDescent="0.2">
      <c r="T4603" s="3"/>
      <c r="X4603" s="4">
        <f t="shared" ca="1" si="732"/>
        <v>0.69911373393174525</v>
      </c>
      <c r="Y4603" s="4">
        <f t="shared" ca="1" si="732"/>
        <v>-0.69991981120015034</v>
      </c>
      <c r="Z4603" s="4">
        <f t="shared" ca="1" si="727"/>
        <v>-0.12613019623449911</v>
      </c>
      <c r="AA4603" s="4">
        <f t="shared" ca="1" si="728"/>
        <v>0.96048373993012715</v>
      </c>
      <c r="AB4603" s="4">
        <f t="shared" ca="1" si="729"/>
        <v>-0.12818278251012816</v>
      </c>
      <c r="AC4603" s="4">
        <f t="shared" ca="1" si="733"/>
        <v>0.72824179443138692</v>
      </c>
      <c r="AD4603" s="4">
        <f t="shared" ca="1" si="730"/>
        <v>0.8856538118560342</v>
      </c>
      <c r="AF4603" s="4">
        <f t="shared" ca="1" si="734"/>
        <v>0.85065608549485694</v>
      </c>
      <c r="AG4603" s="4">
        <f t="shared" ca="1" si="735"/>
        <v>-0.11352556994440799</v>
      </c>
      <c r="AH4603" s="2">
        <f t="shared" ca="1" si="731"/>
        <v>-145.80848725297756</v>
      </c>
    </row>
    <row r="4604" spans="20:34" x14ac:dyDescent="0.2">
      <c r="T4604" s="3"/>
      <c r="X4604" s="4">
        <f t="shared" ca="1" si="732"/>
        <v>0.2656229608605033</v>
      </c>
      <c r="Y4604" s="4">
        <f t="shared" ca="1" si="732"/>
        <v>-0.49593288306054101</v>
      </c>
      <c r="Z4604" s="4">
        <f t="shared" ca="1" si="727"/>
        <v>-0.22988703947825642</v>
      </c>
      <c r="AA4604" s="4">
        <f t="shared" ca="1" si="728"/>
        <v>0.37742808583562132</v>
      </c>
      <c r="AB4604" s="4">
        <f t="shared" ca="1" si="729"/>
        <v>-0.27426931498203821</v>
      </c>
      <c r="AC4604" s="4">
        <f t="shared" ca="1" si="733"/>
        <v>0.96808279593952473</v>
      </c>
      <c r="AD4604" s="4">
        <f t="shared" ca="1" si="730"/>
        <v>0.63870181801716075</v>
      </c>
      <c r="AF4604" s="4">
        <f t="shared" ca="1" si="734"/>
        <v>0.24106400459394833</v>
      </c>
      <c r="AG4604" s="4">
        <f t="shared" ca="1" si="735"/>
        <v>-0.17517631010534912</v>
      </c>
      <c r="AH4604" s="2">
        <f t="shared" ca="1" si="731"/>
        <v>-55.998193275147514</v>
      </c>
    </row>
    <row r="4605" spans="20:34" x14ac:dyDescent="0.2">
      <c r="T4605" s="3"/>
      <c r="X4605" s="4">
        <f t="shared" ca="1" si="732"/>
        <v>-0.75698981711503643</v>
      </c>
      <c r="Y4605" s="4">
        <f t="shared" ca="1" si="732"/>
        <v>-0.27145058795650701</v>
      </c>
      <c r="Z4605" s="4">
        <f t="shared" ca="1" si="727"/>
        <v>-0.67775778501171802</v>
      </c>
      <c r="AA4605" s="4">
        <f t="shared" ca="1" si="728"/>
        <v>-0.99801102195350577</v>
      </c>
      <c r="AB4605" s="4">
        <f t="shared" ca="1" si="729"/>
        <v>-0.90485793126137115</v>
      </c>
      <c r="AC4605" s="4">
        <f t="shared" ca="1" si="733"/>
        <v>0.81697891059007621</v>
      </c>
      <c r="AD4605" s="4">
        <f t="shared" ca="1" si="730"/>
        <v>0.8134274133762891</v>
      </c>
      <c r="AF4605" s="4">
        <f t="shared" ca="1" si="734"/>
        <v>-0.81180952410866702</v>
      </c>
      <c r="AG4605" s="4">
        <f t="shared" ca="1" si="735"/>
        <v>-0.73603624649895716</v>
      </c>
      <c r="AH4605" s="2">
        <f t="shared" ca="1" si="731"/>
        <v>58.200488475275051</v>
      </c>
    </row>
    <row r="4606" spans="20:34" x14ac:dyDescent="0.2">
      <c r="T4606" s="3"/>
      <c r="X4606" s="4">
        <f t="shared" ca="1" si="732"/>
        <v>0.25277796698745059</v>
      </c>
      <c r="Y4606" s="4">
        <f t="shared" ca="1" si="732"/>
        <v>-2.3019667968891762</v>
      </c>
      <c r="Z4606" s="4">
        <f t="shared" ca="1" si="727"/>
        <v>-1.6665670824091907</v>
      </c>
      <c r="AA4606" s="4">
        <f t="shared" ca="1" si="728"/>
        <v>0.36015125603961129</v>
      </c>
      <c r="AB4606" s="4">
        <f t="shared" ca="1" si="729"/>
        <v>-2.2970718519703901</v>
      </c>
      <c r="AC4606" s="4">
        <f t="shared" ca="1" si="733"/>
        <v>0.8971041334332569</v>
      </c>
      <c r="AD4606" s="4">
        <f t="shared" ca="1" si="730"/>
        <v>0.73810485455175701</v>
      </c>
      <c r="AF4606" s="4">
        <f t="shared" ca="1" si="734"/>
        <v>0.26582939045574988</v>
      </c>
      <c r="AG4606" s="4">
        <f t="shared" ca="1" si="735"/>
        <v>-1.69547988519354</v>
      </c>
      <c r="AH4606" s="2">
        <f t="shared" ca="1" si="731"/>
        <v>-211.96482637137615</v>
      </c>
    </row>
    <row r="4607" spans="20:34" x14ac:dyDescent="0.2">
      <c r="T4607" s="3"/>
      <c r="X4607" s="4">
        <f t="shared" ca="1" si="732"/>
        <v>0.55437965786393306</v>
      </c>
      <c r="Y4607" s="4">
        <f t="shared" ca="1" si="732"/>
        <v>0.87933152172090678</v>
      </c>
      <c r="Z4607" s="4">
        <f t="shared" ca="1" si="727"/>
        <v>1.0347522114556869</v>
      </c>
      <c r="AA4607" s="4">
        <f t="shared" ca="1" si="728"/>
        <v>0.76581288040155893</v>
      </c>
      <c r="AB4607" s="4">
        <f t="shared" ca="1" si="729"/>
        <v>1.5063049316995565</v>
      </c>
      <c r="AC4607" s="4">
        <f t="shared" ca="1" si="733"/>
        <v>0.41715375826791334</v>
      </c>
      <c r="AD4607" s="4">
        <f t="shared" ca="1" si="730"/>
        <v>1.1527041222895806</v>
      </c>
      <c r="AF4607" s="4">
        <f t="shared" ca="1" si="734"/>
        <v>0.88275566414133455</v>
      </c>
      <c r="AG4607" s="4">
        <f t="shared" ca="1" si="735"/>
        <v>1.7363239041952039</v>
      </c>
      <c r="AH4607" s="2">
        <f t="shared" ca="1" si="731"/>
        <v>34.175311314802002</v>
      </c>
    </row>
    <row r="4608" spans="20:34" x14ac:dyDescent="0.2">
      <c r="T4608" s="3"/>
      <c r="X4608" s="4">
        <f t="shared" ca="1" si="732"/>
        <v>0.61296761731560645</v>
      </c>
      <c r="Y4608" s="4">
        <f t="shared" ca="1" si="732"/>
        <v>-0.91400004792366651</v>
      </c>
      <c r="Z4608" s="4">
        <f t="shared" ca="1" si="727"/>
        <v>-0.34818750456965952</v>
      </c>
      <c r="AA4608" s="4">
        <f t="shared" ca="1" si="728"/>
        <v>0.84461511367203224</v>
      </c>
      <c r="AB4608" s="4">
        <f t="shared" ca="1" si="729"/>
        <v>-0.44083283209306134</v>
      </c>
      <c r="AC4608" s="4">
        <f t="shared" ca="1" si="733"/>
        <v>0.84608120103672646</v>
      </c>
      <c r="AD4608" s="4">
        <f t="shared" ca="1" si="730"/>
        <v>0.78788311471973815</v>
      </c>
      <c r="AF4608" s="4">
        <f t="shared" ca="1" si="734"/>
        <v>0.66545798649928645</v>
      </c>
      <c r="AG4608" s="4">
        <f t="shared" ca="1" si="735"/>
        <v>-0.34732474482020453</v>
      </c>
      <c r="AH4608" s="2">
        <f t="shared" ca="1" si="731"/>
        <v>-140.23168327798476</v>
      </c>
    </row>
    <row r="4609" spans="20:34" x14ac:dyDescent="0.2">
      <c r="T4609" s="3"/>
      <c r="X4609" s="4">
        <f t="shared" ca="1" si="732"/>
        <v>0.55557672329637309</v>
      </c>
      <c r="Y4609" s="4">
        <f t="shared" ca="1" si="732"/>
        <v>0.61164631657650526</v>
      </c>
      <c r="Z4609" s="4">
        <f t="shared" ca="1" si="727"/>
        <v>0.82370821797325489</v>
      </c>
      <c r="AA4609" s="4">
        <f t="shared" ca="1" si="728"/>
        <v>0.76742296258107179</v>
      </c>
      <c r="AB4609" s="4">
        <f t="shared" ca="1" si="729"/>
        <v>1.2091613000795973</v>
      </c>
      <c r="AC4609" s="4">
        <f t="shared" ca="1" si="733"/>
        <v>0.89240804302195087</v>
      </c>
      <c r="AD4609" s="4">
        <f t="shared" ca="1" si="730"/>
        <v>0.74307585506774099</v>
      </c>
      <c r="AF4609" s="4">
        <f t="shared" ca="1" si="734"/>
        <v>0.57025347411854888</v>
      </c>
      <c r="AG4609" s="4">
        <f t="shared" ca="1" si="735"/>
        <v>0.89849856697146813</v>
      </c>
      <c r="AH4609" s="2">
        <f t="shared" ca="1" si="731"/>
        <v>-0.69539240703761607</v>
      </c>
    </row>
    <row r="4610" spans="20:34" x14ac:dyDescent="0.2">
      <c r="T4610" s="3"/>
      <c r="X4610" s="4">
        <f t="shared" ca="1" si="732"/>
        <v>-1.1140277316465701</v>
      </c>
      <c r="Y4610" s="4">
        <f t="shared" ca="1" si="732"/>
        <v>0.29467738482527933</v>
      </c>
      <c r="Z4610" s="4">
        <f t="shared" ref="Z4610:Z4673" ca="1" si="736">X4610*B$19+SQRT(1-B$19^2)*Y4610</f>
        <v>-0.44824941564755783</v>
      </c>
      <c r="AA4610" s="4">
        <f t="shared" ref="AA4610:AA4673" ca="1" si="737">X4610*SQRT($B$28)+$B$20</f>
        <v>-1.4782357181306249</v>
      </c>
      <c r="AB4610" s="4">
        <f t="shared" ref="AB4610:AB4673" ca="1" si="738">Z4610*SQRT($C$29)+$C$20</f>
        <v>-0.58171701057120961</v>
      </c>
      <c r="AC4610" s="4">
        <f t="shared" ca="1" si="733"/>
        <v>0.69337614851408647</v>
      </c>
      <c r="AD4610" s="4">
        <f t="shared" ref="AD4610:AD4673" ca="1" si="739">SQRT((B$26/2)/GAMMAINV(AC4610,B$26/2,1))</f>
        <v>0.91308157308619664</v>
      </c>
      <c r="AF4610" s="4">
        <f t="shared" ca="1" si="734"/>
        <v>-1.3497497949029147</v>
      </c>
      <c r="AG4610" s="4">
        <f t="shared" ca="1" si="735"/>
        <v>-0.53115508310335979</v>
      </c>
      <c r="AH4610" s="2">
        <f t="shared" ref="AH4610:AH4673" ca="1" si="740">(B$4*EXP(-B$8*B$7)*NORMSDIST((LN(B$4/(B$5+AF4610))-B$8*B$7+B$9*B$7+0.5*B$6*B$6*B$7)/(B$6*SQRT(B$7)))-(B$5+AF4610)*EXP(-B$9*B$7)*NORMSDIST((LN(B$4/(B$5+AF4610))-B$8*B$7+B$9*B$7-0.5*B$6*B$6*B$7)/(B$6*SQRT(B$7))))*400+100*AG4610-400*$B$13</f>
        <v>167.92661047649335</v>
      </c>
    </row>
    <row r="4611" spans="20:34" x14ac:dyDescent="0.2">
      <c r="T4611" s="3"/>
      <c r="X4611" s="4">
        <f t="shared" ref="X4611:Y4674" ca="1" si="741">NORMSINV(RAND())</f>
        <v>-0.35751223680550859</v>
      </c>
      <c r="Y4611" s="4">
        <f t="shared" ca="1" si="741"/>
        <v>-0.70391094470490079</v>
      </c>
      <c r="Z4611" s="4">
        <f t="shared" ca="1" si="736"/>
        <v>-0.7755588586613591</v>
      </c>
      <c r="AA4611" s="4">
        <f t="shared" ca="1" si="737"/>
        <v>-0.46070394103627604</v>
      </c>
      <c r="AB4611" s="4">
        <f t="shared" ca="1" si="738"/>
        <v>-1.0425589182501553</v>
      </c>
      <c r="AC4611" s="4">
        <f t="shared" ref="AC4611:AC4674" ca="1" si="742">RAND()</f>
        <v>0.92457294782134092</v>
      </c>
      <c r="AD4611" s="4">
        <f t="shared" ca="1" si="739"/>
        <v>0.70649608818787535</v>
      </c>
      <c r="AF4611" s="4">
        <f t="shared" ref="AF4611:AF4674" ca="1" si="743">AD4611*AA4611</f>
        <v>-0.32548553215486659</v>
      </c>
      <c r="AG4611" s="4">
        <f t="shared" ref="AG4611:AG4674" ca="1" si="744">AD4611*AB4611</f>
        <v>-0.73656379744911771</v>
      </c>
      <c r="AH4611" s="2">
        <f t="shared" ca="1" si="740"/>
        <v>-21.222812281609094</v>
      </c>
    </row>
    <row r="4612" spans="20:34" x14ac:dyDescent="0.2">
      <c r="T4612" s="3"/>
      <c r="X4612" s="4">
        <f t="shared" ca="1" si="741"/>
        <v>1.8058622606514234</v>
      </c>
      <c r="Y4612" s="4">
        <f t="shared" ca="1" si="741"/>
        <v>0.45778325185171975</v>
      </c>
      <c r="Z4612" s="4">
        <f t="shared" ca="1" si="736"/>
        <v>1.4667015731088282</v>
      </c>
      <c r="AA4612" s="4">
        <f t="shared" ca="1" si="737"/>
        <v>2.4490874801961779</v>
      </c>
      <c r="AB4612" s="4">
        <f t="shared" ca="1" si="738"/>
        <v>2.1144767155993049</v>
      </c>
      <c r="AC4612" s="4">
        <f t="shared" ca="1" si="742"/>
        <v>0.21990743969059512</v>
      </c>
      <c r="AD4612" s="4">
        <f t="shared" ca="1" si="739"/>
        <v>1.4242361559378072</v>
      </c>
      <c r="AF4612" s="4">
        <f t="shared" ca="1" si="743"/>
        <v>3.4880789383500148</v>
      </c>
      <c r="AG4612" s="4">
        <f t="shared" ca="1" si="744"/>
        <v>3.0115141892451542</v>
      </c>
      <c r="AH4612" s="2">
        <f t="shared" ca="1" si="740"/>
        <v>-226.97942116259446</v>
      </c>
    </row>
    <row r="4613" spans="20:34" x14ac:dyDescent="0.2">
      <c r="T4613" s="3"/>
      <c r="X4613" s="4">
        <f t="shared" ca="1" si="741"/>
        <v>0.81074896200151014</v>
      </c>
      <c r="Y4613" s="4">
        <f t="shared" ca="1" si="741"/>
        <v>-1.1542620517928024</v>
      </c>
      <c r="Z4613" s="4">
        <f t="shared" ca="1" si="736"/>
        <v>-0.41729779722638016</v>
      </c>
      <c r="AA4613" s="4">
        <f t="shared" ca="1" si="737"/>
        <v>1.1106358422714357</v>
      </c>
      <c r="AB4613" s="4">
        <f t="shared" ca="1" si="738"/>
        <v>-0.53813805743246723</v>
      </c>
      <c r="AC4613" s="4">
        <f t="shared" ca="1" si="742"/>
        <v>0.77493515824611026</v>
      </c>
      <c r="AD4613" s="4">
        <f t="shared" ca="1" si="739"/>
        <v>0.84835760096928725</v>
      </c>
      <c r="AF4613" s="4">
        <f t="shared" ca="1" si="743"/>
        <v>0.94221635869989895</v>
      </c>
      <c r="AG4613" s="4">
        <f t="shared" ca="1" si="744"/>
        <v>-0.45653351139368042</v>
      </c>
      <c r="AH4613" s="2">
        <f t="shared" ca="1" si="740"/>
        <v>-194.36060431461692</v>
      </c>
    </row>
    <row r="4614" spans="20:34" x14ac:dyDescent="0.2">
      <c r="T4614" s="3"/>
      <c r="X4614" s="4">
        <f t="shared" ca="1" si="741"/>
        <v>-0.62908132468841971</v>
      </c>
      <c r="Y4614" s="4">
        <f t="shared" ca="1" si="741"/>
        <v>-2.5901737723686344</v>
      </c>
      <c r="Z4614" s="4">
        <f t="shared" ca="1" si="736"/>
        <v>-2.4339562379105146</v>
      </c>
      <c r="AA4614" s="4">
        <f t="shared" ca="1" si="737"/>
        <v>-0.82597098246739031</v>
      </c>
      <c r="AB4614" s="4">
        <f t="shared" ca="1" si="738"/>
        <v>-3.3775328343883446</v>
      </c>
      <c r="AC4614" s="4">
        <f t="shared" ca="1" si="742"/>
        <v>0.68090018991555135</v>
      </c>
      <c r="AD4614" s="4">
        <f t="shared" ca="1" si="739"/>
        <v>0.92288245799073831</v>
      </c>
      <c r="AF4614" s="4">
        <f t="shared" ca="1" si="743"/>
        <v>-0.76227413052853021</v>
      </c>
      <c r="AG4614" s="4">
        <f t="shared" ca="1" si="744"/>
        <v>-3.1170658041447408</v>
      </c>
      <c r="AH4614" s="2">
        <f t="shared" ca="1" si="740"/>
        <v>-188.04340347979542</v>
      </c>
    </row>
    <row r="4615" spans="20:34" x14ac:dyDescent="0.2">
      <c r="T4615" s="3"/>
      <c r="X4615" s="4">
        <f t="shared" ca="1" si="741"/>
        <v>1.3578643392221179</v>
      </c>
      <c r="Y4615" s="4">
        <f t="shared" ca="1" si="741"/>
        <v>-0.76431628365169058</v>
      </c>
      <c r="Z4615" s="4">
        <f t="shared" ca="1" si="736"/>
        <v>0.22583923717652488</v>
      </c>
      <c r="AA4615" s="4">
        <f t="shared" ca="1" si="737"/>
        <v>1.846519358016067</v>
      </c>
      <c r="AB4615" s="4">
        <f t="shared" ca="1" si="738"/>
        <v>0.36737965419896063</v>
      </c>
      <c r="AC4615" s="4">
        <f t="shared" ca="1" si="742"/>
        <v>0.80455227742720981</v>
      </c>
      <c r="AD4615" s="4">
        <f t="shared" ca="1" si="739"/>
        <v>0.82394669056890879</v>
      </c>
      <c r="AF4615" s="4">
        <f t="shared" ca="1" si="743"/>
        <v>1.5214335141087645</v>
      </c>
      <c r="AG4615" s="4">
        <f t="shared" ca="1" si="744"/>
        <v>0.30270125025958372</v>
      </c>
      <c r="AH4615" s="2">
        <f t="shared" ca="1" si="740"/>
        <v>-207.6061762567324</v>
      </c>
    </row>
    <row r="4616" spans="20:34" x14ac:dyDescent="0.2">
      <c r="T4616" s="3"/>
      <c r="X4616" s="4">
        <f t="shared" ca="1" si="741"/>
        <v>0.3724730454503436</v>
      </c>
      <c r="Y4616" s="4">
        <f t="shared" ca="1" si="741"/>
        <v>-0.30621839301016052</v>
      </c>
      <c r="Z4616" s="4">
        <f t="shared" ca="1" si="736"/>
        <v>-1.4443115001530921E-2</v>
      </c>
      <c r="AA4616" s="4">
        <f t="shared" ca="1" si="737"/>
        <v>0.52114405358090021</v>
      </c>
      <c r="AB4616" s="4">
        <f t="shared" ca="1" si="738"/>
        <v>2.9069287899353355E-2</v>
      </c>
      <c r="AC4616" s="4">
        <f t="shared" ca="1" si="742"/>
        <v>9.7569166884431402E-2</v>
      </c>
      <c r="AD4616" s="4">
        <f t="shared" ca="1" si="739"/>
        <v>1.7797102686842758</v>
      </c>
      <c r="AF4616" s="4">
        <f t="shared" ca="1" si="743"/>
        <v>0.92748542362167652</v>
      </c>
      <c r="AG4616" s="4">
        <f t="shared" ca="1" si="744"/>
        <v>5.1734910177818727E-2</v>
      </c>
      <c r="AH4616" s="2">
        <f t="shared" ca="1" si="740"/>
        <v>-141.24377930068931</v>
      </c>
    </row>
    <row r="4617" spans="20:34" x14ac:dyDescent="0.2">
      <c r="T4617" s="3"/>
      <c r="X4617" s="4">
        <f t="shared" ca="1" si="741"/>
        <v>-0.28546331470899333</v>
      </c>
      <c r="Y4617" s="4">
        <f t="shared" ca="1" si="741"/>
        <v>1.6634603772877181</v>
      </c>
      <c r="Z4617" s="4">
        <f t="shared" ca="1" si="736"/>
        <v>1.1414282995429732</v>
      </c>
      <c r="AA4617" s="4">
        <f t="shared" ca="1" si="737"/>
        <v>-0.36379638496037331</v>
      </c>
      <c r="AB4617" s="4">
        <f t="shared" ca="1" si="738"/>
        <v>1.6565016736120695</v>
      </c>
      <c r="AC4617" s="4">
        <f t="shared" ca="1" si="742"/>
        <v>0.70200818977658697</v>
      </c>
      <c r="AD4617" s="4">
        <f t="shared" ca="1" si="739"/>
        <v>0.90630191475911648</v>
      </c>
      <c r="AF4617" s="4">
        <f t="shared" ca="1" si="743"/>
        <v>-0.32970936027203096</v>
      </c>
      <c r="AG4617" s="4">
        <f t="shared" ca="1" si="744"/>
        <v>1.5012906385962996</v>
      </c>
      <c r="AH4617" s="2">
        <f t="shared" ca="1" si="740"/>
        <v>203.24667535486287</v>
      </c>
    </row>
    <row r="4618" spans="20:34" x14ac:dyDescent="0.2">
      <c r="T4618" s="3"/>
      <c r="X4618" s="4">
        <f t="shared" ca="1" si="741"/>
        <v>3.4255685778922196</v>
      </c>
      <c r="Y4618" s="4">
        <f t="shared" ca="1" si="741"/>
        <v>-0.22006695929624376</v>
      </c>
      <c r="Z4618" s="4">
        <f t="shared" ca="1" si="736"/>
        <v>1.9210996170642951</v>
      </c>
      <c r="AA4618" s="4">
        <f t="shared" ca="1" si="737"/>
        <v>4.6276319496643481</v>
      </c>
      <c r="AB4618" s="4">
        <f t="shared" ca="1" si="738"/>
        <v>2.754255572860044</v>
      </c>
      <c r="AC4618" s="4">
        <f t="shared" ca="1" si="742"/>
        <v>0.29311860042965787</v>
      </c>
      <c r="AD4618" s="4">
        <f t="shared" ca="1" si="739"/>
        <v>1.3029826896523444</v>
      </c>
      <c r="AF4618" s="4">
        <f t="shared" ca="1" si="743"/>
        <v>6.0297243244947749</v>
      </c>
      <c r="AG4618" s="4">
        <f t="shared" ca="1" si="744"/>
        <v>3.5887473343151388</v>
      </c>
      <c r="AH4618" s="2">
        <f t="shared" ca="1" si="740"/>
        <v>-516.66998803756042</v>
      </c>
    </row>
    <row r="4619" spans="20:34" x14ac:dyDescent="0.2">
      <c r="T4619" s="3"/>
      <c r="X4619" s="4">
        <f t="shared" ca="1" si="741"/>
        <v>-0.34017406376289921</v>
      </c>
      <c r="Y4619" s="4">
        <f t="shared" ca="1" si="741"/>
        <v>0.43316780448302067</v>
      </c>
      <c r="Z4619" s="4">
        <f t="shared" ca="1" si="736"/>
        <v>0.1346329645657931</v>
      </c>
      <c r="AA4619" s="4">
        <f t="shared" ca="1" si="737"/>
        <v>-0.43738367575694803</v>
      </c>
      <c r="AB4619" s="4">
        <f t="shared" ca="1" si="738"/>
        <v>0.23896394985753924</v>
      </c>
      <c r="AC4619" s="4">
        <f t="shared" ca="1" si="742"/>
        <v>0.26085191595374535</v>
      </c>
      <c r="AD4619" s="4">
        <f t="shared" ca="1" si="739"/>
        <v>1.3521301456421795</v>
      </c>
      <c r="AF4619" s="4">
        <f t="shared" ca="1" si="743"/>
        <v>-0.59139965320275389</v>
      </c>
      <c r="AG4619" s="4">
        <f t="shared" ca="1" si="744"/>
        <v>0.32311036032410501</v>
      </c>
      <c r="AH4619" s="2">
        <f t="shared" ca="1" si="740"/>
        <v>127.99020281244657</v>
      </c>
    </row>
    <row r="4620" spans="20:34" x14ac:dyDescent="0.2">
      <c r="T4620" s="3"/>
      <c r="X4620" s="4">
        <f t="shared" ca="1" si="741"/>
        <v>-0.26661789654650553</v>
      </c>
      <c r="Y4620" s="4">
        <f t="shared" ca="1" si="741"/>
        <v>-2.1516036098440588E-2</v>
      </c>
      <c r="Z4620" s="4">
        <f t="shared" ca="1" si="736"/>
        <v>-0.18009543695397609</v>
      </c>
      <c r="AA4620" s="4">
        <f t="shared" ca="1" si="737"/>
        <v>-0.33844883826274619</v>
      </c>
      <c r="AB4620" s="4">
        <f t="shared" ca="1" si="738"/>
        <v>-0.20416422762984213</v>
      </c>
      <c r="AC4620" s="4">
        <f t="shared" ca="1" si="742"/>
        <v>0.3839427427793064</v>
      </c>
      <c r="AD4620" s="4">
        <f t="shared" ca="1" si="739"/>
        <v>1.1884724736135586</v>
      </c>
      <c r="AF4620" s="4">
        <f t="shared" ca="1" si="743"/>
        <v>-0.40223712800176115</v>
      </c>
      <c r="AG4620" s="4">
        <f t="shared" ca="1" si="744"/>
        <v>-0.24264356463464012</v>
      </c>
      <c r="AH4620" s="2">
        <f t="shared" ca="1" si="740"/>
        <v>40.613516304291352</v>
      </c>
    </row>
    <row r="4621" spans="20:34" x14ac:dyDescent="0.2">
      <c r="T4621" s="3"/>
      <c r="X4621" s="4">
        <f t="shared" ca="1" si="741"/>
        <v>-0.42977454716015662</v>
      </c>
      <c r="Y4621" s="4">
        <f t="shared" ca="1" si="741"/>
        <v>-0.42495286274036065</v>
      </c>
      <c r="Z4621" s="4">
        <f t="shared" ca="1" si="736"/>
        <v>-0.59906255964612498</v>
      </c>
      <c r="AA4621" s="4">
        <f t="shared" ca="1" si="737"/>
        <v>-0.55789850951970987</v>
      </c>
      <c r="AB4621" s="4">
        <f t="shared" ca="1" si="738"/>
        <v>-0.79405740730222807</v>
      </c>
      <c r="AC4621" s="4">
        <f t="shared" ca="1" si="742"/>
        <v>0.31869821350186056</v>
      </c>
      <c r="AD4621" s="4">
        <f t="shared" ca="1" si="739"/>
        <v>1.2676705733593152</v>
      </c>
      <c r="AF4621" s="4">
        <f t="shared" ca="1" si="743"/>
        <v>-0.70723152343915796</v>
      </c>
      <c r="AG4621" s="4">
        <f t="shared" ca="1" si="744"/>
        <v>-1.0066032087950267</v>
      </c>
      <c r="AH4621" s="2">
        <f t="shared" ca="1" si="740"/>
        <v>13.971895879815747</v>
      </c>
    </row>
    <row r="4622" spans="20:34" x14ac:dyDescent="0.2">
      <c r="T4622" s="3"/>
      <c r="X4622" s="4">
        <f t="shared" ca="1" si="741"/>
        <v>1.4847590250535856</v>
      </c>
      <c r="Y4622" s="4">
        <f t="shared" ca="1" si="741"/>
        <v>0.90288653451144041</v>
      </c>
      <c r="Z4622" s="4">
        <f t="shared" ca="1" si="736"/>
        <v>1.6224415746239496</v>
      </c>
      <c r="AA4622" s="4">
        <f t="shared" ca="1" si="737"/>
        <v>2.0171958029249049</v>
      </c>
      <c r="AB4622" s="4">
        <f t="shared" ca="1" si="738"/>
        <v>2.3337539803775291</v>
      </c>
      <c r="AC4622" s="4">
        <f t="shared" ca="1" si="742"/>
        <v>0.25277954961735627</v>
      </c>
      <c r="AD4622" s="4">
        <f t="shared" ca="1" si="739"/>
        <v>1.3653818863620306</v>
      </c>
      <c r="AF4622" s="4">
        <f t="shared" ca="1" si="743"/>
        <v>2.7542426105591775</v>
      </c>
      <c r="AG4622" s="4">
        <f t="shared" ca="1" si="744"/>
        <v>3.186465412032768</v>
      </c>
      <c r="AH4622" s="2">
        <f t="shared" ca="1" si="740"/>
        <v>-103.41289726089735</v>
      </c>
    </row>
    <row r="4623" spans="20:34" x14ac:dyDescent="0.2">
      <c r="T4623" s="3"/>
      <c r="X4623" s="4">
        <f t="shared" ca="1" si="741"/>
        <v>-1.2927094289816208</v>
      </c>
      <c r="Y4623" s="4">
        <f t="shared" ca="1" si="741"/>
        <v>0.19728959687719866</v>
      </c>
      <c r="Z4623" s="4">
        <f t="shared" ca="1" si="736"/>
        <v>-0.63458494394324982</v>
      </c>
      <c r="AA4623" s="4">
        <f t="shared" ca="1" si="737"/>
        <v>-1.7185669555784004</v>
      </c>
      <c r="AB4623" s="4">
        <f t="shared" ca="1" si="738"/>
        <v>-0.84407186210700857</v>
      </c>
      <c r="AC4623" s="4">
        <f t="shared" ca="1" si="742"/>
        <v>0.69341082178413982</v>
      </c>
      <c r="AD4623" s="4">
        <f t="shared" ca="1" si="739"/>
        <v>0.91305434227942306</v>
      </c>
      <c r="AF4623" s="4">
        <f t="shared" ca="1" si="743"/>
        <v>-1.569145021288787</v>
      </c>
      <c r="AG4623" s="4">
        <f t="shared" ca="1" si="744"/>
        <v>-0.77068347889268263</v>
      </c>
      <c r="AH4623" s="2">
        <f t="shared" ca="1" si="740"/>
        <v>180.8069190485935</v>
      </c>
    </row>
    <row r="4624" spans="20:34" x14ac:dyDescent="0.2">
      <c r="T4624" s="3"/>
      <c r="X4624" s="4">
        <f t="shared" ca="1" si="741"/>
        <v>-1.0625673964655564</v>
      </c>
      <c r="Y4624" s="4">
        <f t="shared" ca="1" si="741"/>
        <v>1.6121389558965344</v>
      </c>
      <c r="Z4624" s="4">
        <f t="shared" ca="1" si="736"/>
        <v>0.62552062734230451</v>
      </c>
      <c r="AA4624" s="4">
        <f t="shared" ca="1" si="737"/>
        <v>-1.4090203132067525</v>
      </c>
      <c r="AB4624" s="4">
        <f t="shared" ca="1" si="738"/>
        <v>0.93011909920789804</v>
      </c>
      <c r="AC4624" s="4">
        <f t="shared" ca="1" si="742"/>
        <v>0.93940680944261967</v>
      </c>
      <c r="AD4624" s="4">
        <f t="shared" ca="1" si="739"/>
        <v>0.68686110361389552</v>
      </c>
      <c r="AF4624" s="4">
        <f t="shared" ca="1" si="743"/>
        <v>-0.96780124734358675</v>
      </c>
      <c r="AG4624" s="4">
        <f t="shared" ca="1" si="744"/>
        <v>0.63886263097429918</v>
      </c>
      <c r="AH4624" s="2">
        <f t="shared" ca="1" si="740"/>
        <v>221.41098129102966</v>
      </c>
    </row>
    <row r="4625" spans="20:34" x14ac:dyDescent="0.2">
      <c r="T4625" s="3"/>
      <c r="X4625" s="4">
        <f t="shared" ca="1" si="741"/>
        <v>-0.16715814902707404</v>
      </c>
      <c r="Y4625" s="4">
        <f t="shared" ca="1" si="741"/>
        <v>-0.30677116743488692</v>
      </c>
      <c r="Z4625" s="4">
        <f t="shared" ca="1" si="736"/>
        <v>-0.34493862816352377</v>
      </c>
      <c r="AA4625" s="4">
        <f t="shared" ca="1" si="737"/>
        <v>-0.20467305398212879</v>
      </c>
      <c r="AB4625" s="4">
        <f t="shared" ca="1" si="738"/>
        <v>-0.43625851126983478</v>
      </c>
      <c r="AC4625" s="4">
        <f t="shared" ca="1" si="742"/>
        <v>0.31024412623704889</v>
      </c>
      <c r="AD4625" s="4">
        <f t="shared" ca="1" si="739"/>
        <v>1.2790276188121594</v>
      </c>
      <c r="AF4625" s="4">
        <f t="shared" ca="1" si="743"/>
        <v>-0.26178248886977473</v>
      </c>
      <c r="AG4625" s="4">
        <f t="shared" ca="1" si="744"/>
        <v>-0.55798668485599445</v>
      </c>
      <c r="AH4625" s="2">
        <f t="shared" ca="1" si="740"/>
        <v>-13.670491764188228</v>
      </c>
    </row>
    <row r="4626" spans="20:34" x14ac:dyDescent="0.2">
      <c r="T4626" s="3"/>
      <c r="X4626" s="4">
        <f t="shared" ca="1" si="741"/>
        <v>1.3600666133323276</v>
      </c>
      <c r="Y4626" s="4">
        <f t="shared" ca="1" si="741"/>
        <v>-1.9689672777742793</v>
      </c>
      <c r="Z4626" s="4">
        <f t="shared" ca="1" si="736"/>
        <v>-0.7258599607227344</v>
      </c>
      <c r="AA4626" s="4">
        <f t="shared" ca="1" si="737"/>
        <v>1.8494814703644484</v>
      </c>
      <c r="AB4626" s="4">
        <f t="shared" ca="1" si="738"/>
        <v>-0.97258435618226158</v>
      </c>
      <c r="AC4626" s="4">
        <f t="shared" ca="1" si="742"/>
        <v>0.46633419752216321</v>
      </c>
      <c r="AD4626" s="4">
        <f t="shared" ca="1" si="739"/>
        <v>1.1038545375873785</v>
      </c>
      <c r="AF4626" s="4">
        <f t="shared" ca="1" si="743"/>
        <v>2.0415585132455729</v>
      </c>
      <c r="AG4626" s="4">
        <f t="shared" ca="1" si="744"/>
        <v>-1.0735916547582887</v>
      </c>
      <c r="AH4626" s="2">
        <f t="shared" ca="1" si="740"/>
        <v>-423.86662526641157</v>
      </c>
    </row>
    <row r="4627" spans="20:34" x14ac:dyDescent="0.2">
      <c r="T4627" s="3"/>
      <c r="X4627" s="4">
        <f t="shared" ca="1" si="741"/>
        <v>1.0252844780671235</v>
      </c>
      <c r="Y4627" s="4">
        <f t="shared" ca="1" si="741"/>
        <v>0.3346659796641458</v>
      </c>
      <c r="Z4627" s="4">
        <f t="shared" ca="1" si="736"/>
        <v>0.89186877225438588</v>
      </c>
      <c r="AA4627" s="4">
        <f t="shared" ca="1" si="737"/>
        <v>1.3991913396812532</v>
      </c>
      <c r="AB4627" s="4">
        <f t="shared" ca="1" si="738"/>
        <v>1.3051293221877962</v>
      </c>
      <c r="AC4627" s="4">
        <f t="shared" ca="1" si="742"/>
        <v>0.25381363267051271</v>
      </c>
      <c r="AD4627" s="4">
        <f t="shared" ca="1" si="739"/>
        <v>1.3636605058132429</v>
      </c>
      <c r="AF4627" s="4">
        <f t="shared" ca="1" si="743"/>
        <v>1.9080219699992467</v>
      </c>
      <c r="AG4627" s="4">
        <f t="shared" ca="1" si="744"/>
        <v>1.7797533116463051</v>
      </c>
      <c r="AH4627" s="2">
        <f t="shared" ca="1" si="740"/>
        <v>-118.473748342215</v>
      </c>
    </row>
    <row r="4628" spans="20:34" x14ac:dyDescent="0.2">
      <c r="T4628" s="3"/>
      <c r="X4628" s="4">
        <f t="shared" ca="1" si="741"/>
        <v>-0.6000290799954503</v>
      </c>
      <c r="Y4628" s="4">
        <f t="shared" ca="1" si="741"/>
        <v>0.4129637892988941</v>
      </c>
      <c r="Z4628" s="4">
        <f t="shared" ca="1" si="736"/>
        <v>-4.0288056528239524E-2</v>
      </c>
      <c r="AA4628" s="4">
        <f t="shared" ca="1" si="737"/>
        <v>-0.78689500534252288</v>
      </c>
      <c r="AB4628" s="4">
        <f t="shared" ca="1" si="738"/>
        <v>-7.3196168855201652E-3</v>
      </c>
      <c r="AC4628" s="4">
        <f t="shared" ca="1" si="742"/>
        <v>0.10133806869693551</v>
      </c>
      <c r="AD4628" s="4">
        <f t="shared" ca="1" si="739"/>
        <v>1.7624510943315339</v>
      </c>
      <c r="AF4628" s="4">
        <f t="shared" ca="1" si="743"/>
        <v>-1.3868639632899478</v>
      </c>
      <c r="AG4628" s="4">
        <f t="shared" ca="1" si="744"/>
        <v>-1.2900466789972588E-2</v>
      </c>
      <c r="AH4628" s="2">
        <f t="shared" ca="1" si="740"/>
        <v>225.96509416144409</v>
      </c>
    </row>
    <row r="4629" spans="20:34" x14ac:dyDescent="0.2">
      <c r="T4629" s="3"/>
      <c r="X4629" s="4">
        <f t="shared" ca="1" si="741"/>
        <v>-6.8667353947847148E-2</v>
      </c>
      <c r="Y4629" s="4">
        <f t="shared" ca="1" si="741"/>
        <v>-0.90997455837769603</v>
      </c>
      <c r="Z4629" s="4">
        <f t="shared" ca="1" si="736"/>
        <v>-0.76191568324512493</v>
      </c>
      <c r="AA4629" s="4">
        <f t="shared" ca="1" si="737"/>
        <v>-7.2200534347278397E-2</v>
      </c>
      <c r="AB4629" s="4">
        <f t="shared" ca="1" si="738"/>
        <v>-1.0233497352589065</v>
      </c>
      <c r="AC4629" s="4">
        <f t="shared" ca="1" si="742"/>
        <v>0.38949074175945897</v>
      </c>
      <c r="AD4629" s="4">
        <f t="shared" ca="1" si="739"/>
        <v>1.1823154102022919</v>
      </c>
      <c r="AF4629" s="4">
        <f t="shared" ca="1" si="743"/>
        <v>-8.5363804383627132E-2</v>
      </c>
      <c r="AG4629" s="4">
        <f t="shared" ca="1" si="744"/>
        <v>-1.2099221620230409</v>
      </c>
      <c r="AH4629" s="2">
        <f t="shared" ca="1" si="740"/>
        <v>-107.29378375756551</v>
      </c>
    </row>
    <row r="4630" spans="20:34" x14ac:dyDescent="0.2">
      <c r="T4630" s="3"/>
      <c r="X4630" s="4">
        <f t="shared" ca="1" si="741"/>
        <v>1.4855340076877813E-2</v>
      </c>
      <c r="Y4630" s="4">
        <f t="shared" ca="1" si="741"/>
        <v>0.72960555013531747</v>
      </c>
      <c r="Z4630" s="4">
        <f t="shared" ca="1" si="736"/>
        <v>0.58630535791987359</v>
      </c>
      <c r="AA4630" s="4">
        <f t="shared" ca="1" si="737"/>
        <v>4.0139524591687667E-2</v>
      </c>
      <c r="AB4630" s="4">
        <f t="shared" ca="1" si="738"/>
        <v>0.87490517258123834</v>
      </c>
      <c r="AC4630" s="4">
        <f t="shared" ca="1" si="742"/>
        <v>0.68049349548440252</v>
      </c>
      <c r="AD4630" s="4">
        <f t="shared" ca="1" si="739"/>
        <v>0.92320212074018926</v>
      </c>
      <c r="AF4630" s="4">
        <f t="shared" ca="1" si="743"/>
        <v>3.7056894228549034E-2</v>
      </c>
      <c r="AG4630" s="4">
        <f t="shared" ca="1" si="744"/>
        <v>0.80771431077356048</v>
      </c>
      <c r="AH4630" s="2">
        <f t="shared" ca="1" si="740"/>
        <v>74.836598299198613</v>
      </c>
    </row>
    <row r="4631" spans="20:34" x14ac:dyDescent="0.2">
      <c r="T4631" s="3"/>
      <c r="X4631" s="4">
        <f t="shared" ca="1" si="741"/>
        <v>2.0216654394426432</v>
      </c>
      <c r="Y4631" s="4">
        <f t="shared" ca="1" si="741"/>
        <v>-0.44262546340944875</v>
      </c>
      <c r="Z4631" s="4">
        <f t="shared" ca="1" si="736"/>
        <v>0.88634639080600919</v>
      </c>
      <c r="AA4631" s="4">
        <f t="shared" ca="1" si="737"/>
        <v>2.7393480148652967</v>
      </c>
      <c r="AB4631" s="4">
        <f t="shared" ca="1" si="738"/>
        <v>1.2973539742535376</v>
      </c>
      <c r="AC4631" s="4">
        <f t="shared" ca="1" si="742"/>
        <v>0.15033780795665419</v>
      </c>
      <c r="AD4631" s="4">
        <f t="shared" ca="1" si="739"/>
        <v>1.587252820944389</v>
      </c>
      <c r="AF4631" s="4">
        <f t="shared" ca="1" si="743"/>
        <v>4.3480378641433539</v>
      </c>
      <c r="AG4631" s="4">
        <f t="shared" ca="1" si="744"/>
        <v>2.0592287553973416</v>
      </c>
      <c r="AH4631" s="2">
        <f t="shared" ca="1" si="740"/>
        <v>-443.18529008721589</v>
      </c>
    </row>
    <row r="4632" spans="20:34" x14ac:dyDescent="0.2">
      <c r="T4632" s="3"/>
      <c r="X4632" s="4">
        <f t="shared" ca="1" si="741"/>
        <v>-0.67197627048563335</v>
      </c>
      <c r="Y4632" s="4">
        <f t="shared" ca="1" si="741"/>
        <v>0.11927176475305963</v>
      </c>
      <c r="Z4632" s="4">
        <f t="shared" ca="1" si="736"/>
        <v>-0.31664475930985048</v>
      </c>
      <c r="AA4632" s="4">
        <f t="shared" ca="1" si="737"/>
        <v>-0.88366572992867587</v>
      </c>
      <c r="AB4632" s="4">
        <f t="shared" ca="1" si="738"/>
        <v>-0.39642159004298549</v>
      </c>
      <c r="AC4632" s="4">
        <f t="shared" ca="1" si="742"/>
        <v>0.78690476043233981</v>
      </c>
      <c r="AD4632" s="4">
        <f t="shared" ca="1" si="739"/>
        <v>0.83858777840766396</v>
      </c>
      <c r="AF4632" s="4">
        <f t="shared" ca="1" si="743"/>
        <v>-0.74103128131587503</v>
      </c>
      <c r="AG4632" s="4">
        <f t="shared" ca="1" si="744"/>
        <v>-0.33243430050698092</v>
      </c>
      <c r="AH4632" s="2">
        <f t="shared" ca="1" si="740"/>
        <v>86.9325081719835</v>
      </c>
    </row>
    <row r="4633" spans="20:34" x14ac:dyDescent="0.2">
      <c r="T4633" s="3"/>
      <c r="X4633" s="4">
        <f t="shared" ca="1" si="741"/>
        <v>-0.72594306556962451</v>
      </c>
      <c r="Y4633" s="4">
        <f t="shared" ca="1" si="741"/>
        <v>-0.88705027598459241</v>
      </c>
      <c r="Z4633" s="4">
        <f t="shared" ca="1" si="736"/>
        <v>-1.1457932780094504</v>
      </c>
      <c r="AA4633" s="4">
        <f t="shared" ca="1" si="737"/>
        <v>-0.95625238450531069</v>
      </c>
      <c r="AB4633" s="4">
        <f t="shared" ca="1" si="738"/>
        <v>-1.5638379089500569</v>
      </c>
      <c r="AC4633" s="4">
        <f t="shared" ca="1" si="742"/>
        <v>0.37066550925276298</v>
      </c>
      <c r="AD4633" s="4">
        <f t="shared" ca="1" si="739"/>
        <v>1.2035336206618856</v>
      </c>
      <c r="AF4633" s="4">
        <f t="shared" ca="1" si="743"/>
        <v>-1.1508818945902382</v>
      </c>
      <c r="AG4633" s="4">
        <f t="shared" ca="1" si="744"/>
        <v>-1.8821315006869743</v>
      </c>
      <c r="AH4633" s="2">
        <f t="shared" ca="1" si="740"/>
        <v>-0.33828861440133551</v>
      </c>
    </row>
    <row r="4634" spans="20:34" x14ac:dyDescent="0.2">
      <c r="T4634" s="3"/>
      <c r="X4634" s="4">
        <f t="shared" ca="1" si="741"/>
        <v>-0.35048410624974469</v>
      </c>
      <c r="Y4634" s="4">
        <f t="shared" ca="1" si="741"/>
        <v>-1.2628417743630089</v>
      </c>
      <c r="Z4634" s="4">
        <f t="shared" ca="1" si="736"/>
        <v>-1.2134520846222019</v>
      </c>
      <c r="AA4634" s="4">
        <f t="shared" ca="1" si="737"/>
        <v>-0.45125093416090467</v>
      </c>
      <c r="AB4634" s="4">
        <f t="shared" ca="1" si="738"/>
        <v>-1.6590994853457814</v>
      </c>
      <c r="AC4634" s="4">
        <f t="shared" ca="1" si="742"/>
        <v>0.16651683994546673</v>
      </c>
      <c r="AD4634" s="4">
        <f t="shared" ca="1" si="739"/>
        <v>1.5429838799125091</v>
      </c>
      <c r="AF4634" s="4">
        <f t="shared" ca="1" si="743"/>
        <v>-0.69627291720573692</v>
      </c>
      <c r="AG4634" s="4">
        <f t="shared" ca="1" si="744"/>
        <v>-2.5599637610596808</v>
      </c>
      <c r="AH4634" s="2">
        <f t="shared" ca="1" si="740"/>
        <v>-143.16027004967555</v>
      </c>
    </row>
    <row r="4635" spans="20:34" x14ac:dyDescent="0.2">
      <c r="T4635" s="3"/>
      <c r="X4635" s="4">
        <f t="shared" ca="1" si="741"/>
        <v>-1.3871899965265959</v>
      </c>
      <c r="Y4635" s="4">
        <f t="shared" ca="1" si="741"/>
        <v>1.0582612446524504</v>
      </c>
      <c r="Z4635" s="4">
        <f t="shared" ca="1" si="736"/>
        <v>-1.1224607364646033E-2</v>
      </c>
      <c r="AA4635" s="4">
        <f t="shared" ca="1" si="737"/>
        <v>-1.8456456214491093</v>
      </c>
      <c r="AB4635" s="4">
        <f t="shared" ca="1" si="738"/>
        <v>3.3600850403643051E-2</v>
      </c>
      <c r="AC4635" s="4">
        <f t="shared" ca="1" si="742"/>
        <v>0.64927932433735835</v>
      </c>
      <c r="AD4635" s="4">
        <f t="shared" ca="1" si="739"/>
        <v>0.94781576872491402</v>
      </c>
      <c r="AF4635" s="4">
        <f t="shared" ca="1" si="743"/>
        <v>-1.7493320234875591</v>
      </c>
      <c r="AG4635" s="4">
        <f t="shared" ca="1" si="744"/>
        <v>3.1847415855139775E-2</v>
      </c>
      <c r="AH4635" s="2">
        <f t="shared" ca="1" si="740"/>
        <v>291.50139038782208</v>
      </c>
    </row>
    <row r="4636" spans="20:34" x14ac:dyDescent="0.2">
      <c r="T4636" s="3"/>
      <c r="X4636" s="4">
        <f t="shared" ca="1" si="741"/>
        <v>-0.62182887002467602</v>
      </c>
      <c r="Y4636" s="4">
        <f t="shared" ca="1" si="741"/>
        <v>-0.80430785528371462</v>
      </c>
      <c r="Z4636" s="4">
        <f t="shared" ca="1" si="736"/>
        <v>-1.0166524822125951</v>
      </c>
      <c r="AA4636" s="4">
        <f t="shared" ca="1" si="737"/>
        <v>-0.81621625419993327</v>
      </c>
      <c r="AB4636" s="4">
        <f t="shared" ca="1" si="738"/>
        <v>-1.3820115303823888</v>
      </c>
      <c r="AC4636" s="4">
        <f t="shared" ca="1" si="742"/>
        <v>8.8258601216500865E-2</v>
      </c>
      <c r="AD4636" s="4">
        <f t="shared" ca="1" si="739"/>
        <v>1.8257835647436573</v>
      </c>
      <c r="AF4636" s="4">
        <f t="shared" ca="1" si="743"/>
        <v>-1.4902342221948692</v>
      </c>
      <c r="AG4636" s="4">
        <f t="shared" ca="1" si="744"/>
        <v>-2.523253938458395</v>
      </c>
      <c r="AH4636" s="2">
        <f t="shared" ca="1" si="740"/>
        <v>-7.7273844716755775</v>
      </c>
    </row>
    <row r="4637" spans="20:34" x14ac:dyDescent="0.2">
      <c r="T4637" s="3"/>
      <c r="X4637" s="4">
        <f t="shared" ca="1" si="741"/>
        <v>-0.43455326208192835</v>
      </c>
      <c r="Y4637" s="4">
        <f t="shared" ca="1" si="741"/>
        <v>-0.67518755465794955</v>
      </c>
      <c r="Z4637" s="4">
        <f t="shared" ca="1" si="736"/>
        <v>-0.79995578035675829</v>
      </c>
      <c r="AA4637" s="4">
        <f t="shared" ca="1" si="737"/>
        <v>-0.56432599754835788</v>
      </c>
      <c r="AB4637" s="4">
        <f t="shared" ca="1" si="738"/>
        <v>-1.0769090544151165</v>
      </c>
      <c r="AC4637" s="4">
        <f t="shared" ca="1" si="742"/>
        <v>0.99658845796124484</v>
      </c>
      <c r="AD4637" s="4">
        <f t="shared" ca="1" si="739"/>
        <v>0.53101746658165061</v>
      </c>
      <c r="AF4637" s="4">
        <f t="shared" ca="1" si="743"/>
        <v>-0.29966696154429179</v>
      </c>
      <c r="AG4637" s="4">
        <f t="shared" ca="1" si="744"/>
        <v>-0.57185751781435612</v>
      </c>
      <c r="AH4637" s="2">
        <f t="shared" ca="1" si="740"/>
        <v>-8.9314559869339973</v>
      </c>
    </row>
    <row r="4638" spans="20:34" x14ac:dyDescent="0.2">
      <c r="T4638" s="3"/>
      <c r="X4638" s="4">
        <f t="shared" ca="1" si="741"/>
        <v>1.6410760997559561</v>
      </c>
      <c r="Y4638" s="4">
        <f t="shared" ca="1" si="741"/>
        <v>-1.5373609555027021</v>
      </c>
      <c r="Z4638" s="4">
        <f t="shared" ca="1" si="736"/>
        <v>-0.21252374754503522</v>
      </c>
      <c r="AA4638" s="4">
        <f t="shared" ca="1" si="737"/>
        <v>2.2274460778984664</v>
      </c>
      <c r="AB4638" s="4">
        <f t="shared" ca="1" si="738"/>
        <v>-0.24982231918376932</v>
      </c>
      <c r="AC4638" s="4">
        <f t="shared" ca="1" si="742"/>
        <v>0.14517049707344731</v>
      </c>
      <c r="AD4638" s="4">
        <f t="shared" ca="1" si="739"/>
        <v>1.6024958546058528</v>
      </c>
      <c r="AF4638" s="4">
        <f t="shared" ca="1" si="743"/>
        <v>3.5694731061903577</v>
      </c>
      <c r="AG4638" s="4">
        <f t="shared" ca="1" si="744"/>
        <v>-0.40033923088001055</v>
      </c>
      <c r="AH4638" s="2">
        <f t="shared" ca="1" si="740"/>
        <v>-579.76801020350331</v>
      </c>
    </row>
    <row r="4639" spans="20:34" x14ac:dyDescent="0.2">
      <c r="T4639" s="3"/>
      <c r="X4639" s="4">
        <f t="shared" ca="1" si="741"/>
        <v>0.73520171851499183</v>
      </c>
      <c r="Y4639" s="4">
        <f t="shared" ca="1" si="741"/>
        <v>-0.46705678266229828</v>
      </c>
      <c r="Z4639" s="4">
        <f t="shared" ca="1" si="736"/>
        <v>8.0169522278366268E-2</v>
      </c>
      <c r="AA4639" s="4">
        <f t="shared" ca="1" si="737"/>
        <v>1.0090229586707282</v>
      </c>
      <c r="AB4639" s="4">
        <f t="shared" ca="1" si="738"/>
        <v>0.1622810518287108</v>
      </c>
      <c r="AC4639" s="4">
        <f t="shared" ca="1" si="742"/>
        <v>0.29456781028041856</v>
      </c>
      <c r="AD4639" s="4">
        <f t="shared" ca="1" si="739"/>
        <v>1.3009032930150481</v>
      </c>
      <c r="AF4639" s="4">
        <f t="shared" ca="1" si="743"/>
        <v>1.3126412896625372</v>
      </c>
      <c r="AG4639" s="4">
        <f t="shared" ca="1" si="744"/>
        <v>0.21111195471791558</v>
      </c>
      <c r="AH4639" s="2">
        <f t="shared" ca="1" si="740"/>
        <v>-184.81778696946685</v>
      </c>
    </row>
    <row r="4640" spans="20:34" x14ac:dyDescent="0.2">
      <c r="T4640" s="3"/>
      <c r="X4640" s="4">
        <f t="shared" ca="1" si="741"/>
        <v>0.59687411700394555</v>
      </c>
      <c r="Y4640" s="4">
        <f t="shared" ca="1" si="741"/>
        <v>0.55431871209087225</v>
      </c>
      <c r="Z4640" s="4">
        <f t="shared" ca="1" si="736"/>
        <v>0.80361312118602601</v>
      </c>
      <c r="AA4640" s="4">
        <f t="shared" ca="1" si="737"/>
        <v>0.82296896354891647</v>
      </c>
      <c r="AB4640" s="4">
        <f t="shared" ca="1" si="738"/>
        <v>1.1808680047406386</v>
      </c>
      <c r="AC4640" s="4">
        <f t="shared" ca="1" si="742"/>
        <v>0.70508442364156965</v>
      </c>
      <c r="AD4640" s="4">
        <f t="shared" ca="1" si="739"/>
        <v>0.90388511071667421</v>
      </c>
      <c r="AF4640" s="4">
        <f t="shared" ca="1" si="743"/>
        <v>0.74386939273379893</v>
      </c>
      <c r="AG4640" s="4">
        <f t="shared" ca="1" si="744"/>
        <v>1.0673690072067703</v>
      </c>
      <c r="AH4640" s="2">
        <f t="shared" ca="1" si="740"/>
        <v>-11.043731173775996</v>
      </c>
    </row>
    <row r="4641" spans="20:34" x14ac:dyDescent="0.2">
      <c r="T4641" s="3"/>
      <c r="X4641" s="4">
        <f t="shared" ca="1" si="741"/>
        <v>0.88458916493847084</v>
      </c>
      <c r="Y4641" s="4">
        <f t="shared" ca="1" si="741"/>
        <v>0.30697050052102676</v>
      </c>
      <c r="Z4641" s="4">
        <f t="shared" ca="1" si="736"/>
        <v>0.78390339934050668</v>
      </c>
      <c r="AA4641" s="4">
        <f t="shared" ca="1" si="737"/>
        <v>1.2099527147318447</v>
      </c>
      <c r="AB4641" s="4">
        <f t="shared" ca="1" si="738"/>
        <v>1.1531173057950919</v>
      </c>
      <c r="AC4641" s="4">
        <f t="shared" ca="1" si="742"/>
        <v>0.11921318813739834</v>
      </c>
      <c r="AD4641" s="4">
        <f t="shared" ca="1" si="739"/>
        <v>1.689364036731474</v>
      </c>
      <c r="AF4641" s="4">
        <f t="shared" ca="1" si="743"/>
        <v>2.0440506024135949</v>
      </c>
      <c r="AG4641" s="4">
        <f t="shared" ca="1" si="744"/>
        <v>1.9480349065429179</v>
      </c>
      <c r="AH4641" s="2">
        <f t="shared" ca="1" si="740"/>
        <v>-122.07745658479007</v>
      </c>
    </row>
    <row r="4642" spans="20:34" x14ac:dyDescent="0.2">
      <c r="T4642" s="3"/>
      <c r="X4642" s="4">
        <f t="shared" ca="1" si="741"/>
        <v>0.42000788913892195</v>
      </c>
      <c r="Y4642" s="4">
        <f t="shared" ca="1" si="741"/>
        <v>0.71829322582625243</v>
      </c>
      <c r="Z4642" s="4">
        <f t="shared" ca="1" si="736"/>
        <v>0.8251618684878681</v>
      </c>
      <c r="AA4642" s="4">
        <f t="shared" ca="1" si="737"/>
        <v>0.58507957678191946</v>
      </c>
      <c r="AB4642" s="4">
        <f t="shared" ca="1" si="738"/>
        <v>1.2112079965332179</v>
      </c>
      <c r="AC4642" s="4">
        <f t="shared" ca="1" si="742"/>
        <v>0.70821939717993265</v>
      </c>
      <c r="AD4642" s="4">
        <f t="shared" ca="1" si="739"/>
        <v>0.90142142838083661</v>
      </c>
      <c r="AF4642" s="4">
        <f t="shared" ca="1" si="743"/>
        <v>0.52740326781921321</v>
      </c>
      <c r="AG4642" s="4">
        <f t="shared" ca="1" si="744"/>
        <v>1.0918088423012646</v>
      </c>
      <c r="AH4642" s="2">
        <f t="shared" ca="1" si="740"/>
        <v>25.381346428900088</v>
      </c>
    </row>
    <row r="4643" spans="20:34" x14ac:dyDescent="0.2">
      <c r="T4643" s="3"/>
      <c r="X4643" s="4">
        <f t="shared" ca="1" si="741"/>
        <v>7.2771315414453003E-2</v>
      </c>
      <c r="Y4643" s="4">
        <f t="shared" ca="1" si="741"/>
        <v>2.2976950496736596E-2</v>
      </c>
      <c r="Z4643" s="4">
        <f t="shared" ca="1" si="736"/>
        <v>6.2687558264059265E-2</v>
      </c>
      <c r="AA4643" s="4">
        <f t="shared" ca="1" si="737"/>
        <v>0.1180379228522235</v>
      </c>
      <c r="AB4643" s="4">
        <f t="shared" ca="1" si="738"/>
        <v>0.13766696928912389</v>
      </c>
      <c r="AC4643" s="4">
        <f t="shared" ca="1" si="742"/>
        <v>6.2591992792048523E-2</v>
      </c>
      <c r="AD4643" s="4">
        <f t="shared" ca="1" si="739"/>
        <v>1.9884792073980049</v>
      </c>
      <c r="AF4643" s="4">
        <f t="shared" ca="1" si="743"/>
        <v>0.23471595527609623</v>
      </c>
      <c r="AG4643" s="4">
        <f t="shared" ca="1" si="744"/>
        <v>0.27374790597692256</v>
      </c>
      <c r="AH4643" s="2">
        <f t="shared" ca="1" si="740"/>
        <v>-10.096287448224302</v>
      </c>
    </row>
    <row r="4644" spans="20:34" x14ac:dyDescent="0.2">
      <c r="T4644" s="3"/>
      <c r="X4644" s="4">
        <f t="shared" ca="1" si="741"/>
        <v>0.53209313569250194</v>
      </c>
      <c r="Y4644" s="4">
        <f t="shared" ca="1" si="741"/>
        <v>-0.58407196669793215</v>
      </c>
      <c r="Z4644" s="4">
        <f t="shared" ca="1" si="736"/>
        <v>-0.13663437869319278</v>
      </c>
      <c r="AA4644" s="4">
        <f t="shared" ca="1" si="737"/>
        <v>0.73583696495105877</v>
      </c>
      <c r="AB4644" s="4">
        <f t="shared" ca="1" si="738"/>
        <v>-0.14297235728774307</v>
      </c>
      <c r="AC4644" s="4">
        <f t="shared" ca="1" si="742"/>
        <v>0.20672211022692433</v>
      </c>
      <c r="AD4644" s="4">
        <f t="shared" ca="1" si="739"/>
        <v>1.4504620547340277</v>
      </c>
      <c r="AF4644" s="4">
        <f t="shared" ca="1" si="743"/>
        <v>1.0673035961321633</v>
      </c>
      <c r="AG4644" s="4">
        <f t="shared" ca="1" si="744"/>
        <v>-0.20737597912174735</v>
      </c>
      <c r="AH4644" s="2">
        <f t="shared" ca="1" si="740"/>
        <v>-188.84568589221362</v>
      </c>
    </row>
    <row r="4645" spans="20:34" x14ac:dyDescent="0.2">
      <c r="T4645" s="3"/>
      <c r="X4645" s="4">
        <f t="shared" ca="1" si="741"/>
        <v>-1.0896451516013046</v>
      </c>
      <c r="Y4645" s="4">
        <f t="shared" ca="1" si="741"/>
        <v>-1.2801943580123825</v>
      </c>
      <c r="Z4645" s="4">
        <f t="shared" ca="1" si="736"/>
        <v>-1.6792783399790165</v>
      </c>
      <c r="AA4645" s="4">
        <f t="shared" ca="1" si="737"/>
        <v>-1.4454405537581929</v>
      </c>
      <c r="AB4645" s="4">
        <f t="shared" ca="1" si="738"/>
        <v>-2.3149689225026018</v>
      </c>
      <c r="AC4645" s="4">
        <f t="shared" ca="1" si="742"/>
        <v>0.67336232352269709</v>
      </c>
      <c r="AD4645" s="4">
        <f t="shared" ca="1" si="739"/>
        <v>0.92881017702728264</v>
      </c>
      <c r="AF4645" s="4">
        <f t="shared" ca="1" si="743"/>
        <v>-1.3425398966185607</v>
      </c>
      <c r="AG4645" s="4">
        <f t="shared" ca="1" si="744"/>
        <v>-2.1501666947222993</v>
      </c>
      <c r="AH4645" s="2">
        <f t="shared" ca="1" si="740"/>
        <v>4.8193349009488884</v>
      </c>
    </row>
    <row r="4646" spans="20:34" x14ac:dyDescent="0.2">
      <c r="T4646" s="3"/>
      <c r="X4646" s="4">
        <f t="shared" ca="1" si="741"/>
        <v>-1.8529554630025833</v>
      </c>
      <c r="Y4646" s="4">
        <f t="shared" ca="1" si="741"/>
        <v>1.8351175384404697</v>
      </c>
      <c r="Z4646" s="4">
        <f t="shared" ca="1" si="736"/>
        <v>0.31849737054491278</v>
      </c>
      <c r="AA4646" s="4">
        <f t="shared" ca="1" si="737"/>
        <v>-2.4721115247179632</v>
      </c>
      <c r="AB4646" s="4">
        <f t="shared" ca="1" si="738"/>
        <v>0.497839535069729</v>
      </c>
      <c r="AC4646" s="4">
        <f t="shared" ca="1" si="742"/>
        <v>0.94265018142294543</v>
      </c>
      <c r="AD4646" s="4">
        <f t="shared" ca="1" si="739"/>
        <v>0.68222099261735802</v>
      </c>
      <c r="AF4646" s="4">
        <f t="shared" ca="1" si="743"/>
        <v>-1.6865263782538993</v>
      </c>
      <c r="AG4646" s="4">
        <f t="shared" ca="1" si="744"/>
        <v>0.33963658177943457</v>
      </c>
      <c r="AH4646" s="2">
        <f t="shared" ca="1" si="740"/>
        <v>311.65015692154293</v>
      </c>
    </row>
    <row r="4647" spans="20:34" x14ac:dyDescent="0.2">
      <c r="T4647" s="3"/>
      <c r="X4647" s="4">
        <f t="shared" ca="1" si="741"/>
        <v>-0.21194843180563136</v>
      </c>
      <c r="Y4647" s="4">
        <f t="shared" ca="1" si="741"/>
        <v>-0.87865283999286459</v>
      </c>
      <c r="Z4647" s="4">
        <f t="shared" ca="1" si="736"/>
        <v>-0.82477180736345956</v>
      </c>
      <c r="AA4647" s="4">
        <f t="shared" ca="1" si="737"/>
        <v>-0.26491707587331148</v>
      </c>
      <c r="AB4647" s="4">
        <f t="shared" ca="1" si="738"/>
        <v>-1.1118492783251801</v>
      </c>
      <c r="AC4647" s="4">
        <f t="shared" ca="1" si="742"/>
        <v>0.1513352282179411</v>
      </c>
      <c r="AD4647" s="4">
        <f t="shared" ca="1" si="739"/>
        <v>1.5843765710949471</v>
      </c>
      <c r="AF4647" s="4">
        <f t="shared" ca="1" si="743"/>
        <v>-0.4197284082966572</v>
      </c>
      <c r="AG4647" s="4">
        <f t="shared" ca="1" si="744"/>
        <v>-1.7615879471672404</v>
      </c>
      <c r="AH4647" s="2">
        <f t="shared" ca="1" si="740"/>
        <v>-108.44064279464419</v>
      </c>
    </row>
    <row r="4648" spans="20:34" x14ac:dyDescent="0.2">
      <c r="T4648" s="3"/>
      <c r="X4648" s="4">
        <f t="shared" ca="1" si="741"/>
        <v>-0.21938497544315783</v>
      </c>
      <c r="Y4648" s="4">
        <f t="shared" ca="1" si="741"/>
        <v>-0.32581138825485018</v>
      </c>
      <c r="Z4648" s="4">
        <f t="shared" ca="1" si="736"/>
        <v>-0.39194592517376958</v>
      </c>
      <c r="AA4648" s="4">
        <f t="shared" ca="1" si="737"/>
        <v>-0.27491940829681555</v>
      </c>
      <c r="AB4648" s="4">
        <f t="shared" ca="1" si="738"/>
        <v>-0.50244337972203834</v>
      </c>
      <c r="AC4648" s="4">
        <f t="shared" ca="1" si="742"/>
        <v>0.42915256732656981</v>
      </c>
      <c r="AD4648" s="4">
        <f t="shared" ca="1" si="739"/>
        <v>1.1403739756359168</v>
      </c>
      <c r="AF4648" s="4">
        <f t="shared" ca="1" si="743"/>
        <v>-0.31351093861891338</v>
      </c>
      <c r="AG4648" s="4">
        <f t="shared" ca="1" si="744"/>
        <v>-0.57297335446556741</v>
      </c>
      <c r="AH4648" s="2">
        <f t="shared" ca="1" si="740"/>
        <v>-6.802535316761805</v>
      </c>
    </row>
    <row r="4649" spans="20:34" x14ac:dyDescent="0.2">
      <c r="T4649" s="3"/>
      <c r="X4649" s="4">
        <f t="shared" ca="1" si="741"/>
        <v>-0.49628712401489855</v>
      </c>
      <c r="Y4649" s="4">
        <f t="shared" ca="1" si="741"/>
        <v>0.17999186714831839</v>
      </c>
      <c r="Z4649" s="4">
        <f t="shared" ca="1" si="736"/>
        <v>-0.161148814857033</v>
      </c>
      <c r="AA4649" s="4">
        <f t="shared" ca="1" si="737"/>
        <v>-0.64735954632286064</v>
      </c>
      <c r="AB4649" s="4">
        <f t="shared" ca="1" si="738"/>
        <v>-0.17748795031003639</v>
      </c>
      <c r="AC4649" s="4">
        <f t="shared" ca="1" si="742"/>
        <v>0.45493058877828274</v>
      </c>
      <c r="AD4649" s="4">
        <f t="shared" ca="1" si="739"/>
        <v>1.1148037700550237</v>
      </c>
      <c r="AF4649" s="4">
        <f t="shared" ca="1" si="743"/>
        <v>-0.7216788628218348</v>
      </c>
      <c r="AG4649" s="4">
        <f t="shared" ca="1" si="744"/>
        <v>-0.19786423614496729</v>
      </c>
      <c r="AH4649" s="2">
        <f t="shared" ca="1" si="740"/>
        <v>97.214665424061423</v>
      </c>
    </row>
    <row r="4650" spans="20:34" x14ac:dyDescent="0.2">
      <c r="T4650" s="3"/>
      <c r="X4650" s="4">
        <f t="shared" ca="1" si="741"/>
        <v>-0.27244758562289256</v>
      </c>
      <c r="Y4650" s="4">
        <f t="shared" ca="1" si="741"/>
        <v>1.102087339302406</v>
      </c>
      <c r="Z4650" s="4">
        <f t="shared" ca="1" si="736"/>
        <v>0.70526518215893885</v>
      </c>
      <c r="AA4650" s="4">
        <f t="shared" ca="1" si="737"/>
        <v>-0.34628991214193994</v>
      </c>
      <c r="AB4650" s="4">
        <f t="shared" ca="1" si="738"/>
        <v>1.0423970476542448</v>
      </c>
      <c r="AC4650" s="4">
        <f t="shared" ca="1" si="742"/>
        <v>0.10067701104811988</v>
      </c>
      <c r="AD4650" s="4">
        <f t="shared" ca="1" si="739"/>
        <v>1.7654255848632852</v>
      </c>
      <c r="AF4650" s="4">
        <f t="shared" ca="1" si="743"/>
        <v>-0.61134907067543998</v>
      </c>
      <c r="AG4650" s="4">
        <f t="shared" ca="1" si="744"/>
        <v>1.8402744175147567</v>
      </c>
      <c r="AH4650" s="2">
        <f t="shared" ca="1" si="740"/>
        <v>282.96584635573572</v>
      </c>
    </row>
    <row r="4651" spans="20:34" x14ac:dyDescent="0.2">
      <c r="T4651" s="3"/>
      <c r="X4651" s="4">
        <f t="shared" ca="1" si="741"/>
        <v>1.8414749226279308</v>
      </c>
      <c r="Y4651" s="4">
        <f t="shared" ca="1" si="741"/>
        <v>0.59663456641434787</v>
      </c>
      <c r="Z4651" s="4">
        <f t="shared" ca="1" si="736"/>
        <v>1.5983342486327474</v>
      </c>
      <c r="AA4651" s="4">
        <f t="shared" ca="1" si="737"/>
        <v>2.4969873784469456</v>
      </c>
      <c r="AB4651" s="4">
        <f t="shared" ca="1" si="738"/>
        <v>2.2998115863038104</v>
      </c>
      <c r="AC4651" s="4">
        <f t="shared" ca="1" si="742"/>
        <v>0.1529324977238381</v>
      </c>
      <c r="AD4651" s="4">
        <f t="shared" ca="1" si="739"/>
        <v>1.5798134004132085</v>
      </c>
      <c r="AF4651" s="4">
        <f t="shared" ca="1" si="743"/>
        <v>3.9447741211331322</v>
      </c>
      <c r="AG4651" s="4">
        <f t="shared" ca="1" si="744"/>
        <v>3.6332731624683179</v>
      </c>
      <c r="AH4651" s="2">
        <f t="shared" ca="1" si="740"/>
        <v>-229.49367874900418</v>
      </c>
    </row>
    <row r="4652" spans="20:34" x14ac:dyDescent="0.2">
      <c r="T4652" s="3"/>
      <c r="X4652" s="4">
        <f t="shared" ca="1" si="741"/>
        <v>1.6997074027086347</v>
      </c>
      <c r="Y4652" s="4">
        <f t="shared" ca="1" si="741"/>
        <v>-0.12819214085107758</v>
      </c>
      <c r="Z4652" s="4">
        <f t="shared" ca="1" si="736"/>
        <v>0.93818548407841706</v>
      </c>
      <c r="AA4652" s="4">
        <f t="shared" ca="1" si="737"/>
        <v>2.3063066092340874</v>
      </c>
      <c r="AB4652" s="4">
        <f t="shared" ca="1" si="738"/>
        <v>1.3703418673495393</v>
      </c>
      <c r="AC4652" s="4">
        <f t="shared" ca="1" si="742"/>
        <v>0.50238164885029257</v>
      </c>
      <c r="AD4652" s="4">
        <f t="shared" ca="1" si="739"/>
        <v>1.0705040870972484</v>
      </c>
      <c r="AF4652" s="4">
        <f t="shared" ca="1" si="743"/>
        <v>2.4689106512844869</v>
      </c>
      <c r="AG4652" s="4">
        <f t="shared" ca="1" si="744"/>
        <v>1.4669565697181572</v>
      </c>
      <c r="AH4652" s="2">
        <f t="shared" ca="1" si="740"/>
        <v>-233.40686586221182</v>
      </c>
    </row>
    <row r="4653" spans="20:34" x14ac:dyDescent="0.2">
      <c r="T4653" s="3"/>
      <c r="X4653" s="4">
        <f t="shared" ca="1" si="741"/>
        <v>0.65097844918949399</v>
      </c>
      <c r="Y4653" s="4">
        <f t="shared" ca="1" si="741"/>
        <v>1.290037227503932</v>
      </c>
      <c r="Z4653" s="4">
        <f t="shared" ca="1" si="736"/>
        <v>1.4187608036514656</v>
      </c>
      <c r="AA4653" s="4">
        <f t="shared" ca="1" si="737"/>
        <v>0.89574060887897056</v>
      </c>
      <c r="AB4653" s="4">
        <f t="shared" ca="1" si="738"/>
        <v>2.0469775458567563</v>
      </c>
      <c r="AC4653" s="4">
        <f t="shared" ca="1" si="742"/>
        <v>0.43255066276626586</v>
      </c>
      <c r="AD4653" s="4">
        <f t="shared" ca="1" si="739"/>
        <v>1.1369337015467198</v>
      </c>
      <c r="AF4653" s="4">
        <f t="shared" ca="1" si="743"/>
        <v>1.0183976860784807</v>
      </c>
      <c r="AG4653" s="4">
        <f t="shared" ca="1" si="744"/>
        <v>2.3272777581939423</v>
      </c>
      <c r="AH4653" s="2">
        <f t="shared" ca="1" si="740"/>
        <v>72.195448120659421</v>
      </c>
    </row>
    <row r="4654" spans="20:34" x14ac:dyDescent="0.2">
      <c r="T4654" s="3"/>
      <c r="X4654" s="4">
        <f t="shared" ca="1" si="741"/>
        <v>1.1075937983637489</v>
      </c>
      <c r="Y4654" s="4">
        <f t="shared" ca="1" si="741"/>
        <v>-0.94867973195678268</v>
      </c>
      <c r="Z4654" s="4">
        <f t="shared" ca="1" si="736"/>
        <v>-7.309247133129182E-2</v>
      </c>
      <c r="AA4654" s="4">
        <f t="shared" ca="1" si="737"/>
        <v>1.5098993813856059</v>
      </c>
      <c r="AB4654" s="4">
        <f t="shared" ca="1" si="738"/>
        <v>-5.3507251922657241E-2</v>
      </c>
      <c r="AC4654" s="4">
        <f t="shared" ca="1" si="742"/>
        <v>0.43529908779502702</v>
      </c>
      <c r="AD4654" s="4">
        <f t="shared" ca="1" si="739"/>
        <v>1.1341672344304425</v>
      </c>
      <c r="AF4654" s="4">
        <f t="shared" ca="1" si="743"/>
        <v>1.7124784056543487</v>
      </c>
      <c r="AG4654" s="4">
        <f t="shared" ca="1" si="744"/>
        <v>-6.0686171935093139E-2</v>
      </c>
      <c r="AH4654" s="2">
        <f t="shared" ca="1" si="740"/>
        <v>-272.98428272322371</v>
      </c>
    </row>
    <row r="4655" spans="20:34" x14ac:dyDescent="0.2">
      <c r="T4655" s="3"/>
      <c r="X4655" s="4">
        <f t="shared" ca="1" si="741"/>
        <v>-0.80617068329573205</v>
      </c>
      <c r="Y4655" s="4">
        <f t="shared" ca="1" si="741"/>
        <v>-0.50246482260117276</v>
      </c>
      <c r="Z4655" s="4">
        <f t="shared" ca="1" si="736"/>
        <v>-0.89060293652208489</v>
      </c>
      <c r="AA4655" s="4">
        <f t="shared" ca="1" si="737"/>
        <v>-1.064160485520536</v>
      </c>
      <c r="AB4655" s="4">
        <f t="shared" ca="1" si="738"/>
        <v>-1.2045375395216062</v>
      </c>
      <c r="AC4655" s="4">
        <f t="shared" ca="1" si="742"/>
        <v>4.7304758755038034E-2</v>
      </c>
      <c r="AD4655" s="4">
        <f t="shared" ca="1" si="739"/>
        <v>2.1272223381022712</v>
      </c>
      <c r="AF4655" s="4">
        <f t="shared" ca="1" si="743"/>
        <v>-2.2637059561250426</v>
      </c>
      <c r="AG4655" s="4">
        <f t="shared" ca="1" si="744"/>
        <v>-2.5623191611531082</v>
      </c>
      <c r="AH4655" s="2">
        <f t="shared" ca="1" si="740"/>
        <v>119.93522866127705</v>
      </c>
    </row>
    <row r="4656" spans="20:34" x14ac:dyDescent="0.2">
      <c r="T4656" s="3"/>
      <c r="X4656" s="4">
        <f t="shared" ca="1" si="741"/>
        <v>-1.0127600311036258</v>
      </c>
      <c r="Y4656" s="4">
        <f t="shared" ca="1" si="741"/>
        <v>1.9594057574845571</v>
      </c>
      <c r="Z4656" s="4">
        <f t="shared" ca="1" si="736"/>
        <v>0.93072088957267118</v>
      </c>
      <c r="AA4656" s="4">
        <f t="shared" ca="1" si="737"/>
        <v>-1.3420281929729689</v>
      </c>
      <c r="AB4656" s="4">
        <f t="shared" ca="1" si="738"/>
        <v>1.3598319415117668</v>
      </c>
      <c r="AC4656" s="4">
        <f t="shared" ca="1" si="742"/>
        <v>0.60497448427062817</v>
      </c>
      <c r="AD4656" s="4">
        <f t="shared" ca="1" si="739"/>
        <v>0.98328116664285703</v>
      </c>
      <c r="AF4656" s="4">
        <f t="shared" ca="1" si="743"/>
        <v>-1.3195910472540662</v>
      </c>
      <c r="AG4656" s="4">
        <f t="shared" ca="1" si="744"/>
        <v>1.3370971378879113</v>
      </c>
      <c r="AH4656" s="2">
        <f t="shared" ca="1" si="740"/>
        <v>349.70852617880018</v>
      </c>
    </row>
    <row r="4657" spans="20:34" x14ac:dyDescent="0.2">
      <c r="T4657" s="3"/>
      <c r="X4657" s="4">
        <f t="shared" ca="1" si="741"/>
        <v>1.7392255890717421</v>
      </c>
      <c r="Y4657" s="4">
        <f t="shared" ca="1" si="741"/>
        <v>-0.57716404734283178</v>
      </c>
      <c r="Z4657" s="4">
        <f t="shared" ca="1" si="736"/>
        <v>0.60715714040839885</v>
      </c>
      <c r="AA4657" s="4">
        <f t="shared" ca="1" si="737"/>
        <v>2.3594595329637542</v>
      </c>
      <c r="AB4657" s="4">
        <f t="shared" ca="1" si="738"/>
        <v>0.90426385875917792</v>
      </c>
      <c r="AC4657" s="4">
        <f t="shared" ca="1" si="742"/>
        <v>0.16781415227670116</v>
      </c>
      <c r="AD4657" s="4">
        <f t="shared" ca="1" si="739"/>
        <v>1.5396384746903209</v>
      </c>
      <c r="AF4657" s="4">
        <f t="shared" ca="1" si="743"/>
        <v>3.6327146764258513</v>
      </c>
      <c r="AG4657" s="4">
        <f t="shared" ca="1" si="744"/>
        <v>1.3922394282175645</v>
      </c>
      <c r="AH4657" s="2">
        <f t="shared" ca="1" si="740"/>
        <v>-409.50345368385842</v>
      </c>
    </row>
    <row r="4658" spans="20:34" x14ac:dyDescent="0.2">
      <c r="T4658" s="3"/>
      <c r="X4658" s="4">
        <f t="shared" ca="1" si="741"/>
        <v>0.34222887361976034</v>
      </c>
      <c r="Y4658" s="4">
        <f t="shared" ca="1" si="741"/>
        <v>-0.17603006591730358</v>
      </c>
      <c r="Z4658" s="4">
        <f t="shared" ca="1" si="736"/>
        <v>7.0055484411529284E-2</v>
      </c>
      <c r="AA4658" s="4">
        <f t="shared" ca="1" si="737"/>
        <v>0.48046490540828318</v>
      </c>
      <c r="AB4658" s="4">
        <f t="shared" ca="1" si="738"/>
        <v>0.1480407889692805</v>
      </c>
      <c r="AC4658" s="4">
        <f t="shared" ca="1" si="742"/>
        <v>0.35540873438852028</v>
      </c>
      <c r="AD4658" s="4">
        <f t="shared" ca="1" si="739"/>
        <v>1.2214520262641992</v>
      </c>
      <c r="AF4658" s="4">
        <f t="shared" ca="1" si="743"/>
        <v>0.58686483225978436</v>
      </c>
      <c r="AG4658" s="4">
        <f t="shared" ca="1" si="744"/>
        <v>0.18082472165627839</v>
      </c>
      <c r="AH4658" s="2">
        <f t="shared" ca="1" si="740"/>
        <v>-75.075296887416698</v>
      </c>
    </row>
    <row r="4659" spans="20:34" x14ac:dyDescent="0.2">
      <c r="T4659" s="3"/>
      <c r="X4659" s="4">
        <f t="shared" ca="1" si="741"/>
        <v>2.5626405075322774E-2</v>
      </c>
      <c r="Y4659" s="4">
        <f t="shared" ca="1" si="741"/>
        <v>1.5080179542092558</v>
      </c>
      <c r="Z4659" s="4">
        <f t="shared" ca="1" si="736"/>
        <v>1.2087256214753699</v>
      </c>
      <c r="AA4659" s="4">
        <f t="shared" ca="1" si="737"/>
        <v>5.4626869509016865E-2</v>
      </c>
      <c r="AB4659" s="4">
        <f t="shared" ca="1" si="738"/>
        <v>1.7512542903879385</v>
      </c>
      <c r="AC4659" s="4">
        <f t="shared" ca="1" si="742"/>
        <v>0.13634485904988691</v>
      </c>
      <c r="AD4659" s="4">
        <f t="shared" ca="1" si="739"/>
        <v>1.629961007882839</v>
      </c>
      <c r="AF4659" s="4">
        <f t="shared" ca="1" si="743"/>
        <v>8.9039667282401452E-2</v>
      </c>
      <c r="AG4659" s="4">
        <f t="shared" ca="1" si="744"/>
        <v>2.8544762082198702</v>
      </c>
      <c r="AH4659" s="2">
        <f t="shared" ca="1" si="740"/>
        <v>271.19946500628839</v>
      </c>
    </row>
    <row r="4660" spans="20:34" x14ac:dyDescent="0.2">
      <c r="T4660" s="3"/>
      <c r="X4660" s="4">
        <f t="shared" ca="1" si="741"/>
        <v>0.14330072537703892</v>
      </c>
      <c r="Y4660" s="4">
        <f t="shared" ca="1" si="741"/>
        <v>1.1764427349416382</v>
      </c>
      <c r="Z4660" s="4">
        <f t="shared" ca="1" si="736"/>
        <v>1.0183775091210847</v>
      </c>
      <c r="AA4660" s="4">
        <f t="shared" ca="1" si="737"/>
        <v>0.21290169807697737</v>
      </c>
      <c r="AB4660" s="4">
        <f t="shared" ca="1" si="738"/>
        <v>1.4832498404926866</v>
      </c>
      <c r="AC4660" s="4">
        <f t="shared" ca="1" si="742"/>
        <v>0.66171558453615853</v>
      </c>
      <c r="AD4660" s="4">
        <f t="shared" ca="1" si="739"/>
        <v>0.93798579660482384</v>
      </c>
      <c r="AF4660" s="4">
        <f t="shared" ca="1" si="743"/>
        <v>0.19969876886925331</v>
      </c>
      <c r="AG4660" s="4">
        <f t="shared" ca="1" si="744"/>
        <v>1.3912672831985105</v>
      </c>
      <c r="AH4660" s="2">
        <f t="shared" ca="1" si="740"/>
        <v>107.22791035070941</v>
      </c>
    </row>
    <row r="4661" spans="20:34" x14ac:dyDescent="0.2">
      <c r="T4661" s="3"/>
      <c r="X4661" s="4">
        <f t="shared" ca="1" si="741"/>
        <v>0.44367675807205526</v>
      </c>
      <c r="Y4661" s="4">
        <f t="shared" ca="1" si="741"/>
        <v>-0.61718796139771781</v>
      </c>
      <c r="Z4661" s="4">
        <f t="shared" ca="1" si="736"/>
        <v>-0.21691242135624395</v>
      </c>
      <c r="AA4661" s="4">
        <f t="shared" ca="1" si="737"/>
        <v>0.61691478231515728</v>
      </c>
      <c r="AB4661" s="4">
        <f t="shared" ca="1" si="738"/>
        <v>-0.25600144066806085</v>
      </c>
      <c r="AC4661" s="4">
        <f t="shared" ca="1" si="742"/>
        <v>0.71291490896367515</v>
      </c>
      <c r="AD4661" s="4">
        <f t="shared" ca="1" si="739"/>
        <v>0.8977294951869621</v>
      </c>
      <c r="AF4661" s="4">
        <f t="shared" ca="1" si="743"/>
        <v>0.5538225961011608</v>
      </c>
      <c r="AG4661" s="4">
        <f t="shared" ca="1" si="744"/>
        <v>-0.2298200440980733</v>
      </c>
      <c r="AH4661" s="2">
        <f t="shared" ca="1" si="740"/>
        <v>-110.94172786389845</v>
      </c>
    </row>
    <row r="4662" spans="20:34" x14ac:dyDescent="0.2">
      <c r="T4662" s="3"/>
      <c r="X4662" s="4">
        <f t="shared" ca="1" si="741"/>
        <v>1.5021674392451612</v>
      </c>
      <c r="Y4662" s="4">
        <f t="shared" ca="1" si="741"/>
        <v>-1.6745222495207932</v>
      </c>
      <c r="Z4662" s="4">
        <f t="shared" ca="1" si="736"/>
        <v>-0.4059989960500997</v>
      </c>
      <c r="AA4662" s="4">
        <f t="shared" ca="1" si="737"/>
        <v>2.0406105442613924</v>
      </c>
      <c r="AB4662" s="4">
        <f t="shared" ca="1" si="738"/>
        <v>-0.52222968326330932</v>
      </c>
      <c r="AC4662" s="4">
        <f t="shared" ca="1" si="742"/>
        <v>0.80943817995266665</v>
      </c>
      <c r="AD4662" s="4">
        <f t="shared" ca="1" si="739"/>
        <v>0.81983374654534247</v>
      </c>
      <c r="AF4662" s="4">
        <f t="shared" ca="1" si="743"/>
        <v>1.6729613877417477</v>
      </c>
      <c r="AG4662" s="4">
        <f t="shared" ca="1" si="744"/>
        <v>-0.42814151778694642</v>
      </c>
      <c r="AH4662" s="2">
        <f t="shared" ca="1" si="740"/>
        <v>-303.7381711180451</v>
      </c>
    </row>
    <row r="4663" spans="20:34" x14ac:dyDescent="0.2">
      <c r="T4663" s="3"/>
      <c r="X4663" s="4">
        <f t="shared" ca="1" si="741"/>
        <v>0.43955123185321737</v>
      </c>
      <c r="Y4663" s="4">
        <f t="shared" ca="1" si="741"/>
        <v>-3.5425394471554221</v>
      </c>
      <c r="Z4663" s="4">
        <f t="shared" ca="1" si="736"/>
        <v>-2.5337949234564836</v>
      </c>
      <c r="AA4663" s="4">
        <f t="shared" ca="1" si="737"/>
        <v>0.61136584901038027</v>
      </c>
      <c r="AB4663" s="4">
        <f t="shared" ca="1" si="738"/>
        <v>-3.5181027179930249</v>
      </c>
      <c r="AC4663" s="4">
        <f t="shared" ca="1" si="742"/>
        <v>4.9647765966216562E-2</v>
      </c>
      <c r="AD4663" s="4">
        <f t="shared" ca="1" si="739"/>
        <v>2.1028444100896619</v>
      </c>
      <c r="AF4663" s="4">
        <f t="shared" ca="1" si="743"/>
        <v>1.2856072581111984</v>
      </c>
      <c r="AG4663" s="4">
        <f t="shared" ca="1" si="744"/>
        <v>-7.3980226346528788</v>
      </c>
      <c r="AH4663" s="2">
        <f t="shared" ca="1" si="740"/>
        <v>-941.57866464665904</v>
      </c>
    </row>
    <row r="4664" spans="20:34" x14ac:dyDescent="0.2">
      <c r="T4664" s="3"/>
      <c r="X4664" s="4">
        <f t="shared" ca="1" si="741"/>
        <v>1.0088478331498421</v>
      </c>
      <c r="Y4664" s="4">
        <f t="shared" ca="1" si="741"/>
        <v>-1.8672929435491148E-2</v>
      </c>
      <c r="Z4664" s="4">
        <f t="shared" ca="1" si="736"/>
        <v>0.60227538410016468</v>
      </c>
      <c r="AA4664" s="4">
        <f t="shared" ca="1" si="737"/>
        <v>1.3770836517010301</v>
      </c>
      <c r="AB4664" s="4">
        <f t="shared" ca="1" si="738"/>
        <v>0.89739049186454944</v>
      </c>
      <c r="AC4664" s="4">
        <f t="shared" ca="1" si="742"/>
        <v>0.83145596432270596</v>
      </c>
      <c r="AD4664" s="4">
        <f t="shared" ca="1" si="739"/>
        <v>0.80090088800203008</v>
      </c>
      <c r="AF4664" s="4">
        <f t="shared" ca="1" si="743"/>
        <v>1.1029075195004332</v>
      </c>
      <c r="AG4664" s="4">
        <f t="shared" ca="1" si="744"/>
        <v>0.71872084181889617</v>
      </c>
      <c r="AH4664" s="2">
        <f t="shared" ca="1" si="740"/>
        <v>-101.74358176221131</v>
      </c>
    </row>
    <row r="4665" spans="20:34" x14ac:dyDescent="0.2">
      <c r="T4665" s="3"/>
      <c r="X4665" s="4">
        <f t="shared" ca="1" si="741"/>
        <v>-0.5891954587259528</v>
      </c>
      <c r="Y4665" s="4">
        <f t="shared" ca="1" si="741"/>
        <v>-0.77996157950073053</v>
      </c>
      <c r="Z4665" s="4">
        <f t="shared" ca="1" si="736"/>
        <v>-0.97743140894364189</v>
      </c>
      <c r="AA4665" s="4">
        <f t="shared" ca="1" si="737"/>
        <v>-0.77232352071611099</v>
      </c>
      <c r="AB4665" s="4">
        <f t="shared" ca="1" si="738"/>
        <v>-1.326789432113388</v>
      </c>
      <c r="AC4665" s="4">
        <f t="shared" ca="1" si="742"/>
        <v>6.4425887429301776E-2</v>
      </c>
      <c r="AD4665" s="4">
        <f t="shared" ca="1" si="739"/>
        <v>1.9744994897794195</v>
      </c>
      <c r="AF4665" s="4">
        <f t="shared" ca="1" si="743"/>
        <v>-1.5249523975986061</v>
      </c>
      <c r="AG4665" s="4">
        <f t="shared" ca="1" si="744"/>
        <v>-2.6197450567526102</v>
      </c>
      <c r="AH4665" s="2">
        <f t="shared" ca="1" si="740"/>
        <v>-11.538998589855964</v>
      </c>
    </row>
    <row r="4666" spans="20:34" x14ac:dyDescent="0.2">
      <c r="T4666" s="3"/>
      <c r="X4666" s="4">
        <f t="shared" ca="1" si="741"/>
        <v>-0.74952420781829054</v>
      </c>
      <c r="Y4666" s="4">
        <f t="shared" ca="1" si="741"/>
        <v>-0.50503701058345041</v>
      </c>
      <c r="Z4666" s="4">
        <f t="shared" ca="1" si="736"/>
        <v>-0.85799083638003548</v>
      </c>
      <c r="AA4666" s="4">
        <f t="shared" ca="1" si="737"/>
        <v>-0.98796959551001173</v>
      </c>
      <c r="AB4666" s="4">
        <f t="shared" ca="1" si="738"/>
        <v>-1.1586206777760528</v>
      </c>
      <c r="AC4666" s="4">
        <f t="shared" ca="1" si="742"/>
        <v>0.6631566859989424</v>
      </c>
      <c r="AD4666" s="4">
        <f t="shared" ca="1" si="739"/>
        <v>0.93684908086788332</v>
      </c>
      <c r="AF4666" s="4">
        <f t="shared" ca="1" si="743"/>
        <v>-0.92557840747896891</v>
      </c>
      <c r="AG4666" s="4">
        <f t="shared" ca="1" si="744"/>
        <v>-1.0854527170490191</v>
      </c>
      <c r="AH4666" s="2">
        <f t="shared" ca="1" si="740"/>
        <v>42.004959610447713</v>
      </c>
    </row>
    <row r="4667" spans="20:34" x14ac:dyDescent="0.2">
      <c r="T4667" s="3"/>
      <c r="X4667" s="4">
        <f t="shared" ca="1" si="741"/>
        <v>1.4208063648133922</v>
      </c>
      <c r="Y4667" s="4">
        <f t="shared" ca="1" si="741"/>
        <v>-0.13441674281599869</v>
      </c>
      <c r="Z4667" s="4">
        <f t="shared" ca="1" si="736"/>
        <v>0.7626748757018178</v>
      </c>
      <c r="AA4667" s="4">
        <f t="shared" ca="1" si="737"/>
        <v>1.9311779163543372</v>
      </c>
      <c r="AB4667" s="4">
        <f t="shared" ca="1" si="738"/>
        <v>1.1232281793440457</v>
      </c>
      <c r="AC4667" s="4">
        <f t="shared" ca="1" si="742"/>
        <v>0.64107675788934082</v>
      </c>
      <c r="AD4667" s="4">
        <f t="shared" ca="1" si="739"/>
        <v>0.95432319998846393</v>
      </c>
      <c r="AF4667" s="4">
        <f t="shared" ca="1" si="743"/>
        <v>1.8429678888823253</v>
      </c>
      <c r="AG4667" s="4">
        <f t="shared" ca="1" si="744"/>
        <v>1.071922710428826</v>
      </c>
      <c r="AH4667" s="2">
        <f t="shared" ca="1" si="740"/>
        <v>-179.45280226233763</v>
      </c>
    </row>
    <row r="4668" spans="20:34" x14ac:dyDescent="0.2">
      <c r="T4668" s="3"/>
      <c r="X4668" s="4">
        <f t="shared" ca="1" si="741"/>
        <v>0.83639472512633872</v>
      </c>
      <c r="Y4668" s="4">
        <f t="shared" ca="1" si="741"/>
        <v>-0.29093149413359065</v>
      </c>
      <c r="Z4668" s="4">
        <f t="shared" ca="1" si="736"/>
        <v>0.28140242566493884</v>
      </c>
      <c r="AA4668" s="4">
        <f t="shared" ca="1" si="737"/>
        <v>1.1451300186700697</v>
      </c>
      <c r="AB4668" s="4">
        <f t="shared" ca="1" si="738"/>
        <v>0.44561096199121958</v>
      </c>
      <c r="AC4668" s="4">
        <f t="shared" ca="1" si="742"/>
        <v>0.12331261594702059</v>
      </c>
      <c r="AD4668" s="4">
        <f t="shared" ca="1" si="739"/>
        <v>1.674325160765795</v>
      </c>
      <c r="AF4668" s="4">
        <f t="shared" ca="1" si="743"/>
        <v>1.9173200026075021</v>
      </c>
      <c r="AG4668" s="4">
        <f t="shared" ca="1" si="744"/>
        <v>0.74609764557494929</v>
      </c>
      <c r="AH4668" s="2">
        <f t="shared" ca="1" si="740"/>
        <v>-223.23884947911483</v>
      </c>
    </row>
    <row r="4669" spans="20:34" x14ac:dyDescent="0.2">
      <c r="T4669" s="3"/>
      <c r="X4669" s="4">
        <f t="shared" ca="1" si="741"/>
        <v>-0.11890237733855087</v>
      </c>
      <c r="Y4669" s="4">
        <f t="shared" ca="1" si="741"/>
        <v>1.3458193345804645</v>
      </c>
      <c r="Z4669" s="4">
        <f t="shared" ca="1" si="736"/>
        <v>0.99200489996367847</v>
      </c>
      <c r="AA4669" s="4">
        <f t="shared" ca="1" si="737"/>
        <v>-0.1397678650519297</v>
      </c>
      <c r="AB4669" s="4">
        <f t="shared" ca="1" si="738"/>
        <v>1.446117995463523</v>
      </c>
      <c r="AC4669" s="4">
        <f t="shared" ca="1" si="742"/>
        <v>0.28827219646625324</v>
      </c>
      <c r="AD4669" s="4">
        <f t="shared" ca="1" si="739"/>
        <v>1.3100107345237442</v>
      </c>
      <c r="AF4669" s="4">
        <f t="shared" ca="1" si="743"/>
        <v>-0.18309740355949397</v>
      </c>
      <c r="AG4669" s="4">
        <f t="shared" ca="1" si="744"/>
        <v>1.8944300974451744</v>
      </c>
      <c r="AH4669" s="2">
        <f t="shared" ca="1" si="740"/>
        <v>218.87120241668299</v>
      </c>
    </row>
    <row r="4670" spans="20:34" x14ac:dyDescent="0.2">
      <c r="T4670" s="3"/>
      <c r="X4670" s="4">
        <f t="shared" ca="1" si="741"/>
        <v>-1.639904990591216</v>
      </c>
      <c r="Y4670" s="4">
        <f t="shared" ca="1" si="741"/>
        <v>1.3387146517234252</v>
      </c>
      <c r="Z4670" s="4">
        <f t="shared" ca="1" si="736"/>
        <v>5.6083234557884554E-2</v>
      </c>
      <c r="AA4670" s="4">
        <f t="shared" ca="1" si="737"/>
        <v>-2.185553447214112</v>
      </c>
      <c r="AB4670" s="4">
        <f t="shared" ca="1" si="738"/>
        <v>0.12836827901102366</v>
      </c>
      <c r="AC4670" s="4">
        <f t="shared" ca="1" si="742"/>
        <v>0.35233647652008404</v>
      </c>
      <c r="AD4670" s="4">
        <f t="shared" ca="1" si="739"/>
        <v>1.2251449975042601</v>
      </c>
      <c r="AF4670" s="4">
        <f t="shared" ca="1" si="743"/>
        <v>-2.6776198726325604</v>
      </c>
      <c r="AG4670" s="4">
        <f t="shared" ca="1" si="744"/>
        <v>0.15726975486858674</v>
      </c>
      <c r="AH4670" s="2">
        <f t="shared" ca="1" si="740"/>
        <v>463.61454169011313</v>
      </c>
    </row>
    <row r="4671" spans="20:34" x14ac:dyDescent="0.2">
      <c r="T4671" s="3"/>
      <c r="X4671" s="4">
        <f t="shared" ca="1" si="741"/>
        <v>-1.524568816017509</v>
      </c>
      <c r="Y4671" s="4">
        <f t="shared" ca="1" si="741"/>
        <v>-0.92778065469944826</v>
      </c>
      <c r="Z4671" s="4">
        <f t="shared" ca="1" si="736"/>
        <v>-1.6664854053756419</v>
      </c>
      <c r="AA4671" s="4">
        <f t="shared" ca="1" si="737"/>
        <v>-2.0304234816317099</v>
      </c>
      <c r="AB4671" s="4">
        <f t="shared" ca="1" si="738"/>
        <v>-2.2969568531496787</v>
      </c>
      <c r="AC4671" s="4">
        <f t="shared" ca="1" si="742"/>
        <v>0.29855795431592458</v>
      </c>
      <c r="AD4671" s="4">
        <f t="shared" ca="1" si="739"/>
        <v>1.2952294370600284</v>
      </c>
      <c r="AF4671" s="4">
        <f t="shared" ca="1" si="743"/>
        <v>-2.6298642631073026</v>
      </c>
      <c r="AG4671" s="4">
        <f t="shared" ca="1" si="744"/>
        <v>-2.9750861318562327</v>
      </c>
      <c r="AH4671" s="2">
        <f t="shared" ca="1" si="740"/>
        <v>142.05720210068057</v>
      </c>
    </row>
    <row r="4672" spans="20:34" x14ac:dyDescent="0.2">
      <c r="T4672" s="3"/>
      <c r="X4672" s="4">
        <f t="shared" ca="1" si="741"/>
        <v>-0.44714591598344655</v>
      </c>
      <c r="Y4672" s="4">
        <f t="shared" ca="1" si="741"/>
        <v>-0.36067690305523409</v>
      </c>
      <c r="Z4672" s="4">
        <f t="shared" ca="1" si="736"/>
        <v>-0.55883631655477095</v>
      </c>
      <c r="AA4672" s="4">
        <f t="shared" ca="1" si="737"/>
        <v>-0.58126342393304542</v>
      </c>
      <c r="AB4672" s="4">
        <f t="shared" ca="1" si="738"/>
        <v>-0.73742005998256965</v>
      </c>
      <c r="AC4672" s="4">
        <f t="shared" ca="1" si="742"/>
        <v>0.10802354653409618</v>
      </c>
      <c r="AD4672" s="4">
        <f t="shared" ca="1" si="739"/>
        <v>1.7335398335610404</v>
      </c>
      <c r="AF4672" s="4">
        <f t="shared" ca="1" si="743"/>
        <v>-1.0076432991800119</v>
      </c>
      <c r="AG4672" s="4">
        <f t="shared" ca="1" si="744"/>
        <v>-1.2783470480467563</v>
      </c>
      <c r="AH4672" s="2">
        <f t="shared" ca="1" si="740"/>
        <v>36.279818808176969</v>
      </c>
    </row>
    <row r="4673" spans="20:34" x14ac:dyDescent="0.2">
      <c r="T4673" s="3"/>
      <c r="X4673" s="4">
        <f t="shared" ca="1" si="741"/>
        <v>-0.31942490380810951</v>
      </c>
      <c r="Y4673" s="4">
        <f t="shared" ca="1" si="741"/>
        <v>-0.95912976895772994</v>
      </c>
      <c r="Z4673" s="4">
        <f t="shared" ca="1" si="736"/>
        <v>-0.95417677601583528</v>
      </c>
      <c r="AA4673" s="4">
        <f t="shared" ca="1" si="737"/>
        <v>-0.40947554995385693</v>
      </c>
      <c r="AB4673" s="4">
        <f t="shared" ca="1" si="738"/>
        <v>-1.2940476043734159</v>
      </c>
      <c r="AC4673" s="4">
        <f t="shared" ca="1" si="742"/>
        <v>0.5627865256088832</v>
      </c>
      <c r="AD4673" s="4">
        <f t="shared" ca="1" si="739"/>
        <v>1.0180580580688057</v>
      </c>
      <c r="AF4673" s="4">
        <f t="shared" ca="1" si="743"/>
        <v>-0.41686988321267981</v>
      </c>
      <c r="AG4673" s="4">
        <f t="shared" ca="1" si="744"/>
        <v>-1.31741559115699</v>
      </c>
      <c r="AH4673" s="2">
        <f t="shared" ca="1" si="740"/>
        <v>-64.487690724457025</v>
      </c>
    </row>
    <row r="4674" spans="20:34" x14ac:dyDescent="0.2">
      <c r="T4674" s="3"/>
      <c r="X4674" s="4">
        <f t="shared" ca="1" si="741"/>
        <v>-1.6764956985781505E-3</v>
      </c>
      <c r="Y4674" s="4">
        <f t="shared" ca="1" si="741"/>
        <v>0.33327180167714193</v>
      </c>
      <c r="Z4674" s="4">
        <f t="shared" ref="Z4674:Z4737" ca="1" si="745">X4674*B$19+SQRT(1-B$19^2)*Y4674</f>
        <v>0.26263886024245497</v>
      </c>
      <c r="AA4674" s="4">
        <f t="shared" ref="AA4674:AA4737" ca="1" si="746">X4674*SQRT($B$28)+$B$20</f>
        <v>1.7903802587387212E-2</v>
      </c>
      <c r="AB4674" s="4">
        <f t="shared" ref="AB4674:AB4737" ca="1" si="747">Z4674*SQRT($C$29)+$C$20</f>
        <v>0.41919242299480097</v>
      </c>
      <c r="AC4674" s="4">
        <f t="shared" ca="1" si="742"/>
        <v>0.7881455026643045</v>
      </c>
      <c r="AD4674" s="4">
        <f t="shared" ref="AD4674:AD4737" ca="1" si="748">SQRT((B$26/2)/GAMMAINV(AC4674,B$26/2,1))</f>
        <v>0.83756826621835989</v>
      </c>
      <c r="AF4674" s="4">
        <f t="shared" ca="1" si="743"/>
        <v>1.4995656891833693E-2</v>
      </c>
      <c r="AG4674" s="4">
        <f t="shared" ca="1" si="744"/>
        <v>0.35110227093962881</v>
      </c>
      <c r="AH4674" s="2">
        <f t="shared" ref="AH4674:AH4737" ca="1" si="749">(B$4*EXP(-B$8*B$7)*NORMSDIST((LN(B$4/(B$5+AF4674))-B$8*B$7+B$9*B$7+0.5*B$6*B$6*B$7)/(B$6*SQRT(B$7)))-(B$5+AF4674)*EXP(-B$9*B$7)*NORMSDIST((LN(B$4/(B$5+AF4674))-B$8*B$7+B$9*B$7-0.5*B$6*B$6*B$7)/(B$6*SQRT(B$7))))*400+100*AG4674-400*$B$13</f>
        <v>32.707748324207387</v>
      </c>
    </row>
    <row r="4675" spans="20:34" x14ac:dyDescent="0.2">
      <c r="T4675" s="3"/>
      <c r="X4675" s="4">
        <f t="shared" ref="X4675:Y4738" ca="1" si="750">NORMSINV(RAND())</f>
        <v>-1.0926686580546165</v>
      </c>
      <c r="Y4675" s="4">
        <f t="shared" ca="1" si="750"/>
        <v>0.58367059182452385</v>
      </c>
      <c r="Z4675" s="4">
        <f t="shared" ca="1" si="745"/>
        <v>-0.20655167400888308</v>
      </c>
      <c r="AA4675" s="4">
        <f t="shared" ca="1" si="746"/>
        <v>-1.4495072436217511</v>
      </c>
      <c r="AB4675" s="4">
        <f t="shared" ca="1" si="747"/>
        <v>-0.24141381823782124</v>
      </c>
      <c r="AC4675" s="4">
        <f t="shared" ref="AC4675:AC4738" ca="1" si="751">RAND()</f>
        <v>0.78237938177217115</v>
      </c>
      <c r="AD4675" s="4">
        <f t="shared" ca="1" si="748"/>
        <v>0.84229501514037042</v>
      </c>
      <c r="AF4675" s="4">
        <f t="shared" ref="AF4675:AF4738" ca="1" si="752">AD4675*AA4675</f>
        <v>-1.2209127257124595</v>
      </c>
      <c r="AG4675" s="4">
        <f t="shared" ref="AG4675:AG4738" ca="1" si="753">AD4675*AB4675</f>
        <v>-0.20334165568772028</v>
      </c>
      <c r="AH4675" s="2">
        <f t="shared" ca="1" si="749"/>
        <v>179.19667646192511</v>
      </c>
    </row>
    <row r="4676" spans="20:34" x14ac:dyDescent="0.2">
      <c r="T4676" s="3"/>
      <c r="X4676" s="4">
        <f t="shared" ca="1" si="750"/>
        <v>0.70419352747768182</v>
      </c>
      <c r="Y4676" s="4">
        <f t="shared" ca="1" si="750"/>
        <v>-1.2067062327226932</v>
      </c>
      <c r="Z4676" s="4">
        <f t="shared" ca="1" si="745"/>
        <v>-0.52396162989676887</v>
      </c>
      <c r="AA4676" s="4">
        <f t="shared" ca="1" si="746"/>
        <v>0.96731618604566272</v>
      </c>
      <c r="AB4676" s="4">
        <f t="shared" ca="1" si="747"/>
        <v>-0.68831754408448276</v>
      </c>
      <c r="AC4676" s="4">
        <f t="shared" ca="1" si="751"/>
        <v>0.91580638280210691</v>
      </c>
      <c r="AD4676" s="4">
        <f t="shared" ca="1" si="748"/>
        <v>0.71713427649048311</v>
      </c>
      <c r="AF4676" s="4">
        <f t="shared" ca="1" si="752"/>
        <v>0.69369559321738994</v>
      </c>
      <c r="AG4676" s="4">
        <f t="shared" ca="1" si="753"/>
        <v>-0.49361610397273176</v>
      </c>
      <c r="AH4676" s="2">
        <f t="shared" ca="1" si="749"/>
        <v>-159.28723982267775</v>
      </c>
    </row>
    <row r="4677" spans="20:34" x14ac:dyDescent="0.2">
      <c r="T4677" s="3"/>
      <c r="X4677" s="4">
        <f t="shared" ca="1" si="750"/>
        <v>0.22370957222683013</v>
      </c>
      <c r="Y4677" s="4">
        <f t="shared" ca="1" si="750"/>
        <v>7.9475151087766566E-2</v>
      </c>
      <c r="Z4677" s="4">
        <f t="shared" ca="1" si="745"/>
        <v>0.1997048420973746</v>
      </c>
      <c r="AA4677" s="4">
        <f t="shared" ca="1" si="746"/>
        <v>0.32105355668017077</v>
      </c>
      <c r="AB4677" s="4">
        <f t="shared" ca="1" si="747"/>
        <v>0.33058320746826536</v>
      </c>
      <c r="AC4677" s="4">
        <f t="shared" ca="1" si="751"/>
        <v>0.95779608074718325</v>
      </c>
      <c r="AD4677" s="4">
        <f t="shared" ca="1" si="748"/>
        <v>0.65821349018860031</v>
      </c>
      <c r="AF4677" s="4">
        <f t="shared" ca="1" si="752"/>
        <v>0.21132178207991881</v>
      </c>
      <c r="AG4677" s="4">
        <f t="shared" ca="1" si="753"/>
        <v>0.21759432678542912</v>
      </c>
      <c r="AH4677" s="2">
        <f t="shared" ca="1" si="749"/>
        <v>-11.989647653719203</v>
      </c>
    </row>
    <row r="4678" spans="20:34" x14ac:dyDescent="0.2">
      <c r="T4678" s="3"/>
      <c r="X4678" s="4">
        <f t="shared" ca="1" si="750"/>
        <v>-0.68817946866659796</v>
      </c>
      <c r="Y4678" s="4">
        <f t="shared" ca="1" si="750"/>
        <v>-0.31414520933573464</v>
      </c>
      <c r="Z4678" s="4">
        <f t="shared" ca="1" si="745"/>
        <v>-0.66944823029086842</v>
      </c>
      <c r="AA4678" s="4">
        <f t="shared" ca="1" si="746"/>
        <v>-0.90545942635937848</v>
      </c>
      <c r="AB4678" s="4">
        <f t="shared" ca="1" si="747"/>
        <v>-0.8931583267089982</v>
      </c>
      <c r="AC4678" s="4">
        <f t="shared" ca="1" si="751"/>
        <v>0.8290361957464103</v>
      </c>
      <c r="AD4678" s="4">
        <f t="shared" ca="1" si="748"/>
        <v>0.80301748604519418</v>
      </c>
      <c r="AF4678" s="4">
        <f t="shared" ca="1" si="752"/>
        <v>-0.72709975227103174</v>
      </c>
      <c r="AG4678" s="4">
        <f t="shared" ca="1" si="753"/>
        <v>-0.71722175415419198</v>
      </c>
      <c r="AH4678" s="2">
        <f t="shared" ca="1" si="749"/>
        <v>46.168036787586061</v>
      </c>
    </row>
    <row r="4679" spans="20:34" x14ac:dyDescent="0.2">
      <c r="T4679" s="3"/>
      <c r="X4679" s="4">
        <f t="shared" ca="1" si="750"/>
        <v>1.4064917170599585</v>
      </c>
      <c r="Y4679" s="4">
        <f t="shared" ca="1" si="750"/>
        <v>-0.32160898059936027</v>
      </c>
      <c r="Z4679" s="4">
        <f t="shared" ca="1" si="745"/>
        <v>0.60582446340272766</v>
      </c>
      <c r="AA4679" s="4">
        <f t="shared" ca="1" si="746"/>
        <v>1.911924366273263</v>
      </c>
      <c r="AB4679" s="4">
        <f t="shared" ca="1" si="747"/>
        <v>0.90238748938847368</v>
      </c>
      <c r="AC4679" s="4">
        <f t="shared" ca="1" si="751"/>
        <v>0.32647905368679853</v>
      </c>
      <c r="AD4679" s="4">
        <f t="shared" ca="1" si="748"/>
        <v>1.2574700584627487</v>
      </c>
      <c r="AF4679" s="4">
        <f t="shared" ca="1" si="752"/>
        <v>2.404187644633994</v>
      </c>
      <c r="AG4679" s="4">
        <f t="shared" ca="1" si="753"/>
        <v>1.1347252490373771</v>
      </c>
      <c r="AH4679" s="2">
        <f t="shared" ca="1" si="749"/>
        <v>-257.05672922370377</v>
      </c>
    </row>
    <row r="4680" spans="20:34" x14ac:dyDescent="0.2">
      <c r="T4680" s="3"/>
      <c r="X4680" s="4">
        <f t="shared" ca="1" si="750"/>
        <v>-0.93457614637220043</v>
      </c>
      <c r="Y4680" s="4">
        <f t="shared" ca="1" si="750"/>
        <v>-0.61033451112704928</v>
      </c>
      <c r="Z4680" s="4">
        <f t="shared" ca="1" si="745"/>
        <v>-1.0544803182318003</v>
      </c>
      <c r="AA4680" s="4">
        <f t="shared" ca="1" si="746"/>
        <v>-1.236868962642041</v>
      </c>
      <c r="AB4680" s="4">
        <f t="shared" ca="1" si="747"/>
        <v>-1.4352719922680601</v>
      </c>
      <c r="AC4680" s="4">
        <f t="shared" ca="1" si="751"/>
        <v>0.40025700120759045</v>
      </c>
      <c r="AD4680" s="4">
        <f t="shared" ca="1" si="748"/>
        <v>1.1705826257003182</v>
      </c>
      <c r="AF4680" s="4">
        <f t="shared" ca="1" si="752"/>
        <v>-1.4478573179367493</v>
      </c>
      <c r="AG4680" s="4">
        <f t="shared" ca="1" si="753"/>
        <v>-1.6801044573032726</v>
      </c>
      <c r="AH4680" s="2">
        <f t="shared" ca="1" si="749"/>
        <v>69.470975480412562</v>
      </c>
    </row>
    <row r="4681" spans="20:34" x14ac:dyDescent="0.2">
      <c r="T4681" s="3"/>
      <c r="X4681" s="4">
        <f t="shared" ca="1" si="750"/>
        <v>-0.90264175500267119</v>
      </c>
      <c r="Y4681" s="4">
        <f t="shared" ca="1" si="750"/>
        <v>0.91351387105085102</v>
      </c>
      <c r="Z4681" s="4">
        <f t="shared" ca="1" si="745"/>
        <v>0.17062756497630238</v>
      </c>
      <c r="AA4681" s="4">
        <f t="shared" ca="1" si="746"/>
        <v>-1.1939164279983319</v>
      </c>
      <c r="AB4681" s="4">
        <f t="shared" ca="1" si="747"/>
        <v>0.28964327082849278</v>
      </c>
      <c r="AC4681" s="4">
        <f t="shared" ca="1" si="751"/>
        <v>0.65264665044521619</v>
      </c>
      <c r="AD4681" s="4">
        <f t="shared" ca="1" si="748"/>
        <v>0.94515018805958673</v>
      </c>
      <c r="AF4681" s="4">
        <f t="shared" ca="1" si="752"/>
        <v>-1.1284303364500534</v>
      </c>
      <c r="AG4681" s="4">
        <f t="shared" ca="1" si="753"/>
        <v>0.27375639189374379</v>
      </c>
      <c r="AH4681" s="2">
        <f t="shared" ca="1" si="749"/>
        <v>211.51911532036911</v>
      </c>
    </row>
    <row r="4682" spans="20:34" x14ac:dyDescent="0.2">
      <c r="T4682" s="3"/>
      <c r="X4682" s="4">
        <f t="shared" ca="1" si="750"/>
        <v>-1.109974734508191</v>
      </c>
      <c r="Y4682" s="4">
        <f t="shared" ca="1" si="750"/>
        <v>-0.42839165031440557</v>
      </c>
      <c r="Z4682" s="4">
        <f t="shared" ca="1" si="745"/>
        <v>-1.0178184514959927</v>
      </c>
      <c r="AA4682" s="4">
        <f t="shared" ca="1" si="746"/>
        <v>-1.4727843382066226</v>
      </c>
      <c r="AB4682" s="4">
        <f t="shared" ca="1" si="747"/>
        <v>-1.3836531802654732</v>
      </c>
      <c r="AC4682" s="4">
        <f t="shared" ca="1" si="751"/>
        <v>0.58105749731057466</v>
      </c>
      <c r="AD4682" s="4">
        <f t="shared" ca="1" si="748"/>
        <v>1.0028463817422624</v>
      </c>
      <c r="AF4682" s="4">
        <f t="shared" ca="1" si="752"/>
        <v>-1.4769764446571838</v>
      </c>
      <c r="AG4682" s="4">
        <f t="shared" ca="1" si="753"/>
        <v>-1.3875915854154042</v>
      </c>
      <c r="AH4682" s="2">
        <f t="shared" ca="1" si="749"/>
        <v>103.61137758552877</v>
      </c>
    </row>
    <row r="4683" spans="20:34" x14ac:dyDescent="0.2">
      <c r="T4683" s="3"/>
      <c r="X4683" s="4">
        <f t="shared" ca="1" si="750"/>
        <v>1.449036116161996</v>
      </c>
      <c r="Y4683" s="4">
        <f t="shared" ca="1" si="750"/>
        <v>0.33738128756543539</v>
      </c>
      <c r="Z4683" s="4">
        <f t="shared" ca="1" si="745"/>
        <v>1.1531989711643438</v>
      </c>
      <c r="AA4683" s="4">
        <f t="shared" ca="1" si="746"/>
        <v>1.9691476198865978</v>
      </c>
      <c r="AB4683" s="4">
        <f t="shared" ca="1" si="747"/>
        <v>1.673074427256779</v>
      </c>
      <c r="AC4683" s="4">
        <f t="shared" ca="1" si="751"/>
        <v>0.36390195328326069</v>
      </c>
      <c r="AD4683" s="4">
        <f t="shared" ca="1" si="748"/>
        <v>1.211392852750109</v>
      </c>
      <c r="AF4683" s="4">
        <f t="shared" ca="1" si="752"/>
        <v>2.3854113527405132</v>
      </c>
      <c r="AG4683" s="4">
        <f t="shared" ca="1" si="753"/>
        <v>2.0267504032978443</v>
      </c>
      <c r="AH4683" s="2">
        <f t="shared" ca="1" si="749"/>
        <v>-165.07310183903701</v>
      </c>
    </row>
    <row r="4684" spans="20:34" x14ac:dyDescent="0.2">
      <c r="T4684" s="3"/>
      <c r="X4684" s="4">
        <f t="shared" ca="1" si="750"/>
        <v>-0.85845970879149791</v>
      </c>
      <c r="Y4684" s="4">
        <f t="shared" ca="1" si="750"/>
        <v>1.1228620246119416</v>
      </c>
      <c r="Z4684" s="4">
        <f t="shared" ca="1" si="745"/>
        <v>0.36327437696796938</v>
      </c>
      <c r="AA4684" s="4">
        <f t="shared" ca="1" si="746"/>
        <v>-1.1344904991132072</v>
      </c>
      <c r="AB4684" s="4">
        <f t="shared" ca="1" si="747"/>
        <v>0.56088422107129887</v>
      </c>
      <c r="AC4684" s="4">
        <f t="shared" ca="1" si="751"/>
        <v>6.1681736058059489E-2</v>
      </c>
      <c r="AD4684" s="4">
        <f t="shared" ca="1" si="748"/>
        <v>1.9955935921225747</v>
      </c>
      <c r="AF4684" s="4">
        <f t="shared" ca="1" si="752"/>
        <v>-2.2639819703542576</v>
      </c>
      <c r="AG4684" s="4">
        <f t="shared" ca="1" si="753"/>
        <v>1.1192969574925455</v>
      </c>
      <c r="AH4684" s="2">
        <f t="shared" ca="1" si="749"/>
        <v>488.14436047498793</v>
      </c>
    </row>
    <row r="4685" spans="20:34" x14ac:dyDescent="0.2">
      <c r="T4685" s="3"/>
      <c r="X4685" s="4">
        <f t="shared" ca="1" si="750"/>
        <v>0.43131170083810233</v>
      </c>
      <c r="Y4685" s="4">
        <f t="shared" ca="1" si="750"/>
        <v>0.19116746975050106</v>
      </c>
      <c r="Z4685" s="4">
        <f t="shared" ca="1" si="745"/>
        <v>0.41504603462711054</v>
      </c>
      <c r="AA4685" s="4">
        <f t="shared" ca="1" si="746"/>
        <v>0.60028347899495127</v>
      </c>
      <c r="AB4685" s="4">
        <f t="shared" ca="1" si="747"/>
        <v>0.6337771668404617</v>
      </c>
      <c r="AC4685" s="4">
        <f t="shared" ca="1" si="751"/>
        <v>0.86653282255280395</v>
      </c>
      <c r="AD4685" s="4">
        <f t="shared" ca="1" si="748"/>
        <v>0.76889730293414749</v>
      </c>
      <c r="AF4685" s="4">
        <f t="shared" ca="1" si="752"/>
        <v>0.461556347995145</v>
      </c>
      <c r="AG4685" s="4">
        <f t="shared" ca="1" si="753"/>
        <v>0.48730955424487621</v>
      </c>
      <c r="AH4685" s="2">
        <f t="shared" ca="1" si="749"/>
        <v>-24.68425869709381</v>
      </c>
    </row>
    <row r="4686" spans="20:34" x14ac:dyDescent="0.2">
      <c r="T4686" s="3"/>
      <c r="X4686" s="4">
        <f t="shared" ca="1" si="750"/>
        <v>-0.69357779603242731</v>
      </c>
      <c r="Y4686" s="4">
        <f t="shared" ca="1" si="750"/>
        <v>-0.61858303356636024</v>
      </c>
      <c r="Z4686" s="4">
        <f t="shared" ca="1" si="745"/>
        <v>-0.91360263184273827</v>
      </c>
      <c r="AA4686" s="4">
        <f t="shared" ca="1" si="746"/>
        <v>-0.91272030822544448</v>
      </c>
      <c r="AB4686" s="4">
        <f t="shared" ca="1" si="747"/>
        <v>-1.2369204227345343</v>
      </c>
      <c r="AC4686" s="4">
        <f t="shared" ca="1" si="751"/>
        <v>0.95418927531225239</v>
      </c>
      <c r="AD4686" s="4">
        <f t="shared" ca="1" si="748"/>
        <v>0.66434545793266642</v>
      </c>
      <c r="AF4686" s="4">
        <f t="shared" ca="1" si="752"/>
        <v>-0.60636159113247734</v>
      </c>
      <c r="AG4686" s="4">
        <f t="shared" ca="1" si="753"/>
        <v>-0.82174246466784151</v>
      </c>
      <c r="AH4686" s="2">
        <f t="shared" ca="1" si="749"/>
        <v>15.949133430091933</v>
      </c>
    </row>
    <row r="4687" spans="20:34" x14ac:dyDescent="0.2">
      <c r="T4687" s="3"/>
      <c r="X4687" s="4">
        <f t="shared" ca="1" si="750"/>
        <v>-0.23029682558892142</v>
      </c>
      <c r="Y4687" s="4">
        <f t="shared" ca="1" si="750"/>
        <v>0.61607747305467286</v>
      </c>
      <c r="Z4687" s="4">
        <f t="shared" ca="1" si="745"/>
        <v>0.34654484841717653</v>
      </c>
      <c r="AA4687" s="4">
        <f t="shared" ca="1" si="746"/>
        <v>-0.28959611266826901</v>
      </c>
      <c r="AB4687" s="4">
        <f t="shared" ca="1" si="747"/>
        <v>0.53732954516299736</v>
      </c>
      <c r="AC4687" s="4">
        <f t="shared" ca="1" si="751"/>
        <v>0.30439990277648754</v>
      </c>
      <c r="AD4687" s="4">
        <f t="shared" ca="1" si="748"/>
        <v>1.2870545617082889</v>
      </c>
      <c r="AF4687" s="4">
        <f t="shared" ca="1" si="752"/>
        <v>-0.37272599786268323</v>
      </c>
      <c r="AG4687" s="4">
        <f t="shared" ca="1" si="753"/>
        <v>0.69157244224267578</v>
      </c>
      <c r="AH4687" s="2">
        <f t="shared" ca="1" si="749"/>
        <v>129.24663292383138</v>
      </c>
    </row>
    <row r="4688" spans="20:34" x14ac:dyDescent="0.2">
      <c r="T4688" s="3"/>
      <c r="X4688" s="4">
        <f t="shared" ca="1" si="750"/>
        <v>-0.23724888426217672</v>
      </c>
      <c r="Y4688" s="4">
        <f t="shared" ca="1" si="750"/>
        <v>1.5863467807408693</v>
      </c>
      <c r="Z4688" s="4">
        <f t="shared" ca="1" si="745"/>
        <v>1.109910448829432</v>
      </c>
      <c r="AA4688" s="4">
        <f t="shared" ca="1" si="746"/>
        <v>-0.29894680100776932</v>
      </c>
      <c r="AB4688" s="4">
        <f t="shared" ca="1" si="747"/>
        <v>1.6121254823386755</v>
      </c>
      <c r="AC4688" s="4">
        <f t="shared" ca="1" si="751"/>
        <v>9.8839902143891711E-2</v>
      </c>
      <c r="AD4688" s="4">
        <f t="shared" ca="1" si="748"/>
        <v>1.7738085295928097</v>
      </c>
      <c r="AF4688" s="4">
        <f t="shared" ca="1" si="752"/>
        <v>-0.53027438552206563</v>
      </c>
      <c r="AG4688" s="4">
        <f t="shared" ca="1" si="753"/>
        <v>2.8596019313462651</v>
      </c>
      <c r="AH4688" s="2">
        <f t="shared" ca="1" si="749"/>
        <v>371.6659456288703</v>
      </c>
    </row>
    <row r="4689" spans="20:34" x14ac:dyDescent="0.2">
      <c r="T4689" s="3"/>
      <c r="X4689" s="4">
        <f t="shared" ca="1" si="750"/>
        <v>0.73024540790649173</v>
      </c>
      <c r="Y4689" s="4">
        <f t="shared" ca="1" si="750"/>
        <v>-0.19037629841880127</v>
      </c>
      <c r="Z4689" s="4">
        <f t="shared" ca="1" si="745"/>
        <v>0.29603073846967787</v>
      </c>
      <c r="AA4689" s="4">
        <f t="shared" ca="1" si="746"/>
        <v>1.0023566001153648</v>
      </c>
      <c r="AB4689" s="4">
        <f t="shared" ca="1" si="747"/>
        <v>0.46620718896526392</v>
      </c>
      <c r="AC4689" s="4">
        <f t="shared" ca="1" si="751"/>
        <v>0.47459013465114663</v>
      </c>
      <c r="AD4689" s="4">
        <f t="shared" ca="1" si="748"/>
        <v>1.0960539860132636</v>
      </c>
      <c r="AF4689" s="4">
        <f t="shared" ca="1" si="752"/>
        <v>1.0986369469631485</v>
      </c>
      <c r="AG4689" s="4">
        <f t="shared" ca="1" si="753"/>
        <v>0.51098824777341634</v>
      </c>
      <c r="AH4689" s="2">
        <f t="shared" ca="1" si="749"/>
        <v>-121.85656509476485</v>
      </c>
    </row>
    <row r="4690" spans="20:34" x14ac:dyDescent="0.2">
      <c r="T4690" s="3"/>
      <c r="X4690" s="4">
        <f t="shared" ca="1" si="750"/>
        <v>0.70341939070289372</v>
      </c>
      <c r="Y4690" s="4">
        <f t="shared" ca="1" si="750"/>
        <v>-0.42303888963079761</v>
      </c>
      <c r="Z4690" s="4">
        <f t="shared" ca="1" si="745"/>
        <v>9.5554551995635617E-2</v>
      </c>
      <c r="AA4690" s="4">
        <f t="shared" ca="1" si="746"/>
        <v>0.96627495321760315</v>
      </c>
      <c r="AB4690" s="4">
        <f t="shared" ca="1" si="747"/>
        <v>0.18394271358621997</v>
      </c>
      <c r="AC4690" s="4">
        <f t="shared" ca="1" si="751"/>
        <v>0.55452626263122395</v>
      </c>
      <c r="AD4690" s="4">
        <f t="shared" ca="1" si="748"/>
        <v>1.0250220257022533</v>
      </c>
      <c r="AF4690" s="4">
        <f t="shared" ca="1" si="752"/>
        <v>0.99045310993245761</v>
      </c>
      <c r="AG4690" s="4">
        <f t="shared" ca="1" si="753"/>
        <v>0.1885453328933166</v>
      </c>
      <c r="AH4690" s="2">
        <f t="shared" ca="1" si="749"/>
        <v>-137.34358836723231</v>
      </c>
    </row>
    <row r="4691" spans="20:34" x14ac:dyDescent="0.2">
      <c r="T4691" s="3"/>
      <c r="X4691" s="4">
        <f t="shared" ca="1" si="750"/>
        <v>0.71481084331650868</v>
      </c>
      <c r="Y4691" s="4">
        <f t="shared" ca="1" si="750"/>
        <v>1.1618847759069337</v>
      </c>
      <c r="Z4691" s="4">
        <f t="shared" ca="1" si="745"/>
        <v>1.356416650675121</v>
      </c>
      <c r="AA4691" s="4">
        <f t="shared" ca="1" si="746"/>
        <v>0.98159673459638763</v>
      </c>
      <c r="AB4691" s="4">
        <f t="shared" ca="1" si="747"/>
        <v>1.9591988428480711</v>
      </c>
      <c r="AC4691" s="4">
        <f t="shared" ca="1" si="751"/>
        <v>0.88045699232765018</v>
      </c>
      <c r="AD4691" s="4">
        <f t="shared" ca="1" si="748"/>
        <v>0.75530090553556284</v>
      </c>
      <c r="AF4691" s="4">
        <f t="shared" ca="1" si="752"/>
        <v>0.74140090251140311</v>
      </c>
      <c r="AG4691" s="4">
        <f t="shared" ca="1" si="753"/>
        <v>1.479784660127375</v>
      </c>
      <c r="AH4691" s="2">
        <f t="shared" ca="1" si="749"/>
        <v>30.583989955958259</v>
      </c>
    </row>
    <row r="4692" spans="20:34" x14ac:dyDescent="0.2">
      <c r="T4692" s="3"/>
      <c r="X4692" s="4">
        <f t="shared" ca="1" si="750"/>
        <v>-0.27812238531033651</v>
      </c>
      <c r="Y4692" s="4">
        <f t="shared" ca="1" si="750"/>
        <v>1.117536382684595</v>
      </c>
      <c r="Z4692" s="4">
        <f t="shared" ca="1" si="745"/>
        <v>0.71401660519403864</v>
      </c>
      <c r="AA4692" s="4">
        <f t="shared" ca="1" si="746"/>
        <v>-0.35392265601829959</v>
      </c>
      <c r="AB4692" s="4">
        <f t="shared" ca="1" si="747"/>
        <v>1.054718789579151</v>
      </c>
      <c r="AC4692" s="4">
        <f t="shared" ca="1" si="751"/>
        <v>0.62353443242414885</v>
      </c>
      <c r="AD4692" s="4">
        <f t="shared" ca="1" si="748"/>
        <v>0.96832130805773298</v>
      </c>
      <c r="AF4692" s="4">
        <f t="shared" ca="1" si="752"/>
        <v>-0.34271084922690692</v>
      </c>
      <c r="AG4692" s="4">
        <f t="shared" ca="1" si="753"/>
        <v>1.0213066779583524</v>
      </c>
      <c r="AH4692" s="2">
        <f t="shared" ca="1" si="749"/>
        <v>157.35443737501873</v>
      </c>
    </row>
    <row r="4693" spans="20:34" x14ac:dyDescent="0.2">
      <c r="T4693" s="3"/>
      <c r="X4693" s="4">
        <f t="shared" ca="1" si="750"/>
        <v>1.0242083138177524E-2</v>
      </c>
      <c r="Y4693" s="4">
        <f t="shared" ca="1" si="750"/>
        <v>0.38673221485727183</v>
      </c>
      <c r="Z4693" s="4">
        <f t="shared" ca="1" si="745"/>
        <v>0.31222330857748476</v>
      </c>
      <c r="AA4693" s="4">
        <f t="shared" ca="1" si="746"/>
        <v>3.3934581582536552E-2</v>
      </c>
      <c r="AB4693" s="4">
        <f t="shared" ca="1" si="747"/>
        <v>0.48900584344341214</v>
      </c>
      <c r="AC4693" s="4">
        <f t="shared" ca="1" si="751"/>
        <v>0.16632985093105901</v>
      </c>
      <c r="AD4693" s="4">
        <f t="shared" ca="1" si="748"/>
        <v>1.5434683968936194</v>
      </c>
      <c r="AF4693" s="4">
        <f t="shared" ca="1" si="752"/>
        <v>5.2376954234453432E-2</v>
      </c>
      <c r="AG4693" s="4">
        <f t="shared" ca="1" si="753"/>
        <v>0.75476506525121556</v>
      </c>
      <c r="AH4693" s="2">
        <f t="shared" ca="1" si="749"/>
        <v>67.090168900163917</v>
      </c>
    </row>
    <row r="4694" spans="20:34" x14ac:dyDescent="0.2">
      <c r="T4694" s="3"/>
      <c r="X4694" s="4">
        <f t="shared" ca="1" si="750"/>
        <v>-1.4790189194118131</v>
      </c>
      <c r="Y4694" s="4">
        <f t="shared" ca="1" si="750"/>
        <v>2.0500065408484094</v>
      </c>
      <c r="Z4694" s="4">
        <f t="shared" ca="1" si="745"/>
        <v>0.717217684586132</v>
      </c>
      <c r="AA4694" s="4">
        <f t="shared" ca="1" si="746"/>
        <v>-1.9691577606309854</v>
      </c>
      <c r="AB4694" s="4">
        <f t="shared" ca="1" si="747"/>
        <v>1.0592258136359602</v>
      </c>
      <c r="AC4694" s="4">
        <f t="shared" ca="1" si="751"/>
        <v>0.3001222224654152</v>
      </c>
      <c r="AD4694" s="4">
        <f t="shared" ca="1" si="748"/>
        <v>1.2930253096560944</v>
      </c>
      <c r="AF4694" s="4">
        <f t="shared" ca="1" si="752"/>
        <v>-2.5461708232015812</v>
      </c>
      <c r="AG4694" s="4">
        <f t="shared" ca="1" si="753"/>
        <v>1.369605785672366</v>
      </c>
      <c r="AH4694" s="2">
        <f t="shared" ca="1" si="749"/>
        <v>561.97180424679436</v>
      </c>
    </row>
    <row r="4695" spans="20:34" x14ac:dyDescent="0.2">
      <c r="T4695" s="3"/>
      <c r="X4695" s="4">
        <f t="shared" ca="1" si="750"/>
        <v>-0.8255201356089209</v>
      </c>
      <c r="Y4695" s="4">
        <f t="shared" ca="1" si="750"/>
        <v>-0.18848753311828956</v>
      </c>
      <c r="Z4695" s="4">
        <f t="shared" ca="1" si="745"/>
        <v>-0.65403814145102812</v>
      </c>
      <c r="AA4695" s="4">
        <f t="shared" ca="1" si="746"/>
        <v>-1.0901859704343351</v>
      </c>
      <c r="AB4695" s="4">
        <f t="shared" ca="1" si="747"/>
        <v>-0.87146138245629423</v>
      </c>
      <c r="AC4695" s="4">
        <f t="shared" ca="1" si="751"/>
        <v>0.98695826311433488</v>
      </c>
      <c r="AD4695" s="4">
        <f t="shared" ca="1" si="748"/>
        <v>0.58734066723990053</v>
      </c>
      <c r="AF4695" s="4">
        <f t="shared" ca="1" si="752"/>
        <v>-0.64031055529048087</v>
      </c>
      <c r="AG4695" s="4">
        <f t="shared" ca="1" si="753"/>
        <v>-0.51184470984568597</v>
      </c>
      <c r="AH4695" s="2">
        <f t="shared" ca="1" si="749"/>
        <v>52.489217202270993</v>
      </c>
    </row>
    <row r="4696" spans="20:34" x14ac:dyDescent="0.2">
      <c r="T4696" s="3"/>
      <c r="X4696" s="4">
        <f t="shared" ca="1" si="750"/>
        <v>-0.64365249187998952</v>
      </c>
      <c r="Y4696" s="4">
        <f t="shared" ca="1" si="750"/>
        <v>-0.26588945677339565</v>
      </c>
      <c r="Z4696" s="4">
        <f t="shared" ca="1" si="745"/>
        <v>-0.60403690129365928</v>
      </c>
      <c r="AA4696" s="4">
        <f t="shared" ca="1" si="746"/>
        <v>-0.84556955744422124</v>
      </c>
      <c r="AB4696" s="4">
        <f t="shared" ca="1" si="747"/>
        <v>-0.80106113158585612</v>
      </c>
      <c r="AC4696" s="4">
        <f t="shared" ca="1" si="751"/>
        <v>0.22816717963090871</v>
      </c>
      <c r="AD4696" s="4">
        <f t="shared" ca="1" si="748"/>
        <v>1.4086320221189672</v>
      </c>
      <c r="AF4696" s="4">
        <f t="shared" ca="1" si="752"/>
        <v>-1.1910963555448937</v>
      </c>
      <c r="AG4696" s="4">
        <f t="shared" ca="1" si="753"/>
        <v>-1.1284003616266927</v>
      </c>
      <c r="AH4696" s="2">
        <f t="shared" ca="1" si="749"/>
        <v>81.724989868268949</v>
      </c>
    </row>
    <row r="4697" spans="20:34" x14ac:dyDescent="0.2">
      <c r="T4697" s="3"/>
      <c r="X4697" s="4">
        <f t="shared" ca="1" si="750"/>
        <v>6.7435869345275581E-2</v>
      </c>
      <c r="Y4697" s="4">
        <f t="shared" ca="1" si="750"/>
        <v>-1.5726446271458117</v>
      </c>
      <c r="Z4697" s="4">
        <f t="shared" ca="1" si="745"/>
        <v>-1.2029339988980707</v>
      </c>
      <c r="AA4697" s="4">
        <f t="shared" ca="1" si="746"/>
        <v>0.1108616178625924</v>
      </c>
      <c r="AB4697" s="4">
        <f t="shared" ca="1" si="747"/>
        <v>-1.644290335186203</v>
      </c>
      <c r="AC4697" s="4">
        <f t="shared" ca="1" si="751"/>
        <v>0.45766856939089851</v>
      </c>
      <c r="AD4697" s="4">
        <f t="shared" ca="1" si="748"/>
        <v>1.1121557601164529</v>
      </c>
      <c r="AF4697" s="4">
        <f t="shared" ca="1" si="752"/>
        <v>0.12329538688171118</v>
      </c>
      <c r="AG4697" s="4">
        <f t="shared" ca="1" si="753"/>
        <v>-1.8287069675811487</v>
      </c>
      <c r="AH4697" s="2">
        <f t="shared" ca="1" si="749"/>
        <v>-202.58955690161065</v>
      </c>
    </row>
    <row r="4698" spans="20:34" x14ac:dyDescent="0.2">
      <c r="T4698" s="3"/>
      <c r="X4698" s="4">
        <f t="shared" ca="1" si="750"/>
        <v>0.45403068575912453</v>
      </c>
      <c r="Y4698" s="4">
        <f t="shared" ca="1" si="750"/>
        <v>-1.6144312106303882</v>
      </c>
      <c r="Z4698" s="4">
        <f t="shared" ca="1" si="745"/>
        <v>-0.99953744696242841</v>
      </c>
      <c r="AA4698" s="4">
        <f t="shared" ca="1" si="746"/>
        <v>0.63084106738291179</v>
      </c>
      <c r="AB4698" s="4">
        <f t="shared" ca="1" si="747"/>
        <v>-1.3579140725698238</v>
      </c>
      <c r="AC4698" s="4">
        <f t="shared" ca="1" si="751"/>
        <v>0.43838508334421811</v>
      </c>
      <c r="AD4698" s="4">
        <f t="shared" ca="1" si="748"/>
        <v>1.131077793358694</v>
      </c>
      <c r="AF4698" s="4">
        <f t="shared" ca="1" si="752"/>
        <v>0.71353032245550707</v>
      </c>
      <c r="AG4698" s="4">
        <f t="shared" ca="1" si="753"/>
        <v>-1.5359064527729938</v>
      </c>
      <c r="AH4698" s="2">
        <f t="shared" ca="1" si="749"/>
        <v>-266.62305510695296</v>
      </c>
    </row>
    <row r="4699" spans="20:34" x14ac:dyDescent="0.2">
      <c r="T4699" s="3"/>
      <c r="X4699" s="4">
        <f t="shared" ca="1" si="750"/>
        <v>2.6934617896158072E-2</v>
      </c>
      <c r="Y4699" s="4">
        <f t="shared" ca="1" si="750"/>
        <v>-1.0702214458194699</v>
      </c>
      <c r="Z4699" s="4">
        <f t="shared" ca="1" si="745"/>
        <v>-0.83021955428340866</v>
      </c>
      <c r="AA4699" s="4">
        <f t="shared" ca="1" si="746"/>
        <v>5.6386447634619988E-2</v>
      </c>
      <c r="AB4699" s="4">
        <f t="shared" ca="1" si="747"/>
        <v>-1.1195195430753346</v>
      </c>
      <c r="AC4699" s="4">
        <f t="shared" ca="1" si="751"/>
        <v>0.63779476320576278</v>
      </c>
      <c r="AD4699" s="4">
        <f t="shared" ca="1" si="748"/>
        <v>0.95693316991430111</v>
      </c>
      <c r="AF4699" s="4">
        <f t="shared" ca="1" si="752"/>
        <v>5.395806207520365E-2</v>
      </c>
      <c r="AG4699" s="4">
        <f t="shared" ca="1" si="753"/>
        <v>-1.0713053851360899</v>
      </c>
      <c r="AH4699" s="2">
        <f t="shared" ca="1" si="749"/>
        <v>-115.7698148305617</v>
      </c>
    </row>
    <row r="4700" spans="20:34" x14ac:dyDescent="0.2">
      <c r="T4700" s="3"/>
      <c r="X4700" s="4">
        <f t="shared" ca="1" si="750"/>
        <v>1.3458414690017446</v>
      </c>
      <c r="Y4700" s="4">
        <f t="shared" ca="1" si="750"/>
        <v>-2.3833193194722511</v>
      </c>
      <c r="Z4700" s="4">
        <f t="shared" ca="1" si="745"/>
        <v>-1.0623705730771031</v>
      </c>
      <c r="AA4700" s="4">
        <f t="shared" ca="1" si="746"/>
        <v>1.8303483045683366</v>
      </c>
      <c r="AB4700" s="4">
        <f t="shared" ca="1" si="747"/>
        <v>-1.4463812351346923</v>
      </c>
      <c r="AC4700" s="4">
        <f t="shared" ca="1" si="751"/>
        <v>8.5361079076510471E-2</v>
      </c>
      <c r="AD4700" s="4">
        <f t="shared" ca="1" si="748"/>
        <v>1.8412527353587571</v>
      </c>
      <c r="AF4700" s="4">
        <f t="shared" ca="1" si="752"/>
        <v>3.3701338224457134</v>
      </c>
      <c r="AG4700" s="4">
        <f t="shared" ca="1" si="753"/>
        <v>-2.6631534055633299</v>
      </c>
      <c r="AH4700" s="2">
        <f t="shared" ca="1" si="749"/>
        <v>-777.57528034833103</v>
      </c>
    </row>
    <row r="4701" spans="20:34" x14ac:dyDescent="0.2">
      <c r="T4701" s="3"/>
      <c r="X4701" s="4">
        <f t="shared" ca="1" si="750"/>
        <v>1.3891732345645609</v>
      </c>
      <c r="Y4701" s="4">
        <f t="shared" ca="1" si="750"/>
        <v>0.65319672471006085</v>
      </c>
      <c r="Z4701" s="4">
        <f t="shared" ca="1" si="745"/>
        <v>1.3664384998910881</v>
      </c>
      <c r="AA4701" s="4">
        <f t="shared" ca="1" si="746"/>
        <v>1.8886305852598</v>
      </c>
      <c r="AB4701" s="4">
        <f t="shared" ca="1" si="747"/>
        <v>1.9733093068439489</v>
      </c>
      <c r="AC4701" s="4">
        <f t="shared" ca="1" si="751"/>
        <v>0.19419296832280242</v>
      </c>
      <c r="AD4701" s="4">
        <f t="shared" ca="1" si="748"/>
        <v>1.4770707562915371</v>
      </c>
      <c r="AF4701" s="4">
        <f t="shared" ca="1" si="752"/>
        <v>2.789641006925021</v>
      </c>
      <c r="AG4701" s="4">
        <f t="shared" ca="1" si="753"/>
        <v>2.9147174702571204</v>
      </c>
      <c r="AH4701" s="2">
        <f t="shared" ca="1" si="749"/>
        <v>-135.76488364554507</v>
      </c>
    </row>
    <row r="4702" spans="20:34" x14ac:dyDescent="0.2">
      <c r="T4702" s="3"/>
      <c r="X4702" s="4">
        <f t="shared" ca="1" si="750"/>
        <v>-1.394441067643529</v>
      </c>
      <c r="Y4702" s="4">
        <f t="shared" ca="1" si="750"/>
        <v>-1.0464003766636512</v>
      </c>
      <c r="Z4702" s="4">
        <f t="shared" ca="1" si="745"/>
        <v>-1.6807391802825529</v>
      </c>
      <c r="AA4702" s="4">
        <f t="shared" ca="1" si="746"/>
        <v>-1.8553984888123887</v>
      </c>
      <c r="AB4702" s="4">
        <f t="shared" ca="1" si="747"/>
        <v>-2.3170257419640174</v>
      </c>
      <c r="AC4702" s="4">
        <f t="shared" ca="1" si="751"/>
        <v>0.84229184388498091</v>
      </c>
      <c r="AD4702" s="4">
        <f t="shared" ca="1" si="748"/>
        <v>0.79129548217444035</v>
      </c>
      <c r="AF4702" s="4">
        <f t="shared" ca="1" si="752"/>
        <v>-1.468168441830527</v>
      </c>
      <c r="AG4702" s="4">
        <f t="shared" ca="1" si="753"/>
        <v>-1.8334520016980076</v>
      </c>
      <c r="AH4702" s="2">
        <f t="shared" ca="1" si="749"/>
        <v>57.54599498001653</v>
      </c>
    </row>
    <row r="4703" spans="20:34" x14ac:dyDescent="0.2">
      <c r="T4703" s="3"/>
      <c r="X4703" s="4">
        <f t="shared" ca="1" si="750"/>
        <v>-0.42895577898182063</v>
      </c>
      <c r="Y4703" s="4">
        <f t="shared" ca="1" si="750"/>
        <v>-0.51029238556134349</v>
      </c>
      <c r="Z4703" s="4">
        <f t="shared" ca="1" si="745"/>
        <v>-0.66607718209574795</v>
      </c>
      <c r="AA4703" s="4">
        <f t="shared" ca="1" si="746"/>
        <v>-0.55679724636619632</v>
      </c>
      <c r="AB4703" s="4">
        <f t="shared" ca="1" si="747"/>
        <v>-0.88841199166038953</v>
      </c>
      <c r="AC4703" s="4">
        <f t="shared" ca="1" si="751"/>
        <v>0.34004732269415927</v>
      </c>
      <c r="AD4703" s="4">
        <f t="shared" ca="1" si="748"/>
        <v>1.2402210837123351</v>
      </c>
      <c r="AF4703" s="4">
        <f t="shared" ca="1" si="752"/>
        <v>-0.69055168429632807</v>
      </c>
      <c r="AG4703" s="4">
        <f t="shared" ca="1" si="753"/>
        <v>-1.1018272830800824</v>
      </c>
      <c r="AH4703" s="2">
        <f t="shared" ca="1" si="749"/>
        <v>1.7159196994284684</v>
      </c>
    </row>
    <row r="4704" spans="20:34" x14ac:dyDescent="0.2">
      <c r="T4704" s="3"/>
      <c r="X4704" s="4">
        <f t="shared" ca="1" si="750"/>
        <v>-0.39411934251151792</v>
      </c>
      <c r="Y4704" s="4">
        <f t="shared" ca="1" si="750"/>
        <v>0.65571423882490232</v>
      </c>
      <c r="Z4704" s="4">
        <f t="shared" ca="1" si="745"/>
        <v>0.27770318518146209</v>
      </c>
      <c r="AA4704" s="4">
        <f t="shared" ca="1" si="746"/>
        <v>-0.50994139033814667</v>
      </c>
      <c r="AB4704" s="4">
        <f t="shared" ca="1" si="747"/>
        <v>0.44040254201509094</v>
      </c>
      <c r="AC4704" s="4">
        <f t="shared" ca="1" si="751"/>
        <v>0.72915249480266453</v>
      </c>
      <c r="AD4704" s="4">
        <f t="shared" ca="1" si="748"/>
        <v>0.88493469893143406</v>
      </c>
      <c r="AF4704" s="4">
        <f t="shared" ca="1" si="752"/>
        <v>-0.4512648307315647</v>
      </c>
      <c r="AG4704" s="4">
        <f t="shared" ca="1" si="753"/>
        <v>0.38972749092676273</v>
      </c>
      <c r="AH4704" s="2">
        <f t="shared" ca="1" si="749"/>
        <v>111.81589136926414</v>
      </c>
    </row>
    <row r="4705" spans="20:34" x14ac:dyDescent="0.2">
      <c r="T4705" s="3"/>
      <c r="X4705" s="4">
        <f t="shared" ca="1" si="750"/>
        <v>1.032516209764242</v>
      </c>
      <c r="Y4705" s="4">
        <f t="shared" ca="1" si="750"/>
        <v>0.99249851210716677</v>
      </c>
      <c r="Z4705" s="4">
        <f t="shared" ca="1" si="745"/>
        <v>1.4167288303089842</v>
      </c>
      <c r="AA4705" s="4">
        <f t="shared" ca="1" si="746"/>
        <v>1.4089181950535736</v>
      </c>
      <c r="AB4705" s="4">
        <f t="shared" ca="1" si="747"/>
        <v>2.0441165881560575</v>
      </c>
      <c r="AC4705" s="4">
        <f t="shared" ca="1" si="751"/>
        <v>0.17077631421625106</v>
      </c>
      <c r="AD4705" s="4">
        <f t="shared" ca="1" si="748"/>
        <v>1.5321035533033258</v>
      </c>
      <c r="AF4705" s="4">
        <f t="shared" ca="1" si="752"/>
        <v>2.1586085729552886</v>
      </c>
      <c r="AG4705" s="4">
        <f t="shared" ca="1" si="753"/>
        <v>3.1317982880801667</v>
      </c>
      <c r="AH4705" s="2">
        <f t="shared" ca="1" si="749"/>
        <v>-20.836396294391307</v>
      </c>
    </row>
    <row r="4706" spans="20:34" x14ac:dyDescent="0.2">
      <c r="T4706" s="3"/>
      <c r="X4706" s="4">
        <f t="shared" ca="1" si="750"/>
        <v>1.189076336246278</v>
      </c>
      <c r="Y4706" s="4">
        <f t="shared" ca="1" si="750"/>
        <v>-2.3831899932968361</v>
      </c>
      <c r="Z4706" s="4">
        <f t="shared" ca="1" si="745"/>
        <v>-1.1581515517276058</v>
      </c>
      <c r="AA4706" s="4">
        <f t="shared" ca="1" si="746"/>
        <v>1.6194953805940375</v>
      </c>
      <c r="AB4706" s="4">
        <f t="shared" ca="1" si="747"/>
        <v>-1.5812379887749861</v>
      </c>
      <c r="AC4706" s="4">
        <f t="shared" ca="1" si="751"/>
        <v>0.72114237666520931</v>
      </c>
      <c r="AD4706" s="4">
        <f t="shared" ca="1" si="748"/>
        <v>0.89125294136319066</v>
      </c>
      <c r="AF4706" s="4">
        <f t="shared" ca="1" si="752"/>
        <v>1.4433800214785359</v>
      </c>
      <c r="AG4706" s="4">
        <f t="shared" ca="1" si="753"/>
        <v>-1.4092830084909223</v>
      </c>
      <c r="AH4706" s="2">
        <f t="shared" ca="1" si="749"/>
        <v>-366.88737809522581</v>
      </c>
    </row>
    <row r="4707" spans="20:34" x14ac:dyDescent="0.2">
      <c r="T4707" s="3"/>
      <c r="X4707" s="4">
        <f t="shared" ca="1" si="750"/>
        <v>1.0873986561704878</v>
      </c>
      <c r="Y4707" s="4">
        <f t="shared" ca="1" si="750"/>
        <v>2.022473621238718</v>
      </c>
      <c r="Z4707" s="4">
        <f t="shared" ca="1" si="745"/>
        <v>2.2651502559520194</v>
      </c>
      <c r="AA4707" s="4">
        <f t="shared" ca="1" si="746"/>
        <v>1.4827364229733671</v>
      </c>
      <c r="AB4707" s="4">
        <f t="shared" ca="1" si="747"/>
        <v>3.2386685836893512</v>
      </c>
      <c r="AC4707" s="4">
        <f t="shared" ca="1" si="751"/>
        <v>0.93969381101161387</v>
      </c>
      <c r="AD4707" s="4">
        <f t="shared" ca="1" si="748"/>
        <v>0.68645628409973347</v>
      </c>
      <c r="AF4707" s="4">
        <f t="shared" ca="1" si="752"/>
        <v>1.0178337352136282</v>
      </c>
      <c r="AG4707" s="4">
        <f t="shared" ca="1" si="753"/>
        <v>2.2232044013899386</v>
      </c>
      <c r="AH4707" s="2">
        <f t="shared" ca="1" si="749"/>
        <v>61.875542017147382</v>
      </c>
    </row>
    <row r="4708" spans="20:34" x14ac:dyDescent="0.2">
      <c r="T4708" s="3"/>
      <c r="X4708" s="4">
        <f t="shared" ca="1" si="750"/>
        <v>6.4055142758177266E-2</v>
      </c>
      <c r="Y4708" s="4">
        <f t="shared" ca="1" si="750"/>
        <v>1.9999032042727103</v>
      </c>
      <c r="Z4708" s="4">
        <f t="shared" ca="1" si="745"/>
        <v>1.6213795699815621</v>
      </c>
      <c r="AA4708" s="4">
        <f t="shared" ca="1" si="746"/>
        <v>0.10631445821351874</v>
      </c>
      <c r="AB4708" s="4">
        <f t="shared" ca="1" si="747"/>
        <v>2.3322587095999578</v>
      </c>
      <c r="AC4708" s="4">
        <f t="shared" ca="1" si="751"/>
        <v>0.57637687509560775</v>
      </c>
      <c r="AD4708" s="4">
        <f t="shared" ca="1" si="748"/>
        <v>1.0067195385871195</v>
      </c>
      <c r="AF4708" s="4">
        <f t="shared" ca="1" si="752"/>
        <v>0.10702884231785319</v>
      </c>
      <c r="AG4708" s="4">
        <f t="shared" ca="1" si="753"/>
        <v>2.3479304119942603</v>
      </c>
      <c r="AH4708" s="2">
        <f t="shared" ca="1" si="749"/>
        <v>217.67122430703557</v>
      </c>
    </row>
    <row r="4709" spans="20:34" x14ac:dyDescent="0.2">
      <c r="T4709" s="3"/>
      <c r="X4709" s="4">
        <f t="shared" ca="1" si="750"/>
        <v>4.2077290228912226E-2</v>
      </c>
      <c r="Y4709" s="4">
        <f t="shared" ca="1" si="750"/>
        <v>1.7989567205172259</v>
      </c>
      <c r="Z4709" s="4">
        <f t="shared" ca="1" si="745"/>
        <v>1.4489605429334362</v>
      </c>
      <c r="AA4709" s="4">
        <f t="shared" ca="1" si="746"/>
        <v>7.6753710954113402E-2</v>
      </c>
      <c r="AB4709" s="4">
        <f t="shared" ca="1" si="747"/>
        <v>2.0894978756522011</v>
      </c>
      <c r="AC4709" s="4">
        <f t="shared" ca="1" si="751"/>
        <v>0.73882404459712891</v>
      </c>
      <c r="AD4709" s="4">
        <f t="shared" ca="1" si="748"/>
        <v>0.87728310058933212</v>
      </c>
      <c r="AF4709" s="4">
        <f t="shared" ca="1" si="752"/>
        <v>6.7334733527561988E-2</v>
      </c>
      <c r="AG4709" s="4">
        <f t="shared" ca="1" si="753"/>
        <v>1.8330811750269858</v>
      </c>
      <c r="AH4709" s="2">
        <f t="shared" ca="1" si="749"/>
        <v>172.5294168067071</v>
      </c>
    </row>
    <row r="4710" spans="20:34" x14ac:dyDescent="0.2">
      <c r="T4710" s="3"/>
      <c r="X4710" s="4">
        <f t="shared" ca="1" si="750"/>
        <v>-1.0446867325839422</v>
      </c>
      <c r="Y4710" s="4">
        <f t="shared" ca="1" si="750"/>
        <v>-1.5819565884792699</v>
      </c>
      <c r="Z4710" s="4">
        <f t="shared" ca="1" si="745"/>
        <v>-1.8905159459797001</v>
      </c>
      <c r="AA4710" s="4">
        <f t="shared" ca="1" si="746"/>
        <v>-1.3849703845282817</v>
      </c>
      <c r="AB4710" s="4">
        <f t="shared" ca="1" si="747"/>
        <v>-2.6123851547583383</v>
      </c>
      <c r="AC4710" s="4">
        <f t="shared" ca="1" si="751"/>
        <v>0.24755716590295029</v>
      </c>
      <c r="AD4710" s="4">
        <f t="shared" ca="1" si="748"/>
        <v>1.3741864259688412</v>
      </c>
      <c r="AF4710" s="4">
        <f t="shared" ca="1" si="752"/>
        <v>-1.9032075027876112</v>
      </c>
      <c r="AG4710" s="4">
        <f t="shared" ca="1" si="753"/>
        <v>-3.589904219071419</v>
      </c>
      <c r="AH4710" s="2">
        <f t="shared" ca="1" si="749"/>
        <v>-44.541025355842066</v>
      </c>
    </row>
    <row r="4711" spans="20:34" x14ac:dyDescent="0.2">
      <c r="T4711" s="3"/>
      <c r="X4711" s="4">
        <f t="shared" ca="1" si="750"/>
        <v>0.59908838028477684</v>
      </c>
      <c r="Y4711" s="4">
        <f t="shared" ca="1" si="750"/>
        <v>-0.94101058691456063</v>
      </c>
      <c r="Z4711" s="4">
        <f t="shared" ca="1" si="745"/>
        <v>-0.37804564045837796</v>
      </c>
      <c r="AA4711" s="4">
        <f t="shared" ca="1" si="746"/>
        <v>0.82594720162396396</v>
      </c>
      <c r="AB4711" s="4">
        <f t="shared" ca="1" si="747"/>
        <v>-0.4828721945263475</v>
      </c>
      <c r="AC4711" s="4">
        <f t="shared" ca="1" si="751"/>
        <v>0.46424652955462886</v>
      </c>
      <c r="AD4711" s="4">
        <f t="shared" ca="1" si="748"/>
        <v>1.1058435541985272</v>
      </c>
      <c r="AF4711" s="4">
        <f t="shared" ca="1" si="752"/>
        <v>0.91336838902417183</v>
      </c>
      <c r="AG4711" s="4">
        <f t="shared" ca="1" si="753"/>
        <v>-0.53398110381865871</v>
      </c>
      <c r="AH4711" s="2">
        <f t="shared" ca="1" si="749"/>
        <v>-197.61979454533457</v>
      </c>
    </row>
    <row r="4712" spans="20:34" x14ac:dyDescent="0.2">
      <c r="T4712" s="3"/>
      <c r="X4712" s="4">
        <f t="shared" ca="1" si="750"/>
        <v>-0.76780347491597256</v>
      </c>
      <c r="Y4712" s="4">
        <f t="shared" ca="1" si="750"/>
        <v>1.6747195574015901</v>
      </c>
      <c r="Z4712" s="4">
        <f t="shared" ca="1" si="745"/>
        <v>0.85531897609460561</v>
      </c>
      <c r="AA4712" s="4">
        <f t="shared" ca="1" si="746"/>
        <v>-1.0125556552281862</v>
      </c>
      <c r="AB4712" s="4">
        <f t="shared" ca="1" si="747"/>
        <v>1.253668302204821</v>
      </c>
      <c r="AC4712" s="4">
        <f t="shared" ca="1" si="751"/>
        <v>0.88856248992915932</v>
      </c>
      <c r="AD4712" s="4">
        <f t="shared" ca="1" si="748"/>
        <v>0.74707286761086733</v>
      </c>
      <c r="AF4712" s="4">
        <f t="shared" ca="1" si="752"/>
        <v>-0.75645285696692177</v>
      </c>
      <c r="AG4712" s="4">
        <f t="shared" ca="1" si="753"/>
        <v>0.93658157356100302</v>
      </c>
      <c r="AH4712" s="2">
        <f t="shared" ca="1" si="749"/>
        <v>216.36547567032767</v>
      </c>
    </row>
    <row r="4713" spans="20:34" x14ac:dyDescent="0.2">
      <c r="T4713" s="3"/>
      <c r="X4713" s="4">
        <f t="shared" ca="1" si="750"/>
        <v>0.36962824765410546</v>
      </c>
      <c r="Y4713" s="4">
        <f t="shared" ca="1" si="750"/>
        <v>0.45369242327011872</v>
      </c>
      <c r="Z4713" s="4">
        <f t="shared" ca="1" si="745"/>
        <v>0.58501186376354197</v>
      </c>
      <c r="AA4713" s="4">
        <f t="shared" ca="1" si="746"/>
        <v>0.51731773121629554</v>
      </c>
      <c r="AB4713" s="4">
        <f t="shared" ca="1" si="747"/>
        <v>0.87308397149065353</v>
      </c>
      <c r="AC4713" s="4">
        <f t="shared" ca="1" si="751"/>
        <v>0.8459833634581635</v>
      </c>
      <c r="AD4713" s="4">
        <f t="shared" ca="1" si="748"/>
        <v>0.78797159152357121</v>
      </c>
      <c r="AF4713" s="4">
        <f t="shared" ca="1" si="752"/>
        <v>0.40763167598986744</v>
      </c>
      <c r="AG4713" s="4">
        <f t="shared" ca="1" si="753"/>
        <v>0.68796536654921059</v>
      </c>
      <c r="AH4713" s="2">
        <f t="shared" ca="1" si="749"/>
        <v>3.9020293606599807</v>
      </c>
    </row>
    <row r="4714" spans="20:34" x14ac:dyDescent="0.2">
      <c r="T4714" s="3"/>
      <c r="X4714" s="4">
        <f t="shared" ca="1" si="750"/>
        <v>0.91574711542013654</v>
      </c>
      <c r="Y4714" s="4">
        <f t="shared" ca="1" si="750"/>
        <v>-0.59383694058423597</v>
      </c>
      <c r="Z4714" s="4">
        <f t="shared" ca="1" si="745"/>
        <v>9.0296988928238953E-2</v>
      </c>
      <c r="AA4714" s="4">
        <f t="shared" ca="1" si="746"/>
        <v>1.2518609174592559</v>
      </c>
      <c r="AB4714" s="4">
        <f t="shared" ca="1" si="747"/>
        <v>0.1765402220130719</v>
      </c>
      <c r="AC4714" s="4">
        <f t="shared" ca="1" si="751"/>
        <v>0.86180934181000302</v>
      </c>
      <c r="AD4714" s="4">
        <f t="shared" ca="1" si="748"/>
        <v>0.77337622923691141</v>
      </c>
      <c r="AF4714" s="4">
        <f t="shared" ca="1" si="752"/>
        <v>0.96815947587369966</v>
      </c>
      <c r="AG4714" s="4">
        <f t="shared" ca="1" si="753"/>
        <v>0.13653201120911673</v>
      </c>
      <c r="AH4714" s="2">
        <f t="shared" ca="1" si="749"/>
        <v>-139.08432849225937</v>
      </c>
    </row>
    <row r="4715" spans="20:34" x14ac:dyDescent="0.2">
      <c r="T4715" s="3"/>
      <c r="X4715" s="4">
        <f t="shared" ca="1" si="750"/>
        <v>1.1440919480470624</v>
      </c>
      <c r="Y4715" s="4">
        <f t="shared" ca="1" si="750"/>
        <v>0.26343628626346022</v>
      </c>
      <c r="Z4715" s="4">
        <f t="shared" ca="1" si="745"/>
        <v>0.90818319289711302</v>
      </c>
      <c r="AA4715" s="4">
        <f t="shared" ca="1" si="746"/>
        <v>1.5589902821816561</v>
      </c>
      <c r="AB4715" s="4">
        <f t="shared" ca="1" si="747"/>
        <v>1.3280995385752108</v>
      </c>
      <c r="AC4715" s="4">
        <f t="shared" ca="1" si="751"/>
        <v>0.15293257715287856</v>
      </c>
      <c r="AD4715" s="4">
        <f t="shared" ca="1" si="748"/>
        <v>1.5798131747916024</v>
      </c>
      <c r="AF4715" s="4">
        <f t="shared" ca="1" si="752"/>
        <v>2.4629133871626583</v>
      </c>
      <c r="AG4715" s="4">
        <f t="shared" ca="1" si="753"/>
        <v>2.0981491484757662</v>
      </c>
      <c r="AH4715" s="2">
        <f t="shared" ca="1" si="749"/>
        <v>-169.40141670052799</v>
      </c>
    </row>
    <row r="4716" spans="20:34" x14ac:dyDescent="0.2">
      <c r="T4716" s="3"/>
      <c r="X4716" s="4">
        <f t="shared" ca="1" si="750"/>
        <v>-6.1776651595838637E-2</v>
      </c>
      <c r="Y4716" s="4">
        <f t="shared" ca="1" si="750"/>
        <v>-1.9590817002639445</v>
      </c>
      <c r="Z4716" s="4">
        <f t="shared" ca="1" si="745"/>
        <v>-1.5876904840784374</v>
      </c>
      <c r="AA4716" s="4">
        <f t="shared" ca="1" si="746"/>
        <v>-6.2932371755128849E-2</v>
      </c>
      <c r="AB4716" s="4">
        <f t="shared" ca="1" si="747"/>
        <v>-2.1860159603002018</v>
      </c>
      <c r="AC4716" s="4">
        <f t="shared" ca="1" si="751"/>
        <v>0.82979901895898411</v>
      </c>
      <c r="AD4716" s="4">
        <f t="shared" ca="1" si="748"/>
        <v>0.80235128837500336</v>
      </c>
      <c r="AF4716" s="4">
        <f t="shared" ca="1" si="752"/>
        <v>-5.0493869558222305E-2</v>
      </c>
      <c r="AG4716" s="4">
        <f t="shared" ca="1" si="753"/>
        <v>-1.7539527221551872</v>
      </c>
      <c r="AH4716" s="2">
        <f t="shared" ca="1" si="749"/>
        <v>-167.2970156407182</v>
      </c>
    </row>
    <row r="4717" spans="20:34" x14ac:dyDescent="0.2">
      <c r="T4717" s="3"/>
      <c r="X4717" s="4">
        <f t="shared" ca="1" si="750"/>
        <v>-4.9300034291459509E-2</v>
      </c>
      <c r="Y4717" s="4">
        <f t="shared" ca="1" si="750"/>
        <v>-0.25890621308013878</v>
      </c>
      <c r="Z4717" s="4">
        <f t="shared" ca="1" si="745"/>
        <v>-0.23498446653680261</v>
      </c>
      <c r="AA4717" s="4">
        <f t="shared" ca="1" si="746"/>
        <v>-4.615101742144373E-2</v>
      </c>
      <c r="AB4717" s="4">
        <f t="shared" ca="1" si="747"/>
        <v>-0.28144633984354106</v>
      </c>
      <c r="AC4717" s="4">
        <f t="shared" ca="1" si="751"/>
        <v>0.26792544497219384</v>
      </c>
      <c r="AD4717" s="4">
        <f t="shared" ca="1" si="748"/>
        <v>1.3408547744083492</v>
      </c>
      <c r="AF4717" s="4">
        <f t="shared" ca="1" si="752"/>
        <v>-6.1881812053345725E-2</v>
      </c>
      <c r="AG4717" s="4">
        <f t="shared" ca="1" si="753"/>
        <v>-0.37737866851896684</v>
      </c>
      <c r="AH4717" s="2">
        <f t="shared" ca="1" si="749"/>
        <v>-27.81137779980827</v>
      </c>
    </row>
    <row r="4718" spans="20:34" x14ac:dyDescent="0.2">
      <c r="T4718" s="3"/>
      <c r="X4718" s="4">
        <f t="shared" ca="1" si="750"/>
        <v>-4.7479073730352005E-4</v>
      </c>
      <c r="Y4718" s="4">
        <f t="shared" ca="1" si="750"/>
        <v>-0.75604469472656477</v>
      </c>
      <c r="Z4718" s="4">
        <f t="shared" ca="1" si="745"/>
        <v>-0.5984267217074134</v>
      </c>
      <c r="AA4718" s="4">
        <f t="shared" ca="1" si="746"/>
        <v>1.9520125046249427E-2</v>
      </c>
      <c r="AB4718" s="4">
        <f t="shared" ca="1" si="747"/>
        <v>-0.79316216649905291</v>
      </c>
      <c r="AC4718" s="4">
        <f t="shared" ca="1" si="751"/>
        <v>0.86874535029121458</v>
      </c>
      <c r="AD4718" s="4">
        <f t="shared" ca="1" si="748"/>
        <v>0.76677754227506789</v>
      </c>
      <c r="AF4718" s="4">
        <f t="shared" ca="1" si="752"/>
        <v>1.4967593507865131E-2</v>
      </c>
      <c r="AG4718" s="4">
        <f t="shared" ca="1" si="753"/>
        <v>-0.60817893665371203</v>
      </c>
      <c r="AH4718" s="2">
        <f t="shared" ca="1" si="749"/>
        <v>-63.215877440161421</v>
      </c>
    </row>
    <row r="4719" spans="20:34" x14ac:dyDescent="0.2">
      <c r="T4719" s="3"/>
      <c r="X4719" s="4">
        <f t="shared" ca="1" si="750"/>
        <v>-0.29905496255166542</v>
      </c>
      <c r="Y4719" s="4">
        <f t="shared" ca="1" si="750"/>
        <v>1.2305529065648788</v>
      </c>
      <c r="Z4719" s="4">
        <f t="shared" ca="1" si="745"/>
        <v>0.79062523624676007</v>
      </c>
      <c r="AA4719" s="4">
        <f t="shared" ca="1" si="746"/>
        <v>-0.38207748254172591</v>
      </c>
      <c r="AB4719" s="4">
        <f t="shared" ca="1" si="747"/>
        <v>1.1625814511447081</v>
      </c>
      <c r="AC4719" s="4">
        <f t="shared" ca="1" si="751"/>
        <v>3.7166773299945888E-4</v>
      </c>
      <c r="AD4719" s="4">
        <f t="shared" ca="1" si="748"/>
        <v>6.0539665904941815</v>
      </c>
      <c r="AF4719" s="4">
        <f t="shared" ca="1" si="752"/>
        <v>-2.3130843142877326</v>
      </c>
      <c r="AG4719" s="4">
        <f t="shared" ca="1" si="753"/>
        <v>7.0382292639583062</v>
      </c>
      <c r="AH4719" s="2">
        <f t="shared" ca="1" si="749"/>
        <v>1088.497778009892</v>
      </c>
    </row>
    <row r="4720" spans="20:34" x14ac:dyDescent="0.2">
      <c r="T4720" s="3"/>
      <c r="X4720" s="4">
        <f t="shared" ca="1" si="750"/>
        <v>0.11234398158878375</v>
      </c>
      <c r="Y4720" s="4">
        <f t="shared" ca="1" si="750"/>
        <v>2.124480176339187</v>
      </c>
      <c r="Z4720" s="4">
        <f t="shared" ca="1" si="745"/>
        <v>1.7494724725278636</v>
      </c>
      <c r="AA4720" s="4">
        <f t="shared" ca="1" si="746"/>
        <v>0.17126412325567708</v>
      </c>
      <c r="AB4720" s="4">
        <f t="shared" ca="1" si="747"/>
        <v>2.5126096858077593</v>
      </c>
      <c r="AC4720" s="4">
        <f t="shared" ca="1" si="751"/>
        <v>0.19352821605883619</v>
      </c>
      <c r="AD4720" s="4">
        <f t="shared" ca="1" si="748"/>
        <v>1.4785329988804621</v>
      </c>
      <c r="AF4720" s="4">
        <f t="shared" ca="1" si="752"/>
        <v>0.25321965775784933</v>
      </c>
      <c r="AG4720" s="4">
        <f t="shared" ca="1" si="753"/>
        <v>3.7149763337734418</v>
      </c>
      <c r="AH4720" s="2">
        <f t="shared" ca="1" si="749"/>
        <v>331.08462498510335</v>
      </c>
    </row>
    <row r="4721" spans="20:34" x14ac:dyDescent="0.2">
      <c r="T4721" s="3"/>
      <c r="X4721" s="4">
        <f t="shared" ca="1" si="750"/>
        <v>-0.44565833989015197</v>
      </c>
      <c r="Y4721" s="4">
        <f t="shared" ca="1" si="750"/>
        <v>-9.923506579958967E-2</v>
      </c>
      <c r="Z4721" s="4">
        <f t="shared" ca="1" si="745"/>
        <v>-0.35108966886877846</v>
      </c>
      <c r="AA4721" s="4">
        <f t="shared" ca="1" si="746"/>
        <v>-0.57926259783484213</v>
      </c>
      <c r="AB4721" s="4">
        <f t="shared" ca="1" si="747"/>
        <v>-0.44491899263792317</v>
      </c>
      <c r="AC4721" s="4">
        <f t="shared" ca="1" si="751"/>
        <v>0.15519102035561916</v>
      </c>
      <c r="AD4721" s="4">
        <f t="shared" ca="1" si="748"/>
        <v>1.5734491194490852</v>
      </c>
      <c r="AF4721" s="4">
        <f t="shared" ca="1" si="752"/>
        <v>-0.91144022449302187</v>
      </c>
      <c r="AG4721" s="4">
        <f t="shared" ca="1" si="753"/>
        <v>-0.70005739719231419</v>
      </c>
      <c r="AH4721" s="2">
        <f t="shared" ca="1" si="749"/>
        <v>78.211197875335074</v>
      </c>
    </row>
    <row r="4722" spans="20:34" x14ac:dyDescent="0.2">
      <c r="T4722" s="3"/>
      <c r="X4722" s="4">
        <f t="shared" ca="1" si="750"/>
        <v>0.64106379111497735</v>
      </c>
      <c r="Y4722" s="4">
        <f t="shared" ca="1" si="750"/>
        <v>3.0306020588581664</v>
      </c>
      <c r="Z4722" s="4">
        <f t="shared" ca="1" si="745"/>
        <v>2.7897250764051642</v>
      </c>
      <c r="AA4722" s="4">
        <f t="shared" ca="1" si="746"/>
        <v>0.88240515214524529</v>
      </c>
      <c r="AB4722" s="4">
        <f t="shared" ca="1" si="747"/>
        <v>3.9772542436447051</v>
      </c>
      <c r="AC4722" s="4">
        <f t="shared" ca="1" si="751"/>
        <v>0.38117224884323631</v>
      </c>
      <c r="AD4722" s="4">
        <f t="shared" ca="1" si="748"/>
        <v>1.1915765317124041</v>
      </c>
      <c r="AF4722" s="4">
        <f t="shared" ca="1" si="752"/>
        <v>1.0514532707583877</v>
      </c>
      <c r="AG4722" s="4">
        <f t="shared" ca="1" si="753"/>
        <v>4.7392028173805985</v>
      </c>
      <c r="AH4722" s="2">
        <f t="shared" ca="1" si="749"/>
        <v>308.2661543735635</v>
      </c>
    </row>
    <row r="4723" spans="20:34" x14ac:dyDescent="0.2">
      <c r="T4723" s="3"/>
      <c r="X4723" s="4">
        <f t="shared" ca="1" si="750"/>
        <v>0.51229440203997079</v>
      </c>
      <c r="Y4723" s="4">
        <f t="shared" ca="1" si="750"/>
        <v>1.4780670218965559</v>
      </c>
      <c r="Z4723" s="4">
        <f t="shared" ca="1" si="745"/>
        <v>1.4826942371652783</v>
      </c>
      <c r="AA4723" s="4">
        <f t="shared" ca="1" si="746"/>
        <v>0.70920718568670915</v>
      </c>
      <c r="AB4723" s="4">
        <f t="shared" ca="1" si="747"/>
        <v>2.1369939083352691</v>
      </c>
      <c r="AC4723" s="4">
        <f t="shared" ca="1" si="751"/>
        <v>0.43172212238614516</v>
      </c>
      <c r="AD4723" s="4">
        <f t="shared" ca="1" si="748"/>
        <v>1.1377704858672055</v>
      </c>
      <c r="AF4723" s="4">
        <f t="shared" ca="1" si="752"/>
        <v>0.80691500423928053</v>
      </c>
      <c r="AG4723" s="4">
        <f t="shared" ca="1" si="753"/>
        <v>2.4314085973818775</v>
      </c>
      <c r="AH4723" s="2">
        <f t="shared" ca="1" si="749"/>
        <v>115.50829253628262</v>
      </c>
    </row>
    <row r="4724" spans="20:34" x14ac:dyDescent="0.2">
      <c r="T4724" s="3"/>
      <c r="X4724" s="4">
        <f t="shared" ca="1" si="750"/>
        <v>1.8087125929592371</v>
      </c>
      <c r="Y4724" s="4">
        <f t="shared" ca="1" si="750"/>
        <v>0.51530877960379362</v>
      </c>
      <c r="Z4724" s="4">
        <f t="shared" ca="1" si="745"/>
        <v>1.5139556199462971</v>
      </c>
      <c r="AA4724" s="4">
        <f t="shared" ca="1" si="746"/>
        <v>2.4529212466137298</v>
      </c>
      <c r="AB4724" s="4">
        <f t="shared" ca="1" si="747"/>
        <v>2.1810090004292637</v>
      </c>
      <c r="AC4724" s="4">
        <f t="shared" ca="1" si="751"/>
        <v>0.73096311567588701</v>
      </c>
      <c r="AD4724" s="4">
        <f t="shared" ca="1" si="748"/>
        <v>0.88350433297137909</v>
      </c>
      <c r="AF4724" s="4">
        <f t="shared" ca="1" si="752"/>
        <v>2.167166549820787</v>
      </c>
      <c r="AG4724" s="4">
        <f t="shared" ca="1" si="753"/>
        <v>1.9269309021288308</v>
      </c>
      <c r="AH4724" s="2">
        <f t="shared" ca="1" si="749"/>
        <v>-142.6005892271678</v>
      </c>
    </row>
    <row r="4725" spans="20:34" x14ac:dyDescent="0.2">
      <c r="T4725" s="3"/>
      <c r="X4725" s="4">
        <f t="shared" ca="1" si="750"/>
        <v>-1.8237175522286802E-2</v>
      </c>
      <c r="Y4725" s="4">
        <f t="shared" ca="1" si="750"/>
        <v>0.93956909402253519</v>
      </c>
      <c r="Z4725" s="4">
        <f t="shared" ca="1" si="745"/>
        <v>0.73217507844665053</v>
      </c>
      <c r="AA4725" s="4">
        <f t="shared" ca="1" si="746"/>
        <v>-4.3707153647521146E-3</v>
      </c>
      <c r="AB4725" s="4">
        <f t="shared" ca="1" si="747"/>
        <v>1.0802853768954781</v>
      </c>
      <c r="AC4725" s="4">
        <f t="shared" ca="1" si="751"/>
        <v>0.77231227191373775</v>
      </c>
      <c r="AD4725" s="4">
        <f t="shared" ca="1" si="748"/>
        <v>0.85048389269673763</v>
      </c>
      <c r="AF4725" s="4">
        <f t="shared" ca="1" si="752"/>
        <v>-3.7172230172838197E-3</v>
      </c>
      <c r="AG4725" s="4">
        <f t="shared" ca="1" si="753"/>
        <v>0.91876531256542859</v>
      </c>
      <c r="AH4725" s="2">
        <f t="shared" ca="1" si="749"/>
        <v>92.472253475378693</v>
      </c>
    </row>
    <row r="4726" spans="20:34" x14ac:dyDescent="0.2">
      <c r="T4726" s="3"/>
      <c r="X4726" s="4">
        <f t="shared" ca="1" si="750"/>
        <v>-0.4083041983637124</v>
      </c>
      <c r="Y4726" s="4">
        <f t="shared" ca="1" si="750"/>
        <v>1.2018364085198052</v>
      </c>
      <c r="Z4726" s="4">
        <f t="shared" ca="1" si="745"/>
        <v>0.70108566760028668</v>
      </c>
      <c r="AA4726" s="4">
        <f t="shared" ca="1" si="746"/>
        <v>-0.52902036714898248</v>
      </c>
      <c r="AB4726" s="4">
        <f t="shared" ca="1" si="747"/>
        <v>1.0365124161427122</v>
      </c>
      <c r="AC4726" s="4">
        <f t="shared" ca="1" si="751"/>
        <v>0.61750322128895152</v>
      </c>
      <c r="AD4726" s="4">
        <f t="shared" ca="1" si="748"/>
        <v>0.97316399374127682</v>
      </c>
      <c r="AF4726" s="4">
        <f t="shared" ca="1" si="752"/>
        <v>-0.51482357326518036</v>
      </c>
      <c r="AG4726" s="4">
        <f t="shared" ca="1" si="753"/>
        <v>1.0086965624558621</v>
      </c>
      <c r="AH4726" s="2">
        <f t="shared" ca="1" si="749"/>
        <v>184.05748554485808</v>
      </c>
    </row>
    <row r="4727" spans="20:34" x14ac:dyDescent="0.2">
      <c r="T4727" s="3"/>
      <c r="X4727" s="4">
        <f t="shared" ca="1" si="750"/>
        <v>-0.16604104035975459</v>
      </c>
      <c r="Y4727" s="4">
        <f t="shared" ca="1" si="750"/>
        <v>0.40298028960559096</v>
      </c>
      <c r="Z4727" s="4">
        <f t="shared" ca="1" si="745"/>
        <v>0.2172565803674979</v>
      </c>
      <c r="AA4727" s="4">
        <f t="shared" ca="1" si="746"/>
        <v>-0.20317051560027596</v>
      </c>
      <c r="AB4727" s="4">
        <f t="shared" ca="1" si="747"/>
        <v>0.35529553007346476</v>
      </c>
      <c r="AC4727" s="4">
        <f t="shared" ca="1" si="751"/>
        <v>0.16283986747163559</v>
      </c>
      <c r="AD4727" s="4">
        <f t="shared" ca="1" si="748"/>
        <v>1.5526213372453945</v>
      </c>
      <c r="AF4727" s="4">
        <f t="shared" ca="1" si="752"/>
        <v>-0.31544687762013673</v>
      </c>
      <c r="AG4727" s="4">
        <f t="shared" ca="1" si="753"/>
        <v>0.5516394210199741</v>
      </c>
      <c r="AH4727" s="2">
        <f t="shared" ca="1" si="749"/>
        <v>105.97213328935186</v>
      </c>
    </row>
    <row r="4728" spans="20:34" x14ac:dyDescent="0.2">
      <c r="T4728" s="3"/>
      <c r="X4728" s="4">
        <f t="shared" ca="1" si="750"/>
        <v>-6.2109194728789181E-2</v>
      </c>
      <c r="Y4728" s="4">
        <f t="shared" ca="1" si="750"/>
        <v>0.6902183324407658</v>
      </c>
      <c r="Z4728" s="4">
        <f t="shared" ca="1" si="745"/>
        <v>0.50807027343759892</v>
      </c>
      <c r="AA4728" s="4">
        <f t="shared" ca="1" si="746"/>
        <v>-6.3379650373133603E-2</v>
      </c>
      <c r="AB4728" s="4">
        <f t="shared" ca="1" si="747"/>
        <v>0.76475251322544113</v>
      </c>
      <c r="AC4728" s="4">
        <f t="shared" ca="1" si="751"/>
        <v>0.96272786072345717</v>
      </c>
      <c r="AD4728" s="4">
        <f t="shared" ca="1" si="748"/>
        <v>0.64928334927388376</v>
      </c>
      <c r="AF4728" s="4">
        <f t="shared" ca="1" si="752"/>
        <v>-4.1151351670075942E-2</v>
      </c>
      <c r="AG4728" s="4">
        <f t="shared" ca="1" si="753"/>
        <v>0.49654107315263452</v>
      </c>
      <c r="AH4728" s="2">
        <f t="shared" ca="1" si="749"/>
        <v>56.253007205584254</v>
      </c>
    </row>
    <row r="4729" spans="20:34" x14ac:dyDescent="0.2">
      <c r="T4729" s="3"/>
      <c r="X4729" s="4">
        <f t="shared" ca="1" si="750"/>
        <v>0.67064480140647209</v>
      </c>
      <c r="Y4729" s="4">
        <f t="shared" ca="1" si="750"/>
        <v>-0.39555811732371543</v>
      </c>
      <c r="Z4729" s="4">
        <f t="shared" ca="1" si="745"/>
        <v>9.724951977040891E-2</v>
      </c>
      <c r="AA4729" s="4">
        <f t="shared" ca="1" si="746"/>
        <v>0.92219233188632199</v>
      </c>
      <c r="AB4729" s="4">
        <f t="shared" ca="1" si="747"/>
        <v>0.18632917752563014</v>
      </c>
      <c r="AC4729" s="4">
        <f t="shared" ca="1" si="751"/>
        <v>0.54990328681615164</v>
      </c>
      <c r="AD4729" s="4">
        <f t="shared" ca="1" si="748"/>
        <v>1.0289450744252138</v>
      </c>
      <c r="AF4729" s="4">
        <f t="shared" ca="1" si="752"/>
        <v>0.94888525756713304</v>
      </c>
      <c r="AG4729" s="4">
        <f t="shared" ca="1" si="753"/>
        <v>0.19172248943669837</v>
      </c>
      <c r="AH4729" s="2">
        <f t="shared" ca="1" si="749"/>
        <v>-130.57134808955198</v>
      </c>
    </row>
    <row r="4730" spans="20:34" x14ac:dyDescent="0.2">
      <c r="T4730" s="3"/>
      <c r="X4730" s="4">
        <f t="shared" ca="1" si="750"/>
        <v>1.5464145784096746</v>
      </c>
      <c r="Y4730" s="4">
        <f t="shared" ca="1" si="750"/>
        <v>1.5625663247520372</v>
      </c>
      <c r="Z4730" s="4">
        <f t="shared" ca="1" si="745"/>
        <v>2.1820506715895722</v>
      </c>
      <c r="AA4730" s="4">
        <f t="shared" ca="1" si="746"/>
        <v>2.1001240247550963</v>
      </c>
      <c r="AB4730" s="4">
        <f t="shared" ca="1" si="747"/>
        <v>3.1216668539735886</v>
      </c>
      <c r="AC4730" s="4">
        <f t="shared" ca="1" si="751"/>
        <v>0.9337059192894277</v>
      </c>
      <c r="AD4730" s="4">
        <f t="shared" ca="1" si="748"/>
        <v>0.69468957065205805</v>
      </c>
      <c r="AF4730" s="4">
        <f t="shared" ca="1" si="752"/>
        <v>1.45893425707319</v>
      </c>
      <c r="AG4730" s="4">
        <f t="shared" ca="1" si="753"/>
        <v>2.168589406505673</v>
      </c>
      <c r="AH4730" s="2">
        <f t="shared" ca="1" si="749"/>
        <v>-11.477411405383009</v>
      </c>
    </row>
    <row r="4731" spans="20:34" x14ac:dyDescent="0.2">
      <c r="T4731" s="3"/>
      <c r="X4731" s="4">
        <f t="shared" ca="1" si="750"/>
        <v>-1.7297868946161612</v>
      </c>
      <c r="Y4731" s="4">
        <f t="shared" ca="1" si="750"/>
        <v>-1.1574590654109711</v>
      </c>
      <c r="Z4731" s="4">
        <f t="shared" ca="1" si="745"/>
        <v>-1.9737118055766525</v>
      </c>
      <c r="AA4731" s="4">
        <f t="shared" ca="1" si="746"/>
        <v>-2.3064467985794281</v>
      </c>
      <c r="AB4731" s="4">
        <f t="shared" ca="1" si="747"/>
        <v>-2.7295224371252047</v>
      </c>
      <c r="AC4731" s="4">
        <f t="shared" ca="1" si="751"/>
        <v>4.4867663156929138E-2</v>
      </c>
      <c r="AD4731" s="4">
        <f t="shared" ca="1" si="748"/>
        <v>2.1541070925088723</v>
      </c>
      <c r="AF4731" s="4">
        <f t="shared" ca="1" si="752"/>
        <v>-4.9683334073143284</v>
      </c>
      <c r="AG4731" s="4">
        <f t="shared" ca="1" si="753"/>
        <v>-5.8796836409735063</v>
      </c>
      <c r="AH4731" s="2">
        <f t="shared" ca="1" si="749"/>
        <v>273.6474423534778</v>
      </c>
    </row>
    <row r="4732" spans="20:34" x14ac:dyDescent="0.2">
      <c r="T4732" s="3"/>
      <c r="X4732" s="4">
        <f t="shared" ca="1" si="750"/>
        <v>0.14420113732221493</v>
      </c>
      <c r="Y4732" s="4">
        <f t="shared" ca="1" si="750"/>
        <v>-1.239598221991272</v>
      </c>
      <c r="Z4732" s="4">
        <f t="shared" ca="1" si="745"/>
        <v>-0.89249560455924515</v>
      </c>
      <c r="AA4732" s="4">
        <f t="shared" ca="1" si="746"/>
        <v>0.21411277408657636</v>
      </c>
      <c r="AB4732" s="4">
        <f t="shared" ca="1" si="747"/>
        <v>-1.2072023595182941</v>
      </c>
      <c r="AC4732" s="4">
        <f t="shared" ca="1" si="751"/>
        <v>0.34533858685907493</v>
      </c>
      <c r="AD4732" s="4">
        <f t="shared" ca="1" si="748"/>
        <v>1.2336688697088583</v>
      </c>
      <c r="AF4732" s="4">
        <f t="shared" ca="1" si="752"/>
        <v>0.26414426399761476</v>
      </c>
      <c r="AG4732" s="4">
        <f t="shared" ca="1" si="753"/>
        <v>-1.4892879703768007</v>
      </c>
      <c r="AH4732" s="2">
        <f t="shared" ca="1" si="749"/>
        <v>-191.07789658466663</v>
      </c>
    </row>
    <row r="4733" spans="20:34" x14ac:dyDescent="0.2">
      <c r="T4733" s="3"/>
      <c r="X4733" s="4">
        <f t="shared" ca="1" si="750"/>
        <v>-0.54178881015130309</v>
      </c>
      <c r="Y4733" s="4">
        <f t="shared" ca="1" si="750"/>
        <v>1.0529300903461298</v>
      </c>
      <c r="Z4733" s="4">
        <f t="shared" ca="1" si="745"/>
        <v>0.50163602106361938</v>
      </c>
      <c r="AA4733" s="4">
        <f t="shared" ca="1" si="746"/>
        <v>-0.70856042306748324</v>
      </c>
      <c r="AB4733" s="4">
        <f t="shared" ca="1" si="747"/>
        <v>0.75569327829714272</v>
      </c>
      <c r="AC4733" s="4">
        <f t="shared" ca="1" si="751"/>
        <v>0.66310699105993509</v>
      </c>
      <c r="AD4733" s="4">
        <f t="shared" ca="1" si="748"/>
        <v>0.93688827215655113</v>
      </c>
      <c r="AF4733" s="4">
        <f t="shared" ca="1" si="752"/>
        <v>-0.6638419504862092</v>
      </c>
      <c r="AG4733" s="4">
        <f t="shared" ca="1" si="753"/>
        <v>0.70800016978412983</v>
      </c>
      <c r="AH4733" s="2">
        <f t="shared" ca="1" si="749"/>
        <v>178.32438032345954</v>
      </c>
    </row>
    <row r="4734" spans="20:34" x14ac:dyDescent="0.2">
      <c r="T4734" s="3"/>
      <c r="X4734" s="4">
        <f t="shared" ca="1" si="750"/>
        <v>-1.3008280287312832</v>
      </c>
      <c r="Y4734" s="4">
        <f t="shared" ca="1" si="750"/>
        <v>0.88832227514352458</v>
      </c>
      <c r="Z4734" s="4">
        <f t="shared" ca="1" si="745"/>
        <v>-9.2847785669096239E-2</v>
      </c>
      <c r="AA4734" s="4">
        <f t="shared" ca="1" si="746"/>
        <v>-1.7294866700946607</v>
      </c>
      <c r="AB4734" s="4">
        <f t="shared" ca="1" si="747"/>
        <v>-8.132214373391225E-2</v>
      </c>
      <c r="AC4734" s="4">
        <f t="shared" ca="1" si="751"/>
        <v>0.84741761784375236</v>
      </c>
      <c r="AD4734" s="4">
        <f t="shared" ca="1" si="748"/>
        <v>0.78667253308804042</v>
      </c>
      <c r="AF4734" s="4">
        <f t="shared" ca="1" si="752"/>
        <v>-1.3605396597053667</v>
      </c>
      <c r="AG4734" s="4">
        <f t="shared" ca="1" si="753"/>
        <v>-6.397389680730646E-2</v>
      </c>
      <c r="AH4734" s="2">
        <f t="shared" ca="1" si="749"/>
        <v>216.45023433398774</v>
      </c>
    </row>
    <row r="4735" spans="20:34" x14ac:dyDescent="0.2">
      <c r="T4735" s="3"/>
      <c r="X4735" s="4">
        <f t="shared" ca="1" si="750"/>
        <v>0.4066682006852208</v>
      </c>
      <c r="Y4735" s="4">
        <f t="shared" ca="1" si="750"/>
        <v>0.74193377695926344</v>
      </c>
      <c r="Z4735" s="4">
        <f t="shared" ca="1" si="745"/>
        <v>0.83570578491364667</v>
      </c>
      <c r="AA4735" s="4">
        <f t="shared" ca="1" si="746"/>
        <v>0.56713737071906645</v>
      </c>
      <c r="AB4735" s="4">
        <f t="shared" ca="1" si="747"/>
        <v>1.2260535155482566</v>
      </c>
      <c r="AC4735" s="4">
        <f t="shared" ca="1" si="751"/>
        <v>0.83216489849519093</v>
      </c>
      <c r="AD4735" s="4">
        <f t="shared" ca="1" si="748"/>
        <v>0.80027890789183198</v>
      </c>
      <c r="AF4735" s="4">
        <f t="shared" ca="1" si="752"/>
        <v>0.45386807566369952</v>
      </c>
      <c r="AG4735" s="4">
        <f t="shared" ca="1" si="753"/>
        <v>0.98118476843989999</v>
      </c>
      <c r="AH4735" s="2">
        <f t="shared" ca="1" si="749"/>
        <v>25.917184181943412</v>
      </c>
    </row>
    <row r="4736" spans="20:34" x14ac:dyDescent="0.2">
      <c r="T4736" s="3"/>
      <c r="X4736" s="4">
        <f t="shared" ca="1" si="750"/>
        <v>-9.3116929511592991E-2</v>
      </c>
      <c r="Y4736" s="4">
        <f t="shared" ca="1" si="750"/>
        <v>-0.26266636598123821</v>
      </c>
      <c r="Z4736" s="4">
        <f t="shared" ca="1" si="745"/>
        <v>-0.26475928658134512</v>
      </c>
      <c r="AA4736" s="4">
        <f t="shared" ca="1" si="746"/>
        <v>-0.10508580932476924</v>
      </c>
      <c r="AB4736" s="4">
        <f t="shared" ca="1" si="747"/>
        <v>-0.3233683960597612</v>
      </c>
      <c r="AC4736" s="4">
        <f t="shared" ca="1" si="751"/>
        <v>0.44118348605804825</v>
      </c>
      <c r="AD4736" s="4">
        <f t="shared" ca="1" si="748"/>
        <v>1.1282913759833215</v>
      </c>
      <c r="AF4736" s="4">
        <f t="shared" ca="1" si="752"/>
        <v>-0.11856741239936484</v>
      </c>
      <c r="AG4736" s="4">
        <f t="shared" ca="1" si="753"/>
        <v>-0.36485377253978762</v>
      </c>
      <c r="AH4736" s="2">
        <f t="shared" ca="1" si="749"/>
        <v>-17.448532359256205</v>
      </c>
    </row>
    <row r="4737" spans="20:34" x14ac:dyDescent="0.2">
      <c r="T4737" s="3"/>
      <c r="X4737" s="4">
        <f t="shared" ca="1" si="750"/>
        <v>1.3901880513993552</v>
      </c>
      <c r="Y4737" s="4">
        <f t="shared" ca="1" si="750"/>
        <v>0.49294002878422616</v>
      </c>
      <c r="Z4737" s="4">
        <f t="shared" ca="1" si="745"/>
        <v>1.240273902595628</v>
      </c>
      <c r="AA4737" s="4">
        <f t="shared" ca="1" si="746"/>
        <v>1.8899955386340206</v>
      </c>
      <c r="AB4737" s="4">
        <f t="shared" ca="1" si="747"/>
        <v>1.7956733267639784</v>
      </c>
      <c r="AC4737" s="4">
        <f t="shared" ca="1" si="751"/>
        <v>0.45858653221814827</v>
      </c>
      <c r="AD4737" s="4">
        <f t="shared" ca="1" si="748"/>
        <v>1.1112707093666663</v>
      </c>
      <c r="AF4737" s="4">
        <f t="shared" ca="1" si="752"/>
        <v>2.1002966829176626</v>
      </c>
      <c r="AG4737" s="4">
        <f t="shared" ca="1" si="753"/>
        <v>1.9954791716238078</v>
      </c>
      <c r="AH4737" s="2">
        <f t="shared" ca="1" si="749"/>
        <v>-125.75434510290688</v>
      </c>
    </row>
    <row r="4738" spans="20:34" x14ac:dyDescent="0.2">
      <c r="T4738" s="3"/>
      <c r="X4738" s="4">
        <f t="shared" ca="1" si="750"/>
        <v>-0.17209433951098829</v>
      </c>
      <c r="Y4738" s="4">
        <f t="shared" ca="1" si="750"/>
        <v>0.41372238528207178</v>
      </c>
      <c r="Z4738" s="4">
        <f t="shared" ref="Z4738:Z4801" ca="1" si="754">X4738*B$19+SQRT(1-B$19^2)*Y4738</f>
        <v>0.22205265013053715</v>
      </c>
      <c r="AA4738" s="4">
        <f t="shared" ref="AA4738:AA4801" ca="1" si="755">X4738*SQRT($B$28)+$B$20</f>
        <v>-0.2113123504795901</v>
      </c>
      <c r="AB4738" s="4">
        <f t="shared" ref="AB4738:AB4801" ca="1" si="756">Z4738*SQRT($C$29)+$C$20</f>
        <v>0.36204825287488762</v>
      </c>
      <c r="AC4738" s="4">
        <f t="shared" ca="1" si="751"/>
        <v>0.42835921547082589</v>
      </c>
      <c r="AD4738" s="4">
        <f t="shared" ref="AD4738:AD4801" ca="1" si="757">SQRT((B$26/2)/GAMMAINV(AC4738,B$26/2,1))</f>
        <v>1.1411803834990515</v>
      </c>
      <c r="AF4738" s="4">
        <f t="shared" ca="1" si="752"/>
        <v>-0.24114550915838462</v>
      </c>
      <c r="AG4738" s="4">
        <f t="shared" ca="1" si="753"/>
        <v>0.41316236406092582</v>
      </c>
      <c r="AH4738" s="2">
        <f t="shared" ref="AH4738:AH4801" ca="1" si="758">(B$4*EXP(-B$8*B$7)*NORMSDIST((LN(B$4/(B$5+AF4738))-B$8*B$7+B$9*B$7+0.5*B$6*B$6*B$7)/(B$6*SQRT(B$7)))-(B$5+AF4738)*EXP(-B$9*B$7)*NORMSDIST((LN(B$4/(B$5+AF4738))-B$8*B$7+B$9*B$7-0.5*B$6*B$6*B$7)/(B$6*SQRT(B$7))))*400+100*AG4738-400*$B$13</f>
        <v>80.110440573111646</v>
      </c>
    </row>
    <row r="4739" spans="20:34" x14ac:dyDescent="0.2">
      <c r="T4739" s="3"/>
      <c r="X4739" s="4">
        <f t="shared" ref="X4739:Y4802" ca="1" si="759">NORMSINV(RAND())</f>
        <v>-0.26785399661378456</v>
      </c>
      <c r="Y4739" s="4">
        <f t="shared" ca="1" si="759"/>
        <v>1.570036877022974</v>
      </c>
      <c r="Z4739" s="4">
        <f t="shared" ca="1" si="754"/>
        <v>1.0782878435112822</v>
      </c>
      <c r="AA4739" s="4">
        <f t="shared" ca="1" si="755"/>
        <v>-0.34011142297740443</v>
      </c>
      <c r="AB4739" s="4">
        <f t="shared" ca="1" si="756"/>
        <v>1.5676017997146452</v>
      </c>
      <c r="AC4739" s="4">
        <f t="shared" ref="AC4739:AC4802" ca="1" si="760">RAND()</f>
        <v>0.41622341585828548</v>
      </c>
      <c r="AD4739" s="4">
        <f t="shared" ca="1" si="757"/>
        <v>1.1536724325421202</v>
      </c>
      <c r="AF4739" s="4">
        <f t="shared" ref="AF4739:AF4802" ca="1" si="761">AD4739*AA4739</f>
        <v>-0.39237717268170413</v>
      </c>
      <c r="AG4739" s="4">
        <f t="shared" ref="AG4739:AG4802" ca="1" si="762">AD4739*AB4739</f>
        <v>1.8084989815342001</v>
      </c>
      <c r="AH4739" s="2">
        <f t="shared" ca="1" si="758"/>
        <v>244.12738777101049</v>
      </c>
    </row>
    <row r="4740" spans="20:34" x14ac:dyDescent="0.2">
      <c r="T4740" s="3"/>
      <c r="X4740" s="4">
        <f t="shared" ca="1" si="759"/>
        <v>-9.1067154020113408E-2</v>
      </c>
      <c r="Y4740" s="4">
        <f t="shared" ca="1" si="759"/>
        <v>1.6739387431883517</v>
      </c>
      <c r="Z4740" s="4">
        <f t="shared" ca="1" si="754"/>
        <v>1.2686179495661531</v>
      </c>
      <c r="AA4740" s="4">
        <f t="shared" ca="1" si="755"/>
        <v>-0.10232881133502172</v>
      </c>
      <c r="AB4740" s="4">
        <f t="shared" ca="1" si="756"/>
        <v>1.8355808972787946</v>
      </c>
      <c r="AC4740" s="4">
        <f t="shared" ca="1" si="760"/>
        <v>1.8690716783245631E-2</v>
      </c>
      <c r="AD4740" s="4">
        <f t="shared" ca="1" si="757"/>
        <v>2.6349153701701944</v>
      </c>
      <c r="AF4740" s="4">
        <f t="shared" ca="1" si="761"/>
        <v>-0.26962775779789477</v>
      </c>
      <c r="AG4740" s="4">
        <f t="shared" ca="1" si="762"/>
        <v>4.8366003194306924</v>
      </c>
      <c r="AH4740" s="2">
        <f t="shared" ca="1" si="758"/>
        <v>527.0562180121492</v>
      </c>
    </row>
    <row r="4741" spans="20:34" x14ac:dyDescent="0.2">
      <c r="T4741" s="3"/>
      <c r="X4741" s="4">
        <f t="shared" ca="1" si="759"/>
        <v>1.8300749902664262</v>
      </c>
      <c r="Y4741" s="4">
        <f t="shared" ca="1" si="759"/>
        <v>-0.82553618508662163</v>
      </c>
      <c r="Z4741" s="4">
        <f t="shared" ca="1" si="754"/>
        <v>0.46622711494737634</v>
      </c>
      <c r="AA4741" s="4">
        <f t="shared" ca="1" si="755"/>
        <v>2.4816541916005952</v>
      </c>
      <c r="AB4741" s="4">
        <f t="shared" ca="1" si="756"/>
        <v>0.70583859737751509</v>
      </c>
      <c r="AC4741" s="4">
        <f t="shared" ca="1" si="760"/>
        <v>0.54868296692502316</v>
      </c>
      <c r="AD4741" s="4">
        <f t="shared" ca="1" si="757"/>
        <v>1.0299838053785149</v>
      </c>
      <c r="AF4741" s="4">
        <f t="shared" ca="1" si="761"/>
        <v>2.5560636278983231</v>
      </c>
      <c r="AG4741" s="4">
        <f t="shared" ca="1" si="762"/>
        <v>0.72700232450992641</v>
      </c>
      <c r="AH4741" s="2">
        <f t="shared" ca="1" si="758"/>
        <v>-320.26044313036527</v>
      </c>
    </row>
    <row r="4742" spans="20:34" x14ac:dyDescent="0.2">
      <c r="T4742" s="3"/>
      <c r="X4742" s="4">
        <f t="shared" ca="1" si="759"/>
        <v>-1.1377403973377911</v>
      </c>
      <c r="Y4742" s="4">
        <f t="shared" ca="1" si="759"/>
        <v>1.8339849160549808</v>
      </c>
      <c r="Z4742" s="4">
        <f t="shared" ca="1" si="754"/>
        <v>0.75505302372984806</v>
      </c>
      <c r="AA4742" s="4">
        <f t="shared" ca="1" si="755"/>
        <v>-1.5101298313708322</v>
      </c>
      <c r="AB4742" s="4">
        <f t="shared" ca="1" si="756"/>
        <v>1.1124968396965644</v>
      </c>
      <c r="AC4742" s="4">
        <f t="shared" ca="1" si="760"/>
        <v>0.9782974980506588</v>
      </c>
      <c r="AD4742" s="4">
        <f t="shared" ca="1" si="757"/>
        <v>0.61475014496033964</v>
      </c>
      <c r="AF4742" s="4">
        <f t="shared" ca="1" si="761"/>
        <v>-0.92835253274415241</v>
      </c>
      <c r="AG4742" s="4">
        <f t="shared" ca="1" si="762"/>
        <v>0.68390759347138275</v>
      </c>
      <c r="AH4742" s="2">
        <f t="shared" ca="1" si="758"/>
        <v>219.39894125417823</v>
      </c>
    </row>
    <row r="4743" spans="20:34" x14ac:dyDescent="0.2">
      <c r="T4743" s="3"/>
      <c r="X4743" s="4">
        <f t="shared" ca="1" si="759"/>
        <v>-1.5312059607868613</v>
      </c>
      <c r="Y4743" s="4">
        <f t="shared" ca="1" si="759"/>
        <v>-0.64846473997546294</v>
      </c>
      <c r="Z4743" s="4">
        <f t="shared" ca="1" si="754"/>
        <v>-1.449567257472737</v>
      </c>
      <c r="AA4743" s="4">
        <f t="shared" ca="1" si="755"/>
        <v>-2.0393506030959045</v>
      </c>
      <c r="AB4743" s="4">
        <f t="shared" ca="1" si="756"/>
        <v>-1.9915425877704078</v>
      </c>
      <c r="AC4743" s="4">
        <f t="shared" ca="1" si="760"/>
        <v>0.72638291881812178</v>
      </c>
      <c r="AD4743" s="4">
        <f t="shared" ca="1" si="757"/>
        <v>0.88712098019258812</v>
      </c>
      <c r="AF4743" s="4">
        <f t="shared" ca="1" si="761"/>
        <v>-1.8091507059747847</v>
      </c>
      <c r="AG4743" s="4">
        <f t="shared" ca="1" si="762"/>
        <v>-1.7667392125581676</v>
      </c>
      <c r="AH4743" s="2">
        <f t="shared" ca="1" si="758"/>
        <v>121.78680354407015</v>
      </c>
    </row>
    <row r="4744" spans="20:34" x14ac:dyDescent="0.2">
      <c r="T4744" s="3"/>
      <c r="X4744" s="4">
        <f t="shared" ca="1" si="759"/>
        <v>-3.879009945086033E-2</v>
      </c>
      <c r="Y4744" s="4">
        <f t="shared" ca="1" si="759"/>
        <v>1.5474123729977347</v>
      </c>
      <c r="Z4744" s="4">
        <f t="shared" ca="1" si="754"/>
        <v>1.2004925840874707</v>
      </c>
      <c r="AA4744" s="4">
        <f t="shared" ca="1" si="755"/>
        <v>-3.2014898930245519E-2</v>
      </c>
      <c r="AB4744" s="4">
        <f t="shared" ca="1" si="756"/>
        <v>1.7396624199521333</v>
      </c>
      <c r="AC4744" s="4">
        <f t="shared" ca="1" si="760"/>
        <v>0.42568003613290251</v>
      </c>
      <c r="AD4744" s="4">
        <f t="shared" ca="1" si="757"/>
        <v>1.1439127565800422</v>
      </c>
      <c r="AF4744" s="4">
        <f t="shared" ca="1" si="761"/>
        <v>-3.6622251286928593E-2</v>
      </c>
      <c r="AG4744" s="4">
        <f t="shared" ca="1" si="762"/>
        <v>1.9900220343261519</v>
      </c>
      <c r="AH4744" s="2">
        <f t="shared" ca="1" si="758"/>
        <v>204.87440218384063</v>
      </c>
    </row>
    <row r="4745" spans="20:34" x14ac:dyDescent="0.2">
      <c r="T4745" s="3"/>
      <c r="X4745" s="4">
        <f t="shared" ca="1" si="759"/>
        <v>0.61282630363387258</v>
      </c>
      <c r="Y4745" s="4">
        <f t="shared" ca="1" si="759"/>
        <v>-0.74041256852941639</v>
      </c>
      <c r="Z4745" s="4">
        <f t="shared" ca="1" si="754"/>
        <v>-0.21094214020968127</v>
      </c>
      <c r="AA4745" s="4">
        <f t="shared" ca="1" si="755"/>
        <v>0.84442504332623891</v>
      </c>
      <c r="AB4745" s="4">
        <f t="shared" ca="1" si="756"/>
        <v>-0.24759546335305385</v>
      </c>
      <c r="AC4745" s="4">
        <f t="shared" ca="1" si="760"/>
        <v>0.94049442123287319</v>
      </c>
      <c r="AD4745" s="4">
        <f t="shared" ca="1" si="757"/>
        <v>0.68532121437559024</v>
      </c>
      <c r="AF4745" s="4">
        <f t="shared" ca="1" si="761"/>
        <v>0.57870239614149843</v>
      </c>
      <c r="AG4745" s="4">
        <f t="shared" ca="1" si="762"/>
        <v>-0.16968242361900182</v>
      </c>
      <c r="AH4745" s="2">
        <f t="shared" ca="1" si="758"/>
        <v>-108.84245629289853</v>
      </c>
    </row>
    <row r="4746" spans="20:34" x14ac:dyDescent="0.2">
      <c r="T4746" s="3"/>
      <c r="X4746" s="4">
        <f t="shared" ca="1" si="759"/>
        <v>1.798014445207045</v>
      </c>
      <c r="Y4746" s="4">
        <f t="shared" ca="1" si="759"/>
        <v>0.27470896229522773</v>
      </c>
      <c r="Z4746" s="4">
        <f t="shared" ca="1" si="754"/>
        <v>1.3170643809504585</v>
      </c>
      <c r="AA4746" s="4">
        <f t="shared" ca="1" si="755"/>
        <v>2.4385319771696281</v>
      </c>
      <c r="AB4746" s="4">
        <f t="shared" ca="1" si="756"/>
        <v>1.9037920238928197</v>
      </c>
      <c r="AC4746" s="4">
        <f t="shared" ca="1" si="760"/>
        <v>0.35296304432523595</v>
      </c>
      <c r="AD4746" s="4">
        <f t="shared" ca="1" si="757"/>
        <v>1.2243894419353176</v>
      </c>
      <c r="AF4746" s="4">
        <f t="shared" ca="1" si="761"/>
        <v>2.9857128066681478</v>
      </c>
      <c r="AG4746" s="4">
        <f t="shared" ca="1" si="762"/>
        <v>2.3309828536950383</v>
      </c>
      <c r="AH4746" s="2">
        <f t="shared" ca="1" si="758"/>
        <v>-222.70326413187831</v>
      </c>
    </row>
    <row r="4747" spans="20:34" x14ac:dyDescent="0.2">
      <c r="T4747" s="3"/>
      <c r="X4747" s="4">
        <f t="shared" ca="1" si="759"/>
        <v>-1.6259599798410884</v>
      </c>
      <c r="Y4747" s="4">
        <f t="shared" ca="1" si="759"/>
        <v>1.5306236215140383</v>
      </c>
      <c r="Z4747" s="4">
        <f t="shared" ca="1" si="754"/>
        <v>0.21643915322104845</v>
      </c>
      <c r="AA4747" s="4">
        <f t="shared" ca="1" si="755"/>
        <v>-2.166797067910661</v>
      </c>
      <c r="AB4747" s="4">
        <f t="shared" ca="1" si="756"/>
        <v>0.35414461709616202</v>
      </c>
      <c r="AC4747" s="4">
        <f t="shared" ca="1" si="760"/>
        <v>0.69399560010865391</v>
      </c>
      <c r="AD4747" s="4">
        <f t="shared" ca="1" si="757"/>
        <v>0.91259508521465038</v>
      </c>
      <c r="AF4747" s="4">
        <f t="shared" ca="1" si="761"/>
        <v>-1.9774083548327843</v>
      </c>
      <c r="AG4747" s="4">
        <f t="shared" ca="1" si="762"/>
        <v>0.3231906370171817</v>
      </c>
      <c r="AH4747" s="2">
        <f t="shared" ca="1" si="758"/>
        <v>359.41506175792301</v>
      </c>
    </row>
    <row r="4748" spans="20:34" x14ac:dyDescent="0.2">
      <c r="T4748" s="3"/>
      <c r="X4748" s="4">
        <f t="shared" ca="1" si="759"/>
        <v>0.12317071308401907</v>
      </c>
      <c r="Y4748" s="4">
        <f t="shared" ca="1" si="759"/>
        <v>6.1218251587097927E-2</v>
      </c>
      <c r="Z4748" s="4">
        <f t="shared" ca="1" si="754"/>
        <v>0.12376785331970722</v>
      </c>
      <c r="AA4748" s="4">
        <f t="shared" ca="1" si="755"/>
        <v>0.18582634096780026</v>
      </c>
      <c r="AB4748" s="4">
        <f t="shared" ca="1" si="756"/>
        <v>0.22366619814073632</v>
      </c>
      <c r="AC4748" s="4">
        <f t="shared" ca="1" si="760"/>
        <v>0.69516933334221886</v>
      </c>
      <c r="AD4748" s="4">
        <f t="shared" ca="1" si="757"/>
        <v>0.91167329352008419</v>
      </c>
      <c r="AF4748" s="4">
        <f t="shared" ca="1" si="761"/>
        <v>0.16941291229290062</v>
      </c>
      <c r="AG4748" s="4">
        <f t="shared" ca="1" si="762"/>
        <v>0.20391049950808082</v>
      </c>
      <c r="AH4748" s="2">
        <f t="shared" ca="1" si="758"/>
        <v>-6.6833047923669255</v>
      </c>
    </row>
    <row r="4749" spans="20:34" x14ac:dyDescent="0.2">
      <c r="T4749" s="3"/>
      <c r="X4749" s="4">
        <f t="shared" ca="1" si="759"/>
        <v>4.0601882833844437E-2</v>
      </c>
      <c r="Y4749" s="4">
        <f t="shared" ca="1" si="759"/>
        <v>0.55055639862254602</v>
      </c>
      <c r="Z4749" s="4">
        <f t="shared" ca="1" si="754"/>
        <v>0.46040014800562712</v>
      </c>
      <c r="AA4749" s="4">
        <f t="shared" ca="1" si="755"/>
        <v>7.4769252051580443E-2</v>
      </c>
      <c r="AB4749" s="4">
        <f t="shared" ca="1" si="756"/>
        <v>0.69763440217711981</v>
      </c>
      <c r="AC4749" s="4">
        <f t="shared" ca="1" si="760"/>
        <v>0.54403088200438876</v>
      </c>
      <c r="AD4749" s="4">
        <f t="shared" ca="1" si="757"/>
        <v>1.0339560990590451</v>
      </c>
      <c r="AF4749" s="4">
        <f t="shared" ca="1" si="761"/>
        <v>7.7308124180814619E-2</v>
      </c>
      <c r="AG4749" s="4">
        <f t="shared" ca="1" si="762"/>
        <v>0.72132334504444373</v>
      </c>
      <c r="AH4749" s="2">
        <f t="shared" ca="1" si="758"/>
        <v>59.759121292446252</v>
      </c>
    </row>
    <row r="4750" spans="20:34" x14ac:dyDescent="0.2">
      <c r="T4750" s="3"/>
      <c r="X4750" s="4">
        <f t="shared" ca="1" si="759"/>
        <v>2.3230610442501538</v>
      </c>
      <c r="Y4750" s="4">
        <f t="shared" ca="1" si="759"/>
        <v>-0.99460296956075656</v>
      </c>
      <c r="Z4750" s="4">
        <f t="shared" ca="1" si="754"/>
        <v>0.63400013176413661</v>
      </c>
      <c r="AA4750" s="4">
        <f t="shared" ca="1" si="755"/>
        <v>3.1447324484420913</v>
      </c>
      <c r="AB4750" s="4">
        <f t="shared" ca="1" si="756"/>
        <v>0.94205798785696271</v>
      </c>
      <c r="AC4750" s="4">
        <f t="shared" ca="1" si="760"/>
        <v>0.23193848845976572</v>
      </c>
      <c r="AD4750" s="4">
        <f t="shared" ca="1" si="757"/>
        <v>1.4017014922641968</v>
      </c>
      <c r="AF4750" s="4">
        <f t="shared" ca="1" si="761"/>
        <v>4.4079761657529204</v>
      </c>
      <c r="AG4750" s="4">
        <f t="shared" ca="1" si="762"/>
        <v>1.3204840873785113</v>
      </c>
      <c r="AH4750" s="2">
        <f t="shared" ca="1" si="758"/>
        <v>-525.35949233630572</v>
      </c>
    </row>
    <row r="4751" spans="20:34" x14ac:dyDescent="0.2">
      <c r="T4751" s="3"/>
      <c r="X4751" s="4">
        <f t="shared" ca="1" si="759"/>
        <v>-0.79392967776699253</v>
      </c>
      <c r="Y4751" s="4">
        <f t="shared" ca="1" si="759"/>
        <v>0.33187714336006852</v>
      </c>
      <c r="Z4751" s="4">
        <f t="shared" ca="1" si="754"/>
        <v>-0.22303555485171478</v>
      </c>
      <c r="AA4751" s="4">
        <f t="shared" ca="1" si="755"/>
        <v>-1.047696034767023</v>
      </c>
      <c r="AB4751" s="4">
        <f t="shared" ca="1" si="756"/>
        <v>-0.2646226295193298</v>
      </c>
      <c r="AC4751" s="4">
        <f t="shared" ca="1" si="760"/>
        <v>0.94506292928549152</v>
      </c>
      <c r="AD4751" s="4">
        <f t="shared" ca="1" si="757"/>
        <v>0.67867088858480051</v>
      </c>
      <c r="AF4751" s="4">
        <f t="shared" ca="1" si="761"/>
        <v>-0.71104079888210758</v>
      </c>
      <c r="AG4751" s="4">
        <f t="shared" ca="1" si="762"/>
        <v>-0.17959167511553001</v>
      </c>
      <c r="AH4751" s="2">
        <f t="shared" ca="1" si="758"/>
        <v>97.297534891506075</v>
      </c>
    </row>
    <row r="4752" spans="20:34" x14ac:dyDescent="0.2">
      <c r="T4752" s="3"/>
      <c r="X4752" s="4">
        <f t="shared" ca="1" si="759"/>
        <v>-0.12707594155383414</v>
      </c>
      <c r="Y4752" s="4">
        <f t="shared" ca="1" si="759"/>
        <v>0.80429733885736743</v>
      </c>
      <c r="Z4752" s="4">
        <f t="shared" ca="1" si="754"/>
        <v>0.5585865656943988</v>
      </c>
      <c r="AA4752" s="4">
        <f t="shared" ca="1" si="755"/>
        <v>-0.15076150811395223</v>
      </c>
      <c r="AB4752" s="4">
        <f t="shared" ca="1" si="756"/>
        <v>0.83587794204940935</v>
      </c>
      <c r="AC4752" s="4">
        <f t="shared" ca="1" si="760"/>
        <v>0.33430872408567747</v>
      </c>
      <c r="AD4752" s="4">
        <f t="shared" ca="1" si="757"/>
        <v>1.2474358657020561</v>
      </c>
      <c r="AF4752" s="4">
        <f t="shared" ca="1" si="761"/>
        <v>-0.18806531238867555</v>
      </c>
      <c r="AG4752" s="4">
        <f t="shared" ca="1" si="762"/>
        <v>1.0427041242616581</v>
      </c>
      <c r="AH4752" s="2">
        <f t="shared" ca="1" si="758"/>
        <v>134.49948886235461</v>
      </c>
    </row>
    <row r="4753" spans="20:34" x14ac:dyDescent="0.2">
      <c r="T4753" s="3"/>
      <c r="X4753" s="4">
        <f t="shared" ca="1" si="759"/>
        <v>-0.60416461699955948</v>
      </c>
      <c r="Y4753" s="4">
        <f t="shared" ca="1" si="759"/>
        <v>1.1954436792992986</v>
      </c>
      <c r="Z4753" s="4">
        <f t="shared" ca="1" si="754"/>
        <v>0.57623272967858397</v>
      </c>
      <c r="AA4753" s="4">
        <f t="shared" ca="1" si="755"/>
        <v>-0.79245740339745596</v>
      </c>
      <c r="AB4753" s="4">
        <f t="shared" ca="1" si="756"/>
        <v>0.86072321323623702</v>
      </c>
      <c r="AC4753" s="4">
        <f t="shared" ca="1" si="760"/>
        <v>0.41307314078511537</v>
      </c>
      <c r="AD4753" s="4">
        <f t="shared" ca="1" si="757"/>
        <v>1.1569648292214361</v>
      </c>
      <c r="AF4753" s="4">
        <f t="shared" ca="1" si="761"/>
        <v>-0.91684534438700027</v>
      </c>
      <c r="AG4753" s="4">
        <f t="shared" ca="1" si="762"/>
        <v>0.99582648540878871</v>
      </c>
      <c r="AH4753" s="2">
        <f t="shared" ca="1" si="758"/>
        <v>248.69149576769496</v>
      </c>
    </row>
    <row r="4754" spans="20:34" x14ac:dyDescent="0.2">
      <c r="T4754" s="3"/>
      <c r="X4754" s="4">
        <f t="shared" ca="1" si="759"/>
        <v>-1.593256582899726</v>
      </c>
      <c r="Y4754" s="4">
        <f t="shared" ca="1" si="759"/>
        <v>0.3736462619169838</v>
      </c>
      <c r="Z4754" s="4">
        <f t="shared" ca="1" si="754"/>
        <v>-0.67888797756724273</v>
      </c>
      <c r="AA4754" s="4">
        <f t="shared" ca="1" si="755"/>
        <v>-2.1228102020319155</v>
      </c>
      <c r="AB4754" s="4">
        <f t="shared" ca="1" si="756"/>
        <v>-0.90644920858150213</v>
      </c>
      <c r="AC4754" s="4">
        <f t="shared" ca="1" si="760"/>
        <v>0.28852801648121373</v>
      </c>
      <c r="AD4754" s="4">
        <f t="shared" ca="1" si="757"/>
        <v>1.3096368549615929</v>
      </c>
      <c r="AF4754" s="4">
        <f t="shared" ca="1" si="761"/>
        <v>-2.7801104766694613</v>
      </c>
      <c r="AG4754" s="4">
        <f t="shared" ca="1" si="762"/>
        <v>-1.1871192907091033</v>
      </c>
      <c r="AH4754" s="2">
        <f t="shared" ca="1" si="758"/>
        <v>347.07679468991</v>
      </c>
    </row>
    <row r="4755" spans="20:34" x14ac:dyDescent="0.2">
      <c r="T4755" s="3"/>
      <c r="X4755" s="4">
        <f t="shared" ca="1" si="759"/>
        <v>-0.97115172147897821</v>
      </c>
      <c r="Y4755" s="4">
        <f t="shared" ca="1" si="759"/>
        <v>1.4049832359529213</v>
      </c>
      <c r="Z4755" s="4">
        <f t="shared" ca="1" si="754"/>
        <v>0.51754486460319493</v>
      </c>
      <c r="AA4755" s="4">
        <f t="shared" ca="1" si="755"/>
        <v>-1.2860640025195342</v>
      </c>
      <c r="AB4755" s="4">
        <f t="shared" ca="1" si="756"/>
        <v>0.77809245425197382</v>
      </c>
      <c r="AC4755" s="4">
        <f t="shared" ca="1" si="760"/>
        <v>0.79914930580821286</v>
      </c>
      <c r="AD4755" s="4">
        <f t="shared" ca="1" si="757"/>
        <v>0.82846308133950797</v>
      </c>
      <c r="AF4755" s="4">
        <f t="shared" ca="1" si="761"/>
        <v>-1.0654565463271541</v>
      </c>
      <c r="AG4755" s="4">
        <f t="shared" ca="1" si="762"/>
        <v>0.64462087221661035</v>
      </c>
      <c r="AH4755" s="2">
        <f t="shared" ca="1" si="758"/>
        <v>238.15365284729569</v>
      </c>
    </row>
    <row r="4756" spans="20:34" x14ac:dyDescent="0.2">
      <c r="T4756" s="3"/>
      <c r="X4756" s="4">
        <f t="shared" ca="1" si="759"/>
        <v>-1.7671269870538597</v>
      </c>
      <c r="Y4756" s="4">
        <f t="shared" ca="1" si="759"/>
        <v>-2.3181722558202837</v>
      </c>
      <c r="Z4756" s="4">
        <f t="shared" ca="1" si="754"/>
        <v>-2.9148356592774292</v>
      </c>
      <c r="AA4756" s="4">
        <f t="shared" ca="1" si="755"/>
        <v>-2.3566701328985502</v>
      </c>
      <c r="AB4756" s="4">
        <f t="shared" ca="1" si="756"/>
        <v>-4.0545966791272585</v>
      </c>
      <c r="AC4756" s="4">
        <f t="shared" ca="1" si="760"/>
        <v>0.54147668035952268</v>
      </c>
      <c r="AD4756" s="4">
        <f t="shared" ca="1" si="757"/>
        <v>1.0361456319725131</v>
      </c>
      <c r="AF4756" s="4">
        <f t="shared" ca="1" si="761"/>
        <v>-2.4418534642029148</v>
      </c>
      <c r="AG4756" s="4">
        <f t="shared" ca="1" si="762"/>
        <v>-4.2011526384879661</v>
      </c>
      <c r="AH4756" s="2">
        <f t="shared" ca="1" si="758"/>
        <v>-13.192522206542435</v>
      </c>
    </row>
    <row r="4757" spans="20:34" x14ac:dyDescent="0.2">
      <c r="T4757" s="3"/>
      <c r="X4757" s="4">
        <f t="shared" ca="1" si="759"/>
        <v>0.70386149149212363</v>
      </c>
      <c r="Y4757" s="4">
        <f t="shared" ca="1" si="759"/>
        <v>-0.4534461163880571</v>
      </c>
      <c r="Z4757" s="4">
        <f t="shared" ca="1" si="754"/>
        <v>7.1768618935716288E-2</v>
      </c>
      <c r="AA4757" s="4">
        <f t="shared" ca="1" si="755"/>
        <v>0.96686958955325997</v>
      </c>
      <c r="AB4757" s="4">
        <f t="shared" ca="1" si="756"/>
        <v>0.15045283114859434</v>
      </c>
      <c r="AC4757" s="4">
        <f t="shared" ca="1" si="760"/>
        <v>0.53333663759054994</v>
      </c>
      <c r="AD4757" s="4">
        <f t="shared" ca="1" si="757"/>
        <v>1.0431655245531049</v>
      </c>
      <c r="AF4757" s="4">
        <f t="shared" ca="1" si="761"/>
        <v>1.0086050225607717</v>
      </c>
      <c r="AG4757" s="4">
        <f t="shared" ca="1" si="762"/>
        <v>0.15694720652562313</v>
      </c>
      <c r="AH4757" s="2">
        <f t="shared" ca="1" si="758"/>
        <v>-143.31921597280552</v>
      </c>
    </row>
    <row r="4758" spans="20:34" x14ac:dyDescent="0.2">
      <c r="T4758" s="3"/>
      <c r="X4758" s="4">
        <f t="shared" ca="1" si="759"/>
        <v>0.22767633292428041</v>
      </c>
      <c r="Y4758" s="4">
        <f t="shared" ca="1" si="759"/>
        <v>-0.2580516820075594</v>
      </c>
      <c r="Z4758" s="4">
        <f t="shared" ca="1" si="754"/>
        <v>-6.4899528853931715E-2</v>
      </c>
      <c r="AA4758" s="4">
        <f t="shared" ca="1" si="755"/>
        <v>0.32638894648951317</v>
      </c>
      <c r="AB4758" s="4">
        <f t="shared" ca="1" si="756"/>
        <v>-4.1971833921865577E-2</v>
      </c>
      <c r="AC4758" s="4">
        <f t="shared" ca="1" si="760"/>
        <v>0.63774225519043959</v>
      </c>
      <c r="AD4758" s="4">
        <f t="shared" ca="1" si="757"/>
        <v>0.95697495729081239</v>
      </c>
      <c r="AF4758" s="4">
        <f t="shared" ca="1" si="761"/>
        <v>0.31234604812699512</v>
      </c>
      <c r="AG4758" s="4">
        <f t="shared" ca="1" si="762"/>
        <v>-4.0165993974794381E-2</v>
      </c>
      <c r="AH4758" s="2">
        <f t="shared" ca="1" si="758"/>
        <v>-53.818383172980703</v>
      </c>
    </row>
    <row r="4759" spans="20:34" x14ac:dyDescent="0.2">
      <c r="T4759" s="3"/>
      <c r="X4759" s="4">
        <f t="shared" ca="1" si="759"/>
        <v>-0.90540232971250945</v>
      </c>
      <c r="Y4759" s="4">
        <f t="shared" ca="1" si="759"/>
        <v>-0.43447039443583912</v>
      </c>
      <c r="Z4759" s="4">
        <f t="shared" ca="1" si="754"/>
        <v>-0.89750361088024189</v>
      </c>
      <c r="AA4759" s="4">
        <f t="shared" ca="1" si="755"/>
        <v>-1.1976294682591841</v>
      </c>
      <c r="AB4759" s="4">
        <f t="shared" ca="1" si="756"/>
        <v>-1.2142534826554259</v>
      </c>
      <c r="AC4759" s="4">
        <f t="shared" ca="1" si="760"/>
        <v>0.84955142489104618</v>
      </c>
      <c r="AD4759" s="4">
        <f t="shared" ca="1" si="757"/>
        <v>0.78473166466778521</v>
      </c>
      <c r="AF4759" s="4">
        <f t="shared" ca="1" si="761"/>
        <v>-0.93981776628222402</v>
      </c>
      <c r="AG4759" s="4">
        <f t="shared" ca="1" si="762"/>
        <v>-0.95286315677284805</v>
      </c>
      <c r="AH4759" s="2">
        <f t="shared" ca="1" si="758"/>
        <v>57.614967051793883</v>
      </c>
    </row>
    <row r="4760" spans="20:34" x14ac:dyDescent="0.2">
      <c r="T4760" s="3"/>
      <c r="X4760" s="4">
        <f t="shared" ca="1" si="759"/>
        <v>-0.11801849107206426</v>
      </c>
      <c r="Y4760" s="4">
        <f t="shared" ca="1" si="759"/>
        <v>0.61595459072729886</v>
      </c>
      <c r="Z4760" s="4">
        <f t="shared" ca="1" si="754"/>
        <v>0.41512117079567279</v>
      </c>
      <c r="AA4760" s="4">
        <f t="shared" ca="1" si="755"/>
        <v>-0.13857901648290422</v>
      </c>
      <c r="AB4760" s="4">
        <f t="shared" ca="1" si="756"/>
        <v>0.63388295631887426</v>
      </c>
      <c r="AC4760" s="4">
        <f t="shared" ca="1" si="760"/>
        <v>0.17885368442385352</v>
      </c>
      <c r="AD4760" s="4">
        <f t="shared" ca="1" si="757"/>
        <v>1.5122523059518604</v>
      </c>
      <c r="AF4760" s="4">
        <f t="shared" ca="1" si="761"/>
        <v>-0.20956643723281279</v>
      </c>
      <c r="AG4760" s="4">
        <f t="shared" ca="1" si="762"/>
        <v>0.95859096239679997</v>
      </c>
      <c r="AH4760" s="2">
        <f t="shared" ca="1" si="758"/>
        <v>129.55587609393888</v>
      </c>
    </row>
    <row r="4761" spans="20:34" x14ac:dyDescent="0.2">
      <c r="T4761" s="3"/>
      <c r="X4761" s="4">
        <f t="shared" ca="1" si="759"/>
        <v>0.16974276654082929</v>
      </c>
      <c r="Y4761" s="4">
        <f t="shared" ca="1" si="759"/>
        <v>-1.6122312585702625</v>
      </c>
      <c r="Z4761" s="4">
        <f t="shared" ca="1" si="754"/>
        <v>-1.1716778772502741</v>
      </c>
      <c r="AA4761" s="4">
        <f t="shared" ca="1" si="755"/>
        <v>0.24846688784357457</v>
      </c>
      <c r="AB4761" s="4">
        <f t="shared" ca="1" si="756"/>
        <v>-1.6002826506104531</v>
      </c>
      <c r="AC4761" s="4">
        <f t="shared" ca="1" si="760"/>
        <v>0.78024542937551578</v>
      </c>
      <c r="AD4761" s="4">
        <f t="shared" ca="1" si="757"/>
        <v>0.84403729810839478</v>
      </c>
      <c r="AF4761" s="4">
        <f t="shared" ca="1" si="761"/>
        <v>0.20971532068489224</v>
      </c>
      <c r="AG4761" s="4">
        <f t="shared" ca="1" si="762"/>
        <v>-1.3506982446309872</v>
      </c>
      <c r="AH4761" s="2">
        <f t="shared" ca="1" si="758"/>
        <v>-168.56321437230918</v>
      </c>
    </row>
    <row r="4762" spans="20:34" x14ac:dyDescent="0.2">
      <c r="T4762" s="3"/>
      <c r="X4762" s="4">
        <f t="shared" ca="1" si="759"/>
        <v>0.90792865316054139</v>
      </c>
      <c r="Y4762" s="4">
        <f t="shared" ca="1" si="759"/>
        <v>-0.28988449465704025</v>
      </c>
      <c r="Z4762" s="4">
        <f t="shared" ca="1" si="754"/>
        <v>0.32598351651445401</v>
      </c>
      <c r="AA4762" s="4">
        <f t="shared" ca="1" si="755"/>
        <v>1.2413448951815862</v>
      </c>
      <c r="AB4762" s="4">
        <f t="shared" ca="1" si="756"/>
        <v>0.50837980472403588</v>
      </c>
      <c r="AC4762" s="4">
        <f t="shared" ca="1" si="760"/>
        <v>0.79269139800147947</v>
      </c>
      <c r="AD4762" s="4">
        <f t="shared" ca="1" si="757"/>
        <v>0.83382095813107793</v>
      </c>
      <c r="AF4762" s="4">
        <f t="shared" ca="1" si="761"/>
        <v>1.0350593898714326</v>
      </c>
      <c r="AG4762" s="4">
        <f t="shared" ca="1" si="762"/>
        <v>0.42389773586948587</v>
      </c>
      <c r="AH4762" s="2">
        <f t="shared" ca="1" si="758"/>
        <v>-120.72489683330468</v>
      </c>
    </row>
    <row r="4763" spans="20:34" x14ac:dyDescent="0.2">
      <c r="T4763" s="3"/>
      <c r="X4763" s="4">
        <f t="shared" ca="1" si="759"/>
        <v>-1.7939263875100435</v>
      </c>
      <c r="Y4763" s="4">
        <f t="shared" ca="1" si="759"/>
        <v>-1.1887429272447023</v>
      </c>
      <c r="Z4763" s="4">
        <f t="shared" ca="1" si="754"/>
        <v>-2.0376917454116836</v>
      </c>
      <c r="AA4763" s="4">
        <f t="shared" ca="1" si="755"/>
        <v>-2.3927159796223805</v>
      </c>
      <c r="AB4763" s="4">
        <f t="shared" ca="1" si="756"/>
        <v>-2.8196042791132361</v>
      </c>
      <c r="AC4763" s="4">
        <f t="shared" ca="1" si="760"/>
        <v>0.87521605940024638</v>
      </c>
      <c r="AD4763" s="4">
        <f t="shared" ca="1" si="757"/>
        <v>0.76049246622015432</v>
      </c>
      <c r="AF4763" s="4">
        <f t="shared" ca="1" si="761"/>
        <v>-1.8196424763073966</v>
      </c>
      <c r="AG4763" s="4">
        <f t="shared" ca="1" si="762"/>
        <v>-2.1442878119877253</v>
      </c>
      <c r="AH4763" s="2">
        <f t="shared" ca="1" si="758"/>
        <v>85.81310283987159</v>
      </c>
    </row>
    <row r="4764" spans="20:34" x14ac:dyDescent="0.2">
      <c r="T4764" s="3"/>
      <c r="X4764" s="4">
        <f t="shared" ca="1" si="759"/>
        <v>1.0849119863622474</v>
      </c>
      <c r="Y4764" s="4">
        <f t="shared" ca="1" si="759"/>
        <v>-0.11685005603988935</v>
      </c>
      <c r="Z4764" s="4">
        <f t="shared" ca="1" si="754"/>
        <v>0.57112726655129176</v>
      </c>
      <c r="AA4764" s="4">
        <f t="shared" ca="1" si="755"/>
        <v>1.479391791480317</v>
      </c>
      <c r="AB4764" s="4">
        <f t="shared" ca="1" si="756"/>
        <v>0.85353487383025584</v>
      </c>
      <c r="AC4764" s="4">
        <f t="shared" ca="1" si="760"/>
        <v>0.72707770049556097</v>
      </c>
      <c r="AD4764" s="4">
        <f t="shared" ca="1" si="757"/>
        <v>0.88657270436680102</v>
      </c>
      <c r="AF4764" s="4">
        <f t="shared" ca="1" si="761"/>
        <v>1.3115883813907512</v>
      </c>
      <c r="AG4764" s="4">
        <f t="shared" ca="1" si="762"/>
        <v>0.75672072136306623</v>
      </c>
      <c r="AH4764" s="2">
        <f t="shared" ca="1" si="758"/>
        <v>-130.09524677066338</v>
      </c>
    </row>
    <row r="4765" spans="20:34" x14ac:dyDescent="0.2">
      <c r="T4765" s="3"/>
      <c r="X4765" s="4">
        <f t="shared" ca="1" si="759"/>
        <v>-0.69044338620725754</v>
      </c>
      <c r="Y4765" s="4">
        <f t="shared" ca="1" si="759"/>
        <v>-0.42829630778924377</v>
      </c>
      <c r="Z4765" s="4">
        <f t="shared" ca="1" si="754"/>
        <v>-0.76114229267543143</v>
      </c>
      <c r="AA4765" s="4">
        <f t="shared" ca="1" si="755"/>
        <v>-0.90850445062398577</v>
      </c>
      <c r="AB4765" s="4">
        <f t="shared" ca="1" si="756"/>
        <v>-1.0222608244647764</v>
      </c>
      <c r="AC4765" s="4">
        <f t="shared" ca="1" si="760"/>
        <v>0.64568568342238719</v>
      </c>
      <c r="AD4765" s="4">
        <f t="shared" ca="1" si="757"/>
        <v>0.95066414478289429</v>
      </c>
      <c r="AF4765" s="4">
        <f t="shared" ca="1" si="761"/>
        <v>-0.86368260658390461</v>
      </c>
      <c r="AG4765" s="4">
        <f t="shared" ca="1" si="762"/>
        <v>-0.97182671243486307</v>
      </c>
      <c r="AH4765" s="2">
        <f t="shared" ca="1" si="758"/>
        <v>43.160344706358046</v>
      </c>
    </row>
    <row r="4766" spans="20:34" x14ac:dyDescent="0.2">
      <c r="T4766" s="3"/>
      <c r="X4766" s="4">
        <f t="shared" ca="1" si="759"/>
        <v>-1.1694943711985686</v>
      </c>
      <c r="Y4766" s="4">
        <f t="shared" ca="1" si="759"/>
        <v>0.46389612731694052</v>
      </c>
      <c r="Z4766" s="4">
        <f t="shared" ca="1" si="754"/>
        <v>-0.3482993232266503</v>
      </c>
      <c r="AA4766" s="4">
        <f t="shared" ca="1" si="755"/>
        <v>-1.5528397000684357</v>
      </c>
      <c r="AB4766" s="4">
        <f t="shared" ca="1" si="756"/>
        <v>-0.44099026941820307</v>
      </c>
      <c r="AC4766" s="4">
        <f t="shared" ca="1" si="760"/>
        <v>0.7592849149894435</v>
      </c>
      <c r="AD4766" s="4">
        <f t="shared" ca="1" si="757"/>
        <v>0.8609784987727167</v>
      </c>
      <c r="AF4766" s="4">
        <f t="shared" ca="1" si="761"/>
        <v>-1.3369615937995976</v>
      </c>
      <c r="AG4766" s="4">
        <f t="shared" ca="1" si="762"/>
        <v>-0.37968314013706034</v>
      </c>
      <c r="AH4766" s="2">
        <f t="shared" ca="1" si="758"/>
        <v>180.93470723259134</v>
      </c>
    </row>
    <row r="4767" spans="20:34" x14ac:dyDescent="0.2">
      <c r="T4767" s="3"/>
      <c r="X4767" s="4">
        <f t="shared" ca="1" si="759"/>
        <v>0.2813624763594812</v>
      </c>
      <c r="Y4767" s="4">
        <f t="shared" ca="1" si="759"/>
        <v>-4.6717174668267844E-2</v>
      </c>
      <c r="Z4767" s="4">
        <f t="shared" ca="1" si="754"/>
        <v>0.13513181852194511</v>
      </c>
      <c r="AA4767" s="4">
        <f t="shared" ca="1" si="755"/>
        <v>0.39859811775895126</v>
      </c>
      <c r="AB4767" s="4">
        <f t="shared" ca="1" si="756"/>
        <v>0.23966632130973284</v>
      </c>
      <c r="AC4767" s="4">
        <f t="shared" ca="1" si="760"/>
        <v>0.35135326865227712</v>
      </c>
      <c r="AD4767" s="4">
        <f t="shared" ca="1" si="757"/>
        <v>1.2263331108637401</v>
      </c>
      <c r="AF4767" s="4">
        <f t="shared" ca="1" si="761"/>
        <v>0.48881406973576613</v>
      </c>
      <c r="AG4767" s="4">
        <f t="shared" ca="1" si="762"/>
        <v>0.29391074538103334</v>
      </c>
      <c r="AH4767" s="2">
        <f t="shared" ca="1" si="758"/>
        <v>-48.325489040092179</v>
      </c>
    </row>
    <row r="4768" spans="20:34" x14ac:dyDescent="0.2">
      <c r="T4768" s="3"/>
      <c r="X4768" s="4">
        <f t="shared" ca="1" si="759"/>
        <v>0.81172401688866858</v>
      </c>
      <c r="Y4768" s="4">
        <f t="shared" ca="1" si="759"/>
        <v>-0.80322179704550045</v>
      </c>
      <c r="Z4768" s="4">
        <f t="shared" ca="1" si="754"/>
        <v>-0.13897983824549814</v>
      </c>
      <c r="AA4768" s="4">
        <f t="shared" ca="1" si="755"/>
        <v>1.1119473148570742</v>
      </c>
      <c r="AB4768" s="4">
        <f t="shared" ca="1" si="756"/>
        <v>-0.14627469419716929</v>
      </c>
      <c r="AC4768" s="4">
        <f t="shared" ca="1" si="760"/>
        <v>0.70123725278919002</v>
      </c>
      <c r="AD4768" s="4">
        <f t="shared" ca="1" si="757"/>
        <v>0.90690750539087139</v>
      </c>
      <c r="AF4768" s="4">
        <f t="shared" ca="1" si="761"/>
        <v>1.008433365443107</v>
      </c>
      <c r="AG4768" s="4">
        <f t="shared" ca="1" si="762"/>
        <v>-0.13265761801616738</v>
      </c>
      <c r="AH4768" s="2">
        <f t="shared" ca="1" si="758"/>
        <v>-172.25307796700781</v>
      </c>
    </row>
    <row r="4769" spans="20:34" x14ac:dyDescent="0.2">
      <c r="T4769" s="3"/>
      <c r="X4769" s="4">
        <f t="shared" ca="1" si="759"/>
        <v>1.0597659280697738</v>
      </c>
      <c r="Y4769" s="4">
        <f t="shared" ca="1" si="759"/>
        <v>-0.41101891006425184</v>
      </c>
      <c r="Z4769" s="4">
        <f t="shared" ca="1" si="754"/>
        <v>0.32301861106593954</v>
      </c>
      <c r="AA4769" s="4">
        <f t="shared" ca="1" si="755"/>
        <v>1.4455697302591726</v>
      </c>
      <c r="AB4769" s="4">
        <f t="shared" ca="1" si="756"/>
        <v>0.50420530651707918</v>
      </c>
      <c r="AC4769" s="4">
        <f t="shared" ca="1" si="760"/>
        <v>6.3416047425162159E-2</v>
      </c>
      <c r="AD4769" s="4">
        <f t="shared" ca="1" si="757"/>
        <v>1.9821401536887</v>
      </c>
      <c r="AF4769" s="4">
        <f t="shared" ca="1" si="761"/>
        <v>2.865321807303649</v>
      </c>
      <c r="AG4769" s="4">
        <f t="shared" ca="1" si="762"/>
        <v>0.99940558375042143</v>
      </c>
      <c r="AH4769" s="2">
        <f t="shared" ca="1" si="758"/>
        <v>-338.34408708895216</v>
      </c>
    </row>
    <row r="4770" spans="20:34" x14ac:dyDescent="0.2">
      <c r="T4770" s="3"/>
      <c r="X4770" s="4">
        <f t="shared" ca="1" si="759"/>
        <v>-0.80684793550728162</v>
      </c>
      <c r="Y4770" s="4">
        <f t="shared" ca="1" si="759"/>
        <v>-2.0607203485286156</v>
      </c>
      <c r="Z4770" s="4">
        <f t="shared" ca="1" si="754"/>
        <v>-2.1238136370203535</v>
      </c>
      <c r="AA4770" s="4">
        <f t="shared" ca="1" si="755"/>
        <v>-1.0650714062499307</v>
      </c>
      <c r="AB4770" s="4">
        <f t="shared" ca="1" si="756"/>
        <v>-2.9408613270505466</v>
      </c>
      <c r="AC4770" s="4">
        <f t="shared" ca="1" si="760"/>
        <v>0.82260325367624143</v>
      </c>
      <c r="AD4770" s="4">
        <f t="shared" ca="1" si="757"/>
        <v>0.80859865055642011</v>
      </c>
      <c r="AF4770" s="4">
        <f t="shared" ca="1" si="761"/>
        <v>-0.86121530183992268</v>
      </c>
      <c r="AG4770" s="4">
        <f t="shared" ca="1" si="762"/>
        <v>-2.3779765005266347</v>
      </c>
      <c r="AH4770" s="2">
        <f t="shared" ca="1" si="758"/>
        <v>-97.861100113816974</v>
      </c>
    </row>
    <row r="4771" spans="20:34" x14ac:dyDescent="0.2">
      <c r="T4771" s="3"/>
      <c r="X4771" s="4">
        <f t="shared" ca="1" si="759"/>
        <v>-3.6645170471001687E-2</v>
      </c>
      <c r="Y4771" s="4">
        <f t="shared" ca="1" si="759"/>
        <v>-1.2858540733323716</v>
      </c>
      <c r="Z4771" s="4">
        <f t="shared" ca="1" si="754"/>
        <v>-1.0397026268641383</v>
      </c>
      <c r="AA4771" s="4">
        <f t="shared" ca="1" si="755"/>
        <v>-2.9129917179706134E-2</v>
      </c>
      <c r="AB4771" s="4">
        <f t="shared" ca="1" si="756"/>
        <v>-1.4144654447445384</v>
      </c>
      <c r="AC4771" s="4">
        <f t="shared" ca="1" si="760"/>
        <v>4.1945598897375036E-2</v>
      </c>
      <c r="AD4771" s="4">
        <f t="shared" ca="1" si="757"/>
        <v>2.188663145046144</v>
      </c>
      <c r="AF4771" s="4">
        <f t="shared" ca="1" si="761"/>
        <v>-6.3755576149469334E-2</v>
      </c>
      <c r="AG4771" s="4">
        <f t="shared" ca="1" si="762"/>
        <v>-3.0957883888536744</v>
      </c>
      <c r="AH4771" s="2">
        <f t="shared" ca="1" si="758"/>
        <v>-299.35146943372047</v>
      </c>
    </row>
    <row r="4772" spans="20:34" x14ac:dyDescent="0.2">
      <c r="T4772" s="3"/>
      <c r="X4772" s="4">
        <f t="shared" ca="1" si="759"/>
        <v>-0.38040667280495399</v>
      </c>
      <c r="Y4772" s="4">
        <f t="shared" ca="1" si="759"/>
        <v>3.8023739281155475E-2</v>
      </c>
      <c r="Z4772" s="4">
        <f t="shared" ca="1" si="754"/>
        <v>-0.20258858898216392</v>
      </c>
      <c r="AA4772" s="4">
        <f t="shared" ca="1" si="755"/>
        <v>-0.49149751540051667</v>
      </c>
      <c r="AB4772" s="4">
        <f t="shared" ca="1" si="756"/>
        <v>-0.23583391303499421</v>
      </c>
      <c r="AC4772" s="4">
        <f t="shared" ca="1" si="760"/>
        <v>0.74432493295744162</v>
      </c>
      <c r="AD4772" s="4">
        <f t="shared" ca="1" si="757"/>
        <v>0.87291717150137516</v>
      </c>
      <c r="AF4772" s="4">
        <f t="shared" ca="1" si="761"/>
        <v>-0.42903662094337258</v>
      </c>
      <c r="AG4772" s="4">
        <f t="shared" ca="1" si="762"/>
        <v>-0.20586347231060842</v>
      </c>
      <c r="AH4772" s="2">
        <f t="shared" ca="1" si="758"/>
        <v>48.643945525832351</v>
      </c>
    </row>
    <row r="4773" spans="20:34" x14ac:dyDescent="0.2">
      <c r="T4773" s="3"/>
      <c r="X4773" s="4">
        <f t="shared" ca="1" si="759"/>
        <v>-0.65924395170060357</v>
      </c>
      <c r="Y4773" s="4">
        <f t="shared" ca="1" si="759"/>
        <v>0.17287243997444313</v>
      </c>
      <c r="Z4773" s="4">
        <f t="shared" ca="1" si="754"/>
        <v>-0.2664516310868224</v>
      </c>
      <c r="AA4773" s="4">
        <f t="shared" ca="1" si="755"/>
        <v>-0.86654045087198583</v>
      </c>
      <c r="AB4773" s="4">
        <f t="shared" ca="1" si="756"/>
        <v>-0.32575116651445063</v>
      </c>
      <c r="AC4773" s="4">
        <f t="shared" ca="1" si="760"/>
        <v>0.40444841994101821</v>
      </c>
      <c r="AD4773" s="4">
        <f t="shared" ca="1" si="757"/>
        <v>1.166088587567071</v>
      </c>
      <c r="AF4773" s="4">
        <f t="shared" ca="1" si="761"/>
        <v>-1.0104629304270469</v>
      </c>
      <c r="AG4773" s="4">
        <f t="shared" ca="1" si="762"/>
        <v>-0.37985471765916151</v>
      </c>
      <c r="AH4773" s="2">
        <f t="shared" ca="1" si="758"/>
        <v>126.59572983962653</v>
      </c>
    </row>
    <row r="4774" spans="20:34" x14ac:dyDescent="0.2">
      <c r="T4774" s="3"/>
      <c r="X4774" s="4">
        <f t="shared" ca="1" si="759"/>
        <v>-0.86344479319858791</v>
      </c>
      <c r="Y4774" s="4">
        <f t="shared" ca="1" si="759"/>
        <v>-7.0358165430303682E-2</v>
      </c>
      <c r="Z4774" s="4">
        <f t="shared" ca="1" si="754"/>
        <v>-0.5837775194216861</v>
      </c>
      <c r="AA4774" s="4">
        <f t="shared" ca="1" si="755"/>
        <v>-1.1411955591289011</v>
      </c>
      <c r="AB4774" s="4">
        <f t="shared" ca="1" si="756"/>
        <v>-0.77253652776047033</v>
      </c>
      <c r="AC4774" s="4">
        <f t="shared" ca="1" si="760"/>
        <v>1.0520807242279107E-2</v>
      </c>
      <c r="AD4774" s="4">
        <f t="shared" ca="1" si="757"/>
        <v>2.9926138340451987</v>
      </c>
      <c r="AF4774" s="4">
        <f t="shared" ca="1" si="761"/>
        <v>-3.4151576176000948</v>
      </c>
      <c r="AG4774" s="4">
        <f t="shared" ca="1" si="762"/>
        <v>-2.3119035002812263</v>
      </c>
      <c r="AH4774" s="2">
        <f t="shared" ca="1" si="758"/>
        <v>346.78174324016936</v>
      </c>
    </row>
    <row r="4775" spans="20:34" x14ac:dyDescent="0.2">
      <c r="T4775" s="3"/>
      <c r="X4775" s="4">
        <f t="shared" ca="1" si="759"/>
        <v>-0.18332853051927087</v>
      </c>
      <c r="Y4775" s="4">
        <f t="shared" ca="1" si="759"/>
        <v>-9.8899211098288559E-2</v>
      </c>
      <c r="Z4775" s="4">
        <f t="shared" ca="1" si="754"/>
        <v>-0.19037344712625814</v>
      </c>
      <c r="AA4775" s="4">
        <f t="shared" ca="1" si="755"/>
        <v>-0.22642261116668511</v>
      </c>
      <c r="AB4775" s="4">
        <f t="shared" ca="1" si="756"/>
        <v>-0.21863535859179958</v>
      </c>
      <c r="AC4775" s="4">
        <f t="shared" ca="1" si="760"/>
        <v>0.57830830469036076</v>
      </c>
      <c r="AD4775" s="4">
        <f t="shared" ca="1" si="757"/>
        <v>1.0051194079605135</v>
      </c>
      <c r="AF4775" s="4">
        <f t="shared" ca="1" si="761"/>
        <v>-0.22758176088473209</v>
      </c>
      <c r="AG4775" s="4">
        <f t="shared" ca="1" si="762"/>
        <v>-0.21975464218702415</v>
      </c>
      <c r="AH4775" s="2">
        <f t="shared" ca="1" si="758"/>
        <v>14.628675474528336</v>
      </c>
    </row>
    <row r="4776" spans="20:34" x14ac:dyDescent="0.2">
      <c r="T4776" s="3"/>
      <c r="X4776" s="4">
        <f t="shared" ca="1" si="759"/>
        <v>-0.50765074260904242</v>
      </c>
      <c r="Y4776" s="4">
        <f t="shared" ca="1" si="759"/>
        <v>-1.2124348997600776</v>
      </c>
      <c r="Z4776" s="4">
        <f t="shared" ca="1" si="754"/>
        <v>-1.2697021162636215</v>
      </c>
      <c r="AA4776" s="4">
        <f t="shared" ca="1" si="755"/>
        <v>-0.66264389026713222</v>
      </c>
      <c r="AB4776" s="4">
        <f t="shared" ca="1" si="756"/>
        <v>-1.738297847757647</v>
      </c>
      <c r="AC4776" s="4">
        <f t="shared" ca="1" si="760"/>
        <v>0.64872498243273158</v>
      </c>
      <c r="AD4776" s="4">
        <f t="shared" ca="1" si="757"/>
        <v>0.94825489666995444</v>
      </c>
      <c r="AF4776" s="4">
        <f t="shared" ca="1" si="761"/>
        <v>-0.62835531369423614</v>
      </c>
      <c r="AG4776" s="4">
        <f t="shared" ca="1" si="762"/>
        <v>-1.6483494460070316</v>
      </c>
      <c r="AH4776" s="2">
        <f t="shared" ca="1" si="758"/>
        <v>-63.116502734375445</v>
      </c>
    </row>
    <row r="4777" spans="20:34" x14ac:dyDescent="0.2">
      <c r="T4777" s="3"/>
      <c r="X4777" s="4">
        <f t="shared" ca="1" si="759"/>
        <v>0.16910057408578236</v>
      </c>
      <c r="Y4777" s="4">
        <f t="shared" ca="1" si="759"/>
        <v>1.4051661174432371</v>
      </c>
      <c r="Z4777" s="4">
        <f t="shared" ca="1" si="754"/>
        <v>1.2151095923733231</v>
      </c>
      <c r="AA4777" s="4">
        <f t="shared" ca="1" si="755"/>
        <v>0.24760312334109366</v>
      </c>
      <c r="AB4777" s="4">
        <f t="shared" ca="1" si="756"/>
        <v>1.7602427305016433</v>
      </c>
      <c r="AC4777" s="4">
        <f t="shared" ca="1" si="760"/>
        <v>8.8546775010462819E-2</v>
      </c>
      <c r="AD4777" s="4">
        <f t="shared" ca="1" si="757"/>
        <v>1.8242765846019768</v>
      </c>
      <c r="AF4777" s="4">
        <f t="shared" ca="1" si="761"/>
        <v>0.45169658018547237</v>
      </c>
      <c r="AG4777" s="4">
        <f t="shared" ca="1" si="762"/>
        <v>3.2111695964699956</v>
      </c>
      <c r="AH4777" s="2">
        <f t="shared" ca="1" si="758"/>
        <v>249.25858503181871</v>
      </c>
    </row>
    <row r="4778" spans="20:34" x14ac:dyDescent="0.2">
      <c r="T4778" s="3"/>
      <c r="X4778" s="4">
        <f t="shared" ca="1" si="759"/>
        <v>1.4901998386670761</v>
      </c>
      <c r="Y4778" s="4">
        <f t="shared" ca="1" si="759"/>
        <v>0.67413169711962895</v>
      </c>
      <c r="Z4778" s="4">
        <f t="shared" ca="1" si="754"/>
        <v>1.4447925388330554</v>
      </c>
      <c r="AA4778" s="4">
        <f t="shared" ca="1" si="755"/>
        <v>2.0245138298294791</v>
      </c>
      <c r="AB4778" s="4">
        <f t="shared" ca="1" si="756"/>
        <v>2.0836294505216979</v>
      </c>
      <c r="AC4778" s="4">
        <f t="shared" ca="1" si="760"/>
        <v>0.18781305558780514</v>
      </c>
      <c r="AD4778" s="4">
        <f t="shared" ca="1" si="757"/>
        <v>1.4913296659805979</v>
      </c>
      <c r="AF4778" s="4">
        <f t="shared" ca="1" si="761"/>
        <v>3.0192175336126983</v>
      </c>
      <c r="AG4778" s="4">
        <f t="shared" ca="1" si="762"/>
        <v>3.1073784124738606</v>
      </c>
      <c r="AH4778" s="2">
        <f t="shared" ca="1" si="758"/>
        <v>-149.92600277877455</v>
      </c>
    </row>
    <row r="4779" spans="20:34" x14ac:dyDescent="0.2">
      <c r="T4779" s="3"/>
      <c r="X4779" s="4">
        <f t="shared" ca="1" si="759"/>
        <v>1.0078216591212419</v>
      </c>
      <c r="Y4779" s="4">
        <f t="shared" ca="1" si="759"/>
        <v>-0.98937768490881361</v>
      </c>
      <c r="Z4779" s="4">
        <f t="shared" ca="1" si="754"/>
        <v>-0.16631449513419694</v>
      </c>
      <c r="AA4779" s="4">
        <f t="shared" ca="1" si="755"/>
        <v>1.3757034226243621</v>
      </c>
      <c r="AB4779" s="4">
        <f t="shared" ca="1" si="756"/>
        <v>-0.1847610736622623</v>
      </c>
      <c r="AC4779" s="4">
        <f t="shared" ca="1" si="760"/>
        <v>0.62019770319576484</v>
      </c>
      <c r="AD4779" s="4">
        <f t="shared" ca="1" si="757"/>
        <v>0.97099840978828245</v>
      </c>
      <c r="AF4779" s="4">
        <f t="shared" ca="1" si="761"/>
        <v>1.3358058357085529</v>
      </c>
      <c r="AG4779" s="4">
        <f t="shared" ca="1" si="762"/>
        <v>-0.17940270871683239</v>
      </c>
      <c r="AH4779" s="2">
        <f t="shared" ca="1" si="758"/>
        <v>-227.42451952185957</v>
      </c>
    </row>
    <row r="4780" spans="20:34" x14ac:dyDescent="0.2">
      <c r="T4780" s="3"/>
      <c r="X4780" s="4">
        <f t="shared" ca="1" si="759"/>
        <v>1.3682748561346432</v>
      </c>
      <c r="Y4780" s="4">
        <f t="shared" ca="1" si="759"/>
        <v>-1.7599400558493223</v>
      </c>
      <c r="Z4780" s="4">
        <f t="shared" ca="1" si="754"/>
        <v>-0.55546994520599269</v>
      </c>
      <c r="AA4780" s="4">
        <f t="shared" ca="1" si="755"/>
        <v>1.8605217569711581</v>
      </c>
      <c r="AB4780" s="4">
        <f t="shared" ca="1" si="756"/>
        <v>-0.73268030979375121</v>
      </c>
      <c r="AC4780" s="4">
        <f t="shared" ca="1" si="760"/>
        <v>0.8655692172531162</v>
      </c>
      <c r="AD4780" s="4">
        <f t="shared" ca="1" si="757"/>
        <v>0.76981607553604692</v>
      </c>
      <c r="AF4780" s="4">
        <f t="shared" ca="1" si="761"/>
        <v>1.4322595574009678</v>
      </c>
      <c r="AG4780" s="4">
        <f t="shared" ca="1" si="762"/>
        <v>-0.56402908070796065</v>
      </c>
      <c r="AH4780" s="2">
        <f t="shared" ca="1" si="758"/>
        <v>-280.66161006992343</v>
      </c>
    </row>
    <row r="4781" spans="20:34" x14ac:dyDescent="0.2">
      <c r="T4781" s="3"/>
      <c r="X4781" s="4">
        <f t="shared" ca="1" si="759"/>
        <v>-1.6086783452422175</v>
      </c>
      <c r="Y4781" s="4">
        <f t="shared" ca="1" si="759"/>
        <v>-2.3753357369784354</v>
      </c>
      <c r="Z4781" s="4">
        <f t="shared" ca="1" si="754"/>
        <v>-2.8631469200416109</v>
      </c>
      <c r="AA4781" s="4">
        <f t="shared" ca="1" si="755"/>
        <v>-2.143552848216022</v>
      </c>
      <c r="AB4781" s="4">
        <f t="shared" ca="1" si="756"/>
        <v>-3.9818204800184849</v>
      </c>
      <c r="AC4781" s="4">
        <f t="shared" ca="1" si="760"/>
        <v>0.80830929361608084</v>
      </c>
      <c r="AD4781" s="4">
        <f t="shared" ca="1" si="757"/>
        <v>0.82078658005483063</v>
      </c>
      <c r="AF4781" s="4">
        <f t="shared" ca="1" si="761"/>
        <v>-1.7593994114540201</v>
      </c>
      <c r="AG4781" s="4">
        <f t="shared" ca="1" si="762"/>
        <v>-3.2682248141866563</v>
      </c>
      <c r="AH4781" s="2">
        <f t="shared" ca="1" si="758"/>
        <v>-36.799931795244447</v>
      </c>
    </row>
    <row r="4782" spans="20:34" x14ac:dyDescent="0.2">
      <c r="T4782" s="3"/>
      <c r="X4782" s="4">
        <f t="shared" ca="1" si="759"/>
        <v>-0.75861918023477048</v>
      </c>
      <c r="Y4782" s="4">
        <f t="shared" ca="1" si="759"/>
        <v>-0.83736412167216034</v>
      </c>
      <c r="Z4782" s="4">
        <f t="shared" ca="1" si="754"/>
        <v>-1.12647053939759</v>
      </c>
      <c r="AA4782" s="4">
        <f t="shared" ca="1" si="755"/>
        <v>-1.000202555057667</v>
      </c>
      <c r="AB4782" s="4">
        <f t="shared" ca="1" si="756"/>
        <v>-1.5366320708248919</v>
      </c>
      <c r="AC4782" s="4">
        <f t="shared" ca="1" si="760"/>
        <v>0.22655996131984102</v>
      </c>
      <c r="AD4782" s="4">
        <f t="shared" ca="1" si="757"/>
        <v>1.4116217956011443</v>
      </c>
      <c r="AF4782" s="4">
        <f t="shared" ca="1" si="761"/>
        <v>-1.4119077267353564</v>
      </c>
      <c r="AG4782" s="4">
        <f t="shared" ca="1" si="762"/>
        <v>-2.1691433229961388</v>
      </c>
      <c r="AH4782" s="2">
        <f t="shared" ca="1" si="758"/>
        <v>14.53732147869141</v>
      </c>
    </row>
    <row r="4783" spans="20:34" x14ac:dyDescent="0.2">
      <c r="T4783" s="3"/>
      <c r="X4783" s="4">
        <f t="shared" ca="1" si="759"/>
        <v>-0.4171579882983934</v>
      </c>
      <c r="Y4783" s="4">
        <f t="shared" ca="1" si="759"/>
        <v>0.36113525679359704</v>
      </c>
      <c r="Z4783" s="4">
        <f t="shared" ca="1" si="754"/>
        <v>3.0559032131356467E-2</v>
      </c>
      <c r="AA4783" s="4">
        <f t="shared" ca="1" si="755"/>
        <v>-0.54092893038092105</v>
      </c>
      <c r="AB4783" s="4">
        <f t="shared" ca="1" si="756"/>
        <v>9.2430965287603833E-2</v>
      </c>
      <c r="AC4783" s="4">
        <f t="shared" ca="1" si="760"/>
        <v>9.2394490270721774E-2</v>
      </c>
      <c r="AD4783" s="4">
        <f t="shared" ca="1" si="757"/>
        <v>1.8046709681524735</v>
      </c>
      <c r="AF4783" s="4">
        <f t="shared" ca="1" si="761"/>
        <v>-0.97619873649221878</v>
      </c>
      <c r="AG4783" s="4">
        <f t="shared" ca="1" si="762"/>
        <v>0.16680747961284767</v>
      </c>
      <c r="AH4783" s="2">
        <f t="shared" ca="1" si="758"/>
        <v>175.59370271142279</v>
      </c>
    </row>
    <row r="4784" spans="20:34" x14ac:dyDescent="0.2">
      <c r="T4784" s="3"/>
      <c r="X4784" s="4">
        <f t="shared" ca="1" si="759"/>
        <v>2.5441466261069145E-2</v>
      </c>
      <c r="Y4784" s="4">
        <f t="shared" ca="1" si="759"/>
        <v>0.3382308393504917</v>
      </c>
      <c r="Z4784" s="4">
        <f t="shared" ca="1" si="754"/>
        <v>0.28314848574452767</v>
      </c>
      <c r="AA4784" s="4">
        <f t="shared" ca="1" si="755"/>
        <v>5.4378122296825593E-2</v>
      </c>
      <c r="AB4784" s="4">
        <f t="shared" ca="1" si="756"/>
        <v>0.44806936236791095</v>
      </c>
      <c r="AC4784" s="4">
        <f t="shared" ca="1" si="760"/>
        <v>0.80918029693395621</v>
      </c>
      <c r="AD4784" s="4">
        <f t="shared" ca="1" si="757"/>
        <v>0.82005154955925597</v>
      </c>
      <c r="AF4784" s="4">
        <f t="shared" ca="1" si="761"/>
        <v>4.4592863451634553E-2</v>
      </c>
      <c r="AG4784" s="4">
        <f t="shared" ca="1" si="762"/>
        <v>0.36743997491983316</v>
      </c>
      <c r="AH4784" s="2">
        <f t="shared" ca="1" si="758"/>
        <v>29.603112858059831</v>
      </c>
    </row>
    <row r="4785" spans="20:34" x14ac:dyDescent="0.2">
      <c r="T4785" s="3"/>
      <c r="X4785" s="4">
        <f t="shared" ca="1" si="759"/>
        <v>0.75572577806552033</v>
      </c>
      <c r="Y4785" s="4">
        <f t="shared" ca="1" si="759"/>
        <v>-0.6502785920329105</v>
      </c>
      <c r="Z4785" s="4">
        <f t="shared" ca="1" si="754"/>
        <v>-5.2231101229753663E-2</v>
      </c>
      <c r="AA4785" s="4">
        <f t="shared" ca="1" si="755"/>
        <v>1.0366283189443166</v>
      </c>
      <c r="AB4785" s="4">
        <f t="shared" ca="1" si="756"/>
        <v>-2.4135066672309934E-2</v>
      </c>
      <c r="AC4785" s="4">
        <f t="shared" ca="1" si="760"/>
        <v>0.60821752954899166</v>
      </c>
      <c r="AD4785" s="4">
        <f t="shared" ca="1" si="757"/>
        <v>0.98065446433994707</v>
      </c>
      <c r="AF4785" s="4">
        <f t="shared" ca="1" si="761"/>
        <v>1.0165741888339586</v>
      </c>
      <c r="AG4785" s="4">
        <f t="shared" ca="1" si="762"/>
        <v>-2.3668160879343005E-2</v>
      </c>
      <c r="AH4785" s="2">
        <f t="shared" ca="1" si="758"/>
        <v>-162.61644028487899</v>
      </c>
    </row>
    <row r="4786" spans="20:34" x14ac:dyDescent="0.2">
      <c r="T4786" s="3"/>
      <c r="X4786" s="4">
        <f t="shared" ca="1" si="759"/>
        <v>-0.33382652457489537</v>
      </c>
      <c r="Y4786" s="4">
        <f t="shared" ca="1" si="759"/>
        <v>0.34495449615872287</v>
      </c>
      <c r="Z4786" s="4">
        <f t="shared" ca="1" si="754"/>
        <v>6.8726377519652798E-2</v>
      </c>
      <c r="AA4786" s="4">
        <f t="shared" ca="1" si="755"/>
        <v>-0.42884608085745096</v>
      </c>
      <c r="AB4786" s="4">
        <f t="shared" ca="1" si="756"/>
        <v>0.14616944621203606</v>
      </c>
      <c r="AC4786" s="4">
        <f t="shared" ca="1" si="760"/>
        <v>0.40402490035700434</v>
      </c>
      <c r="AD4786" s="4">
        <f t="shared" ca="1" si="757"/>
        <v>1.1665408663727734</v>
      </c>
      <c r="AF4786" s="4">
        <f t="shared" ca="1" si="761"/>
        <v>-0.5002664787040193</v>
      </c>
      <c r="AG4786" s="4">
        <f t="shared" ca="1" si="762"/>
        <v>0.17051263242141707</v>
      </c>
      <c r="AH4786" s="2">
        <f t="shared" ca="1" si="758"/>
        <v>97.867951739085584</v>
      </c>
    </row>
    <row r="4787" spans="20:34" x14ac:dyDescent="0.2">
      <c r="T4787" s="3"/>
      <c r="X4787" s="4">
        <f t="shared" ca="1" si="759"/>
        <v>-0.43277728259945425</v>
      </c>
      <c r="Y4787" s="4">
        <f t="shared" ca="1" si="759"/>
        <v>0.18517556706724803</v>
      </c>
      <c r="Z4787" s="4">
        <f t="shared" ca="1" si="754"/>
        <v>-0.11820284471988468</v>
      </c>
      <c r="AA4787" s="4">
        <f t="shared" ca="1" si="755"/>
        <v>-0.56193726186322213</v>
      </c>
      <c r="AB4787" s="4">
        <f t="shared" ca="1" si="756"/>
        <v>-0.11702130864246935</v>
      </c>
      <c r="AC4787" s="4">
        <f t="shared" ca="1" si="760"/>
        <v>0.69901220388884089</v>
      </c>
      <c r="AD4787" s="4">
        <f t="shared" ca="1" si="757"/>
        <v>0.90865519251767524</v>
      </c>
      <c r="AF4787" s="4">
        <f t="shared" ca="1" si="761"/>
        <v>-0.51060721086118144</v>
      </c>
      <c r="AG4787" s="4">
        <f t="shared" ca="1" si="762"/>
        <v>-0.10633201973319327</v>
      </c>
      <c r="AH4787" s="2">
        <f t="shared" ca="1" si="758"/>
        <v>71.86772903841711</v>
      </c>
    </row>
    <row r="4788" spans="20:34" x14ac:dyDescent="0.2">
      <c r="T4788" s="3"/>
      <c r="X4788" s="4">
        <f t="shared" ca="1" si="759"/>
        <v>-0.32324190823566645</v>
      </c>
      <c r="Y4788" s="4">
        <f t="shared" ca="1" si="759"/>
        <v>-2.6489946410755505</v>
      </c>
      <c r="Z4788" s="4">
        <f t="shared" ca="1" si="754"/>
        <v>-2.2934291292985276</v>
      </c>
      <c r="AA4788" s="4">
        <f t="shared" ca="1" si="755"/>
        <v>-0.41460951393058287</v>
      </c>
      <c r="AB4788" s="4">
        <f t="shared" ca="1" si="756"/>
        <v>-3.1796748678810238</v>
      </c>
      <c r="AC4788" s="4">
        <f t="shared" ca="1" si="760"/>
        <v>0.41829919343893396</v>
      </c>
      <c r="AD4788" s="4">
        <f t="shared" ca="1" si="757"/>
        <v>1.1515144219936801</v>
      </c>
      <c r="AF4788" s="4">
        <f t="shared" ca="1" si="761"/>
        <v>-0.47742883478685583</v>
      </c>
      <c r="AG4788" s="4">
        <f t="shared" ca="1" si="762"/>
        <v>-3.6614414676158487</v>
      </c>
      <c r="AH4788" s="2">
        <f t="shared" ca="1" si="758"/>
        <v>-289.04515549100461</v>
      </c>
    </row>
    <row r="4789" spans="20:34" x14ac:dyDescent="0.2">
      <c r="T4789" s="3"/>
      <c r="X4789" s="4">
        <f t="shared" ca="1" si="759"/>
        <v>1.0628967749318743</v>
      </c>
      <c r="Y4789" s="4">
        <f t="shared" ca="1" si="759"/>
        <v>0.77453247725981367</v>
      </c>
      <c r="Z4789" s="4">
        <f t="shared" ca="1" si="754"/>
        <v>1.2628693002163918</v>
      </c>
      <c r="AA4789" s="4">
        <f t="shared" ca="1" si="755"/>
        <v>1.4497807955884725</v>
      </c>
      <c r="AB4789" s="4">
        <f t="shared" ca="1" si="756"/>
        <v>1.8274869709058557</v>
      </c>
      <c r="AC4789" s="4">
        <f t="shared" ca="1" si="760"/>
        <v>0.64003264933516524</v>
      </c>
      <c r="AD4789" s="4">
        <f t="shared" ca="1" si="757"/>
        <v>0.95515310794255215</v>
      </c>
      <c r="AF4789" s="4">
        <f t="shared" ca="1" si="761"/>
        <v>1.3847626327417555</v>
      </c>
      <c r="AG4789" s="4">
        <f t="shared" ca="1" si="762"/>
        <v>1.7455298599852485</v>
      </c>
      <c r="AH4789" s="2">
        <f t="shared" ca="1" si="758"/>
        <v>-42.436170054299055</v>
      </c>
    </row>
    <row r="4790" spans="20:34" x14ac:dyDescent="0.2">
      <c r="T4790" s="3"/>
      <c r="X4790" s="4">
        <f t="shared" ca="1" si="759"/>
        <v>1.3477174841580428</v>
      </c>
      <c r="Y4790" s="4">
        <f t="shared" ca="1" si="759"/>
        <v>-2.0759958602040487</v>
      </c>
      <c r="Z4790" s="4">
        <f t="shared" ca="1" si="754"/>
        <v>-0.81808760865296204</v>
      </c>
      <c r="AA4790" s="4">
        <f t="shared" ca="1" si="755"/>
        <v>1.8328715906726682</v>
      </c>
      <c r="AB4790" s="4">
        <f t="shared" ca="1" si="756"/>
        <v>-1.1024381264296299</v>
      </c>
      <c r="AC4790" s="4">
        <f t="shared" ca="1" si="760"/>
        <v>0.5086012052237332</v>
      </c>
      <c r="AD4790" s="4">
        <f t="shared" ca="1" si="757"/>
        <v>1.0649232422024921</v>
      </c>
      <c r="AF4790" s="4">
        <f t="shared" ca="1" si="761"/>
        <v>1.9518675568799768</v>
      </c>
      <c r="AG4790" s="4">
        <f t="shared" ca="1" si="762"/>
        <v>-1.1740119839250824</v>
      </c>
      <c r="AH4790" s="2">
        <f t="shared" ca="1" si="758"/>
        <v>-420.44610263352797</v>
      </c>
    </row>
    <row r="4791" spans="20:34" x14ac:dyDescent="0.2">
      <c r="T4791" s="3"/>
      <c r="X4791" s="4">
        <f t="shared" ca="1" si="759"/>
        <v>0.5039724304850659</v>
      </c>
      <c r="Y4791" s="4">
        <f t="shared" ca="1" si="759"/>
        <v>0.96707146994530646</v>
      </c>
      <c r="Z4791" s="4">
        <f t="shared" ca="1" si="754"/>
        <v>1.0733357868309601</v>
      </c>
      <c r="AA4791" s="4">
        <f t="shared" ca="1" si="755"/>
        <v>0.69801393113615962</v>
      </c>
      <c r="AB4791" s="4">
        <f t="shared" ca="1" si="756"/>
        <v>1.5606294519984272</v>
      </c>
      <c r="AC4791" s="4">
        <f t="shared" ca="1" si="760"/>
        <v>0.78802497746282252</v>
      </c>
      <c r="AD4791" s="4">
        <f t="shared" ca="1" si="757"/>
        <v>0.83766736115794116</v>
      </c>
      <c r="AF4791" s="4">
        <f t="shared" ca="1" si="761"/>
        <v>0.58470348774630765</v>
      </c>
      <c r="AG4791" s="4">
        <f t="shared" ca="1" si="762"/>
        <v>1.3072883548008862</v>
      </c>
      <c r="AH4791" s="2">
        <f t="shared" ca="1" si="758"/>
        <v>37.910907831316308</v>
      </c>
    </row>
    <row r="4792" spans="20:34" x14ac:dyDescent="0.2">
      <c r="T4792" s="3"/>
      <c r="X4792" s="4">
        <f t="shared" ca="1" si="759"/>
        <v>-0.6248954948110258</v>
      </c>
      <c r="Y4792" s="4">
        <f t="shared" ca="1" si="759"/>
        <v>1.0476439057832261</v>
      </c>
      <c r="Z4792" s="4">
        <f t="shared" ca="1" si="754"/>
        <v>0.44662282466979736</v>
      </c>
      <c r="AA4792" s="4">
        <f t="shared" ca="1" si="755"/>
        <v>-0.82034093927223528</v>
      </c>
      <c r="AB4792" s="4">
        <f t="shared" ca="1" si="756"/>
        <v>0.67823634292673107</v>
      </c>
      <c r="AC4792" s="4">
        <f t="shared" ca="1" si="760"/>
        <v>0.71206737766217809</v>
      </c>
      <c r="AD4792" s="4">
        <f t="shared" ca="1" si="757"/>
        <v>0.89839607655773113</v>
      </c>
      <c r="AF4792" s="4">
        <f t="shared" ca="1" si="761"/>
        <v>-0.73699108128186019</v>
      </c>
      <c r="AG4792" s="4">
        <f t="shared" ca="1" si="762"/>
        <v>0.60932486946423903</v>
      </c>
      <c r="AH4792" s="2">
        <f t="shared" ca="1" si="758"/>
        <v>180.44545079651698</v>
      </c>
    </row>
    <row r="4793" spans="20:34" x14ac:dyDescent="0.2">
      <c r="T4793" s="3"/>
      <c r="X4793" s="4">
        <f t="shared" ca="1" si="759"/>
        <v>0.99237937764556983</v>
      </c>
      <c r="Y4793" s="4">
        <f t="shared" ca="1" si="759"/>
        <v>2.9804780118702174</v>
      </c>
      <c r="Z4793" s="4">
        <f t="shared" ca="1" si="754"/>
        <v>2.9649474687417579</v>
      </c>
      <c r="AA4793" s="4">
        <f t="shared" ca="1" si="755"/>
        <v>1.35493317770607</v>
      </c>
      <c r="AB4793" s="4">
        <f t="shared" ca="1" si="756"/>
        <v>4.2239621320848793</v>
      </c>
      <c r="AC4793" s="4">
        <f t="shared" ca="1" si="760"/>
        <v>0.80089573687451099</v>
      </c>
      <c r="AD4793" s="4">
        <f t="shared" ca="1" si="757"/>
        <v>0.82700672728481328</v>
      </c>
      <c r="AF4793" s="4">
        <f t="shared" ca="1" si="761"/>
        <v>1.1205388529843092</v>
      </c>
      <c r="AG4793" s="4">
        <f t="shared" ca="1" si="762"/>
        <v>3.4932450990304984</v>
      </c>
      <c r="AH4793" s="2">
        <f t="shared" ca="1" si="758"/>
        <v>172.98383156309819</v>
      </c>
    </row>
    <row r="4794" spans="20:34" x14ac:dyDescent="0.2">
      <c r="T4794" s="3"/>
      <c r="X4794" s="4">
        <f t="shared" ca="1" si="759"/>
        <v>-1.2651643774743104</v>
      </c>
      <c r="Y4794" s="4">
        <f t="shared" ca="1" si="759"/>
        <v>-1.3329860248792867E-2</v>
      </c>
      <c r="Z4794" s="4">
        <f t="shared" ca="1" si="754"/>
        <v>-0.78436661501304972</v>
      </c>
      <c r="AA4794" s="4">
        <f t="shared" ca="1" si="755"/>
        <v>-1.6815181900190417</v>
      </c>
      <c r="AB4794" s="4">
        <f t="shared" ca="1" si="756"/>
        <v>-1.0549599758001917</v>
      </c>
      <c r="AC4794" s="4">
        <f t="shared" ca="1" si="760"/>
        <v>0.65891889503689494</v>
      </c>
      <c r="AD4794" s="4">
        <f t="shared" ca="1" si="757"/>
        <v>0.9401930645078036</v>
      </c>
      <c r="AF4794" s="4">
        <f t="shared" ca="1" si="761"/>
        <v>-1.580951740099618</v>
      </c>
      <c r="AG4794" s="4">
        <f t="shared" ca="1" si="762"/>
        <v>-0.99186605258066063</v>
      </c>
      <c r="AH4794" s="2">
        <f t="shared" ca="1" si="758"/>
        <v>160.67805581244238</v>
      </c>
    </row>
    <row r="4795" spans="20:34" x14ac:dyDescent="0.2">
      <c r="T4795" s="3"/>
      <c r="X4795" s="4">
        <f t="shared" ca="1" si="759"/>
        <v>2.4066477281494008E-2</v>
      </c>
      <c r="Y4795" s="4">
        <f t="shared" ca="1" si="759"/>
        <v>-0.48107534420440573</v>
      </c>
      <c r="Z4795" s="4">
        <f t="shared" ca="1" si="754"/>
        <v>-0.36587745100949554</v>
      </c>
      <c r="AA4795" s="4">
        <f t="shared" ca="1" si="755"/>
        <v>5.2528728610360287E-2</v>
      </c>
      <c r="AB4795" s="4">
        <f t="shared" ca="1" si="756"/>
        <v>-0.46573974766814502</v>
      </c>
      <c r="AC4795" s="4">
        <f t="shared" ca="1" si="760"/>
        <v>0.42018709153421929</v>
      </c>
      <c r="AD4795" s="4">
        <f t="shared" ca="1" si="757"/>
        <v>1.1495594932255273</v>
      </c>
      <c r="AF4795" s="4">
        <f t="shared" ca="1" si="761"/>
        <v>6.0384898641107028E-2</v>
      </c>
      <c r="AG4795" s="4">
        <f t="shared" ca="1" si="762"/>
        <v>-0.53539554830437774</v>
      </c>
      <c r="AH4795" s="2">
        <f t="shared" ca="1" si="758"/>
        <v>-63.206835313785177</v>
      </c>
    </row>
    <row r="4796" spans="20:34" x14ac:dyDescent="0.2">
      <c r="T4796" s="3"/>
      <c r="X4796" s="4">
        <f t="shared" ca="1" si="759"/>
        <v>-0.66207533792346795</v>
      </c>
      <c r="Y4796" s="4">
        <f t="shared" ca="1" si="759"/>
        <v>-1.7899054942343655</v>
      </c>
      <c r="Z4796" s="4">
        <f t="shared" ca="1" si="754"/>
        <v>-1.8210132673937214</v>
      </c>
      <c r="AA4796" s="4">
        <f t="shared" ca="1" si="755"/>
        <v>-0.87034873434355831</v>
      </c>
      <c r="AB4796" s="4">
        <f t="shared" ca="1" si="756"/>
        <v>-2.5145274617647133</v>
      </c>
      <c r="AC4796" s="4">
        <f t="shared" ca="1" si="760"/>
        <v>0.27005039656644836</v>
      </c>
      <c r="AD4796" s="4">
        <f t="shared" ca="1" si="757"/>
        <v>1.3375260296609357</v>
      </c>
      <c r="AF4796" s="4">
        <f t="shared" ca="1" si="761"/>
        <v>-1.16411408706696</v>
      </c>
      <c r="AG4796" s="4">
        <f t="shared" ca="1" si="762"/>
        <v>-3.3632459324075472</v>
      </c>
      <c r="AH4796" s="2">
        <f t="shared" ca="1" si="758"/>
        <v>-146.24933587901342</v>
      </c>
    </row>
    <row r="4797" spans="20:34" x14ac:dyDescent="0.2">
      <c r="T4797" s="3"/>
      <c r="X4797" s="4">
        <f t="shared" ca="1" si="759"/>
        <v>-0.88265963004421832</v>
      </c>
      <c r="Y4797" s="4">
        <f t="shared" ca="1" si="759"/>
        <v>0.30304056347509511</v>
      </c>
      <c r="Z4797" s="4">
        <f t="shared" ca="1" si="754"/>
        <v>-0.30011977998345474</v>
      </c>
      <c r="AA4797" s="4">
        <f t="shared" ca="1" si="755"/>
        <v>-1.1670399829582108</v>
      </c>
      <c r="AB4797" s="4">
        <f t="shared" ca="1" si="756"/>
        <v>-0.37315491332565581</v>
      </c>
      <c r="AC4797" s="4">
        <f t="shared" ca="1" si="760"/>
        <v>0.59039000216422199</v>
      </c>
      <c r="AD4797" s="4">
        <f t="shared" ca="1" si="757"/>
        <v>0.99516894911138987</v>
      </c>
      <c r="AF4797" s="4">
        <f t="shared" ca="1" si="761"/>
        <v>-1.161401953411497</v>
      </c>
      <c r="AG4797" s="4">
        <f t="shared" ca="1" si="762"/>
        <v>-0.37135218295004468</v>
      </c>
      <c r="AH4797" s="2">
        <f t="shared" ca="1" si="758"/>
        <v>152.4889602404096</v>
      </c>
    </row>
    <row r="4798" spans="20:34" x14ac:dyDescent="0.2">
      <c r="T4798" s="3"/>
      <c r="X4798" s="4">
        <f t="shared" ca="1" si="759"/>
        <v>-0.23503918987411049</v>
      </c>
      <c r="Y4798" s="4">
        <f t="shared" ca="1" si="759"/>
        <v>0.3766620412684738</v>
      </c>
      <c r="Z4798" s="4">
        <f t="shared" ca="1" si="754"/>
        <v>0.15423339798990157</v>
      </c>
      <c r="AA4798" s="4">
        <f t="shared" ca="1" si="755"/>
        <v>-0.29597470820483629</v>
      </c>
      <c r="AB4798" s="4">
        <f t="shared" ca="1" si="756"/>
        <v>0.26656077397397465</v>
      </c>
      <c r="AC4798" s="4">
        <f t="shared" ca="1" si="760"/>
        <v>0.42948597366845243</v>
      </c>
      <c r="AD4798" s="4">
        <f t="shared" ca="1" si="757"/>
        <v>1.1400354472433956</v>
      </c>
      <c r="AF4798" s="4">
        <f t="shared" ca="1" si="761"/>
        <v>-0.33742165884103403</v>
      </c>
      <c r="AG4798" s="4">
        <f t="shared" ca="1" si="762"/>
        <v>0.30388873117496584</v>
      </c>
      <c r="AH4798" s="2">
        <f t="shared" ca="1" si="758"/>
        <v>84.755721633971007</v>
      </c>
    </row>
    <row r="4799" spans="20:34" x14ac:dyDescent="0.2">
      <c r="T4799" s="3"/>
      <c r="X4799" s="4">
        <f t="shared" ca="1" si="759"/>
        <v>0.48909785520242072</v>
      </c>
      <c r="Y4799" s="4">
        <f t="shared" ca="1" si="759"/>
        <v>-0.61935668512135089</v>
      </c>
      <c r="Z4799" s="4">
        <f t="shared" ca="1" si="754"/>
        <v>-0.19084697727306199</v>
      </c>
      <c r="AA4799" s="4">
        <f t="shared" ca="1" si="755"/>
        <v>0.6780072648826766</v>
      </c>
      <c r="AB4799" s="4">
        <f t="shared" ca="1" si="756"/>
        <v>-0.21930207487773143</v>
      </c>
      <c r="AC4799" s="4">
        <f t="shared" ca="1" si="760"/>
        <v>0.53996769104599796</v>
      </c>
      <c r="AD4799" s="4">
        <f t="shared" ca="1" si="757"/>
        <v>1.0374420932694206</v>
      </c>
      <c r="AF4799" s="4">
        <f t="shared" ca="1" si="761"/>
        <v>0.7033932761317585</v>
      </c>
      <c r="AG4799" s="4">
        <f t="shared" ca="1" si="762"/>
        <v>-0.22751320361948091</v>
      </c>
      <c r="AH4799" s="2">
        <f t="shared" ca="1" si="758"/>
        <v>-134.19618169165824</v>
      </c>
    </row>
    <row r="4800" spans="20:34" x14ac:dyDescent="0.2">
      <c r="T4800" s="3"/>
      <c r="X4800" s="4">
        <f t="shared" ca="1" si="759"/>
        <v>-1.2020350865622</v>
      </c>
      <c r="Y4800" s="4">
        <f t="shared" ca="1" si="759"/>
        <v>0.97626027452929476</v>
      </c>
      <c r="Z4800" s="4">
        <f t="shared" ca="1" si="754"/>
        <v>3.7148760868308539E-2</v>
      </c>
      <c r="AA4800" s="4">
        <f t="shared" ca="1" si="755"/>
        <v>-1.5966077552605291</v>
      </c>
      <c r="AB4800" s="4">
        <f t="shared" ca="1" si="756"/>
        <v>0.10170910628549648</v>
      </c>
      <c r="AC4800" s="4">
        <f t="shared" ca="1" si="760"/>
        <v>0.52276057350013072</v>
      </c>
      <c r="AD4800" s="4">
        <f t="shared" ca="1" si="757"/>
        <v>1.052386612057538</v>
      </c>
      <c r="AF4800" s="4">
        <f t="shared" ca="1" si="761"/>
        <v>-1.6802486263434191</v>
      </c>
      <c r="AG4800" s="4">
        <f t="shared" ca="1" si="762"/>
        <v>0.10703730177919368</v>
      </c>
      <c r="AH4800" s="2">
        <f t="shared" ca="1" si="758"/>
        <v>287.32884118103857</v>
      </c>
    </row>
    <row r="4801" spans="20:34" x14ac:dyDescent="0.2">
      <c r="T4801" s="3"/>
      <c r="X4801" s="4">
        <f t="shared" ca="1" si="759"/>
        <v>-0.53059734002478531</v>
      </c>
      <c r="Y4801" s="4">
        <f t="shared" ca="1" si="759"/>
        <v>-0.37825489423563241</v>
      </c>
      <c r="Z4801" s="4">
        <f t="shared" ca="1" si="754"/>
        <v>-0.62378489379500679</v>
      </c>
      <c r="AA4801" s="4">
        <f t="shared" ca="1" si="755"/>
        <v>-0.69350762300748392</v>
      </c>
      <c r="AB4801" s="4">
        <f t="shared" ca="1" si="756"/>
        <v>-0.82886571447033708</v>
      </c>
      <c r="AC4801" s="4">
        <f t="shared" ca="1" si="760"/>
        <v>0.77022226443994368</v>
      </c>
      <c r="AD4801" s="4">
        <f t="shared" ca="1" si="757"/>
        <v>0.85217478764648058</v>
      </c>
      <c r="AF4801" s="4">
        <f t="shared" ca="1" si="761"/>
        <v>-0.59098971136761813</v>
      </c>
      <c r="AG4801" s="4">
        <f t="shared" ca="1" si="762"/>
        <v>-0.70633846421620794</v>
      </c>
      <c r="AH4801" s="2">
        <f t="shared" ca="1" si="758"/>
        <v>24.978367861031984</v>
      </c>
    </row>
    <row r="4802" spans="20:34" x14ac:dyDescent="0.2">
      <c r="T4802" s="3"/>
      <c r="X4802" s="4">
        <f t="shared" ca="1" si="759"/>
        <v>-0.76526130039145612</v>
      </c>
      <c r="Y4802" s="4">
        <f t="shared" ca="1" si="759"/>
        <v>-0.65420921937835086</v>
      </c>
      <c r="Z4802" s="4">
        <f t="shared" ref="Z4802:Z4865" ca="1" si="763">X4802*B$19+SQRT(1-B$19^2)*Y4802</f>
        <v>-0.98563214639224561</v>
      </c>
      <c r="AA4802" s="4">
        <f t="shared" ref="AA4802:AA4865" ca="1" si="764">X4802*SQRT($B$28)+$B$20</f>
        <v>-1.0091363685390768</v>
      </c>
      <c r="AB4802" s="4">
        <f t="shared" ref="AB4802:AB4865" ca="1" si="765">Z4802*SQRT($C$29)+$C$20</f>
        <v>-1.3383358252005844</v>
      </c>
      <c r="AC4802" s="4">
        <f t="shared" ca="1" si="760"/>
        <v>7.0443963675679178E-2</v>
      </c>
      <c r="AD4802" s="4">
        <f t="shared" ref="AD4802:AD4865" ca="1" si="766">SQRT((B$26/2)/GAMMAINV(AC4802,B$26/2,1))</f>
        <v>1.9316374941853061</v>
      </c>
      <c r="AF4802" s="4">
        <f t="shared" ca="1" si="761"/>
        <v>-1.9492856462160819</v>
      </c>
      <c r="AG4802" s="4">
        <f t="shared" ca="1" si="762"/>
        <v>-2.5851796597688805</v>
      </c>
      <c r="AH4802" s="2">
        <f t="shared" ref="AH4802:AH4865" ca="1" si="767">(B$4*EXP(-B$8*B$7)*NORMSDIST((LN(B$4/(B$5+AF4802))-B$8*B$7+B$9*B$7+0.5*B$6*B$6*B$7)/(B$6*SQRT(B$7)))-(B$5+AF4802)*EXP(-B$9*B$7)*NORMSDIST((LN(B$4/(B$5+AF4802))-B$8*B$7+B$9*B$7-0.5*B$6*B$6*B$7)/(B$6*SQRT(B$7))))*400+100*AG4802-400*$B$13</f>
        <v>63.781418646142356</v>
      </c>
    </row>
    <row r="4803" spans="20:34" x14ac:dyDescent="0.2">
      <c r="T4803" s="3"/>
      <c r="X4803" s="4">
        <f t="shared" ref="X4803:Y4834" ca="1" si="768">NORMSINV(RAND())</f>
        <v>0.99809192978872918</v>
      </c>
      <c r="Y4803" s="4">
        <f t="shared" ca="1" si="768"/>
        <v>-1.1757239467329388</v>
      </c>
      <c r="Z4803" s="4">
        <f t="shared" ca="1" si="763"/>
        <v>-0.31969131905669668</v>
      </c>
      <c r="AA4803" s="4">
        <f t="shared" ca="1" si="764"/>
        <v>1.3626166995554068</v>
      </c>
      <c r="AB4803" s="4">
        <f t="shared" ca="1" si="765"/>
        <v>-0.40071105506014754</v>
      </c>
      <c r="AC4803" s="4">
        <f t="shared" ref="AC4803:AC4866" ca="1" si="769">RAND()</f>
        <v>6.414662424954487E-2</v>
      </c>
      <c r="AD4803" s="4">
        <f t="shared" ca="1" si="766"/>
        <v>1.9765986507823523</v>
      </c>
      <c r="AF4803" s="4">
        <f t="shared" ref="AF4803:AF4866" ca="1" si="770">AD4803*AA4803</f>
        <v>2.6933463298747191</v>
      </c>
      <c r="AG4803" s="4">
        <f t="shared" ref="AG4803:AG4866" ca="1" si="771">AD4803*AB4803</f>
        <v>-0.79204493078546045</v>
      </c>
      <c r="AH4803" s="2">
        <f t="shared" ca="1" si="767"/>
        <v>-492.34310528383048</v>
      </c>
    </row>
    <row r="4804" spans="20:34" x14ac:dyDescent="0.2">
      <c r="T4804" s="3"/>
      <c r="X4804" s="4">
        <f t="shared" ca="1" si="768"/>
        <v>0.5469943217148342</v>
      </c>
      <c r="Y4804" s="4">
        <f t="shared" ca="1" si="768"/>
        <v>-0.92714432985630069</v>
      </c>
      <c r="Z4804" s="4">
        <f t="shared" ca="1" si="763"/>
        <v>-0.39893813907695297</v>
      </c>
      <c r="AA4804" s="4">
        <f t="shared" ca="1" si="764"/>
        <v>0.75587942329793345</v>
      </c>
      <c r="AB4804" s="4">
        <f t="shared" ca="1" si="765"/>
        <v>-0.51228820779779427</v>
      </c>
      <c r="AC4804" s="4">
        <f t="shared" ca="1" si="769"/>
        <v>0.8552394608209769</v>
      </c>
      <c r="AD4804" s="4">
        <f t="shared" ca="1" si="766"/>
        <v>0.77950775355938162</v>
      </c>
      <c r="AF4804" s="4">
        <f t="shared" ca="1" si="770"/>
        <v>0.58921387121673297</v>
      </c>
      <c r="AG4804" s="4">
        <f t="shared" ca="1" si="771"/>
        <v>-0.3993326300354203</v>
      </c>
      <c r="AH4804" s="2">
        <f t="shared" ca="1" si="767"/>
        <v>-133.4603586792955</v>
      </c>
    </row>
    <row r="4805" spans="20:34" x14ac:dyDescent="0.2">
      <c r="T4805" s="3"/>
      <c r="X4805" s="4">
        <f t="shared" ca="1" si="768"/>
        <v>0.43734525537845231</v>
      </c>
      <c r="Y4805" s="4">
        <f t="shared" ca="1" si="768"/>
        <v>-2.6982517027030166</v>
      </c>
      <c r="Z4805" s="4">
        <f t="shared" ca="1" si="763"/>
        <v>-1.8671953531616619</v>
      </c>
      <c r="AA4805" s="4">
        <f t="shared" ca="1" si="764"/>
        <v>0.60839875689144407</v>
      </c>
      <c r="AB4805" s="4">
        <f t="shared" ca="1" si="765"/>
        <v>-2.5795504574654298</v>
      </c>
      <c r="AC4805" s="4">
        <f t="shared" ca="1" si="769"/>
        <v>9.4786986612542701E-2</v>
      </c>
      <c r="AD4805" s="4">
        <f t="shared" ca="1" si="766"/>
        <v>1.792939590728845</v>
      </c>
      <c r="AF4805" s="4">
        <f t="shared" ca="1" si="770"/>
        <v>1.0908222181808838</v>
      </c>
      <c r="AG4805" s="4">
        <f t="shared" ca="1" si="771"/>
        <v>-4.6249781414724724</v>
      </c>
      <c r="AH4805" s="2">
        <f t="shared" ca="1" si="767"/>
        <v>-634.24472389977245</v>
      </c>
    </row>
    <row r="4806" spans="20:34" x14ac:dyDescent="0.2">
      <c r="T4806" s="3"/>
      <c r="X4806" s="4">
        <f t="shared" ca="1" si="768"/>
        <v>2.3738966568726125</v>
      </c>
      <c r="Y4806" s="4">
        <f t="shared" ca="1" si="768"/>
        <v>1.1566582165066082</v>
      </c>
      <c r="Z4806" s="4">
        <f t="shared" ca="1" si="763"/>
        <v>2.3670393312606537</v>
      </c>
      <c r="AA4806" s="4">
        <f t="shared" ca="1" si="764"/>
        <v>3.2131075863000116</v>
      </c>
      <c r="AB4806" s="4">
        <f t="shared" ca="1" si="765"/>
        <v>3.3821253547636121</v>
      </c>
      <c r="AC4806" s="4">
        <f t="shared" ca="1" si="769"/>
        <v>0.49403132353348744</v>
      </c>
      <c r="AD4806" s="4">
        <f t="shared" ca="1" si="766"/>
        <v>1.0780724925149696</v>
      </c>
      <c r="AF4806" s="4">
        <f t="shared" ca="1" si="770"/>
        <v>3.4639629042812112</v>
      </c>
      <c r="AG4806" s="4">
        <f t="shared" ca="1" si="771"/>
        <v>3.6461763112080829</v>
      </c>
      <c r="AH4806" s="2">
        <f t="shared" ca="1" si="767"/>
        <v>-160.06914321154636</v>
      </c>
    </row>
    <row r="4807" spans="20:34" x14ac:dyDescent="0.2">
      <c r="T4807" s="3"/>
      <c r="X4807" s="4">
        <f t="shared" ca="1" si="768"/>
        <v>0.75047301309623116</v>
      </c>
      <c r="Y4807" s="4">
        <f t="shared" ca="1" si="768"/>
        <v>-1.4296671908454199</v>
      </c>
      <c r="Z4807" s="4">
        <f t="shared" ca="1" si="763"/>
        <v>-0.67204847606148488</v>
      </c>
      <c r="AA4807" s="4">
        <f t="shared" ca="1" si="764"/>
        <v>1.029563222049001</v>
      </c>
      <c r="AB4807" s="4">
        <f t="shared" ca="1" si="765"/>
        <v>-0.89681939499450591</v>
      </c>
      <c r="AC4807" s="4">
        <f t="shared" ca="1" si="769"/>
        <v>0.3668480091069829</v>
      </c>
      <c r="AD4807" s="4">
        <f t="shared" ca="1" si="766"/>
        <v>1.2079534567705903</v>
      </c>
      <c r="AF4807" s="4">
        <f t="shared" ca="1" si="770"/>
        <v>1.2436644530379575</v>
      </c>
      <c r="AG4807" s="4">
        <f t="shared" ca="1" si="771"/>
        <v>-1.0833160882825228</v>
      </c>
      <c r="AH4807" s="2">
        <f t="shared" ca="1" si="767"/>
        <v>-303.65803751765907</v>
      </c>
    </row>
    <row r="4808" spans="20:34" x14ac:dyDescent="0.2">
      <c r="T4808" s="3"/>
      <c r="X4808" s="4">
        <f t="shared" ca="1" si="768"/>
        <v>0.32678599043241224</v>
      </c>
      <c r="Y4808" s="4">
        <f t="shared" ca="1" si="768"/>
        <v>0.16128220847203698</v>
      </c>
      <c r="Z4808" s="4">
        <f t="shared" ca="1" si="763"/>
        <v>0.32747089303672761</v>
      </c>
      <c r="AA4808" s="4">
        <f t="shared" ca="1" si="764"/>
        <v>0.459693851173123</v>
      </c>
      <c r="AB4808" s="4">
        <f t="shared" ca="1" si="765"/>
        <v>0.51047398638787655</v>
      </c>
      <c r="AC4808" s="4">
        <f t="shared" ca="1" si="769"/>
        <v>5.8999407871176857E-2</v>
      </c>
      <c r="AD4808" s="4">
        <f t="shared" ca="1" si="766"/>
        <v>2.0172799556740295</v>
      </c>
      <c r="AF4808" s="4">
        <f t="shared" ca="1" si="770"/>
        <v>0.92733119171814149</v>
      </c>
      <c r="AG4808" s="4">
        <f t="shared" ca="1" si="771"/>
        <v>1.0297689406332808</v>
      </c>
      <c r="AH4808" s="2">
        <f t="shared" ca="1" si="767"/>
        <v>-43.416394444970138</v>
      </c>
    </row>
    <row r="4809" spans="20:34" x14ac:dyDescent="0.2">
      <c r="T4809" s="3"/>
      <c r="X4809" s="4">
        <f t="shared" ca="1" si="768"/>
        <v>-0.15897257323846545</v>
      </c>
      <c r="Y4809" s="4">
        <f t="shared" ca="1" si="768"/>
        <v>1.0843663779033375</v>
      </c>
      <c r="Z4809" s="4">
        <f t="shared" ca="1" si="763"/>
        <v>0.76065091267359475</v>
      </c>
      <c r="AA4809" s="4">
        <f t="shared" ca="1" si="764"/>
        <v>-0.1936632550612577</v>
      </c>
      <c r="AB4809" s="4">
        <f t="shared" ca="1" si="765"/>
        <v>1.1203784999262765</v>
      </c>
      <c r="AC4809" s="4">
        <f t="shared" ca="1" si="769"/>
        <v>0.32954208606042146</v>
      </c>
      <c r="AD4809" s="4">
        <f t="shared" ca="1" si="766"/>
        <v>1.253517782156689</v>
      </c>
      <c r="AF4809" s="4">
        <f t="shared" ca="1" si="770"/>
        <v>-0.24276033396963292</v>
      </c>
      <c r="AG4809" s="4">
        <f t="shared" ca="1" si="771"/>
        <v>1.4044143724036242</v>
      </c>
      <c r="AH4809" s="2">
        <f t="shared" ca="1" si="767"/>
        <v>179.49644197779753</v>
      </c>
    </row>
    <row r="4810" spans="20:34" x14ac:dyDescent="0.2">
      <c r="T4810" s="3"/>
      <c r="X4810" s="4">
        <f t="shared" ca="1" si="768"/>
        <v>-0.23702570013099483</v>
      </c>
      <c r="Y4810" s="4">
        <f t="shared" ca="1" si="768"/>
        <v>0.6490858055790133</v>
      </c>
      <c r="Z4810" s="4">
        <f t="shared" ca="1" si="763"/>
        <v>0.36854339631900279</v>
      </c>
      <c r="AA4810" s="4">
        <f t="shared" ca="1" si="764"/>
        <v>-0.29864661291225852</v>
      </c>
      <c r="AB4810" s="4">
        <f t="shared" ca="1" si="765"/>
        <v>0.56830284274921095</v>
      </c>
      <c r="AC4810" s="4">
        <f t="shared" ca="1" si="769"/>
        <v>8.3390911314218163E-2</v>
      </c>
      <c r="AD4810" s="4">
        <f t="shared" ca="1" si="766"/>
        <v>1.852114787409326</v>
      </c>
      <c r="AF4810" s="4">
        <f t="shared" ca="1" si="770"/>
        <v>-0.55312780798450301</v>
      </c>
      <c r="AG4810" s="4">
        <f t="shared" ca="1" si="771"/>
        <v>1.0525620987825706</v>
      </c>
      <c r="AH4810" s="2">
        <f t="shared" ca="1" si="767"/>
        <v>194.68852575842311</v>
      </c>
    </row>
    <row r="4811" spans="20:34" x14ac:dyDescent="0.2">
      <c r="T4811" s="3"/>
      <c r="X4811" s="4">
        <f t="shared" ca="1" si="768"/>
        <v>0.29642489373470138</v>
      </c>
      <c r="Y4811" s="4">
        <f t="shared" ca="1" si="768"/>
        <v>-1.7968772939889175</v>
      </c>
      <c r="Z4811" s="4">
        <f t="shared" ca="1" si="763"/>
        <v>-1.2402751011940916</v>
      </c>
      <c r="AA4811" s="4">
        <f t="shared" ca="1" si="764"/>
        <v>0.4188574362047216</v>
      </c>
      <c r="AB4811" s="4">
        <f t="shared" ca="1" si="765"/>
        <v>-1.6968654905452476</v>
      </c>
      <c r="AC4811" s="4">
        <f t="shared" ca="1" si="769"/>
        <v>0.79793530612384611</v>
      </c>
      <c r="AD4811" s="4">
        <f t="shared" ca="1" si="766"/>
        <v>0.82947353212650388</v>
      </c>
      <c r="AF4811" s="4">
        <f t="shared" ca="1" si="770"/>
        <v>0.34743115706618222</v>
      </c>
      <c r="AG4811" s="4">
        <f t="shared" ca="1" si="771"/>
        <v>-1.4075050119861392</v>
      </c>
      <c r="AH4811" s="2">
        <f t="shared" ca="1" si="767"/>
        <v>-196.11500341249075</v>
      </c>
    </row>
    <row r="4812" spans="20:34" x14ac:dyDescent="0.2">
      <c r="T4812" s="3"/>
      <c r="X4812" s="4">
        <f t="shared" ca="1" si="768"/>
        <v>-7.578504195091193E-2</v>
      </c>
      <c r="Y4812" s="4">
        <f t="shared" ca="1" si="768"/>
        <v>0.43471926236505759</v>
      </c>
      <c r="Z4812" s="4">
        <f t="shared" ca="1" si="763"/>
        <v>0.29757038690472376</v>
      </c>
      <c r="AA4812" s="4">
        <f t="shared" ca="1" si="764"/>
        <v>-8.1773998171814105E-2</v>
      </c>
      <c r="AB4812" s="4">
        <f t="shared" ca="1" si="765"/>
        <v>0.46837496791911321</v>
      </c>
      <c r="AC4812" s="4">
        <f t="shared" ca="1" si="769"/>
        <v>0.91137707089310194</v>
      </c>
      <c r="AD4812" s="4">
        <f t="shared" ca="1" si="766"/>
        <v>0.72229295781957037</v>
      </c>
      <c r="AF4812" s="4">
        <f t="shared" ca="1" si="770"/>
        <v>-5.9064783012251751E-2</v>
      </c>
      <c r="AG4812" s="4">
        <f t="shared" ca="1" si="771"/>
        <v>0.33830394094694266</v>
      </c>
      <c r="AH4812" s="2">
        <f t="shared" ca="1" si="767"/>
        <v>43.304571808833771</v>
      </c>
    </row>
    <row r="4813" spans="20:34" x14ac:dyDescent="0.2">
      <c r="T4813" s="3"/>
      <c r="X4813" s="4">
        <f t="shared" ca="1" si="768"/>
        <v>1.257488329040968</v>
      </c>
      <c r="Y4813" s="4">
        <f t="shared" ca="1" si="768"/>
        <v>-0.83018620029814638</v>
      </c>
      <c r="Z4813" s="4">
        <f t="shared" ca="1" si="763"/>
        <v>0.11233334566036945</v>
      </c>
      <c r="AA4813" s="4">
        <f t="shared" ca="1" si="764"/>
        <v>1.7115111781258139</v>
      </c>
      <c r="AB4813" s="4">
        <f t="shared" ca="1" si="765"/>
        <v>0.20756675330169286</v>
      </c>
      <c r="AC4813" s="4">
        <f t="shared" ca="1" si="769"/>
        <v>0.50798475414172162</v>
      </c>
      <c r="AD4813" s="4">
        <f t="shared" ca="1" si="766"/>
        <v>1.0654743038997174</v>
      </c>
      <c r="AF4813" s="4">
        <f t="shared" ca="1" si="770"/>
        <v>1.8235711811301869</v>
      </c>
      <c r="AG4813" s="4">
        <f t="shared" ca="1" si="771"/>
        <v>0.22115704198684558</v>
      </c>
      <c r="AH4813" s="2">
        <f t="shared" ca="1" si="767"/>
        <v>-261.60207782737189</v>
      </c>
    </row>
    <row r="4814" spans="20:34" x14ac:dyDescent="0.2">
      <c r="T4814" s="3"/>
      <c r="X4814" s="4">
        <f t="shared" ca="1" si="768"/>
        <v>-1.0891282419535764</v>
      </c>
      <c r="Y4814" s="4">
        <f t="shared" ca="1" si="768"/>
        <v>-0.39016238931898556</v>
      </c>
      <c r="Z4814" s="4">
        <f t="shared" ca="1" si="763"/>
        <v>-0.97482332038511477</v>
      </c>
      <c r="AA4814" s="4">
        <f t="shared" ca="1" si="764"/>
        <v>-1.4447452976847392</v>
      </c>
      <c r="AB4814" s="4">
        <f t="shared" ca="1" si="765"/>
        <v>-1.323117321417038</v>
      </c>
      <c r="AC4814" s="4">
        <f t="shared" ca="1" si="769"/>
        <v>0.87598578052641596</v>
      </c>
      <c r="AD4814" s="4">
        <f t="shared" ca="1" si="766"/>
        <v>0.75973588473820741</v>
      </c>
      <c r="AF4814" s="4">
        <f t="shared" ca="1" si="770"/>
        <v>-1.0976248469578802</v>
      </c>
      <c r="AG4814" s="4">
        <f t="shared" ca="1" si="771"/>
        <v>-1.0052197087992205</v>
      </c>
      <c r="AH4814" s="2">
        <f t="shared" ca="1" si="767"/>
        <v>78.506037758731054</v>
      </c>
    </row>
    <row r="4815" spans="20:34" x14ac:dyDescent="0.2">
      <c r="T4815" s="3"/>
      <c r="X4815" s="4">
        <f t="shared" ca="1" si="768"/>
        <v>-0.62639816821830008</v>
      </c>
      <c r="Y4815" s="4">
        <f t="shared" ca="1" si="768"/>
        <v>0.72929264080293288</v>
      </c>
      <c r="Z4815" s="4">
        <f t="shared" ca="1" si="763"/>
        <v>0.19384368431352722</v>
      </c>
      <c r="AA4815" s="4">
        <f t="shared" ca="1" si="764"/>
        <v>-0.82236207162566766</v>
      </c>
      <c r="AB4815" s="4">
        <f t="shared" ca="1" si="765"/>
        <v>0.32233087258466214</v>
      </c>
      <c r="AC4815" s="4">
        <f t="shared" ca="1" si="769"/>
        <v>0.3753432381572549</v>
      </c>
      <c r="AD4815" s="4">
        <f t="shared" ca="1" si="766"/>
        <v>1.19817328115602</v>
      </c>
      <c r="AF4815" s="4">
        <f t="shared" ca="1" si="770"/>
        <v>-0.98533226165798815</v>
      </c>
      <c r="AG4815" s="4">
        <f t="shared" ca="1" si="771"/>
        <v>0.38620823922264763</v>
      </c>
      <c r="AH4815" s="2">
        <f t="shared" ca="1" si="767"/>
        <v>199.04411394126828</v>
      </c>
    </row>
    <row r="4816" spans="20:34" x14ac:dyDescent="0.2">
      <c r="T4816" s="3"/>
      <c r="X4816" s="4">
        <f t="shared" ca="1" si="768"/>
        <v>0.40890197093914732</v>
      </c>
      <c r="Y4816" s="4">
        <f t="shared" ca="1" si="768"/>
        <v>-1.5427844462504389E-2</v>
      </c>
      <c r="Z4816" s="4">
        <f t="shared" ca="1" si="763"/>
        <v>0.23789384639865691</v>
      </c>
      <c r="AA4816" s="4">
        <f t="shared" ca="1" si="764"/>
        <v>0.57014184614831842</v>
      </c>
      <c r="AB4816" s="4">
        <f t="shared" ca="1" si="765"/>
        <v>0.38435218349447897</v>
      </c>
      <c r="AC4816" s="4">
        <f t="shared" ca="1" si="769"/>
        <v>0.33403641308198628</v>
      </c>
      <c r="AD4816" s="4">
        <f t="shared" ca="1" si="766"/>
        <v>1.2477811081377339</v>
      </c>
      <c r="AF4816" s="4">
        <f t="shared" ca="1" si="770"/>
        <v>0.71141222458264219</v>
      </c>
      <c r="AG4816" s="4">
        <f t="shared" ca="1" si="771"/>
        <v>0.47958739343589862</v>
      </c>
      <c r="AH4816" s="2">
        <f t="shared" ca="1" si="767"/>
        <v>-64.742001566094586</v>
      </c>
    </row>
    <row r="4817" spans="20:34" x14ac:dyDescent="0.2">
      <c r="T4817" s="3"/>
      <c r="X4817" s="4">
        <f t="shared" ca="1" si="768"/>
        <v>0.62650621115827032</v>
      </c>
      <c r="Y4817" s="4">
        <f t="shared" ca="1" si="768"/>
        <v>1.1287859189260805</v>
      </c>
      <c r="Z4817" s="4">
        <f t="shared" ca="1" si="763"/>
        <v>1.2762205139422864</v>
      </c>
      <c r="AA4817" s="4">
        <f t="shared" ca="1" si="764"/>
        <v>0.86282485233043027</v>
      </c>
      <c r="AB4817" s="4">
        <f t="shared" ca="1" si="765"/>
        <v>1.8462850805681277</v>
      </c>
      <c r="AC4817" s="4">
        <f t="shared" ca="1" si="769"/>
        <v>3.8680374685159835E-2</v>
      </c>
      <c r="AD4817" s="4">
        <f t="shared" ca="1" si="766"/>
        <v>2.2307434827520445</v>
      </c>
      <c r="AF4817" s="4">
        <f t="shared" ca="1" si="770"/>
        <v>1.9247409160926026</v>
      </c>
      <c r="AG4817" s="4">
        <f t="shared" ca="1" si="771"/>
        <v>4.118588410779684</v>
      </c>
      <c r="AH4817" s="2">
        <f t="shared" ca="1" si="767"/>
        <v>112.89354570666501</v>
      </c>
    </row>
    <row r="4818" spans="20:34" x14ac:dyDescent="0.2">
      <c r="T4818" s="3"/>
      <c r="X4818" s="4">
        <f t="shared" ca="1" si="768"/>
        <v>0.15304263411630092</v>
      </c>
      <c r="Y4818" s="4">
        <f t="shared" ca="1" si="768"/>
        <v>-0.27297261521221877</v>
      </c>
      <c r="Z4818" s="4">
        <f t="shared" ca="1" si="763"/>
        <v>-0.12235276080381417</v>
      </c>
      <c r="AA4818" s="4">
        <f t="shared" ca="1" si="764"/>
        <v>0.22600480274482668</v>
      </c>
      <c r="AB4818" s="4">
        <f t="shared" ca="1" si="765"/>
        <v>-0.12286426638672535</v>
      </c>
      <c r="AC4818" s="4">
        <f t="shared" ca="1" si="769"/>
        <v>0.56198980528870468</v>
      </c>
      <c r="AD4818" s="4">
        <f t="shared" ca="1" si="766"/>
        <v>1.0187272729570684</v>
      </c>
      <c r="AF4818" s="4">
        <f t="shared" ca="1" si="770"/>
        <v>0.23023725637543746</v>
      </c>
      <c r="AG4818" s="4">
        <f t="shared" ca="1" si="771"/>
        <v>-0.12516517904001953</v>
      </c>
      <c r="AH4818" s="2">
        <f t="shared" ca="1" si="767"/>
        <v>-49.275256084672947</v>
      </c>
    </row>
    <row r="4819" spans="20:34" x14ac:dyDescent="0.2">
      <c r="T4819" s="3"/>
      <c r="X4819" s="4">
        <f t="shared" ca="1" si="768"/>
        <v>-2.6254252989879139</v>
      </c>
      <c r="Y4819" s="4">
        <f t="shared" ca="1" si="768"/>
        <v>-0.14589509242748441</v>
      </c>
      <c r="Z4819" s="4">
        <f t="shared" ca="1" si="763"/>
        <v>-1.7212294911504731</v>
      </c>
      <c r="AA4819" s="4">
        <f t="shared" ca="1" si="764"/>
        <v>-3.5111022794639304</v>
      </c>
      <c r="AB4819" s="4">
        <f t="shared" ca="1" si="765"/>
        <v>-2.3740348888162188</v>
      </c>
      <c r="AC4819" s="4">
        <f t="shared" ca="1" si="769"/>
        <v>0.53140363422006698</v>
      </c>
      <c r="AD4819" s="4">
        <f t="shared" ca="1" si="766"/>
        <v>1.0448422073710213</v>
      </c>
      <c r="AF4819" s="4">
        <f t="shared" ca="1" si="770"/>
        <v>-3.6685478559805174</v>
      </c>
      <c r="AG4819" s="4">
        <f t="shared" ca="1" si="771"/>
        <v>-2.480491853606555</v>
      </c>
      <c r="AH4819" s="2">
        <f t="shared" ca="1" si="767"/>
        <v>375.29590652779507</v>
      </c>
    </row>
    <row r="4820" spans="20:34" x14ac:dyDescent="0.2">
      <c r="T4820" s="3"/>
      <c r="X4820" s="4">
        <f t="shared" ca="1" si="768"/>
        <v>0.46684016583563248</v>
      </c>
      <c r="Y4820" s="4">
        <f t="shared" ca="1" si="768"/>
        <v>-0.38178945985375462</v>
      </c>
      <c r="Z4820" s="4">
        <f t="shared" ca="1" si="763"/>
        <v>-1.6511935961529001E-2</v>
      </c>
      <c r="AA4820" s="4">
        <f t="shared" ca="1" si="764"/>
        <v>0.64807013025708615</v>
      </c>
      <c r="AB4820" s="4">
        <f t="shared" ca="1" si="765"/>
        <v>2.6156449855106945E-2</v>
      </c>
      <c r="AC4820" s="4">
        <f t="shared" ca="1" si="769"/>
        <v>0.98364522537235832</v>
      </c>
      <c r="AD4820" s="4">
        <f t="shared" ca="1" si="766"/>
        <v>0.59900288689456216</v>
      </c>
      <c r="AF4820" s="4">
        <f t="shared" ca="1" si="770"/>
        <v>0.38819587893412955</v>
      </c>
      <c r="AG4820" s="4">
        <f t="shared" ca="1" si="771"/>
        <v>1.5667788974121914E-2</v>
      </c>
      <c r="AH4820" s="2">
        <f t="shared" ca="1" si="767"/>
        <v>-60.252992330271354</v>
      </c>
    </row>
    <row r="4821" spans="20:34" x14ac:dyDescent="0.2">
      <c r="T4821" s="3"/>
      <c r="X4821" s="4">
        <f t="shared" ca="1" si="768"/>
        <v>-1.2910544506836448</v>
      </c>
      <c r="Y4821" s="4">
        <f t="shared" ca="1" si="768"/>
        <v>0.44951675285890319</v>
      </c>
      <c r="Z4821" s="4">
        <f t="shared" ca="1" si="763"/>
        <v>-0.43402599918949475</v>
      </c>
      <c r="AA4821" s="4">
        <f t="shared" ca="1" si="764"/>
        <v>-1.7163409694352536</v>
      </c>
      <c r="AB4821" s="4">
        <f t="shared" ca="1" si="765"/>
        <v>-0.56169086554498893</v>
      </c>
      <c r="AC4821" s="4">
        <f t="shared" ca="1" si="769"/>
        <v>0.61995669241068208</v>
      </c>
      <c r="AD4821" s="4">
        <f t="shared" ca="1" si="766"/>
        <v>0.97119197362717491</v>
      </c>
      <c r="AF4821" s="4">
        <f t="shared" ca="1" si="770"/>
        <v>-1.6668965735230026</v>
      </c>
      <c r="AG4821" s="4">
        <f t="shared" ca="1" si="771"/>
        <v>-0.54550966027699388</v>
      </c>
      <c r="AH4821" s="2">
        <f t="shared" ca="1" si="767"/>
        <v>219.81739136711849</v>
      </c>
    </row>
    <row r="4822" spans="20:34" x14ac:dyDescent="0.2">
      <c r="T4822" s="3"/>
      <c r="X4822" s="4">
        <f t="shared" ca="1" si="768"/>
        <v>5.1537594786667508E-2</v>
      </c>
      <c r="Y4822" s="4">
        <f t="shared" ca="1" si="768"/>
        <v>-0.28653327895141245</v>
      </c>
      <c r="Z4822" s="4">
        <f t="shared" ca="1" si="763"/>
        <v>-0.19516532624111865</v>
      </c>
      <c r="AA4822" s="4">
        <f t="shared" ca="1" si="764"/>
        <v>8.9478051135049003E-2</v>
      </c>
      <c r="AB4822" s="4">
        <f t="shared" ca="1" si="765"/>
        <v>-0.22538218108590682</v>
      </c>
      <c r="AC4822" s="4">
        <f t="shared" ca="1" si="769"/>
        <v>0.20106411750512532</v>
      </c>
      <c r="AD4822" s="4">
        <f t="shared" ca="1" si="766"/>
        <v>1.4622605934639132</v>
      </c>
      <c r="AF4822" s="4">
        <f t="shared" ca="1" si="770"/>
        <v>0.13084022815473112</v>
      </c>
      <c r="AG4822" s="4">
        <f t="shared" ca="1" si="771"/>
        <v>-0.32956748187086926</v>
      </c>
      <c r="AH4822" s="2">
        <f t="shared" ca="1" si="767"/>
        <v>-53.879720159912267</v>
      </c>
    </row>
    <row r="4823" spans="20:34" x14ac:dyDescent="0.2">
      <c r="T4823" s="3"/>
      <c r="X4823" s="4">
        <f t="shared" ca="1" si="768"/>
        <v>1.5893227002059038</v>
      </c>
      <c r="Y4823" s="4">
        <f t="shared" ca="1" si="768"/>
        <v>-0.58560562575126474</v>
      </c>
      <c r="Z4823" s="4">
        <f t="shared" ca="1" si="763"/>
        <v>0.50879258580955433</v>
      </c>
      <c r="AA4823" s="4">
        <f t="shared" ca="1" si="764"/>
        <v>2.1578364942561614</v>
      </c>
      <c r="AB4823" s="4">
        <f t="shared" ca="1" si="765"/>
        <v>0.76576950744463335</v>
      </c>
      <c r="AC4823" s="4">
        <f t="shared" ca="1" si="769"/>
        <v>0.94716602108417558</v>
      </c>
      <c r="AD4823" s="4">
        <f t="shared" ca="1" si="766"/>
        <v>0.6755020413361037</v>
      </c>
      <c r="AF4823" s="4">
        <f t="shared" ca="1" si="770"/>
        <v>1.4576229567395786</v>
      </c>
      <c r="AG4823" s="4">
        <f t="shared" ca="1" si="771"/>
        <v>0.51727886547179247</v>
      </c>
      <c r="AH4823" s="2">
        <f t="shared" ca="1" si="767"/>
        <v>-176.40809638196379</v>
      </c>
    </row>
    <row r="4824" spans="20:34" x14ac:dyDescent="0.2">
      <c r="T4824" s="3"/>
      <c r="X4824" s="4">
        <f t="shared" ca="1" si="768"/>
        <v>0.85865346874903681</v>
      </c>
      <c r="Y4824" s="4">
        <f t="shared" ca="1" si="768"/>
        <v>0.32205846054199561</v>
      </c>
      <c r="Z4824" s="4">
        <f t="shared" ca="1" si="763"/>
        <v>0.77997684934969058</v>
      </c>
      <c r="AA4824" s="4">
        <f t="shared" ca="1" si="764"/>
        <v>1.1750685712955515</v>
      </c>
      <c r="AB4824" s="4">
        <f t="shared" ca="1" si="765"/>
        <v>1.1475888408302479</v>
      </c>
      <c r="AC4824" s="4">
        <f t="shared" ca="1" si="769"/>
        <v>1.8944184692715305E-2</v>
      </c>
      <c r="AD4824" s="4">
        <f t="shared" ca="1" si="766"/>
        <v>2.6269624097301425</v>
      </c>
      <c r="AF4824" s="4">
        <f t="shared" ca="1" si="770"/>
        <v>3.0868609656487176</v>
      </c>
      <c r="AG4824" s="4">
        <f t="shared" ca="1" si="771"/>
        <v>3.0146727466868488</v>
      </c>
      <c r="AH4824" s="2">
        <f t="shared" ca="1" si="767"/>
        <v>-168.99640499133193</v>
      </c>
    </row>
    <row r="4825" spans="20:34" x14ac:dyDescent="0.2">
      <c r="T4825" s="3"/>
      <c r="X4825" s="4">
        <f t="shared" ca="1" si="768"/>
        <v>0.2076332629760318</v>
      </c>
      <c r="Y4825" s="4">
        <f t="shared" ca="1" si="768"/>
        <v>1.9406583607896144</v>
      </c>
      <c r="Z4825" s="4">
        <f t="shared" ca="1" si="763"/>
        <v>1.6623263072982351</v>
      </c>
      <c r="AA4825" s="4">
        <f t="shared" ca="1" si="764"/>
        <v>0.29943052895286709</v>
      </c>
      <c r="AB4825" s="4">
        <f t="shared" ca="1" si="765"/>
        <v>2.3899104912427154</v>
      </c>
      <c r="AC4825" s="4">
        <f t="shared" ca="1" si="769"/>
        <v>0.6173005282766465</v>
      </c>
      <c r="AD4825" s="4">
        <f t="shared" ca="1" si="766"/>
        <v>0.97332703997582848</v>
      </c>
      <c r="AF4825" s="4">
        <f t="shared" ca="1" si="770"/>
        <v>0.29144383042409072</v>
      </c>
      <c r="AG4825" s="4">
        <f t="shared" ca="1" si="771"/>
        <v>2.3261645042484504</v>
      </c>
      <c r="AH4825" s="2">
        <f t="shared" ca="1" si="767"/>
        <v>186.13170776990546</v>
      </c>
    </row>
    <row r="4826" spans="20:34" x14ac:dyDescent="0.2">
      <c r="T4826" s="3"/>
      <c r="X4826" s="4">
        <f t="shared" ca="1" si="768"/>
        <v>-0.89729022686780568</v>
      </c>
      <c r="Y4826" s="4">
        <f t="shared" ca="1" si="768"/>
        <v>0.88395263658308587</v>
      </c>
      <c r="Z4826" s="4">
        <f t="shared" ca="1" si="763"/>
        <v>0.15051371474954112</v>
      </c>
      <c r="AA4826" s="4">
        <f t="shared" ca="1" si="764"/>
        <v>-1.1867184922384251</v>
      </c>
      <c r="AB4826" s="4">
        <f t="shared" ca="1" si="765"/>
        <v>0.26132357120748789</v>
      </c>
      <c r="AC4826" s="4">
        <f t="shared" ca="1" si="769"/>
        <v>0.67662352008916171</v>
      </c>
      <c r="AD4826" s="4">
        <f t="shared" ca="1" si="766"/>
        <v>0.9262447765419094</v>
      </c>
      <c r="AF4826" s="4">
        <f t="shared" ca="1" si="770"/>
        <v>-1.0991918046615317</v>
      </c>
      <c r="AG4826" s="4">
        <f t="shared" ca="1" si="771"/>
        <v>0.24204959281821337</v>
      </c>
      <c r="AH4826" s="2">
        <f t="shared" ca="1" si="767"/>
        <v>203.49305169253375</v>
      </c>
    </row>
    <row r="4827" spans="20:34" x14ac:dyDescent="0.2">
      <c r="T4827" s="3"/>
      <c r="X4827" s="4">
        <f t="shared" ca="1" si="768"/>
        <v>1.2101119452007318</v>
      </c>
      <c r="Y4827" s="4">
        <f t="shared" ca="1" si="768"/>
        <v>-2.1973113119510592</v>
      </c>
      <c r="Z4827" s="4">
        <f t="shared" ca="1" si="763"/>
        <v>-0.99822955905140875</v>
      </c>
      <c r="AA4827" s="4">
        <f t="shared" ca="1" si="764"/>
        <v>1.6477887872825341</v>
      </c>
      <c r="AB4827" s="4">
        <f t="shared" ca="1" si="765"/>
        <v>-1.356072605503079</v>
      </c>
      <c r="AC4827" s="4">
        <f t="shared" ca="1" si="769"/>
        <v>0.47978764150672426</v>
      </c>
      <c r="AD4827" s="4">
        <f t="shared" ca="1" si="766"/>
        <v>1.0911949343794476</v>
      </c>
      <c r="AF4827" s="4">
        <f t="shared" ca="1" si="770"/>
        <v>1.7980587776099544</v>
      </c>
      <c r="AG4827" s="4">
        <f t="shared" ca="1" si="771"/>
        <v>-1.4797395577756987</v>
      </c>
      <c r="AH4827" s="2">
        <f t="shared" ca="1" si="767"/>
        <v>-427.83861409741303</v>
      </c>
    </row>
    <row r="4828" spans="20:34" x14ac:dyDescent="0.2">
      <c r="T4828" s="3"/>
      <c r="X4828" s="4">
        <f t="shared" ca="1" si="768"/>
        <v>0.24284013448308192</v>
      </c>
      <c r="Y4828" s="4">
        <f t="shared" ca="1" si="768"/>
        <v>-0.52177517957189845</v>
      </c>
      <c r="Z4828" s="4">
        <f t="shared" ca="1" si="763"/>
        <v>-0.26426669452955004</v>
      </c>
      <c r="AA4828" s="4">
        <f t="shared" ca="1" si="764"/>
        <v>0.34678462913296648</v>
      </c>
      <c r="AB4828" s="4">
        <f t="shared" ca="1" si="765"/>
        <v>-0.32267484118164191</v>
      </c>
      <c r="AC4828" s="4">
        <f t="shared" ca="1" si="769"/>
        <v>0.43207791379410432</v>
      </c>
      <c r="AD4828" s="4">
        <f t="shared" ca="1" si="766"/>
        <v>1.1374109941147816</v>
      </c>
      <c r="AF4828" s="4">
        <f t="shared" ca="1" si="770"/>
        <v>0.3944366497658533</v>
      </c>
      <c r="AG4828" s="4">
        <f t="shared" ca="1" si="771"/>
        <v>-0.3670139118842406</v>
      </c>
      <c r="AH4828" s="2">
        <f t="shared" ca="1" si="767"/>
        <v>-99.50866160887108</v>
      </c>
    </row>
    <row r="4829" spans="20:34" x14ac:dyDescent="0.2">
      <c r="T4829" s="3"/>
      <c r="X4829" s="4">
        <f t="shared" ca="1" si="768"/>
        <v>-1.3734164612849737</v>
      </c>
      <c r="Y4829" s="4">
        <f t="shared" ca="1" si="768"/>
        <v>-0.38140982557553349</v>
      </c>
      <c r="Z4829" s="4">
        <f t="shared" ca="1" si="763"/>
        <v>-1.1417799086310014</v>
      </c>
      <c r="AA4829" s="4">
        <f t="shared" ca="1" si="764"/>
        <v>-1.8271198808835127</v>
      </c>
      <c r="AB4829" s="4">
        <f t="shared" ca="1" si="765"/>
        <v>-1.5581872048837317</v>
      </c>
      <c r="AC4829" s="4">
        <f t="shared" ca="1" si="769"/>
        <v>0.98628951977734503</v>
      </c>
      <c r="AD4829" s="4">
        <f t="shared" ca="1" si="766"/>
        <v>0.58985087059586516</v>
      </c>
      <c r="AF4829" s="4">
        <f t="shared" ca="1" si="770"/>
        <v>-1.0777282524221534</v>
      </c>
      <c r="AG4829" s="4">
        <f t="shared" ca="1" si="771"/>
        <v>-0.91909807935200694</v>
      </c>
      <c r="AH4829" s="2">
        <f t="shared" ca="1" si="767"/>
        <v>83.816885536786231</v>
      </c>
    </row>
    <row r="4830" spans="20:34" x14ac:dyDescent="0.2">
      <c r="T4830" s="3"/>
      <c r="X4830" s="4">
        <f t="shared" ca="1" si="768"/>
        <v>0.67870556423016004</v>
      </c>
      <c r="Y4830" s="4">
        <f t="shared" ca="1" si="768"/>
        <v>1.1801191532580759</v>
      </c>
      <c r="Z4830" s="4">
        <f t="shared" ca="1" si="763"/>
        <v>1.3487592644798592</v>
      </c>
      <c r="AA4830" s="4">
        <f t="shared" ca="1" si="764"/>
        <v>0.93303425432764153</v>
      </c>
      <c r="AB4830" s="4">
        <f t="shared" ca="1" si="765"/>
        <v>1.9484174720768341</v>
      </c>
      <c r="AC4830" s="4">
        <f t="shared" ca="1" si="769"/>
        <v>0.37894890092901101</v>
      </c>
      <c r="AD4830" s="4">
        <f t="shared" ca="1" si="766"/>
        <v>1.1940820598235979</v>
      </c>
      <c r="AF4830" s="4">
        <f t="shared" ca="1" si="770"/>
        <v>1.114119464293525</v>
      </c>
      <c r="AG4830" s="4">
        <f t="shared" ca="1" si="771"/>
        <v>2.3265703484537936</v>
      </c>
      <c r="AH4830" s="2">
        <f t="shared" ca="1" si="767"/>
        <v>57.308323113777988</v>
      </c>
    </row>
    <row r="4831" spans="20:34" x14ac:dyDescent="0.2">
      <c r="T4831" s="3"/>
      <c r="X4831" s="4">
        <f t="shared" ca="1" si="768"/>
        <v>-2.1858042801157659E-2</v>
      </c>
      <c r="Y4831" s="4">
        <f t="shared" ca="1" si="768"/>
        <v>-2.3922132997976053</v>
      </c>
      <c r="Z4831" s="4">
        <f t="shared" ca="1" si="763"/>
        <v>-1.9059420326693639</v>
      </c>
      <c r="AA4831" s="4">
        <f t="shared" ca="1" si="764"/>
        <v>-9.2408700965680123E-3</v>
      </c>
      <c r="AB4831" s="4">
        <f t="shared" ca="1" si="765"/>
        <v>-2.6341046235051833</v>
      </c>
      <c r="AC4831" s="4">
        <f t="shared" ca="1" si="769"/>
        <v>0.98413111126446384</v>
      </c>
      <c r="AD4831" s="4">
        <f t="shared" ca="1" si="766"/>
        <v>0.59740362093109955</v>
      </c>
      <c r="AF4831" s="4">
        <f t="shared" ca="1" si="770"/>
        <v>-5.5205292562436501E-3</v>
      </c>
      <c r="AG4831" s="4">
        <f t="shared" ca="1" si="771"/>
        <v>-1.5736236399933472</v>
      </c>
      <c r="AH4831" s="2">
        <f t="shared" ca="1" si="767"/>
        <v>-156.47761815539297</v>
      </c>
    </row>
    <row r="4832" spans="20:34" x14ac:dyDescent="0.2">
      <c r="T4832" s="3"/>
      <c r="X4832" s="4">
        <f t="shared" ca="1" si="768"/>
        <v>-0.35823077344144316</v>
      </c>
      <c r="Y4832" s="4">
        <f t="shared" ca="1" si="768"/>
        <v>0.90672268686867918</v>
      </c>
      <c r="Z4832" s="4">
        <f t="shared" ca="1" si="763"/>
        <v>0.49823647999498422</v>
      </c>
      <c r="AA4832" s="4">
        <f t="shared" ca="1" si="764"/>
        <v>-0.46167039032258378</v>
      </c>
      <c r="AB4832" s="4">
        <f t="shared" ca="1" si="765"/>
        <v>0.75090682613469573</v>
      </c>
      <c r="AC4832" s="4">
        <f t="shared" ca="1" si="769"/>
        <v>0.22820232937640084</v>
      </c>
      <c r="AD4832" s="4">
        <f t="shared" ca="1" si="766"/>
        <v>1.408566880589764</v>
      </c>
      <c r="AF4832" s="4">
        <f t="shared" ca="1" si="770"/>
        <v>-0.65029362155734061</v>
      </c>
      <c r="AG4832" s="4">
        <f t="shared" ca="1" si="771"/>
        <v>1.0577024857021087</v>
      </c>
      <c r="AH4832" s="2">
        <f t="shared" ca="1" si="767"/>
        <v>211.0772113757198</v>
      </c>
    </row>
    <row r="4833" spans="20:34" x14ac:dyDescent="0.2">
      <c r="T4833" s="3"/>
      <c r="X4833" s="4">
        <f t="shared" ca="1" si="768"/>
        <v>-0.54483257383193673</v>
      </c>
      <c r="Y4833" s="4">
        <f t="shared" ca="1" si="768"/>
        <v>0.33575234322292574</v>
      </c>
      <c r="Z4833" s="4">
        <f t="shared" ca="1" si="763"/>
        <v>-6.761282671613833E-2</v>
      </c>
      <c r="AA4833" s="4">
        <f t="shared" ca="1" si="764"/>
        <v>-0.71265435939546429</v>
      </c>
      <c r="AB4833" s="4">
        <f t="shared" ca="1" si="765"/>
        <v>-4.5792076171545425E-2</v>
      </c>
      <c r="AC4833" s="4">
        <f t="shared" ca="1" si="769"/>
        <v>0.25899881160849514</v>
      </c>
      <c r="AD4833" s="4">
        <f t="shared" ca="1" si="766"/>
        <v>1.3551350916743283</v>
      </c>
      <c r="AF4833" s="4">
        <f t="shared" ca="1" si="770"/>
        <v>-0.9657429306514822</v>
      </c>
      <c r="AG4833" s="4">
        <f t="shared" ca="1" si="771"/>
        <v>-6.2054449340685033E-2</v>
      </c>
      <c r="AH4833" s="2">
        <f t="shared" ca="1" si="767"/>
        <v>150.9790577562303</v>
      </c>
    </row>
    <row r="4834" spans="20:34" x14ac:dyDescent="0.2">
      <c r="T4834" s="3"/>
      <c r="X4834" s="4">
        <f t="shared" ca="1" si="768"/>
        <v>0.28725960050381039</v>
      </c>
      <c r="Y4834" s="4">
        <f t="shared" ca="1" si="768"/>
        <v>-1.2632733493662922</v>
      </c>
      <c r="Z4834" s="4">
        <f t="shared" ca="1" si="763"/>
        <v>-0.82372612458893069</v>
      </c>
      <c r="AA4834" s="4">
        <f t="shared" ca="1" si="764"/>
        <v>0.40652989344794221</v>
      </c>
      <c r="AB4834" s="4">
        <f t="shared" ca="1" si="765"/>
        <v>-1.1103769882494534</v>
      </c>
      <c r="AC4834" s="4">
        <f t="shared" ca="1" si="769"/>
        <v>0.1251139942742675</v>
      </c>
      <c r="AD4834" s="4">
        <f t="shared" ca="1" si="766"/>
        <v>1.6678914461868266</v>
      </c>
      <c r="AF4834" s="4">
        <f t="shared" ca="1" si="770"/>
        <v>0.67804773190106482</v>
      </c>
      <c r="AG4834" s="4">
        <f t="shared" ca="1" si="771"/>
        <v>-1.8519882807439538</v>
      </c>
      <c r="AH4834" s="2">
        <f t="shared" ca="1" si="767"/>
        <v>-292.67206141480665</v>
      </c>
    </row>
    <row r="4835" spans="20:34" x14ac:dyDescent="0.2">
      <c r="T4835" s="3"/>
      <c r="X4835" s="4">
        <f t="shared" ref="X4835:Y4866" ca="1" si="772">NORMSINV(RAND())</f>
        <v>-5.60963988855466E-2</v>
      </c>
      <c r="Y4835" s="4">
        <f t="shared" ca="1" si="772"/>
        <v>0.16471718235994606</v>
      </c>
      <c r="Z4835" s="4">
        <f t="shared" ca="1" si="763"/>
        <v>9.6003549502001156E-2</v>
      </c>
      <c r="AA4835" s="4">
        <f t="shared" ca="1" si="764"/>
        <v>-5.5292293430146564E-2</v>
      </c>
      <c r="AB4835" s="4">
        <f t="shared" ca="1" si="765"/>
        <v>0.18457488864805544</v>
      </c>
      <c r="AC4835" s="4">
        <f t="shared" ca="1" si="769"/>
        <v>0.22082572384450028</v>
      </c>
      <c r="AD4835" s="4">
        <f t="shared" ca="1" si="766"/>
        <v>1.422471442205349</v>
      </c>
      <c r="AF4835" s="4">
        <f t="shared" ca="1" si="770"/>
        <v>-7.8651708378421933E-2</v>
      </c>
      <c r="AG4835" s="4">
        <f t="shared" ca="1" si="771"/>
        <v>0.26255250805009112</v>
      </c>
      <c r="AH4835" s="2">
        <f t="shared" ca="1" si="767"/>
        <v>38.87521904886853</v>
      </c>
    </row>
    <row r="4836" spans="20:34" x14ac:dyDescent="0.2">
      <c r="T4836" s="3"/>
      <c r="X4836" s="4">
        <f t="shared" ca="1" si="772"/>
        <v>1.4853793131450526</v>
      </c>
      <c r="Y4836" s="4">
        <f t="shared" ca="1" si="772"/>
        <v>-1.0287701748485472</v>
      </c>
      <c r="Z4836" s="4">
        <f t="shared" ca="1" si="763"/>
        <v>9.4612318384172722E-2</v>
      </c>
      <c r="AA4836" s="4">
        <f t="shared" ca="1" si="764"/>
        <v>2.018030105524554</v>
      </c>
      <c r="AB4836" s="4">
        <f t="shared" ca="1" si="765"/>
        <v>0.1826160768384758</v>
      </c>
      <c r="AC4836" s="4">
        <f t="shared" ca="1" si="769"/>
        <v>0.74818921898029633</v>
      </c>
      <c r="AD4836" s="4">
        <f t="shared" ca="1" si="766"/>
        <v>0.86984309900099299</v>
      </c>
      <c r="AF4836" s="4">
        <f t="shared" ca="1" si="770"/>
        <v>1.755369560866779</v>
      </c>
      <c r="AG4836" s="4">
        <f t="shared" ca="1" si="771"/>
        <v>0.15884733420458325</v>
      </c>
      <c r="AH4836" s="2">
        <f t="shared" ca="1" si="767"/>
        <v>-257.5252987568515</v>
      </c>
    </row>
    <row r="4837" spans="20:34" x14ac:dyDescent="0.2">
      <c r="T4837" s="3"/>
      <c r="X4837" s="4">
        <f t="shared" ca="1" si="772"/>
        <v>0.7626219603502401</v>
      </c>
      <c r="Y4837" s="4">
        <f t="shared" ca="1" si="772"/>
        <v>0.82177781660084515</v>
      </c>
      <c r="Z4837" s="4">
        <f t="shared" ca="1" si="763"/>
        <v>1.1165878549342474</v>
      </c>
      <c r="AA4837" s="4">
        <f t="shared" ca="1" si="764"/>
        <v>1.0459038521795105</v>
      </c>
      <c r="AB4837" s="4">
        <f t="shared" ca="1" si="765"/>
        <v>1.6215270704485558</v>
      </c>
      <c r="AC4837" s="4">
        <f t="shared" ca="1" si="769"/>
        <v>0.21260246170551134</v>
      </c>
      <c r="AD4837" s="4">
        <f t="shared" ca="1" si="766"/>
        <v>1.4385552244292792</v>
      </c>
      <c r="AF4837" s="4">
        <f t="shared" ca="1" si="770"/>
        <v>1.5045904508035435</v>
      </c>
      <c r="AG4837" s="4">
        <f t="shared" ca="1" si="771"/>
        <v>2.332656238747274</v>
      </c>
      <c r="AH4837" s="2">
        <f t="shared" ca="1" si="767"/>
        <v>-2.0416732970134035</v>
      </c>
    </row>
    <row r="4838" spans="20:34" x14ac:dyDescent="0.2">
      <c r="T4838" s="3"/>
      <c r="X4838" s="4">
        <f t="shared" ca="1" si="772"/>
        <v>-0.48114028583520357</v>
      </c>
      <c r="Y4838" s="4">
        <f t="shared" ca="1" si="772"/>
        <v>1.9274352190883814</v>
      </c>
      <c r="Z4838" s="4">
        <f t="shared" ca="1" si="763"/>
        <v>1.2305858511795813</v>
      </c>
      <c r="AA4838" s="4">
        <f t="shared" ca="1" si="764"/>
        <v>-0.62698667983770873</v>
      </c>
      <c r="AB4838" s="4">
        <f t="shared" ca="1" si="765"/>
        <v>1.7820328400882719</v>
      </c>
      <c r="AC4838" s="4">
        <f t="shared" ca="1" si="769"/>
        <v>0.27679052243315472</v>
      </c>
      <c r="AD4838" s="4">
        <f t="shared" ca="1" si="766"/>
        <v>1.3271386229774023</v>
      </c>
      <c r="AF4838" s="4">
        <f t="shared" ca="1" si="770"/>
        <v>-0.83209823890499013</v>
      </c>
      <c r="AG4838" s="4">
        <f t="shared" ca="1" si="771"/>
        <v>2.3650046094952586</v>
      </c>
      <c r="AH4838" s="2">
        <f t="shared" ca="1" si="767"/>
        <v>371.64264973171748</v>
      </c>
    </row>
    <row r="4839" spans="20:34" x14ac:dyDescent="0.2">
      <c r="T4839" s="3"/>
      <c r="X4839" s="4">
        <f t="shared" ca="1" si="772"/>
        <v>-0.78261144257769855</v>
      </c>
      <c r="Y4839" s="4">
        <f t="shared" ca="1" si="772"/>
        <v>-0.90510698171105719</v>
      </c>
      <c r="Z4839" s="4">
        <f t="shared" ca="1" si="763"/>
        <v>-1.1947390929559711</v>
      </c>
      <c r="AA4839" s="4">
        <f t="shared" ca="1" si="764"/>
        <v>-1.0324727326082832</v>
      </c>
      <c r="AB4839" s="4">
        <f t="shared" ca="1" si="765"/>
        <v>-1.6327521526857751</v>
      </c>
      <c r="AC4839" s="4">
        <f t="shared" ca="1" si="769"/>
        <v>0.4154404811418706</v>
      </c>
      <c r="AD4839" s="4">
        <f t="shared" ca="1" si="766"/>
        <v>1.1544887270689645</v>
      </c>
      <c r="AF4839" s="4">
        <f t="shared" ca="1" si="770"/>
        <v>-1.1919781308023523</v>
      </c>
      <c r="AG4839" s="4">
        <f t="shared" ca="1" si="771"/>
        <v>-1.8849939543733121</v>
      </c>
      <c r="AH4839" s="2">
        <f t="shared" ca="1" si="767"/>
        <v>6.2124200710618425</v>
      </c>
    </row>
    <row r="4840" spans="20:34" x14ac:dyDescent="0.2">
      <c r="T4840" s="3"/>
      <c r="X4840" s="4">
        <f t="shared" ca="1" si="772"/>
        <v>-0.58736834909551672</v>
      </c>
      <c r="Y4840" s="4">
        <f t="shared" ca="1" si="772"/>
        <v>0.40870950554583724</v>
      </c>
      <c r="Z4840" s="4">
        <f t="shared" ca="1" si="763"/>
        <v>-3.5910019172198826E-2</v>
      </c>
      <c r="AA4840" s="4">
        <f t="shared" ca="1" si="764"/>
        <v>-0.76986601373590779</v>
      </c>
      <c r="AB4840" s="4">
        <f t="shared" ca="1" si="765"/>
        <v>-1.1554712120254648E-3</v>
      </c>
      <c r="AC4840" s="4">
        <f t="shared" ca="1" si="769"/>
        <v>3.2726205867863789E-2</v>
      </c>
      <c r="AD4840" s="4">
        <f t="shared" ca="1" si="766"/>
        <v>2.319307613308597</v>
      </c>
      <c r="AF4840" s="4">
        <f t="shared" ca="1" si="770"/>
        <v>-1.7855561068852319</v>
      </c>
      <c r="AG4840" s="4">
        <f t="shared" ca="1" si="771"/>
        <v>-2.6798931790095728E-3</v>
      </c>
      <c r="AH4840" s="2">
        <f t="shared" ca="1" si="767"/>
        <v>294.18928269916296</v>
      </c>
    </row>
    <row r="4841" spans="20:34" x14ac:dyDescent="0.2">
      <c r="T4841" s="3"/>
      <c r="X4841" s="4">
        <f t="shared" ca="1" si="772"/>
        <v>1.2163271973600462</v>
      </c>
      <c r="Y4841" s="4">
        <f t="shared" ca="1" si="772"/>
        <v>0.35192845111186127</v>
      </c>
      <c r="Z4841" s="4">
        <f t="shared" ca="1" si="763"/>
        <v>1.0223745041552517</v>
      </c>
      <c r="AA4841" s="4">
        <f t="shared" ca="1" si="764"/>
        <v>1.6561484529045651</v>
      </c>
      <c r="AB4841" s="4">
        <f t="shared" ca="1" si="765"/>
        <v>1.4888774899719321</v>
      </c>
      <c r="AC4841" s="4">
        <f t="shared" ca="1" si="769"/>
        <v>5.5053533757330797E-2</v>
      </c>
      <c r="AD4841" s="4">
        <f t="shared" ca="1" si="766"/>
        <v>2.051331784365098</v>
      </c>
      <c r="AF4841" s="4">
        <f t="shared" ca="1" si="770"/>
        <v>3.397309961070218</v>
      </c>
      <c r="AG4841" s="4">
        <f t="shared" ca="1" si="771"/>
        <v>3.0541817182051521</v>
      </c>
      <c r="AH4841" s="2">
        <f t="shared" ca="1" si="767"/>
        <v>-209.73504625397845</v>
      </c>
    </row>
    <row r="4842" spans="20:34" x14ac:dyDescent="0.2">
      <c r="T4842" s="3"/>
      <c r="X4842" s="4">
        <f t="shared" ca="1" si="772"/>
        <v>0.49787920700386035</v>
      </c>
      <c r="Y4842" s="4">
        <f t="shared" ca="1" si="772"/>
        <v>-0.95577445652867254</v>
      </c>
      <c r="Z4842" s="4">
        <f t="shared" ca="1" si="763"/>
        <v>-0.45162914628948364</v>
      </c>
      <c r="AA4842" s="4">
        <f t="shared" ca="1" si="764"/>
        <v>0.6898183970600642</v>
      </c>
      <c r="AB4842" s="4">
        <f t="shared" ca="1" si="765"/>
        <v>-0.58647557024527441</v>
      </c>
      <c r="AC4842" s="4">
        <f t="shared" ca="1" si="769"/>
        <v>2.8674650321225847E-2</v>
      </c>
      <c r="AD4842" s="4">
        <f t="shared" ca="1" si="766"/>
        <v>2.3910844197861891</v>
      </c>
      <c r="AF4842" s="4">
        <f t="shared" ca="1" si="770"/>
        <v>1.6494140216922026</v>
      </c>
      <c r="AG4842" s="4">
        <f t="shared" ca="1" si="771"/>
        <v>-1.4023125985986964</v>
      </c>
      <c r="AH4842" s="2">
        <f t="shared" ca="1" si="767"/>
        <v>-397.58125219844214</v>
      </c>
    </row>
    <row r="4843" spans="20:34" x14ac:dyDescent="0.2">
      <c r="T4843" s="3"/>
      <c r="X4843" s="4">
        <f t="shared" ca="1" si="772"/>
        <v>-0.40640604483221282</v>
      </c>
      <c r="Y4843" s="4">
        <f t="shared" ca="1" si="772"/>
        <v>-2.0885184434301075E-2</v>
      </c>
      <c r="Z4843" s="4">
        <f t="shared" ca="1" si="763"/>
        <v>-0.26509589416394602</v>
      </c>
      <c r="AA4843" s="4">
        <f t="shared" ca="1" si="764"/>
        <v>-0.5264673043904855</v>
      </c>
      <c r="AB4843" s="4">
        <f t="shared" ca="1" si="765"/>
        <v>-0.32384232946992086</v>
      </c>
      <c r="AC4843" s="4">
        <f t="shared" ca="1" si="769"/>
        <v>0.74334902940959857</v>
      </c>
      <c r="AD4843" s="4">
        <f t="shared" ca="1" si="766"/>
        <v>0.87369255432715409</v>
      </c>
      <c r="AF4843" s="4">
        <f t="shared" ca="1" si="770"/>
        <v>-0.45997056394265462</v>
      </c>
      <c r="AG4843" s="4">
        <f t="shared" ca="1" si="771"/>
        <v>-0.28293863203383096</v>
      </c>
      <c r="AH4843" s="2">
        <f t="shared" ca="1" si="767"/>
        <v>45.964961778814995</v>
      </c>
    </row>
    <row r="4844" spans="20:34" x14ac:dyDescent="0.2">
      <c r="T4844" s="3"/>
      <c r="X4844" s="4">
        <f t="shared" ca="1" si="772"/>
        <v>1.2515495613607501</v>
      </c>
      <c r="Y4844" s="4">
        <f t="shared" ca="1" si="772"/>
        <v>0.67301405632604472</v>
      </c>
      <c r="Z4844" s="4">
        <f t="shared" ca="1" si="763"/>
        <v>1.2979410843533041</v>
      </c>
      <c r="AA4844" s="4">
        <f t="shared" ca="1" si="764"/>
        <v>1.703523390866186</v>
      </c>
      <c r="AB4844" s="4">
        <f t="shared" ca="1" si="765"/>
        <v>1.876866994160111</v>
      </c>
      <c r="AC4844" s="4">
        <f t="shared" ca="1" si="769"/>
        <v>0.14294779972588756</v>
      </c>
      <c r="AD4844" s="4">
        <f t="shared" ca="1" si="766"/>
        <v>1.6092364557063983</v>
      </c>
      <c r="AF4844" s="4">
        <f t="shared" ca="1" si="770"/>
        <v>2.7413719437304467</v>
      </c>
      <c r="AG4844" s="4">
        <f t="shared" ca="1" si="771"/>
        <v>3.0203227895145384</v>
      </c>
      <c r="AH4844" s="2">
        <f t="shared" ca="1" si="767"/>
        <v>-118.14323073747164</v>
      </c>
    </row>
    <row r="4845" spans="20:34" x14ac:dyDescent="0.2">
      <c r="T4845" s="3"/>
      <c r="X4845" s="4">
        <f t="shared" ca="1" si="772"/>
        <v>1.9289411781540813</v>
      </c>
      <c r="Y4845" s="4">
        <f t="shared" ca="1" si="772"/>
        <v>1.5113382431280789</v>
      </c>
      <c r="Z4845" s="4">
        <f t="shared" ca="1" si="763"/>
        <v>2.375489417412247</v>
      </c>
      <c r="AA4845" s="4">
        <f t="shared" ca="1" si="764"/>
        <v>2.6146316237112286</v>
      </c>
      <c r="AB4845" s="4">
        <f t="shared" ca="1" si="765"/>
        <v>3.3940228233679246</v>
      </c>
      <c r="AC4845" s="4">
        <f t="shared" ca="1" si="769"/>
        <v>0.7323393490258393</v>
      </c>
      <c r="AD4845" s="4">
        <f t="shared" ca="1" si="766"/>
        <v>0.88241652152623906</v>
      </c>
      <c r="AF4845" s="4">
        <f t="shared" ca="1" si="770"/>
        <v>2.3071941424677647</v>
      </c>
      <c r="AG4845" s="4">
        <f t="shared" ca="1" si="771"/>
        <v>2.9949418137769888</v>
      </c>
      <c r="AH4845" s="2">
        <f t="shared" ca="1" si="767"/>
        <v>-56.64974488744565</v>
      </c>
    </row>
    <row r="4846" spans="20:34" x14ac:dyDescent="0.2">
      <c r="T4846" s="3"/>
      <c r="X4846" s="4">
        <f t="shared" ca="1" si="772"/>
        <v>1.0490951332121192</v>
      </c>
      <c r="Y4846" s="4">
        <f t="shared" ca="1" si="772"/>
        <v>0.684389075934969</v>
      </c>
      <c r="Z4846" s="4">
        <f t="shared" ca="1" si="763"/>
        <v>1.1831117650260898</v>
      </c>
      <c r="AA4846" s="4">
        <f t="shared" ca="1" si="764"/>
        <v>1.4312172511248229</v>
      </c>
      <c r="AB4846" s="4">
        <f t="shared" ca="1" si="765"/>
        <v>1.7151907464815588</v>
      </c>
      <c r="AC4846" s="4">
        <f t="shared" ca="1" si="769"/>
        <v>0.9258839963413571</v>
      </c>
      <c r="AD4846" s="4">
        <f t="shared" ca="1" si="766"/>
        <v>0.70485045862558837</v>
      </c>
      <c r="AF4846" s="4">
        <f t="shared" ca="1" si="770"/>
        <v>1.0087941358481853</v>
      </c>
      <c r="AG4846" s="4">
        <f t="shared" ca="1" si="771"/>
        <v>1.2089529842878919</v>
      </c>
      <c r="AH4846" s="2">
        <f t="shared" ca="1" si="767"/>
        <v>-38.147965573139118</v>
      </c>
    </row>
    <row r="4847" spans="20:34" x14ac:dyDescent="0.2">
      <c r="T4847" s="3"/>
      <c r="X4847" s="4">
        <f t="shared" ca="1" si="772"/>
        <v>-0.95376793021831452</v>
      </c>
      <c r="Y4847" s="4">
        <f t="shared" ca="1" si="772"/>
        <v>-0.16778323366231712</v>
      </c>
      <c r="Z4847" s="4">
        <f t="shared" ca="1" si="763"/>
        <v>-0.7160992117271382</v>
      </c>
      <c r="AA4847" s="4">
        <f t="shared" ca="1" si="764"/>
        <v>-1.262682379625192</v>
      </c>
      <c r="AB4847" s="4">
        <f t="shared" ca="1" si="765"/>
        <v>-0.95884151348854729</v>
      </c>
      <c r="AC4847" s="4">
        <f t="shared" ca="1" si="769"/>
        <v>0.46433565698347901</v>
      </c>
      <c r="AD4847" s="4">
        <f t="shared" ca="1" si="766"/>
        <v>1.1057584994513121</v>
      </c>
      <c r="AF4847" s="4">
        <f t="shared" ca="1" si="770"/>
        <v>-1.3962217733779643</v>
      </c>
      <c r="AG4847" s="4">
        <f t="shared" ca="1" si="771"/>
        <v>-1.060247153166721</v>
      </c>
      <c r="AH4847" s="2">
        <f t="shared" ca="1" si="767"/>
        <v>122.79809953513859</v>
      </c>
    </row>
    <row r="4848" spans="20:34" x14ac:dyDescent="0.2">
      <c r="T4848" s="3"/>
      <c r="X4848" s="4">
        <f t="shared" ca="1" si="772"/>
        <v>0.731187331315855</v>
      </c>
      <c r="Y4848" s="4">
        <f t="shared" ca="1" si="772"/>
        <v>-1.5711626180535028</v>
      </c>
      <c r="Z4848" s="4">
        <f t="shared" ca="1" si="763"/>
        <v>-0.79578683305476683</v>
      </c>
      <c r="AA4848" s="4">
        <f t="shared" ca="1" si="764"/>
        <v>1.0036235100559439</v>
      </c>
      <c r="AB4848" s="4">
        <f t="shared" ca="1" si="765"/>
        <v>-1.0710393012849517</v>
      </c>
      <c r="AC4848" s="4">
        <f t="shared" ca="1" si="769"/>
        <v>0.23010129791023615</v>
      </c>
      <c r="AD4848" s="4">
        <f t="shared" ca="1" si="766"/>
        <v>1.4050629878676766</v>
      </c>
      <c r="AF4848" s="4">
        <f t="shared" ca="1" si="770"/>
        <v>1.4101542477334497</v>
      </c>
      <c r="AG4848" s="4">
        <f t="shared" ca="1" si="771"/>
        <v>-1.5048776807871429</v>
      </c>
      <c r="AH4848" s="2">
        <f t="shared" ca="1" si="767"/>
        <v>-371.3646032026486</v>
      </c>
    </row>
    <row r="4849" spans="20:34" x14ac:dyDescent="0.2">
      <c r="T4849" s="3"/>
      <c r="X4849" s="4">
        <f t="shared" ca="1" si="772"/>
        <v>-2.2690159529855914E-2</v>
      </c>
      <c r="Y4849" s="4">
        <f t="shared" ca="1" si="772"/>
        <v>-1.6357324474859067</v>
      </c>
      <c r="Z4849" s="4">
        <f t="shared" ca="1" si="763"/>
        <v>-1.3079696022020606</v>
      </c>
      <c r="AA4849" s="4">
        <f t="shared" ca="1" si="764"/>
        <v>-1.0360087375627391E-2</v>
      </c>
      <c r="AB4849" s="4">
        <f t="shared" ca="1" si="765"/>
        <v>-1.7921773235820089</v>
      </c>
      <c r="AC4849" s="4">
        <f t="shared" ca="1" si="769"/>
        <v>0.75055160060904702</v>
      </c>
      <c r="AD4849" s="4">
        <f t="shared" ca="1" si="766"/>
        <v>0.86796065722222804</v>
      </c>
      <c r="AF4849" s="4">
        <f t="shared" ca="1" si="770"/>
        <v>-8.9921482474292578E-3</v>
      </c>
      <c r="AG4849" s="4">
        <f t="shared" ca="1" si="771"/>
        <v>-1.555539407635014</v>
      </c>
      <c r="AH4849" s="2">
        <f t="shared" ca="1" si="767"/>
        <v>-154.11273630526148</v>
      </c>
    </row>
    <row r="4850" spans="20:34" x14ac:dyDescent="0.2">
      <c r="T4850" s="3"/>
      <c r="X4850" s="4">
        <f t="shared" ca="1" si="772"/>
        <v>-2.0646273866220235</v>
      </c>
      <c r="Y4850" s="4">
        <f t="shared" ca="1" si="772"/>
        <v>-0.66770618526697945</v>
      </c>
      <c r="Z4850" s="4">
        <f t="shared" ca="1" si="763"/>
        <v>-1.7910499822026484</v>
      </c>
      <c r="AA4850" s="4">
        <f t="shared" ca="1" si="764"/>
        <v>-2.7568154205009816</v>
      </c>
      <c r="AB4850" s="4">
        <f t="shared" ca="1" si="765"/>
        <v>-2.4723400522581684</v>
      </c>
      <c r="AC4850" s="4">
        <f t="shared" ca="1" si="769"/>
        <v>0.40006645386375994</v>
      </c>
      <c r="AD4850" s="4">
        <f t="shared" ca="1" si="766"/>
        <v>1.1707878900134006</v>
      </c>
      <c r="AF4850" s="4">
        <f t="shared" ca="1" si="770"/>
        <v>-3.2276461093247497</v>
      </c>
      <c r="AG4850" s="4">
        <f t="shared" ca="1" si="771"/>
        <v>-2.8945857931789614</v>
      </c>
      <c r="AH4850" s="2">
        <f t="shared" ca="1" si="767"/>
        <v>255.16171128807537</v>
      </c>
    </row>
    <row r="4851" spans="20:34" x14ac:dyDescent="0.2">
      <c r="T4851" s="3"/>
      <c r="X4851" s="4">
        <f t="shared" ca="1" si="772"/>
        <v>0.38106905173766464</v>
      </c>
      <c r="Y4851" s="4">
        <f t="shared" ca="1" si="772"/>
        <v>-1.4861508896340976</v>
      </c>
      <c r="Z4851" s="4">
        <f t="shared" ca="1" si="763"/>
        <v>-0.94267590883494401</v>
      </c>
      <c r="AA4851" s="4">
        <f t="shared" ca="1" si="764"/>
        <v>0.53270589152486669</v>
      </c>
      <c r="AB4851" s="4">
        <f t="shared" ca="1" si="765"/>
        <v>-1.2778547273124854</v>
      </c>
      <c r="AC4851" s="4">
        <f t="shared" ca="1" si="769"/>
        <v>0.8623441134034856</v>
      </c>
      <c r="AD4851" s="4">
        <f t="shared" ca="1" si="766"/>
        <v>0.77287221945140427</v>
      </c>
      <c r="AF4851" s="4">
        <f t="shared" ca="1" si="770"/>
        <v>0.41171358469766273</v>
      </c>
      <c r="AG4851" s="4">
        <f t="shared" ca="1" si="771"/>
        <v>-0.98761841923446958</v>
      </c>
      <c r="AH4851" s="2">
        <f t="shared" ca="1" si="767"/>
        <v>-164.30185916018627</v>
      </c>
    </row>
    <row r="4852" spans="20:34" x14ac:dyDescent="0.2">
      <c r="T4852" s="3"/>
      <c r="X4852" s="4">
        <f t="shared" ca="1" si="772"/>
        <v>-0.79312059327798934</v>
      </c>
      <c r="Y4852" s="4">
        <f t="shared" ca="1" si="772"/>
        <v>-0.14619074707875446</v>
      </c>
      <c r="Z4852" s="4">
        <f t="shared" ca="1" si="763"/>
        <v>-0.60075876515277482</v>
      </c>
      <c r="AA4852" s="4">
        <f t="shared" ca="1" si="764"/>
        <v>-1.0466077964116569</v>
      </c>
      <c r="AB4852" s="4">
        <f t="shared" ca="1" si="765"/>
        <v>-0.79644561393110647</v>
      </c>
      <c r="AC4852" s="4">
        <f t="shared" ca="1" si="769"/>
        <v>0.53457863105861325</v>
      </c>
      <c r="AD4852" s="4">
        <f t="shared" ca="1" si="766"/>
        <v>1.0420902138556156</v>
      </c>
      <c r="AF4852" s="4">
        <f t="shared" ca="1" si="770"/>
        <v>-1.0906597423855782</v>
      </c>
      <c r="AG4852" s="4">
        <f t="shared" ca="1" si="771"/>
        <v>-0.82996818014583384</v>
      </c>
      <c r="AH4852" s="2">
        <f t="shared" ca="1" si="767"/>
        <v>94.875278299196452</v>
      </c>
    </row>
    <row r="4853" spans="20:34" x14ac:dyDescent="0.2">
      <c r="T4853" s="3"/>
      <c r="X4853" s="4">
        <f t="shared" ca="1" si="772"/>
        <v>-0.92714054736106311</v>
      </c>
      <c r="Y4853" s="4">
        <f t="shared" ca="1" si="772"/>
        <v>-0.86331639750507982</v>
      </c>
      <c r="Z4853" s="4">
        <f t="shared" ca="1" si="763"/>
        <v>-1.2500762296707872</v>
      </c>
      <c r="AA4853" s="4">
        <f t="shared" ca="1" si="764"/>
        <v>-1.2268679007640513</v>
      </c>
      <c r="AB4853" s="4">
        <f t="shared" ca="1" si="765"/>
        <v>-1.7106651863408144</v>
      </c>
      <c r="AC4853" s="4">
        <f t="shared" ca="1" si="769"/>
        <v>0.9992857037014915</v>
      </c>
      <c r="AD4853" s="4">
        <f t="shared" ca="1" si="766"/>
        <v>0.48344584700094062</v>
      </c>
      <c r="AF4853" s="4">
        <f t="shared" ca="1" si="770"/>
        <v>-0.59312419144314277</v>
      </c>
      <c r="AG4853" s="4">
        <f t="shared" ca="1" si="771"/>
        <v>-0.82701397994555692</v>
      </c>
      <c r="AH4853" s="2">
        <f t="shared" ca="1" si="767"/>
        <v>13.259433330633783</v>
      </c>
    </row>
    <row r="4854" spans="20:34" x14ac:dyDescent="0.2">
      <c r="T4854" s="3"/>
      <c r="X4854" s="4">
        <f t="shared" ca="1" si="772"/>
        <v>1.9539281447142642</v>
      </c>
      <c r="Y4854" s="4">
        <f t="shared" ca="1" si="772"/>
        <v>-0.98044765399465705</v>
      </c>
      <c r="Z4854" s="4">
        <f t="shared" ca="1" si="763"/>
        <v>0.41942375815596333</v>
      </c>
      <c r="AA4854" s="4">
        <f t="shared" ca="1" si="764"/>
        <v>2.6482397026753239</v>
      </c>
      <c r="AB4854" s="4">
        <f t="shared" ca="1" si="765"/>
        <v>0.63994087065466077</v>
      </c>
      <c r="AC4854" s="4">
        <f t="shared" ca="1" si="769"/>
        <v>0.60831276623225794</v>
      </c>
      <c r="AD4854" s="4">
        <f t="shared" ca="1" si="766"/>
        <v>0.9805774136105192</v>
      </c>
      <c r="AF4854" s="4">
        <f t="shared" ca="1" si="770"/>
        <v>2.5968040382700597</v>
      </c>
      <c r="AG4854" s="4">
        <f t="shared" ca="1" si="771"/>
        <v>0.627511563810211</v>
      </c>
      <c r="AH4854" s="2">
        <f t="shared" ca="1" si="767"/>
        <v>-336.20729198297158</v>
      </c>
    </row>
    <row r="4855" spans="20:34" x14ac:dyDescent="0.2">
      <c r="T4855" s="3"/>
      <c r="X4855" s="4">
        <f t="shared" ca="1" si="772"/>
        <v>-0.24693386093249231</v>
      </c>
      <c r="Y4855" s="4">
        <f t="shared" ca="1" si="772"/>
        <v>5.426183799902462E-2</v>
      </c>
      <c r="Z4855" s="4">
        <f t="shared" ca="1" si="763"/>
        <v>-0.1081051408696849</v>
      </c>
      <c r="AA4855" s="4">
        <f t="shared" ca="1" si="764"/>
        <v>-0.31197333065543231</v>
      </c>
      <c r="AB4855" s="4">
        <f t="shared" ca="1" si="765"/>
        <v>-0.10280404359000067</v>
      </c>
      <c r="AC4855" s="4">
        <f t="shared" ca="1" si="769"/>
        <v>0.38759827016942494</v>
      </c>
      <c r="AD4855" s="4">
        <f t="shared" ca="1" si="766"/>
        <v>1.1844069281975789</v>
      </c>
      <c r="AF4855" s="4">
        <f t="shared" ca="1" si="770"/>
        <v>-0.36950337424116814</v>
      </c>
      <c r="AG4855" s="4">
        <f t="shared" ca="1" si="771"/>
        <v>-0.1217618214747227</v>
      </c>
      <c r="AH4855" s="2">
        <f t="shared" ca="1" si="767"/>
        <v>47.390577171359837</v>
      </c>
    </row>
    <row r="4856" spans="20:34" x14ac:dyDescent="0.2">
      <c r="T4856" s="3"/>
      <c r="X4856" s="4">
        <f t="shared" ca="1" si="772"/>
        <v>-1.0737887458706035</v>
      </c>
      <c r="Y4856" s="4">
        <f t="shared" ca="1" si="772"/>
        <v>-0.71645410999260151</v>
      </c>
      <c r="Z4856" s="4">
        <f t="shared" ca="1" si="763"/>
        <v>-1.2235831762717639</v>
      </c>
      <c r="AA4856" s="4">
        <f t="shared" ca="1" si="764"/>
        <v>-1.4241133016245417</v>
      </c>
      <c r="AB4856" s="4">
        <f t="shared" ca="1" si="765"/>
        <v>-1.6733637594213007</v>
      </c>
      <c r="AC4856" s="4">
        <f t="shared" ca="1" si="769"/>
        <v>0.92433084923142483</v>
      </c>
      <c r="AD4856" s="4">
        <f t="shared" ca="1" si="766"/>
        <v>0.7067983064109481</v>
      </c>
      <c r="AF4856" s="4">
        <f t="shared" ca="1" si="770"/>
        <v>-1.0065608697255297</v>
      </c>
      <c r="AG4856" s="4">
        <f t="shared" ca="1" si="771"/>
        <v>-1.1827306711684324</v>
      </c>
      <c r="AH4856" s="2">
        <f t="shared" ca="1" si="767"/>
        <v>45.662314375795177</v>
      </c>
    </row>
    <row r="4857" spans="20:34" x14ac:dyDescent="0.2">
      <c r="T4857" s="3"/>
      <c r="X4857" s="4">
        <f t="shared" ca="1" si="772"/>
        <v>0.57687312976443783</v>
      </c>
      <c r="Y4857" s="4">
        <f t="shared" ca="1" si="772"/>
        <v>1.6928241260497965</v>
      </c>
      <c r="Z4857" s="4">
        <f t="shared" ca="1" si="763"/>
        <v>1.6920956370886819</v>
      </c>
      <c r="AA4857" s="4">
        <f t="shared" ca="1" si="764"/>
        <v>0.79606714828109648</v>
      </c>
      <c r="AB4857" s="4">
        <f t="shared" ca="1" si="765"/>
        <v>2.4318248173453529</v>
      </c>
      <c r="AC4857" s="4">
        <f t="shared" ca="1" si="769"/>
        <v>0.41295082315613685</v>
      </c>
      <c r="AD4857" s="4">
        <f t="shared" ca="1" si="766"/>
        <v>1.157093090892626</v>
      </c>
      <c r="AF4857" s="4">
        <f t="shared" ca="1" si="770"/>
        <v>0.92112379716265236</v>
      </c>
      <c r="AG4857" s="4">
        <f t="shared" ca="1" si="771"/>
        <v>2.81384769441153</v>
      </c>
      <c r="AH4857" s="2">
        <f t="shared" ca="1" si="767"/>
        <v>135.95678096164193</v>
      </c>
    </row>
    <row r="4858" spans="20:34" x14ac:dyDescent="0.2">
      <c r="T4858" s="3"/>
      <c r="X4858" s="4">
        <f t="shared" ca="1" si="772"/>
        <v>1.2566274881933206</v>
      </c>
      <c r="Y4858" s="4">
        <f t="shared" ca="1" si="772"/>
        <v>-0.35293674896614319</v>
      </c>
      <c r="Z4858" s="4">
        <f t="shared" ca="1" si="763"/>
        <v>0.48937740091285092</v>
      </c>
      <c r="AA4858" s="4">
        <f t="shared" ca="1" si="764"/>
        <v>1.7103533262067516</v>
      </c>
      <c r="AB4858" s="4">
        <f t="shared" ca="1" si="765"/>
        <v>0.73843350771498606</v>
      </c>
      <c r="AC4858" s="4">
        <f t="shared" ca="1" si="769"/>
        <v>6.0016836359612857E-2</v>
      </c>
      <c r="AD4858" s="4">
        <f t="shared" ca="1" si="766"/>
        <v>2.0089233198698446</v>
      </c>
      <c r="AF4858" s="4">
        <f t="shared" ca="1" si="770"/>
        <v>3.4359686822336988</v>
      </c>
      <c r="AG4858" s="4">
        <f t="shared" ca="1" si="771"/>
        <v>1.4834562938219242</v>
      </c>
      <c r="AH4858" s="2">
        <f t="shared" ca="1" si="767"/>
        <v>-372.33968333204575</v>
      </c>
    </row>
    <row r="4859" spans="20:34" x14ac:dyDescent="0.2">
      <c r="T4859" s="3"/>
      <c r="X4859" s="4">
        <f t="shared" ca="1" si="772"/>
        <v>-1.3450964631953155</v>
      </c>
      <c r="Y4859" s="4">
        <f t="shared" ca="1" si="772"/>
        <v>0.36450744745336777</v>
      </c>
      <c r="Z4859" s="4">
        <f t="shared" ca="1" si="763"/>
        <v>-0.53433423547566161</v>
      </c>
      <c r="AA4859" s="4">
        <f t="shared" ca="1" si="764"/>
        <v>-1.7890287932851912</v>
      </c>
      <c r="AB4859" s="4">
        <f t="shared" ca="1" si="765"/>
        <v>-0.70292186255010258</v>
      </c>
      <c r="AC4859" s="4">
        <f t="shared" ca="1" si="769"/>
        <v>0.27503654537434219</v>
      </c>
      <c r="AD4859" s="4">
        <f t="shared" ca="1" si="766"/>
        <v>1.3298171811787911</v>
      </c>
      <c r="AF4859" s="4">
        <f t="shared" ca="1" si="770"/>
        <v>-2.3790812269342072</v>
      </c>
      <c r="AG4859" s="4">
        <f t="shared" ca="1" si="771"/>
        <v>-0.9347575698453231</v>
      </c>
      <c r="AH4859" s="2">
        <f t="shared" ca="1" si="767"/>
        <v>302.5905061615872</v>
      </c>
    </row>
    <row r="4860" spans="20:34" x14ac:dyDescent="0.2">
      <c r="T4860" s="3"/>
      <c r="X4860" s="4">
        <f t="shared" ca="1" si="772"/>
        <v>0.49902081819145899</v>
      </c>
      <c r="Y4860" s="4">
        <f t="shared" ca="1" si="772"/>
        <v>0.12250408006005299</v>
      </c>
      <c r="Z4860" s="4">
        <f t="shared" ca="1" si="763"/>
        <v>0.40213713487731639</v>
      </c>
      <c r="AA4860" s="4">
        <f t="shared" ca="1" si="764"/>
        <v>0.69135389192882701</v>
      </c>
      <c r="AB4860" s="4">
        <f t="shared" ca="1" si="765"/>
        <v>0.61560182202928082</v>
      </c>
      <c r="AC4860" s="4">
        <f t="shared" ca="1" si="769"/>
        <v>0.37182521586982609</v>
      </c>
      <c r="AD4860" s="4">
        <f t="shared" ca="1" si="766"/>
        <v>1.2021990482599769</v>
      </c>
      <c r="AF4860" s="4">
        <f t="shared" ca="1" si="770"/>
        <v>0.8311449908876668</v>
      </c>
      <c r="AG4860" s="4">
        <f t="shared" ca="1" si="771"/>
        <v>0.74007592455070914</v>
      </c>
      <c r="AH4860" s="2">
        <f t="shared" ca="1" si="767"/>
        <v>-57.405921962576485</v>
      </c>
    </row>
    <row r="4861" spans="20:34" x14ac:dyDescent="0.2">
      <c r="T4861" s="3"/>
      <c r="X4861" s="4">
        <f t="shared" ca="1" si="772"/>
        <v>-1.7001028334812018</v>
      </c>
      <c r="Y4861" s="4">
        <f t="shared" ca="1" si="772"/>
        <v>-0.57307001466053276</v>
      </c>
      <c r="Z4861" s="4">
        <f t="shared" ca="1" si="763"/>
        <v>-1.4932230718330743</v>
      </c>
      <c r="AA4861" s="4">
        <f t="shared" ca="1" si="764"/>
        <v>-2.2665210129425084</v>
      </c>
      <c r="AB4861" s="4">
        <f t="shared" ca="1" si="765"/>
        <v>-2.0530086688765601</v>
      </c>
      <c r="AC4861" s="4">
        <f t="shared" ca="1" si="769"/>
        <v>0.7725633556141106</v>
      </c>
      <c r="AD4861" s="4">
        <f t="shared" ca="1" si="766"/>
        <v>0.8502805558596902</v>
      </c>
      <c r="AF4861" s="4">
        <f t="shared" ca="1" si="770"/>
        <v>-1.9271787467524242</v>
      </c>
      <c r="AG4861" s="4">
        <f t="shared" ca="1" si="771"/>
        <v>-1.7456333521571241</v>
      </c>
      <c r="AH4861" s="2">
        <f t="shared" ca="1" si="767"/>
        <v>143.96845137749324</v>
      </c>
    </row>
    <row r="4862" spans="20:34" x14ac:dyDescent="0.2">
      <c r="T4862" s="3"/>
      <c r="X4862" s="4">
        <f t="shared" ca="1" si="772"/>
        <v>0.29558013420055967</v>
      </c>
      <c r="Y4862" s="4">
        <f t="shared" ca="1" si="772"/>
        <v>-9.5675352824058355E-2</v>
      </c>
      <c r="Z4862" s="4">
        <f t="shared" ca="1" si="763"/>
        <v>0.10509514225282172</v>
      </c>
      <c r="AA4862" s="4">
        <f t="shared" ca="1" si="764"/>
        <v>0.41772121404423146</v>
      </c>
      <c r="AB4862" s="4">
        <f t="shared" ca="1" si="765"/>
        <v>0.19737557936002967</v>
      </c>
      <c r="AC4862" s="4">
        <f t="shared" ca="1" si="769"/>
        <v>0.38400506156717062</v>
      </c>
      <c r="AD4862" s="4">
        <f t="shared" ca="1" si="766"/>
        <v>1.188402879672501</v>
      </c>
      <c r="AF4862" s="4">
        <f t="shared" ca="1" si="770"/>
        <v>0.49642109367045784</v>
      </c>
      <c r="AG4862" s="4">
        <f t="shared" ca="1" si="771"/>
        <v>0.23456170688848751</v>
      </c>
      <c r="AH4862" s="2">
        <f t="shared" ca="1" si="767"/>
        <v>-55.460123645320436</v>
      </c>
    </row>
    <row r="4863" spans="20:34" x14ac:dyDescent="0.2">
      <c r="T4863" s="3"/>
      <c r="X4863" s="4">
        <f t="shared" ca="1" si="772"/>
        <v>1.4188411646896316E-2</v>
      </c>
      <c r="Y4863" s="4">
        <f t="shared" ca="1" si="772"/>
        <v>-4.7751438027781893E-3</v>
      </c>
      <c r="Z4863" s="4">
        <f t="shared" ca="1" si="763"/>
        <v>4.9003502067072689E-3</v>
      </c>
      <c r="AA4863" s="4">
        <f t="shared" ca="1" si="764"/>
        <v>3.9242489600095867E-2</v>
      </c>
      <c r="AB4863" s="4">
        <f t="shared" ca="1" si="765"/>
        <v>5.6304308452395958E-2</v>
      </c>
      <c r="AC4863" s="4">
        <f t="shared" ca="1" si="769"/>
        <v>0.91560409770231788</v>
      </c>
      <c r="AD4863" s="4">
        <f t="shared" ca="1" si="766"/>
        <v>0.71737282348884635</v>
      </c>
      <c r="AF4863" s="4">
        <f t="shared" ca="1" si="770"/>
        <v>2.8151495565152462E-2</v>
      </c>
      <c r="AG4863" s="4">
        <f t="shared" ca="1" si="771"/>
        <v>4.0391180729082203E-2</v>
      </c>
      <c r="AH4863" s="2">
        <f t="shared" ca="1" si="767"/>
        <v>-0.4701218947407142</v>
      </c>
    </row>
    <row r="4864" spans="20:34" x14ac:dyDescent="0.2">
      <c r="T4864" s="3"/>
      <c r="X4864" s="4">
        <f t="shared" ca="1" si="772"/>
        <v>-0.3560041292102884</v>
      </c>
      <c r="Y4864" s="4">
        <f t="shared" ca="1" si="772"/>
        <v>-0.20748535645064903</v>
      </c>
      <c r="Z4864" s="4">
        <f t="shared" ca="1" si="763"/>
        <v>-0.38189488111676567</v>
      </c>
      <c r="AA4864" s="4">
        <f t="shared" ca="1" si="764"/>
        <v>-0.45867549956762338</v>
      </c>
      <c r="AB4864" s="4">
        <f t="shared" ca="1" si="765"/>
        <v>-0.4882918102630433</v>
      </c>
      <c r="AC4864" s="4">
        <f t="shared" ca="1" si="769"/>
        <v>0.39322612651083455</v>
      </c>
      <c r="AD4864" s="4">
        <f t="shared" ca="1" si="766"/>
        <v>1.1782131033300649</v>
      </c>
      <c r="AF4864" s="4">
        <f t="shared" ca="1" si="770"/>
        <v>-0.54041748376703735</v>
      </c>
      <c r="AG4864" s="4">
        <f t="shared" ca="1" si="771"/>
        <v>-0.57531180910067548</v>
      </c>
      <c r="AH4864" s="2">
        <f t="shared" ca="1" si="767"/>
        <v>29.828206385442172</v>
      </c>
    </row>
    <row r="4865" spans="20:34" x14ac:dyDescent="0.2">
      <c r="T4865" s="3"/>
      <c r="X4865" s="4">
        <f t="shared" ca="1" si="772"/>
        <v>0.63653795209074637</v>
      </c>
      <c r="Y4865" s="4">
        <f t="shared" ca="1" si="772"/>
        <v>1.1796543124052927</v>
      </c>
      <c r="Z4865" s="4">
        <f t="shared" ca="1" si="763"/>
        <v>1.3226002556891383</v>
      </c>
      <c r="AA4865" s="4">
        <f t="shared" ca="1" si="764"/>
        <v>0.8763177883614589</v>
      </c>
      <c r="AB4865" s="4">
        <f t="shared" ca="1" si="765"/>
        <v>1.9115863699763127</v>
      </c>
      <c r="AC4865" s="4">
        <f t="shared" ca="1" si="769"/>
        <v>0.73425861727348229</v>
      </c>
      <c r="AD4865" s="4">
        <f t="shared" ca="1" si="766"/>
        <v>0.88089856149805279</v>
      </c>
      <c r="AF4865" s="4">
        <f t="shared" ca="1" si="770"/>
        <v>0.77194707918276417</v>
      </c>
      <c r="AG4865" s="4">
        <f t="shared" ca="1" si="771"/>
        <v>1.6839136834914183</v>
      </c>
      <c r="AH4865" s="2">
        <f t="shared" ca="1" si="767"/>
        <v>46.220620862168744</v>
      </c>
    </row>
    <row r="4866" spans="20:34" x14ac:dyDescent="0.2">
      <c r="T4866" s="3"/>
      <c r="X4866" s="4">
        <f t="shared" ca="1" si="772"/>
        <v>4.9670893873799901E-2</v>
      </c>
      <c r="Y4866" s="4">
        <f t="shared" ca="1" si="772"/>
        <v>-1.0391320405064721</v>
      </c>
      <c r="Z4866" s="4">
        <f t="shared" ref="Z4866:Z4929" ca="1" si="773">X4866*B$19+SQRT(1-B$19^2)*Y4866</f>
        <v>-0.7917171795931256</v>
      </c>
      <c r="AA4866" s="4">
        <f t="shared" ref="AA4866:AA4929" ca="1" si="774">X4866*SQRT($B$28)+$B$20</f>
        <v>8.6967292915122688E-2</v>
      </c>
      <c r="AB4866" s="4">
        <f t="shared" ref="AB4866:AB4929" ca="1" si="775">Z4866*SQRT($C$29)+$C$20</f>
        <v>-1.0653093509126494</v>
      </c>
      <c r="AC4866" s="4">
        <f t="shared" ca="1" si="769"/>
        <v>0.98671075889412985</v>
      </c>
      <c r="AD4866" s="4">
        <f t="shared" ref="AD4866:AD4929" ca="1" si="776">SQRT((B$26/2)/GAMMAINV(AC4866,B$26/2,1))</f>
        <v>0.58828015570503545</v>
      </c>
      <c r="AF4866" s="4">
        <f t="shared" ca="1" si="770"/>
        <v>5.1161132617353798E-2</v>
      </c>
      <c r="AG4866" s="4">
        <f t="shared" ca="1" si="771"/>
        <v>-0.62670035082892361</v>
      </c>
      <c r="AH4866" s="2">
        <f t="shared" ref="AH4866:AH4929" ca="1" si="777">(B$4*EXP(-B$8*B$7)*NORMSDIST((LN(B$4/(B$5+AF4866))-B$8*B$7+B$9*B$7+0.5*B$6*B$6*B$7)/(B$6*SQRT(B$7)))-(B$5+AF4866)*EXP(-B$9*B$7)*NORMSDIST((LN(B$4/(B$5+AF4866))-B$8*B$7+B$9*B$7-0.5*B$6*B$6*B$7)/(B$6*SQRT(B$7))))*400+100*AG4866-400*$B$13</f>
        <v>-70.861862118338649</v>
      </c>
    </row>
    <row r="4867" spans="20:34" x14ac:dyDescent="0.2">
      <c r="T4867" s="3"/>
      <c r="X4867" s="4">
        <f t="shared" ref="X4867:Y4898" ca="1" si="778">NORMSINV(RAND())</f>
        <v>1.9569704894993281</v>
      </c>
      <c r="Y4867" s="4">
        <f t="shared" ca="1" si="778"/>
        <v>-0.66178207626936525</v>
      </c>
      <c r="Z4867" s="4">
        <f t="shared" ca="1" si="773"/>
        <v>0.67339328290713751</v>
      </c>
      <c r="AA4867" s="4">
        <f t="shared" ca="1" si="774"/>
        <v>2.6523317305541845</v>
      </c>
      <c r="AB4867" s="4">
        <f t="shared" ca="1" si="775"/>
        <v>0.99752236662668892</v>
      </c>
      <c r="AC4867" s="4">
        <f t="shared" ref="AC4867:AC4930" ca="1" si="779">RAND()</f>
        <v>0.40066830841587009</v>
      </c>
      <c r="AD4867" s="4">
        <f t="shared" ca="1" si="776"/>
        <v>1.1701398377810819</v>
      </c>
      <c r="AF4867" s="4">
        <f t="shared" ref="AF4867:AF4930" ca="1" si="780">AD4867*AA4867</f>
        <v>3.1035990209322897</v>
      </c>
      <c r="AG4867" s="4">
        <f t="shared" ref="AG4867:AG4930" ca="1" si="781">AD4867*AB4867</f>
        <v>1.1672406602675547</v>
      </c>
      <c r="AH4867" s="2">
        <f t="shared" ca="1" si="777"/>
        <v>-356.16108106800493</v>
      </c>
    </row>
    <row r="4868" spans="20:34" x14ac:dyDescent="0.2">
      <c r="T4868" s="3"/>
      <c r="X4868" s="4">
        <f t="shared" ca="1" si="778"/>
        <v>0.16206185577394927</v>
      </c>
      <c r="Y4868" s="4">
        <f t="shared" ca="1" si="778"/>
        <v>-1.1115523066522632</v>
      </c>
      <c r="Z4868" s="4">
        <f t="shared" ca="1" si="773"/>
        <v>-0.78026923850927132</v>
      </c>
      <c r="AA4868" s="4">
        <f t="shared" ca="1" si="774"/>
        <v>0.23813587567578212</v>
      </c>
      <c r="AB4868" s="4">
        <f t="shared" ca="1" si="775"/>
        <v>-1.0491909922136091</v>
      </c>
      <c r="AC4868" s="4">
        <f t="shared" ca="1" si="779"/>
        <v>0.96038306328119072</v>
      </c>
      <c r="AD4868" s="4">
        <f t="shared" ca="1" si="776"/>
        <v>0.65361501719560555</v>
      </c>
      <c r="AF4868" s="4">
        <f t="shared" ca="1" si="780"/>
        <v>0.15564918447471693</v>
      </c>
      <c r="AG4868" s="4">
        <f t="shared" ca="1" si="781"/>
        <v>-0.68576698841717254</v>
      </c>
      <c r="AH4868" s="2">
        <f t="shared" ca="1" si="777"/>
        <v>-93.456962281031338</v>
      </c>
    </row>
    <row r="4869" spans="20:34" x14ac:dyDescent="0.2">
      <c r="T4869" s="3"/>
      <c r="X4869" s="4">
        <f t="shared" ca="1" si="778"/>
        <v>0.84893361460464623</v>
      </c>
      <c r="Y4869" s="4">
        <f t="shared" ca="1" si="778"/>
        <v>-1.0992347207426281</v>
      </c>
      <c r="Z4869" s="4">
        <f t="shared" ca="1" si="773"/>
        <v>-0.35040840711606713</v>
      </c>
      <c r="AA4869" s="4">
        <f t="shared" ca="1" si="774"/>
        <v>1.161995130595282</v>
      </c>
      <c r="AB4869" s="4">
        <f t="shared" ca="1" si="775"/>
        <v>-0.44395979646302103</v>
      </c>
      <c r="AC4869" s="4">
        <f t="shared" ca="1" si="779"/>
        <v>0.67864719168234133</v>
      </c>
      <c r="AD4869" s="4">
        <f t="shared" ca="1" si="776"/>
        <v>0.9246535232740789</v>
      </c>
      <c r="AF4869" s="4">
        <f t="shared" ca="1" si="780"/>
        <v>1.074442891532251</v>
      </c>
      <c r="AG4869" s="4">
        <f t="shared" ca="1" si="781"/>
        <v>-0.41050898999157537</v>
      </c>
      <c r="AH4869" s="2">
        <f t="shared" ca="1" si="777"/>
        <v>-210.26388187951625</v>
      </c>
    </row>
    <row r="4870" spans="20:34" x14ac:dyDescent="0.2">
      <c r="T4870" s="3"/>
      <c r="X4870" s="4">
        <f t="shared" ca="1" si="778"/>
        <v>0.12498025748082751</v>
      </c>
      <c r="Y4870" s="4">
        <f t="shared" ca="1" si="778"/>
        <v>1.6482138598476548</v>
      </c>
      <c r="Z4870" s="4">
        <f t="shared" ca="1" si="773"/>
        <v>1.3804085005472342</v>
      </c>
      <c r="AA4870" s="4">
        <f t="shared" ca="1" si="774"/>
        <v>0.1882602222807038</v>
      </c>
      <c r="AB4870" s="4">
        <f t="shared" ca="1" si="775"/>
        <v>1.9929786499993891</v>
      </c>
      <c r="AC4870" s="4">
        <f t="shared" ca="1" si="779"/>
        <v>0.8831590480605539</v>
      </c>
      <c r="AD4870" s="4">
        <f t="shared" ca="1" si="776"/>
        <v>0.75258606918865845</v>
      </c>
      <c r="AF4870" s="4">
        <f t="shared" ca="1" si="780"/>
        <v>0.14168202067081798</v>
      </c>
      <c r="AG4870" s="4">
        <f t="shared" ca="1" si="781"/>
        <v>1.4998879681799593</v>
      </c>
      <c r="AH4870" s="2">
        <f t="shared" ca="1" si="777"/>
        <v>127.33605345179876</v>
      </c>
    </row>
    <row r="4871" spans="20:34" x14ac:dyDescent="0.2">
      <c r="T4871" s="3"/>
      <c r="X4871" s="4">
        <f t="shared" ca="1" si="778"/>
        <v>-9.8946167101992444E-2</v>
      </c>
      <c r="Y4871" s="4">
        <f t="shared" ca="1" si="778"/>
        <v>-0.67491439372148865</v>
      </c>
      <c r="Z4871" s="4">
        <f t="shared" ca="1" si="773"/>
        <v>-0.59447008787907907</v>
      </c>
      <c r="AA4871" s="4">
        <f t="shared" ca="1" si="774"/>
        <v>-0.11292627594430688</v>
      </c>
      <c r="AB4871" s="4">
        <f t="shared" ca="1" si="775"/>
        <v>-0.78759134439063072</v>
      </c>
      <c r="AC4871" s="4">
        <f t="shared" ca="1" si="779"/>
        <v>0.62113682316017482</v>
      </c>
      <c r="AD4871" s="4">
        <f t="shared" ca="1" si="776"/>
        <v>0.97024442782222475</v>
      </c>
      <c r="AF4871" s="4">
        <f t="shared" ca="1" si="780"/>
        <v>-0.10956608998967869</v>
      </c>
      <c r="AG4871" s="4">
        <f t="shared" ca="1" si="781"/>
        <v>-0.76415611329602429</v>
      </c>
      <c r="AH4871" s="2">
        <f t="shared" ca="1" si="777"/>
        <v>-58.826545984638415</v>
      </c>
    </row>
    <row r="4872" spans="20:34" x14ac:dyDescent="0.2">
      <c r="T4872" s="3"/>
      <c r="X4872" s="4">
        <f t="shared" ca="1" si="778"/>
        <v>-0.99977473600888866</v>
      </c>
      <c r="Y4872" s="4">
        <f t="shared" ca="1" si="778"/>
        <v>1.6732984924336933</v>
      </c>
      <c r="Z4872" s="4">
        <f t="shared" ca="1" si="773"/>
        <v>0.71231260176852951</v>
      </c>
      <c r="AA4872" s="4">
        <f t="shared" ca="1" si="774"/>
        <v>-1.3245626546146061</v>
      </c>
      <c r="AB4872" s="4">
        <f t="shared" ca="1" si="775"/>
        <v>1.052319603713713</v>
      </c>
      <c r="AC4872" s="4">
        <f t="shared" ca="1" si="779"/>
        <v>0.72171076729595718</v>
      </c>
      <c r="AD4872" s="4">
        <f t="shared" ca="1" si="776"/>
        <v>0.89080506976074036</v>
      </c>
      <c r="AF4872" s="4">
        <f t="shared" ca="1" si="780"/>
        <v>-1.1799271279464356</v>
      </c>
      <c r="AG4872" s="4">
        <f t="shared" ca="1" si="781"/>
        <v>0.93741163799678884</v>
      </c>
      <c r="AH4872" s="2">
        <f t="shared" ca="1" si="777"/>
        <v>286.44719863153159</v>
      </c>
    </row>
    <row r="4873" spans="20:34" x14ac:dyDescent="0.2">
      <c r="T4873" s="3"/>
      <c r="X4873" s="4">
        <f t="shared" ca="1" si="778"/>
        <v>-0.11423217793053955</v>
      </c>
      <c r="Y4873" s="4">
        <f t="shared" ca="1" si="778"/>
        <v>1.2157088895224542</v>
      </c>
      <c r="Z4873" s="4">
        <f t="shared" ca="1" si="773"/>
        <v>0.89192593837949352</v>
      </c>
      <c r="AA4873" s="4">
        <f t="shared" ca="1" si="774"/>
        <v>-0.13348633303384844</v>
      </c>
      <c r="AB4873" s="4">
        <f t="shared" ca="1" si="775"/>
        <v>1.305209810382413</v>
      </c>
      <c r="AC4873" s="4">
        <f t="shared" ca="1" si="779"/>
        <v>0.30739661054450385</v>
      </c>
      <c r="AD4873" s="4">
        <f t="shared" ca="1" si="776"/>
        <v>1.2829201659516676</v>
      </c>
      <c r="AF4873" s="4">
        <f t="shared" ca="1" si="780"/>
        <v>-0.17125230852806439</v>
      </c>
      <c r="AG4873" s="4">
        <f t="shared" ca="1" si="781"/>
        <v>1.6744799865375499</v>
      </c>
      <c r="AH4873" s="2">
        <f t="shared" ca="1" si="777"/>
        <v>194.96714282653238</v>
      </c>
    </row>
    <row r="4874" spans="20:34" x14ac:dyDescent="0.2">
      <c r="T4874" s="3"/>
      <c r="X4874" s="4">
        <f t="shared" ca="1" si="778"/>
        <v>-6.2287398251761453E-2</v>
      </c>
      <c r="Y4874" s="4">
        <f t="shared" ca="1" si="778"/>
        <v>-0.8481649881516935</v>
      </c>
      <c r="Z4874" s="4">
        <f t="shared" ca="1" si="773"/>
        <v>-0.7091135171501316</v>
      </c>
      <c r="AA4874" s="4">
        <f t="shared" ca="1" si="774"/>
        <v>-6.3619338454410174E-2</v>
      </c>
      <c r="AB4874" s="4">
        <f t="shared" ca="1" si="775"/>
        <v>-0.94900586442908996</v>
      </c>
      <c r="AC4874" s="4">
        <f t="shared" ca="1" si="779"/>
        <v>0.73709301181392728</v>
      </c>
      <c r="AD4874" s="4">
        <f t="shared" ca="1" si="776"/>
        <v>0.87865474576111746</v>
      </c>
      <c r="AF4874" s="4">
        <f t="shared" ca="1" si="780"/>
        <v>-5.5899433655150252E-2</v>
      </c>
      <c r="AG4874" s="4">
        <f t="shared" ca="1" si="781"/>
        <v>-0.8338485065357516</v>
      </c>
      <c r="AH4874" s="2">
        <f t="shared" ca="1" si="777"/>
        <v>-74.418862715039722</v>
      </c>
    </row>
    <row r="4875" spans="20:34" x14ac:dyDescent="0.2">
      <c r="T4875" s="3"/>
      <c r="X4875" s="4">
        <f t="shared" ca="1" si="778"/>
        <v>0.4753745926908296</v>
      </c>
      <c r="Y4875" s="4">
        <f t="shared" ca="1" si="778"/>
        <v>-1.9180161789028867</v>
      </c>
      <c r="Z4875" s="4">
        <f t="shared" ca="1" si="773"/>
        <v>-1.2266605916404609</v>
      </c>
      <c r="AA4875" s="4">
        <f t="shared" ca="1" si="774"/>
        <v>0.65954914236413487</v>
      </c>
      <c r="AB4875" s="4">
        <f t="shared" ca="1" si="775"/>
        <v>-1.677696668231301</v>
      </c>
      <c r="AC4875" s="4">
        <f t="shared" ca="1" si="779"/>
        <v>0.92607844102113879</v>
      </c>
      <c r="AD4875" s="4">
        <f t="shared" ca="1" si="776"/>
        <v>0.70460507695016372</v>
      </c>
      <c r="AF4875" s="4">
        <f t="shared" ca="1" si="780"/>
        <v>0.46472167420789573</v>
      </c>
      <c r="AG4875" s="4">
        <f t="shared" ca="1" si="781"/>
        <v>-1.1821135900181492</v>
      </c>
      <c r="AH4875" s="2">
        <f t="shared" ca="1" si="777"/>
        <v>-192.12626662581306</v>
      </c>
    </row>
    <row r="4876" spans="20:34" x14ac:dyDescent="0.2">
      <c r="T4876" s="3"/>
      <c r="X4876" s="4">
        <f t="shared" ca="1" si="778"/>
        <v>-0.65380299041555701</v>
      </c>
      <c r="Y4876" s="4">
        <f t="shared" ca="1" si="778"/>
        <v>0.55993479508735822</v>
      </c>
      <c r="Z4876" s="4">
        <f t="shared" ca="1" si="773"/>
        <v>4.3096322397991882E-2</v>
      </c>
      <c r="AA4876" s="4">
        <f t="shared" ca="1" si="774"/>
        <v>-0.85922222534557002</v>
      </c>
      <c r="AB4876" s="4">
        <f t="shared" ca="1" si="775"/>
        <v>0.11008309505936029</v>
      </c>
      <c r="AC4876" s="4">
        <f t="shared" ca="1" si="779"/>
        <v>0.14884359521400237</v>
      </c>
      <c r="AD4876" s="4">
        <f t="shared" ca="1" si="776"/>
        <v>1.5916009326303069</v>
      </c>
      <c r="AF4876" s="4">
        <f t="shared" ca="1" si="780"/>
        <v>-1.3675388951966969</v>
      </c>
      <c r="AG4876" s="4">
        <f t="shared" ca="1" si="781"/>
        <v>0.17520835676330856</v>
      </c>
      <c r="AH4876" s="2">
        <f t="shared" ca="1" si="777"/>
        <v>241.5399946899247</v>
      </c>
    </row>
    <row r="4877" spans="20:34" x14ac:dyDescent="0.2">
      <c r="T4877" s="3"/>
      <c r="X4877" s="4">
        <f t="shared" ca="1" si="778"/>
        <v>-0.7606266741285449</v>
      </c>
      <c r="Y4877" s="4">
        <f t="shared" ca="1" si="778"/>
        <v>-0.53692656301716069</v>
      </c>
      <c r="Z4877" s="4">
        <f t="shared" ca="1" si="773"/>
        <v>-0.8900105746843443</v>
      </c>
      <c r="AA4877" s="4">
        <f t="shared" ca="1" si="774"/>
        <v>-1.0029026832680845</v>
      </c>
      <c r="AB4877" s="4">
        <f t="shared" ca="1" si="775"/>
        <v>-1.2037035117684594</v>
      </c>
      <c r="AC4877" s="4">
        <f t="shared" ca="1" si="779"/>
        <v>0.67379999503359134</v>
      </c>
      <c r="AD4877" s="4">
        <f t="shared" ca="1" si="776"/>
        <v>0.92846580317255556</v>
      </c>
      <c r="AF4877" s="4">
        <f t="shared" ca="1" si="780"/>
        <v>-0.93116084532441323</v>
      </c>
      <c r="AG4877" s="4">
        <f t="shared" ca="1" si="781"/>
        <v>-1.1175975478357283</v>
      </c>
      <c r="AH4877" s="2">
        <f t="shared" ca="1" si="777"/>
        <v>39.712062465393956</v>
      </c>
    </row>
    <row r="4878" spans="20:34" x14ac:dyDescent="0.2">
      <c r="T4878" s="3"/>
      <c r="X4878" s="4">
        <f t="shared" ca="1" si="778"/>
        <v>-1.5941486929524071</v>
      </c>
      <c r="Y4878" s="4">
        <f t="shared" ca="1" si="778"/>
        <v>-0.44009963069253416</v>
      </c>
      <c r="Z4878" s="4">
        <f t="shared" ca="1" si="773"/>
        <v>-1.3232196057685059</v>
      </c>
      <c r="AA4878" s="4">
        <f t="shared" ca="1" si="774"/>
        <v>-2.1240101117937891</v>
      </c>
      <c r="AB4878" s="4">
        <f t="shared" ca="1" si="775"/>
        <v>-1.8136488725570719</v>
      </c>
      <c r="AC4878" s="4">
        <f t="shared" ca="1" si="779"/>
        <v>0.67040801061318123</v>
      </c>
      <c r="AD4878" s="4">
        <f t="shared" ca="1" si="776"/>
        <v>0.93113545767337302</v>
      </c>
      <c r="AF4878" s="4">
        <f t="shared" ca="1" si="780"/>
        <v>-1.9777411275479819</v>
      </c>
      <c r="AG4878" s="4">
        <f t="shared" ca="1" si="781"/>
        <v>-1.688752773007226</v>
      </c>
      <c r="AH4878" s="2">
        <f t="shared" ca="1" si="777"/>
        <v>158.27750375149435</v>
      </c>
    </row>
    <row r="4879" spans="20:34" x14ac:dyDescent="0.2">
      <c r="T4879" s="3"/>
      <c r="X4879" s="4">
        <f t="shared" ca="1" si="778"/>
        <v>1.042888817031312</v>
      </c>
      <c r="Y4879" s="4">
        <f t="shared" ca="1" si="778"/>
        <v>1.0913777514361354</v>
      </c>
      <c r="Z4879" s="4">
        <f t="shared" ca="1" si="773"/>
        <v>1.5013003032472423</v>
      </c>
      <c r="AA4879" s="4">
        <f t="shared" ca="1" si="774"/>
        <v>1.4228696046116567</v>
      </c>
      <c r="AB4879" s="4">
        <f t="shared" ca="1" si="775"/>
        <v>2.1631906929702036</v>
      </c>
      <c r="AC4879" s="4">
        <f t="shared" ca="1" si="779"/>
        <v>0.984460146087761</v>
      </c>
      <c r="AD4879" s="4">
        <f t="shared" ca="1" si="776"/>
        <v>0.59630104770693704</v>
      </c>
      <c r="AF4879" s="4">
        <f t="shared" ca="1" si="780"/>
        <v>0.84845863598028615</v>
      </c>
      <c r="AG4879" s="4">
        <f t="shared" ca="1" si="781"/>
        <v>1.2899128766080277</v>
      </c>
      <c r="AH4879" s="2">
        <f t="shared" ca="1" si="777"/>
        <v>-5.1220855475535245</v>
      </c>
    </row>
    <row r="4880" spans="20:34" x14ac:dyDescent="0.2">
      <c r="T4880" s="3"/>
      <c r="X4880" s="4">
        <f t="shared" ca="1" si="778"/>
        <v>-0.51099119463523246</v>
      </c>
      <c r="Y4880" s="4">
        <f t="shared" ca="1" si="778"/>
        <v>0.70977274326191564</v>
      </c>
      <c r="Z4880" s="4">
        <f t="shared" ca="1" si="773"/>
        <v>0.24898786476560242</v>
      </c>
      <c r="AA4880" s="4">
        <f t="shared" ca="1" si="774"/>
        <v>-0.66713687965027979</v>
      </c>
      <c r="AB4880" s="4">
        <f t="shared" ca="1" si="775"/>
        <v>0.3999722295920578</v>
      </c>
      <c r="AC4880" s="4">
        <f t="shared" ca="1" si="779"/>
        <v>0.60585755621612414</v>
      </c>
      <c r="AD4880" s="4">
        <f t="shared" ca="1" si="776"/>
        <v>0.98256535329159012</v>
      </c>
      <c r="AF4880" s="4">
        <f t="shared" ca="1" si="780"/>
        <v>-0.65550558384742619</v>
      </c>
      <c r="AG4880" s="4">
        <f t="shared" ca="1" si="781"/>
        <v>0.39299885507594529</v>
      </c>
      <c r="AH4880" s="2">
        <f t="shared" ca="1" si="777"/>
        <v>145.45975571405461</v>
      </c>
    </row>
    <row r="4881" spans="20:34" x14ac:dyDescent="0.2">
      <c r="T4881" s="3"/>
      <c r="X4881" s="4">
        <f t="shared" ca="1" si="778"/>
        <v>1.2223057502410171</v>
      </c>
      <c r="Y4881" s="4">
        <f t="shared" ca="1" si="778"/>
        <v>-1.9114671317705541</v>
      </c>
      <c r="Z4881" s="4">
        <f t="shared" ca="1" si="773"/>
        <v>-0.76462894857792207</v>
      </c>
      <c r="AA4881" s="4">
        <f t="shared" ca="1" si="774"/>
        <v>1.6641897522287843</v>
      </c>
      <c r="AB4881" s="4">
        <f t="shared" ca="1" si="775"/>
        <v>-1.0271699317081506</v>
      </c>
      <c r="AC4881" s="4">
        <f t="shared" ca="1" si="779"/>
        <v>0.41743708899156828</v>
      </c>
      <c r="AD4881" s="4">
        <f t="shared" ca="1" si="776"/>
        <v>1.152409588082236</v>
      </c>
      <c r="AF4881" s="4">
        <f t="shared" ca="1" si="780"/>
        <v>1.9178282268566518</v>
      </c>
      <c r="AG4881" s="4">
        <f t="shared" ca="1" si="781"/>
        <v>-1.1837204778902484</v>
      </c>
      <c r="AH4881" s="2">
        <f t="shared" ca="1" si="777"/>
        <v>-416.29714698272392</v>
      </c>
    </row>
    <row r="4882" spans="20:34" x14ac:dyDescent="0.2">
      <c r="T4882" s="3"/>
      <c r="X4882" s="4">
        <f t="shared" ca="1" si="778"/>
        <v>-0.7602422010143286</v>
      </c>
      <c r="Y4882" s="4">
        <f t="shared" ca="1" si="778"/>
        <v>-0.3967860586686357</v>
      </c>
      <c r="Z4882" s="4">
        <f t="shared" ca="1" si="773"/>
        <v>-0.77890482089220636</v>
      </c>
      <c r="AA4882" s="4">
        <f t="shared" ca="1" si="774"/>
        <v>-1.0023855575597265</v>
      </c>
      <c r="AB4882" s="4">
        <f t="shared" ca="1" si="775"/>
        <v>-1.0472699330112551</v>
      </c>
      <c r="AC4882" s="4">
        <f t="shared" ca="1" si="779"/>
        <v>0.96686069358345916</v>
      </c>
      <c r="AD4882" s="4">
        <f t="shared" ca="1" si="776"/>
        <v>0.64121077898343803</v>
      </c>
      <c r="AF4882" s="4">
        <f t="shared" ca="1" si="780"/>
        <v>-0.64274042420462008</v>
      </c>
      <c r="AG4882" s="4">
        <f t="shared" ca="1" si="781"/>
        <v>-0.67152076955207984</v>
      </c>
      <c r="AH4882" s="2">
        <f t="shared" ca="1" si="777"/>
        <v>36.919100791217261</v>
      </c>
    </row>
    <row r="4883" spans="20:34" x14ac:dyDescent="0.2">
      <c r="T4883" s="3"/>
      <c r="X4883" s="4">
        <f t="shared" ca="1" si="778"/>
        <v>0.11698556773005804</v>
      </c>
      <c r="Y4883" s="4">
        <f t="shared" ca="1" si="778"/>
        <v>0.59533686100637151</v>
      </c>
      <c r="Z4883" s="4">
        <f t="shared" ca="1" si="773"/>
        <v>0.54254676876517482</v>
      </c>
      <c r="AA4883" s="4">
        <f t="shared" ca="1" si="774"/>
        <v>0.17750716973268227</v>
      </c>
      <c r="AB4883" s="4">
        <f t="shared" ca="1" si="775"/>
        <v>0.81329438763807271</v>
      </c>
      <c r="AC4883" s="4">
        <f t="shared" ca="1" si="779"/>
        <v>0.86399591487825067</v>
      </c>
      <c r="AD4883" s="4">
        <f t="shared" ca="1" si="776"/>
        <v>0.77131054353479134</v>
      </c>
      <c r="AF4883" s="4">
        <f t="shared" ca="1" si="780"/>
        <v>0.13691315156783762</v>
      </c>
      <c r="AG4883" s="4">
        <f t="shared" ca="1" si="781"/>
        <v>0.62730253618291709</v>
      </c>
      <c r="AH4883" s="2">
        <f t="shared" ca="1" si="777"/>
        <v>40.838292510516567</v>
      </c>
    </row>
    <row r="4884" spans="20:34" x14ac:dyDescent="0.2">
      <c r="T4884" s="3"/>
      <c r="X4884" s="4">
        <f t="shared" ca="1" si="778"/>
        <v>4.2842059918372116E-2</v>
      </c>
      <c r="Y4884" s="4">
        <f t="shared" ca="1" si="778"/>
        <v>-0.85783555144616308</v>
      </c>
      <c r="Z4884" s="4">
        <f t="shared" ca="1" si="773"/>
        <v>-0.65246325047044407</v>
      </c>
      <c r="AA4884" s="4">
        <f t="shared" ca="1" si="774"/>
        <v>7.7782344824127533E-2</v>
      </c>
      <c r="AB4884" s="4">
        <f t="shared" ca="1" si="775"/>
        <v>-0.86924398305224426</v>
      </c>
      <c r="AC4884" s="4">
        <f t="shared" ca="1" si="779"/>
        <v>0.93789766419338083</v>
      </c>
      <c r="AD4884" s="4">
        <f t="shared" ca="1" si="776"/>
        <v>0.68897218689774031</v>
      </c>
      <c r="AF4884" s="4">
        <f t="shared" ca="1" si="780"/>
        <v>5.3589872215513278E-2</v>
      </c>
      <c r="AG4884" s="4">
        <f t="shared" ca="1" si="781"/>
        <v>-0.59888492795120707</v>
      </c>
      <c r="AH4884" s="2">
        <f t="shared" ca="1" si="777"/>
        <v>-68.468868868085337</v>
      </c>
    </row>
    <row r="4885" spans="20:34" x14ac:dyDescent="0.2">
      <c r="T4885" s="3"/>
      <c r="X4885" s="4">
        <f t="shared" ca="1" si="778"/>
        <v>0.76528279745040217</v>
      </c>
      <c r="Y4885" s="4">
        <f t="shared" ca="1" si="778"/>
        <v>-1.7992411178102956</v>
      </c>
      <c r="Z4885" s="4">
        <f t="shared" ca="1" si="773"/>
        <v>-0.95537455748315869</v>
      </c>
      <c r="AA4885" s="4">
        <f t="shared" ca="1" si="774"/>
        <v>1.0494827429247098</v>
      </c>
      <c r="AB4885" s="4">
        <f t="shared" ca="1" si="775"/>
        <v>-1.2957340448601347</v>
      </c>
      <c r="AC4885" s="4">
        <f t="shared" ca="1" si="779"/>
        <v>0.75439989331275381</v>
      </c>
      <c r="AD4885" s="4">
        <f t="shared" ca="1" si="776"/>
        <v>0.86488867853448703</v>
      </c>
      <c r="AF4885" s="4">
        <f t="shared" ca="1" si="780"/>
        <v>0.90768574267290103</v>
      </c>
      <c r="AG4885" s="4">
        <f t="shared" ca="1" si="781"/>
        <v>-1.1206657057912277</v>
      </c>
      <c r="AH4885" s="2">
        <f t="shared" ca="1" si="777"/>
        <v>-255.40416089640439</v>
      </c>
    </row>
    <row r="4886" spans="20:34" x14ac:dyDescent="0.2">
      <c r="T4886" s="3"/>
      <c r="X4886" s="4">
        <f t="shared" ca="1" si="778"/>
        <v>1.3110076981213423</v>
      </c>
      <c r="Y4886" s="4">
        <f t="shared" ca="1" si="778"/>
        <v>0.35298394857339704</v>
      </c>
      <c r="Z4886" s="4">
        <f t="shared" ca="1" si="773"/>
        <v>1.0811196092553446</v>
      </c>
      <c r="AA4886" s="4">
        <f t="shared" ca="1" si="774"/>
        <v>1.7834960338236643</v>
      </c>
      <c r="AB4886" s="4">
        <f t="shared" ca="1" si="775"/>
        <v>1.5715888411992338</v>
      </c>
      <c r="AC4886" s="4">
        <f t="shared" ca="1" si="779"/>
        <v>0.20695685269064568</v>
      </c>
      <c r="AD4886" s="4">
        <f t="shared" ca="1" si="776"/>
        <v>1.4499799396956707</v>
      </c>
      <c r="AF4886" s="4">
        <f t="shared" ca="1" si="780"/>
        <v>2.5860334715711049</v>
      </c>
      <c r="AG4886" s="4">
        <f t="shared" ca="1" si="781"/>
        <v>2.278772293188454</v>
      </c>
      <c r="AH4886" s="2">
        <f t="shared" ca="1" si="777"/>
        <v>-169.49638170343496</v>
      </c>
    </row>
    <row r="4887" spans="20:34" x14ac:dyDescent="0.2">
      <c r="T4887" s="3"/>
      <c r="X4887" s="4">
        <f t="shared" ca="1" si="778"/>
        <v>0.9093840096014274</v>
      </c>
      <c r="Y4887" s="4">
        <f t="shared" ca="1" si="778"/>
        <v>-0.42209702546238043</v>
      </c>
      <c r="Z4887" s="4">
        <f t="shared" ca="1" si="773"/>
        <v>0.22227519761319553</v>
      </c>
      <c r="AA4887" s="4">
        <f t="shared" ca="1" si="774"/>
        <v>1.2433023850620963</v>
      </c>
      <c r="AB4887" s="4">
        <f t="shared" ca="1" si="775"/>
        <v>0.36236159307525917</v>
      </c>
      <c r="AC4887" s="4">
        <f t="shared" ca="1" si="779"/>
        <v>0.41456285396864756</v>
      </c>
      <c r="AD4887" s="4">
        <f t="shared" ca="1" si="776"/>
        <v>1.1554052863810123</v>
      </c>
      <c r="AF4887" s="4">
        <f t="shared" ca="1" si="780"/>
        <v>1.4365181482708669</v>
      </c>
      <c r="AG4887" s="4">
        <f t="shared" ca="1" si="781"/>
        <v>0.41867450022059965</v>
      </c>
      <c r="AH4887" s="2">
        <f t="shared" ca="1" si="777"/>
        <v>-183.04248579562045</v>
      </c>
    </row>
    <row r="4888" spans="20:34" x14ac:dyDescent="0.2">
      <c r="T4888" s="3"/>
      <c r="X4888" s="4">
        <f t="shared" ca="1" si="778"/>
        <v>1.6408766350542323</v>
      </c>
      <c r="Y4888" s="4">
        <f t="shared" ca="1" si="778"/>
        <v>0.71043780022014424</v>
      </c>
      <c r="Z4888" s="4">
        <f t="shared" ca="1" si="773"/>
        <v>1.5656751513260088</v>
      </c>
      <c r="AA4888" s="4">
        <f t="shared" ca="1" si="774"/>
        <v>2.2271777930136269</v>
      </c>
      <c r="AB4888" s="4">
        <f t="shared" ca="1" si="775"/>
        <v>2.2538285539558096</v>
      </c>
      <c r="AC4888" s="4">
        <f t="shared" ca="1" si="779"/>
        <v>0.80571272564562624</v>
      </c>
      <c r="AD4888" s="4">
        <f t="shared" ca="1" si="776"/>
        <v>0.82297238259222183</v>
      </c>
      <c r="AF4888" s="4">
        <f t="shared" ca="1" si="780"/>
        <v>1.8329058147729109</v>
      </c>
      <c r="AG4888" s="4">
        <f t="shared" ca="1" si="781"/>
        <v>1.8548386550033946</v>
      </c>
      <c r="AH4888" s="2">
        <f t="shared" ca="1" si="777"/>
        <v>-99.642905898664594</v>
      </c>
    </row>
    <row r="4889" spans="20:34" x14ac:dyDescent="0.2">
      <c r="T4889" s="3"/>
      <c r="X4889" s="4">
        <f t="shared" ca="1" si="778"/>
        <v>-0.80440379802148865</v>
      </c>
      <c r="Y4889" s="4">
        <f t="shared" ca="1" si="778"/>
        <v>-0.18770921936118032</v>
      </c>
      <c r="Z4889" s="4">
        <f t="shared" ca="1" si="773"/>
        <v>-0.64050686217250996</v>
      </c>
      <c r="AA4889" s="4">
        <f t="shared" ca="1" si="774"/>
        <v>-1.0617839817670993</v>
      </c>
      <c r="AB4889" s="4">
        <f t="shared" ca="1" si="775"/>
        <v>-0.85240974588073126</v>
      </c>
      <c r="AC4889" s="4">
        <f t="shared" ca="1" si="779"/>
        <v>0.26159145458644573</v>
      </c>
      <c r="AD4889" s="4">
        <f t="shared" ca="1" si="776"/>
        <v>1.3509369531317548</v>
      </c>
      <c r="AF4889" s="4">
        <f t="shared" ca="1" si="780"/>
        <v>-1.4344032172125478</v>
      </c>
      <c r="AG4889" s="4">
        <f t="shared" ca="1" si="781"/>
        <v>-1.1515518249199284</v>
      </c>
      <c r="AH4889" s="2">
        <f t="shared" ca="1" si="777"/>
        <v>120.06880376241224</v>
      </c>
    </row>
    <row r="4890" spans="20:34" x14ac:dyDescent="0.2">
      <c r="T4890" s="3"/>
      <c r="X4890" s="4">
        <f t="shared" ca="1" si="778"/>
        <v>-1.8770697873877362E-2</v>
      </c>
      <c r="Y4890" s="4">
        <f t="shared" ca="1" si="778"/>
        <v>0.56352505931154684</v>
      </c>
      <c r="Z4890" s="4">
        <f t="shared" ca="1" si="773"/>
        <v>0.43434571546607953</v>
      </c>
      <c r="AA4890" s="4">
        <f t="shared" ca="1" si="774"/>
        <v>-5.0883159297577946E-3</v>
      </c>
      <c r="AB4890" s="4">
        <f t="shared" ca="1" si="775"/>
        <v>0.66095054031093092</v>
      </c>
      <c r="AC4890" s="4">
        <f t="shared" ca="1" si="779"/>
        <v>0.19454359022600298</v>
      </c>
      <c r="AD4890" s="4">
        <f t="shared" ca="1" si="776"/>
        <v>1.4763016426137514</v>
      </c>
      <c r="AF4890" s="4">
        <f t="shared" ca="1" si="780"/>
        <v>-7.5118891652391495E-3</v>
      </c>
      <c r="AG4890" s="4">
        <f t="shared" ca="1" si="781"/>
        <v>0.97576236834747387</v>
      </c>
      <c r="AH4890" s="2">
        <f t="shared" ca="1" si="777"/>
        <v>98.780166010204994</v>
      </c>
    </row>
    <row r="4891" spans="20:34" x14ac:dyDescent="0.2">
      <c r="T4891" s="3"/>
      <c r="X4891" s="4">
        <f t="shared" ca="1" si="778"/>
        <v>0.81390695364113497</v>
      </c>
      <c r="Y4891" s="4">
        <f t="shared" ca="1" si="778"/>
        <v>-1.5733806639061163</v>
      </c>
      <c r="Z4891" s="4">
        <f t="shared" ca="1" si="773"/>
        <v>-0.74694726629462549</v>
      </c>
      <c r="AA4891" s="4">
        <f t="shared" ca="1" si="774"/>
        <v>1.1148834179880329</v>
      </c>
      <c r="AB4891" s="4">
        <f t="shared" ca="1" si="775"/>
        <v>-1.0022746518183376</v>
      </c>
      <c r="AC4891" s="4">
        <f t="shared" ca="1" si="779"/>
        <v>0.59531351861759751</v>
      </c>
      <c r="AD4891" s="4">
        <f t="shared" ca="1" si="776"/>
        <v>0.99114145170431778</v>
      </c>
      <c r="AF4891" s="4">
        <f t="shared" ca="1" si="780"/>
        <v>1.1050071693857306</v>
      </c>
      <c r="AG4891" s="4">
        <f t="shared" ca="1" si="781"/>
        <v>-0.9933959534096668</v>
      </c>
      <c r="AH4891" s="2">
        <f t="shared" ca="1" si="777"/>
        <v>-273.27985561440391</v>
      </c>
    </row>
    <row r="4892" spans="20:34" x14ac:dyDescent="0.2">
      <c r="T4892" s="3"/>
      <c r="X4892" s="4">
        <f t="shared" ca="1" si="778"/>
        <v>-0.21592523749258857</v>
      </c>
      <c r="Y4892" s="4">
        <f t="shared" ca="1" si="778"/>
        <v>0.7806893875944223</v>
      </c>
      <c r="Z4892" s="4">
        <f t="shared" ca="1" si="773"/>
        <v>0.48556591679030148</v>
      </c>
      <c r="AA4892" s="4">
        <f t="shared" ca="1" si="774"/>
        <v>-0.27026597643834038</v>
      </c>
      <c r="AB4892" s="4">
        <f t="shared" ca="1" si="775"/>
        <v>0.73306705205165335</v>
      </c>
      <c r="AC4892" s="4">
        <f t="shared" ca="1" si="779"/>
        <v>0.26606787703516765</v>
      </c>
      <c r="AD4892" s="4">
        <f t="shared" ca="1" si="776"/>
        <v>1.3437864707525529</v>
      </c>
      <c r="AF4892" s="4">
        <f t="shared" ca="1" si="780"/>
        <v>-0.36317976264257001</v>
      </c>
      <c r="AG4892" s="4">
        <f t="shared" ca="1" si="781"/>
        <v>0.98508558670146917</v>
      </c>
      <c r="AH4892" s="2">
        <f t="shared" ca="1" si="777"/>
        <v>157.04994250475238</v>
      </c>
    </row>
    <row r="4893" spans="20:34" x14ac:dyDescent="0.2">
      <c r="T4893" s="3"/>
      <c r="X4893" s="4">
        <f t="shared" ca="1" si="778"/>
        <v>0.91308535412598013</v>
      </c>
      <c r="Y4893" s="4">
        <f t="shared" ca="1" si="778"/>
        <v>-0.70568648887512164</v>
      </c>
      <c r="Z4893" s="4">
        <f t="shared" ca="1" si="773"/>
        <v>1.8043646534571245E-4</v>
      </c>
      <c r="AA4893" s="4">
        <f t="shared" ca="1" si="774"/>
        <v>1.2482807836506113</v>
      </c>
      <c r="AB4893" s="4">
        <f t="shared" ca="1" si="775"/>
        <v>4.9658811052073738E-2</v>
      </c>
      <c r="AC4893" s="4">
        <f t="shared" ca="1" si="779"/>
        <v>0.76686615935313573</v>
      </c>
      <c r="AD4893" s="4">
        <f t="shared" ca="1" si="776"/>
        <v>0.85488396711750314</v>
      </c>
      <c r="AF4893" s="4">
        <f t="shared" ca="1" si="780"/>
        <v>1.0671352284037803</v>
      </c>
      <c r="AG4893" s="4">
        <f t="shared" ca="1" si="781"/>
        <v>4.2452521394535307E-2</v>
      </c>
      <c r="AH4893" s="2">
        <f t="shared" ca="1" si="777"/>
        <v>-163.83677571316321</v>
      </c>
    </row>
    <row r="4894" spans="20:34" x14ac:dyDescent="0.2">
      <c r="T4894" s="3"/>
      <c r="X4894" s="4">
        <f t="shared" ca="1" si="778"/>
        <v>-1.1574634921434199</v>
      </c>
      <c r="Y4894" s="4">
        <f t="shared" ca="1" si="778"/>
        <v>-0.65285436676006781</v>
      </c>
      <c r="Z4894" s="4">
        <f t="shared" ca="1" si="773"/>
        <v>-1.2244454869757964</v>
      </c>
      <c r="AA4894" s="4">
        <f t="shared" ca="1" si="774"/>
        <v>-1.5366578745427544</v>
      </c>
      <c r="AB4894" s="4">
        <f t="shared" ca="1" si="775"/>
        <v>-1.6745778671054516</v>
      </c>
      <c r="AC4894" s="4">
        <f t="shared" ca="1" si="779"/>
        <v>0.58191008015226464</v>
      </c>
      <c r="AD4894" s="4">
        <f t="shared" ca="1" si="776"/>
        <v>1.0021425476237837</v>
      </c>
      <c r="AF4894" s="4">
        <f t="shared" ca="1" si="780"/>
        <v>-1.5399502372204246</v>
      </c>
      <c r="AG4894" s="4">
        <f t="shared" ca="1" si="781"/>
        <v>-1.6781657299354593</v>
      </c>
      <c r="AH4894" s="2">
        <f t="shared" ca="1" si="777"/>
        <v>85.142637645963077</v>
      </c>
    </row>
    <row r="4895" spans="20:34" x14ac:dyDescent="0.2">
      <c r="T4895" s="3"/>
      <c r="X4895" s="4">
        <f t="shared" ca="1" si="778"/>
        <v>1.60193776348729</v>
      </c>
      <c r="Y4895" s="4">
        <f t="shared" ca="1" si="778"/>
        <v>2.2880189772466211</v>
      </c>
      <c r="Z4895" s="4">
        <f t="shared" ca="1" si="773"/>
        <v>2.7899444535465245</v>
      </c>
      <c r="AA4895" s="4">
        <f t="shared" ca="1" si="774"/>
        <v>2.1748040618028952</v>
      </c>
      <c r="AB4895" s="4">
        <f t="shared" ca="1" si="775"/>
        <v>3.9775631200993371</v>
      </c>
      <c r="AC4895" s="4">
        <f t="shared" ca="1" si="779"/>
        <v>0.5323668188543037</v>
      </c>
      <c r="AD4895" s="4">
        <f t="shared" ca="1" si="776"/>
        <v>1.044006268970497</v>
      </c>
      <c r="AF4895" s="4">
        <f t="shared" ca="1" si="780"/>
        <v>2.2705090743047229</v>
      </c>
      <c r="AG4895" s="4">
        <f t="shared" ca="1" si="781"/>
        <v>4.1526008326095578</v>
      </c>
      <c r="AH4895" s="2">
        <f t="shared" ca="1" si="777"/>
        <v>64.569175822604393</v>
      </c>
    </row>
    <row r="4896" spans="20:34" x14ac:dyDescent="0.2">
      <c r="T4896" s="3"/>
      <c r="X4896" s="4">
        <f t="shared" ca="1" si="778"/>
        <v>-0.83309424156976053</v>
      </c>
      <c r="Y4896" s="4">
        <f t="shared" ca="1" si="778"/>
        <v>0.36155733440637905</v>
      </c>
      <c r="Z4896" s="4">
        <f t="shared" ca="1" si="773"/>
        <v>-0.22350888380257333</v>
      </c>
      <c r="AA4896" s="4">
        <f t="shared" ca="1" si="774"/>
        <v>-1.1003733275351348</v>
      </c>
      <c r="AB4896" s="4">
        <f t="shared" ca="1" si="775"/>
        <v>-0.26528906252738732</v>
      </c>
      <c r="AC4896" s="4">
        <f t="shared" ca="1" si="779"/>
        <v>0.53559085546063534</v>
      </c>
      <c r="AD4896" s="4">
        <f t="shared" ca="1" si="776"/>
        <v>1.041214977283847</v>
      </c>
      <c r="AF4896" s="4">
        <f t="shared" ca="1" si="780"/>
        <v>-1.1457251892332465</v>
      </c>
      <c r="AG4896" s="4">
        <f t="shared" ca="1" si="781"/>
        <v>-0.27622294521310664</v>
      </c>
      <c r="AH4896" s="2">
        <f t="shared" ca="1" si="777"/>
        <v>159.39530235828852</v>
      </c>
    </row>
    <row r="4897" spans="20:34" x14ac:dyDescent="0.2">
      <c r="T4897" s="3"/>
      <c r="X4897" s="4">
        <f t="shared" ca="1" si="778"/>
        <v>1.7868054810274694</v>
      </c>
      <c r="Y4897" s="4">
        <f t="shared" ca="1" si="778"/>
        <v>-0.51748332506879191</v>
      </c>
      <c r="Z4897" s="4">
        <f t="shared" ca="1" si="773"/>
        <v>0.68347448135335986</v>
      </c>
      <c r="AA4897" s="4">
        <f t="shared" ca="1" si="774"/>
        <v>2.42345564718193</v>
      </c>
      <c r="AB4897" s="4">
        <f t="shared" ca="1" si="775"/>
        <v>1.0117163925639461</v>
      </c>
      <c r="AC4897" s="4">
        <f t="shared" ca="1" si="779"/>
        <v>0.97414853919123323</v>
      </c>
      <c r="AD4897" s="4">
        <f t="shared" ca="1" si="776"/>
        <v>0.62522622873687028</v>
      </c>
      <c r="AF4897" s="4">
        <f t="shared" ca="1" si="780"/>
        <v>1.5152080347986294</v>
      </c>
      <c r="AG4897" s="4">
        <f t="shared" ca="1" si="781"/>
        <v>0.63255162467402704</v>
      </c>
      <c r="AH4897" s="2">
        <f t="shared" ca="1" si="777"/>
        <v>-173.6717582372471</v>
      </c>
    </row>
    <row r="4898" spans="20:34" x14ac:dyDescent="0.2">
      <c r="T4898" s="3"/>
      <c r="X4898" s="4">
        <f t="shared" ca="1" si="778"/>
        <v>0.45190218451717168</v>
      </c>
      <c r="Y4898" s="4">
        <f t="shared" ca="1" si="778"/>
        <v>-1.5652167298374677E-2</v>
      </c>
      <c r="Z4898" s="4">
        <f t="shared" ca="1" si="773"/>
        <v>0.26401688054597583</v>
      </c>
      <c r="AA4898" s="4">
        <f t="shared" ca="1" si="774"/>
        <v>0.62797818134020511</v>
      </c>
      <c r="AB4898" s="4">
        <f t="shared" ca="1" si="775"/>
        <v>0.42113263437290072</v>
      </c>
      <c r="AC4898" s="4">
        <f t="shared" ca="1" si="779"/>
        <v>0.48546953349621846</v>
      </c>
      <c r="AD4898" s="4">
        <f t="shared" ca="1" si="776"/>
        <v>1.0859270427433012</v>
      </c>
      <c r="AF4898" s="4">
        <f t="shared" ca="1" si="780"/>
        <v>0.6819384893700855</v>
      </c>
      <c r="AG4898" s="4">
        <f t="shared" ca="1" si="781"/>
        <v>0.45731931624726002</v>
      </c>
      <c r="AH4898" s="2">
        <f t="shared" ca="1" si="777"/>
        <v>-62.351193876441357</v>
      </c>
    </row>
    <row r="4899" spans="20:34" x14ac:dyDescent="0.2">
      <c r="T4899" s="3"/>
      <c r="X4899" s="4">
        <f t="shared" ref="X4899:Y4930" ca="1" si="782">NORMSINV(RAND())</f>
        <v>0.59009938592976263</v>
      </c>
      <c r="Y4899" s="4">
        <f t="shared" ca="1" si="782"/>
        <v>-0.17847305029284716</v>
      </c>
      <c r="Z4899" s="4">
        <f t="shared" ca="1" si="773"/>
        <v>0.21972942326418426</v>
      </c>
      <c r="AA4899" s="4">
        <f t="shared" ca="1" si="774"/>
        <v>0.81385678515170079</v>
      </c>
      <c r="AB4899" s="4">
        <f t="shared" ca="1" si="775"/>
        <v>0.35877721892242115</v>
      </c>
      <c r="AC4899" s="4">
        <f t="shared" ca="1" si="779"/>
        <v>2.3636356171562123E-2</v>
      </c>
      <c r="AD4899" s="4">
        <f t="shared" ca="1" si="776"/>
        <v>2.4989482323454895</v>
      </c>
      <c r="AF4899" s="4">
        <f t="shared" ca="1" si="780"/>
        <v>2.0337859746372255</v>
      </c>
      <c r="AG4899" s="4">
        <f t="shared" ca="1" si="781"/>
        <v>0.89656569703201505</v>
      </c>
      <c r="AH4899" s="2">
        <f t="shared" ca="1" si="777"/>
        <v>-225.6858267351945</v>
      </c>
    </row>
    <row r="4900" spans="20:34" x14ac:dyDescent="0.2">
      <c r="T4900" s="3"/>
      <c r="X4900" s="4">
        <f t="shared" ca="1" si="782"/>
        <v>-0.33909020718671745</v>
      </c>
      <c r="Y4900" s="4">
        <f t="shared" ca="1" si="782"/>
        <v>-1.2208380130622389</v>
      </c>
      <c r="Z4900" s="4">
        <f t="shared" ca="1" si="773"/>
        <v>-1.1732523519139155</v>
      </c>
      <c r="AA4900" s="4">
        <f t="shared" ca="1" si="774"/>
        <v>-0.43592586224803992</v>
      </c>
      <c r="AB4900" s="4">
        <f t="shared" ca="1" si="775"/>
        <v>-1.6024994638526977</v>
      </c>
      <c r="AC4900" s="4">
        <f t="shared" ca="1" si="779"/>
        <v>0.962502517279475</v>
      </c>
      <c r="AD4900" s="4">
        <f t="shared" ca="1" si="776"/>
        <v>0.64970689952861038</v>
      </c>
      <c r="AF4900" s="4">
        <f t="shared" ca="1" si="780"/>
        <v>-0.28322404038551013</v>
      </c>
      <c r="AG4900" s="4">
        <f t="shared" ca="1" si="781"/>
        <v>-1.0411549581559967</v>
      </c>
      <c r="AH4900" s="2">
        <f t="shared" ca="1" si="777"/>
        <v>-58.521022776395057</v>
      </c>
    </row>
    <row r="4901" spans="20:34" x14ac:dyDescent="0.2">
      <c r="T4901" s="3"/>
      <c r="X4901" s="4">
        <f t="shared" ca="1" si="782"/>
        <v>9.0982929150136352E-2</v>
      </c>
      <c r="Y4901" s="4">
        <f t="shared" ca="1" si="782"/>
        <v>2.299192097462063</v>
      </c>
      <c r="Z4901" s="4">
        <f t="shared" ca="1" si="773"/>
        <v>1.8746286574356761</v>
      </c>
      <c r="AA4901" s="4">
        <f t="shared" ca="1" si="774"/>
        <v>0.14253298714977491</v>
      </c>
      <c r="AB4901" s="4">
        <f t="shared" ca="1" si="775"/>
        <v>2.6888258514021728</v>
      </c>
      <c r="AC4901" s="4">
        <f t="shared" ca="1" si="779"/>
        <v>0.18904151876542064</v>
      </c>
      <c r="AD4901" s="4">
        <f t="shared" ca="1" si="776"/>
        <v>1.48854433734612</v>
      </c>
      <c r="AF4901" s="4">
        <f t="shared" ca="1" si="780"/>
        <v>0.21216667090682473</v>
      </c>
      <c r="AG4901" s="4">
        <f t="shared" ca="1" si="781"/>
        <v>4.0024364952145639</v>
      </c>
      <c r="AH4901" s="2">
        <f t="shared" ca="1" si="777"/>
        <v>366.36009884951136</v>
      </c>
    </row>
    <row r="4902" spans="20:34" x14ac:dyDescent="0.2">
      <c r="T4902" s="3"/>
      <c r="X4902" s="4">
        <f t="shared" ca="1" si="782"/>
        <v>-1.7685009671707863</v>
      </c>
      <c r="Y4902" s="4">
        <f t="shared" ca="1" si="782"/>
        <v>-0.10025305615313025</v>
      </c>
      <c r="Z4902" s="4">
        <f t="shared" ca="1" si="773"/>
        <v>-1.160994014327063</v>
      </c>
      <c r="AA4902" s="4">
        <f t="shared" ca="1" si="774"/>
        <v>-2.3585181696401665</v>
      </c>
      <c r="AB4902" s="4">
        <f t="shared" ca="1" si="775"/>
        <v>-1.5852400911120845</v>
      </c>
      <c r="AC4902" s="4">
        <f t="shared" ca="1" si="779"/>
        <v>0.21167010094014094</v>
      </c>
      <c r="AD4902" s="4">
        <f t="shared" ca="1" si="776"/>
        <v>1.4404198428273745</v>
      </c>
      <c r="AF4902" s="4">
        <f t="shared" ca="1" si="780"/>
        <v>-3.3972563712185955</v>
      </c>
      <c r="AG4902" s="4">
        <f t="shared" ca="1" si="781"/>
        <v>-2.2834112828833217</v>
      </c>
      <c r="AH4902" s="2">
        <f t="shared" ca="1" si="777"/>
        <v>346.43871038228144</v>
      </c>
    </row>
    <row r="4903" spans="20:34" x14ac:dyDescent="0.2">
      <c r="T4903" s="3"/>
      <c r="X4903" s="4">
        <f t="shared" ca="1" si="782"/>
        <v>-0.35216971508581091</v>
      </c>
      <c r="Y4903" s="4">
        <f t="shared" ca="1" si="782"/>
        <v>1.2053859549187651</v>
      </c>
      <c r="Z4903" s="4">
        <f t="shared" ca="1" si="773"/>
        <v>0.73822775640494942</v>
      </c>
      <c r="AA4903" s="4">
        <f t="shared" ca="1" si="774"/>
        <v>-0.45351811912425921</v>
      </c>
      <c r="AB4903" s="4">
        <f t="shared" ca="1" si="775"/>
        <v>1.0888073664573594</v>
      </c>
      <c r="AC4903" s="4">
        <f t="shared" ca="1" si="779"/>
        <v>0.98676231948593152</v>
      </c>
      <c r="AD4903" s="4">
        <f t="shared" ca="1" si="776"/>
        <v>0.5880854741702044</v>
      </c>
      <c r="AF4903" s="4">
        <f t="shared" ca="1" si="780"/>
        <v>-0.26670741812996923</v>
      </c>
      <c r="AG4903" s="4">
        <f t="shared" ca="1" si="781"/>
        <v>0.64031179638308777</v>
      </c>
      <c r="AH4903" s="2">
        <f t="shared" ca="1" si="777"/>
        <v>106.95532185402499</v>
      </c>
    </row>
    <row r="4904" spans="20:34" x14ac:dyDescent="0.2">
      <c r="T4904" s="3"/>
      <c r="X4904" s="4">
        <f t="shared" ca="1" si="782"/>
        <v>0.45353787799168943</v>
      </c>
      <c r="Y4904" s="4">
        <f t="shared" ca="1" si="782"/>
        <v>1.6471146665394949</v>
      </c>
      <c r="Z4904" s="4">
        <f t="shared" ca="1" si="773"/>
        <v>1.5804967536479495</v>
      </c>
      <c r="AA4904" s="4">
        <f t="shared" ca="1" si="774"/>
        <v>0.63017822892582309</v>
      </c>
      <c r="AB4904" s="4">
        <f t="shared" ca="1" si="775"/>
        <v>2.2746969267898125</v>
      </c>
      <c r="AC4904" s="4">
        <f t="shared" ca="1" si="779"/>
        <v>0.69143281503692866</v>
      </c>
      <c r="AD4904" s="4">
        <f t="shared" ca="1" si="776"/>
        <v>0.91460780262976615</v>
      </c>
      <c r="AF4904" s="4">
        <f t="shared" ca="1" si="780"/>
        <v>0.57636592522296481</v>
      </c>
      <c r="AG4904" s="4">
        <f t="shared" ca="1" si="781"/>
        <v>2.0804555578599127</v>
      </c>
      <c r="AH4904" s="2">
        <f t="shared" ca="1" si="777"/>
        <v>116.53881816410694</v>
      </c>
    </row>
    <row r="4905" spans="20:34" x14ac:dyDescent="0.2">
      <c r="T4905" s="3"/>
      <c r="X4905" s="4">
        <f t="shared" ca="1" si="782"/>
        <v>0.6291497910526388</v>
      </c>
      <c r="Y4905" s="4">
        <f t="shared" ca="1" si="782"/>
        <v>-0.1961242691081683</v>
      </c>
      <c r="Z4905" s="4">
        <f t="shared" ca="1" si="773"/>
        <v>0.22964951571749598</v>
      </c>
      <c r="AA4905" s="4">
        <f t="shared" ca="1" si="774"/>
        <v>0.86638053171327323</v>
      </c>
      <c r="AB4905" s="4">
        <f t="shared" ca="1" si="775"/>
        <v>0.37274441243948359</v>
      </c>
      <c r="AC4905" s="4">
        <f t="shared" ca="1" si="779"/>
        <v>0.44143510915491169</v>
      </c>
      <c r="AD4905" s="4">
        <f t="shared" ca="1" si="776"/>
        <v>1.1280415260660643</v>
      </c>
      <c r="AF4905" s="4">
        <f t="shared" ca="1" si="780"/>
        <v>0.97731321714776898</v>
      </c>
      <c r="AG4905" s="4">
        <f t="shared" ca="1" si="781"/>
        <v>0.42047117584083354</v>
      </c>
      <c r="AH4905" s="2">
        <f t="shared" ca="1" si="777"/>
        <v>-112.11163314393752</v>
      </c>
    </row>
    <row r="4906" spans="20:34" x14ac:dyDescent="0.2">
      <c r="T4906" s="3"/>
      <c r="X4906" s="4">
        <f t="shared" ca="1" si="782"/>
        <v>0.71915828219253453</v>
      </c>
      <c r="Y4906" s="4">
        <f t="shared" ca="1" si="782"/>
        <v>-0.63566201359911323</v>
      </c>
      <c r="Z4906" s="4">
        <f t="shared" ca="1" si="773"/>
        <v>-6.3033377367869514E-2</v>
      </c>
      <c r="AA4906" s="4">
        <f t="shared" ca="1" si="774"/>
        <v>0.98744414583316742</v>
      </c>
      <c r="AB4906" s="4">
        <f t="shared" ca="1" si="775"/>
        <v>-3.9344348436154912E-2</v>
      </c>
      <c r="AC4906" s="4">
        <f t="shared" ca="1" si="779"/>
        <v>0.36758349997383843</v>
      </c>
      <c r="AD4906" s="4">
        <f t="shared" ca="1" si="776"/>
        <v>1.2070987014269461</v>
      </c>
      <c r="AF4906" s="4">
        <f t="shared" ca="1" si="780"/>
        <v>1.1919425461668565</v>
      </c>
      <c r="AG4906" s="4">
        <f t="shared" ca="1" si="781"/>
        <v>-4.7492511905771889E-2</v>
      </c>
      <c r="AH4906" s="2">
        <f t="shared" ca="1" si="777"/>
        <v>-192.10961131741396</v>
      </c>
    </row>
    <row r="4907" spans="20:34" x14ac:dyDescent="0.2">
      <c r="T4907" s="3"/>
      <c r="X4907" s="4">
        <f t="shared" ca="1" si="782"/>
        <v>-2.0619602298143267</v>
      </c>
      <c r="Y4907" s="4">
        <f t="shared" ca="1" si="782"/>
        <v>7.4007301971377185E-2</v>
      </c>
      <c r="Z4907" s="4">
        <f t="shared" ca="1" si="773"/>
        <v>-1.2026203040138774</v>
      </c>
      <c r="AA4907" s="4">
        <f t="shared" ca="1" si="774"/>
        <v>-2.7532280295951348</v>
      </c>
      <c r="AB4907" s="4">
        <f t="shared" ca="1" si="775"/>
        <v>-1.6438486621702044</v>
      </c>
      <c r="AC4907" s="4">
        <f t="shared" ca="1" si="779"/>
        <v>0.26244664412696739</v>
      </c>
      <c r="AD4907" s="4">
        <f t="shared" ca="1" si="776"/>
        <v>1.3495614091816472</v>
      </c>
      <c r="AF4907" s="4">
        <f t="shared" ca="1" si="780"/>
        <v>-3.7156502994188201</v>
      </c>
      <c r="AG4907" s="4">
        <f t="shared" ca="1" si="781"/>
        <v>-2.2184747169997867</v>
      </c>
      <c r="AH4907" s="2">
        <f t="shared" ca="1" si="777"/>
        <v>409.97050791955053</v>
      </c>
    </row>
    <row r="4908" spans="20:34" x14ac:dyDescent="0.2">
      <c r="T4908" s="3"/>
      <c r="X4908" s="4">
        <f t="shared" ca="1" si="782"/>
        <v>-1.2755006250846548</v>
      </c>
      <c r="Y4908" s="4">
        <f t="shared" ca="1" si="782"/>
        <v>-0.26695871139087918</v>
      </c>
      <c r="Z4908" s="4">
        <f t="shared" ca="1" si="773"/>
        <v>-0.99134427734013042</v>
      </c>
      <c r="AA4908" s="4">
        <f t="shared" ca="1" si="774"/>
        <v>-1.6954206949527317</v>
      </c>
      <c r="AB4908" s="4">
        <f t="shared" ca="1" si="775"/>
        <v>-1.3463783347557523</v>
      </c>
      <c r="AC4908" s="4">
        <f t="shared" ca="1" si="779"/>
        <v>0.53099667383382632</v>
      </c>
      <c r="AD4908" s="4">
        <f t="shared" ca="1" si="776"/>
        <v>1.0451956888343938</v>
      </c>
      <c r="AF4908" s="4">
        <f t="shared" ca="1" si="780"/>
        <v>-1.7720464011252071</v>
      </c>
      <c r="AG4908" s="4">
        <f t="shared" ca="1" si="781"/>
        <v>-1.4072288310267427</v>
      </c>
      <c r="AH4908" s="2">
        <f t="shared" ca="1" si="777"/>
        <v>151.44343937869553</v>
      </c>
    </row>
    <row r="4909" spans="20:34" x14ac:dyDescent="0.2">
      <c r="T4909" s="3"/>
      <c r="X4909" s="4">
        <f t="shared" ca="1" si="782"/>
        <v>2.0095191306235476</v>
      </c>
      <c r="Y4909" s="4">
        <f t="shared" ca="1" si="782"/>
        <v>-1.509336616153734</v>
      </c>
      <c r="Z4909" s="4">
        <f t="shared" ca="1" si="773"/>
        <v>3.5000640368195279E-2</v>
      </c>
      <c r="AA4909" s="4">
        <f t="shared" ca="1" si="774"/>
        <v>2.7230109334940451</v>
      </c>
      <c r="AB4909" s="4">
        <f t="shared" ca="1" si="775"/>
        <v>9.8684616860195362E-2</v>
      </c>
      <c r="AC4909" s="4">
        <f t="shared" ca="1" si="779"/>
        <v>0.28475589767856258</v>
      </c>
      <c r="AD4909" s="4">
        <f t="shared" ca="1" si="776"/>
        <v>1.3151832672757418</v>
      </c>
      <c r="AF4909" s="4">
        <f t="shared" ca="1" si="780"/>
        <v>3.5812584163402659</v>
      </c>
      <c r="AG4909" s="4">
        <f t="shared" ca="1" si="781"/>
        <v>0.12978835683204648</v>
      </c>
      <c r="AH4909" s="2">
        <f t="shared" ca="1" si="777"/>
        <v>-528.43265829144229</v>
      </c>
    </row>
    <row r="4910" spans="20:34" x14ac:dyDescent="0.2">
      <c r="T4910" s="3"/>
      <c r="X4910" s="4">
        <f t="shared" ca="1" si="782"/>
        <v>2.0709190333293952</v>
      </c>
      <c r="Y4910" s="4">
        <f t="shared" ca="1" si="782"/>
        <v>-1.1234829583997938</v>
      </c>
      <c r="Z4910" s="4">
        <f t="shared" ca="1" si="773"/>
        <v>0.3778188833879409</v>
      </c>
      <c r="AA4910" s="4">
        <f t="shared" ca="1" si="774"/>
        <v>2.8055952989693709</v>
      </c>
      <c r="AB4910" s="4">
        <f t="shared" ca="1" si="775"/>
        <v>0.58136245116179375</v>
      </c>
      <c r="AC4910" s="4">
        <f t="shared" ca="1" si="779"/>
        <v>0.61568898500314773</v>
      </c>
      <c r="AD4910" s="4">
        <f t="shared" ca="1" si="776"/>
        <v>0.97462407369771975</v>
      </c>
      <c r="AF4910" s="4">
        <f t="shared" ca="1" si="780"/>
        <v>2.7344007194287001</v>
      </c>
      <c r="AG4910" s="4">
        <f t="shared" ca="1" si="781"/>
        <v>0.56660984044619911</v>
      </c>
      <c r="AH4910" s="2">
        <f t="shared" ca="1" si="777"/>
        <v>-362.49378019597907</v>
      </c>
    </row>
    <row r="4911" spans="20:34" x14ac:dyDescent="0.2">
      <c r="T4911" s="3"/>
      <c r="X4911" s="4">
        <f t="shared" ca="1" si="782"/>
        <v>0.30184989808749335</v>
      </c>
      <c r="Y4911" s="4">
        <f t="shared" ca="1" si="782"/>
        <v>-0.2621668538866837</v>
      </c>
      <c r="Z4911" s="4">
        <f t="shared" ca="1" si="773"/>
        <v>-2.2787933566952245E-2</v>
      </c>
      <c r="AA4911" s="4">
        <f t="shared" ca="1" si="774"/>
        <v>0.42615419926837933</v>
      </c>
      <c r="AB4911" s="4">
        <f t="shared" ca="1" si="775"/>
        <v>1.7320032908377456E-2</v>
      </c>
      <c r="AC4911" s="4">
        <f t="shared" ca="1" si="779"/>
        <v>0.99154381293529259</v>
      </c>
      <c r="AD4911" s="4">
        <f t="shared" ca="1" si="776"/>
        <v>0.56699822410901446</v>
      </c>
      <c r="AF4911" s="4">
        <f t="shared" ca="1" si="780"/>
        <v>0.24162867418177014</v>
      </c>
      <c r="AG4911" s="4">
        <f t="shared" ca="1" si="781"/>
        <v>9.8204279005597063E-3</v>
      </c>
      <c r="AH4911" s="2">
        <f t="shared" ca="1" si="777"/>
        <v>-37.588304729579249</v>
      </c>
    </row>
    <row r="4912" spans="20:34" x14ac:dyDescent="0.2">
      <c r="T4912" s="3"/>
      <c r="X4912" s="4">
        <f t="shared" ca="1" si="782"/>
        <v>0.21263027978476245</v>
      </c>
      <c r="Y4912" s="4">
        <f t="shared" ca="1" si="782"/>
        <v>1.0578860264478323</v>
      </c>
      <c r="Z4912" s="4">
        <f t="shared" ca="1" si="773"/>
        <v>0.96698718565876263</v>
      </c>
      <c r="AA4912" s="4">
        <f t="shared" ca="1" si="774"/>
        <v>0.30615163833956416</v>
      </c>
      <c r="AB4912" s="4">
        <f t="shared" ca="1" si="775"/>
        <v>1.4108938018689676</v>
      </c>
      <c r="AC4912" s="4">
        <f t="shared" ca="1" si="779"/>
        <v>0.54404468570471265</v>
      </c>
      <c r="AD4912" s="4">
        <f t="shared" ca="1" si="776"/>
        <v>1.0339442828241929</v>
      </c>
      <c r="AF4912" s="4">
        <f t="shared" ca="1" si="780"/>
        <v>0.31654373613845233</v>
      </c>
      <c r="AG4912" s="4">
        <f t="shared" ca="1" si="781"/>
        <v>1.4587855801145087</v>
      </c>
      <c r="AH4912" s="2">
        <f t="shared" ca="1" si="777"/>
        <v>95.410900452434362</v>
      </c>
    </row>
    <row r="4913" spans="20:34" x14ac:dyDescent="0.2">
      <c r="T4913" s="3"/>
      <c r="X4913" s="4">
        <f t="shared" ca="1" si="782"/>
        <v>-0.5681988587559984</v>
      </c>
      <c r="Y4913" s="4">
        <f t="shared" ca="1" si="782"/>
        <v>8.5436415938677845E-2</v>
      </c>
      <c r="Z4913" s="4">
        <f t="shared" ca="1" si="773"/>
        <v>-0.2799391540954127</v>
      </c>
      <c r="AA4913" s="4">
        <f t="shared" ca="1" si="774"/>
        <v>-0.74408258206242828</v>
      </c>
      <c r="AB4913" s="4">
        <f t="shared" ca="1" si="775"/>
        <v>-0.3447411955704725</v>
      </c>
      <c r="AC4913" s="4">
        <f t="shared" ca="1" si="779"/>
        <v>0.76248527300108537</v>
      </c>
      <c r="AD4913" s="4">
        <f t="shared" ca="1" si="776"/>
        <v>0.85840982947316979</v>
      </c>
      <c r="AF4913" s="4">
        <f t="shared" ca="1" si="780"/>
        <v>-0.63872780238216498</v>
      </c>
      <c r="AG4913" s="4">
        <f t="shared" ca="1" si="781"/>
        <v>-0.295929230902026</v>
      </c>
      <c r="AH4913" s="2">
        <f t="shared" ca="1" si="777"/>
        <v>73.821867407236823</v>
      </c>
    </row>
    <row r="4914" spans="20:34" x14ac:dyDescent="0.2">
      <c r="T4914" s="3"/>
      <c r="X4914" s="4">
        <f t="shared" ca="1" si="782"/>
        <v>0.25824266854030464</v>
      </c>
      <c r="Y4914" s="4">
        <f t="shared" ca="1" si="782"/>
        <v>-0.97637906120775086</v>
      </c>
      <c r="Z4914" s="4">
        <f t="shared" ca="1" si="773"/>
        <v>-0.61450072818687207</v>
      </c>
      <c r="AA4914" s="4">
        <f t="shared" ca="1" si="774"/>
        <v>0.36750141280478643</v>
      </c>
      <c r="AB4914" s="4">
        <f t="shared" ca="1" si="775"/>
        <v>-0.81579388693409438</v>
      </c>
      <c r="AC4914" s="4">
        <f t="shared" ca="1" si="779"/>
        <v>0.24625430343114418</v>
      </c>
      <c r="AD4914" s="4">
        <f t="shared" ca="1" si="776"/>
        <v>1.3764125224410217</v>
      </c>
      <c r="AF4914" s="4">
        <f t="shared" ca="1" si="780"/>
        <v>0.50583354659927526</v>
      </c>
      <c r="AG4914" s="4">
        <f t="shared" ca="1" si="781"/>
        <v>-1.1228689217069225</v>
      </c>
      <c r="AH4914" s="2">
        <f t="shared" ca="1" si="777"/>
        <v>-192.68724711922641</v>
      </c>
    </row>
    <row r="4915" spans="20:34" x14ac:dyDescent="0.2">
      <c r="T4915" s="3"/>
      <c r="X4915" s="4">
        <f t="shared" ca="1" si="782"/>
        <v>0.17110621946595311</v>
      </c>
      <c r="Y4915" s="4">
        <f t="shared" ca="1" si="782"/>
        <v>2.0286547221857498</v>
      </c>
      <c r="Z4915" s="4">
        <f t="shared" ca="1" si="773"/>
        <v>1.7096023696335279</v>
      </c>
      <c r="AA4915" s="4">
        <f t="shared" ca="1" si="774"/>
        <v>0.25030076525566536</v>
      </c>
      <c r="AB4915" s="4">
        <f t="shared" ca="1" si="775"/>
        <v>2.4564737732352437</v>
      </c>
      <c r="AC4915" s="4">
        <f t="shared" ca="1" si="779"/>
        <v>0.89383890533713739</v>
      </c>
      <c r="AD4915" s="4">
        <f t="shared" ca="1" si="776"/>
        <v>0.74157204741270077</v>
      </c>
      <c r="AF4915" s="4">
        <f t="shared" ca="1" si="780"/>
        <v>0.18561605095960956</v>
      </c>
      <c r="AG4915" s="4">
        <f t="shared" ca="1" si="781"/>
        <v>1.8216522854336621</v>
      </c>
      <c r="AH4915" s="2">
        <f t="shared" ca="1" si="777"/>
        <v>152.50916510741854</v>
      </c>
    </row>
    <row r="4916" spans="20:34" x14ac:dyDescent="0.2">
      <c r="T4916" s="3"/>
      <c r="X4916" s="4">
        <f t="shared" ca="1" si="782"/>
        <v>0.56555275871459709</v>
      </c>
      <c r="Y4916" s="4">
        <f t="shared" ca="1" si="782"/>
        <v>-1.3049364670170345</v>
      </c>
      <c r="Z4916" s="4">
        <f t="shared" ca="1" si="773"/>
        <v>-0.68647315259664898</v>
      </c>
      <c r="AA4916" s="4">
        <f t="shared" ca="1" si="774"/>
        <v>0.78084097333786961</v>
      </c>
      <c r="AB4916" s="4">
        <f t="shared" ca="1" si="775"/>
        <v>-0.91712890819066639</v>
      </c>
      <c r="AC4916" s="4">
        <f t="shared" ca="1" si="779"/>
        <v>0.27014752727791458</v>
      </c>
      <c r="AD4916" s="4">
        <f t="shared" ca="1" si="776"/>
        <v>1.3373745031386584</v>
      </c>
      <c r="AF4916" s="4">
        <f t="shared" ca="1" si="780"/>
        <v>1.0442768087480399</v>
      </c>
      <c r="AG4916" s="4">
        <f t="shared" ca="1" si="781"/>
        <v>-1.2265448179055927</v>
      </c>
      <c r="AH4916" s="2">
        <f t="shared" ca="1" si="777"/>
        <v>-287.19712361342408</v>
      </c>
    </row>
    <row r="4917" spans="20:34" x14ac:dyDescent="0.2">
      <c r="T4917" s="3"/>
      <c r="X4917" s="4">
        <f t="shared" ca="1" si="782"/>
        <v>0.21977596043840675</v>
      </c>
      <c r="Y4917" s="4">
        <f t="shared" ca="1" si="782"/>
        <v>1.7866922080254353</v>
      </c>
      <c r="Z4917" s="4">
        <f t="shared" ca="1" si="773"/>
        <v>1.5479446221488384</v>
      </c>
      <c r="AA4917" s="4">
        <f t="shared" ca="1" si="774"/>
        <v>0.31576275296131945</v>
      </c>
      <c r="AB4917" s="4">
        <f t="shared" ca="1" si="775"/>
        <v>2.2288644991001729</v>
      </c>
      <c r="AC4917" s="4">
        <f t="shared" ca="1" si="779"/>
        <v>0.10116823691712096</v>
      </c>
      <c r="AD4917" s="4">
        <f t="shared" ca="1" si="776"/>
        <v>1.7632131823756818</v>
      </c>
      <c r="AF4917" s="4">
        <f t="shared" ca="1" si="780"/>
        <v>0.55675704852463426</v>
      </c>
      <c r="AG4917" s="4">
        <f t="shared" ca="1" si="781"/>
        <v>3.9299632665425959</v>
      </c>
      <c r="AH4917" s="2">
        <f t="shared" ca="1" si="777"/>
        <v>304.57474298841998</v>
      </c>
    </row>
    <row r="4918" spans="20:34" x14ac:dyDescent="0.2">
      <c r="T4918" s="3"/>
      <c r="X4918" s="4">
        <f t="shared" ca="1" si="782"/>
        <v>3.0501980321986597</v>
      </c>
      <c r="Y4918" s="4">
        <f t="shared" ca="1" si="782"/>
        <v>-0.61476470964045915</v>
      </c>
      <c r="Z4918" s="4">
        <f t="shared" ca="1" si="773"/>
        <v>1.379248530690679</v>
      </c>
      <c r="AA4918" s="4">
        <f t="shared" ca="1" si="774"/>
        <v>4.1227494178020114</v>
      </c>
      <c r="AB4918" s="4">
        <f t="shared" ca="1" si="775"/>
        <v>1.9913454471298879</v>
      </c>
      <c r="AC4918" s="4">
        <f t="shared" ca="1" si="779"/>
        <v>0.55719485091250165</v>
      </c>
      <c r="AD4918" s="4">
        <f t="shared" ca="1" si="776"/>
        <v>1.0227659357254362</v>
      </c>
      <c r="AF4918" s="4">
        <f t="shared" ca="1" si="780"/>
        <v>4.2166076660597716</v>
      </c>
      <c r="AG4918" s="4">
        <f t="shared" ca="1" si="781"/>
        <v>2.0366802895863869</v>
      </c>
      <c r="AH4918" s="2">
        <f t="shared" ca="1" si="777"/>
        <v>-427.18078605968913</v>
      </c>
    </row>
    <row r="4919" spans="20:34" x14ac:dyDescent="0.2">
      <c r="T4919" s="3"/>
      <c r="X4919" s="4">
        <f t="shared" ca="1" si="782"/>
        <v>0.84875207240335504</v>
      </c>
      <c r="Y4919" s="4">
        <f t="shared" ca="1" si="782"/>
        <v>0.27499356486210447</v>
      </c>
      <c r="Z4919" s="4">
        <f t="shared" ca="1" si="773"/>
        <v>0.73668592595798632</v>
      </c>
      <c r="AA4919" s="4">
        <f t="shared" ca="1" si="774"/>
        <v>1.1617509519103018</v>
      </c>
      <c r="AB4919" s="4">
        <f t="shared" ca="1" si="775"/>
        <v>1.0866365152959832</v>
      </c>
      <c r="AC4919" s="4">
        <f t="shared" ca="1" si="779"/>
        <v>0.47617172090418336</v>
      </c>
      <c r="AD4919" s="4">
        <f t="shared" ca="1" si="776"/>
        <v>1.094571241590244</v>
      </c>
      <c r="AF4919" s="4">
        <f t="shared" ca="1" si="780"/>
        <v>1.2716191818511069</v>
      </c>
      <c r="AG4919" s="4">
        <f t="shared" ca="1" si="781"/>
        <v>1.1894010797048205</v>
      </c>
      <c r="AH4919" s="2">
        <f t="shared" ca="1" si="777"/>
        <v>-80.686193641159207</v>
      </c>
    </row>
    <row r="4920" spans="20:34" x14ac:dyDescent="0.2">
      <c r="T4920" s="3"/>
      <c r="X4920" s="4">
        <f t="shared" ca="1" si="782"/>
        <v>0.19095009880117259</v>
      </c>
      <c r="Y4920" s="4">
        <f t="shared" ca="1" si="782"/>
        <v>-0.80773298900909274</v>
      </c>
      <c r="Z4920" s="4">
        <f t="shared" ca="1" si="773"/>
        <v>-0.52223686926980462</v>
      </c>
      <c r="AA4920" s="4">
        <f t="shared" ca="1" si="774"/>
        <v>0.27699126656344608</v>
      </c>
      <c r="AB4920" s="4">
        <f t="shared" ca="1" si="775"/>
        <v>-0.68588913270013341</v>
      </c>
      <c r="AC4920" s="4">
        <f t="shared" ca="1" si="779"/>
        <v>0.61895440844604754</v>
      </c>
      <c r="AD4920" s="4">
        <f t="shared" ca="1" si="776"/>
        <v>0.97199723284321637</v>
      </c>
      <c r="AF4920" s="4">
        <f t="shared" ca="1" si="780"/>
        <v>0.26923474462140734</v>
      </c>
      <c r="AG4920" s="4">
        <f t="shared" ca="1" si="781"/>
        <v>-0.66668233902176333</v>
      </c>
      <c r="AH4920" s="2">
        <f t="shared" ca="1" si="777"/>
        <v>-109.62608074297714</v>
      </c>
    </row>
    <row r="4921" spans="20:34" x14ac:dyDescent="0.2">
      <c r="T4921" s="3"/>
      <c r="X4921" s="4">
        <f t="shared" ca="1" si="782"/>
        <v>0.79141854927542077</v>
      </c>
      <c r="Y4921" s="4">
        <f t="shared" ca="1" si="782"/>
        <v>-0.84208137686866968</v>
      </c>
      <c r="Z4921" s="4">
        <f t="shared" ca="1" si="773"/>
        <v>-0.18214272840374607</v>
      </c>
      <c r="AA4921" s="4">
        <f t="shared" ca="1" si="774"/>
        <v>1.0846359660662863</v>
      </c>
      <c r="AB4921" s="4">
        <f t="shared" ca="1" si="775"/>
        <v>-0.20704675276752052</v>
      </c>
      <c r="AC4921" s="4">
        <f t="shared" ca="1" si="779"/>
        <v>0.45017912429757856</v>
      </c>
      <c r="AD4921" s="4">
        <f t="shared" ca="1" si="776"/>
        <v>1.1194287361486233</v>
      </c>
      <c r="AF4921" s="4">
        <f t="shared" ca="1" si="780"/>
        <v>1.2141726686749239</v>
      </c>
      <c r="AG4921" s="4">
        <f t="shared" ca="1" si="781"/>
        <v>-0.23177408477422196</v>
      </c>
      <c r="AH4921" s="2">
        <f t="shared" ca="1" si="777"/>
        <v>-213.96325246945344</v>
      </c>
    </row>
    <row r="4922" spans="20:34" x14ac:dyDescent="0.2">
      <c r="T4922" s="3"/>
      <c r="X4922" s="4">
        <f t="shared" ca="1" si="782"/>
        <v>1.4405694569122545</v>
      </c>
      <c r="Y4922" s="4">
        <f t="shared" ca="1" si="782"/>
        <v>1.3399337284526498</v>
      </c>
      <c r="Z4922" s="4">
        <f t="shared" ca="1" si="773"/>
        <v>1.9411786269542923</v>
      </c>
      <c r="AA4922" s="4">
        <f t="shared" ca="1" si="774"/>
        <v>1.9577597568604057</v>
      </c>
      <c r="AB4922" s="4">
        <f t="shared" ca="1" si="775"/>
        <v>2.7825262183287744</v>
      </c>
      <c r="AC4922" s="4">
        <f t="shared" ca="1" si="779"/>
        <v>0.41629576099274723</v>
      </c>
      <c r="AD4922" s="4">
        <f t="shared" ca="1" si="776"/>
        <v>1.1535970699287763</v>
      </c>
      <c r="AF4922" s="4">
        <f t="shared" ca="1" si="780"/>
        <v>2.2584659191386374</v>
      </c>
      <c r="AG4922" s="4">
        <f t="shared" ca="1" si="781"/>
        <v>3.2099140924640728</v>
      </c>
      <c r="AH4922" s="2">
        <f t="shared" ca="1" si="777"/>
        <v>-27.907896311576678</v>
      </c>
    </row>
    <row r="4923" spans="20:34" x14ac:dyDescent="0.2">
      <c r="T4923" s="3"/>
      <c r="X4923" s="4">
        <f t="shared" ca="1" si="782"/>
        <v>0.13142299598896007</v>
      </c>
      <c r="Y4923" s="4">
        <f t="shared" ca="1" si="782"/>
        <v>-0.5787107093805417</v>
      </c>
      <c r="Z4923" s="4">
        <f t="shared" ca="1" si="773"/>
        <v>-0.37745740385100146</v>
      </c>
      <c r="AA4923" s="4">
        <f t="shared" ca="1" si="774"/>
        <v>0.19692586258581296</v>
      </c>
      <c r="AB4923" s="4">
        <f t="shared" ca="1" si="775"/>
        <v>-0.48204397497418944</v>
      </c>
      <c r="AC4923" s="4">
        <f t="shared" ca="1" si="779"/>
        <v>6.2729622983432876E-2</v>
      </c>
      <c r="AD4923" s="4">
        <f t="shared" ca="1" si="776"/>
        <v>1.9874138508530619</v>
      </c>
      <c r="AF4923" s="4">
        <f t="shared" ca="1" si="780"/>
        <v>0.39137318689423145</v>
      </c>
      <c r="AG4923" s="4">
        <f t="shared" ca="1" si="781"/>
        <v>-0.95802087258397084</v>
      </c>
      <c r="AH4923" s="2">
        <f t="shared" ca="1" si="777"/>
        <v>-158.12464013987392</v>
      </c>
    </row>
    <row r="4924" spans="20:34" x14ac:dyDescent="0.2">
      <c r="T4924" s="3"/>
      <c r="X4924" s="4">
        <f t="shared" ca="1" si="782"/>
        <v>-0.49888047204304825</v>
      </c>
      <c r="Y4924" s="4">
        <f t="shared" ca="1" si="782"/>
        <v>-0.55870228367376973</v>
      </c>
      <c r="Z4924" s="4">
        <f t="shared" ca="1" si="773"/>
        <v>-0.74714463458635483</v>
      </c>
      <c r="AA4924" s="4">
        <f t="shared" ca="1" si="774"/>
        <v>-0.6508476626214722</v>
      </c>
      <c r="AB4924" s="4">
        <f t="shared" ca="1" si="775"/>
        <v>-1.0025525404708566</v>
      </c>
      <c r="AC4924" s="4">
        <f t="shared" ca="1" si="779"/>
        <v>0.68296028332838432</v>
      </c>
      <c r="AD4924" s="4">
        <f t="shared" ca="1" si="776"/>
        <v>0.92126344452624787</v>
      </c>
      <c r="AF4924" s="4">
        <f t="shared" ca="1" si="780"/>
        <v>-0.5996021595285147</v>
      </c>
      <c r="AG4924" s="4">
        <f t="shared" ca="1" si="781"/>
        <v>-0.9236150067527219</v>
      </c>
      <c r="AH4924" s="2">
        <f t="shared" ca="1" si="777"/>
        <v>4.6574997705797614</v>
      </c>
    </row>
    <row r="4925" spans="20:34" x14ac:dyDescent="0.2">
      <c r="T4925" s="3"/>
      <c r="X4925" s="4">
        <f t="shared" ca="1" si="782"/>
        <v>-1.5269867290207833</v>
      </c>
      <c r="Y4925" s="4">
        <f t="shared" ca="1" si="782"/>
        <v>1.0270647392324088</v>
      </c>
      <c r="Z4925" s="4">
        <f t="shared" ca="1" si="773"/>
        <v>-0.12141017333516779</v>
      </c>
      <c r="AA4925" s="4">
        <f t="shared" ca="1" si="774"/>
        <v>-2.0336756335464541</v>
      </c>
      <c r="AB4925" s="4">
        <f t="shared" ca="1" si="775"/>
        <v>-0.12153713141864883</v>
      </c>
      <c r="AC4925" s="4">
        <f t="shared" ca="1" si="779"/>
        <v>0.48039189691665674</v>
      </c>
      <c r="AD4925" s="4">
        <f t="shared" ca="1" si="776"/>
        <v>1.0906325488879596</v>
      </c>
      <c r="AF4925" s="4">
        <f t="shared" ca="1" si="780"/>
        <v>-2.2179928398261053</v>
      </c>
      <c r="AG4925" s="4">
        <f t="shared" ca="1" si="781"/>
        <v>-0.13255235142365188</v>
      </c>
      <c r="AH4925" s="2">
        <f t="shared" ca="1" si="777"/>
        <v>355.04734172110284</v>
      </c>
    </row>
    <row r="4926" spans="20:34" x14ac:dyDescent="0.2">
      <c r="T4926" s="3"/>
      <c r="X4926" s="4">
        <f t="shared" ca="1" si="782"/>
        <v>-2.1667677901802938</v>
      </c>
      <c r="Y4926" s="4">
        <f t="shared" ca="1" si="782"/>
        <v>-0.64889288574099913</v>
      </c>
      <c r="Z4926" s="4">
        <f t="shared" ca="1" si="773"/>
        <v>-1.838638859935763</v>
      </c>
      <c r="AA4926" s="4">
        <f t="shared" ca="1" si="774"/>
        <v>-2.8941967524823125</v>
      </c>
      <c r="AB4926" s="4">
        <f t="shared" ca="1" si="775"/>
        <v>-2.5393437689761851</v>
      </c>
      <c r="AC4926" s="4">
        <f t="shared" ca="1" si="779"/>
        <v>0.74555072199204553</v>
      </c>
      <c r="AD4926" s="4">
        <f t="shared" ca="1" si="776"/>
        <v>0.87194271212228958</v>
      </c>
      <c r="AF4926" s="4">
        <f t="shared" ca="1" si="780"/>
        <v>-2.5235737657749504</v>
      </c>
      <c r="AG4926" s="4">
        <f t="shared" ca="1" si="781"/>
        <v>-2.2141622929319316</v>
      </c>
      <c r="AH4926" s="2">
        <f t="shared" ca="1" si="777"/>
        <v>199.67174067110273</v>
      </c>
    </row>
    <row r="4927" spans="20:34" x14ac:dyDescent="0.2">
      <c r="T4927" s="3"/>
      <c r="X4927" s="4">
        <f t="shared" ca="1" si="782"/>
        <v>1.1991717378844884</v>
      </c>
      <c r="Y4927" s="4">
        <f t="shared" ca="1" si="782"/>
        <v>-0.17539175171728419</v>
      </c>
      <c r="Z4927" s="4">
        <f t="shared" ca="1" si="773"/>
        <v>0.59469810390817224</v>
      </c>
      <c r="AA4927" s="4">
        <f t="shared" ca="1" si="774"/>
        <v>1.6330739418257116</v>
      </c>
      <c r="AB4927" s="4">
        <f t="shared" ca="1" si="775"/>
        <v>0.8867219079503712</v>
      </c>
      <c r="AC4927" s="4">
        <f t="shared" ca="1" si="779"/>
        <v>0.78993091660764669</v>
      </c>
      <c r="AD4927" s="4">
        <f t="shared" ca="1" si="776"/>
        <v>0.83609877723620396</v>
      </c>
      <c r="AF4927" s="4">
        <f t="shared" ca="1" si="780"/>
        <v>1.3654111258967851</v>
      </c>
      <c r="AG4927" s="4">
        <f t="shared" ca="1" si="781"/>
        <v>0.74138710298585919</v>
      </c>
      <c r="AH4927" s="2">
        <f t="shared" ca="1" si="777"/>
        <v>-139.88537399950565</v>
      </c>
    </row>
    <row r="4928" spans="20:34" x14ac:dyDescent="0.2">
      <c r="T4928" s="3"/>
      <c r="X4928" s="4">
        <f t="shared" ca="1" si="782"/>
        <v>0.20742605295814967</v>
      </c>
      <c r="Y4928" s="4">
        <f t="shared" ca="1" si="782"/>
        <v>1.4217439002074452</v>
      </c>
      <c r="Z4928" s="4">
        <f t="shared" ca="1" si="773"/>
        <v>1.2516661859788549</v>
      </c>
      <c r="AA4928" s="4">
        <f t="shared" ca="1" si="774"/>
        <v>0.29915182642903887</v>
      </c>
      <c r="AB4928" s="4">
        <f t="shared" ca="1" si="775"/>
        <v>1.8117133210849614</v>
      </c>
      <c r="AC4928" s="4">
        <f t="shared" ca="1" si="779"/>
        <v>0.2992131082010776</v>
      </c>
      <c r="AD4928" s="4">
        <f t="shared" ca="1" si="776"/>
        <v>1.2943049251952206</v>
      </c>
      <c r="AF4928" s="4">
        <f t="shared" ca="1" si="780"/>
        <v>0.38719368232825074</v>
      </c>
      <c r="AG4928" s="4">
        <f t="shared" ca="1" si="781"/>
        <v>2.3449094745220558</v>
      </c>
      <c r="AH4928" s="2">
        <f t="shared" ca="1" si="777"/>
        <v>172.82977597640956</v>
      </c>
    </row>
    <row r="4929" spans="20:34" x14ac:dyDescent="0.2">
      <c r="T4929" s="3"/>
      <c r="X4929" s="4">
        <f t="shared" ca="1" si="782"/>
        <v>0.12178757194477238</v>
      </c>
      <c r="Y4929" s="4">
        <f t="shared" ca="1" si="782"/>
        <v>-1.048764360260793</v>
      </c>
      <c r="Z4929" s="4">
        <f t="shared" ca="1" si="773"/>
        <v>-0.75522848171122869</v>
      </c>
      <c r="AA4929" s="4">
        <f t="shared" ca="1" si="774"/>
        <v>0.18396598242790591</v>
      </c>
      <c r="AB4929" s="4">
        <f t="shared" ca="1" si="775"/>
        <v>-1.0139343554778095</v>
      </c>
      <c r="AC4929" s="4">
        <f t="shared" ca="1" si="779"/>
        <v>0.81172298564794387</v>
      </c>
      <c r="AD4929" s="4">
        <f t="shared" ca="1" si="776"/>
        <v>0.81790042652331529</v>
      </c>
      <c r="AF4929" s="4">
        <f t="shared" ca="1" si="780"/>
        <v>0.15046585549356498</v>
      </c>
      <c r="AG4929" s="4">
        <f t="shared" ca="1" si="781"/>
        <v>-0.82929734181194315</v>
      </c>
      <c r="AH4929" s="2">
        <f t="shared" ca="1" si="777"/>
        <v>-106.98346408356838</v>
      </c>
    </row>
    <row r="4930" spans="20:34" x14ac:dyDescent="0.2">
      <c r="T4930" s="3"/>
      <c r="X4930" s="4">
        <f t="shared" ca="1" si="782"/>
        <v>1.0486921398276727</v>
      </c>
      <c r="Y4930" s="4">
        <f t="shared" ca="1" si="782"/>
        <v>-0.28245962721165879</v>
      </c>
      <c r="Z4930" s="4">
        <f t="shared" ref="Z4930:Z4993" ca="1" si="783">X4930*B$19+SQRT(1-B$19^2)*Y4930</f>
        <v>0.41795371864770581</v>
      </c>
      <c r="AA4930" s="4">
        <f t="shared" ref="AA4930:AA4993" ca="1" si="784">X4930*SQRT($B$28)+$B$20</f>
        <v>1.4306752152016602</v>
      </c>
      <c r="AB4930" s="4">
        <f t="shared" ref="AB4930:AB4993" ca="1" si="785">Z4930*SQRT($C$29)+$C$20</f>
        <v>0.6378710989880968</v>
      </c>
      <c r="AC4930" s="4">
        <f t="shared" ca="1" si="779"/>
        <v>0.36632302944388329</v>
      </c>
      <c r="AD4930" s="4">
        <f t="shared" ref="AD4930:AD4993" ca="1" si="786">SQRT((B$26/2)/GAMMAINV(AC4930,B$26/2,1))</f>
        <v>1.2085645130744362</v>
      </c>
      <c r="AF4930" s="4">
        <f t="shared" ca="1" si="780"/>
        <v>1.7290632948278588</v>
      </c>
      <c r="AG4930" s="4">
        <f t="shared" ca="1" si="781"/>
        <v>0.77090837415280478</v>
      </c>
      <c r="AH4930" s="2">
        <f t="shared" ref="AH4930:AH4993" ca="1" si="787">(B$4*EXP(-B$8*B$7)*NORMSDIST((LN(B$4/(B$5+AF4930))-B$8*B$7+B$9*B$7+0.5*B$6*B$6*B$7)/(B$6*SQRT(B$7)))-(B$5+AF4930)*EXP(-B$9*B$7)*NORMSDIST((LN(B$4/(B$5+AF4930))-B$8*B$7+B$9*B$7-0.5*B$6*B$6*B$7)/(B$6*SQRT(B$7))))*400+100*AG4930-400*$B$13</f>
        <v>-192.33712485289288</v>
      </c>
    </row>
    <row r="4931" spans="20:34" x14ac:dyDescent="0.2">
      <c r="T4931" s="3"/>
      <c r="X4931" s="4">
        <f t="shared" ref="X4931:Y4962" ca="1" si="788">NORMSINV(RAND())</f>
        <v>0.41930026778653939</v>
      </c>
      <c r="Y4931" s="4">
        <f t="shared" ca="1" si="788"/>
        <v>0.7744553714341591</v>
      </c>
      <c r="Z4931" s="4">
        <f t="shared" ca="1" si="783"/>
        <v>0.8691611160600079</v>
      </c>
      <c r="AA4931" s="4">
        <f t="shared" ca="1" si="784"/>
        <v>0.5841278088179982</v>
      </c>
      <c r="AB4931" s="4">
        <f t="shared" ca="1" si="785"/>
        <v>1.2731576213313271</v>
      </c>
      <c r="AC4931" s="4">
        <f t="shared" ref="AC4931:AC4994" ca="1" si="789">RAND()</f>
        <v>0.24185572759450213</v>
      </c>
      <c r="AD4931" s="4">
        <f t="shared" ca="1" si="786"/>
        <v>1.3840181435078085</v>
      </c>
      <c r="AF4931" s="4">
        <f t="shared" ref="AF4931:AF4994" ca="1" si="790">AD4931*AA4931</f>
        <v>0.80844348553156997</v>
      </c>
      <c r="AG4931" s="4">
        <f t="shared" ref="AG4931:AG4994" ca="1" si="791">AD4931*AB4931</f>
        <v>1.7620732474678009</v>
      </c>
      <c r="AH4931" s="2">
        <f t="shared" ca="1" si="787"/>
        <v>48.33615851823015</v>
      </c>
    </row>
    <row r="4932" spans="20:34" x14ac:dyDescent="0.2">
      <c r="T4932" s="3"/>
      <c r="X4932" s="4">
        <f t="shared" ca="1" si="788"/>
        <v>-4.9994033082374587E-2</v>
      </c>
      <c r="Y4932" s="4">
        <f t="shared" ca="1" si="788"/>
        <v>-1.6246809117600467</v>
      </c>
      <c r="Z4932" s="4">
        <f t="shared" ca="1" si="783"/>
        <v>-1.3159263515826491</v>
      </c>
      <c r="AA4932" s="4">
        <f t="shared" ca="1" si="784"/>
        <v>-4.7084462708204849E-2</v>
      </c>
      <c r="AB4932" s="4">
        <f t="shared" ca="1" si="785"/>
        <v>-1.8033801887658254</v>
      </c>
      <c r="AC4932" s="4">
        <f t="shared" ca="1" si="789"/>
        <v>0.49105767929226285</v>
      </c>
      <c r="AD4932" s="4">
        <f t="shared" ca="1" si="786"/>
        <v>1.0807894006789485</v>
      </c>
      <c r="AF4932" s="4">
        <f t="shared" ca="1" si="790"/>
        <v>-5.088838823169102E-2</v>
      </c>
      <c r="AG4932" s="4">
        <f t="shared" ca="1" si="791"/>
        <v>-1.9490741934125053</v>
      </c>
      <c r="AH4932" s="2">
        <f t="shared" ca="1" si="787"/>
        <v>-186.74583753928755</v>
      </c>
    </row>
    <row r="4933" spans="20:34" x14ac:dyDescent="0.2">
      <c r="T4933" s="3"/>
      <c r="X4933" s="4">
        <f t="shared" ca="1" si="788"/>
        <v>1.5735656501063717</v>
      </c>
      <c r="Y4933" s="4">
        <f t="shared" ca="1" si="788"/>
        <v>1.4108761905989298</v>
      </c>
      <c r="Z4933" s="4">
        <f t="shared" ca="1" si="783"/>
        <v>2.0786493042286804</v>
      </c>
      <c r="AA4933" s="4">
        <f t="shared" ca="1" si="784"/>
        <v>2.1366428778677622</v>
      </c>
      <c r="AB4933" s="4">
        <f t="shared" ca="1" si="785"/>
        <v>2.9760808209143601</v>
      </c>
      <c r="AC4933" s="4">
        <f t="shared" ca="1" si="789"/>
        <v>0.74602615087187862</v>
      </c>
      <c r="AD4933" s="4">
        <f t="shared" ca="1" si="786"/>
        <v>0.87156459894161242</v>
      </c>
      <c r="AF4933" s="4">
        <f t="shared" ca="1" si="790"/>
        <v>1.8622222929302688</v>
      </c>
      <c r="AG4933" s="4">
        <f t="shared" ca="1" si="791"/>
        <v>2.5938466870980488</v>
      </c>
      <c r="AH4933" s="2">
        <f t="shared" ca="1" si="787"/>
        <v>-30.164356060706268</v>
      </c>
    </row>
    <row r="4934" spans="20:34" x14ac:dyDescent="0.2">
      <c r="T4934" s="3"/>
      <c r="X4934" s="4">
        <f t="shared" ca="1" si="788"/>
        <v>-2.2635381206134606</v>
      </c>
      <c r="Y4934" s="4">
        <f t="shared" ca="1" si="788"/>
        <v>1.1711788054357197</v>
      </c>
      <c r="Z4934" s="4">
        <f t="shared" ca="1" si="783"/>
        <v>-0.45789773096158948</v>
      </c>
      <c r="AA4934" s="4">
        <f t="shared" ca="1" si="784"/>
        <v>-3.0243552052399192</v>
      </c>
      <c r="AB4934" s="4">
        <f t="shared" ca="1" si="785"/>
        <v>-0.59530155000357443</v>
      </c>
      <c r="AC4934" s="4">
        <f t="shared" ca="1" si="789"/>
        <v>0.62225904087800499</v>
      </c>
      <c r="AD4934" s="4">
        <f t="shared" ca="1" si="786"/>
        <v>0.96934397461700761</v>
      </c>
      <c r="AF4934" s="4">
        <f t="shared" ca="1" si="790"/>
        <v>-2.9316404953008992</v>
      </c>
      <c r="AG4934" s="4">
        <f t="shared" ca="1" si="791"/>
        <v>-0.57705197057613011</v>
      </c>
      <c r="AH4934" s="2">
        <f t="shared" ca="1" si="787"/>
        <v>434.65372754804912</v>
      </c>
    </row>
    <row r="4935" spans="20:34" x14ac:dyDescent="0.2">
      <c r="T4935" s="3"/>
      <c r="X4935" s="4">
        <f t="shared" ca="1" si="788"/>
        <v>0.3801169490182234</v>
      </c>
      <c r="Y4935" s="4">
        <f t="shared" ca="1" si="788"/>
        <v>-0.25908258210238755</v>
      </c>
      <c r="Z4935" s="4">
        <f t="shared" ca="1" si="783"/>
        <v>2.7523146962397466E-2</v>
      </c>
      <c r="AA4935" s="4">
        <f t="shared" ca="1" si="784"/>
        <v>0.53142529016415974</v>
      </c>
      <c r="AB4935" s="4">
        <f t="shared" ca="1" si="785"/>
        <v>8.815652975688712E-2</v>
      </c>
      <c r="AC4935" s="4">
        <f t="shared" ca="1" si="789"/>
        <v>0.55792691945457096</v>
      </c>
      <c r="AD4935" s="4">
        <f t="shared" ca="1" si="786"/>
        <v>1.022148088950589</v>
      </c>
      <c r="AF4935" s="4">
        <f t="shared" ca="1" si="790"/>
        <v>0.54319534476130804</v>
      </c>
      <c r="AG4935" s="4">
        <f t="shared" ca="1" si="791"/>
        <v>9.01090284195179E-2</v>
      </c>
      <c r="AH4935" s="2">
        <f t="shared" ca="1" si="787"/>
        <v>-77.275803885079313</v>
      </c>
    </row>
    <row r="4936" spans="20:34" x14ac:dyDescent="0.2">
      <c r="T4936" s="3"/>
      <c r="X4936" s="4">
        <f t="shared" ca="1" si="788"/>
        <v>0.11075542307008329</v>
      </c>
      <c r="Y4936" s="4">
        <f t="shared" ca="1" si="788"/>
        <v>-1.0294629530420367</v>
      </c>
      <c r="Z4936" s="4">
        <f t="shared" ca="1" si="783"/>
        <v>-0.74670605489126829</v>
      </c>
      <c r="AA4936" s="4">
        <f t="shared" ca="1" si="784"/>
        <v>0.16912747333432782</v>
      </c>
      <c r="AB4936" s="4">
        <f t="shared" ca="1" si="785"/>
        <v>-1.0019350333757606</v>
      </c>
      <c r="AC4936" s="4">
        <f t="shared" ca="1" si="789"/>
        <v>0.70287384658258334</v>
      </c>
      <c r="AD4936" s="4">
        <f t="shared" ca="1" si="786"/>
        <v>0.90562188187355297</v>
      </c>
      <c r="AF4936" s="4">
        <f t="shared" ca="1" si="790"/>
        <v>0.15316554067755311</v>
      </c>
      <c r="AG4936" s="4">
        <f t="shared" ca="1" si="791"/>
        <v>-0.90737429044079743</v>
      </c>
      <c r="AH4936" s="2">
        <f t="shared" ca="1" si="787"/>
        <v>-115.22166798400485</v>
      </c>
    </row>
    <row r="4937" spans="20:34" x14ac:dyDescent="0.2">
      <c r="T4937" s="3"/>
      <c r="X4937" s="4">
        <f t="shared" ca="1" si="788"/>
        <v>2.0920586917576829</v>
      </c>
      <c r="Y4937" s="4">
        <f t="shared" ca="1" si="788"/>
        <v>-0.14632240762407298</v>
      </c>
      <c r="Z4937" s="4">
        <f t="shared" ca="1" si="783"/>
        <v>1.1638183363419601</v>
      </c>
      <c r="AA4937" s="4">
        <f t="shared" ca="1" si="784"/>
        <v>2.8340286547358939</v>
      </c>
      <c r="AB4937" s="4">
        <f t="shared" ca="1" si="785"/>
        <v>1.6880261758581347</v>
      </c>
      <c r="AC4937" s="4">
        <f t="shared" ca="1" si="789"/>
        <v>0.34831284064315904</v>
      </c>
      <c r="AD4937" s="4">
        <f t="shared" ca="1" si="786"/>
        <v>1.2300266923230112</v>
      </c>
      <c r="AF4937" s="4">
        <f t="shared" ca="1" si="790"/>
        <v>3.4859308921334247</v>
      </c>
      <c r="AG4937" s="4">
        <f t="shared" ca="1" si="791"/>
        <v>2.0763172536454433</v>
      </c>
      <c r="AH4937" s="2">
        <f t="shared" ca="1" si="787"/>
        <v>-320.19246191990169</v>
      </c>
    </row>
    <row r="4938" spans="20:34" x14ac:dyDescent="0.2">
      <c r="T4938" s="3"/>
      <c r="X4938" s="4">
        <f t="shared" ca="1" si="788"/>
        <v>1.9270429077439626E-2</v>
      </c>
      <c r="Y4938" s="4">
        <f t="shared" ca="1" si="788"/>
        <v>-1.3275030894921054</v>
      </c>
      <c r="Z4938" s="4">
        <f t="shared" ca="1" si="783"/>
        <v>-1.0384527536854593</v>
      </c>
      <c r="AA4938" s="4">
        <f t="shared" ca="1" si="784"/>
        <v>4.6077926894624255E-2</v>
      </c>
      <c r="AB4938" s="4">
        <f t="shared" ca="1" si="785"/>
        <v>-1.4127056606860171</v>
      </c>
      <c r="AC4938" s="4">
        <f t="shared" ca="1" si="789"/>
        <v>0.16128499991240974</v>
      </c>
      <c r="AD4938" s="4">
        <f t="shared" ca="1" si="786"/>
        <v>1.5567679153856906</v>
      </c>
      <c r="AF4938" s="4">
        <f t="shared" ca="1" si="790"/>
        <v>7.1732638197038442E-2</v>
      </c>
      <c r="AG4938" s="4">
        <f t="shared" ca="1" si="791"/>
        <v>-2.1992548464397355</v>
      </c>
      <c r="AH4938" s="2">
        <f t="shared" ca="1" si="787"/>
        <v>-231.40737102593403</v>
      </c>
    </row>
    <row r="4939" spans="20:34" x14ac:dyDescent="0.2">
      <c r="T4939" s="3"/>
      <c r="X4939" s="4">
        <f t="shared" ca="1" si="788"/>
        <v>-0.88624082917668301</v>
      </c>
      <c r="Y4939" s="4">
        <f t="shared" ca="1" si="788"/>
        <v>-0.73026262555003496</v>
      </c>
      <c r="Z4939" s="4">
        <f t="shared" ca="1" si="783"/>
        <v>-1.1197964581663078</v>
      </c>
      <c r="AA4939" s="4">
        <f t="shared" ca="1" si="784"/>
        <v>-1.1718567830663844</v>
      </c>
      <c r="AB4939" s="4">
        <f t="shared" ca="1" si="785"/>
        <v>-1.5272351640375168</v>
      </c>
      <c r="AC4939" s="4">
        <f t="shared" ca="1" si="789"/>
        <v>0.59991913553615572</v>
      </c>
      <c r="AD4939" s="4">
        <f t="shared" ca="1" si="786"/>
        <v>0.9873874607894797</v>
      </c>
      <c r="AF4939" s="4">
        <f t="shared" ca="1" si="790"/>
        <v>-1.1570766934408454</v>
      </c>
      <c r="AG4939" s="4">
        <f t="shared" ca="1" si="791"/>
        <v>-1.5079728506474082</v>
      </c>
      <c r="AH4939" s="2">
        <f t="shared" ca="1" si="787"/>
        <v>38.107601551672815</v>
      </c>
    </row>
    <row r="4940" spans="20:34" x14ac:dyDescent="0.2">
      <c r="T4940" s="3"/>
      <c r="X4940" s="4">
        <f t="shared" ca="1" si="788"/>
        <v>0.87823744533705983</v>
      </c>
      <c r="Y4940" s="4">
        <f t="shared" ca="1" si="788"/>
        <v>0.6139012890768607</v>
      </c>
      <c r="Z4940" s="4">
        <f t="shared" ca="1" si="783"/>
        <v>1.0228433229573874</v>
      </c>
      <c r="AA4940" s="4">
        <f t="shared" ca="1" si="784"/>
        <v>1.2014094970744369</v>
      </c>
      <c r="AB4940" s="4">
        <f t="shared" ca="1" si="785"/>
        <v>1.4895375728254627</v>
      </c>
      <c r="AC4940" s="4">
        <f t="shared" ca="1" si="789"/>
        <v>4.5922748982465622E-2</v>
      </c>
      <c r="AD4940" s="4">
        <f t="shared" ca="1" si="786"/>
        <v>2.1422654849224387</v>
      </c>
      <c r="AF4940" s="4">
        <f t="shared" ca="1" si="790"/>
        <v>2.5737380988405918</v>
      </c>
      <c r="AG4940" s="4">
        <f t="shared" ca="1" si="791"/>
        <v>3.1909849307591323</v>
      </c>
      <c r="AH4940" s="2">
        <f t="shared" ca="1" si="787"/>
        <v>-76.465212142170003</v>
      </c>
    </row>
    <row r="4941" spans="20:34" x14ac:dyDescent="0.2">
      <c r="T4941" s="3"/>
      <c r="X4941" s="4">
        <f t="shared" ca="1" si="788"/>
        <v>-0.81471583492582134</v>
      </c>
      <c r="Y4941" s="4">
        <f t="shared" ca="1" si="788"/>
        <v>-0.81352724733406634</v>
      </c>
      <c r="Z4941" s="4">
        <f t="shared" ca="1" si="783"/>
        <v>-1.1419230297368628</v>
      </c>
      <c r="AA4941" s="4">
        <f t="shared" ca="1" si="784"/>
        <v>-1.0756539227111808</v>
      </c>
      <c r="AB4941" s="4">
        <f t="shared" ca="1" si="785"/>
        <v>-1.5583887151207936</v>
      </c>
      <c r="AC4941" s="4">
        <f t="shared" ca="1" si="789"/>
        <v>3.9792318862455489E-2</v>
      </c>
      <c r="AD4941" s="4">
        <f t="shared" ca="1" si="786"/>
        <v>2.2159648540604415</v>
      </c>
      <c r="AF4941" s="4">
        <f t="shared" ca="1" si="790"/>
        <v>-2.3836112878602229</v>
      </c>
      <c r="AG4941" s="4">
        <f t="shared" ca="1" si="791"/>
        <v>-3.4533346216720884</v>
      </c>
      <c r="AH4941" s="2">
        <f t="shared" ca="1" si="787"/>
        <v>51.515569141157357</v>
      </c>
    </row>
    <row r="4942" spans="20:34" x14ac:dyDescent="0.2">
      <c r="T4942" s="3"/>
      <c r="X4942" s="4">
        <f t="shared" ca="1" si="788"/>
        <v>1.0566926339697391</v>
      </c>
      <c r="Y4942" s="4">
        <f t="shared" ca="1" si="788"/>
        <v>5.4323133354577648E-2</v>
      </c>
      <c r="Z4942" s="4">
        <f t="shared" ca="1" si="783"/>
        <v>0.68928903604542047</v>
      </c>
      <c r="AA4942" s="4">
        <f t="shared" ca="1" si="784"/>
        <v>1.4414360747974311</v>
      </c>
      <c r="AB4942" s="4">
        <f t="shared" ca="1" si="785"/>
        <v>1.0199031116879642</v>
      </c>
      <c r="AC4942" s="4">
        <f t="shared" ca="1" si="789"/>
        <v>0.66384952262657049</v>
      </c>
      <c r="AD4942" s="4">
        <f t="shared" ca="1" si="786"/>
        <v>0.9363027365045441</v>
      </c>
      <c r="AF4942" s="4">
        <f t="shared" ca="1" si="790"/>
        <v>1.3496205413292035</v>
      </c>
      <c r="AG4942" s="4">
        <f t="shared" ca="1" si="791"/>
        <v>0.95493807444294054</v>
      </c>
      <c r="AH4942" s="2">
        <f t="shared" ca="1" si="787"/>
        <v>-116.10941419716528</v>
      </c>
    </row>
    <row r="4943" spans="20:34" x14ac:dyDescent="0.2">
      <c r="T4943" s="3"/>
      <c r="X4943" s="4">
        <f t="shared" ca="1" si="788"/>
        <v>-0.18912624814522044</v>
      </c>
      <c r="Y4943" s="4">
        <f t="shared" ca="1" si="788"/>
        <v>-0.27823138522580965</v>
      </c>
      <c r="Z4943" s="4">
        <f t="shared" ca="1" si="783"/>
        <v>-0.33579619155731705</v>
      </c>
      <c r="AA4943" s="4">
        <f t="shared" ca="1" si="784"/>
        <v>-0.23422068266588569</v>
      </c>
      <c r="AB4943" s="4">
        <f t="shared" ca="1" si="785"/>
        <v>-0.42338623392994612</v>
      </c>
      <c r="AC4943" s="4">
        <f t="shared" ca="1" si="789"/>
        <v>0.92375687789979455</v>
      </c>
      <c r="AD4943" s="4">
        <f t="shared" ca="1" si="786"/>
        <v>0.70751277327994888</v>
      </c>
      <c r="AF4943" s="4">
        <f t="shared" ca="1" si="790"/>
        <v>-0.16571412475246364</v>
      </c>
      <c r="AG4943" s="4">
        <f t="shared" ca="1" si="791"/>
        <v>-0.29955116853632935</v>
      </c>
      <c r="AH4943" s="2">
        <f t="shared" ca="1" si="787"/>
        <v>-3.3283002532002683</v>
      </c>
    </row>
    <row r="4944" spans="20:34" x14ac:dyDescent="0.2">
      <c r="T4944" s="3"/>
      <c r="X4944" s="4">
        <f t="shared" ca="1" si="788"/>
        <v>-0.93311345660892453</v>
      </c>
      <c r="Y4944" s="4">
        <f t="shared" ca="1" si="788"/>
        <v>-1.4869779889500641</v>
      </c>
      <c r="Z4944" s="4">
        <f t="shared" ca="1" si="783"/>
        <v>-1.7471323872339453</v>
      </c>
      <c r="AA4944" s="4">
        <f t="shared" ca="1" si="784"/>
        <v>-1.2349016092642011</v>
      </c>
      <c r="AB4944" s="4">
        <f t="shared" ca="1" si="785"/>
        <v>-2.4105053918839028</v>
      </c>
      <c r="AC4944" s="4">
        <f t="shared" ca="1" si="789"/>
        <v>0.96104481616386672</v>
      </c>
      <c r="AD4944" s="4">
        <f t="shared" ca="1" si="786"/>
        <v>0.65240907685984406</v>
      </c>
      <c r="AF4944" s="4">
        <f t="shared" ca="1" si="790"/>
        <v>-0.80566101891279329</v>
      </c>
      <c r="AG4944" s="4">
        <f t="shared" ca="1" si="791"/>
        <v>-1.5726355974846538</v>
      </c>
      <c r="AH4944" s="2">
        <f t="shared" ca="1" si="787"/>
        <v>-26.470626374491985</v>
      </c>
    </row>
    <row r="4945" spans="20:34" x14ac:dyDescent="0.2">
      <c r="T4945" s="3"/>
      <c r="X4945" s="4">
        <f t="shared" ca="1" si="788"/>
        <v>0.44780981996690311</v>
      </c>
      <c r="Y4945" s="4">
        <f t="shared" ca="1" si="788"/>
        <v>-2.4328221975252791</v>
      </c>
      <c r="Z4945" s="4">
        <f t="shared" ca="1" si="783"/>
        <v>-1.6508032517359001</v>
      </c>
      <c r="AA4945" s="4">
        <f t="shared" ca="1" si="784"/>
        <v>0.62247385128781463</v>
      </c>
      <c r="AB4945" s="4">
        <f t="shared" ca="1" si="785"/>
        <v>-2.2748768497947247</v>
      </c>
      <c r="AC4945" s="4">
        <f t="shared" ca="1" si="789"/>
        <v>4.6544947499591927E-2</v>
      </c>
      <c r="AD4945" s="4">
        <f t="shared" ca="1" si="786"/>
        <v>2.1354289518046468</v>
      </c>
      <c r="AF4945" s="4">
        <f t="shared" ca="1" si="790"/>
        <v>1.3292486837813395</v>
      </c>
      <c r="AG4945" s="4">
        <f t="shared" ca="1" si="791"/>
        <v>-4.8578378868418062</v>
      </c>
      <c r="AH4945" s="2">
        <f t="shared" ca="1" si="787"/>
        <v>-694.26192893196094</v>
      </c>
    </row>
    <row r="4946" spans="20:34" x14ac:dyDescent="0.2">
      <c r="T4946" s="3"/>
      <c r="X4946" s="4">
        <f t="shared" ca="1" si="788"/>
        <v>-1.4082851975098147</v>
      </c>
      <c r="Y4946" s="4">
        <f t="shared" ca="1" si="788"/>
        <v>-0.50569364698531349</v>
      </c>
      <c r="Z4946" s="4">
        <f t="shared" ca="1" si="783"/>
        <v>-1.2614326623078964</v>
      </c>
      <c r="AA4946" s="4">
        <f t="shared" ca="1" si="784"/>
        <v>-1.874019180868572</v>
      </c>
      <c r="AB4946" s="4">
        <f t="shared" ca="1" si="785"/>
        <v>-1.7266547038833686</v>
      </c>
      <c r="AC4946" s="4">
        <f t="shared" ca="1" si="789"/>
        <v>0.54642731447882797</v>
      </c>
      <c r="AD4946" s="4">
        <f t="shared" ca="1" si="786"/>
        <v>1.0319073619320958</v>
      </c>
      <c r="AF4946" s="4">
        <f t="shared" ca="1" si="790"/>
        <v>-1.9338141891402352</v>
      </c>
      <c r="AG4946" s="4">
        <f t="shared" ca="1" si="791"/>
        <v>-1.7817477004519309</v>
      </c>
      <c r="AH4946" s="2">
        <f t="shared" ca="1" si="787"/>
        <v>141.48759730595748</v>
      </c>
    </row>
    <row r="4947" spans="20:34" x14ac:dyDescent="0.2">
      <c r="T4947" s="3"/>
      <c r="X4947" s="4">
        <f t="shared" ca="1" si="788"/>
        <v>-1.2742645894771042E-2</v>
      </c>
      <c r="Y4947" s="4">
        <f t="shared" ca="1" si="788"/>
        <v>1.3703358906205427</v>
      </c>
      <c r="Z4947" s="4">
        <f t="shared" ca="1" si="783"/>
        <v>1.0763320774032872</v>
      </c>
      <c r="AA4947" s="4">
        <f t="shared" ca="1" si="784"/>
        <v>3.0195608877630585E-3</v>
      </c>
      <c r="AB4947" s="4">
        <f t="shared" ca="1" si="785"/>
        <v>1.56484813952115</v>
      </c>
      <c r="AC4947" s="4">
        <f t="shared" ca="1" si="789"/>
        <v>0.13438721615676397</v>
      </c>
      <c r="AD4947" s="4">
        <f t="shared" ca="1" si="786"/>
        <v>1.6363184542013713</v>
      </c>
      <c r="AF4947" s="4">
        <f t="shared" ca="1" si="790"/>
        <v>4.9409632042313684E-3</v>
      </c>
      <c r="AG4947" s="4">
        <f t="shared" ca="1" si="791"/>
        <v>2.56058988872114</v>
      </c>
      <c r="AH4947" s="2">
        <f t="shared" ca="1" si="787"/>
        <v>255.26726063216256</v>
      </c>
    </row>
    <row r="4948" spans="20:34" x14ac:dyDescent="0.2">
      <c r="T4948" s="3"/>
      <c r="X4948" s="4">
        <f t="shared" ca="1" si="788"/>
        <v>-2.1218469899293599</v>
      </c>
      <c r="Y4948" s="4">
        <f t="shared" ca="1" si="788"/>
        <v>0.10292021101929202</v>
      </c>
      <c r="Z4948" s="4">
        <f t="shared" ca="1" si="783"/>
        <v>-1.2163751133589606</v>
      </c>
      <c r="AA4948" s="4">
        <f t="shared" ca="1" si="784"/>
        <v>-2.8337771814100292</v>
      </c>
      <c r="AB4948" s="4">
        <f t="shared" ca="1" si="785"/>
        <v>-1.6632150223948956</v>
      </c>
      <c r="AC4948" s="4">
        <f t="shared" ca="1" si="789"/>
        <v>0.10469907484360752</v>
      </c>
      <c r="AD4948" s="4">
        <f t="shared" ca="1" si="786"/>
        <v>1.7476575918449468</v>
      </c>
      <c r="AF4948" s="4">
        <f t="shared" ca="1" si="790"/>
        <v>-4.9524722046882124</v>
      </c>
      <c r="AG4948" s="4">
        <f t="shared" ca="1" si="791"/>
        <v>-2.9067303607590027</v>
      </c>
      <c r="AH4948" s="2">
        <f t="shared" ca="1" si="787"/>
        <v>567.97908363572378</v>
      </c>
    </row>
    <row r="4949" spans="20:34" x14ac:dyDescent="0.2">
      <c r="T4949" s="3"/>
      <c r="X4949" s="4">
        <f t="shared" ca="1" si="788"/>
        <v>0.76969002775007422</v>
      </c>
      <c r="Y4949" s="4">
        <f t="shared" ca="1" si="788"/>
        <v>0.82720398418638474</v>
      </c>
      <c r="Z4949" s="4">
        <f t="shared" ca="1" si="783"/>
        <v>1.1252037956098986</v>
      </c>
      <c r="AA4949" s="4">
        <f t="shared" ca="1" si="784"/>
        <v>1.0554105750834304</v>
      </c>
      <c r="AB4949" s="4">
        <f t="shared" ca="1" si="785"/>
        <v>1.6336580572629151</v>
      </c>
      <c r="AC4949" s="4">
        <f t="shared" ca="1" si="789"/>
        <v>0.83104433817366152</v>
      </c>
      <c r="AD4949" s="4">
        <f t="shared" ca="1" si="786"/>
        <v>0.80126163413616991</v>
      </c>
      <c r="AF4949" s="4">
        <f t="shared" ca="1" si="790"/>
        <v>0.84566000207594427</v>
      </c>
      <c r="AG4949" s="4">
        <f t="shared" ca="1" si="791"/>
        <v>1.308987524582204</v>
      </c>
      <c r="AH4949" s="2">
        <f t="shared" ca="1" si="787"/>
        <v>-2.7783103448955444</v>
      </c>
    </row>
    <row r="4950" spans="20:34" x14ac:dyDescent="0.2">
      <c r="T4950" s="3"/>
      <c r="X4950" s="4">
        <f t="shared" ca="1" si="788"/>
        <v>-0.23863948597492632</v>
      </c>
      <c r="Y4950" s="4">
        <f t="shared" ca="1" si="788"/>
        <v>0.53400995149420416</v>
      </c>
      <c r="Z4950" s="4">
        <f t="shared" ca="1" si="783"/>
        <v>0.2765153681814877</v>
      </c>
      <c r="AA4950" s="4">
        <f t="shared" ca="1" si="784"/>
        <v>-0.30081719420084174</v>
      </c>
      <c r="AB4950" s="4">
        <f t="shared" ca="1" si="785"/>
        <v>0.43873013120041549</v>
      </c>
      <c r="AC4950" s="4">
        <f t="shared" ca="1" si="789"/>
        <v>0.96578836445059169</v>
      </c>
      <c r="AD4950" s="4">
        <f t="shared" ca="1" si="786"/>
        <v>0.64336398450882881</v>
      </c>
      <c r="AF4950" s="4">
        <f t="shared" ca="1" si="790"/>
        <v>-0.19353494866981968</v>
      </c>
      <c r="AG4950" s="4">
        <f t="shared" ca="1" si="791"/>
        <v>0.28226316533318052</v>
      </c>
      <c r="AH4950" s="2">
        <f t="shared" ca="1" si="787"/>
        <v>59.33730899064949</v>
      </c>
    </row>
    <row r="4951" spans="20:34" x14ac:dyDescent="0.2">
      <c r="T4951" s="3"/>
      <c r="X4951" s="4">
        <f t="shared" ca="1" si="788"/>
        <v>-0.43708547084511407</v>
      </c>
      <c r="Y4951" s="4">
        <f t="shared" ca="1" si="788"/>
        <v>-1.2408293040003837</v>
      </c>
      <c r="Z4951" s="4">
        <f t="shared" ca="1" si="783"/>
        <v>-1.2490057290134096</v>
      </c>
      <c r="AA4951" s="4">
        <f t="shared" ca="1" si="784"/>
        <v>-0.56773188004560871</v>
      </c>
      <c r="AB4951" s="4">
        <f t="shared" ca="1" si="785"/>
        <v>-1.7091579534282073</v>
      </c>
      <c r="AC4951" s="4">
        <f t="shared" ca="1" si="789"/>
        <v>0.38672216704791962</v>
      </c>
      <c r="AD4951" s="4">
        <f t="shared" ca="1" si="786"/>
        <v>1.1853782143661684</v>
      </c>
      <c r="AF4951" s="4">
        <f t="shared" ca="1" si="790"/>
        <v>-0.67297700220721135</v>
      </c>
      <c r="AG4951" s="4">
        <f t="shared" ca="1" si="791"/>
        <v>-2.0259986029044632</v>
      </c>
      <c r="AH4951" s="2">
        <f t="shared" ca="1" si="787"/>
        <v>-93.579858313925797</v>
      </c>
    </row>
    <row r="4952" spans="20:34" x14ac:dyDescent="0.2">
      <c r="T4952" s="3"/>
      <c r="X4952" s="4">
        <f t="shared" ca="1" si="788"/>
        <v>1.7281370249237689</v>
      </c>
      <c r="Y4952" s="4">
        <f t="shared" ca="1" si="788"/>
        <v>-0.88459205967524868</v>
      </c>
      <c r="Z4952" s="4">
        <f t="shared" ca="1" si="783"/>
        <v>0.35715672780395935</v>
      </c>
      <c r="AA4952" s="4">
        <f t="shared" ca="1" si="784"/>
        <v>2.3445451439527503</v>
      </c>
      <c r="AB4952" s="4">
        <f t="shared" ca="1" si="785"/>
        <v>0.55227075399471959</v>
      </c>
      <c r="AC4952" s="4">
        <f t="shared" ca="1" si="789"/>
        <v>0.97490425119128832</v>
      </c>
      <c r="AD4952" s="4">
        <f t="shared" ca="1" si="786"/>
        <v>0.62340647005061822</v>
      </c>
      <c r="AF4952" s="4">
        <f t="shared" ca="1" si="790"/>
        <v>1.4616046120659025</v>
      </c>
      <c r="AG4952" s="4">
        <f t="shared" ca="1" si="791"/>
        <v>0.3442891612600415</v>
      </c>
      <c r="AH4952" s="2">
        <f t="shared" ca="1" si="787"/>
        <v>-194.31544432115061</v>
      </c>
    </row>
    <row r="4953" spans="20:34" x14ac:dyDescent="0.2">
      <c r="T4953" s="3"/>
      <c r="X4953" s="4">
        <f t="shared" ca="1" si="788"/>
        <v>-0.19770834066596693</v>
      </c>
      <c r="Y4953" s="4">
        <f t="shared" ca="1" si="788"/>
        <v>-1.2495909942297372</v>
      </c>
      <c r="Z4953" s="4">
        <f t="shared" ca="1" si="783"/>
        <v>-1.1095256271894858</v>
      </c>
      <c r="AA4953" s="4">
        <f t="shared" ca="1" si="784"/>
        <v>-0.24576380625472632</v>
      </c>
      <c r="AB4953" s="4">
        <f t="shared" ca="1" si="785"/>
        <v>-1.5127741411680755</v>
      </c>
      <c r="AC4953" s="4">
        <f t="shared" ca="1" si="789"/>
        <v>0.39038231498073384</v>
      </c>
      <c r="AD4953" s="4">
        <f t="shared" ca="1" si="786"/>
        <v>1.1813331463751</v>
      </c>
      <c r="AF4953" s="4">
        <f t="shared" ca="1" si="790"/>
        <v>-0.29032893050801634</v>
      </c>
      <c r="AG4953" s="4">
        <f t="shared" ca="1" si="791"/>
        <v>-1.7870902359409724</v>
      </c>
      <c r="AH4953" s="2">
        <f t="shared" ca="1" si="787"/>
        <v>-131.96542902736837</v>
      </c>
    </row>
    <row r="4954" spans="20:34" x14ac:dyDescent="0.2">
      <c r="T4954" s="3"/>
      <c r="X4954" s="4">
        <f t="shared" ca="1" si="788"/>
        <v>0.61974565014654937</v>
      </c>
      <c r="Y4954" s="4">
        <f t="shared" ca="1" si="788"/>
        <v>1.7348834961062274</v>
      </c>
      <c r="Z4954" s="4">
        <f t="shared" ca="1" si="783"/>
        <v>1.7515928411230701</v>
      </c>
      <c r="AA4954" s="4">
        <f t="shared" ca="1" si="784"/>
        <v>0.85373173301255501</v>
      </c>
      <c r="AB4954" s="4">
        <f t="shared" ca="1" si="785"/>
        <v>2.5155951013808635</v>
      </c>
      <c r="AC4954" s="4">
        <f t="shared" ca="1" si="789"/>
        <v>0.63229237839928965</v>
      </c>
      <c r="AD4954" s="4">
        <f t="shared" ca="1" si="786"/>
        <v>0.96131768950274965</v>
      </c>
      <c r="AF4954" s="4">
        <f t="shared" ca="1" si="790"/>
        <v>0.82070741703480776</v>
      </c>
      <c r="AG4954" s="4">
        <f t="shared" ca="1" si="791"/>
        <v>2.4182860705838869</v>
      </c>
      <c r="AH4954" s="2">
        <f t="shared" ca="1" si="787"/>
        <v>112.0434476753644</v>
      </c>
    </row>
    <row r="4955" spans="20:34" x14ac:dyDescent="0.2">
      <c r="T4955" s="3"/>
      <c r="X4955" s="4">
        <f t="shared" ca="1" si="788"/>
        <v>0.71746936680784867</v>
      </c>
      <c r="Y4955" s="4">
        <f t="shared" ca="1" si="788"/>
        <v>1.0622467097924257</v>
      </c>
      <c r="Z4955" s="4">
        <f t="shared" ca="1" si="783"/>
        <v>1.2792151569733232</v>
      </c>
      <c r="AA4955" s="4">
        <f t="shared" ca="1" si="784"/>
        <v>0.98517251348133772</v>
      </c>
      <c r="AB4955" s="4">
        <f t="shared" ca="1" si="785"/>
        <v>1.8505014484019828</v>
      </c>
      <c r="AC4955" s="4">
        <f t="shared" ca="1" si="789"/>
        <v>9.4521536347440094E-2</v>
      </c>
      <c r="AD4955" s="4">
        <f t="shared" ca="1" si="786"/>
        <v>1.7942246313245249</v>
      </c>
      <c r="AF4955" s="4">
        <f t="shared" ca="1" si="790"/>
        <v>1.7676207897921088</v>
      </c>
      <c r="AG4955" s="4">
        <f t="shared" ca="1" si="791"/>
        <v>3.3202152790245472</v>
      </c>
      <c r="AH4955" s="2">
        <f t="shared" ca="1" si="787"/>
        <v>56.758170088417046</v>
      </c>
    </row>
    <row r="4956" spans="20:34" x14ac:dyDescent="0.2">
      <c r="T4956" s="3"/>
      <c r="X4956" s="4">
        <f t="shared" ca="1" si="788"/>
        <v>0.23363409982275724</v>
      </c>
      <c r="Y4956" s="4">
        <f t="shared" ca="1" si="788"/>
        <v>-0.31050379105604003</v>
      </c>
      <c r="Z4956" s="4">
        <f t="shared" ca="1" si="783"/>
        <v>-0.10275244120978388</v>
      </c>
      <c r="AA4956" s="4">
        <f t="shared" ca="1" si="784"/>
        <v>0.33440228816071665</v>
      </c>
      <c r="AB4956" s="4">
        <f t="shared" ca="1" si="785"/>
        <v>-9.5267602539635954E-2</v>
      </c>
      <c r="AC4956" s="4">
        <f t="shared" ca="1" si="789"/>
        <v>0.22895374792877532</v>
      </c>
      <c r="AD4956" s="4">
        <f t="shared" ca="1" si="786"/>
        <v>1.4071767934557033</v>
      </c>
      <c r="AF4956" s="4">
        <f t="shared" ca="1" si="790"/>
        <v>0.47056313957824736</v>
      </c>
      <c r="AG4956" s="4">
        <f t="shared" ca="1" si="791"/>
        <v>-0.13405835946193734</v>
      </c>
      <c r="AH4956" s="2">
        <f t="shared" ca="1" si="787"/>
        <v>-88.242770194918648</v>
      </c>
    </row>
    <row r="4957" spans="20:34" x14ac:dyDescent="0.2">
      <c r="T4957" s="3"/>
      <c r="X4957" s="4">
        <f t="shared" ca="1" si="788"/>
        <v>0.61960499576659767</v>
      </c>
      <c r="Y4957" s="4">
        <f t="shared" ca="1" si="788"/>
        <v>1.3865775164293073</v>
      </c>
      <c r="Z4957" s="4">
        <f t="shared" ca="1" si="783"/>
        <v>1.4759484232415392</v>
      </c>
      <c r="AA4957" s="4">
        <f t="shared" ca="1" si="784"/>
        <v>0.8535425494437261</v>
      </c>
      <c r="AB4957" s="4">
        <f t="shared" ca="1" si="785"/>
        <v>2.1274960040620581</v>
      </c>
      <c r="AC4957" s="4">
        <f t="shared" ca="1" si="789"/>
        <v>0.42304712154541091</v>
      </c>
      <c r="AD4957" s="4">
        <f t="shared" ca="1" si="786"/>
        <v>1.1466118024747327</v>
      </c>
      <c r="AF4957" s="4">
        <f t="shared" ca="1" si="790"/>
        <v>0.97868196110654948</v>
      </c>
      <c r="AG4957" s="4">
        <f t="shared" ca="1" si="791"/>
        <v>2.4394120279753877</v>
      </c>
      <c r="AH4957" s="2">
        <f t="shared" ca="1" si="787"/>
        <v>89.569975830847397</v>
      </c>
    </row>
    <row r="4958" spans="20:34" x14ac:dyDescent="0.2">
      <c r="T4958" s="3"/>
      <c r="X4958" s="4">
        <f t="shared" ca="1" si="788"/>
        <v>3.7871176251555838E-2</v>
      </c>
      <c r="Y4958" s="4">
        <f t="shared" ca="1" si="788"/>
        <v>2.0385811683643387</v>
      </c>
      <c r="Z4958" s="4">
        <f t="shared" ca="1" si="783"/>
        <v>1.6359641372184301</v>
      </c>
      <c r="AA4958" s="4">
        <f t="shared" ca="1" si="784"/>
        <v>7.1096385150178618E-2</v>
      </c>
      <c r="AB4958" s="4">
        <f t="shared" ca="1" si="785"/>
        <v>2.3527933441226372</v>
      </c>
      <c r="AC4958" s="4">
        <f t="shared" ca="1" si="789"/>
        <v>0.74349155939516121</v>
      </c>
      <c r="AD4958" s="4">
        <f t="shared" ca="1" si="786"/>
        <v>0.87357933343274352</v>
      </c>
      <c r="AF4958" s="4">
        <f t="shared" ca="1" si="790"/>
        <v>6.2108332748970645E-2</v>
      </c>
      <c r="AG4958" s="4">
        <f t="shared" ca="1" si="791"/>
        <v>2.0553516412636488</v>
      </c>
      <c r="AH4958" s="2">
        <f t="shared" ca="1" si="787"/>
        <v>195.59224814823529</v>
      </c>
    </row>
    <row r="4959" spans="20:34" x14ac:dyDescent="0.2">
      <c r="T4959" s="3"/>
      <c r="X4959" s="4">
        <f t="shared" ca="1" si="788"/>
        <v>0.47775918992562172</v>
      </c>
      <c r="Y4959" s="4">
        <f t="shared" ca="1" si="788"/>
        <v>0.60403012696470404</v>
      </c>
      <c r="Z4959" s="4">
        <f t="shared" ca="1" si="783"/>
        <v>0.7700867026280025</v>
      </c>
      <c r="AA4959" s="4">
        <f t="shared" ca="1" si="784"/>
        <v>0.6627564837583545</v>
      </c>
      <c r="AB4959" s="4">
        <f t="shared" ca="1" si="785"/>
        <v>1.1336638100077938</v>
      </c>
      <c r="AC4959" s="4">
        <f t="shared" ca="1" si="789"/>
        <v>0.71613380710012653</v>
      </c>
      <c r="AD4959" s="4">
        <f t="shared" ca="1" si="786"/>
        <v>0.89519692952026075</v>
      </c>
      <c r="AF4959" s="4">
        <f t="shared" ca="1" si="790"/>
        <v>0.59329756928012356</v>
      </c>
      <c r="AG4959" s="4">
        <f t="shared" ca="1" si="791"/>
        <v>1.0148523618272174</v>
      </c>
      <c r="AH4959" s="2">
        <f t="shared" ca="1" si="787"/>
        <v>7.3161501171248347</v>
      </c>
    </row>
    <row r="4960" spans="20:34" x14ac:dyDescent="0.2">
      <c r="T4960" s="3"/>
      <c r="X4960" s="4">
        <f t="shared" ca="1" si="788"/>
        <v>0.82422602278310841</v>
      </c>
      <c r="Y4960" s="4">
        <f t="shared" ca="1" si="788"/>
        <v>0.56190384758250955</v>
      </c>
      <c r="Z4960" s="4">
        <f t="shared" ca="1" si="783"/>
        <v>0.94867076430989639</v>
      </c>
      <c r="AA4960" s="4">
        <f t="shared" ca="1" si="784"/>
        <v>1.1287628174631195</v>
      </c>
      <c r="AB4960" s="4">
        <f t="shared" ca="1" si="785"/>
        <v>1.3851048283565017</v>
      </c>
      <c r="AC4960" s="4">
        <f t="shared" ca="1" si="789"/>
        <v>0.81437644615742899</v>
      </c>
      <c r="AD4960" s="4">
        <f t="shared" ca="1" si="786"/>
        <v>0.81564679526749673</v>
      </c>
      <c r="AF4960" s="4">
        <f t="shared" ca="1" si="790"/>
        <v>0.92067177468090378</v>
      </c>
      <c r="AG4960" s="4">
        <f t="shared" ca="1" si="791"/>
        <v>1.1297563143585168</v>
      </c>
      <c r="AH4960" s="2">
        <f t="shared" ca="1" si="787"/>
        <v>-32.382056231337174</v>
      </c>
    </row>
    <row r="4961" spans="20:34" x14ac:dyDescent="0.2">
      <c r="T4961" s="3"/>
      <c r="X4961" s="4">
        <f t="shared" ca="1" si="788"/>
        <v>-0.36938548203543009</v>
      </c>
      <c r="Y4961" s="4">
        <f t="shared" ca="1" si="788"/>
        <v>-0.8408768378763436</v>
      </c>
      <c r="Z4961" s="4">
        <f t="shared" ca="1" si="783"/>
        <v>-0.89118000782600637</v>
      </c>
      <c r="AA4961" s="4">
        <f t="shared" ca="1" si="784"/>
        <v>-0.47667374522543843</v>
      </c>
      <c r="AB4961" s="4">
        <f t="shared" ca="1" si="785"/>
        <v>-1.2053500386603946</v>
      </c>
      <c r="AC4961" s="4">
        <f t="shared" ca="1" si="789"/>
        <v>0.62080693230479012</v>
      </c>
      <c r="AD4961" s="4">
        <f t="shared" ca="1" si="786"/>
        <v>0.9705092376423049</v>
      </c>
      <c r="AF4961" s="4">
        <f t="shared" ca="1" si="790"/>
        <v>-0.46261627308284253</v>
      </c>
      <c r="AG4961" s="4">
        <f t="shared" ca="1" si="791"/>
        <v>-1.1698033471124223</v>
      </c>
      <c r="AH4961" s="2">
        <f t="shared" ca="1" si="787"/>
        <v>-42.291199547527413</v>
      </c>
    </row>
    <row r="4962" spans="20:34" x14ac:dyDescent="0.2">
      <c r="T4962" s="3"/>
      <c r="X4962" s="4">
        <f t="shared" ca="1" si="788"/>
        <v>-1.2036918990298238</v>
      </c>
      <c r="Y4962" s="4">
        <f t="shared" ca="1" si="788"/>
        <v>-0.80789782049829095</v>
      </c>
      <c r="Z4962" s="4">
        <f t="shared" ca="1" si="783"/>
        <v>-1.3753813708725908</v>
      </c>
      <c r="AA4962" s="4">
        <f t="shared" ca="1" si="784"/>
        <v>-1.5988362084065515</v>
      </c>
      <c r="AB4962" s="4">
        <f t="shared" ca="1" si="785"/>
        <v>-1.8870910779426768</v>
      </c>
      <c r="AC4962" s="4">
        <f t="shared" ca="1" si="789"/>
        <v>0.73738175424602947</v>
      </c>
      <c r="AD4962" s="4">
        <f t="shared" ca="1" si="786"/>
        <v>0.87842602051256591</v>
      </c>
      <c r="AF4962" s="4">
        <f t="shared" ca="1" si="790"/>
        <v>-1.4044593280019666</v>
      </c>
      <c r="AG4962" s="4">
        <f t="shared" ca="1" si="791"/>
        <v>-1.657669905941954</v>
      </c>
      <c r="AH4962" s="2">
        <f t="shared" ca="1" si="787"/>
        <v>64.436209645021336</v>
      </c>
    </row>
    <row r="4963" spans="20:34" x14ac:dyDescent="0.2">
      <c r="T4963" s="3"/>
      <c r="X4963" s="4">
        <f t="shared" ref="X4963:Y5001" ca="1" si="792">NORMSINV(RAND())</f>
        <v>-0.74212469396883618</v>
      </c>
      <c r="Y4963" s="4">
        <f t="shared" ca="1" si="792"/>
        <v>1.1997479140209912</v>
      </c>
      <c r="Z4963" s="4">
        <f t="shared" ca="1" si="783"/>
        <v>0.49525654381142831</v>
      </c>
      <c r="AA4963" s="4">
        <f t="shared" ca="1" si="784"/>
        <v>-0.97801706905389285</v>
      </c>
      <c r="AB4963" s="4">
        <f t="shared" ca="1" si="785"/>
        <v>0.74671116510228996</v>
      </c>
      <c r="AC4963" s="4">
        <f t="shared" ca="1" si="789"/>
        <v>0.89983552370728648</v>
      </c>
      <c r="AD4963" s="4">
        <f t="shared" ca="1" si="786"/>
        <v>0.7351647882930098</v>
      </c>
      <c r="AF4963" s="4">
        <f t="shared" ca="1" si="790"/>
        <v>-0.71900371151795506</v>
      </c>
      <c r="AG4963" s="4">
        <f t="shared" ca="1" si="791"/>
        <v>0.54895575560845167</v>
      </c>
      <c r="AH4963" s="2">
        <f t="shared" ca="1" si="787"/>
        <v>171.45794841599627</v>
      </c>
    </row>
    <row r="4964" spans="20:34" x14ac:dyDescent="0.2">
      <c r="T4964" s="3"/>
      <c r="X4964" s="4">
        <f t="shared" ca="1" si="792"/>
        <v>-0.88354920666807313</v>
      </c>
      <c r="Y4964" s="4">
        <f t="shared" ca="1" si="792"/>
        <v>-1.8629576299305446</v>
      </c>
      <c r="Z4964" s="4">
        <f t="shared" ca="1" si="783"/>
        <v>-2.0142691744607322</v>
      </c>
      <c r="AA4964" s="4">
        <f t="shared" ca="1" si="784"/>
        <v>-1.1682364851965723</v>
      </c>
      <c r="AB4964" s="4">
        <f t="shared" ca="1" si="785"/>
        <v>-2.7866259996588094</v>
      </c>
      <c r="AC4964" s="4">
        <f t="shared" ca="1" si="789"/>
        <v>0.68715657121666429</v>
      </c>
      <c r="AD4964" s="4">
        <f t="shared" ca="1" si="786"/>
        <v>0.91796657783896185</v>
      </c>
      <c r="AF4964" s="4">
        <f t="shared" ca="1" si="790"/>
        <v>-1.0724020484225145</v>
      </c>
      <c r="AG4964" s="4">
        <f t="shared" ca="1" si="791"/>
        <v>-2.5580295326238733</v>
      </c>
      <c r="AH4964" s="2">
        <f t="shared" ca="1" si="787"/>
        <v>-80.959649574240757</v>
      </c>
    </row>
    <row r="4965" spans="20:34" x14ac:dyDescent="0.2">
      <c r="T4965" s="3"/>
      <c r="X4965" s="4">
        <f t="shared" ca="1" si="792"/>
        <v>0.15533641384318467</v>
      </c>
      <c r="Y4965" s="4">
        <f t="shared" ca="1" si="792"/>
        <v>-0.92729364941772652</v>
      </c>
      <c r="Z4965" s="4">
        <f t="shared" ca="1" si="783"/>
        <v>-0.6386085847481856</v>
      </c>
      <c r="AA4965" s="4">
        <f t="shared" ca="1" si="784"/>
        <v>0.22908999237765681</v>
      </c>
      <c r="AB4965" s="4">
        <f t="shared" ca="1" si="785"/>
        <v>-0.84973702803466333</v>
      </c>
      <c r="AC4965" s="4">
        <f t="shared" ca="1" si="789"/>
        <v>0.26179817321129395</v>
      </c>
      <c r="AD4965" s="4">
        <f t="shared" ca="1" si="786"/>
        <v>1.3506040371608297</v>
      </c>
      <c r="AF4965" s="4">
        <f t="shared" ca="1" si="790"/>
        <v>0.30940986857840697</v>
      </c>
      <c r="AG4965" s="4">
        <f t="shared" ca="1" si="791"/>
        <v>-1.1476582605886614</v>
      </c>
      <c r="AH4965" s="2">
        <f t="shared" ca="1" si="787"/>
        <v>-164.10179362082181</v>
      </c>
    </row>
    <row r="4966" spans="20:34" x14ac:dyDescent="0.2">
      <c r="T4966" s="3"/>
      <c r="X4966" s="4">
        <f t="shared" ca="1" si="792"/>
        <v>-1.7187046304265996</v>
      </c>
      <c r="Y4966" s="4">
        <f t="shared" ca="1" si="792"/>
        <v>0.48940952721892161</v>
      </c>
      <c r="Z4966" s="4">
        <f t="shared" ca="1" si="783"/>
        <v>-0.66403178012945063</v>
      </c>
      <c r="AA4966" s="4">
        <f t="shared" ca="1" si="784"/>
        <v>-2.2915408831660198</v>
      </c>
      <c r="AB4966" s="4">
        <f t="shared" ca="1" si="785"/>
        <v>-0.88553212685893634</v>
      </c>
      <c r="AC4966" s="4">
        <f t="shared" ca="1" si="789"/>
        <v>0.26253429523899874</v>
      </c>
      <c r="AD4966" s="4">
        <f t="shared" ca="1" si="786"/>
        <v>1.3494206811650475</v>
      </c>
      <c r="AF4966" s="4">
        <f t="shared" ca="1" si="790"/>
        <v>-3.0922526594794451</v>
      </c>
      <c r="AG4966" s="4">
        <f t="shared" ca="1" si="791"/>
        <v>-1.1949553658195191</v>
      </c>
      <c r="AH4966" s="2">
        <f t="shared" ca="1" si="787"/>
        <v>401.16148427934741</v>
      </c>
    </row>
    <row r="4967" spans="20:34" x14ac:dyDescent="0.2">
      <c r="T4967" s="3"/>
      <c r="X4967" s="4">
        <f t="shared" ca="1" si="792"/>
        <v>-0.30664526394323394</v>
      </c>
      <c r="Y4967" s="4">
        <f t="shared" ca="1" si="792"/>
        <v>1.4856787622264653</v>
      </c>
      <c r="Z4967" s="4">
        <f t="shared" ca="1" si="783"/>
        <v>0.98782270341764444</v>
      </c>
      <c r="AA4967" s="4">
        <f t="shared" ca="1" si="784"/>
        <v>-0.39228662289154398</v>
      </c>
      <c r="AB4967" s="4">
        <f t="shared" ca="1" si="785"/>
        <v>1.4402295877939608</v>
      </c>
      <c r="AC4967" s="4">
        <f t="shared" ca="1" si="789"/>
        <v>0.57124527508360046</v>
      </c>
      <c r="AD4967" s="4">
        <f t="shared" ca="1" si="786"/>
        <v>1.0109842248117593</v>
      </c>
      <c r="AF4967" s="4">
        <f t="shared" ca="1" si="790"/>
        <v>-0.39659558734803052</v>
      </c>
      <c r="AG4967" s="4">
        <f t="shared" ca="1" si="791"/>
        <v>1.456049393366837</v>
      </c>
      <c r="AH4967" s="2">
        <f t="shared" ca="1" si="787"/>
        <v>209.56706382075618</v>
      </c>
    </row>
    <row r="4968" spans="20:34" x14ac:dyDescent="0.2">
      <c r="T4968" s="3"/>
      <c r="X4968" s="4">
        <f t="shared" ca="1" si="792"/>
        <v>0.8268285569521252</v>
      </c>
      <c r="Y4968" s="4">
        <f t="shared" ca="1" si="792"/>
        <v>-0.54115497874897356</v>
      </c>
      <c r="Z4968" s="4">
        <f t="shared" ca="1" si="783"/>
        <v>7.7589889831532755E-2</v>
      </c>
      <c r="AA4968" s="4">
        <f t="shared" ca="1" si="784"/>
        <v>1.1322632893450664</v>
      </c>
      <c r="AB4968" s="4">
        <f t="shared" ca="1" si="785"/>
        <v>0.15864900648665467</v>
      </c>
      <c r="AC4968" s="4">
        <f t="shared" ca="1" si="789"/>
        <v>0.15812918961210876</v>
      </c>
      <c r="AD4968" s="4">
        <f t="shared" ca="1" si="786"/>
        <v>1.5653190957707226</v>
      </c>
      <c r="AF4968" s="4">
        <f t="shared" ca="1" si="790"/>
        <v>1.7723533482520033</v>
      </c>
      <c r="AG4968" s="4">
        <f t="shared" ca="1" si="791"/>
        <v>0.24833631937861378</v>
      </c>
      <c r="AH4968" s="2">
        <f t="shared" ca="1" si="787"/>
        <v>-251.14545018301942</v>
      </c>
    </row>
    <row r="4969" spans="20:34" x14ac:dyDescent="0.2">
      <c r="T4969" s="3"/>
      <c r="X4969" s="4">
        <f t="shared" ca="1" si="792"/>
        <v>0.51692296968161222</v>
      </c>
      <c r="Y4969" s="4">
        <f t="shared" ca="1" si="792"/>
        <v>0.14942584459134189</v>
      </c>
      <c r="Z4969" s="4">
        <f t="shared" ca="1" si="783"/>
        <v>0.43438559958596851</v>
      </c>
      <c r="AA4969" s="4">
        <f t="shared" ca="1" si="784"/>
        <v>0.71543272196444296</v>
      </c>
      <c r="AB4969" s="4">
        <f t="shared" ca="1" si="785"/>
        <v>0.66100669595901274</v>
      </c>
      <c r="AC4969" s="4">
        <f t="shared" ca="1" si="789"/>
        <v>0.61917614430364798</v>
      </c>
      <c r="AD4969" s="4">
        <f t="shared" ca="1" si="786"/>
        <v>0.97181904424062315</v>
      </c>
      <c r="AF4969" s="4">
        <f t="shared" ca="1" si="790"/>
        <v>0.69527114407795243</v>
      </c>
      <c r="AG4969" s="4">
        <f t="shared" ca="1" si="791"/>
        <v>0.64237889550353988</v>
      </c>
      <c r="AH4969" s="2">
        <f t="shared" ca="1" si="787"/>
        <v>-45.934597220504202</v>
      </c>
    </row>
    <row r="4970" spans="20:34" x14ac:dyDescent="0.2">
      <c r="T4970" s="3"/>
      <c r="X4970" s="4">
        <f t="shared" ca="1" si="792"/>
        <v>-0.14284670188691329</v>
      </c>
      <c r="Y4970" s="4">
        <f t="shared" ca="1" si="792"/>
        <v>-0.73848746225083894</v>
      </c>
      <c r="Z4970" s="4">
        <f t="shared" ca="1" si="783"/>
        <v>-0.67161638559373293</v>
      </c>
      <c r="AA4970" s="4">
        <f t="shared" ca="1" si="784"/>
        <v>-0.1719735651005953</v>
      </c>
      <c r="AB4970" s="4">
        <f t="shared" ca="1" si="785"/>
        <v>-0.89621102453743873</v>
      </c>
      <c r="AC4970" s="4">
        <f t="shared" ca="1" si="789"/>
        <v>0.11265751867945628</v>
      </c>
      <c r="AD4970" s="4">
        <f t="shared" ca="1" si="786"/>
        <v>1.7146522973480938</v>
      </c>
      <c r="AF4970" s="4">
        <f t="shared" ca="1" si="790"/>
        <v>-0.29487486848287769</v>
      </c>
      <c r="AG4970" s="4">
        <f t="shared" ca="1" si="791"/>
        <v>-1.5366902921318082</v>
      </c>
      <c r="AH4970" s="2">
        <f t="shared" ca="1" si="787"/>
        <v>-106.19005203654524</v>
      </c>
    </row>
    <row r="4971" spans="20:34" x14ac:dyDescent="0.2">
      <c r="T4971" s="3"/>
      <c r="X4971" s="4">
        <f t="shared" ca="1" si="792"/>
        <v>1.4941713925216065</v>
      </c>
      <c r="Y4971" s="4">
        <f t="shared" ca="1" si="792"/>
        <v>-1.3317072797612721</v>
      </c>
      <c r="Z4971" s="4">
        <f t="shared" ca="1" si="783"/>
        <v>-0.13967543362209711</v>
      </c>
      <c r="AA4971" s="4">
        <f t="shared" ca="1" si="784"/>
        <v>2.0298556665519047</v>
      </c>
      <c r="AB4971" s="4">
        <f t="shared" ca="1" si="785"/>
        <v>-0.1472540716858628</v>
      </c>
      <c r="AC4971" s="4">
        <f t="shared" ca="1" si="789"/>
        <v>0.70837792362493512</v>
      </c>
      <c r="AD4971" s="4">
        <f t="shared" ca="1" si="786"/>
        <v>0.90129682353736706</v>
      </c>
      <c r="AF4971" s="4">
        <f t="shared" ca="1" si="790"/>
        <v>1.8295024645025566</v>
      </c>
      <c r="AG4971" s="4">
        <f t="shared" ca="1" si="791"/>
        <v>-0.13271962706341189</v>
      </c>
      <c r="AH4971" s="2">
        <f t="shared" ca="1" si="787"/>
        <v>-297.88507577449946</v>
      </c>
    </row>
    <row r="4972" spans="20:34" x14ac:dyDescent="0.2">
      <c r="T4972" s="3"/>
      <c r="X4972" s="4">
        <f t="shared" ca="1" si="792"/>
        <v>-0.19088635472137899</v>
      </c>
      <c r="Y4972" s="4">
        <f t="shared" ca="1" si="792"/>
        <v>0.58456006198728472</v>
      </c>
      <c r="Z4972" s="4">
        <f t="shared" ca="1" si="783"/>
        <v>0.34571508701514736</v>
      </c>
      <c r="AA4972" s="4">
        <f t="shared" ca="1" si="784"/>
        <v>-0.23658806890519907</v>
      </c>
      <c r="AB4972" s="4">
        <f t="shared" ca="1" si="785"/>
        <v>0.53616126592269031</v>
      </c>
      <c r="AC4972" s="4">
        <f t="shared" ca="1" si="789"/>
        <v>0.59593048355955447</v>
      </c>
      <c r="AD4972" s="4">
        <f t="shared" ca="1" si="786"/>
        <v>0.99063782880622264</v>
      </c>
      <c r="AF4972" s="4">
        <f t="shared" ca="1" si="790"/>
        <v>-0.23437309090170341</v>
      </c>
      <c r="AG4972" s="4">
        <f t="shared" ca="1" si="791"/>
        <v>0.53114163236364975</v>
      </c>
      <c r="AH4972" s="2">
        <f t="shared" ca="1" si="787"/>
        <v>90.814742592452149</v>
      </c>
    </row>
    <row r="4973" spans="20:34" x14ac:dyDescent="0.2">
      <c r="T4973" s="3"/>
      <c r="X4973" s="4">
        <f t="shared" ca="1" si="792"/>
        <v>3.1014343664021502</v>
      </c>
      <c r="Y4973" s="4">
        <f t="shared" ca="1" si="792"/>
        <v>-0.79339384287199211</v>
      </c>
      <c r="Z4973" s="4">
        <f t="shared" ca="1" si="783"/>
        <v>1.2692661030593446</v>
      </c>
      <c r="AA4973" s="4">
        <f t="shared" ca="1" si="784"/>
        <v>4.191663535952137</v>
      </c>
      <c r="AB4973" s="4">
        <f t="shared" ca="1" si="785"/>
        <v>1.8364934780143847</v>
      </c>
      <c r="AC4973" s="4">
        <f t="shared" ca="1" si="789"/>
        <v>0.54222293155660117</v>
      </c>
      <c r="AD4973" s="4">
        <f t="shared" ca="1" si="786"/>
        <v>1.0355052869271957</v>
      </c>
      <c r="AF4973" s="4">
        <f t="shared" ca="1" si="790"/>
        <v>4.3404897524983816</v>
      </c>
      <c r="AG4973" s="4">
        <f t="shared" ca="1" si="791"/>
        <v>1.9016987058912089</v>
      </c>
      <c r="AH4973" s="2">
        <f t="shared" ca="1" si="787"/>
        <v>-457.89188316707441</v>
      </c>
    </row>
    <row r="4974" spans="20:34" x14ac:dyDescent="0.2">
      <c r="T4974" s="3"/>
      <c r="X4974" s="4">
        <f t="shared" ca="1" si="792"/>
        <v>0.5000687286397334</v>
      </c>
      <c r="Y4974" s="4">
        <f t="shared" ca="1" si="792"/>
        <v>0.6517362632657836</v>
      </c>
      <c r="Z4974" s="4">
        <f t="shared" ca="1" si="783"/>
        <v>0.82147421045547264</v>
      </c>
      <c r="AA4974" s="4">
        <f t="shared" ca="1" si="784"/>
        <v>0.69276335701968073</v>
      </c>
      <c r="AB4974" s="4">
        <f t="shared" ca="1" si="785"/>
        <v>1.2060158843018423</v>
      </c>
      <c r="AC4974" s="4">
        <f t="shared" ca="1" si="789"/>
        <v>0.42479512911927664</v>
      </c>
      <c r="AD4974" s="4">
        <f t="shared" ca="1" si="786"/>
        <v>1.1448183463772965</v>
      </c>
      <c r="AF4974" s="4">
        <f t="shared" ca="1" si="790"/>
        <v>0.79308820081405562</v>
      </c>
      <c r="AG4974" s="4">
        <f t="shared" ca="1" si="791"/>
        <v>1.3806691103711881</v>
      </c>
      <c r="AH4974" s="2">
        <f t="shared" ca="1" si="787"/>
        <v>12.593277441802002</v>
      </c>
    </row>
    <row r="4975" spans="20:34" x14ac:dyDescent="0.2">
      <c r="T4975" s="3"/>
      <c r="X4975" s="4">
        <f t="shared" ca="1" si="792"/>
        <v>0.79847521938409527</v>
      </c>
      <c r="Y4975" s="4">
        <f t="shared" ca="1" si="792"/>
        <v>0.81075784375982951</v>
      </c>
      <c r="Z4975" s="4">
        <f t="shared" ca="1" si="783"/>
        <v>1.1297986920511909</v>
      </c>
      <c r="AA4975" s="4">
        <f t="shared" ca="1" si="784"/>
        <v>1.0941273593358407</v>
      </c>
      <c r="AB4975" s="4">
        <f t="shared" ca="1" si="785"/>
        <v>1.6401275340433423</v>
      </c>
      <c r="AC4975" s="4">
        <f t="shared" ca="1" si="789"/>
        <v>0.79353486802349016</v>
      </c>
      <c r="AD4975" s="4">
        <f t="shared" ca="1" si="786"/>
        <v>0.83312352222941199</v>
      </c>
      <c r="AF4975" s="4">
        <f t="shared" ca="1" si="790"/>
        <v>0.91154323937744108</v>
      </c>
      <c r="AG4975" s="4">
        <f t="shared" ca="1" si="791"/>
        <v>1.3664288280676291</v>
      </c>
      <c r="AH4975" s="2">
        <f t="shared" ca="1" si="787"/>
        <v>-7.2948664422933689</v>
      </c>
    </row>
    <row r="4976" spans="20:34" x14ac:dyDescent="0.2">
      <c r="T4976" s="3"/>
      <c r="X4976" s="4">
        <f t="shared" ca="1" si="792"/>
        <v>-1.2665251240218356</v>
      </c>
      <c r="Y4976" s="4">
        <f t="shared" ca="1" si="792"/>
        <v>-0.99015988532257826</v>
      </c>
      <c r="Z4976" s="4">
        <f t="shared" ca="1" si="783"/>
        <v>-1.5580070697297357</v>
      </c>
      <c r="AA4976" s="4">
        <f t="shared" ca="1" si="784"/>
        <v>-1.6833484272873069</v>
      </c>
      <c r="AB4976" s="4">
        <f t="shared" ca="1" si="785"/>
        <v>-2.1442226005702674</v>
      </c>
      <c r="AC4976" s="4">
        <f t="shared" ca="1" si="789"/>
        <v>0.73446340572469682</v>
      </c>
      <c r="AD4976" s="4">
        <f t="shared" ca="1" si="786"/>
        <v>0.880736527757641</v>
      </c>
      <c r="AF4976" s="4">
        <f t="shared" ca="1" si="790"/>
        <v>-1.4825864488553084</v>
      </c>
      <c r="AG4976" s="4">
        <f t="shared" ca="1" si="791"/>
        <v>-1.8884951679657165</v>
      </c>
      <c r="AH4976" s="2">
        <f t="shared" ca="1" si="787"/>
        <v>54.463457024308809</v>
      </c>
    </row>
    <row r="4977" spans="20:34" x14ac:dyDescent="0.2">
      <c r="T4977" s="3"/>
      <c r="X4977" s="4">
        <f t="shared" ca="1" si="792"/>
        <v>-1.5243861167638659</v>
      </c>
      <c r="Y4977" s="4">
        <f t="shared" ca="1" si="792"/>
        <v>0.42656431799218347</v>
      </c>
      <c r="Z4977" s="4">
        <f t="shared" ca="1" si="783"/>
        <v>-0.59489874999591452</v>
      </c>
      <c r="AA4977" s="4">
        <f t="shared" ca="1" si="784"/>
        <v>-2.0301777466831186</v>
      </c>
      <c r="AB4977" s="4">
        <f t="shared" ca="1" si="785"/>
        <v>-0.78819488783213121</v>
      </c>
      <c r="AC4977" s="4">
        <f t="shared" ca="1" si="789"/>
        <v>0.14252692895500596</v>
      </c>
      <c r="AD4977" s="4">
        <f t="shared" ca="1" si="786"/>
        <v>1.6105257462055291</v>
      </c>
      <c r="AF4977" s="4">
        <f t="shared" ca="1" si="790"/>
        <v>-3.2696535304066892</v>
      </c>
      <c r="AG4977" s="4">
        <f t="shared" ca="1" si="791"/>
        <v>-1.2694081598812264</v>
      </c>
      <c r="AH4977" s="2">
        <f t="shared" ca="1" si="787"/>
        <v>425.13455511670099</v>
      </c>
    </row>
    <row r="4978" spans="20:34" x14ac:dyDescent="0.2">
      <c r="T4978" s="3"/>
      <c r="X4978" s="4">
        <f t="shared" ca="1" si="792"/>
        <v>1.7826587399276226</v>
      </c>
      <c r="Y4978" s="4">
        <f t="shared" ca="1" si="792"/>
        <v>3.5411166122309948E-2</v>
      </c>
      <c r="Z4978" s="4">
        <f t="shared" ca="1" si="783"/>
        <v>1.1183544887703016</v>
      </c>
      <c r="AA4978" s="4">
        <f t="shared" ca="1" si="784"/>
        <v>2.4178781793451822</v>
      </c>
      <c r="AB4978" s="4">
        <f t="shared" ca="1" si="785"/>
        <v>1.6240144380590988</v>
      </c>
      <c r="AC4978" s="4">
        <f t="shared" ca="1" si="789"/>
        <v>9.636390637991743E-2</v>
      </c>
      <c r="AD4978" s="4">
        <f t="shared" ca="1" si="786"/>
        <v>1.7853884411865626</v>
      </c>
      <c r="AF4978" s="4">
        <f t="shared" ca="1" si="790"/>
        <v>4.3168517536000985</v>
      </c>
      <c r="AG4978" s="4">
        <f t="shared" ca="1" si="791"/>
        <v>2.8994966060308061</v>
      </c>
      <c r="AH4978" s="2">
        <f t="shared" ca="1" si="787"/>
        <v>-354.83334435817096</v>
      </c>
    </row>
    <row r="4979" spans="20:34" x14ac:dyDescent="0.2">
      <c r="T4979" s="3"/>
      <c r="X4979" s="4">
        <f t="shared" ca="1" si="792"/>
        <v>-0.92749457959762804</v>
      </c>
      <c r="Y4979" s="4">
        <f t="shared" ca="1" si="792"/>
        <v>-1.3081306480548092</v>
      </c>
      <c r="Z4979" s="4">
        <f t="shared" ca="1" si="783"/>
        <v>-1.6022025986699757</v>
      </c>
      <c r="AA4979" s="4">
        <f t="shared" ca="1" si="784"/>
        <v>-1.2273440827501139</v>
      </c>
      <c r="AB4979" s="4">
        <f t="shared" ca="1" si="785"/>
        <v>-2.2064485836649301</v>
      </c>
      <c r="AC4979" s="4">
        <f t="shared" ca="1" si="789"/>
        <v>0.43034703202862989</v>
      </c>
      <c r="AD4979" s="4">
        <f t="shared" ca="1" si="786"/>
        <v>1.1391621551883275</v>
      </c>
      <c r="AF4979" s="4">
        <f t="shared" ca="1" si="790"/>
        <v>-1.3981439304632608</v>
      </c>
      <c r="AG4979" s="4">
        <f t="shared" ca="1" si="791"/>
        <v>-2.5135027238799745</v>
      </c>
      <c r="AH4979" s="2">
        <f t="shared" ca="1" si="787"/>
        <v>-22.205389467793339</v>
      </c>
    </row>
    <row r="4980" spans="20:34" x14ac:dyDescent="0.2">
      <c r="T4980" s="3"/>
      <c r="X4980" s="4">
        <f t="shared" ca="1" si="792"/>
        <v>0.62575009805084814</v>
      </c>
      <c r="Y4980" s="4">
        <f t="shared" ca="1" si="792"/>
        <v>-0.58036119314978951</v>
      </c>
      <c r="Z4980" s="4">
        <f t="shared" ca="1" si="783"/>
        <v>-7.641461510574532E-2</v>
      </c>
      <c r="AA4980" s="4">
        <f t="shared" ca="1" si="784"/>
        <v>0.86180786177422053</v>
      </c>
      <c r="AB4980" s="4">
        <f t="shared" ca="1" si="785"/>
        <v>-5.8184731009437919E-2</v>
      </c>
      <c r="AC4980" s="4">
        <f t="shared" ca="1" si="789"/>
        <v>0.6975833758825839</v>
      </c>
      <c r="AD4980" s="4">
        <f t="shared" ca="1" si="786"/>
        <v>0.90977739334942298</v>
      </c>
      <c r="AF4980" s="4">
        <f t="shared" ca="1" si="790"/>
        <v>0.78405331005299017</v>
      </c>
      <c r="AG4980" s="4">
        <f t="shared" ca="1" si="791"/>
        <v>-5.2935152910503769E-2</v>
      </c>
      <c r="AH4980" s="2">
        <f t="shared" ca="1" si="787"/>
        <v>-129.35590329487195</v>
      </c>
    </row>
    <row r="4981" spans="20:34" x14ac:dyDescent="0.2">
      <c r="T4981" s="3"/>
      <c r="X4981" s="4">
        <f t="shared" ca="1" si="792"/>
        <v>0.8010853931200782</v>
      </c>
      <c r="Y4981" s="4">
        <f t="shared" ca="1" si="792"/>
        <v>1.2716179984114984</v>
      </c>
      <c r="Z4981" s="4">
        <f t="shared" ca="1" si="783"/>
        <v>1.4959995377260791</v>
      </c>
      <c r="AA4981" s="4">
        <f t="shared" ca="1" si="784"/>
        <v>1.0976381066215362</v>
      </c>
      <c r="AB4981" s="4">
        <f t="shared" ca="1" si="785"/>
        <v>2.1557273736341078</v>
      </c>
      <c r="AC4981" s="4">
        <f t="shared" ca="1" si="789"/>
        <v>0.84600234198750857</v>
      </c>
      <c r="AD4981" s="4">
        <f t="shared" ca="1" si="786"/>
        <v>0.7879544303699032</v>
      </c>
      <c r="AF4981" s="4">
        <f t="shared" ca="1" si="790"/>
        <v>0.86488880905527155</v>
      </c>
      <c r="AG4981" s="4">
        <f t="shared" ca="1" si="791"/>
        <v>1.6986149347246708</v>
      </c>
      <c r="AH4981" s="2">
        <f t="shared" ca="1" si="787"/>
        <v>33.187441635069717</v>
      </c>
    </row>
    <row r="4982" spans="20:34" x14ac:dyDescent="0.2">
      <c r="T4982" s="3"/>
      <c r="X4982" s="4">
        <f t="shared" ca="1" si="792"/>
        <v>-0.66306966340456286</v>
      </c>
      <c r="Y4982" s="4">
        <f t="shared" ca="1" si="792"/>
        <v>0.35881039980154844</v>
      </c>
      <c r="Z4982" s="4">
        <f t="shared" ca="1" si="783"/>
        <v>-0.12168883466977581</v>
      </c>
      <c r="AA4982" s="4">
        <f t="shared" ca="1" si="784"/>
        <v>-0.87168612634767217</v>
      </c>
      <c r="AB4982" s="4">
        <f t="shared" ca="1" si="785"/>
        <v>-0.1219294782444986</v>
      </c>
      <c r="AC4982" s="4">
        <f t="shared" ca="1" si="789"/>
        <v>0.67955670677948132</v>
      </c>
      <c r="AD4982" s="4">
        <f t="shared" ca="1" si="786"/>
        <v>0.92393849912899884</v>
      </c>
      <c r="AF4982" s="4">
        <f t="shared" ca="1" si="790"/>
        <v>-0.80538437128923912</v>
      </c>
      <c r="AG4982" s="4">
        <f t="shared" ca="1" si="791"/>
        <v>-0.11265533912880395</v>
      </c>
      <c r="AH4982" s="2">
        <f t="shared" ca="1" si="787"/>
        <v>119.48190680152084</v>
      </c>
    </row>
    <row r="4983" spans="20:34" x14ac:dyDescent="0.2">
      <c r="T4983" s="3"/>
      <c r="X4983" s="4">
        <f t="shared" ca="1" si="792"/>
        <v>0.8151577952284732</v>
      </c>
      <c r="Y4983" s="4">
        <f t="shared" ca="1" si="792"/>
        <v>-0.71414679361647948</v>
      </c>
      <c r="Z4983" s="4">
        <f t="shared" ca="1" si="783"/>
        <v>-6.6408918887298274E-2</v>
      </c>
      <c r="AA4983" s="4">
        <f t="shared" ca="1" si="784"/>
        <v>1.1165658304064265</v>
      </c>
      <c r="AB4983" s="4">
        <f t="shared" ca="1" si="785"/>
        <v>-4.4097009951018208E-2</v>
      </c>
      <c r="AC4983" s="4">
        <f t="shared" ca="1" si="789"/>
        <v>0.24695952404128185</v>
      </c>
      <c r="AD4983" s="4">
        <f t="shared" ca="1" si="786"/>
        <v>1.3752060771131449</v>
      </c>
      <c r="AF4983" s="4">
        <f t="shared" ca="1" si="790"/>
        <v>1.5355081154718029</v>
      </c>
      <c r="AG4983" s="4">
        <f t="shared" ca="1" si="791"/>
        <v>-6.0642476067159064E-2</v>
      </c>
      <c r="AH4983" s="2">
        <f t="shared" ca="1" si="787"/>
        <v>-246.08619458990961</v>
      </c>
    </row>
    <row r="4984" spans="20:34" x14ac:dyDescent="0.2">
      <c r="T4984" s="3"/>
      <c r="X4984" s="4">
        <f t="shared" ca="1" si="792"/>
        <v>1.4796408090421311</v>
      </c>
      <c r="Y4984" s="4">
        <f t="shared" ca="1" si="792"/>
        <v>-1.522837265778852</v>
      </c>
      <c r="Z4984" s="4">
        <f t="shared" ca="1" si="783"/>
        <v>-0.29977322568343079</v>
      </c>
      <c r="AA4984" s="4">
        <f t="shared" ca="1" si="784"/>
        <v>2.0103116776568797</v>
      </c>
      <c r="AB4984" s="4">
        <f t="shared" ca="1" si="785"/>
        <v>-0.3726669752348179</v>
      </c>
      <c r="AC4984" s="4">
        <f t="shared" ca="1" si="789"/>
        <v>0.66836062320470913</v>
      </c>
      <c r="AD4984" s="4">
        <f t="shared" ca="1" si="786"/>
        <v>0.93274772404240092</v>
      </c>
      <c r="AF4984" s="4">
        <f t="shared" ca="1" si="790"/>
        <v>1.8751136419503152</v>
      </c>
      <c r="AG4984" s="4">
        <f t="shared" ca="1" si="791"/>
        <v>-0.34760427297604218</v>
      </c>
      <c r="AH4984" s="2">
        <f t="shared" ca="1" si="787"/>
        <v>-326.25268933078632</v>
      </c>
    </row>
    <row r="4985" spans="20:34" x14ac:dyDescent="0.2">
      <c r="T4985" s="3"/>
      <c r="X4985" s="4">
        <f t="shared" ca="1" si="792"/>
        <v>0.81648483292387031</v>
      </c>
      <c r="Y4985" s="4">
        <f t="shared" ca="1" si="792"/>
        <v>-1.2294668252458354</v>
      </c>
      <c r="Z4985" s="4">
        <f t="shared" ca="1" si="783"/>
        <v>-0.47328694579380948</v>
      </c>
      <c r="AA4985" s="4">
        <f t="shared" ca="1" si="784"/>
        <v>1.1183507284470837</v>
      </c>
      <c r="AB4985" s="4">
        <f t="shared" ca="1" si="785"/>
        <v>-0.61696910427777951</v>
      </c>
      <c r="AC4985" s="4">
        <f t="shared" ca="1" si="789"/>
        <v>0.71539827829428804</v>
      </c>
      <c r="AD4985" s="4">
        <f t="shared" ca="1" si="786"/>
        <v>0.8957757638131163</v>
      </c>
      <c r="AF4985" s="4">
        <f t="shared" ca="1" si="790"/>
        <v>1.0017914779856414</v>
      </c>
      <c r="AG4985" s="4">
        <f t="shared" ca="1" si="791"/>
        <v>-0.55266597063352219</v>
      </c>
      <c r="AH4985" s="2">
        <f t="shared" ca="1" si="787"/>
        <v>-213.22377915824472</v>
      </c>
    </row>
    <row r="4986" spans="20:34" x14ac:dyDescent="0.2">
      <c r="T4986" s="3"/>
      <c r="X4986" s="4">
        <f t="shared" ca="1" si="792"/>
        <v>2.7897707337752573E-2</v>
      </c>
      <c r="Y4986" s="4">
        <f t="shared" ca="1" si="792"/>
        <v>-0.23240343002844463</v>
      </c>
      <c r="Z4986" s="4">
        <f t="shared" ca="1" si="783"/>
        <v>-0.16680012089420965</v>
      </c>
      <c r="AA4986" s="4">
        <f t="shared" ca="1" si="784"/>
        <v>5.7681826404373193E-2</v>
      </c>
      <c r="AB4986" s="4">
        <f t="shared" ca="1" si="785"/>
        <v>-0.18544482020987674</v>
      </c>
      <c r="AC4986" s="4">
        <f t="shared" ca="1" si="789"/>
        <v>0.99917014420260386</v>
      </c>
      <c r="AD4986" s="4">
        <f t="shared" ca="1" si="786"/>
        <v>0.48741587689104177</v>
      </c>
      <c r="AF4986" s="4">
        <f t="shared" ca="1" si="790"/>
        <v>2.8115037997564405E-2</v>
      </c>
      <c r="AG4986" s="4">
        <f t="shared" ca="1" si="791"/>
        <v>-9.0388749657498657E-2</v>
      </c>
      <c r="AH4986" s="2">
        <f t="shared" ca="1" si="787"/>
        <v>-13.54227789565175</v>
      </c>
    </row>
    <row r="4987" spans="20:34" x14ac:dyDescent="0.2">
      <c r="T4987" s="3"/>
      <c r="X4987" s="4">
        <f t="shared" ca="1" si="792"/>
        <v>0.99468730238296521</v>
      </c>
      <c r="Y4987" s="4">
        <f t="shared" ca="1" si="792"/>
        <v>-1.200259676467651</v>
      </c>
      <c r="Z4987" s="4">
        <f t="shared" ca="1" si="783"/>
        <v>-0.34118488255099555</v>
      </c>
      <c r="AA4987" s="4">
        <f t="shared" ca="1" si="784"/>
        <v>1.3580373927227569</v>
      </c>
      <c r="AB4987" s="4">
        <f t="shared" ca="1" si="785"/>
        <v>-0.43097334970196022</v>
      </c>
      <c r="AC4987" s="4">
        <f t="shared" ca="1" si="789"/>
        <v>0.48646753316259084</v>
      </c>
      <c r="AD4987" s="4">
        <f t="shared" ca="1" si="786"/>
        <v>1.085006391007139</v>
      </c>
      <c r="AF4987" s="4">
        <f t="shared" ca="1" si="790"/>
        <v>1.4734792503308631</v>
      </c>
      <c r="AG4987" s="4">
        <f t="shared" ca="1" si="791"/>
        <v>-0.46760883878038151</v>
      </c>
      <c r="AH4987" s="2">
        <f t="shared" ca="1" si="787"/>
        <v>-277.31915637880456</v>
      </c>
    </row>
    <row r="4988" spans="20:34" x14ac:dyDescent="0.2">
      <c r="T4988" s="3"/>
      <c r="X4988" s="4">
        <f t="shared" ca="1" si="792"/>
        <v>1.0379789455390154</v>
      </c>
      <c r="Y4988" s="4">
        <f t="shared" ca="1" si="792"/>
        <v>2.118522174167476</v>
      </c>
      <c r="Z4988" s="4">
        <f t="shared" ca="1" si="783"/>
        <v>2.3109110926009913</v>
      </c>
      <c r="AA4988" s="4">
        <f t="shared" ca="1" si="784"/>
        <v>1.4162657077993237</v>
      </c>
      <c r="AB4988" s="4">
        <f t="shared" ca="1" si="785"/>
        <v>3.3030984732278807</v>
      </c>
      <c r="AC4988" s="4">
        <f t="shared" ca="1" si="789"/>
        <v>0.85043933526433257</v>
      </c>
      <c r="AD4988" s="4">
        <f t="shared" ca="1" si="786"/>
        <v>0.78392108515235959</v>
      </c>
      <c r="AF4988" s="4">
        <f t="shared" ca="1" si="790"/>
        <v>1.1102405505221205</v>
      </c>
      <c r="AG4988" s="4">
        <f t="shared" ca="1" si="791"/>
        <v>2.5893685394979022</v>
      </c>
      <c r="AH4988" s="2">
        <f t="shared" ca="1" si="787"/>
        <v>84.187639102992307</v>
      </c>
    </row>
    <row r="4989" spans="20:34" x14ac:dyDescent="0.2">
      <c r="T4989" s="3"/>
      <c r="X4989" s="4">
        <f t="shared" ca="1" si="792"/>
        <v>1.0285342338218164</v>
      </c>
      <c r="Y4989" s="4">
        <f t="shared" ca="1" si="792"/>
        <v>0.19214453409901358</v>
      </c>
      <c r="Z4989" s="4">
        <f t="shared" ca="1" si="783"/>
        <v>0.78110219079935195</v>
      </c>
      <c r="AA4989" s="4">
        <f t="shared" ca="1" si="784"/>
        <v>1.403562340368939</v>
      </c>
      <c r="AB4989" s="4">
        <f t="shared" ca="1" si="785"/>
        <v>1.149173287938394</v>
      </c>
      <c r="AC4989" s="4">
        <f t="shared" ca="1" si="789"/>
        <v>0.83665736448342987</v>
      </c>
      <c r="AD4989" s="4">
        <f t="shared" ca="1" si="786"/>
        <v>0.79631704605197196</v>
      </c>
      <c r="AF4989" s="4">
        <f t="shared" ca="1" si="790"/>
        <v>1.1176806168323858</v>
      </c>
      <c r="AG4989" s="4">
        <f t="shared" ca="1" si="791"/>
        <v>0.9151062780529341</v>
      </c>
      <c r="AH4989" s="2">
        <f t="shared" ca="1" si="787"/>
        <v>-84.388402709434104</v>
      </c>
    </row>
    <row r="4990" spans="20:34" x14ac:dyDescent="0.2">
      <c r="T4990" s="3"/>
      <c r="X4990" s="4">
        <f t="shared" ca="1" si="792"/>
        <v>-0.768499906180241</v>
      </c>
      <c r="Y4990" s="4">
        <f t="shared" ca="1" si="792"/>
        <v>0.81123675424382413</v>
      </c>
      <c r="Z4990" s="4">
        <f t="shared" ca="1" si="783"/>
        <v>0.17175823051722727</v>
      </c>
      <c r="AA4990" s="4">
        <f t="shared" ca="1" si="784"/>
        <v>-1.013492372250888</v>
      </c>
      <c r="AB4990" s="4">
        <f t="shared" ca="1" si="785"/>
        <v>0.29123521409792269</v>
      </c>
      <c r="AC4990" s="4">
        <f t="shared" ca="1" si="789"/>
        <v>0.78682232347139414</v>
      </c>
      <c r="AD4990" s="4">
        <f t="shared" ca="1" si="786"/>
        <v>0.83865546836152194</v>
      </c>
      <c r="AF4990" s="4">
        <f t="shared" ca="1" si="790"/>
        <v>-0.84997092013089837</v>
      </c>
      <c r="AG4990" s="4">
        <f t="shared" ca="1" si="791"/>
        <v>0.24424600488266146</v>
      </c>
      <c r="AH4990" s="2">
        <f t="shared" ca="1" si="787"/>
        <v>162.50914492273796</v>
      </c>
    </row>
    <row r="4991" spans="20:34" x14ac:dyDescent="0.2">
      <c r="T4991" s="3"/>
      <c r="X4991" s="4">
        <f t="shared" ca="1" si="792"/>
        <v>-0.37195967383826917</v>
      </c>
      <c r="Y4991" s="4">
        <f t="shared" ca="1" si="792"/>
        <v>1.0370853977631995</v>
      </c>
      <c r="Z4991" s="4">
        <f t="shared" ca="1" si="783"/>
        <v>0.59297438576004702</v>
      </c>
      <c r="AA4991" s="4">
        <f t="shared" ca="1" si="784"/>
        <v>-0.48013609593416362</v>
      </c>
      <c r="AB4991" s="4">
        <f t="shared" ca="1" si="785"/>
        <v>0.88429496434505228</v>
      </c>
      <c r="AC4991" s="4">
        <f t="shared" ca="1" si="789"/>
        <v>0.47762105310728398</v>
      </c>
      <c r="AD4991" s="4">
        <f t="shared" ca="1" si="786"/>
        <v>1.0932156871155898</v>
      </c>
      <c r="AF4991" s="4">
        <f t="shared" ca="1" si="790"/>
        <v>-0.52489231202566344</v>
      </c>
      <c r="AG4991" s="4">
        <f t="shared" ca="1" si="791"/>
        <v>0.96672512705933233</v>
      </c>
      <c r="AH4991" s="2">
        <f t="shared" ca="1" si="787"/>
        <v>181.5010407242512</v>
      </c>
    </row>
    <row r="4992" spans="20:34" x14ac:dyDescent="0.2">
      <c r="T4992" s="3"/>
      <c r="X4992" s="4">
        <f t="shared" ca="1" si="792"/>
        <v>0.57826594589600233</v>
      </c>
      <c r="Y4992" s="4">
        <f t="shared" ca="1" si="792"/>
        <v>0.1270375517070931</v>
      </c>
      <c r="Z4992" s="4">
        <f t="shared" ca="1" si="783"/>
        <v>0.45419296126167197</v>
      </c>
      <c r="AA4992" s="4">
        <f t="shared" ca="1" si="784"/>
        <v>0.7979405199214411</v>
      </c>
      <c r="AB4992" s="4">
        <f t="shared" ca="1" si="785"/>
        <v>0.6888948688655705</v>
      </c>
      <c r="AC4992" s="4">
        <f t="shared" ca="1" si="789"/>
        <v>0.41910882611556655</v>
      </c>
      <c r="AD4992" s="4">
        <f t="shared" ca="1" si="786"/>
        <v>1.1506751430362101</v>
      </c>
      <c r="AF4992" s="4">
        <f t="shared" ca="1" si="790"/>
        <v>0.91817032189499215</v>
      </c>
      <c r="AG4992" s="4">
        <f t="shared" ca="1" si="791"/>
        <v>0.79269420176880157</v>
      </c>
      <c r="AH4992" s="2">
        <f t="shared" ca="1" si="787"/>
        <v>-65.699210150634372</v>
      </c>
    </row>
    <row r="4993" spans="20:34" x14ac:dyDescent="0.2">
      <c r="T4993" s="3"/>
      <c r="X4993" s="4">
        <f t="shared" ca="1" si="792"/>
        <v>0.63200419710710798</v>
      </c>
      <c r="Y4993" s="4">
        <f t="shared" ca="1" si="792"/>
        <v>-0.57709547444719123</v>
      </c>
      <c r="Z4993" s="4">
        <f t="shared" ca="1" si="783"/>
        <v>-7.000574228630152E-2</v>
      </c>
      <c r="AA4993" s="4">
        <f t="shared" ca="1" si="784"/>
        <v>0.87021977741935508</v>
      </c>
      <c r="AB4993" s="4">
        <f t="shared" ca="1" si="785"/>
        <v>-4.9161229734958366E-2</v>
      </c>
      <c r="AC4993" s="4">
        <f t="shared" ca="1" si="789"/>
        <v>0.17489377992130228</v>
      </c>
      <c r="AD4993" s="4">
        <f t="shared" ca="1" si="786"/>
        <v>1.5218609342027405</v>
      </c>
      <c r="AF4993" s="4">
        <f t="shared" ca="1" si="790"/>
        <v>1.3243534834251207</v>
      </c>
      <c r="AG4993" s="4">
        <f t="shared" ca="1" si="791"/>
        <v>-7.4816555010999278E-2</v>
      </c>
      <c r="AH4993" s="2">
        <f t="shared" ca="1" si="787"/>
        <v>-215.2085501786687</v>
      </c>
    </row>
    <row r="4994" spans="20:34" x14ac:dyDescent="0.2">
      <c r="T4994" s="3"/>
      <c r="X4994" s="4">
        <f t="shared" ca="1" si="792"/>
        <v>0.14116724956416662</v>
      </c>
      <c r="Y4994" s="4">
        <f t="shared" ca="1" si="792"/>
        <v>-0.500613100505229</v>
      </c>
      <c r="Z4994" s="4">
        <f t="shared" ref="Z4994:Z5001" ca="1" si="793">X4994*B$19+SQRT(1-B$19^2)*Y4994</f>
        <v>-0.30971141002942337</v>
      </c>
      <c r="AA4994" s="4">
        <f t="shared" ref="AA4994:AA5001" ca="1" si="794">X4994*SQRT($B$28)+$B$20</f>
        <v>0.2100321211151521</v>
      </c>
      <c r="AB4994" s="4">
        <f t="shared" ref="AB4994:AB5001" ca="1" si="795">Z4994*SQRT($C$29)+$C$20</f>
        <v>-0.38665964159574273</v>
      </c>
      <c r="AC4994" s="4">
        <f t="shared" ca="1" si="789"/>
        <v>0.48421021003590747</v>
      </c>
      <c r="AD4994" s="4">
        <f t="shared" ref="AD4994:AD5001" ca="1" si="796">SQRT((B$26/2)/GAMMAINV(AC4994,B$26/2,1))</f>
        <v>1.087090721419997</v>
      </c>
      <c r="AF4994" s="4">
        <f t="shared" ca="1" si="790"/>
        <v>0.22832397006444288</v>
      </c>
      <c r="AG4994" s="4">
        <f t="shared" ca="1" si="791"/>
        <v>-0.42033410872631344</v>
      </c>
      <c r="AH4994" s="2">
        <f t="shared" ref="AH4994:AH5001" ca="1" si="797">(B$4*EXP(-B$8*B$7)*NORMSDIST((LN(B$4/(B$5+AF4994))-B$8*B$7+B$9*B$7+0.5*B$6*B$6*B$7)/(B$6*SQRT(B$7)))-(B$5+AF4994)*EXP(-B$9*B$7)*NORMSDIST((LN(B$4/(B$5+AF4994))-B$8*B$7+B$9*B$7-0.5*B$6*B$6*B$7)/(B$6*SQRT(B$7))))*400+100*AG4994-400*$B$13</f>
        <v>-78.487808169120854</v>
      </c>
    </row>
    <row r="4995" spans="20:34" x14ac:dyDescent="0.2">
      <c r="T4995" s="3"/>
      <c r="X4995" s="4">
        <f t="shared" ca="1" si="792"/>
        <v>1.526485072478172</v>
      </c>
      <c r="Y4995" s="4">
        <f t="shared" ca="1" si="792"/>
        <v>-1.3394250142722761</v>
      </c>
      <c r="Z4995" s="4">
        <f t="shared" ca="1" si="793"/>
        <v>-0.12601700363599755</v>
      </c>
      <c r="AA4995" s="4">
        <f t="shared" ca="1" si="794"/>
        <v>2.0733183535885664</v>
      </c>
      <c r="AB4995" s="4">
        <f t="shared" ca="1" si="795"/>
        <v>-0.12802341071642651</v>
      </c>
      <c r="AC4995" s="4">
        <f t="shared" ref="AC4995:AC5001" ca="1" si="798">RAND()</f>
        <v>0.11225191733205508</v>
      </c>
      <c r="AD4995" s="4">
        <f t="shared" ca="1" si="796"/>
        <v>1.7162704994567508</v>
      </c>
      <c r="AF4995" s="4">
        <f t="shared" ref="AF4995:AF5001" ca="1" si="799">AD4995*AA4995</f>
        <v>3.5583751262462973</v>
      </c>
      <c r="AG4995" s="4">
        <f t="shared" ref="AG4995:AG5001" ca="1" si="800">AD4995*AB4995</f>
        <v>-0.21972280305243808</v>
      </c>
      <c r="AH4995" s="2">
        <f t="shared" ca="1" si="797"/>
        <v>-560.12617298839859</v>
      </c>
    </row>
    <row r="4996" spans="20:34" x14ac:dyDescent="0.2">
      <c r="T4996" s="3"/>
      <c r="X4996" s="4">
        <f t="shared" ca="1" si="792"/>
        <v>-1.5872883188224751</v>
      </c>
      <c r="Y4996" s="4">
        <f t="shared" ca="1" si="792"/>
        <v>4.0346255388522746E-2</v>
      </c>
      <c r="Z4996" s="4">
        <f t="shared" ca="1" si="793"/>
        <v>-0.93892414912163913</v>
      </c>
      <c r="AA4996" s="4">
        <f t="shared" ca="1" si="794"/>
        <v>-2.1147827413994413</v>
      </c>
      <c r="AB4996" s="4">
        <f t="shared" ca="1" si="795"/>
        <v>-1.2725723618313296</v>
      </c>
      <c r="AC4996" s="4">
        <f t="shared" ca="1" si="798"/>
        <v>0.91142799727295876</v>
      </c>
      <c r="AD4996" s="4">
        <f t="shared" ca="1" si="796"/>
        <v>0.72223439213769636</v>
      </c>
      <c r="AF4996" s="4">
        <f t="shared" ca="1" si="799"/>
        <v>-1.5273688277379167</v>
      </c>
      <c r="AG4996" s="4">
        <f t="shared" ca="1" si="800"/>
        <v>-0.91909552619848289</v>
      </c>
      <c r="AH4996" s="2">
        <f t="shared" ca="1" si="797"/>
        <v>158.93248942188848</v>
      </c>
    </row>
    <row r="4997" spans="20:34" x14ac:dyDescent="0.2">
      <c r="T4997" s="3"/>
      <c r="X4997" s="4">
        <f t="shared" ca="1" si="792"/>
        <v>-0.58874392541125564</v>
      </c>
      <c r="Y4997" s="4">
        <f t="shared" ca="1" si="792"/>
        <v>0.91013513238260058</v>
      </c>
      <c r="Z4997" s="4">
        <f t="shared" ca="1" si="793"/>
        <v>0.35994591645572416</v>
      </c>
      <c r="AA4997" s="4">
        <f t="shared" ca="1" si="794"/>
        <v>-0.77171619740382691</v>
      </c>
      <c r="AB4997" s="4">
        <f t="shared" ca="1" si="795"/>
        <v>0.55619784820660745</v>
      </c>
      <c r="AC4997" s="4">
        <f t="shared" ca="1" si="798"/>
        <v>0.30843038794791044</v>
      </c>
      <c r="AD4997" s="4">
        <f t="shared" ca="1" si="796"/>
        <v>1.2815029770946291</v>
      </c>
      <c r="AF4997" s="4">
        <f t="shared" ca="1" si="799"/>
        <v>-0.98895660444515066</v>
      </c>
      <c r="AG4997" s="4">
        <f t="shared" ca="1" si="800"/>
        <v>0.71276919833039409</v>
      </c>
      <c r="AH4997" s="2">
        <f t="shared" ca="1" si="797"/>
        <v>232.29965876654796</v>
      </c>
    </row>
    <row r="4998" spans="20:34" x14ac:dyDescent="0.2">
      <c r="T4998" s="3"/>
      <c r="X4998" s="4">
        <f t="shared" ca="1" si="792"/>
        <v>4.4195254473607691E-2</v>
      </c>
      <c r="Y4998" s="4">
        <f t="shared" ca="1" si="792"/>
        <v>1.1563705603215761</v>
      </c>
      <c r="Z4998" s="4">
        <f t="shared" ca="1" si="793"/>
        <v>0.94188109840894207</v>
      </c>
      <c r="AA4998" s="4">
        <f t="shared" ca="1" si="794"/>
        <v>7.9602424478718778E-2</v>
      </c>
      <c r="AB4998" s="4">
        <f t="shared" ca="1" si="795"/>
        <v>1.3755451818107509</v>
      </c>
      <c r="AC4998" s="4">
        <f t="shared" ca="1" si="798"/>
        <v>0.23398316303655875</v>
      </c>
      <c r="AD4998" s="4">
        <f t="shared" ca="1" si="796"/>
        <v>1.397992612679591</v>
      </c>
      <c r="AF4998" s="4">
        <f t="shared" ca="1" si="799"/>
        <v>0.11128360137263389</v>
      </c>
      <c r="AG4998" s="4">
        <f t="shared" ca="1" si="800"/>
        <v>1.9230020025784347</v>
      </c>
      <c r="AH4998" s="2">
        <f t="shared" ca="1" si="797"/>
        <v>174.49895581143437</v>
      </c>
    </row>
    <row r="4999" spans="20:34" x14ac:dyDescent="0.2">
      <c r="T4999" s="3"/>
      <c r="X4999" s="4">
        <f t="shared" ca="1" si="792"/>
        <v>-2.4589378251486558</v>
      </c>
      <c r="Y4999" s="4">
        <f t="shared" ca="1" si="792"/>
        <v>-0.35972534675813639</v>
      </c>
      <c r="Z4999" s="4">
        <f t="shared" ca="1" si="793"/>
        <v>-1.7885690770821983</v>
      </c>
      <c r="AA4999" s="4">
        <f t="shared" ca="1" si="794"/>
        <v>-3.2871725697952603</v>
      </c>
      <c r="AB4999" s="4">
        <f t="shared" ca="1" si="795"/>
        <v>-2.4688470120392507</v>
      </c>
      <c r="AC4999" s="4">
        <f t="shared" ca="1" si="798"/>
        <v>0.29830170713818216</v>
      </c>
      <c r="AD4999" s="4">
        <f t="shared" ca="1" si="796"/>
        <v>1.2955915762872185</v>
      </c>
      <c r="AF4999" s="4">
        <f t="shared" ca="1" si="799"/>
        <v>-4.2588330912291479</v>
      </c>
      <c r="AG4999" s="4">
        <f t="shared" ca="1" si="800"/>
        <v>-3.1986173919399223</v>
      </c>
      <c r="AH4999" s="2">
        <f t="shared" ca="1" si="797"/>
        <v>410.54141311609919</v>
      </c>
    </row>
    <row r="5000" spans="20:34" x14ac:dyDescent="0.2">
      <c r="T5000" s="3"/>
      <c r="X5000" s="4">
        <f t="shared" ca="1" si="792"/>
        <v>0.29356670478554869</v>
      </c>
      <c r="Y5000" s="4">
        <f t="shared" ca="1" si="792"/>
        <v>-3.253962059033564E-2</v>
      </c>
      <c r="Z5000" s="4">
        <f t="shared" ca="1" si="793"/>
        <v>0.15381278504403609</v>
      </c>
      <c r="AA5000" s="4">
        <f t="shared" ca="1" si="794"/>
        <v>0.41501310241310013</v>
      </c>
      <c r="AB5000" s="4">
        <f t="shared" ca="1" si="795"/>
        <v>0.26596856352449205</v>
      </c>
      <c r="AC5000" s="4">
        <f t="shared" ca="1" si="798"/>
        <v>9.2558811914463357E-2</v>
      </c>
      <c r="AD5000" s="4">
        <f t="shared" ca="1" si="796"/>
        <v>1.8038543230870772</v>
      </c>
      <c r="AF5000" s="4">
        <f t="shared" ca="1" si="799"/>
        <v>0.74862317892565056</v>
      </c>
      <c r="AG5000" s="4">
        <f t="shared" ca="1" si="800"/>
        <v>0.47976854311891487</v>
      </c>
      <c r="AH5000" s="2">
        <f t="shared" ca="1" si="797"/>
        <v>-70.547343780186111</v>
      </c>
    </row>
    <row r="5001" spans="20:34" x14ac:dyDescent="0.2">
      <c r="T5001" s="3"/>
      <c r="X5001" s="4">
        <f t="shared" ca="1" si="792"/>
        <v>-0.92744682102205978</v>
      </c>
      <c r="Y5001" s="4">
        <f t="shared" ca="1" si="792"/>
        <v>0.18518548876754601</v>
      </c>
      <c r="Z5001" s="4">
        <f t="shared" ca="1" si="793"/>
        <v>-0.42075299244947956</v>
      </c>
      <c r="AA5001" s="4">
        <f t="shared" ca="1" si="794"/>
        <v>-1.2272798463020824</v>
      </c>
      <c r="AB5001" s="4">
        <f t="shared" ca="1" si="795"/>
        <v>-0.54300286898008021</v>
      </c>
      <c r="AC5001" s="4">
        <f t="shared" ca="1" si="798"/>
        <v>0.20854067255616882</v>
      </c>
      <c r="AD5001" s="4">
        <f t="shared" ca="1" si="796"/>
        <v>1.4467420665865995</v>
      </c>
      <c r="AF5001" s="4">
        <f t="shared" ca="1" si="799"/>
        <v>-1.775557381119159</v>
      </c>
      <c r="AG5001" s="4">
        <f t="shared" ca="1" si="800"/>
        <v>-0.78558509283069378</v>
      </c>
      <c r="AH5001" s="2">
        <f t="shared" ca="1" si="797"/>
        <v>214.20310504872532</v>
      </c>
    </row>
  </sheetData>
  <sortState ref="T2:T5001">
    <sortCondition ref="T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5001"/>
  <sheetViews>
    <sheetView tabSelected="1" workbookViewId="0">
      <selection activeCell="AH3" sqref="AH3"/>
    </sheetView>
  </sheetViews>
  <sheetFormatPr baseColWidth="10" defaultColWidth="8.83203125" defaultRowHeight="15" x14ac:dyDescent="0.2"/>
  <cols>
    <col min="1" max="1" width="39.5" customWidth="1"/>
    <col min="2" max="2" width="18.83203125" customWidth="1"/>
    <col min="3" max="3" width="18" customWidth="1"/>
    <col min="4" max="4" width="13.83203125" customWidth="1"/>
    <col min="14" max="14" width="10.33203125" customWidth="1"/>
    <col min="19" max="19" width="17.1640625" customWidth="1"/>
    <col min="21" max="21" width="20.83203125" customWidth="1"/>
    <col min="22" max="22" width="18" customWidth="1"/>
    <col min="23" max="23" width="15.33203125" customWidth="1"/>
    <col min="27" max="27" width="10.5" customWidth="1"/>
  </cols>
  <sheetData>
    <row r="1" spans="1:34" x14ac:dyDescent="0.2">
      <c r="A1" s="8" t="s">
        <v>43</v>
      </c>
      <c r="D1" t="s">
        <v>1</v>
      </c>
      <c r="E1" t="s">
        <v>2</v>
      </c>
      <c r="F1" t="s">
        <v>3</v>
      </c>
      <c r="G1" t="s">
        <v>5</v>
      </c>
      <c r="H1" t="s">
        <v>6</v>
      </c>
      <c r="J1" t="s">
        <v>51</v>
      </c>
      <c r="L1" t="s">
        <v>49</v>
      </c>
      <c r="M1" t="s">
        <v>52</v>
      </c>
      <c r="N1" t="s">
        <v>55</v>
      </c>
      <c r="P1" t="s">
        <v>61</v>
      </c>
      <c r="Q1" t="s">
        <v>62</v>
      </c>
      <c r="R1" t="s">
        <v>63</v>
      </c>
      <c r="S1" t="s">
        <v>83</v>
      </c>
      <c r="U1" t="s">
        <v>72</v>
      </c>
      <c r="V1" t="s">
        <v>87</v>
      </c>
      <c r="W1" t="s">
        <v>75</v>
      </c>
      <c r="X1" t="s">
        <v>76</v>
      </c>
      <c r="Z1" t="s">
        <v>77</v>
      </c>
      <c r="AB1" t="s">
        <v>40</v>
      </c>
      <c r="AC1" t="s">
        <v>39</v>
      </c>
      <c r="AD1" t="s">
        <v>41</v>
      </c>
      <c r="AF1" t="s">
        <v>78</v>
      </c>
      <c r="AH1" t="s">
        <v>24</v>
      </c>
    </row>
    <row r="2" spans="1:34" x14ac:dyDescent="0.2">
      <c r="A2" s="27" t="s">
        <v>44</v>
      </c>
      <c r="B2">
        <f>COUNT(G2:G1000)</f>
        <v>504</v>
      </c>
      <c r="D2" s="1">
        <v>42741</v>
      </c>
      <c r="E2">
        <v>117.91</v>
      </c>
      <c r="F2">
        <v>227.21</v>
      </c>
      <c r="G2" s="3">
        <f>E2-E3</f>
        <v>1.2999999999999972</v>
      </c>
      <c r="H2" s="3">
        <f>F2-F3</f>
        <v>0.81000000000000227</v>
      </c>
      <c r="J2" s="3">
        <f>G2-$B$8</f>
        <v>1.2550509935079794</v>
      </c>
      <c r="K2" s="3">
        <f>H2-$C$8</f>
        <v>0.72126369833401827</v>
      </c>
      <c r="L2" s="4">
        <f>(J2^2*$B$11+K2^2*$C$12+2*J2*K2*$C$11)*0.5+$B$7*0.5</f>
        <v>3.886891070611838</v>
      </c>
      <c r="M2" s="4">
        <f>$B$13/L2</f>
        <v>1.1887292493580535</v>
      </c>
      <c r="N2" s="3">
        <f>G2-B$16</f>
        <v>1.2553455171559298</v>
      </c>
      <c r="O2" s="3">
        <f>H2-C$16</f>
        <v>0.72162178785853892</v>
      </c>
      <c r="P2" s="4">
        <f>(N2^2*$B$22+O2^2*$C$23+2*N2*O2*$C$22)*0.5+$B$7*0.5</f>
        <v>3.8869046301793961</v>
      </c>
      <c r="Q2" s="4">
        <f>$B$13/P2</f>
        <v>1.188725102445253</v>
      </c>
      <c r="R2" s="4">
        <f>(_xlfn.GAMMA($B$13-$B$26)*P2^($B$26)/_xlfn.GAMMA($B$13)-1)/$B$26</f>
        <v>-6.0781409683130505E-2</v>
      </c>
      <c r="S2" s="4">
        <f t="shared" ref="S2:S65" si="0">$B$27*0.5*LN($B$27/2)-0.5*$B$27*Q2-(0.5*$B$27+1)*R2-LN(_xlfn.GAMMA($B$27/2))</f>
        <v>-0.6995402477422028</v>
      </c>
      <c r="U2" s="10">
        <f>GAMMALN($B$27/2+1)-GAMMALN($B$27/2)-LN(PI())-LN($B$27)-0.5*LN($B$20*$C$21-$C$20*$B$21)-($B$27/2+1)*LN(SUMPRODUCT(MMULT(N2:O2,$B$22:$C$23),N2:O2)/$B$27+1)</f>
        <v>-3.0856522564831201</v>
      </c>
      <c r="V2" s="7">
        <f>GAMMALN($B$7/2+1)-GAMMALN($B$7/2)-LN(PI())-LN($B$7)-0.5*LN($B$9*$C$10-$C$9*$B$10)-($B$7/2+1)*LN(SUMPRODUCT(MMULT(J2:K2,MINVERSE($B$9:$C$10)),J2:K2)/$B$7+1)</f>
        <v>-3.087301523715289</v>
      </c>
      <c r="X2" s="4">
        <f ca="1">NORMSINV(RAND())</f>
        <v>-0.45891245438008421</v>
      </c>
      <c r="Y2" s="4">
        <f ca="1">NORMSINV(RAND())</f>
        <v>-1.0457795107981052</v>
      </c>
      <c r="Z2" s="4">
        <f ca="1">X2*SQRT($B$20)</f>
        <v>-0.79606154687616171</v>
      </c>
      <c r="AA2" s="4">
        <f ca="1">SQRT($C$21)*($B$25*X2+SQRT(1-$B$25^2)*Y2)</f>
        <v>-2.060381957182273</v>
      </c>
      <c r="AB2" s="4">
        <f ca="1">Sheet1!AC2</f>
        <v>0.53754180546007657</v>
      </c>
      <c r="AC2" s="7">
        <f ca="1">SQRT((B$27/2)/GAMMAINV(AB2,B$27/2,1))</f>
        <v>1.0210972682332251</v>
      </c>
      <c r="AD2" s="4">
        <f ca="1">AC2*Z2</f>
        <v>-0.81285627086076417</v>
      </c>
      <c r="AE2" s="4">
        <f ca="1">AC2*AA2</f>
        <v>-2.1038503879958448</v>
      </c>
      <c r="AF2" s="21">
        <f ca="1">(Sheet1!B$4*EXP(-Sheet1!B$8*Sheet1!B$7)*NORMSDIST((LN(Sheet1!B$4/(Sheet1!B$5+AD2))-Sheet1!B$8*Sheet1!B$7+Sheet1!B$9*Sheet1!B$7+0.5*Sheet1!B$6*Sheet1!B$6*Sheet1!B$7)/(Sheet1!B$6*SQRT(Sheet1!B$7)))-(Sheet1!B$5+AD2)*EXP(-Sheet1!B$9*Sheet1!B$7)*NORMSDIST((LN(Sheet1!B$4/(Sheet1!B$5+AD2))-Sheet1!B$8*Sheet1!B$7+Sheet1!B$9*Sheet1!B$7-0.5*Sheet1!B$6*Sheet1!B$6*Sheet1!B$7)/(Sheet1!B$6*SQRT(Sheet1!B$7))))*400+100*AE2-400*Sheet1!$B$13</f>
        <v>-78.40875855976401</v>
      </c>
      <c r="AH2" s="3">
        <f ca="1">SMALL(AF2:AF5001,50)</f>
        <v>-593.56325571878506</v>
      </c>
    </row>
    <row r="3" spans="1:34" x14ac:dyDescent="0.2">
      <c r="A3" s="27" t="s">
        <v>80</v>
      </c>
      <c r="B3" s="4">
        <f>AVERAGE(G2:G505)</f>
        <v>2.015873015873015E-2</v>
      </c>
      <c r="C3" s="4">
        <f>AVERAGE(H2:H505)</f>
        <v>4.9404761904761917E-2</v>
      </c>
      <c r="D3" s="1">
        <v>42740</v>
      </c>
      <c r="E3">
        <v>116.61</v>
      </c>
      <c r="F3">
        <v>226.4</v>
      </c>
      <c r="G3" s="3">
        <f t="shared" ref="G3:G66" si="1">E3-E4</f>
        <v>0.59000000000000341</v>
      </c>
      <c r="H3" s="3">
        <f t="shared" ref="H3:H66" si="2">F3-F4</f>
        <v>-0.18000000000000682</v>
      </c>
      <c r="J3" s="3">
        <f t="shared" ref="J3:J66" si="3">G3-$B$8</f>
        <v>0.5450509935079858</v>
      </c>
      <c r="K3" s="3">
        <f t="shared" ref="K3:K66" si="4">H3-$C$8</f>
        <v>-0.26873630166599088</v>
      </c>
      <c r="L3" s="4">
        <f t="shared" ref="L3:L66" si="5">(J3^2*$B$11+K3^2*$C$12+2*J3*K3*$C$11)*0.5+$B$7*0.5</f>
        <v>3.7682033489565367</v>
      </c>
      <c r="M3" s="4">
        <f t="shared" ref="M3:M66" si="6">$B$13/L3</f>
        <v>1.2261708503561504</v>
      </c>
      <c r="N3" s="3">
        <f t="shared" ref="N3:N66" si="7">G3-B$16</f>
        <v>0.54534551715593604</v>
      </c>
      <c r="O3" s="3">
        <f t="shared" ref="O3:O66" si="8">H3-C$16</f>
        <v>-0.26837821214147017</v>
      </c>
      <c r="P3" s="4">
        <f t="shared" ref="P3:P66" si="9">(N3^2*$B$22+O3^2*$C$23+2*N3*O3*$C$22)*0.5+$B$7*0.5</f>
        <v>3.7681431569443289</v>
      </c>
      <c r="Q3" s="4">
        <f t="shared" ref="Q3:Q66" si="10">$B$13/P3</f>
        <v>1.2261904371095511</v>
      </c>
      <c r="R3" s="4">
        <f t="shared" ref="R3:R66" si="11">(_xlfn.GAMMA($B$13-$B$26)*P3^($B$26)/_xlfn.GAMMA($B$13)-1)/$B$26</f>
        <v>-9.1812174418670622E-2</v>
      </c>
      <c r="S3" s="4">
        <f t="shared" si="0"/>
        <v>-0.69247425661966466</v>
      </c>
      <c r="U3" s="10">
        <f t="shared" ref="U3:U66" si="12">GAMMALN($B$27/2+1)-GAMMALN($B$27/2)-LN(PI())-LN($B$27)-0.5*LN($B$20*$C$21-$C$20*$B$21)-($B$27/2+1)*LN(SUMPRODUCT(MMULT(N3:O3,$B$22:$C$23),N3:O3)/$B$27+1)</f>
        <v>-2.9429267817989047</v>
      </c>
      <c r="V3" s="7">
        <f t="shared" ref="V3:V66" si="13">GAMMALN($B$7/2+1)-GAMMALN($B$7/2)-LN(PI())-LN($B$7)-0.5*LN($B$9*$C$10-$C$9*$B$10)-($B$7/2+1)*LN(SUMPRODUCT(MMULT(J3:K3,MINVERSE($B$9:$C$10)),J3:K3)/$B$7+1)</f>
        <v>-2.944014995856405</v>
      </c>
      <c r="X3" s="4">
        <f t="shared" ref="X3:Y66" ca="1" si="14">NORMSINV(RAND())</f>
        <v>-0.69096316252202783</v>
      </c>
      <c r="Y3" s="4">
        <f t="shared" ca="1" si="14"/>
        <v>-0.98371303019564338</v>
      </c>
      <c r="Z3" s="4">
        <f t="shared" ref="Z3:Z66" ca="1" si="15">X3*SQRT($B$20)</f>
        <v>-1.1985928879065983</v>
      </c>
      <c r="AA3" s="4">
        <f t="shared" ref="AA3:AA66" ca="1" si="16">SQRT($C$21)*($B$25*X3+SQRT(1-$B$25^2)*Y3)</f>
        <v>-2.2463584183600629</v>
      </c>
      <c r="AB3" s="4">
        <f ca="1">Sheet1!AC3</f>
        <v>0.44504879204502712</v>
      </c>
      <c r="AC3" s="7">
        <f t="shared" ref="AC3:AC66" ca="1" si="17">SQRT((B$27/2)/GAMMAINV(AB3,B$27/2,1))</f>
        <v>1.0872520018304306</v>
      </c>
      <c r="AD3" s="4">
        <f t="shared" ref="AD3:AD66" ca="1" si="18">AC3*Z3</f>
        <v>-1.3031725167561659</v>
      </c>
      <c r="AE3" s="4">
        <f t="shared" ref="AE3:AE66" ca="1" si="19">AC3*AA3</f>
        <v>-2.4423576871906181</v>
      </c>
      <c r="AF3" s="21">
        <f ca="1">(Sheet1!B$4*EXP(-Sheet1!B$8*Sheet1!B$7)*NORMSDIST((LN(Sheet1!B$4/(Sheet1!B$5+AD3))-Sheet1!B$8*Sheet1!B$7+Sheet1!B$9*Sheet1!B$7+0.5*Sheet1!B$6*Sheet1!B$6*Sheet1!B$7)/(Sheet1!B$6*SQRT(Sheet1!B$7)))-(Sheet1!B$5+AD3)*EXP(-Sheet1!B$9*Sheet1!B$7)*NORMSDIST((LN(Sheet1!B$4/(Sheet1!B$5+AD3))-Sheet1!B$8*Sheet1!B$7+Sheet1!B$9*Sheet1!B$7-0.5*Sheet1!B$6*Sheet1!B$6*Sheet1!B$7)/(Sheet1!B$6*SQRT(Sheet1!B$7))))*400+100*AE3-400*Sheet1!$B$13</f>
        <v>-30.980531883215917</v>
      </c>
    </row>
    <row r="4" spans="1:34" x14ac:dyDescent="0.2">
      <c r="A4" s="27" t="s">
        <v>79</v>
      </c>
      <c r="B4" s="4">
        <f>VAR(G2:G505)</f>
        <v>3.0339900343967927</v>
      </c>
      <c r="C4" s="4">
        <f>COVAR(G2:G505,H2:H505)</f>
        <v>1.9425441421012852</v>
      </c>
      <c r="D4" s="1">
        <v>42739</v>
      </c>
      <c r="E4">
        <v>116.02</v>
      </c>
      <c r="F4">
        <v>226.58</v>
      </c>
      <c r="G4" s="3">
        <f t="shared" si="1"/>
        <v>-0.13000000000000966</v>
      </c>
      <c r="H4" s="3">
        <f t="shared" si="2"/>
        <v>1.3400000000000034</v>
      </c>
      <c r="J4" s="3">
        <f t="shared" si="3"/>
        <v>-0.1749490064920273</v>
      </c>
      <c r="K4" s="3">
        <f t="shared" si="4"/>
        <v>1.2512636983340193</v>
      </c>
      <c r="L4" s="4">
        <f t="shared" si="5"/>
        <v>4.0735430111384012</v>
      </c>
      <c r="M4" s="4">
        <f t="shared" si="6"/>
        <v>1.1342610332261316</v>
      </c>
      <c r="N4" s="3">
        <f t="shared" si="7"/>
        <v>-0.17465448284407697</v>
      </c>
      <c r="O4" s="3">
        <f t="shared" si="8"/>
        <v>1.2516217878585401</v>
      </c>
      <c r="P4" s="4">
        <f t="shared" si="9"/>
        <v>4.0736791761909359</v>
      </c>
      <c r="Q4" s="4">
        <f t="shared" si="10"/>
        <v>1.1342231199034332</v>
      </c>
      <c r="R4" s="4">
        <f t="shared" si="11"/>
        <v>-1.3847961666257902E-2</v>
      </c>
      <c r="S4" s="4">
        <f t="shared" si="0"/>
        <v>-0.71828560883474024</v>
      </c>
      <c r="U4" s="10">
        <f t="shared" si="12"/>
        <v>-3.3017399774662723</v>
      </c>
      <c r="V4" s="7">
        <f t="shared" si="13"/>
        <v>-3.3040173767167129</v>
      </c>
      <c r="X4" s="4">
        <f t="shared" ca="1" si="14"/>
        <v>0.46963918679892674</v>
      </c>
      <c r="Y4" s="4">
        <f t="shared" ca="1" si="14"/>
        <v>0.50897621108917024</v>
      </c>
      <c r="Z4" s="4">
        <f t="shared" ca="1" si="15"/>
        <v>0.81466888498775303</v>
      </c>
      <c r="AA4" s="4">
        <f t="shared" ca="1" si="16"/>
        <v>1.2955843474535591</v>
      </c>
      <c r="AB4" s="4">
        <f ca="1">Sheet1!AC4</f>
        <v>0.58197858496716215</v>
      </c>
      <c r="AC4" s="7">
        <f t="shared" ca="1" si="17"/>
        <v>0.99138114195442151</v>
      </c>
      <c r="AD4" s="4">
        <f t="shared" ca="1" si="18"/>
        <v>0.80764736951389382</v>
      </c>
      <c r="AE4" s="4">
        <f t="shared" ca="1" si="19"/>
        <v>1.2844178898767835</v>
      </c>
      <c r="AF4" s="21">
        <f ca="1">(Sheet1!B$4*EXP(-Sheet1!B$8*Sheet1!B$7)*NORMSDIST((LN(Sheet1!B$4/(Sheet1!B$5+AD4))-Sheet1!B$8*Sheet1!B$7+Sheet1!B$9*Sheet1!B$7+0.5*Sheet1!B$6*Sheet1!B$6*Sheet1!B$7)/(Sheet1!B$6*SQRT(Sheet1!B$7)))-(Sheet1!B$5+AD4)*EXP(-Sheet1!B$9*Sheet1!B$7)*NORMSDIST((LN(Sheet1!B$4/(Sheet1!B$5+AD4))-Sheet1!B$8*Sheet1!B$7+Sheet1!B$9*Sheet1!B$7-0.5*Sheet1!B$6*Sheet1!B$6*Sheet1!B$7)/(Sheet1!B$6*SQRT(Sheet1!B$7))))*400+100*AE4-400*Sheet1!$B$13</f>
        <v>0.69489659540295179</v>
      </c>
    </row>
    <row r="5" spans="1:34" x14ac:dyDescent="0.2">
      <c r="A5" s="27"/>
      <c r="B5" s="4">
        <f>C4</f>
        <v>1.9425441421012852</v>
      </c>
      <c r="C5" s="4">
        <f>VAR(H2:H505)</f>
        <v>3.3246099829593918</v>
      </c>
      <c r="D5" s="1">
        <v>42738</v>
      </c>
      <c r="E5">
        <v>116.15</v>
      </c>
      <c r="F5">
        <v>225.24</v>
      </c>
      <c r="G5" s="3">
        <f t="shared" si="1"/>
        <v>0.33000000000001251</v>
      </c>
      <c r="H5" s="3">
        <f t="shared" si="2"/>
        <v>1.710000000000008</v>
      </c>
      <c r="J5" s="3">
        <f t="shared" si="3"/>
        <v>0.28505099350799484</v>
      </c>
      <c r="K5" s="3">
        <f t="shared" si="4"/>
        <v>1.6212636983340238</v>
      </c>
      <c r="L5" s="4">
        <f t="shared" si="5"/>
        <v>4.1182940483269181</v>
      </c>
      <c r="M5" s="4">
        <f t="shared" si="6"/>
        <v>1.1219356972778622</v>
      </c>
      <c r="N5" s="3">
        <f t="shared" si="7"/>
        <v>0.28534551715594519</v>
      </c>
      <c r="O5" s="3">
        <f t="shared" si="8"/>
        <v>1.6216217878585446</v>
      </c>
      <c r="P5" s="4">
        <f t="shared" si="9"/>
        <v>4.1186284643204534</v>
      </c>
      <c r="Q5" s="4">
        <f t="shared" si="10"/>
        <v>1.1218446006314571</v>
      </c>
      <c r="R5" s="4">
        <f t="shared" si="11"/>
        <v>-2.8743166735623049E-3</v>
      </c>
      <c r="S5" s="4">
        <f t="shared" si="0"/>
        <v>-0.72402697032901298</v>
      </c>
      <c r="U5" s="10">
        <f t="shared" si="12"/>
        <v>-3.3523009005200635</v>
      </c>
      <c r="V5" s="7">
        <f t="shared" si="13"/>
        <v>-3.3544999442163319</v>
      </c>
      <c r="X5" s="4">
        <f t="shared" ca="1" si="14"/>
        <v>1.0093154169644774</v>
      </c>
      <c r="Y5" s="4">
        <f t="shared" ca="1" si="14"/>
        <v>-1.8710006340535332</v>
      </c>
      <c r="Z5" s="4">
        <f t="shared" ca="1" si="15"/>
        <v>1.7508289096230054</v>
      </c>
      <c r="AA5" s="4">
        <f t="shared" ca="1" si="16"/>
        <v>-1.5101648971235113</v>
      </c>
      <c r="AB5" s="4">
        <f ca="1">Sheet1!AC5</f>
        <v>0.25072970695988817</v>
      </c>
      <c r="AC5" s="7">
        <f t="shared" ca="1" si="17"/>
        <v>1.268977786453555</v>
      </c>
      <c r="AD5" s="4">
        <f t="shared" ca="1" si="18"/>
        <v>2.2217629941922925</v>
      </c>
      <c r="AE5" s="4">
        <f t="shared" ca="1" si="19"/>
        <v>-1.9163657083316539</v>
      </c>
      <c r="AF5" s="21">
        <f ca="1">(Sheet1!B$4*EXP(-Sheet1!B$8*Sheet1!B$7)*NORMSDIST((LN(Sheet1!B$4/(Sheet1!B$5+AD5))-Sheet1!B$8*Sheet1!B$7+Sheet1!B$9*Sheet1!B$7+0.5*Sheet1!B$6*Sheet1!B$6*Sheet1!B$7)/(Sheet1!B$6*SQRT(Sheet1!B$7)))-(Sheet1!B$5+AD5)*EXP(-Sheet1!B$9*Sheet1!B$7)*NORMSDIST((LN(Sheet1!B$4/(Sheet1!B$5+AD5))-Sheet1!B$8*Sheet1!B$7+Sheet1!B$9*Sheet1!B$7-0.5*Sheet1!B$6*Sheet1!B$6*Sheet1!B$7)/(Sheet1!B$6*SQRT(Sheet1!B$7))))*400+100*AE5-400*Sheet1!$B$13</f>
        <v>-535.07131269063302</v>
      </c>
    </row>
    <row r="6" spans="1:34" x14ac:dyDescent="0.2">
      <c r="A6" s="27" t="s">
        <v>57</v>
      </c>
      <c r="B6" s="4">
        <f>B4*C5-B5*C4</f>
        <v>6.3133558125428682</v>
      </c>
      <c r="C6" s="29" t="s">
        <v>88</v>
      </c>
      <c r="D6" s="1">
        <v>42734</v>
      </c>
      <c r="E6">
        <v>115.82</v>
      </c>
      <c r="F6">
        <v>223.53</v>
      </c>
      <c r="G6" s="3">
        <f t="shared" si="1"/>
        <v>-0.9100000000000108</v>
      </c>
      <c r="H6" s="3">
        <f t="shared" si="2"/>
        <v>-0.81999999999999318</v>
      </c>
      <c r="J6" s="3">
        <f t="shared" si="3"/>
        <v>-0.95494900649202841</v>
      </c>
      <c r="K6" s="3">
        <f t="shared" si="4"/>
        <v>-0.90873630166597719</v>
      </c>
      <c r="L6" s="4">
        <f t="shared" si="5"/>
        <v>3.7873744193113525</v>
      </c>
      <c r="M6" s="4">
        <f t="shared" si="6"/>
        <v>1.2199641738999378</v>
      </c>
      <c r="N6" s="3">
        <f t="shared" si="7"/>
        <v>-0.95465448284407817</v>
      </c>
      <c r="O6" s="3">
        <f t="shared" si="8"/>
        <v>-0.90837821214145653</v>
      </c>
      <c r="P6" s="4">
        <f t="shared" si="9"/>
        <v>3.7872835524318607</v>
      </c>
      <c r="Q6" s="4">
        <f t="shared" si="10"/>
        <v>1.2199934440446309</v>
      </c>
      <c r="R6" s="4">
        <f t="shared" si="11"/>
        <v>-8.674550255882707E-2</v>
      </c>
      <c r="S6" s="4">
        <f t="shared" si="0"/>
        <v>-0.69333118453553899</v>
      </c>
      <c r="U6" s="10">
        <f t="shared" si="12"/>
        <v>-2.966222829815603</v>
      </c>
      <c r="V6" s="7">
        <f t="shared" si="13"/>
        <v>-2.9674624085417634</v>
      </c>
      <c r="X6" s="4">
        <f t="shared" ca="1" si="14"/>
        <v>0.29060161297620068</v>
      </c>
      <c r="Y6" s="4">
        <f t="shared" ca="1" si="14"/>
        <v>0.50326946185734478</v>
      </c>
      <c r="Z6" s="4">
        <f t="shared" ca="1" si="15"/>
        <v>0.50409782376257406</v>
      </c>
      <c r="AA6" s="4">
        <f t="shared" ca="1" si="16"/>
        <v>1.074465384771746</v>
      </c>
      <c r="AB6" s="4">
        <f ca="1">Sheet1!AC6</f>
        <v>7.4710319598956576E-2</v>
      </c>
      <c r="AC6" s="7">
        <f t="shared" ca="1" si="17"/>
        <v>1.6319498860208923</v>
      </c>
      <c r="AD6" s="4">
        <f t="shared" ca="1" si="18"/>
        <v>0.82266238603271258</v>
      </c>
      <c r="AE6" s="4">
        <f t="shared" ca="1" si="19"/>
        <v>1.7534736622116451</v>
      </c>
      <c r="AF6" s="21">
        <f ca="1">(Sheet1!B$4*EXP(-Sheet1!B$8*Sheet1!B$7)*NORMSDIST((LN(Sheet1!B$4/(Sheet1!B$5+AD6))-Sheet1!B$8*Sheet1!B$7+Sheet1!B$9*Sheet1!B$7+0.5*Sheet1!B$6*Sheet1!B$6*Sheet1!B$7)/(Sheet1!B$6*SQRT(Sheet1!B$7)))-(Sheet1!B$5+AD6)*EXP(-Sheet1!B$9*Sheet1!B$7)*NORMSDIST((LN(Sheet1!B$4/(Sheet1!B$5+AD6))-Sheet1!B$8*Sheet1!B$7+Sheet1!B$9*Sheet1!B$7-0.5*Sheet1!B$6*Sheet1!B$6*Sheet1!B$7)/(Sheet1!B$6*SQRT(Sheet1!B$7))))*400+100*AE6-400*Sheet1!$B$13</f>
        <v>45.257171874367032</v>
      </c>
    </row>
    <row r="7" spans="1:34" ht="19" x14ac:dyDescent="0.25">
      <c r="A7" s="27" t="s">
        <v>45</v>
      </c>
      <c r="B7" s="23">
        <v>7.2409222094098613</v>
      </c>
      <c r="C7" s="28">
        <f>SUM(V2:V505)</f>
        <v>-1866.6428437482809</v>
      </c>
      <c r="D7" s="1">
        <v>42733</v>
      </c>
      <c r="E7">
        <v>116.73</v>
      </c>
      <c r="F7">
        <v>224.35</v>
      </c>
      <c r="G7" s="3">
        <f t="shared" si="1"/>
        <v>-3.0000000000001137E-2</v>
      </c>
      <c r="H7" s="3">
        <f t="shared" si="2"/>
        <v>-5.0000000000011369E-2</v>
      </c>
      <c r="J7" s="3">
        <f t="shared" si="3"/>
        <v>-7.4949006492018772E-2</v>
      </c>
      <c r="K7" s="3">
        <f t="shared" si="4"/>
        <v>-0.13873630166599543</v>
      </c>
      <c r="L7" s="4">
        <f t="shared" si="5"/>
        <v>3.6232119716081184</v>
      </c>
      <c r="M7" s="4">
        <f t="shared" si="6"/>
        <v>1.2752389705353604</v>
      </c>
      <c r="N7" s="3">
        <f t="shared" si="7"/>
        <v>-7.4654482844068448E-2</v>
      </c>
      <c r="O7" s="3">
        <f t="shared" si="8"/>
        <v>-0.13837821214147472</v>
      </c>
      <c r="P7" s="4">
        <f t="shared" si="9"/>
        <v>3.6231998020856202</v>
      </c>
      <c r="Q7" s="4">
        <f t="shared" si="10"/>
        <v>1.2752432537795066</v>
      </c>
      <c r="R7" s="4">
        <f t="shared" si="11"/>
        <v>-0.13103696039351576</v>
      </c>
      <c r="S7" s="4">
        <f t="shared" si="0"/>
        <v>-0.68985277642557052</v>
      </c>
      <c r="U7" s="10">
        <f t="shared" si="12"/>
        <v>-2.7626835104183769</v>
      </c>
      <c r="V7" s="7">
        <f t="shared" si="13"/>
        <v>-2.7627200913014693</v>
      </c>
      <c r="X7" s="4">
        <f t="shared" ca="1" si="14"/>
        <v>1.0155468317746859</v>
      </c>
      <c r="Y7" s="4">
        <f t="shared" ca="1" si="14"/>
        <v>0.53122245642120614</v>
      </c>
      <c r="Z7" s="4">
        <f t="shared" ca="1" si="15"/>
        <v>1.7616383563174571</v>
      </c>
      <c r="AA7" s="4">
        <f t="shared" ca="1" si="16"/>
        <v>1.9768221967625477</v>
      </c>
      <c r="AB7" s="4">
        <f ca="1">Sheet1!AC7</f>
        <v>0.12182548877363142</v>
      </c>
      <c r="AC7" s="7">
        <f t="shared" ca="1" si="17"/>
        <v>1.4849354369078043</v>
      </c>
      <c r="AD7" s="4">
        <f t="shared" ca="1" si="18"/>
        <v>2.6159192223118093</v>
      </c>
      <c r="AE7" s="4">
        <f t="shared" ca="1" si="19"/>
        <v>2.9354533324386392</v>
      </c>
      <c r="AF7" s="21">
        <f ca="1">(Sheet1!B$4*EXP(-Sheet1!B$8*Sheet1!B$7)*NORMSDIST((LN(Sheet1!B$4/(Sheet1!B$5+AD7))-Sheet1!B$8*Sheet1!B$7+Sheet1!B$9*Sheet1!B$7+0.5*Sheet1!B$6*Sheet1!B$6*Sheet1!B$7)/(Sheet1!B$6*SQRT(Sheet1!B$7)))-(Sheet1!B$5+AD7)*EXP(-Sheet1!B$9*Sheet1!B$7)*NORMSDIST((LN(Sheet1!B$4/(Sheet1!B$5+AD7))-Sheet1!B$8*Sheet1!B$7+Sheet1!B$9*Sheet1!B$7-0.5*Sheet1!B$6*Sheet1!B$6*Sheet1!B$7)/(Sheet1!B$6*SQRT(Sheet1!B$7))))*400+100*AE7-400*Sheet1!$B$13</f>
        <v>-108.22441219939674</v>
      </c>
    </row>
    <row r="8" spans="1:34" ht="19" x14ac:dyDescent="0.25">
      <c r="A8" s="27" t="s">
        <v>47</v>
      </c>
      <c r="B8" s="23">
        <v>4.4949006492017642E-2</v>
      </c>
      <c r="C8" s="23">
        <v>8.8736301665984049E-2</v>
      </c>
      <c r="D8" s="1">
        <v>42732</v>
      </c>
      <c r="E8">
        <v>116.76</v>
      </c>
      <c r="F8">
        <v>224.4</v>
      </c>
      <c r="G8" s="3">
        <f t="shared" si="1"/>
        <v>-0.5</v>
      </c>
      <c r="H8" s="3">
        <f t="shared" si="2"/>
        <v>-1.8700000000000045</v>
      </c>
      <c r="J8" s="3">
        <f t="shared" si="3"/>
        <v>-0.54494900649201761</v>
      </c>
      <c r="K8" s="3">
        <f t="shared" si="4"/>
        <v>-1.9587363016659887</v>
      </c>
      <c r="L8" s="4">
        <f t="shared" si="5"/>
        <v>4.2683659631891606</v>
      </c>
      <c r="M8" s="4">
        <f t="shared" si="6"/>
        <v>1.0824894455049721</v>
      </c>
      <c r="N8" s="3">
        <f t="shared" si="7"/>
        <v>-0.54465448284406737</v>
      </c>
      <c r="O8" s="3">
        <f t="shared" si="8"/>
        <v>-1.9583782121414679</v>
      </c>
      <c r="P8" s="4">
        <f t="shared" si="9"/>
        <v>4.2685142387123642</v>
      </c>
      <c r="Q8" s="4">
        <f t="shared" si="10"/>
        <v>1.0824518430325616</v>
      </c>
      <c r="R8" s="4">
        <f t="shared" si="11"/>
        <v>3.2871286137492461E-2</v>
      </c>
      <c r="S8" s="4">
        <f t="shared" si="0"/>
        <v>-0.74618918842440118</v>
      </c>
      <c r="U8" s="10">
        <f t="shared" si="12"/>
        <v>-3.5170922396999824</v>
      </c>
      <c r="V8" s="7">
        <f t="shared" si="13"/>
        <v>-3.5198757834067402</v>
      </c>
      <c r="X8" s="4">
        <f t="shared" ca="1" si="14"/>
        <v>0.17189093414954978</v>
      </c>
      <c r="Y8" s="4">
        <f t="shared" ca="1" si="14"/>
        <v>-0.17390545979812902</v>
      </c>
      <c r="Z8" s="4">
        <f t="shared" ca="1" si="15"/>
        <v>0.29817400165772756</v>
      </c>
      <c r="AA8" s="4">
        <f t="shared" ca="1" si="16"/>
        <v>-4.7542668761968269E-2</v>
      </c>
      <c r="AB8" s="4">
        <f ca="1">Sheet1!AC8</f>
        <v>0.48240637601094838</v>
      </c>
      <c r="AC8" s="7">
        <f t="shared" ca="1" si="17"/>
        <v>1.0596473895893361</v>
      </c>
      <c r="AD8" s="4">
        <f t="shared" ca="1" si="18"/>
        <v>0.31595930250001741</v>
      </c>
      <c r="AE8" s="4">
        <f t="shared" ca="1" si="19"/>
        <v>-5.0378464847730155E-2</v>
      </c>
      <c r="AF8" s="21">
        <f ca="1">(Sheet1!B$4*EXP(-Sheet1!B$8*Sheet1!B$7)*NORMSDIST((LN(Sheet1!B$4/(Sheet1!B$5+AD8))-Sheet1!B$8*Sheet1!B$7+Sheet1!B$9*Sheet1!B$7+0.5*Sheet1!B$6*Sheet1!B$6*Sheet1!B$7)/(Sheet1!B$6*SQRT(Sheet1!B$7)))-(Sheet1!B$5+AD8)*EXP(-Sheet1!B$9*Sheet1!B$7)*NORMSDIST((LN(Sheet1!B$4/(Sheet1!B$5+AD8))-Sheet1!B$8*Sheet1!B$7+Sheet1!B$9*Sheet1!B$7-0.5*Sheet1!B$6*Sheet1!B$6*Sheet1!B$7)/(Sheet1!B$6*SQRT(Sheet1!B$7))))*400+100*AE8-400*Sheet1!$B$13</f>
        <v>-55.412801527915235</v>
      </c>
    </row>
    <row r="9" spans="1:34" ht="19" x14ac:dyDescent="0.25">
      <c r="A9" s="27" t="s">
        <v>46</v>
      </c>
      <c r="B9" s="23">
        <v>3.0083720974745956</v>
      </c>
      <c r="C9" s="23">
        <v>2.0632089700628917</v>
      </c>
      <c r="D9" s="1">
        <v>42731</v>
      </c>
      <c r="E9">
        <v>117.26</v>
      </c>
      <c r="F9">
        <v>226.27</v>
      </c>
      <c r="G9" s="3">
        <f t="shared" si="1"/>
        <v>0.74000000000000909</v>
      </c>
      <c r="H9" s="3">
        <f t="shared" si="2"/>
        <v>0.56000000000000227</v>
      </c>
      <c r="J9" s="3">
        <f t="shared" si="3"/>
        <v>0.69505099350799149</v>
      </c>
      <c r="K9" s="3">
        <f t="shared" si="4"/>
        <v>0.47126369833401821</v>
      </c>
      <c r="L9" s="4">
        <f t="shared" si="5"/>
        <v>3.7007600082245786</v>
      </c>
      <c r="M9" s="4">
        <f t="shared" si="6"/>
        <v>1.2485168166637139</v>
      </c>
      <c r="N9" s="3">
        <f t="shared" si="7"/>
        <v>0.69534551715594173</v>
      </c>
      <c r="O9" s="3">
        <f t="shared" si="8"/>
        <v>0.47162178785853892</v>
      </c>
      <c r="P9" s="4">
        <f t="shared" si="9"/>
        <v>3.7008080098736467</v>
      </c>
      <c r="Q9" s="4">
        <f t="shared" si="10"/>
        <v>1.2485006226688</v>
      </c>
      <c r="R9" s="4">
        <f t="shared" si="11"/>
        <v>-0.10984334475327984</v>
      </c>
      <c r="S9" s="4">
        <f t="shared" si="0"/>
        <v>-0.69037975839841192</v>
      </c>
      <c r="U9" s="10">
        <f t="shared" si="12"/>
        <v>-2.8600470761337689</v>
      </c>
      <c r="V9" s="7">
        <f t="shared" si="13"/>
        <v>-2.8605689304010542</v>
      </c>
      <c r="X9" s="4">
        <f t="shared" ca="1" si="14"/>
        <v>0.62702957498016942</v>
      </c>
      <c r="Y9" s="4">
        <f t="shared" ca="1" si="14"/>
        <v>-2.3689917701542105</v>
      </c>
      <c r="Z9" s="4">
        <f t="shared" ca="1" si="15"/>
        <v>1.0876892283738335</v>
      </c>
      <c r="AA9" s="4">
        <f t="shared" ca="1" si="16"/>
        <v>-2.6859855698216677</v>
      </c>
      <c r="AB9" s="4">
        <f ca="1">Sheet1!AC9</f>
        <v>9.6691169154666023E-2</v>
      </c>
      <c r="AC9" s="7">
        <f t="shared" ca="1" si="17"/>
        <v>1.5540777484935471</v>
      </c>
      <c r="AD9" s="4">
        <f t="shared" ca="1" si="18"/>
        <v>1.6903536270918909</v>
      </c>
      <c r="AE9" s="4">
        <f t="shared" ca="1" si="19"/>
        <v>-4.1742304068346145</v>
      </c>
      <c r="AF9" s="21">
        <f ca="1">(Sheet1!B$4*EXP(-Sheet1!B$8*Sheet1!B$7)*NORMSDIST((LN(Sheet1!B$4/(Sheet1!B$5+AD9))-Sheet1!B$8*Sheet1!B$7+Sheet1!B$9*Sheet1!B$7+0.5*Sheet1!B$6*Sheet1!B$6*Sheet1!B$7)/(Sheet1!B$6*SQRT(Sheet1!B$7)))-(Sheet1!B$5+AD9)*EXP(-Sheet1!B$9*Sheet1!B$7)*NORMSDIST((LN(Sheet1!B$4/(Sheet1!B$5+AD9))-Sheet1!B$8*Sheet1!B$7+Sheet1!B$9*Sheet1!B$7-0.5*Sheet1!B$6*Sheet1!B$6*Sheet1!B$7)/(Sheet1!B$6*SQRT(Sheet1!B$7))))*400+100*AE9-400*Sheet1!$B$13</f>
        <v>-680.98507109817092</v>
      </c>
    </row>
    <row r="10" spans="1:34" ht="19" x14ac:dyDescent="0.25">
      <c r="A10" s="27"/>
      <c r="B10" s="23">
        <v>2.0632089700628917</v>
      </c>
      <c r="C10" s="23">
        <v>3.5135903153616153</v>
      </c>
      <c r="D10" s="1">
        <v>42727</v>
      </c>
      <c r="E10">
        <v>116.52</v>
      </c>
      <c r="F10">
        <v>225.71</v>
      </c>
      <c r="G10" s="3">
        <f t="shared" si="1"/>
        <v>0.22999999999998977</v>
      </c>
      <c r="H10" s="3">
        <f t="shared" si="2"/>
        <v>0.33000000000001251</v>
      </c>
      <c r="J10" s="3">
        <f t="shared" si="3"/>
        <v>0.18505099350797213</v>
      </c>
      <c r="K10" s="3">
        <f t="shared" si="4"/>
        <v>0.24126369833402844</v>
      </c>
      <c r="L10" s="4">
        <f t="shared" si="5"/>
        <v>3.6292680181931245</v>
      </c>
      <c r="M10" s="4">
        <f t="shared" si="6"/>
        <v>1.2731110189556305</v>
      </c>
      <c r="N10" s="3">
        <f t="shared" si="7"/>
        <v>0.18534551715592246</v>
      </c>
      <c r="O10" s="3">
        <f t="shared" si="8"/>
        <v>0.24162178785854915</v>
      </c>
      <c r="P10" s="4">
        <f t="shared" si="9"/>
        <v>3.6292987375769368</v>
      </c>
      <c r="Q10" s="4">
        <f t="shared" si="10"/>
        <v>1.2731002429934255</v>
      </c>
      <c r="R10" s="4">
        <f t="shared" si="11"/>
        <v>-0.12935507476274921</v>
      </c>
      <c r="S10" s="4">
        <f t="shared" si="0"/>
        <v>-0.6898172574625997</v>
      </c>
      <c r="U10" s="10">
        <f t="shared" si="12"/>
        <v>-2.7704080141165179</v>
      </c>
      <c r="V10" s="7">
        <f t="shared" si="13"/>
        <v>-2.7704365508400892</v>
      </c>
      <c r="X10" s="4">
        <f t="shared" ca="1" si="14"/>
        <v>-0.67098209518285323</v>
      </c>
      <c r="Y10" s="4">
        <f t="shared" ca="1" si="14"/>
        <v>-0.59112628448004079</v>
      </c>
      <c r="Z10" s="4">
        <f t="shared" ca="1" si="15"/>
        <v>-1.1639323350659772</v>
      </c>
      <c r="AA10" s="4">
        <f t="shared" ca="1" si="16"/>
        <v>-1.6539483446570156</v>
      </c>
      <c r="AB10" s="4">
        <f ca="1">Sheet1!AC10</f>
        <v>0.1365880957408917</v>
      </c>
      <c r="AC10" s="7">
        <f t="shared" ca="1" si="17"/>
        <v>1.4508388147000046</v>
      </c>
      <c r="AD10" s="4">
        <f t="shared" ca="1" si="18"/>
        <v>-1.688678209398131</v>
      </c>
      <c r="AE10" s="4">
        <f t="shared" ca="1" si="19"/>
        <v>-2.3996124559372194</v>
      </c>
      <c r="AF10" s="21">
        <f ca="1">(Sheet1!B$4*EXP(-Sheet1!B$8*Sheet1!B$7)*NORMSDIST((LN(Sheet1!B$4/(Sheet1!B$5+AD10))-Sheet1!B$8*Sheet1!B$7+Sheet1!B$9*Sheet1!B$7+0.5*Sheet1!B$6*Sheet1!B$6*Sheet1!B$7)/(Sheet1!B$6*SQRT(Sheet1!B$7)))-(Sheet1!B$5+AD10)*EXP(-Sheet1!B$9*Sheet1!B$7)*NORMSDIST((LN(Sheet1!B$4/(Sheet1!B$5+AD10))-Sheet1!B$8*Sheet1!B$7+Sheet1!B$9*Sheet1!B$7-0.5*Sheet1!B$6*Sheet1!B$6*Sheet1!B$7)/(Sheet1!B$6*SQRT(Sheet1!B$7))))*400+100*AE10-400*Sheet1!$B$13</f>
        <v>38.089114196239279</v>
      </c>
    </row>
    <row r="11" spans="1:34" x14ac:dyDescent="0.2">
      <c r="A11" s="27" t="s">
        <v>50</v>
      </c>
      <c r="B11" s="13">
        <f t="array" ref="B11:C12">MINVERSE(B9:C10)</f>
        <v>0.55653291524946136</v>
      </c>
      <c r="C11" s="13">
        <v>-0.32680067959481601</v>
      </c>
      <c r="D11" s="1">
        <v>42726</v>
      </c>
      <c r="E11">
        <v>116.29</v>
      </c>
      <c r="F11">
        <v>225.38</v>
      </c>
      <c r="G11" s="3">
        <f t="shared" si="1"/>
        <v>-0.76999999999999602</v>
      </c>
      <c r="H11" s="3">
        <f t="shared" si="2"/>
        <v>-0.39000000000001478</v>
      </c>
      <c r="J11" s="3">
        <f t="shared" si="3"/>
        <v>-0.81494900649201363</v>
      </c>
      <c r="K11" s="3">
        <f t="shared" si="4"/>
        <v>-0.47873630166599884</v>
      </c>
      <c r="L11" s="4">
        <f t="shared" si="5"/>
        <v>3.7323748437928992</v>
      </c>
      <c r="M11" s="4">
        <f t="shared" si="6"/>
        <v>1.2379413371057726</v>
      </c>
      <c r="N11" s="3">
        <f t="shared" si="7"/>
        <v>-0.81465448284406339</v>
      </c>
      <c r="O11" s="3">
        <f t="shared" si="8"/>
        <v>-0.47837821214147813</v>
      </c>
      <c r="P11" s="4">
        <f t="shared" si="9"/>
        <v>3.7322610845182127</v>
      </c>
      <c r="Q11" s="4">
        <f t="shared" si="10"/>
        <v>1.2379790695434087</v>
      </c>
      <c r="R11" s="4">
        <f t="shared" si="11"/>
        <v>-0.10138028350148431</v>
      </c>
      <c r="S11" s="4">
        <f t="shared" si="0"/>
        <v>-0.69117621686538855</v>
      </c>
      <c r="U11" s="10">
        <f t="shared" si="12"/>
        <v>-2.8989422308165134</v>
      </c>
      <c r="V11" s="7">
        <f t="shared" si="13"/>
        <v>-2.8998729392275457</v>
      </c>
      <c r="X11" s="4">
        <f t="shared" ca="1" si="14"/>
        <v>-0.77193593772391167</v>
      </c>
      <c r="Y11" s="4">
        <f t="shared" ca="1" si="14"/>
        <v>1.5430511320265741</v>
      </c>
      <c r="Z11" s="4">
        <f t="shared" ca="1" si="15"/>
        <v>-1.3390539106285495</v>
      </c>
      <c r="AA11" s="4">
        <f t="shared" ca="1" si="16"/>
        <v>1.3173496141279157</v>
      </c>
      <c r="AB11" s="4">
        <f ca="1">Sheet1!AC11</f>
        <v>0.29570595315293935</v>
      </c>
      <c r="AC11" s="7">
        <f t="shared" ca="1" si="17"/>
        <v>1.2184569956100897</v>
      </c>
      <c r="AD11" s="4">
        <f t="shared" ca="1" si="18"/>
        <v>-1.631579604904404</v>
      </c>
      <c r="AE11" s="4">
        <f t="shared" ca="1" si="19"/>
        <v>1.6051338529984112</v>
      </c>
      <c r="AF11" s="21">
        <f ca="1">(Sheet1!B$4*EXP(-Sheet1!B$8*Sheet1!B$7)*NORMSDIST((LN(Sheet1!B$4/(Sheet1!B$5+AD11))-Sheet1!B$8*Sheet1!B$7+Sheet1!B$9*Sheet1!B$7+0.5*Sheet1!B$6*Sheet1!B$6*Sheet1!B$7)/(Sheet1!B$6*SQRT(Sheet1!B$7)))-(Sheet1!B$5+AD11)*EXP(-Sheet1!B$9*Sheet1!B$7)*NORMSDIST((LN(Sheet1!B$4/(Sheet1!B$5+AD11))-Sheet1!B$8*Sheet1!B$7+Sheet1!B$9*Sheet1!B$7-0.5*Sheet1!B$6*Sheet1!B$6*Sheet1!B$7)/(Sheet1!B$6*SQRT(Sheet1!B$7))))*400+100*AE11-400*Sheet1!$B$13</f>
        <v>428.9170556428212</v>
      </c>
    </row>
    <row r="12" spans="1:34" x14ac:dyDescent="0.2">
      <c r="A12" s="27"/>
      <c r="B12" s="13">
        <v>-0.32680067959481601</v>
      </c>
      <c r="C12" s="13">
        <v>0.47650919523620111</v>
      </c>
      <c r="D12" s="1">
        <v>42725</v>
      </c>
      <c r="E12">
        <v>117.06</v>
      </c>
      <c r="F12">
        <v>225.77</v>
      </c>
      <c r="G12" s="3">
        <f t="shared" si="1"/>
        <v>0.10999999999999943</v>
      </c>
      <c r="H12" s="3">
        <f t="shared" si="2"/>
        <v>-0.62999999999999545</v>
      </c>
      <c r="J12" s="3">
        <f t="shared" si="3"/>
        <v>6.5050993507981797E-2</v>
      </c>
      <c r="K12" s="3">
        <f t="shared" si="4"/>
        <v>-0.71873630166597946</v>
      </c>
      <c r="L12" s="4">
        <f t="shared" si="5"/>
        <v>3.7599960375783166</v>
      </c>
      <c r="M12" s="4">
        <f t="shared" si="6"/>
        <v>1.2288473334883645</v>
      </c>
      <c r="N12" s="3">
        <f t="shared" si="7"/>
        <v>6.534551715593212E-2</v>
      </c>
      <c r="O12" s="3">
        <f t="shared" si="8"/>
        <v>-0.71837821214145881</v>
      </c>
      <c r="P12" s="4">
        <f t="shared" si="9"/>
        <v>3.7599670913044534</v>
      </c>
      <c r="Q12" s="4">
        <f t="shared" si="10"/>
        <v>1.2288567938242099</v>
      </c>
      <c r="R12" s="4">
        <f t="shared" si="11"/>
        <v>-9.3984317994788569E-2</v>
      </c>
      <c r="S12" s="4">
        <f t="shared" si="0"/>
        <v>-0.69214274980914736</v>
      </c>
      <c r="U12" s="10">
        <f t="shared" si="12"/>
        <v>-2.9329404535629573</v>
      </c>
      <c r="V12" s="7">
        <f t="shared" si="13"/>
        <v>-2.9339404545021806</v>
      </c>
      <c r="X12" s="4">
        <f t="shared" ca="1" si="14"/>
        <v>-0.99069051388968388</v>
      </c>
      <c r="Y12" s="4">
        <f t="shared" ca="1" si="14"/>
        <v>1.0528595119657866</v>
      </c>
      <c r="Z12" s="4">
        <f t="shared" ca="1" si="15"/>
        <v>-1.718520853891184</v>
      </c>
      <c r="AA12" s="4">
        <f t="shared" ca="1" si="16"/>
        <v>0.34724421873736588</v>
      </c>
      <c r="AB12" s="4">
        <f ca="1">Sheet1!AC12</f>
        <v>0.28829168648102799</v>
      </c>
      <c r="AC12" s="7">
        <f t="shared" ca="1" si="17"/>
        <v>1.2262928624192517</v>
      </c>
      <c r="AD12" s="4">
        <f t="shared" ca="1" si="18"/>
        <v>-2.1074098570453965</v>
      </c>
      <c r="AE12" s="4">
        <f t="shared" ca="1" si="19"/>
        <v>0.42582310695398118</v>
      </c>
      <c r="AF12" s="21">
        <f ca="1">(Sheet1!B$4*EXP(-Sheet1!B$8*Sheet1!B$7)*NORMSDIST((LN(Sheet1!B$4/(Sheet1!B$5+AD12))-Sheet1!B$8*Sheet1!B$7+Sheet1!B$9*Sheet1!B$7+0.5*Sheet1!B$6*Sheet1!B$6*Sheet1!B$7)/(Sheet1!B$6*SQRT(Sheet1!B$7)))-(Sheet1!B$5+AD12)*EXP(-Sheet1!B$9*Sheet1!B$7)*NORMSDIST((LN(Sheet1!B$4/(Sheet1!B$5+AD12))-Sheet1!B$8*Sheet1!B$7+Sheet1!B$9*Sheet1!B$7-0.5*Sheet1!B$6*Sheet1!B$6*Sheet1!B$7)/(Sheet1!B$6*SQRT(Sheet1!B$7))))*400+100*AE12-400*Sheet1!$B$13</f>
        <v>391.90619241665127</v>
      </c>
    </row>
    <row r="13" spans="1:34" x14ac:dyDescent="0.2">
      <c r="A13" s="27" t="s">
        <v>48</v>
      </c>
      <c r="B13" s="13">
        <f>1+B7/2</f>
        <v>4.6204611047049307</v>
      </c>
      <c r="C13" s="13"/>
      <c r="D13" s="1">
        <v>42724</v>
      </c>
      <c r="E13">
        <v>116.95</v>
      </c>
      <c r="F13">
        <v>226.4</v>
      </c>
      <c r="G13" s="3">
        <f t="shared" si="1"/>
        <v>0.31000000000000227</v>
      </c>
      <c r="H13" s="3">
        <f t="shared" si="2"/>
        <v>0.87000000000000455</v>
      </c>
      <c r="J13" s="3">
        <f t="shared" si="3"/>
        <v>0.26505099350798461</v>
      </c>
      <c r="K13" s="3">
        <f t="shared" si="4"/>
        <v>0.78126369833402054</v>
      </c>
      <c r="L13" s="4">
        <f t="shared" si="5"/>
        <v>3.7177618944528041</v>
      </c>
      <c r="M13" s="4">
        <f t="shared" si="6"/>
        <v>1.242807160834863</v>
      </c>
      <c r="N13" s="3">
        <f t="shared" si="7"/>
        <v>0.26534551715593496</v>
      </c>
      <c r="O13" s="3">
        <f t="shared" si="8"/>
        <v>0.78162178785854119</v>
      </c>
      <c r="P13" s="4">
        <f t="shared" si="9"/>
        <v>3.717884944832123</v>
      </c>
      <c r="Q13" s="4">
        <f t="shared" si="10"/>
        <v>1.2427660277995942</v>
      </c>
      <c r="R13" s="4">
        <f t="shared" si="11"/>
        <v>-0.1052395786071969</v>
      </c>
      <c r="S13" s="4">
        <f t="shared" si="0"/>
        <v>-0.69077189041124853</v>
      </c>
      <c r="U13" s="10">
        <f t="shared" si="12"/>
        <v>-2.8812042900256443</v>
      </c>
      <c r="V13" s="7">
        <f t="shared" si="13"/>
        <v>-2.8817474596532366</v>
      </c>
      <c r="X13" s="4">
        <f t="shared" ca="1" si="14"/>
        <v>-0.44113356932678727</v>
      </c>
      <c r="Y13" s="4">
        <f t="shared" ca="1" si="14"/>
        <v>-2.0311482978183357</v>
      </c>
      <c r="Z13" s="4">
        <f t="shared" ca="1" si="15"/>
        <v>-0.76522105300379661</v>
      </c>
      <c r="AA13" s="4">
        <f t="shared" ca="1" si="16"/>
        <v>-3.466534833023426</v>
      </c>
      <c r="AB13" s="4">
        <f ca="1">Sheet1!AC13</f>
        <v>0.99062908156670071</v>
      </c>
      <c r="AC13" s="7">
        <f t="shared" ca="1" si="17"/>
        <v>0.6199767675654877</v>
      </c>
      <c r="AD13" s="4">
        <f t="shared" ca="1" si="18"/>
        <v>-0.47441927491435254</v>
      </c>
      <c r="AE13" s="4">
        <f t="shared" ca="1" si="19"/>
        <v>-2.1491710604310312</v>
      </c>
      <c r="AF13" s="21">
        <f ca="1">(Sheet1!B$4*EXP(-Sheet1!B$8*Sheet1!B$7)*NORMSDIST((LN(Sheet1!B$4/(Sheet1!B$5+AD13))-Sheet1!B$8*Sheet1!B$7+Sheet1!B$9*Sheet1!B$7+0.5*Sheet1!B$6*Sheet1!B$6*Sheet1!B$7)/(Sheet1!B$6*SQRT(Sheet1!B$7)))-(Sheet1!B$5+AD13)*EXP(-Sheet1!B$9*Sheet1!B$7)*NORMSDIST((LN(Sheet1!B$4/(Sheet1!B$5+AD13))-Sheet1!B$8*Sheet1!B$7+Sheet1!B$9*Sheet1!B$7-0.5*Sheet1!B$6*Sheet1!B$6*Sheet1!B$7)/(Sheet1!B$6*SQRT(Sheet1!B$7))))*400+100*AE13-400*Sheet1!$B$13</f>
        <v>-138.30783269509084</v>
      </c>
    </row>
    <row r="14" spans="1:34" x14ac:dyDescent="0.2">
      <c r="A14" s="27" t="s">
        <v>53</v>
      </c>
      <c r="B14" s="13">
        <f>AVERAGE(M2:M505)</f>
        <v>1.067606646991174</v>
      </c>
      <c r="C14" s="13"/>
      <c r="D14" s="1">
        <v>42723</v>
      </c>
      <c r="E14">
        <v>116.64</v>
      </c>
      <c r="F14">
        <v>225.53</v>
      </c>
      <c r="G14" s="3">
        <f t="shared" si="1"/>
        <v>0.67000000000000171</v>
      </c>
      <c r="H14" s="3">
        <f t="shared" si="2"/>
        <v>0.49000000000000909</v>
      </c>
      <c r="J14" s="3">
        <f t="shared" si="3"/>
        <v>0.6250509935079841</v>
      </c>
      <c r="K14" s="3">
        <f t="shared" si="4"/>
        <v>0.40126369833402503</v>
      </c>
      <c r="L14" s="4">
        <f t="shared" si="5"/>
        <v>3.6855736915482442</v>
      </c>
      <c r="M14" s="4">
        <f t="shared" si="6"/>
        <v>1.2536612998135324</v>
      </c>
      <c r="N14" s="3">
        <f t="shared" si="7"/>
        <v>0.62534551715593434</v>
      </c>
      <c r="O14" s="3">
        <f t="shared" si="8"/>
        <v>0.40162178785854574</v>
      </c>
      <c r="P14" s="4">
        <f t="shared" si="9"/>
        <v>3.6856138968711964</v>
      </c>
      <c r="Q14" s="4">
        <f t="shared" si="10"/>
        <v>1.2536476239758449</v>
      </c>
      <c r="R14" s="4">
        <f t="shared" si="11"/>
        <v>-0.11395741561504025</v>
      </c>
      <c r="S14" s="4">
        <f t="shared" si="0"/>
        <v>-0.69011271143308761</v>
      </c>
      <c r="U14" s="10">
        <f t="shared" si="12"/>
        <v>-2.8411425698463191</v>
      </c>
      <c r="V14" s="7">
        <f t="shared" si="13"/>
        <v>-2.8415695493146229</v>
      </c>
      <c r="X14" s="4">
        <f t="shared" ca="1" si="14"/>
        <v>0.30073019795338718</v>
      </c>
      <c r="Y14" s="4">
        <f t="shared" ca="1" si="14"/>
        <v>0.69950707814530799</v>
      </c>
      <c r="Z14" s="4">
        <f t="shared" ca="1" si="15"/>
        <v>0.52166757360842975</v>
      </c>
      <c r="AA14" s="4">
        <f t="shared" ca="1" si="16"/>
        <v>1.3707537845860223</v>
      </c>
      <c r="AB14" s="4">
        <f ca="1">Sheet1!AC14</f>
        <v>0.7052982795519549</v>
      </c>
      <c r="AC14" s="7">
        <f t="shared" ca="1" si="17"/>
        <v>0.91158236459733688</v>
      </c>
      <c r="AD14" s="4">
        <f t="shared" ca="1" si="18"/>
        <v>0.47554296028372767</v>
      </c>
      <c r="AE14" s="4">
        <f t="shared" ca="1" si="19"/>
        <v>1.2495549762336746</v>
      </c>
      <c r="AF14" s="21">
        <f ca="1">(Sheet1!B$4*EXP(-Sheet1!B$8*Sheet1!B$7)*NORMSDIST((LN(Sheet1!B$4/(Sheet1!B$5+AD14))-Sheet1!B$8*Sheet1!B$7+Sheet1!B$9*Sheet1!B$7+0.5*Sheet1!B$6*Sheet1!B$6*Sheet1!B$7)/(Sheet1!B$6*SQRT(Sheet1!B$7)))-(Sheet1!B$5+AD14)*EXP(-Sheet1!B$9*Sheet1!B$7)*NORMSDIST((LN(Sheet1!B$4/(Sheet1!B$5+AD14))-Sheet1!B$8*Sheet1!B$7+Sheet1!B$9*Sheet1!B$7-0.5*Sheet1!B$6*Sheet1!B$6*Sheet1!B$7)/(Sheet1!B$6*SQRT(Sheet1!B$7))))*400+100*AE14-400*Sheet1!$B$13</f>
        <v>49.332678416758881</v>
      </c>
    </row>
    <row r="15" spans="1:34" x14ac:dyDescent="0.2">
      <c r="A15" s="27"/>
      <c r="B15" s="13"/>
      <c r="C15" s="13"/>
      <c r="D15" s="1">
        <v>42720</v>
      </c>
      <c r="E15">
        <v>115.97</v>
      </c>
      <c r="F15">
        <v>225.04</v>
      </c>
      <c r="G15" s="3">
        <f t="shared" si="1"/>
        <v>0.15000000000000568</v>
      </c>
      <c r="H15" s="3">
        <f t="shared" si="2"/>
        <v>-1.7700000000000102</v>
      </c>
      <c r="J15" s="3">
        <f t="shared" si="3"/>
        <v>0.10505099350798805</v>
      </c>
      <c r="K15" s="3">
        <f t="shared" si="4"/>
        <v>-1.8587363016659944</v>
      </c>
      <c r="L15" s="4">
        <f t="shared" si="5"/>
        <v>4.5104897199620861</v>
      </c>
      <c r="M15" s="4">
        <f t="shared" si="6"/>
        <v>1.0243812516091422</v>
      </c>
      <c r="N15" s="3">
        <f t="shared" si="7"/>
        <v>0.10534551715593837</v>
      </c>
      <c r="O15" s="3">
        <f t="shared" si="8"/>
        <v>-1.8583782121414736</v>
      </c>
      <c r="P15" s="4">
        <f t="shared" si="9"/>
        <v>4.5105198082035196</v>
      </c>
      <c r="Q15" s="4">
        <f t="shared" si="10"/>
        <v>1.0243744182879886</v>
      </c>
      <c r="R15" s="4">
        <f t="shared" si="11"/>
        <v>8.8017880095492274E-2</v>
      </c>
      <c r="S15" s="4">
        <f t="shared" si="0"/>
        <v>-0.79042025934420523</v>
      </c>
      <c r="U15" s="10">
        <f t="shared" si="12"/>
        <v>-3.7715974329358923</v>
      </c>
      <c r="V15" s="7">
        <f t="shared" si="13"/>
        <v>-3.7748081418271244</v>
      </c>
      <c r="X15" s="4">
        <f t="shared" ca="1" si="14"/>
        <v>1.3980527194459773</v>
      </c>
      <c r="Y15" s="4">
        <f t="shared" ca="1" si="14"/>
        <v>-0.71481979930648043</v>
      </c>
      <c r="Z15" s="4">
        <f t="shared" ca="1" si="15"/>
        <v>2.4251597441607551</v>
      </c>
      <c r="AA15" s="4">
        <f t="shared" ca="1" si="16"/>
        <v>0.62670217157770869</v>
      </c>
      <c r="AB15" s="4">
        <f ca="1">Sheet1!AC15</f>
        <v>0.3372159799206581</v>
      </c>
      <c r="AC15" s="7">
        <f t="shared" ca="1" si="17"/>
        <v>1.1774695829676414</v>
      </c>
      <c r="AD15" s="4">
        <f t="shared" ca="1" si="18"/>
        <v>2.8555518325868761</v>
      </c>
      <c r="AE15" s="4">
        <f t="shared" ca="1" si="19"/>
        <v>0.73792274461251983</v>
      </c>
      <c r="AF15" s="21">
        <f ca="1">(Sheet1!B$4*EXP(-Sheet1!B$8*Sheet1!B$7)*NORMSDIST((LN(Sheet1!B$4/(Sheet1!B$5+AD15))-Sheet1!B$8*Sheet1!B$7+Sheet1!B$9*Sheet1!B$7+0.5*Sheet1!B$6*Sheet1!B$6*Sheet1!B$7)/(Sheet1!B$6*SQRT(Sheet1!B$7)))-(Sheet1!B$5+AD15)*EXP(-Sheet1!B$9*Sheet1!B$7)*NORMSDIST((LN(Sheet1!B$4/(Sheet1!B$5+AD15))-Sheet1!B$8*Sheet1!B$7+Sheet1!B$9*Sheet1!B$7-0.5*Sheet1!B$6*Sheet1!B$6*Sheet1!B$7)/(Sheet1!B$6*SQRT(Sheet1!B$7))))*400+100*AE15-400*Sheet1!$B$13</f>
        <v>-363.06771619796882</v>
      </c>
    </row>
    <row r="16" spans="1:34" x14ac:dyDescent="0.2">
      <c r="A16" s="27" t="s">
        <v>54</v>
      </c>
      <c r="B16" s="13">
        <f>SUMPRODUCT(G2:G505,$M2:$M505)/SUM($M2:$M505)</f>
        <v>4.4654482844067311E-2</v>
      </c>
      <c r="C16" s="13">
        <f>SUMPRODUCT(H2:H505,$M2:$M505)/SUM($M2:$M505)</f>
        <v>8.8378212141463353E-2</v>
      </c>
      <c r="D16" s="1">
        <v>42719</v>
      </c>
      <c r="E16">
        <v>115.82</v>
      </c>
      <c r="F16">
        <v>226.81</v>
      </c>
      <c r="G16" s="3">
        <f t="shared" si="1"/>
        <v>0.62999999999999545</v>
      </c>
      <c r="H16" s="3">
        <f t="shared" si="2"/>
        <v>0.93000000000000682</v>
      </c>
      <c r="J16" s="3">
        <f t="shared" si="3"/>
        <v>0.58505099350797785</v>
      </c>
      <c r="K16" s="3">
        <f t="shared" si="4"/>
        <v>0.84126369833402281</v>
      </c>
      <c r="L16" s="4">
        <f t="shared" si="5"/>
        <v>3.7234806229535673</v>
      </c>
      <c r="M16" s="4">
        <f t="shared" si="6"/>
        <v>1.2408983885190341</v>
      </c>
      <c r="N16" s="3">
        <f t="shared" si="7"/>
        <v>0.58534551715592809</v>
      </c>
      <c r="O16" s="3">
        <f t="shared" si="8"/>
        <v>0.84162178785854347</v>
      </c>
      <c r="P16" s="4">
        <f t="shared" si="9"/>
        <v>3.7236249802380259</v>
      </c>
      <c r="Q16" s="4">
        <f t="shared" si="10"/>
        <v>1.2408502814398823</v>
      </c>
      <c r="R16" s="4">
        <f t="shared" si="11"/>
        <v>-0.10369687120093118</v>
      </c>
      <c r="S16" s="4">
        <f t="shared" si="0"/>
        <v>-0.69092525957624051</v>
      </c>
      <c r="U16" s="10">
        <f t="shared" si="12"/>
        <v>-2.8882945980243107</v>
      </c>
      <c r="V16" s="7">
        <f t="shared" si="13"/>
        <v>-2.8888492757132171</v>
      </c>
      <c r="X16" s="4">
        <f t="shared" ca="1" si="14"/>
        <v>1.8488032175255926</v>
      </c>
      <c r="Y16" s="4">
        <f t="shared" ca="1" si="14"/>
        <v>1.4673049637534146</v>
      </c>
      <c r="Z16" s="4">
        <f t="shared" ca="1" si="15"/>
        <v>3.2070629924418963</v>
      </c>
      <c r="AA16" s="4">
        <f t="shared" ca="1" si="16"/>
        <v>4.3233571133668667</v>
      </c>
      <c r="AB16" s="4">
        <f ca="1">Sheet1!AC16</f>
        <v>0.9203520324253105</v>
      </c>
      <c r="AC16" s="7">
        <f t="shared" ca="1" si="17"/>
        <v>0.74763800969343319</v>
      </c>
      <c r="AD16" s="4">
        <f t="shared" ca="1" si="18"/>
        <v>2.3977221926307255</v>
      </c>
      <c r="AE16" s="4">
        <f t="shared" ca="1" si="19"/>
        <v>3.2323061074315507</v>
      </c>
      <c r="AF16" s="21">
        <f ca="1">(Sheet1!B$4*EXP(-Sheet1!B$8*Sheet1!B$7)*NORMSDIST((LN(Sheet1!B$4/(Sheet1!B$5+AD16))-Sheet1!B$8*Sheet1!B$7+Sheet1!B$9*Sheet1!B$7+0.5*Sheet1!B$6*Sheet1!B$6*Sheet1!B$7)/(Sheet1!B$6*SQRT(Sheet1!B$7)))-(Sheet1!B$5+AD16)*EXP(-Sheet1!B$9*Sheet1!B$7)*NORMSDIST((LN(Sheet1!B$4/(Sheet1!B$5+AD16))-Sheet1!B$8*Sheet1!B$7+Sheet1!B$9*Sheet1!B$7-0.5*Sheet1!B$6*Sheet1!B$6*Sheet1!B$7)/(Sheet1!B$6*SQRT(Sheet1!B$7))))*400+100*AE16-400*Sheet1!$B$13</f>
        <v>-46.341189105268768</v>
      </c>
    </row>
    <row r="17" spans="1:32" x14ac:dyDescent="0.2">
      <c r="A17" s="27" t="s">
        <v>56</v>
      </c>
      <c r="B17" s="13">
        <f>SUMPRODUCT($N2:$N505,N2:N505,$M2:$M505)/$B$2</f>
        <v>2.2725546486717625</v>
      </c>
      <c r="C17" s="13">
        <f>SUMPRODUCT($N2:$N505,O2:O505,$M2:$M505)/$B$2</f>
        <v>1.5575169730380811</v>
      </c>
      <c r="D17" s="1">
        <v>42718</v>
      </c>
      <c r="E17">
        <v>115.19</v>
      </c>
      <c r="F17">
        <v>225.88</v>
      </c>
      <c r="G17" s="3">
        <f t="shared" si="1"/>
        <v>0</v>
      </c>
      <c r="H17" s="3">
        <f t="shared" si="2"/>
        <v>-1.8799999999999955</v>
      </c>
      <c r="J17" s="3">
        <f t="shared" si="3"/>
        <v>-4.4949006492017642E-2</v>
      </c>
      <c r="K17" s="3">
        <f t="shared" si="4"/>
        <v>-1.9687363016659796</v>
      </c>
      <c r="L17" s="4">
        <f t="shared" si="5"/>
        <v>4.5155602156273682</v>
      </c>
      <c r="M17" s="4">
        <f t="shared" si="6"/>
        <v>1.0232309800043244</v>
      </c>
      <c r="N17" s="3">
        <f t="shared" si="7"/>
        <v>-4.4654482844067311E-2</v>
      </c>
      <c r="O17" s="3">
        <f t="shared" si="8"/>
        <v>-1.9683782121414588</v>
      </c>
      <c r="P17" s="4">
        <f t="shared" si="9"/>
        <v>4.5156409465261378</v>
      </c>
      <c r="Q17" s="4">
        <f t="shared" si="10"/>
        <v>1.0232126866196991</v>
      </c>
      <c r="R17" s="4">
        <f t="shared" si="11"/>
        <v>8.915261262565366E-2</v>
      </c>
      <c r="S17" s="4">
        <f t="shared" si="0"/>
        <v>-0.79145443686600547</v>
      </c>
      <c r="U17" s="10">
        <f t="shared" si="12"/>
        <v>-3.7768376776715513</v>
      </c>
      <c r="V17" s="7">
        <f t="shared" si="13"/>
        <v>-3.779999345207262</v>
      </c>
      <c r="X17" s="4">
        <f t="shared" ca="1" si="14"/>
        <v>-0.6050377267553837</v>
      </c>
      <c r="Y17" s="4">
        <f t="shared" ca="1" si="14"/>
        <v>4.2342392765457856E-2</v>
      </c>
      <c r="Z17" s="4">
        <f t="shared" ca="1" si="15"/>
        <v>-1.049540634781756</v>
      </c>
      <c r="AA17" s="4">
        <f t="shared" ca="1" si="16"/>
        <v>-0.65798044420813828</v>
      </c>
      <c r="AB17" s="4">
        <f ca="1">Sheet1!AC17</f>
        <v>0.9541636332988066</v>
      </c>
      <c r="AC17" s="7">
        <f t="shared" ca="1" si="17"/>
        <v>0.70536244743648979</v>
      </c>
      <c r="AD17" s="4">
        <f t="shared" ca="1" si="18"/>
        <v>-0.74030655083370644</v>
      </c>
      <c r="AE17" s="4">
        <f t="shared" ca="1" si="19"/>
        <v>-0.46411469649200116</v>
      </c>
      <c r="AF17" s="21">
        <f ca="1">(Sheet1!B$4*EXP(-Sheet1!B$8*Sheet1!B$7)*NORMSDIST((LN(Sheet1!B$4/(Sheet1!B$5+AD17))-Sheet1!B$8*Sheet1!B$7+Sheet1!B$9*Sheet1!B$7+0.5*Sheet1!B$6*Sheet1!B$6*Sheet1!B$7)/(Sheet1!B$6*SQRT(Sheet1!B$7)))-(Sheet1!B$5+AD17)*EXP(-Sheet1!B$9*Sheet1!B$7)*NORMSDIST((LN(Sheet1!B$4/(Sheet1!B$5+AD17))-Sheet1!B$8*Sheet1!B$7+Sheet1!B$9*Sheet1!B$7-0.5*Sheet1!B$6*Sheet1!B$6*Sheet1!B$7)/(Sheet1!B$6*SQRT(Sheet1!B$7))))*400+100*AE17-400*Sheet1!$B$13</f>
        <v>73.64553804301886</v>
      </c>
    </row>
    <row r="18" spans="1:32" x14ac:dyDescent="0.2">
      <c r="A18" s="27"/>
      <c r="B18" s="13">
        <f>C17</f>
        <v>1.5575169730380811</v>
      </c>
      <c r="C18" s="13">
        <f>SUMPRODUCT($O2:$O505,O2:O505,$M2:$M505)/$B$2</f>
        <v>2.6520143674068017</v>
      </c>
      <c r="D18" s="1">
        <v>42717</v>
      </c>
      <c r="E18">
        <v>115.19</v>
      </c>
      <c r="F18">
        <v>227.76</v>
      </c>
      <c r="G18" s="3">
        <f t="shared" si="1"/>
        <v>1.8900000000000006</v>
      </c>
      <c r="H18" s="3">
        <f t="shared" si="2"/>
        <v>1.5099999999999909</v>
      </c>
      <c r="J18" s="3">
        <f t="shared" si="3"/>
        <v>1.8450509935079829</v>
      </c>
      <c r="K18" s="3">
        <f t="shared" si="4"/>
        <v>1.4212636983340068</v>
      </c>
      <c r="L18" s="4">
        <f t="shared" si="5"/>
        <v>4.1920407390988386</v>
      </c>
      <c r="M18" s="4">
        <f t="shared" si="6"/>
        <v>1.1021985215005781</v>
      </c>
      <c r="N18" s="3">
        <f t="shared" si="7"/>
        <v>1.8453455171559332</v>
      </c>
      <c r="O18" s="3">
        <f t="shared" si="8"/>
        <v>1.4216217878585276</v>
      </c>
      <c r="P18" s="4">
        <f t="shared" si="9"/>
        <v>4.192165073400977</v>
      </c>
      <c r="Q18" s="4">
        <f t="shared" si="10"/>
        <v>1.1021658316895642</v>
      </c>
      <c r="R18" s="4">
        <f t="shared" si="11"/>
        <v>1.4822797211877514E-2</v>
      </c>
      <c r="S18" s="4">
        <f t="shared" si="0"/>
        <v>-0.73434365081598907</v>
      </c>
      <c r="U18" s="10">
        <f t="shared" si="12"/>
        <v>-3.4338688224766152</v>
      </c>
      <c r="V18" s="7">
        <f t="shared" si="13"/>
        <v>-3.4365069078156987</v>
      </c>
      <c r="X18" s="4">
        <f t="shared" ca="1" si="14"/>
        <v>2.6207271587806429</v>
      </c>
      <c r="Y18" s="4">
        <f t="shared" ca="1" si="14"/>
        <v>1.8353224458395729</v>
      </c>
      <c r="Z18" s="4">
        <f t="shared" ca="1" si="15"/>
        <v>4.5460960931589529</v>
      </c>
      <c r="AA18" s="4">
        <f t="shared" ca="1" si="16"/>
        <v>5.7741431811993307</v>
      </c>
      <c r="AB18" s="4">
        <f ca="1">Sheet1!AC18</f>
        <v>0.5392316375940599</v>
      </c>
      <c r="AC18" s="7">
        <f t="shared" ca="1" si="17"/>
        <v>1.0199485558826709</v>
      </c>
      <c r="AD18" s="4">
        <f t="shared" ca="1" si="18"/>
        <v>4.6367841451213261</v>
      </c>
      <c r="AE18" s="4">
        <f t="shared" ca="1" si="19"/>
        <v>5.8893289991240287</v>
      </c>
      <c r="AF18" s="21">
        <f ca="1">(Sheet1!B$4*EXP(-Sheet1!B$8*Sheet1!B$7)*NORMSDIST((LN(Sheet1!B$4/(Sheet1!B$5+AD18))-Sheet1!B$8*Sheet1!B$7+Sheet1!B$9*Sheet1!B$7+0.5*Sheet1!B$6*Sheet1!B$6*Sheet1!B$7)/(Sheet1!B$6*SQRT(Sheet1!B$7)))-(Sheet1!B$5+AD18)*EXP(-Sheet1!B$9*Sheet1!B$7)*NORMSDIST((LN(Sheet1!B$4/(Sheet1!B$5+AD18))-Sheet1!B$8*Sheet1!B$7+Sheet1!B$9*Sheet1!B$7-0.5*Sheet1!B$6*Sheet1!B$6*Sheet1!B$7)/(Sheet1!B$6*SQRT(Sheet1!B$7))))*400+100*AE18-400*Sheet1!$B$13</f>
        <v>-100.00108963519824</v>
      </c>
    </row>
    <row r="19" spans="1:32" x14ac:dyDescent="0.2">
      <c r="A19" s="27" t="s">
        <v>59</v>
      </c>
      <c r="B19" s="13">
        <f>B17*C18-B18*C17</f>
        <v>3.6009884576929241</v>
      </c>
      <c r="C19" s="13"/>
      <c r="D19" s="1">
        <v>42716</v>
      </c>
      <c r="E19">
        <v>113.3</v>
      </c>
      <c r="F19">
        <v>226.25</v>
      </c>
      <c r="G19" s="3">
        <f t="shared" si="1"/>
        <v>-0.65000000000000568</v>
      </c>
      <c r="H19" s="3">
        <f t="shared" si="2"/>
        <v>-0.25999999999999091</v>
      </c>
      <c r="J19" s="3">
        <f t="shared" si="3"/>
        <v>-0.69494900649202329</v>
      </c>
      <c r="K19" s="3">
        <f t="shared" si="4"/>
        <v>-0.34873630166597497</v>
      </c>
      <c r="L19" s="4">
        <f t="shared" si="5"/>
        <v>3.7046254142765207</v>
      </c>
      <c r="M19" s="4">
        <f t="shared" si="6"/>
        <v>1.2472141142526996</v>
      </c>
      <c r="N19" s="3">
        <f t="shared" si="7"/>
        <v>-0.69465448284407305</v>
      </c>
      <c r="O19" s="3">
        <f t="shared" si="8"/>
        <v>-0.34837821214145426</v>
      </c>
      <c r="P19" s="4">
        <f t="shared" si="9"/>
        <v>3.7045293875938499</v>
      </c>
      <c r="Q19" s="4">
        <f t="shared" si="10"/>
        <v>1.2472464438204911</v>
      </c>
      <c r="R19" s="4">
        <f t="shared" si="11"/>
        <v>-0.10883829182350979</v>
      </c>
      <c r="S19" s="4">
        <f t="shared" si="0"/>
        <v>-0.69045697212447199</v>
      </c>
      <c r="U19" s="10">
        <f t="shared" si="12"/>
        <v>-2.8646657023509627</v>
      </c>
      <c r="V19" s="7">
        <f t="shared" si="13"/>
        <v>-2.8653924362471197</v>
      </c>
      <c r="X19" s="4">
        <f t="shared" ca="1" si="14"/>
        <v>-0.43735331780135595</v>
      </c>
      <c r="Y19" s="4">
        <f t="shared" ca="1" si="14"/>
        <v>1.0555952843379441</v>
      </c>
      <c r="Z19" s="4">
        <f t="shared" ca="1" si="15"/>
        <v>-0.75866356508165922</v>
      </c>
      <c r="AA19" s="4">
        <f t="shared" ca="1" si="16"/>
        <v>1.0090542727463503</v>
      </c>
      <c r="AB19" s="4">
        <f ca="1">Sheet1!AC19</f>
        <v>0.65409732289977351</v>
      </c>
      <c r="AC19" s="7">
        <f t="shared" ca="1" si="17"/>
        <v>0.94457693789112662</v>
      </c>
      <c r="AD19" s="4">
        <f t="shared" ca="1" si="18"/>
        <v>-0.71661610719439917</v>
      </c>
      <c r="AE19" s="4">
        <f t="shared" ca="1" si="19"/>
        <v>0.95312939511670525</v>
      </c>
      <c r="AF19" s="21">
        <f ca="1">(Sheet1!B$4*EXP(-Sheet1!B$8*Sheet1!B$7)*NORMSDIST((LN(Sheet1!B$4/(Sheet1!B$5+AD19))-Sheet1!B$8*Sheet1!B$7+Sheet1!B$9*Sheet1!B$7+0.5*Sheet1!B$6*Sheet1!B$6*Sheet1!B$7)/(Sheet1!B$6*SQRT(Sheet1!B$7)))-(Sheet1!B$5+AD19)*EXP(-Sheet1!B$9*Sheet1!B$7)*NORMSDIST((LN(Sheet1!B$4/(Sheet1!B$5+AD19))-Sheet1!B$8*Sheet1!B$7+Sheet1!B$9*Sheet1!B$7-0.5*Sheet1!B$6*Sheet1!B$6*Sheet1!B$7)/(Sheet1!B$6*SQRT(Sheet1!B$7))))*400+100*AE19-400*Sheet1!$B$13</f>
        <v>211.48378457318859</v>
      </c>
    </row>
    <row r="20" spans="1:32" x14ac:dyDescent="0.2">
      <c r="A20" s="27" t="s">
        <v>58</v>
      </c>
      <c r="B20" s="13">
        <f>B17*SQRT($B$6/$B$19)</f>
        <v>3.0090790989632334</v>
      </c>
      <c r="C20" s="13">
        <f>C17*SQRT($B$6/$B$19)</f>
        <v>2.0623010199506524</v>
      </c>
      <c r="D20" s="1">
        <v>42713</v>
      </c>
      <c r="E20">
        <v>113.95</v>
      </c>
      <c r="F20">
        <v>226.51</v>
      </c>
      <c r="G20" s="3">
        <f t="shared" si="1"/>
        <v>1.8299999999999983</v>
      </c>
      <c r="H20" s="3">
        <f t="shared" si="2"/>
        <v>1.3599999999999852</v>
      </c>
      <c r="J20" s="3">
        <f t="shared" si="3"/>
        <v>1.7850509935079806</v>
      </c>
      <c r="K20" s="3">
        <f t="shared" si="4"/>
        <v>1.2712636983340011</v>
      </c>
      <c r="L20" s="4">
        <f t="shared" si="5"/>
        <v>4.1505781253523146</v>
      </c>
      <c r="M20" s="4">
        <f t="shared" si="6"/>
        <v>1.1132090434540924</v>
      </c>
      <c r="N20" s="3">
        <f t="shared" si="7"/>
        <v>1.7853455171559309</v>
      </c>
      <c r="O20" s="3">
        <f t="shared" si="8"/>
        <v>1.2716217878585219</v>
      </c>
      <c r="P20" s="4">
        <f t="shared" si="9"/>
        <v>4.1506508068142294</v>
      </c>
      <c r="Q20" s="4">
        <f t="shared" si="10"/>
        <v>1.1131895502072595</v>
      </c>
      <c r="R20" s="4">
        <f t="shared" si="11"/>
        <v>4.8706152444566442E-3</v>
      </c>
      <c r="S20" s="4">
        <f t="shared" si="0"/>
        <v>-0.72838227649067899</v>
      </c>
      <c r="U20" s="10">
        <f t="shared" si="12"/>
        <v>-3.3879937990838394</v>
      </c>
      <c r="V20" s="7">
        <f t="shared" si="13"/>
        <v>-3.3905793700471105</v>
      </c>
      <c r="X20" s="4">
        <f t="shared" ca="1" si="14"/>
        <v>0.46053161737752113</v>
      </c>
      <c r="Y20" s="4">
        <f t="shared" ca="1" si="14"/>
        <v>-0.26021438510945499</v>
      </c>
      <c r="Z20" s="4">
        <f t="shared" ca="1" si="15"/>
        <v>0.79887025992825234</v>
      </c>
      <c r="AA20" s="4">
        <f t="shared" ca="1" si="16"/>
        <v>0.17059729013624039</v>
      </c>
      <c r="AB20" s="4">
        <f ca="1">Sheet1!AC20</f>
        <v>0.131826086384084</v>
      </c>
      <c r="AC20" s="7">
        <f t="shared" ca="1" si="17"/>
        <v>1.4614118253581525</v>
      </c>
      <c r="AD20" s="4">
        <f t="shared" ca="1" si="18"/>
        <v>1.1674784447860891</v>
      </c>
      <c r="AE20" s="4">
        <f t="shared" ca="1" si="19"/>
        <v>0.24931289717915742</v>
      </c>
      <c r="AF20" s="21">
        <f ca="1">(Sheet1!B$4*EXP(-Sheet1!B$8*Sheet1!B$7)*NORMSDIST((LN(Sheet1!B$4/(Sheet1!B$5+AD20))-Sheet1!B$8*Sheet1!B$7+Sheet1!B$9*Sheet1!B$7+0.5*Sheet1!B$6*Sheet1!B$6*Sheet1!B$7)/(Sheet1!B$6*SQRT(Sheet1!B$7)))-(Sheet1!B$5+AD20)*EXP(-Sheet1!B$9*Sheet1!B$7)*NORMSDIST((LN(Sheet1!B$4/(Sheet1!B$5+AD20))-Sheet1!B$8*Sheet1!B$7+Sheet1!B$9*Sheet1!B$7-0.5*Sheet1!B$6*Sheet1!B$6*Sheet1!B$7)/(Sheet1!B$6*SQRT(Sheet1!B$7))))*400+100*AE20-400*Sheet1!$B$13</f>
        <v>-158.65645396245282</v>
      </c>
    </row>
    <row r="21" spans="1:32" x14ac:dyDescent="0.2">
      <c r="A21" s="27"/>
      <c r="B21" s="13">
        <f>B18*SQRT($B$6/$B$19)</f>
        <v>2.0623010199506524</v>
      </c>
      <c r="C21" s="13">
        <f>C18*SQRT($B$6/$B$19)</f>
        <v>3.5115199574092273</v>
      </c>
      <c r="D21" s="1">
        <v>42712</v>
      </c>
      <c r="E21">
        <v>112.12</v>
      </c>
      <c r="F21">
        <v>225.15</v>
      </c>
      <c r="G21" s="3">
        <f t="shared" si="1"/>
        <v>1.0900000000000034</v>
      </c>
      <c r="H21" s="3">
        <f t="shared" si="2"/>
        <v>0.55000000000001137</v>
      </c>
      <c r="J21" s="3">
        <f t="shared" si="3"/>
        <v>1.0450509935079857</v>
      </c>
      <c r="K21" s="3">
        <f t="shared" si="4"/>
        <v>0.46126369833402731</v>
      </c>
      <c r="L21" s="4">
        <f t="shared" si="5"/>
        <v>3.8175244042089305</v>
      </c>
      <c r="M21" s="4">
        <f t="shared" si="6"/>
        <v>1.2103291598111958</v>
      </c>
      <c r="N21" s="3">
        <f t="shared" si="7"/>
        <v>1.045345517155936</v>
      </c>
      <c r="O21" s="3">
        <f t="shared" si="8"/>
        <v>0.46162178785854802</v>
      </c>
      <c r="P21" s="4">
        <f t="shared" si="9"/>
        <v>3.8175098908020035</v>
      </c>
      <c r="Q21" s="4">
        <f t="shared" si="10"/>
        <v>1.2103337612399057</v>
      </c>
      <c r="R21" s="4">
        <f t="shared" si="11"/>
        <v>-7.8796175473350161E-2</v>
      </c>
      <c r="S21" s="4">
        <f t="shared" si="0"/>
        <v>-0.69491049962902562</v>
      </c>
      <c r="U21" s="10">
        <f t="shared" si="12"/>
        <v>-3.0027793820142534</v>
      </c>
      <c r="V21" s="7">
        <f t="shared" si="13"/>
        <v>-3.004098678300124</v>
      </c>
      <c r="X21" s="4">
        <f t="shared" ca="1" si="14"/>
        <v>-0.51300493486857446</v>
      </c>
      <c r="Y21" s="4">
        <f t="shared" ca="1" si="14"/>
        <v>-0.63253855242856238</v>
      </c>
      <c r="Z21" s="4">
        <f t="shared" ca="1" si="15"/>
        <v>-0.88989413581778121</v>
      </c>
      <c r="AA21" s="4">
        <f t="shared" ca="1" si="16"/>
        <v>-1.5261186110227982</v>
      </c>
      <c r="AB21" s="4">
        <f ca="1">Sheet1!AC21</f>
        <v>0.41698922884683498</v>
      </c>
      <c r="AC21" s="7">
        <f t="shared" ca="1" si="17"/>
        <v>1.1090118725467959</v>
      </c>
      <c r="AD21" s="4">
        <f t="shared" ca="1" si="18"/>
        <v>-0.98690316193169025</v>
      </c>
      <c r="AE21" s="4">
        <f t="shared" ca="1" si="19"/>
        <v>-1.6924836585389087</v>
      </c>
      <c r="AF21" s="21">
        <f ca="1">(Sheet1!B$4*EXP(-Sheet1!B$8*Sheet1!B$7)*NORMSDIST((LN(Sheet1!B$4/(Sheet1!B$5+AD21))-Sheet1!B$8*Sheet1!B$7+Sheet1!B$9*Sheet1!B$7+0.5*Sheet1!B$6*Sheet1!B$6*Sheet1!B$7)/(Sheet1!B$6*SQRT(Sheet1!B$7)))-(Sheet1!B$5+AD21)*EXP(-Sheet1!B$9*Sheet1!B$7)*NORMSDIST((LN(Sheet1!B$4/(Sheet1!B$5+AD21))-Sheet1!B$8*Sheet1!B$7+Sheet1!B$9*Sheet1!B$7-0.5*Sheet1!B$6*Sheet1!B$6*Sheet1!B$7)/(Sheet1!B$6*SQRT(Sheet1!B$7))))*400+100*AE21-400*Sheet1!$B$13</f>
        <v>-8.565264934903098</v>
      </c>
    </row>
    <row r="22" spans="1:32" x14ac:dyDescent="0.2">
      <c r="A22" s="27" t="s">
        <v>60</v>
      </c>
      <c r="B22" s="13">
        <f t="array" ref="B22:C23">MINVERSE(B20:C21)</f>
        <v>0.55620498221133385</v>
      </c>
      <c r="C22" s="13">
        <v>-0.32665686541117145</v>
      </c>
      <c r="D22" s="1">
        <v>42711</v>
      </c>
      <c r="E22">
        <v>111.03</v>
      </c>
      <c r="F22">
        <v>224.6</v>
      </c>
      <c r="G22" s="3">
        <f t="shared" si="1"/>
        <v>1.0799999999999983</v>
      </c>
      <c r="H22" s="3">
        <f t="shared" si="2"/>
        <v>2.9000000000000057</v>
      </c>
      <c r="J22" s="3">
        <f t="shared" si="3"/>
        <v>1.0350509935079806</v>
      </c>
      <c r="K22" s="3">
        <f t="shared" si="4"/>
        <v>2.8112636983340216</v>
      </c>
      <c r="L22" s="4">
        <f t="shared" si="5"/>
        <v>4.8506260164806516</v>
      </c>
      <c r="M22" s="4">
        <f t="shared" si="6"/>
        <v>0.95254944186715185</v>
      </c>
      <c r="N22" s="3">
        <f t="shared" si="7"/>
        <v>1.0353455171559309</v>
      </c>
      <c r="O22" s="3">
        <f t="shared" si="8"/>
        <v>2.8116217878585426</v>
      </c>
      <c r="P22" s="4">
        <f t="shared" si="9"/>
        <v>4.8515691908342582</v>
      </c>
      <c r="Q22" s="4">
        <f t="shared" si="10"/>
        <v>0.952364260502366</v>
      </c>
      <c r="R22" s="4">
        <f t="shared" si="11"/>
        <v>0.1609076827335798</v>
      </c>
      <c r="S22" s="4">
        <f t="shared" si="0"/>
        <v>-0.86658619231929457</v>
      </c>
      <c r="U22" s="10">
        <f t="shared" si="12"/>
        <v>-4.1084713814257503</v>
      </c>
      <c r="V22" s="7">
        <f t="shared" si="13"/>
        <v>-4.1107250862102953</v>
      </c>
      <c r="X22" s="4">
        <f t="shared" ca="1" si="14"/>
        <v>0.11880417997104449</v>
      </c>
      <c r="Y22" s="4">
        <f t="shared" ca="1" si="14"/>
        <v>2.3571576935933725</v>
      </c>
      <c r="Z22" s="4">
        <f t="shared" ca="1" si="15"/>
        <v>0.20608601571046828</v>
      </c>
      <c r="AA22" s="4">
        <f t="shared" ca="1" si="16"/>
        <v>3.5555452998025339</v>
      </c>
      <c r="AB22" s="4">
        <f ca="1">Sheet1!AC22</f>
        <v>0.71179477434364857</v>
      </c>
      <c r="AC22" s="7">
        <f t="shared" ca="1" si="17"/>
        <v>0.90736768726426664</v>
      </c>
      <c r="AD22" s="4">
        <f t="shared" ca="1" si="18"/>
        <v>0.18699579145271492</v>
      </c>
      <c r="AE22" s="4">
        <f t="shared" ca="1" si="19"/>
        <v>3.2261869156451586</v>
      </c>
      <c r="AF22" s="21">
        <f ca="1">(Sheet1!B$4*EXP(-Sheet1!B$8*Sheet1!B$7)*NORMSDIST((LN(Sheet1!B$4/(Sheet1!B$5+AD22))-Sheet1!B$8*Sheet1!B$7+Sheet1!B$9*Sheet1!B$7+0.5*Sheet1!B$6*Sheet1!B$6*Sheet1!B$7)/(Sheet1!B$6*SQRT(Sheet1!B$7)))-(Sheet1!B$5+AD22)*EXP(-Sheet1!B$9*Sheet1!B$7)*NORMSDIST((LN(Sheet1!B$4/(Sheet1!B$5+AD22))-Sheet1!B$8*Sheet1!B$7+Sheet1!B$9*Sheet1!B$7-0.5*Sheet1!B$6*Sheet1!B$6*Sheet1!B$7)/(Sheet1!B$6*SQRT(Sheet1!B$7))))*400+100*AE22-400*Sheet1!$B$13</f>
        <v>292.74285127878147</v>
      </c>
    </row>
    <row r="23" spans="1:32" x14ac:dyDescent="0.2">
      <c r="A23" s="27"/>
      <c r="B23" s="13">
        <v>-0.32665686541117145</v>
      </c>
      <c r="C23" s="13">
        <v>0.47662118028973388</v>
      </c>
      <c r="D23" s="1">
        <v>42710</v>
      </c>
      <c r="E23">
        <v>109.95</v>
      </c>
      <c r="F23">
        <v>221.7</v>
      </c>
      <c r="G23" s="3">
        <f t="shared" si="1"/>
        <v>0.84000000000000341</v>
      </c>
      <c r="H23" s="3">
        <f t="shared" si="2"/>
        <v>0.69999999999998863</v>
      </c>
      <c r="J23" s="3">
        <f t="shared" si="3"/>
        <v>0.7950509935079858</v>
      </c>
      <c r="K23" s="3">
        <f t="shared" si="4"/>
        <v>0.61126369833400462</v>
      </c>
      <c r="L23" s="4">
        <f t="shared" si="5"/>
        <v>3.7265567680826228</v>
      </c>
      <c r="M23" s="4">
        <f t="shared" si="6"/>
        <v>1.2398740693496095</v>
      </c>
      <c r="N23" s="3">
        <f t="shared" si="7"/>
        <v>0.79534551715593604</v>
      </c>
      <c r="O23" s="3">
        <f t="shared" si="8"/>
        <v>0.61162178785852528</v>
      </c>
      <c r="P23" s="4">
        <f t="shared" si="9"/>
        <v>3.7266267173111483</v>
      </c>
      <c r="Q23" s="4">
        <f t="shared" si="10"/>
        <v>1.2398507967652594</v>
      </c>
      <c r="R23" s="4">
        <f t="shared" si="11"/>
        <v>-0.10289106311400786</v>
      </c>
      <c r="S23" s="4">
        <f t="shared" si="0"/>
        <v>-0.69100974275260352</v>
      </c>
      <c r="U23" s="10">
        <f t="shared" si="12"/>
        <v>-2.8919982236938284</v>
      </c>
      <c r="V23" s="7">
        <f t="shared" si="13"/>
        <v>-2.8926648833358213</v>
      </c>
      <c r="X23" s="4">
        <f t="shared" ca="1" si="14"/>
        <v>0.33682415026830737</v>
      </c>
      <c r="Y23" s="4">
        <f t="shared" ca="1" si="14"/>
        <v>1.3194013909120226</v>
      </c>
      <c r="Z23" s="4">
        <f t="shared" ca="1" si="15"/>
        <v>0.58427866040384779</v>
      </c>
      <c r="AA23" s="4">
        <f t="shared" ca="1" si="16"/>
        <v>2.3115711154540382</v>
      </c>
      <c r="AB23" s="4">
        <f ca="1">Sheet1!AC23</f>
        <v>0.32797137092233297</v>
      </c>
      <c r="AC23" s="7">
        <f t="shared" ca="1" si="17"/>
        <v>1.186213415395676</v>
      </c>
      <c r="AD23" s="4">
        <f t="shared" ca="1" si="18"/>
        <v>0.69307918530045864</v>
      </c>
      <c r="AE23" s="4">
        <f t="shared" ca="1" si="19"/>
        <v>2.7420166677927273</v>
      </c>
      <c r="AF23" s="21">
        <f ca="1">(Sheet1!B$4*EXP(-Sheet1!B$8*Sheet1!B$7)*NORMSDIST((LN(Sheet1!B$4/(Sheet1!B$5+AD23))-Sheet1!B$8*Sheet1!B$7+Sheet1!B$9*Sheet1!B$7+0.5*Sheet1!B$6*Sheet1!B$6*Sheet1!B$7)/(Sheet1!B$6*SQRT(Sheet1!B$7)))-(Sheet1!B$5+AD23)*EXP(-Sheet1!B$9*Sheet1!B$7)*NORMSDIST((LN(Sheet1!B$4/(Sheet1!B$5+AD23))-Sheet1!B$8*Sheet1!B$7+Sheet1!B$9*Sheet1!B$7-0.5*Sheet1!B$6*Sheet1!B$6*Sheet1!B$7)/(Sheet1!B$6*SQRT(Sheet1!B$7))))*400+100*AE23-400*Sheet1!$B$13</f>
        <v>164.37261961355716</v>
      </c>
    </row>
    <row r="24" spans="1:32" x14ac:dyDescent="0.2">
      <c r="A24" s="27" t="s">
        <v>30</v>
      </c>
      <c r="B24" s="13">
        <v>1</v>
      </c>
      <c r="C24" s="13">
        <f>C20/SQRT(B20*C21)</f>
        <v>0.63443580379072029</v>
      </c>
      <c r="D24" s="1">
        <v>42709</v>
      </c>
      <c r="E24">
        <v>109.11</v>
      </c>
      <c r="F24">
        <v>221</v>
      </c>
      <c r="G24" s="3">
        <f t="shared" si="1"/>
        <v>-0.79000000000000625</v>
      </c>
      <c r="H24" s="3">
        <f t="shared" si="2"/>
        <v>1.3199999999999932</v>
      </c>
      <c r="J24" s="3">
        <f t="shared" si="3"/>
        <v>-0.83494900649202386</v>
      </c>
      <c r="K24" s="3">
        <f t="shared" si="4"/>
        <v>1.2312636983340091</v>
      </c>
      <c r="L24" s="4">
        <f t="shared" si="5"/>
        <v>4.5116131177021526</v>
      </c>
      <c r="M24" s="4">
        <f t="shared" si="6"/>
        <v>1.0241261792984182</v>
      </c>
      <c r="N24" s="3">
        <f t="shared" si="7"/>
        <v>-0.83465448284407362</v>
      </c>
      <c r="O24" s="3">
        <f t="shared" si="8"/>
        <v>1.2316217878585298</v>
      </c>
      <c r="P24" s="4">
        <f t="shared" si="9"/>
        <v>4.5114884427960638</v>
      </c>
      <c r="Q24" s="4">
        <f t="shared" si="10"/>
        <v>1.0241544810078975</v>
      </c>
      <c r="R24" s="4">
        <f t="shared" si="11"/>
        <v>8.8232607220462E-2</v>
      </c>
      <c r="S24" s="4">
        <f t="shared" si="0"/>
        <v>-0.79061558187969128</v>
      </c>
      <c r="U24" s="10">
        <f t="shared" si="12"/>
        <v>-3.7725890416643546</v>
      </c>
      <c r="V24" s="7">
        <f t="shared" si="13"/>
        <v>-3.7759587861244266</v>
      </c>
      <c r="X24" s="4">
        <f t="shared" ca="1" si="14"/>
        <v>-1.5659535406230236</v>
      </c>
      <c r="Y24" s="4">
        <f t="shared" ca="1" si="14"/>
        <v>0.53199046469144406</v>
      </c>
      <c r="Z24" s="4">
        <f t="shared" ca="1" si="15"/>
        <v>-2.716412217594995</v>
      </c>
      <c r="AA24" s="4">
        <f t="shared" ca="1" si="16"/>
        <v>-1.0911399677800206</v>
      </c>
      <c r="AB24" s="4">
        <f ca="1">Sheet1!AC24</f>
        <v>0.2853793053162591</v>
      </c>
      <c r="AC24" s="7">
        <f t="shared" ca="1" si="17"/>
        <v>1.2294192555913623</v>
      </c>
      <c r="AD24" s="4">
        <f t="shared" ca="1" si="18"/>
        <v>-3.3396094864349206</v>
      </c>
      <c r="AE24" s="4">
        <f t="shared" ca="1" si="19"/>
        <v>-1.341468486934096</v>
      </c>
      <c r="AF24" s="21">
        <f ca="1">(Sheet1!B$4*EXP(-Sheet1!B$8*Sheet1!B$7)*NORMSDIST((LN(Sheet1!B$4/(Sheet1!B$5+AD24))-Sheet1!B$8*Sheet1!B$7+Sheet1!B$9*Sheet1!B$7+0.5*Sheet1!B$6*Sheet1!B$6*Sheet1!B$7)/(Sheet1!B$6*SQRT(Sheet1!B$7)))-(Sheet1!B$5+AD24)*EXP(-Sheet1!B$9*Sheet1!B$7)*NORMSDIST((LN(Sheet1!B$4/(Sheet1!B$5+AD24))-Sheet1!B$8*Sheet1!B$7+Sheet1!B$9*Sheet1!B$7-0.5*Sheet1!B$6*Sheet1!B$6*Sheet1!B$7)/(Sheet1!B$6*SQRT(Sheet1!B$7))))*400+100*AE24-400*Sheet1!$B$13</f>
        <v>430.36489056314667</v>
      </c>
    </row>
    <row r="25" spans="1:32" x14ac:dyDescent="0.2">
      <c r="A25" s="27"/>
      <c r="B25" s="13">
        <f>C24</f>
        <v>0.63443580379072029</v>
      </c>
      <c r="C25" s="13">
        <v>1</v>
      </c>
      <c r="D25" s="1">
        <v>42706</v>
      </c>
      <c r="E25">
        <v>109.9</v>
      </c>
      <c r="F25">
        <v>219.68</v>
      </c>
      <c r="G25" s="3">
        <f t="shared" si="1"/>
        <v>0.4100000000000108</v>
      </c>
      <c r="H25" s="3">
        <f t="shared" si="2"/>
        <v>0.11000000000001364</v>
      </c>
      <c r="J25" s="3">
        <f t="shared" si="3"/>
        <v>0.36505099350799314</v>
      </c>
      <c r="K25" s="3">
        <f t="shared" si="4"/>
        <v>2.1263698334029593E-2</v>
      </c>
      <c r="L25" s="4">
        <f t="shared" si="5"/>
        <v>3.6551145022877369</v>
      </c>
      <c r="M25" s="4">
        <f t="shared" si="6"/>
        <v>1.2641084436104486</v>
      </c>
      <c r="N25" s="3">
        <f t="shared" si="7"/>
        <v>0.36534551715594349</v>
      </c>
      <c r="O25" s="3">
        <f t="shared" si="8"/>
        <v>2.162178785855029E-2</v>
      </c>
      <c r="P25" s="4">
        <f t="shared" si="9"/>
        <v>3.6551124971511402</v>
      </c>
      <c r="Q25" s="4">
        <f t="shared" si="10"/>
        <v>1.2641091370802404</v>
      </c>
      <c r="R25" s="4">
        <f t="shared" si="11"/>
        <v>-0.12226764845024718</v>
      </c>
      <c r="S25" s="4">
        <f t="shared" si="0"/>
        <v>-0.68981466048416407</v>
      </c>
      <c r="U25" s="10">
        <f t="shared" si="12"/>
        <v>-2.8029628590028057</v>
      </c>
      <c r="V25" s="7">
        <f t="shared" si="13"/>
        <v>-2.8032253768766577</v>
      </c>
      <c r="X25" s="4">
        <f t="shared" ca="1" si="14"/>
        <v>1.3809696772688358</v>
      </c>
      <c r="Y25" s="4">
        <f t="shared" ca="1" si="14"/>
        <v>0.39766252347548142</v>
      </c>
      <c r="Z25" s="4">
        <f t="shared" ca="1" si="15"/>
        <v>2.3955263078678652</v>
      </c>
      <c r="AA25" s="4">
        <f t="shared" ca="1" si="16"/>
        <v>2.2178040811744881</v>
      </c>
      <c r="AB25" s="4">
        <f ca="1">Sheet1!AC25</f>
        <v>0.92634259667088981</v>
      </c>
      <c r="AC25" s="7">
        <f t="shared" ca="1" si="17"/>
        <v>0.74105772682714899</v>
      </c>
      <c r="AD25" s="4">
        <f t="shared" ca="1" si="18"/>
        <v>1.7752232802631933</v>
      </c>
      <c r="AE25" s="4">
        <f t="shared" ca="1" si="19"/>
        <v>1.64352085094314</v>
      </c>
      <c r="AF25" s="21">
        <f ca="1">(Sheet1!B$4*EXP(-Sheet1!B$8*Sheet1!B$7)*NORMSDIST((LN(Sheet1!B$4/(Sheet1!B$5+AD25))-Sheet1!B$8*Sheet1!B$7+Sheet1!B$9*Sheet1!B$7+0.5*Sheet1!B$6*Sheet1!B$6*Sheet1!B$7)/(Sheet1!B$6*SQRT(Sheet1!B$7)))-(Sheet1!B$5+AD25)*EXP(-Sheet1!B$9*Sheet1!B$7)*NORMSDIST((LN(Sheet1!B$4/(Sheet1!B$5+AD25))-Sheet1!B$8*Sheet1!B$7+Sheet1!B$9*Sheet1!B$7-0.5*Sheet1!B$6*Sheet1!B$6*Sheet1!B$7)/(Sheet1!B$6*SQRT(Sheet1!B$7))))*400+100*AE25-400*Sheet1!$B$13</f>
        <v>-112.06097395141978</v>
      </c>
    </row>
    <row r="26" spans="1:32" x14ac:dyDescent="0.2">
      <c r="A26" s="27" t="s">
        <v>64</v>
      </c>
      <c r="B26" s="22">
        <v>9.9999999999999995E-7</v>
      </c>
      <c r="C26" s="4"/>
      <c r="D26" s="1">
        <v>42705</v>
      </c>
      <c r="E26">
        <v>109.49</v>
      </c>
      <c r="F26">
        <v>219.57</v>
      </c>
      <c r="G26" s="3">
        <f t="shared" si="1"/>
        <v>-1.0300000000000011</v>
      </c>
      <c r="H26" s="3">
        <f t="shared" si="2"/>
        <v>-0.81000000000000227</v>
      </c>
      <c r="J26" s="3">
        <f t="shared" si="3"/>
        <v>-1.0749490064920189</v>
      </c>
      <c r="K26" s="3">
        <f t="shared" si="4"/>
        <v>-0.89873630166598628</v>
      </c>
      <c r="L26" s="4">
        <f t="shared" si="5"/>
        <v>3.8187262000064139</v>
      </c>
      <c r="M26" s="4">
        <f t="shared" si="6"/>
        <v>1.2099482557029542</v>
      </c>
      <c r="N26" s="3">
        <f t="shared" si="7"/>
        <v>-1.0746544828440685</v>
      </c>
      <c r="O26" s="3">
        <f t="shared" si="8"/>
        <v>-0.89837821214146563</v>
      </c>
      <c r="P26" s="4">
        <f t="shared" si="9"/>
        <v>3.8186036410857294</v>
      </c>
      <c r="Q26" s="4">
        <f t="shared" si="10"/>
        <v>1.2099870892573736</v>
      </c>
      <c r="R26" s="4">
        <f t="shared" si="11"/>
        <v>-7.8509707734930601E-2</v>
      </c>
      <c r="S26" s="4">
        <f t="shared" si="0"/>
        <v>-0.69497274397774333</v>
      </c>
      <c r="U26" s="10">
        <f t="shared" si="12"/>
        <v>-3.0040969048116559</v>
      </c>
      <c r="V26" s="7">
        <f t="shared" si="13"/>
        <v>-3.0055530178894636</v>
      </c>
      <c r="X26" s="4">
        <f t="shared" ca="1" si="14"/>
        <v>0.59860915027725636</v>
      </c>
      <c r="Y26" s="4">
        <f t="shared" ca="1" si="14"/>
        <v>0.1261718496667199</v>
      </c>
      <c r="Z26" s="4">
        <f t="shared" ca="1" si="15"/>
        <v>1.0383891777085268</v>
      </c>
      <c r="AA26" s="4">
        <f t="shared" ca="1" si="16"/>
        <v>0.89442766217994651</v>
      </c>
      <c r="AB26" s="4">
        <f ca="1">Sheet1!AC26</f>
        <v>0.51002187528523657</v>
      </c>
      <c r="AC26" s="7">
        <f t="shared" ca="1" si="17"/>
        <v>1.0400598423345542</v>
      </c>
      <c r="AD26" s="4">
        <f t="shared" ca="1" si="18"/>
        <v>1.0799868844494378</v>
      </c>
      <c r="AE26" s="4">
        <f t="shared" ca="1" si="19"/>
        <v>0.93025829330653909</v>
      </c>
      <c r="AF26" s="21">
        <f ca="1">(Sheet1!B$4*EXP(-Sheet1!B$8*Sheet1!B$7)*NORMSDIST((LN(Sheet1!B$4/(Sheet1!B$5+AD26))-Sheet1!B$8*Sheet1!B$7+Sheet1!B$9*Sheet1!B$7+0.5*Sheet1!B$6*Sheet1!B$6*Sheet1!B$7)/(Sheet1!B$6*SQRT(Sheet1!B$7)))-(Sheet1!B$5+AD26)*EXP(-Sheet1!B$9*Sheet1!B$7)*NORMSDIST((LN(Sheet1!B$4/(Sheet1!B$5+AD26))-Sheet1!B$8*Sheet1!B$7+Sheet1!B$9*Sheet1!B$7-0.5*Sheet1!B$6*Sheet1!B$6*Sheet1!B$7)/(Sheet1!B$6*SQRT(Sheet1!B$7))))*400+100*AE26-400*Sheet1!$B$13</f>
        <v>-77.044976992135162</v>
      </c>
    </row>
    <row r="27" spans="1:32" ht="19" x14ac:dyDescent="0.25">
      <c r="A27" s="27" t="s">
        <v>65</v>
      </c>
      <c r="B27" s="24">
        <v>7.4487569109773908</v>
      </c>
      <c r="D27" s="1">
        <v>42704</v>
      </c>
      <c r="E27">
        <v>110.52</v>
      </c>
      <c r="F27">
        <v>220.38</v>
      </c>
      <c r="G27" s="3">
        <f t="shared" si="1"/>
        <v>-0.93999999999999773</v>
      </c>
      <c r="H27" s="3">
        <f t="shared" si="2"/>
        <v>-0.53000000000000114</v>
      </c>
      <c r="J27" s="3">
        <f t="shared" si="3"/>
        <v>-0.98494900649201533</v>
      </c>
      <c r="K27" s="3">
        <f t="shared" si="4"/>
        <v>-0.61873630166598514</v>
      </c>
      <c r="L27" s="4">
        <f t="shared" si="5"/>
        <v>3.782466250449839</v>
      </c>
      <c r="M27" s="4">
        <f t="shared" si="6"/>
        <v>1.2215472125244822</v>
      </c>
      <c r="N27" s="3">
        <f t="shared" si="7"/>
        <v>-0.98465448284406509</v>
      </c>
      <c r="O27" s="3">
        <f t="shared" si="8"/>
        <v>-0.61837821214146449</v>
      </c>
      <c r="P27" s="4">
        <f t="shared" si="9"/>
        <v>3.782324070177888</v>
      </c>
      <c r="Q27" s="4">
        <f t="shared" si="10"/>
        <v>1.2215931313594777</v>
      </c>
      <c r="R27" s="4">
        <f t="shared" si="11"/>
        <v>-8.8055869595926595E-2</v>
      </c>
      <c r="S27" s="4">
        <f t="shared" si="0"/>
        <v>-0.69309835570761669</v>
      </c>
      <c r="U27" s="10">
        <f t="shared" si="12"/>
        <v>-2.9601975908462173</v>
      </c>
      <c r="V27" s="7">
        <f t="shared" si="13"/>
        <v>-2.961470735140102</v>
      </c>
      <c r="X27" s="4">
        <f t="shared" ca="1" si="14"/>
        <v>-2.4227728094006742</v>
      </c>
      <c r="Y27" s="4">
        <f t="shared" ca="1" si="14"/>
        <v>-0.59449205020129736</v>
      </c>
      <c r="Z27" s="4">
        <f t="shared" ca="1" si="15"/>
        <v>-4.2027106738393742</v>
      </c>
      <c r="AA27" s="4">
        <f t="shared" ca="1" si="16"/>
        <v>-3.7414792751046853</v>
      </c>
      <c r="AB27" s="4">
        <f ca="1">Sheet1!AC27</f>
        <v>0.73455843312208302</v>
      </c>
      <c r="AC27" s="7">
        <f t="shared" ca="1" si="17"/>
        <v>0.89249461950853848</v>
      </c>
      <c r="AD27" s="4">
        <f t="shared" ca="1" si="18"/>
        <v>-3.7508966637527457</v>
      </c>
      <c r="AE27" s="4">
        <f t="shared" ca="1" si="19"/>
        <v>-3.3392501220336386</v>
      </c>
      <c r="AF27" s="21">
        <f ca="1">(Sheet1!B$4*EXP(-Sheet1!B$8*Sheet1!B$7)*NORMSDIST((LN(Sheet1!B$4/(Sheet1!B$5+AD27))-Sheet1!B$8*Sheet1!B$7+Sheet1!B$9*Sheet1!B$7+0.5*Sheet1!B$6*Sheet1!B$6*Sheet1!B$7)/(Sheet1!B$6*SQRT(Sheet1!B$7)))-(Sheet1!B$5+AD27)*EXP(-Sheet1!B$9*Sheet1!B$7)*NORMSDIST((LN(Sheet1!B$4/(Sheet1!B$5+AD27))-Sheet1!B$8*Sheet1!B$7+Sheet1!B$9*Sheet1!B$7-0.5*Sheet1!B$6*Sheet1!B$6*Sheet1!B$7)/(Sheet1!B$6*SQRT(Sheet1!B$7))))*400+100*AE27-400*Sheet1!$B$13</f>
        <v>304.24107456334741</v>
      </c>
    </row>
    <row r="28" spans="1:32" x14ac:dyDescent="0.2">
      <c r="A28" s="27" t="s">
        <v>83</v>
      </c>
      <c r="B28" s="13">
        <f>SUM(S2:S505)</f>
        <v>-442.83549379692903</v>
      </c>
      <c r="D28" s="1">
        <v>42703</v>
      </c>
      <c r="E28">
        <v>111.46</v>
      </c>
      <c r="F28">
        <v>220.91</v>
      </c>
      <c r="G28" s="3">
        <f t="shared" si="1"/>
        <v>-0.10999999999999943</v>
      </c>
      <c r="H28" s="3">
        <f t="shared" si="2"/>
        <v>0.43000000000000682</v>
      </c>
      <c r="J28" s="3">
        <f t="shared" si="3"/>
        <v>-0.15494900649201707</v>
      </c>
      <c r="K28" s="3">
        <f t="shared" si="4"/>
        <v>0.34126369833402276</v>
      </c>
      <c r="L28" s="4">
        <f t="shared" si="5"/>
        <v>3.6721701261811286</v>
      </c>
      <c r="M28" s="4">
        <f t="shared" si="6"/>
        <v>1.2582372128575581</v>
      </c>
      <c r="N28" s="3">
        <f t="shared" si="7"/>
        <v>-0.15465448284406674</v>
      </c>
      <c r="O28" s="3">
        <f t="shared" si="8"/>
        <v>0.34162178785854347</v>
      </c>
      <c r="P28" s="4">
        <f t="shared" si="9"/>
        <v>3.6721832798400933</v>
      </c>
      <c r="Q28" s="4">
        <f t="shared" si="10"/>
        <v>1.2582327058866545</v>
      </c>
      <c r="R28" s="4">
        <f t="shared" si="11"/>
        <v>-0.11760813622974098</v>
      </c>
      <c r="S28" s="4">
        <f t="shared" si="0"/>
        <v>-0.68994190589925697</v>
      </c>
      <c r="U28" s="10">
        <f t="shared" si="12"/>
        <v>-2.8243689849244449</v>
      </c>
      <c r="V28" s="7">
        <f t="shared" si="13"/>
        <v>-2.8247353886032482</v>
      </c>
      <c r="X28" s="4">
        <f t="shared" ca="1" si="14"/>
        <v>-9.5916254676724738E-2</v>
      </c>
      <c r="Y28" s="4">
        <f t="shared" ca="1" si="14"/>
        <v>0.90977313820375538</v>
      </c>
      <c r="Z28" s="4">
        <f t="shared" ca="1" si="15"/>
        <v>-0.16638302434320473</v>
      </c>
      <c r="AA28" s="4">
        <f t="shared" ca="1" si="16"/>
        <v>1.2037585174499463</v>
      </c>
      <c r="AB28" s="4">
        <f ca="1">Sheet1!AC28</f>
        <v>0.84560790741300562</v>
      </c>
      <c r="AC28" s="7">
        <f t="shared" ca="1" si="17"/>
        <v>0.81445419211699999</v>
      </c>
      <c r="AD28" s="4">
        <f t="shared" ca="1" si="18"/>
        <v>-0.13551135167342795</v>
      </c>
      <c r="AE28" s="4">
        <f t="shared" ca="1" si="19"/>
        <v>0.98040617083365367</v>
      </c>
      <c r="AF28" s="21">
        <f ca="1">(Sheet1!B$4*EXP(-Sheet1!B$8*Sheet1!B$7)*NORMSDIST((LN(Sheet1!B$4/(Sheet1!B$5+AD28))-Sheet1!B$8*Sheet1!B$7+Sheet1!B$9*Sheet1!B$7+0.5*Sheet1!B$6*Sheet1!B$6*Sheet1!B$7)/(Sheet1!B$6*SQRT(Sheet1!B$7)))-(Sheet1!B$5+AD28)*EXP(-Sheet1!B$9*Sheet1!B$7)*NORMSDIST((LN(Sheet1!B$4/(Sheet1!B$5+AD28))-Sheet1!B$8*Sheet1!B$7+Sheet1!B$9*Sheet1!B$7-0.5*Sheet1!B$6*Sheet1!B$6*Sheet1!B$7)/(Sheet1!B$6*SQRT(Sheet1!B$7))))*400+100*AE28-400*Sheet1!$B$13</f>
        <v>119.80387688011342</v>
      </c>
    </row>
    <row r="29" spans="1:32" x14ac:dyDescent="0.2">
      <c r="A29" s="27" t="s">
        <v>72</v>
      </c>
      <c r="B29" s="19">
        <f>SUM(U2:U505)</f>
        <v>-1866.4390914985631</v>
      </c>
      <c r="D29" s="1">
        <v>42702</v>
      </c>
      <c r="E29">
        <v>111.57</v>
      </c>
      <c r="F29">
        <v>220.48</v>
      </c>
      <c r="G29" s="3">
        <f t="shared" si="1"/>
        <v>-0.22000000000001307</v>
      </c>
      <c r="H29" s="3">
        <f t="shared" si="2"/>
        <v>-1.0400000000000205</v>
      </c>
      <c r="J29" s="3">
        <f t="shared" si="3"/>
        <v>-0.26494900649203074</v>
      </c>
      <c r="K29" s="3">
        <f t="shared" si="4"/>
        <v>-1.1287363016660046</v>
      </c>
      <c r="L29" s="4">
        <f t="shared" si="5"/>
        <v>3.8458098634181823</v>
      </c>
      <c r="M29" s="4">
        <f t="shared" si="6"/>
        <v>1.2014273374914675</v>
      </c>
      <c r="N29" s="3">
        <f t="shared" si="7"/>
        <v>-0.26465448284408039</v>
      </c>
      <c r="O29" s="3">
        <f t="shared" si="8"/>
        <v>-1.1283782121414838</v>
      </c>
      <c r="P29" s="4">
        <f t="shared" si="9"/>
        <v>3.8458162570335306</v>
      </c>
      <c r="Q29" s="4">
        <f t="shared" si="10"/>
        <v>1.2014253401354442</v>
      </c>
      <c r="R29" s="4">
        <f t="shared" si="11"/>
        <v>-7.1408653989912807E-2</v>
      </c>
      <c r="S29" s="4">
        <f t="shared" si="0"/>
        <v>-0.6966336153309598</v>
      </c>
      <c r="U29" s="10">
        <f t="shared" si="12"/>
        <v>-3.0367592652459776</v>
      </c>
      <c r="V29" s="7">
        <f t="shared" si="13"/>
        <v>-3.0382071885235664</v>
      </c>
      <c r="X29" s="4">
        <f t="shared" ca="1" si="14"/>
        <v>0.16438429358927023</v>
      </c>
      <c r="Y29" s="4">
        <f t="shared" ca="1" si="14"/>
        <v>-1.3799155401950511</v>
      </c>
      <c r="Z29" s="4">
        <f t="shared" ca="1" si="15"/>
        <v>0.28515245944586554</v>
      </c>
      <c r="AA29" s="4">
        <f t="shared" ca="1" si="16"/>
        <v>-1.8033519187958749</v>
      </c>
      <c r="AB29" s="4">
        <f ca="1">Sheet1!AC29</f>
        <v>0.73478629928923267</v>
      </c>
      <c r="AC29" s="7">
        <f t="shared" ca="1" si="17"/>
        <v>0.89234473598959685</v>
      </c>
      <c r="AD29" s="4">
        <f t="shared" ca="1" si="18"/>
        <v>0.25445429614100512</v>
      </c>
      <c r="AE29" s="4">
        <f t="shared" ca="1" si="19"/>
        <v>-1.6092115918742378</v>
      </c>
      <c r="AF29" s="21">
        <f ca="1">(Sheet1!B$4*EXP(-Sheet1!B$8*Sheet1!B$7)*NORMSDIST((LN(Sheet1!B$4/(Sheet1!B$5+AD29))-Sheet1!B$8*Sheet1!B$7+Sheet1!B$9*Sheet1!B$7+0.5*Sheet1!B$6*Sheet1!B$6*Sheet1!B$7)/(Sheet1!B$6*SQRT(Sheet1!B$7)))-(Sheet1!B$5+AD29)*EXP(-Sheet1!B$9*Sheet1!B$7)*NORMSDIST((LN(Sheet1!B$4/(Sheet1!B$5+AD29))-Sheet1!B$8*Sheet1!B$7+Sheet1!B$9*Sheet1!B$7-0.5*Sheet1!B$6*Sheet1!B$6*Sheet1!B$7)/(Sheet1!B$6*SQRT(Sheet1!B$7))))*400+100*AE29-400*Sheet1!$B$13</f>
        <v>-201.53040176882314</v>
      </c>
    </row>
    <row r="30" spans="1:32" x14ac:dyDescent="0.2">
      <c r="A30" s="27"/>
      <c r="B30" s="7"/>
      <c r="D30" s="1">
        <v>42699</v>
      </c>
      <c r="E30">
        <v>111.79</v>
      </c>
      <c r="F30">
        <v>221.52</v>
      </c>
      <c r="G30" s="3">
        <f t="shared" si="1"/>
        <v>0.56000000000000227</v>
      </c>
      <c r="H30" s="3">
        <f t="shared" si="2"/>
        <v>0.8200000000000216</v>
      </c>
      <c r="J30" s="3">
        <f t="shared" si="3"/>
        <v>0.51505099350798467</v>
      </c>
      <c r="K30" s="3">
        <f t="shared" si="4"/>
        <v>0.73126369833403759</v>
      </c>
      <c r="L30" s="4">
        <f t="shared" si="5"/>
        <v>3.6985991921127095</v>
      </c>
      <c r="M30" s="4">
        <f t="shared" si="6"/>
        <v>1.249246232075673</v>
      </c>
      <c r="N30" s="3">
        <f t="shared" si="7"/>
        <v>0.51534551715593491</v>
      </c>
      <c r="O30" s="3">
        <f t="shared" si="8"/>
        <v>0.73162178785855825</v>
      </c>
      <c r="P30" s="4">
        <f t="shared" si="9"/>
        <v>3.6987184034826766</v>
      </c>
      <c r="Q30" s="4">
        <f t="shared" si="10"/>
        <v>1.2492059683036023</v>
      </c>
      <c r="R30" s="4">
        <f t="shared" si="11"/>
        <v>-0.11040813918672399</v>
      </c>
      <c r="S30" s="4">
        <f t="shared" si="0"/>
        <v>-0.69033842983119875</v>
      </c>
      <c r="U30" s="10">
        <f t="shared" si="12"/>
        <v>-2.857451671100907</v>
      </c>
      <c r="V30" s="7">
        <f t="shared" si="13"/>
        <v>-2.8578703272348052</v>
      </c>
      <c r="X30" s="4">
        <f t="shared" ca="1" si="14"/>
        <v>0.19204261528750888</v>
      </c>
      <c r="Y30" s="4">
        <f t="shared" ca="1" si="14"/>
        <v>-0.51704286913365993</v>
      </c>
      <c r="Z30" s="4">
        <f t="shared" ca="1" si="15"/>
        <v>0.33313051309193775</v>
      </c>
      <c r="AA30" s="4">
        <f t="shared" ca="1" si="16"/>
        <v>-0.52061351307719572</v>
      </c>
      <c r="AB30" s="4">
        <f ca="1">Sheet1!AC30</f>
        <v>0.83937189702614656</v>
      </c>
      <c r="AC30" s="7">
        <f t="shared" ca="1" si="17"/>
        <v>0.81925692738792488</v>
      </c>
      <c r="AD30" s="4">
        <f t="shared" ca="1" si="18"/>
        <v>0.27291948057486382</v>
      </c>
      <c r="AE30" s="4">
        <f t="shared" ca="1" si="19"/>
        <v>-0.4265162270802566</v>
      </c>
      <c r="AF30" s="21">
        <f ca="1">(Sheet1!B$4*EXP(-Sheet1!B$8*Sheet1!B$7)*NORMSDIST((LN(Sheet1!B$4/(Sheet1!B$5+AD30))-Sheet1!B$8*Sheet1!B$7+Sheet1!B$9*Sheet1!B$7+0.5*Sheet1!B$6*Sheet1!B$6*Sheet1!B$7)/(Sheet1!B$6*SQRT(Sheet1!B$7)))-(Sheet1!B$5+AD30)*EXP(-Sheet1!B$9*Sheet1!B$7)*NORMSDIST((LN(Sheet1!B$4/(Sheet1!B$5+AD30))-Sheet1!B$8*Sheet1!B$7+Sheet1!B$9*Sheet1!B$7-0.5*Sheet1!B$6*Sheet1!B$6*Sheet1!B$7)/(Sheet1!B$6*SQRT(Sheet1!B$7))))*400+100*AE30-400*Sheet1!$B$13</f>
        <v>-86.194796709186448</v>
      </c>
    </row>
    <row r="31" spans="1:32" x14ac:dyDescent="0.2">
      <c r="A31" s="27" t="s">
        <v>84</v>
      </c>
      <c r="B31" s="25">
        <f>B16-B8</f>
        <v>-2.945236479503302E-4</v>
      </c>
      <c r="C31" s="25">
        <f>C16-C8</f>
        <v>-3.5808952452069664E-4</v>
      </c>
      <c r="D31" s="1">
        <v>42697</v>
      </c>
      <c r="E31">
        <v>111.23</v>
      </c>
      <c r="F31">
        <v>220.7</v>
      </c>
      <c r="G31" s="3">
        <f t="shared" si="1"/>
        <v>-0.56999999999999318</v>
      </c>
      <c r="H31" s="3">
        <f t="shared" si="2"/>
        <v>0.11999999999997613</v>
      </c>
      <c r="J31" s="3">
        <f t="shared" si="3"/>
        <v>-0.61494900649201079</v>
      </c>
      <c r="K31" s="3">
        <f t="shared" si="4"/>
        <v>3.1263698333992077E-2</v>
      </c>
      <c r="L31" s="4">
        <f t="shared" si="5"/>
        <v>3.7322067901463232</v>
      </c>
      <c r="M31" s="4">
        <f t="shared" si="6"/>
        <v>1.2379970790749735</v>
      </c>
      <c r="N31" s="3">
        <f t="shared" si="7"/>
        <v>-0.61465448284406055</v>
      </c>
      <c r="O31" s="3">
        <f t="shared" si="8"/>
        <v>3.1621787858512773E-2</v>
      </c>
      <c r="P31" s="4">
        <f t="shared" si="9"/>
        <v>3.7321156161595215</v>
      </c>
      <c r="Q31" s="4">
        <f t="shared" si="10"/>
        <v>1.2380273228136345</v>
      </c>
      <c r="R31" s="4">
        <f t="shared" si="11"/>
        <v>-0.10141926010120983</v>
      </c>
      <c r="S31" s="4">
        <f t="shared" si="0"/>
        <v>-0.69117179009741325</v>
      </c>
      <c r="U31" s="10">
        <f t="shared" si="12"/>
        <v>-2.8987630784069132</v>
      </c>
      <c r="V31" s="7">
        <f t="shared" si="13"/>
        <v>-2.8996648939878473</v>
      </c>
      <c r="X31" s="4">
        <f t="shared" ca="1" si="14"/>
        <v>-0.72082494822553711</v>
      </c>
      <c r="Y31" s="4">
        <f t="shared" ca="1" si="14"/>
        <v>1.6433619523837575</v>
      </c>
      <c r="Z31" s="4">
        <f t="shared" ca="1" si="15"/>
        <v>-1.25039322388077</v>
      </c>
      <c r="AA31" s="4">
        <f t="shared" ca="1" si="16"/>
        <v>1.5234125543377355</v>
      </c>
      <c r="AB31" s="4">
        <f ca="1">Sheet1!AC31</f>
        <v>4.8268794742244658E-2</v>
      </c>
      <c r="AC31" s="7">
        <f t="shared" ca="1" si="17"/>
        <v>1.7663816669372094</v>
      </c>
      <c r="AD31" s="4">
        <f t="shared" ca="1" si="18"/>
        <v>-2.2086716671255058</v>
      </c>
      <c r="AE31" s="4">
        <f t="shared" ca="1" si="19"/>
        <v>2.6909280071641613</v>
      </c>
      <c r="AF31" s="21">
        <f ca="1">(Sheet1!B$4*EXP(-Sheet1!B$8*Sheet1!B$7)*NORMSDIST((LN(Sheet1!B$4/(Sheet1!B$5+AD31))-Sheet1!B$8*Sheet1!B$7+Sheet1!B$9*Sheet1!B$7+0.5*Sheet1!B$6*Sheet1!B$6*Sheet1!B$7)/(Sheet1!B$6*SQRT(Sheet1!B$7)))-(Sheet1!B$5+AD31)*EXP(-Sheet1!B$9*Sheet1!B$7)*NORMSDIST((LN(Sheet1!B$4/(Sheet1!B$5+AD31))-Sheet1!B$8*Sheet1!B$7+Sheet1!B$9*Sheet1!B$7-0.5*Sheet1!B$6*Sheet1!B$6*Sheet1!B$7)/(Sheet1!B$6*SQRT(Sheet1!B$7))))*400+100*AE31-400*Sheet1!$B$13</f>
        <v>635.7931179905986</v>
      </c>
    </row>
    <row r="32" spans="1:32" x14ac:dyDescent="0.2">
      <c r="A32" s="27" t="s">
        <v>85</v>
      </c>
      <c r="B32" s="25">
        <f>B20-B9</f>
        <v>7.0700148863789281E-4</v>
      </c>
      <c r="C32" s="25">
        <f>C20-C9</f>
        <v>-9.0795011223931965E-4</v>
      </c>
      <c r="D32" s="1">
        <v>42696</v>
      </c>
      <c r="E32">
        <v>111.8</v>
      </c>
      <c r="F32">
        <v>220.58</v>
      </c>
      <c r="G32" s="3">
        <f t="shared" si="1"/>
        <v>6.9999999999993179E-2</v>
      </c>
      <c r="H32" s="3">
        <f t="shared" si="2"/>
        <v>0.43000000000000682</v>
      </c>
      <c r="J32" s="3">
        <f t="shared" si="3"/>
        <v>2.5050993507975537E-2</v>
      </c>
      <c r="K32" s="3">
        <f t="shared" si="4"/>
        <v>0.34126369833402276</v>
      </c>
      <c r="L32" s="4">
        <f t="shared" si="5"/>
        <v>3.6455892618579409</v>
      </c>
      <c r="M32" s="4">
        <f t="shared" si="6"/>
        <v>1.2674113216885425</v>
      </c>
      <c r="N32" s="3">
        <f t="shared" si="7"/>
        <v>2.5345517155925867E-2</v>
      </c>
      <c r="O32" s="3">
        <f t="shared" si="8"/>
        <v>0.34162178785854347</v>
      </c>
      <c r="P32" s="4">
        <f t="shared" si="9"/>
        <v>3.6456235152256182</v>
      </c>
      <c r="Q32" s="4">
        <f t="shared" si="10"/>
        <v>1.267399413408431</v>
      </c>
      <c r="R32" s="4">
        <f t="shared" si="11"/>
        <v>-0.12486710843084836</v>
      </c>
      <c r="S32" s="4">
        <f t="shared" si="0"/>
        <v>-0.68978806202522414</v>
      </c>
      <c r="U32" s="10">
        <f t="shared" si="12"/>
        <v>-2.7910219537768421</v>
      </c>
      <c r="V32" s="7">
        <f t="shared" si="13"/>
        <v>-2.7911687233503146</v>
      </c>
      <c r="X32" s="4">
        <f t="shared" ca="1" si="14"/>
        <v>-9.9140726332291006E-3</v>
      </c>
      <c r="Y32" s="4">
        <f t="shared" ca="1" si="14"/>
        <v>-0.83479804722289486</v>
      </c>
      <c r="Z32" s="4">
        <f t="shared" ca="1" si="15"/>
        <v>-1.7197641774425298E-2</v>
      </c>
      <c r="AA32" s="4">
        <f t="shared" ca="1" si="16"/>
        <v>-1.2209771486043635</v>
      </c>
      <c r="AB32" s="4">
        <f ca="1">Sheet1!AC32</f>
        <v>0.57420999531296124</v>
      </c>
      <c r="AC32" s="7">
        <f t="shared" ca="1" si="17"/>
        <v>0.99651044802715238</v>
      </c>
      <c r="AD32" s="4">
        <f t="shared" ca="1" si="18"/>
        <v>-1.7137629709643026E-2</v>
      </c>
      <c r="AE32" s="4">
        <f t="shared" ca="1" si="19"/>
        <v>-1.2167164853866492</v>
      </c>
      <c r="AF32" s="21">
        <f ca="1">(Sheet1!B$4*EXP(-Sheet1!B$8*Sheet1!B$7)*NORMSDIST((LN(Sheet1!B$4/(Sheet1!B$5+AD32))-Sheet1!B$8*Sheet1!B$7+Sheet1!B$9*Sheet1!B$7+0.5*Sheet1!B$6*Sheet1!B$6*Sheet1!B$7)/(Sheet1!B$6*SQRT(Sheet1!B$7)))-(Sheet1!B$5+AD32)*EXP(-Sheet1!B$9*Sheet1!B$7)*NORMSDIST((LN(Sheet1!B$4/(Sheet1!B$5+AD32))-Sheet1!B$8*Sheet1!B$7+Sheet1!B$9*Sheet1!B$7-0.5*Sheet1!B$6*Sheet1!B$6*Sheet1!B$7)/(Sheet1!B$6*SQRT(Sheet1!B$7))))*400+100*AE32-400*Sheet1!$B$13</f>
        <v>-118.92457704905382</v>
      </c>
    </row>
    <row r="33" spans="1:32" x14ac:dyDescent="0.2">
      <c r="A33" s="27"/>
      <c r="B33" s="25">
        <f>B21-B10</f>
        <v>-9.0795011223931965E-4</v>
      </c>
      <c r="C33" s="25">
        <f>C21-C10</f>
        <v>-2.0703579523879689E-3</v>
      </c>
      <c r="D33" s="1">
        <v>42695</v>
      </c>
      <c r="E33">
        <v>111.73</v>
      </c>
      <c r="F33">
        <v>220.15</v>
      </c>
      <c r="G33" s="3">
        <f t="shared" si="1"/>
        <v>1.6700000000000017</v>
      </c>
      <c r="H33" s="3">
        <f t="shared" si="2"/>
        <v>1.6500000000000057</v>
      </c>
      <c r="J33" s="3">
        <f t="shared" si="3"/>
        <v>1.625050993507984</v>
      </c>
      <c r="K33" s="3">
        <f t="shared" si="4"/>
        <v>1.5612636983340216</v>
      </c>
      <c r="L33" s="4">
        <f t="shared" si="5"/>
        <v>4.1069239025947413</v>
      </c>
      <c r="M33" s="4">
        <f t="shared" si="6"/>
        <v>1.1250418109246529</v>
      </c>
      <c r="N33" s="3">
        <f t="shared" si="7"/>
        <v>1.6253455171559343</v>
      </c>
      <c r="O33" s="3">
        <f t="shared" si="8"/>
        <v>1.5616217878585423</v>
      </c>
      <c r="P33" s="4">
        <f t="shared" si="9"/>
        <v>4.1071846633280957</v>
      </c>
      <c r="Q33" s="4">
        <f t="shared" si="10"/>
        <v>1.1249703832310578</v>
      </c>
      <c r="R33" s="4">
        <f t="shared" si="11"/>
        <v>-5.6567305284360714E-3</v>
      </c>
      <c r="S33" s="4">
        <f t="shared" si="0"/>
        <v>-0.72252339162928847</v>
      </c>
      <c r="U33" s="10">
        <f t="shared" si="12"/>
        <v>-3.3394796679682357</v>
      </c>
      <c r="V33" s="7">
        <f t="shared" si="13"/>
        <v>-3.3417257296272362</v>
      </c>
      <c r="X33" s="4">
        <f t="shared" ca="1" si="14"/>
        <v>-0.32542168577246244</v>
      </c>
      <c r="Y33" s="4">
        <f t="shared" ca="1" si="14"/>
        <v>0.10481997724316197</v>
      </c>
      <c r="Z33" s="4">
        <f t="shared" ca="1" si="15"/>
        <v>-0.56449915030747344</v>
      </c>
      <c r="AA33" s="4">
        <f t="shared" ca="1" si="16"/>
        <v>-0.23505493900907656</v>
      </c>
      <c r="AB33" s="4">
        <f ca="1">Sheet1!AC33</f>
        <v>0.77729301014020136</v>
      </c>
      <c r="AC33" s="7">
        <f t="shared" ca="1" si="17"/>
        <v>0.86387963911543597</v>
      </c>
      <c r="AD33" s="4">
        <f t="shared" ca="1" si="18"/>
        <v>-0.48765932224859038</v>
      </c>
      <c r="AE33" s="4">
        <f t="shared" ca="1" si="19"/>
        <v>-0.20305917588346187</v>
      </c>
      <c r="AF33" s="21">
        <f ca="1">(Sheet1!B$4*EXP(-Sheet1!B$8*Sheet1!B$7)*NORMSDIST((LN(Sheet1!B$4/(Sheet1!B$5+AD33))-Sheet1!B$8*Sheet1!B$7+Sheet1!B$9*Sheet1!B$7+0.5*Sheet1!B$6*Sheet1!B$6*Sheet1!B$7)/(Sheet1!B$6*SQRT(Sheet1!B$7)))-(Sheet1!B$5+AD33)*EXP(-Sheet1!B$9*Sheet1!B$7)*NORMSDIST((LN(Sheet1!B$4/(Sheet1!B$5+AD33))-Sheet1!B$8*Sheet1!B$7+Sheet1!B$9*Sheet1!B$7-0.5*Sheet1!B$6*Sheet1!B$6*Sheet1!B$7)/(Sheet1!B$6*SQRT(Sheet1!B$7))))*400+100*AE33-400*Sheet1!$B$13</f>
        <v>58.458139465778004</v>
      </c>
    </row>
    <row r="34" spans="1:32" x14ac:dyDescent="0.2">
      <c r="A34" s="27" t="s">
        <v>86</v>
      </c>
      <c r="B34" s="25">
        <f>B27-B7</f>
        <v>0.20783470156752948</v>
      </c>
      <c r="C34" s="26"/>
      <c r="D34" s="1">
        <v>42692</v>
      </c>
      <c r="E34">
        <v>110.06</v>
      </c>
      <c r="F34">
        <v>218.5</v>
      </c>
      <c r="G34" s="3">
        <f t="shared" si="1"/>
        <v>0.10999999999999943</v>
      </c>
      <c r="H34" s="3">
        <f t="shared" si="2"/>
        <v>-0.49000000000000909</v>
      </c>
      <c r="J34" s="3">
        <f t="shared" si="3"/>
        <v>6.5050993507981797E-2</v>
      </c>
      <c r="K34" s="3">
        <f t="shared" si="4"/>
        <v>-0.5787363016659931</v>
      </c>
      <c r="L34" s="4">
        <f t="shared" si="5"/>
        <v>3.713741784510348</v>
      </c>
      <c r="M34" s="4">
        <f t="shared" si="6"/>
        <v>1.2441524943862332</v>
      </c>
      <c r="N34" s="3">
        <f t="shared" si="7"/>
        <v>6.534551715593212E-2</v>
      </c>
      <c r="O34" s="3">
        <f t="shared" si="8"/>
        <v>-0.57837821214147245</v>
      </c>
      <c r="P34" s="4">
        <f t="shared" si="9"/>
        <v>3.7137144022277604</v>
      </c>
      <c r="Q34" s="4">
        <f t="shared" si="10"/>
        <v>1.2441616678798015</v>
      </c>
      <c r="R34" s="4">
        <f t="shared" si="11"/>
        <v>-0.10636195946212013</v>
      </c>
      <c r="S34" s="4">
        <f t="shared" si="0"/>
        <v>-0.69066723032773691</v>
      </c>
      <c r="U34" s="10">
        <f t="shared" si="12"/>
        <v>-2.8760459959793243</v>
      </c>
      <c r="V34" s="7">
        <f t="shared" si="13"/>
        <v>-2.8767485350102486</v>
      </c>
      <c r="X34" s="4">
        <f t="shared" ca="1" si="14"/>
        <v>0.83203610435839936</v>
      </c>
      <c r="Y34" s="4">
        <f t="shared" ca="1" si="14"/>
        <v>-1.5614411423195964</v>
      </c>
      <c r="Z34" s="4">
        <f t="shared" ca="1" si="15"/>
        <v>1.4433078509213533</v>
      </c>
      <c r="AA34" s="4">
        <f t="shared" ca="1" si="16"/>
        <v>-1.2725357960982921</v>
      </c>
      <c r="AB34" s="4">
        <f ca="1">Sheet1!AC34</f>
        <v>0.5195449932247308</v>
      </c>
      <c r="AC34" s="7">
        <f t="shared" ca="1" si="17"/>
        <v>1.0334406896121087</v>
      </c>
      <c r="AD34" s="4">
        <f t="shared" ca="1" si="18"/>
        <v>1.4915730607787339</v>
      </c>
      <c r="AE34" s="4">
        <f t="shared" ca="1" si="19"/>
        <v>-1.3150902706759127</v>
      </c>
      <c r="AF34" s="21">
        <f ca="1">(Sheet1!B$4*EXP(-Sheet1!B$8*Sheet1!B$7)*NORMSDIST((LN(Sheet1!B$4/(Sheet1!B$5+AD34))-Sheet1!B$8*Sheet1!B$7+Sheet1!B$9*Sheet1!B$7+0.5*Sheet1!B$6*Sheet1!B$6*Sheet1!B$7)/(Sheet1!B$6*SQRT(Sheet1!B$7)))-(Sheet1!B$5+AD34)*EXP(-Sheet1!B$9*Sheet1!B$7)*NORMSDIST((LN(Sheet1!B$4/(Sheet1!B$5+AD34))-Sheet1!B$8*Sheet1!B$7+Sheet1!B$9*Sheet1!B$7-0.5*Sheet1!B$6*Sheet1!B$6*Sheet1!B$7)/(Sheet1!B$6*SQRT(Sheet1!B$7))))*400+100*AE34-400*Sheet1!$B$13</f>
        <v>-364.82985515705786</v>
      </c>
    </row>
    <row r="35" spans="1:32" x14ac:dyDescent="0.2">
      <c r="D35" s="1">
        <v>42691</v>
      </c>
      <c r="E35">
        <v>109.95</v>
      </c>
      <c r="F35">
        <v>218.99</v>
      </c>
      <c r="G35" s="3">
        <f t="shared" si="1"/>
        <v>-3.9999999999992042E-2</v>
      </c>
      <c r="H35" s="3">
        <f t="shared" si="2"/>
        <v>1.1200000000000045</v>
      </c>
      <c r="J35" s="3">
        <f t="shared" si="3"/>
        <v>-8.4949006492009677E-2</v>
      </c>
      <c r="K35" s="3">
        <f t="shared" si="4"/>
        <v>1.0312636983340204</v>
      </c>
      <c r="L35" s="4">
        <f t="shared" si="5"/>
        <v>3.9044833970742303</v>
      </c>
      <c r="M35" s="4">
        <f t="shared" si="6"/>
        <v>1.1833732237579004</v>
      </c>
      <c r="N35" s="3">
        <f t="shared" si="7"/>
        <v>-8.4654482844059353E-2</v>
      </c>
      <c r="O35" s="3">
        <f t="shared" si="8"/>
        <v>1.0316217878585412</v>
      </c>
      <c r="P35" s="4">
        <f t="shared" si="9"/>
        <v>3.9046019972244386</v>
      </c>
      <c r="Q35" s="4">
        <f t="shared" si="10"/>
        <v>1.1833372794434249</v>
      </c>
      <c r="R35" s="4">
        <f t="shared" si="11"/>
        <v>-5.6238669277064446E-2</v>
      </c>
      <c r="S35" s="4">
        <f t="shared" si="0"/>
        <v>-0.70093558073550444</v>
      </c>
      <c r="U35" s="10">
        <f t="shared" si="12"/>
        <v>-3.1065562765909793</v>
      </c>
      <c r="V35" s="7">
        <f t="shared" si="13"/>
        <v>-3.1081668533522961</v>
      </c>
      <c r="X35" s="4">
        <f t="shared" ca="1" si="14"/>
        <v>-0.44070851880969736</v>
      </c>
      <c r="Y35" s="4">
        <f t="shared" ca="1" si="14"/>
        <v>1.1931842169167379</v>
      </c>
      <c r="Z35" s="4">
        <f t="shared" ca="1" si="15"/>
        <v>-0.76448373073479825</v>
      </c>
      <c r="AA35" s="4">
        <f t="shared" ca="1" si="16"/>
        <v>1.2043605638428034</v>
      </c>
      <c r="AB35" s="4">
        <f ca="1">Sheet1!AC35</f>
        <v>0.25522019555416242</v>
      </c>
      <c r="AC35" s="7">
        <f t="shared" ca="1" si="17"/>
        <v>1.2635823236483581</v>
      </c>
      <c r="AD35" s="4">
        <f t="shared" ca="1" si="18"/>
        <v>-0.96598812887324204</v>
      </c>
      <c r="AE35" s="4">
        <f t="shared" ca="1" si="19"/>
        <v>1.5218087197709362</v>
      </c>
      <c r="AF35" s="21">
        <f ca="1">(Sheet1!B$4*EXP(-Sheet1!B$8*Sheet1!B$7)*NORMSDIST((LN(Sheet1!B$4/(Sheet1!B$5+AD35))-Sheet1!B$8*Sheet1!B$7+Sheet1!B$9*Sheet1!B$7+0.5*Sheet1!B$6*Sheet1!B$6*Sheet1!B$7)/(Sheet1!B$6*SQRT(Sheet1!B$7)))-(Sheet1!B$5+AD35)*EXP(-Sheet1!B$9*Sheet1!B$7)*NORMSDIST((LN(Sheet1!B$4/(Sheet1!B$5+AD35))-Sheet1!B$8*Sheet1!B$7+Sheet1!B$9*Sheet1!B$7-0.5*Sheet1!B$6*Sheet1!B$6*Sheet1!B$7)/(Sheet1!B$6*SQRT(Sheet1!B$7))))*400+100*AE35-400*Sheet1!$B$13</f>
        <v>309.40590187800763</v>
      </c>
    </row>
    <row r="36" spans="1:32" x14ac:dyDescent="0.2">
      <c r="D36" s="1">
        <v>42690</v>
      </c>
      <c r="E36">
        <v>109.99</v>
      </c>
      <c r="F36">
        <v>217.87</v>
      </c>
      <c r="G36" s="3">
        <f t="shared" si="1"/>
        <v>2.8799999999999955</v>
      </c>
      <c r="H36" s="3">
        <f t="shared" si="2"/>
        <v>-0.40999999999999659</v>
      </c>
      <c r="J36" s="3">
        <f t="shared" si="3"/>
        <v>2.835050993507978</v>
      </c>
      <c r="K36" s="3">
        <f t="shared" si="4"/>
        <v>-0.49873630166598065</v>
      </c>
      <c r="L36" s="4">
        <f t="shared" si="5"/>
        <v>6.3783721228064589</v>
      </c>
      <c r="M36" s="4">
        <f t="shared" si="6"/>
        <v>0.72439503618549395</v>
      </c>
      <c r="N36" s="3">
        <f t="shared" si="7"/>
        <v>2.8353455171559281</v>
      </c>
      <c r="O36" s="3">
        <f t="shared" si="8"/>
        <v>-0.49837821214145994</v>
      </c>
      <c r="P36" s="4">
        <f t="shared" si="9"/>
        <v>6.3769605065409483</v>
      </c>
      <c r="Q36" s="4">
        <f t="shared" si="10"/>
        <v>0.72455538966654276</v>
      </c>
      <c r="R36" s="4">
        <f t="shared" si="11"/>
        <v>0.43429714091658411</v>
      </c>
      <c r="S36" s="4">
        <f t="shared" si="0"/>
        <v>-1.3097350080066605</v>
      </c>
      <c r="U36" s="10">
        <f t="shared" si="12"/>
        <v>-5.3763085033337088</v>
      </c>
      <c r="V36" s="7">
        <f t="shared" si="13"/>
        <v>-5.3758310833146323</v>
      </c>
      <c r="X36" s="4">
        <f t="shared" ca="1" si="14"/>
        <v>-9.1272801022609706E-2</v>
      </c>
      <c r="Y36" s="4">
        <f t="shared" ca="1" si="14"/>
        <v>-1.4226992496777957</v>
      </c>
      <c r="Z36" s="4">
        <f t="shared" ca="1" si="15"/>
        <v>-0.15832816581090381</v>
      </c>
      <c r="AA36" s="4">
        <f t="shared" ca="1" si="16"/>
        <v>-2.1692670548466984</v>
      </c>
      <c r="AB36" s="4">
        <f ca="1">Sheet1!AC36</f>
        <v>0.87197392303317067</v>
      </c>
      <c r="AC36" s="7">
        <f t="shared" ca="1" si="17"/>
        <v>0.79316919230193872</v>
      </c>
      <c r="AD36" s="4">
        <f t="shared" ca="1" si="18"/>
        <v>-0.125581023394882</v>
      </c>
      <c r="AE36" s="4">
        <f t="shared" ca="1" si="19"/>
        <v>-1.7205957977799611</v>
      </c>
      <c r="AF36" s="21">
        <f ca="1">(Sheet1!B$4*EXP(-Sheet1!B$8*Sheet1!B$7)*NORMSDIST((LN(Sheet1!B$4/(Sheet1!B$5+AD36))-Sheet1!B$8*Sheet1!B$7+Sheet1!B$9*Sheet1!B$7+0.5*Sheet1!B$6*Sheet1!B$6*Sheet1!B$7)/(Sheet1!B$6*SQRT(Sheet1!B$7)))-(Sheet1!B$5+AD36)*EXP(-Sheet1!B$9*Sheet1!B$7)*NORMSDIST((LN(Sheet1!B$4/(Sheet1!B$5+AD36))-Sheet1!B$8*Sheet1!B$7+Sheet1!B$9*Sheet1!B$7-0.5*Sheet1!B$6*Sheet1!B$6*Sheet1!B$7)/(Sheet1!B$6*SQRT(Sheet1!B$7))))*400+100*AE36-400*Sheet1!$B$13</f>
        <v>-151.89436939850157</v>
      </c>
    </row>
    <row r="37" spans="1:32" x14ac:dyDescent="0.2">
      <c r="D37" s="1">
        <v>42689</v>
      </c>
      <c r="E37">
        <v>107.11</v>
      </c>
      <c r="F37">
        <v>218.28</v>
      </c>
      <c r="G37" s="3">
        <f t="shared" si="1"/>
        <v>1.4000000000000057</v>
      </c>
      <c r="H37" s="3">
        <f t="shared" si="2"/>
        <v>1.6899999999999977</v>
      </c>
      <c r="J37" s="3">
        <f t="shared" si="3"/>
        <v>1.355050993507988</v>
      </c>
      <c r="K37" s="3">
        <f t="shared" si="4"/>
        <v>1.6012636983340136</v>
      </c>
      <c r="L37" s="4">
        <f t="shared" si="5"/>
        <v>4.0332092027419808</v>
      </c>
      <c r="M37" s="4">
        <f t="shared" si="6"/>
        <v>1.1456041262535319</v>
      </c>
      <c r="N37" s="3">
        <f t="shared" si="7"/>
        <v>1.3553455171559383</v>
      </c>
      <c r="O37" s="3">
        <f t="shared" si="8"/>
        <v>1.6016217878585344</v>
      </c>
      <c r="P37" s="4">
        <f t="shared" si="9"/>
        <v>4.0335464809395329</v>
      </c>
      <c r="Q37" s="4">
        <f t="shared" si="10"/>
        <v>1.1455083328130355</v>
      </c>
      <c r="R37" s="4">
        <f t="shared" si="11"/>
        <v>-2.3748518040989097E-2</v>
      </c>
      <c r="S37" s="4">
        <f t="shared" si="0"/>
        <v>-0.71354203742673483</v>
      </c>
      <c r="U37" s="10">
        <f t="shared" si="12"/>
        <v>-3.2561351339851026</v>
      </c>
      <c r="V37" s="7">
        <f t="shared" si="13"/>
        <v>-3.2580403132198179</v>
      </c>
      <c r="X37" s="4">
        <f t="shared" ca="1" si="14"/>
        <v>4.9450759985963398E-2</v>
      </c>
      <c r="Y37" s="4">
        <f t="shared" ca="1" si="14"/>
        <v>-0.74982046336578112</v>
      </c>
      <c r="Z37" s="4">
        <f t="shared" ca="1" si="15"/>
        <v>8.5780736854929457E-2</v>
      </c>
      <c r="AA37" s="4">
        <f t="shared" ca="1" si="16"/>
        <v>-1.0273113706505499</v>
      </c>
      <c r="AB37" s="4">
        <f ca="1">Sheet1!AC37</f>
        <v>0.62960479432554806</v>
      </c>
      <c r="AC37" s="7">
        <f t="shared" ca="1" si="17"/>
        <v>0.9603573643752269</v>
      </c>
      <c r="AD37" s="4">
        <f t="shared" ca="1" si="18"/>
        <v>8.2380162360164946E-2</v>
      </c>
      <c r="AE37" s="4">
        <f t="shared" ca="1" si="19"/>
        <v>-0.98658604031066388</v>
      </c>
      <c r="AF37" s="21">
        <f ca="1">(Sheet1!B$4*EXP(-Sheet1!B$8*Sheet1!B$7)*NORMSDIST((LN(Sheet1!B$4/(Sheet1!B$5+AD37))-Sheet1!B$8*Sheet1!B$7+Sheet1!B$9*Sheet1!B$7+0.5*Sheet1!B$6*Sheet1!B$6*Sheet1!B$7)/(Sheet1!B$6*SQRT(Sheet1!B$7)))-(Sheet1!B$5+AD37)*EXP(-Sheet1!B$9*Sheet1!B$7)*NORMSDIST((LN(Sheet1!B$4/(Sheet1!B$5+AD37))-Sheet1!B$8*Sheet1!B$7+Sheet1!B$9*Sheet1!B$7-0.5*Sheet1!B$6*Sheet1!B$6*Sheet1!B$7)/(Sheet1!B$6*SQRT(Sheet1!B$7))))*400+100*AE37-400*Sheet1!$B$13</f>
        <v>-111.8425207855912</v>
      </c>
    </row>
    <row r="38" spans="1:32" x14ac:dyDescent="0.2">
      <c r="D38" s="1">
        <v>42688</v>
      </c>
      <c r="E38">
        <v>105.71</v>
      </c>
      <c r="F38">
        <v>216.59</v>
      </c>
      <c r="G38" s="3">
        <f t="shared" si="1"/>
        <v>-2.7200000000000131</v>
      </c>
      <c r="H38" s="3">
        <f t="shared" si="2"/>
        <v>0.17000000000001592</v>
      </c>
      <c r="J38" s="3">
        <f t="shared" si="3"/>
        <v>-2.7649490064920306</v>
      </c>
      <c r="K38" s="3">
        <f t="shared" si="4"/>
        <v>8.1263698334031867E-2</v>
      </c>
      <c r="L38" s="4">
        <f t="shared" si="5"/>
        <v>5.8227945362418989</v>
      </c>
      <c r="M38" s="4">
        <f t="shared" si="6"/>
        <v>0.7935126468822703</v>
      </c>
      <c r="N38" s="3">
        <f t="shared" si="7"/>
        <v>-2.7646544828440804</v>
      </c>
      <c r="O38" s="3">
        <f t="shared" si="8"/>
        <v>8.1621787858552564E-2</v>
      </c>
      <c r="P38" s="4">
        <f t="shared" si="9"/>
        <v>5.8213856303924922</v>
      </c>
      <c r="Q38" s="4">
        <f t="shared" si="10"/>
        <v>0.79370469473492133</v>
      </c>
      <c r="R38" s="4">
        <f t="shared" si="11"/>
        <v>0.34314384556033417</v>
      </c>
      <c r="S38" s="4">
        <f t="shared" si="0"/>
        <v>-1.1366305252874802</v>
      </c>
      <c r="U38" s="10">
        <f t="shared" si="12"/>
        <v>-4.9528900942147889</v>
      </c>
      <c r="V38" s="7">
        <f t="shared" si="13"/>
        <v>-4.9547564299370466</v>
      </c>
      <c r="X38" s="4">
        <f t="shared" ca="1" si="14"/>
        <v>5.5145298849015437E-2</v>
      </c>
      <c r="Y38" s="4">
        <f t="shared" ca="1" si="14"/>
        <v>0.89392598715480376</v>
      </c>
      <c r="Z38" s="4">
        <f t="shared" ca="1" si="15"/>
        <v>9.5658881090939007E-2</v>
      </c>
      <c r="AA38" s="4">
        <f t="shared" ca="1" si="16"/>
        <v>1.3603971079953801</v>
      </c>
      <c r="AB38" s="4">
        <f ca="1">Sheet1!AC38</f>
        <v>0.98338981869436137</v>
      </c>
      <c r="AC38" s="7">
        <f t="shared" ca="1" si="17"/>
        <v>0.64631319765949546</v>
      </c>
      <c r="AD38" s="4">
        <f t="shared" ca="1" si="18"/>
        <v>6.1825597322414237E-2</v>
      </c>
      <c r="AE38" s="4">
        <f t="shared" ca="1" si="19"/>
        <v>0.87924260495522411</v>
      </c>
      <c r="AF38" s="21">
        <f ca="1">(Sheet1!B$4*EXP(-Sheet1!B$8*Sheet1!B$7)*NORMSDIST((LN(Sheet1!B$4/(Sheet1!B$5+AD38))-Sheet1!B$8*Sheet1!B$7+Sheet1!B$9*Sheet1!B$7+0.5*Sheet1!B$6*Sheet1!B$6*Sheet1!B$7)/(Sheet1!B$6*SQRT(Sheet1!B$7)))-(Sheet1!B$5+AD38)*EXP(-Sheet1!B$9*Sheet1!B$7)*NORMSDIST((LN(Sheet1!B$4/(Sheet1!B$5+AD38))-Sheet1!B$8*Sheet1!B$7+Sheet1!B$9*Sheet1!B$7-0.5*Sheet1!B$6*Sheet1!B$6*Sheet1!B$7)/(Sheet1!B$6*SQRT(Sheet1!B$7))))*400+100*AE38-400*Sheet1!$B$13</f>
        <v>78.026562437647044</v>
      </c>
    </row>
    <row r="39" spans="1:32" x14ac:dyDescent="0.2">
      <c r="D39" s="1">
        <v>42685</v>
      </c>
      <c r="E39">
        <v>108.43</v>
      </c>
      <c r="F39">
        <v>216.42</v>
      </c>
      <c r="G39" s="3">
        <f t="shared" si="1"/>
        <v>0.64000000000000057</v>
      </c>
      <c r="H39" s="3">
        <f t="shared" si="2"/>
        <v>-0.5</v>
      </c>
      <c r="J39" s="3">
        <f t="shared" si="3"/>
        <v>0.59505099350798296</v>
      </c>
      <c r="K39" s="3">
        <f t="shared" si="4"/>
        <v>-0.58873630166598401</v>
      </c>
      <c r="L39" s="4">
        <f t="shared" si="5"/>
        <v>3.9160602712474004</v>
      </c>
      <c r="M39" s="4">
        <f t="shared" si="6"/>
        <v>1.1798748703204085</v>
      </c>
      <c r="N39" s="3">
        <f t="shared" si="7"/>
        <v>0.5953455171559332</v>
      </c>
      <c r="O39" s="3">
        <f t="shared" si="8"/>
        <v>-0.58837821214146335</v>
      </c>
      <c r="P39" s="4">
        <f t="shared" si="9"/>
        <v>3.9159552925883125</v>
      </c>
      <c r="Q39" s="4">
        <f t="shared" si="10"/>
        <v>1.179906500324462</v>
      </c>
      <c r="R39" s="4">
        <f t="shared" si="11"/>
        <v>-5.3335218019867625E-2</v>
      </c>
      <c r="S39" s="4">
        <f t="shared" si="0"/>
        <v>-0.70187506346536077</v>
      </c>
      <c r="U39" s="10">
        <f t="shared" si="12"/>
        <v>-3.1199181801522728</v>
      </c>
      <c r="V39" s="7">
        <f t="shared" si="13"/>
        <v>-3.1218463462805892</v>
      </c>
      <c r="X39" s="4">
        <f t="shared" ca="1" si="14"/>
        <v>-1.2412878035817656</v>
      </c>
      <c r="Y39" s="4">
        <f t="shared" ca="1" si="14"/>
        <v>-1.019287838404068</v>
      </c>
      <c r="Z39" s="4">
        <f t="shared" ca="1" si="15"/>
        <v>-2.1532243886748104</v>
      </c>
      <c r="AA39" s="4">
        <f t="shared" ca="1" si="16"/>
        <v>-2.952153706086984</v>
      </c>
      <c r="AB39" s="4">
        <f ca="1">Sheet1!AC39</f>
        <v>0.40685255022549083</v>
      </c>
      <c r="AC39" s="7">
        <f t="shared" ca="1" si="17"/>
        <v>1.1171262436477476</v>
      </c>
      <c r="AD39" s="4">
        <f t="shared" ca="1" si="18"/>
        <v>-2.4054234730510085</v>
      </c>
      <c r="AE39" s="4">
        <f t="shared" ca="1" si="19"/>
        <v>-3.297928380351729</v>
      </c>
      <c r="AF39" s="21">
        <f ca="1">(Sheet1!B$4*EXP(-Sheet1!B$8*Sheet1!B$7)*NORMSDIST((LN(Sheet1!B$4/(Sheet1!B$5+AD39))-Sheet1!B$8*Sheet1!B$7+Sheet1!B$9*Sheet1!B$7+0.5*Sheet1!B$6*Sheet1!B$6*Sheet1!B$7)/(Sheet1!B$6*SQRT(Sheet1!B$7)))-(Sheet1!B$5+AD39)*EXP(-Sheet1!B$9*Sheet1!B$7)*NORMSDIST((LN(Sheet1!B$4/(Sheet1!B$5+AD39))-Sheet1!B$8*Sheet1!B$7+Sheet1!B$9*Sheet1!B$7-0.5*Sheet1!B$6*Sheet1!B$6*Sheet1!B$7)/(Sheet1!B$6*SQRT(Sheet1!B$7))))*400+100*AE39-400*Sheet1!$B$13</f>
        <v>70.826752044535169</v>
      </c>
    </row>
    <row r="40" spans="1:32" x14ac:dyDescent="0.2">
      <c r="D40" s="1">
        <v>42684</v>
      </c>
      <c r="E40">
        <v>107.79</v>
      </c>
      <c r="F40">
        <v>216.92</v>
      </c>
      <c r="G40" s="3">
        <f t="shared" si="1"/>
        <v>-3.0899999999999892</v>
      </c>
      <c r="H40" s="3">
        <f t="shared" si="2"/>
        <v>0.53999999999999204</v>
      </c>
      <c r="J40" s="3">
        <f t="shared" si="3"/>
        <v>-3.1349490064920067</v>
      </c>
      <c r="K40" s="3">
        <f t="shared" si="4"/>
        <v>0.45126369833400798</v>
      </c>
      <c r="L40" s="4">
        <f t="shared" si="5"/>
        <v>6.8660766241581097</v>
      </c>
      <c r="M40" s="4">
        <f t="shared" si="6"/>
        <v>0.67294050993371668</v>
      </c>
      <c r="N40" s="3">
        <f t="shared" si="7"/>
        <v>-3.1346544828440566</v>
      </c>
      <c r="O40" s="3">
        <f t="shared" si="8"/>
        <v>0.45162178785852869</v>
      </c>
      <c r="P40" s="4">
        <f t="shared" si="9"/>
        <v>6.864159899440109</v>
      </c>
      <c r="Q40" s="4">
        <f t="shared" si="10"/>
        <v>0.67312841955820535</v>
      </c>
      <c r="R40" s="4">
        <f t="shared" si="11"/>
        <v>0.50791925887416767</v>
      </c>
      <c r="S40" s="4">
        <f t="shared" si="0"/>
        <v>-1.466020256430363</v>
      </c>
      <c r="U40" s="10">
        <f t="shared" si="12"/>
        <v>-5.7187472942399067</v>
      </c>
      <c r="V40" s="7">
        <f t="shared" si="13"/>
        <v>-5.7162663954378257</v>
      </c>
      <c r="X40" s="4">
        <f t="shared" ca="1" si="14"/>
        <v>-1.0339083739489479</v>
      </c>
      <c r="Y40" s="4">
        <f t="shared" ca="1" si="14"/>
        <v>-1.050590287553097</v>
      </c>
      <c r="Z40" s="4">
        <f t="shared" ca="1" si="15"/>
        <v>-1.7934895678650278</v>
      </c>
      <c r="AA40" s="4">
        <f t="shared" ca="1" si="16"/>
        <v>-2.7509470784058667</v>
      </c>
      <c r="AB40" s="4">
        <f ca="1">Sheet1!AC40</f>
        <v>0.94442615464232438</v>
      </c>
      <c r="AC40" s="7">
        <f t="shared" ca="1" si="17"/>
        <v>0.7190602949373911</v>
      </c>
      <c r="AD40" s="4">
        <f t="shared" ca="1" si="18"/>
        <v>-1.289627137636161</v>
      </c>
      <c r="AE40" s="4">
        <f t="shared" ca="1" si="19"/>
        <v>-1.9780968175556768</v>
      </c>
      <c r="AF40" s="21">
        <f ca="1">(Sheet1!B$4*EXP(-Sheet1!B$8*Sheet1!B$7)*NORMSDIST((LN(Sheet1!B$4/(Sheet1!B$5+AD40))-Sheet1!B$8*Sheet1!B$7+Sheet1!B$9*Sheet1!B$7+0.5*Sheet1!B$6*Sheet1!B$6*Sheet1!B$7)/(Sheet1!B$6*SQRT(Sheet1!B$7)))-(Sheet1!B$5+AD40)*EXP(-Sheet1!B$9*Sheet1!B$7)*NORMSDIST((LN(Sheet1!B$4/(Sheet1!B$5+AD40))-Sheet1!B$8*Sheet1!B$7+Sheet1!B$9*Sheet1!B$7-0.5*Sheet1!B$6*Sheet1!B$6*Sheet1!B$7)/(Sheet1!B$6*SQRT(Sheet1!B$7))))*400+100*AE40-400*Sheet1!$B$13</f>
        <v>13.183160969690562</v>
      </c>
    </row>
    <row r="41" spans="1:32" x14ac:dyDescent="0.2">
      <c r="D41" s="1">
        <v>42683</v>
      </c>
      <c r="E41">
        <v>110.88</v>
      </c>
      <c r="F41">
        <v>216.38</v>
      </c>
      <c r="G41" s="3">
        <f t="shared" si="1"/>
        <v>-0.18000000000000682</v>
      </c>
      <c r="H41" s="3">
        <f t="shared" si="2"/>
        <v>2.2699999999999818</v>
      </c>
      <c r="J41" s="3">
        <f t="shared" si="3"/>
        <v>-0.22494900649202446</v>
      </c>
      <c r="K41" s="3">
        <f t="shared" si="4"/>
        <v>2.1812636983339977</v>
      </c>
      <c r="L41" s="4">
        <f t="shared" si="5"/>
        <v>4.9284885100298625</v>
      </c>
      <c r="M41" s="4">
        <f t="shared" si="6"/>
        <v>0.93750063438352915</v>
      </c>
      <c r="N41" s="3">
        <f t="shared" si="7"/>
        <v>-0.22465448284407413</v>
      </c>
      <c r="O41" s="3">
        <f t="shared" si="8"/>
        <v>2.1816217878585187</v>
      </c>
      <c r="P41" s="4">
        <f t="shared" si="9"/>
        <v>4.9288279651701163</v>
      </c>
      <c r="Q41" s="4">
        <f t="shared" si="10"/>
        <v>0.93743606742936048</v>
      </c>
      <c r="R41" s="4">
        <f t="shared" si="11"/>
        <v>0.17670671259573112</v>
      </c>
      <c r="S41" s="4">
        <f t="shared" si="0"/>
        <v>-0.8856285479571876</v>
      </c>
      <c r="U41" s="10">
        <f t="shared" si="12"/>
        <v>-4.18155878543004</v>
      </c>
      <c r="V41" s="7">
        <f t="shared" si="13"/>
        <v>-4.1843039822666723</v>
      </c>
      <c r="X41" s="4">
        <f t="shared" ca="1" si="14"/>
        <v>-0.14904533079667581</v>
      </c>
      <c r="Y41" s="4">
        <f t="shared" ca="1" si="14"/>
        <v>-0.17895488642000623</v>
      </c>
      <c r="Z41" s="4">
        <f t="shared" ca="1" si="15"/>
        <v>-0.25854442488153156</v>
      </c>
      <c r="AA41" s="4">
        <f t="shared" ca="1" si="16"/>
        <v>-0.43640895218217995</v>
      </c>
      <c r="AB41" s="4">
        <f ca="1">Sheet1!AC41</f>
        <v>0.75380953421664876</v>
      </c>
      <c r="AC41" s="7">
        <f t="shared" ca="1" si="17"/>
        <v>0.87974234146302432</v>
      </c>
      <c r="AD41" s="4">
        <f t="shared" ca="1" si="18"/>
        <v>-0.22745247771748958</v>
      </c>
      <c r="AE41" s="4">
        <f t="shared" ca="1" si="19"/>
        <v>-0.38392743342817603</v>
      </c>
      <c r="AF41" s="21">
        <f ca="1">(Sheet1!B$4*EXP(-Sheet1!B$8*Sheet1!B$7)*NORMSDIST((LN(Sheet1!B$4/(Sheet1!B$5+AD41))-Sheet1!B$8*Sheet1!B$7+Sheet1!B$9*Sheet1!B$7+0.5*Sheet1!B$6*Sheet1!B$6*Sheet1!B$7)/(Sheet1!B$6*SQRT(Sheet1!B$7)))-(Sheet1!B$5+AD41)*EXP(-Sheet1!B$9*Sheet1!B$7)*NORMSDIST((LN(Sheet1!B$4/(Sheet1!B$5+AD41))-Sheet1!B$8*Sheet1!B$7+Sheet1!B$9*Sheet1!B$7-0.5*Sheet1!B$6*Sheet1!B$6*Sheet1!B$7)/(Sheet1!B$6*SQRT(Sheet1!B$7))))*400+100*AE41-400*Sheet1!$B$13</f>
        <v>-1.8094737035717117</v>
      </c>
    </row>
    <row r="42" spans="1:32" x14ac:dyDescent="0.2">
      <c r="D42" s="1">
        <v>42682</v>
      </c>
      <c r="E42">
        <v>111.06</v>
      </c>
      <c r="F42">
        <v>214.11</v>
      </c>
      <c r="G42" s="3">
        <f t="shared" si="1"/>
        <v>0.65000000000000568</v>
      </c>
      <c r="H42" s="3">
        <f t="shared" si="2"/>
        <v>0.96000000000000796</v>
      </c>
      <c r="J42" s="3">
        <f t="shared" si="3"/>
        <v>0.60505099350798808</v>
      </c>
      <c r="K42" s="3">
        <f t="shared" si="4"/>
        <v>0.87126369833402395</v>
      </c>
      <c r="L42" s="4">
        <f t="shared" si="5"/>
        <v>3.7309140147677251</v>
      </c>
      <c r="M42" s="4">
        <f t="shared" si="6"/>
        <v>1.2384260495996946</v>
      </c>
      <c r="N42" s="3">
        <f t="shared" si="7"/>
        <v>0.60534551715593832</v>
      </c>
      <c r="O42" s="3">
        <f t="shared" si="8"/>
        <v>0.87162178785854461</v>
      </c>
      <c r="P42" s="4">
        <f t="shared" si="9"/>
        <v>3.731065546945926</v>
      </c>
      <c r="Q42" s="4">
        <f t="shared" si="10"/>
        <v>1.2383757526015648</v>
      </c>
      <c r="R42" s="4">
        <f t="shared" si="11"/>
        <v>-0.10170066011561119</v>
      </c>
      <c r="S42" s="4">
        <f t="shared" si="0"/>
        <v>-0.691140034327419</v>
      </c>
      <c r="U42" s="10">
        <f t="shared" si="12"/>
        <v>-2.8974696579557007</v>
      </c>
      <c r="V42" s="7">
        <f t="shared" si="13"/>
        <v>-2.8980641645959975</v>
      </c>
      <c r="X42" s="4">
        <f t="shared" ca="1" si="14"/>
        <v>-0.92165815561876974</v>
      </c>
      <c r="Y42" s="4">
        <f t="shared" ca="1" si="14"/>
        <v>0.27242118022601314</v>
      </c>
      <c r="Z42" s="4">
        <f t="shared" ca="1" si="15"/>
        <v>-1.5987725110751512</v>
      </c>
      <c r="AA42" s="4">
        <f t="shared" ca="1" si="16"/>
        <v>-0.70113658419284164</v>
      </c>
      <c r="AB42" s="4">
        <f ca="1">Sheet1!AC42</f>
        <v>0.69741729027611921</v>
      </c>
      <c r="AC42" s="7">
        <f t="shared" ca="1" si="17"/>
        <v>0.91668196355098985</v>
      </c>
      <c r="AD42" s="4">
        <f t="shared" ca="1" si="18"/>
        <v>-1.4655659247237163</v>
      </c>
      <c r="AE42" s="4">
        <f t="shared" ca="1" si="19"/>
        <v>-0.64271926071532803</v>
      </c>
      <c r="AF42" s="21">
        <f ca="1">(Sheet1!B$4*EXP(-Sheet1!B$8*Sheet1!B$7)*NORMSDIST((LN(Sheet1!B$4/(Sheet1!B$5+AD42))-Sheet1!B$8*Sheet1!B$7+Sheet1!B$9*Sheet1!B$7+0.5*Sheet1!B$6*Sheet1!B$6*Sheet1!B$7)/(Sheet1!B$6*SQRT(Sheet1!B$7)))-(Sheet1!B$5+AD42)*EXP(-Sheet1!B$9*Sheet1!B$7)*NORMSDIST((LN(Sheet1!B$4/(Sheet1!B$5+AD42))-Sheet1!B$8*Sheet1!B$7+Sheet1!B$9*Sheet1!B$7-0.5*Sheet1!B$6*Sheet1!B$6*Sheet1!B$7)/(Sheet1!B$6*SQRT(Sheet1!B$7))))*400+100*AE42-400*Sheet1!$B$13</f>
        <v>176.18224398208849</v>
      </c>
    </row>
    <row r="43" spans="1:32" x14ac:dyDescent="0.2">
      <c r="D43" s="1">
        <v>42681</v>
      </c>
      <c r="E43">
        <v>110.41</v>
      </c>
      <c r="F43">
        <v>213.15</v>
      </c>
      <c r="G43" s="3">
        <f t="shared" si="1"/>
        <v>1.5699999999999932</v>
      </c>
      <c r="H43" s="3">
        <f t="shared" si="2"/>
        <v>4.5999999999999943</v>
      </c>
      <c r="J43" s="3">
        <f t="shared" si="3"/>
        <v>1.5250509935079755</v>
      </c>
      <c r="K43" s="3">
        <f t="shared" si="4"/>
        <v>4.5112636983340106</v>
      </c>
      <c r="L43" s="4">
        <f t="shared" si="5"/>
        <v>6.86812795170309</v>
      </c>
      <c r="M43" s="4">
        <f t="shared" si="6"/>
        <v>0.67273952046266039</v>
      </c>
      <c r="N43" s="3">
        <f t="shared" si="7"/>
        <v>1.5253455171559258</v>
      </c>
      <c r="O43" s="3">
        <f t="shared" si="8"/>
        <v>4.5116217878585312</v>
      </c>
      <c r="P43" s="4">
        <f t="shared" si="9"/>
        <v>6.8702829508039915</v>
      </c>
      <c r="Q43" s="4">
        <f t="shared" si="10"/>
        <v>0.67252850250719631</v>
      </c>
      <c r="R43" s="4">
        <f t="shared" si="11"/>
        <v>0.50881089386223266</v>
      </c>
      <c r="S43" s="4">
        <f t="shared" si="0"/>
        <v>-1.4679983594182788</v>
      </c>
      <c r="U43" s="10">
        <f t="shared" si="12"/>
        <v>-5.7228969195357244</v>
      </c>
      <c r="V43" s="7">
        <f t="shared" si="13"/>
        <v>-5.7176466106738406</v>
      </c>
      <c r="X43" s="4">
        <f t="shared" ca="1" si="14"/>
        <v>-1.1103847766026604</v>
      </c>
      <c r="Y43" s="4">
        <f t="shared" ca="1" si="14"/>
        <v>-1.4505266855062529</v>
      </c>
      <c r="Z43" s="4">
        <f t="shared" ca="1" si="15"/>
        <v>-1.926150869198149</v>
      </c>
      <c r="AA43" s="4">
        <f t="shared" ca="1" si="16"/>
        <v>-3.4211687430517674</v>
      </c>
      <c r="AB43" s="4">
        <f ca="1">Sheet1!AC43</f>
        <v>0.70860627725410663</v>
      </c>
      <c r="AC43" s="7">
        <f t="shared" ca="1" si="17"/>
        <v>0.90943762146621465</v>
      </c>
      <c r="AD43" s="4">
        <f t="shared" ca="1" si="18"/>
        <v>-1.7517140650686467</v>
      </c>
      <c r="AE43" s="4">
        <f t="shared" ca="1" si="19"/>
        <v>-3.1113395643155588</v>
      </c>
      <c r="AF43" s="21">
        <f ca="1">(Sheet1!B$4*EXP(-Sheet1!B$8*Sheet1!B$7)*NORMSDIST((LN(Sheet1!B$4/(Sheet1!B$5+AD43))-Sheet1!B$8*Sheet1!B$7+Sheet1!B$9*Sheet1!B$7+0.5*Sheet1!B$6*Sheet1!B$6*Sheet1!B$7)/(Sheet1!B$6*SQRT(Sheet1!B$7)))-(Sheet1!B$5+AD43)*EXP(-Sheet1!B$9*Sheet1!B$7)*NORMSDIST((LN(Sheet1!B$4/(Sheet1!B$5+AD43))-Sheet1!B$8*Sheet1!B$7+Sheet1!B$9*Sheet1!B$7-0.5*Sheet1!B$6*Sheet1!B$6*Sheet1!B$7)/(Sheet1!B$6*SQRT(Sheet1!B$7))))*400+100*AE43-400*Sheet1!$B$13</f>
        <v>-22.413723587948425</v>
      </c>
    </row>
    <row r="44" spans="1:32" x14ac:dyDescent="0.2">
      <c r="D44" s="1">
        <v>42678</v>
      </c>
      <c r="E44">
        <v>108.84</v>
      </c>
      <c r="F44">
        <v>208.55</v>
      </c>
      <c r="G44" s="3">
        <f t="shared" si="1"/>
        <v>-0.98999999999999488</v>
      </c>
      <c r="H44" s="3">
        <f t="shared" si="2"/>
        <v>-0.22999999999998977</v>
      </c>
      <c r="J44" s="3">
        <f t="shared" si="3"/>
        <v>-1.0349490064920126</v>
      </c>
      <c r="K44" s="3">
        <f t="shared" si="4"/>
        <v>-0.31873630166597383</v>
      </c>
      <c r="L44" s="4">
        <f t="shared" si="5"/>
        <v>3.8349190357327485</v>
      </c>
      <c r="M44" s="4">
        <f t="shared" si="6"/>
        <v>1.2048392838682411</v>
      </c>
      <c r="N44" s="3">
        <f t="shared" si="7"/>
        <v>-1.0346544828440623</v>
      </c>
      <c r="O44" s="3">
        <f t="shared" si="8"/>
        <v>-0.31837821214145312</v>
      </c>
      <c r="P44" s="4">
        <f t="shared" si="9"/>
        <v>3.8347243425975277</v>
      </c>
      <c r="Q44" s="4">
        <f t="shared" si="10"/>
        <v>1.2049004548721143</v>
      </c>
      <c r="R44" s="4">
        <f t="shared" si="11"/>
        <v>-7.4296972019105567E-2</v>
      </c>
      <c r="S44" s="4">
        <f t="shared" si="0"/>
        <v>-0.69593075031684692</v>
      </c>
      <c r="U44" s="10">
        <f t="shared" si="12"/>
        <v>-3.0234732756406597</v>
      </c>
      <c r="V44" s="7">
        <f t="shared" si="13"/>
        <v>-3.0251040885174172</v>
      </c>
      <c r="X44" s="4">
        <f t="shared" ca="1" si="14"/>
        <v>0.16565273556391738</v>
      </c>
      <c r="Y44" s="4">
        <f t="shared" ca="1" si="14"/>
        <v>-2.0257903395327523</v>
      </c>
      <c r="Z44" s="4">
        <f t="shared" ca="1" si="15"/>
        <v>0.28735278735334036</v>
      </c>
      <c r="AA44" s="4">
        <f t="shared" ca="1" si="16"/>
        <v>-2.7373824162538942</v>
      </c>
      <c r="AB44" s="4">
        <f ca="1">Sheet1!AC44</f>
        <v>2.9555218859754429E-2</v>
      </c>
      <c r="AC44" s="7">
        <f t="shared" ca="1" si="17"/>
        <v>1.9224168578962293</v>
      </c>
      <c r="AD44" s="4">
        <f t="shared" ca="1" si="18"/>
        <v>0.55241184257153186</v>
      </c>
      <c r="AE44" s="4">
        <f t="shared" ca="1" si="19"/>
        <v>-5.262390103515199</v>
      </c>
      <c r="AF44" s="21">
        <f ca="1">(Sheet1!B$4*EXP(-Sheet1!B$8*Sheet1!B$7)*NORMSDIST((LN(Sheet1!B$4/(Sheet1!B$5+AD44))-Sheet1!B$8*Sheet1!B$7+Sheet1!B$9*Sheet1!B$7+0.5*Sheet1!B$6*Sheet1!B$6*Sheet1!B$7)/(Sheet1!B$6*SQRT(Sheet1!B$7)))-(Sheet1!B$5+AD44)*EXP(-Sheet1!B$9*Sheet1!B$7)*NORMSDIST((LN(Sheet1!B$4/(Sheet1!B$5+AD44))-Sheet1!B$8*Sheet1!B$7+Sheet1!B$9*Sheet1!B$7-0.5*Sheet1!B$6*Sheet1!B$6*Sheet1!B$7)/(Sheet1!B$6*SQRT(Sheet1!B$7))))*400+100*AE44-400*Sheet1!$B$13</f>
        <v>-613.97667636209098</v>
      </c>
    </row>
    <row r="45" spans="1:32" x14ac:dyDescent="0.2">
      <c r="D45" s="1">
        <v>42677</v>
      </c>
      <c r="E45">
        <v>109.83</v>
      </c>
      <c r="F45">
        <v>208.78</v>
      </c>
      <c r="G45" s="3">
        <f t="shared" si="1"/>
        <v>-1.7600000000000051</v>
      </c>
      <c r="H45" s="3">
        <f t="shared" si="2"/>
        <v>-0.96000000000000796</v>
      </c>
      <c r="J45" s="3">
        <f t="shared" si="3"/>
        <v>-1.8049490064920228</v>
      </c>
      <c r="K45" s="3">
        <f t="shared" si="4"/>
        <v>-1.0487363016659921</v>
      </c>
      <c r="L45" s="4">
        <f t="shared" si="5"/>
        <v>4.1704466714247417</v>
      </c>
      <c r="M45" s="4">
        <f t="shared" si="6"/>
        <v>1.1079055719291697</v>
      </c>
      <c r="N45" s="3">
        <f t="shared" si="7"/>
        <v>-1.8046544828440725</v>
      </c>
      <c r="O45" s="3">
        <f t="shared" si="8"/>
        <v>-1.0483782121414713</v>
      </c>
      <c r="P45" s="4">
        <f t="shared" si="9"/>
        <v>4.1700836827201169</v>
      </c>
      <c r="Q45" s="4">
        <f t="shared" si="10"/>
        <v>1.1080020105714128</v>
      </c>
      <c r="R45" s="4">
        <f t="shared" si="11"/>
        <v>9.5415759737704775E-3</v>
      </c>
      <c r="S45" s="4">
        <f t="shared" si="0"/>
        <v>-0.73112930186994163</v>
      </c>
      <c r="U45" s="10">
        <f t="shared" si="12"/>
        <v>-3.4095234172615334</v>
      </c>
      <c r="V45" s="7">
        <f t="shared" si="13"/>
        <v>-3.4126444452133304</v>
      </c>
      <c r="X45" s="4">
        <f t="shared" ca="1" si="14"/>
        <v>-0.78835918681887995</v>
      </c>
      <c r="Y45" s="4">
        <f t="shared" ca="1" si="14"/>
        <v>0.27897098412705784</v>
      </c>
      <c r="Z45" s="4">
        <f t="shared" ca="1" si="15"/>
        <v>-1.3675428238286362</v>
      </c>
      <c r="AA45" s="4">
        <f t="shared" ca="1" si="16"/>
        <v>-0.53317383768544924</v>
      </c>
      <c r="AB45" s="4">
        <f ca="1">Sheet1!AC45</f>
        <v>0.22977423844887701</v>
      </c>
      <c r="AC45" s="7">
        <f t="shared" ca="1" si="17"/>
        <v>1.2953950823526046</v>
      </c>
      <c r="AD45" s="4">
        <f t="shared" ca="1" si="18"/>
        <v>-1.7715082488942098</v>
      </c>
      <c r="AE45" s="4">
        <f t="shared" ca="1" si="19"/>
        <v>-0.69067076737679678</v>
      </c>
      <c r="AF45" s="21">
        <f ca="1">(Sheet1!B$4*EXP(-Sheet1!B$8*Sheet1!B$7)*NORMSDIST((LN(Sheet1!B$4/(Sheet1!B$5+AD45))-Sheet1!B$8*Sheet1!B$7+Sheet1!B$9*Sheet1!B$7+0.5*Sheet1!B$6*Sheet1!B$6*Sheet1!B$7)/(Sheet1!B$6*SQRT(Sheet1!B$7)))-(Sheet1!B$5+AD45)*EXP(-Sheet1!B$9*Sheet1!B$7)*NORMSDIST((LN(Sheet1!B$4/(Sheet1!B$5+AD45))-Sheet1!B$8*Sheet1!B$7+Sheet1!B$9*Sheet1!B$7-0.5*Sheet1!B$6*Sheet1!B$6*Sheet1!B$7)/(Sheet1!B$6*SQRT(Sheet1!B$7))))*400+100*AE45-400*Sheet1!$B$13</f>
        <v>223.00800702697825</v>
      </c>
    </row>
    <row r="46" spans="1:32" x14ac:dyDescent="0.2">
      <c r="D46" s="1">
        <v>42676</v>
      </c>
      <c r="E46">
        <v>111.59</v>
      </c>
      <c r="F46">
        <v>209.74</v>
      </c>
      <c r="G46" s="3">
        <f t="shared" si="1"/>
        <v>0.10000000000000853</v>
      </c>
      <c r="H46" s="3">
        <f t="shared" si="2"/>
        <v>-1.2699999999999818</v>
      </c>
      <c r="J46" s="3">
        <f t="shared" si="3"/>
        <v>5.5050993507990885E-2</v>
      </c>
      <c r="K46" s="3">
        <f t="shared" si="4"/>
        <v>-1.3587363016659659</v>
      </c>
      <c r="L46" s="4">
        <f t="shared" si="5"/>
        <v>4.0856061837217341</v>
      </c>
      <c r="M46" s="4">
        <f t="shared" si="6"/>
        <v>1.130912010833109</v>
      </c>
      <c r="N46" s="3">
        <f t="shared" si="7"/>
        <v>5.5345517155941215E-2</v>
      </c>
      <c r="O46" s="3">
        <f t="shared" si="8"/>
        <v>-1.3583782121414452</v>
      </c>
      <c r="P46" s="4">
        <f t="shared" si="9"/>
        <v>4.0855997217942104</v>
      </c>
      <c r="Q46" s="4">
        <f t="shared" si="10"/>
        <v>1.1309137995231293</v>
      </c>
      <c r="R46" s="4">
        <f t="shared" si="11"/>
        <v>-1.0925999216482296E-2</v>
      </c>
      <c r="S46" s="4">
        <f t="shared" si="0"/>
        <v>-0.71976490375349367</v>
      </c>
      <c r="U46" s="10">
        <f t="shared" si="12"/>
        <v>-3.315201538913688</v>
      </c>
      <c r="V46" s="7">
        <f t="shared" si="13"/>
        <v>-3.3176799434873323</v>
      </c>
      <c r="X46" s="4">
        <f t="shared" ca="1" si="14"/>
        <v>-0.5970624875259799</v>
      </c>
      <c r="Y46" s="4">
        <f t="shared" ca="1" si="14"/>
        <v>0.90393795169631219</v>
      </c>
      <c r="Z46" s="4">
        <f t="shared" ca="1" si="15"/>
        <v>-1.0357062286394281</v>
      </c>
      <c r="AA46" s="4">
        <f t="shared" ca="1" si="16"/>
        <v>0.59950741259231</v>
      </c>
      <c r="AB46" s="4">
        <f ca="1">Sheet1!AC46</f>
        <v>0.530627105662276</v>
      </c>
      <c r="AC46" s="7">
        <f t="shared" ca="1" si="17"/>
        <v>1.0258155831040718</v>
      </c>
      <c r="AD46" s="4">
        <f t="shared" ca="1" si="18"/>
        <v>-1.062443588856274</v>
      </c>
      <c r="AE46" s="4">
        <f t="shared" ca="1" si="19"/>
        <v>0.61498404602359391</v>
      </c>
      <c r="AF46" s="21">
        <f ca="1">(Sheet1!B$4*EXP(-Sheet1!B$8*Sheet1!B$7)*NORMSDIST((LN(Sheet1!B$4/(Sheet1!B$5+AD46))-Sheet1!B$8*Sheet1!B$7+Sheet1!B$9*Sheet1!B$7+0.5*Sheet1!B$6*Sheet1!B$6*Sheet1!B$7)/(Sheet1!B$6*SQRT(Sheet1!B$7)))-(Sheet1!B$5+AD46)*EXP(-Sheet1!B$9*Sheet1!B$7)*NORMSDIST((LN(Sheet1!B$4/(Sheet1!B$5+AD46))-Sheet1!B$8*Sheet1!B$7+Sheet1!B$9*Sheet1!B$7-0.5*Sheet1!B$6*Sheet1!B$6*Sheet1!B$7)/(Sheet1!B$6*SQRT(Sheet1!B$7))))*400+100*AE46-400*Sheet1!$B$13</f>
        <v>234.69042536934057</v>
      </c>
    </row>
    <row r="47" spans="1:32" x14ac:dyDescent="0.2">
      <c r="D47" s="1">
        <v>42675</v>
      </c>
      <c r="E47">
        <v>111.49</v>
      </c>
      <c r="F47">
        <v>211.01</v>
      </c>
      <c r="G47" s="3">
        <f t="shared" si="1"/>
        <v>-2.0500000000000114</v>
      </c>
      <c r="H47" s="3">
        <f t="shared" si="2"/>
        <v>-1.5400000000000205</v>
      </c>
      <c r="J47" s="3">
        <f t="shared" si="3"/>
        <v>-2.0949490064920289</v>
      </c>
      <c r="K47" s="3">
        <f t="shared" si="4"/>
        <v>-1.6287363016660046</v>
      </c>
      <c r="L47" s="4">
        <f t="shared" si="5"/>
        <v>4.3586746127025382</v>
      </c>
      <c r="M47" s="4">
        <f t="shared" si="6"/>
        <v>1.0600610312225338</v>
      </c>
      <c r="N47" s="3">
        <f t="shared" si="7"/>
        <v>-2.0946544828440787</v>
      </c>
      <c r="O47" s="3">
        <f t="shared" si="8"/>
        <v>-1.6283782121414838</v>
      </c>
      <c r="P47" s="4">
        <f t="shared" si="9"/>
        <v>4.3583748443601662</v>
      </c>
      <c r="Q47" s="4">
        <f t="shared" si="10"/>
        <v>1.0601339420550093</v>
      </c>
      <c r="R47" s="4">
        <f t="shared" si="11"/>
        <v>5.3704719560343506E-2</v>
      </c>
      <c r="S47" s="4">
        <f t="shared" si="0"/>
        <v>-0.76149390286865126</v>
      </c>
      <c r="U47" s="10">
        <f t="shared" si="12"/>
        <v>-3.6132016735038142</v>
      </c>
      <c r="V47" s="7">
        <f t="shared" si="13"/>
        <v>-3.6166141356496619</v>
      </c>
      <c r="X47" s="4">
        <f t="shared" ca="1" si="14"/>
        <v>-0.25776170257956382</v>
      </c>
      <c r="Y47" s="4">
        <f t="shared" ca="1" si="14"/>
        <v>-1.6931490932677777</v>
      </c>
      <c r="Z47" s="4">
        <f t="shared" ca="1" si="15"/>
        <v>-0.44713142500807596</v>
      </c>
      <c r="AA47" s="4">
        <f t="shared" ca="1" si="16"/>
        <v>-2.7589430555781571</v>
      </c>
      <c r="AB47" s="4">
        <f ca="1">Sheet1!AC47</f>
        <v>0.70709038403282665</v>
      </c>
      <c r="AC47" s="7">
        <f t="shared" ca="1" si="17"/>
        <v>0.91042078875598575</v>
      </c>
      <c r="AD47" s="4">
        <f t="shared" ca="1" si="18"/>
        <v>-0.40707774463344043</v>
      </c>
      <c r="AE47" s="4">
        <f t="shared" ca="1" si="19"/>
        <v>-2.5117991127923154</v>
      </c>
      <c r="AF47" s="21">
        <f ca="1">(Sheet1!B$4*EXP(-Sheet1!B$8*Sheet1!B$7)*NORMSDIST((LN(Sheet1!B$4/(Sheet1!B$5+AD47))-Sheet1!B$8*Sheet1!B$7+Sheet1!B$9*Sheet1!B$7+0.5*Sheet1!B$6*Sheet1!B$6*Sheet1!B$7)/(Sheet1!B$6*SQRT(Sheet1!B$7)))-(Sheet1!B$5+AD47)*EXP(-Sheet1!B$9*Sheet1!B$7)*NORMSDIST((LN(Sheet1!B$4/(Sheet1!B$5+AD47))-Sheet1!B$8*Sheet1!B$7+Sheet1!B$9*Sheet1!B$7-0.5*Sheet1!B$6*Sheet1!B$6*Sheet1!B$7)/(Sheet1!B$6*SQRT(Sheet1!B$7))))*400+100*AE47-400*Sheet1!$B$13</f>
        <v>-185.51616608268023</v>
      </c>
    </row>
    <row r="48" spans="1:32" x14ac:dyDescent="0.2">
      <c r="D48" s="1">
        <v>42674</v>
      </c>
      <c r="E48">
        <v>113.54</v>
      </c>
      <c r="F48">
        <v>212.55</v>
      </c>
      <c r="G48" s="3">
        <f t="shared" si="1"/>
        <v>-0.17999999999999261</v>
      </c>
      <c r="H48" s="3">
        <f t="shared" si="2"/>
        <v>1.0000000000019327E-2</v>
      </c>
      <c r="J48" s="3">
        <f t="shared" si="3"/>
        <v>-0.22494900649201025</v>
      </c>
      <c r="K48" s="3">
        <f t="shared" si="4"/>
        <v>-7.8736301665964722E-2</v>
      </c>
      <c r="L48" s="4">
        <f t="shared" si="5"/>
        <v>3.6302308160518022</v>
      </c>
      <c r="M48" s="4">
        <f t="shared" si="6"/>
        <v>1.2727733686449425</v>
      </c>
      <c r="N48" s="3">
        <f t="shared" si="7"/>
        <v>-0.22465448284405992</v>
      </c>
      <c r="O48" s="3">
        <f t="shared" si="8"/>
        <v>-7.8378212141444026E-2</v>
      </c>
      <c r="P48" s="4">
        <f t="shared" si="9"/>
        <v>3.6302090331446104</v>
      </c>
      <c r="Q48" s="4">
        <f t="shared" si="10"/>
        <v>1.2727810058647038</v>
      </c>
      <c r="R48" s="4">
        <f t="shared" si="11"/>
        <v>-0.12910428781598426</v>
      </c>
      <c r="S48" s="4">
        <f t="shared" si="0"/>
        <v>-0.68981311002640988</v>
      </c>
      <c r="U48" s="10">
        <f t="shared" si="12"/>
        <v>-2.7715598511469759</v>
      </c>
      <c r="V48" s="7">
        <f t="shared" si="13"/>
        <v>-2.7716621368441294</v>
      </c>
      <c r="X48" s="4">
        <f t="shared" ca="1" si="14"/>
        <v>-1.1729616847692215</v>
      </c>
      <c r="Y48" s="4">
        <f t="shared" ca="1" si="14"/>
        <v>-0.5582496583954687</v>
      </c>
      <c r="Z48" s="4">
        <f t="shared" ca="1" si="15"/>
        <v>-2.0347011380747961</v>
      </c>
      <c r="AA48" s="4">
        <f t="shared" ca="1" si="16"/>
        <v>-2.2031168111416681</v>
      </c>
      <c r="AB48" s="4">
        <f ca="1">Sheet1!AC48</f>
        <v>0.25639800263546886</v>
      </c>
      <c r="AC48" s="7">
        <f t="shared" ca="1" si="17"/>
        <v>1.2621814853267348</v>
      </c>
      <c r="AD48" s="4">
        <f t="shared" ca="1" si="18"/>
        <v>-2.5681621046512437</v>
      </c>
      <c r="AE48" s="4">
        <f t="shared" ca="1" si="19"/>
        <v>-2.78073324903509</v>
      </c>
      <c r="AF48" s="21">
        <f ca="1">(Sheet1!B$4*EXP(-Sheet1!B$8*Sheet1!B$7)*NORMSDIST((LN(Sheet1!B$4/(Sheet1!B$5+AD48))-Sheet1!B$8*Sheet1!B$7+Sheet1!B$9*Sheet1!B$7+0.5*Sheet1!B$6*Sheet1!B$6*Sheet1!B$7)/(Sheet1!B$6*SQRT(Sheet1!B$7)))-(Sheet1!B$5+AD48)*EXP(-Sheet1!B$9*Sheet1!B$7)*NORMSDIST((LN(Sheet1!B$4/(Sheet1!B$5+AD48))-Sheet1!B$8*Sheet1!B$7+Sheet1!B$9*Sheet1!B$7-0.5*Sheet1!B$6*Sheet1!B$6*Sheet1!B$7)/(Sheet1!B$6*SQRT(Sheet1!B$7))))*400+100*AE48-400*Sheet1!$B$13</f>
        <v>150.75861685388236</v>
      </c>
    </row>
    <row r="49" spans="4:32" x14ac:dyDescent="0.2">
      <c r="D49" s="1">
        <v>42671</v>
      </c>
      <c r="E49">
        <v>113.72</v>
      </c>
      <c r="F49">
        <v>212.54</v>
      </c>
      <c r="G49" s="3">
        <f t="shared" si="1"/>
        <v>-0.76000000000000512</v>
      </c>
      <c r="H49" s="3">
        <f t="shared" si="2"/>
        <v>-0.62999999999999545</v>
      </c>
      <c r="J49" s="3">
        <f t="shared" si="3"/>
        <v>-0.80494900649202272</v>
      </c>
      <c r="K49" s="3">
        <f t="shared" si="4"/>
        <v>-0.71873630166597946</v>
      </c>
      <c r="L49" s="4">
        <f t="shared" si="5"/>
        <v>3.7347706374795</v>
      </c>
      <c r="M49" s="4">
        <f t="shared" si="6"/>
        <v>1.2371472181818266</v>
      </c>
      <c r="N49" s="3">
        <f t="shared" si="7"/>
        <v>-0.80465448284407248</v>
      </c>
      <c r="O49" s="3">
        <f t="shared" si="8"/>
        <v>-0.71837821214145881</v>
      </c>
      <c r="P49" s="4">
        <f t="shared" si="9"/>
        <v>3.7346853176886827</v>
      </c>
      <c r="Q49" s="4">
        <f t="shared" si="10"/>
        <v>1.2371754811097273</v>
      </c>
      <c r="R49" s="4">
        <f t="shared" si="11"/>
        <v>-0.10073095968454737</v>
      </c>
      <c r="S49" s="4">
        <f t="shared" si="0"/>
        <v>-0.69125100086727831</v>
      </c>
      <c r="U49" s="10">
        <f t="shared" si="12"/>
        <v>-2.901926809839078</v>
      </c>
      <c r="V49" s="7">
        <f t="shared" si="13"/>
        <v>-2.9028378397913395</v>
      </c>
      <c r="X49" s="4">
        <f t="shared" ca="1" si="14"/>
        <v>0.12373936161055264</v>
      </c>
      <c r="Y49" s="4">
        <f t="shared" ca="1" si="14"/>
        <v>-1.2625901518725826</v>
      </c>
      <c r="Z49" s="4">
        <f t="shared" ca="1" si="15"/>
        <v>0.2146469259506768</v>
      </c>
      <c r="AA49" s="4">
        <f t="shared" ca="1" si="16"/>
        <v>-1.6817297551840817</v>
      </c>
      <c r="AB49" s="4">
        <f ca="1">Sheet1!AC49</f>
        <v>0.37798808084686442</v>
      </c>
      <c r="AC49" s="7">
        <f t="shared" ca="1" si="17"/>
        <v>1.1410815610624738</v>
      </c>
      <c r="AD49" s="4">
        <f t="shared" ca="1" si="18"/>
        <v>0.24492964934105951</v>
      </c>
      <c r="AE49" s="4">
        <f t="shared" ca="1" si="19"/>
        <v>-1.918990814330664</v>
      </c>
      <c r="AF49" s="21">
        <f ca="1">(Sheet1!B$4*EXP(-Sheet1!B$8*Sheet1!B$7)*NORMSDIST((LN(Sheet1!B$4/(Sheet1!B$5+AD49))-Sheet1!B$8*Sheet1!B$7+Sheet1!B$9*Sheet1!B$7+0.5*Sheet1!B$6*Sheet1!B$6*Sheet1!B$7)/(Sheet1!B$6*SQRT(Sheet1!B$7)))-(Sheet1!B$5+AD49)*EXP(-Sheet1!B$9*Sheet1!B$7)*NORMSDIST((LN(Sheet1!B$4/(Sheet1!B$5+AD49))-Sheet1!B$8*Sheet1!B$7+Sheet1!B$9*Sheet1!B$7-0.5*Sheet1!B$6*Sheet1!B$6*Sheet1!B$7)/(Sheet1!B$6*SQRT(Sheet1!B$7))))*400+100*AE49-400*Sheet1!$B$13</f>
        <v>-230.99426745753181</v>
      </c>
    </row>
    <row r="50" spans="4:32" x14ac:dyDescent="0.2">
      <c r="D50" s="1">
        <v>42670</v>
      </c>
      <c r="E50">
        <v>114.48</v>
      </c>
      <c r="F50">
        <v>213.17</v>
      </c>
      <c r="G50" s="3">
        <f t="shared" si="1"/>
        <v>-1.1099999999999994</v>
      </c>
      <c r="H50" s="3">
        <f t="shared" si="2"/>
        <v>-0.5700000000000216</v>
      </c>
      <c r="J50" s="3">
        <f t="shared" si="3"/>
        <v>-1.1549490064920171</v>
      </c>
      <c r="K50" s="3">
        <f t="shared" si="4"/>
        <v>-0.65873630166600561</v>
      </c>
      <c r="L50" s="4">
        <f t="shared" si="5"/>
        <v>3.8463972017831431</v>
      </c>
      <c r="M50" s="4">
        <f t="shared" si="6"/>
        <v>1.2012438815634903</v>
      </c>
      <c r="N50" s="3">
        <f t="shared" si="7"/>
        <v>-1.1546544828440668</v>
      </c>
      <c r="O50" s="3">
        <f t="shared" si="8"/>
        <v>-0.65837821214148495</v>
      </c>
      <c r="P50" s="4">
        <f t="shared" si="9"/>
        <v>3.8462090636072164</v>
      </c>
      <c r="Q50" s="4">
        <f t="shared" si="10"/>
        <v>1.2013026406764202</v>
      </c>
      <c r="R50" s="4">
        <f t="shared" si="11"/>
        <v>-7.130652057707465E-2</v>
      </c>
      <c r="S50" s="4">
        <f t="shared" si="0"/>
        <v>-0.69665915300446868</v>
      </c>
      <c r="U50" s="10">
        <f t="shared" si="12"/>
        <v>-3.0372290879795978</v>
      </c>
      <c r="V50" s="7">
        <f t="shared" si="13"/>
        <v>-3.0389127790134922</v>
      </c>
      <c r="X50" s="4">
        <f t="shared" ca="1" si="14"/>
        <v>-0.37293419908540726</v>
      </c>
      <c r="Y50" s="4">
        <f t="shared" ca="1" si="14"/>
        <v>0.53622029653655046</v>
      </c>
      <c r="Z50" s="4">
        <f t="shared" ca="1" si="15"/>
        <v>-0.64691766931448014</v>
      </c>
      <c r="AA50" s="4">
        <f t="shared" ca="1" si="16"/>
        <v>0.33333466995568639</v>
      </c>
      <c r="AB50" s="4">
        <f ca="1">Sheet1!AC50</f>
        <v>0.60835940943467992</v>
      </c>
      <c r="AC50" s="7">
        <f t="shared" ca="1" si="17"/>
        <v>0.97412159917275265</v>
      </c>
      <c r="AD50" s="4">
        <f t="shared" ca="1" si="18"/>
        <v>-0.63017647456573134</v>
      </c>
      <c r="AE50" s="4">
        <f t="shared" ca="1" si="19"/>
        <v>0.32470850175695493</v>
      </c>
      <c r="AF50" s="21">
        <f ca="1">(Sheet1!B$4*EXP(-Sheet1!B$8*Sheet1!B$7)*NORMSDIST((LN(Sheet1!B$4/(Sheet1!B$5+AD50))-Sheet1!B$8*Sheet1!B$7+Sheet1!B$9*Sheet1!B$7+0.5*Sheet1!B$6*Sheet1!B$6*Sheet1!B$7)/(Sheet1!B$6*SQRT(Sheet1!B$7)))-(Sheet1!B$5+AD50)*EXP(-Sheet1!B$9*Sheet1!B$7)*NORMSDIST((LN(Sheet1!B$4/(Sheet1!B$5+AD50))-Sheet1!B$8*Sheet1!B$7+Sheet1!B$9*Sheet1!B$7-0.5*Sheet1!B$6*Sheet1!B$6*Sheet1!B$7)/(Sheet1!B$6*SQRT(Sheet1!B$7))))*400+100*AE50-400*Sheet1!$B$13</f>
        <v>134.4870896068951</v>
      </c>
    </row>
    <row r="51" spans="4:32" x14ac:dyDescent="0.2">
      <c r="D51" s="1">
        <v>42669</v>
      </c>
      <c r="E51">
        <v>115.59</v>
      </c>
      <c r="F51">
        <v>213.74</v>
      </c>
      <c r="G51" s="3">
        <f t="shared" si="1"/>
        <v>-2.6599999999999966</v>
      </c>
      <c r="H51" s="3">
        <f t="shared" si="2"/>
        <v>-0.4299999999999784</v>
      </c>
      <c r="J51" s="3">
        <f t="shared" si="3"/>
        <v>-2.7049490064920141</v>
      </c>
      <c r="K51" s="3">
        <f t="shared" si="4"/>
        <v>-0.51873630166596241</v>
      </c>
      <c r="L51" s="4">
        <f t="shared" si="5"/>
        <v>5.2620261770037908</v>
      </c>
      <c r="M51" s="4">
        <f t="shared" si="6"/>
        <v>0.87807641947836745</v>
      </c>
      <c r="N51" s="3">
        <f t="shared" si="7"/>
        <v>-2.704654482844064</v>
      </c>
      <c r="O51" s="3">
        <f t="shared" si="8"/>
        <v>-0.51837821214144175</v>
      </c>
      <c r="P51" s="4">
        <f t="shared" si="9"/>
        <v>5.2608780199717193</v>
      </c>
      <c r="Q51" s="4">
        <f t="shared" si="10"/>
        <v>0.87826805471717984</v>
      </c>
      <c r="R51" s="4">
        <f t="shared" si="11"/>
        <v>0.24190343861363317</v>
      </c>
      <c r="S51" s="4">
        <f t="shared" si="0"/>
        <v>-0.97327848392523642</v>
      </c>
      <c r="U51" s="10">
        <f t="shared" si="12"/>
        <v>-4.483411656305865</v>
      </c>
      <c r="V51" s="7">
        <f t="shared" si="13"/>
        <v>-4.4868693633835033</v>
      </c>
      <c r="X51" s="4">
        <f t="shared" ca="1" si="14"/>
        <v>-0.75165693527911948</v>
      </c>
      <c r="Y51" s="4">
        <f t="shared" ca="1" si="14"/>
        <v>0.43252680320080505</v>
      </c>
      <c r="Z51" s="4">
        <f t="shared" ca="1" si="15"/>
        <v>-1.3038765387764089</v>
      </c>
      <c r="AA51" s="4">
        <f t="shared" ca="1" si="16"/>
        <v>-0.26711658593770621</v>
      </c>
      <c r="AB51" s="4">
        <f ca="1">Sheet1!AC51</f>
        <v>1.1724261522372936E-2</v>
      </c>
      <c r="AC51" s="7">
        <f t="shared" ca="1" si="17"/>
        <v>2.2356546390667407</v>
      </c>
      <c r="AD51" s="4">
        <f t="shared" ca="1" si="18"/>
        <v>-2.9150176326857635</v>
      </c>
      <c r="AE51" s="4">
        <f t="shared" ca="1" si="19"/>
        <v>-0.59718043452330261</v>
      </c>
      <c r="AF51" s="21">
        <f ca="1">(Sheet1!B$4*EXP(-Sheet1!B$8*Sheet1!B$7)*NORMSDIST((LN(Sheet1!B$4/(Sheet1!B$5+AD51))-Sheet1!B$8*Sheet1!B$7+Sheet1!B$9*Sheet1!B$7+0.5*Sheet1!B$6*Sheet1!B$6*Sheet1!B$7)/(Sheet1!B$6*SQRT(Sheet1!B$7)))-(Sheet1!B$5+AD51)*EXP(-Sheet1!B$9*Sheet1!B$7)*NORMSDIST((LN(Sheet1!B$4/(Sheet1!B$5+AD51))-Sheet1!B$8*Sheet1!B$7+Sheet1!B$9*Sheet1!B$7-0.5*Sheet1!B$6*Sheet1!B$6*Sheet1!B$7)/(Sheet1!B$6*SQRT(Sheet1!B$7))))*400+100*AE51-400*Sheet1!$B$13</f>
        <v>429.72007589240138</v>
      </c>
    </row>
    <row r="52" spans="4:32" x14ac:dyDescent="0.2">
      <c r="D52" s="1">
        <v>42668</v>
      </c>
      <c r="E52">
        <v>118.25</v>
      </c>
      <c r="F52">
        <v>214.17</v>
      </c>
      <c r="G52" s="3">
        <f t="shared" si="1"/>
        <v>0.59999999999999432</v>
      </c>
      <c r="H52" s="3">
        <f t="shared" si="2"/>
        <v>-0.71999999999999886</v>
      </c>
      <c r="J52" s="3">
        <f t="shared" si="3"/>
        <v>0.55505099350797671</v>
      </c>
      <c r="K52" s="3">
        <f t="shared" si="4"/>
        <v>-0.80873630166598287</v>
      </c>
      <c r="L52" s="4">
        <f t="shared" si="5"/>
        <v>4.0087188713035893</v>
      </c>
      <c r="M52" s="4">
        <f t="shared" si="6"/>
        <v>1.152602927030004</v>
      </c>
      <c r="N52" s="3">
        <f t="shared" si="7"/>
        <v>0.55534551715592695</v>
      </c>
      <c r="O52" s="3">
        <f t="shared" si="8"/>
        <v>-0.80837821214146222</v>
      </c>
      <c r="P52" s="4">
        <f t="shared" si="9"/>
        <v>4.0086062197597672</v>
      </c>
      <c r="Q52" s="4">
        <f t="shared" si="10"/>
        <v>1.1526353179639159</v>
      </c>
      <c r="R52" s="4">
        <f t="shared" si="11"/>
        <v>-2.9950922297850013E-2</v>
      </c>
      <c r="S52" s="4">
        <f t="shared" si="0"/>
        <v>-0.71078312233191643</v>
      </c>
      <c r="U52" s="10">
        <f t="shared" si="12"/>
        <v>-3.2275708257535825</v>
      </c>
      <c r="V52" s="7">
        <f t="shared" si="13"/>
        <v>-3.2298985609885551</v>
      </c>
      <c r="X52" s="4">
        <f t="shared" ca="1" si="14"/>
        <v>0.16480915973287277</v>
      </c>
      <c r="Y52" s="4">
        <f t="shared" ca="1" si="14"/>
        <v>-0.60490141824894483</v>
      </c>
      <c r="Z52" s="4">
        <f t="shared" ca="1" si="15"/>
        <v>0.28588946188775488</v>
      </c>
      <c r="AA52" s="4">
        <f t="shared" ca="1" si="16"/>
        <v>-0.68025221133312563</v>
      </c>
      <c r="AB52" s="4">
        <f ca="1">Sheet1!AC52</f>
        <v>0.47008075816890782</v>
      </c>
      <c r="AC52" s="7">
        <f t="shared" ca="1" si="17"/>
        <v>1.0686017168593782</v>
      </c>
      <c r="AD52" s="4">
        <f t="shared" ca="1" si="18"/>
        <v>0.30550196980525862</v>
      </c>
      <c r="AE52" s="4">
        <f t="shared" ca="1" si="19"/>
        <v>-0.72691868092796663</v>
      </c>
      <c r="AF52" s="21">
        <f ca="1">(Sheet1!B$4*EXP(-Sheet1!B$8*Sheet1!B$7)*NORMSDIST((LN(Sheet1!B$4/(Sheet1!B$5+AD52))-Sheet1!B$8*Sheet1!B$7+Sheet1!B$9*Sheet1!B$7+0.5*Sheet1!B$6*Sheet1!B$6*Sheet1!B$7)/(Sheet1!B$6*SQRT(Sheet1!B$7)))-(Sheet1!B$5+AD52)*EXP(-Sheet1!B$9*Sheet1!B$7)*NORMSDIST((LN(Sheet1!B$4/(Sheet1!B$5+AD52))-Sheet1!B$8*Sheet1!B$7+Sheet1!B$9*Sheet1!B$7-0.5*Sheet1!B$6*Sheet1!B$6*Sheet1!B$7)/(Sheet1!B$6*SQRT(Sheet1!B$7))))*400+100*AE52-400*Sheet1!$B$13</f>
        <v>-121.40779026005202</v>
      </c>
    </row>
    <row r="53" spans="4:32" x14ac:dyDescent="0.2">
      <c r="D53" s="1">
        <v>42667</v>
      </c>
      <c r="E53">
        <v>117.65</v>
      </c>
      <c r="F53">
        <v>214.89</v>
      </c>
      <c r="G53" s="3">
        <f t="shared" si="1"/>
        <v>1.0500000000000114</v>
      </c>
      <c r="H53" s="3">
        <f t="shared" si="2"/>
        <v>0.90999999999999659</v>
      </c>
      <c r="J53" s="3">
        <f t="shared" si="3"/>
        <v>1.0050509935079937</v>
      </c>
      <c r="K53" s="3">
        <f t="shared" si="4"/>
        <v>0.82126369833401258</v>
      </c>
      <c r="L53" s="4">
        <f t="shared" si="5"/>
        <v>3.7924970835083309</v>
      </c>
      <c r="M53" s="4">
        <f t="shared" si="6"/>
        <v>1.2183163237743808</v>
      </c>
      <c r="N53" s="3">
        <f t="shared" si="7"/>
        <v>1.005345517155944</v>
      </c>
      <c r="O53" s="3">
        <f t="shared" si="8"/>
        <v>0.82162178785853324</v>
      </c>
      <c r="P53" s="4">
        <f t="shared" si="9"/>
        <v>3.7925961831200832</v>
      </c>
      <c r="Q53" s="4">
        <f t="shared" si="10"/>
        <v>1.2182844894664693</v>
      </c>
      <c r="R53" s="4">
        <f t="shared" si="11"/>
        <v>-8.5343730416020946E-2</v>
      </c>
      <c r="S53" s="4">
        <f t="shared" si="0"/>
        <v>-0.69358889303420235</v>
      </c>
      <c r="U53" s="10">
        <f t="shared" si="12"/>
        <v>-2.9726685930909502</v>
      </c>
      <c r="V53" s="7">
        <f t="shared" si="13"/>
        <v>-2.9737076527439448</v>
      </c>
      <c r="X53" s="4">
        <f t="shared" ca="1" si="14"/>
        <v>-5.6877794445303623E-2</v>
      </c>
      <c r="Y53" s="4">
        <f t="shared" ca="1" si="14"/>
        <v>-0.40499600032352279</v>
      </c>
      <c r="Z53" s="4">
        <f t="shared" ca="1" si="15"/>
        <v>-9.8664188772554118E-2</v>
      </c>
      <c r="AA53" s="4">
        <f t="shared" ca="1" si="16"/>
        <v>-0.65425016656786994</v>
      </c>
      <c r="AB53" s="4">
        <f ca="1">Sheet1!AC53</f>
        <v>0.5096423596259686</v>
      </c>
      <c r="AC53" s="7">
        <f t="shared" ca="1" si="17"/>
        <v>1.0403249759402788</v>
      </c>
      <c r="AD53" s="4">
        <f t="shared" ca="1" si="18"/>
        <v>-0.10264281981097449</v>
      </c>
      <c r="AE53" s="4">
        <f t="shared" ca="1" si="19"/>
        <v>-0.68063278879364275</v>
      </c>
      <c r="AF53" s="21">
        <f ca="1">(Sheet1!B$4*EXP(-Sheet1!B$8*Sheet1!B$7)*NORMSDIST((LN(Sheet1!B$4/(Sheet1!B$5+AD53))-Sheet1!B$8*Sheet1!B$7+Sheet1!B$9*Sheet1!B$7+0.5*Sheet1!B$6*Sheet1!B$6*Sheet1!B$7)/(Sheet1!B$6*SQRT(Sheet1!B$7)))-(Sheet1!B$5+AD53)*EXP(-Sheet1!B$9*Sheet1!B$7)*NORMSDIST((LN(Sheet1!B$4/(Sheet1!B$5+AD53))-Sheet1!B$8*Sheet1!B$7+Sheet1!B$9*Sheet1!B$7-0.5*Sheet1!B$6*Sheet1!B$6*Sheet1!B$7)/(Sheet1!B$6*SQRT(Sheet1!B$7))))*400+100*AE53-400*Sheet1!$B$13</f>
        <v>-51.587472032147161</v>
      </c>
    </row>
    <row r="54" spans="4:32" x14ac:dyDescent="0.2">
      <c r="D54" s="1">
        <v>42664</v>
      </c>
      <c r="E54">
        <v>116.6</v>
      </c>
      <c r="F54">
        <v>213.98</v>
      </c>
      <c r="G54" s="3">
        <f t="shared" si="1"/>
        <v>-0.46000000000000796</v>
      </c>
      <c r="H54" s="3">
        <f t="shared" si="2"/>
        <v>9.9999999999994316E-2</v>
      </c>
      <c r="J54" s="3">
        <f t="shared" si="3"/>
        <v>-0.50494900649202556</v>
      </c>
      <c r="K54" s="3">
        <f t="shared" si="4"/>
        <v>1.1263698334010266E-2</v>
      </c>
      <c r="L54" s="4">
        <f t="shared" si="5"/>
        <v>3.6933006140290807</v>
      </c>
      <c r="M54" s="4">
        <f t="shared" si="6"/>
        <v>1.2510384578915703</v>
      </c>
      <c r="N54" s="3">
        <f t="shared" si="7"/>
        <v>-0.50465448284407532</v>
      </c>
      <c r="O54" s="3">
        <f t="shared" si="8"/>
        <v>1.1621787858530963E-2</v>
      </c>
      <c r="P54" s="4">
        <f t="shared" si="9"/>
        <v>3.6932352016536298</v>
      </c>
      <c r="Q54" s="4">
        <f t="shared" si="10"/>
        <v>1.2510606155373314</v>
      </c>
      <c r="R54" s="4">
        <f t="shared" si="11"/>
        <v>-0.11189169879521899</v>
      </c>
      <c r="S54" s="4">
        <f t="shared" si="0"/>
        <v>-0.69023694097922395</v>
      </c>
      <c r="U54" s="10">
        <f t="shared" si="12"/>
        <v>-2.8506344482947599</v>
      </c>
      <c r="V54" s="7">
        <f t="shared" si="13"/>
        <v>-2.8512463526732574</v>
      </c>
      <c r="X54" s="4">
        <f t="shared" ca="1" si="14"/>
        <v>0.99385213203515554</v>
      </c>
      <c r="Y54" s="4">
        <f t="shared" ca="1" si="14"/>
        <v>-1.3085176773804408</v>
      </c>
      <c r="Z54" s="4">
        <f t="shared" ca="1" si="15"/>
        <v>1.7240052172103617</v>
      </c>
      <c r="AA54" s="4">
        <f t="shared" ca="1" si="16"/>
        <v>-0.71380190362784268</v>
      </c>
      <c r="AB54" s="4">
        <f ca="1">Sheet1!AC54</f>
        <v>0.24330021526872558</v>
      </c>
      <c r="AC54" s="7">
        <f t="shared" ca="1" si="17"/>
        <v>1.2781020305461106</v>
      </c>
      <c r="AD54" s="4">
        <f t="shared" ca="1" si="18"/>
        <v>2.203454568788652</v>
      </c>
      <c r="AE54" s="4">
        <f t="shared" ca="1" si="19"/>
        <v>-0.91231166243442485</v>
      </c>
      <c r="AF54" s="21">
        <f ca="1">(Sheet1!B$4*EXP(-Sheet1!B$8*Sheet1!B$7)*NORMSDIST((LN(Sheet1!B$4/(Sheet1!B$5+AD54))-Sheet1!B$8*Sheet1!B$7+Sheet1!B$9*Sheet1!B$7+0.5*Sheet1!B$6*Sheet1!B$6*Sheet1!B$7)/(Sheet1!B$6*SQRT(Sheet1!B$7)))-(Sheet1!B$5+AD54)*EXP(-Sheet1!B$9*Sheet1!B$7)*NORMSDIST((LN(Sheet1!B$4/(Sheet1!B$5+AD54))-Sheet1!B$8*Sheet1!B$7+Sheet1!B$9*Sheet1!B$7-0.5*Sheet1!B$6*Sheet1!B$6*Sheet1!B$7)/(Sheet1!B$6*SQRT(Sheet1!B$7))))*400+100*AE54-400*Sheet1!$B$13</f>
        <v>-431.93752929059519</v>
      </c>
    </row>
    <row r="55" spans="4:32" x14ac:dyDescent="0.2">
      <c r="D55" s="1">
        <v>42663</v>
      </c>
      <c r="E55">
        <v>117.06</v>
      </c>
      <c r="F55">
        <v>213.88</v>
      </c>
      <c r="G55" s="3">
        <f t="shared" si="1"/>
        <v>-6.0000000000002274E-2</v>
      </c>
      <c r="H55" s="3">
        <f t="shared" si="2"/>
        <v>-0.40000000000000568</v>
      </c>
      <c r="J55" s="3">
        <f t="shared" si="3"/>
        <v>-0.10494900649201991</v>
      </c>
      <c r="K55" s="3">
        <f t="shared" si="4"/>
        <v>-0.48873630166598975</v>
      </c>
      <c r="L55" s="4">
        <f t="shared" si="5"/>
        <v>3.6636738746548518</v>
      </c>
      <c r="M55" s="4">
        <f t="shared" si="6"/>
        <v>1.2611551308289459</v>
      </c>
      <c r="N55" s="3">
        <f t="shared" si="7"/>
        <v>-0.10465448284406959</v>
      </c>
      <c r="O55" s="3">
        <f t="shared" si="8"/>
        <v>-0.48837821214146904</v>
      </c>
      <c r="P55" s="4">
        <f t="shared" si="9"/>
        <v>3.6636515302069124</v>
      </c>
      <c r="Q55" s="4">
        <f t="shared" si="10"/>
        <v>1.2611628225580669</v>
      </c>
      <c r="R55" s="4">
        <f t="shared" si="11"/>
        <v>-0.11993418447264759</v>
      </c>
      <c r="S55" s="4">
        <f t="shared" si="0"/>
        <v>-0.68986563709711801</v>
      </c>
      <c r="U55" s="10">
        <f t="shared" si="12"/>
        <v>-2.8136826123895711</v>
      </c>
      <c r="V55" s="7">
        <f t="shared" si="13"/>
        <v>-2.8140327026515646</v>
      </c>
      <c r="X55" s="4">
        <f t="shared" ca="1" si="14"/>
        <v>-1.3856399162816317</v>
      </c>
      <c r="Y55" s="4">
        <f t="shared" ca="1" si="14"/>
        <v>-0.97019853810781087</v>
      </c>
      <c r="Z55" s="4">
        <f t="shared" ca="1" si="15"/>
        <v>-2.4036276301512838</v>
      </c>
      <c r="AA55" s="4">
        <f t="shared" ca="1" si="16"/>
        <v>-3.0526649472873393</v>
      </c>
      <c r="AB55" s="4">
        <f ca="1">Sheet1!AC55</f>
        <v>0.99498759392486325</v>
      </c>
      <c r="AC55" s="7">
        <f t="shared" ca="1" si="17"/>
        <v>0.59514714852492689</v>
      </c>
      <c r="AD55" s="4">
        <f t="shared" ca="1" si="18"/>
        <v>-1.4305121302002641</v>
      </c>
      <c r="AE55" s="4">
        <f t="shared" ca="1" si="19"/>
        <v>-1.8167848387800563</v>
      </c>
      <c r="AF55" s="21">
        <f ca="1">(Sheet1!B$4*EXP(-Sheet1!B$8*Sheet1!B$7)*NORMSDIST((LN(Sheet1!B$4/(Sheet1!B$5+AD55))-Sheet1!B$8*Sheet1!B$7+Sheet1!B$9*Sheet1!B$7+0.5*Sheet1!B$6*Sheet1!B$6*Sheet1!B$7)/(Sheet1!B$6*SQRT(Sheet1!B$7)))-(Sheet1!B$5+AD55)*EXP(-Sheet1!B$9*Sheet1!B$7)*NORMSDIST((LN(Sheet1!B$4/(Sheet1!B$5+AD55))-Sheet1!B$8*Sheet1!B$7+Sheet1!B$9*Sheet1!B$7-0.5*Sheet1!B$6*Sheet1!B$6*Sheet1!B$7)/(Sheet1!B$6*SQRT(Sheet1!B$7))))*400+100*AE55-400*Sheet1!$B$13</f>
        <v>52.892803609577186</v>
      </c>
    </row>
    <row r="56" spans="4:32" x14ac:dyDescent="0.2">
      <c r="D56" s="1">
        <v>42662</v>
      </c>
      <c r="E56">
        <v>117.12</v>
      </c>
      <c r="F56">
        <v>214.28</v>
      </c>
      <c r="G56" s="3">
        <f t="shared" si="1"/>
        <v>-0.34999999999999432</v>
      </c>
      <c r="H56" s="3">
        <f t="shared" si="2"/>
        <v>0.56999999999999318</v>
      </c>
      <c r="J56" s="3">
        <f t="shared" si="3"/>
        <v>-0.39494900649201198</v>
      </c>
      <c r="K56" s="3">
        <f t="shared" si="4"/>
        <v>0.48126369833400912</v>
      </c>
      <c r="L56" s="4">
        <f t="shared" si="5"/>
        <v>3.7811662128115979</v>
      </c>
      <c r="M56" s="4">
        <f t="shared" si="6"/>
        <v>1.2219672039408314</v>
      </c>
      <c r="N56" s="3">
        <f t="shared" si="7"/>
        <v>-0.39465448284406163</v>
      </c>
      <c r="O56" s="3">
        <f t="shared" si="8"/>
        <v>0.48162178785852983</v>
      </c>
      <c r="P56" s="4">
        <f t="shared" si="9"/>
        <v>3.7811436266402842</v>
      </c>
      <c r="Q56" s="4">
        <f t="shared" si="10"/>
        <v>1.2219745032035236</v>
      </c>
      <c r="R56" s="4">
        <f t="shared" si="11"/>
        <v>-8.8368013018147451E-2</v>
      </c>
      <c r="S56" s="4">
        <f t="shared" si="0"/>
        <v>-0.69304404512814888</v>
      </c>
      <c r="U56" s="10">
        <f t="shared" si="12"/>
        <v>-2.95876234569065</v>
      </c>
      <c r="V56" s="7">
        <f t="shared" si="13"/>
        <v>-2.95988240481589</v>
      </c>
      <c r="X56" s="4">
        <f t="shared" ca="1" si="14"/>
        <v>-0.98020887470597218</v>
      </c>
      <c r="Y56" s="4">
        <f t="shared" ca="1" si="14"/>
        <v>-0.71052300736483298</v>
      </c>
      <c r="Z56" s="4">
        <f t="shared" ca="1" si="15"/>
        <v>-1.7003386715974942</v>
      </c>
      <c r="AA56" s="4">
        <f t="shared" ca="1" si="16"/>
        <v>-2.1945236312308642</v>
      </c>
      <c r="AB56" s="4">
        <f ca="1">Sheet1!AC56</f>
        <v>0.81607989388559277</v>
      </c>
      <c r="AC56" s="7">
        <f t="shared" ca="1" si="17"/>
        <v>0.83659199115540228</v>
      </c>
      <c r="AD56" s="4">
        <f t="shared" ca="1" si="18"/>
        <v>-1.4224897149102793</v>
      </c>
      <c r="AE56" s="4">
        <f t="shared" ca="1" si="19"/>
        <v>-1.8359208942890124</v>
      </c>
      <c r="AF56" s="21">
        <f ca="1">(Sheet1!B$4*EXP(-Sheet1!B$8*Sheet1!B$7)*NORMSDIST((LN(Sheet1!B$4/(Sheet1!B$5+AD56))-Sheet1!B$8*Sheet1!B$7+Sheet1!B$9*Sheet1!B$7+0.5*Sheet1!B$6*Sheet1!B$6*Sheet1!B$7)/(Sheet1!B$6*SQRT(Sheet1!B$7)))-(Sheet1!B$5+AD56)*EXP(-Sheet1!B$9*Sheet1!B$7)*NORMSDIST((LN(Sheet1!B$4/(Sheet1!B$5+AD56))-Sheet1!B$8*Sheet1!B$7+Sheet1!B$9*Sheet1!B$7-0.5*Sheet1!B$6*Sheet1!B$6*Sheet1!B$7)/(Sheet1!B$6*SQRT(Sheet1!B$7))))*400+100*AE56-400*Sheet1!$B$13</f>
        <v>49.633754643796692</v>
      </c>
    </row>
    <row r="57" spans="4:32" x14ac:dyDescent="0.2">
      <c r="D57" s="1">
        <v>42661</v>
      </c>
      <c r="E57">
        <v>117.47</v>
      </c>
      <c r="F57">
        <v>213.71</v>
      </c>
      <c r="G57" s="3">
        <f t="shared" si="1"/>
        <v>-7.9999999999998295E-2</v>
      </c>
      <c r="H57" s="3">
        <f t="shared" si="2"/>
        <v>1.3300000000000125</v>
      </c>
      <c r="J57" s="3">
        <f t="shared" si="3"/>
        <v>-0.12494900649201593</v>
      </c>
      <c r="K57" s="3">
        <f t="shared" si="4"/>
        <v>1.2412636983340284</v>
      </c>
      <c r="L57" s="4">
        <f t="shared" si="5"/>
        <v>4.0425778465821036</v>
      </c>
      <c r="M57" s="4">
        <f t="shared" si="6"/>
        <v>1.1429491972829695</v>
      </c>
      <c r="N57" s="3">
        <f t="shared" si="7"/>
        <v>-0.12465448284406561</v>
      </c>
      <c r="O57" s="3">
        <f t="shared" si="8"/>
        <v>1.2416217878585492</v>
      </c>
      <c r="P57" s="4">
        <f t="shared" si="9"/>
        <v>4.0427258493421263</v>
      </c>
      <c r="Q57" s="4">
        <f t="shared" si="10"/>
        <v>1.1429073543180821</v>
      </c>
      <c r="R57" s="4">
        <f t="shared" si="11"/>
        <v>-2.147534772234394E-2</v>
      </c>
      <c r="S57" s="4">
        <f t="shared" si="0"/>
        <v>-0.71459432603600426</v>
      </c>
      <c r="U57" s="10">
        <f t="shared" si="12"/>
        <v>-3.266605019972415</v>
      </c>
      <c r="V57" s="7">
        <f t="shared" si="13"/>
        <v>-3.2687606241001439</v>
      </c>
      <c r="X57" s="4">
        <f t="shared" ca="1" si="14"/>
        <v>-1.5036412836434379</v>
      </c>
      <c r="Y57" s="4">
        <f t="shared" ca="1" si="14"/>
        <v>-0.36337176121846132</v>
      </c>
      <c r="Z57" s="4">
        <f t="shared" ca="1" si="15"/>
        <v>-2.6083210311234462</v>
      </c>
      <c r="AA57" s="4">
        <f t="shared" ca="1" si="16"/>
        <v>-2.3139753934662779</v>
      </c>
      <c r="AB57" s="4">
        <f ca="1">Sheet1!AC57</f>
        <v>0.9728614450315014</v>
      </c>
      <c r="AC57" s="7">
        <f t="shared" ca="1" si="17"/>
        <v>0.67250403177521501</v>
      </c>
      <c r="AD57" s="4">
        <f t="shared" ca="1" si="18"/>
        <v>-1.7541064095946035</v>
      </c>
      <c r="AE57" s="4">
        <f t="shared" ca="1" si="19"/>
        <v>-1.5561577815347114</v>
      </c>
      <c r="AF57" s="21">
        <f ca="1">(Sheet1!B$4*EXP(-Sheet1!B$8*Sheet1!B$7)*NORMSDIST((LN(Sheet1!B$4/(Sheet1!B$5+AD57))-Sheet1!B$8*Sheet1!B$7+Sheet1!B$9*Sheet1!B$7+0.5*Sheet1!B$6*Sheet1!B$6*Sheet1!B$7)/(Sheet1!B$6*SQRT(Sheet1!B$7)))-(Sheet1!B$5+AD57)*EXP(-Sheet1!B$9*Sheet1!B$7)*NORMSDIST((LN(Sheet1!B$4/(Sheet1!B$5+AD57))-Sheet1!B$8*Sheet1!B$7+Sheet1!B$9*Sheet1!B$7-0.5*Sheet1!B$6*Sheet1!B$6*Sheet1!B$7)/(Sheet1!B$6*SQRT(Sheet1!B$7))))*400+100*AE57-400*Sheet1!$B$13</f>
        <v>133.50981467648717</v>
      </c>
    </row>
    <row r="58" spans="4:32" x14ac:dyDescent="0.2">
      <c r="D58" s="1">
        <v>42660</v>
      </c>
      <c r="E58">
        <v>117.55</v>
      </c>
      <c r="F58">
        <v>212.38</v>
      </c>
      <c r="G58" s="3">
        <f t="shared" si="1"/>
        <v>-7.9999999999998295E-2</v>
      </c>
      <c r="H58" s="3">
        <f t="shared" si="2"/>
        <v>-0.74000000000000909</v>
      </c>
      <c r="J58" s="3">
        <f t="shared" si="3"/>
        <v>-0.12494900649201593</v>
      </c>
      <c r="K58" s="3">
        <f t="shared" si="4"/>
        <v>-0.8287363016659931</v>
      </c>
      <c r="L58" s="4">
        <f t="shared" si="5"/>
        <v>3.7545995104708432</v>
      </c>
      <c r="M58" s="4">
        <f t="shared" si="6"/>
        <v>1.2306135692553544</v>
      </c>
      <c r="N58" s="3">
        <f t="shared" si="7"/>
        <v>-0.12465448284406561</v>
      </c>
      <c r="O58" s="3">
        <f t="shared" si="8"/>
        <v>-0.82837821214147245</v>
      </c>
      <c r="P58" s="4">
        <f t="shared" si="9"/>
        <v>3.7545827538741539</v>
      </c>
      <c r="Q58" s="4">
        <f t="shared" si="10"/>
        <v>1.2306190614489247</v>
      </c>
      <c r="R58" s="4">
        <f t="shared" si="11"/>
        <v>-9.5417361456462402E-2</v>
      </c>
      <c r="S58" s="4">
        <f t="shared" si="0"/>
        <v>-0.69193586172733057</v>
      </c>
      <c r="U58" s="10">
        <f t="shared" si="12"/>
        <v>-2.9263524232153624</v>
      </c>
      <c r="V58" s="7">
        <f t="shared" si="13"/>
        <v>-2.9273041830681255</v>
      </c>
      <c r="X58" s="4">
        <f t="shared" ca="1" si="14"/>
        <v>0.30130065219152757</v>
      </c>
      <c r="Y58" s="4">
        <f t="shared" ca="1" si="14"/>
        <v>-0.23967452493970684</v>
      </c>
      <c r="Z58" s="4">
        <f t="shared" ca="1" si="15"/>
        <v>0.52265712331208625</v>
      </c>
      <c r="AA58" s="4">
        <f t="shared" ca="1" si="16"/>
        <v>1.104361959645242E-2</v>
      </c>
      <c r="AB58" s="4">
        <f ca="1">Sheet1!AC58</f>
        <v>0.89039383768779379</v>
      </c>
      <c r="AC58" s="7">
        <f t="shared" ca="1" si="17"/>
        <v>0.77708158121615634</v>
      </c>
      <c r="AD58" s="4">
        <f t="shared" ca="1" si="18"/>
        <v>0.40614722381724361</v>
      </c>
      <c r="AE58" s="4">
        <f t="shared" ca="1" si="19"/>
        <v>8.581793378360977E-3</v>
      </c>
      <c r="AF58" s="21">
        <f ca="1">(Sheet1!B$4*EXP(-Sheet1!B$8*Sheet1!B$7)*NORMSDIST((LN(Sheet1!B$4/(Sheet1!B$5+AD58))-Sheet1!B$8*Sheet1!B$7+Sheet1!B$9*Sheet1!B$7+0.5*Sheet1!B$6*Sheet1!B$6*Sheet1!B$7)/(Sheet1!B$6*SQRT(Sheet1!B$7)))-(Sheet1!B$5+AD58)*EXP(-Sheet1!B$9*Sheet1!B$7)*NORMSDIST((LN(Sheet1!B$4/(Sheet1!B$5+AD58))-Sheet1!B$8*Sheet1!B$7+Sheet1!B$9*Sheet1!B$7-0.5*Sheet1!B$6*Sheet1!B$6*Sheet1!B$7)/(Sheet1!B$6*SQRT(Sheet1!B$7))))*400+100*AE58-400*Sheet1!$B$13</f>
        <v>-63.801556598577463</v>
      </c>
    </row>
    <row r="59" spans="4:32" x14ac:dyDescent="0.2">
      <c r="D59" s="1">
        <v>42657</v>
      </c>
      <c r="E59">
        <v>117.63</v>
      </c>
      <c r="F59">
        <v>213.12</v>
      </c>
      <c r="G59" s="3">
        <f t="shared" si="1"/>
        <v>0.64999999999999147</v>
      </c>
      <c r="H59" s="3">
        <f t="shared" si="2"/>
        <v>0.11000000000001364</v>
      </c>
      <c r="J59" s="3">
        <f t="shared" si="3"/>
        <v>0.60505099350797387</v>
      </c>
      <c r="K59" s="3">
        <f t="shared" si="4"/>
        <v>2.1263698334029593E-2</v>
      </c>
      <c r="L59" s="4">
        <f t="shared" si="5"/>
        <v>3.7182339868626242</v>
      </c>
      <c r="M59" s="4">
        <f t="shared" si="6"/>
        <v>1.2426493655402222</v>
      </c>
      <c r="N59" s="3">
        <f t="shared" si="7"/>
        <v>0.60534551715592411</v>
      </c>
      <c r="O59" s="3">
        <f t="shared" si="8"/>
        <v>2.162178785855029E-2</v>
      </c>
      <c r="P59" s="4">
        <f t="shared" si="9"/>
        <v>3.7182057825806409</v>
      </c>
      <c r="Q59" s="4">
        <f t="shared" si="10"/>
        <v>1.2426587916008442</v>
      </c>
      <c r="R59" s="4">
        <f t="shared" si="11"/>
        <v>-0.10515328652260791</v>
      </c>
      <c r="S59" s="4">
        <f t="shared" si="0"/>
        <v>-0.69078017868828656</v>
      </c>
      <c r="U59" s="10">
        <f t="shared" si="12"/>
        <v>-2.8816008817929966</v>
      </c>
      <c r="V59" s="7">
        <f t="shared" si="13"/>
        <v>-2.8823341422321804</v>
      </c>
      <c r="X59" s="4">
        <f t="shared" ca="1" si="14"/>
        <v>-0.42188574707872817</v>
      </c>
      <c r="Y59" s="4">
        <f t="shared" ca="1" si="14"/>
        <v>0.66603083169530131</v>
      </c>
      <c r="Z59" s="4">
        <f t="shared" ca="1" si="15"/>
        <v>-0.73183243823306554</v>
      </c>
      <c r="AA59" s="4">
        <f t="shared" ca="1" si="16"/>
        <v>0.4631658468030434</v>
      </c>
      <c r="AB59" s="4">
        <f ca="1">Sheet1!AC59</f>
        <v>0.47730407871079028</v>
      </c>
      <c r="AC59" s="7">
        <f t="shared" ca="1" si="17"/>
        <v>1.0633370564803406</v>
      </c>
      <c r="AD59" s="4">
        <f t="shared" ca="1" si="18"/>
        <v>-0.77818455070757864</v>
      </c>
      <c r="AE59" s="4">
        <f t="shared" ca="1" si="19"/>
        <v>0.49250140820177257</v>
      </c>
      <c r="AF59" s="21">
        <f ca="1">(Sheet1!B$4*EXP(-Sheet1!B$8*Sheet1!B$7)*NORMSDIST((LN(Sheet1!B$4/(Sheet1!B$5+AD59))-Sheet1!B$8*Sheet1!B$7+Sheet1!B$9*Sheet1!B$7+0.5*Sheet1!B$6*Sheet1!B$6*Sheet1!B$7)/(Sheet1!B$6*SQRT(Sheet1!B$7)))-(Sheet1!B$5+AD59)*EXP(-Sheet1!B$9*Sheet1!B$7)*NORMSDIST((LN(Sheet1!B$4/(Sheet1!B$5+AD59))-Sheet1!B$8*Sheet1!B$7+Sheet1!B$9*Sheet1!B$7-0.5*Sheet1!B$6*Sheet1!B$6*Sheet1!B$7)/(Sheet1!B$6*SQRT(Sheet1!B$7))))*400+100*AE59-400*Sheet1!$B$13</f>
        <v>175.52672868848958</v>
      </c>
    </row>
    <row r="60" spans="4:32" x14ac:dyDescent="0.2">
      <c r="D60" s="1">
        <v>42656</v>
      </c>
      <c r="E60">
        <v>116.98</v>
      </c>
      <c r="F60">
        <v>213.01</v>
      </c>
      <c r="G60" s="3">
        <f t="shared" si="1"/>
        <v>-0.35999999999999943</v>
      </c>
      <c r="H60" s="3">
        <f t="shared" si="2"/>
        <v>-0.70000000000001705</v>
      </c>
      <c r="J60" s="3">
        <f t="shared" si="3"/>
        <v>-0.40494900649201709</v>
      </c>
      <c r="K60" s="3">
        <f t="shared" si="4"/>
        <v>-0.78873630166600106</v>
      </c>
      <c r="L60" s="4">
        <f t="shared" si="5"/>
        <v>3.7099321553092626</v>
      </c>
      <c r="M60" s="4">
        <f t="shared" si="6"/>
        <v>1.2454300810036689</v>
      </c>
      <c r="N60" s="3">
        <f t="shared" si="7"/>
        <v>-0.40465448284406674</v>
      </c>
      <c r="O60" s="3">
        <f t="shared" si="8"/>
        <v>-0.78837821214148041</v>
      </c>
      <c r="P60" s="4">
        <f t="shared" si="9"/>
        <v>3.7099083526635468</v>
      </c>
      <c r="Q60" s="4">
        <f t="shared" si="10"/>
        <v>1.2454380716406777</v>
      </c>
      <c r="R60" s="4">
        <f t="shared" si="11"/>
        <v>-0.10738734823600993</v>
      </c>
      <c r="S60" s="4">
        <f t="shared" si="0"/>
        <v>-0.69057671636338369</v>
      </c>
      <c r="U60" s="10">
        <f t="shared" si="12"/>
        <v>-2.8713336012224575</v>
      </c>
      <c r="V60" s="7">
        <f t="shared" si="13"/>
        <v>-2.8720063426039495</v>
      </c>
      <c r="X60" s="4">
        <f t="shared" ca="1" si="14"/>
        <v>2.526284154969054</v>
      </c>
      <c r="Y60" s="4">
        <f t="shared" ca="1" si="14"/>
        <v>0.49366556361223379</v>
      </c>
      <c r="Z60" s="4">
        <f t="shared" ca="1" si="15"/>
        <v>4.3822686725075695</v>
      </c>
      <c r="AA60" s="4">
        <f t="shared" ca="1" si="16"/>
        <v>3.7184956319014724</v>
      </c>
      <c r="AB60" s="4">
        <f ca="1">Sheet1!AC60</f>
        <v>0.21130771758970868</v>
      </c>
      <c r="AC60" s="7">
        <f t="shared" ca="1" si="17"/>
        <v>1.3206103366128135</v>
      </c>
      <c r="AD60" s="4">
        <f t="shared" ca="1" si="18"/>
        <v>5.7872693067280085</v>
      </c>
      <c r="AE60" s="4">
        <f t="shared" ca="1" si="19"/>
        <v>4.9106837681386803</v>
      </c>
      <c r="AF60" s="21">
        <f ca="1">(Sheet1!B$4*EXP(-Sheet1!B$8*Sheet1!B$7)*NORMSDIST((LN(Sheet1!B$4/(Sheet1!B$5+AD60))-Sheet1!B$8*Sheet1!B$7+Sheet1!B$9*Sheet1!B$7+0.5*Sheet1!B$6*Sheet1!B$6*Sheet1!B$7)/(Sheet1!B$6*SQRT(Sheet1!B$7)))-(Sheet1!B$5+AD60)*EXP(-Sheet1!B$9*Sheet1!B$7)*NORMSDIST((LN(Sheet1!B$4/(Sheet1!B$5+AD60))-Sheet1!B$8*Sheet1!B$7+Sheet1!B$9*Sheet1!B$7-0.5*Sheet1!B$6*Sheet1!B$6*Sheet1!B$7)/(Sheet1!B$6*SQRT(Sheet1!B$7))))*400+100*AE60-400*Sheet1!$B$13</f>
        <v>-352.6447041218662</v>
      </c>
    </row>
    <row r="61" spans="4:32" x14ac:dyDescent="0.2">
      <c r="D61" s="1">
        <v>42655</v>
      </c>
      <c r="E61">
        <v>117.34</v>
      </c>
      <c r="F61">
        <v>213.71</v>
      </c>
      <c r="G61" s="3">
        <f t="shared" si="1"/>
        <v>1.0400000000000063</v>
      </c>
      <c r="H61" s="3">
        <f t="shared" si="2"/>
        <v>0.28000000000000114</v>
      </c>
      <c r="J61" s="3">
        <f t="shared" si="3"/>
        <v>0.99505099350798865</v>
      </c>
      <c r="K61" s="3">
        <f t="shared" si="4"/>
        <v>0.19126369833401707</v>
      </c>
      <c r="L61" s="4">
        <f t="shared" si="5"/>
        <v>3.8425001069744606</v>
      </c>
      <c r="M61" s="4">
        <f t="shared" si="6"/>
        <v>1.2024621928619872</v>
      </c>
      <c r="N61" s="3">
        <f t="shared" si="7"/>
        <v>0.99534551715593889</v>
      </c>
      <c r="O61" s="3">
        <f t="shared" si="8"/>
        <v>0.19162178785853778</v>
      </c>
      <c r="P61" s="4">
        <f t="shared" si="9"/>
        <v>3.8424280519438079</v>
      </c>
      <c r="Q61" s="4">
        <f t="shared" si="10"/>
        <v>1.2024847420025291</v>
      </c>
      <c r="R61" s="4">
        <f t="shared" si="11"/>
        <v>-7.2290052832713059E-2</v>
      </c>
      <c r="S61" s="4">
        <f t="shared" si="0"/>
        <v>-0.69641516711681684</v>
      </c>
      <c r="U61" s="10">
        <f t="shared" si="12"/>
        <v>-3.0327048062949631</v>
      </c>
      <c r="V61" s="7">
        <f t="shared" si="13"/>
        <v>-3.0342290445835198</v>
      </c>
      <c r="X61" s="4">
        <f t="shared" ca="1" si="14"/>
        <v>0.68170980455063457</v>
      </c>
      <c r="Y61" s="4">
        <f t="shared" ca="1" si="14"/>
        <v>-0.23229272519316541</v>
      </c>
      <c r="Z61" s="4">
        <f t="shared" ca="1" si="15"/>
        <v>1.1825413678613279</v>
      </c>
      <c r="AA61" s="4">
        <f t="shared" ca="1" si="16"/>
        <v>0.4739939812408262</v>
      </c>
      <c r="AB61" s="4">
        <f ca="1">Sheet1!AC61</f>
        <v>0.20087701529860202</v>
      </c>
      <c r="AC61" s="7">
        <f t="shared" ca="1" si="17"/>
        <v>1.3357925154862993</v>
      </c>
      <c r="AD61" s="4">
        <f t="shared" ca="1" si="18"/>
        <v>1.5796299084420924</v>
      </c>
      <c r="AE61" s="4">
        <f t="shared" ca="1" si="19"/>
        <v>0.63315761252704894</v>
      </c>
      <c r="AF61" s="21">
        <f ca="1">(Sheet1!B$4*EXP(-Sheet1!B$8*Sheet1!B$7)*NORMSDIST((LN(Sheet1!B$4/(Sheet1!B$5+AD61))-Sheet1!B$8*Sheet1!B$7+Sheet1!B$9*Sheet1!B$7+0.5*Sheet1!B$6*Sheet1!B$6*Sheet1!B$7)/(Sheet1!B$6*SQRT(Sheet1!B$7)))-(Sheet1!B$5+AD61)*EXP(-Sheet1!B$9*Sheet1!B$7)*NORMSDIST((LN(Sheet1!B$4/(Sheet1!B$5+AD61))-Sheet1!B$8*Sheet1!B$7+Sheet1!B$9*Sheet1!B$7-0.5*Sheet1!B$6*Sheet1!B$6*Sheet1!B$7)/(Sheet1!B$6*SQRT(Sheet1!B$7))))*400+100*AE61-400*Sheet1!$B$13</f>
        <v>-183.42600239762623</v>
      </c>
    </row>
    <row r="62" spans="4:32" x14ac:dyDescent="0.2">
      <c r="D62" s="1">
        <v>42654</v>
      </c>
      <c r="E62">
        <v>116.3</v>
      </c>
      <c r="F62">
        <v>213.43</v>
      </c>
      <c r="G62" s="3">
        <f t="shared" si="1"/>
        <v>0.25</v>
      </c>
      <c r="H62" s="3">
        <f t="shared" si="2"/>
        <v>-2.7299999999999898</v>
      </c>
      <c r="J62" s="3">
        <f t="shared" si="3"/>
        <v>0.20505099350798237</v>
      </c>
      <c r="K62" s="3">
        <f t="shared" si="4"/>
        <v>-2.8187363016659739</v>
      </c>
      <c r="L62" s="4">
        <f t="shared" si="5"/>
        <v>5.7140449974884771</v>
      </c>
      <c r="M62" s="4">
        <f t="shared" si="6"/>
        <v>0.80861475657538318</v>
      </c>
      <c r="N62" s="3">
        <f t="shared" si="7"/>
        <v>0.20534551715593269</v>
      </c>
      <c r="O62" s="3">
        <f t="shared" si="8"/>
        <v>-2.8183782121414529</v>
      </c>
      <c r="P62" s="4">
        <f t="shared" si="9"/>
        <v>5.7141995855560319</v>
      </c>
      <c r="Q62" s="4">
        <f t="shared" si="10"/>
        <v>0.80859288086195313</v>
      </c>
      <c r="R62" s="4">
        <f t="shared" si="11"/>
        <v>0.32455975751410904</v>
      </c>
      <c r="S62" s="4">
        <f t="shared" si="0"/>
        <v>-1.1042814997598118</v>
      </c>
      <c r="U62" s="10">
        <f t="shared" si="12"/>
        <v>-4.8666457961695206</v>
      </c>
      <c r="V62" s="7">
        <f t="shared" si="13"/>
        <v>-4.8676462823654516</v>
      </c>
      <c r="X62" s="4">
        <f t="shared" ca="1" si="14"/>
        <v>-0.82658672825380775</v>
      </c>
      <c r="Y62" s="4">
        <f t="shared" ca="1" si="14"/>
        <v>-0.136081166300593</v>
      </c>
      <c r="Z62" s="4">
        <f t="shared" ca="1" si="15"/>
        <v>-1.4338549831032612</v>
      </c>
      <c r="AA62" s="4">
        <f t="shared" ca="1" si="16"/>
        <v>-1.1798173927816415</v>
      </c>
      <c r="AB62" s="4">
        <f ca="1">Sheet1!AC62</f>
        <v>0.83142939643841429</v>
      </c>
      <c r="AC62" s="7">
        <f t="shared" ca="1" si="17"/>
        <v>0.8252683538687422</v>
      </c>
      <c r="AD62" s="4">
        <f t="shared" ca="1" si="18"/>
        <v>-1.1833151415921215</v>
      </c>
      <c r="AE62" s="4">
        <f t="shared" ca="1" si="19"/>
        <v>-0.97366595760661656</v>
      </c>
      <c r="AF62" s="21">
        <f ca="1">(Sheet1!B$4*EXP(-Sheet1!B$8*Sheet1!B$7)*NORMSDIST((LN(Sheet1!B$4/(Sheet1!B$5+AD62))-Sheet1!B$8*Sheet1!B$7+Sheet1!B$9*Sheet1!B$7+0.5*Sheet1!B$6*Sheet1!B$6*Sheet1!B$7)/(Sheet1!B$6*SQRT(Sheet1!B$7)))-(Sheet1!B$5+AD62)*EXP(-Sheet1!B$9*Sheet1!B$7)*NORMSDIST((LN(Sheet1!B$4/(Sheet1!B$5+AD62))-Sheet1!B$8*Sheet1!B$7+Sheet1!B$9*Sheet1!B$7-0.5*Sheet1!B$6*Sheet1!B$6*Sheet1!B$7)/(Sheet1!B$6*SQRT(Sheet1!B$7))))*400+100*AE62-400*Sheet1!$B$13</f>
        <v>95.903266058925965</v>
      </c>
    </row>
    <row r="63" spans="4:32" x14ac:dyDescent="0.2">
      <c r="D63" s="1">
        <v>42653</v>
      </c>
      <c r="E63">
        <v>116.05</v>
      </c>
      <c r="F63">
        <v>216.16</v>
      </c>
      <c r="G63" s="3">
        <f t="shared" si="1"/>
        <v>1.9899999999999949</v>
      </c>
      <c r="H63" s="3">
        <f t="shared" si="2"/>
        <v>1.1200000000000045</v>
      </c>
      <c r="J63" s="3">
        <f t="shared" si="3"/>
        <v>1.9450509935079772</v>
      </c>
      <c r="K63" s="3">
        <f t="shared" si="4"/>
        <v>1.0312636983340204</v>
      </c>
      <c r="L63" s="4">
        <f t="shared" si="5"/>
        <v>4.2710736130542166</v>
      </c>
      <c r="M63" s="4">
        <f t="shared" si="6"/>
        <v>1.0818032006245075</v>
      </c>
      <c r="N63" s="3">
        <f t="shared" si="7"/>
        <v>1.9453455171559275</v>
      </c>
      <c r="O63" s="3">
        <f t="shared" si="8"/>
        <v>1.0316217878585412</v>
      </c>
      <c r="P63" s="4">
        <f t="shared" si="9"/>
        <v>4.270969236010429</v>
      </c>
      <c r="Q63" s="4">
        <f t="shared" si="10"/>
        <v>1.0818296385157218</v>
      </c>
      <c r="R63" s="4">
        <f t="shared" si="11"/>
        <v>3.3446261760161633E-2</v>
      </c>
      <c r="S63" s="4">
        <f t="shared" si="0"/>
        <v>-0.74658826577114468</v>
      </c>
      <c r="U63" s="10">
        <f t="shared" si="12"/>
        <v>-3.5197441008565189</v>
      </c>
      <c r="V63" s="7">
        <f t="shared" si="13"/>
        <v>-3.5228058565559701</v>
      </c>
      <c r="X63" s="4">
        <f t="shared" ca="1" si="14"/>
        <v>0.17105561202094749</v>
      </c>
      <c r="Y63" s="4">
        <f t="shared" ca="1" si="14"/>
        <v>-3.0392319170694404E-2</v>
      </c>
      <c r="Z63" s="4">
        <f t="shared" ca="1" si="15"/>
        <v>0.29672499363999288</v>
      </c>
      <c r="AA63" s="4">
        <f t="shared" ca="1" si="16"/>
        <v>0.15934055008827375</v>
      </c>
      <c r="AB63" s="4">
        <f ca="1">Sheet1!AC63</f>
        <v>0.341612318605368</v>
      </c>
      <c r="AC63" s="7">
        <f t="shared" ca="1" si="17"/>
        <v>1.1733806646913312</v>
      </c>
      <c r="AD63" s="4">
        <f t="shared" ca="1" si="18"/>
        <v>0.34817137026782585</v>
      </c>
      <c r="AE63" s="4">
        <f t="shared" ca="1" si="19"/>
        <v>0.18696712057486101</v>
      </c>
      <c r="AF63" s="21">
        <f ca="1">(Sheet1!B$4*EXP(-Sheet1!B$8*Sheet1!B$7)*NORMSDIST((LN(Sheet1!B$4/(Sheet1!B$5+AD63))-Sheet1!B$8*Sheet1!B$7+Sheet1!B$9*Sheet1!B$7+0.5*Sheet1!B$6*Sheet1!B$6*Sheet1!B$7)/(Sheet1!B$6*SQRT(Sheet1!B$7)))-(Sheet1!B$5+AD63)*EXP(-Sheet1!B$9*Sheet1!B$7)*NORMSDIST((LN(Sheet1!B$4/(Sheet1!B$5+AD63))-Sheet1!B$8*Sheet1!B$7+Sheet1!B$9*Sheet1!B$7-0.5*Sheet1!B$6*Sheet1!B$6*Sheet1!B$7)/(Sheet1!B$6*SQRT(Sheet1!B$7))))*400+100*AE63-400*Sheet1!$B$13</f>
        <v>-36.785082239642179</v>
      </c>
    </row>
    <row r="64" spans="4:32" x14ac:dyDescent="0.2">
      <c r="D64" s="1">
        <v>42650</v>
      </c>
      <c r="E64">
        <v>114.06</v>
      </c>
      <c r="F64">
        <v>215.04</v>
      </c>
      <c r="G64" s="3">
        <f t="shared" si="1"/>
        <v>0.17000000000000171</v>
      </c>
      <c r="H64" s="3">
        <f t="shared" si="2"/>
        <v>-0.74000000000000909</v>
      </c>
      <c r="J64" s="3">
        <f t="shared" si="3"/>
        <v>0.12505099350798407</v>
      </c>
      <c r="K64" s="3">
        <f t="shared" si="4"/>
        <v>-0.8287363016659931</v>
      </c>
      <c r="L64" s="4">
        <f t="shared" si="5"/>
        <v>3.822314502009593</v>
      </c>
      <c r="M64" s="4">
        <f t="shared" si="6"/>
        <v>1.2088123837731588</v>
      </c>
      <c r="N64" s="3">
        <f t="shared" si="7"/>
        <v>0.12534551715593439</v>
      </c>
      <c r="O64" s="3">
        <f t="shared" si="8"/>
        <v>-0.82837821214147245</v>
      </c>
      <c r="P64" s="4">
        <f t="shared" si="9"/>
        <v>3.8222796560033077</v>
      </c>
      <c r="Q64" s="4">
        <f t="shared" si="10"/>
        <v>1.2088234039725461</v>
      </c>
      <c r="R64" s="4">
        <f t="shared" si="11"/>
        <v>-7.7547511190267926E-2</v>
      </c>
      <c r="S64" s="4">
        <f t="shared" si="0"/>
        <v>-0.69518452019951282</v>
      </c>
      <c r="U64" s="10">
        <f t="shared" si="12"/>
        <v>-3.0085223121078526</v>
      </c>
      <c r="V64" s="7">
        <f t="shared" si="13"/>
        <v>-3.0098926390753666</v>
      </c>
      <c r="X64" s="4">
        <f t="shared" ca="1" si="14"/>
        <v>1.6682753482578025</v>
      </c>
      <c r="Y64" s="4">
        <f t="shared" ca="1" si="14"/>
        <v>-0.7707888097907063</v>
      </c>
      <c r="Z64" s="4">
        <f t="shared" ca="1" si="15"/>
        <v>2.8939067608079023</v>
      </c>
      <c r="AA64" s="4">
        <f t="shared" ca="1" si="16"/>
        <v>0.86689225705674755</v>
      </c>
      <c r="AB64" s="4">
        <f ca="1">Sheet1!AC64</f>
        <v>0.59452965186195295</v>
      </c>
      <c r="AC64" s="7">
        <f t="shared" ca="1" si="17"/>
        <v>0.9831417710330006</v>
      </c>
      <c r="AD64" s="4">
        <f t="shared" ca="1" si="18"/>
        <v>2.8451206180250552</v>
      </c>
      <c r="AE64" s="4">
        <f t="shared" ca="1" si="19"/>
        <v>0.85227798889756601</v>
      </c>
      <c r="AF64" s="21">
        <f ca="1">(Sheet1!B$4*EXP(-Sheet1!B$8*Sheet1!B$7)*NORMSDIST((LN(Sheet1!B$4/(Sheet1!B$5+AD64))-Sheet1!B$8*Sheet1!B$7+Sheet1!B$9*Sheet1!B$7+0.5*Sheet1!B$6*Sheet1!B$6*Sheet1!B$7)/(Sheet1!B$6*SQRT(Sheet1!B$7)))-(Sheet1!B$5+AD64)*EXP(-Sheet1!B$9*Sheet1!B$7)*NORMSDIST((LN(Sheet1!B$4/(Sheet1!B$5+AD64))-Sheet1!B$8*Sheet1!B$7+Sheet1!B$9*Sheet1!B$7-0.5*Sheet1!B$6*Sheet1!B$6*Sheet1!B$7)/(Sheet1!B$6*SQRT(Sheet1!B$7))))*400+100*AE64-400*Sheet1!$B$13</f>
        <v>-350.11059730667421</v>
      </c>
    </row>
    <row r="65" spans="4:32" x14ac:dyDescent="0.2">
      <c r="D65" s="1">
        <v>42649</v>
      </c>
      <c r="E65">
        <v>113.89</v>
      </c>
      <c r="F65">
        <v>215.78</v>
      </c>
      <c r="G65" s="3">
        <f t="shared" si="1"/>
        <v>0.84000000000000341</v>
      </c>
      <c r="H65" s="3">
        <f t="shared" si="2"/>
        <v>0.15000000000000568</v>
      </c>
      <c r="J65" s="3">
        <f t="shared" si="3"/>
        <v>0.7950509935079858</v>
      </c>
      <c r="K65" s="3">
        <f t="shared" si="4"/>
        <v>6.1263698334021635E-2</v>
      </c>
      <c r="L65" s="4">
        <f t="shared" si="5"/>
        <v>3.7813315214734811</v>
      </c>
      <c r="M65" s="4">
        <f t="shared" si="6"/>
        <v>1.2219137831386082</v>
      </c>
      <c r="N65" s="3">
        <f t="shared" si="7"/>
        <v>0.79534551715593604</v>
      </c>
      <c r="O65" s="3">
        <f t="shared" si="8"/>
        <v>6.1621787858542332E-2</v>
      </c>
      <c r="P65" s="4">
        <f t="shared" si="9"/>
        <v>3.7812769171530825</v>
      </c>
      <c r="Q65" s="4">
        <f t="shared" si="10"/>
        <v>1.2219314284402287</v>
      </c>
      <c r="R65" s="4">
        <f t="shared" si="11"/>
        <v>-8.8332762326892578E-2</v>
      </c>
      <c r="S65" s="4">
        <f t="shared" si="0"/>
        <v>-0.69305015601406372</v>
      </c>
      <c r="U65" s="10">
        <f t="shared" si="12"/>
        <v>-2.9589244291247621</v>
      </c>
      <c r="V65" s="7">
        <f t="shared" si="13"/>
        <v>-2.9600844021637132</v>
      </c>
      <c r="X65" s="4">
        <f t="shared" ca="1" si="14"/>
        <v>0.77397598849347393</v>
      </c>
      <c r="Y65" s="4">
        <f t="shared" ca="1" si="14"/>
        <v>0.38342503159812752</v>
      </c>
      <c r="Z65" s="4">
        <f t="shared" ca="1" si="15"/>
        <v>1.3425927249619225</v>
      </c>
      <c r="AA65" s="4">
        <f t="shared" ca="1" si="16"/>
        <v>1.4755432600819849</v>
      </c>
      <c r="AB65" s="4">
        <f ca="1">Sheet1!AC65</f>
        <v>0.94964209953369871</v>
      </c>
      <c r="AC65" s="7">
        <f t="shared" ca="1" si="17"/>
        <v>0.71192786591415902</v>
      </c>
      <c r="AD65" s="4">
        <f t="shared" ca="1" si="18"/>
        <v>0.95582917347401697</v>
      </c>
      <c r="AE65" s="4">
        <f t="shared" ca="1" si="19"/>
        <v>1.0504803642141884</v>
      </c>
      <c r="AF65" s="21">
        <f ca="1">(Sheet1!B$4*EXP(-Sheet1!B$8*Sheet1!B$7)*NORMSDIST((LN(Sheet1!B$4/(Sheet1!B$5+AD65))-Sheet1!B$8*Sheet1!B$7+Sheet1!B$9*Sheet1!B$7+0.5*Sheet1!B$6*Sheet1!B$6*Sheet1!B$7)/(Sheet1!B$6*SQRT(Sheet1!B$7)))-(Sheet1!B$5+AD65)*EXP(-Sheet1!B$9*Sheet1!B$7)*NORMSDIST((LN(Sheet1!B$4/(Sheet1!B$5+AD65))-Sheet1!B$8*Sheet1!B$7+Sheet1!B$9*Sheet1!B$7-0.5*Sheet1!B$6*Sheet1!B$6*Sheet1!B$7)/(Sheet1!B$6*SQRT(Sheet1!B$7))))*400+100*AE65-400*Sheet1!$B$13</f>
        <v>-45.774401479442986</v>
      </c>
    </row>
    <row r="66" spans="4:32" x14ac:dyDescent="0.2">
      <c r="D66" s="1">
        <v>42648</v>
      </c>
      <c r="E66">
        <v>113.05</v>
      </c>
      <c r="F66">
        <v>215.63</v>
      </c>
      <c r="G66" s="3">
        <f t="shared" si="1"/>
        <v>4.9999999999997158E-2</v>
      </c>
      <c r="H66" s="3">
        <f t="shared" si="2"/>
        <v>0.94999999999998863</v>
      </c>
      <c r="J66" s="3">
        <f t="shared" si="3"/>
        <v>5.0509935079795162E-3</v>
      </c>
      <c r="K66" s="3">
        <f t="shared" si="4"/>
        <v>0.86126369833400462</v>
      </c>
      <c r="L66" s="4">
        <f t="shared" si="5"/>
        <v>3.7957778852743393</v>
      </c>
      <c r="M66" s="4">
        <f t="shared" si="6"/>
        <v>1.2172632973678299</v>
      </c>
      <c r="N66" s="3">
        <f t="shared" si="7"/>
        <v>5.3455171559298464E-3</v>
      </c>
      <c r="O66" s="3">
        <f t="shared" si="8"/>
        <v>0.86162178785852528</v>
      </c>
      <c r="P66" s="4">
        <f t="shared" si="9"/>
        <v>3.7958844313155171</v>
      </c>
      <c r="Q66" s="4">
        <f t="shared" si="10"/>
        <v>1.2172291302092264</v>
      </c>
      <c r="R66" s="4">
        <f t="shared" si="11"/>
        <v>-8.4477088435619407E-2</v>
      </c>
      <c r="S66" s="4">
        <f t="shared" ref="S66:S129" si="20">$B$27*0.5*LN($B$27/2)-0.5*$B$27*Q66-(0.5*$B$27+1)*R66-LN(_xlfn.GAMMA($B$27/2))</f>
        <v>-0.69375268045455796</v>
      </c>
      <c r="U66" s="10">
        <f t="shared" si="12"/>
        <v>-2.9766537910267203</v>
      </c>
      <c r="V66" s="7">
        <f t="shared" si="13"/>
        <v>-2.9777029792072018</v>
      </c>
      <c r="X66" s="4">
        <f t="shared" ca="1" si="14"/>
        <v>0.51581105837443642</v>
      </c>
      <c r="Y66" s="4">
        <f t="shared" ca="1" si="14"/>
        <v>1.0899843808370391</v>
      </c>
      <c r="Z66" s="4">
        <f t="shared" ca="1" si="15"/>
        <v>0.89476183334370607</v>
      </c>
      <c r="AA66" s="4">
        <f t="shared" ca="1" si="16"/>
        <v>2.1920571308080312</v>
      </c>
      <c r="AB66" s="4">
        <f ca="1">Sheet1!AC66</f>
        <v>7.2972444723244601E-2</v>
      </c>
      <c r="AC66" s="7">
        <f t="shared" ca="1" si="17"/>
        <v>1.6391043333451423</v>
      </c>
      <c r="AD66" s="4">
        <f t="shared" ca="1" si="18"/>
        <v>1.4666079983455127</v>
      </c>
      <c r="AE66" s="4">
        <f t="shared" ca="1" si="19"/>
        <v>3.5930103420475632</v>
      </c>
      <c r="AF66" s="21">
        <f ca="1">(Sheet1!B$4*EXP(-Sheet1!B$8*Sheet1!B$7)*NORMSDIST((LN(Sheet1!B$4/(Sheet1!B$5+AD66))-Sheet1!B$8*Sheet1!B$7+Sheet1!B$9*Sheet1!B$7+0.5*Sheet1!B$6*Sheet1!B$6*Sheet1!B$7)/(Sheet1!B$6*SQRT(Sheet1!B$7)))-(Sheet1!B$5+AD66)*EXP(-Sheet1!B$9*Sheet1!B$7)*NORMSDIST((LN(Sheet1!B$4/(Sheet1!B$5+AD66))-Sheet1!B$8*Sheet1!B$7+Sheet1!B$9*Sheet1!B$7-0.5*Sheet1!B$6*Sheet1!B$6*Sheet1!B$7)/(Sheet1!B$6*SQRT(Sheet1!B$7))))*400+100*AE66-400*Sheet1!$B$13</f>
        <v>129.79229409274376</v>
      </c>
    </row>
    <row r="67" spans="4:32" x14ac:dyDescent="0.2">
      <c r="D67" s="1">
        <v>42647</v>
      </c>
      <c r="E67">
        <v>113</v>
      </c>
      <c r="F67">
        <v>214.68</v>
      </c>
      <c r="G67" s="3">
        <f t="shared" ref="G67:G130" si="21">E67-E68</f>
        <v>0.48000000000000398</v>
      </c>
      <c r="H67" s="3">
        <f t="shared" ref="H67:H130" si="22">F67-F68</f>
        <v>-1.0999999999999943</v>
      </c>
      <c r="J67" s="3">
        <f t="shared" ref="J67:J130" si="23">G67-$B$8</f>
        <v>0.43505099350798632</v>
      </c>
      <c r="K67" s="3">
        <f t="shared" ref="K67:K130" si="24">H67-$C$8</f>
        <v>-1.1887363016659784</v>
      </c>
      <c r="L67" s="4">
        <f t="shared" ref="L67:L130" si="25">(J67^2*$B$11+K67^2*$C$12+2*J67*K67*$C$11)*0.5+$B$7*0.5</f>
        <v>4.1788130986750032</v>
      </c>
      <c r="M67" s="4">
        <f t="shared" ref="M67:M130" si="26">$B$13/L67</f>
        <v>1.1056874274108988</v>
      </c>
      <c r="N67" s="3">
        <f t="shared" ref="N67:N130" si="27">G67-B$16</f>
        <v>0.43534551715593667</v>
      </c>
      <c r="O67" s="3">
        <f t="shared" ref="O67:O130" si="28">H67-C$16</f>
        <v>-1.1883782121414577</v>
      </c>
      <c r="P67" s="4">
        <f t="shared" ref="P67:P130" si="29">(N67^2*$B$22+O67^2*$C$23+2*N67*O67*$C$22)*0.5+$B$7*0.5</f>
        <v>4.1787186927349342</v>
      </c>
      <c r="Q67" s="4">
        <f t="shared" ref="Q67:Q130" si="30">$B$13/P67</f>
        <v>1.105712407187879</v>
      </c>
      <c r="R67" s="4">
        <f t="shared" ref="R67:R130" si="31">(_xlfn.GAMMA($B$13-$B$26)*P67^($B$26)/_xlfn.GAMMA($B$13)-1)/$B$26</f>
        <v>1.1610139294404576E-2</v>
      </c>
      <c r="S67" s="4">
        <f t="shared" si="20"/>
        <v>-0.73237462834251199</v>
      </c>
      <c r="U67" s="10">
        <f t="shared" ref="U67:U130" si="32">GAMMALN($B$27/2+1)-GAMMALN($B$27/2)-LN(PI())-LN($B$27)-0.5*LN($B$20*$C$21-$C$20*$B$21)-($B$27/2+1)*LN(SUMPRODUCT(MMULT(N67:O67,$B$22:$C$23),N67:O67)/$B$27+1)</f>
        <v>-3.4190587215541712</v>
      </c>
      <c r="V67" s="7">
        <f t="shared" ref="V67:V130" si="33">GAMMALN($B$7/2+1)-GAMMALN($B$7/2)-LN(PI())-LN($B$7)-0.5*LN($B$9*$C$10-$C$9*$B$10)-($B$7/2+1)*LN(SUMPRODUCT(MMULT(J67:K67,MINVERSE($B$9:$C$10)),J67:K67)/$B$7+1)</f>
        <v>-3.4219043714099624</v>
      </c>
      <c r="X67" s="4">
        <f t="shared" ref="X67:Y130" ca="1" si="34">NORMSINV(RAND())</f>
        <v>-0.68899421356018054</v>
      </c>
      <c r="Y67" s="4">
        <f t="shared" ca="1" si="34"/>
        <v>-0.96952229127951317</v>
      </c>
      <c r="Z67" s="4">
        <f t="shared" ref="Z67:Z130" ca="1" si="35">X67*SQRT($B$20)</f>
        <v>-1.1951774117273657</v>
      </c>
      <c r="AA67" s="4">
        <f t="shared" ref="AA67:AA130" ca="1" si="36">SQRT($C$21)*($B$25*X67+SQRT(1-$B$25^2)*Y67)</f>
        <v>-2.2234625485327335</v>
      </c>
      <c r="AB67" s="4">
        <f ca="1">Sheet1!AC67</f>
        <v>4.2235724451334278E-2</v>
      </c>
      <c r="AC67" s="7">
        <f t="shared" ref="AC67:AC130" ca="1" si="37">SQRT((B$27/2)/GAMMAINV(AB67,B$27/2,1))</f>
        <v>1.8082641997943156</v>
      </c>
      <c r="AD67" s="4">
        <f t="shared" ref="AD67:AD130" ca="1" si="38">AC67*Z67</f>
        <v>-2.1611965260294261</v>
      </c>
      <c r="AE67" s="4">
        <f t="shared" ref="AE67:AE130" ca="1" si="39">AC67*AA67</f>
        <v>-4.0206077260951734</v>
      </c>
      <c r="AF67" s="21">
        <f ca="1">(Sheet1!B$4*EXP(-Sheet1!B$8*Sheet1!B$7)*NORMSDIST((LN(Sheet1!B$4/(Sheet1!B$5+AD67))-Sheet1!B$8*Sheet1!B$7+Sheet1!B$9*Sheet1!B$7+0.5*Sheet1!B$6*Sheet1!B$6*Sheet1!B$7)/(Sheet1!B$6*SQRT(Sheet1!B$7)))-(Sheet1!B$5+AD67)*EXP(-Sheet1!B$9*Sheet1!B$7)*NORMSDIST((LN(Sheet1!B$4/(Sheet1!B$5+AD67))-Sheet1!B$8*Sheet1!B$7+Sheet1!B$9*Sheet1!B$7-0.5*Sheet1!B$6*Sheet1!B$6*Sheet1!B$7)/(Sheet1!B$6*SQRT(Sheet1!B$7))))*400+100*AE67-400*Sheet1!$B$13</f>
        <v>-43.513969398384688</v>
      </c>
    </row>
    <row r="68" spans="4:32" x14ac:dyDescent="0.2">
      <c r="D68" s="1">
        <v>42646</v>
      </c>
      <c r="E68">
        <v>112.52</v>
      </c>
      <c r="F68">
        <v>215.78</v>
      </c>
      <c r="G68" s="3">
        <f t="shared" si="21"/>
        <v>-0.53000000000000114</v>
      </c>
      <c r="H68" s="3">
        <f t="shared" si="22"/>
        <v>-0.52000000000001023</v>
      </c>
      <c r="J68" s="3">
        <f t="shared" si="23"/>
        <v>-0.57494900649201874</v>
      </c>
      <c r="K68" s="3">
        <f t="shared" si="24"/>
        <v>-0.60873630166599424</v>
      </c>
      <c r="L68" s="4">
        <f t="shared" si="25"/>
        <v>3.6863564991120956</v>
      </c>
      <c r="M68" s="4">
        <f t="shared" si="26"/>
        <v>1.2533950815168922</v>
      </c>
      <c r="N68" s="3">
        <f t="shared" si="27"/>
        <v>-0.5746544828440685</v>
      </c>
      <c r="O68" s="3">
        <f t="shared" si="28"/>
        <v>-0.60837821214147358</v>
      </c>
      <c r="P68" s="4">
        <f t="shared" si="29"/>
        <v>3.6863011380928681</v>
      </c>
      <c r="Q68" s="4">
        <f t="shared" si="30"/>
        <v>1.2534139050547988</v>
      </c>
      <c r="R68" s="4">
        <f t="shared" si="31"/>
        <v>-0.11377096731379766</v>
      </c>
      <c r="S68" s="4">
        <f t="shared" si="20"/>
        <v>-0.69012310605635585</v>
      </c>
      <c r="U68" s="10">
        <f t="shared" si="32"/>
        <v>-2.8419992703293544</v>
      </c>
      <c r="V68" s="7">
        <f t="shared" si="33"/>
        <v>-2.8425508206564007</v>
      </c>
      <c r="X68" s="4">
        <f t="shared" ca="1" si="34"/>
        <v>-0.83821500120948289</v>
      </c>
      <c r="Y68" s="4">
        <f t="shared" ca="1" si="34"/>
        <v>0.61579976969773986</v>
      </c>
      <c r="Z68" s="4">
        <f t="shared" ca="1" si="35"/>
        <v>-1.4540261963014243</v>
      </c>
      <c r="AA68" s="4">
        <f t="shared" ca="1" si="36"/>
        <v>-0.10455535111638035</v>
      </c>
      <c r="AB68" s="4">
        <f ca="1">Sheet1!AC68</f>
        <v>0.40473352504265314</v>
      </c>
      <c r="AC68" s="7">
        <f t="shared" ca="1" si="37"/>
        <v>1.1188410071979027</v>
      </c>
      <c r="AD68" s="4">
        <f t="shared" ca="1" si="38"/>
        <v>-1.6268241339620209</v>
      </c>
      <c r="AE68" s="4">
        <f t="shared" ca="1" si="39"/>
        <v>-0.11698081435098136</v>
      </c>
      <c r="AF68" s="21">
        <f ca="1">(Sheet1!B$4*EXP(-Sheet1!B$8*Sheet1!B$7)*NORMSDIST((LN(Sheet1!B$4/(Sheet1!B$5+AD68))-Sheet1!B$8*Sheet1!B$7+Sheet1!B$9*Sheet1!B$7+0.5*Sheet1!B$6*Sheet1!B$6*Sheet1!B$7)/(Sheet1!B$6*SQRT(Sheet1!B$7)))-(Sheet1!B$5+AD68)*EXP(-Sheet1!B$9*Sheet1!B$7)*NORMSDIST((LN(Sheet1!B$4/(Sheet1!B$5+AD68))-Sheet1!B$8*Sheet1!B$7+Sheet1!B$9*Sheet1!B$7-0.5*Sheet1!B$6*Sheet1!B$6*Sheet1!B$7)/(Sheet1!B$6*SQRT(Sheet1!B$7))))*400+100*AE68-400*Sheet1!$B$13</f>
        <v>255.90294222859711</v>
      </c>
    </row>
    <row r="69" spans="4:32" x14ac:dyDescent="0.2">
      <c r="D69" s="1">
        <v>42643</v>
      </c>
      <c r="E69">
        <v>113.05</v>
      </c>
      <c r="F69">
        <v>216.3</v>
      </c>
      <c r="G69" s="3">
        <f t="shared" si="21"/>
        <v>0.86999999999999034</v>
      </c>
      <c r="H69" s="3">
        <f t="shared" si="22"/>
        <v>1.6200000000000045</v>
      </c>
      <c r="J69" s="3">
        <f t="shared" si="23"/>
        <v>0.82505099350797273</v>
      </c>
      <c r="K69" s="3">
        <f t="shared" si="24"/>
        <v>1.5312636983340204</v>
      </c>
      <c r="L69" s="4">
        <f t="shared" si="25"/>
        <v>3.9556611227574434</v>
      </c>
      <c r="M69" s="4">
        <f t="shared" si="26"/>
        <v>1.1680629258464039</v>
      </c>
      <c r="N69" s="3">
        <f t="shared" si="27"/>
        <v>0.82534551715592297</v>
      </c>
      <c r="O69" s="3">
        <f t="shared" si="28"/>
        <v>1.5316217878585412</v>
      </c>
      <c r="P69" s="4">
        <f t="shared" si="29"/>
        <v>3.9560151829395918</v>
      </c>
      <c r="Q69" s="4">
        <f t="shared" si="30"/>
        <v>1.1679583851525084</v>
      </c>
      <c r="R69" s="4">
        <f t="shared" si="31"/>
        <v>-4.3157274864924489E-2</v>
      </c>
      <c r="S69" s="4">
        <f t="shared" si="20"/>
        <v>-0.70546021609764087</v>
      </c>
      <c r="U69" s="10">
        <f t="shared" si="32"/>
        <v>-3.1667657537167431</v>
      </c>
      <c r="V69" s="7">
        <f t="shared" si="33"/>
        <v>-3.1683357298836126</v>
      </c>
      <c r="X69" s="4">
        <f t="shared" ca="1" si="34"/>
        <v>-0.31898447562569721</v>
      </c>
      <c r="Y69" s="4">
        <f t="shared" ca="1" si="34"/>
        <v>-1.0456049973452692</v>
      </c>
      <c r="Z69" s="4">
        <f t="shared" ca="1" si="35"/>
        <v>-0.55333271667053252</v>
      </c>
      <c r="AA69" s="4">
        <f t="shared" ca="1" si="36"/>
        <v>-1.8937726618421054</v>
      </c>
      <c r="AB69" s="4">
        <f ca="1">Sheet1!AC69</f>
        <v>0.50581351405147945</v>
      </c>
      <c r="AC69" s="7">
        <f t="shared" ca="1" si="37"/>
        <v>1.0430058198934835</v>
      </c>
      <c r="AD69" s="4">
        <f t="shared" ca="1" si="38"/>
        <v>-0.57712924382483743</v>
      </c>
      <c r="AE69" s="4">
        <f t="shared" ca="1" si="39"/>
        <v>-1.9752159078564897</v>
      </c>
      <c r="AF69" s="21">
        <f ca="1">(Sheet1!B$4*EXP(-Sheet1!B$8*Sheet1!B$7)*NORMSDIST((LN(Sheet1!B$4/(Sheet1!B$5+AD69))-Sheet1!B$8*Sheet1!B$7+Sheet1!B$9*Sheet1!B$7+0.5*Sheet1!B$6*Sheet1!B$6*Sheet1!B$7)/(Sheet1!B$6*SQRT(Sheet1!B$7)))-(Sheet1!B$5+AD69)*EXP(-Sheet1!B$9*Sheet1!B$7)*NORMSDIST((LN(Sheet1!B$4/(Sheet1!B$5+AD69))-Sheet1!B$8*Sheet1!B$7+Sheet1!B$9*Sheet1!B$7-0.5*Sheet1!B$6*Sheet1!B$6*Sheet1!B$7)/(Sheet1!B$6*SQRT(Sheet1!B$7))))*400+100*AE69-400*Sheet1!$B$13</f>
        <v>-104.17257879840872</v>
      </c>
    </row>
    <row r="70" spans="4:32" x14ac:dyDescent="0.2">
      <c r="D70" s="1">
        <v>42642</v>
      </c>
      <c r="E70">
        <v>112.18</v>
      </c>
      <c r="F70">
        <v>214.68</v>
      </c>
      <c r="G70" s="3">
        <f t="shared" si="21"/>
        <v>-1.769999999999996</v>
      </c>
      <c r="H70" s="3">
        <f t="shared" si="22"/>
        <v>-1.9599999999999795</v>
      </c>
      <c r="J70" s="3">
        <f t="shared" si="23"/>
        <v>-1.8149490064920137</v>
      </c>
      <c r="K70" s="3">
        <f t="shared" si="24"/>
        <v>-2.0487363016659637</v>
      </c>
      <c r="L70" s="4">
        <f t="shared" si="25"/>
        <v>4.3219528760225074</v>
      </c>
      <c r="M70" s="4">
        <f t="shared" si="26"/>
        <v>1.0690679045434526</v>
      </c>
      <c r="N70" s="3">
        <f t="shared" si="27"/>
        <v>-1.8146544828440634</v>
      </c>
      <c r="O70" s="3">
        <f t="shared" si="28"/>
        <v>-2.0483782121414427</v>
      </c>
      <c r="P70" s="4">
        <f t="shared" si="29"/>
        <v>4.3219449775446579</v>
      </c>
      <c r="Q70" s="4">
        <f t="shared" si="30"/>
        <v>1.0690698582955729</v>
      </c>
      <c r="R70" s="4">
        <f t="shared" si="31"/>
        <v>4.5311000729242323E-2</v>
      </c>
      <c r="S70" s="4">
        <f t="shared" si="20"/>
        <v>-0.75511953238797336</v>
      </c>
      <c r="U70" s="10">
        <f t="shared" si="32"/>
        <v>-3.574473849579562</v>
      </c>
      <c r="V70" s="7">
        <f t="shared" si="33"/>
        <v>-3.5775219459716068</v>
      </c>
      <c r="X70" s="4">
        <f t="shared" ca="1" si="34"/>
        <v>0.93611816850768337</v>
      </c>
      <c r="Y70" s="4">
        <f t="shared" ca="1" si="34"/>
        <v>0.59790855283739064</v>
      </c>
      <c r="Z70" s="4">
        <f t="shared" ca="1" si="35"/>
        <v>1.6238558578405977</v>
      </c>
      <c r="AA70" s="4">
        <f t="shared" ca="1" si="36"/>
        <v>1.9789853102579058</v>
      </c>
      <c r="AB70" s="4">
        <f ca="1">Sheet1!AC70</f>
        <v>0.9350089342231882</v>
      </c>
      <c r="AC70" s="7">
        <f t="shared" ca="1" si="37"/>
        <v>0.73097004571167024</v>
      </c>
      <c r="AD70" s="4">
        <f t="shared" ca="1" si="38"/>
        <v>1.1869899906349053</v>
      </c>
      <c r="AE70" s="4">
        <f t="shared" ca="1" si="39"/>
        <v>1.4465789827019453</v>
      </c>
      <c r="AF70" s="21">
        <f ca="1">(Sheet1!B$4*EXP(-Sheet1!B$8*Sheet1!B$7)*NORMSDIST((LN(Sheet1!B$4/(Sheet1!B$5+AD70))-Sheet1!B$8*Sheet1!B$7+Sheet1!B$9*Sheet1!B$7+0.5*Sheet1!B$6*Sheet1!B$6*Sheet1!B$7)/(Sheet1!B$6*SQRT(Sheet1!B$7)))-(Sheet1!B$5+AD70)*EXP(-Sheet1!B$9*Sheet1!B$7)*NORMSDIST((LN(Sheet1!B$4/(Sheet1!B$5+AD70))-Sheet1!B$8*Sheet1!B$7+Sheet1!B$9*Sheet1!B$7-0.5*Sheet1!B$6*Sheet1!B$6*Sheet1!B$7)/(Sheet1!B$6*SQRT(Sheet1!B$7))))*400+100*AE70-400*Sheet1!$B$13</f>
        <v>-41.938971650897656</v>
      </c>
    </row>
    <row r="71" spans="4:32" x14ac:dyDescent="0.2">
      <c r="D71" s="1">
        <v>42641</v>
      </c>
      <c r="E71">
        <v>113.95</v>
      </c>
      <c r="F71">
        <v>216.64</v>
      </c>
      <c r="G71" s="3">
        <f t="shared" si="21"/>
        <v>0.85999999999999943</v>
      </c>
      <c r="H71" s="3">
        <f t="shared" si="22"/>
        <v>1.0699999999999932</v>
      </c>
      <c r="J71" s="3">
        <f t="shared" si="23"/>
        <v>0.81505099350798182</v>
      </c>
      <c r="K71" s="3">
        <f t="shared" si="24"/>
        <v>0.98126369833400917</v>
      </c>
      <c r="L71" s="4">
        <f t="shared" si="25"/>
        <v>3.7733573573061649</v>
      </c>
      <c r="M71" s="4">
        <f t="shared" si="26"/>
        <v>1.2244960302417582</v>
      </c>
      <c r="N71" s="3">
        <f t="shared" si="27"/>
        <v>0.81534551715593206</v>
      </c>
      <c r="O71" s="3">
        <f t="shared" si="28"/>
        <v>0.98162178785852983</v>
      </c>
      <c r="P71" s="4">
        <f t="shared" si="29"/>
        <v>3.7735286361588445</v>
      </c>
      <c r="Q71" s="4">
        <f t="shared" si="30"/>
        <v>1.224440450890071</v>
      </c>
      <c r="R71" s="4">
        <f t="shared" si="31"/>
        <v>-9.0383981965480586E-2</v>
      </c>
      <c r="S71" s="4">
        <f t="shared" si="20"/>
        <v>-0.69270396730257366</v>
      </c>
      <c r="U71" s="10">
        <f t="shared" si="32"/>
        <v>-2.9494931473053869</v>
      </c>
      <c r="V71" s="7">
        <f t="shared" si="33"/>
        <v>-2.9503303726723664</v>
      </c>
      <c r="X71" s="4">
        <f t="shared" ca="1" si="34"/>
        <v>0.35260058365558572</v>
      </c>
      <c r="Y71" s="4">
        <f t="shared" ca="1" si="34"/>
        <v>-1.4863174164325612</v>
      </c>
      <c r="Z71" s="4">
        <f t="shared" ca="1" si="35"/>
        <v>0.61164556196992248</v>
      </c>
      <c r="AA71" s="4">
        <f t="shared" ca="1" si="36"/>
        <v>-1.7337080449086824</v>
      </c>
      <c r="AB71" s="4">
        <f ca="1">Sheet1!AC71</f>
        <v>0.99865241107195235</v>
      </c>
      <c r="AC71" s="7">
        <f t="shared" ca="1" si="37"/>
        <v>0.55262760109679798</v>
      </c>
      <c r="AD71" s="4">
        <f t="shared" ca="1" si="38"/>
        <v>0.33801221963294115</v>
      </c>
      <c r="AE71" s="4">
        <f t="shared" ca="1" si="39"/>
        <v>-0.95809491786010481</v>
      </c>
      <c r="AF71" s="21">
        <f ca="1">(Sheet1!B$4*EXP(-Sheet1!B$8*Sheet1!B$7)*NORMSDIST((LN(Sheet1!B$4/(Sheet1!B$5+AD71))-Sheet1!B$8*Sheet1!B$7+Sheet1!B$9*Sheet1!B$7+0.5*Sheet1!B$6*Sheet1!B$6*Sheet1!B$7)/(Sheet1!B$6*SQRT(Sheet1!B$7)))-(Sheet1!B$5+AD71)*EXP(-Sheet1!B$9*Sheet1!B$7)*NORMSDIST((LN(Sheet1!B$4/(Sheet1!B$5+AD71))-Sheet1!B$8*Sheet1!B$7+Sheet1!B$9*Sheet1!B$7-0.5*Sheet1!B$6*Sheet1!B$6*Sheet1!B$7)/(Sheet1!B$6*SQRT(Sheet1!B$7))))*400+100*AE71-400*Sheet1!$B$13</f>
        <v>-149.68124991990453</v>
      </c>
    </row>
    <row r="72" spans="4:32" x14ac:dyDescent="0.2">
      <c r="D72" s="1">
        <v>42640</v>
      </c>
      <c r="E72">
        <v>113.09</v>
      </c>
      <c r="F72">
        <v>215.57</v>
      </c>
      <c r="G72" s="3">
        <f t="shared" si="21"/>
        <v>0.21000000000000796</v>
      </c>
      <c r="H72" s="3">
        <f t="shared" si="22"/>
        <v>1.3299999999999841</v>
      </c>
      <c r="J72" s="3">
        <f t="shared" si="23"/>
        <v>0.16505099350799032</v>
      </c>
      <c r="K72" s="3">
        <f t="shared" si="24"/>
        <v>1.241263698334</v>
      </c>
      <c r="L72" s="4">
        <f t="shared" si="25"/>
        <v>3.9281766797147126</v>
      </c>
      <c r="M72" s="4">
        <f t="shared" si="26"/>
        <v>1.1762355620522893</v>
      </c>
      <c r="N72" s="3">
        <f t="shared" si="27"/>
        <v>0.16534551715594065</v>
      </c>
      <c r="O72" s="3">
        <f t="shared" si="28"/>
        <v>1.2416217878585207</v>
      </c>
      <c r="P72" s="4">
        <f t="shared" si="29"/>
        <v>3.9283881284024251</v>
      </c>
      <c r="Q72" s="4">
        <f t="shared" si="30"/>
        <v>1.1761722502160075</v>
      </c>
      <c r="R72" s="4">
        <f t="shared" si="31"/>
        <v>-5.0165330001128439E-2</v>
      </c>
      <c r="S72" s="4">
        <f t="shared" si="20"/>
        <v>-0.70294305347606945</v>
      </c>
      <c r="U72" s="10">
        <f t="shared" si="32"/>
        <v>-3.1345073925229725</v>
      </c>
      <c r="V72" s="7">
        <f t="shared" si="33"/>
        <v>-3.1361201217733417</v>
      </c>
      <c r="X72" s="4">
        <f t="shared" ca="1" si="34"/>
        <v>1.7517920273788434</v>
      </c>
      <c r="Y72" s="4">
        <f t="shared" ca="1" si="34"/>
        <v>4.0295400945478239E-2</v>
      </c>
      <c r="Z72" s="4">
        <f t="shared" ca="1" si="35"/>
        <v>3.0387806166740838</v>
      </c>
      <c r="AA72" s="4">
        <f t="shared" ca="1" si="36"/>
        <v>2.1410244316518421</v>
      </c>
      <c r="AB72" s="4">
        <f ca="1">Sheet1!AC72</f>
        <v>0.52508853128476629</v>
      </c>
      <c r="AC72" s="7">
        <f t="shared" ca="1" si="37"/>
        <v>1.029616388763712</v>
      </c>
      <c r="AD72" s="4">
        <f t="shared" ca="1" si="38"/>
        <v>3.1287783247851357</v>
      </c>
      <c r="AE72" s="4">
        <f t="shared" ca="1" si="39"/>
        <v>2.2044338435722484</v>
      </c>
      <c r="AF72" s="21">
        <f ca="1">(Sheet1!B$4*EXP(-Sheet1!B$8*Sheet1!B$7)*NORMSDIST((LN(Sheet1!B$4/(Sheet1!B$5+AD72))-Sheet1!B$8*Sheet1!B$7+Sheet1!B$9*Sheet1!B$7+0.5*Sheet1!B$6*Sheet1!B$6*Sheet1!B$7)/(Sheet1!B$6*SQRT(Sheet1!B$7)))-(Sheet1!B$5+AD72)*EXP(-Sheet1!B$9*Sheet1!B$7)*NORMSDIST((LN(Sheet1!B$4/(Sheet1!B$5+AD72))-Sheet1!B$8*Sheet1!B$7+Sheet1!B$9*Sheet1!B$7-0.5*Sheet1!B$6*Sheet1!B$6*Sheet1!B$7)/(Sheet1!B$6*SQRT(Sheet1!B$7))))*400+100*AE72-400*Sheet1!$B$13</f>
        <v>-256.08183066710217</v>
      </c>
    </row>
    <row r="73" spans="4:32" x14ac:dyDescent="0.2">
      <c r="D73" s="1">
        <v>42639</v>
      </c>
      <c r="E73">
        <v>112.88</v>
      </c>
      <c r="F73">
        <v>214.24</v>
      </c>
      <c r="G73" s="3">
        <f t="shared" si="21"/>
        <v>0.17000000000000171</v>
      </c>
      <c r="H73" s="3">
        <f t="shared" si="22"/>
        <v>-1.75</v>
      </c>
      <c r="J73" s="3">
        <f t="shared" si="23"/>
        <v>0.12505099350798407</v>
      </c>
      <c r="K73" s="3">
        <f t="shared" si="24"/>
        <v>-1.8387363016659841</v>
      </c>
      <c r="L73" s="4">
        <f t="shared" si="25"/>
        <v>4.5054829070504363</v>
      </c>
      <c r="M73" s="4">
        <f t="shared" si="26"/>
        <v>1.0255196168815932</v>
      </c>
      <c r="N73" s="3">
        <f t="shared" si="27"/>
        <v>0.12534551715593439</v>
      </c>
      <c r="O73" s="3">
        <f t="shared" si="28"/>
        <v>-1.8383782121414634</v>
      </c>
      <c r="P73" s="4">
        <f t="shared" si="29"/>
        <v>4.505505539683992</v>
      </c>
      <c r="Q73" s="4">
        <f t="shared" si="30"/>
        <v>1.0255144653598631</v>
      </c>
      <c r="R73" s="4">
        <f t="shared" si="31"/>
        <v>8.6905578511320414E-2</v>
      </c>
      <c r="S73" s="4">
        <f t="shared" si="20"/>
        <v>-0.7894112924566703</v>
      </c>
      <c r="U73" s="10">
        <f t="shared" si="32"/>
        <v>-3.7664609056316509</v>
      </c>
      <c r="V73" s="7">
        <f t="shared" si="33"/>
        <v>-3.7696764078141873</v>
      </c>
      <c r="X73" s="4">
        <f t="shared" ca="1" si="34"/>
        <v>-0.20630965035709631</v>
      </c>
      <c r="Y73" s="4">
        <f t="shared" ca="1" si="34"/>
        <v>0.54884934867623214</v>
      </c>
      <c r="Z73" s="4">
        <f t="shared" ca="1" si="35"/>
        <v>-0.35787910707414788</v>
      </c>
      <c r="AA73" s="4">
        <f t="shared" ca="1" si="36"/>
        <v>0.54972296580975832</v>
      </c>
      <c r="AB73" s="4">
        <f ca="1">Sheet1!AC73</f>
        <v>0.79240778765681763</v>
      </c>
      <c r="AC73" s="7">
        <f t="shared" ca="1" si="37"/>
        <v>0.85343555929097759</v>
      </c>
      <c r="AD73" s="4">
        <f t="shared" ca="1" si="38"/>
        <v>-0.30542675590438106</v>
      </c>
      <c r="AE73" s="4">
        <f t="shared" ca="1" si="39"/>
        <v>0.46915312678094606</v>
      </c>
      <c r="AF73" s="21">
        <f ca="1">(Sheet1!B$4*EXP(-Sheet1!B$8*Sheet1!B$7)*NORMSDIST((LN(Sheet1!B$4/(Sheet1!B$5+AD73))-Sheet1!B$8*Sheet1!B$7+Sheet1!B$9*Sheet1!B$7+0.5*Sheet1!B$6*Sheet1!B$6*Sheet1!B$7)/(Sheet1!B$6*SQRT(Sheet1!B$7)))-(Sheet1!B$5+AD73)*EXP(-Sheet1!B$9*Sheet1!B$7)*NORMSDIST((LN(Sheet1!B$4/(Sheet1!B$5+AD73))-Sheet1!B$8*Sheet1!B$7+Sheet1!B$9*Sheet1!B$7-0.5*Sheet1!B$6*Sheet1!B$6*Sheet1!B$7)/(Sheet1!B$6*SQRT(Sheet1!B$7))))*400+100*AE73-400*Sheet1!$B$13</f>
        <v>96.101650566131411</v>
      </c>
    </row>
    <row r="74" spans="4:32" x14ac:dyDescent="0.2">
      <c r="D74" s="1">
        <v>42636</v>
      </c>
      <c r="E74">
        <v>112.71</v>
      </c>
      <c r="F74">
        <v>215.99</v>
      </c>
      <c r="G74" s="3">
        <f t="shared" si="21"/>
        <v>-1.9100000000000108</v>
      </c>
      <c r="H74" s="3">
        <f t="shared" si="22"/>
        <v>-1.1899999999999977</v>
      </c>
      <c r="J74" s="3">
        <f t="shared" si="23"/>
        <v>-1.9549490064920285</v>
      </c>
      <c r="K74" s="3">
        <f t="shared" si="24"/>
        <v>-1.2787363016659818</v>
      </c>
      <c r="L74" s="4">
        <f t="shared" si="25"/>
        <v>4.2565755846514346</v>
      </c>
      <c r="M74" s="4">
        <f t="shared" si="26"/>
        <v>1.0854878558636694</v>
      </c>
      <c r="N74" s="3">
        <f t="shared" si="27"/>
        <v>-1.9546544828440782</v>
      </c>
      <c r="O74" s="3">
        <f t="shared" si="28"/>
        <v>-1.2783782121414611</v>
      </c>
      <c r="P74" s="4">
        <f t="shared" si="29"/>
        <v>4.2562132296289494</v>
      </c>
      <c r="Q74" s="4">
        <f t="shared" si="30"/>
        <v>1.0855802694612027</v>
      </c>
      <c r="R74" s="4">
        <f t="shared" si="31"/>
        <v>2.9985324667691771E-2</v>
      </c>
      <c r="S74" s="4">
        <f t="shared" si="20"/>
        <v>-0.74420625822351727</v>
      </c>
      <c r="U74" s="10">
        <f t="shared" si="32"/>
        <v>-3.5037823634913958</v>
      </c>
      <c r="V74" s="7">
        <f t="shared" si="33"/>
        <v>-3.507095163182564</v>
      </c>
      <c r="X74" s="4">
        <f t="shared" ca="1" si="34"/>
        <v>-0.41838449115736043</v>
      </c>
      <c r="Y74" s="4">
        <f t="shared" ca="1" si="34"/>
        <v>0.55448966931070842</v>
      </c>
      <c r="Z74" s="4">
        <f t="shared" ca="1" si="35"/>
        <v>-0.72575891554225425</v>
      </c>
      <c r="AA74" s="4">
        <f t="shared" ca="1" si="36"/>
        <v>0.30576294247602681</v>
      </c>
      <c r="AB74" s="4">
        <f ca="1">Sheet1!AC74</f>
        <v>0.60536298172855119</v>
      </c>
      <c r="AC74" s="7">
        <f t="shared" ca="1" si="37"/>
        <v>0.97607131987760198</v>
      </c>
      <c r="AD74" s="4">
        <f t="shared" ca="1" si="38"/>
        <v>-0.70839246260626521</v>
      </c>
      <c r="AE74" s="4">
        <f t="shared" ca="1" si="39"/>
        <v>0.29844643883223476</v>
      </c>
      <c r="AF74" s="21">
        <f ca="1">(Sheet1!B$4*EXP(-Sheet1!B$8*Sheet1!B$7)*NORMSDIST((LN(Sheet1!B$4/(Sheet1!B$5+AD74))-Sheet1!B$8*Sheet1!B$7+Sheet1!B$9*Sheet1!B$7+0.5*Sheet1!B$6*Sheet1!B$6*Sheet1!B$7)/(Sheet1!B$6*SQRT(Sheet1!B$7)))-(Sheet1!B$5+AD74)*EXP(-Sheet1!B$9*Sheet1!B$7)*NORMSDIST((LN(Sheet1!B$4/(Sheet1!B$5+AD74))-Sheet1!B$8*Sheet1!B$7+Sheet1!B$9*Sheet1!B$7-0.5*Sheet1!B$6*Sheet1!B$6*Sheet1!B$7)/(Sheet1!B$6*SQRT(Sheet1!B$7))))*400+100*AE74-400*Sheet1!$B$13</f>
        <v>144.66717484521951</v>
      </c>
    </row>
    <row r="75" spans="4:32" x14ac:dyDescent="0.2">
      <c r="D75" s="1">
        <v>42635</v>
      </c>
      <c r="E75">
        <v>114.62</v>
      </c>
      <c r="F75">
        <v>217.18</v>
      </c>
      <c r="G75" s="3">
        <f t="shared" si="21"/>
        <v>1.0700000000000074</v>
      </c>
      <c r="H75" s="3">
        <f t="shared" si="22"/>
        <v>1.3600000000000136</v>
      </c>
      <c r="J75" s="3">
        <f t="shared" si="23"/>
        <v>1.0250509935079897</v>
      </c>
      <c r="K75" s="3">
        <f t="shared" si="24"/>
        <v>1.2712636983340295</v>
      </c>
      <c r="L75" s="4">
        <f t="shared" si="25"/>
        <v>3.8720325888044771</v>
      </c>
      <c r="M75" s="4">
        <f t="shared" si="26"/>
        <v>1.1932908617723017</v>
      </c>
      <c r="N75" s="3">
        <f t="shared" si="27"/>
        <v>1.02534551715594</v>
      </c>
      <c r="O75" s="3">
        <f t="shared" si="28"/>
        <v>1.2716217878585503</v>
      </c>
      <c r="P75" s="4">
        <f t="shared" si="29"/>
        <v>3.8722809015325788</v>
      </c>
      <c r="Q75" s="4">
        <f t="shared" si="30"/>
        <v>1.1932143411590403</v>
      </c>
      <c r="R75" s="4">
        <f t="shared" si="31"/>
        <v>-6.4550811695873733E-2</v>
      </c>
      <c r="S75" s="4">
        <f t="shared" si="20"/>
        <v>-0.69845179003029889</v>
      </c>
      <c r="U75" s="10">
        <f t="shared" si="32"/>
        <v>-3.0683087317711997</v>
      </c>
      <c r="V75" s="7">
        <f t="shared" si="33"/>
        <v>-3.0696049657380993</v>
      </c>
      <c r="X75" s="4">
        <f t="shared" ca="1" si="34"/>
        <v>0.99349557850852255</v>
      </c>
      <c r="Y75" s="4">
        <f t="shared" ca="1" si="34"/>
        <v>0.8196400346359175</v>
      </c>
      <c r="Z75" s="4">
        <f t="shared" ca="1" si="35"/>
        <v>1.7233867145978339</v>
      </c>
      <c r="AA75" s="4">
        <f t="shared" ca="1" si="36"/>
        <v>2.3683739600435647</v>
      </c>
      <c r="AB75" s="4">
        <f ca="1">Sheet1!AC75</f>
        <v>0.6213102967340699</v>
      </c>
      <c r="AC75" s="7">
        <f t="shared" ca="1" si="37"/>
        <v>0.96571997047212566</v>
      </c>
      <c r="AD75" s="4">
        <f t="shared" ca="1" si="38"/>
        <v>1.6643089671334739</v>
      </c>
      <c r="AE75" s="4">
        <f t="shared" ca="1" si="39"/>
        <v>2.2871860307602225</v>
      </c>
      <c r="AF75" s="21">
        <f ca="1">(Sheet1!B$4*EXP(-Sheet1!B$8*Sheet1!B$7)*NORMSDIST((LN(Sheet1!B$4/(Sheet1!B$5+AD75))-Sheet1!B$8*Sheet1!B$7+Sheet1!B$9*Sheet1!B$7+0.5*Sheet1!B$6*Sheet1!B$6*Sheet1!B$7)/(Sheet1!B$6*SQRT(Sheet1!B$7)))-(Sheet1!B$5+AD75)*EXP(-Sheet1!B$9*Sheet1!B$7)*NORMSDIST((LN(Sheet1!B$4/(Sheet1!B$5+AD75))-Sheet1!B$8*Sheet1!B$7+Sheet1!B$9*Sheet1!B$7-0.5*Sheet1!B$6*Sheet1!B$6*Sheet1!B$7)/(Sheet1!B$6*SQRT(Sheet1!B$7))))*400+100*AE75-400*Sheet1!$B$13</f>
        <v>-30.892472819438353</v>
      </c>
    </row>
    <row r="76" spans="4:32" x14ac:dyDescent="0.2">
      <c r="D76" s="1">
        <v>42634</v>
      </c>
      <c r="E76">
        <v>113.55</v>
      </c>
      <c r="F76">
        <v>215.82</v>
      </c>
      <c r="G76" s="3">
        <f t="shared" si="21"/>
        <v>-1.9999999999996021E-2</v>
      </c>
      <c r="H76" s="3">
        <f t="shared" si="22"/>
        <v>2.4000000000000057</v>
      </c>
      <c r="J76" s="3">
        <f t="shared" si="23"/>
        <v>-6.4949006492013656E-2</v>
      </c>
      <c r="K76" s="3">
        <f t="shared" si="24"/>
        <v>2.3112636983340216</v>
      </c>
      <c r="L76" s="4">
        <f t="shared" si="25"/>
        <v>4.9434341229514924</v>
      </c>
      <c r="M76" s="4">
        <f t="shared" si="26"/>
        <v>0.93466626433898348</v>
      </c>
      <c r="N76" s="3">
        <f t="shared" si="27"/>
        <v>-6.4654482844063332E-2</v>
      </c>
      <c r="O76" s="3">
        <f t="shared" si="28"/>
        <v>2.3116217878585426</v>
      </c>
      <c r="P76" s="4">
        <f t="shared" si="29"/>
        <v>4.9438800372197393</v>
      </c>
      <c r="Q76" s="4">
        <f t="shared" si="30"/>
        <v>0.93458196192464904</v>
      </c>
      <c r="R76" s="4">
        <f t="shared" si="31"/>
        <v>0.179755944129667</v>
      </c>
      <c r="S76" s="4">
        <f t="shared" si="20"/>
        <v>-0.88940450267047177</v>
      </c>
      <c r="U76" s="10">
        <f t="shared" si="32"/>
        <v>-4.1956674975976478</v>
      </c>
      <c r="V76" s="7">
        <f t="shared" si="33"/>
        <v>-4.1982943017854586</v>
      </c>
      <c r="X76" s="4">
        <f t="shared" ca="1" si="34"/>
        <v>0.11727076217676462</v>
      </c>
      <c r="Y76" s="4">
        <f t="shared" ca="1" si="34"/>
        <v>0.9923736779176785</v>
      </c>
      <c r="Z76" s="4">
        <f t="shared" ca="1" si="35"/>
        <v>0.2034260422674489</v>
      </c>
      <c r="AA76" s="4">
        <f t="shared" ca="1" si="36"/>
        <v>1.5768561413309601</v>
      </c>
      <c r="AB76" s="4">
        <f ca="1">Sheet1!AC76</f>
        <v>0.74792096805745578</v>
      </c>
      <c r="AC76" s="7">
        <f t="shared" ca="1" si="37"/>
        <v>0.88366365747649567</v>
      </c>
      <c r="AD76" s="4">
        <f t="shared" ca="1" si="38"/>
        <v>0.1797602005360221</v>
      </c>
      <c r="AE76" s="4">
        <f t="shared" ca="1" si="39"/>
        <v>1.3934104651627901</v>
      </c>
      <c r="AF76" s="21">
        <f ca="1">(Sheet1!B$4*EXP(-Sheet1!B$8*Sheet1!B$7)*NORMSDIST((LN(Sheet1!B$4/(Sheet1!B$5+AD76))-Sheet1!B$8*Sheet1!B$7+Sheet1!B$9*Sheet1!B$7+0.5*Sheet1!B$6*Sheet1!B$6*Sheet1!B$7)/(Sheet1!B$6*SQRT(Sheet1!B$7)))-(Sheet1!B$5+AD76)*EXP(-Sheet1!B$9*Sheet1!B$7)*NORMSDIST((LN(Sheet1!B$4/(Sheet1!B$5+AD76))-Sheet1!B$8*Sheet1!B$7+Sheet1!B$9*Sheet1!B$7-0.5*Sheet1!B$6*Sheet1!B$6*Sheet1!B$7)/(Sheet1!B$6*SQRT(Sheet1!B$7))))*400+100*AE76-400*Sheet1!$B$13</f>
        <v>110.61786216118071</v>
      </c>
    </row>
    <row r="77" spans="4:32" x14ac:dyDescent="0.2">
      <c r="D77" s="1">
        <v>42633</v>
      </c>
      <c r="E77">
        <v>113.57</v>
      </c>
      <c r="F77">
        <v>213.42</v>
      </c>
      <c r="G77" s="3">
        <f t="shared" si="21"/>
        <v>-1.0000000000005116E-2</v>
      </c>
      <c r="H77" s="3">
        <f t="shared" si="22"/>
        <v>9.9999999999909051E-3</v>
      </c>
      <c r="J77" s="3">
        <f t="shared" si="23"/>
        <v>-5.4949006492022757E-2</v>
      </c>
      <c r="K77" s="3">
        <f t="shared" si="24"/>
        <v>-7.8736301665993144E-2</v>
      </c>
      <c r="L77" s="4">
        <f t="shared" si="25"/>
        <v>3.6213644402668752</v>
      </c>
      <c r="M77" s="4">
        <f t="shared" si="26"/>
        <v>1.2758895661891536</v>
      </c>
      <c r="N77" s="3">
        <f t="shared" si="27"/>
        <v>-5.4654482844072427E-2</v>
      </c>
      <c r="O77" s="3">
        <f t="shared" si="28"/>
        <v>-7.8378212141472448E-2</v>
      </c>
      <c r="P77" s="4">
        <f t="shared" si="29"/>
        <v>3.6213564976758805</v>
      </c>
      <c r="Q77" s="4">
        <f t="shared" si="30"/>
        <v>1.2758923645518625</v>
      </c>
      <c r="R77" s="4">
        <f t="shared" si="31"/>
        <v>-0.1315458401096592</v>
      </c>
      <c r="S77" s="4">
        <f t="shared" si="20"/>
        <v>-0.68986617023397478</v>
      </c>
      <c r="U77" s="10">
        <f t="shared" si="32"/>
        <v>-2.7603464167751914</v>
      </c>
      <c r="V77" s="7">
        <f t="shared" si="33"/>
        <v>-2.760363446440079</v>
      </c>
      <c r="X77" s="4">
        <f t="shared" ca="1" si="34"/>
        <v>1.7188411325186796</v>
      </c>
      <c r="Y77" s="4">
        <f t="shared" ca="1" si="34"/>
        <v>0.72292994688243939</v>
      </c>
      <c r="Z77" s="4">
        <f t="shared" ca="1" si="35"/>
        <v>2.9816216965293481</v>
      </c>
      <c r="AA77" s="4">
        <f t="shared" ca="1" si="36"/>
        <v>3.0906343937545833</v>
      </c>
      <c r="AB77" s="4">
        <f ca="1">Sheet1!AC77</f>
        <v>9.0876363879421329E-2</v>
      </c>
      <c r="AC77" s="7">
        <f t="shared" ca="1" si="37"/>
        <v>1.57272530131448</v>
      </c>
      <c r="AD77" s="4">
        <f t="shared" ca="1" si="38"/>
        <v>4.6892718810799101</v>
      </c>
      <c r="AE77" s="4">
        <f t="shared" ca="1" si="39"/>
        <v>4.860718908170572</v>
      </c>
      <c r="AF77" s="21">
        <f ca="1">(Sheet1!B$4*EXP(-Sheet1!B$8*Sheet1!B$7)*NORMSDIST((LN(Sheet1!B$4/(Sheet1!B$5+AD77))-Sheet1!B$8*Sheet1!B$7+Sheet1!B$9*Sheet1!B$7+0.5*Sheet1!B$6*Sheet1!B$6*Sheet1!B$7)/(Sheet1!B$6*SQRT(Sheet1!B$7)))-(Sheet1!B$5+AD77)*EXP(-Sheet1!B$9*Sheet1!B$7)*NORMSDIST((LN(Sheet1!B$4/(Sheet1!B$5+AD77))-Sheet1!B$8*Sheet1!B$7+Sheet1!B$9*Sheet1!B$7-0.5*Sheet1!B$6*Sheet1!B$6*Sheet1!B$7)/(Sheet1!B$6*SQRT(Sheet1!B$7))))*400+100*AE77-400*Sheet1!$B$13</f>
        <v>-210.05901114354037</v>
      </c>
    </row>
    <row r="78" spans="4:32" x14ac:dyDescent="0.2">
      <c r="D78" s="1">
        <v>42632</v>
      </c>
      <c r="E78">
        <v>113.58</v>
      </c>
      <c r="F78">
        <v>213.41</v>
      </c>
      <c r="G78" s="3">
        <f t="shared" si="21"/>
        <v>-1.3400000000000034</v>
      </c>
      <c r="H78" s="3">
        <f t="shared" si="22"/>
        <v>3.9999999999992042E-2</v>
      </c>
      <c r="J78" s="3">
        <f t="shared" si="23"/>
        <v>-1.3849490064920211</v>
      </c>
      <c r="K78" s="3">
        <f t="shared" si="24"/>
        <v>-4.8736301665992007E-2</v>
      </c>
      <c r="L78" s="4">
        <f t="shared" si="25"/>
        <v>4.132707223100792</v>
      </c>
      <c r="M78" s="4">
        <f t="shared" si="26"/>
        <v>1.1180228492542896</v>
      </c>
      <c r="N78" s="3">
        <f t="shared" si="27"/>
        <v>-1.3846544828440708</v>
      </c>
      <c r="O78" s="3">
        <f t="shared" si="28"/>
        <v>-4.8378212141471311E-2</v>
      </c>
      <c r="P78" s="4">
        <f t="shared" si="29"/>
        <v>4.1323340774050408</v>
      </c>
      <c r="Q78" s="4">
        <f t="shared" si="30"/>
        <v>1.1181238056160301</v>
      </c>
      <c r="R78" s="4">
        <f t="shared" si="31"/>
        <v>4.4787173969496052E-4</v>
      </c>
      <c r="S78" s="4">
        <f t="shared" si="20"/>
        <v>-0.72586459690093419</v>
      </c>
      <c r="U78" s="10">
        <f t="shared" si="32"/>
        <v>-3.3676105380434791</v>
      </c>
      <c r="V78" s="7">
        <f t="shared" si="33"/>
        <v>-3.3706423683864317</v>
      </c>
      <c r="X78" s="4">
        <f t="shared" ca="1" si="34"/>
        <v>-5.5224652760182298E-2</v>
      </c>
      <c r="Y78" s="4">
        <f t="shared" ca="1" si="34"/>
        <v>9.414400047623267E-2</v>
      </c>
      <c r="Z78" s="4">
        <f t="shared" ca="1" si="35"/>
        <v>-9.579653391920992E-2</v>
      </c>
      <c r="AA78" s="4">
        <f t="shared" ca="1" si="36"/>
        <v>7.0710894900492649E-2</v>
      </c>
      <c r="AB78" s="4">
        <f ca="1">Sheet1!AC78</f>
        <v>0.34001962154307352</v>
      </c>
      <c r="AC78" s="7">
        <f t="shared" ca="1" si="37"/>
        <v>1.1748569733650722</v>
      </c>
      <c r="AD78" s="4">
        <f t="shared" ca="1" si="38"/>
        <v>-0.11254722589918745</v>
      </c>
      <c r="AE78" s="4">
        <f t="shared" ca="1" si="39"/>
        <v>8.3075187966728511E-2</v>
      </c>
      <c r="AF78" s="21">
        <f ca="1">(Sheet1!B$4*EXP(-Sheet1!B$8*Sheet1!B$7)*NORMSDIST((LN(Sheet1!B$4/(Sheet1!B$5+AD78))-Sheet1!B$8*Sheet1!B$7+Sheet1!B$9*Sheet1!B$7+0.5*Sheet1!B$6*Sheet1!B$6*Sheet1!B$7)/(Sheet1!B$6*SQRT(Sheet1!B$7)))-(Sheet1!B$5+AD78)*EXP(-Sheet1!B$9*Sheet1!B$7)*NORMSDIST((LN(Sheet1!B$4/(Sheet1!B$5+AD78))-Sheet1!B$8*Sheet1!B$7+Sheet1!B$9*Sheet1!B$7-0.5*Sheet1!B$6*Sheet1!B$6*Sheet1!B$7)/(Sheet1!B$6*SQRT(Sheet1!B$7))))*400+100*AE78-400*Sheet1!$B$13</f>
        <v>26.376025825749366</v>
      </c>
    </row>
    <row r="79" spans="4:32" x14ac:dyDescent="0.2">
      <c r="D79" s="1">
        <v>42629</v>
      </c>
      <c r="E79">
        <v>114.92</v>
      </c>
      <c r="F79">
        <v>213.37</v>
      </c>
      <c r="G79" s="3">
        <f t="shared" si="21"/>
        <v>-0.64999999999999147</v>
      </c>
      <c r="H79" s="3">
        <f t="shared" si="22"/>
        <v>-1.9099999999999966</v>
      </c>
      <c r="J79" s="3">
        <f t="shared" si="23"/>
        <v>-0.69494900649200908</v>
      </c>
      <c r="K79" s="3">
        <f t="shared" si="24"/>
        <v>-1.9987363016659807</v>
      </c>
      <c r="L79" s="4">
        <f t="shared" si="25"/>
        <v>4.2527328635962336</v>
      </c>
      <c r="M79" s="4">
        <f t="shared" si="26"/>
        <v>1.0864686903465024</v>
      </c>
      <c r="N79" s="3">
        <f t="shared" si="27"/>
        <v>-0.69465448284405884</v>
      </c>
      <c r="O79" s="3">
        <f t="shared" si="28"/>
        <v>-1.9983782121414599</v>
      </c>
      <c r="P79" s="4">
        <f t="shared" si="29"/>
        <v>4.2528957541981569</v>
      </c>
      <c r="Q79" s="4">
        <f t="shared" si="30"/>
        <v>1.0864270773963691</v>
      </c>
      <c r="R79" s="4">
        <f t="shared" si="31"/>
        <v>2.9205577734003896E-2</v>
      </c>
      <c r="S79" s="4">
        <f t="shared" si="20"/>
        <v>-0.74367627183893925</v>
      </c>
      <c r="U79" s="10">
        <f t="shared" si="32"/>
        <v>-3.5001863760044518</v>
      </c>
      <c r="V79" s="7">
        <f t="shared" si="33"/>
        <v>-3.5029220521743714</v>
      </c>
      <c r="X79" s="4">
        <f t="shared" ca="1" si="34"/>
        <v>0.76701419872826104</v>
      </c>
      <c r="Y79" s="4">
        <f t="shared" ca="1" si="34"/>
        <v>0.80043085262460734</v>
      </c>
      <c r="Z79" s="4">
        <f t="shared" ca="1" si="35"/>
        <v>1.3305163189358356</v>
      </c>
      <c r="AA79" s="4">
        <f t="shared" ca="1" si="36"/>
        <v>2.0712923235351219</v>
      </c>
      <c r="AB79" s="4">
        <f ca="1">Sheet1!AC79</f>
        <v>6.8898535941603334E-2</v>
      </c>
      <c r="AC79" s="7">
        <f t="shared" ca="1" si="37"/>
        <v>1.6566049169420822</v>
      </c>
      <c r="AD79" s="4">
        <f t="shared" ca="1" si="38"/>
        <v>2.2041398760207849</v>
      </c>
      <c r="AE79" s="4">
        <f t="shared" ca="1" si="39"/>
        <v>3.4313130475926732</v>
      </c>
      <c r="AF79" s="21">
        <f ca="1">(Sheet1!B$4*EXP(-Sheet1!B$8*Sheet1!B$7)*NORMSDIST((LN(Sheet1!B$4/(Sheet1!B$5+AD79))-Sheet1!B$8*Sheet1!B$7+Sheet1!B$9*Sheet1!B$7+0.5*Sheet1!B$6*Sheet1!B$6*Sheet1!B$7)/(Sheet1!B$6*SQRT(Sheet1!B$7)))-(Sheet1!B$5+AD79)*EXP(-Sheet1!B$9*Sheet1!B$7)*NORMSDIST((LN(Sheet1!B$4/(Sheet1!B$5+AD79))-Sheet1!B$8*Sheet1!B$7+Sheet1!B$9*Sheet1!B$7-0.5*Sheet1!B$6*Sheet1!B$6*Sheet1!B$7)/(Sheet1!B$6*SQRT(Sheet1!B$7))))*400+100*AE79-400*Sheet1!$B$13</f>
        <v>2.3227850419111746</v>
      </c>
    </row>
    <row r="80" spans="4:32" x14ac:dyDescent="0.2">
      <c r="D80" s="1">
        <v>42628</v>
      </c>
      <c r="E80">
        <v>115.57</v>
      </c>
      <c r="F80">
        <v>215.28</v>
      </c>
      <c r="G80" s="3">
        <f t="shared" si="21"/>
        <v>3.7999999999999972</v>
      </c>
      <c r="H80" s="3">
        <f t="shared" si="22"/>
        <v>2.1299999999999955</v>
      </c>
      <c r="J80" s="3">
        <f t="shared" si="23"/>
        <v>3.7550509935079797</v>
      </c>
      <c r="K80" s="3">
        <f t="shared" si="24"/>
        <v>2.0412636983340113</v>
      </c>
      <c r="L80" s="4">
        <f t="shared" si="25"/>
        <v>6.0319374947770523</v>
      </c>
      <c r="M80" s="4">
        <f t="shared" si="26"/>
        <v>0.76599949994602989</v>
      </c>
      <c r="N80" s="3">
        <f t="shared" si="27"/>
        <v>3.7553455171559298</v>
      </c>
      <c r="O80" s="3">
        <f t="shared" si="28"/>
        <v>2.0416217878585323</v>
      </c>
      <c r="P80" s="4">
        <f t="shared" si="29"/>
        <v>6.0312890710375964</v>
      </c>
      <c r="Q80" s="4">
        <f t="shared" si="30"/>
        <v>0.7660818525334</v>
      </c>
      <c r="R80" s="4">
        <f t="shared" si="31"/>
        <v>0.37856630830113147</v>
      </c>
      <c r="S80" s="4">
        <f t="shared" si="20"/>
        <v>-1.201101726725744</v>
      </c>
      <c r="U80" s="10">
        <f t="shared" si="32"/>
        <v>-5.1173546959466423</v>
      </c>
      <c r="V80" s="7">
        <f t="shared" si="33"/>
        <v>-5.1178030812524682</v>
      </c>
      <c r="X80" s="4">
        <f t="shared" ca="1" si="34"/>
        <v>-1.6510072442043071</v>
      </c>
      <c r="Y80" s="4">
        <f t="shared" ca="1" si="34"/>
        <v>0.27571829369635442</v>
      </c>
      <c r="Z80" s="4">
        <f t="shared" ca="1" si="35"/>
        <v>-2.8639523032784955</v>
      </c>
      <c r="AA80" s="4">
        <f t="shared" ca="1" si="36"/>
        <v>-1.5634637927494714</v>
      </c>
      <c r="AB80" s="4">
        <f ca="1">Sheet1!AC80</f>
        <v>0.78060741514129095</v>
      </c>
      <c r="AC80" s="7">
        <f t="shared" ca="1" si="37"/>
        <v>0.86160708789261453</v>
      </c>
      <c r="AD80" s="4">
        <f t="shared" ca="1" si="38"/>
        <v>-2.4676016038911306</v>
      </c>
      <c r="AE80" s="4">
        <f t="shared" ca="1" si="39"/>
        <v>-1.3470914854964142</v>
      </c>
      <c r="AF80" s="21">
        <f ca="1">(Sheet1!B$4*EXP(-Sheet1!B$8*Sheet1!B$7)*NORMSDIST((LN(Sheet1!B$4/(Sheet1!B$5+AD80))-Sheet1!B$8*Sheet1!B$7+Sheet1!B$9*Sheet1!B$7+0.5*Sheet1!B$6*Sheet1!B$6*Sheet1!B$7)/(Sheet1!B$6*SQRT(Sheet1!B$7)))-(Sheet1!B$5+AD80)*EXP(-Sheet1!B$9*Sheet1!B$7)*NORMSDIST((LN(Sheet1!B$4/(Sheet1!B$5+AD80))-Sheet1!B$8*Sheet1!B$7+Sheet1!B$9*Sheet1!B$7-0.5*Sheet1!B$6*Sheet1!B$6*Sheet1!B$7)/(Sheet1!B$6*SQRT(Sheet1!B$7))))*400+100*AE80-400*Sheet1!$B$13</f>
        <v>276.67285477967789</v>
      </c>
    </row>
    <row r="81" spans="4:32" x14ac:dyDescent="0.2">
      <c r="D81" s="1">
        <v>42627</v>
      </c>
      <c r="E81">
        <v>111.77</v>
      </c>
      <c r="F81">
        <v>213.15</v>
      </c>
      <c r="G81" s="3">
        <f t="shared" si="21"/>
        <v>3.8199999999999932</v>
      </c>
      <c r="H81" s="3">
        <f t="shared" si="22"/>
        <v>-7.9999999999984084E-2</v>
      </c>
      <c r="J81" s="3">
        <f t="shared" si="23"/>
        <v>3.7750509935079757</v>
      </c>
      <c r="K81" s="3">
        <f t="shared" si="24"/>
        <v>-0.16873630166596815</v>
      </c>
      <c r="L81" s="4">
        <f t="shared" si="25"/>
        <v>7.8009909045725392</v>
      </c>
      <c r="M81" s="4">
        <f t="shared" si="26"/>
        <v>0.59229156413919859</v>
      </c>
      <c r="N81" s="3">
        <f t="shared" si="27"/>
        <v>3.7753455171559258</v>
      </c>
      <c r="O81" s="3">
        <f t="shared" si="28"/>
        <v>-0.16837821214144744</v>
      </c>
      <c r="P81" s="4">
        <f t="shared" si="29"/>
        <v>7.798728492819377</v>
      </c>
      <c r="Q81" s="4">
        <f t="shared" si="30"/>
        <v>0.59246338796884479</v>
      </c>
      <c r="R81" s="4">
        <f t="shared" si="31"/>
        <v>0.63556638107975516</v>
      </c>
      <c r="S81" s="4">
        <f t="shared" si="20"/>
        <v>-1.7686464647208435</v>
      </c>
      <c r="U81" s="10">
        <f t="shared" si="32"/>
        <v>-6.3133495087326619</v>
      </c>
      <c r="V81" s="7">
        <f t="shared" si="33"/>
        <v>-6.3061048021910793</v>
      </c>
      <c r="X81" s="4">
        <f t="shared" ca="1" si="34"/>
        <v>0.79261266191567148</v>
      </c>
      <c r="Y81" s="4">
        <f t="shared" ca="1" si="34"/>
        <v>-0.64739008234783668</v>
      </c>
      <c r="Z81" s="4">
        <f t="shared" ca="1" si="35"/>
        <v>1.3749211983591882</v>
      </c>
      <c r="AA81" s="4">
        <f t="shared" ca="1" si="36"/>
        <v>4.5819640394692907E-3</v>
      </c>
      <c r="AB81" s="4">
        <f ca="1">Sheet1!AC81</f>
        <v>0.18552140982159504</v>
      </c>
      <c r="AC81" s="7">
        <f t="shared" ca="1" si="37"/>
        <v>1.3595801670725469</v>
      </c>
      <c r="AD81" s="4">
        <f t="shared" ca="1" si="38"/>
        <v>1.8693155925767715</v>
      </c>
      <c r="AE81" s="4">
        <f t="shared" ca="1" si="39"/>
        <v>6.2295474343020598E-3</v>
      </c>
      <c r="AF81" s="21">
        <f ca="1">(Sheet1!B$4*EXP(-Sheet1!B$8*Sheet1!B$7)*NORMSDIST((LN(Sheet1!B$4/(Sheet1!B$5+AD81))-Sheet1!B$8*Sheet1!B$7+Sheet1!B$9*Sheet1!B$7+0.5*Sheet1!B$6*Sheet1!B$6*Sheet1!B$7)/(Sheet1!B$6*SQRT(Sheet1!B$7)))-(Sheet1!B$5+AD81)*EXP(-Sheet1!B$9*Sheet1!B$7)*NORMSDIST((LN(Sheet1!B$4/(Sheet1!B$5+AD81))-Sheet1!B$8*Sheet1!B$7+Sheet1!B$9*Sheet1!B$7-0.5*Sheet1!B$6*Sheet1!B$6*Sheet1!B$7)/(Sheet1!B$6*SQRT(Sheet1!B$7))))*400+100*AE81-400*Sheet1!$B$13</f>
        <v>-289.99541438617325</v>
      </c>
    </row>
    <row r="82" spans="4:32" x14ac:dyDescent="0.2">
      <c r="D82" s="1">
        <v>42626</v>
      </c>
      <c r="E82">
        <v>107.95</v>
      </c>
      <c r="F82">
        <v>213.23</v>
      </c>
      <c r="G82" s="3">
        <f t="shared" si="21"/>
        <v>2.5100000000000051</v>
      </c>
      <c r="H82" s="3">
        <f t="shared" si="22"/>
        <v>-3.1100000000000136</v>
      </c>
      <c r="J82" s="3">
        <f t="shared" si="23"/>
        <v>2.4650509935079876</v>
      </c>
      <c r="K82" s="3">
        <f t="shared" si="24"/>
        <v>-3.1987363016659978</v>
      </c>
      <c r="L82" s="4">
        <f t="shared" si="25"/>
        <v>10.325980280413351</v>
      </c>
      <c r="M82" s="4">
        <f t="shared" si="26"/>
        <v>0.44745980325656526</v>
      </c>
      <c r="N82" s="3">
        <f t="shared" si="27"/>
        <v>2.4653455171559377</v>
      </c>
      <c r="O82" s="3">
        <f t="shared" si="28"/>
        <v>-3.1983782121414768</v>
      </c>
      <c r="P82" s="4">
        <f t="shared" si="29"/>
        <v>10.324300168080647</v>
      </c>
      <c r="Q82" s="4">
        <f t="shared" si="30"/>
        <v>0.44753262007916839</v>
      </c>
      <c r="R82" s="4">
        <f t="shared" si="31"/>
        <v>0.91610624819438158</v>
      </c>
      <c r="S82" s="4">
        <f t="shared" si="20"/>
        <v>-2.5542459393571022</v>
      </c>
      <c r="U82" s="10">
        <f t="shared" si="32"/>
        <v>-7.6235034396728034</v>
      </c>
      <c r="V82" s="7">
        <f t="shared" si="33"/>
        <v>-7.6017389834312565</v>
      </c>
      <c r="X82" s="4">
        <f t="shared" ca="1" si="34"/>
        <v>-1.1737869729628068</v>
      </c>
      <c r="Y82" s="4">
        <f t="shared" ca="1" si="34"/>
        <v>1.0082192206925005</v>
      </c>
      <c r="Z82" s="4">
        <f t="shared" ca="1" si="35"/>
        <v>-2.0361327405291063</v>
      </c>
      <c r="AA82" s="4">
        <f t="shared" ca="1" si="36"/>
        <v>6.4905194795411486E-2</v>
      </c>
      <c r="AB82" s="4">
        <f ca="1">Sheet1!AC82</f>
        <v>0.43328077572482437</v>
      </c>
      <c r="AC82" s="7">
        <f t="shared" ca="1" si="37"/>
        <v>1.0962593344127776</v>
      </c>
      <c r="AD82" s="4">
        <f t="shared" ca="1" si="38"/>
        <v>-2.2321295229085028</v>
      </c>
      <c r="AE82" s="4">
        <f t="shared" ca="1" si="39"/>
        <v>7.1152925646349466E-2</v>
      </c>
      <c r="AF82" s="21">
        <f ca="1">(Sheet1!B$4*EXP(-Sheet1!B$8*Sheet1!B$7)*NORMSDIST((LN(Sheet1!B$4/(Sheet1!B$5+AD82))-Sheet1!B$8*Sheet1!B$7+Sheet1!B$9*Sheet1!B$7+0.5*Sheet1!B$6*Sheet1!B$6*Sheet1!B$7)/(Sheet1!B$6*SQRT(Sheet1!B$7)))-(Sheet1!B$5+AD82)*EXP(-Sheet1!B$9*Sheet1!B$7)*NORMSDIST((LN(Sheet1!B$4/(Sheet1!B$5+AD82))-Sheet1!B$8*Sheet1!B$7+Sheet1!B$9*Sheet1!B$7-0.5*Sheet1!B$6*Sheet1!B$6*Sheet1!B$7)/(Sheet1!B$6*SQRT(Sheet1!B$7))))*400+100*AE82-400*Sheet1!$B$13</f>
        <v>377.84877619165263</v>
      </c>
    </row>
    <row r="83" spans="4:32" x14ac:dyDescent="0.2">
      <c r="D83" s="1">
        <v>42625</v>
      </c>
      <c r="E83">
        <v>105.44</v>
      </c>
      <c r="F83">
        <v>216.34</v>
      </c>
      <c r="G83" s="3">
        <f t="shared" si="21"/>
        <v>2.3100000000000023</v>
      </c>
      <c r="H83" s="3">
        <f t="shared" si="22"/>
        <v>3.0600000000000023</v>
      </c>
      <c r="J83" s="3">
        <f t="shared" si="23"/>
        <v>2.2650509935079848</v>
      </c>
      <c r="K83" s="3">
        <f t="shared" si="24"/>
        <v>2.9712636983340182</v>
      </c>
      <c r="L83" s="4">
        <f t="shared" si="25"/>
        <v>4.9521142891263175</v>
      </c>
      <c r="M83" s="4">
        <f t="shared" si="26"/>
        <v>0.9330279623897979</v>
      </c>
      <c r="N83" s="3">
        <f t="shared" si="27"/>
        <v>2.2653455171559349</v>
      </c>
      <c r="O83" s="3">
        <f t="shared" si="28"/>
        <v>2.9716217878585391</v>
      </c>
      <c r="P83" s="4">
        <f t="shared" si="29"/>
        <v>4.9530626466924081</v>
      </c>
      <c r="Q83" s="4">
        <f t="shared" si="30"/>
        <v>0.93284931653154346</v>
      </c>
      <c r="R83" s="4">
        <f t="shared" si="31"/>
        <v>0.18161159065499533</v>
      </c>
      <c r="S83" s="4">
        <f t="shared" si="20"/>
        <v>-0.89171825196265109</v>
      </c>
      <c r="U83" s="10">
        <f t="shared" si="32"/>
        <v>-4.2042539577728011</v>
      </c>
      <c r="V83" s="7">
        <f t="shared" si="33"/>
        <v>-4.206400245753299</v>
      </c>
      <c r="X83" s="4">
        <f t="shared" ca="1" si="34"/>
        <v>0.21312937340173754</v>
      </c>
      <c r="Y83" s="4">
        <f t="shared" ca="1" si="34"/>
        <v>1.3586054800181662</v>
      </c>
      <c r="Z83" s="4">
        <f t="shared" ca="1" si="35"/>
        <v>0.36970907425932198</v>
      </c>
      <c r="AA83" s="4">
        <f t="shared" ca="1" si="36"/>
        <v>2.2213002532211519</v>
      </c>
      <c r="AB83" s="4">
        <f ca="1">Sheet1!AC83</f>
        <v>0.3808364080512997</v>
      </c>
      <c r="AC83" s="7">
        <f t="shared" ca="1" si="37"/>
        <v>1.138657315153581</v>
      </c>
      <c r="AD83" s="4">
        <f t="shared" ca="1" si="38"/>
        <v>0.42097194188403547</v>
      </c>
      <c r="AE83" s="4">
        <f t="shared" ca="1" si="39"/>
        <v>2.5292997824827665</v>
      </c>
      <c r="AF83" s="21">
        <f ca="1">(Sheet1!B$4*EXP(-Sheet1!B$8*Sheet1!B$7)*NORMSDIST((LN(Sheet1!B$4/(Sheet1!B$5+AD83))-Sheet1!B$8*Sheet1!B$7+Sheet1!B$9*Sheet1!B$7+0.5*Sheet1!B$6*Sheet1!B$6*Sheet1!B$7)/(Sheet1!B$6*SQRT(Sheet1!B$7)))-(Sheet1!B$5+AD83)*EXP(-Sheet1!B$9*Sheet1!B$7)*NORMSDIST((LN(Sheet1!B$4/(Sheet1!B$5+AD83))-Sheet1!B$8*Sheet1!B$7+Sheet1!B$9*Sheet1!B$7-0.5*Sheet1!B$6*Sheet1!B$6*Sheet1!B$7)/(Sheet1!B$6*SQRT(Sheet1!B$7))))*400+100*AE83-400*Sheet1!$B$13</f>
        <v>185.92616857536768</v>
      </c>
    </row>
    <row r="84" spans="4:32" x14ac:dyDescent="0.2">
      <c r="D84" s="1">
        <v>42622</v>
      </c>
      <c r="E84">
        <v>103.13</v>
      </c>
      <c r="F84">
        <v>213.28</v>
      </c>
      <c r="G84" s="3">
        <f t="shared" si="21"/>
        <v>-2.3900000000000006</v>
      </c>
      <c r="H84" s="3">
        <f t="shared" si="22"/>
        <v>-5.2299999999999898</v>
      </c>
      <c r="J84" s="3">
        <f t="shared" si="23"/>
        <v>-2.4349490064920181</v>
      </c>
      <c r="K84" s="3">
        <f t="shared" si="24"/>
        <v>-5.3187363016659734</v>
      </c>
      <c r="L84" s="4">
        <f t="shared" si="25"/>
        <v>7.7779231024354312</v>
      </c>
      <c r="M84" s="4">
        <f t="shared" si="26"/>
        <v>0.5940481853385986</v>
      </c>
      <c r="N84" s="3">
        <f t="shared" si="27"/>
        <v>-2.4346544828440679</v>
      </c>
      <c r="O84" s="3">
        <f t="shared" si="28"/>
        <v>-5.3183782121414529</v>
      </c>
      <c r="P84" s="4">
        <f t="shared" si="29"/>
        <v>7.7798873356123357</v>
      </c>
      <c r="Q84" s="4">
        <f t="shared" si="30"/>
        <v>0.59389820255555992</v>
      </c>
      <c r="R84" s="4">
        <f t="shared" si="31"/>
        <v>0.63314752973830934</v>
      </c>
      <c r="S84" s="4">
        <f t="shared" si="20"/>
        <v>-1.7625626880906697</v>
      </c>
      <c r="U84" s="10">
        <f t="shared" si="32"/>
        <v>-6.3020723949468929</v>
      </c>
      <c r="V84" s="7">
        <f t="shared" si="33"/>
        <v>-6.2924216968870166</v>
      </c>
      <c r="X84" s="4">
        <f t="shared" ca="1" si="34"/>
        <v>7.2480997477000722E-2</v>
      </c>
      <c r="Y84" s="4">
        <f t="shared" ca="1" si="34"/>
        <v>1.0218490674956209</v>
      </c>
      <c r="Z84" s="4">
        <f t="shared" ca="1" si="35"/>
        <v>0.1257305928831475</v>
      </c>
      <c r="AA84" s="4">
        <f t="shared" ca="1" si="36"/>
        <v>1.5663014188000728</v>
      </c>
      <c r="AB84" s="4">
        <f ca="1">Sheet1!AC84</f>
        <v>0.51356974569311742</v>
      </c>
      <c r="AC84" s="7">
        <f t="shared" ca="1" si="37"/>
        <v>1.0375863305552295</v>
      </c>
      <c r="AD84" s="4">
        <f t="shared" ca="1" si="38"/>
        <v>0.13045634450815846</v>
      </c>
      <c r="AE84" s="4">
        <f t="shared" ca="1" si="39"/>
        <v>1.6251729416762173</v>
      </c>
      <c r="AF84" s="21">
        <f ca="1">(Sheet1!B$4*EXP(-Sheet1!B$8*Sheet1!B$7)*NORMSDIST((LN(Sheet1!B$4/(Sheet1!B$5+AD84))-Sheet1!B$8*Sheet1!B$7+Sheet1!B$9*Sheet1!B$7+0.5*Sheet1!B$6*Sheet1!B$6*Sheet1!B$7)/(Sheet1!B$6*SQRT(Sheet1!B$7)))-(Sheet1!B$5+AD84)*EXP(-Sheet1!B$9*Sheet1!B$7)*NORMSDIST((LN(Sheet1!B$4/(Sheet1!B$5+AD84))-Sheet1!B$8*Sheet1!B$7+Sheet1!B$9*Sheet1!B$7-0.5*Sheet1!B$6*Sheet1!B$6*Sheet1!B$7)/(Sheet1!B$6*SQRT(Sheet1!B$7))))*400+100*AE84-400*Sheet1!$B$13</f>
        <v>141.65558065127925</v>
      </c>
    </row>
    <row r="85" spans="4:32" x14ac:dyDescent="0.2">
      <c r="D85" s="1">
        <v>42621</v>
      </c>
      <c r="E85">
        <v>105.52</v>
      </c>
      <c r="F85">
        <v>218.51</v>
      </c>
      <c r="G85" s="3">
        <f t="shared" si="21"/>
        <v>-2.8400000000000034</v>
      </c>
      <c r="H85" s="3">
        <f t="shared" si="22"/>
        <v>-0.5</v>
      </c>
      <c r="J85" s="3">
        <f t="shared" si="23"/>
        <v>-2.8849490064920209</v>
      </c>
      <c r="K85" s="3">
        <f t="shared" si="24"/>
        <v>-0.58873630166598401</v>
      </c>
      <c r="L85" s="4">
        <f t="shared" si="25"/>
        <v>5.4639725707286182</v>
      </c>
      <c r="M85" s="4">
        <f t="shared" si="26"/>
        <v>0.84562304164143975</v>
      </c>
      <c r="N85" s="3">
        <f t="shared" si="27"/>
        <v>-2.8846544828440708</v>
      </c>
      <c r="O85" s="3">
        <f t="shared" si="28"/>
        <v>-0.58837821214146335</v>
      </c>
      <c r="P85" s="4">
        <f t="shared" si="29"/>
        <v>5.4626926010612049</v>
      </c>
      <c r="Q85" s="4">
        <f t="shared" si="30"/>
        <v>0.84582118053052102</v>
      </c>
      <c r="R85" s="4">
        <f t="shared" si="31"/>
        <v>0.27954733017310218</v>
      </c>
      <c r="S85" s="4">
        <f t="shared" si="20"/>
        <v>-1.0302780350208001</v>
      </c>
      <c r="U85" s="10">
        <f t="shared" si="32"/>
        <v>-4.6578735444179342</v>
      </c>
      <c r="V85" s="7">
        <f t="shared" si="33"/>
        <v>-4.6608756741220922</v>
      </c>
      <c r="X85" s="4">
        <f t="shared" ca="1" si="34"/>
        <v>1.5619230157751658</v>
      </c>
      <c r="Y85" s="4">
        <f t="shared" ca="1" si="34"/>
        <v>-1.1262248907634309</v>
      </c>
      <c r="Z85" s="4">
        <f t="shared" ca="1" si="35"/>
        <v>2.7094205881142854</v>
      </c>
      <c r="AA85" s="4">
        <f t="shared" ca="1" si="36"/>
        <v>0.22560986526898524</v>
      </c>
      <c r="AB85" s="4">
        <f ca="1">Sheet1!AC85</f>
        <v>0.26917477620713259</v>
      </c>
      <c r="AC85" s="7">
        <f t="shared" ca="1" si="37"/>
        <v>1.2473488216803781</v>
      </c>
      <c r="AD85" s="4">
        <f t="shared" ca="1" si="38"/>
        <v>3.3795925780209108</v>
      </c>
      <c r="AE85" s="4">
        <f t="shared" ca="1" si="39"/>
        <v>0.28141419960273761</v>
      </c>
      <c r="AF85" s="21">
        <f ca="1">(Sheet1!B$4*EXP(-Sheet1!B$8*Sheet1!B$7)*NORMSDIST((LN(Sheet1!B$4/(Sheet1!B$5+AD85))-Sheet1!B$8*Sheet1!B$7+Sheet1!B$9*Sheet1!B$7+0.5*Sheet1!B$6*Sheet1!B$6*Sheet1!B$7)/(Sheet1!B$6*SQRT(Sheet1!B$7)))-(Sheet1!B$5+AD85)*EXP(-Sheet1!B$9*Sheet1!B$7)*NORMSDIST((LN(Sheet1!B$4/(Sheet1!B$5+AD85))-Sheet1!B$8*Sheet1!B$7+Sheet1!B$9*Sheet1!B$7-0.5*Sheet1!B$6*Sheet1!B$6*Sheet1!B$7)/(Sheet1!B$6*SQRT(Sheet1!B$7))))*400+100*AE85-400*Sheet1!$B$13</f>
        <v>-484.47399740087303</v>
      </c>
    </row>
    <row r="86" spans="4:32" x14ac:dyDescent="0.2">
      <c r="D86" s="1">
        <v>42620</v>
      </c>
      <c r="E86">
        <v>108.36</v>
      </c>
      <c r="F86">
        <v>219.01</v>
      </c>
      <c r="G86" s="3">
        <f t="shared" si="21"/>
        <v>0.65999999999999659</v>
      </c>
      <c r="H86" s="3">
        <f t="shared" si="22"/>
        <v>-2.0000000000010232E-2</v>
      </c>
      <c r="J86" s="3">
        <f t="shared" si="23"/>
        <v>0.61505099350797898</v>
      </c>
      <c r="K86" s="3">
        <f t="shared" si="24"/>
        <v>-0.10873630166599428</v>
      </c>
      <c r="L86" s="4">
        <f t="shared" si="25"/>
        <v>3.7503988097651808</v>
      </c>
      <c r="M86" s="4">
        <f t="shared" si="26"/>
        <v>1.2319919398103227</v>
      </c>
      <c r="N86" s="3">
        <f t="shared" si="27"/>
        <v>0.61534551715592922</v>
      </c>
      <c r="O86" s="3">
        <f t="shared" si="28"/>
        <v>-0.10837821214147358</v>
      </c>
      <c r="P86" s="4">
        <f t="shared" si="29"/>
        <v>3.7503485613196381</v>
      </c>
      <c r="Q86" s="4">
        <f t="shared" si="30"/>
        <v>1.2320084464573409</v>
      </c>
      <c r="R86" s="4">
        <f t="shared" si="31"/>
        <v>-9.6545737404696297E-2</v>
      </c>
      <c r="S86" s="4">
        <f t="shared" si="20"/>
        <v>-0.69177958229952652</v>
      </c>
      <c r="U86" s="10">
        <f t="shared" si="32"/>
        <v>-2.9211651972455628</v>
      </c>
      <c r="V86" s="7">
        <f t="shared" si="33"/>
        <v>-2.922131849798558</v>
      </c>
      <c r="X86" s="4">
        <f t="shared" ca="1" si="34"/>
        <v>0.4801287569660404</v>
      </c>
      <c r="Y86" s="4">
        <f t="shared" ca="1" si="34"/>
        <v>0.34035996199160007</v>
      </c>
      <c r="Z86" s="4">
        <f t="shared" ca="1" si="35"/>
        <v>0.83286482491834068</v>
      </c>
      <c r="AA86" s="4">
        <f t="shared" ca="1" si="36"/>
        <v>1.0638173780056397</v>
      </c>
      <c r="AB86" s="4">
        <f ca="1">Sheet1!AC86</f>
        <v>0.24033541167197914</v>
      </c>
      <c r="AC86" s="7">
        <f t="shared" ca="1" si="37"/>
        <v>1.281814907159883</v>
      </c>
      <c r="AD86" s="4">
        <f t="shared" ca="1" si="38"/>
        <v>1.0675785482294351</v>
      </c>
      <c r="AE86" s="4">
        <f t="shared" ca="1" si="39"/>
        <v>1.3636169736233692</v>
      </c>
      <c r="AF86" s="21">
        <f ca="1">(Sheet1!B$4*EXP(-Sheet1!B$8*Sheet1!B$7)*NORMSDIST((LN(Sheet1!B$4/(Sheet1!B$5+AD86))-Sheet1!B$8*Sheet1!B$7+Sheet1!B$9*Sheet1!B$7+0.5*Sheet1!B$6*Sheet1!B$6*Sheet1!B$7)/(Sheet1!B$6*SQRT(Sheet1!B$7)))-(Sheet1!B$5+AD86)*EXP(-Sheet1!B$9*Sheet1!B$7)*NORMSDIST((LN(Sheet1!B$4/(Sheet1!B$5+AD86))-Sheet1!B$8*Sheet1!B$7+Sheet1!B$9*Sheet1!B$7-0.5*Sheet1!B$6*Sheet1!B$6*Sheet1!B$7)/(Sheet1!B$6*SQRT(Sheet1!B$7))))*400+100*AE86-400*Sheet1!$B$13</f>
        <v>-31.788947672118411</v>
      </c>
    </row>
    <row r="87" spans="4:32" x14ac:dyDescent="0.2">
      <c r="D87" s="1">
        <v>42619</v>
      </c>
      <c r="E87">
        <v>107.7</v>
      </c>
      <c r="F87">
        <v>219.03</v>
      </c>
      <c r="G87" s="3">
        <f t="shared" si="21"/>
        <v>-3.0000000000001137E-2</v>
      </c>
      <c r="H87" s="3">
        <f t="shared" si="22"/>
        <v>0.65999999999999659</v>
      </c>
      <c r="J87" s="3">
        <f t="shared" si="23"/>
        <v>-7.4949006492018772E-2</v>
      </c>
      <c r="K87" s="3">
        <f t="shared" si="24"/>
        <v>0.57126369833401258</v>
      </c>
      <c r="L87" s="4">
        <f t="shared" si="25"/>
        <v>3.713768940855148</v>
      </c>
      <c r="M87" s="4">
        <f t="shared" si="26"/>
        <v>1.2441433967189688</v>
      </c>
      <c r="N87" s="3">
        <f t="shared" si="27"/>
        <v>-7.4654482844068448E-2</v>
      </c>
      <c r="O87" s="3">
        <f t="shared" si="28"/>
        <v>0.57162178785853324</v>
      </c>
      <c r="P87" s="4">
        <f t="shared" si="29"/>
        <v>3.7138191834934626</v>
      </c>
      <c r="Q87" s="4">
        <f t="shared" si="30"/>
        <v>1.244126565246136</v>
      </c>
      <c r="R87" s="4">
        <f t="shared" si="31"/>
        <v>-0.10633374525337302</v>
      </c>
      <c r="S87" s="4">
        <f t="shared" si="20"/>
        <v>-0.69066978943512503</v>
      </c>
      <c r="U87" s="10">
        <f t="shared" si="32"/>
        <v>-2.8761756626399562</v>
      </c>
      <c r="V87" s="7">
        <f t="shared" si="33"/>
        <v>-2.8767823215208397</v>
      </c>
      <c r="X87" s="4">
        <f t="shared" ca="1" si="34"/>
        <v>-1.9073252155830056</v>
      </c>
      <c r="Y87" s="4">
        <f t="shared" ca="1" si="34"/>
        <v>0.30516542677028485</v>
      </c>
      <c r="Z87" s="4">
        <f t="shared" ca="1" si="35"/>
        <v>-3.3085793314630276</v>
      </c>
      <c r="AA87" s="4">
        <f t="shared" ca="1" si="36"/>
        <v>-1.8255394966492027</v>
      </c>
      <c r="AB87" s="4">
        <f ca="1">Sheet1!AC87</f>
        <v>0.63680595066843559</v>
      </c>
      <c r="AC87" s="7">
        <f t="shared" ca="1" si="37"/>
        <v>0.95571074673749901</v>
      </c>
      <c r="AD87" s="4">
        <f t="shared" ca="1" si="38"/>
        <v>-3.1620448235127854</v>
      </c>
      <c r="AE87" s="4">
        <f t="shared" ca="1" si="39"/>
        <v>-1.7446877155414076</v>
      </c>
      <c r="AF87" s="21">
        <f ca="1">(Sheet1!B$4*EXP(-Sheet1!B$8*Sheet1!B$7)*NORMSDIST((LN(Sheet1!B$4/(Sheet1!B$5+AD87))-Sheet1!B$8*Sheet1!B$7+Sheet1!B$9*Sheet1!B$7+0.5*Sheet1!B$6*Sheet1!B$6*Sheet1!B$7)/(Sheet1!B$6*SQRT(Sheet1!B$7)))-(Sheet1!B$5+AD87)*EXP(-Sheet1!B$9*Sheet1!B$7)*NORMSDIST((LN(Sheet1!B$4/(Sheet1!B$5+AD87))-Sheet1!B$8*Sheet1!B$7+Sheet1!B$9*Sheet1!B$7-0.5*Sheet1!B$6*Sheet1!B$6*Sheet1!B$7)/(Sheet1!B$6*SQRT(Sheet1!B$7))))*400+100*AE87-400*Sheet1!$B$13</f>
        <v>358.52835571106743</v>
      </c>
    </row>
    <row r="88" spans="4:32" x14ac:dyDescent="0.2">
      <c r="D88" s="1">
        <v>42615</v>
      </c>
      <c r="E88">
        <v>107.73</v>
      </c>
      <c r="F88">
        <v>218.37</v>
      </c>
      <c r="G88" s="3">
        <f t="shared" si="21"/>
        <v>1</v>
      </c>
      <c r="H88" s="3">
        <f t="shared" si="22"/>
        <v>0.98000000000001819</v>
      </c>
      <c r="J88" s="3">
        <f t="shared" si="23"/>
        <v>0.95505099350798239</v>
      </c>
      <c r="K88" s="3">
        <f t="shared" si="24"/>
        <v>0.89126369833403418</v>
      </c>
      <c r="L88" s="4">
        <f t="shared" si="25"/>
        <v>3.785358463265319</v>
      </c>
      <c r="M88" s="4">
        <f t="shared" si="26"/>
        <v>1.2206138862524625</v>
      </c>
      <c r="N88" s="3">
        <f t="shared" si="27"/>
        <v>0.95534551715593263</v>
      </c>
      <c r="O88" s="3">
        <f t="shared" si="28"/>
        <v>0.89162178785855484</v>
      </c>
      <c r="P88" s="4">
        <f t="shared" si="29"/>
        <v>3.7854869240523765</v>
      </c>
      <c r="Q88" s="4">
        <f t="shared" si="30"/>
        <v>1.2205724646272749</v>
      </c>
      <c r="R88" s="4">
        <f t="shared" si="31"/>
        <v>-8.7219999334031684E-2</v>
      </c>
      <c r="S88" s="4">
        <f t="shared" si="20"/>
        <v>-0.69324597397684706</v>
      </c>
      <c r="U88" s="10">
        <f t="shared" si="32"/>
        <v>-2.9640410065858744</v>
      </c>
      <c r="V88" s="7">
        <f t="shared" si="33"/>
        <v>-2.9650023596099002</v>
      </c>
      <c r="X88" s="4">
        <f t="shared" ca="1" si="34"/>
        <v>-1.0449807623856</v>
      </c>
      <c r="Y88" s="4">
        <f t="shared" ca="1" si="34"/>
        <v>0.70967771448459194</v>
      </c>
      <c r="Z88" s="4">
        <f t="shared" ca="1" si="35"/>
        <v>-1.8126965050103745</v>
      </c>
      <c r="AA88" s="4">
        <f t="shared" ca="1" si="36"/>
        <v>-0.21439287854558345</v>
      </c>
      <c r="AB88" s="4">
        <f ca="1">Sheet1!AC88</f>
        <v>0.64636348785963715</v>
      </c>
      <c r="AC88" s="7">
        <f t="shared" ca="1" si="37"/>
        <v>0.94955357600460066</v>
      </c>
      <c r="AD88" s="4">
        <f t="shared" ca="1" si="38"/>
        <v>-1.7212524485436427</v>
      </c>
      <c r="AE88" s="4">
        <f t="shared" ca="1" si="39"/>
        <v>-0.2035775244928788</v>
      </c>
      <c r="AF88" s="21">
        <f ca="1">(Sheet1!B$4*EXP(-Sheet1!B$8*Sheet1!B$7)*NORMSDIST((LN(Sheet1!B$4/(Sheet1!B$5+AD88))-Sheet1!B$8*Sheet1!B$7+Sheet1!B$9*Sheet1!B$7+0.5*Sheet1!B$6*Sheet1!B$6*Sheet1!B$7)/(Sheet1!B$6*SQRT(Sheet1!B$7)))-(Sheet1!B$5+AD88)*EXP(-Sheet1!B$9*Sheet1!B$7)*NORMSDIST((LN(Sheet1!B$4/(Sheet1!B$5+AD88))-Sheet1!B$8*Sheet1!B$7+Sheet1!B$9*Sheet1!B$7-0.5*Sheet1!B$6*Sheet1!B$6*Sheet1!B$7)/(Sheet1!B$6*SQRT(Sheet1!B$7))))*400+100*AE88-400*Sheet1!$B$13</f>
        <v>263.20370769881947</v>
      </c>
    </row>
    <row r="89" spans="4:32" x14ac:dyDescent="0.2">
      <c r="D89" s="1">
        <v>42614</v>
      </c>
      <c r="E89">
        <v>106.73</v>
      </c>
      <c r="F89">
        <v>217.39</v>
      </c>
      <c r="G89" s="3">
        <f t="shared" si="21"/>
        <v>0.63000000000000966</v>
      </c>
      <c r="H89" s="3">
        <f t="shared" si="22"/>
        <v>9.9999999999909051E-3</v>
      </c>
      <c r="J89" s="3">
        <f t="shared" si="23"/>
        <v>0.58505099350799206</v>
      </c>
      <c r="K89" s="3">
        <f t="shared" si="24"/>
        <v>-7.8736301665993144E-2</v>
      </c>
      <c r="L89" s="4">
        <f t="shared" si="25"/>
        <v>3.732238474826874</v>
      </c>
      <c r="M89" s="4">
        <f t="shared" si="26"/>
        <v>1.2379865691511736</v>
      </c>
      <c r="N89" s="3">
        <f t="shared" si="27"/>
        <v>0.5853455171559423</v>
      </c>
      <c r="O89" s="3">
        <f t="shared" si="28"/>
        <v>-7.8378212141472448E-2</v>
      </c>
      <c r="P89" s="4">
        <f t="shared" si="29"/>
        <v>3.7321976367121961</v>
      </c>
      <c r="Q89" s="4">
        <f t="shared" si="30"/>
        <v>1.2380001153355942</v>
      </c>
      <c r="R89" s="4">
        <f t="shared" si="31"/>
        <v>-0.10139728345848198</v>
      </c>
      <c r="S89" s="4">
        <f t="shared" si="20"/>
        <v>-0.69117428512979873</v>
      </c>
      <c r="U89" s="10">
        <f t="shared" si="32"/>
        <v>-2.8988640921345623</v>
      </c>
      <c r="V89" s="7">
        <f t="shared" si="33"/>
        <v>-2.8997041193633186</v>
      </c>
      <c r="X89" s="4">
        <f t="shared" ca="1" si="34"/>
        <v>-1.3431359249991079</v>
      </c>
      <c r="Y89" s="4">
        <f t="shared" ca="1" si="34"/>
        <v>0.24250173989334139</v>
      </c>
      <c r="Z89" s="4">
        <f t="shared" ca="1" si="35"/>
        <v>-2.3298972427411551</v>
      </c>
      <c r="AA89" s="4">
        <f t="shared" ca="1" si="36"/>
        <v>-1.2455576760824294</v>
      </c>
      <c r="AB89" s="4">
        <f ca="1">Sheet1!AC89</f>
        <v>0.46501241563029916</v>
      </c>
      <c r="AC89" s="7">
        <f t="shared" ca="1" si="37"/>
        <v>1.0723256991834884</v>
      </c>
      <c r="AD89" s="4">
        <f t="shared" ca="1" si="38"/>
        <v>-2.4984086898480911</v>
      </c>
      <c r="AE89" s="4">
        <f t="shared" ca="1" si="39"/>
        <v>-1.3356435058784522</v>
      </c>
      <c r="AF89" s="21">
        <f ca="1">(Sheet1!B$4*EXP(-Sheet1!B$8*Sheet1!B$7)*NORMSDIST((LN(Sheet1!B$4/(Sheet1!B$5+AD89))-Sheet1!B$8*Sheet1!B$7+Sheet1!B$9*Sheet1!B$7+0.5*Sheet1!B$6*Sheet1!B$6*Sheet1!B$7)/(Sheet1!B$6*SQRT(Sheet1!B$7)))-(Sheet1!B$5+AD89)*EXP(-Sheet1!B$9*Sheet1!B$7)*NORMSDIST((LN(Sheet1!B$4/(Sheet1!B$5+AD89))-Sheet1!B$8*Sheet1!B$7+Sheet1!B$9*Sheet1!B$7-0.5*Sheet1!B$6*Sheet1!B$6*Sheet1!B$7)/(Sheet1!B$6*SQRT(Sheet1!B$7))))*400+100*AE89-400*Sheet1!$B$13</f>
        <v>283.15773707104881</v>
      </c>
    </row>
    <row r="90" spans="4:32" x14ac:dyDescent="0.2">
      <c r="D90" s="1">
        <v>42613</v>
      </c>
      <c r="E90">
        <v>106.1</v>
      </c>
      <c r="F90">
        <v>217.38</v>
      </c>
      <c r="G90" s="3">
        <f t="shared" si="21"/>
        <v>9.9999999999994316E-2</v>
      </c>
      <c r="H90" s="3">
        <f t="shared" si="22"/>
        <v>-0.62000000000000455</v>
      </c>
      <c r="J90" s="3">
        <f t="shared" si="23"/>
        <v>5.5050993507976674E-2</v>
      </c>
      <c r="K90" s="3">
        <f t="shared" si="24"/>
        <v>-0.70873630166598856</v>
      </c>
      <c r="L90" s="4">
        <f t="shared" si="25"/>
        <v>3.7537320727870882</v>
      </c>
      <c r="M90" s="4">
        <f t="shared" si="26"/>
        <v>1.2308979477254778</v>
      </c>
      <c r="N90" s="3">
        <f t="shared" si="27"/>
        <v>5.5345517155927004E-2</v>
      </c>
      <c r="O90" s="3">
        <f t="shared" si="28"/>
        <v>-0.7083782121414679</v>
      </c>
      <c r="P90" s="4">
        <f t="shared" si="29"/>
        <v>3.7537039131957894</v>
      </c>
      <c r="Q90" s="4">
        <f t="shared" si="30"/>
        <v>1.2309071816938302</v>
      </c>
      <c r="R90" s="4">
        <f t="shared" si="31"/>
        <v>-9.5651460307877301E-2</v>
      </c>
      <c r="S90" s="4">
        <f t="shared" si="20"/>
        <v>-0.69190295898996679</v>
      </c>
      <c r="U90" s="10">
        <f t="shared" si="32"/>
        <v>-2.9252762410802546</v>
      </c>
      <c r="V90" s="7">
        <f t="shared" si="33"/>
        <v>-2.9262365791532128</v>
      </c>
      <c r="X90" s="4">
        <f t="shared" ca="1" si="34"/>
        <v>-0.38087435418733812</v>
      </c>
      <c r="Y90" s="4">
        <f t="shared" ca="1" si="34"/>
        <v>1.4895090591525473</v>
      </c>
      <c r="Z90" s="4">
        <f t="shared" ca="1" si="35"/>
        <v>-0.66069121608260639</v>
      </c>
      <c r="AA90" s="4">
        <f t="shared" ca="1" si="36"/>
        <v>1.7047171781971786</v>
      </c>
      <c r="AB90" s="4">
        <f ca="1">Sheet1!AC90</f>
        <v>0.96511547939243425</v>
      </c>
      <c r="AC90" s="7">
        <f t="shared" ca="1" si="37"/>
        <v>0.68751874709709493</v>
      </c>
      <c r="AD90" s="4">
        <f t="shared" ca="1" si="38"/>
        <v>-0.45423759709916955</v>
      </c>
      <c r="AE90" s="4">
        <f t="shared" ca="1" si="39"/>
        <v>1.1720250185090193</v>
      </c>
      <c r="AF90" s="21">
        <f ca="1">(Sheet1!B$4*EXP(-Sheet1!B$8*Sheet1!B$7)*NORMSDIST((LN(Sheet1!B$4/(Sheet1!B$5+AD90))-Sheet1!B$8*Sheet1!B$7+Sheet1!B$9*Sheet1!B$7+0.5*Sheet1!B$6*Sheet1!B$6*Sheet1!B$7)/(Sheet1!B$6*SQRT(Sheet1!B$7)))-(Sheet1!B$5+AD90)*EXP(-Sheet1!B$9*Sheet1!B$7)*NORMSDIST((LN(Sheet1!B$4/(Sheet1!B$5+AD90))-Sheet1!B$8*Sheet1!B$7+Sheet1!B$9*Sheet1!B$7-0.5*Sheet1!B$6*Sheet1!B$6*Sheet1!B$7)/(Sheet1!B$6*SQRT(Sheet1!B$7))))*400+100*AE90-400*Sheet1!$B$13</f>
        <v>190.52901610994149</v>
      </c>
    </row>
    <row r="91" spans="4:32" x14ac:dyDescent="0.2">
      <c r="D91" s="1">
        <v>42612</v>
      </c>
      <c r="E91">
        <v>106</v>
      </c>
      <c r="F91">
        <v>218</v>
      </c>
      <c r="G91" s="3">
        <f t="shared" si="21"/>
        <v>-0.81999999999999318</v>
      </c>
      <c r="H91" s="3">
        <f t="shared" si="22"/>
        <v>-0.36000000000001364</v>
      </c>
      <c r="J91" s="3">
        <f t="shared" si="23"/>
        <v>-0.86494900649201079</v>
      </c>
      <c r="K91" s="3">
        <f t="shared" si="24"/>
        <v>-0.44873630166599771</v>
      </c>
      <c r="L91" s="4">
        <f t="shared" si="25"/>
        <v>3.7497759791553684</v>
      </c>
      <c r="M91" s="4">
        <f t="shared" si="26"/>
        <v>1.2321965713124234</v>
      </c>
      <c r="N91" s="3">
        <f t="shared" si="27"/>
        <v>-0.86465448284406055</v>
      </c>
      <c r="O91" s="3">
        <f t="shared" si="28"/>
        <v>-0.448378212141477</v>
      </c>
      <c r="P91" s="4">
        <f t="shared" si="29"/>
        <v>3.7496464920690968</v>
      </c>
      <c r="Q91" s="4">
        <f t="shared" si="30"/>
        <v>1.2322391229353753</v>
      </c>
      <c r="R91" s="4">
        <f t="shared" si="31"/>
        <v>-9.6732956089695676E-2</v>
      </c>
      <c r="S91" s="4">
        <f t="shared" si="20"/>
        <v>-0.69175421688262961</v>
      </c>
      <c r="U91" s="10">
        <f t="shared" si="32"/>
        <v>-2.9203045552863753</v>
      </c>
      <c r="V91" s="7">
        <f t="shared" si="33"/>
        <v>-2.9213644637855483</v>
      </c>
      <c r="X91" s="4">
        <f t="shared" ca="1" si="34"/>
        <v>1.2521901407853575</v>
      </c>
      <c r="Y91" s="4">
        <f t="shared" ca="1" si="34"/>
        <v>0.52475989767914188</v>
      </c>
      <c r="Z91" s="4">
        <f t="shared" ca="1" si="35"/>
        <v>2.1721363430923053</v>
      </c>
      <c r="AA91" s="4">
        <f t="shared" ca="1" si="36"/>
        <v>2.2487999967836276</v>
      </c>
      <c r="AB91" s="4">
        <f ca="1">Sheet1!AC91</f>
        <v>0.2606227929895073</v>
      </c>
      <c r="AC91" s="7">
        <f t="shared" ca="1" si="37"/>
        <v>1.257204332107863</v>
      </c>
      <c r="AD91" s="4">
        <f t="shared" ca="1" si="38"/>
        <v>2.7308192204645776</v>
      </c>
      <c r="AE91" s="4">
        <f t="shared" ca="1" si="39"/>
        <v>2.8272010980005251</v>
      </c>
      <c r="AF91" s="21">
        <f ca="1">(Sheet1!B$4*EXP(-Sheet1!B$8*Sheet1!B$7)*NORMSDIST((LN(Sheet1!B$4/(Sheet1!B$5+AD91))-Sheet1!B$8*Sheet1!B$7+Sheet1!B$9*Sheet1!B$7+0.5*Sheet1!B$6*Sheet1!B$6*Sheet1!B$7)/(Sheet1!B$6*SQRT(Sheet1!B$7)))-(Sheet1!B$5+AD91)*EXP(-Sheet1!B$9*Sheet1!B$7)*NORMSDIST((LN(Sheet1!B$4/(Sheet1!B$5+AD91))-Sheet1!B$8*Sheet1!B$7+Sheet1!B$9*Sheet1!B$7-0.5*Sheet1!B$6*Sheet1!B$6*Sheet1!B$7)/(Sheet1!B$6*SQRT(Sheet1!B$7))))*400+100*AE91-400*Sheet1!$B$13</f>
        <v>-135.91014861652639</v>
      </c>
    </row>
    <row r="92" spans="4:32" x14ac:dyDescent="0.2">
      <c r="D92" s="1">
        <v>42611</v>
      </c>
      <c r="E92">
        <v>106.82</v>
      </c>
      <c r="F92">
        <v>218.36</v>
      </c>
      <c r="G92" s="3">
        <f t="shared" si="21"/>
        <v>-0.12000000000000455</v>
      </c>
      <c r="H92" s="3">
        <f t="shared" si="22"/>
        <v>1.0700000000000216</v>
      </c>
      <c r="J92" s="3">
        <f t="shared" si="23"/>
        <v>-0.16494900649202218</v>
      </c>
      <c r="K92" s="3">
        <f t="shared" si="24"/>
        <v>0.98126369833403759</v>
      </c>
      <c r="L92" s="4">
        <f t="shared" si="25"/>
        <v>3.9103379024326168</v>
      </c>
      <c r="M92" s="4">
        <f t="shared" si="26"/>
        <v>1.1816014932700694</v>
      </c>
      <c r="N92" s="3">
        <f t="shared" si="27"/>
        <v>-0.16465448284407186</v>
      </c>
      <c r="O92" s="3">
        <f t="shared" si="28"/>
        <v>0.98162178785855825</v>
      </c>
      <c r="P92" s="4">
        <f t="shared" si="29"/>
        <v>3.9104294408446072</v>
      </c>
      <c r="Q92" s="4">
        <f t="shared" si="30"/>
        <v>1.1815738334117505</v>
      </c>
      <c r="R92" s="4">
        <f t="shared" si="31"/>
        <v>-5.4747326672099916E-2</v>
      </c>
      <c r="S92" s="4">
        <f t="shared" si="20"/>
        <v>-0.70141350720036599</v>
      </c>
      <c r="U92" s="10">
        <f t="shared" si="32"/>
        <v>-3.1134194233647712</v>
      </c>
      <c r="V92" s="7">
        <f t="shared" si="33"/>
        <v>-3.1150897293387128</v>
      </c>
      <c r="X92" s="4">
        <f t="shared" ca="1" si="34"/>
        <v>-0.9623789718697372</v>
      </c>
      <c r="Y92" s="4">
        <f t="shared" ca="1" si="34"/>
        <v>-0.45586264502586571</v>
      </c>
      <c r="Z92" s="4">
        <f t="shared" ca="1" si="35"/>
        <v>-1.6694096787209807</v>
      </c>
      <c r="AA92" s="4">
        <f t="shared" ca="1" si="36"/>
        <v>-1.804455006413523</v>
      </c>
      <c r="AB92" s="4">
        <f ca="1">Sheet1!AC92</f>
        <v>0.4331977536801308</v>
      </c>
      <c r="AC92" s="7">
        <f t="shared" ca="1" si="37"/>
        <v>1.0963234681213918</v>
      </c>
      <c r="AD92" s="4">
        <f t="shared" ca="1" si="38"/>
        <v>-1.8302130086908039</v>
      </c>
      <c r="AE92" s="4">
        <f t="shared" ca="1" si="39"/>
        <v>-1.9782663707002819</v>
      </c>
      <c r="AF92" s="21">
        <f ca="1">(Sheet1!B$4*EXP(-Sheet1!B$8*Sheet1!B$7)*NORMSDIST((LN(Sheet1!B$4/(Sheet1!B$5+AD92))-Sheet1!B$8*Sheet1!B$7+Sheet1!B$9*Sheet1!B$7+0.5*Sheet1!B$6*Sheet1!B$6*Sheet1!B$7)/(Sheet1!B$6*SQRT(Sheet1!B$7)))-(Sheet1!B$5+AD92)*EXP(-Sheet1!B$9*Sheet1!B$7)*NORMSDIST((LN(Sheet1!B$4/(Sheet1!B$5+AD92))-Sheet1!B$8*Sheet1!B$7+Sheet1!B$9*Sheet1!B$7-0.5*Sheet1!B$6*Sheet1!B$6*Sheet1!B$7)/(Sheet1!B$6*SQRT(Sheet1!B$7))))*400+100*AE92-400*Sheet1!$B$13</f>
        <v>104.21036940061913</v>
      </c>
    </row>
    <row r="93" spans="4:32" x14ac:dyDescent="0.2">
      <c r="D93" s="1">
        <v>42608</v>
      </c>
      <c r="E93">
        <v>106.94</v>
      </c>
      <c r="F93">
        <v>217.29</v>
      </c>
      <c r="G93" s="3">
        <f t="shared" si="21"/>
        <v>-0.62999999999999545</v>
      </c>
      <c r="H93" s="3">
        <f t="shared" si="22"/>
        <v>-0.40999999999999659</v>
      </c>
      <c r="J93" s="3">
        <f t="shared" si="23"/>
        <v>-0.67494900649201306</v>
      </c>
      <c r="K93" s="3">
        <f t="shared" si="24"/>
        <v>-0.49873630166598065</v>
      </c>
      <c r="L93" s="4">
        <f t="shared" si="25"/>
        <v>3.696481893649457</v>
      </c>
      <c r="M93" s="4">
        <f t="shared" si="26"/>
        <v>1.2499617846479558</v>
      </c>
      <c r="N93" s="3">
        <f t="shared" si="27"/>
        <v>-0.67465448284406282</v>
      </c>
      <c r="O93" s="3">
        <f t="shared" si="28"/>
        <v>-0.49837821214145994</v>
      </c>
      <c r="P93" s="4">
        <f t="shared" si="29"/>
        <v>3.6964008012866936</v>
      </c>
      <c r="Q93" s="4">
        <f t="shared" si="30"/>
        <v>1.2499892065537312</v>
      </c>
      <c r="R93" s="4">
        <f t="shared" si="31"/>
        <v>-0.11103493158248767</v>
      </c>
      <c r="S93" s="4">
        <f t="shared" si="20"/>
        <v>-0.69029430100488398</v>
      </c>
      <c r="U93" s="10">
        <f t="shared" si="32"/>
        <v>-2.8545714142015184</v>
      </c>
      <c r="V93" s="7">
        <f t="shared" si="33"/>
        <v>-2.855224542732818</v>
      </c>
      <c r="X93" s="4">
        <f t="shared" ca="1" si="34"/>
        <v>0.38678764653656916</v>
      </c>
      <c r="Y93" s="4">
        <f t="shared" ca="1" si="34"/>
        <v>1.5219121164156595</v>
      </c>
      <c r="Z93" s="4">
        <f t="shared" ca="1" si="35"/>
        <v>0.67094882537111156</v>
      </c>
      <c r="AA93" s="4">
        <f t="shared" ca="1" si="36"/>
        <v>2.6643046334692753</v>
      </c>
      <c r="AB93" s="4">
        <f ca="1">Sheet1!AC93</f>
        <v>0.84280133810096503</v>
      </c>
      <c r="AC93" s="7">
        <f t="shared" ca="1" si="37"/>
        <v>0.81662520320639409</v>
      </c>
      <c r="AD93" s="4">
        <f t="shared" ca="1" si="38"/>
        <v>0.54791372085977541</v>
      </c>
      <c r="AE93" s="4">
        <f t="shared" ca="1" si="39"/>
        <v>2.175738312710584</v>
      </c>
      <c r="AF93" s="21">
        <f ca="1">(Sheet1!B$4*EXP(-Sheet1!B$8*Sheet1!B$7)*NORMSDIST((LN(Sheet1!B$4/(Sheet1!B$5+AD93))-Sheet1!B$8*Sheet1!B$7+Sheet1!B$9*Sheet1!B$7+0.5*Sheet1!B$6*Sheet1!B$6*Sheet1!B$7)/(Sheet1!B$6*SQRT(Sheet1!B$7)))-(Sheet1!B$5+AD93)*EXP(-Sheet1!B$9*Sheet1!B$7)*NORMSDIST((LN(Sheet1!B$4/(Sheet1!B$5+AD93))-Sheet1!B$8*Sheet1!B$7+Sheet1!B$9*Sheet1!B$7-0.5*Sheet1!B$6*Sheet1!B$6*Sheet1!B$7)/(Sheet1!B$6*SQRT(Sheet1!B$7))))*400+100*AE93-400*Sheet1!$B$13</f>
        <v>130.54425313234105</v>
      </c>
    </row>
    <row r="94" spans="4:32" x14ac:dyDescent="0.2">
      <c r="D94" s="1">
        <v>42607</v>
      </c>
      <c r="E94">
        <v>107.57</v>
      </c>
      <c r="F94">
        <v>217.7</v>
      </c>
      <c r="G94" s="3">
        <f t="shared" si="21"/>
        <v>-0.46000000000000796</v>
      </c>
      <c r="H94" s="3">
        <f t="shared" si="22"/>
        <v>-0.15000000000000568</v>
      </c>
      <c r="J94" s="3">
        <f t="shared" si="23"/>
        <v>-0.50494900649202556</v>
      </c>
      <c r="K94" s="3">
        <f t="shared" si="24"/>
        <v>-0.23873630166598975</v>
      </c>
      <c r="L94" s="4">
        <f t="shared" si="25"/>
        <v>3.6655952928025011</v>
      </c>
      <c r="M94" s="4">
        <f t="shared" si="26"/>
        <v>1.2604940632091424</v>
      </c>
      <c r="N94" s="3">
        <f t="shared" si="27"/>
        <v>-0.50465448284407532</v>
      </c>
      <c r="O94" s="3">
        <f t="shared" si="28"/>
        <v>-0.23837821214146904</v>
      </c>
      <c r="P94" s="4">
        <f t="shared" si="29"/>
        <v>3.665532603105746</v>
      </c>
      <c r="Q94" s="4">
        <f t="shared" si="30"/>
        <v>1.2605156207832087</v>
      </c>
      <c r="R94" s="4">
        <f t="shared" si="31"/>
        <v>-0.11942087407845747</v>
      </c>
      <c r="S94" s="4">
        <f t="shared" si="20"/>
        <v>-0.6898802853177719</v>
      </c>
      <c r="U94" s="10">
        <f t="shared" si="32"/>
        <v>-2.8160408128016075</v>
      </c>
      <c r="V94" s="7">
        <f t="shared" si="33"/>
        <v>-2.816455273802283</v>
      </c>
      <c r="X94" s="4">
        <f t="shared" ca="1" si="34"/>
        <v>-0.23832371352463935</v>
      </c>
      <c r="Y94" s="4">
        <f t="shared" ca="1" si="34"/>
        <v>0.26729118719079448</v>
      </c>
      <c r="Z94" s="4">
        <f t="shared" ca="1" si="35"/>
        <v>-0.41341293363235659</v>
      </c>
      <c r="AA94" s="4">
        <f t="shared" ca="1" si="36"/>
        <v>0.10383018548896213</v>
      </c>
      <c r="AB94" s="4">
        <f ca="1">Sheet1!AC94</f>
        <v>0.56729686953293679</v>
      </c>
      <c r="AC94" s="7">
        <f t="shared" ca="1" si="37"/>
        <v>1.0010959988648813</v>
      </c>
      <c r="AD94" s="4">
        <f t="shared" ca="1" si="38"/>
        <v>-0.41386603373834491</v>
      </c>
      <c r="AE94" s="4">
        <f t="shared" ca="1" si="39"/>
        <v>0.10394398325439845</v>
      </c>
      <c r="AF94" s="21">
        <f ca="1">(Sheet1!B$4*EXP(-Sheet1!B$8*Sheet1!B$7)*NORMSDIST((LN(Sheet1!B$4/(Sheet1!B$5+AD94))-Sheet1!B$8*Sheet1!B$7+Sheet1!B$9*Sheet1!B$7+0.5*Sheet1!B$6*Sheet1!B$6*Sheet1!B$7)/(Sheet1!B$6*SQRT(Sheet1!B$7)))-(Sheet1!B$5+AD94)*EXP(-Sheet1!B$9*Sheet1!B$7)*NORMSDIST((LN(Sheet1!B$4/(Sheet1!B$5+AD94))-Sheet1!B$8*Sheet1!B$7+Sheet1!B$9*Sheet1!B$7-0.5*Sheet1!B$6*Sheet1!B$6*Sheet1!B$7)/(Sheet1!B$6*SQRT(Sheet1!B$7))))*400+100*AE94-400*Sheet1!$B$13</f>
        <v>77.160425337070137</v>
      </c>
    </row>
    <row r="95" spans="4:32" x14ac:dyDescent="0.2">
      <c r="D95" s="1">
        <v>42606</v>
      </c>
      <c r="E95">
        <v>108.03</v>
      </c>
      <c r="F95">
        <v>217.85</v>
      </c>
      <c r="G95" s="3">
        <f t="shared" si="21"/>
        <v>-0.81999999999999318</v>
      </c>
      <c r="H95" s="3">
        <f t="shared" si="22"/>
        <v>-1.1200000000000045</v>
      </c>
      <c r="J95" s="3">
        <f t="shared" si="23"/>
        <v>-0.86494900649201079</v>
      </c>
      <c r="K95" s="3">
        <f t="shared" si="24"/>
        <v>-1.2087363016659887</v>
      </c>
      <c r="L95" s="4">
        <f t="shared" si="25"/>
        <v>3.8350742333807801</v>
      </c>
      <c r="M95" s="4">
        <f t="shared" si="26"/>
        <v>1.204790526474842</v>
      </c>
      <c r="N95" s="3">
        <f t="shared" si="27"/>
        <v>-0.86465448284406055</v>
      </c>
      <c r="O95" s="3">
        <f t="shared" si="28"/>
        <v>-1.2083782121414679</v>
      </c>
      <c r="P95" s="4">
        <f t="shared" si="29"/>
        <v>3.8350532234764794</v>
      </c>
      <c r="Q95" s="4">
        <f t="shared" si="30"/>
        <v>1.2047971267831528</v>
      </c>
      <c r="R95" s="4">
        <f t="shared" si="31"/>
        <v>-7.4211211842367675E-2</v>
      </c>
      <c r="S95" s="4">
        <f t="shared" si="20"/>
        <v>-0.69595108093979174</v>
      </c>
      <c r="U95" s="10">
        <f t="shared" si="32"/>
        <v>-3.0238677499272981</v>
      </c>
      <c r="V95" s="7">
        <f t="shared" si="33"/>
        <v>-3.0252910729569615</v>
      </c>
      <c r="X95" s="4">
        <f t="shared" ca="1" si="34"/>
        <v>-0.16950753417875539</v>
      </c>
      <c r="Y95" s="4">
        <f t="shared" ca="1" si="34"/>
        <v>0.67880705968482236</v>
      </c>
      <c r="Z95" s="4">
        <f t="shared" ca="1" si="35"/>
        <v>-0.29403958985550666</v>
      </c>
      <c r="AA95" s="4">
        <f t="shared" ca="1" si="36"/>
        <v>0.78171749112831024</v>
      </c>
      <c r="AB95" s="4">
        <f ca="1">Sheet1!AC95</f>
        <v>0.49276480885668117</v>
      </c>
      <c r="AC95" s="7">
        <f t="shared" ca="1" si="37"/>
        <v>1.0522272455325048</v>
      </c>
      <c r="AD95" s="4">
        <f t="shared" ca="1" si="38"/>
        <v>-0.30939646771116719</v>
      </c>
      <c r="AE95" s="4">
        <f t="shared" ca="1" si="39"/>
        <v>0.82254444247452219</v>
      </c>
      <c r="AF95" s="21">
        <f ca="1">(Sheet1!B$4*EXP(-Sheet1!B$8*Sheet1!B$7)*NORMSDIST((LN(Sheet1!B$4/(Sheet1!B$5+AD95))-Sheet1!B$8*Sheet1!B$7+Sheet1!B$9*Sheet1!B$7+0.5*Sheet1!B$6*Sheet1!B$6*Sheet1!B$7)/(Sheet1!B$6*SQRT(Sheet1!B$7)))-(Sheet1!B$5+AD95)*EXP(-Sheet1!B$9*Sheet1!B$7)*NORMSDIST((LN(Sheet1!B$4/(Sheet1!B$5+AD95))-Sheet1!B$8*Sheet1!B$7+Sheet1!B$9*Sheet1!B$7-0.5*Sheet1!B$6*Sheet1!B$6*Sheet1!B$7)/(Sheet1!B$6*SQRT(Sheet1!B$7))))*400+100*AE95-400*Sheet1!$B$13</f>
        <v>132.08325585299144</v>
      </c>
    </row>
    <row r="96" spans="4:32" x14ac:dyDescent="0.2">
      <c r="D96" s="1">
        <v>42605</v>
      </c>
      <c r="E96">
        <v>108.85</v>
      </c>
      <c r="F96">
        <v>218.97</v>
      </c>
      <c r="G96" s="3">
        <f t="shared" si="21"/>
        <v>0.3399999999999892</v>
      </c>
      <c r="H96" s="3">
        <f t="shared" si="22"/>
        <v>0.43999999999999773</v>
      </c>
      <c r="J96" s="3">
        <f t="shared" si="23"/>
        <v>0.29505099350797154</v>
      </c>
      <c r="K96" s="3">
        <f t="shared" si="24"/>
        <v>0.35126369833401366</v>
      </c>
      <c r="L96" s="4">
        <f t="shared" si="25"/>
        <v>3.6402130896849525</v>
      </c>
      <c r="M96" s="4">
        <f t="shared" si="26"/>
        <v>1.2692831410879892</v>
      </c>
      <c r="N96" s="3">
        <f t="shared" si="27"/>
        <v>0.29534551715592189</v>
      </c>
      <c r="O96" s="3">
        <f t="shared" si="28"/>
        <v>0.35162178785853437</v>
      </c>
      <c r="P96" s="4">
        <f t="shared" si="29"/>
        <v>3.6402606274211999</v>
      </c>
      <c r="Q96" s="4">
        <f t="shared" si="30"/>
        <v>1.2692665656684354</v>
      </c>
      <c r="R96" s="4">
        <f t="shared" si="31"/>
        <v>-0.12633923940352787</v>
      </c>
      <c r="S96" s="4">
        <f t="shared" si="20"/>
        <v>-0.68978713982451711</v>
      </c>
      <c r="U96" s="10">
        <f t="shared" si="32"/>
        <v>-2.7842599397609717</v>
      </c>
      <c r="V96" s="7">
        <f t="shared" si="33"/>
        <v>-2.7843498727344467</v>
      </c>
      <c r="X96" s="4">
        <f t="shared" ca="1" si="34"/>
        <v>-0.6102275989965813</v>
      </c>
      <c r="Y96" s="4">
        <f t="shared" ca="1" si="34"/>
        <v>1.6201866448040103</v>
      </c>
      <c r="Z96" s="4">
        <f t="shared" ca="1" si="35"/>
        <v>-1.0585433491011971</v>
      </c>
      <c r="AA96" s="4">
        <f t="shared" ca="1" si="36"/>
        <v>1.6213296597307667</v>
      </c>
      <c r="AB96" s="4">
        <f ca="1">Sheet1!AC96</f>
        <v>0.9260618291820355</v>
      </c>
      <c r="AC96" s="7">
        <f t="shared" ca="1" si="37"/>
        <v>0.7413727681460156</v>
      </c>
      <c r="AD96" s="4">
        <f t="shared" ca="1" si="38"/>
        <v>-0.78477521292570862</v>
      </c>
      <c r="AE96" s="4">
        <f t="shared" ca="1" si="39"/>
        <v>1.202009657911836</v>
      </c>
      <c r="AF96" s="21">
        <f ca="1">(Sheet1!B$4*EXP(-Sheet1!B$8*Sheet1!B$7)*NORMSDIST((LN(Sheet1!B$4/(Sheet1!B$5+AD96))-Sheet1!B$8*Sheet1!B$7+Sheet1!B$9*Sheet1!B$7+0.5*Sheet1!B$6*Sheet1!B$6*Sheet1!B$7)/(Sheet1!B$6*SQRT(Sheet1!B$7)))-(Sheet1!B$5+AD96)*EXP(-Sheet1!B$9*Sheet1!B$7)*NORMSDIST((LN(Sheet1!B$4/(Sheet1!B$5+AD96))-Sheet1!B$8*Sheet1!B$7+Sheet1!B$9*Sheet1!B$7-0.5*Sheet1!B$6*Sheet1!B$6*Sheet1!B$7)/(Sheet1!B$6*SQRT(Sheet1!B$7))))*400+100*AE96-400*Sheet1!$B$13</f>
        <v>247.56050963885855</v>
      </c>
    </row>
    <row r="97" spans="4:32" x14ac:dyDescent="0.2">
      <c r="D97" s="1">
        <v>42604</v>
      </c>
      <c r="E97">
        <v>108.51</v>
      </c>
      <c r="F97">
        <v>218.53</v>
      </c>
      <c r="G97" s="3">
        <f t="shared" si="21"/>
        <v>-0.84999999999999432</v>
      </c>
      <c r="H97" s="3">
        <f t="shared" si="22"/>
        <v>-9.9999999999909051E-3</v>
      </c>
      <c r="J97" s="3">
        <f t="shared" si="23"/>
        <v>-0.89494900649201192</v>
      </c>
      <c r="K97" s="3">
        <f t="shared" si="24"/>
        <v>-9.8736301665974954E-2</v>
      </c>
      <c r="L97" s="4">
        <f t="shared" si="25"/>
        <v>3.8167794044293646</v>
      </c>
      <c r="M97" s="4">
        <f t="shared" si="26"/>
        <v>1.2105654047867935</v>
      </c>
      <c r="N97" s="3">
        <f t="shared" si="27"/>
        <v>-0.89465448284406168</v>
      </c>
      <c r="O97" s="3">
        <f t="shared" si="28"/>
        <v>-9.8378212141454258E-2</v>
      </c>
      <c r="P97" s="4">
        <f t="shared" si="29"/>
        <v>3.816612077609105</v>
      </c>
      <c r="Q97" s="4">
        <f t="shared" si="30"/>
        <v>1.2106184780506675</v>
      </c>
      <c r="R97" s="4">
        <f t="shared" si="31"/>
        <v>-7.9031385880057314E-2</v>
      </c>
      <c r="S97" s="4">
        <f t="shared" si="20"/>
        <v>-0.69485966980698821</v>
      </c>
      <c r="U97" s="10">
        <f t="shared" si="32"/>
        <v>-3.0016976088031484</v>
      </c>
      <c r="V97" s="7">
        <f t="shared" si="33"/>
        <v>-3.0031968953473598</v>
      </c>
      <c r="X97" s="4">
        <f t="shared" ca="1" si="34"/>
        <v>-0.72983470782553406</v>
      </c>
      <c r="Y97" s="4">
        <f t="shared" ca="1" si="34"/>
        <v>-0.46146954343588603</v>
      </c>
      <c r="Z97" s="4">
        <f t="shared" ca="1" si="35"/>
        <v>-1.2660221812030212</v>
      </c>
      <c r="AA97" s="4">
        <f t="shared" ca="1" si="36"/>
        <v>-1.5361110386863761</v>
      </c>
      <c r="AB97" s="4">
        <f ca="1">Sheet1!AC97</f>
        <v>0.36364217840619062</v>
      </c>
      <c r="AC97" s="7">
        <f t="shared" ca="1" si="37"/>
        <v>1.1535118488422567</v>
      </c>
      <c r="AD97" s="4">
        <f t="shared" ca="1" si="38"/>
        <v>-1.4603715869148035</v>
      </c>
      <c r="AE97" s="4">
        <f t="shared" ca="1" si="39"/>
        <v>-1.771922284262121</v>
      </c>
      <c r="AF97" s="21">
        <f ca="1">(Sheet1!B$4*EXP(-Sheet1!B$8*Sheet1!B$7)*NORMSDIST((LN(Sheet1!B$4/(Sheet1!B$5+AD97))-Sheet1!B$8*Sheet1!B$7+Sheet1!B$9*Sheet1!B$7+0.5*Sheet1!B$6*Sheet1!B$6*Sheet1!B$7)/(Sheet1!B$6*SQRT(Sheet1!B$7)))-(Sheet1!B$5+AD97)*EXP(-Sheet1!B$9*Sheet1!B$7)*NORMSDIST((LN(Sheet1!B$4/(Sheet1!B$5+AD97))-Sheet1!B$8*Sheet1!B$7+Sheet1!B$9*Sheet1!B$7-0.5*Sheet1!B$6*Sheet1!B$6*Sheet1!B$7)/(Sheet1!B$6*SQRT(Sheet1!B$7))))*400+100*AE97-400*Sheet1!$B$13</f>
        <v>62.389794743391576</v>
      </c>
    </row>
    <row r="98" spans="4:32" x14ac:dyDescent="0.2">
      <c r="D98" s="1">
        <v>42601</v>
      </c>
      <c r="E98">
        <v>109.36</v>
      </c>
      <c r="F98">
        <v>218.54</v>
      </c>
      <c r="G98" s="3">
        <f t="shared" si="21"/>
        <v>0.28000000000000114</v>
      </c>
      <c r="H98" s="3">
        <f t="shared" si="22"/>
        <v>-0.3200000000000216</v>
      </c>
      <c r="J98" s="3">
        <f t="shared" si="23"/>
        <v>0.2350509935079835</v>
      </c>
      <c r="K98" s="3">
        <f t="shared" si="24"/>
        <v>-0.40873630166600566</v>
      </c>
      <c r="L98" s="4">
        <f t="shared" si="25"/>
        <v>3.7070361381415697</v>
      </c>
      <c r="M98" s="4">
        <f t="shared" si="26"/>
        <v>1.2464030380403261</v>
      </c>
      <c r="N98" s="3">
        <f t="shared" si="27"/>
        <v>0.23534551715593383</v>
      </c>
      <c r="O98" s="3">
        <f t="shared" si="28"/>
        <v>-0.40837821214148495</v>
      </c>
      <c r="P98" s="4">
        <f t="shared" si="29"/>
        <v>3.7070032110391207</v>
      </c>
      <c r="Q98" s="4">
        <f t="shared" si="30"/>
        <v>1.24641410909643</v>
      </c>
      <c r="R98" s="4">
        <f t="shared" si="31"/>
        <v>-0.10817073126112575</v>
      </c>
      <c r="S98" s="4">
        <f t="shared" si="20"/>
        <v>-0.69051085134908441</v>
      </c>
      <c r="U98" s="10">
        <f t="shared" si="32"/>
        <v>-2.8677334842645297</v>
      </c>
      <c r="V98" s="7">
        <f t="shared" si="33"/>
        <v>-2.8683981472247924</v>
      </c>
      <c r="X98" s="4">
        <f t="shared" ca="1" si="34"/>
        <v>-1.2059252984711741</v>
      </c>
      <c r="Y98" s="4">
        <f t="shared" ca="1" si="34"/>
        <v>0.6235633234693716</v>
      </c>
      <c r="Z98" s="4">
        <f t="shared" ca="1" si="35"/>
        <v>-2.0918821212094816</v>
      </c>
      <c r="AA98" s="4">
        <f t="shared" ca="1" si="36"/>
        <v>-0.53047061059656886</v>
      </c>
      <c r="AB98" s="4">
        <f ca="1">Sheet1!AC98</f>
        <v>0.84820892146722349</v>
      </c>
      <c r="AC98" s="7">
        <f t="shared" ca="1" si="37"/>
        <v>0.81242772693059384</v>
      </c>
      <c r="AD98" s="4">
        <f t="shared" ca="1" si="38"/>
        <v>-1.699503036740968</v>
      </c>
      <c r="AE98" s="4">
        <f t="shared" ca="1" si="39"/>
        <v>-0.43096903237045464</v>
      </c>
      <c r="AF98" s="21">
        <f ca="1">(Sheet1!B$4*EXP(-Sheet1!B$8*Sheet1!B$7)*NORMSDIST((LN(Sheet1!B$4/(Sheet1!B$5+AD98))-Sheet1!B$8*Sheet1!B$7+Sheet1!B$9*Sheet1!B$7+0.5*Sheet1!B$6*Sheet1!B$6*Sheet1!B$7)/(Sheet1!B$6*SQRT(Sheet1!B$7)))-(Sheet1!B$5+AD98)*EXP(-Sheet1!B$9*Sheet1!B$7)*NORMSDIST((LN(Sheet1!B$4/(Sheet1!B$5+AD98))-Sheet1!B$8*Sheet1!B$7+Sheet1!B$9*Sheet1!B$7-0.5*Sheet1!B$6*Sheet1!B$6*Sheet1!B$7)/(Sheet1!B$6*SQRT(Sheet1!B$7))))*400+100*AE98-400*Sheet1!$B$13</f>
        <v>236.7842392409807</v>
      </c>
    </row>
    <row r="99" spans="4:32" x14ac:dyDescent="0.2">
      <c r="D99" s="1">
        <v>42600</v>
      </c>
      <c r="E99">
        <v>109.08</v>
      </c>
      <c r="F99">
        <v>218.86</v>
      </c>
      <c r="G99" s="3">
        <f t="shared" si="21"/>
        <v>-0.14000000000000057</v>
      </c>
      <c r="H99" s="3">
        <f t="shared" si="22"/>
        <v>0.49000000000000909</v>
      </c>
      <c r="J99" s="3">
        <f t="shared" si="23"/>
        <v>-0.1849490064920182</v>
      </c>
      <c r="K99" s="3">
        <f t="shared" si="24"/>
        <v>0.40126369833402503</v>
      </c>
      <c r="L99" s="4">
        <f t="shared" si="25"/>
        <v>3.6925944705455622</v>
      </c>
      <c r="M99" s="4">
        <f t="shared" si="26"/>
        <v>1.2512776969040635</v>
      </c>
      <c r="N99" s="3">
        <f t="shared" si="27"/>
        <v>-0.18465448284406788</v>
      </c>
      <c r="O99" s="3">
        <f t="shared" si="28"/>
        <v>0.40162178785854574</v>
      </c>
      <c r="P99" s="4">
        <f t="shared" si="29"/>
        <v>3.692608441151835</v>
      </c>
      <c r="Q99" s="4">
        <f t="shared" si="30"/>
        <v>1.2512729628229065</v>
      </c>
      <c r="R99" s="4">
        <f t="shared" si="31"/>
        <v>-0.11206141836694883</v>
      </c>
      <c r="S99" s="4">
        <f t="shared" si="20"/>
        <v>-0.6902259831465466</v>
      </c>
      <c r="U99" s="10">
        <f t="shared" si="32"/>
        <v>-2.8498545749095907</v>
      </c>
      <c r="V99" s="7">
        <f t="shared" si="33"/>
        <v>-2.8503628555554346</v>
      </c>
      <c r="X99" s="4">
        <f t="shared" ca="1" si="34"/>
        <v>-8.7050727617634022E-2</v>
      </c>
      <c r="Y99" s="4">
        <f t="shared" ca="1" si="34"/>
        <v>0.29910774837589571</v>
      </c>
      <c r="Z99" s="4">
        <f t="shared" ca="1" si="35"/>
        <v>-0.15100426284485802</v>
      </c>
      <c r="AA99" s="4">
        <f t="shared" ca="1" si="36"/>
        <v>0.3297602076987336</v>
      </c>
      <c r="AB99" s="4">
        <f ca="1">Sheet1!AC99</f>
        <v>0.41783969068324966</v>
      </c>
      <c r="AC99" s="7">
        <f t="shared" ca="1" si="37"/>
        <v>1.1083375530465933</v>
      </c>
      <c r="AD99" s="4">
        <f t="shared" ca="1" si="38"/>
        <v>-0.16736369518107455</v>
      </c>
      <c r="AE99" s="4">
        <f t="shared" ca="1" si="39"/>
        <v>0.36548562169295079</v>
      </c>
      <c r="AF99" s="21">
        <f ca="1">(Sheet1!B$4*EXP(-Sheet1!B$8*Sheet1!B$7)*NORMSDIST((LN(Sheet1!B$4/(Sheet1!B$5+AD99))-Sheet1!B$8*Sheet1!B$7+Sheet1!B$9*Sheet1!B$7+0.5*Sheet1!B$6*Sheet1!B$6*Sheet1!B$7)/(Sheet1!B$6*SQRT(Sheet1!B$7)))-(Sheet1!B$5+AD99)*EXP(-Sheet1!B$9*Sheet1!B$7)*NORMSDIST((LN(Sheet1!B$4/(Sheet1!B$5+AD99))-Sheet1!B$8*Sheet1!B$7+Sheet1!B$9*Sheet1!B$7-0.5*Sheet1!B$6*Sheet1!B$6*Sheet1!B$7)/(Sheet1!B$6*SQRT(Sheet1!B$7))))*400+100*AE99-400*Sheet1!$B$13</f>
        <v>63.441145515556855</v>
      </c>
    </row>
    <row r="100" spans="4:32" x14ac:dyDescent="0.2">
      <c r="D100" s="1">
        <v>42599</v>
      </c>
      <c r="E100">
        <v>109.22</v>
      </c>
      <c r="F100">
        <v>218.37</v>
      </c>
      <c r="G100" s="3">
        <f t="shared" si="21"/>
        <v>-0.15999999999999659</v>
      </c>
      <c r="H100" s="3">
        <f t="shared" si="22"/>
        <v>0.40999999999999659</v>
      </c>
      <c r="J100" s="3">
        <f t="shared" si="23"/>
        <v>-0.20494900649201422</v>
      </c>
      <c r="K100" s="3">
        <f t="shared" si="24"/>
        <v>0.32126369833401253</v>
      </c>
      <c r="L100" s="4">
        <f t="shared" si="25"/>
        <v>3.6782572104087583</v>
      </c>
      <c r="M100" s="4">
        <f t="shared" si="26"/>
        <v>1.2561549778601444</v>
      </c>
      <c r="N100" s="3">
        <f t="shared" si="27"/>
        <v>-0.2046544828440639</v>
      </c>
      <c r="O100" s="3">
        <f t="shared" si="28"/>
        <v>0.32162178785853324</v>
      </c>
      <c r="P100" s="4">
        <f t="shared" si="29"/>
        <v>3.6782609756847733</v>
      </c>
      <c r="Q100" s="4">
        <f t="shared" si="30"/>
        <v>1.2561536919888481</v>
      </c>
      <c r="R100" s="4">
        <f t="shared" si="31"/>
        <v>-0.11595444127099341</v>
      </c>
      <c r="S100" s="4">
        <f t="shared" si="20"/>
        <v>-0.69001155216466259</v>
      </c>
      <c r="U100" s="10">
        <f t="shared" si="32"/>
        <v>-2.8319668366733031</v>
      </c>
      <c r="V100" s="7">
        <f t="shared" si="33"/>
        <v>-2.832388043627581</v>
      </c>
      <c r="X100" s="4">
        <f t="shared" ca="1" si="34"/>
        <v>-0.36122012495771705</v>
      </c>
      <c r="Y100" s="4">
        <f t="shared" ca="1" si="34"/>
        <v>0.79902937862127166</v>
      </c>
      <c r="Z100" s="4">
        <f t="shared" ca="1" si="35"/>
        <v>-0.62659761941976155</v>
      </c>
      <c r="AA100" s="4">
        <f t="shared" ca="1" si="36"/>
        <v>0.72793563474010314</v>
      </c>
      <c r="AB100" s="4">
        <f ca="1">Sheet1!AC100</f>
        <v>0.13666345236807464</v>
      </c>
      <c r="AC100" s="7">
        <f t="shared" ca="1" si="37"/>
        <v>1.4506745083875991</v>
      </c>
      <c r="AD100" s="4">
        <f t="shared" ca="1" si="38"/>
        <v>-0.90898919350860252</v>
      </c>
      <c r="AE100" s="4">
        <f t="shared" ca="1" si="39"/>
        <v>1.0559976690644142</v>
      </c>
      <c r="AF100" s="21">
        <f ca="1">(Sheet1!B$4*EXP(-Sheet1!B$8*Sheet1!B$7)*NORMSDIST((LN(Sheet1!B$4/(Sheet1!B$5+AD100))-Sheet1!B$8*Sheet1!B$7+Sheet1!B$9*Sheet1!B$7+0.5*Sheet1!B$6*Sheet1!B$6*Sheet1!B$7)/(Sheet1!B$6*SQRT(Sheet1!B$7)))-(Sheet1!B$5+AD100)*EXP(-Sheet1!B$9*Sheet1!B$7)*NORMSDIST((LN(Sheet1!B$4/(Sheet1!B$5+AD100))-Sheet1!B$8*Sheet1!B$7+Sheet1!B$9*Sheet1!B$7-0.5*Sheet1!B$6*Sheet1!B$6*Sheet1!B$7)/(Sheet1!B$6*SQRT(Sheet1!B$7))))*400+100*AE100-400*Sheet1!$B$13</f>
        <v>253.41230549101647</v>
      </c>
    </row>
    <row r="101" spans="4:32" x14ac:dyDescent="0.2">
      <c r="D101" s="1">
        <v>42598</v>
      </c>
      <c r="E101">
        <v>109.38</v>
      </c>
      <c r="F101">
        <v>217.96</v>
      </c>
      <c r="G101" s="3">
        <f t="shared" si="21"/>
        <v>-0.10000000000000853</v>
      </c>
      <c r="H101" s="3">
        <f t="shared" si="22"/>
        <v>-1.1299999999999955</v>
      </c>
      <c r="J101" s="3">
        <f t="shared" si="23"/>
        <v>-0.14494900649202616</v>
      </c>
      <c r="K101" s="3">
        <f t="shared" si="24"/>
        <v>-1.2187363016659796</v>
      </c>
      <c r="L101" s="4">
        <f t="shared" si="25"/>
        <v>3.922460577709884</v>
      </c>
      <c r="M101" s="4">
        <f t="shared" si="26"/>
        <v>1.1779496602111352</v>
      </c>
      <c r="N101" s="3">
        <f t="shared" si="27"/>
        <v>-0.14465448284407584</v>
      </c>
      <c r="O101" s="3">
        <f t="shared" si="28"/>
        <v>-1.2183782121414588</v>
      </c>
      <c r="P101" s="4">
        <f t="shared" si="29"/>
        <v>3.9224681822096401</v>
      </c>
      <c r="Q101" s="4">
        <f t="shared" si="30"/>
        <v>1.1779473765169182</v>
      </c>
      <c r="R101" s="4">
        <f t="shared" si="31"/>
        <v>-5.1673432199805802E-2</v>
      </c>
      <c r="S101" s="4">
        <f t="shared" si="20"/>
        <v>-0.70242945009084679</v>
      </c>
      <c r="U101" s="10">
        <f t="shared" si="32"/>
        <v>-3.1275662971913616</v>
      </c>
      <c r="V101" s="7">
        <f t="shared" si="33"/>
        <v>-3.1293917427169697</v>
      </c>
      <c r="X101" s="4">
        <f t="shared" ca="1" si="34"/>
        <v>0.25512858327866145</v>
      </c>
      <c r="Y101" s="4">
        <f t="shared" ca="1" si="34"/>
        <v>1.6169862288607681</v>
      </c>
      <c r="Z101" s="4">
        <f t="shared" ca="1" si="35"/>
        <v>0.44256383264099292</v>
      </c>
      <c r="AA101" s="4">
        <f t="shared" ca="1" si="36"/>
        <v>2.6454920164603606</v>
      </c>
      <c r="AB101" s="4">
        <f ca="1">Sheet1!AC101</f>
        <v>0.80005163732580464</v>
      </c>
      <c r="AC101" s="7">
        <f t="shared" ca="1" si="37"/>
        <v>0.84806814072984182</v>
      </c>
      <c r="AD101" s="4">
        <f t="shared" ca="1" si="38"/>
        <v>0.37532428670211976</v>
      </c>
      <c r="AE101" s="4">
        <f t="shared" ca="1" si="39"/>
        <v>2.2435574957151783</v>
      </c>
      <c r="AF101" s="21">
        <f ca="1">(Sheet1!B$4*EXP(-Sheet1!B$8*Sheet1!B$7)*NORMSDIST((LN(Sheet1!B$4/(Sheet1!B$5+AD101))-Sheet1!B$8*Sheet1!B$7+Sheet1!B$9*Sheet1!B$7+0.5*Sheet1!B$6*Sheet1!B$6*Sheet1!B$7)/(Sheet1!B$6*SQRT(Sheet1!B$7)))-(Sheet1!B$5+AD101)*EXP(-Sheet1!B$9*Sheet1!B$7)*NORMSDIST((LN(Sheet1!B$4/(Sheet1!B$5+AD101))-Sheet1!B$8*Sheet1!B$7+Sheet1!B$9*Sheet1!B$7-0.5*Sheet1!B$6*Sheet1!B$6*Sheet1!B$7)/(Sheet1!B$6*SQRT(Sheet1!B$7))))*400+100*AE101-400*Sheet1!$B$13</f>
        <v>164.57332777449074</v>
      </c>
    </row>
    <row r="102" spans="4:32" x14ac:dyDescent="0.2">
      <c r="D102" s="1">
        <v>42597</v>
      </c>
      <c r="E102">
        <v>109.48</v>
      </c>
      <c r="F102">
        <v>219.09</v>
      </c>
      <c r="G102" s="3">
        <f t="shared" si="21"/>
        <v>1.2999999999999972</v>
      </c>
      <c r="H102" s="3">
        <f t="shared" si="22"/>
        <v>0.62999999999999545</v>
      </c>
      <c r="J102" s="3">
        <f t="shared" si="23"/>
        <v>1.2550509935079794</v>
      </c>
      <c r="K102" s="3">
        <f t="shared" si="24"/>
        <v>0.54126369833401144</v>
      </c>
      <c r="L102" s="4">
        <f t="shared" si="25"/>
        <v>3.9065738115431645</v>
      </c>
      <c r="M102" s="4">
        <f t="shared" si="26"/>
        <v>1.1827399986792437</v>
      </c>
      <c r="N102" s="3">
        <f t="shared" si="27"/>
        <v>1.2553455171559298</v>
      </c>
      <c r="O102" s="3">
        <f t="shared" si="28"/>
        <v>0.5416217878585321</v>
      </c>
      <c r="P102" s="4">
        <f t="shared" si="29"/>
        <v>3.9065287539103264</v>
      </c>
      <c r="Q102" s="4">
        <f t="shared" si="30"/>
        <v>1.1827536403207011</v>
      </c>
      <c r="R102" s="4">
        <f t="shared" si="31"/>
        <v>-5.5745333016332665E-2</v>
      </c>
      <c r="S102" s="4">
        <f t="shared" si="20"/>
        <v>-0.70109259496256415</v>
      </c>
      <c r="U102" s="10">
        <f t="shared" si="32"/>
        <v>-3.1088265764207108</v>
      </c>
      <c r="V102" s="7">
        <f t="shared" si="33"/>
        <v>-3.1106399318918712</v>
      </c>
      <c r="X102" s="4">
        <f t="shared" ca="1" si="34"/>
        <v>-0.95928039414166211</v>
      </c>
      <c r="Y102" s="4">
        <f t="shared" ca="1" si="34"/>
        <v>0.19088199286435337</v>
      </c>
      <c r="Z102" s="4">
        <f t="shared" ca="1" si="35"/>
        <v>-1.6640346697061144</v>
      </c>
      <c r="AA102" s="4">
        <f t="shared" ca="1" si="36"/>
        <v>-0.86397273349682968</v>
      </c>
      <c r="AB102" s="4">
        <f ca="1">Sheet1!AC102</f>
        <v>0.52583678799765932</v>
      </c>
      <c r="AC102" s="7">
        <f t="shared" ca="1" si="37"/>
        <v>1.0291017502917357</v>
      </c>
      <c r="AD102" s="4">
        <f t="shared" ca="1" si="38"/>
        <v>-1.7124609911406925</v>
      </c>
      <c r="AE102" s="4">
        <f t="shared" ca="1" si="39"/>
        <v>-0.88911585224592271</v>
      </c>
      <c r="AF102" s="21">
        <f ca="1">(Sheet1!B$4*EXP(-Sheet1!B$8*Sheet1!B$7)*NORMSDIST((LN(Sheet1!B$4/(Sheet1!B$5+AD102))-Sheet1!B$8*Sheet1!B$7+Sheet1!B$9*Sheet1!B$7+0.5*Sheet1!B$6*Sheet1!B$6*Sheet1!B$7)/(Sheet1!B$6*SQRT(Sheet1!B$7)))-(Sheet1!B$5+AD102)*EXP(-Sheet1!B$9*Sheet1!B$7)*NORMSDIST((LN(Sheet1!B$4/(Sheet1!B$5+AD102))-Sheet1!B$8*Sheet1!B$7+Sheet1!B$9*Sheet1!B$7-0.5*Sheet1!B$6*Sheet1!B$6*Sheet1!B$7)/(Sheet1!B$6*SQRT(Sheet1!B$7))))*400+100*AE102-400*Sheet1!$B$13</f>
        <v>193.16192969472058</v>
      </c>
    </row>
    <row r="103" spans="4:32" x14ac:dyDescent="0.2">
      <c r="D103" s="1">
        <v>42594</v>
      </c>
      <c r="E103">
        <v>108.18</v>
      </c>
      <c r="F103">
        <v>218.46</v>
      </c>
      <c r="G103" s="3">
        <f t="shared" si="21"/>
        <v>0.25</v>
      </c>
      <c r="H103" s="3">
        <f t="shared" si="22"/>
        <v>-0.18999999999999773</v>
      </c>
      <c r="J103" s="3">
        <f t="shared" si="23"/>
        <v>0.20505099350798237</v>
      </c>
      <c r="K103" s="3">
        <f t="shared" si="24"/>
        <v>-0.27873630166598179</v>
      </c>
      <c r="L103" s="4">
        <f t="shared" si="25"/>
        <v>3.6693503498528193</v>
      </c>
      <c r="M103" s="4">
        <f t="shared" si="26"/>
        <v>1.2592041272074936</v>
      </c>
      <c r="N103" s="3">
        <f t="shared" si="27"/>
        <v>0.20534551715593269</v>
      </c>
      <c r="O103" s="3">
        <f t="shared" si="28"/>
        <v>-0.27837821214146108</v>
      </c>
      <c r="P103" s="4">
        <f t="shared" si="29"/>
        <v>3.669328455681987</v>
      </c>
      <c r="Q103" s="4">
        <f t="shared" si="30"/>
        <v>1.259211640634162</v>
      </c>
      <c r="R103" s="4">
        <f t="shared" si="31"/>
        <v>-0.11838585733947582</v>
      </c>
      <c r="S103" s="4">
        <f t="shared" si="20"/>
        <v>-0.6899135805269927</v>
      </c>
      <c r="U103" s="10">
        <f t="shared" si="32"/>
        <v>-2.8207958887625302</v>
      </c>
      <c r="V103" s="7">
        <f t="shared" si="33"/>
        <v>-2.8211860782030054</v>
      </c>
      <c r="X103" s="4">
        <f t="shared" ca="1" si="34"/>
        <v>-0.26720234636733986</v>
      </c>
      <c r="Y103" s="4">
        <f t="shared" ca="1" si="34"/>
        <v>0.82825167001866329</v>
      </c>
      <c r="Z103" s="4">
        <f t="shared" ca="1" si="35"/>
        <v>-0.4635078240913299</v>
      </c>
      <c r="AA103" s="4">
        <f t="shared" ca="1" si="36"/>
        <v>0.88203876464074649</v>
      </c>
      <c r="AB103" s="4">
        <f ca="1">Sheet1!AC103</f>
        <v>0.49708694133893905</v>
      </c>
      <c r="AC103" s="7">
        <f t="shared" ca="1" si="37"/>
        <v>1.0491578105036248</v>
      </c>
      <c r="AD103" s="4">
        <f t="shared" ca="1" si="38"/>
        <v>-0.48629285387495896</v>
      </c>
      <c r="AE103" s="4">
        <f t="shared" ca="1" si="39"/>
        <v>0.92539785908980765</v>
      </c>
      <c r="AF103" s="21">
        <f ca="1">(Sheet1!B$4*EXP(-Sheet1!B$8*Sheet1!B$7)*NORMSDIST((LN(Sheet1!B$4/(Sheet1!B$5+AD103))-Sheet1!B$8*Sheet1!B$7+Sheet1!B$9*Sheet1!B$7+0.5*Sheet1!B$6*Sheet1!B$6*Sheet1!B$7)/(Sheet1!B$6*SQRT(Sheet1!B$7)))-(Sheet1!B$5+AD103)*EXP(-Sheet1!B$9*Sheet1!B$7)*NORMSDIST((LN(Sheet1!B$4/(Sheet1!B$5+AD103))-Sheet1!B$8*Sheet1!B$7+Sheet1!B$9*Sheet1!B$7-0.5*Sheet1!B$6*Sheet1!B$6*Sheet1!B$7)/(Sheet1!B$6*SQRT(Sheet1!B$7))))*400+100*AE103-400*Sheet1!$B$13</f>
        <v>171.08141146959542</v>
      </c>
    </row>
    <row r="104" spans="4:32" x14ac:dyDescent="0.2">
      <c r="D104" s="1">
        <v>42593</v>
      </c>
      <c r="E104">
        <v>107.93</v>
      </c>
      <c r="F104">
        <v>218.65</v>
      </c>
      <c r="G104" s="3">
        <f t="shared" si="21"/>
        <v>-6.9999999999993179E-2</v>
      </c>
      <c r="H104" s="3">
        <f t="shared" si="22"/>
        <v>1.0100000000000193</v>
      </c>
      <c r="J104" s="3">
        <f t="shared" si="23"/>
        <v>-0.11494900649201081</v>
      </c>
      <c r="K104" s="3">
        <f t="shared" si="24"/>
        <v>0.92126369833403532</v>
      </c>
      <c r="L104" s="4">
        <f t="shared" si="25"/>
        <v>3.8609586300628291</v>
      </c>
      <c r="M104" s="4">
        <f t="shared" si="26"/>
        <v>1.1967134453936747</v>
      </c>
      <c r="N104" s="3">
        <f t="shared" si="27"/>
        <v>-0.11465448284406049</v>
      </c>
      <c r="O104" s="3">
        <f t="shared" si="28"/>
        <v>0.92162178785855597</v>
      </c>
      <c r="P104" s="4">
        <f t="shared" si="29"/>
        <v>3.8610519936538563</v>
      </c>
      <c r="Q104" s="4">
        <f t="shared" si="30"/>
        <v>1.1966845078230655</v>
      </c>
      <c r="R104" s="4">
        <f t="shared" si="31"/>
        <v>-6.7454841712333291E-2</v>
      </c>
      <c r="S104" s="4">
        <f t="shared" si="20"/>
        <v>-0.69765626714689499</v>
      </c>
      <c r="U104" s="10">
        <f t="shared" si="32"/>
        <v>-3.0549480653022112</v>
      </c>
      <c r="V104" s="7">
        <f t="shared" si="33"/>
        <v>-3.056371579285337</v>
      </c>
      <c r="X104" s="4">
        <f t="shared" ca="1" si="34"/>
        <v>1.5256200104213793</v>
      </c>
      <c r="Y104" s="4">
        <f t="shared" ca="1" si="34"/>
        <v>0.53632946615816579</v>
      </c>
      <c r="Z104" s="4">
        <f t="shared" ca="1" si="35"/>
        <v>2.6464468633387677</v>
      </c>
      <c r="AA104" s="4">
        <f t="shared" ca="1" si="36"/>
        <v>2.5906315498304111</v>
      </c>
      <c r="AB104" s="4">
        <f ca="1">Sheet1!AC104</f>
        <v>0.77063595959551079</v>
      </c>
      <c r="AC104" s="7">
        <f t="shared" ca="1" si="37"/>
        <v>0.86841694531551439</v>
      </c>
      <c r="AD104" s="4">
        <f t="shared" ca="1" si="38"/>
        <v>2.298219301000477</v>
      </c>
      <c r="AE104" s="4">
        <f t="shared" ca="1" si="39"/>
        <v>2.2497483369417224</v>
      </c>
      <c r="AF104" s="21">
        <f ca="1">(Sheet1!B$4*EXP(-Sheet1!B$8*Sheet1!B$7)*NORMSDIST((LN(Sheet1!B$4/(Sheet1!B$5+AD104))-Sheet1!B$8*Sheet1!B$7+Sheet1!B$9*Sheet1!B$7+0.5*Sheet1!B$6*Sheet1!B$6*Sheet1!B$7)/(Sheet1!B$6*SQRT(Sheet1!B$7)))-(Sheet1!B$5+AD104)*EXP(-Sheet1!B$9*Sheet1!B$7)*NORMSDIST((LN(Sheet1!B$4/(Sheet1!B$5+AD104))-Sheet1!B$8*Sheet1!B$7+Sheet1!B$9*Sheet1!B$7-0.5*Sheet1!B$6*Sheet1!B$6*Sheet1!B$7)/(Sheet1!B$6*SQRT(Sheet1!B$7))))*400+100*AE104-400*Sheet1!$B$13</f>
        <v>-129.83565307491608</v>
      </c>
    </row>
    <row r="105" spans="4:32" x14ac:dyDescent="0.2">
      <c r="D105" s="1">
        <v>42592</v>
      </c>
      <c r="E105">
        <v>108</v>
      </c>
      <c r="F105">
        <v>217.64</v>
      </c>
      <c r="G105" s="3">
        <f t="shared" si="21"/>
        <v>-0.81000000000000227</v>
      </c>
      <c r="H105" s="3">
        <f t="shared" si="22"/>
        <v>-0.54000000000002046</v>
      </c>
      <c r="J105" s="3">
        <f t="shared" si="23"/>
        <v>-0.85494900649201988</v>
      </c>
      <c r="K105" s="3">
        <f t="shared" si="24"/>
        <v>-0.62873630166600447</v>
      </c>
      <c r="L105" s="4">
        <f t="shared" si="25"/>
        <v>3.7423732325012753</v>
      </c>
      <c r="M105" s="4">
        <f t="shared" si="26"/>
        <v>1.23463396557504</v>
      </c>
      <c r="N105" s="3">
        <f t="shared" si="27"/>
        <v>-0.85465448284406964</v>
      </c>
      <c r="O105" s="3">
        <f t="shared" si="28"/>
        <v>-0.62837821214148382</v>
      </c>
      <c r="P105" s="4">
        <f t="shared" si="29"/>
        <v>3.7422659760354717</v>
      </c>
      <c r="Q105" s="4">
        <f t="shared" si="30"/>
        <v>1.2346693512147986</v>
      </c>
      <c r="R105" s="4">
        <f t="shared" si="31"/>
        <v>-9.8703218709417229E-2</v>
      </c>
      <c r="S105" s="4">
        <f t="shared" si="20"/>
        <v>-0.69149704045616645</v>
      </c>
      <c r="U105" s="10">
        <f t="shared" si="32"/>
        <v>-2.9112475405947773</v>
      </c>
      <c r="V105" s="7">
        <f t="shared" si="33"/>
        <v>-2.9122338089766719</v>
      </c>
      <c r="X105" s="4">
        <f t="shared" ca="1" si="34"/>
        <v>-0.27693789560931859</v>
      </c>
      <c r="Y105" s="4">
        <f t="shared" ca="1" si="34"/>
        <v>0.73917979129827494</v>
      </c>
      <c r="Z105" s="4">
        <f t="shared" ca="1" si="35"/>
        <v>-0.48039578674147793</v>
      </c>
      <c r="AA105" s="4">
        <f t="shared" ca="1" si="36"/>
        <v>0.7414453577008765</v>
      </c>
      <c r="AB105" s="4">
        <f ca="1">Sheet1!AC105</f>
        <v>0.12912797697789113</v>
      </c>
      <c r="AC105" s="7">
        <f t="shared" ca="1" si="37"/>
        <v>1.4675751528821335</v>
      </c>
      <c r="AD105" s="4">
        <f t="shared" ca="1" si="38"/>
        <v>-0.70501692017105722</v>
      </c>
      <c r="AE105" s="4">
        <f t="shared" ca="1" si="39"/>
        <v>1.088126784181612</v>
      </c>
      <c r="AF105" s="21">
        <f ca="1">(Sheet1!B$4*EXP(-Sheet1!B$8*Sheet1!B$7)*NORMSDIST((LN(Sheet1!B$4/(Sheet1!B$5+AD105))-Sheet1!B$8*Sheet1!B$7+Sheet1!B$9*Sheet1!B$7+0.5*Sheet1!B$6*Sheet1!B$6*Sheet1!B$7)/(Sheet1!B$6*SQRT(Sheet1!B$7)))-(Sheet1!B$5+AD105)*EXP(-Sheet1!B$9*Sheet1!B$7)*NORMSDIST((LN(Sheet1!B$4/(Sheet1!B$5+AD105))-Sheet1!B$8*Sheet1!B$7+Sheet1!B$9*Sheet1!B$7-0.5*Sheet1!B$6*Sheet1!B$6*Sheet1!B$7)/(Sheet1!B$6*SQRT(Sheet1!B$7))))*400+100*AE105-400*Sheet1!$B$13</f>
        <v>223.08187205371496</v>
      </c>
    </row>
    <row r="106" spans="4:32" x14ac:dyDescent="0.2">
      <c r="D106" s="1">
        <v>42591</v>
      </c>
      <c r="E106">
        <v>108.81</v>
      </c>
      <c r="F106">
        <v>218.18</v>
      </c>
      <c r="G106" s="3">
        <f t="shared" si="21"/>
        <v>0.43999999999999773</v>
      </c>
      <c r="H106" s="3">
        <f t="shared" si="22"/>
        <v>0.12999999999999545</v>
      </c>
      <c r="J106" s="3">
        <f t="shared" si="23"/>
        <v>0.39505099350798006</v>
      </c>
      <c r="K106" s="3">
        <f t="shared" si="24"/>
        <v>4.1263698334011403E-2</v>
      </c>
      <c r="L106" s="4">
        <f t="shared" si="25"/>
        <v>3.6589672493081666</v>
      </c>
      <c r="M106" s="4">
        <f t="shared" si="26"/>
        <v>1.2627773876846158</v>
      </c>
      <c r="N106" s="3">
        <f t="shared" si="27"/>
        <v>0.39534551715593041</v>
      </c>
      <c r="O106" s="3">
        <f t="shared" si="28"/>
        <v>4.16217878585321E-2</v>
      </c>
      <c r="P106" s="4">
        <f t="shared" si="29"/>
        <v>3.6589656978651321</v>
      </c>
      <c r="Q106" s="4">
        <f t="shared" si="30"/>
        <v>1.2627779231165777</v>
      </c>
      <c r="R106" s="4">
        <f t="shared" si="31"/>
        <v>-0.12121400894127277</v>
      </c>
      <c r="S106" s="4">
        <f t="shared" si="20"/>
        <v>-0.68983450767430354</v>
      </c>
      <c r="U106" s="10">
        <f t="shared" si="32"/>
        <v>-2.8078031118162747</v>
      </c>
      <c r="V106" s="7">
        <f t="shared" si="33"/>
        <v>-2.8080931019049591</v>
      </c>
      <c r="X106" s="4">
        <f t="shared" ca="1" si="34"/>
        <v>1.5664674461750878</v>
      </c>
      <c r="Y106" s="4">
        <f t="shared" ca="1" si="34"/>
        <v>0.33478195630961405</v>
      </c>
      <c r="Z106" s="4">
        <f t="shared" ca="1" si="35"/>
        <v>2.7173036740042074</v>
      </c>
      <c r="AA106" s="4">
        <f t="shared" ca="1" si="36"/>
        <v>2.3472558461769961</v>
      </c>
      <c r="AB106" s="4">
        <f ca="1">Sheet1!AC106</f>
        <v>0.68359755149703627</v>
      </c>
      <c r="AC106" s="7">
        <f t="shared" ca="1" si="37"/>
        <v>0.92559769858917218</v>
      </c>
      <c r="AD106" s="4">
        <f t="shared" ca="1" si="38"/>
        <v>2.5151300270261965</v>
      </c>
      <c r="AE106" s="4">
        <f t="shared" ca="1" si="39"/>
        <v>2.1726146092214074</v>
      </c>
      <c r="AF106" s="21">
        <f ca="1">(Sheet1!B$4*EXP(-Sheet1!B$8*Sheet1!B$7)*NORMSDIST((LN(Sheet1!B$4/(Sheet1!B$5+AD106))-Sheet1!B$8*Sheet1!B$7+Sheet1!B$9*Sheet1!B$7+0.5*Sheet1!B$6*Sheet1!B$6*Sheet1!B$7)/(Sheet1!B$6*SQRT(Sheet1!B$7)))-(Sheet1!B$5+AD106)*EXP(-Sheet1!B$9*Sheet1!B$7)*NORMSDIST((LN(Sheet1!B$4/(Sheet1!B$5+AD106))-Sheet1!B$8*Sheet1!B$7+Sheet1!B$9*Sheet1!B$7-0.5*Sheet1!B$6*Sheet1!B$6*Sheet1!B$7)/(Sheet1!B$6*SQRT(Sheet1!B$7))))*400+100*AE106-400*Sheet1!$B$13</f>
        <v>-169.66473759365363</v>
      </c>
    </row>
    <row r="107" spans="4:32" x14ac:dyDescent="0.2">
      <c r="D107" s="1">
        <v>42590</v>
      </c>
      <c r="E107">
        <v>108.37</v>
      </c>
      <c r="F107">
        <v>218.05</v>
      </c>
      <c r="G107" s="3">
        <f t="shared" si="21"/>
        <v>0.89000000000000057</v>
      </c>
      <c r="H107" s="3">
        <f t="shared" si="22"/>
        <v>-0.12999999999999545</v>
      </c>
      <c r="J107" s="3">
        <f t="shared" si="23"/>
        <v>0.84505099350798296</v>
      </c>
      <c r="K107" s="3">
        <f t="shared" si="24"/>
        <v>-0.21873630166597952</v>
      </c>
      <c r="L107" s="4">
        <f t="shared" si="25"/>
        <v>3.8909806460642442</v>
      </c>
      <c r="M107" s="4">
        <f t="shared" si="26"/>
        <v>1.1874798476262176</v>
      </c>
      <c r="N107" s="3">
        <f t="shared" si="27"/>
        <v>0.8453455171559332</v>
      </c>
      <c r="O107" s="3">
        <f t="shared" si="28"/>
        <v>-0.21837821214145881</v>
      </c>
      <c r="P107" s="4">
        <f t="shared" si="29"/>
        <v>3.8908629685237326</v>
      </c>
      <c r="Q107" s="4">
        <f t="shared" si="30"/>
        <v>1.1875157624628505</v>
      </c>
      <c r="R107" s="4">
        <f t="shared" si="31"/>
        <v>-5.9763549886682199E-2</v>
      </c>
      <c r="S107" s="4">
        <f t="shared" si="20"/>
        <v>-0.69984496285943054</v>
      </c>
      <c r="U107" s="10">
        <f t="shared" si="32"/>
        <v>-3.0903358581006191</v>
      </c>
      <c r="V107" s="7">
        <f t="shared" si="33"/>
        <v>-3.0921603660161714</v>
      </c>
      <c r="X107" s="4">
        <f t="shared" ca="1" si="34"/>
        <v>-1.0258254865105403</v>
      </c>
      <c r="Y107" s="4">
        <f t="shared" ca="1" si="34"/>
        <v>0.81634143725293773</v>
      </c>
      <c r="Z107" s="4">
        <f t="shared" ca="1" si="35"/>
        <v>-1.7794684276322212</v>
      </c>
      <c r="AA107" s="4">
        <f t="shared" ca="1" si="36"/>
        <v>-3.7119135495750889E-2</v>
      </c>
      <c r="AB107" s="4">
        <f ca="1">Sheet1!AC107</f>
        <v>0.66215132812106647</v>
      </c>
      <c r="AC107" s="7">
        <f t="shared" ca="1" si="37"/>
        <v>0.93939702728978591</v>
      </c>
      <c r="AD107" s="4">
        <f t="shared" ca="1" si="38"/>
        <v>-1.6716273510737381</v>
      </c>
      <c r="AE107" s="4">
        <f t="shared" ca="1" si="39"/>
        <v>-3.4869605540275156E-2</v>
      </c>
      <c r="AF107" s="21">
        <f ca="1">(Sheet1!B$4*EXP(-Sheet1!B$8*Sheet1!B$7)*NORMSDIST((LN(Sheet1!B$4/(Sheet1!B$5+AD107))-Sheet1!B$8*Sheet1!B$7+Sheet1!B$9*Sheet1!B$7+0.5*Sheet1!B$6*Sheet1!B$6*Sheet1!B$7)/(Sheet1!B$6*SQRT(Sheet1!B$7)))-(Sheet1!B$5+AD107)*EXP(-Sheet1!B$9*Sheet1!B$7)*NORMSDIST((LN(Sheet1!B$4/(Sheet1!B$5+AD107))-Sheet1!B$8*Sheet1!B$7+Sheet1!B$9*Sheet1!B$7-0.5*Sheet1!B$6*Sheet1!B$6*Sheet1!B$7)/(Sheet1!B$6*SQRT(Sheet1!B$7))))*400+100*AE107-400*Sheet1!$B$13</f>
        <v>271.68088097934424</v>
      </c>
    </row>
    <row r="108" spans="4:32" x14ac:dyDescent="0.2">
      <c r="D108" s="1">
        <v>42587</v>
      </c>
      <c r="E108">
        <v>107.48</v>
      </c>
      <c r="F108">
        <v>218.18</v>
      </c>
      <c r="G108" s="3">
        <f t="shared" si="21"/>
        <v>1.6099999999999994</v>
      </c>
      <c r="H108" s="3">
        <f t="shared" si="22"/>
        <v>1.7700000000000102</v>
      </c>
      <c r="J108" s="3">
        <f t="shared" si="23"/>
        <v>1.5650509935079817</v>
      </c>
      <c r="K108" s="3">
        <f t="shared" si="24"/>
        <v>1.6812636983340261</v>
      </c>
      <c r="L108" s="4">
        <f t="shared" si="25"/>
        <v>4.1156058019155486</v>
      </c>
      <c r="M108" s="4">
        <f t="shared" si="26"/>
        <v>1.1226685273294164</v>
      </c>
      <c r="N108" s="3">
        <f t="shared" si="27"/>
        <v>1.5653455171559321</v>
      </c>
      <c r="O108" s="3">
        <f t="shared" si="28"/>
        <v>1.6816217878585469</v>
      </c>
      <c r="P108" s="4">
        <f t="shared" si="29"/>
        <v>4.1159393961906092</v>
      </c>
      <c r="Q108" s="4">
        <f t="shared" si="30"/>
        <v>1.1225775357580015</v>
      </c>
      <c r="R108" s="4">
        <f t="shared" si="31"/>
        <v>-3.5274334564405763E-3</v>
      </c>
      <c r="S108" s="4">
        <f t="shared" si="20"/>
        <v>-0.72367112726563732</v>
      </c>
      <c r="U108" s="10">
        <f t="shared" si="32"/>
        <v>-3.3492912890086028</v>
      </c>
      <c r="V108" s="7">
        <f t="shared" si="33"/>
        <v>-3.3514829198048544</v>
      </c>
      <c r="X108" s="4">
        <f t="shared" ca="1" si="34"/>
        <v>-0.9697817891197017</v>
      </c>
      <c r="Y108" s="4">
        <f t="shared" ca="1" si="34"/>
        <v>-1.3559543010193054</v>
      </c>
      <c r="Z108" s="4">
        <f t="shared" ca="1" si="35"/>
        <v>-1.6822511217783693</v>
      </c>
      <c r="AA108" s="4">
        <f t="shared" ca="1" si="36"/>
        <v>-3.1170232594995824</v>
      </c>
      <c r="AB108" s="4">
        <f ca="1">Sheet1!AC108</f>
        <v>0.93956430848464778</v>
      </c>
      <c r="AC108" s="7">
        <f t="shared" ca="1" si="37"/>
        <v>0.72534841874814071</v>
      </c>
      <c r="AD108" s="4">
        <f t="shared" ca="1" si="38"/>
        <v>-1.220218191119226</v>
      </c>
      <c r="AE108" s="4">
        <f t="shared" ca="1" si="39"/>
        <v>-2.2609278924791973</v>
      </c>
      <c r="AF108" s="21">
        <f ca="1">(Sheet1!B$4*EXP(-Sheet1!B$8*Sheet1!B$7)*NORMSDIST((LN(Sheet1!B$4/(Sheet1!B$5+AD108))-Sheet1!B$8*Sheet1!B$7+Sheet1!B$9*Sheet1!B$7+0.5*Sheet1!B$6*Sheet1!B$6*Sheet1!B$7)/(Sheet1!B$6*SQRT(Sheet1!B$7)))-(Sheet1!B$5+AD108)*EXP(-Sheet1!B$9*Sheet1!B$7)*NORMSDIST((LN(Sheet1!B$4/(Sheet1!B$5+AD108))-Sheet1!B$8*Sheet1!B$7+Sheet1!B$9*Sheet1!B$7-0.5*Sheet1!B$6*Sheet1!B$6*Sheet1!B$7)/(Sheet1!B$6*SQRT(Sheet1!B$7))))*400+100*AE108-400*Sheet1!$B$13</f>
        <v>-26.677672910960609</v>
      </c>
    </row>
    <row r="109" spans="4:32" x14ac:dyDescent="0.2">
      <c r="D109" s="1">
        <v>42586</v>
      </c>
      <c r="E109">
        <v>105.87</v>
      </c>
      <c r="F109">
        <v>216.41</v>
      </c>
      <c r="G109" s="3">
        <f t="shared" si="21"/>
        <v>7.9999999999998295E-2</v>
      </c>
      <c r="H109" s="3">
        <f t="shared" si="22"/>
        <v>0.22999999999998977</v>
      </c>
      <c r="J109" s="3">
        <f t="shared" si="23"/>
        <v>3.5050993507980653E-2</v>
      </c>
      <c r="K109" s="3">
        <f t="shared" si="24"/>
        <v>0.14126369833400571</v>
      </c>
      <c r="L109" s="4">
        <f t="shared" si="25"/>
        <v>3.6239393169960104</v>
      </c>
      <c r="M109" s="4">
        <f t="shared" si="26"/>
        <v>1.2749830227662218</v>
      </c>
      <c r="N109" s="3">
        <f t="shared" si="27"/>
        <v>3.5345517155930983E-2</v>
      </c>
      <c r="O109" s="3">
        <f t="shared" si="28"/>
        <v>0.14162178785852642</v>
      </c>
      <c r="P109" s="4">
        <f t="shared" si="29"/>
        <v>3.6239531263056635</v>
      </c>
      <c r="Q109" s="4">
        <f t="shared" si="30"/>
        <v>1.2749781643602904</v>
      </c>
      <c r="R109" s="4">
        <f t="shared" si="31"/>
        <v>-0.13082906513695036</v>
      </c>
      <c r="S109" s="4">
        <f t="shared" si="20"/>
        <v>-0.68984765897497957</v>
      </c>
      <c r="U109" s="10">
        <f t="shared" si="32"/>
        <v>-2.763638304417761</v>
      </c>
      <c r="V109" s="7">
        <f t="shared" si="33"/>
        <v>-2.7636475373977056</v>
      </c>
      <c r="X109" s="4">
        <f t="shared" ca="1" si="34"/>
        <v>0.17618239003266245</v>
      </c>
      <c r="Y109" s="4">
        <f t="shared" ca="1" si="34"/>
        <v>0.26278349557285463</v>
      </c>
      <c r="Z109" s="4">
        <f t="shared" ca="1" si="35"/>
        <v>0.30561826030892564</v>
      </c>
      <c r="AA109" s="4">
        <f t="shared" ca="1" si="36"/>
        <v>0.59009574894603822</v>
      </c>
      <c r="AB109" s="4">
        <f ca="1">Sheet1!AC109</f>
        <v>0.32273073898746762</v>
      </c>
      <c r="AC109" s="7">
        <f t="shared" ca="1" si="37"/>
        <v>1.1912617629109561</v>
      </c>
      <c r="AD109" s="4">
        <f t="shared" ca="1" si="38"/>
        <v>0.36407134755339021</v>
      </c>
      <c r="AE109" s="4">
        <f t="shared" ca="1" si="39"/>
        <v>0.70295850217571842</v>
      </c>
      <c r="AF109" s="21">
        <f ca="1">(Sheet1!B$4*EXP(-Sheet1!B$8*Sheet1!B$7)*NORMSDIST((LN(Sheet1!B$4/(Sheet1!B$5+AD109))-Sheet1!B$8*Sheet1!B$7+Sheet1!B$9*Sheet1!B$7+0.5*Sheet1!B$6*Sheet1!B$6*Sheet1!B$7)/(Sheet1!B$6*SQRT(Sheet1!B$7)))-(Sheet1!B$5+AD109)*EXP(-Sheet1!B$9*Sheet1!B$7)*NORMSDIST((LN(Sheet1!B$4/(Sheet1!B$5+AD109))-Sheet1!B$8*Sheet1!B$7+Sheet1!B$9*Sheet1!B$7-0.5*Sheet1!B$6*Sheet1!B$6*Sheet1!B$7)/(Sheet1!B$6*SQRT(Sheet1!B$7))))*400+100*AE109-400*Sheet1!$B$13</f>
        <v>12.295270692452505</v>
      </c>
    </row>
    <row r="110" spans="4:32" x14ac:dyDescent="0.2">
      <c r="D110" s="1">
        <v>42585</v>
      </c>
      <c r="E110">
        <v>105.79</v>
      </c>
      <c r="F110">
        <v>216.18</v>
      </c>
      <c r="G110" s="3">
        <f t="shared" si="21"/>
        <v>1.3100000000000023</v>
      </c>
      <c r="H110" s="3">
        <f t="shared" si="22"/>
        <v>0.62999999999999545</v>
      </c>
      <c r="J110" s="3">
        <f t="shared" si="23"/>
        <v>1.2650509935079846</v>
      </c>
      <c r="K110" s="3">
        <f t="shared" si="24"/>
        <v>0.54126369833401144</v>
      </c>
      <c r="L110" s="4">
        <f t="shared" si="25"/>
        <v>3.9118175566264113</v>
      </c>
      <c r="M110" s="4">
        <f t="shared" si="26"/>
        <v>1.1811545497253866</v>
      </c>
      <c r="N110" s="3">
        <f t="shared" si="27"/>
        <v>1.2653455171559349</v>
      </c>
      <c r="O110" s="3">
        <f t="shared" si="28"/>
        <v>0.5416217878585321</v>
      </c>
      <c r="P110" s="4">
        <f t="shared" si="29"/>
        <v>3.9117696137152249</v>
      </c>
      <c r="Q110" s="4">
        <f t="shared" si="30"/>
        <v>1.1811690260349004</v>
      </c>
      <c r="R110" s="4">
        <f t="shared" si="31"/>
        <v>-5.4404667659824213E-2</v>
      </c>
      <c r="S110" s="4">
        <f t="shared" si="20"/>
        <v>-0.70152470218257723</v>
      </c>
      <c r="U110" s="10">
        <f t="shared" si="32"/>
        <v>-3.1149963741193138</v>
      </c>
      <c r="V110" s="7">
        <f t="shared" si="33"/>
        <v>-3.1168377602409798</v>
      </c>
      <c r="X110" s="4">
        <f t="shared" ca="1" si="34"/>
        <v>-0.44199296499593527</v>
      </c>
      <c r="Y110" s="4">
        <f t="shared" ca="1" si="34"/>
        <v>-0.30966510390976432</v>
      </c>
      <c r="Z110" s="4">
        <f t="shared" ca="1" si="35"/>
        <v>-0.76671182066379562</v>
      </c>
      <c r="AA110" s="4">
        <f t="shared" ca="1" si="36"/>
        <v>-0.97401781366784479</v>
      </c>
      <c r="AB110" s="4">
        <f ca="1">Sheet1!AC110</f>
        <v>0.19197616767358638</v>
      </c>
      <c r="AC110" s="7">
        <f t="shared" ca="1" si="37"/>
        <v>1.3493576738222819</v>
      </c>
      <c r="AD110" s="4">
        <f t="shared" ca="1" si="38"/>
        <v>-1.0345684788229459</v>
      </c>
      <c r="AE110" s="4">
        <f t="shared" ca="1" si="39"/>
        <v>-1.314298411312308</v>
      </c>
      <c r="AF110" s="21">
        <f ca="1">(Sheet1!B$4*EXP(-Sheet1!B$8*Sheet1!B$7)*NORMSDIST((LN(Sheet1!B$4/(Sheet1!B$5+AD110))-Sheet1!B$8*Sheet1!B$7+Sheet1!B$9*Sheet1!B$7+0.5*Sheet1!B$6*Sheet1!B$6*Sheet1!B$7)/(Sheet1!B$6*SQRT(Sheet1!B$7)))-(Sheet1!B$5+AD110)*EXP(-Sheet1!B$9*Sheet1!B$7)*NORMSDIST((LN(Sheet1!B$4/(Sheet1!B$5+AD110))-Sheet1!B$8*Sheet1!B$7+Sheet1!B$9*Sheet1!B$7-0.5*Sheet1!B$6*Sheet1!B$6*Sheet1!B$7)/(Sheet1!B$6*SQRT(Sheet1!B$7))))*400+100*AE110-400*Sheet1!$B$13</f>
        <v>37.142782105030165</v>
      </c>
    </row>
    <row r="111" spans="4:32" x14ac:dyDescent="0.2">
      <c r="D111" s="1">
        <v>42584</v>
      </c>
      <c r="E111">
        <v>104.48</v>
      </c>
      <c r="F111">
        <v>215.55</v>
      </c>
      <c r="G111" s="3">
        <f t="shared" si="21"/>
        <v>-1.5699999999999932</v>
      </c>
      <c r="H111" s="3">
        <f t="shared" si="22"/>
        <v>-1.3899999999999864</v>
      </c>
      <c r="J111" s="3">
        <f t="shared" si="23"/>
        <v>-1.6149490064920109</v>
      </c>
      <c r="K111" s="3">
        <f t="shared" si="24"/>
        <v>-1.4787363016659705</v>
      </c>
      <c r="L111" s="4">
        <f t="shared" si="25"/>
        <v>4.0867514694006752</v>
      </c>
      <c r="M111" s="4">
        <f t="shared" si="26"/>
        <v>1.1305950800532836</v>
      </c>
      <c r="N111" s="3">
        <f t="shared" si="27"/>
        <v>-1.6146544828440605</v>
      </c>
      <c r="O111" s="3">
        <f t="shared" si="28"/>
        <v>-1.4783782121414497</v>
      </c>
      <c r="P111" s="4">
        <f t="shared" si="29"/>
        <v>4.0866039688821507</v>
      </c>
      <c r="Q111" s="4">
        <f t="shared" si="30"/>
        <v>1.1306358873744282</v>
      </c>
      <c r="R111" s="4">
        <f t="shared" si="31"/>
        <v>-1.0680227813253396E-2</v>
      </c>
      <c r="S111" s="4">
        <f t="shared" si="20"/>
        <v>-0.7198909708567427</v>
      </c>
      <c r="U111" s="10">
        <f t="shared" si="32"/>
        <v>-3.3163338591029015</v>
      </c>
      <c r="V111" s="7">
        <f t="shared" si="33"/>
        <v>-3.3189749793123844</v>
      </c>
      <c r="X111" s="4">
        <f t="shared" ca="1" si="34"/>
        <v>9.1401012675064577E-2</v>
      </c>
      <c r="Y111" s="4">
        <f t="shared" ca="1" si="34"/>
        <v>0.88011915826430942</v>
      </c>
      <c r="Z111" s="4">
        <f t="shared" ca="1" si="35"/>
        <v>0.1585505706844404</v>
      </c>
      <c r="AA111" s="4">
        <f t="shared" ca="1" si="36"/>
        <v>1.3835015728162579</v>
      </c>
      <c r="AB111" s="4">
        <f ca="1">Sheet1!AC111</f>
        <v>3.9581967642072557E-2</v>
      </c>
      <c r="AC111" s="7">
        <f t="shared" ca="1" si="37"/>
        <v>1.8287718663213515</v>
      </c>
      <c r="AD111" s="4">
        <f t="shared" ca="1" si="38"/>
        <v>0.2899528230568994</v>
      </c>
      <c r="AE111" s="4">
        <f t="shared" ca="1" si="39"/>
        <v>2.5301087533777129</v>
      </c>
      <c r="AF111" s="21">
        <f ca="1">(Sheet1!B$4*EXP(-Sheet1!B$8*Sheet1!B$7)*NORMSDIST((LN(Sheet1!B$4/(Sheet1!B$5+AD111))-Sheet1!B$8*Sheet1!B$7+Sheet1!B$9*Sheet1!B$7+0.5*Sheet1!B$6*Sheet1!B$6*Sheet1!B$7)/(Sheet1!B$6*SQRT(Sheet1!B$7)))-(Sheet1!B$5+AD111)*EXP(-Sheet1!B$9*Sheet1!B$7)*NORMSDIST((LN(Sheet1!B$4/(Sheet1!B$5+AD111))-Sheet1!B$8*Sheet1!B$7+Sheet1!B$9*Sheet1!B$7-0.5*Sheet1!B$6*Sheet1!B$6*Sheet1!B$7)/(Sheet1!B$6*SQRT(Sheet1!B$7))))*400+100*AE111-400*Sheet1!$B$13</f>
        <v>206.76283140427449</v>
      </c>
    </row>
    <row r="112" spans="4:32" x14ac:dyDescent="0.2">
      <c r="D112" s="1">
        <v>42583</v>
      </c>
      <c r="E112">
        <v>106.05</v>
      </c>
      <c r="F112">
        <v>216.94</v>
      </c>
      <c r="G112" s="3">
        <f t="shared" si="21"/>
        <v>1.8400000000000034</v>
      </c>
      <c r="H112" s="3">
        <f t="shared" si="22"/>
        <v>-0.18000000000000682</v>
      </c>
      <c r="J112" s="3">
        <f t="shared" si="23"/>
        <v>1.7950509935079857</v>
      </c>
      <c r="K112" s="3">
        <f t="shared" si="24"/>
        <v>-0.26873630166599088</v>
      </c>
      <c r="L112" s="4">
        <f t="shared" si="25"/>
        <v>4.6919472194862504</v>
      </c>
      <c r="M112" s="4">
        <f t="shared" si="26"/>
        <v>0.98476408377220681</v>
      </c>
      <c r="N112" s="3">
        <f t="shared" si="27"/>
        <v>1.795345517155936</v>
      </c>
      <c r="O112" s="3">
        <f t="shared" si="28"/>
        <v>-0.26837821214147017</v>
      </c>
      <c r="P112" s="4">
        <f t="shared" si="29"/>
        <v>4.6914176482863521</v>
      </c>
      <c r="Q112" s="4">
        <f t="shared" si="30"/>
        <v>0.98487524477652511</v>
      </c>
      <c r="R112" s="4">
        <f t="shared" si="31"/>
        <v>0.12734028786987039</v>
      </c>
      <c r="S112" s="4">
        <f t="shared" si="20"/>
        <v>-0.82908432461571402</v>
      </c>
      <c r="U112" s="10">
        <f t="shared" si="32"/>
        <v>-3.9532671167601912</v>
      </c>
      <c r="V112" s="7">
        <f t="shared" si="33"/>
        <v>-3.9570481317217521</v>
      </c>
      <c r="X112" s="4">
        <f t="shared" ca="1" si="34"/>
        <v>0.7729581345951253</v>
      </c>
      <c r="Y112" s="4">
        <f t="shared" ca="1" si="34"/>
        <v>-0.8437968440018494</v>
      </c>
      <c r="Z112" s="4">
        <f t="shared" ca="1" si="35"/>
        <v>1.3408270846070363</v>
      </c>
      <c r="AA112" s="4">
        <f t="shared" ca="1" si="36"/>
        <v>-0.30327657010852532</v>
      </c>
      <c r="AB112" s="4">
        <f ca="1">Sheet1!AC112</f>
        <v>0.48287765018244011</v>
      </c>
      <c r="AC112" s="7">
        <f t="shared" ca="1" si="37"/>
        <v>1.0593077743018846</v>
      </c>
      <c r="AD112" s="4">
        <f t="shared" ca="1" si="38"/>
        <v>1.4203485547187642</v>
      </c>
      <c r="AE112" s="4">
        <f t="shared" ca="1" si="39"/>
        <v>-0.32126322847957145</v>
      </c>
      <c r="AF112" s="21">
        <f ca="1">(Sheet1!B$4*EXP(-Sheet1!B$8*Sheet1!B$7)*NORMSDIST((LN(Sheet1!B$4/(Sheet1!B$5+AD112))-Sheet1!B$8*Sheet1!B$7+Sheet1!B$9*Sheet1!B$7+0.5*Sheet1!B$6*Sheet1!B$6*Sheet1!B$7)/(Sheet1!B$6*SQRT(Sheet1!B$7)))-(Sheet1!B$5+AD112)*EXP(-Sheet1!B$9*Sheet1!B$7)*NORMSDIST((LN(Sheet1!B$4/(Sheet1!B$5+AD112))-Sheet1!B$8*Sheet1!B$7+Sheet1!B$9*Sheet1!B$7-0.5*Sheet1!B$6*Sheet1!B$6*Sheet1!B$7)/(Sheet1!B$6*SQRT(Sheet1!B$7))))*400+100*AE112-400*Sheet1!$B$13</f>
        <v>-254.563080129843</v>
      </c>
    </row>
    <row r="113" spans="4:32" x14ac:dyDescent="0.2">
      <c r="D113" s="1">
        <v>42580</v>
      </c>
      <c r="E113">
        <v>104.21</v>
      </c>
      <c r="F113">
        <v>217.12</v>
      </c>
      <c r="G113" s="3">
        <f t="shared" si="21"/>
        <v>-0.13000000000000966</v>
      </c>
      <c r="H113" s="3">
        <f t="shared" si="22"/>
        <v>0.34999999999999432</v>
      </c>
      <c r="J113" s="3">
        <f t="shared" si="23"/>
        <v>-0.1749490064920273</v>
      </c>
      <c r="K113" s="3">
        <f t="shared" si="24"/>
        <v>0.26126369833401025</v>
      </c>
      <c r="L113" s="4">
        <f t="shared" si="25"/>
        <v>3.6601783512478256</v>
      </c>
      <c r="M113" s="4">
        <f t="shared" si="26"/>
        <v>1.2623595522687374</v>
      </c>
      <c r="N113" s="3">
        <f t="shared" si="27"/>
        <v>-0.17465448284407697</v>
      </c>
      <c r="O113" s="3">
        <f t="shared" si="28"/>
        <v>0.26162178785853096</v>
      </c>
      <c r="P113" s="4">
        <f t="shared" si="29"/>
        <v>3.6601818612875925</v>
      </c>
      <c r="Q113" s="4">
        <f t="shared" si="30"/>
        <v>1.2623583416916686</v>
      </c>
      <c r="R113" s="4">
        <f t="shared" si="31"/>
        <v>-0.1208816852171779</v>
      </c>
      <c r="S113" s="4">
        <f t="shared" si="20"/>
        <v>-0.68984185069741011</v>
      </c>
      <c r="U113" s="10">
        <f t="shared" si="32"/>
        <v>-2.8093297837605964</v>
      </c>
      <c r="V113" s="7">
        <f t="shared" si="33"/>
        <v>-2.8096222009999887</v>
      </c>
      <c r="X113" s="4">
        <f t="shared" ca="1" si="34"/>
        <v>0.31490617771671825</v>
      </c>
      <c r="Y113" s="4">
        <f t="shared" ca="1" si="34"/>
        <v>-1.0554373843906775</v>
      </c>
      <c r="Z113" s="4">
        <f t="shared" ca="1" si="35"/>
        <v>0.54625821670641805</v>
      </c>
      <c r="AA113" s="4">
        <f t="shared" ca="1" si="36"/>
        <v>-1.1543995859232214</v>
      </c>
      <c r="AB113" s="4">
        <f ca="1">Sheet1!AC113</f>
        <v>0.48953278195164329</v>
      </c>
      <c r="AC113" s="7">
        <f t="shared" ca="1" si="37"/>
        <v>1.0545326193274642</v>
      </c>
      <c r="AD113" s="4">
        <f t="shared" ca="1" si="38"/>
        <v>0.57604710809256865</v>
      </c>
      <c r="AE113" s="4">
        <f t="shared" ca="1" si="39"/>
        <v>-1.2173520190941549</v>
      </c>
      <c r="AF113" s="21">
        <f ca="1">(Sheet1!B$4*EXP(-Sheet1!B$8*Sheet1!B$7)*NORMSDIST((LN(Sheet1!B$4/(Sheet1!B$5+AD113))-Sheet1!B$8*Sheet1!B$7+Sheet1!B$9*Sheet1!B$7+0.5*Sheet1!B$6*Sheet1!B$6*Sheet1!B$7)/(Sheet1!B$6*SQRT(Sheet1!B$7)))-(Sheet1!B$5+AD113)*EXP(-Sheet1!B$9*Sheet1!B$7)*NORMSDIST((LN(Sheet1!B$4/(Sheet1!B$5+AD113))-Sheet1!B$8*Sheet1!B$7+Sheet1!B$9*Sheet1!B$7-0.5*Sheet1!B$6*Sheet1!B$6*Sheet1!B$7)/(Sheet1!B$6*SQRT(Sheet1!B$7))))*400+100*AE113-400*Sheet1!$B$13</f>
        <v>-213.19179432886904</v>
      </c>
    </row>
    <row r="114" spans="4:32" x14ac:dyDescent="0.2">
      <c r="D114" s="1">
        <v>42579</v>
      </c>
      <c r="E114">
        <v>104.34</v>
      </c>
      <c r="F114">
        <v>216.77</v>
      </c>
      <c r="G114" s="3">
        <f t="shared" si="21"/>
        <v>1.3900000000000006</v>
      </c>
      <c r="H114" s="3">
        <f t="shared" si="22"/>
        <v>0.25</v>
      </c>
      <c r="J114" s="3">
        <f t="shared" si="23"/>
        <v>1.3450509935079829</v>
      </c>
      <c r="K114" s="3">
        <f t="shared" si="24"/>
        <v>0.16126369833401594</v>
      </c>
      <c r="L114" s="4">
        <f t="shared" si="25"/>
        <v>4.0592006504797791</v>
      </c>
      <c r="M114" s="4">
        <f t="shared" si="26"/>
        <v>1.1382687141023229</v>
      </c>
      <c r="N114" s="3">
        <f t="shared" si="27"/>
        <v>1.3453455171559332</v>
      </c>
      <c r="O114" s="3">
        <f t="shared" si="28"/>
        <v>0.16162178785853665</v>
      </c>
      <c r="P114" s="4">
        <f t="shared" si="29"/>
        <v>4.0590116941244254</v>
      </c>
      <c r="Q114" s="4">
        <f t="shared" si="30"/>
        <v>1.1383217031360675</v>
      </c>
      <c r="R114" s="4">
        <f t="shared" si="31"/>
        <v>-1.7455008438638231E-2</v>
      </c>
      <c r="S114" s="4">
        <f t="shared" si="20"/>
        <v>-0.71650922986501675</v>
      </c>
      <c r="U114" s="10">
        <f t="shared" si="32"/>
        <v>-3.2851235647215531</v>
      </c>
      <c r="V114" s="7">
        <f t="shared" si="33"/>
        <v>-3.2877206898839746</v>
      </c>
      <c r="X114" s="4">
        <f t="shared" ca="1" si="34"/>
        <v>0.94007002651534677</v>
      </c>
      <c r="Y114" s="4">
        <f t="shared" ca="1" si="34"/>
        <v>0.77975438173720646</v>
      </c>
      <c r="Z114" s="4">
        <f t="shared" ca="1" si="35"/>
        <v>1.6307110263342599</v>
      </c>
      <c r="AA114" s="4">
        <f t="shared" ca="1" si="36"/>
        <v>2.2470841137494331</v>
      </c>
      <c r="AB114" s="4">
        <f ca="1">Sheet1!AC114</f>
        <v>0.45117481060620668</v>
      </c>
      <c r="AC114" s="7">
        <f t="shared" ca="1" si="37"/>
        <v>1.0826261605262251</v>
      </c>
      <c r="AD114" s="4">
        <f t="shared" ca="1" si="38"/>
        <v>1.7654504173680396</v>
      </c>
      <c r="AE114" s="4">
        <f t="shared" ca="1" si="39"/>
        <v>2.4327520464480239</v>
      </c>
      <c r="AF114" s="21">
        <f ca="1">(Sheet1!B$4*EXP(-Sheet1!B$8*Sheet1!B$7)*NORMSDIST((LN(Sheet1!B$4/(Sheet1!B$5+AD114))-Sheet1!B$8*Sheet1!B$7+Sheet1!B$9*Sheet1!B$7+0.5*Sheet1!B$6*Sheet1!B$6*Sheet1!B$7)/(Sheet1!B$6*SQRT(Sheet1!B$7)))-(Sheet1!B$5+AD114)*EXP(-Sheet1!B$9*Sheet1!B$7)*NORMSDIST((LN(Sheet1!B$4/(Sheet1!B$5+AD114))-Sheet1!B$8*Sheet1!B$7+Sheet1!B$9*Sheet1!B$7-0.5*Sheet1!B$6*Sheet1!B$6*Sheet1!B$7)/(Sheet1!B$6*SQRT(Sheet1!B$7))))*400+100*AE114-400*Sheet1!$B$13</f>
        <v>-31.659881237610534</v>
      </c>
    </row>
    <row r="115" spans="4:32" x14ac:dyDescent="0.2">
      <c r="D115" s="1">
        <v>42578</v>
      </c>
      <c r="E115">
        <v>102.95</v>
      </c>
      <c r="F115">
        <v>216.52</v>
      </c>
      <c r="G115" s="3">
        <f t="shared" si="21"/>
        <v>6.2800000000000011</v>
      </c>
      <c r="H115" s="3">
        <f t="shared" si="22"/>
        <v>-0.22999999999998977</v>
      </c>
      <c r="J115" s="3">
        <f t="shared" si="23"/>
        <v>6.2350509935079836</v>
      </c>
      <c r="K115" s="3">
        <f t="shared" si="24"/>
        <v>-0.31873630166597383</v>
      </c>
      <c r="L115" s="4">
        <f t="shared" si="25"/>
        <v>15.111977273991158</v>
      </c>
      <c r="M115" s="4">
        <f t="shared" si="26"/>
        <v>0.30574828302958668</v>
      </c>
      <c r="N115" s="3">
        <f t="shared" si="27"/>
        <v>6.2353455171559338</v>
      </c>
      <c r="O115" s="3">
        <f t="shared" si="28"/>
        <v>-0.31837821214145312</v>
      </c>
      <c r="P115" s="4">
        <f t="shared" si="29"/>
        <v>15.105591170386898</v>
      </c>
      <c r="Q115" s="4">
        <f t="shared" si="30"/>
        <v>0.30587754246672011</v>
      </c>
      <c r="R115" s="4">
        <f t="shared" si="31"/>
        <v>1.2966712645834377</v>
      </c>
      <c r="S115" s="4">
        <f t="shared" si="20"/>
        <v>-3.8246019845278809</v>
      </c>
      <c r="U115" s="10">
        <f t="shared" si="32"/>
        <v>-9.4065095594912975</v>
      </c>
      <c r="V115" s="7">
        <f t="shared" si="33"/>
        <v>-9.3613240026035545</v>
      </c>
      <c r="X115" s="4">
        <f t="shared" ca="1" si="34"/>
        <v>0.55989184193273567</v>
      </c>
      <c r="Y115" s="4">
        <f t="shared" ca="1" si="34"/>
        <v>-0.36075745170254575</v>
      </c>
      <c r="Z115" s="4">
        <f t="shared" ca="1" si="35"/>
        <v>0.97122743459729421</v>
      </c>
      <c r="AA115" s="4">
        <f t="shared" ca="1" si="36"/>
        <v>0.14308902260067641</v>
      </c>
      <c r="AB115" s="4">
        <f ca="1">Sheet1!AC115</f>
        <v>0.14384951727620687</v>
      </c>
      <c r="AC115" s="7">
        <f t="shared" ca="1" si="37"/>
        <v>1.4354109204125238</v>
      </c>
      <c r="AD115" s="4">
        <f t="shared" ca="1" si="38"/>
        <v>1.3941104658251964</v>
      </c>
      <c r="AE115" s="4">
        <f t="shared" ca="1" si="39"/>
        <v>0.20539154563216536</v>
      </c>
      <c r="AF115" s="21">
        <f ca="1">(Sheet1!B$4*EXP(-Sheet1!B$8*Sheet1!B$7)*NORMSDIST((LN(Sheet1!B$4/(Sheet1!B$5+AD115))-Sheet1!B$8*Sheet1!B$7+Sheet1!B$9*Sheet1!B$7+0.5*Sheet1!B$6*Sheet1!B$6*Sheet1!B$7)/(Sheet1!B$6*SQRT(Sheet1!B$7)))-(Sheet1!B$5+AD115)*EXP(-Sheet1!B$9*Sheet1!B$7)*NORMSDIST((LN(Sheet1!B$4/(Sheet1!B$5+AD115))-Sheet1!B$8*Sheet1!B$7+Sheet1!B$9*Sheet1!B$7-0.5*Sheet1!B$6*Sheet1!B$6*Sheet1!B$7)/(Sheet1!B$6*SQRT(Sheet1!B$7))))*400+100*AE115-400*Sheet1!$B$13</f>
        <v>-197.88161538183567</v>
      </c>
    </row>
    <row r="116" spans="4:32" x14ac:dyDescent="0.2">
      <c r="D116" s="1">
        <v>42577</v>
      </c>
      <c r="E116">
        <v>96.67</v>
      </c>
      <c r="F116">
        <v>216.75</v>
      </c>
      <c r="G116" s="3">
        <f t="shared" si="21"/>
        <v>-0.67000000000000171</v>
      </c>
      <c r="H116" s="3">
        <f t="shared" si="22"/>
        <v>9.9999999999994316E-2</v>
      </c>
      <c r="J116" s="3">
        <f t="shared" si="23"/>
        <v>-0.71494900649201931</v>
      </c>
      <c r="K116" s="3">
        <f t="shared" si="24"/>
        <v>1.1263698334010266E-2</v>
      </c>
      <c r="L116" s="4">
        <f t="shared" si="25"/>
        <v>3.7653595274605114</v>
      </c>
      <c r="M116" s="4">
        <f t="shared" si="26"/>
        <v>1.2270969268693259</v>
      </c>
      <c r="N116" s="3">
        <f t="shared" si="27"/>
        <v>-0.71465448284406907</v>
      </c>
      <c r="O116" s="3">
        <f t="shared" si="28"/>
        <v>1.1621787858530963E-2</v>
      </c>
      <c r="P116" s="4">
        <f t="shared" si="29"/>
        <v>3.7652419331449423</v>
      </c>
      <c r="Q116" s="4">
        <f t="shared" si="30"/>
        <v>1.2271352509998372</v>
      </c>
      <c r="R116" s="4">
        <f t="shared" si="31"/>
        <v>-9.2582405630814435E-2</v>
      </c>
      <c r="S116" s="4">
        <f t="shared" si="20"/>
        <v>-0.69235423737269564</v>
      </c>
      <c r="U116" s="10">
        <f t="shared" si="32"/>
        <v>-2.9393856138116918</v>
      </c>
      <c r="V116" s="7">
        <f t="shared" si="33"/>
        <v>-2.9405266683675979</v>
      </c>
      <c r="X116" s="4">
        <f t="shared" ca="1" si="34"/>
        <v>-0.18983514527657808</v>
      </c>
      <c r="Y116" s="4">
        <f t="shared" ca="1" si="34"/>
        <v>-0.17823986217568349</v>
      </c>
      <c r="Z116" s="4">
        <f t="shared" ca="1" si="35"/>
        <v>-0.32930128166705064</v>
      </c>
      <c r="AA116" s="4">
        <f t="shared" ca="1" si="36"/>
        <v>-0.48386713759991773</v>
      </c>
      <c r="AB116" s="4">
        <f ca="1">Sheet1!AC116</f>
        <v>0.61145477554769256</v>
      </c>
      <c r="AC116" s="7">
        <f t="shared" ca="1" si="37"/>
        <v>0.97210995111553899</v>
      </c>
      <c r="AD116" s="4">
        <f t="shared" ca="1" si="38"/>
        <v>-0.32011705282364095</v>
      </c>
      <c r="AE116" s="4">
        <f t="shared" ca="1" si="39"/>
        <v>-0.47037205947867178</v>
      </c>
      <c r="AF116" s="21">
        <f ca="1">(Sheet1!B$4*EXP(-Sheet1!B$8*Sheet1!B$7)*NORMSDIST((LN(Sheet1!B$4/(Sheet1!B$5+AD116))-Sheet1!B$8*Sheet1!B$7+Sheet1!B$9*Sheet1!B$7+0.5*Sheet1!B$6*Sheet1!B$6*Sheet1!B$7)/(Sheet1!B$6*SQRT(Sheet1!B$7)))-(Sheet1!B$5+AD116)*EXP(-Sheet1!B$9*Sheet1!B$7)*NORMSDIST((LN(Sheet1!B$4/(Sheet1!B$5+AD116))-Sheet1!B$8*Sheet1!B$7+Sheet1!B$9*Sheet1!B$7-0.5*Sheet1!B$6*Sheet1!B$6*Sheet1!B$7)/(Sheet1!B$6*SQRT(Sheet1!B$7))))*400+100*AE116-400*Sheet1!$B$13</f>
        <v>4.5270763940698089</v>
      </c>
    </row>
    <row r="117" spans="4:32" x14ac:dyDescent="0.2">
      <c r="D117" s="1">
        <v>42576</v>
      </c>
      <c r="E117">
        <v>97.34</v>
      </c>
      <c r="F117">
        <v>216.65</v>
      </c>
      <c r="G117" s="3">
        <f t="shared" si="21"/>
        <v>-1.3199999999999932</v>
      </c>
      <c r="H117" s="3">
        <f t="shared" si="22"/>
        <v>-0.59000000000000341</v>
      </c>
      <c r="J117" s="3">
        <f t="shared" si="23"/>
        <v>-1.3649490064920109</v>
      </c>
      <c r="K117" s="3">
        <f t="shared" si="24"/>
        <v>-0.67873630166598742</v>
      </c>
      <c r="L117" s="4">
        <f t="shared" si="25"/>
        <v>3.945893857207099</v>
      </c>
      <c r="M117" s="4">
        <f t="shared" si="26"/>
        <v>1.1709542303743796</v>
      </c>
      <c r="N117" s="3">
        <f t="shared" si="27"/>
        <v>-1.3646544828440605</v>
      </c>
      <c r="O117" s="3">
        <f t="shared" si="28"/>
        <v>-0.67837821214146676</v>
      </c>
      <c r="P117" s="4">
        <f t="shared" si="29"/>
        <v>3.9456329433393371</v>
      </c>
      <c r="Q117" s="4">
        <f t="shared" si="30"/>
        <v>1.1710316623609851</v>
      </c>
      <c r="R117" s="4">
        <f t="shared" si="31"/>
        <v>-4.5785143121257477E-2</v>
      </c>
      <c r="S117" s="4">
        <f t="shared" si="20"/>
        <v>-0.70449121934655423</v>
      </c>
      <c r="U117" s="10">
        <f t="shared" si="32"/>
        <v>-3.1546688896066795</v>
      </c>
      <c r="V117" s="7">
        <f t="shared" si="33"/>
        <v>-3.156912840673868</v>
      </c>
      <c r="X117" s="4">
        <f t="shared" ca="1" si="34"/>
        <v>-0.57880988338079487</v>
      </c>
      <c r="Y117" s="4">
        <f t="shared" ca="1" si="34"/>
        <v>-0.21221167838640198</v>
      </c>
      <c r="Z117" s="4">
        <f t="shared" ca="1" si="35"/>
        <v>-1.0040439885941841</v>
      </c>
      <c r="AA117" s="4">
        <f t="shared" ca="1" si="36"/>
        <v>-0.99551606843728935</v>
      </c>
      <c r="AB117" s="4">
        <f ca="1">Sheet1!AC117</f>
        <v>0.18096609023982602</v>
      </c>
      <c r="AC117" s="7">
        <f t="shared" ca="1" si="37"/>
        <v>1.3670044169433619</v>
      </c>
      <c r="AD117" s="4">
        <f t="shared" ca="1" si="38"/>
        <v>-1.3725325672136801</v>
      </c>
      <c r="AE117" s="4">
        <f t="shared" ca="1" si="39"/>
        <v>-1.3608748626918648</v>
      </c>
      <c r="AF117" s="21">
        <f ca="1">(Sheet1!B$4*EXP(-Sheet1!B$8*Sheet1!B$7)*NORMSDIST((LN(Sheet1!B$4/(Sheet1!B$5+AD117))-Sheet1!B$8*Sheet1!B$7+Sheet1!B$9*Sheet1!B$7+0.5*Sheet1!B$6*Sheet1!B$6*Sheet1!B$7)/(Sheet1!B$6*SQRT(Sheet1!B$7)))-(Sheet1!B$5+AD117)*EXP(-Sheet1!B$9*Sheet1!B$7)*NORMSDIST((LN(Sheet1!B$4/(Sheet1!B$5+AD117))-Sheet1!B$8*Sheet1!B$7+Sheet1!B$9*Sheet1!B$7-0.5*Sheet1!B$6*Sheet1!B$6*Sheet1!B$7)/(Sheet1!B$6*SQRT(Sheet1!B$7))))*400+100*AE117-400*Sheet1!$B$13</f>
        <v>88.7676738610744</v>
      </c>
    </row>
    <row r="118" spans="4:32" x14ac:dyDescent="0.2">
      <c r="D118" s="1">
        <v>42573</v>
      </c>
      <c r="E118">
        <v>98.66</v>
      </c>
      <c r="F118">
        <v>217.24</v>
      </c>
      <c r="G118" s="3">
        <f t="shared" si="21"/>
        <v>-0.77000000000001023</v>
      </c>
      <c r="H118" s="3">
        <f t="shared" si="22"/>
        <v>0.98000000000001819</v>
      </c>
      <c r="J118" s="3">
        <f t="shared" si="23"/>
        <v>-0.81494900649202784</v>
      </c>
      <c r="K118" s="3">
        <f t="shared" si="24"/>
        <v>0.89126369833403418</v>
      </c>
      <c r="L118" s="4">
        <f t="shared" si="25"/>
        <v>4.2318938839300468</v>
      </c>
      <c r="M118" s="4">
        <f t="shared" si="26"/>
        <v>1.0918187533601462</v>
      </c>
      <c r="N118" s="3">
        <f t="shared" si="27"/>
        <v>-0.8146544828440776</v>
      </c>
      <c r="O118" s="3">
        <f t="shared" si="28"/>
        <v>0.89162178785855484</v>
      </c>
      <c r="P118" s="4">
        <f t="shared" si="29"/>
        <v>4.2317532207397814</v>
      </c>
      <c r="Q118" s="4">
        <f t="shared" si="30"/>
        <v>1.0918550453415137</v>
      </c>
      <c r="R118" s="4">
        <f t="shared" si="31"/>
        <v>2.4221853189843046E-2</v>
      </c>
      <c r="S118" s="4">
        <f t="shared" si="20"/>
        <v>-0.74034707784639486</v>
      </c>
      <c r="U118" s="10">
        <f t="shared" si="32"/>
        <v>-3.4772043307671643</v>
      </c>
      <c r="V118" s="7">
        <f t="shared" si="33"/>
        <v>-3.480225499577478</v>
      </c>
      <c r="X118" s="4">
        <f t="shared" ca="1" si="34"/>
        <v>4.0040775119069574E-2</v>
      </c>
      <c r="Y118" s="4">
        <f t="shared" ca="1" si="34"/>
        <v>0.16439234571850198</v>
      </c>
      <c r="Z118" s="4">
        <f t="shared" ca="1" si="35"/>
        <v>6.9457520873921083E-2</v>
      </c>
      <c r="AA118" s="4">
        <f t="shared" ca="1" si="36"/>
        <v>0.28572285241893108</v>
      </c>
      <c r="AB118" s="4">
        <f ca="1">Sheet1!AC118</f>
        <v>8.7878644548363694E-2</v>
      </c>
      <c r="AC118" s="7">
        <f t="shared" ca="1" si="37"/>
        <v>1.5828297056616392</v>
      </c>
      <c r="AD118" s="4">
        <f t="shared" ca="1" si="38"/>
        <v>0.10993942732085567</v>
      </c>
      <c r="AE118" s="4">
        <f t="shared" ca="1" si="39"/>
        <v>0.45225061839506064</v>
      </c>
      <c r="AF118" s="21">
        <f ca="1">(Sheet1!B$4*EXP(-Sheet1!B$8*Sheet1!B$7)*NORMSDIST((LN(Sheet1!B$4/(Sheet1!B$5+AD118))-Sheet1!B$8*Sheet1!B$7+Sheet1!B$9*Sheet1!B$7+0.5*Sheet1!B$6*Sheet1!B$6*Sheet1!B$7)/(Sheet1!B$6*SQRT(Sheet1!B$7)))-(Sheet1!B$5+AD118)*EXP(-Sheet1!B$9*Sheet1!B$7)*NORMSDIST((LN(Sheet1!B$4/(Sheet1!B$5+AD118))-Sheet1!B$8*Sheet1!B$7+Sheet1!B$9*Sheet1!B$7-0.5*Sheet1!B$6*Sheet1!B$6*Sheet1!B$7)/(Sheet1!B$6*SQRT(Sheet1!B$7))))*400+100*AE118-400*Sheet1!$B$13</f>
        <v>27.638453737390591</v>
      </c>
    </row>
    <row r="119" spans="4:32" x14ac:dyDescent="0.2">
      <c r="D119" s="1">
        <v>42572</v>
      </c>
      <c r="E119">
        <v>99.43</v>
      </c>
      <c r="F119">
        <v>216.26</v>
      </c>
      <c r="G119" s="3">
        <f t="shared" si="21"/>
        <v>-0.52999999999998693</v>
      </c>
      <c r="H119" s="3">
        <f t="shared" si="22"/>
        <v>-0.8200000000000216</v>
      </c>
      <c r="J119" s="3">
        <f t="shared" si="23"/>
        <v>-0.57494900649200453</v>
      </c>
      <c r="K119" s="3">
        <f t="shared" si="24"/>
        <v>-0.90873630166600561</v>
      </c>
      <c r="L119" s="4">
        <f t="shared" si="25"/>
        <v>3.7384518286469177</v>
      </c>
      <c r="M119" s="4">
        <f t="shared" si="26"/>
        <v>1.2359290199486788</v>
      </c>
      <c r="N119" s="3">
        <f t="shared" si="27"/>
        <v>-0.57465448284405429</v>
      </c>
      <c r="O119" s="3">
        <f t="shared" si="28"/>
        <v>-0.90837821214148495</v>
      </c>
      <c r="P119" s="4">
        <f t="shared" si="29"/>
        <v>3.7384244240478406</v>
      </c>
      <c r="Q119" s="4">
        <f t="shared" si="30"/>
        <v>1.2359380799524229</v>
      </c>
      <c r="R119" s="4">
        <f t="shared" si="31"/>
        <v>-9.9730276814646857E-2</v>
      </c>
      <c r="S119" s="4">
        <f t="shared" si="20"/>
        <v>-0.69137005524755124</v>
      </c>
      <c r="U119" s="10">
        <f t="shared" si="32"/>
        <v>-2.9065264928733123</v>
      </c>
      <c r="V119" s="7">
        <f t="shared" si="33"/>
        <v>-2.9073897722570994</v>
      </c>
      <c r="X119" s="4">
        <f t="shared" ca="1" si="34"/>
        <v>-1.4167925573173896</v>
      </c>
      <c r="Y119" s="4">
        <f t="shared" ca="1" si="34"/>
        <v>-0.90948798453892377</v>
      </c>
      <c r="Z119" s="4">
        <f t="shared" ca="1" si="35"/>
        <v>-2.4576671738060822</v>
      </c>
      <c r="AA119" s="4">
        <f t="shared" ca="1" si="36"/>
        <v>-3.0017632729156922</v>
      </c>
      <c r="AB119" s="4">
        <f ca="1">Sheet1!AC119</f>
        <v>0.54565163723631538</v>
      </c>
      <c r="AC119" s="7">
        <f t="shared" ca="1" si="37"/>
        <v>1.0155993489223181</v>
      </c>
      <c r="AD119" s="4">
        <f t="shared" ca="1" si="38"/>
        <v>-2.4960051815852107</v>
      </c>
      <c r="AE119" s="4">
        <f t="shared" ca="1" si="39"/>
        <v>-3.0485888255921036</v>
      </c>
      <c r="AF119" s="21">
        <f ca="1">(Sheet1!B$4*EXP(-Sheet1!B$8*Sheet1!B$7)*NORMSDIST((LN(Sheet1!B$4/(Sheet1!B$5+AD119))-Sheet1!B$8*Sheet1!B$7+Sheet1!B$9*Sheet1!B$7+0.5*Sheet1!B$6*Sheet1!B$6*Sheet1!B$7)/(Sheet1!B$6*SQRT(Sheet1!B$7)))-(Sheet1!B$5+AD119)*EXP(-Sheet1!B$9*Sheet1!B$7)*NORMSDIST((LN(Sheet1!B$4/(Sheet1!B$5+AD119))-Sheet1!B$8*Sheet1!B$7+Sheet1!B$9*Sheet1!B$7-0.5*Sheet1!B$6*Sheet1!B$6*Sheet1!B$7)/(Sheet1!B$6*SQRT(Sheet1!B$7))))*400+100*AE119-400*Sheet1!$B$13</f>
        <v>111.44639898671494</v>
      </c>
    </row>
    <row r="120" spans="4:32" x14ac:dyDescent="0.2">
      <c r="D120" s="1">
        <v>42571</v>
      </c>
      <c r="E120">
        <v>99.96</v>
      </c>
      <c r="F120">
        <v>217.08</v>
      </c>
      <c r="G120" s="3">
        <f t="shared" si="21"/>
        <v>8.99999999999892E-2</v>
      </c>
      <c r="H120" s="3">
        <f t="shared" si="22"/>
        <v>0.89000000000001478</v>
      </c>
      <c r="J120" s="3">
        <f t="shared" si="23"/>
        <v>4.5050993507971558E-2</v>
      </c>
      <c r="K120" s="3">
        <f t="shared" si="24"/>
        <v>0.80126369833403077</v>
      </c>
      <c r="L120" s="4">
        <f t="shared" si="25"/>
        <v>3.7621941648575481</v>
      </c>
      <c r="M120" s="4">
        <f t="shared" si="26"/>
        <v>1.2281293580922557</v>
      </c>
      <c r="N120" s="3">
        <f t="shared" si="27"/>
        <v>4.5345517155921888E-2</v>
      </c>
      <c r="O120" s="3">
        <f t="shared" si="28"/>
        <v>0.80162178785855143</v>
      </c>
      <c r="P120" s="4">
        <f t="shared" si="29"/>
        <v>3.7622967685212578</v>
      </c>
      <c r="Q120" s="4">
        <f t="shared" si="30"/>
        <v>1.2280958651012976</v>
      </c>
      <c r="R120" s="4">
        <f t="shared" si="31"/>
        <v>-9.3364909470317059E-2</v>
      </c>
      <c r="S120" s="4">
        <f t="shared" si="20"/>
        <v>-0.69223508355553043</v>
      </c>
      <c r="U120" s="10">
        <f t="shared" si="32"/>
        <v>-2.9357880956976929</v>
      </c>
      <c r="V120" s="7">
        <f t="shared" si="33"/>
        <v>-2.9366408280935539</v>
      </c>
      <c r="X120" s="4">
        <f t="shared" ca="1" si="34"/>
        <v>0.31841281951830447</v>
      </c>
      <c r="Y120" s="4">
        <f t="shared" ca="1" si="34"/>
        <v>-1.0360523337055676</v>
      </c>
      <c r="Z120" s="4">
        <f t="shared" ca="1" si="35"/>
        <v>0.55234108212065525</v>
      </c>
      <c r="AA120" s="4">
        <f t="shared" ca="1" si="36"/>
        <v>-1.1221517244215959</v>
      </c>
      <c r="AB120" s="4">
        <f ca="1">Sheet1!AC120</f>
        <v>0.24810501784425631</v>
      </c>
      <c r="AC120" s="7">
        <f t="shared" ca="1" si="37"/>
        <v>1.2721724938734564</v>
      </c>
      <c r="AD120" s="4">
        <f t="shared" ca="1" si="38"/>
        <v>0.70267313191019753</v>
      </c>
      <c r="AE120" s="4">
        <f t="shared" ca="1" si="39"/>
        <v>-1.4275705577618214</v>
      </c>
      <c r="AF120" s="21">
        <f ca="1">(Sheet1!B$4*EXP(-Sheet1!B$8*Sheet1!B$7)*NORMSDIST((LN(Sheet1!B$4/(Sheet1!B$5+AD120))-Sheet1!B$8*Sheet1!B$7+Sheet1!B$9*Sheet1!B$7+0.5*Sheet1!B$6*Sheet1!B$6*Sheet1!B$7)/(Sheet1!B$6*SQRT(Sheet1!B$7)))-(Sheet1!B$5+AD120)*EXP(-Sheet1!B$9*Sheet1!B$7)*NORMSDIST((LN(Sheet1!B$4/(Sheet1!B$5+AD120))-Sheet1!B$8*Sheet1!B$7+Sheet1!B$9*Sheet1!B$7-0.5*Sheet1!B$6*Sheet1!B$6*Sheet1!B$7)/(Sheet1!B$6*SQRT(Sheet1!B$7))))*400+100*AE120-400*Sheet1!$B$13</f>
        <v>-254.08911635989398</v>
      </c>
    </row>
    <row r="121" spans="4:32" x14ac:dyDescent="0.2">
      <c r="D121" s="1">
        <v>42570</v>
      </c>
      <c r="E121">
        <v>99.87</v>
      </c>
      <c r="F121">
        <v>216.19</v>
      </c>
      <c r="G121" s="3">
        <f t="shared" si="21"/>
        <v>4.0000000000006253E-2</v>
      </c>
      <c r="H121" s="3">
        <f t="shared" si="22"/>
        <v>-0.21999999999999886</v>
      </c>
      <c r="J121" s="3">
        <f t="shared" si="23"/>
        <v>-4.9490064920113888E-3</v>
      </c>
      <c r="K121" s="3">
        <f t="shared" si="24"/>
        <v>-0.30873630166598293</v>
      </c>
      <c r="L121" s="4">
        <f t="shared" si="25"/>
        <v>3.6426785655342422</v>
      </c>
      <c r="M121" s="4">
        <f t="shared" si="26"/>
        <v>1.2684240515817473</v>
      </c>
      <c r="N121" s="3">
        <f t="shared" si="27"/>
        <v>-4.6544828440610586E-3</v>
      </c>
      <c r="O121" s="3">
        <f t="shared" si="28"/>
        <v>-0.30837821214146222</v>
      </c>
      <c r="P121" s="4">
        <f t="shared" si="29"/>
        <v>3.642660916751038</v>
      </c>
      <c r="Q121" s="4">
        <f t="shared" si="30"/>
        <v>1.2684301971279863</v>
      </c>
      <c r="R121" s="4">
        <f t="shared" si="31"/>
        <v>-0.12568008378455175</v>
      </c>
      <c r="S121" s="4">
        <f t="shared" si="20"/>
        <v>-0.6897862874567251</v>
      </c>
      <c r="U121" s="10">
        <f t="shared" si="32"/>
        <v>-2.7872876382236984</v>
      </c>
      <c r="V121" s="7">
        <f t="shared" si="33"/>
        <v>-2.7874782003934846</v>
      </c>
      <c r="X121" s="4">
        <f t="shared" ca="1" si="34"/>
        <v>2.2618104028998286E-2</v>
      </c>
      <c r="Y121" s="4">
        <f t="shared" ca="1" si="34"/>
        <v>1.4235702726334212</v>
      </c>
      <c r="Z121" s="4">
        <f t="shared" ca="1" si="35"/>
        <v>3.9234940583716953E-2</v>
      </c>
      <c r="AA121" s="4">
        <f t="shared" ca="1" si="36"/>
        <v>2.0889070403899077</v>
      </c>
      <c r="AB121" s="4">
        <f ca="1">Sheet1!AC121</f>
        <v>0.30685726507599198</v>
      </c>
      <c r="AC121" s="7">
        <f t="shared" ca="1" si="37"/>
        <v>1.2069872889966919</v>
      </c>
      <c r="AD121" s="4">
        <f t="shared" ca="1" si="38"/>
        <v>4.735607456908681E-2</v>
      </c>
      <c r="AE121" s="4">
        <f t="shared" ca="1" si="39"/>
        <v>2.521284245646318</v>
      </c>
      <c r="AF121" s="21">
        <f ca="1">(Sheet1!B$4*EXP(-Sheet1!B$8*Sheet1!B$7)*NORMSDIST((LN(Sheet1!B$4/(Sheet1!B$5+AD121))-Sheet1!B$8*Sheet1!B$7+Sheet1!B$9*Sheet1!B$7+0.5*Sheet1!B$6*Sheet1!B$6*Sheet1!B$7)/(Sheet1!B$6*SQRT(Sheet1!B$7)))-(Sheet1!B$5+AD121)*EXP(-Sheet1!B$9*Sheet1!B$7)*NORMSDIST((LN(Sheet1!B$4/(Sheet1!B$5+AD121))-Sheet1!B$8*Sheet1!B$7+Sheet1!B$9*Sheet1!B$7-0.5*Sheet1!B$6*Sheet1!B$6*Sheet1!B$7)/(Sheet1!B$6*SQRT(Sheet1!B$7))))*400+100*AE121-400*Sheet1!$B$13</f>
        <v>244.54539085614715</v>
      </c>
    </row>
    <row r="122" spans="4:32" x14ac:dyDescent="0.2">
      <c r="D122" s="1">
        <v>42569</v>
      </c>
      <c r="E122">
        <v>99.83</v>
      </c>
      <c r="F122">
        <v>216.41</v>
      </c>
      <c r="G122" s="3">
        <f t="shared" si="21"/>
        <v>1.0499999999999972</v>
      </c>
      <c r="H122" s="3">
        <f t="shared" si="22"/>
        <v>0.57999999999998408</v>
      </c>
      <c r="J122" s="3">
        <f t="shared" si="23"/>
        <v>1.0050509935079794</v>
      </c>
      <c r="K122" s="3">
        <f t="shared" si="24"/>
        <v>0.49126369833400002</v>
      </c>
      <c r="L122" s="4">
        <f t="shared" si="25"/>
        <v>3.7976898516218207</v>
      </c>
      <c r="M122" s="4">
        <f t="shared" si="26"/>
        <v>1.2166504599452064</v>
      </c>
      <c r="N122" s="3">
        <f t="shared" si="27"/>
        <v>1.0053455171559298</v>
      </c>
      <c r="O122" s="3">
        <f t="shared" si="28"/>
        <v>0.49162178785852073</v>
      </c>
      <c r="P122" s="4">
        <f t="shared" si="29"/>
        <v>3.7976924271596397</v>
      </c>
      <c r="Q122" s="4">
        <f t="shared" si="30"/>
        <v>1.2166496348311846</v>
      </c>
      <c r="R122" s="4">
        <f t="shared" si="31"/>
        <v>-8.4000897571101518E-2</v>
      </c>
      <c r="S122" s="4">
        <f t="shared" si="20"/>
        <v>-0.69384412621455216</v>
      </c>
      <c r="U122" s="10">
        <f t="shared" si="32"/>
        <v>-2.9788435631470005</v>
      </c>
      <c r="V122" s="7">
        <f t="shared" si="33"/>
        <v>-2.9800297597071865</v>
      </c>
      <c r="X122" s="4">
        <f t="shared" ca="1" si="34"/>
        <v>-0.56837742159954763</v>
      </c>
      <c r="Y122" s="4">
        <f t="shared" ca="1" si="34"/>
        <v>3.958494581970632E-2</v>
      </c>
      <c r="Z122" s="4">
        <f t="shared" ca="1" si="35"/>
        <v>-0.98594711285232917</v>
      </c>
      <c r="AA122" s="4">
        <f t="shared" ca="1" si="36"/>
        <v>-0.61839013263542697</v>
      </c>
      <c r="AB122" s="4">
        <f ca="1">Sheet1!AC122</f>
        <v>0.1314246229151953</v>
      </c>
      <c r="AC122" s="7">
        <f t="shared" ca="1" si="37"/>
        <v>1.4623207621963359</v>
      </c>
      <c r="AD122" s="4">
        <f t="shared" ca="1" si="38"/>
        <v>-1.4417709335514948</v>
      </c>
      <c r="AE122" s="4">
        <f t="shared" ca="1" si="39"/>
        <v>-0.90428473009013077</v>
      </c>
      <c r="AF122" s="21">
        <f ca="1">(Sheet1!B$4*EXP(-Sheet1!B$8*Sheet1!B$7)*NORMSDIST((LN(Sheet1!B$4/(Sheet1!B$5+AD122))-Sheet1!B$8*Sheet1!B$7+Sheet1!B$9*Sheet1!B$7+0.5*Sheet1!B$6*Sheet1!B$6*Sheet1!B$7)/(Sheet1!B$6*SQRT(Sheet1!B$7)))-(Sheet1!B$5+AD122)*EXP(-Sheet1!B$9*Sheet1!B$7)*NORMSDIST((LN(Sheet1!B$4/(Sheet1!B$5+AD122))-Sheet1!B$8*Sheet1!B$7+Sheet1!B$9*Sheet1!B$7-0.5*Sheet1!B$6*Sheet1!B$6*Sheet1!B$7)/(Sheet1!B$6*SQRT(Sheet1!B$7))))*400+100*AE122-400*Sheet1!$B$13</f>
        <v>146.03160813325621</v>
      </c>
    </row>
    <row r="123" spans="4:32" x14ac:dyDescent="0.2">
      <c r="D123" s="1">
        <v>42566</v>
      </c>
      <c r="E123">
        <v>98.78</v>
      </c>
      <c r="F123">
        <v>215.83</v>
      </c>
      <c r="G123" s="3">
        <f t="shared" si="21"/>
        <v>-1.0000000000005116E-2</v>
      </c>
      <c r="H123" s="3">
        <f t="shared" si="22"/>
        <v>-0.28999999999999204</v>
      </c>
      <c r="J123" s="3">
        <f t="shared" si="23"/>
        <v>-5.4949006492022757E-2</v>
      </c>
      <c r="K123" s="3">
        <f t="shared" si="24"/>
        <v>-0.37873630166597611</v>
      </c>
      <c r="L123" s="4">
        <f t="shared" si="25"/>
        <v>3.6486757137759267</v>
      </c>
      <c r="M123" s="4">
        <f t="shared" si="26"/>
        <v>1.2663392055533833</v>
      </c>
      <c r="N123" s="3">
        <f t="shared" si="27"/>
        <v>-5.4654482844072427E-2</v>
      </c>
      <c r="O123" s="3">
        <f t="shared" si="28"/>
        <v>-0.37837821214145539</v>
      </c>
      <c r="P123" s="4">
        <f t="shared" si="29"/>
        <v>3.6486554869689218</v>
      </c>
      <c r="Q123" s="4">
        <f t="shared" si="30"/>
        <v>1.2663462256732068</v>
      </c>
      <c r="R123" s="4">
        <f t="shared" si="31"/>
        <v>-0.12403577975828028</v>
      </c>
      <c r="S123" s="4">
        <f t="shared" si="20"/>
        <v>-0.68979310358468104</v>
      </c>
      <c r="U123" s="10">
        <f t="shared" si="32"/>
        <v>-2.7948406596315452</v>
      </c>
      <c r="V123" s="7">
        <f t="shared" si="33"/>
        <v>-2.7950788724708446</v>
      </c>
      <c r="X123" s="4">
        <f t="shared" ca="1" si="34"/>
        <v>0.53416666812761116</v>
      </c>
      <c r="Y123" s="4">
        <f t="shared" ca="1" si="34"/>
        <v>1.0156841503073317</v>
      </c>
      <c r="Z123" s="4">
        <f t="shared" ca="1" si="35"/>
        <v>0.92660275409994508</v>
      </c>
      <c r="AA123" s="4">
        <f t="shared" ca="1" si="36"/>
        <v>2.1062570059890531</v>
      </c>
      <c r="AB123" s="4">
        <f ca="1">Sheet1!AC123</f>
        <v>7.938072006215291E-2</v>
      </c>
      <c r="AC123" s="7">
        <f t="shared" ca="1" si="37"/>
        <v>1.6135575391932606</v>
      </c>
      <c r="AD123" s="4">
        <f t="shared" ca="1" si="38"/>
        <v>1.4951268597152054</v>
      </c>
      <c r="AE123" s="4">
        <f t="shared" ca="1" si="39"/>
        <v>3.3985668714922612</v>
      </c>
      <c r="AF123" s="21">
        <f ca="1">(Sheet1!B$4*EXP(-Sheet1!B$8*Sheet1!B$7)*NORMSDIST((LN(Sheet1!B$4/(Sheet1!B$5+AD123))-Sheet1!B$8*Sheet1!B$7+Sheet1!B$9*Sheet1!B$7+0.5*Sheet1!B$6*Sheet1!B$6*Sheet1!B$7)/(Sheet1!B$6*SQRT(Sheet1!B$7)))-(Sheet1!B$5+AD123)*EXP(-Sheet1!B$9*Sheet1!B$7)*NORMSDIST((LN(Sheet1!B$4/(Sheet1!B$5+AD123))-Sheet1!B$8*Sheet1!B$7+Sheet1!B$9*Sheet1!B$7-0.5*Sheet1!B$6*Sheet1!B$6*Sheet1!B$7)/(Sheet1!B$6*SQRT(Sheet1!B$7))))*400+100*AE123-400*Sheet1!$B$13</f>
        <v>105.9934603946017</v>
      </c>
    </row>
    <row r="124" spans="4:32" x14ac:dyDescent="0.2">
      <c r="D124" s="1">
        <v>42565</v>
      </c>
      <c r="E124">
        <v>98.79</v>
      </c>
      <c r="F124">
        <v>216.12</v>
      </c>
      <c r="G124" s="3">
        <f t="shared" si="21"/>
        <v>1.9200000000000017</v>
      </c>
      <c r="H124" s="3">
        <f t="shared" si="22"/>
        <v>1.2000000000000171</v>
      </c>
      <c r="J124" s="3">
        <f t="shared" si="23"/>
        <v>1.875050993507984</v>
      </c>
      <c r="K124" s="3">
        <f t="shared" si="24"/>
        <v>1.1112636983340329</v>
      </c>
      <c r="L124" s="4">
        <f t="shared" si="25"/>
        <v>4.2120703382438078</v>
      </c>
      <c r="M124" s="4">
        <f t="shared" si="26"/>
        <v>1.0969572522930371</v>
      </c>
      <c r="N124" s="3">
        <f t="shared" si="27"/>
        <v>1.8753455171559343</v>
      </c>
      <c r="O124" s="3">
        <f t="shared" si="28"/>
        <v>1.1116217878585537</v>
      </c>
      <c r="P124" s="4">
        <f t="shared" si="29"/>
        <v>4.2120332734216523</v>
      </c>
      <c r="Q124" s="4">
        <f t="shared" si="30"/>
        <v>1.0969669052380233</v>
      </c>
      <c r="R124" s="4">
        <f t="shared" si="31"/>
        <v>1.9550966623427257E-2</v>
      </c>
      <c r="S124" s="4">
        <f t="shared" si="20"/>
        <v>-0.73731854285002618</v>
      </c>
      <c r="U124" s="10">
        <f t="shared" si="32"/>
        <v>-3.4556674064180064</v>
      </c>
      <c r="V124" s="7">
        <f t="shared" si="33"/>
        <v>-3.4585309287184556</v>
      </c>
      <c r="X124" s="4">
        <f t="shared" ca="1" si="34"/>
        <v>-0.22119054168387403</v>
      </c>
      <c r="Y124" s="4">
        <f t="shared" ca="1" si="34"/>
        <v>0.18449154585191113</v>
      </c>
      <c r="Z124" s="4">
        <f t="shared" ca="1" si="35"/>
        <v>-0.38369253892901634</v>
      </c>
      <c r="AA124" s="4">
        <f t="shared" ca="1" si="36"/>
        <v>4.2654879001606544E-3</v>
      </c>
      <c r="AB124" s="4">
        <f ca="1">Sheet1!AC124</f>
        <v>0.8364999812255971</v>
      </c>
      <c r="AC124" s="7">
        <f t="shared" ca="1" si="37"/>
        <v>0.82144368115120814</v>
      </c>
      <c r="AD124" s="4">
        <f t="shared" ca="1" si="38"/>
        <v>-0.31518181160810443</v>
      </c>
      <c r="AE124" s="4">
        <f t="shared" ca="1" si="39"/>
        <v>3.5038580826139048E-3</v>
      </c>
      <c r="AF124" s="21">
        <f ca="1">(Sheet1!B$4*EXP(-Sheet1!B$8*Sheet1!B$7)*NORMSDIST((LN(Sheet1!B$4/(Sheet1!B$5+AD124))-Sheet1!B$8*Sheet1!B$7+Sheet1!B$9*Sheet1!B$7+0.5*Sheet1!B$6*Sheet1!B$6*Sheet1!B$7)/(Sheet1!B$6*SQRT(Sheet1!B$7)))-(Sheet1!B$5+AD124)*EXP(-Sheet1!B$9*Sheet1!B$7)*NORMSDIST((LN(Sheet1!B$4/(Sheet1!B$5+AD124))-Sheet1!B$8*Sheet1!B$7+Sheet1!B$9*Sheet1!B$7-0.5*Sheet1!B$6*Sheet1!B$6*Sheet1!B$7)/(Sheet1!B$6*SQRT(Sheet1!B$7))))*400+100*AE124-400*Sheet1!$B$13</f>
        <v>51.115666787280134</v>
      </c>
    </row>
    <row r="125" spans="4:32" x14ac:dyDescent="0.2">
      <c r="D125" s="1">
        <v>42564</v>
      </c>
      <c r="E125">
        <v>96.87</v>
      </c>
      <c r="F125">
        <v>214.92</v>
      </c>
      <c r="G125" s="3">
        <f t="shared" si="21"/>
        <v>-0.54999999999999716</v>
      </c>
      <c r="H125" s="3">
        <f t="shared" si="22"/>
        <v>-3.0000000000001137E-2</v>
      </c>
      <c r="J125" s="3">
        <f t="shared" si="23"/>
        <v>-0.59494900649201476</v>
      </c>
      <c r="K125" s="3">
        <f t="shared" si="24"/>
        <v>-0.11873630166598519</v>
      </c>
      <c r="L125" s="4">
        <f t="shared" si="25"/>
        <v>3.6992306210454222</v>
      </c>
      <c r="M125" s="4">
        <f t="shared" si="26"/>
        <v>1.2490329957852597</v>
      </c>
      <c r="N125" s="3">
        <f t="shared" si="27"/>
        <v>-0.59465448284406452</v>
      </c>
      <c r="O125" s="3">
        <f t="shared" si="28"/>
        <v>-0.11837821214146449</v>
      </c>
      <c r="P125" s="4">
        <f t="shared" si="29"/>
        <v>3.6991468407552079</v>
      </c>
      <c r="Q125" s="4">
        <f t="shared" si="30"/>
        <v>1.2490612845640996</v>
      </c>
      <c r="R125" s="4">
        <f t="shared" si="31"/>
        <v>-0.1102923120610555</v>
      </c>
      <c r="S125" s="4">
        <f t="shared" si="20"/>
        <v>-0.69034678400600469</v>
      </c>
      <c r="U125" s="10">
        <f t="shared" si="32"/>
        <v>-2.8579839297586092</v>
      </c>
      <c r="V125" s="7">
        <f t="shared" si="33"/>
        <v>-2.8586590701242085</v>
      </c>
      <c r="X125" s="4">
        <f t="shared" ca="1" si="34"/>
        <v>1.190930182775328</v>
      </c>
      <c r="Y125" s="4">
        <f t="shared" ca="1" si="34"/>
        <v>1.0144841516503418</v>
      </c>
      <c r="Z125" s="4">
        <f t="shared" ca="1" si="35"/>
        <v>2.0658705477982799</v>
      </c>
      <c r="AA125" s="4">
        <f t="shared" ca="1" si="36"/>
        <v>2.8853268617990033</v>
      </c>
      <c r="AB125" s="4">
        <f ca="1">Sheet1!AC125</f>
        <v>0.93946234517705274</v>
      </c>
      <c r="AC125" s="7">
        <f t="shared" ca="1" si="37"/>
        <v>0.72547696432061792</v>
      </c>
      <c r="AD125" s="4">
        <f t="shared" ca="1" si="38"/>
        <v>1.4987414936960681</v>
      </c>
      <c r="AE125" s="4">
        <f t="shared" ca="1" si="39"/>
        <v>2.0932381727706759</v>
      </c>
      <c r="AF125" s="21">
        <f ca="1">(Sheet1!B$4*EXP(-Sheet1!B$8*Sheet1!B$7)*NORMSDIST((LN(Sheet1!B$4/(Sheet1!B$5+AD125))-Sheet1!B$8*Sheet1!B$7+Sheet1!B$9*Sheet1!B$7+0.5*Sheet1!B$6*Sheet1!B$6*Sheet1!B$7)/(Sheet1!B$6*SQRT(Sheet1!B$7)))-(Sheet1!B$5+AD125)*EXP(-Sheet1!B$9*Sheet1!B$7)*NORMSDIST((LN(Sheet1!B$4/(Sheet1!B$5+AD125))-Sheet1!B$8*Sheet1!B$7+Sheet1!B$9*Sheet1!B$7-0.5*Sheet1!B$6*Sheet1!B$6*Sheet1!B$7)/(Sheet1!B$6*SQRT(Sheet1!B$7))))*400+100*AE125-400*Sheet1!$B$13</f>
        <v>-25.09102779370005</v>
      </c>
    </row>
    <row r="126" spans="4:32" x14ac:dyDescent="0.2">
      <c r="D126" s="1">
        <v>42563</v>
      </c>
      <c r="E126">
        <v>97.42</v>
      </c>
      <c r="F126">
        <v>214.95</v>
      </c>
      <c r="G126" s="3">
        <f t="shared" si="21"/>
        <v>0.43999999999999773</v>
      </c>
      <c r="H126" s="3">
        <f t="shared" si="22"/>
        <v>1.5499999999999829</v>
      </c>
      <c r="J126" s="3">
        <f t="shared" si="23"/>
        <v>0.39505099350798006</v>
      </c>
      <c r="K126" s="3">
        <f t="shared" si="24"/>
        <v>1.4612636983339988</v>
      </c>
      <c r="L126" s="4">
        <f t="shared" si="25"/>
        <v>3.9839784498615809</v>
      </c>
      <c r="M126" s="4">
        <f t="shared" si="26"/>
        <v>1.1597605666931918</v>
      </c>
      <c r="N126" s="3">
        <f t="shared" si="27"/>
        <v>0.39534551715593041</v>
      </c>
      <c r="O126" s="3">
        <f t="shared" si="28"/>
        <v>1.4616217878585196</v>
      </c>
      <c r="P126" s="4">
        <f t="shared" si="29"/>
        <v>3.9842827793715054</v>
      </c>
      <c r="Q126" s="4">
        <f t="shared" si="30"/>
        <v>1.1596719812728198</v>
      </c>
      <c r="R126" s="4">
        <f t="shared" si="31"/>
        <v>-3.6037210882078341E-2</v>
      </c>
      <c r="S126" s="4">
        <f t="shared" si="20"/>
        <v>-0.70823638889691032</v>
      </c>
      <c r="U126" s="10">
        <f t="shared" si="32"/>
        <v>-3.1995456223930896</v>
      </c>
      <c r="V126" s="7">
        <f t="shared" si="33"/>
        <v>-3.2012943200209705</v>
      </c>
      <c r="X126" s="4">
        <f t="shared" ca="1" si="34"/>
        <v>-0.76282263041101284</v>
      </c>
      <c r="Y126" s="4">
        <f t="shared" ca="1" si="34"/>
        <v>0.35974815412777433</v>
      </c>
      <c r="Z126" s="4">
        <f t="shared" ca="1" si="35"/>
        <v>-1.3232453322223172</v>
      </c>
      <c r="AA126" s="4">
        <f t="shared" ca="1" si="36"/>
        <v>-0.38580979161285195</v>
      </c>
      <c r="AB126" s="4">
        <f ca="1">Sheet1!AC126</f>
        <v>0.43608964738647849</v>
      </c>
      <c r="AC126" s="7">
        <f t="shared" ca="1" si="37"/>
        <v>1.0940944554753669</v>
      </c>
      <c r="AD126" s="4">
        <f t="shared" ca="1" si="38"/>
        <v>-1.447755381218097</v>
      </c>
      <c r="AE126" s="4">
        <f t="shared" ca="1" si="39"/>
        <v>-0.42211235387172802</v>
      </c>
      <c r="AF126" s="21">
        <f ca="1">(Sheet1!B$4*EXP(-Sheet1!B$8*Sheet1!B$7)*NORMSDIST((LN(Sheet1!B$4/(Sheet1!B$5+AD126))-Sheet1!B$8*Sheet1!B$7+Sheet1!B$9*Sheet1!B$7+0.5*Sheet1!B$6*Sheet1!B$6*Sheet1!B$7)/(Sheet1!B$6*SQRT(Sheet1!B$7)))-(Sheet1!B$5+AD126)*EXP(-Sheet1!B$9*Sheet1!B$7)*NORMSDIST((LN(Sheet1!B$4/(Sheet1!B$5+AD126))-Sheet1!B$8*Sheet1!B$7+Sheet1!B$9*Sheet1!B$7-0.5*Sheet1!B$6*Sheet1!B$6*Sheet1!B$7)/(Sheet1!B$6*SQRT(Sheet1!B$7))))*400+100*AE126-400*Sheet1!$B$13</f>
        <v>195.2530784792275</v>
      </c>
    </row>
    <row r="127" spans="4:32" x14ac:dyDescent="0.2">
      <c r="D127" s="1">
        <v>42562</v>
      </c>
      <c r="E127">
        <v>96.98</v>
      </c>
      <c r="F127">
        <v>213.4</v>
      </c>
      <c r="G127" s="3">
        <f t="shared" si="21"/>
        <v>0.29999999999999716</v>
      </c>
      <c r="H127" s="3">
        <f t="shared" si="22"/>
        <v>0.75</v>
      </c>
      <c r="J127" s="3">
        <f t="shared" si="23"/>
        <v>0.2550509935079795</v>
      </c>
      <c r="K127" s="3">
        <f t="shared" si="24"/>
        <v>0.66126369833401599</v>
      </c>
      <c r="L127" s="4">
        <f t="shared" si="25"/>
        <v>3.687627246580703</v>
      </c>
      <c r="M127" s="4">
        <f t="shared" si="26"/>
        <v>1.2529631645902346</v>
      </c>
      <c r="N127" s="3">
        <f t="shared" si="27"/>
        <v>0.25534551715592985</v>
      </c>
      <c r="O127" s="3">
        <f t="shared" si="28"/>
        <v>0.66162178785853665</v>
      </c>
      <c r="P127" s="4">
        <f t="shared" si="29"/>
        <v>3.6877265278838096</v>
      </c>
      <c r="Q127" s="4">
        <f t="shared" si="30"/>
        <v>1.2529294322039568</v>
      </c>
      <c r="R127" s="4">
        <f t="shared" si="31"/>
        <v>-0.11338437011509939</v>
      </c>
      <c r="S127" s="4">
        <f t="shared" si="20"/>
        <v>-0.69014517728489311</v>
      </c>
      <c r="U127" s="10">
        <f t="shared" si="32"/>
        <v>-2.8437756362331097</v>
      </c>
      <c r="V127" s="7">
        <f t="shared" si="33"/>
        <v>-2.8441432948232039</v>
      </c>
      <c r="X127" s="4">
        <f t="shared" ca="1" si="34"/>
        <v>1.9629074098010859</v>
      </c>
      <c r="Y127" s="4">
        <f t="shared" ca="1" si="34"/>
        <v>-0.66942134699880962</v>
      </c>
      <c r="Z127" s="4">
        <f t="shared" ca="1" si="35"/>
        <v>3.4049960817292333</v>
      </c>
      <c r="AA127" s="4">
        <f t="shared" ca="1" si="36"/>
        <v>1.364001213401179</v>
      </c>
      <c r="AB127" s="4">
        <f ca="1">Sheet1!AC127</f>
        <v>0.87712090489082339</v>
      </c>
      <c r="AC127" s="7">
        <f t="shared" ca="1" si="37"/>
        <v>0.78879182556992833</v>
      </c>
      <c r="AD127" s="4">
        <f t="shared" ca="1" si="38"/>
        <v>2.6858330753656547</v>
      </c>
      <c r="AE127" s="4">
        <f t="shared" ca="1" si="39"/>
        <v>1.0759130071983134</v>
      </c>
      <c r="AF127" s="21">
        <f ca="1">(Sheet1!B$4*EXP(-Sheet1!B$8*Sheet1!B$7)*NORMSDIST((LN(Sheet1!B$4/(Sheet1!B$5+AD127))-Sheet1!B$8*Sheet1!B$7+Sheet1!B$9*Sheet1!B$7+0.5*Sheet1!B$6*Sheet1!B$6*Sheet1!B$7)/(Sheet1!B$6*SQRT(Sheet1!B$7)))-(Sheet1!B$5+AD127)*EXP(-Sheet1!B$9*Sheet1!B$7)*NORMSDIST((LN(Sheet1!B$4/(Sheet1!B$5+AD127))-Sheet1!B$8*Sheet1!B$7+Sheet1!B$9*Sheet1!B$7-0.5*Sheet1!B$6*Sheet1!B$6*Sheet1!B$7)/(Sheet1!B$6*SQRT(Sheet1!B$7))))*400+100*AE127-400*Sheet1!$B$13</f>
        <v>-304.44541218044287</v>
      </c>
    </row>
    <row r="128" spans="4:32" x14ac:dyDescent="0.2">
      <c r="D128" s="1">
        <v>42559</v>
      </c>
      <c r="E128">
        <v>96.68</v>
      </c>
      <c r="F128">
        <v>212.65</v>
      </c>
      <c r="G128" s="3">
        <f t="shared" si="21"/>
        <v>0.74000000000000909</v>
      </c>
      <c r="H128" s="3">
        <f t="shared" si="22"/>
        <v>3.1200000000000045</v>
      </c>
      <c r="J128" s="3">
        <f t="shared" si="23"/>
        <v>0.69505099350799149</v>
      </c>
      <c r="K128" s="3">
        <f t="shared" si="24"/>
        <v>3.0312636983340204</v>
      </c>
      <c r="L128" s="4">
        <f t="shared" si="25"/>
        <v>5.2555763116051963</v>
      </c>
      <c r="M128" s="4">
        <f t="shared" si="26"/>
        <v>0.87915403197593678</v>
      </c>
      <c r="N128" s="3">
        <f t="shared" si="27"/>
        <v>0.69534551715594173</v>
      </c>
      <c r="O128" s="3">
        <f t="shared" si="28"/>
        <v>3.0316217878585414</v>
      </c>
      <c r="P128" s="4">
        <f t="shared" si="29"/>
        <v>5.2565728916361607</v>
      </c>
      <c r="Q128" s="4">
        <f t="shared" si="30"/>
        <v>0.87898735544153483</v>
      </c>
      <c r="R128" s="4">
        <f t="shared" si="31"/>
        <v>0.2410847743661293</v>
      </c>
      <c r="S128" s="4">
        <f t="shared" si="20"/>
        <v>-0.9720897523128551</v>
      </c>
      <c r="U128" s="10">
        <f t="shared" si="32"/>
        <v>-4.4796189262318062</v>
      </c>
      <c r="V128" s="7">
        <f t="shared" si="33"/>
        <v>-4.4812024148611842</v>
      </c>
      <c r="X128" s="4">
        <f t="shared" ca="1" si="34"/>
        <v>-0.52867589728449993</v>
      </c>
      <c r="Y128" s="4">
        <f t="shared" ca="1" si="34"/>
        <v>-1.0527741111613671</v>
      </c>
      <c r="Z128" s="4">
        <f t="shared" ca="1" si="35"/>
        <v>-0.91707808008164216</v>
      </c>
      <c r="AA128" s="4">
        <f t="shared" ca="1" si="36"/>
        <v>-2.1534533488687333</v>
      </c>
      <c r="AB128" s="4">
        <f ca="1">Sheet1!AC128</f>
        <v>0.74933463936413536</v>
      </c>
      <c r="AC128" s="7">
        <f t="shared" ca="1" si="37"/>
        <v>0.88272405323978931</v>
      </c>
      <c r="AD128" s="4">
        <f t="shared" ca="1" si="38"/>
        <v>-0.80952687998703121</v>
      </c>
      <c r="AE128" s="4">
        <f t="shared" ca="1" si="39"/>
        <v>-1.9009050685762063</v>
      </c>
      <c r="AF128" s="21">
        <f ca="1">(Sheet1!B$4*EXP(-Sheet1!B$8*Sheet1!B$7)*NORMSDIST((LN(Sheet1!B$4/(Sheet1!B$5+AD128))-Sheet1!B$8*Sheet1!B$7+Sheet1!B$9*Sheet1!B$7+0.5*Sheet1!B$6*Sheet1!B$6*Sheet1!B$7)/(Sheet1!B$6*SQRT(Sheet1!B$7)))-(Sheet1!B$5+AD128)*EXP(-Sheet1!B$9*Sheet1!B$7)*NORMSDIST((LN(Sheet1!B$4/(Sheet1!B$5+AD128))-Sheet1!B$8*Sheet1!B$7+Sheet1!B$9*Sheet1!B$7-0.5*Sheet1!B$6*Sheet1!B$6*Sheet1!B$7)/(Sheet1!B$6*SQRT(Sheet1!B$7))))*400+100*AE128-400*Sheet1!$B$13</f>
        <v>-58.661819227716933</v>
      </c>
    </row>
    <row r="129" spans="4:32" x14ac:dyDescent="0.2">
      <c r="D129" s="1">
        <v>42558</v>
      </c>
      <c r="E129">
        <v>95.94</v>
      </c>
      <c r="F129">
        <v>209.53</v>
      </c>
      <c r="G129" s="3">
        <f t="shared" si="21"/>
        <v>0.40999999999999659</v>
      </c>
      <c r="H129" s="3">
        <f t="shared" si="22"/>
        <v>-0.12999999999999545</v>
      </c>
      <c r="J129" s="3">
        <f t="shared" si="23"/>
        <v>0.36505099350797893</v>
      </c>
      <c r="K129" s="3">
        <f t="shared" si="24"/>
        <v>-0.21873630166597952</v>
      </c>
      <c r="L129" s="4">
        <f t="shared" si="25"/>
        <v>3.6950379427067648</v>
      </c>
      <c r="M129" s="4">
        <f t="shared" si="26"/>
        <v>1.2504502460725089</v>
      </c>
      <c r="N129" s="3">
        <f t="shared" si="27"/>
        <v>0.36534551715592928</v>
      </c>
      <c r="O129" s="3">
        <f t="shared" si="28"/>
        <v>-0.21837821214145881</v>
      </c>
      <c r="P129" s="4">
        <f t="shared" si="29"/>
        <v>3.6950081197939788</v>
      </c>
      <c r="Q129" s="4">
        <f t="shared" si="30"/>
        <v>1.2504603386264148</v>
      </c>
      <c r="R129" s="4">
        <f t="shared" si="31"/>
        <v>-0.11141176936568797</v>
      </c>
      <c r="S129" s="4">
        <f t="shared" si="20"/>
        <v>-0.69026865084191025</v>
      </c>
      <c r="U129" s="10">
        <f t="shared" si="32"/>
        <v>-2.8528397801495209</v>
      </c>
      <c r="V129" s="7">
        <f t="shared" si="33"/>
        <v>-2.853419306624307</v>
      </c>
      <c r="X129" s="4">
        <f t="shared" ca="1" si="34"/>
        <v>-1.3177377910061405</v>
      </c>
      <c r="Y129" s="4">
        <f t="shared" ca="1" si="34"/>
        <v>0.62701268397029164</v>
      </c>
      <c r="Z129" s="4">
        <f t="shared" ca="1" si="35"/>
        <v>-2.2858398683089844</v>
      </c>
      <c r="AA129" s="4">
        <f t="shared" ca="1" si="36"/>
        <v>-0.6584050606647498</v>
      </c>
      <c r="AB129" s="4">
        <f ca="1">Sheet1!AC129</f>
        <v>0.56597338730769875</v>
      </c>
      <c r="AC129" s="7">
        <f t="shared" ca="1" si="37"/>
        <v>1.001976277280161</v>
      </c>
      <c r="AD129" s="4">
        <f t="shared" ca="1" si="38"/>
        <v>-2.2903573217068098</v>
      </c>
      <c r="AE129" s="4">
        <f t="shared" ca="1" si="39"/>
        <v>-0.65970625162728458</v>
      </c>
      <c r="AF129" s="21">
        <f ca="1">(Sheet1!B$4*EXP(-Sheet1!B$8*Sheet1!B$7)*NORMSDIST((LN(Sheet1!B$4/(Sheet1!B$5+AD129))-Sheet1!B$8*Sheet1!B$7+Sheet1!B$9*Sheet1!B$7+0.5*Sheet1!B$6*Sheet1!B$6*Sheet1!B$7)/(Sheet1!B$6*SQRT(Sheet1!B$7)))-(Sheet1!B$5+AD129)*EXP(-Sheet1!B$9*Sheet1!B$7)*NORMSDIST((LN(Sheet1!B$4/(Sheet1!B$5+AD129))-Sheet1!B$8*Sheet1!B$7+Sheet1!B$9*Sheet1!B$7-0.5*Sheet1!B$6*Sheet1!B$6*Sheet1!B$7)/(Sheet1!B$6*SQRT(Sheet1!B$7))))*400+100*AE129-400*Sheet1!$B$13</f>
        <v>314.78682916208209</v>
      </c>
    </row>
    <row r="130" spans="4:32" x14ac:dyDescent="0.2">
      <c r="D130" s="1">
        <v>42557</v>
      </c>
      <c r="E130">
        <v>95.53</v>
      </c>
      <c r="F130">
        <v>209.66</v>
      </c>
      <c r="G130" s="3">
        <f t="shared" si="21"/>
        <v>0.54000000000000625</v>
      </c>
      <c r="H130" s="3">
        <f t="shared" si="22"/>
        <v>1.25</v>
      </c>
      <c r="J130" s="3">
        <f t="shared" si="23"/>
        <v>0.49505099350798859</v>
      </c>
      <c r="K130" s="3">
        <f t="shared" si="24"/>
        <v>1.1612636983340159</v>
      </c>
      <c r="L130" s="4">
        <f t="shared" si="25"/>
        <v>3.82207894302155</v>
      </c>
      <c r="M130" s="4">
        <f t="shared" si="26"/>
        <v>1.2088868842285656</v>
      </c>
      <c r="N130" s="3">
        <f t="shared" si="27"/>
        <v>0.49534551715593894</v>
      </c>
      <c r="O130" s="3">
        <f t="shared" si="28"/>
        <v>1.1616217878585366</v>
      </c>
      <c r="P130" s="4">
        <f t="shared" si="29"/>
        <v>3.8223066265444507</v>
      </c>
      <c r="Q130" s="4">
        <f t="shared" si="30"/>
        <v>1.2088148744053142</v>
      </c>
      <c r="R130" s="4">
        <f t="shared" si="31"/>
        <v>-7.7540455278857223E-2</v>
      </c>
      <c r="S130" s="4">
        <f t="shared" ref="S130:S193" si="40">$B$27*0.5*LN($B$27/2)-0.5*$B$27*Q130-(0.5*$B$27+1)*R130-LN(_xlfn.GAMMA($B$27/2))</f>
        <v>-0.69518608765893197</v>
      </c>
      <c r="U130" s="10">
        <f t="shared" si="32"/>
        <v>-3.0085547655496048</v>
      </c>
      <c r="V130" s="7">
        <f t="shared" si="33"/>
        <v>-3.0096078836790654</v>
      </c>
      <c r="X130" s="4">
        <f t="shared" ca="1" si="34"/>
        <v>1.2510356956794697</v>
      </c>
      <c r="Y130" s="4">
        <f t="shared" ca="1" si="34"/>
        <v>-0.68533848074334436</v>
      </c>
      <c r="Z130" s="4">
        <f t="shared" ca="1" si="35"/>
        <v>2.1701337621032621</v>
      </c>
      <c r="AA130" s="4">
        <f t="shared" ca="1" si="36"/>
        <v>0.49462086755676843</v>
      </c>
      <c r="AB130" s="4">
        <f ca="1">Sheet1!AC130</f>
        <v>9.0533373642865844E-2</v>
      </c>
      <c r="AC130" s="7">
        <f t="shared" ca="1" si="37"/>
        <v>1.573863690147383</v>
      </c>
      <c r="AD130" s="4">
        <f t="shared" ca="1" si="38"/>
        <v>3.4154947309372634</v>
      </c>
      <c r="AE130" s="4">
        <f t="shared" ca="1" si="39"/>
        <v>0.77846582383679552</v>
      </c>
      <c r="AF130" s="21">
        <f ca="1">(Sheet1!B$4*EXP(-Sheet1!B$8*Sheet1!B$7)*NORMSDIST((LN(Sheet1!B$4/(Sheet1!B$5+AD130))-Sheet1!B$8*Sheet1!B$7+Sheet1!B$9*Sheet1!B$7+0.5*Sheet1!B$6*Sheet1!B$6*Sheet1!B$7)/(Sheet1!B$6*SQRT(Sheet1!B$7)))-(Sheet1!B$5+AD130)*EXP(-Sheet1!B$9*Sheet1!B$7)*NORMSDIST((LN(Sheet1!B$4/(Sheet1!B$5+AD130))-Sheet1!B$8*Sheet1!B$7+Sheet1!B$9*Sheet1!B$7-0.5*Sheet1!B$6*Sheet1!B$6*Sheet1!B$7)/(Sheet1!B$6*SQRT(Sheet1!B$7))))*400+100*AE130-400*Sheet1!$B$13</f>
        <v>-439.90979622097939</v>
      </c>
    </row>
    <row r="131" spans="4:32" x14ac:dyDescent="0.2">
      <c r="D131" s="1">
        <v>42556</v>
      </c>
      <c r="E131">
        <v>94.99</v>
      </c>
      <c r="F131">
        <v>208.41</v>
      </c>
      <c r="G131" s="3">
        <f t="shared" ref="G131:G194" si="41">E131-E132</f>
        <v>-0.90000000000000568</v>
      </c>
      <c r="H131" s="3">
        <f t="shared" ref="H131:H194" si="42">F131-F132</f>
        <v>-1.5099999999999909</v>
      </c>
      <c r="J131" s="3">
        <f t="shared" ref="J131:J194" si="43">G131-$B$8</f>
        <v>-0.94494900649202329</v>
      </c>
      <c r="K131" s="3">
        <f t="shared" ref="K131:K194" si="44">H131-$C$8</f>
        <v>-1.598736301665975</v>
      </c>
      <c r="L131" s="4">
        <f t="shared" ref="L131:L194" si="45">(J131^2*$B$11+K131^2*$C$12+2*J131*K131*$C$11)*0.5+$B$7*0.5</f>
        <v>3.9841961568841526</v>
      </c>
      <c r="M131" s="4">
        <f t="shared" ref="M131:M194" si="46">$B$13/L131</f>
        <v>1.1596971943064094</v>
      </c>
      <c r="N131" s="3">
        <f t="shared" ref="N131:N194" si="47">G131-B$16</f>
        <v>-0.94465448284407305</v>
      </c>
      <c r="O131" s="3">
        <f t="shared" ref="O131:O194" si="48">H131-C$16</f>
        <v>-1.5983782121414543</v>
      </c>
      <c r="P131" s="4">
        <f t="shared" ref="P131:P194" si="49">(N131^2*$B$22+O131^2*$C$23+2*N131*O131*$C$22)*0.5+$B$7*0.5</f>
        <v>3.9842468307632561</v>
      </c>
      <c r="Q131" s="4">
        <f t="shared" ref="Q131:Q194" si="50">$B$13/P131</f>
        <v>1.159682444629013</v>
      </c>
      <c r="R131" s="4">
        <f t="shared" ref="R131:R194" si="51">(_xlfn.GAMMA($B$13-$B$26)*P131^($B$26)/_xlfn.GAMMA($B$13)-1)/$B$26</f>
        <v>-3.6046233553577167E-2</v>
      </c>
      <c r="S131" s="4">
        <f t="shared" si="40"/>
        <v>-0.70823273188044877</v>
      </c>
      <c r="U131" s="10">
        <f t="shared" ref="U131:U194" si="52">GAMMALN($B$27/2+1)-GAMMALN($B$27/2)-LN(PI())-LN($B$27)-0.5*LN($B$20*$C$21-$C$20*$B$21)-($B$27/2+1)*LN(SUMPRODUCT(MMULT(N131:O131,$B$22:$C$23),N131:O131)/$B$27+1)</f>
        <v>-3.1995040795205263</v>
      </c>
      <c r="V131" s="7">
        <f t="shared" ref="V131:V194" si="53">GAMMALN($B$7/2+1)-GAMMALN($B$7/2)-LN(PI())-LN($B$7)-0.5*LN($B$9*$C$10-$C$9*$B$10)-($B$7/2+1)*LN(SUMPRODUCT(MMULT(J131:K131,MINVERSE($B$9:$C$10)),J131:K131)/$B$7+1)</f>
        <v>-3.2015468011424089</v>
      </c>
      <c r="X131" s="4">
        <f t="shared" ref="X131:Y194" ca="1" si="54">NORMSINV(RAND())</f>
        <v>-0.30429498876754485</v>
      </c>
      <c r="Y131" s="4">
        <f t="shared" ca="1" si="54"/>
        <v>-1.4845040114144958</v>
      </c>
      <c r="Z131" s="4">
        <f t="shared" ref="Z131:Z194" ca="1" si="55">X131*SQRT($B$20)</f>
        <v>-0.52785130835505301</v>
      </c>
      <c r="AA131" s="4">
        <f t="shared" ref="AA131:AA194" ca="1" si="56">SQRT($C$21)*($B$25*X131+SQRT(1-$B$25^2)*Y131)</f>
        <v>-2.5120463920264848</v>
      </c>
      <c r="AB131" s="4">
        <f ca="1">Sheet1!AC131</f>
        <v>0.51445063886089148</v>
      </c>
      <c r="AC131" s="7">
        <f t="shared" ref="AC131:AC194" ca="1" si="57">SQRT((B$27/2)/GAMMAINV(AB131,B$27/2,1))</f>
        <v>1.0369735897155974</v>
      </c>
      <c r="AD131" s="4">
        <f t="shared" ref="AD131:AD194" ca="1" si="58">AC131*Z131</f>
        <v>-0.54736786606101406</v>
      </c>
      <c r="AE131" s="4">
        <f t="shared" ref="AE131:AE194" ca="1" si="59">AC131*AA131</f>
        <v>-2.6049257646718189</v>
      </c>
      <c r="AF131" s="21">
        <f ca="1">(Sheet1!B$4*EXP(-Sheet1!B$8*Sheet1!B$7)*NORMSDIST((LN(Sheet1!B$4/(Sheet1!B$5+AD131))-Sheet1!B$8*Sheet1!B$7+Sheet1!B$9*Sheet1!B$7+0.5*Sheet1!B$6*Sheet1!B$6*Sheet1!B$7)/(Sheet1!B$6*SQRT(Sheet1!B$7)))-(Sheet1!B$5+AD131)*EXP(-Sheet1!B$9*Sheet1!B$7)*NORMSDIST((LN(Sheet1!B$4/(Sheet1!B$5+AD131))-Sheet1!B$8*Sheet1!B$7+Sheet1!B$9*Sheet1!B$7-0.5*Sheet1!B$6*Sheet1!B$6*Sheet1!B$7)/(Sheet1!B$6*SQRT(Sheet1!B$7))))*400+100*AE131-400*Sheet1!$B$13</f>
        <v>-171.99975475016799</v>
      </c>
    </row>
    <row r="132" spans="4:32" x14ac:dyDescent="0.2">
      <c r="D132" s="1">
        <v>42552</v>
      </c>
      <c r="E132">
        <v>95.89</v>
      </c>
      <c r="F132">
        <v>209.92</v>
      </c>
      <c r="G132" s="3">
        <f t="shared" si="41"/>
        <v>0.29000000000000625</v>
      </c>
      <c r="H132" s="3">
        <f t="shared" si="42"/>
        <v>0.43999999999999773</v>
      </c>
      <c r="J132" s="3">
        <f t="shared" si="43"/>
        <v>0.24505099350798862</v>
      </c>
      <c r="K132" s="3">
        <f t="shared" si="44"/>
        <v>0.35126369833401366</v>
      </c>
      <c r="L132" s="4">
        <f t="shared" si="45"/>
        <v>3.6384381371174297</v>
      </c>
      <c r="M132" s="4">
        <f t="shared" si="46"/>
        <v>1.269902340119355</v>
      </c>
      <c r="N132" s="3">
        <f t="shared" si="47"/>
        <v>0.24534551715593894</v>
      </c>
      <c r="O132" s="3">
        <f t="shared" si="48"/>
        <v>0.35162178785853437</v>
      </c>
      <c r="P132" s="4">
        <f t="shared" si="49"/>
        <v>3.6384852347947763</v>
      </c>
      <c r="Q132" s="4">
        <f t="shared" si="50"/>
        <v>1.2698859021110034</v>
      </c>
      <c r="R132" s="4">
        <f t="shared" si="51"/>
        <v>-0.12682706884703521</v>
      </c>
      <c r="S132" s="4">
        <f t="shared" si="40"/>
        <v>-0.68978909221505691</v>
      </c>
      <c r="U132" s="10">
        <f t="shared" si="52"/>
        <v>-2.782019230064448</v>
      </c>
      <c r="V132" s="7">
        <f t="shared" si="53"/>
        <v>-2.7820964059291411</v>
      </c>
      <c r="X132" s="4">
        <f t="shared" ca="1" si="54"/>
        <v>-1.104557180893045</v>
      </c>
      <c r="Y132" s="4">
        <f t="shared" ca="1" si="54"/>
        <v>9.869966563937517E-2</v>
      </c>
      <c r="Z132" s="4">
        <f t="shared" ca="1" si="55"/>
        <v>-1.9160419152770094</v>
      </c>
      <c r="AA132" s="4">
        <f t="shared" ca="1" si="56"/>
        <v>-1.1702128113816392</v>
      </c>
      <c r="AB132" s="4">
        <f ca="1">Sheet1!AC132</f>
        <v>0.65102233622658534</v>
      </c>
      <c r="AC132" s="7">
        <f t="shared" ca="1" si="57"/>
        <v>0.94655521640865858</v>
      </c>
      <c r="AD132" s="4">
        <f t="shared" ca="1" si="58"/>
        <v>-1.8136394697630902</v>
      </c>
      <c r="AE132" s="4">
        <f t="shared" ca="1" si="59"/>
        <v>-1.1076710409215322</v>
      </c>
      <c r="AF132" s="21">
        <f ca="1">(Sheet1!B$4*EXP(-Sheet1!B$8*Sheet1!B$7)*NORMSDIST((LN(Sheet1!B$4/(Sheet1!B$5+AD132))-Sheet1!B$8*Sheet1!B$7+Sheet1!B$9*Sheet1!B$7+0.5*Sheet1!B$6*Sheet1!B$6*Sheet1!B$7)/(Sheet1!B$6*SQRT(Sheet1!B$7)))-(Sheet1!B$5+AD132)*EXP(-Sheet1!B$9*Sheet1!B$7)*NORMSDIST((LN(Sheet1!B$4/(Sheet1!B$5+AD132))-Sheet1!B$8*Sheet1!B$7+Sheet1!B$9*Sheet1!B$7-0.5*Sheet1!B$6*Sheet1!B$6*Sheet1!B$7)/(Sheet1!B$6*SQRT(Sheet1!B$7))))*400+100*AE132-400*Sheet1!$B$13</f>
        <v>188.45559425446891</v>
      </c>
    </row>
    <row r="133" spans="4:32" x14ac:dyDescent="0.2">
      <c r="D133" s="1">
        <v>42551</v>
      </c>
      <c r="E133">
        <v>95.6</v>
      </c>
      <c r="F133">
        <v>209.48</v>
      </c>
      <c r="G133" s="3">
        <f t="shared" si="41"/>
        <v>1.1999999999999886</v>
      </c>
      <c r="H133" s="3">
        <f t="shared" si="42"/>
        <v>2.8199999999999932</v>
      </c>
      <c r="J133" s="3">
        <f t="shared" si="43"/>
        <v>1.1550509935079709</v>
      </c>
      <c r="K133" s="3">
        <f t="shared" si="44"/>
        <v>2.7312636983340091</v>
      </c>
      <c r="L133" s="4">
        <f t="shared" si="45"/>
        <v>4.7380662058331762</v>
      </c>
      <c r="M133" s="4">
        <f t="shared" si="46"/>
        <v>0.97517867078694287</v>
      </c>
      <c r="N133" s="3">
        <f t="shared" si="47"/>
        <v>1.1553455171559213</v>
      </c>
      <c r="O133" s="3">
        <f t="shared" si="48"/>
        <v>2.73162178785853</v>
      </c>
      <c r="P133" s="4">
        <f t="shared" si="49"/>
        <v>4.7389763514876213</v>
      </c>
      <c r="Q133" s="4">
        <f t="shared" si="50"/>
        <v>0.97499138252810924</v>
      </c>
      <c r="R133" s="4">
        <f t="shared" si="51"/>
        <v>0.13742663473870209</v>
      </c>
      <c r="S133" s="4">
        <f t="shared" si="40"/>
        <v>-0.8399248008423903</v>
      </c>
      <c r="U133" s="10">
        <f t="shared" si="52"/>
        <v>-3.9998912721562787</v>
      </c>
      <c r="V133" s="7">
        <f t="shared" si="53"/>
        <v>-4.0022426976168983</v>
      </c>
      <c r="X133" s="4">
        <f t="shared" ca="1" si="54"/>
        <v>-0.31247471824625689</v>
      </c>
      <c r="Y133" s="4">
        <f t="shared" ca="1" si="54"/>
        <v>-0.4791512905948031</v>
      </c>
      <c r="Z133" s="4">
        <f t="shared" ca="1" si="55"/>
        <v>-0.54204043754451481</v>
      </c>
      <c r="AA133" s="4">
        <f t="shared" ca="1" si="56"/>
        <v>-1.0655349611845069</v>
      </c>
      <c r="AB133" s="4">
        <f ca="1">Sheet1!AC133</f>
        <v>0.90208629517129124</v>
      </c>
      <c r="AC133" s="7">
        <f t="shared" ca="1" si="57"/>
        <v>0.7661665204502236</v>
      </c>
      <c r="AD133" s="4">
        <f t="shared" ca="1" si="58"/>
        <v>-0.41529323597679763</v>
      </c>
      <c r="AE133" s="4">
        <f t="shared" ca="1" si="59"/>
        <v>-0.81637721362879767</v>
      </c>
      <c r="AF133" s="21">
        <f ca="1">(Sheet1!B$4*EXP(-Sheet1!B$8*Sheet1!B$7)*NORMSDIST((LN(Sheet1!B$4/(Sheet1!B$5+AD133))-Sheet1!B$8*Sheet1!B$7+Sheet1!B$9*Sheet1!B$7+0.5*Sheet1!B$6*Sheet1!B$6*Sheet1!B$7)/(Sheet1!B$6*SQRT(Sheet1!B$7)))-(Sheet1!B$5+AD133)*EXP(-Sheet1!B$9*Sheet1!B$7)*NORMSDIST((LN(Sheet1!B$4/(Sheet1!B$5+AD133))-Sheet1!B$8*Sheet1!B$7+Sheet1!B$9*Sheet1!B$7-0.5*Sheet1!B$6*Sheet1!B$6*Sheet1!B$7)/(Sheet1!B$6*SQRT(Sheet1!B$7))))*400+100*AE133-400*Sheet1!$B$13</f>
        <v>-14.639914855520146</v>
      </c>
    </row>
    <row r="134" spans="4:32" x14ac:dyDescent="0.2">
      <c r="D134" s="1">
        <v>42550</v>
      </c>
      <c r="E134">
        <v>94.4</v>
      </c>
      <c r="F134">
        <v>206.66</v>
      </c>
      <c r="G134" s="3">
        <f t="shared" si="41"/>
        <v>0.81000000000000227</v>
      </c>
      <c r="H134" s="3">
        <f t="shared" si="42"/>
        <v>3.460000000000008</v>
      </c>
      <c r="J134" s="3">
        <f t="shared" si="43"/>
        <v>0.76505099350798467</v>
      </c>
      <c r="K134" s="3">
        <f t="shared" si="44"/>
        <v>3.3712636983340238</v>
      </c>
      <c r="L134" s="4">
        <f t="shared" si="45"/>
        <v>5.6483140149486122</v>
      </c>
      <c r="M134" s="4">
        <f t="shared" si="46"/>
        <v>0.8180248287323606</v>
      </c>
      <c r="N134" s="3">
        <f t="shared" si="47"/>
        <v>0.76534551715593491</v>
      </c>
      <c r="O134" s="3">
        <f t="shared" si="48"/>
        <v>3.3716217878585448</v>
      </c>
      <c r="P134" s="4">
        <f t="shared" si="49"/>
        <v>5.6495122456343694</v>
      </c>
      <c r="Q134" s="4">
        <f t="shared" si="50"/>
        <v>0.81785133013480371</v>
      </c>
      <c r="R134" s="4">
        <f t="shared" si="51"/>
        <v>0.31317473481173863</v>
      </c>
      <c r="S134" s="4">
        <f t="shared" si="40"/>
        <v>-1.0849763127925234</v>
      </c>
      <c r="U134" s="10">
        <f t="shared" si="52"/>
        <v>-4.8138247393269182</v>
      </c>
      <c r="V134" s="7">
        <f t="shared" si="53"/>
        <v>-4.8141871660167386</v>
      </c>
      <c r="X134" s="4">
        <f t="shared" ca="1" si="54"/>
        <v>3.5307619376143906E-2</v>
      </c>
      <c r="Y134" s="4">
        <f t="shared" ca="1" si="54"/>
        <v>0.66671913942352012</v>
      </c>
      <c r="Z134" s="4">
        <f t="shared" ca="1" si="55"/>
        <v>6.1247058842750036E-2</v>
      </c>
      <c r="AA134" s="4">
        <f t="shared" ca="1" si="56"/>
        <v>1.007707435557619</v>
      </c>
      <c r="AB134" s="4">
        <f ca="1">Sheet1!AC134</f>
        <v>0.81877450157154796</v>
      </c>
      <c r="AC134" s="7">
        <f t="shared" ca="1" si="57"/>
        <v>0.83462968457619846</v>
      </c>
      <c r="AD134" s="4">
        <f t="shared" ca="1" si="58"/>
        <v>5.1118613403144331E-2</v>
      </c>
      <c r="AE134" s="4">
        <f t="shared" ca="1" si="59"/>
        <v>0.84106253908454542</v>
      </c>
      <c r="AF134" s="21">
        <f ca="1">(Sheet1!B$4*EXP(-Sheet1!B$8*Sheet1!B$7)*NORMSDIST((LN(Sheet1!B$4/(Sheet1!B$5+AD134))-Sheet1!B$8*Sheet1!B$7+Sheet1!B$9*Sheet1!B$7+0.5*Sheet1!B$6*Sheet1!B$6*Sheet1!B$7)/(Sheet1!B$6*SQRT(Sheet1!B$7)))-(Sheet1!B$5+AD134)*EXP(-Sheet1!B$9*Sheet1!B$7)*NORMSDIST((LN(Sheet1!B$4/(Sheet1!B$5+AD134))-Sheet1!B$8*Sheet1!B$7+Sheet1!B$9*Sheet1!B$7-0.5*Sheet1!B$6*Sheet1!B$6*Sheet1!B$7)/(Sheet1!B$6*SQRT(Sheet1!B$7))))*400+100*AE134-400*Sheet1!$B$13</f>
        <v>75.921229355667492</v>
      </c>
    </row>
    <row r="135" spans="4:32" x14ac:dyDescent="0.2">
      <c r="D135" s="1">
        <v>42549</v>
      </c>
      <c r="E135">
        <v>93.59</v>
      </c>
      <c r="F135">
        <v>203.2</v>
      </c>
      <c r="G135" s="3">
        <f t="shared" si="41"/>
        <v>1.5499999999999972</v>
      </c>
      <c r="H135" s="3">
        <f t="shared" si="42"/>
        <v>3.5999999999999943</v>
      </c>
      <c r="J135" s="3">
        <f t="shared" si="43"/>
        <v>1.5050509935079794</v>
      </c>
      <c r="K135" s="3">
        <f t="shared" si="44"/>
        <v>3.5112636983340102</v>
      </c>
      <c r="L135" s="4">
        <f t="shared" si="45"/>
        <v>5.4611977683585877</v>
      </c>
      <c r="M135" s="4">
        <f t="shared" si="46"/>
        <v>0.84605269772049507</v>
      </c>
      <c r="N135" s="3">
        <f t="shared" si="47"/>
        <v>1.5053455171559298</v>
      </c>
      <c r="O135" s="3">
        <f t="shared" si="48"/>
        <v>3.5116217878585312</v>
      </c>
      <c r="P135" s="4">
        <f t="shared" si="49"/>
        <v>5.4626086774883369</v>
      </c>
      <c r="Q135" s="4">
        <f t="shared" si="50"/>
        <v>0.84583417511601455</v>
      </c>
      <c r="R135" s="4">
        <f t="shared" si="51"/>
        <v>0.27953196690688742</v>
      </c>
      <c r="S135" s="4">
        <f t="shared" si="40"/>
        <v>-1.0302538498911391</v>
      </c>
      <c r="U135" s="10">
        <f t="shared" si="52"/>
        <v>-4.6578023179961452</v>
      </c>
      <c r="V135" s="7">
        <f t="shared" si="53"/>
        <v>-4.6585286412975737</v>
      </c>
      <c r="X135" s="4">
        <f t="shared" ca="1" si="54"/>
        <v>0.6875912662953827</v>
      </c>
      <c r="Y135" s="4">
        <f t="shared" ca="1" si="54"/>
        <v>0.66046575928363382</v>
      </c>
      <c r="Z135" s="4">
        <f t="shared" ca="1" si="55"/>
        <v>1.1927437615635033</v>
      </c>
      <c r="AA135" s="4">
        <f t="shared" ca="1" si="56"/>
        <v>1.774131564184648</v>
      </c>
      <c r="AB135" s="4">
        <f ca="1">Sheet1!AC135</f>
        <v>9.1105929910371697E-2</v>
      </c>
      <c r="AC135" s="7">
        <f t="shared" ca="1" si="57"/>
        <v>1.5719658640866323</v>
      </c>
      <c r="AD135" s="4">
        <f t="shared" ca="1" si="58"/>
        <v>1.8749524777801125</v>
      </c>
      <c r="AE135" s="4">
        <f t="shared" ca="1" si="59"/>
        <v>2.788874257296889</v>
      </c>
      <c r="AF135" s="21">
        <f ca="1">(Sheet1!B$4*EXP(-Sheet1!B$8*Sheet1!B$7)*NORMSDIST((LN(Sheet1!B$4/(Sheet1!B$5+AD135))-Sheet1!B$8*Sheet1!B$7+Sheet1!B$9*Sheet1!B$7+0.5*Sheet1!B$6*Sheet1!B$6*Sheet1!B$7)/(Sheet1!B$6*SQRT(Sheet1!B$7)))-(Sheet1!B$5+AD135)*EXP(-Sheet1!B$9*Sheet1!B$7)*NORMSDIST((LN(Sheet1!B$4/(Sheet1!B$5+AD135))-Sheet1!B$8*Sheet1!B$7+Sheet1!B$9*Sheet1!B$7-0.5*Sheet1!B$6*Sheet1!B$6*Sheet1!B$7)/(Sheet1!B$6*SQRT(Sheet1!B$7))))*400+100*AE135-400*Sheet1!$B$13</f>
        <v>-12.580547610620215</v>
      </c>
    </row>
    <row r="136" spans="4:32" x14ac:dyDescent="0.2">
      <c r="D136" s="1">
        <v>42548</v>
      </c>
      <c r="E136">
        <v>92.04</v>
      </c>
      <c r="F136">
        <v>199.6</v>
      </c>
      <c r="G136" s="3">
        <f t="shared" si="41"/>
        <v>-1.3599999999999994</v>
      </c>
      <c r="H136" s="3">
        <f t="shared" si="42"/>
        <v>-3.5300000000000011</v>
      </c>
      <c r="J136" s="3">
        <f t="shared" si="43"/>
        <v>-1.4049490064920171</v>
      </c>
      <c r="K136" s="3">
        <f t="shared" si="44"/>
        <v>-3.6187363016659853</v>
      </c>
      <c r="L136" s="4">
        <f t="shared" si="45"/>
        <v>5.6282298744895014</v>
      </c>
      <c r="M136" s="4">
        <f t="shared" si="46"/>
        <v>0.8209439215778338</v>
      </c>
      <c r="N136" s="3">
        <f t="shared" si="47"/>
        <v>-1.4046544828440668</v>
      </c>
      <c r="O136" s="3">
        <f t="shared" si="48"/>
        <v>-3.6183782121414643</v>
      </c>
      <c r="P136" s="4">
        <f t="shared" si="49"/>
        <v>5.6290353709600298</v>
      </c>
      <c r="Q136" s="4">
        <f t="shared" si="50"/>
        <v>0.82082644719940934</v>
      </c>
      <c r="R136" s="4">
        <f t="shared" si="51"/>
        <v>0.30954361052160095</v>
      </c>
      <c r="S136" s="4">
        <f t="shared" si="40"/>
        <v>-1.0789019693249691</v>
      </c>
      <c r="U136" s="10">
        <f t="shared" si="52"/>
        <v>-4.7969803395237696</v>
      </c>
      <c r="V136" s="7">
        <f t="shared" si="53"/>
        <v>-4.7977285615283414</v>
      </c>
      <c r="X136" s="4">
        <f t="shared" ca="1" si="54"/>
        <v>-2.4708064488462989</v>
      </c>
      <c r="Y136" s="4">
        <f t="shared" ca="1" si="54"/>
        <v>1.7796912748498528</v>
      </c>
      <c r="Z136" s="4">
        <f t="shared" ca="1" si="55"/>
        <v>-4.286033174578276</v>
      </c>
      <c r="AA136" s="4">
        <f t="shared" ca="1" si="56"/>
        <v>-0.35962152479828347</v>
      </c>
      <c r="AB136" s="4">
        <f ca="1">Sheet1!AC136</f>
        <v>0.55800556153204217</v>
      </c>
      <c r="AC136" s="7">
        <f t="shared" ca="1" si="57"/>
        <v>1.0072930835137166</v>
      </c>
      <c r="AD136" s="4">
        <f t="shared" ca="1" si="58"/>
        <v>-4.3172915724630352</v>
      </c>
      <c r="AE136" s="4">
        <f t="shared" ca="1" si="59"/>
        <v>-0.36224427461196745</v>
      </c>
      <c r="AF136" s="21">
        <f ca="1">(Sheet1!B$4*EXP(-Sheet1!B$8*Sheet1!B$7)*NORMSDIST((LN(Sheet1!B$4/(Sheet1!B$5+AD136))-Sheet1!B$8*Sheet1!B$7+Sheet1!B$9*Sheet1!B$7+0.5*Sheet1!B$6*Sheet1!B$6*Sheet1!B$7)/(Sheet1!B$6*SQRT(Sheet1!B$7)))-(Sheet1!B$5+AD136)*EXP(-Sheet1!B$9*Sheet1!B$7)*NORMSDIST((LN(Sheet1!B$4/(Sheet1!B$5+AD136))-Sheet1!B$8*Sheet1!B$7+Sheet1!B$9*Sheet1!B$7-0.5*Sheet1!B$6*Sheet1!B$6*Sheet1!B$7)/(Sheet1!B$6*SQRT(Sheet1!B$7))))*400+100*AE136-400*Sheet1!$B$13</f>
        <v>704.88504445973058</v>
      </c>
    </row>
    <row r="137" spans="4:32" x14ac:dyDescent="0.2">
      <c r="D137" s="1">
        <v>42545</v>
      </c>
      <c r="E137">
        <v>93.4</v>
      </c>
      <c r="F137">
        <v>203.13</v>
      </c>
      <c r="G137" s="3">
        <f t="shared" si="41"/>
        <v>-2.6999999999999886</v>
      </c>
      <c r="H137" s="3">
        <f t="shared" si="42"/>
        <v>-7.6800000000000068</v>
      </c>
      <c r="J137" s="3">
        <f t="shared" si="43"/>
        <v>-2.7449490064920061</v>
      </c>
      <c r="K137" s="3">
        <f t="shared" si="44"/>
        <v>-7.7687363016659905</v>
      </c>
      <c r="L137" s="4">
        <f t="shared" si="45"/>
        <v>13.127616254169862</v>
      </c>
      <c r="M137" s="4">
        <f t="shared" si="46"/>
        <v>0.3519649733238725</v>
      </c>
      <c r="N137" s="3">
        <f t="shared" si="47"/>
        <v>-2.744654482844056</v>
      </c>
      <c r="O137" s="3">
        <f t="shared" si="48"/>
        <v>-7.76837821214147</v>
      </c>
      <c r="P137" s="4">
        <f t="shared" si="49"/>
        <v>13.132119886772458</v>
      </c>
      <c r="Q137" s="4">
        <f t="shared" si="50"/>
        <v>0.35184426768437937</v>
      </c>
      <c r="R137" s="4">
        <f t="shared" si="51"/>
        <v>1.1566672704077519</v>
      </c>
      <c r="S137" s="4">
        <f t="shared" si="40"/>
        <v>-3.3343676118319241</v>
      </c>
      <c r="U137" s="10">
        <f t="shared" si="52"/>
        <v>-8.7499268300295547</v>
      </c>
      <c r="V137" s="7">
        <f t="shared" si="53"/>
        <v>-8.7109039842036768</v>
      </c>
      <c r="X137" s="4">
        <f t="shared" ca="1" si="54"/>
        <v>-1.1134868389848609</v>
      </c>
      <c r="Y137" s="4">
        <f t="shared" ca="1" si="54"/>
        <v>0.67022123237974307</v>
      </c>
      <c r="Z137" s="4">
        <f t="shared" ca="1" si="55"/>
        <v>-1.9315319229370733</v>
      </c>
      <c r="AA137" s="4">
        <f t="shared" ca="1" si="56"/>
        <v>-0.35298989822156274</v>
      </c>
      <c r="AB137" s="4">
        <f ca="1">Sheet1!AC137</f>
        <v>0.53012560170874889</v>
      </c>
      <c r="AC137" s="7">
        <f t="shared" ca="1" si="57"/>
        <v>1.0261589331828795</v>
      </c>
      <c r="AD137" s="4">
        <f t="shared" ca="1" si="58"/>
        <v>-1.9820587374497831</v>
      </c>
      <c r="AE137" s="4">
        <f t="shared" ca="1" si="59"/>
        <v>-0.36222373738337205</v>
      </c>
      <c r="AF137" s="21">
        <f ca="1">(Sheet1!B$4*EXP(-Sheet1!B$8*Sheet1!B$7)*NORMSDIST((LN(Sheet1!B$4/(Sheet1!B$5+AD137))-Sheet1!B$8*Sheet1!B$7+Sheet1!B$9*Sheet1!B$7+0.5*Sheet1!B$6*Sheet1!B$6*Sheet1!B$7)/(Sheet1!B$6*SQRT(Sheet1!B$7)))-(Sheet1!B$5+AD137)*EXP(-Sheet1!B$9*Sheet1!B$7)*NORMSDIST((LN(Sheet1!B$4/(Sheet1!B$5+AD137))-Sheet1!B$8*Sheet1!B$7+Sheet1!B$9*Sheet1!B$7-0.5*Sheet1!B$6*Sheet1!B$6*Sheet1!B$7)/(Sheet1!B$6*SQRT(Sheet1!B$7))))*400+100*AE137-400*Sheet1!$B$13</f>
        <v>291.66720038921312</v>
      </c>
    </row>
    <row r="138" spans="4:32" x14ac:dyDescent="0.2">
      <c r="D138" s="1">
        <v>42544</v>
      </c>
      <c r="E138">
        <v>96.1</v>
      </c>
      <c r="F138">
        <v>210.81</v>
      </c>
      <c r="G138" s="3">
        <f t="shared" si="41"/>
        <v>0.54999999999999716</v>
      </c>
      <c r="H138" s="3">
        <f t="shared" si="42"/>
        <v>2.710000000000008</v>
      </c>
      <c r="J138" s="3">
        <f t="shared" si="43"/>
        <v>0.50505099350797955</v>
      </c>
      <c r="K138" s="3">
        <f t="shared" si="44"/>
        <v>2.6212636983340238</v>
      </c>
      <c r="L138" s="4">
        <f t="shared" si="45"/>
        <v>4.8958510347830622</v>
      </c>
      <c r="M138" s="4">
        <f t="shared" si="46"/>
        <v>0.94375034531859803</v>
      </c>
      <c r="N138" s="3">
        <f t="shared" si="47"/>
        <v>0.50534551715592979</v>
      </c>
      <c r="O138" s="3">
        <f t="shared" si="48"/>
        <v>2.6216217878585448</v>
      </c>
      <c r="P138" s="4">
        <f t="shared" si="49"/>
        <v>4.896603198765467</v>
      </c>
      <c r="Q138" s="4">
        <f t="shared" si="50"/>
        <v>0.94360537645154552</v>
      </c>
      <c r="R138" s="4">
        <f t="shared" si="51"/>
        <v>0.17014722697439311</v>
      </c>
      <c r="S138" s="4">
        <f t="shared" si="40"/>
        <v>-0.87761589701612819</v>
      </c>
      <c r="U138" s="10">
        <f t="shared" si="52"/>
        <v>-4.1512112360539906</v>
      </c>
      <c r="V138" s="7">
        <f t="shared" si="53"/>
        <v>-4.153604567000782</v>
      </c>
      <c r="X138" s="4">
        <f t="shared" ca="1" si="54"/>
        <v>0.49867252428305192</v>
      </c>
      <c r="Y138" s="4">
        <f t="shared" ca="1" si="54"/>
        <v>-0.16527708638200586</v>
      </c>
      <c r="Z138" s="4">
        <f t="shared" ca="1" si="55"/>
        <v>0.86503213690649061</v>
      </c>
      <c r="AA138" s="4">
        <f t="shared" ca="1" si="56"/>
        <v>0.35345700333328023</v>
      </c>
      <c r="AB138" s="4">
        <f ca="1">Sheet1!AC138</f>
        <v>0.96315642384100397</v>
      </c>
      <c r="AC138" s="7">
        <f t="shared" ca="1" si="57"/>
        <v>0.6909549631933718</v>
      </c>
      <c r="AD138" s="4">
        <f t="shared" ca="1" si="58"/>
        <v>0.597698248317308</v>
      </c>
      <c r="AE138" s="4">
        <f t="shared" ca="1" si="59"/>
        <v>0.24422287072858614</v>
      </c>
      <c r="AF138" s="21">
        <f ca="1">(Sheet1!B$4*EXP(-Sheet1!B$8*Sheet1!B$7)*NORMSDIST((LN(Sheet1!B$4/(Sheet1!B$5+AD138))-Sheet1!B$8*Sheet1!B$7+Sheet1!B$9*Sheet1!B$7+0.5*Sheet1!B$6*Sheet1!B$6*Sheet1!B$7)/(Sheet1!B$6*SQRT(Sheet1!B$7)))-(Sheet1!B$5+AD138)*EXP(-Sheet1!B$9*Sheet1!B$7)*NORMSDIST((LN(Sheet1!B$4/(Sheet1!B$5+AD138))-Sheet1!B$8*Sheet1!B$7+Sheet1!B$9*Sheet1!B$7-0.5*Sheet1!B$6*Sheet1!B$6*Sheet1!B$7)/(Sheet1!B$6*SQRT(Sheet1!B$7))))*400+100*AE138-400*Sheet1!$B$13</f>
        <v>-70.438525776597089</v>
      </c>
    </row>
    <row r="139" spans="4:32" x14ac:dyDescent="0.2">
      <c r="D139" s="1">
        <v>42543</v>
      </c>
      <c r="E139">
        <v>95.55</v>
      </c>
      <c r="F139">
        <v>208.1</v>
      </c>
      <c r="G139" s="3">
        <f t="shared" si="41"/>
        <v>-0.35999999999999943</v>
      </c>
      <c r="H139" s="3">
        <f t="shared" si="42"/>
        <v>-0.34000000000000341</v>
      </c>
      <c r="J139" s="3">
        <f t="shared" si="43"/>
        <v>-0.40494900649201709</v>
      </c>
      <c r="K139" s="3">
        <f t="shared" si="44"/>
        <v>-0.42873630166598747</v>
      </c>
      <c r="L139" s="4">
        <f t="shared" si="45"/>
        <v>3.6531490548190289</v>
      </c>
      <c r="M139" s="4">
        <f t="shared" si="46"/>
        <v>1.2647885523887612</v>
      </c>
      <c r="N139" s="3">
        <f t="shared" si="47"/>
        <v>-0.40465448284406674</v>
      </c>
      <c r="O139" s="3">
        <f t="shared" si="48"/>
        <v>-0.42837821214146676</v>
      </c>
      <c r="P139" s="4">
        <f t="shared" si="49"/>
        <v>3.6531065530900624</v>
      </c>
      <c r="Q139" s="4">
        <f t="shared" si="50"/>
        <v>1.2648032674537264</v>
      </c>
      <c r="R139" s="4">
        <f t="shared" si="51"/>
        <v>-0.12281660388691051</v>
      </c>
      <c r="S139" s="4">
        <f t="shared" si="40"/>
        <v>-0.68980639145447986</v>
      </c>
      <c r="U139" s="10">
        <f t="shared" si="52"/>
        <v>-2.8004410997277867</v>
      </c>
      <c r="V139" s="7">
        <f t="shared" si="53"/>
        <v>-2.8007401698967831</v>
      </c>
      <c r="X139" s="4">
        <f t="shared" ca="1" si="54"/>
        <v>0.35836242964608617</v>
      </c>
      <c r="Y139" s="4">
        <f t="shared" ca="1" si="54"/>
        <v>1.4272168767992988</v>
      </c>
      <c r="Z139" s="4">
        <f t="shared" ca="1" si="55"/>
        <v>0.62164046184304977</v>
      </c>
      <c r="AA139" s="4">
        <f t="shared" ca="1" si="56"/>
        <v>2.4933462546835723</v>
      </c>
      <c r="AB139" s="4">
        <f ca="1">Sheet1!AC139</f>
        <v>0.16156951202568137</v>
      </c>
      <c r="AC139" s="7">
        <f t="shared" ca="1" si="57"/>
        <v>1.4008119571858557</v>
      </c>
      <c r="AD139" s="4">
        <f t="shared" ca="1" si="58"/>
        <v>0.87080139202028184</v>
      </c>
      <c r="AE139" s="4">
        <f t="shared" ca="1" si="59"/>
        <v>3.492709246965318</v>
      </c>
      <c r="AF139" s="21">
        <f ca="1">(Sheet1!B$4*EXP(-Sheet1!B$8*Sheet1!B$7)*NORMSDIST((LN(Sheet1!B$4/(Sheet1!B$5+AD139))-Sheet1!B$8*Sheet1!B$7+Sheet1!B$9*Sheet1!B$7+0.5*Sheet1!B$6*Sheet1!B$6*Sheet1!B$7)/(Sheet1!B$6*SQRT(Sheet1!B$7)))-(Sheet1!B$5+AD139)*EXP(-Sheet1!B$9*Sheet1!B$7)*NORMSDIST((LN(Sheet1!B$4/(Sheet1!B$5+AD139))-Sheet1!B$8*Sheet1!B$7+Sheet1!B$9*Sheet1!B$7-0.5*Sheet1!B$6*Sheet1!B$6*Sheet1!B$7)/(Sheet1!B$6*SQRT(Sheet1!B$7))))*400+100*AE139-400*Sheet1!$B$13</f>
        <v>211.67572042671463</v>
      </c>
    </row>
    <row r="140" spans="4:32" x14ac:dyDescent="0.2">
      <c r="D140" s="1">
        <v>42542</v>
      </c>
      <c r="E140">
        <v>95.91</v>
      </c>
      <c r="F140">
        <v>208.44</v>
      </c>
      <c r="G140" s="3">
        <f t="shared" si="41"/>
        <v>0.81000000000000227</v>
      </c>
      <c r="H140" s="3">
        <f t="shared" si="42"/>
        <v>0.59000000000000341</v>
      </c>
      <c r="J140" s="3">
        <f t="shared" si="43"/>
        <v>0.76505099350798467</v>
      </c>
      <c r="K140" s="3">
        <f t="shared" si="44"/>
        <v>0.5012636983340194</v>
      </c>
      <c r="L140" s="4">
        <f t="shared" si="45"/>
        <v>3.7178708741504245</v>
      </c>
      <c r="M140" s="4">
        <f t="shared" si="46"/>
        <v>1.2427707311811247</v>
      </c>
      <c r="N140" s="3">
        <f t="shared" si="47"/>
        <v>0.76534551715593491</v>
      </c>
      <c r="O140" s="3">
        <f t="shared" si="48"/>
        <v>0.50162178785854006</v>
      </c>
      <c r="P140" s="4">
        <f t="shared" si="49"/>
        <v>3.717917308807186</v>
      </c>
      <c r="Q140" s="4">
        <f t="shared" si="50"/>
        <v>1.2427552096868197</v>
      </c>
      <c r="R140" s="4">
        <f t="shared" si="51"/>
        <v>-0.10523087368152773</v>
      </c>
      <c r="S140" s="4">
        <f t="shared" si="40"/>
        <v>-0.69077272502839004</v>
      </c>
      <c r="U140" s="10">
        <f t="shared" si="52"/>
        <v>-2.8812442970713525</v>
      </c>
      <c r="V140" s="7">
        <f t="shared" si="53"/>
        <v>-2.8818828984167597</v>
      </c>
      <c r="X140" s="4">
        <f t="shared" ca="1" si="54"/>
        <v>0.75831884539403815</v>
      </c>
      <c r="Y140" s="4">
        <f t="shared" ca="1" si="54"/>
        <v>-1.0675126119689649</v>
      </c>
      <c r="Z140" s="4">
        <f t="shared" ca="1" si="55"/>
        <v>1.3154327526481722</v>
      </c>
      <c r="AA140" s="4">
        <f t="shared" ca="1" si="56"/>
        <v>-0.64472925083230481</v>
      </c>
      <c r="AB140" s="4">
        <f ca="1">Sheet1!AC140</f>
        <v>0.45353175523304201</v>
      </c>
      <c r="AC140" s="7">
        <f t="shared" ca="1" si="57"/>
        <v>1.0808574125548398</v>
      </c>
      <c r="AD140" s="4">
        <f t="shared" ca="1" si="58"/>
        <v>1.4217952414171939</v>
      </c>
      <c r="AE140" s="4">
        <f t="shared" ca="1" si="59"/>
        <v>-0.69686038985302523</v>
      </c>
      <c r="AF140" s="21">
        <f ca="1">(Sheet1!B$4*EXP(-Sheet1!B$8*Sheet1!B$7)*NORMSDIST((LN(Sheet1!B$4/(Sheet1!B$5+AD140))-Sheet1!B$8*Sheet1!B$7+Sheet1!B$9*Sheet1!B$7+0.5*Sheet1!B$6*Sheet1!B$6*Sheet1!B$7)/(Sheet1!B$6*SQRT(Sheet1!B$7)))-(Sheet1!B$5+AD140)*EXP(-Sheet1!B$9*Sheet1!B$7)*NORMSDIST((LN(Sheet1!B$4/(Sheet1!B$5+AD140))-Sheet1!B$8*Sheet1!B$7+Sheet1!B$9*Sheet1!B$7-0.5*Sheet1!B$6*Sheet1!B$6*Sheet1!B$7)/(Sheet1!B$6*SQRT(Sheet1!B$7))))*400+100*AE140-400*Sheet1!$B$13</f>
        <v>-292.3441242480676</v>
      </c>
    </row>
    <row r="141" spans="4:32" x14ac:dyDescent="0.2">
      <c r="D141" s="1">
        <v>42541</v>
      </c>
      <c r="E141">
        <v>95.1</v>
      </c>
      <c r="F141">
        <v>207.85</v>
      </c>
      <c r="G141" s="3">
        <f t="shared" si="41"/>
        <v>-0.23000000000000398</v>
      </c>
      <c r="H141" s="3">
        <f t="shared" si="42"/>
        <v>1.3299999999999841</v>
      </c>
      <c r="J141" s="3">
        <f t="shared" si="43"/>
        <v>-0.27494900649202164</v>
      </c>
      <c r="K141" s="3">
        <f t="shared" si="44"/>
        <v>1.241263698334</v>
      </c>
      <c r="L141" s="4">
        <f t="shared" si="45"/>
        <v>4.1201164501305128</v>
      </c>
      <c r="M141" s="4">
        <f t="shared" si="46"/>
        <v>1.1214394448871872</v>
      </c>
      <c r="N141" s="3">
        <f t="shared" si="47"/>
        <v>-0.27465448284407129</v>
      </c>
      <c r="O141" s="3">
        <f t="shared" si="48"/>
        <v>1.2416217878585207</v>
      </c>
      <c r="P141" s="4">
        <f t="shared" si="49"/>
        <v>4.1202208142411285</v>
      </c>
      <c r="Q141" s="4">
        <f t="shared" si="50"/>
        <v>1.1214110391207122</v>
      </c>
      <c r="R141" s="4">
        <f t="shared" si="51"/>
        <v>-2.4877699900116568E-3</v>
      </c>
      <c r="S141" s="4">
        <f t="shared" si="40"/>
        <v>-0.72423841600307282</v>
      </c>
      <c r="U141" s="10">
        <f t="shared" si="52"/>
        <v>-3.3540821590034278</v>
      </c>
      <c r="V141" s="7">
        <f t="shared" si="53"/>
        <v>-3.3565441096022579</v>
      </c>
      <c r="X141" s="4">
        <f t="shared" ca="1" si="54"/>
        <v>0.99211597301016785</v>
      </c>
      <c r="Y141" s="4">
        <f t="shared" ca="1" si="54"/>
        <v>1.472516841143177</v>
      </c>
      <c r="Z141" s="4">
        <f t="shared" ca="1" si="55"/>
        <v>1.7209935546898452</v>
      </c>
      <c r="AA141" s="4">
        <f t="shared" ca="1" si="56"/>
        <v>3.3124145849368043</v>
      </c>
      <c r="AB141" s="4">
        <f ca="1">Sheet1!AC141</f>
        <v>0.16672284368533419</v>
      </c>
      <c r="AC141" s="7">
        <f t="shared" ca="1" si="57"/>
        <v>1.3914558029254001</v>
      </c>
      <c r="AD141" s="4">
        <f t="shared" ca="1" si="58"/>
        <v>2.3946864684703968</v>
      </c>
      <c r="AE141" s="4">
        <f t="shared" ca="1" si="59"/>
        <v>4.609078495905047</v>
      </c>
      <c r="AF141" s="21">
        <f ca="1">(Sheet1!B$4*EXP(-Sheet1!B$8*Sheet1!B$7)*NORMSDIST((LN(Sheet1!B$4/(Sheet1!B$5+AD141))-Sheet1!B$8*Sheet1!B$7+Sheet1!B$9*Sheet1!B$7+0.5*Sheet1!B$6*Sheet1!B$6*Sheet1!B$7)/(Sheet1!B$6*SQRT(Sheet1!B$7)))-(Sheet1!B$5+AD141)*EXP(-Sheet1!B$9*Sheet1!B$7)*NORMSDIST((LN(Sheet1!B$4/(Sheet1!B$5+AD141))-Sheet1!B$8*Sheet1!B$7+Sheet1!B$9*Sheet1!B$7-0.5*Sheet1!B$6*Sheet1!B$6*Sheet1!B$7)/(Sheet1!B$6*SQRT(Sheet1!B$7))))*400+100*AE141-400*Sheet1!$B$13</f>
        <v>91.785674818451298</v>
      </c>
    </row>
    <row r="142" spans="4:32" x14ac:dyDescent="0.2">
      <c r="D142" s="1">
        <v>42538</v>
      </c>
      <c r="E142">
        <v>95.33</v>
      </c>
      <c r="F142">
        <v>206.52</v>
      </c>
      <c r="G142" s="3">
        <f t="shared" si="41"/>
        <v>-2.2199999999999989</v>
      </c>
      <c r="H142" s="3">
        <f t="shared" si="42"/>
        <v>-1.8499999999999943</v>
      </c>
      <c r="J142" s="3">
        <f t="shared" si="43"/>
        <v>-2.2649490064920164</v>
      </c>
      <c r="K142" s="3">
        <f t="shared" si="44"/>
        <v>-1.9387363016659784</v>
      </c>
      <c r="L142" s="4">
        <f t="shared" si="45"/>
        <v>4.5084663856886245</v>
      </c>
      <c r="M142" s="4">
        <f t="shared" si="46"/>
        <v>1.0248409790459601</v>
      </c>
      <c r="N142" s="3">
        <f t="shared" si="47"/>
        <v>-2.2646544828440662</v>
      </c>
      <c r="O142" s="3">
        <f t="shared" si="48"/>
        <v>-1.9383782121414577</v>
      </c>
      <c r="P142" s="4">
        <f t="shared" si="49"/>
        <v>4.5082167606922168</v>
      </c>
      <c r="Q142" s="4">
        <f t="shared" si="50"/>
        <v>1.0248977256354195</v>
      </c>
      <c r="R142" s="4">
        <f t="shared" si="51"/>
        <v>8.7507154855614999E-2</v>
      </c>
      <c r="S142" s="4">
        <f t="shared" si="40"/>
        <v>-0.7899563946346253</v>
      </c>
      <c r="U142" s="10">
        <f t="shared" si="52"/>
        <v>-3.7692389255442746</v>
      </c>
      <c r="V142" s="7">
        <f t="shared" si="53"/>
        <v>-3.7727350111100719</v>
      </c>
      <c r="X142" s="4">
        <f t="shared" ca="1" si="54"/>
        <v>-1.7611204217545553</v>
      </c>
      <c r="Y142" s="4">
        <f t="shared" ca="1" si="54"/>
        <v>-0.34589458486446556</v>
      </c>
      <c r="Z142" s="4">
        <f t="shared" ca="1" si="55"/>
        <v>-3.0549623000991528</v>
      </c>
      <c r="AA142" s="4">
        <f t="shared" ca="1" si="56"/>
        <v>-2.5947698524453133</v>
      </c>
      <c r="AB142" s="4">
        <f ca="1">Sheet1!AC142</f>
        <v>0.99393495958246281</v>
      </c>
      <c r="AC142" s="7">
        <f t="shared" ca="1" si="57"/>
        <v>0.60233539623392673</v>
      </c>
      <c r="AD142" s="4">
        <f t="shared" ca="1" si="58"/>
        <v>-1.8401119275099314</v>
      </c>
      <c r="AE142" s="4">
        <f t="shared" ca="1" si="59"/>
        <v>-1.5629217272084954</v>
      </c>
      <c r="AF142" s="21">
        <f ca="1">(Sheet1!B$4*EXP(-Sheet1!B$8*Sheet1!B$7)*NORMSDIST((LN(Sheet1!B$4/(Sheet1!B$5+AD142))-Sheet1!B$8*Sheet1!B$7+Sheet1!B$9*Sheet1!B$7+0.5*Sheet1!B$6*Sheet1!B$6*Sheet1!B$7)/(Sheet1!B$6*SQRT(Sheet1!B$7)))-(Sheet1!B$5+AD142)*EXP(-Sheet1!B$9*Sheet1!B$7)*NORMSDIST((LN(Sheet1!B$4/(Sheet1!B$5+AD142))-Sheet1!B$8*Sheet1!B$7+Sheet1!B$9*Sheet1!B$7-0.5*Sheet1!B$6*Sheet1!B$6*Sheet1!B$7)/(Sheet1!B$6*SQRT(Sheet1!B$7))))*400+100*AE142-400*Sheet1!$B$13</f>
        <v>147.42643940568132</v>
      </c>
    </row>
    <row r="143" spans="4:32" x14ac:dyDescent="0.2">
      <c r="D143" s="1">
        <v>42537</v>
      </c>
      <c r="E143">
        <v>97.55</v>
      </c>
      <c r="F143">
        <v>208.37</v>
      </c>
      <c r="G143" s="3">
        <f t="shared" si="41"/>
        <v>0.40999999999999659</v>
      </c>
      <c r="H143" s="3">
        <f t="shared" si="42"/>
        <v>0.62000000000000455</v>
      </c>
      <c r="J143" s="3">
        <f t="shared" si="43"/>
        <v>0.36505099350797893</v>
      </c>
      <c r="K143" s="3">
        <f t="shared" si="44"/>
        <v>0.53126369833402054</v>
      </c>
      <c r="L143" s="4">
        <f t="shared" si="45"/>
        <v>3.6614095749862199</v>
      </c>
      <c r="M143" s="4">
        <f t="shared" si="46"/>
        <v>1.2619350580909321</v>
      </c>
      <c r="N143" s="3">
        <f t="shared" si="47"/>
        <v>0.36534551715592928</v>
      </c>
      <c r="O143" s="3">
        <f t="shared" si="48"/>
        <v>0.53162178785854119</v>
      </c>
      <c r="P143" s="4">
        <f t="shared" si="49"/>
        <v>3.6614880997655139</v>
      </c>
      <c r="Q143" s="4">
        <f t="shared" si="50"/>
        <v>1.2619079944574532</v>
      </c>
      <c r="R143" s="4">
        <f t="shared" si="51"/>
        <v>-0.12052487075031593</v>
      </c>
      <c r="S143" s="4">
        <f t="shared" si="40"/>
        <v>-0.68985031374065908</v>
      </c>
      <c r="U143" s="10">
        <f t="shared" si="52"/>
        <v>-2.8109689792352661</v>
      </c>
      <c r="V143" s="7">
        <f t="shared" si="53"/>
        <v>-2.8111761866941785</v>
      </c>
      <c r="X143" s="4">
        <f t="shared" ca="1" si="54"/>
        <v>1.4028791860366359</v>
      </c>
      <c r="Y143" s="4">
        <f t="shared" ca="1" si="54"/>
        <v>-0.48292001113927829</v>
      </c>
      <c r="Z143" s="4">
        <f t="shared" ca="1" si="55"/>
        <v>2.4335320696956897</v>
      </c>
      <c r="AA143" s="4">
        <f t="shared" ca="1" si="56"/>
        <v>0.96834307025792055</v>
      </c>
      <c r="AB143" s="4">
        <f ca="1">Sheet1!AC143</f>
        <v>0.91078641316133169</v>
      </c>
      <c r="AC143" s="7">
        <f t="shared" ca="1" si="57"/>
        <v>0.7575976898473552</v>
      </c>
      <c r="AD143" s="4">
        <f t="shared" ca="1" si="58"/>
        <v>1.8436382741709074</v>
      </c>
      <c r="AE143" s="4">
        <f t="shared" ca="1" si="59"/>
        <v>0.73361447300709581</v>
      </c>
      <c r="AF143" s="21">
        <f ca="1">(Sheet1!B$4*EXP(-Sheet1!B$8*Sheet1!B$7)*NORMSDIST((LN(Sheet1!B$4/(Sheet1!B$5+AD143))-Sheet1!B$8*Sheet1!B$7+Sheet1!B$9*Sheet1!B$7+0.5*Sheet1!B$6*Sheet1!B$6*Sheet1!B$7)/(Sheet1!B$6*SQRT(Sheet1!B$7)))-(Sheet1!B$5+AD143)*EXP(-Sheet1!B$9*Sheet1!B$7)*NORMSDIST((LN(Sheet1!B$4/(Sheet1!B$5+AD143))-Sheet1!B$8*Sheet1!B$7+Sheet1!B$9*Sheet1!B$7-0.5*Sheet1!B$6*Sheet1!B$6*Sheet1!B$7)/(Sheet1!B$6*SQRT(Sheet1!B$7))))*400+100*AE143-400*Sheet1!$B$13</f>
        <v>-213.38476478900338</v>
      </c>
    </row>
    <row r="144" spans="4:32" x14ac:dyDescent="0.2">
      <c r="D144" s="1">
        <v>42536</v>
      </c>
      <c r="E144">
        <v>97.14</v>
      </c>
      <c r="F144">
        <v>207.75</v>
      </c>
      <c r="G144" s="3">
        <f t="shared" si="41"/>
        <v>-0.31999999999999318</v>
      </c>
      <c r="H144" s="3">
        <f t="shared" si="42"/>
        <v>-0.28999999999999204</v>
      </c>
      <c r="J144" s="3">
        <f t="shared" si="43"/>
        <v>-0.36494900649201084</v>
      </c>
      <c r="K144" s="3">
        <f t="shared" si="44"/>
        <v>-0.37873630166597611</v>
      </c>
      <c r="L144" s="4">
        <f t="shared" si="45"/>
        <v>3.6465281118540962</v>
      </c>
      <c r="M144" s="4">
        <f t="shared" si="46"/>
        <v>1.2670850088018746</v>
      </c>
      <c r="N144" s="3">
        <f t="shared" si="47"/>
        <v>-0.36465448284406049</v>
      </c>
      <c r="O144" s="3">
        <f t="shared" si="48"/>
        <v>-0.37837821214145539</v>
      </c>
      <c r="P144" s="4">
        <f t="shared" si="49"/>
        <v>3.6464889053955898</v>
      </c>
      <c r="Q144" s="4">
        <f t="shared" si="50"/>
        <v>1.2670986322948046</v>
      </c>
      <c r="R144" s="4">
        <f t="shared" si="51"/>
        <v>-0.12462975884641736</v>
      </c>
      <c r="S144" s="4">
        <f t="shared" si="40"/>
        <v>-0.68978916858892148</v>
      </c>
      <c r="U144" s="10">
        <f t="shared" si="52"/>
        <v>-2.792112209648288</v>
      </c>
      <c r="V144" s="7">
        <f t="shared" si="53"/>
        <v>-2.7923584792722349</v>
      </c>
      <c r="X144" s="4">
        <f t="shared" ca="1" si="54"/>
        <v>0.54764174871103022</v>
      </c>
      <c r="Y144" s="4">
        <f t="shared" ca="1" si="54"/>
        <v>-0.56579538265573093</v>
      </c>
      <c r="Z144" s="4">
        <f t="shared" ca="1" si="55"/>
        <v>0.94997756860134697</v>
      </c>
      <c r="AA144" s="4">
        <f t="shared" ca="1" si="56"/>
        <v>-0.16846868395904455</v>
      </c>
      <c r="AB144" s="4">
        <f ca="1">Sheet1!AC144</f>
        <v>0.4427165312856145</v>
      </c>
      <c r="AC144" s="7">
        <f t="shared" ca="1" si="57"/>
        <v>1.0890242446466187</v>
      </c>
      <c r="AD144" s="4">
        <f t="shared" ca="1" si="58"/>
        <v>1.0345486040773133</v>
      </c>
      <c r="AE144" s="4">
        <f t="shared" ca="1" si="59"/>
        <v>-0.18346648129510842</v>
      </c>
      <c r="AF144" s="21">
        <f ca="1">(Sheet1!B$4*EXP(-Sheet1!B$8*Sheet1!B$7)*NORMSDIST((LN(Sheet1!B$4/(Sheet1!B$5+AD144))-Sheet1!B$8*Sheet1!B$7+Sheet1!B$9*Sheet1!B$7+0.5*Sheet1!B$6*Sheet1!B$6*Sheet1!B$7)/(Sheet1!B$6*SQRT(Sheet1!B$7)))-(Sheet1!B$5+AD144)*EXP(-Sheet1!B$9*Sheet1!B$7)*NORMSDIST((LN(Sheet1!B$4/(Sheet1!B$5+AD144))-Sheet1!B$8*Sheet1!B$7+Sheet1!B$9*Sheet1!B$7-0.5*Sheet1!B$6*Sheet1!B$6*Sheet1!B$7)/(Sheet1!B$6*SQRT(Sheet1!B$7))))*400+100*AE144-400*Sheet1!$B$13</f>
        <v>-181.38217449923877</v>
      </c>
    </row>
    <row r="145" spans="4:32" x14ac:dyDescent="0.2">
      <c r="D145" s="1">
        <v>42535</v>
      </c>
      <c r="E145">
        <v>97.46</v>
      </c>
      <c r="F145">
        <v>208.04</v>
      </c>
      <c r="G145" s="3">
        <f t="shared" si="41"/>
        <v>0.11999999999999034</v>
      </c>
      <c r="H145" s="3">
        <f t="shared" si="42"/>
        <v>-0.40999999999999659</v>
      </c>
      <c r="J145" s="3">
        <f t="shared" si="43"/>
        <v>7.5050993507972702E-2</v>
      </c>
      <c r="K145" s="3">
        <f t="shared" si="44"/>
        <v>-0.49873630166598065</v>
      </c>
      <c r="L145" s="4">
        <f t="shared" si="45"/>
        <v>3.6935237941348551</v>
      </c>
      <c r="M145" s="4">
        <f t="shared" si="46"/>
        <v>1.2509628642549993</v>
      </c>
      <c r="N145" s="3">
        <f t="shared" si="47"/>
        <v>7.5345517155923025E-2</v>
      </c>
      <c r="O145" s="3">
        <f t="shared" si="48"/>
        <v>-0.49837821214145994</v>
      </c>
      <c r="P145" s="4">
        <f t="shared" si="49"/>
        <v>3.6934978124873346</v>
      </c>
      <c r="Q145" s="4">
        <f t="shared" si="50"/>
        <v>1.2509716640642452</v>
      </c>
      <c r="R145" s="4">
        <f t="shared" si="51"/>
        <v>-0.11182059556080759</v>
      </c>
      <c r="S145" s="4">
        <f t="shared" si="40"/>
        <v>-0.69024157061804692</v>
      </c>
      <c r="U145" s="10">
        <f t="shared" si="52"/>
        <v>-2.8509611747160299</v>
      </c>
      <c r="V145" s="7">
        <f t="shared" si="53"/>
        <v>-2.8515255511329496</v>
      </c>
      <c r="X145" s="4">
        <f t="shared" ca="1" si="54"/>
        <v>0.52578119574325932</v>
      </c>
      <c r="Y145" s="4">
        <f t="shared" ca="1" si="54"/>
        <v>-1.3561261740767629</v>
      </c>
      <c r="Z145" s="4">
        <f t="shared" ca="1" si="55"/>
        <v>0.91205672891831924</v>
      </c>
      <c r="AA145" s="4">
        <f t="shared" ca="1" si="56"/>
        <v>-1.3392386201295126</v>
      </c>
      <c r="AB145" s="4">
        <f ca="1">Sheet1!AC145</f>
        <v>0.93458254000249341</v>
      </c>
      <c r="AC145" s="7">
        <f t="shared" ca="1" si="57"/>
        <v>0.73148412443735189</v>
      </c>
      <c r="AD145" s="4">
        <f t="shared" ca="1" si="58"/>
        <v>0.66715501779001196</v>
      </c>
      <c r="AE145" s="4">
        <f t="shared" ca="1" si="59"/>
        <v>-0.97963178945812379</v>
      </c>
      <c r="AF145" s="21">
        <f ca="1">(Sheet1!B$4*EXP(-Sheet1!B$8*Sheet1!B$7)*NORMSDIST((LN(Sheet1!B$4/(Sheet1!B$5+AD145))-Sheet1!B$8*Sheet1!B$7+Sheet1!B$9*Sheet1!B$7+0.5*Sheet1!B$6*Sheet1!B$6*Sheet1!B$7)/(Sheet1!B$6*SQRT(Sheet1!B$7)))-(Sheet1!B$5+AD145)*EXP(-Sheet1!B$9*Sheet1!B$7)*NORMSDIST((LN(Sheet1!B$4/(Sheet1!B$5+AD145))-Sheet1!B$8*Sheet1!B$7+Sheet1!B$9*Sheet1!B$7-0.5*Sheet1!B$6*Sheet1!B$6*Sheet1!B$7)/(Sheet1!B$6*SQRT(Sheet1!B$7))))*400+100*AE145-400*Sheet1!$B$13</f>
        <v>-203.72852310038297</v>
      </c>
    </row>
    <row r="146" spans="4:32" x14ac:dyDescent="0.2">
      <c r="D146" s="1">
        <v>42534</v>
      </c>
      <c r="E146">
        <v>97.34</v>
      </c>
      <c r="F146">
        <v>208.45</v>
      </c>
      <c r="G146" s="3">
        <f t="shared" si="41"/>
        <v>-1.4899999999999949</v>
      </c>
      <c r="H146" s="3">
        <f t="shared" si="42"/>
        <v>-1.6200000000000045</v>
      </c>
      <c r="J146" s="3">
        <f t="shared" si="43"/>
        <v>-1.5349490064920126</v>
      </c>
      <c r="K146" s="3">
        <f t="shared" si="44"/>
        <v>-1.7087363016659887</v>
      </c>
      <c r="L146" s="4">
        <f t="shared" si="45"/>
        <v>4.1145865082445159</v>
      </c>
      <c r="M146" s="4">
        <f t="shared" si="46"/>
        <v>1.1229466424990164</v>
      </c>
      <c r="N146" s="3">
        <f t="shared" si="47"/>
        <v>-1.5346544828440623</v>
      </c>
      <c r="O146" s="3">
        <f t="shared" si="48"/>
        <v>-1.7083782121414679</v>
      </c>
      <c r="P146" s="4">
        <f t="shared" si="49"/>
        <v>4.1145417544969032</v>
      </c>
      <c r="Q146" s="4">
        <f t="shared" si="50"/>
        <v>1.1229588567560636</v>
      </c>
      <c r="R146" s="4">
        <f t="shared" si="51"/>
        <v>-3.8670593394130037E-3</v>
      </c>
      <c r="S146" s="4">
        <f t="shared" si="40"/>
        <v>-0.72348678977100478</v>
      </c>
      <c r="U146" s="10">
        <f t="shared" si="52"/>
        <v>-3.3477262875362168</v>
      </c>
      <c r="V146" s="7">
        <f t="shared" si="53"/>
        <v>-3.3503384491514656</v>
      </c>
      <c r="X146" s="4">
        <f t="shared" ca="1" si="54"/>
        <v>-1.1635346468334449</v>
      </c>
      <c r="Y146" s="4">
        <f t="shared" ca="1" si="54"/>
        <v>-0.49039904651821581</v>
      </c>
      <c r="Z146" s="4">
        <f t="shared" ca="1" si="55"/>
        <v>-2.0183483406512615</v>
      </c>
      <c r="AA146" s="4">
        <f t="shared" ca="1" si="56"/>
        <v>-2.093628823993591</v>
      </c>
      <c r="AB146" s="4">
        <f ca="1">Sheet1!AC146</f>
        <v>3.6185102502501287E-2</v>
      </c>
      <c r="AC146" s="7">
        <f t="shared" ca="1" si="57"/>
        <v>1.8572991401208641</v>
      </c>
      <c r="AD146" s="4">
        <f t="shared" ca="1" si="58"/>
        <v>-3.7486766375559606</v>
      </c>
      <c r="AE146" s="4">
        <f t="shared" ca="1" si="59"/>
        <v>-3.8884950145355521</v>
      </c>
      <c r="AF146" s="21">
        <f ca="1">(Sheet1!B$4*EXP(-Sheet1!B$8*Sheet1!B$7)*NORMSDIST((LN(Sheet1!B$4/(Sheet1!B$5+AD146))-Sheet1!B$8*Sheet1!B$7+Sheet1!B$9*Sheet1!B$7+0.5*Sheet1!B$6*Sheet1!B$6*Sheet1!B$7)/(Sheet1!B$6*SQRT(Sheet1!B$7)))-(Sheet1!B$5+AD146)*EXP(-Sheet1!B$9*Sheet1!B$7)*NORMSDIST((LN(Sheet1!B$4/(Sheet1!B$5+AD146))-Sheet1!B$8*Sheet1!B$7+Sheet1!B$9*Sheet1!B$7-0.5*Sheet1!B$6*Sheet1!B$6*Sheet1!B$7)/(Sheet1!B$6*SQRT(Sheet1!B$7))))*400+100*AE146-400*Sheet1!$B$13</f>
        <v>248.91654363751377</v>
      </c>
    </row>
    <row r="147" spans="4:32" x14ac:dyDescent="0.2">
      <c r="D147" s="1">
        <v>42531</v>
      </c>
      <c r="E147">
        <v>98.83</v>
      </c>
      <c r="F147">
        <v>210.07</v>
      </c>
      <c r="G147" s="3">
        <f t="shared" si="41"/>
        <v>-0.82000000000000739</v>
      </c>
      <c r="H147" s="3">
        <f t="shared" si="42"/>
        <v>-2.0100000000000193</v>
      </c>
      <c r="J147" s="3">
        <f t="shared" si="43"/>
        <v>-0.864949006492025</v>
      </c>
      <c r="K147" s="3">
        <f t="shared" si="44"/>
        <v>-2.0987363016660034</v>
      </c>
      <c r="L147" s="4">
        <f t="shared" si="45"/>
        <v>4.2848398550627262</v>
      </c>
      <c r="M147" s="4">
        <f t="shared" si="46"/>
        <v>1.078327606397157</v>
      </c>
      <c r="N147" s="3">
        <f t="shared" si="47"/>
        <v>-0.86465448284407476</v>
      </c>
      <c r="O147" s="3">
        <f t="shared" si="48"/>
        <v>-2.0983782121414825</v>
      </c>
      <c r="P147" s="4">
        <f t="shared" si="49"/>
        <v>4.2850281026733947</v>
      </c>
      <c r="Q147" s="4">
        <f t="shared" si="50"/>
        <v>1.0782802338734399</v>
      </c>
      <c r="R147" s="4">
        <f t="shared" si="51"/>
        <v>3.6732583419407661E-2</v>
      </c>
      <c r="S147" s="4">
        <f t="shared" si="40"/>
        <v>-0.74889476683636602</v>
      </c>
      <c r="U147" s="10">
        <f t="shared" si="52"/>
        <v>-3.5349017313180315</v>
      </c>
      <c r="V147" s="7">
        <f t="shared" si="53"/>
        <v>-3.5376742726247858</v>
      </c>
      <c r="X147" s="4">
        <f t="shared" ca="1" si="54"/>
        <v>5.806393404570883E-2</v>
      </c>
      <c r="Y147" s="4">
        <f t="shared" ca="1" si="54"/>
        <v>0.59401303055051147</v>
      </c>
      <c r="Z147" s="4">
        <f t="shared" ca="1" si="55"/>
        <v>0.1007217492420889</v>
      </c>
      <c r="AA147" s="4">
        <f t="shared" ca="1" si="56"/>
        <v>0.92944824521011515</v>
      </c>
      <c r="AB147" s="4">
        <f ca="1">Sheet1!AC147</f>
        <v>0.39907627043481564</v>
      </c>
      <c r="AC147" s="7">
        <f t="shared" ca="1" si="57"/>
        <v>1.1234515183833986</v>
      </c>
      <c r="AD147" s="4">
        <f t="shared" ca="1" si="58"/>
        <v>0.11315600212025671</v>
      </c>
      <c r="AE147" s="4">
        <f t="shared" ca="1" si="59"/>
        <v>1.0441900423400894</v>
      </c>
      <c r="AF147" s="21">
        <f ca="1">(Sheet1!B$4*EXP(-Sheet1!B$8*Sheet1!B$7)*NORMSDIST((LN(Sheet1!B$4/(Sheet1!B$5+AD147))-Sheet1!B$8*Sheet1!B$7+Sheet1!B$9*Sheet1!B$7+0.5*Sheet1!B$6*Sheet1!B$6*Sheet1!B$7)/(Sheet1!B$6*SQRT(Sheet1!B$7)))-(Sheet1!B$5+AD147)*EXP(-Sheet1!B$9*Sheet1!B$7)*NORMSDIST((LN(Sheet1!B$4/(Sheet1!B$5+AD147))-Sheet1!B$8*Sheet1!B$7+Sheet1!B$9*Sheet1!B$7-0.5*Sheet1!B$6*Sheet1!B$6*Sheet1!B$7)/(Sheet1!B$6*SQRT(Sheet1!B$7))))*400+100*AE147-400*Sheet1!$B$13</f>
        <v>86.318792284657775</v>
      </c>
    </row>
    <row r="148" spans="4:32" x14ac:dyDescent="0.2">
      <c r="D148" s="1">
        <v>42530</v>
      </c>
      <c r="E148">
        <v>99.65</v>
      </c>
      <c r="F148">
        <v>212.08</v>
      </c>
      <c r="G148" s="3">
        <f t="shared" si="41"/>
        <v>0.71000000000000796</v>
      </c>
      <c r="H148" s="3">
        <f t="shared" si="42"/>
        <v>-0.28999999999999204</v>
      </c>
      <c r="J148" s="3">
        <f t="shared" si="43"/>
        <v>0.66505099350799035</v>
      </c>
      <c r="K148" s="3">
        <f t="shared" si="44"/>
        <v>-0.37873630166597611</v>
      </c>
      <c r="L148" s="4">
        <f t="shared" si="45"/>
        <v>3.8600260974075864</v>
      </c>
      <c r="M148" s="4">
        <f t="shared" si="46"/>
        <v>1.1970025559692605</v>
      </c>
      <c r="N148" s="3">
        <f t="shared" si="47"/>
        <v>0.66534551715594059</v>
      </c>
      <c r="O148" s="3">
        <f t="shared" si="48"/>
        <v>-0.37837821214145539</v>
      </c>
      <c r="P148" s="4">
        <f t="shared" si="49"/>
        <v>3.8599283548012733</v>
      </c>
      <c r="Q148" s="4">
        <f t="shared" si="50"/>
        <v>1.1970328669333068</v>
      </c>
      <c r="R148" s="4">
        <f t="shared" si="51"/>
        <v>-6.7745902998517238E-2</v>
      </c>
      <c r="S148" s="4">
        <f t="shared" si="40"/>
        <v>-0.69757860464217702</v>
      </c>
      <c r="U148" s="10">
        <f t="shared" si="52"/>
        <v>-3.0536090265709661</v>
      </c>
      <c r="V148" s="7">
        <f t="shared" si="53"/>
        <v>-3.055255470126867</v>
      </c>
      <c r="X148" s="4">
        <f t="shared" ca="1" si="54"/>
        <v>0.86066626037747562</v>
      </c>
      <c r="Y148" s="4">
        <f t="shared" ca="1" si="54"/>
        <v>-0.19902797709872241</v>
      </c>
      <c r="Z148" s="4">
        <f t="shared" ca="1" si="55"/>
        <v>1.4929717161538607</v>
      </c>
      <c r="AA148" s="4">
        <f t="shared" ca="1" si="56"/>
        <v>0.73493379127729852</v>
      </c>
      <c r="AB148" s="4">
        <f ca="1">Sheet1!AC148</f>
        <v>0.72439055133608043</v>
      </c>
      <c r="AC148" s="7">
        <f t="shared" ca="1" si="57"/>
        <v>0.89916092851076523</v>
      </c>
      <c r="AD148" s="4">
        <f t="shared" ca="1" si="58"/>
        <v>1.3424218345372161</v>
      </c>
      <c r="AE148" s="4">
        <f t="shared" ca="1" si="59"/>
        <v>0.66082375015883266</v>
      </c>
      <c r="AF148" s="21">
        <f ca="1">(Sheet1!B$4*EXP(-Sheet1!B$8*Sheet1!B$7)*NORMSDIST((LN(Sheet1!B$4/(Sheet1!B$5+AD148))-Sheet1!B$8*Sheet1!B$7+Sheet1!B$9*Sheet1!B$7+0.5*Sheet1!B$6*Sheet1!B$6*Sheet1!B$7)/(Sheet1!B$6*SQRT(Sheet1!B$7)))-(Sheet1!B$5+AD148)*EXP(-Sheet1!B$9*Sheet1!B$7)*NORMSDIST((LN(Sheet1!B$4/(Sheet1!B$5+AD148))-Sheet1!B$8*Sheet1!B$7+Sheet1!B$9*Sheet1!B$7-0.5*Sheet1!B$6*Sheet1!B$6*Sheet1!B$7)/(Sheet1!B$6*SQRT(Sheet1!B$7))))*400+100*AE148-400*Sheet1!$B$13</f>
        <v>-144.41679105754929</v>
      </c>
    </row>
    <row r="149" spans="4:32" x14ac:dyDescent="0.2">
      <c r="D149" s="1">
        <v>42529</v>
      </c>
      <c r="E149">
        <v>98.94</v>
      </c>
      <c r="F149">
        <v>212.37</v>
      </c>
      <c r="G149" s="3">
        <f t="shared" si="41"/>
        <v>-9.0000000000003411E-2</v>
      </c>
      <c r="H149" s="3">
        <f t="shared" si="42"/>
        <v>0.68999999999999773</v>
      </c>
      <c r="J149" s="3">
        <f t="shared" si="43"/>
        <v>-0.13494900649202105</v>
      </c>
      <c r="K149" s="3">
        <f t="shared" si="44"/>
        <v>0.60126369833401372</v>
      </c>
      <c r="L149" s="4">
        <f t="shared" si="45"/>
        <v>3.738178601441533</v>
      </c>
      <c r="M149" s="4">
        <f t="shared" si="46"/>
        <v>1.2360193552344363</v>
      </c>
      <c r="N149" s="3">
        <f t="shared" si="47"/>
        <v>-0.13465448284407072</v>
      </c>
      <c r="O149" s="3">
        <f t="shared" si="48"/>
        <v>0.60162178785853437</v>
      </c>
      <c r="P149" s="4">
        <f t="shared" si="49"/>
        <v>3.738222660470703</v>
      </c>
      <c r="Q149" s="4">
        <f t="shared" si="50"/>
        <v>1.2360047873989239</v>
      </c>
      <c r="R149" s="4">
        <f t="shared" si="51"/>
        <v>-9.9784248530632169E-2</v>
      </c>
      <c r="S149" s="4">
        <f t="shared" si="40"/>
        <v>-0.69136351621191372</v>
      </c>
      <c r="U149" s="10">
        <f t="shared" si="52"/>
        <v>-2.9062784065289935</v>
      </c>
      <c r="V149" s="7">
        <f t="shared" si="53"/>
        <v>-2.9070520704841973</v>
      </c>
      <c r="X149" s="4">
        <f t="shared" ca="1" si="54"/>
        <v>-0.12094236007344762</v>
      </c>
      <c r="Y149" s="4">
        <f t="shared" ca="1" si="54"/>
        <v>-1.2712412204110837</v>
      </c>
      <c r="Z149" s="4">
        <f t="shared" ca="1" si="55"/>
        <v>-0.20979505202790305</v>
      </c>
      <c r="AA149" s="4">
        <f t="shared" ca="1" si="56"/>
        <v>-1.9851560309686169</v>
      </c>
      <c r="AB149" s="4">
        <f ca="1">Sheet1!AC149</f>
        <v>0.28549226277317075</v>
      </c>
      <c r="AC149" s="7">
        <f t="shared" ca="1" si="57"/>
        <v>1.2292974752705073</v>
      </c>
      <c r="AD149" s="4">
        <f t="shared" ca="1" si="58"/>
        <v>-0.25790052778214595</v>
      </c>
      <c r="AE149" s="4">
        <f t="shared" ca="1" si="59"/>
        <v>-2.4403472968877415</v>
      </c>
      <c r="AF149" s="21">
        <f ca="1">(Sheet1!B$4*EXP(-Sheet1!B$8*Sheet1!B$7)*NORMSDIST((LN(Sheet1!B$4/(Sheet1!B$5+AD149))-Sheet1!B$8*Sheet1!B$7+Sheet1!B$9*Sheet1!B$7+0.5*Sheet1!B$6*Sheet1!B$6*Sheet1!B$7)/(Sheet1!B$6*SQRT(Sheet1!B$7)))-(Sheet1!B$5+AD149)*EXP(-Sheet1!B$9*Sheet1!B$7)*NORMSDIST((LN(Sheet1!B$4/(Sheet1!B$5+AD149))-Sheet1!B$8*Sheet1!B$7+Sheet1!B$9*Sheet1!B$7-0.5*Sheet1!B$6*Sheet1!B$6*Sheet1!B$7)/(Sheet1!B$6*SQRT(Sheet1!B$7))))*400+100*AE149-400*Sheet1!$B$13</f>
        <v>-202.53386551392396</v>
      </c>
    </row>
    <row r="150" spans="4:32" x14ac:dyDescent="0.2">
      <c r="D150" s="1">
        <v>42528</v>
      </c>
      <c r="E150">
        <v>99.03</v>
      </c>
      <c r="F150">
        <v>211.68</v>
      </c>
      <c r="G150" s="3">
        <f t="shared" si="41"/>
        <v>0.40000000000000568</v>
      </c>
      <c r="H150" s="3">
        <f t="shared" si="42"/>
        <v>0.33000000000001251</v>
      </c>
      <c r="J150" s="3">
        <f t="shared" si="43"/>
        <v>0.35505099350798802</v>
      </c>
      <c r="K150" s="3">
        <f t="shared" si="44"/>
        <v>0.24126369833402844</v>
      </c>
      <c r="L150" s="4">
        <f t="shared" si="45"/>
        <v>3.641414029631127</v>
      </c>
      <c r="M150" s="4">
        <f t="shared" si="46"/>
        <v>1.2688645309506266</v>
      </c>
      <c r="N150" s="3">
        <f t="shared" si="47"/>
        <v>0.35534551715593837</v>
      </c>
      <c r="O150" s="3">
        <f t="shared" si="48"/>
        <v>0.24162178785854915</v>
      </c>
      <c r="P150" s="4">
        <f t="shared" si="49"/>
        <v>3.6414435558899689</v>
      </c>
      <c r="Q150" s="4">
        <f t="shared" si="50"/>
        <v>1.2688542424971598</v>
      </c>
      <c r="R150" s="4">
        <f t="shared" si="51"/>
        <v>-0.12601433507786197</v>
      </c>
      <c r="S150" s="4">
        <f t="shared" si="40"/>
        <v>-0.68978646328499027</v>
      </c>
      <c r="U150" s="10">
        <f t="shared" si="52"/>
        <v>-2.7857523151674179</v>
      </c>
      <c r="V150" s="7">
        <f t="shared" si="53"/>
        <v>-2.7858739541711293</v>
      </c>
      <c r="X150" s="4">
        <f t="shared" ca="1" si="54"/>
        <v>0.66063451189683664</v>
      </c>
      <c r="Y150" s="4">
        <f t="shared" ca="1" si="54"/>
        <v>1.2672576329994698</v>
      </c>
      <c r="Z150" s="4">
        <f t="shared" ca="1" si="55"/>
        <v>1.145982695481182</v>
      </c>
      <c r="AA150" s="4">
        <f t="shared" ca="1" si="56"/>
        <v>2.6210109912776973</v>
      </c>
      <c r="AB150" s="4">
        <f ca="1">Sheet1!AC150</f>
        <v>0.70831806954346732</v>
      </c>
      <c r="AC150" s="7">
        <f t="shared" ca="1" si="57"/>
        <v>0.90962459014563701</v>
      </c>
      <c r="AD150" s="4">
        <f t="shared" ca="1" si="58"/>
        <v>1.0424140396910626</v>
      </c>
      <c r="AE150" s="4">
        <f t="shared" ca="1" si="59"/>
        <v>2.3841360487081853</v>
      </c>
      <c r="AF150" s="21">
        <f ca="1">(Sheet1!B$4*EXP(-Sheet1!B$8*Sheet1!B$7)*NORMSDIST((LN(Sheet1!B$4/(Sheet1!B$5+AD150))-Sheet1!B$8*Sheet1!B$7+Sheet1!B$9*Sheet1!B$7+0.5*Sheet1!B$6*Sheet1!B$6*Sheet1!B$7)/(Sheet1!B$6*SQRT(Sheet1!B$7)))-(Sheet1!B$5+AD150)*EXP(-Sheet1!B$9*Sheet1!B$7)*NORMSDIST((LN(Sheet1!B$4/(Sheet1!B$5+AD150))-Sheet1!B$8*Sheet1!B$7+Sheet1!B$9*Sheet1!B$7-0.5*Sheet1!B$6*Sheet1!B$6*Sheet1!B$7)/(Sheet1!B$6*SQRT(Sheet1!B$7))))*400+100*AE150-400*Sheet1!$B$13</f>
        <v>74.159510219748427</v>
      </c>
    </row>
    <row r="151" spans="4:32" x14ac:dyDescent="0.2">
      <c r="D151" s="1">
        <v>42527</v>
      </c>
      <c r="E151">
        <v>98.63</v>
      </c>
      <c r="F151">
        <v>211.35</v>
      </c>
      <c r="G151" s="3">
        <f t="shared" si="41"/>
        <v>0.70999999999999375</v>
      </c>
      <c r="H151" s="3">
        <f t="shared" si="42"/>
        <v>1.0699999999999932</v>
      </c>
      <c r="J151" s="3">
        <f t="shared" si="43"/>
        <v>0.66505099350797614</v>
      </c>
      <c r="K151" s="3">
        <f t="shared" si="44"/>
        <v>0.98126369833400917</v>
      </c>
      <c r="L151" s="4">
        <f t="shared" si="45"/>
        <v>3.7596795933002176</v>
      </c>
      <c r="M151" s="4">
        <f t="shared" si="46"/>
        <v>1.2289507629689065</v>
      </c>
      <c r="N151" s="3">
        <f t="shared" si="47"/>
        <v>0.66534551715592638</v>
      </c>
      <c r="O151" s="3">
        <f t="shared" si="48"/>
        <v>0.98162178785852983</v>
      </c>
      <c r="P151" s="4">
        <f t="shared" si="49"/>
        <v>3.7598590808150276</v>
      </c>
      <c r="Q151" s="4">
        <f t="shared" si="50"/>
        <v>1.2288920955259179</v>
      </c>
      <c r="R151" s="4">
        <f t="shared" si="51"/>
        <v>-9.4013044904528442E-2</v>
      </c>
      <c r="S151" s="4">
        <f t="shared" si="40"/>
        <v>-0.69213850991296355</v>
      </c>
      <c r="U151" s="10">
        <f t="shared" si="52"/>
        <v>-2.9328083870974155</v>
      </c>
      <c r="V151" s="7">
        <f t="shared" si="53"/>
        <v>-2.9335515764304674</v>
      </c>
      <c r="X151" s="4">
        <f t="shared" ca="1" si="54"/>
        <v>1.7235353540530391</v>
      </c>
      <c r="Y151" s="4">
        <f t="shared" ca="1" si="54"/>
        <v>0.8348552189799856</v>
      </c>
      <c r="Z151" s="4">
        <f t="shared" ca="1" si="55"/>
        <v>2.9897646205671573</v>
      </c>
      <c r="AA151" s="4">
        <f t="shared" ca="1" si="56"/>
        <v>3.2583370515471226</v>
      </c>
      <c r="AB151" s="4">
        <f ca="1">Sheet1!AC151</f>
        <v>0.52329097514480949</v>
      </c>
      <c r="AC151" s="7">
        <f t="shared" ca="1" si="57"/>
        <v>1.0308542182835969</v>
      </c>
      <c r="AD151" s="4">
        <f t="shared" ca="1" si="58"/>
        <v>3.0820114707867119</v>
      </c>
      <c r="AE151" s="4">
        <f t="shared" ca="1" si="59"/>
        <v>3.358870494177089</v>
      </c>
      <c r="AF151" s="21">
        <f ca="1">(Sheet1!B$4*EXP(-Sheet1!B$8*Sheet1!B$7)*NORMSDIST((LN(Sheet1!B$4/(Sheet1!B$5+AD151))-Sheet1!B$8*Sheet1!B$7+Sheet1!B$9*Sheet1!B$7+0.5*Sheet1!B$6*Sheet1!B$6*Sheet1!B$7)/(Sheet1!B$6*SQRT(Sheet1!B$7)))-(Sheet1!B$5+AD151)*EXP(-Sheet1!B$9*Sheet1!B$7)*NORMSDIST((LN(Sheet1!B$4/(Sheet1!B$5+AD151))-Sheet1!B$8*Sheet1!B$7+Sheet1!B$9*Sheet1!B$7-0.5*Sheet1!B$6*Sheet1!B$6*Sheet1!B$7)/(Sheet1!B$6*SQRT(Sheet1!B$7))))*400+100*AE151-400*Sheet1!$B$13</f>
        <v>-133.87480553615524</v>
      </c>
    </row>
    <row r="152" spans="4:32" x14ac:dyDescent="0.2">
      <c r="D152" s="1">
        <v>42524</v>
      </c>
      <c r="E152">
        <v>97.92</v>
      </c>
      <c r="F152">
        <v>210.28</v>
      </c>
      <c r="G152" s="3">
        <f t="shared" si="41"/>
        <v>0.20000000000000284</v>
      </c>
      <c r="H152" s="3">
        <f t="shared" si="42"/>
        <v>-0.62999999999999545</v>
      </c>
      <c r="J152" s="3">
        <f t="shared" si="43"/>
        <v>0.15505099350798521</v>
      </c>
      <c r="K152" s="3">
        <f t="shared" si="44"/>
        <v>-0.71873630166597946</v>
      </c>
      <c r="L152" s="4">
        <f t="shared" si="45"/>
        <v>3.7866477836652481</v>
      </c>
      <c r="M152" s="4">
        <f t="shared" si="46"/>
        <v>1.2201982779165697</v>
      </c>
      <c r="N152" s="3">
        <f t="shared" si="47"/>
        <v>0.15534551715593553</v>
      </c>
      <c r="O152" s="3">
        <f t="shared" si="48"/>
        <v>-0.71837821214145881</v>
      </c>
      <c r="P152" s="4">
        <f t="shared" si="49"/>
        <v>3.7866105024272709</v>
      </c>
      <c r="Q152" s="4">
        <f t="shared" si="50"/>
        <v>1.2202102914316511</v>
      </c>
      <c r="R152" s="4">
        <f t="shared" si="51"/>
        <v>-8.6923231390478861E-2</v>
      </c>
      <c r="S152" s="4">
        <f t="shared" si="40"/>
        <v>-0.69329914800871095</v>
      </c>
      <c r="U152" s="10">
        <f t="shared" si="52"/>
        <v>-2.9654055967691666</v>
      </c>
      <c r="V152" s="7">
        <f t="shared" si="53"/>
        <v>-2.9665758540373157</v>
      </c>
      <c r="X152" s="4">
        <f t="shared" ca="1" si="54"/>
        <v>-0.57328948358903498</v>
      </c>
      <c r="Y152" s="4">
        <f t="shared" ca="1" si="54"/>
        <v>-0.25298611809001109</v>
      </c>
      <c r="Z152" s="4">
        <f t="shared" ca="1" si="55"/>
        <v>-0.99446791813529989</v>
      </c>
      <c r="AA152" s="4">
        <f t="shared" ca="1" si="56"/>
        <v>-1.0480140903768635</v>
      </c>
      <c r="AB152" s="4">
        <f ca="1">Sheet1!AC152</f>
        <v>8.4919130338279358E-2</v>
      </c>
      <c r="AC152" s="7">
        <f t="shared" ca="1" si="57"/>
        <v>1.5931642823405519</v>
      </c>
      <c r="AD152" s="4">
        <f t="shared" ca="1" si="58"/>
        <v>-1.5843507671067276</v>
      </c>
      <c r="AE152" s="4">
        <f t="shared" ca="1" si="59"/>
        <v>-1.669658616178042</v>
      </c>
      <c r="AF152" s="21">
        <f ca="1">(Sheet1!B$4*EXP(-Sheet1!B$8*Sheet1!B$7)*NORMSDIST((LN(Sheet1!B$4/(Sheet1!B$5+AD152))-Sheet1!B$8*Sheet1!B$7+Sheet1!B$9*Sheet1!B$7+0.5*Sheet1!B$6*Sheet1!B$6*Sheet1!B$7)/(Sheet1!B$6*SQRT(Sheet1!B$7)))-(Sheet1!B$5+AD152)*EXP(-Sheet1!B$9*Sheet1!B$7)*NORMSDIST((LN(Sheet1!B$4/(Sheet1!B$5+AD152))-Sheet1!B$8*Sheet1!B$7+Sheet1!B$9*Sheet1!B$7-0.5*Sheet1!B$6*Sheet1!B$6*Sheet1!B$7)/(Sheet1!B$6*SQRT(Sheet1!B$7))))*400+100*AE152-400*Sheet1!$B$13</f>
        <v>93.471661508069246</v>
      </c>
    </row>
    <row r="153" spans="4:32" x14ac:dyDescent="0.2">
      <c r="D153" s="1">
        <v>42523</v>
      </c>
      <c r="E153">
        <v>97.72</v>
      </c>
      <c r="F153">
        <v>210.91</v>
      </c>
      <c r="G153" s="3">
        <f t="shared" si="41"/>
        <v>-0.73999999999999488</v>
      </c>
      <c r="H153" s="3">
        <f t="shared" si="42"/>
        <v>0.63999999999998636</v>
      </c>
      <c r="J153" s="3">
        <f t="shared" si="43"/>
        <v>-0.78494900649201249</v>
      </c>
      <c r="K153" s="3">
        <f t="shared" si="44"/>
        <v>0.55126369833400235</v>
      </c>
      <c r="L153" s="4">
        <f t="shared" si="45"/>
        <v>4.0057283557884542</v>
      </c>
      <c r="M153" s="4">
        <f t="shared" si="46"/>
        <v>1.153463413970186</v>
      </c>
      <c r="N153" s="3">
        <f t="shared" si="47"/>
        <v>-0.78465448284406225</v>
      </c>
      <c r="O153" s="3">
        <f t="shared" si="48"/>
        <v>0.551621787858523</v>
      </c>
      <c r="P153" s="4">
        <f t="shared" si="49"/>
        <v>4.0055864144704394</v>
      </c>
      <c r="Q153" s="4">
        <f t="shared" si="50"/>
        <v>1.1535042879148023</v>
      </c>
      <c r="R153" s="4">
        <f t="shared" si="51"/>
        <v>-3.0704536579939656E-2</v>
      </c>
      <c r="S153" s="4">
        <f t="shared" si="40"/>
        <v>-0.71045913621741175</v>
      </c>
      <c r="U153" s="10">
        <f t="shared" si="52"/>
        <v>-3.2241004642216859</v>
      </c>
      <c r="V153" s="7">
        <f t="shared" si="53"/>
        <v>-3.2264503977227776</v>
      </c>
      <c r="X153" s="4">
        <f t="shared" ca="1" si="54"/>
        <v>-6.0623507060661497E-2</v>
      </c>
      <c r="Y153" s="4">
        <f t="shared" ca="1" si="54"/>
        <v>-0.71382511864729614</v>
      </c>
      <c r="Z153" s="4">
        <f t="shared" ca="1" si="55"/>
        <v>-0.10516176309261326</v>
      </c>
      <c r="AA153" s="4">
        <f t="shared" ca="1" si="56"/>
        <v>-1.1060369952587261</v>
      </c>
      <c r="AB153" s="4">
        <f ca="1">Sheet1!AC153</f>
        <v>0.61083159450697766</v>
      </c>
      <c r="AC153" s="7">
        <f t="shared" ca="1" si="57"/>
        <v>0.97251475661959841</v>
      </c>
      <c r="AD153" s="4">
        <f t="shared" ca="1" si="58"/>
        <v>-0.10227136643970065</v>
      </c>
      <c r="AE153" s="4">
        <f t="shared" ca="1" si="59"/>
        <v>-1.0756372992563119</v>
      </c>
      <c r="AF153" s="21">
        <f ca="1">(Sheet1!B$4*EXP(-Sheet1!B$8*Sheet1!B$7)*NORMSDIST((LN(Sheet1!B$4/(Sheet1!B$5+AD153))-Sheet1!B$8*Sheet1!B$7+Sheet1!B$9*Sheet1!B$7+0.5*Sheet1!B$6*Sheet1!B$6*Sheet1!B$7)/(Sheet1!B$6*SQRT(Sheet1!B$7)))-(Sheet1!B$5+AD153)*EXP(-Sheet1!B$9*Sheet1!B$7)*NORMSDIST((LN(Sheet1!B$4/(Sheet1!B$5+AD153))-Sheet1!B$8*Sheet1!B$7+Sheet1!B$9*Sheet1!B$7-0.5*Sheet1!B$6*Sheet1!B$6*Sheet1!B$7)/(Sheet1!B$6*SQRT(Sheet1!B$7))))*400+100*AE153-400*Sheet1!$B$13</f>
        <v>-91.147645583554095</v>
      </c>
    </row>
    <row r="154" spans="4:32" x14ac:dyDescent="0.2">
      <c r="D154" s="1">
        <v>42522</v>
      </c>
      <c r="E154">
        <v>98.46</v>
      </c>
      <c r="F154">
        <v>210.27</v>
      </c>
      <c r="G154" s="3">
        <f t="shared" si="41"/>
        <v>-1.4000000000000057</v>
      </c>
      <c r="H154" s="3">
        <f t="shared" si="42"/>
        <v>0.43000000000000682</v>
      </c>
      <c r="J154" s="3">
        <f t="shared" si="43"/>
        <v>-1.4449490064920234</v>
      </c>
      <c r="K154" s="3">
        <f t="shared" si="44"/>
        <v>0.34126369833402276</v>
      </c>
      <c r="L154" s="4">
        <f t="shared" si="45"/>
        <v>4.3903430040910942</v>
      </c>
      <c r="M154" s="4">
        <f t="shared" si="46"/>
        <v>1.0524146064212758</v>
      </c>
      <c r="N154" s="3">
        <f t="shared" si="47"/>
        <v>-1.4446544828440731</v>
      </c>
      <c r="O154" s="3">
        <f t="shared" si="48"/>
        <v>0.34162178785854347</v>
      </c>
      <c r="P154" s="4">
        <f t="shared" si="49"/>
        <v>4.389894013460852</v>
      </c>
      <c r="Q154" s="4">
        <f t="shared" si="50"/>
        <v>1.0525222455341938</v>
      </c>
      <c r="R154" s="4">
        <f t="shared" si="51"/>
        <v>6.0910558374871471E-2</v>
      </c>
      <c r="S154" s="4">
        <f t="shared" si="40"/>
        <v>-0.76718817398588812</v>
      </c>
      <c r="U154" s="10">
        <f t="shared" si="52"/>
        <v>-3.6464547722909901</v>
      </c>
      <c r="V154" s="7">
        <f t="shared" si="53"/>
        <v>-3.6500631961286025</v>
      </c>
      <c r="X154" s="4">
        <f t="shared" ca="1" si="54"/>
        <v>-0.66227020689916183</v>
      </c>
      <c r="Y154" s="4">
        <f t="shared" ca="1" si="54"/>
        <v>0.59092038025056504</v>
      </c>
      <c r="Z154" s="4">
        <f t="shared" ca="1" si="55"/>
        <v>-1.148820086101856</v>
      </c>
      <c r="AA154" s="4">
        <f t="shared" ca="1" si="56"/>
        <v>6.8583196654731379E-2</v>
      </c>
      <c r="AB154" s="4">
        <f ca="1">Sheet1!AC154</f>
        <v>0.32910608836147159</v>
      </c>
      <c r="AC154" s="7">
        <f t="shared" ca="1" si="57"/>
        <v>1.1851292256582382</v>
      </c>
      <c r="AD154" s="4">
        <f t="shared" ca="1" si="58"/>
        <v>-1.3615002590625231</v>
      </c>
      <c r="AE154" s="4">
        <f t="shared" ca="1" si="59"/>
        <v>8.1279950744588478E-2</v>
      </c>
      <c r="AF154" s="21">
        <f ca="1">(Sheet1!B$4*EXP(-Sheet1!B$8*Sheet1!B$7)*NORMSDIST((LN(Sheet1!B$4/(Sheet1!B$5+AD154))-Sheet1!B$8*Sheet1!B$7+Sheet1!B$9*Sheet1!B$7+0.5*Sheet1!B$6*Sheet1!B$6*Sheet1!B$7)/(Sheet1!B$6*SQRT(Sheet1!B$7)))-(Sheet1!B$5+AD154)*EXP(-Sheet1!B$9*Sheet1!B$7)*NORMSDIST((LN(Sheet1!B$4/(Sheet1!B$5+AD154))-Sheet1!B$8*Sheet1!B$7+Sheet1!B$9*Sheet1!B$7-0.5*Sheet1!B$6*Sheet1!B$6*Sheet1!B$7)/(Sheet1!B$6*SQRT(Sheet1!B$7))))*400+100*AE154-400*Sheet1!$B$13</f>
        <v>231.13638929585477</v>
      </c>
    </row>
    <row r="155" spans="4:32" x14ac:dyDescent="0.2">
      <c r="D155" s="1">
        <v>42521</v>
      </c>
      <c r="E155">
        <v>99.86</v>
      </c>
      <c r="F155">
        <v>209.84</v>
      </c>
      <c r="G155" s="3">
        <f t="shared" si="41"/>
        <v>-0.48999999999999488</v>
      </c>
      <c r="H155" s="3">
        <f t="shared" si="42"/>
        <v>-0.40000000000000568</v>
      </c>
      <c r="J155" s="3">
        <f t="shared" si="43"/>
        <v>-0.53494900649201249</v>
      </c>
      <c r="K155" s="3">
        <f t="shared" si="44"/>
        <v>-0.48873630166598975</v>
      </c>
      <c r="L155" s="4">
        <f t="shared" si="45"/>
        <v>3.6715612777032911</v>
      </c>
      <c r="M155" s="4">
        <f t="shared" si="46"/>
        <v>1.2584458640971437</v>
      </c>
      <c r="N155" s="3">
        <f t="shared" si="47"/>
        <v>-0.53465448284406225</v>
      </c>
      <c r="O155" s="3">
        <f t="shared" si="48"/>
        <v>-0.48837821214146904</v>
      </c>
      <c r="P155" s="4">
        <f t="shared" si="49"/>
        <v>3.6715038978201613</v>
      </c>
      <c r="Q155" s="4">
        <f t="shared" si="50"/>
        <v>1.2584655316444531</v>
      </c>
      <c r="R155" s="4">
        <f t="shared" si="51"/>
        <v>-0.1177931610030214</v>
      </c>
      <c r="S155" s="4">
        <f t="shared" si="40"/>
        <v>-0.68993491008286689</v>
      </c>
      <c r="U155" s="10">
        <f t="shared" si="52"/>
        <v>-2.8235189158024836</v>
      </c>
      <c r="V155" s="7">
        <f t="shared" si="53"/>
        <v>-2.8239692492764576</v>
      </c>
      <c r="X155" s="4">
        <f t="shared" ca="1" si="54"/>
        <v>-1.8095465424136008</v>
      </c>
      <c r="Y155" s="4">
        <f t="shared" ca="1" si="54"/>
        <v>0.29200914277057372</v>
      </c>
      <c r="Z155" s="4">
        <f t="shared" ca="1" si="55"/>
        <v>-3.1389656261215997</v>
      </c>
      <c r="AA155" s="4">
        <f t="shared" ca="1" si="56"/>
        <v>-1.7283497788191946</v>
      </c>
      <c r="AB155" s="4">
        <f ca="1">Sheet1!AC155</f>
        <v>0.65895472607874739</v>
      </c>
      <c r="AC155" s="7">
        <f t="shared" ca="1" si="57"/>
        <v>0.94145273877825109</v>
      </c>
      <c r="AD155" s="4">
        <f t="shared" ca="1" si="58"/>
        <v>-2.9551877856429676</v>
      </c>
      <c r="AE155" s="4">
        <f t="shared" ca="1" si="59"/>
        <v>-1.6271596328361153</v>
      </c>
      <c r="AF155" s="21">
        <f ca="1">(Sheet1!B$4*EXP(-Sheet1!B$8*Sheet1!B$7)*NORMSDIST((LN(Sheet1!B$4/(Sheet1!B$5+AD155))-Sheet1!B$8*Sheet1!B$7+Sheet1!B$9*Sheet1!B$7+0.5*Sheet1!B$6*Sheet1!B$6*Sheet1!B$7)/(Sheet1!B$6*SQRT(Sheet1!B$7)))-(Sheet1!B$5+AD155)*EXP(-Sheet1!B$9*Sheet1!B$7)*NORMSDIST((LN(Sheet1!B$4/(Sheet1!B$5+AD155))-Sheet1!B$8*Sheet1!B$7+Sheet1!B$9*Sheet1!B$7-0.5*Sheet1!B$6*Sheet1!B$6*Sheet1!B$7)/(Sheet1!B$6*SQRT(Sheet1!B$7))))*400+100*AE155-400*Sheet1!$B$13</f>
        <v>333.78301283168776</v>
      </c>
    </row>
    <row r="156" spans="4:32" x14ac:dyDescent="0.2">
      <c r="D156" s="1">
        <v>42517</v>
      </c>
      <c r="E156">
        <v>100.35</v>
      </c>
      <c r="F156">
        <v>210.24</v>
      </c>
      <c r="G156" s="3">
        <f t="shared" si="41"/>
        <v>-6.0000000000002274E-2</v>
      </c>
      <c r="H156" s="3">
        <f t="shared" si="42"/>
        <v>0.90000000000000568</v>
      </c>
      <c r="J156" s="3">
        <f t="shared" si="43"/>
        <v>-0.10494900649201991</v>
      </c>
      <c r="K156" s="3">
        <f t="shared" si="44"/>
        <v>0.81126369833402168</v>
      </c>
      <c r="L156" s="4">
        <f t="shared" si="45"/>
        <v>3.808157228940706</v>
      </c>
      <c r="M156" s="4">
        <f t="shared" si="46"/>
        <v>1.2133062861982142</v>
      </c>
      <c r="N156" s="3">
        <f t="shared" si="47"/>
        <v>-0.10465448284406959</v>
      </c>
      <c r="O156" s="3">
        <f t="shared" si="48"/>
        <v>0.81162178785854233</v>
      </c>
      <c r="P156" s="4">
        <f t="shared" si="49"/>
        <v>3.8082355445956804</v>
      </c>
      <c r="Q156" s="4">
        <f t="shared" si="50"/>
        <v>1.2132813347803264</v>
      </c>
      <c r="R156" s="4">
        <f t="shared" si="51"/>
        <v>-8.1228554105194917E-2</v>
      </c>
      <c r="S156" s="4">
        <f t="shared" si="40"/>
        <v>-0.69439690181505886</v>
      </c>
      <c r="U156" s="10">
        <f t="shared" si="52"/>
        <v>-2.9915927876062116</v>
      </c>
      <c r="V156" s="7">
        <f t="shared" si="53"/>
        <v>-2.9927473807142486</v>
      </c>
      <c r="X156" s="4">
        <f t="shared" ca="1" si="54"/>
        <v>-0.41876626384132126</v>
      </c>
      <c r="Y156" s="4">
        <f t="shared" ca="1" si="54"/>
        <v>-1.1696395013235317</v>
      </c>
      <c r="Z156" s="4">
        <f t="shared" ca="1" si="55"/>
        <v>-0.72642116506380949</v>
      </c>
      <c r="AA156" s="4">
        <f t="shared" ca="1" si="56"/>
        <v>-2.192062319386344</v>
      </c>
      <c r="AB156" s="4">
        <f ca="1">Sheet1!AC156</f>
        <v>0.44491613741060476</v>
      </c>
      <c r="AC156" s="7">
        <f t="shared" ca="1" si="57"/>
        <v>1.0873526370032172</v>
      </c>
      <c r="AD156" s="4">
        <f t="shared" ca="1" si="58"/>
        <v>-0.78987596940708249</v>
      </c>
      <c r="AE156" s="4">
        <f t="shared" ca="1" si="59"/>
        <v>-2.3835447434601296</v>
      </c>
      <c r="AF156" s="21">
        <f ca="1">(Sheet1!B$4*EXP(-Sheet1!B$8*Sheet1!B$7)*NORMSDIST((LN(Sheet1!B$4/(Sheet1!B$5+AD156))-Sheet1!B$8*Sheet1!B$7+Sheet1!B$9*Sheet1!B$7+0.5*Sheet1!B$6*Sheet1!B$6*Sheet1!B$7)/(Sheet1!B$6*SQRT(Sheet1!B$7)))-(Sheet1!B$5+AD156)*EXP(-Sheet1!B$9*Sheet1!B$7)*NORMSDIST((LN(Sheet1!B$4/(Sheet1!B$5+AD156))-Sheet1!B$8*Sheet1!B$7+Sheet1!B$9*Sheet1!B$7-0.5*Sheet1!B$6*Sheet1!B$6*Sheet1!B$7)/(Sheet1!B$6*SQRT(Sheet1!B$7))))*400+100*AE156-400*Sheet1!$B$13</f>
        <v>-110.15663481982983</v>
      </c>
    </row>
    <row r="157" spans="4:32" x14ac:dyDescent="0.2">
      <c r="D157" s="1">
        <v>42516</v>
      </c>
      <c r="E157">
        <v>100.41</v>
      </c>
      <c r="F157">
        <v>209.34</v>
      </c>
      <c r="G157" s="3">
        <f t="shared" si="41"/>
        <v>0.78999999999999204</v>
      </c>
      <c r="H157" s="3">
        <f t="shared" si="42"/>
        <v>6.0000000000002274E-2</v>
      </c>
      <c r="J157" s="3">
        <f t="shared" si="43"/>
        <v>0.74505099350797444</v>
      </c>
      <c r="K157" s="3">
        <f t="shared" si="44"/>
        <v>-2.8736301665981775E-2</v>
      </c>
      <c r="L157" s="4">
        <f t="shared" si="45"/>
        <v>3.7821206393991766</v>
      </c>
      <c r="M157" s="4">
        <f t="shared" si="46"/>
        <v>1.2216588377886677</v>
      </c>
      <c r="N157" s="3">
        <f t="shared" si="47"/>
        <v>0.74534551715592468</v>
      </c>
      <c r="O157" s="3">
        <f t="shared" si="48"/>
        <v>-2.8378212141461079E-2</v>
      </c>
      <c r="P157" s="4">
        <f t="shared" si="49"/>
        <v>3.7820593694950375</v>
      </c>
      <c r="Q157" s="4">
        <f t="shared" si="50"/>
        <v>1.2216786288370276</v>
      </c>
      <c r="R157" s="4">
        <f t="shared" si="51"/>
        <v>-8.8125855723930613E-2</v>
      </c>
      <c r="S157" s="4">
        <f t="shared" si="40"/>
        <v>-0.69308613971567778</v>
      </c>
      <c r="U157" s="10">
        <f t="shared" si="52"/>
        <v>-2.9598757917970988</v>
      </c>
      <c r="V157" s="7">
        <f t="shared" si="53"/>
        <v>-2.9610485356356735</v>
      </c>
      <c r="X157" s="4">
        <f t="shared" ca="1" si="54"/>
        <v>1.4510335623214072</v>
      </c>
      <c r="Y157" s="4">
        <f t="shared" ca="1" si="54"/>
        <v>-0.41677083373599194</v>
      </c>
      <c r="Z157" s="4">
        <f t="shared" ca="1" si="55"/>
        <v>2.5170640089756873</v>
      </c>
      <c r="AA157" s="4">
        <f t="shared" ca="1" si="56"/>
        <v>1.1214084236080135</v>
      </c>
      <c r="AB157" s="4">
        <f ca="1">Sheet1!AC157</f>
        <v>0.91785453537922579</v>
      </c>
      <c r="AC157" s="7">
        <f t="shared" ca="1" si="57"/>
        <v>0.75029916839883082</v>
      </c>
      <c r="AD157" s="4">
        <f t="shared" ca="1" si="58"/>
        <v>1.8885510327410855</v>
      </c>
      <c r="AE157" s="4">
        <f t="shared" ca="1" si="59"/>
        <v>0.84139180766853638</v>
      </c>
      <c r="AF157" s="21">
        <f ca="1">(Sheet1!B$4*EXP(-Sheet1!B$8*Sheet1!B$7)*NORMSDIST((LN(Sheet1!B$4/(Sheet1!B$5+AD157))-Sheet1!B$8*Sheet1!B$7+Sheet1!B$9*Sheet1!B$7+0.5*Sheet1!B$6*Sheet1!B$6*Sheet1!B$7)/(Sheet1!B$6*SQRT(Sheet1!B$7)))-(Sheet1!B$5+AD157)*EXP(-Sheet1!B$9*Sheet1!B$7)*NORMSDIST((LN(Sheet1!B$4/(Sheet1!B$5+AD157))-Sheet1!B$8*Sheet1!B$7+Sheet1!B$9*Sheet1!B$7-0.5*Sheet1!B$6*Sheet1!B$6*Sheet1!B$7)/(Sheet1!B$6*SQRT(Sheet1!B$7))))*400+100*AE157-400*Sheet1!$B$13</f>
        <v>-209.37774316103696</v>
      </c>
    </row>
    <row r="158" spans="4:32" x14ac:dyDescent="0.2">
      <c r="D158" s="1">
        <v>42515</v>
      </c>
      <c r="E158">
        <v>99.62</v>
      </c>
      <c r="F158">
        <v>209.28</v>
      </c>
      <c r="G158" s="3">
        <f t="shared" si="41"/>
        <v>1.7199999999999989</v>
      </c>
      <c r="H158" s="3">
        <f t="shared" si="42"/>
        <v>1.4099999999999966</v>
      </c>
      <c r="J158" s="3">
        <f t="shared" si="43"/>
        <v>1.6750509935079811</v>
      </c>
      <c r="K158" s="3">
        <f t="shared" si="44"/>
        <v>1.3212636983340125</v>
      </c>
      <c r="L158" s="4">
        <f t="shared" si="45"/>
        <v>4.0938799607233296</v>
      </c>
      <c r="M158" s="4">
        <f t="shared" si="46"/>
        <v>1.1286264250621949</v>
      </c>
      <c r="N158" s="3">
        <f t="shared" si="47"/>
        <v>1.6753455171559315</v>
      </c>
      <c r="O158" s="3">
        <f t="shared" si="48"/>
        <v>1.3216217878585332</v>
      </c>
      <c r="P158" s="4">
        <f t="shared" si="49"/>
        <v>4.0940128122627515</v>
      </c>
      <c r="Q158" s="4">
        <f t="shared" si="50"/>
        <v>1.1285898009076363</v>
      </c>
      <c r="R158" s="4">
        <f t="shared" si="51"/>
        <v>-8.8689108279638162E-3</v>
      </c>
      <c r="S158" s="4">
        <f t="shared" si="40"/>
        <v>-0.72082791744311803</v>
      </c>
      <c r="U158" s="10">
        <f t="shared" si="52"/>
        <v>-3.3246791870149721</v>
      </c>
      <c r="V158" s="7">
        <f t="shared" si="53"/>
        <v>-3.3270273956837562</v>
      </c>
      <c r="X158" s="4">
        <f t="shared" ca="1" si="54"/>
        <v>0.61015821384409874</v>
      </c>
      <c r="Y158" s="4">
        <f t="shared" ca="1" si="54"/>
        <v>0.48963451543388381</v>
      </c>
      <c r="Z158" s="4">
        <f t="shared" ca="1" si="55"/>
        <v>1.0584229887769383</v>
      </c>
      <c r="AA158" s="4">
        <f t="shared" ca="1" si="56"/>
        <v>1.4346274313397296</v>
      </c>
      <c r="AB158" s="4">
        <f ca="1">Sheet1!AC158</f>
        <v>0.97146517259728671</v>
      </c>
      <c r="AC158" s="7">
        <f t="shared" ca="1" si="57"/>
        <v>0.67540731517562547</v>
      </c>
      <c r="AD158" s="4">
        <f t="shared" ca="1" si="58"/>
        <v>0.71486662916999311</v>
      </c>
      <c r="AE158" s="4">
        <f t="shared" ca="1" si="59"/>
        <v>0.96895786167847076</v>
      </c>
      <c r="AF158" s="21">
        <f ca="1">(Sheet1!B$4*EXP(-Sheet1!B$8*Sheet1!B$7)*NORMSDIST((LN(Sheet1!B$4/(Sheet1!B$5+AD158))-Sheet1!B$8*Sheet1!B$7+Sheet1!B$9*Sheet1!B$7+0.5*Sheet1!B$6*Sheet1!B$6*Sheet1!B$7)/(Sheet1!B$6*SQRT(Sheet1!B$7)))-(Sheet1!B$5+AD158)*EXP(-Sheet1!B$9*Sheet1!B$7)*NORMSDIST((LN(Sheet1!B$4/(Sheet1!B$5+AD158))-Sheet1!B$8*Sheet1!B$7+Sheet1!B$9*Sheet1!B$7-0.5*Sheet1!B$6*Sheet1!B$6*Sheet1!B$7)/(Sheet1!B$6*SQRT(Sheet1!B$7))))*400+100*AE158-400*Sheet1!$B$13</f>
        <v>-16.345861597243129</v>
      </c>
    </row>
    <row r="159" spans="4:32" x14ac:dyDescent="0.2">
      <c r="D159" s="1">
        <v>42514</v>
      </c>
      <c r="E159">
        <v>97.9</v>
      </c>
      <c r="F159">
        <v>207.87</v>
      </c>
      <c r="G159" s="3">
        <f t="shared" si="41"/>
        <v>1.4699999999999989</v>
      </c>
      <c r="H159" s="3">
        <f t="shared" si="42"/>
        <v>2.6599999999999966</v>
      </c>
      <c r="J159" s="3">
        <f t="shared" si="43"/>
        <v>1.4250509935079811</v>
      </c>
      <c r="K159" s="3">
        <f t="shared" si="44"/>
        <v>2.5712636983340125</v>
      </c>
      <c r="L159" s="4">
        <f t="shared" si="45"/>
        <v>4.5632949741512485</v>
      </c>
      <c r="M159" s="4">
        <f t="shared" si="46"/>
        <v>1.0125273800789778</v>
      </c>
      <c r="N159" s="3">
        <f t="shared" si="47"/>
        <v>1.4253455171559315</v>
      </c>
      <c r="O159" s="3">
        <f t="shared" si="48"/>
        <v>2.5716217878585335</v>
      </c>
      <c r="P159" s="4">
        <f t="shared" si="49"/>
        <v>4.5641173888662419</v>
      </c>
      <c r="Q159" s="4">
        <f t="shared" si="50"/>
        <v>1.0123449313499548</v>
      </c>
      <c r="R159" s="4">
        <f t="shared" si="51"/>
        <v>9.9830629540775817E-2</v>
      </c>
      <c r="S159" s="4">
        <f t="shared" si="40"/>
        <v>-0.8014257963409932</v>
      </c>
      <c r="U159" s="10">
        <f t="shared" si="52"/>
        <v>-3.8261557601185539</v>
      </c>
      <c r="V159" s="7">
        <f t="shared" si="53"/>
        <v>-3.8285866666064492</v>
      </c>
      <c r="X159" s="4">
        <f t="shared" ca="1" si="54"/>
        <v>1.4187222073351335</v>
      </c>
      <c r="Y159" s="4">
        <f t="shared" ca="1" si="54"/>
        <v>-0.11027006754600105</v>
      </c>
      <c r="Z159" s="4">
        <f t="shared" ca="1" si="55"/>
        <v>2.4610144792962543</v>
      </c>
      <c r="AA159" s="4">
        <f t="shared" ca="1" si="56"/>
        <v>1.5269554209239986</v>
      </c>
      <c r="AB159" s="4">
        <f ca="1">Sheet1!AC159</f>
        <v>0.56021166635156783</v>
      </c>
      <c r="AC159" s="7">
        <f t="shared" ca="1" si="57"/>
        <v>1.005817956557769</v>
      </c>
      <c r="AD159" s="4">
        <f t="shared" ca="1" si="58"/>
        <v>2.4753325546248401</v>
      </c>
      <c r="AE159" s="4">
        <f t="shared" ca="1" si="59"/>
        <v>1.5358391812285843</v>
      </c>
      <c r="AF159" s="21">
        <f ca="1">(Sheet1!B$4*EXP(-Sheet1!B$8*Sheet1!B$7)*NORMSDIST((LN(Sheet1!B$4/(Sheet1!B$5+AD159))-Sheet1!B$8*Sheet1!B$7+Sheet1!B$9*Sheet1!B$7+0.5*Sheet1!B$6*Sheet1!B$6*Sheet1!B$7)/(Sheet1!B$6*SQRT(Sheet1!B$7)))-(Sheet1!B$5+AD159)*EXP(-Sheet1!B$9*Sheet1!B$7)*NORMSDIST((LN(Sheet1!B$4/(Sheet1!B$5+AD159))-Sheet1!B$8*Sheet1!B$7+Sheet1!B$9*Sheet1!B$7-0.5*Sheet1!B$6*Sheet1!B$6*Sheet1!B$7)/(Sheet1!B$6*SQRT(Sheet1!B$7))))*400+100*AE159-400*Sheet1!$B$13</f>
        <v>-227.46734576387371</v>
      </c>
    </row>
    <row r="160" spans="4:32" x14ac:dyDescent="0.2">
      <c r="D160" s="1">
        <v>42513</v>
      </c>
      <c r="E160">
        <v>96.43</v>
      </c>
      <c r="F160">
        <v>205.21</v>
      </c>
      <c r="G160" s="3">
        <f t="shared" si="41"/>
        <v>1.210000000000008</v>
      </c>
      <c r="H160" s="3">
        <f t="shared" si="42"/>
        <v>-0.28000000000000114</v>
      </c>
      <c r="J160" s="3">
        <f t="shared" si="43"/>
        <v>1.1650509935079902</v>
      </c>
      <c r="K160" s="3">
        <f t="shared" si="44"/>
        <v>-0.3687363016659852</v>
      </c>
      <c r="L160" s="4">
        <f t="shared" si="45"/>
        <v>4.1709514538950998</v>
      </c>
      <c r="M160" s="4">
        <f t="shared" si="46"/>
        <v>1.1077714894979298</v>
      </c>
      <c r="N160" s="3">
        <f t="shared" si="47"/>
        <v>1.1653455171559406</v>
      </c>
      <c r="O160" s="3">
        <f t="shared" si="48"/>
        <v>-0.36837821214146449</v>
      </c>
      <c r="P160" s="4">
        <f t="shared" si="49"/>
        <v>4.1707018629245516</v>
      </c>
      <c r="Q160" s="4">
        <f t="shared" si="50"/>
        <v>1.107837782839026</v>
      </c>
      <c r="R160" s="4">
        <f t="shared" si="51"/>
        <v>9.6898065127248856E-3</v>
      </c>
      <c r="S160" s="4">
        <f t="shared" si="40"/>
        <v>-0.7312179528063284</v>
      </c>
      <c r="U160" s="10">
        <f t="shared" si="52"/>
        <v>-3.4102066894528522</v>
      </c>
      <c r="V160" s="7">
        <f t="shared" si="53"/>
        <v>-3.4132036626822577</v>
      </c>
      <c r="X160" s="4">
        <f t="shared" ca="1" si="54"/>
        <v>1.3477255337709015</v>
      </c>
      <c r="Y160" s="4">
        <f t="shared" ca="1" si="54"/>
        <v>-0.79122311036865067</v>
      </c>
      <c r="Z160" s="4">
        <f t="shared" ca="1" si="55"/>
        <v>2.3378586981855616</v>
      </c>
      <c r="AA160" s="4">
        <f t="shared" ca="1" si="56"/>
        <v>0.45620068921335649</v>
      </c>
      <c r="AB160" s="4">
        <f ca="1">Sheet1!AC160</f>
        <v>0.94802269542572593</v>
      </c>
      <c r="AC160" s="7">
        <f t="shared" ca="1" si="57"/>
        <v>0.71418923743332974</v>
      </c>
      <c r="AD160" s="4">
        <f t="shared" ca="1" si="58"/>
        <v>1.6696735208840232</v>
      </c>
      <c r="AE160" s="4">
        <f t="shared" ca="1" si="59"/>
        <v>0.32581362234584654</v>
      </c>
      <c r="AF160" s="21">
        <f ca="1">(Sheet1!B$4*EXP(-Sheet1!B$8*Sheet1!B$7)*NORMSDIST((LN(Sheet1!B$4/(Sheet1!B$5+AD160))-Sheet1!B$8*Sheet1!B$7+Sheet1!B$9*Sheet1!B$7+0.5*Sheet1!B$6*Sheet1!B$6*Sheet1!B$7)/(Sheet1!B$6*SQRT(Sheet1!B$7)))-(Sheet1!B$5+AD160)*EXP(-Sheet1!B$9*Sheet1!B$7)*NORMSDIST((LN(Sheet1!B$4/(Sheet1!B$5+AD160))-Sheet1!B$8*Sheet1!B$7+Sheet1!B$9*Sheet1!B$7-0.5*Sheet1!B$6*Sheet1!B$6*Sheet1!B$7)/(Sheet1!B$6*SQRT(Sheet1!B$7))))*400+100*AE160-400*Sheet1!$B$13</f>
        <v>-227.84379094588758</v>
      </c>
    </row>
    <row r="161" spans="4:32" x14ac:dyDescent="0.2">
      <c r="D161" s="1">
        <v>42510</v>
      </c>
      <c r="E161">
        <v>95.22</v>
      </c>
      <c r="F161">
        <v>205.49</v>
      </c>
      <c r="G161" s="3">
        <f t="shared" si="41"/>
        <v>1.019999999999996</v>
      </c>
      <c r="H161" s="3">
        <f t="shared" si="42"/>
        <v>1.2900000000000205</v>
      </c>
      <c r="J161" s="3">
        <f t="shared" si="43"/>
        <v>0.97505099350797841</v>
      </c>
      <c r="K161" s="3">
        <f t="shared" si="44"/>
        <v>1.2012636983340363</v>
      </c>
      <c r="L161" s="4">
        <f t="shared" si="45"/>
        <v>3.8460459576044692</v>
      </c>
      <c r="M161" s="4">
        <f t="shared" si="46"/>
        <v>1.2013535864201712</v>
      </c>
      <c r="N161" s="3">
        <f t="shared" si="47"/>
        <v>0.97534551715592865</v>
      </c>
      <c r="O161" s="3">
        <f t="shared" si="48"/>
        <v>1.2016217878585571</v>
      </c>
      <c r="P161" s="4">
        <f t="shared" si="49"/>
        <v>3.8462744649901648</v>
      </c>
      <c r="Q161" s="4">
        <f t="shared" si="50"/>
        <v>1.2012822139349708</v>
      </c>
      <c r="R161" s="4">
        <f t="shared" si="51"/>
        <v>-7.1289516623274096E-2</v>
      </c>
      <c r="S161" s="4">
        <f t="shared" si="40"/>
        <v>-0.69666340920169234</v>
      </c>
      <c r="U161" s="10">
        <f t="shared" si="52"/>
        <v>-3.0373073078374726</v>
      </c>
      <c r="V161" s="7">
        <f t="shared" si="53"/>
        <v>-3.038490829826916</v>
      </c>
      <c r="X161" s="4">
        <f t="shared" ca="1" si="54"/>
        <v>0.4576809835116758</v>
      </c>
      <c r="Y161" s="4">
        <f t="shared" ca="1" si="54"/>
        <v>-0.76054543745287229</v>
      </c>
      <c r="Z161" s="4">
        <f t="shared" ca="1" si="55"/>
        <v>0.79392535162784927</v>
      </c>
      <c r="AA161" s="4">
        <f t="shared" ca="1" si="56"/>
        <v>-0.5575126543959753</v>
      </c>
      <c r="AB161" s="4">
        <f ca="1">Sheet1!AC161</f>
        <v>0.52450858416916535</v>
      </c>
      <c r="AC161" s="7">
        <f t="shared" ca="1" si="57"/>
        <v>1.030015518459698</v>
      </c>
      <c r="AD161" s="4">
        <f t="shared" ca="1" si="58"/>
        <v>0.81775543267525719</v>
      </c>
      <c r="AE161" s="4">
        <f t="shared" ca="1" si="59"/>
        <v>-0.57424668576551297</v>
      </c>
      <c r="AF161" s="21">
        <f ca="1">(Sheet1!B$4*EXP(-Sheet1!B$8*Sheet1!B$7)*NORMSDIST((LN(Sheet1!B$4/(Sheet1!B$5+AD161))-Sheet1!B$8*Sheet1!B$7+Sheet1!B$9*Sheet1!B$7+0.5*Sheet1!B$6*Sheet1!B$6*Sheet1!B$7)/(Sheet1!B$6*SQRT(Sheet1!B$7)))-(Sheet1!B$5+AD161)*EXP(-Sheet1!B$9*Sheet1!B$7)*NORMSDIST((LN(Sheet1!B$4/(Sheet1!B$5+AD161))-Sheet1!B$8*Sheet1!B$7+Sheet1!B$9*Sheet1!B$7-0.5*Sheet1!B$6*Sheet1!B$6*Sheet1!B$7)/(Sheet1!B$6*SQRT(Sheet1!B$7))))*400+100*AE161-400*Sheet1!$B$13</f>
        <v>-186.74919116371666</v>
      </c>
    </row>
    <row r="162" spans="4:32" x14ac:dyDescent="0.2">
      <c r="D162" s="1">
        <v>42509</v>
      </c>
      <c r="E162">
        <v>94.2</v>
      </c>
      <c r="F162">
        <v>204.2</v>
      </c>
      <c r="G162" s="3">
        <f t="shared" si="41"/>
        <v>-0.35999999999999943</v>
      </c>
      <c r="H162" s="3">
        <f t="shared" si="42"/>
        <v>-0.71000000000000796</v>
      </c>
      <c r="J162" s="3">
        <f t="shared" si="43"/>
        <v>-0.40494900649201709</v>
      </c>
      <c r="K162" s="3">
        <f t="shared" si="44"/>
        <v>-0.79873630166599197</v>
      </c>
      <c r="L162" s="4">
        <f t="shared" si="45"/>
        <v>3.7123910056673983</v>
      </c>
      <c r="M162" s="4">
        <f t="shared" si="46"/>
        <v>1.2446051877755488</v>
      </c>
      <c r="N162" s="3">
        <f t="shared" si="47"/>
        <v>-0.40465448284406674</v>
      </c>
      <c r="O162" s="3">
        <f t="shared" si="48"/>
        <v>-0.79837821214147131</v>
      </c>
      <c r="P162" s="4">
        <f t="shared" si="49"/>
        <v>3.7123679296130105</v>
      </c>
      <c r="Q162" s="4">
        <f t="shared" si="50"/>
        <v>1.2446129242331276</v>
      </c>
      <c r="R162" s="4">
        <f t="shared" si="51"/>
        <v>-0.10672459271887647</v>
      </c>
      <c r="S162" s="4">
        <f t="shared" si="40"/>
        <v>-0.69063466302250343</v>
      </c>
      <c r="U162" s="10">
        <f t="shared" si="52"/>
        <v>-2.8743794213361475</v>
      </c>
      <c r="V162" s="7">
        <f t="shared" si="53"/>
        <v>-2.8750676544361773</v>
      </c>
      <c r="X162" s="4">
        <f t="shared" ca="1" si="54"/>
        <v>2.0581493885487987</v>
      </c>
      <c r="Y162" s="4">
        <f t="shared" ca="1" si="54"/>
        <v>-0.26983813552235753</v>
      </c>
      <c r="Z162" s="4">
        <f t="shared" ca="1" si="55"/>
        <v>3.5702094600235079</v>
      </c>
      <c r="AA162" s="4">
        <f t="shared" ca="1" si="56"/>
        <v>2.0560211695060597</v>
      </c>
      <c r="AB162" s="4">
        <f ca="1">Sheet1!AC162</f>
        <v>0.83485556193801913</v>
      </c>
      <c r="AC162" s="7">
        <f t="shared" ca="1" si="57"/>
        <v>0.8226890062824006</v>
      </c>
      <c r="AD162" s="4">
        <f t="shared" ca="1" si="58"/>
        <v>2.9371720728867659</v>
      </c>
      <c r="AE162" s="4">
        <f t="shared" ca="1" si="59"/>
        <v>1.6914660128365193</v>
      </c>
      <c r="AF162" s="21">
        <f ca="1">(Sheet1!B$4*EXP(-Sheet1!B$8*Sheet1!B$7)*NORMSDIST((LN(Sheet1!B$4/(Sheet1!B$5+AD162))-Sheet1!B$8*Sheet1!B$7+Sheet1!B$9*Sheet1!B$7+0.5*Sheet1!B$6*Sheet1!B$6*Sheet1!B$7)/(Sheet1!B$6*SQRT(Sheet1!B$7)))-(Sheet1!B$5+AD162)*EXP(-Sheet1!B$9*Sheet1!B$7)*NORMSDIST((LN(Sheet1!B$4/(Sheet1!B$5+AD162))-Sheet1!B$8*Sheet1!B$7+Sheet1!B$9*Sheet1!B$7-0.5*Sheet1!B$6*Sheet1!B$6*Sheet1!B$7)/(Sheet1!B$6*SQRT(Sheet1!B$7))))*400+100*AE162-400*Sheet1!$B$13</f>
        <v>-279.60082488148373</v>
      </c>
    </row>
    <row r="163" spans="4:32" x14ac:dyDescent="0.2">
      <c r="D163" s="1">
        <v>42508</v>
      </c>
      <c r="E163">
        <v>94.56</v>
      </c>
      <c r="F163">
        <v>204.91</v>
      </c>
      <c r="G163" s="3">
        <f t="shared" si="41"/>
        <v>1.0700000000000074</v>
      </c>
      <c r="H163" s="3">
        <f t="shared" si="42"/>
        <v>6.0000000000002274E-2</v>
      </c>
      <c r="J163" s="3">
        <f t="shared" si="43"/>
        <v>1.0250509935079897</v>
      </c>
      <c r="K163" s="3">
        <f t="shared" si="44"/>
        <v>-2.8736301665981775E-2</v>
      </c>
      <c r="L163" s="4">
        <f t="shared" si="45"/>
        <v>3.9226669340921605</v>
      </c>
      <c r="M163" s="4">
        <f t="shared" si="46"/>
        <v>1.1778876928214819</v>
      </c>
      <c r="N163" s="3">
        <f t="shared" si="47"/>
        <v>1.02534551715594</v>
      </c>
      <c r="O163" s="3">
        <f t="shared" si="48"/>
        <v>-2.8378212141461079E-2</v>
      </c>
      <c r="P163" s="4">
        <f t="shared" si="49"/>
        <v>3.9225363566195615</v>
      </c>
      <c r="Q163" s="4">
        <f t="shared" si="50"/>
        <v>1.1779269035728812</v>
      </c>
      <c r="R163" s="4">
        <f t="shared" si="51"/>
        <v>-5.16560518803999E-2</v>
      </c>
      <c r="S163" s="4">
        <f t="shared" si="40"/>
        <v>-0.70243531230570544</v>
      </c>
      <c r="U163" s="10">
        <f t="shared" si="52"/>
        <v>-3.127646289279578</v>
      </c>
      <c r="V163" s="7">
        <f t="shared" si="53"/>
        <v>-3.1296348137535595</v>
      </c>
      <c r="X163" s="4">
        <f t="shared" ca="1" si="54"/>
        <v>-0.68908853395131175</v>
      </c>
      <c r="Y163" s="4">
        <f t="shared" ca="1" si="54"/>
        <v>-1.1535094423639813</v>
      </c>
      <c r="Z163" s="4">
        <f t="shared" ca="1" si="55"/>
        <v>-1.1953410264555111</v>
      </c>
      <c r="AA163" s="4">
        <f t="shared" ca="1" si="56"/>
        <v>-2.4900769001904761</v>
      </c>
      <c r="AB163" s="4">
        <f ca="1">Sheet1!AC163</f>
        <v>0.89123023988155736</v>
      </c>
      <c r="AC163" s="7">
        <f t="shared" ca="1" si="57"/>
        <v>0.77632098503995461</v>
      </c>
      <c r="AD163" s="4">
        <f t="shared" ca="1" si="58"/>
        <v>-0.92796832311661281</v>
      </c>
      <c r="AE163" s="4">
        <f t="shared" ca="1" si="59"/>
        <v>-1.9330989519811073</v>
      </c>
      <c r="AF163" s="21">
        <f ca="1">(Sheet1!B$4*EXP(-Sheet1!B$8*Sheet1!B$7)*NORMSDIST((LN(Sheet1!B$4/(Sheet1!B$5+AD163))-Sheet1!B$8*Sheet1!B$7+Sheet1!B$9*Sheet1!B$7+0.5*Sheet1!B$6*Sheet1!B$6*Sheet1!B$7)/(Sheet1!B$6*SQRT(Sheet1!B$7)))-(Sheet1!B$5+AD163)*EXP(-Sheet1!B$9*Sheet1!B$7)*NORMSDIST((LN(Sheet1!B$4/(Sheet1!B$5+AD163))-Sheet1!B$8*Sheet1!B$7+Sheet1!B$9*Sheet1!B$7-0.5*Sheet1!B$6*Sheet1!B$6*Sheet1!B$7)/(Sheet1!B$6*SQRT(Sheet1!B$7))))*400+100*AE163-400*Sheet1!$B$13</f>
        <v>-42.365140747569967</v>
      </c>
    </row>
    <row r="164" spans="4:32" x14ac:dyDescent="0.2">
      <c r="D164" s="1">
        <v>42507</v>
      </c>
      <c r="E164">
        <v>93.49</v>
      </c>
      <c r="F164">
        <v>204.85</v>
      </c>
      <c r="G164" s="3">
        <f t="shared" si="41"/>
        <v>-0.39000000000000057</v>
      </c>
      <c r="H164" s="3">
        <f t="shared" si="42"/>
        <v>-1.9300000000000068</v>
      </c>
      <c r="J164" s="3">
        <f t="shared" si="43"/>
        <v>-0.43494900649201823</v>
      </c>
      <c r="K164" s="3">
        <f t="shared" si="44"/>
        <v>-2.0187363016659909</v>
      </c>
      <c r="L164" s="4">
        <f t="shared" si="45"/>
        <v>4.3571153300318928</v>
      </c>
      <c r="M164" s="4">
        <f t="shared" si="46"/>
        <v>1.0604403957035284</v>
      </c>
      <c r="N164" s="3">
        <f t="shared" si="47"/>
        <v>-0.43465448284406788</v>
      </c>
      <c r="O164" s="3">
        <f t="shared" si="48"/>
        <v>-2.01837821214147</v>
      </c>
      <c r="P164" s="4">
        <f t="shared" si="49"/>
        <v>4.357268093444441</v>
      </c>
      <c r="Q164" s="4">
        <f t="shared" si="50"/>
        <v>1.0604032172490068</v>
      </c>
      <c r="R164" s="4">
        <f t="shared" si="51"/>
        <v>5.3450750936434588E-2</v>
      </c>
      <c r="S164" s="4">
        <f t="shared" si="40"/>
        <v>-0.7612969417046076</v>
      </c>
      <c r="U164" s="10">
        <f t="shared" si="52"/>
        <v>-3.6120297738431737</v>
      </c>
      <c r="V164" s="7">
        <f t="shared" si="53"/>
        <v>-3.6149609051208964</v>
      </c>
      <c r="X164" s="4">
        <f t="shared" ca="1" si="54"/>
        <v>1.5988604233489527</v>
      </c>
      <c r="Y164" s="4">
        <f t="shared" ca="1" si="54"/>
        <v>1.22057741570756</v>
      </c>
      <c r="Z164" s="4">
        <f t="shared" ca="1" si="55"/>
        <v>2.7734947912223809</v>
      </c>
      <c r="AA164" s="4">
        <f t="shared" ca="1" si="56"/>
        <v>3.6688264169975349</v>
      </c>
      <c r="AB164" s="4">
        <f ca="1">Sheet1!AC164</f>
        <v>0.46707895254282128</v>
      </c>
      <c r="AC164" s="7">
        <f t="shared" ca="1" si="57"/>
        <v>1.0708042531982565</v>
      </c>
      <c r="AD164" s="4">
        <f t="shared" ca="1" si="58"/>
        <v>2.9698700186641358</v>
      </c>
      <c r="AE164" s="4">
        <f t="shared" ca="1" si="59"/>
        <v>3.9285949315670803</v>
      </c>
      <c r="AF164" s="21">
        <f ca="1">(Sheet1!B$4*EXP(-Sheet1!B$8*Sheet1!B$7)*NORMSDIST((LN(Sheet1!B$4/(Sheet1!B$5+AD164))-Sheet1!B$8*Sheet1!B$7+Sheet1!B$9*Sheet1!B$7+0.5*Sheet1!B$6*Sheet1!B$6*Sheet1!B$7)/(Sheet1!B$6*SQRT(Sheet1!B$7)))-(Sheet1!B$5+AD164)*EXP(-Sheet1!B$9*Sheet1!B$7)*NORMSDIST((LN(Sheet1!B$4/(Sheet1!B$5+AD164))-Sheet1!B$8*Sheet1!B$7+Sheet1!B$9*Sheet1!B$7-0.5*Sheet1!B$6*Sheet1!B$6*Sheet1!B$7)/(Sheet1!B$6*SQRT(Sheet1!B$7))))*400+100*AE164-400*Sheet1!$B$13</f>
        <v>-60.64099278483809</v>
      </c>
    </row>
    <row r="165" spans="4:32" x14ac:dyDescent="0.2">
      <c r="D165" s="1">
        <v>42506</v>
      </c>
      <c r="E165">
        <v>93.88</v>
      </c>
      <c r="F165">
        <v>206.78</v>
      </c>
      <c r="G165" s="3">
        <f t="shared" si="41"/>
        <v>3.3599999999999994</v>
      </c>
      <c r="H165" s="3">
        <f t="shared" si="42"/>
        <v>2.0200000000000102</v>
      </c>
      <c r="J165" s="3">
        <f t="shared" si="43"/>
        <v>3.3150509935079819</v>
      </c>
      <c r="K165" s="3">
        <f t="shared" si="44"/>
        <v>1.9312636983340261</v>
      </c>
      <c r="L165" s="4">
        <f t="shared" si="45"/>
        <v>5.4748693916086619</v>
      </c>
      <c r="M165" s="4">
        <f t="shared" si="46"/>
        <v>0.84393996901309032</v>
      </c>
      <c r="N165" s="3">
        <f t="shared" si="47"/>
        <v>3.3153455171559321</v>
      </c>
      <c r="O165" s="3">
        <f t="shared" si="48"/>
        <v>1.9316217878585469</v>
      </c>
      <c r="P165" s="4">
        <f t="shared" si="49"/>
        <v>5.4744961624377844</v>
      </c>
      <c r="Q165" s="4">
        <f t="shared" si="50"/>
        <v>0.84399750545216323</v>
      </c>
      <c r="R165" s="4">
        <f t="shared" si="51"/>
        <v>0.28170575849806312</v>
      </c>
      <c r="S165" s="4">
        <f t="shared" si="40"/>
        <v>-1.0336832111253149</v>
      </c>
      <c r="U165" s="10">
        <f t="shared" si="52"/>
        <v>-4.6678806138673785</v>
      </c>
      <c r="V165" s="7">
        <f t="shared" si="53"/>
        <v>-4.6700811007785186</v>
      </c>
      <c r="X165" s="4">
        <f t="shared" ca="1" si="54"/>
        <v>1.4786974637371995</v>
      </c>
      <c r="Y165" s="4">
        <f t="shared" ca="1" si="54"/>
        <v>-0.4536415963720567</v>
      </c>
      <c r="Z165" s="4">
        <f t="shared" ca="1" si="55"/>
        <v>2.5650517415889444</v>
      </c>
      <c r="AA165" s="4">
        <f t="shared" ca="1" si="56"/>
        <v>1.1008906091115811</v>
      </c>
      <c r="AB165" s="4">
        <f ca="1">Sheet1!AC165</f>
        <v>0.90289419534831783</v>
      </c>
      <c r="AC165" s="7">
        <f t="shared" ca="1" si="57"/>
        <v>0.76538818769533556</v>
      </c>
      <c r="AD165" s="4">
        <f t="shared" ca="1" si="58"/>
        <v>1.9632603038395264</v>
      </c>
      <c r="AE165" s="4">
        <f t="shared" ca="1" si="59"/>
        <v>0.84260866815872715</v>
      </c>
      <c r="AF165" s="21">
        <f ca="1">(Sheet1!B$4*EXP(-Sheet1!B$8*Sheet1!B$7)*NORMSDIST((LN(Sheet1!B$4/(Sheet1!B$5+AD165))-Sheet1!B$8*Sheet1!B$7+Sheet1!B$9*Sheet1!B$7+0.5*Sheet1!B$6*Sheet1!B$6*Sheet1!B$7)/(Sheet1!B$6*SQRT(Sheet1!B$7)))-(Sheet1!B$5+AD165)*EXP(-Sheet1!B$9*Sheet1!B$7)*NORMSDIST((LN(Sheet1!B$4/(Sheet1!B$5+AD165))-Sheet1!B$8*Sheet1!B$7+Sheet1!B$9*Sheet1!B$7-0.5*Sheet1!B$6*Sheet1!B$6*Sheet1!B$7)/(Sheet1!B$6*SQRT(Sheet1!B$7))))*400+100*AE165-400*Sheet1!$B$13</f>
        <v>-220.49630969523287</v>
      </c>
    </row>
    <row r="166" spans="4:32" x14ac:dyDescent="0.2">
      <c r="D166" s="1">
        <v>42503</v>
      </c>
      <c r="E166">
        <v>90.52</v>
      </c>
      <c r="F166">
        <v>204.76</v>
      </c>
      <c r="G166" s="3">
        <f t="shared" si="41"/>
        <v>0.17999999999999261</v>
      </c>
      <c r="H166" s="3">
        <f t="shared" si="42"/>
        <v>-1.8000000000000114</v>
      </c>
      <c r="J166" s="3">
        <f t="shared" si="43"/>
        <v>0.13505099350797498</v>
      </c>
      <c r="K166" s="3">
        <f t="shared" si="44"/>
        <v>-1.8887363016659955</v>
      </c>
      <c r="L166" s="4">
        <f t="shared" si="45"/>
        <v>4.5588267984506086</v>
      </c>
      <c r="M166" s="4">
        <f t="shared" si="46"/>
        <v>1.0135197736126473</v>
      </c>
      <c r="N166" s="3">
        <f t="shared" si="47"/>
        <v>0.1353455171559253</v>
      </c>
      <c r="O166" s="3">
        <f t="shared" si="48"/>
        <v>-1.8883782121414747</v>
      </c>
      <c r="P166" s="4">
        <f t="shared" si="49"/>
        <v>4.558852569845623</v>
      </c>
      <c r="Q166" s="4">
        <f t="shared" si="50"/>
        <v>1.0135140441405839</v>
      </c>
      <c r="R166" s="4">
        <f t="shared" si="51"/>
        <v>9.8676439908018665E-2</v>
      </c>
      <c r="S166" s="4">
        <f t="shared" si="40"/>
        <v>-0.80032718619590204</v>
      </c>
      <c r="U166" s="10">
        <f t="shared" si="52"/>
        <v>-3.8208243870809149</v>
      </c>
      <c r="V166" s="7">
        <f t="shared" si="53"/>
        <v>-3.8240603000001916</v>
      </c>
      <c r="X166" s="4">
        <f t="shared" ca="1" si="54"/>
        <v>2.8409346549826413</v>
      </c>
      <c r="Y166" s="4">
        <f t="shared" ca="1" si="54"/>
        <v>0.96103092521610456</v>
      </c>
      <c r="Z166" s="4">
        <f t="shared" ca="1" si="55"/>
        <v>4.9280833728397564</v>
      </c>
      <c r="AA166" s="4">
        <f t="shared" ca="1" si="56"/>
        <v>4.7695456050592426</v>
      </c>
      <c r="AB166" s="4">
        <f ca="1">Sheet1!AC166</f>
        <v>1.41548545697745E-2</v>
      </c>
      <c r="AC166" s="7">
        <f t="shared" ca="1" si="57"/>
        <v>2.1695261795216094</v>
      </c>
      <c r="AD166" s="4">
        <f t="shared" ca="1" si="58"/>
        <v>10.691605892241004</v>
      </c>
      <c r="AE166" s="4">
        <f t="shared" ca="1" si="59"/>
        <v>10.347654054598262</v>
      </c>
      <c r="AF166" s="21">
        <f ca="1">(Sheet1!B$4*EXP(-Sheet1!B$8*Sheet1!B$7)*NORMSDIST((LN(Sheet1!B$4/(Sheet1!B$5+AD166))-Sheet1!B$8*Sheet1!B$7+Sheet1!B$9*Sheet1!B$7+0.5*Sheet1!B$6*Sheet1!B$6*Sheet1!B$7)/(Sheet1!B$6*SQRT(Sheet1!B$7)))-(Sheet1!B$5+AD166)*EXP(-Sheet1!B$9*Sheet1!B$7)*NORMSDIST((LN(Sheet1!B$4/(Sheet1!B$5+AD166))-Sheet1!B$8*Sheet1!B$7+Sheet1!B$9*Sheet1!B$7-0.5*Sheet1!B$6*Sheet1!B$6*Sheet1!B$7)/(Sheet1!B$6*SQRT(Sheet1!B$7))))*400+100*AE166-400*Sheet1!$B$13</f>
        <v>-401.93202032604268</v>
      </c>
    </row>
    <row r="167" spans="4:32" x14ac:dyDescent="0.2">
      <c r="D167" s="1">
        <v>42502</v>
      </c>
      <c r="E167">
        <v>90.34</v>
      </c>
      <c r="F167">
        <v>206.56</v>
      </c>
      <c r="G167" s="3">
        <f t="shared" si="41"/>
        <v>-2.1700000000000017</v>
      </c>
      <c r="H167" s="3">
        <f t="shared" si="42"/>
        <v>6.0000000000002274E-2</v>
      </c>
      <c r="J167" s="3">
        <f t="shared" si="43"/>
        <v>-2.2149490064920192</v>
      </c>
      <c r="K167" s="3">
        <f t="shared" si="44"/>
        <v>-2.8736301665981775E-2</v>
      </c>
      <c r="L167" s="4">
        <f t="shared" si="45"/>
        <v>4.9650321592776541</v>
      </c>
      <c r="M167" s="4">
        <f t="shared" si="46"/>
        <v>0.93060043852307017</v>
      </c>
      <c r="N167" s="3">
        <f t="shared" si="47"/>
        <v>-2.2146544828440691</v>
      </c>
      <c r="O167" s="3">
        <f t="shared" si="48"/>
        <v>-2.8378212141461079E-2</v>
      </c>
      <c r="P167" s="4">
        <f t="shared" si="49"/>
        <v>4.9641310648785115</v>
      </c>
      <c r="Q167" s="4">
        <f t="shared" si="50"/>
        <v>0.93076936211353001</v>
      </c>
      <c r="R167" s="4">
        <f t="shared" si="51"/>
        <v>0.18384375954916266</v>
      </c>
      <c r="S167" s="4">
        <f t="shared" si="40"/>
        <v>-0.89451732517241966</v>
      </c>
      <c r="U167" s="10">
        <f t="shared" si="52"/>
        <v>-4.2145830976252574</v>
      </c>
      <c r="V167" s="7">
        <f t="shared" si="53"/>
        <v>-4.2184372869843445</v>
      </c>
      <c r="X167" s="4">
        <f t="shared" ca="1" si="54"/>
        <v>0.47943006266504684</v>
      </c>
      <c r="Y167" s="4">
        <f t="shared" ca="1" si="54"/>
        <v>-2.2521761654152765</v>
      </c>
      <c r="Z167" s="4">
        <f t="shared" ca="1" si="55"/>
        <v>0.83165282105848937</v>
      </c>
      <c r="AA167" s="4">
        <f t="shared" ca="1" si="56"/>
        <v>-2.6922571703736571</v>
      </c>
      <c r="AB167" s="4">
        <f ca="1">Sheet1!AC167</f>
        <v>0.43120290419983121</v>
      </c>
      <c r="AC167" s="7">
        <f t="shared" ca="1" si="57"/>
        <v>1.0978670200575831</v>
      </c>
      <c r="AD167" s="4">
        <f t="shared" ca="1" si="58"/>
        <v>0.91304420437796607</v>
      </c>
      <c r="AE167" s="4">
        <f t="shared" ca="1" si="59"/>
        <v>-2.9557403568667877</v>
      </c>
      <c r="AF167" s="21">
        <f ca="1">(Sheet1!B$4*EXP(-Sheet1!B$8*Sheet1!B$7)*NORMSDIST((LN(Sheet1!B$4/(Sheet1!B$5+AD167))-Sheet1!B$8*Sheet1!B$7+Sheet1!B$9*Sheet1!B$7+0.5*Sheet1!B$6*Sheet1!B$6*Sheet1!B$7)/(Sheet1!B$6*SQRT(Sheet1!B$7)))-(Sheet1!B$5+AD167)*EXP(-Sheet1!B$9*Sheet1!B$7)*NORMSDIST((LN(Sheet1!B$4/(Sheet1!B$5+AD167))-Sheet1!B$8*Sheet1!B$7+Sheet1!B$9*Sheet1!B$7-0.5*Sheet1!B$6*Sheet1!B$6*Sheet1!B$7)/(Sheet1!B$6*SQRT(Sheet1!B$7))))*400+100*AE167-400*Sheet1!$B$13</f>
        <v>-439.74528832589795</v>
      </c>
    </row>
    <row r="168" spans="4:32" x14ac:dyDescent="0.2">
      <c r="D168" s="1">
        <v>42501</v>
      </c>
      <c r="E168">
        <v>92.51</v>
      </c>
      <c r="F168">
        <v>206.5</v>
      </c>
      <c r="G168" s="3">
        <f t="shared" si="41"/>
        <v>-0.90999999999999659</v>
      </c>
      <c r="H168" s="3">
        <f t="shared" si="42"/>
        <v>-1.9499999999999886</v>
      </c>
      <c r="J168" s="3">
        <f t="shared" si="43"/>
        <v>-0.9549490064920142</v>
      </c>
      <c r="K168" s="3">
        <f t="shared" si="44"/>
        <v>-2.0387363016659727</v>
      </c>
      <c r="L168" s="4">
        <f t="shared" si="45"/>
        <v>4.228267553032234</v>
      </c>
      <c r="M168" s="4">
        <f t="shared" si="46"/>
        <v>1.0927551406701881</v>
      </c>
      <c r="N168" s="3">
        <f t="shared" si="47"/>
        <v>-0.95465448284406396</v>
      </c>
      <c r="O168" s="3">
        <f t="shared" si="48"/>
        <v>-2.0383782121414518</v>
      </c>
      <c r="P168" s="4">
        <f t="shared" si="49"/>
        <v>4.2284342208030994</v>
      </c>
      <c r="Q168" s="4">
        <f t="shared" si="50"/>
        <v>1.0927120686832807</v>
      </c>
      <c r="R168" s="4">
        <f t="shared" si="51"/>
        <v>2.3437236817969165E-2</v>
      </c>
      <c r="S168" s="4">
        <f t="shared" si="40"/>
        <v>-0.73983213243321833</v>
      </c>
      <c r="U168" s="10">
        <f t="shared" si="52"/>
        <v>-3.4735863860268177</v>
      </c>
      <c r="V168" s="7">
        <f t="shared" si="53"/>
        <v>-3.4762645061574053</v>
      </c>
      <c r="X168" s="4">
        <f t="shared" ca="1" si="54"/>
        <v>-0.40433032525336188</v>
      </c>
      <c r="Y168" s="4">
        <f t="shared" ca="1" si="54"/>
        <v>0.78371402218137598</v>
      </c>
      <c r="Z168" s="4">
        <f t="shared" ca="1" si="55"/>
        <v>-0.70137957925968497</v>
      </c>
      <c r="AA168" s="4">
        <f t="shared" ca="1" si="56"/>
        <v>0.65449907652081385</v>
      </c>
      <c r="AB168" s="4">
        <f ca="1">Sheet1!AC168</f>
        <v>0.24773148559178693</v>
      </c>
      <c r="AC168" s="7">
        <f t="shared" ca="1" si="57"/>
        <v>1.2726296642738324</v>
      </c>
      <c r="AD168" s="4">
        <f t="shared" ca="1" si="58"/>
        <v>-0.89259645848177471</v>
      </c>
      <c r="AE168" s="4">
        <f t="shared" ca="1" si="59"/>
        <v>0.83293494002021662</v>
      </c>
      <c r="AF168" s="21">
        <f ca="1">(Sheet1!B$4*EXP(-Sheet1!B$8*Sheet1!B$7)*NORMSDIST((LN(Sheet1!B$4/(Sheet1!B$5+AD168))-Sheet1!B$8*Sheet1!B$7+Sheet1!B$9*Sheet1!B$7+0.5*Sheet1!B$6*Sheet1!B$6*Sheet1!B$7)/(Sheet1!B$6*SQRT(Sheet1!B$7)))-(Sheet1!B$5+AD168)*EXP(-Sheet1!B$9*Sheet1!B$7)*NORMSDIST((LN(Sheet1!B$4/(Sheet1!B$5+AD168))-Sheet1!B$8*Sheet1!B$7+Sheet1!B$9*Sheet1!B$7-0.5*Sheet1!B$6*Sheet1!B$6*Sheet1!B$7)/(Sheet1!B$6*SQRT(Sheet1!B$7))))*400+100*AE168-400*Sheet1!$B$13</f>
        <v>228.40218261836844</v>
      </c>
    </row>
    <row r="169" spans="4:32" x14ac:dyDescent="0.2">
      <c r="D169" s="1">
        <v>42500</v>
      </c>
      <c r="E169">
        <v>93.42</v>
      </c>
      <c r="F169">
        <v>208.45</v>
      </c>
      <c r="G169" s="3">
        <f t="shared" si="41"/>
        <v>0.62999999999999545</v>
      </c>
      <c r="H169" s="3">
        <f t="shared" si="42"/>
        <v>2.5600000000000023</v>
      </c>
      <c r="J169" s="3">
        <f t="shared" si="43"/>
        <v>0.58505099350797785</v>
      </c>
      <c r="K169" s="3">
        <f t="shared" si="44"/>
        <v>2.4712636983340182</v>
      </c>
      <c r="L169" s="4">
        <f t="shared" si="45"/>
        <v>4.698269229090724</v>
      </c>
      <c r="M169" s="4">
        <f t="shared" si="46"/>
        <v>0.98343898133720786</v>
      </c>
      <c r="N169" s="3">
        <f t="shared" si="47"/>
        <v>0.58534551715592809</v>
      </c>
      <c r="O169" s="3">
        <f t="shared" si="48"/>
        <v>2.4716217878585391</v>
      </c>
      <c r="P169" s="4">
        <f t="shared" si="49"/>
        <v>4.6989744372481139</v>
      </c>
      <c r="Q169" s="4">
        <f t="shared" si="50"/>
        <v>0.98329138972946539</v>
      </c>
      <c r="R169" s="4">
        <f t="shared" si="51"/>
        <v>0.1289497608691903</v>
      </c>
      <c r="S169" s="4">
        <f t="shared" si="40"/>
        <v>-0.83078920856450533</v>
      </c>
      <c r="U169" s="10">
        <f t="shared" si="52"/>
        <v>-3.9607062279902254</v>
      </c>
      <c r="V169" s="7">
        <f t="shared" si="53"/>
        <v>-3.9632696291823173</v>
      </c>
      <c r="X169" s="4">
        <f t="shared" ca="1" si="54"/>
        <v>6.445703484782242E-2</v>
      </c>
      <c r="Y169" s="4">
        <f t="shared" ca="1" si="54"/>
        <v>9.3502079421513826E-2</v>
      </c>
      <c r="Z169" s="4">
        <f t="shared" ca="1" si="55"/>
        <v>0.11181166773371186</v>
      </c>
      <c r="AA169" s="4">
        <f t="shared" ca="1" si="56"/>
        <v>0.21206734165108154</v>
      </c>
      <c r="AB169" s="4">
        <f ca="1">Sheet1!AC169</f>
        <v>0.10543079646657372</v>
      </c>
      <c r="AC169" s="7">
        <f t="shared" ca="1" si="57"/>
        <v>1.5281304169682843</v>
      </c>
      <c r="AD169" s="4">
        <f t="shared" ca="1" si="58"/>
        <v>0.17086281043583637</v>
      </c>
      <c r="AE169" s="4">
        <f t="shared" ca="1" si="59"/>
        <v>0.32406655522262284</v>
      </c>
      <c r="AF169" s="21">
        <f ca="1">(Sheet1!B$4*EXP(-Sheet1!B$8*Sheet1!B$7)*NORMSDIST((LN(Sheet1!B$4/(Sheet1!B$5+AD169))-Sheet1!B$8*Sheet1!B$7+Sheet1!B$9*Sheet1!B$7+0.5*Sheet1!B$6*Sheet1!B$6*Sheet1!B$7)/(Sheet1!B$6*SQRT(Sheet1!B$7)))-(Sheet1!B$5+AD169)*EXP(-Sheet1!B$9*Sheet1!B$7)*NORMSDIST((LN(Sheet1!B$4/(Sheet1!B$5+AD169))-Sheet1!B$8*Sheet1!B$7+Sheet1!B$9*Sheet1!B$7-0.5*Sheet1!B$6*Sheet1!B$6*Sheet1!B$7)/(Sheet1!B$6*SQRT(Sheet1!B$7))))*400+100*AE169-400*Sheet1!$B$13</f>
        <v>5.1012277620393434</v>
      </c>
    </row>
    <row r="170" spans="4:32" x14ac:dyDescent="0.2">
      <c r="D170" s="1">
        <v>42499</v>
      </c>
      <c r="E170">
        <v>92.79</v>
      </c>
      <c r="F170">
        <v>205.89</v>
      </c>
      <c r="G170" s="3">
        <f t="shared" si="41"/>
        <v>7.000000000000739E-2</v>
      </c>
      <c r="H170" s="3">
        <f t="shared" si="42"/>
        <v>0.16999999999998749</v>
      </c>
      <c r="J170" s="3">
        <f t="shared" si="43"/>
        <v>2.5050993507989748E-2</v>
      </c>
      <c r="K170" s="3">
        <f t="shared" si="44"/>
        <v>8.1263698334003445E-2</v>
      </c>
      <c r="L170" s="4">
        <f t="shared" si="45"/>
        <v>3.6215438344330027</v>
      </c>
      <c r="M170" s="4">
        <f t="shared" si="46"/>
        <v>1.2758263646499037</v>
      </c>
      <c r="N170" s="3">
        <f t="shared" si="47"/>
        <v>2.5345517155940078E-2</v>
      </c>
      <c r="O170" s="3">
        <f t="shared" si="48"/>
        <v>8.1621787858524142E-2</v>
      </c>
      <c r="P170" s="4">
        <f t="shared" si="49"/>
        <v>3.621551639054994</v>
      </c>
      <c r="Q170" s="4">
        <f t="shared" si="50"/>
        <v>1.2758236151813072</v>
      </c>
      <c r="R170" s="4">
        <f t="shared" si="51"/>
        <v>-0.13149195532413671</v>
      </c>
      <c r="S170" s="4">
        <f t="shared" si="40"/>
        <v>-0.68986469367925163</v>
      </c>
      <c r="U170" s="10">
        <f t="shared" si="52"/>
        <v>-2.7605938878656517</v>
      </c>
      <c r="V170" s="7">
        <f t="shared" si="53"/>
        <v>-2.7605923279157887</v>
      </c>
      <c r="X170" s="4">
        <f t="shared" ca="1" si="54"/>
        <v>-0.14504615188421188</v>
      </c>
      <c r="Y170" s="4">
        <f t="shared" ca="1" si="54"/>
        <v>0.16778282172755643</v>
      </c>
      <c r="Z170" s="4">
        <f t="shared" ca="1" si="55"/>
        <v>-0.25160717024635054</v>
      </c>
      <c r="AA170" s="4">
        <f t="shared" ca="1" si="56"/>
        <v>7.0589154485643721E-2</v>
      </c>
      <c r="AB170" s="4">
        <f ca="1">Sheet1!AC170</f>
        <v>0.55978646565616419</v>
      </c>
      <c r="AC170" s="7">
        <f t="shared" ca="1" si="57"/>
        <v>1.0061020858486691</v>
      </c>
      <c r="AD170" s="4">
        <f t="shared" ca="1" si="58"/>
        <v>-0.25314249879933448</v>
      </c>
      <c r="AE170" s="4">
        <f t="shared" ca="1" si="59"/>
        <v>7.101989556630009E-2</v>
      </c>
      <c r="AF170" s="21">
        <f ca="1">(Sheet1!B$4*EXP(-Sheet1!B$8*Sheet1!B$7)*NORMSDIST((LN(Sheet1!B$4/(Sheet1!B$5+AD170))-Sheet1!B$8*Sheet1!B$7+Sheet1!B$9*Sheet1!B$7+0.5*Sheet1!B$6*Sheet1!B$6*Sheet1!B$7)/(Sheet1!B$6*SQRT(Sheet1!B$7)))-(Sheet1!B$5+AD170)*EXP(-Sheet1!B$9*Sheet1!B$7)*NORMSDIST((LN(Sheet1!B$4/(Sheet1!B$5+AD170))-Sheet1!B$8*Sheet1!B$7+Sheet1!B$9*Sheet1!B$7-0.5*Sheet1!B$6*Sheet1!B$6*Sheet1!B$7)/(Sheet1!B$6*SQRT(Sheet1!B$7))))*400+100*AE170-400*Sheet1!$B$13</f>
        <v>47.834078130906619</v>
      </c>
    </row>
    <row r="171" spans="4:32" x14ac:dyDescent="0.2">
      <c r="D171" s="1">
        <v>42496</v>
      </c>
      <c r="E171">
        <v>92.72</v>
      </c>
      <c r="F171">
        <v>205.72</v>
      </c>
      <c r="G171" s="3">
        <f t="shared" si="41"/>
        <v>-0.51999999999999602</v>
      </c>
      <c r="H171" s="3">
        <f t="shared" si="42"/>
        <v>0.75</v>
      </c>
      <c r="J171" s="3">
        <f t="shared" si="43"/>
        <v>-0.56494900649201363</v>
      </c>
      <c r="K171" s="3">
        <f t="shared" si="44"/>
        <v>0.66126369833401599</v>
      </c>
      <c r="L171" s="4">
        <f t="shared" si="45"/>
        <v>3.935542478190758</v>
      </c>
      <c r="M171" s="4">
        <f t="shared" si="46"/>
        <v>1.1740341084640109</v>
      </c>
      <c r="N171" s="3">
        <f t="shared" si="47"/>
        <v>-0.56465448284406339</v>
      </c>
      <c r="O171" s="3">
        <f t="shared" si="48"/>
        <v>0.66162178785853665</v>
      </c>
      <c r="P171" s="4">
        <f t="shared" si="49"/>
        <v>3.9354837002986169</v>
      </c>
      <c r="Q171" s="4">
        <f t="shared" si="50"/>
        <v>1.1740516430939199</v>
      </c>
      <c r="R171" s="4">
        <f t="shared" si="51"/>
        <v>-4.8360729421048632E-2</v>
      </c>
      <c r="S171" s="4">
        <f t="shared" si="40"/>
        <v>-0.70357072609930182</v>
      </c>
      <c r="U171" s="10">
        <f t="shared" si="52"/>
        <v>-3.1428134862851507</v>
      </c>
      <c r="V171" s="7">
        <f t="shared" si="53"/>
        <v>-3.1447759230891257</v>
      </c>
      <c r="X171" s="4">
        <f t="shared" ca="1" si="54"/>
        <v>-0.43469603593577605</v>
      </c>
      <c r="Y171" s="4">
        <f t="shared" ca="1" si="54"/>
        <v>0.18532681906904386</v>
      </c>
      <c r="Z171" s="4">
        <f t="shared" ca="1" si="55"/>
        <v>-0.75405405864484432</v>
      </c>
      <c r="AA171" s="4">
        <f t="shared" ca="1" si="56"/>
        <v>-0.24835542822768025</v>
      </c>
      <c r="AB171" s="4">
        <f ca="1">Sheet1!AC171</f>
        <v>0.60944572543480702</v>
      </c>
      <c r="AC171" s="7">
        <f t="shared" ca="1" si="57"/>
        <v>0.97341533630078581</v>
      </c>
      <c r="AD171" s="4">
        <f t="shared" ca="1" si="58"/>
        <v>-0.73400778508474362</v>
      </c>
      <c r="AE171" s="4">
        <f t="shared" ca="1" si="59"/>
        <v>-0.24175298269037304</v>
      </c>
      <c r="AF171" s="21">
        <f ca="1">(Sheet1!B$4*EXP(-Sheet1!B$8*Sheet1!B$7)*NORMSDIST((LN(Sheet1!B$4/(Sheet1!B$5+AD171))-Sheet1!B$8*Sheet1!B$7+Sheet1!B$9*Sheet1!B$7+0.5*Sheet1!B$6*Sheet1!B$6*Sheet1!B$7)/(Sheet1!B$6*SQRT(Sheet1!B$7)))-(Sheet1!B$5+AD171)*EXP(-Sheet1!B$9*Sheet1!B$7)*NORMSDIST((LN(Sheet1!B$4/(Sheet1!B$5+AD171))-Sheet1!B$8*Sheet1!B$7+Sheet1!B$9*Sheet1!B$7-0.5*Sheet1!B$6*Sheet1!B$6*Sheet1!B$7)/(Sheet1!B$6*SQRT(Sheet1!B$7))))*400+100*AE171-400*Sheet1!$B$13</f>
        <v>94.848178067681602</v>
      </c>
    </row>
    <row r="172" spans="4:32" x14ac:dyDescent="0.2">
      <c r="D172" s="1">
        <v>42495</v>
      </c>
      <c r="E172">
        <v>93.24</v>
      </c>
      <c r="F172">
        <v>204.97</v>
      </c>
      <c r="G172" s="3">
        <f t="shared" si="41"/>
        <v>-0.95000000000000284</v>
      </c>
      <c r="H172" s="3">
        <f t="shared" si="42"/>
        <v>-3.9999999999992042E-2</v>
      </c>
      <c r="J172" s="3">
        <f t="shared" si="43"/>
        <v>-0.99494900649202045</v>
      </c>
      <c r="K172" s="3">
        <f t="shared" si="44"/>
        <v>-0.12873630166597611</v>
      </c>
      <c r="L172" s="4">
        <f t="shared" si="45"/>
        <v>3.8580136093781312</v>
      </c>
      <c r="M172" s="4">
        <f t="shared" si="46"/>
        <v>1.1976269584621029</v>
      </c>
      <c r="N172" s="3">
        <f t="shared" si="47"/>
        <v>-0.99465448284407021</v>
      </c>
      <c r="O172" s="3">
        <f t="shared" si="48"/>
        <v>-0.12837821214145539</v>
      </c>
      <c r="P172" s="4">
        <f t="shared" si="49"/>
        <v>3.857814471004144</v>
      </c>
      <c r="Q172" s="4">
        <f t="shared" si="50"/>
        <v>1.1976887793420192</v>
      </c>
      <c r="R172" s="4">
        <f t="shared" si="51"/>
        <v>-6.8293701249722005E-2</v>
      </c>
      <c r="S172" s="4">
        <f t="shared" si="40"/>
        <v>-0.69743346442992649</v>
      </c>
      <c r="U172" s="10">
        <f t="shared" si="52"/>
        <v>-3.0510888853520113</v>
      </c>
      <c r="V172" s="7">
        <f t="shared" si="53"/>
        <v>-3.052845888619701</v>
      </c>
      <c r="X172" s="4">
        <f t="shared" ca="1" si="54"/>
        <v>-0.25134428984001944</v>
      </c>
      <c r="Y172" s="4">
        <f t="shared" ca="1" si="54"/>
        <v>-2.0941643571840092</v>
      </c>
      <c r="Z172" s="4">
        <f t="shared" ca="1" si="55"/>
        <v>-0.43599933333432644</v>
      </c>
      <c r="AA172" s="4">
        <f t="shared" ca="1" si="56"/>
        <v>-3.3321772675402581</v>
      </c>
      <c r="AB172" s="4">
        <f ca="1">Sheet1!AC172</f>
        <v>0.13482641749688906</v>
      </c>
      <c r="AC172" s="7">
        <f t="shared" ca="1" si="57"/>
        <v>1.454706224995159</v>
      </c>
      <c r="AD172" s="4">
        <f t="shared" ca="1" si="58"/>
        <v>-0.63425094429518403</v>
      </c>
      <c r="AE172" s="4">
        <f t="shared" ca="1" si="59"/>
        <v>-4.8473390138781731</v>
      </c>
      <c r="AF172" s="21">
        <f ca="1">(Sheet1!B$4*EXP(-Sheet1!B$8*Sheet1!B$7)*NORMSDIST((LN(Sheet1!B$4/(Sheet1!B$5+AD172))-Sheet1!B$8*Sheet1!B$7+Sheet1!B$9*Sheet1!B$7+0.5*Sheet1!B$6*Sheet1!B$6*Sheet1!B$7)/(Sheet1!B$6*SQRT(Sheet1!B$7)))-(Sheet1!B$5+AD172)*EXP(-Sheet1!B$9*Sheet1!B$7)*NORMSDIST((LN(Sheet1!B$4/(Sheet1!B$5+AD172))-Sheet1!B$8*Sheet1!B$7+Sheet1!B$9*Sheet1!B$7-0.5*Sheet1!B$6*Sheet1!B$6*Sheet1!B$7)/(Sheet1!B$6*SQRT(Sheet1!B$7))))*400+100*AE172-400*Sheet1!$B$13</f>
        <v>-382.05133893479933</v>
      </c>
    </row>
    <row r="173" spans="4:32" x14ac:dyDescent="0.2">
      <c r="D173" s="1">
        <v>42494</v>
      </c>
      <c r="E173">
        <v>94.19</v>
      </c>
      <c r="F173">
        <v>205.01</v>
      </c>
      <c r="G173" s="3">
        <f t="shared" si="41"/>
        <v>-0.99000000000000909</v>
      </c>
      <c r="H173" s="3">
        <f t="shared" si="42"/>
        <v>-1.1500000000000057</v>
      </c>
      <c r="J173" s="3">
        <f t="shared" si="43"/>
        <v>-1.0349490064920268</v>
      </c>
      <c r="K173" s="3">
        <f t="shared" si="44"/>
        <v>-1.2387363016659898</v>
      </c>
      <c r="L173" s="4">
        <f t="shared" si="45"/>
        <v>3.8651437678940148</v>
      </c>
      <c r="M173" s="4">
        <f t="shared" si="46"/>
        <v>1.1954176564103494</v>
      </c>
      <c r="N173" s="3">
        <f t="shared" si="47"/>
        <v>-1.0346544828440765</v>
      </c>
      <c r="O173" s="3">
        <f t="shared" si="48"/>
        <v>-1.238378212141469</v>
      </c>
      <c r="P173" s="4">
        <f t="shared" si="49"/>
        <v>3.8650977304680909</v>
      </c>
      <c r="Q173" s="4">
        <f t="shared" si="50"/>
        <v>1.195431895106404</v>
      </c>
      <c r="R173" s="4">
        <f t="shared" si="51"/>
        <v>-6.6407557564041042E-2</v>
      </c>
      <c r="S173" s="4">
        <f t="shared" si="40"/>
        <v>-0.6979388299988567</v>
      </c>
      <c r="U173" s="10">
        <f t="shared" si="52"/>
        <v>-3.0597662228565721</v>
      </c>
      <c r="V173" s="7">
        <f t="shared" si="53"/>
        <v>-3.0613772774917933</v>
      </c>
      <c r="X173" s="4">
        <f t="shared" ca="1" si="54"/>
        <v>-0.39186850779269167</v>
      </c>
      <c r="Y173" s="4">
        <f t="shared" ca="1" si="54"/>
        <v>2.2551605641077357</v>
      </c>
      <c r="Z173" s="4">
        <f t="shared" ca="1" si="55"/>
        <v>-0.67976244163366373</v>
      </c>
      <c r="AA173" s="4">
        <f t="shared" ca="1" si="56"/>
        <v>2.8006795386277372</v>
      </c>
      <c r="AB173" s="4">
        <f ca="1">Sheet1!AC173</f>
        <v>0.18586512772551822</v>
      </c>
      <c r="AC173" s="7">
        <f t="shared" ca="1" si="57"/>
        <v>1.359027188363382</v>
      </c>
      <c r="AD173" s="4">
        <f t="shared" ca="1" si="58"/>
        <v>-0.92381563980842551</v>
      </c>
      <c r="AE173" s="4">
        <f t="shared" ca="1" si="59"/>
        <v>3.8061996388881076</v>
      </c>
      <c r="AF173" s="21">
        <f ca="1">(Sheet1!B$4*EXP(-Sheet1!B$8*Sheet1!B$7)*NORMSDIST((LN(Sheet1!B$4/(Sheet1!B$5+AD173))-Sheet1!B$8*Sheet1!B$7+Sheet1!B$9*Sheet1!B$7+0.5*Sheet1!B$6*Sheet1!B$6*Sheet1!B$7)/(Sheet1!B$6*SQRT(Sheet1!B$7)))-(Sheet1!B$5+AD173)*EXP(-Sheet1!B$9*Sheet1!B$7)*NORMSDIST((LN(Sheet1!B$4/(Sheet1!B$5+AD173))-Sheet1!B$8*Sheet1!B$7+Sheet1!B$9*Sheet1!B$7-0.5*Sheet1!B$6*Sheet1!B$6*Sheet1!B$7)/(Sheet1!B$6*SQRT(Sheet1!B$7))))*400+100*AE173-400*Sheet1!$B$13</f>
        <v>530.87921977502583</v>
      </c>
    </row>
    <row r="174" spans="4:32" x14ac:dyDescent="0.2">
      <c r="D174" s="1">
        <v>42493</v>
      </c>
      <c r="E174">
        <v>95.18</v>
      </c>
      <c r="F174">
        <v>206.16</v>
      </c>
      <c r="G174" s="3">
        <f t="shared" si="41"/>
        <v>1.5400000000000063</v>
      </c>
      <c r="H174" s="3">
        <f t="shared" si="42"/>
        <v>-1.8100000000000023</v>
      </c>
      <c r="J174" s="3">
        <f t="shared" si="43"/>
        <v>1.4950509935079885</v>
      </c>
      <c r="K174" s="3">
        <f t="shared" si="44"/>
        <v>-1.8987363016659864</v>
      </c>
      <c r="L174" s="4">
        <f t="shared" si="45"/>
        <v>6.0290829598058338</v>
      </c>
      <c r="M174" s="4">
        <f t="shared" si="46"/>
        <v>0.76636217074938584</v>
      </c>
      <c r="N174" s="3">
        <f t="shared" si="47"/>
        <v>1.4953455171559389</v>
      </c>
      <c r="O174" s="3">
        <f t="shared" si="48"/>
        <v>-1.8983782121414656</v>
      </c>
      <c r="P174" s="4">
        <f t="shared" si="49"/>
        <v>6.028438747263472</v>
      </c>
      <c r="Q174" s="4">
        <f t="shared" si="50"/>
        <v>0.76644406593702663</v>
      </c>
      <c r="R174" s="4">
        <f t="shared" si="51"/>
        <v>0.37809360686757998</v>
      </c>
      <c r="S174" s="4">
        <f t="shared" si="40"/>
        <v>-1.2002175260539507</v>
      </c>
      <c r="U174" s="10">
        <f t="shared" si="52"/>
        <v>-5.1151593114193332</v>
      </c>
      <c r="V174" s="7">
        <f t="shared" si="53"/>
        <v>-5.1156159913453632</v>
      </c>
      <c r="X174" s="4">
        <f t="shared" ca="1" si="54"/>
        <v>-1.0515851665457456</v>
      </c>
      <c r="Y174" s="4">
        <f t="shared" ca="1" si="54"/>
        <v>4.7788330306592276E-2</v>
      </c>
      <c r="Z174" s="4">
        <f t="shared" ca="1" si="55"/>
        <v>-1.8241529650426542</v>
      </c>
      <c r="AA174" s="4">
        <f t="shared" ca="1" si="56"/>
        <v>-1.1809800357690916</v>
      </c>
      <c r="AB174" s="4">
        <f ca="1">Sheet1!AC174</f>
        <v>0.98757750618496787</v>
      </c>
      <c r="AC174" s="7">
        <f t="shared" ca="1" si="57"/>
        <v>0.63245292009469234</v>
      </c>
      <c r="AD174" s="4">
        <f t="shared" ca="1" si="58"/>
        <v>-1.1536908694406178</v>
      </c>
      <c r="AE174" s="4">
        <f t="shared" ca="1" si="59"/>
        <v>-0.74691427219569617</v>
      </c>
      <c r="AF174" s="21">
        <f ca="1">(Sheet1!B$4*EXP(-Sheet1!B$8*Sheet1!B$7)*NORMSDIST((LN(Sheet1!B$4/(Sheet1!B$5+AD174))-Sheet1!B$8*Sheet1!B$7+Sheet1!B$9*Sheet1!B$7+0.5*Sheet1!B$6*Sheet1!B$6*Sheet1!B$7)/(Sheet1!B$6*SQRT(Sheet1!B$7)))-(Sheet1!B$5+AD174)*EXP(-Sheet1!B$9*Sheet1!B$7)*NORMSDIST((LN(Sheet1!B$4/(Sheet1!B$5+AD174))-Sheet1!B$8*Sheet1!B$7+Sheet1!B$9*Sheet1!B$7-0.5*Sheet1!B$6*Sheet1!B$6*Sheet1!B$7)/(Sheet1!B$6*SQRT(Sheet1!B$7))))*400+100*AE174-400*Sheet1!$B$13</f>
        <v>113.65046467901902</v>
      </c>
    </row>
    <row r="175" spans="4:32" x14ac:dyDescent="0.2">
      <c r="D175" s="1">
        <v>42492</v>
      </c>
      <c r="E175">
        <v>93.64</v>
      </c>
      <c r="F175">
        <v>207.97</v>
      </c>
      <c r="G175" s="3">
        <f t="shared" si="41"/>
        <v>-9.9999999999994316E-2</v>
      </c>
      <c r="H175" s="3">
        <f t="shared" si="42"/>
        <v>1.6399999999999864</v>
      </c>
      <c r="J175" s="3">
        <f t="shared" si="43"/>
        <v>-0.14494900649201195</v>
      </c>
      <c r="K175" s="3">
        <f t="shared" si="44"/>
        <v>1.5512636983340022</v>
      </c>
      <c r="L175" s="4">
        <f t="shared" si="45"/>
        <v>4.2731304310336249</v>
      </c>
      <c r="M175" s="4">
        <f t="shared" si="46"/>
        <v>1.0812824881610952</v>
      </c>
      <c r="N175" s="3">
        <f t="shared" si="47"/>
        <v>-0.14465448284406163</v>
      </c>
      <c r="O175" s="3">
        <f t="shared" si="48"/>
        <v>1.551621787858523</v>
      </c>
      <c r="P175" s="4">
        <f t="shared" si="49"/>
        <v>4.2733381353648801</v>
      </c>
      <c r="Q175" s="4">
        <f t="shared" si="50"/>
        <v>1.081229932746806</v>
      </c>
      <c r="R175" s="4">
        <f t="shared" si="51"/>
        <v>3.4000759541186198E-2</v>
      </c>
      <c r="S175" s="4">
        <f t="shared" si="40"/>
        <v>-0.74697439189605108</v>
      </c>
      <c r="U175" s="10">
        <f t="shared" si="52"/>
        <v>-3.5223015495938483</v>
      </c>
      <c r="V175" s="7">
        <f t="shared" si="53"/>
        <v>-3.525030393237877</v>
      </c>
      <c r="X175" s="4">
        <f t="shared" ca="1" si="54"/>
        <v>8.6127310351424666E-2</v>
      </c>
      <c r="Y175" s="4">
        <f t="shared" ca="1" si="54"/>
        <v>1.2476946612785993</v>
      </c>
      <c r="Z175" s="4">
        <f t="shared" ca="1" si="55"/>
        <v>0.14940243885787607</v>
      </c>
      <c r="AA175" s="4">
        <f t="shared" ca="1" si="56"/>
        <v>1.9096585933290866</v>
      </c>
      <c r="AB175" s="4">
        <f ca="1">Sheet1!AC175</f>
        <v>0.76791759545723803</v>
      </c>
      <c r="AC175" s="7">
        <f t="shared" ca="1" si="57"/>
        <v>0.87025988404560584</v>
      </c>
      <c r="AD175" s="4">
        <f t="shared" ca="1" si="58"/>
        <v>0.13001894911658596</v>
      </c>
      <c r="AE175" s="4">
        <f t="shared" ca="1" si="59"/>
        <v>1.6618992659972656</v>
      </c>
      <c r="AF175" s="21">
        <f ca="1">(Sheet1!B$4*EXP(-Sheet1!B$8*Sheet1!B$7)*NORMSDIST((LN(Sheet1!B$4/(Sheet1!B$5+AD175))-Sheet1!B$8*Sheet1!B$7+Sheet1!B$9*Sheet1!B$7+0.5*Sheet1!B$6*Sheet1!B$6*Sheet1!B$7)/(Sheet1!B$6*SQRT(Sheet1!B$7)))-(Sheet1!B$5+AD175)*EXP(-Sheet1!B$9*Sheet1!B$7)*NORMSDIST((LN(Sheet1!B$4/(Sheet1!B$5+AD175))-Sheet1!B$8*Sheet1!B$7+Sheet1!B$9*Sheet1!B$7-0.5*Sheet1!B$6*Sheet1!B$6*Sheet1!B$7)/(Sheet1!B$6*SQRT(Sheet1!B$7))))*400+100*AE175-400*Sheet1!$B$13</f>
        <v>145.39801163447692</v>
      </c>
    </row>
    <row r="176" spans="4:32" x14ac:dyDescent="0.2">
      <c r="D176" s="1">
        <v>42489</v>
      </c>
      <c r="E176">
        <v>93.74</v>
      </c>
      <c r="F176">
        <v>206.33</v>
      </c>
      <c r="G176" s="3">
        <f t="shared" si="41"/>
        <v>-1.0900000000000034</v>
      </c>
      <c r="H176" s="3">
        <f t="shared" si="42"/>
        <v>-1.1199999999999761</v>
      </c>
      <c r="J176" s="3">
        <f t="shared" si="43"/>
        <v>-1.1349490064920211</v>
      </c>
      <c r="K176" s="3">
        <f t="shared" si="44"/>
        <v>-1.2087363016659602</v>
      </c>
      <c r="L176" s="4">
        <f t="shared" si="45"/>
        <v>3.8786761799098532</v>
      </c>
      <c r="M176" s="4">
        <f t="shared" si="46"/>
        <v>1.1912469333318561</v>
      </c>
      <c r="N176" s="3">
        <f t="shared" si="47"/>
        <v>-1.1346544828440708</v>
      </c>
      <c r="O176" s="3">
        <f t="shared" si="48"/>
        <v>-1.2083782121414395</v>
      </c>
      <c r="P176" s="4">
        <f t="shared" si="49"/>
        <v>3.8786009199828637</v>
      </c>
      <c r="Q176" s="4">
        <f t="shared" si="50"/>
        <v>1.1912700481505956</v>
      </c>
      <c r="R176" s="4">
        <f t="shared" si="51"/>
        <v>-6.2920024523904772E-2</v>
      </c>
      <c r="S176" s="4">
        <f t="shared" si="40"/>
        <v>-0.69891496281922716</v>
      </c>
      <c r="U176" s="10">
        <f t="shared" si="52"/>
        <v>-3.0758119931813424</v>
      </c>
      <c r="V176" s="7">
        <f t="shared" si="53"/>
        <v>-3.0775259089012978</v>
      </c>
      <c r="X176" s="4">
        <f t="shared" ca="1" si="54"/>
        <v>2.1147714235909914</v>
      </c>
      <c r="Y176" s="4">
        <f t="shared" ca="1" si="54"/>
        <v>-3.6082957758803748E-2</v>
      </c>
      <c r="Z176" s="4">
        <f t="shared" ca="1" si="55"/>
        <v>3.6684299906993481</v>
      </c>
      <c r="AA176" s="4">
        <f t="shared" ca="1" si="56"/>
        <v>2.4619278911707694</v>
      </c>
      <c r="AB176" s="4">
        <f ca="1">Sheet1!AC176</f>
        <v>0.44926119341590265</v>
      </c>
      <c r="AC176" s="7">
        <f t="shared" ca="1" si="57"/>
        <v>1.0840666783926343</v>
      </c>
      <c r="AD176" s="4">
        <f t="shared" ca="1" si="58"/>
        <v>3.9768227149333644</v>
      </c>
      <c r="AE176" s="4">
        <f t="shared" ca="1" si="59"/>
        <v>2.6688939914236789</v>
      </c>
      <c r="AF176" s="21">
        <f ca="1">(Sheet1!B$4*EXP(-Sheet1!B$8*Sheet1!B$7)*NORMSDIST((LN(Sheet1!B$4/(Sheet1!B$5+AD176))-Sheet1!B$8*Sheet1!B$7+Sheet1!B$9*Sheet1!B$7+0.5*Sheet1!B$6*Sheet1!B$6*Sheet1!B$7)/(Sheet1!B$6*SQRT(Sheet1!B$7)))-(Sheet1!B$5+AD176)*EXP(-Sheet1!B$9*Sheet1!B$7)*NORMSDIST((LN(Sheet1!B$4/(Sheet1!B$5+AD176))-Sheet1!B$8*Sheet1!B$7+Sheet1!B$9*Sheet1!B$7-0.5*Sheet1!B$6*Sheet1!B$6*Sheet1!B$7)/(Sheet1!B$6*SQRT(Sheet1!B$7))))*400+100*AE176-400*Sheet1!$B$13</f>
        <v>-330.43344265664746</v>
      </c>
    </row>
    <row r="177" spans="4:32" x14ac:dyDescent="0.2">
      <c r="D177" s="1">
        <v>42488</v>
      </c>
      <c r="E177">
        <v>94.83</v>
      </c>
      <c r="F177">
        <v>207.45</v>
      </c>
      <c r="G177" s="3">
        <f t="shared" si="41"/>
        <v>-2.9899999999999949</v>
      </c>
      <c r="H177" s="3">
        <f t="shared" si="42"/>
        <v>-1.9000000000000057</v>
      </c>
      <c r="J177" s="3">
        <f t="shared" si="43"/>
        <v>-3.0349490064920124</v>
      </c>
      <c r="K177" s="3">
        <f t="shared" si="44"/>
        <v>-1.9887363016659898</v>
      </c>
      <c r="L177" s="4">
        <f t="shared" si="45"/>
        <v>5.1533888348114001</v>
      </c>
      <c r="M177" s="4">
        <f t="shared" si="46"/>
        <v>0.89658693586121119</v>
      </c>
      <c r="N177" s="3">
        <f t="shared" si="47"/>
        <v>-3.0346544828440623</v>
      </c>
      <c r="O177" s="3">
        <f t="shared" si="48"/>
        <v>-1.988378212141469</v>
      </c>
      <c r="P177" s="4">
        <f t="shared" si="49"/>
        <v>5.1526777914624322</v>
      </c>
      <c r="Q177" s="4">
        <f t="shared" si="50"/>
        <v>0.8967106603018451</v>
      </c>
      <c r="R177" s="4">
        <f t="shared" si="51"/>
        <v>0.22112203579283118</v>
      </c>
      <c r="S177" s="4">
        <f t="shared" si="40"/>
        <v>-0.9437865150664102</v>
      </c>
      <c r="U177" s="10">
        <f t="shared" si="52"/>
        <v>-4.3871537300981371</v>
      </c>
      <c r="V177" s="7">
        <f t="shared" si="53"/>
        <v>-4.3904790000689644</v>
      </c>
      <c r="X177" s="4">
        <f t="shared" ca="1" si="54"/>
        <v>0.64332219173048877</v>
      </c>
      <c r="Y177" s="4">
        <f t="shared" ca="1" si="54"/>
        <v>1.459633691416039</v>
      </c>
      <c r="Z177" s="4">
        <f t="shared" ca="1" si="55"/>
        <v>1.1159515375988904</v>
      </c>
      <c r="AA177" s="4">
        <f t="shared" ca="1" si="56"/>
        <v>2.8790822556029618</v>
      </c>
      <c r="AB177" s="4">
        <f ca="1">Sheet1!AC177</f>
        <v>0.76229405361953062</v>
      </c>
      <c r="AC177" s="7">
        <f t="shared" ca="1" si="57"/>
        <v>0.87405551522326552</v>
      </c>
      <c r="AD177" s="4">
        <f t="shared" ca="1" si="58"/>
        <v>0.97540359616019356</v>
      </c>
      <c r="AE177" s="4">
        <f t="shared" ca="1" si="59"/>
        <v>2.5164777242912084</v>
      </c>
      <c r="AF177" s="21">
        <f ca="1">(Sheet1!B$4*EXP(-Sheet1!B$8*Sheet1!B$7)*NORMSDIST((LN(Sheet1!B$4/(Sheet1!B$5+AD177))-Sheet1!B$8*Sheet1!B$7+Sheet1!B$9*Sheet1!B$7+0.5*Sheet1!B$6*Sheet1!B$6*Sheet1!B$7)/(Sheet1!B$6*SQRT(Sheet1!B$7)))-(Sheet1!B$5+AD177)*EXP(-Sheet1!B$9*Sheet1!B$7)*NORMSDIST((LN(Sheet1!B$4/(Sheet1!B$5+AD177))-Sheet1!B$8*Sheet1!B$7+Sheet1!B$9*Sheet1!B$7-0.5*Sheet1!B$6*Sheet1!B$6*Sheet1!B$7)/(Sheet1!B$6*SQRT(Sheet1!B$7))))*400+100*AE177-400*Sheet1!$B$13</f>
        <v>97.785476618304529</v>
      </c>
    </row>
    <row r="178" spans="4:32" x14ac:dyDescent="0.2">
      <c r="D178" s="1">
        <v>42487</v>
      </c>
      <c r="E178">
        <v>97.82</v>
      </c>
      <c r="F178">
        <v>209.35</v>
      </c>
      <c r="G178" s="3">
        <f t="shared" si="41"/>
        <v>-6.5300000000000011</v>
      </c>
      <c r="H178" s="3">
        <f t="shared" si="42"/>
        <v>0.43000000000000682</v>
      </c>
      <c r="J178" s="3">
        <f t="shared" si="43"/>
        <v>-6.5749490064920186</v>
      </c>
      <c r="K178" s="3">
        <f t="shared" si="44"/>
        <v>0.34126369833402276</v>
      </c>
      <c r="L178" s="4">
        <f t="shared" si="45"/>
        <v>16.410927296183274</v>
      </c>
      <c r="M178" s="4">
        <f t="shared" si="46"/>
        <v>0.28154783829793223</v>
      </c>
      <c r="N178" s="3">
        <f t="shared" si="47"/>
        <v>-6.5746544828440685</v>
      </c>
      <c r="O178" s="3">
        <f t="shared" si="48"/>
        <v>0.34162178785854347</v>
      </c>
      <c r="P178" s="4">
        <f t="shared" si="49"/>
        <v>16.403240304219057</v>
      </c>
      <c r="Q178" s="4">
        <f t="shared" si="50"/>
        <v>0.28167977905661162</v>
      </c>
      <c r="R178" s="4">
        <f t="shared" si="51"/>
        <v>1.3790853183870411</v>
      </c>
      <c r="S178" s="4">
        <f t="shared" si="40"/>
        <v>-4.12383553603149</v>
      </c>
      <c r="U178" s="10">
        <f t="shared" si="52"/>
        <v>-9.7933099727173509</v>
      </c>
      <c r="V178" s="7">
        <f t="shared" si="53"/>
        <v>-9.7423262325457376</v>
      </c>
      <c r="X178" s="4">
        <f t="shared" ca="1" si="54"/>
        <v>-0.39983943997953147</v>
      </c>
      <c r="Y178" s="4">
        <f t="shared" ca="1" si="54"/>
        <v>-0.87954543808779617</v>
      </c>
      <c r="Z178" s="4">
        <f t="shared" ca="1" si="55"/>
        <v>-0.69358937647959684</v>
      </c>
      <c r="AA178" s="4">
        <f t="shared" ca="1" si="56"/>
        <v>-1.749364490470785</v>
      </c>
      <c r="AB178" s="4">
        <f ca="1">Sheet1!AC178</f>
        <v>0.72185551010058169</v>
      </c>
      <c r="AC178" s="7">
        <f t="shared" ca="1" si="57"/>
        <v>0.90081682038392263</v>
      </c>
      <c r="AD178" s="4">
        <f t="shared" ca="1" si="58"/>
        <v>-0.62479697677241786</v>
      </c>
      <c r="AE178" s="4">
        <f t="shared" ca="1" si="59"/>
        <v>-1.5758569579984334</v>
      </c>
      <c r="AF178" s="21">
        <f ca="1">(Sheet1!B$4*EXP(-Sheet1!B$8*Sheet1!B$7)*NORMSDIST((LN(Sheet1!B$4/(Sheet1!B$5+AD178))-Sheet1!B$8*Sheet1!B$7+Sheet1!B$9*Sheet1!B$7+0.5*Sheet1!B$6*Sheet1!B$6*Sheet1!B$7)/(Sheet1!B$6*SQRT(Sheet1!B$7)))-(Sheet1!B$5+AD178)*EXP(-Sheet1!B$9*Sheet1!B$7)*NORMSDIST((LN(Sheet1!B$4/(Sheet1!B$5+AD178))-Sheet1!B$8*Sheet1!B$7+Sheet1!B$9*Sheet1!B$7-0.5*Sheet1!B$6*Sheet1!B$6*Sheet1!B$7)/(Sheet1!B$6*SQRT(Sheet1!B$7))))*400+100*AE178-400*Sheet1!$B$13</f>
        <v>-56.449065813941161</v>
      </c>
    </row>
    <row r="179" spans="4:32" x14ac:dyDescent="0.2">
      <c r="D179" s="1">
        <v>42486</v>
      </c>
      <c r="E179">
        <v>104.35</v>
      </c>
      <c r="F179">
        <v>208.92</v>
      </c>
      <c r="G179" s="3">
        <f t="shared" si="41"/>
        <v>-0.73000000000000398</v>
      </c>
      <c r="H179" s="3">
        <f t="shared" si="42"/>
        <v>0.30999999999997385</v>
      </c>
      <c r="J179" s="3">
        <f t="shared" si="43"/>
        <v>-0.77494900649202159</v>
      </c>
      <c r="K179" s="3">
        <f t="shared" si="44"/>
        <v>0.22126369833398979</v>
      </c>
      <c r="L179" s="4">
        <f t="shared" si="45"/>
        <v>3.8552731675476961</v>
      </c>
      <c r="M179" s="4">
        <f t="shared" si="46"/>
        <v>1.1984782670131682</v>
      </c>
      <c r="N179" s="3">
        <f t="shared" si="47"/>
        <v>-0.77465448284407135</v>
      </c>
      <c r="O179" s="3">
        <f t="shared" si="48"/>
        <v>0.2216217878585105</v>
      </c>
      <c r="P179" s="4">
        <f t="shared" si="49"/>
        <v>3.8551329754125385</v>
      </c>
      <c r="Q179" s="4">
        <f t="shared" si="50"/>
        <v>1.1985218497451424</v>
      </c>
      <c r="R179" s="4">
        <f t="shared" si="51"/>
        <v>-6.8989024493149032E-2</v>
      </c>
      <c r="S179" s="4">
        <f t="shared" si="40"/>
        <v>-0.69725116374037666</v>
      </c>
      <c r="U179" s="10">
        <f t="shared" si="52"/>
        <v>-3.0478901102187588</v>
      </c>
      <c r="V179" s="7">
        <f t="shared" si="53"/>
        <v>-3.0495626954009842</v>
      </c>
      <c r="X179" s="4">
        <f t="shared" ca="1" si="54"/>
        <v>-0.25264164454322335</v>
      </c>
      <c r="Y179" s="4">
        <f t="shared" ca="1" si="54"/>
        <v>-1.5933393299532805</v>
      </c>
      <c r="Z179" s="4">
        <f t="shared" ca="1" si="55"/>
        <v>-0.43824981527706364</v>
      </c>
      <c r="AA179" s="4">
        <f t="shared" ca="1" si="56"/>
        <v>-2.6082832381334318</v>
      </c>
      <c r="AB179" s="4">
        <f ca="1">Sheet1!AC179</f>
        <v>0.16341003485044359</v>
      </c>
      <c r="AC179" s="7">
        <f t="shared" ca="1" si="57"/>
        <v>1.3974369776610227</v>
      </c>
      <c r="AD179" s="4">
        <f t="shared" ca="1" si="58"/>
        <v>-0.61242649732128129</v>
      </c>
      <c r="AE179" s="4">
        <f t="shared" ca="1" si="59"/>
        <v>-3.6449114451810884</v>
      </c>
      <c r="AF179" s="21">
        <f ca="1">(Sheet1!B$4*EXP(-Sheet1!B$8*Sheet1!B$7)*NORMSDIST((LN(Sheet1!B$4/(Sheet1!B$5+AD179))-Sheet1!B$8*Sheet1!B$7+Sheet1!B$9*Sheet1!B$7+0.5*Sheet1!B$6*Sheet1!B$6*Sheet1!B$7)/(Sheet1!B$6*SQRT(Sheet1!B$7)))-(Sheet1!B$5+AD179)*EXP(-Sheet1!B$9*Sheet1!B$7)*NORMSDIST((LN(Sheet1!B$4/(Sheet1!B$5+AD179))-Sheet1!B$8*Sheet1!B$7+Sheet1!B$9*Sheet1!B$7-0.5*Sheet1!B$6*Sheet1!B$6*Sheet1!B$7)/(Sheet1!B$6*SQRT(Sheet1!B$7))))*400+100*AE179-400*Sheet1!$B$13</f>
        <v>-265.3766560991462</v>
      </c>
    </row>
    <row r="180" spans="4:32" x14ac:dyDescent="0.2">
      <c r="D180" s="1">
        <v>42485</v>
      </c>
      <c r="E180">
        <v>105.08</v>
      </c>
      <c r="F180">
        <v>208.61</v>
      </c>
      <c r="G180" s="3">
        <f t="shared" si="41"/>
        <v>-0.60000000000000853</v>
      </c>
      <c r="H180" s="3">
        <f t="shared" si="42"/>
        <v>-0.35999999999998522</v>
      </c>
      <c r="J180" s="3">
        <f t="shared" si="43"/>
        <v>-0.64494900649202613</v>
      </c>
      <c r="K180" s="3">
        <f t="shared" si="44"/>
        <v>-0.44873630166596928</v>
      </c>
      <c r="L180" s="4">
        <f t="shared" si="45"/>
        <v>3.6896045176724099</v>
      </c>
      <c r="M180" s="4">
        <f t="shared" si="46"/>
        <v>1.252291697544796</v>
      </c>
      <c r="N180" s="3">
        <f t="shared" si="47"/>
        <v>-0.64465448284407589</v>
      </c>
      <c r="O180" s="3">
        <f t="shared" si="48"/>
        <v>-0.44837821214144857</v>
      </c>
      <c r="P180" s="4">
        <f t="shared" si="49"/>
        <v>3.6895256044490794</v>
      </c>
      <c r="Q180" s="4">
        <f t="shared" si="50"/>
        <v>1.2523184821195621</v>
      </c>
      <c r="R180" s="4">
        <f t="shared" si="51"/>
        <v>-0.11289663370828151</v>
      </c>
      <c r="S180" s="4">
        <f t="shared" si="40"/>
        <v>-0.69017401932552258</v>
      </c>
      <c r="U180" s="10">
        <f t="shared" si="52"/>
        <v>-2.8460167493304924</v>
      </c>
      <c r="V180" s="7">
        <f t="shared" si="53"/>
        <v>-2.8466200787127169</v>
      </c>
      <c r="X180" s="4">
        <f t="shared" ca="1" si="54"/>
        <v>0.9644115828171248</v>
      </c>
      <c r="Y180" s="4">
        <f t="shared" ca="1" si="54"/>
        <v>2.2493755711459458</v>
      </c>
      <c r="Z180" s="4">
        <f t="shared" ca="1" si="55"/>
        <v>1.6729355874199734</v>
      </c>
      <c r="AA180" s="4">
        <f t="shared" ca="1" si="56"/>
        <v>4.4047440781404026</v>
      </c>
      <c r="AB180" s="4">
        <f ca="1">Sheet1!AC180</f>
        <v>0.78797591979058179</v>
      </c>
      <c r="AC180" s="7">
        <f t="shared" ca="1" si="57"/>
        <v>0.8565199890659293</v>
      </c>
      <c r="AD180" s="4">
        <f t="shared" ca="1" si="58"/>
        <v>1.4329027710449596</v>
      </c>
      <c r="AE180" s="4">
        <f t="shared" ca="1" si="59"/>
        <v>3.7727513496470344</v>
      </c>
      <c r="AF180" s="21">
        <f ca="1">(Sheet1!B$4*EXP(-Sheet1!B$8*Sheet1!B$7)*NORMSDIST((LN(Sheet1!B$4/(Sheet1!B$5+AD180))-Sheet1!B$8*Sheet1!B$7+Sheet1!B$9*Sheet1!B$7+0.5*Sheet1!B$6*Sheet1!B$6*Sheet1!B$7)/(Sheet1!B$6*SQRT(Sheet1!B$7)))-(Sheet1!B$5+AD180)*EXP(-Sheet1!B$9*Sheet1!B$7)*NORMSDIST((LN(Sheet1!B$4/(Sheet1!B$5+AD180))-Sheet1!B$8*Sheet1!B$7+Sheet1!B$9*Sheet1!B$7-0.5*Sheet1!B$6*Sheet1!B$6*Sheet1!B$7)/(Sheet1!B$6*SQRT(Sheet1!B$7))))*400+100*AE180-400*Sheet1!$B$13</f>
        <v>152.91806534239777</v>
      </c>
    </row>
    <row r="181" spans="4:32" x14ac:dyDescent="0.2">
      <c r="D181" s="1">
        <v>42482</v>
      </c>
      <c r="E181">
        <v>105.68</v>
      </c>
      <c r="F181">
        <v>208.97</v>
      </c>
      <c r="G181" s="3">
        <f t="shared" si="41"/>
        <v>-0.28999999999999204</v>
      </c>
      <c r="H181" s="3">
        <f t="shared" si="42"/>
        <v>0</v>
      </c>
      <c r="J181" s="3">
        <f t="shared" si="43"/>
        <v>-0.3349490064920097</v>
      </c>
      <c r="K181" s="3">
        <f t="shared" si="44"/>
        <v>-8.8736301665984049E-2</v>
      </c>
      <c r="L181" s="4">
        <f t="shared" si="45"/>
        <v>3.6438428851786844</v>
      </c>
      <c r="M181" s="4">
        <f t="shared" si="46"/>
        <v>1.2680187511647762</v>
      </c>
      <c r="N181" s="3">
        <f t="shared" si="47"/>
        <v>-0.33465448284405935</v>
      </c>
      <c r="O181" s="3">
        <f t="shared" si="48"/>
        <v>-8.8378212141463353E-2</v>
      </c>
      <c r="P181" s="4">
        <f t="shared" si="49"/>
        <v>3.6438069274315099</v>
      </c>
      <c r="Q181" s="4">
        <f t="shared" si="50"/>
        <v>1.2680312642036322</v>
      </c>
      <c r="R181" s="4">
        <f t="shared" si="51"/>
        <v>-0.12536552529418543</v>
      </c>
      <c r="S181" s="4">
        <f t="shared" si="40"/>
        <v>-0.68978660362295363</v>
      </c>
      <c r="U181" s="10">
        <f t="shared" si="52"/>
        <v>-2.7887325193658015</v>
      </c>
      <c r="V181" s="7">
        <f t="shared" si="53"/>
        <v>-2.7889548154594714</v>
      </c>
      <c r="X181" s="4">
        <f t="shared" ca="1" si="54"/>
        <v>0.39134415726685295</v>
      </c>
      <c r="Y181" s="4">
        <f t="shared" ca="1" si="54"/>
        <v>0.59787191882931368</v>
      </c>
      <c r="Z181" s="4">
        <f t="shared" ca="1" si="55"/>
        <v>0.67885286664453348</v>
      </c>
      <c r="AA181" s="4">
        <f t="shared" ca="1" si="56"/>
        <v>1.3312654459877926</v>
      </c>
      <c r="AB181" s="4">
        <f ca="1">Sheet1!AC181</f>
        <v>0.77074769127021192</v>
      </c>
      <c r="AC181" s="7">
        <f t="shared" ca="1" si="57"/>
        <v>0.868341077400689</v>
      </c>
      <c r="AD181" s="4">
        <f t="shared" ca="1" si="58"/>
        <v>0.58947582961866041</v>
      </c>
      <c r="AE181" s="4">
        <f t="shared" ca="1" si="59"/>
        <v>1.1559924716753487</v>
      </c>
      <c r="AF181" s="21">
        <f ca="1">(Sheet1!B$4*EXP(-Sheet1!B$8*Sheet1!B$7)*NORMSDIST((LN(Sheet1!B$4/(Sheet1!B$5+AD181))-Sheet1!B$8*Sheet1!B$7+Sheet1!B$9*Sheet1!B$7+0.5*Sheet1!B$6*Sheet1!B$6*Sheet1!B$7)/(Sheet1!B$6*SQRT(Sheet1!B$7)))-(Sheet1!B$5+AD181)*EXP(-Sheet1!B$9*Sheet1!B$7)*NORMSDIST((LN(Sheet1!B$4/(Sheet1!B$5+AD181))-Sheet1!B$8*Sheet1!B$7+Sheet1!B$9*Sheet1!B$7-0.5*Sheet1!B$6*Sheet1!B$6*Sheet1!B$7)/(Sheet1!B$6*SQRT(Sheet1!B$7))))*400+100*AE181-400*Sheet1!$B$13</f>
        <v>22.030966947682373</v>
      </c>
    </row>
    <row r="182" spans="4:32" x14ac:dyDescent="0.2">
      <c r="D182" s="1">
        <v>42481</v>
      </c>
      <c r="E182">
        <v>105.97</v>
      </c>
      <c r="F182">
        <v>208.97</v>
      </c>
      <c r="G182" s="3">
        <f t="shared" si="41"/>
        <v>-1.1599999999999966</v>
      </c>
      <c r="H182" s="3">
        <f t="shared" si="42"/>
        <v>-1.1299999999999955</v>
      </c>
      <c r="J182" s="3">
        <f t="shared" si="43"/>
        <v>-1.2049490064920143</v>
      </c>
      <c r="K182" s="3">
        <f t="shared" si="44"/>
        <v>-1.2187363016659796</v>
      </c>
      <c r="L182" s="4">
        <f t="shared" si="45"/>
        <v>3.8984489135020861</v>
      </c>
      <c r="M182" s="4">
        <f t="shared" si="46"/>
        <v>1.1852049897850889</v>
      </c>
      <c r="N182" s="3">
        <f t="shared" si="47"/>
        <v>-1.204654482844064</v>
      </c>
      <c r="O182" s="3">
        <f t="shared" si="48"/>
        <v>-1.2183782121414588</v>
      </c>
      <c r="P182" s="4">
        <f t="shared" si="49"/>
        <v>3.8983580337932677</v>
      </c>
      <c r="Q182" s="4">
        <f t="shared" si="50"/>
        <v>1.1852326196444882</v>
      </c>
      <c r="R182" s="4">
        <f t="shared" si="51"/>
        <v>-5.7839078304589009E-2</v>
      </c>
      <c r="S182" s="4">
        <f t="shared" si="40"/>
        <v>-0.70043360701655999</v>
      </c>
      <c r="U182" s="10">
        <f t="shared" si="52"/>
        <v>-3.0991915011174722</v>
      </c>
      <c r="V182" s="7">
        <f t="shared" si="53"/>
        <v>-3.1010202830423297</v>
      </c>
      <c r="X182" s="4">
        <f t="shared" ca="1" si="54"/>
        <v>0.82138472029616827</v>
      </c>
      <c r="Y182" s="4">
        <f t="shared" ca="1" si="54"/>
        <v>-0.45494147402413193</v>
      </c>
      <c r="Z182" s="4">
        <f t="shared" ca="1" si="55"/>
        <v>1.4248312173237627</v>
      </c>
      <c r="AA182" s="4">
        <f t="shared" ca="1" si="56"/>
        <v>0.31754676259310982</v>
      </c>
      <c r="AB182" s="4">
        <f ca="1">Sheet1!AC182</f>
        <v>0.53418179892809714</v>
      </c>
      <c r="AC182" s="7">
        <f t="shared" ca="1" si="57"/>
        <v>1.0233863696813028</v>
      </c>
      <c r="AD182" s="4">
        <f t="shared" ca="1" si="58"/>
        <v>1.4581528469055569</v>
      </c>
      <c r="AE182" s="4">
        <f t="shared" ca="1" si="59"/>
        <v>0.32497302857421317</v>
      </c>
      <c r="AF182" s="21">
        <f ca="1">(Sheet1!B$4*EXP(-Sheet1!B$8*Sheet1!B$7)*NORMSDIST((LN(Sheet1!B$4/(Sheet1!B$5+AD182))-Sheet1!B$8*Sheet1!B$7+Sheet1!B$9*Sheet1!B$7+0.5*Sheet1!B$6*Sheet1!B$6*Sheet1!B$7)/(Sheet1!B$6*SQRT(Sheet1!B$7)))-(Sheet1!B$5+AD182)*EXP(-Sheet1!B$9*Sheet1!B$7)*NORMSDIST((LN(Sheet1!B$4/(Sheet1!B$5+AD182))-Sheet1!B$8*Sheet1!B$7+Sheet1!B$9*Sheet1!B$7-0.5*Sheet1!B$6*Sheet1!B$6*Sheet1!B$7)/(Sheet1!B$6*SQRT(Sheet1!B$7))))*400+100*AE182-400*Sheet1!$B$13</f>
        <v>-195.71964931756202</v>
      </c>
    </row>
    <row r="183" spans="4:32" x14ac:dyDescent="0.2">
      <c r="D183" s="1">
        <v>42480</v>
      </c>
      <c r="E183">
        <v>107.13</v>
      </c>
      <c r="F183">
        <v>210.1</v>
      </c>
      <c r="G183" s="3">
        <f t="shared" si="41"/>
        <v>0.21999999999999886</v>
      </c>
      <c r="H183" s="3">
        <f t="shared" si="42"/>
        <v>0.19999999999998863</v>
      </c>
      <c r="J183" s="3">
        <f t="shared" si="43"/>
        <v>0.17505099350798123</v>
      </c>
      <c r="K183" s="3">
        <f t="shared" si="44"/>
        <v>0.11126369833400458</v>
      </c>
      <c r="L183" s="4">
        <f t="shared" si="45"/>
        <v>3.6255724429337448</v>
      </c>
      <c r="M183" s="4">
        <f t="shared" si="46"/>
        <v>1.274408711294744</v>
      </c>
      <c r="N183" s="3">
        <f t="shared" si="47"/>
        <v>0.17534551715593155</v>
      </c>
      <c r="O183" s="3">
        <f t="shared" si="48"/>
        <v>0.11162178785852528</v>
      </c>
      <c r="P183" s="4">
        <f t="shared" si="49"/>
        <v>3.6255874181442147</v>
      </c>
      <c r="Q183" s="4">
        <f t="shared" si="50"/>
        <v>1.2744034474474071</v>
      </c>
      <c r="R183" s="4">
        <f t="shared" si="51"/>
        <v>-0.13037819734940115</v>
      </c>
      <c r="S183" s="4">
        <f t="shared" si="40"/>
        <v>-0.68983726574840298</v>
      </c>
      <c r="U183" s="10">
        <f t="shared" si="52"/>
        <v>-2.7657090097318768</v>
      </c>
      <c r="V183" s="7">
        <f t="shared" si="53"/>
        <v>-2.7657292762104468</v>
      </c>
      <c r="X183" s="4">
        <f t="shared" ca="1" si="54"/>
        <v>0.94960277676945959</v>
      </c>
      <c r="Y183" s="4">
        <f t="shared" ca="1" si="54"/>
        <v>-0.37673158124839939</v>
      </c>
      <c r="Z183" s="4">
        <f t="shared" ca="1" si="55"/>
        <v>1.6472471997173166</v>
      </c>
      <c r="AA183" s="4">
        <f t="shared" ca="1" si="56"/>
        <v>0.58326735598159662</v>
      </c>
      <c r="AB183" s="4">
        <f ca="1">Sheet1!AC183</f>
        <v>0.4275343142632041</v>
      </c>
      <c r="AC183" s="7">
        <f t="shared" ca="1" si="57"/>
        <v>1.1007186003745488</v>
      </c>
      <c r="AD183" s="4">
        <f t="shared" ca="1" si="58"/>
        <v>1.8131556321437396</v>
      </c>
      <c r="AE183" s="4">
        <f t="shared" ca="1" si="59"/>
        <v>0.64201322772022673</v>
      </c>
      <c r="AF183" s="21">
        <f ca="1">(Sheet1!B$4*EXP(-Sheet1!B$8*Sheet1!B$7)*NORMSDIST((LN(Sheet1!B$4/(Sheet1!B$5+AD183))-Sheet1!B$8*Sheet1!B$7+Sheet1!B$9*Sheet1!B$7+0.5*Sheet1!B$6*Sheet1!B$6*Sheet1!B$7)/(Sheet1!B$6*SQRT(Sheet1!B$7)))-(Sheet1!B$5+AD183)*EXP(-Sheet1!B$9*Sheet1!B$7)*NORMSDIST((LN(Sheet1!B$4/(Sheet1!B$5+AD183))-Sheet1!B$8*Sheet1!B$7+Sheet1!B$9*Sheet1!B$7-0.5*Sheet1!B$6*Sheet1!B$6*Sheet1!B$7)/(Sheet1!B$6*SQRT(Sheet1!B$7))))*400+100*AE183-400*Sheet1!$B$13</f>
        <v>-217.94379886956813</v>
      </c>
    </row>
    <row r="184" spans="4:32" x14ac:dyDescent="0.2">
      <c r="D184" s="1">
        <v>42479</v>
      </c>
      <c r="E184">
        <v>106.91</v>
      </c>
      <c r="F184">
        <v>209.9</v>
      </c>
      <c r="G184" s="3">
        <f t="shared" si="41"/>
        <v>-0.57000000000000739</v>
      </c>
      <c r="H184" s="3">
        <f t="shared" si="42"/>
        <v>0.65999999999999659</v>
      </c>
      <c r="J184" s="3">
        <f t="shared" si="43"/>
        <v>-0.614949006492025</v>
      </c>
      <c r="K184" s="3">
        <f t="shared" si="44"/>
        <v>0.57126369833401258</v>
      </c>
      <c r="L184" s="4">
        <f t="shared" si="45"/>
        <v>3.9182479550161098</v>
      </c>
      <c r="M184" s="4">
        <f t="shared" si="46"/>
        <v>1.1792161082582466</v>
      </c>
      <c r="N184" s="3">
        <f t="shared" si="47"/>
        <v>-0.61465448284407476</v>
      </c>
      <c r="O184" s="3">
        <f t="shared" si="48"/>
        <v>0.57162178785853324</v>
      </c>
      <c r="P184" s="4">
        <f t="shared" si="49"/>
        <v>3.9181674533313133</v>
      </c>
      <c r="Q184" s="4">
        <f t="shared" si="50"/>
        <v>1.1792403361363517</v>
      </c>
      <c r="R184" s="4">
        <f t="shared" si="51"/>
        <v>-5.2770467995344461E-2</v>
      </c>
      <c r="S184" s="4">
        <f t="shared" si="40"/>
        <v>-0.70206210876393893</v>
      </c>
      <c r="U184" s="10">
        <f t="shared" si="52"/>
        <v>-3.1225173196991198</v>
      </c>
      <c r="V184" s="7">
        <f t="shared" si="53"/>
        <v>-3.1244268186678168</v>
      </c>
      <c r="X184" s="4">
        <f t="shared" ca="1" si="54"/>
        <v>-0.29314181400569761</v>
      </c>
      <c r="Y184" s="4">
        <f t="shared" ca="1" si="54"/>
        <v>1.0357345196903904</v>
      </c>
      <c r="Z184" s="4">
        <f t="shared" ca="1" si="55"/>
        <v>-0.50850423361616881</v>
      </c>
      <c r="AA184" s="4">
        <f t="shared" ca="1" si="56"/>
        <v>1.1517353779385044</v>
      </c>
      <c r="AB184" s="4">
        <f ca="1">Sheet1!AC184</f>
        <v>0.43137042840444628</v>
      </c>
      <c r="AC184" s="7">
        <f t="shared" ca="1" si="57"/>
        <v>1.09773720596596</v>
      </c>
      <c r="AD184" s="4">
        <f t="shared" ca="1" si="58"/>
        <v>-0.55820401663167496</v>
      </c>
      <c r="AE184" s="4">
        <f t="shared" ca="1" si="59"/>
        <v>1.2643027757903629</v>
      </c>
      <c r="AF184" s="21">
        <f ca="1">(Sheet1!B$4*EXP(-Sheet1!B$8*Sheet1!B$7)*NORMSDIST((LN(Sheet1!B$4/(Sheet1!B$5+AD184))-Sheet1!B$8*Sheet1!B$7+Sheet1!B$9*Sheet1!B$7+0.5*Sheet1!B$6*Sheet1!B$6*Sheet1!B$7)/(Sheet1!B$6*SQRT(Sheet1!B$7)))-(Sheet1!B$5+AD184)*EXP(-Sheet1!B$9*Sheet1!B$7)*NORMSDIST((LN(Sheet1!B$4/(Sheet1!B$5+AD184))-Sheet1!B$8*Sheet1!B$7+Sheet1!B$9*Sheet1!B$7-0.5*Sheet1!B$6*Sheet1!B$6*Sheet1!B$7)/(Sheet1!B$6*SQRT(Sheet1!B$7))))*400+100*AE184-400*Sheet1!$B$13</f>
        <v>216.69070855106793</v>
      </c>
    </row>
    <row r="185" spans="4:32" x14ac:dyDescent="0.2">
      <c r="D185" s="1">
        <v>42478</v>
      </c>
      <c r="E185">
        <v>107.48</v>
      </c>
      <c r="F185">
        <v>209.24</v>
      </c>
      <c r="G185" s="3">
        <f t="shared" si="41"/>
        <v>-2.3699999999999903</v>
      </c>
      <c r="H185" s="3">
        <f t="shared" si="42"/>
        <v>1.460000000000008</v>
      </c>
      <c r="J185" s="3">
        <f t="shared" si="43"/>
        <v>-2.4149490064920078</v>
      </c>
      <c r="K185" s="3">
        <f t="shared" si="44"/>
        <v>1.3712636983340238</v>
      </c>
      <c r="L185" s="4">
        <f t="shared" si="45"/>
        <v>6.7735214362122855</v>
      </c>
      <c r="M185" s="4">
        <f t="shared" si="46"/>
        <v>0.68213574699907731</v>
      </c>
      <c r="N185" s="3">
        <f t="shared" si="47"/>
        <v>-2.4146544828440577</v>
      </c>
      <c r="O185" s="3">
        <f t="shared" si="48"/>
        <v>1.3716217878585446</v>
      </c>
      <c r="P185" s="4">
        <f t="shared" si="49"/>
        <v>6.7721832355208527</v>
      </c>
      <c r="Q185" s="4">
        <f t="shared" si="50"/>
        <v>0.68227053876364407</v>
      </c>
      <c r="R185" s="4">
        <f t="shared" si="51"/>
        <v>0.49442911653763133</v>
      </c>
      <c r="S185" s="4">
        <f t="shared" si="40"/>
        <v>-1.4363364304204</v>
      </c>
      <c r="U185" s="10">
        <f t="shared" si="52"/>
        <v>-5.6559715963279782</v>
      </c>
      <c r="V185" s="7">
        <f t="shared" si="53"/>
        <v>-5.6535586516832161</v>
      </c>
      <c r="X185" s="4">
        <f t="shared" ca="1" si="54"/>
        <v>-0.3469054491060426</v>
      </c>
      <c r="Y185" s="4">
        <f t="shared" ca="1" si="54"/>
        <v>-0.50210143697500242</v>
      </c>
      <c r="Z185" s="4">
        <f t="shared" ca="1" si="55"/>
        <v>-0.60176638441458374</v>
      </c>
      <c r="AA185" s="4">
        <f t="shared" ca="1" si="56"/>
        <v>-1.1397115991351827</v>
      </c>
      <c r="AB185" s="4">
        <f ca="1">Sheet1!AC185</f>
        <v>8.7485414138189221E-2</v>
      </c>
      <c r="AC185" s="7">
        <f t="shared" ca="1" si="57"/>
        <v>1.5841817568497054</v>
      </c>
      <c r="AD185" s="4">
        <f t="shared" ca="1" si="58"/>
        <v>-0.95330732807499041</v>
      </c>
      <c r="AE185" s="4">
        <f t="shared" ca="1" si="59"/>
        <v>-1.805510323419961</v>
      </c>
      <c r="AF185" s="21">
        <f ca="1">(Sheet1!B$4*EXP(-Sheet1!B$8*Sheet1!B$7)*NORMSDIST((LN(Sheet1!B$4/(Sheet1!B$5+AD185))-Sheet1!B$8*Sheet1!B$7+Sheet1!B$9*Sheet1!B$7+0.5*Sheet1!B$6*Sheet1!B$6*Sheet1!B$7)/(Sheet1!B$6*SQRT(Sheet1!B$7)))-(Sheet1!B$5+AD185)*EXP(-Sheet1!B$9*Sheet1!B$7)*NORMSDIST((LN(Sheet1!B$4/(Sheet1!B$5+AD185))-Sheet1!B$8*Sheet1!B$7+Sheet1!B$9*Sheet1!B$7-0.5*Sheet1!B$6*Sheet1!B$6*Sheet1!B$7)/(Sheet1!B$6*SQRT(Sheet1!B$7))))*400+100*AE185-400*Sheet1!$B$13</f>
        <v>-25.421515121093762</v>
      </c>
    </row>
    <row r="186" spans="4:32" x14ac:dyDescent="0.2">
      <c r="D186" s="1">
        <v>42475</v>
      </c>
      <c r="E186">
        <v>109.85</v>
      </c>
      <c r="F186">
        <v>207.78</v>
      </c>
      <c r="G186" s="3">
        <f t="shared" si="41"/>
        <v>-2.25</v>
      </c>
      <c r="H186" s="3">
        <f t="shared" si="42"/>
        <v>-0.22999999999998977</v>
      </c>
      <c r="J186" s="3">
        <f t="shared" si="43"/>
        <v>-2.2949490064920175</v>
      </c>
      <c r="K186" s="3">
        <f t="shared" si="44"/>
        <v>-0.31873630166597383</v>
      </c>
      <c r="L186" s="4">
        <f t="shared" si="45"/>
        <v>4.8711879979869366</v>
      </c>
      <c r="M186" s="4">
        <f t="shared" si="46"/>
        <v>0.94852859438280335</v>
      </c>
      <c r="N186" s="3">
        <f t="shared" si="47"/>
        <v>-2.2946544828440674</v>
      </c>
      <c r="O186" s="3">
        <f t="shared" si="48"/>
        <v>-0.31837821214145312</v>
      </c>
      <c r="P186" s="4">
        <f t="shared" si="49"/>
        <v>4.8703040897609817</v>
      </c>
      <c r="Q186" s="4">
        <f t="shared" si="50"/>
        <v>0.9487007422018463</v>
      </c>
      <c r="R186" s="4">
        <f t="shared" si="51"/>
        <v>0.16476186259772874</v>
      </c>
      <c r="S186" s="4">
        <f t="shared" si="40"/>
        <v>-0.87115046800331397</v>
      </c>
      <c r="U186" s="10">
        <f t="shared" si="52"/>
        <v>-4.1262988659886917</v>
      </c>
      <c r="V186" s="7">
        <f t="shared" si="53"/>
        <v>-4.1302699936339557</v>
      </c>
      <c r="X186" s="4">
        <f t="shared" ca="1" si="54"/>
        <v>-0.29541111776966328</v>
      </c>
      <c r="Y186" s="4">
        <f t="shared" ca="1" si="54"/>
        <v>1.0823533042425668</v>
      </c>
      <c r="Z186" s="4">
        <f t="shared" ca="1" si="55"/>
        <v>-0.51244072618121517</v>
      </c>
      <c r="AA186" s="4">
        <f t="shared" ca="1" si="56"/>
        <v>1.2165639710682323</v>
      </c>
      <c r="AB186" s="4">
        <f ca="1">Sheet1!AC186</f>
        <v>1.9149953271370146E-2</v>
      </c>
      <c r="AC186" s="7">
        <f t="shared" ca="1" si="57"/>
        <v>2.0659979616425241</v>
      </c>
      <c r="AD186" s="4">
        <f t="shared" ca="1" si="58"/>
        <v>-1.0587014957530054</v>
      </c>
      <c r="AE186" s="4">
        <f t="shared" ca="1" si="59"/>
        <v>2.5134186844347028</v>
      </c>
      <c r="AF186" s="21">
        <f ca="1">(Sheet1!B$4*EXP(-Sheet1!B$8*Sheet1!B$7)*NORMSDIST((LN(Sheet1!B$4/(Sheet1!B$5+AD186))-Sheet1!B$8*Sheet1!B$7+Sheet1!B$9*Sheet1!B$7+0.5*Sheet1!B$6*Sheet1!B$6*Sheet1!B$7)/(Sheet1!B$6*SQRT(Sheet1!B$7)))-(Sheet1!B$5+AD186)*EXP(-Sheet1!B$9*Sheet1!B$7)*NORMSDIST((LN(Sheet1!B$4/(Sheet1!B$5+AD186))-Sheet1!B$8*Sheet1!B$7+Sheet1!B$9*Sheet1!B$7-0.5*Sheet1!B$6*Sheet1!B$6*Sheet1!B$7)/(Sheet1!B$6*SQRT(Sheet1!B$7))))*400+100*AE186-400*Sheet1!$B$13</f>
        <v>423.9135209677338</v>
      </c>
    </row>
    <row r="187" spans="4:32" x14ac:dyDescent="0.2">
      <c r="D187" s="1">
        <v>42474</v>
      </c>
      <c r="E187">
        <v>112.1</v>
      </c>
      <c r="F187">
        <v>208.01</v>
      </c>
      <c r="G187" s="3">
        <f t="shared" si="41"/>
        <v>5.9999999999988063E-2</v>
      </c>
      <c r="H187" s="3">
        <f t="shared" si="42"/>
        <v>9.9999999999909051E-3</v>
      </c>
      <c r="J187" s="3">
        <f t="shared" si="43"/>
        <v>1.5050993507970421E-2</v>
      </c>
      <c r="K187" s="3">
        <f t="shared" si="44"/>
        <v>-7.8736301665993144E-2</v>
      </c>
      <c r="L187" s="4">
        <f t="shared" si="45"/>
        <v>3.6223884561376476</v>
      </c>
      <c r="M187" s="4">
        <f t="shared" si="46"/>
        <v>1.2755288839539514</v>
      </c>
      <c r="N187" s="3">
        <f t="shared" si="47"/>
        <v>1.5345517155920751E-2</v>
      </c>
      <c r="O187" s="3">
        <f t="shared" si="48"/>
        <v>-7.8378212141472448E-2</v>
      </c>
      <c r="P187" s="4">
        <f t="shared" si="49"/>
        <v>3.6223834578628606</v>
      </c>
      <c r="Q187" s="4">
        <f t="shared" si="50"/>
        <v>1.2755306439674714</v>
      </c>
      <c r="R187" s="4">
        <f t="shared" si="51"/>
        <v>-0.13126229603255268</v>
      </c>
      <c r="S187" s="4">
        <f t="shared" si="40"/>
        <v>-0.689858555411625</v>
      </c>
      <c r="U187" s="10">
        <f t="shared" si="52"/>
        <v>-2.7616486243852574</v>
      </c>
      <c r="V187" s="7">
        <f t="shared" si="53"/>
        <v>-2.7616697929156393</v>
      </c>
      <c r="X187" s="4">
        <f t="shared" ca="1" si="54"/>
        <v>-7.337063006893646E-2</v>
      </c>
      <c r="Y187" s="4">
        <f t="shared" ca="1" si="54"/>
        <v>-1.3878097002273606</v>
      </c>
      <c r="Z187" s="4">
        <f t="shared" ca="1" si="55"/>
        <v>-0.12727381161806825</v>
      </c>
      <c r="AA187" s="4">
        <f t="shared" ca="1" si="56"/>
        <v>-2.0974467464813382</v>
      </c>
      <c r="AB187" s="4">
        <f ca="1">Sheet1!AC187</f>
        <v>0.37087131391130412</v>
      </c>
      <c r="AC187" s="7">
        <f t="shared" ca="1" si="57"/>
        <v>1.1472010730268125</v>
      </c>
      <c r="AD187" s="4">
        <f t="shared" ca="1" si="58"/>
        <v>-0.14600865325646029</v>
      </c>
      <c r="AE187" s="4">
        <f t="shared" ca="1" si="59"/>
        <v>-2.4061931581799878</v>
      </c>
      <c r="AF187" s="21">
        <f ca="1">(Sheet1!B$4*EXP(-Sheet1!B$8*Sheet1!B$7)*NORMSDIST((LN(Sheet1!B$4/(Sheet1!B$5+AD187))-Sheet1!B$8*Sheet1!B$7+Sheet1!B$9*Sheet1!B$7+0.5*Sheet1!B$6*Sheet1!B$6*Sheet1!B$7)/(Sheet1!B$6*SQRT(Sheet1!B$7)))-(Sheet1!B$5+AD187)*EXP(-Sheet1!B$9*Sheet1!B$7)*NORMSDIST((LN(Sheet1!B$4/(Sheet1!B$5+AD187))-Sheet1!B$8*Sheet1!B$7+Sheet1!B$9*Sheet1!B$7-0.5*Sheet1!B$6*Sheet1!B$6*Sheet1!B$7)/(Sheet1!B$6*SQRT(Sheet1!B$7))))*400+100*AE187-400*Sheet1!$B$13</f>
        <v>-217.16621016004274</v>
      </c>
    </row>
    <row r="188" spans="4:32" x14ac:dyDescent="0.2">
      <c r="D188" s="1">
        <v>42473</v>
      </c>
      <c r="E188">
        <v>112.04</v>
      </c>
      <c r="F188">
        <v>208</v>
      </c>
      <c r="G188" s="3">
        <f t="shared" si="41"/>
        <v>1.6000000000000085</v>
      </c>
      <c r="H188" s="3">
        <f t="shared" si="42"/>
        <v>2.0800000000000125</v>
      </c>
      <c r="J188" s="3">
        <f t="shared" si="43"/>
        <v>1.5550509935079908</v>
      </c>
      <c r="K188" s="3">
        <f t="shared" si="44"/>
        <v>1.9912636983340284</v>
      </c>
      <c r="L188" s="4">
        <f t="shared" si="45"/>
        <v>4.2261274786859344</v>
      </c>
      <c r="M188" s="4">
        <f t="shared" si="46"/>
        <v>1.0933085024074118</v>
      </c>
      <c r="N188" s="3">
        <f t="shared" si="47"/>
        <v>1.5553455171559412</v>
      </c>
      <c r="O188" s="3">
        <f t="shared" si="48"/>
        <v>1.9916217878585492</v>
      </c>
      <c r="P188" s="4">
        <f t="shared" si="49"/>
        <v>4.2266194611377168</v>
      </c>
      <c r="Q188" s="4">
        <f t="shared" si="50"/>
        <v>1.0931812402768808</v>
      </c>
      <c r="R188" s="4">
        <f t="shared" si="51"/>
        <v>2.3007964422561145E-2</v>
      </c>
      <c r="S188" s="4">
        <f t="shared" si="40"/>
        <v>-0.73955145975194814</v>
      </c>
      <c r="U188" s="10">
        <f t="shared" si="52"/>
        <v>-3.471606997349304</v>
      </c>
      <c r="V188" s="7">
        <f t="shared" si="53"/>
        <v>-3.4739253368963636</v>
      </c>
      <c r="X188" s="4">
        <f t="shared" ca="1" si="54"/>
        <v>1.3543927501067985</v>
      </c>
      <c r="Y188" s="4">
        <f t="shared" ca="1" si="54"/>
        <v>-0.64922741722637467</v>
      </c>
      <c r="Z188" s="4">
        <f t="shared" ca="1" si="55"/>
        <v>2.3494241165982777</v>
      </c>
      <c r="AA188" s="4">
        <f t="shared" ca="1" si="56"/>
        <v>0.66980547264721368</v>
      </c>
      <c r="AB188" s="4">
        <f ca="1">Sheet1!AC188</f>
        <v>0.47009040732328677</v>
      </c>
      <c r="AC188" s="7">
        <f t="shared" ca="1" si="57"/>
        <v>1.0685946510485966</v>
      </c>
      <c r="AD188" s="4">
        <f t="shared" ca="1" si="58"/>
        <v>2.5105820440414939</v>
      </c>
      <c r="AE188" s="4">
        <f t="shared" ca="1" si="59"/>
        <v>0.7157505453138896</v>
      </c>
      <c r="AF188" s="21">
        <f ca="1">(Sheet1!B$4*EXP(-Sheet1!B$8*Sheet1!B$7)*NORMSDIST((LN(Sheet1!B$4/(Sheet1!B$5+AD188))-Sheet1!B$8*Sheet1!B$7+Sheet1!B$9*Sheet1!B$7+0.5*Sheet1!B$6*Sheet1!B$6*Sheet1!B$7)/(Sheet1!B$6*SQRT(Sheet1!B$7)))-(Sheet1!B$5+AD188)*EXP(-Sheet1!B$9*Sheet1!B$7)*NORMSDIST((LN(Sheet1!B$4/(Sheet1!B$5+AD188))-Sheet1!B$8*Sheet1!B$7+Sheet1!B$9*Sheet1!B$7-0.5*Sheet1!B$6*Sheet1!B$6*Sheet1!B$7)/(Sheet1!B$6*SQRT(Sheet1!B$7))))*400+100*AE188-400*Sheet1!$B$13</f>
        <v>-314.68016374743274</v>
      </c>
    </row>
    <row r="189" spans="4:32" x14ac:dyDescent="0.2">
      <c r="D189" s="1">
        <v>42472</v>
      </c>
      <c r="E189">
        <v>110.44</v>
      </c>
      <c r="F189">
        <v>205.92</v>
      </c>
      <c r="G189" s="3">
        <f t="shared" si="41"/>
        <v>1.4200000000000017</v>
      </c>
      <c r="H189" s="3">
        <f t="shared" si="42"/>
        <v>1.8999999999999773</v>
      </c>
      <c r="J189" s="3">
        <f t="shared" si="43"/>
        <v>1.375050993507984</v>
      </c>
      <c r="K189" s="3">
        <f t="shared" si="44"/>
        <v>1.8112636983339931</v>
      </c>
      <c r="L189" s="4">
        <f t="shared" si="45"/>
        <v>4.1143106135686427</v>
      </c>
      <c r="M189" s="4">
        <f t="shared" si="46"/>
        <v>1.1230219443002303</v>
      </c>
      <c r="N189" s="3">
        <f t="shared" si="47"/>
        <v>1.3753455171559343</v>
      </c>
      <c r="O189" s="3">
        <f t="shared" si="48"/>
        <v>1.8116217878585139</v>
      </c>
      <c r="P189" s="4">
        <f t="shared" si="49"/>
        <v>4.1147417728878706</v>
      </c>
      <c r="Q189" s="4">
        <f t="shared" si="50"/>
        <v>1.1229042695095124</v>
      </c>
      <c r="R189" s="4">
        <f t="shared" si="51"/>
        <v>-3.8184478912128839E-3</v>
      </c>
      <c r="S189" s="4">
        <f t="shared" si="40"/>
        <v>-0.72351314508457176</v>
      </c>
      <c r="U189" s="10">
        <f t="shared" si="52"/>
        <v>-3.3479502888009893</v>
      </c>
      <c r="V189" s="7">
        <f t="shared" si="53"/>
        <v>-3.35002862376406</v>
      </c>
      <c r="X189" s="4">
        <f t="shared" ca="1" si="54"/>
        <v>1.3422913660809286</v>
      </c>
      <c r="Y189" s="4">
        <f t="shared" ca="1" si="54"/>
        <v>1.3127225705497509</v>
      </c>
      <c r="Z189" s="4">
        <f t="shared" ca="1" si="55"/>
        <v>2.328432211944067</v>
      </c>
      <c r="AA189" s="4">
        <f t="shared" ca="1" si="56"/>
        <v>3.4972692077399987</v>
      </c>
      <c r="AB189" s="4">
        <f ca="1">Sheet1!AC189</f>
        <v>0.82809510730876401</v>
      </c>
      <c r="AC189" s="7">
        <f t="shared" ca="1" si="57"/>
        <v>0.82775941359152194</v>
      </c>
      <c r="AD189" s="4">
        <f t="shared" ca="1" si="58"/>
        <v>1.9273816823464311</v>
      </c>
      <c r="AE189" s="4">
        <f t="shared" ca="1" si="59"/>
        <v>2.8948975085705477</v>
      </c>
      <c r="AF189" s="21">
        <f ca="1">(Sheet1!B$4*EXP(-Sheet1!B$8*Sheet1!B$7)*NORMSDIST((LN(Sheet1!B$4/(Sheet1!B$5+AD189))-Sheet1!B$8*Sheet1!B$7+Sheet1!B$9*Sheet1!B$7+0.5*Sheet1!B$6*Sheet1!B$6*Sheet1!B$7)/(Sheet1!B$6*SQRT(Sheet1!B$7)))-(Sheet1!B$5+AD189)*EXP(-Sheet1!B$9*Sheet1!B$7)*NORMSDIST((LN(Sheet1!B$4/(Sheet1!B$5+AD189))-Sheet1!B$8*Sheet1!B$7+Sheet1!B$9*Sheet1!B$7-0.5*Sheet1!B$6*Sheet1!B$6*Sheet1!B$7)/(Sheet1!B$6*SQRT(Sheet1!B$7))))*400+100*AE189-400*Sheet1!$B$13</f>
        <v>-9.8728542661551728</v>
      </c>
    </row>
    <row r="190" spans="4:32" x14ac:dyDescent="0.2">
      <c r="D190" s="1">
        <v>42471</v>
      </c>
      <c r="E190">
        <v>109.02</v>
      </c>
      <c r="F190">
        <v>204.02</v>
      </c>
      <c r="G190" s="3">
        <f t="shared" si="41"/>
        <v>0.35999999999999943</v>
      </c>
      <c r="H190" s="3">
        <f t="shared" si="42"/>
        <v>-0.47999999999998977</v>
      </c>
      <c r="J190" s="3">
        <f t="shared" si="43"/>
        <v>0.31505099350798177</v>
      </c>
      <c r="K190" s="3">
        <f t="shared" si="44"/>
        <v>-0.56873630166597378</v>
      </c>
      <c r="L190" s="4">
        <f t="shared" si="45"/>
        <v>3.7837035520270623</v>
      </c>
      <c r="M190" s="4">
        <f t="shared" si="46"/>
        <v>1.2211477567341629</v>
      </c>
      <c r="N190" s="3">
        <f t="shared" si="47"/>
        <v>0.31534551715593212</v>
      </c>
      <c r="O190" s="3">
        <f t="shared" si="48"/>
        <v>-0.56837821214145312</v>
      </c>
      <c r="P190" s="4">
        <f t="shared" si="49"/>
        <v>3.7836520471399573</v>
      </c>
      <c r="Q190" s="4">
        <f t="shared" si="50"/>
        <v>1.221164379583348</v>
      </c>
      <c r="R190" s="4">
        <f t="shared" si="51"/>
        <v>-8.7704830398216416E-2</v>
      </c>
      <c r="S190" s="4">
        <f t="shared" si="40"/>
        <v>-0.69315996385254108</v>
      </c>
      <c r="U190" s="10">
        <f t="shared" si="52"/>
        <v>-2.961811693879127</v>
      </c>
      <c r="V190" s="7">
        <f t="shared" si="53"/>
        <v>-2.9629819102822301</v>
      </c>
      <c r="X190" s="4">
        <f t="shared" ca="1" si="54"/>
        <v>-0.75043493898423208</v>
      </c>
      <c r="Y190" s="4">
        <f t="shared" ca="1" si="54"/>
        <v>0.65056889438596788</v>
      </c>
      <c r="Z190" s="4">
        <f t="shared" ca="1" si="55"/>
        <v>-1.3017567787840612</v>
      </c>
      <c r="AA190" s="4">
        <f t="shared" ca="1" si="56"/>
        <v>5.0166422199112708E-2</v>
      </c>
      <c r="AB190" s="4">
        <f ca="1">Sheet1!AC190</f>
        <v>1.2377408524109068E-3</v>
      </c>
      <c r="AC190" s="7">
        <f t="shared" ca="1" si="57"/>
        <v>3.1406575993616674</v>
      </c>
      <c r="AD190" s="4">
        <f t="shared" ca="1" si="58"/>
        <v>-4.0883723198087267</v>
      </c>
      <c r="AE190" s="4">
        <f t="shared" ca="1" si="59"/>
        <v>0.15755555511242919</v>
      </c>
      <c r="AF190" s="21">
        <f ca="1">(Sheet1!B$4*EXP(-Sheet1!B$8*Sheet1!B$7)*NORMSDIST((LN(Sheet1!B$4/(Sheet1!B$5+AD190))-Sheet1!B$8*Sheet1!B$7+Sheet1!B$9*Sheet1!B$7+0.5*Sheet1!B$6*Sheet1!B$6*Sheet1!B$7)/(Sheet1!B$6*SQRT(Sheet1!B$7)))-(Sheet1!B$5+AD190)*EXP(-Sheet1!B$9*Sheet1!B$7)*NORMSDIST((LN(Sheet1!B$4/(Sheet1!B$5+AD190))-Sheet1!B$8*Sheet1!B$7+Sheet1!B$9*Sheet1!B$7-0.5*Sheet1!B$6*Sheet1!B$6*Sheet1!B$7)/(Sheet1!B$6*SQRT(Sheet1!B$7))))*400+100*AE190-400*Sheet1!$B$13</f>
        <v>715.04692704691979</v>
      </c>
    </row>
    <row r="191" spans="4:32" x14ac:dyDescent="0.2">
      <c r="D191" s="1">
        <v>42468</v>
      </c>
      <c r="E191">
        <v>108.66</v>
      </c>
      <c r="F191">
        <v>204.5</v>
      </c>
      <c r="G191" s="3">
        <f t="shared" si="41"/>
        <v>0.11999999999999034</v>
      </c>
      <c r="H191" s="3">
        <f t="shared" si="42"/>
        <v>0.55000000000001137</v>
      </c>
      <c r="J191" s="3">
        <f t="shared" si="43"/>
        <v>7.5050993507972702E-2</v>
      </c>
      <c r="K191" s="3">
        <f t="shared" si="44"/>
        <v>0.46126369833402731</v>
      </c>
      <c r="L191" s="4">
        <f t="shared" si="45"/>
        <v>3.6614072478520754</v>
      </c>
      <c r="M191" s="4">
        <f t="shared" si="46"/>
        <v>1.26193586015745</v>
      </c>
      <c r="N191" s="3">
        <f t="shared" si="47"/>
        <v>7.5345517155923025E-2</v>
      </c>
      <c r="O191" s="3">
        <f t="shared" si="48"/>
        <v>0.46162178785854802</v>
      </c>
      <c r="P191" s="4">
        <f t="shared" si="49"/>
        <v>3.6614610998926973</v>
      </c>
      <c r="Q191" s="4">
        <f t="shared" si="50"/>
        <v>1.2619172998561525</v>
      </c>
      <c r="R191" s="4">
        <f t="shared" si="51"/>
        <v>-0.12053224485164549</v>
      </c>
      <c r="S191" s="4">
        <f t="shared" si="40"/>
        <v>-0.68985013252164451</v>
      </c>
      <c r="U191" s="10">
        <f t="shared" si="52"/>
        <v>-2.8109351029166492</v>
      </c>
      <c r="V191" s="7">
        <f t="shared" si="53"/>
        <v>-2.8111732500010844</v>
      </c>
      <c r="X191" s="4">
        <f t="shared" ca="1" si="54"/>
        <v>-0.92982710742489838</v>
      </c>
      <c r="Y191" s="4">
        <f t="shared" ca="1" si="54"/>
        <v>-8.4560238923258563E-2</v>
      </c>
      <c r="Z191" s="4">
        <f t="shared" ca="1" si="55"/>
        <v>-1.6129429445621397</v>
      </c>
      <c r="AA191" s="4">
        <f t="shared" ca="1" si="56"/>
        <v>-1.2279298576811903</v>
      </c>
      <c r="AB191" s="4">
        <f ca="1">Sheet1!AC191</f>
        <v>0.35896748219914054</v>
      </c>
      <c r="AC191" s="7">
        <f t="shared" ca="1" si="57"/>
        <v>1.1576456216085365</v>
      </c>
      <c r="AD191" s="4">
        <f t="shared" ca="1" si="58"/>
        <v>-1.8672163376767414</v>
      </c>
      <c r="AE191" s="4">
        <f t="shared" ca="1" si="59"/>
        <v>-1.4215076233870232</v>
      </c>
      <c r="AF191" s="21">
        <f ca="1">(Sheet1!B$4*EXP(-Sheet1!B$8*Sheet1!B$7)*NORMSDIST((LN(Sheet1!B$4/(Sheet1!B$5+AD191))-Sheet1!B$8*Sheet1!B$7+Sheet1!B$9*Sheet1!B$7+0.5*Sheet1!B$6*Sheet1!B$6*Sheet1!B$7)/(Sheet1!B$6*SQRT(Sheet1!B$7)))-(Sheet1!B$5+AD191)*EXP(-Sheet1!B$9*Sheet1!B$7)*NORMSDIST((LN(Sheet1!B$4/(Sheet1!B$5+AD191))-Sheet1!B$8*Sheet1!B$7+Sheet1!B$9*Sheet1!B$7-0.5*Sheet1!B$6*Sheet1!B$6*Sheet1!B$7)/(Sheet1!B$6*SQRT(Sheet1!B$7))))*400+100*AE191-400*Sheet1!$B$13</f>
        <v>166.17495265696971</v>
      </c>
    </row>
    <row r="192" spans="4:32" x14ac:dyDescent="0.2">
      <c r="D192" s="1">
        <v>42467</v>
      </c>
      <c r="E192">
        <v>108.54</v>
      </c>
      <c r="F192">
        <v>203.95</v>
      </c>
      <c r="G192" s="3">
        <f t="shared" si="41"/>
        <v>-2.4199999999999875</v>
      </c>
      <c r="H192" s="3">
        <f t="shared" si="42"/>
        <v>-2.4699999999999989</v>
      </c>
      <c r="J192" s="3">
        <f t="shared" si="43"/>
        <v>-2.464949006492005</v>
      </c>
      <c r="K192" s="3">
        <f t="shared" si="44"/>
        <v>-2.558736301665983</v>
      </c>
      <c r="L192" s="4">
        <f t="shared" si="45"/>
        <v>4.8099025497491876</v>
      </c>
      <c r="M192" s="4">
        <f t="shared" si="46"/>
        <v>0.96061428623868161</v>
      </c>
      <c r="N192" s="3">
        <f t="shared" si="47"/>
        <v>-2.4646544828440549</v>
      </c>
      <c r="O192" s="3">
        <f t="shared" si="48"/>
        <v>-2.558378212141462</v>
      </c>
      <c r="P192" s="4">
        <f t="shared" si="49"/>
        <v>4.8098739605566836</v>
      </c>
      <c r="Q192" s="4">
        <f t="shared" si="50"/>
        <v>0.96061999599053305</v>
      </c>
      <c r="R192" s="4">
        <f t="shared" si="51"/>
        <v>0.15227636418480017</v>
      </c>
      <c r="S192" s="4">
        <f t="shared" si="40"/>
        <v>-0.85655606031132292</v>
      </c>
      <c r="U192" s="10">
        <f t="shared" si="52"/>
        <v>-4.0685525094424566</v>
      </c>
      <c r="V192" s="7">
        <f t="shared" si="53"/>
        <v>-4.0717702179863551</v>
      </c>
      <c r="X192" s="4">
        <f t="shared" ca="1" si="54"/>
        <v>1.3265686884037322</v>
      </c>
      <c r="Y192" s="4">
        <f t="shared" ca="1" si="54"/>
        <v>-0.15624977997224526</v>
      </c>
      <c r="Z192" s="4">
        <f t="shared" ca="1" si="55"/>
        <v>2.3011585587815011</v>
      </c>
      <c r="AA192" s="4">
        <f t="shared" ca="1" si="56"/>
        <v>1.3507958224342655</v>
      </c>
      <c r="AB192" s="4">
        <f ca="1">Sheet1!AC192</f>
        <v>0.32480111719685645</v>
      </c>
      <c r="AC192" s="7">
        <f t="shared" ca="1" si="57"/>
        <v>1.1892591983277696</v>
      </c>
      <c r="AD192" s="4">
        <f t="shared" ca="1" si="58"/>
        <v>2.7366739828415736</v>
      </c>
      <c r="AE192" s="4">
        <f t="shared" ca="1" si="59"/>
        <v>1.6064463568926748</v>
      </c>
      <c r="AF192" s="21">
        <f ca="1">(Sheet1!B$4*EXP(-Sheet1!B$8*Sheet1!B$7)*NORMSDIST((LN(Sheet1!B$4/(Sheet1!B$5+AD192))-Sheet1!B$8*Sheet1!B$7+Sheet1!B$9*Sheet1!B$7+0.5*Sheet1!B$6*Sheet1!B$6*Sheet1!B$7)/(Sheet1!B$6*SQRT(Sheet1!B$7)))-(Sheet1!B$5+AD192)*EXP(-Sheet1!B$9*Sheet1!B$7)*NORMSDIST((LN(Sheet1!B$4/(Sheet1!B$5+AD192))-Sheet1!B$8*Sheet1!B$7+Sheet1!B$9*Sheet1!B$7-0.5*Sheet1!B$6*Sheet1!B$6*Sheet1!B$7)/(Sheet1!B$6*SQRT(Sheet1!B$7))))*400+100*AE192-400*Sheet1!$B$13</f>
        <v>-258.84301221113446</v>
      </c>
    </row>
    <row r="193" spans="4:32" x14ac:dyDescent="0.2">
      <c r="D193" s="1">
        <v>42466</v>
      </c>
      <c r="E193">
        <v>110.96</v>
      </c>
      <c r="F193">
        <v>206.42</v>
      </c>
      <c r="G193" s="3">
        <f t="shared" si="41"/>
        <v>1.1499999999999915</v>
      </c>
      <c r="H193" s="3">
        <f t="shared" si="42"/>
        <v>2.2299999999999898</v>
      </c>
      <c r="J193" s="3">
        <f t="shared" si="43"/>
        <v>1.1050509935079738</v>
      </c>
      <c r="K193" s="3">
        <f t="shared" si="44"/>
        <v>2.1412636983340056</v>
      </c>
      <c r="L193" s="4">
        <f t="shared" si="45"/>
        <v>4.2793849420012302</v>
      </c>
      <c r="M193" s="4">
        <f t="shared" si="46"/>
        <v>1.0797021458285074</v>
      </c>
      <c r="N193" s="3">
        <f t="shared" si="47"/>
        <v>1.1053455171559241</v>
      </c>
      <c r="O193" s="3">
        <f t="shared" si="48"/>
        <v>2.1416217878585266</v>
      </c>
      <c r="P193" s="4">
        <f t="shared" si="49"/>
        <v>4.2799929697451979</v>
      </c>
      <c r="Q193" s="4">
        <f t="shared" si="50"/>
        <v>1.0795487603289222</v>
      </c>
      <c r="R193" s="4">
        <f t="shared" si="51"/>
        <v>3.5556840138895041E-2</v>
      </c>
      <c r="S193" s="4">
        <f t="shared" si="40"/>
        <v>-0.74806458321374314</v>
      </c>
      <c r="U193" s="10">
        <f t="shared" si="52"/>
        <v>-3.5294786680074415</v>
      </c>
      <c r="V193" s="7">
        <f t="shared" si="53"/>
        <v>-3.5317883418754574</v>
      </c>
      <c r="X193" s="4">
        <f t="shared" ca="1" si="54"/>
        <v>-0.69419474061431496</v>
      </c>
      <c r="Y193" s="4">
        <f t="shared" ca="1" si="54"/>
        <v>0.5823265524755793</v>
      </c>
      <c r="Z193" s="4">
        <f t="shared" ca="1" si="55"/>
        <v>-1.2041986086283694</v>
      </c>
      <c r="AA193" s="4">
        <f t="shared" ca="1" si="56"/>
        <v>1.8180987407337736E-2</v>
      </c>
      <c r="AB193" s="4">
        <f ca="1">Sheet1!AC193</f>
        <v>0.74721481686185087</v>
      </c>
      <c r="AC193" s="7">
        <f t="shared" ca="1" si="57"/>
        <v>0.88413259564386715</v>
      </c>
      <c r="AD193" s="4">
        <f t="shared" ca="1" si="58"/>
        <v>-1.0646712415173336</v>
      </c>
      <c r="AE193" s="4">
        <f t="shared" ca="1" si="59"/>
        <v>1.6074403587817976E-2</v>
      </c>
      <c r="AF193" s="21">
        <f ca="1">(Sheet1!B$4*EXP(-Sheet1!B$8*Sheet1!B$7)*NORMSDIST((LN(Sheet1!B$4/(Sheet1!B$5+AD193))-Sheet1!B$8*Sheet1!B$7+Sheet1!B$9*Sheet1!B$7+0.5*Sheet1!B$6*Sheet1!B$6*Sheet1!B$7)/(Sheet1!B$6*SQRT(Sheet1!B$7)))-(Sheet1!B$5+AD193)*EXP(-Sheet1!B$9*Sheet1!B$7)*NORMSDIST((LN(Sheet1!B$4/(Sheet1!B$5+AD193))-Sheet1!B$8*Sheet1!B$7+Sheet1!B$9*Sheet1!B$7-0.5*Sheet1!B$6*Sheet1!B$6*Sheet1!B$7)/(Sheet1!B$6*SQRT(Sheet1!B$7))))*400+100*AE193-400*Sheet1!$B$13</f>
        <v>175.16879875708719</v>
      </c>
    </row>
    <row r="194" spans="4:32" x14ac:dyDescent="0.2">
      <c r="D194" s="1">
        <v>42465</v>
      </c>
      <c r="E194">
        <v>109.81</v>
      </c>
      <c r="F194">
        <v>204.19</v>
      </c>
      <c r="G194" s="3">
        <f t="shared" si="41"/>
        <v>-1.3100000000000023</v>
      </c>
      <c r="H194" s="3">
        <f t="shared" si="42"/>
        <v>-2.0600000000000023</v>
      </c>
      <c r="J194" s="3">
        <f t="shared" si="43"/>
        <v>-1.35494900649202</v>
      </c>
      <c r="K194" s="3">
        <f t="shared" si="44"/>
        <v>-2.1487363016659864</v>
      </c>
      <c r="L194" s="4">
        <f t="shared" si="45"/>
        <v>4.2799077423322389</v>
      </c>
      <c r="M194" s="4">
        <f t="shared" si="46"/>
        <v>1.079570257789509</v>
      </c>
      <c r="N194" s="3">
        <f t="shared" si="47"/>
        <v>-1.3546544828440696</v>
      </c>
      <c r="O194" s="3">
        <f t="shared" si="48"/>
        <v>-2.1483782121414654</v>
      </c>
      <c r="P194" s="4">
        <f t="shared" si="49"/>
        <v>4.280060489109184</v>
      </c>
      <c r="Q194" s="4">
        <f t="shared" si="50"/>
        <v>1.0795317300916452</v>
      </c>
      <c r="R194" s="4">
        <f t="shared" si="51"/>
        <v>3.5572615519896544E-2</v>
      </c>
      <c r="S194" s="4">
        <f t="shared" ref="S194:S257" si="60">$B$27*0.5*LN($B$27/2)-0.5*$B$27*Q194-(0.5*$B$27+1)*R194-LN(_xlfn.GAMMA($B$27/2))</f>
        <v>-0.74807568503506683</v>
      </c>
      <c r="U194" s="10">
        <f t="shared" si="52"/>
        <v>-3.5295514305752835</v>
      </c>
      <c r="V194" s="7">
        <f t="shared" si="53"/>
        <v>-3.5323527760377287</v>
      </c>
      <c r="X194" s="4">
        <f t="shared" ca="1" si="54"/>
        <v>0.32758677360822508</v>
      </c>
      <c r="Y194" s="4">
        <f t="shared" ca="1" si="54"/>
        <v>-0.30493443452239177</v>
      </c>
      <c r="Z194" s="4">
        <f t="shared" ca="1" si="55"/>
        <v>0.5682548626556776</v>
      </c>
      <c r="AA194" s="4">
        <f t="shared" ca="1" si="56"/>
        <v>-5.2233389525898698E-2</v>
      </c>
      <c r="AB194" s="4">
        <f ca="1">Sheet1!AC194</f>
        <v>0.31489915943490765</v>
      </c>
      <c r="AC194" s="7">
        <f t="shared" ca="1" si="57"/>
        <v>1.1989361462135668</v>
      </c>
      <c r="AD194" s="4">
        <f t="shared" ca="1" si="58"/>
        <v>0.68130129509951776</v>
      </c>
      <c r="AE194" s="4">
        <f t="shared" ca="1" si="59"/>
        <v>-6.2624498741853066E-2</v>
      </c>
      <c r="AF194" s="21">
        <f ca="1">(Sheet1!B$4*EXP(-Sheet1!B$8*Sheet1!B$7)*NORMSDIST((LN(Sheet1!B$4/(Sheet1!B$5+AD194))-Sheet1!B$8*Sheet1!B$7+Sheet1!B$9*Sheet1!B$7+0.5*Sheet1!B$6*Sheet1!B$6*Sheet1!B$7)/(Sheet1!B$6*SQRT(Sheet1!B$7)))-(Sheet1!B$5+AD194)*EXP(-Sheet1!B$9*Sheet1!B$7)*NORMSDIST((LN(Sheet1!B$4/(Sheet1!B$5+AD194))-Sheet1!B$8*Sheet1!B$7+Sheet1!B$9*Sheet1!B$7-0.5*Sheet1!B$6*Sheet1!B$6*Sheet1!B$7)/(Sheet1!B$6*SQRT(Sheet1!B$7))))*400+100*AE194-400*Sheet1!$B$13</f>
        <v>-114.24569786429629</v>
      </c>
    </row>
    <row r="195" spans="4:32" x14ac:dyDescent="0.2">
      <c r="D195" s="1">
        <v>42464</v>
      </c>
      <c r="E195">
        <v>111.12</v>
      </c>
      <c r="F195">
        <v>206.25</v>
      </c>
      <c r="G195" s="3">
        <f t="shared" ref="G195:G258" si="61">E195-E196</f>
        <v>1.1300000000000097</v>
      </c>
      <c r="H195" s="3">
        <f t="shared" ref="H195:H258" si="62">F195-F196</f>
        <v>-0.66999999999998749</v>
      </c>
      <c r="J195" s="3">
        <f t="shared" ref="J195:J258" si="63">G195-$B$8</f>
        <v>1.0850509935079919</v>
      </c>
      <c r="K195" s="3">
        <f t="shared" ref="K195:K258" si="64">H195-$C$8</f>
        <v>-0.7587363016659715</v>
      </c>
      <c r="L195" s="4">
        <f t="shared" ref="L195:L258" si="65">(J195^2*$B$11+K195^2*$C$12+2*J195*K195*$C$11)*0.5+$B$7*0.5</f>
        <v>4.3542771233065656</v>
      </c>
      <c r="M195" s="4">
        <f t="shared" ref="M195:M258" si="66">$B$13/L195</f>
        <v>1.0611316124032615</v>
      </c>
      <c r="N195" s="3">
        <f t="shared" ref="N195:N258" si="67">G195-B$16</f>
        <v>1.0853455171559423</v>
      </c>
      <c r="O195" s="3">
        <f t="shared" ref="O195:O258" si="68">H195-C$16</f>
        <v>-0.75837821214145085</v>
      </c>
      <c r="P195" s="4">
        <f t="shared" ref="P195:P258" si="69">(N195^2*$B$22+O195^2*$C$23+2*N195*O195*$C$22)*0.5+$B$7*0.5</f>
        <v>4.3539922641389435</v>
      </c>
      <c r="Q195" s="4">
        <f t="shared" ref="Q195:Q258" si="70">$B$13/P195</f>
        <v>1.0612010367498173</v>
      </c>
      <c r="R195" s="4">
        <f t="shared" ref="R195:R258" si="71">(_xlfn.GAMMA($B$13-$B$26)*P195^($B$26)/_xlfn.GAMMA($B$13)-1)/$B$26</f>
        <v>5.2698659880334731E-2</v>
      </c>
      <c r="S195" s="4">
        <f t="shared" si="60"/>
        <v>-0.76071516068279077</v>
      </c>
      <c r="U195" s="10">
        <f t="shared" ref="U195:U258" si="72">GAMMALN($B$27/2+1)-GAMMALN($B$27/2)-LN(PI())-LN($B$27)-0.5*LN($B$20*$C$21-$C$20*$B$21)-($B$27/2+1)*LN(SUMPRODUCT(MMULT(N195:O195,$B$22:$C$23),N195:O195)/$B$27+1)</f>
        <v>-3.6085594087471611</v>
      </c>
      <c r="V195" s="7">
        <f t="shared" ref="V195:V258" si="73">GAMMALN($B$7/2+1)-GAMMALN($B$7/2)-LN(PI())-LN($B$7)-0.5*LN($B$9*$C$10-$C$9*$B$10)-($B$7/2+1)*LN(SUMPRODUCT(MMULT(J195:K195,MINVERSE($B$9:$C$10)),J195:K195)/$B$7+1)</f>
        <v>-3.611950175363114</v>
      </c>
      <c r="X195" s="4">
        <f t="shared" ref="X195:Y258" ca="1" si="74">NORMSINV(RAND())</f>
        <v>-7.3178107423025399E-2</v>
      </c>
      <c r="Y195" s="4">
        <f t="shared" ca="1" si="74"/>
        <v>-0.88057429388284603</v>
      </c>
      <c r="Z195" s="4">
        <f t="shared" ref="Z195:Z258" ca="1" si="75">X195*SQRT($B$20)</f>
        <v>-0.12693984841038047</v>
      </c>
      <c r="AA195" s="4">
        <f t="shared" ref="AA195:AA258" ca="1" si="76">SQRT($C$21)*($B$25*X195+SQRT(1-$B$25^2)*Y195)</f>
        <v>-1.3624961193323835</v>
      </c>
      <c r="AB195" s="4">
        <f ca="1">Sheet1!AC195</f>
        <v>2.1836013344032956E-2</v>
      </c>
      <c r="AC195" s="7">
        <f t="shared" ref="AC195:AC258" ca="1" si="77">SQRT((B$27/2)/GAMMAINV(AB195,B$27/2,1))</f>
        <v>2.0219661387911798</v>
      </c>
      <c r="AD195" s="4">
        <f t="shared" ref="AD195:AD258" ca="1" si="78">AC195*Z195</f>
        <v>-0.25666807514907469</v>
      </c>
      <c r="AE195" s="4">
        <f t="shared" ref="AE195:AE258" ca="1" si="79">AC195*AA195</f>
        <v>-2.7549210175244658</v>
      </c>
      <c r="AF195" s="21">
        <f ca="1">(Sheet1!B$4*EXP(-Sheet1!B$8*Sheet1!B$7)*NORMSDIST((LN(Sheet1!B$4/(Sheet1!B$5+AD195))-Sheet1!B$8*Sheet1!B$7+Sheet1!B$9*Sheet1!B$7+0.5*Sheet1!B$6*Sheet1!B$6*Sheet1!B$7)/(Sheet1!B$6*SQRT(Sheet1!B$7)))-(Sheet1!B$5+AD195)*EXP(-Sheet1!B$9*Sheet1!B$7)*NORMSDIST((LN(Sheet1!B$4/(Sheet1!B$5+AD195))-Sheet1!B$8*Sheet1!B$7+Sheet1!B$9*Sheet1!B$7-0.5*Sheet1!B$6*Sheet1!B$6*Sheet1!B$7)/(Sheet1!B$6*SQRT(Sheet1!B$7))))*400+100*AE195-400*Sheet1!$B$13</f>
        <v>-234.19038163261348</v>
      </c>
    </row>
    <row r="196" spans="4:32" x14ac:dyDescent="0.2">
      <c r="D196" s="1">
        <v>42461</v>
      </c>
      <c r="E196">
        <v>109.99</v>
      </c>
      <c r="F196">
        <v>206.92</v>
      </c>
      <c r="G196" s="3">
        <f t="shared" si="61"/>
        <v>1</v>
      </c>
      <c r="H196" s="3">
        <f t="shared" si="62"/>
        <v>1.3999999999999773</v>
      </c>
      <c r="J196" s="3">
        <f t="shared" si="63"/>
        <v>0.95505099350798239</v>
      </c>
      <c r="K196" s="3">
        <f t="shared" si="64"/>
        <v>1.3112636983339931</v>
      </c>
      <c r="L196" s="4">
        <f t="shared" si="65"/>
        <v>3.8746718685274555</v>
      </c>
      <c r="M196" s="4">
        <f t="shared" si="66"/>
        <v>1.1924780372333588</v>
      </c>
      <c r="N196" s="3">
        <f t="shared" si="67"/>
        <v>0.95534551715593263</v>
      </c>
      <c r="O196" s="3">
        <f t="shared" si="68"/>
        <v>1.3116217878585139</v>
      </c>
      <c r="P196" s="4">
        <f t="shared" si="69"/>
        <v>3.8749410880445332</v>
      </c>
      <c r="Q196" s="4">
        <f t="shared" si="70"/>
        <v>1.1923951873644147</v>
      </c>
      <c r="R196" s="4">
        <f t="shared" si="71"/>
        <v>-6.3864065813490356E-2</v>
      </c>
      <c r="S196" s="4">
        <f t="shared" si="60"/>
        <v>-0.69864539873699072</v>
      </c>
      <c r="U196" s="10">
        <f t="shared" si="72"/>
        <v>-3.0714684146750586</v>
      </c>
      <c r="V196" s="7">
        <f t="shared" si="73"/>
        <v>-3.0727533212339</v>
      </c>
      <c r="X196" s="4">
        <f t="shared" ca="1" si="74"/>
        <v>-1.0940680725717136</v>
      </c>
      <c r="Y196" s="4">
        <f t="shared" ca="1" si="74"/>
        <v>-0.30921964361650944</v>
      </c>
      <c r="Z196" s="4">
        <f t="shared" ca="1" si="75"/>
        <v>-1.8978467764963238</v>
      </c>
      <c r="AA196" s="4">
        <f t="shared" ca="1" si="76"/>
        <v>-1.7486066873996111</v>
      </c>
      <c r="AB196" s="4">
        <f ca="1">Sheet1!AC196</f>
        <v>0.80906730147066608</v>
      </c>
      <c r="AC196" s="7">
        <f t="shared" ca="1" si="77"/>
        <v>0.8416525712767936</v>
      </c>
      <c r="AD196" s="4">
        <f t="shared" ca="1" si="78"/>
        <v>-1.5973276193275052</v>
      </c>
      <c r="AE196" s="4">
        <f t="shared" ca="1" si="79"/>
        <v>-1.4717193146016792</v>
      </c>
      <c r="AF196" s="21">
        <f ca="1">(Sheet1!B$4*EXP(-Sheet1!B$8*Sheet1!B$7)*NORMSDIST((LN(Sheet1!B$4/(Sheet1!B$5+AD196))-Sheet1!B$8*Sheet1!B$7+Sheet1!B$9*Sheet1!B$7+0.5*Sheet1!B$6*Sheet1!B$6*Sheet1!B$7)/(Sheet1!B$6*SQRT(Sheet1!B$7)))-(Sheet1!B$5+AD196)*EXP(-Sheet1!B$9*Sheet1!B$7)*NORMSDIST((LN(Sheet1!B$4/(Sheet1!B$5+AD196))-Sheet1!B$8*Sheet1!B$7+Sheet1!B$9*Sheet1!B$7-0.5*Sheet1!B$6*Sheet1!B$6*Sheet1!B$7)/(Sheet1!B$6*SQRT(Sheet1!B$7))))*400+100*AE196-400*Sheet1!$B$13</f>
        <v>115.45323545146539</v>
      </c>
    </row>
    <row r="197" spans="4:32" x14ac:dyDescent="0.2">
      <c r="D197" s="1">
        <v>42460</v>
      </c>
      <c r="E197">
        <v>108.99</v>
      </c>
      <c r="F197">
        <v>205.52</v>
      </c>
      <c r="G197" s="3">
        <f t="shared" si="61"/>
        <v>-0.57000000000000739</v>
      </c>
      <c r="H197" s="3">
        <f t="shared" si="62"/>
        <v>-0.5</v>
      </c>
      <c r="J197" s="3">
        <f t="shared" si="63"/>
        <v>-0.614949006492025</v>
      </c>
      <c r="K197" s="3">
        <f t="shared" si="64"/>
        <v>-0.58873630166598401</v>
      </c>
      <c r="L197" s="4">
        <f t="shared" si="65"/>
        <v>3.689956677828711</v>
      </c>
      <c r="M197" s="4">
        <f t="shared" si="66"/>
        <v>1.2521721819844667</v>
      </c>
      <c r="N197" s="3">
        <f t="shared" si="67"/>
        <v>-0.61465448284407476</v>
      </c>
      <c r="O197" s="3">
        <f t="shared" si="68"/>
        <v>-0.58837821214146335</v>
      </c>
      <c r="P197" s="4">
        <f t="shared" si="69"/>
        <v>3.6898935202833765</v>
      </c>
      <c r="Q197" s="4">
        <f t="shared" si="70"/>
        <v>1.2521936146141388</v>
      </c>
      <c r="R197" s="4">
        <f t="shared" si="71"/>
        <v>-0.11279691980448092</v>
      </c>
      <c r="S197" s="4">
        <f t="shared" si="60"/>
        <v>-0.69018005169736152</v>
      </c>
      <c r="U197" s="10">
        <f t="shared" si="72"/>
        <v>-2.8464749318777343</v>
      </c>
      <c r="V197" s="7">
        <f t="shared" si="73"/>
        <v>-2.8470610649076806</v>
      </c>
      <c r="X197" s="4">
        <f t="shared" ca="1" si="74"/>
        <v>-0.57181184133945129</v>
      </c>
      <c r="Y197" s="4">
        <f t="shared" ca="1" si="74"/>
        <v>1.2403083888292734</v>
      </c>
      <c r="Z197" s="4">
        <f t="shared" ca="1" si="75"/>
        <v>-0.99190469684176985</v>
      </c>
      <c r="AA197" s="4">
        <f t="shared" ca="1" si="76"/>
        <v>1.116753989369198</v>
      </c>
      <c r="AB197" s="4">
        <f ca="1">Sheet1!AC197</f>
        <v>0.22822329554647924</v>
      </c>
      <c r="AC197" s="7">
        <f t="shared" ca="1" si="77"/>
        <v>1.2974381495223539</v>
      </c>
      <c r="AD197" s="4">
        <f t="shared" ca="1" si="78"/>
        <v>-1.2869349943729174</v>
      </c>
      <c r="AE197" s="4">
        <f t="shared" ca="1" si="79"/>
        <v>1.4489192294388789</v>
      </c>
      <c r="AF197" s="21">
        <f ca="1">(Sheet1!B$4*EXP(-Sheet1!B$8*Sheet1!B$7)*NORMSDIST((LN(Sheet1!B$4/(Sheet1!B$5+AD197))-Sheet1!B$8*Sheet1!B$7+Sheet1!B$9*Sheet1!B$7+0.5*Sheet1!B$6*Sheet1!B$6*Sheet1!B$7)/(Sheet1!B$6*SQRT(Sheet1!B$7)))-(Sheet1!B$5+AD197)*EXP(-Sheet1!B$9*Sheet1!B$7)*NORMSDIST((LN(Sheet1!B$4/(Sheet1!B$5+AD197))-Sheet1!B$8*Sheet1!B$7+Sheet1!B$9*Sheet1!B$7-0.5*Sheet1!B$6*Sheet1!B$6*Sheet1!B$7)/(Sheet1!B$6*SQRT(Sheet1!B$7))))*400+100*AE197-400*Sheet1!$B$13</f>
        <v>355.43523031113682</v>
      </c>
    </row>
    <row r="198" spans="4:32" x14ac:dyDescent="0.2">
      <c r="D198" s="1">
        <v>42459</v>
      </c>
      <c r="E198">
        <v>109.56</v>
      </c>
      <c r="F198">
        <v>206.02</v>
      </c>
      <c r="G198" s="3">
        <f t="shared" si="61"/>
        <v>1.8799999999999955</v>
      </c>
      <c r="H198" s="3">
        <f t="shared" si="62"/>
        <v>0.90000000000000568</v>
      </c>
      <c r="J198" s="3">
        <f t="shared" si="63"/>
        <v>1.8350509935079777</v>
      </c>
      <c r="K198" s="3">
        <f t="shared" si="64"/>
        <v>0.81126369833402168</v>
      </c>
      <c r="L198" s="4">
        <f t="shared" si="65"/>
        <v>4.2277944061626416</v>
      </c>
      <c r="M198" s="4">
        <f t="shared" si="66"/>
        <v>1.092877434619318</v>
      </c>
      <c r="N198" s="3">
        <f t="shared" si="67"/>
        <v>1.8353455171559281</v>
      </c>
      <c r="O198" s="3">
        <f t="shared" si="68"/>
        <v>0.81162178785854233</v>
      </c>
      <c r="P198" s="4">
        <f t="shared" si="69"/>
        <v>4.227639602774552</v>
      </c>
      <c r="Q198" s="4">
        <f t="shared" si="70"/>
        <v>1.0929174524887539</v>
      </c>
      <c r="R198" s="4">
        <f t="shared" si="71"/>
        <v>2.3249296710048384E-2</v>
      </c>
      <c r="S198" s="4">
        <f t="shared" si="60"/>
        <v>-0.73970915925664615</v>
      </c>
      <c r="U198" s="10">
        <f t="shared" si="72"/>
        <v>-3.4727197849323939</v>
      </c>
      <c r="V198" s="7">
        <f t="shared" si="73"/>
        <v>-3.4757474435529465</v>
      </c>
      <c r="X198" s="4">
        <f t="shared" ca="1" si="74"/>
        <v>0.4626804090668688</v>
      </c>
      <c r="Y198" s="4">
        <f t="shared" ca="1" si="74"/>
        <v>-0.10815115658656749</v>
      </c>
      <c r="Z198" s="4">
        <f t="shared" ca="1" si="75"/>
        <v>0.80259770384442897</v>
      </c>
      <c r="AA198" s="4">
        <f t="shared" ca="1" si="76"/>
        <v>0.39341289455040979</v>
      </c>
      <c r="AB198" s="4">
        <f ca="1">Sheet1!AC198</f>
        <v>7.5329436191433174E-2</v>
      </c>
      <c r="AC198" s="7">
        <f t="shared" ca="1" si="77"/>
        <v>1.6294433473690495</v>
      </c>
      <c r="AD198" s="4">
        <f t="shared" ca="1" si="78"/>
        <v>1.3077874891429795</v>
      </c>
      <c r="AE198" s="4">
        <f t="shared" ca="1" si="79"/>
        <v>0.64104402379436665</v>
      </c>
      <c r="AF198" s="21">
        <f ca="1">(Sheet1!B$4*EXP(-Sheet1!B$8*Sheet1!B$7)*NORMSDIST((LN(Sheet1!B$4/(Sheet1!B$5+AD198))-Sheet1!B$8*Sheet1!B$7+Sheet1!B$9*Sheet1!B$7+0.5*Sheet1!B$6*Sheet1!B$6*Sheet1!B$7)/(Sheet1!B$6*SQRT(Sheet1!B$7)))-(Sheet1!B$5+AD198)*EXP(-Sheet1!B$9*Sheet1!B$7)*NORMSDIST((LN(Sheet1!B$4/(Sheet1!B$5+AD198))-Sheet1!B$8*Sheet1!B$7+Sheet1!B$9*Sheet1!B$7-0.5*Sheet1!B$6*Sheet1!B$6*Sheet1!B$7)/(Sheet1!B$6*SQRT(Sheet1!B$7))))*400+100*AE198-400*Sheet1!$B$13</f>
        <v>-141.07928089267989</v>
      </c>
    </row>
    <row r="199" spans="4:32" x14ac:dyDescent="0.2">
      <c r="D199" s="1">
        <v>42458</v>
      </c>
      <c r="E199">
        <v>107.68</v>
      </c>
      <c r="F199">
        <v>205.12</v>
      </c>
      <c r="G199" s="3">
        <f t="shared" si="61"/>
        <v>2.4900000000000091</v>
      </c>
      <c r="H199" s="3">
        <f t="shared" si="62"/>
        <v>1.8799999999999955</v>
      </c>
      <c r="J199" s="3">
        <f t="shared" si="63"/>
        <v>2.4450509935079916</v>
      </c>
      <c r="K199" s="3">
        <f t="shared" si="64"/>
        <v>1.7912636983340113</v>
      </c>
      <c r="L199" s="4">
        <f t="shared" si="65"/>
        <v>4.6171850487508124</v>
      </c>
      <c r="M199" s="4">
        <f t="shared" si="66"/>
        <v>1.000709535337988</v>
      </c>
      <c r="N199" s="3">
        <f t="shared" si="67"/>
        <v>2.4453455171559417</v>
      </c>
      <c r="O199" s="3">
        <f t="shared" si="68"/>
        <v>1.7916217878585321</v>
      </c>
      <c r="P199" s="4">
        <f t="shared" si="69"/>
        <v>4.6172622787028166</v>
      </c>
      <c r="Q199" s="4">
        <f t="shared" si="70"/>
        <v>1.0006927971185151</v>
      </c>
      <c r="R199" s="4">
        <f t="shared" si="71"/>
        <v>0.11140742772752787</v>
      </c>
      <c r="S199" s="4">
        <f t="shared" si="60"/>
        <v>-0.81272201458598881</v>
      </c>
      <c r="U199" s="10">
        <f t="shared" si="72"/>
        <v>-3.8796382441834729</v>
      </c>
      <c r="V199" s="7">
        <f t="shared" si="73"/>
        <v>-3.8828321642302726</v>
      </c>
      <c r="X199" s="4">
        <f t="shared" ca="1" si="74"/>
        <v>0.47500346168720281</v>
      </c>
      <c r="Y199" s="4">
        <f t="shared" ca="1" si="74"/>
        <v>0.78849345706183349</v>
      </c>
      <c r="Z199" s="4">
        <f t="shared" ca="1" si="75"/>
        <v>0.82397413030125943</v>
      </c>
      <c r="AA199" s="4">
        <f t="shared" ca="1" si="76"/>
        <v>1.7068376983832014</v>
      </c>
      <c r="AB199" s="4">
        <f ca="1">Sheet1!AC199</f>
        <v>0.26833301226836714</v>
      </c>
      <c r="AC199" s="7">
        <f t="shared" ca="1" si="77"/>
        <v>1.248306280815273</v>
      </c>
      <c r="AD199" s="4">
        <f t="shared" ca="1" si="78"/>
        <v>1.0285720820843642</v>
      </c>
      <c r="AE199" s="4">
        <f t="shared" ca="1" si="79"/>
        <v>2.1306562192240346</v>
      </c>
      <c r="AF199" s="21">
        <f ca="1">(Sheet1!B$4*EXP(-Sheet1!B$8*Sheet1!B$7)*NORMSDIST((LN(Sheet1!B$4/(Sheet1!B$5+AD199))-Sheet1!B$8*Sheet1!B$7+Sheet1!B$9*Sheet1!B$7+0.5*Sheet1!B$6*Sheet1!B$6*Sheet1!B$7)/(Sheet1!B$6*SQRT(Sheet1!B$7)))-(Sheet1!B$5+AD199)*EXP(-Sheet1!B$9*Sheet1!B$7)*NORMSDIST((LN(Sheet1!B$4/(Sheet1!B$5+AD199))-Sheet1!B$8*Sheet1!B$7+Sheet1!B$9*Sheet1!B$7-0.5*Sheet1!B$6*Sheet1!B$6*Sheet1!B$7)/(Sheet1!B$6*SQRT(Sheet1!B$7))))*400+100*AE199-400*Sheet1!$B$13</f>
        <v>50.956230304801466</v>
      </c>
    </row>
    <row r="200" spans="4:32" x14ac:dyDescent="0.2">
      <c r="D200" s="1">
        <v>42457</v>
      </c>
      <c r="E200">
        <v>105.19</v>
      </c>
      <c r="F200">
        <v>203.24</v>
      </c>
      <c r="G200" s="3">
        <f t="shared" si="61"/>
        <v>-0.48000000000000398</v>
      </c>
      <c r="H200" s="3">
        <f t="shared" si="62"/>
        <v>0.12000000000000455</v>
      </c>
      <c r="J200" s="3">
        <f t="shared" si="63"/>
        <v>-0.52494900649202159</v>
      </c>
      <c r="K200" s="3">
        <f t="shared" si="64"/>
        <v>3.1263698334020498E-2</v>
      </c>
      <c r="L200" s="4">
        <f t="shared" si="65"/>
        <v>3.7027396759473459</v>
      </c>
      <c r="M200" s="4">
        <f t="shared" si="66"/>
        <v>1.2478492978372253</v>
      </c>
      <c r="N200" s="3">
        <f t="shared" si="67"/>
        <v>-0.52465448284407135</v>
      </c>
      <c r="O200" s="3">
        <f t="shared" si="68"/>
        <v>3.1621787858541195E-2</v>
      </c>
      <c r="P200" s="4">
        <f t="shared" si="69"/>
        <v>3.70266994395576</v>
      </c>
      <c r="Q200" s="4">
        <f t="shared" si="70"/>
        <v>1.2478727984511213</v>
      </c>
      <c r="R200" s="4">
        <f t="shared" si="71"/>
        <v>-0.10934035576948276</v>
      </c>
      <c r="S200" s="4">
        <f t="shared" si="60"/>
        <v>-0.69041781372665401</v>
      </c>
      <c r="U200" s="10">
        <f t="shared" si="72"/>
        <v>-2.8623584991002948</v>
      </c>
      <c r="V200" s="7">
        <f t="shared" si="73"/>
        <v>-2.8630399179938131</v>
      </c>
      <c r="X200" s="4">
        <f t="shared" ca="1" si="74"/>
        <v>1.1343649673055372</v>
      </c>
      <c r="Y200" s="4">
        <f t="shared" ca="1" si="74"/>
        <v>0.82406723156955219</v>
      </c>
      <c r="Z200" s="4">
        <f t="shared" ca="1" si="75"/>
        <v>1.9677485803151953</v>
      </c>
      <c r="AA200" s="4">
        <f t="shared" ca="1" si="76"/>
        <v>2.5422624105387635</v>
      </c>
      <c r="AB200" s="4">
        <f ca="1">Sheet1!AC200</f>
        <v>0.48596008483677222</v>
      </c>
      <c r="AC200" s="7">
        <f t="shared" ca="1" si="77"/>
        <v>1.057091303510449</v>
      </c>
      <c r="AD200" s="4">
        <f t="shared" ca="1" si="78"/>
        <v>2.0800899117462253</v>
      </c>
      <c r="AE200" s="4">
        <f t="shared" ca="1" si="79"/>
        <v>2.6874034854220379</v>
      </c>
      <c r="AF200" s="21">
        <f ca="1">(Sheet1!B$4*EXP(-Sheet1!B$8*Sheet1!B$7)*NORMSDIST((LN(Sheet1!B$4/(Sheet1!B$5+AD200))-Sheet1!B$8*Sheet1!B$7+Sheet1!B$9*Sheet1!B$7+0.5*Sheet1!B$6*Sheet1!B$6*Sheet1!B$7)/(Sheet1!B$6*SQRT(Sheet1!B$7)))-(Sheet1!B$5+AD200)*EXP(-Sheet1!B$9*Sheet1!B$7)*NORMSDIST((LN(Sheet1!B$4/(Sheet1!B$5+AD200))-Sheet1!B$8*Sheet1!B$7+Sheet1!B$9*Sheet1!B$7-0.5*Sheet1!B$6*Sheet1!B$6*Sheet1!B$7)/(Sheet1!B$6*SQRT(Sheet1!B$7))))*400+100*AE200-400*Sheet1!$B$13</f>
        <v>-53.53831746713513</v>
      </c>
    </row>
    <row r="201" spans="4:32" x14ac:dyDescent="0.2">
      <c r="D201" s="1">
        <v>42453</v>
      </c>
      <c r="E201">
        <v>105.67</v>
      </c>
      <c r="F201">
        <v>203.12</v>
      </c>
      <c r="G201" s="3">
        <f t="shared" si="61"/>
        <v>-0.45999999999999375</v>
      </c>
      <c r="H201" s="3">
        <f t="shared" si="62"/>
        <v>-9.0000000000003411E-2</v>
      </c>
      <c r="J201" s="3">
        <f t="shared" si="63"/>
        <v>-0.50494900649201135</v>
      </c>
      <c r="K201" s="3">
        <f t="shared" si="64"/>
        <v>-0.17873630166598747</v>
      </c>
      <c r="L201" s="4">
        <f t="shared" si="65"/>
        <v>3.6695284674840307</v>
      </c>
      <c r="M201" s="4">
        <f t="shared" si="66"/>
        <v>1.2591430058785988</v>
      </c>
      <c r="N201" s="3">
        <f t="shared" si="67"/>
        <v>-0.50465448284406111</v>
      </c>
      <c r="O201" s="3">
        <f t="shared" si="68"/>
        <v>-0.17837821214146676</v>
      </c>
      <c r="P201" s="4">
        <f t="shared" si="69"/>
        <v>3.6694644860295837</v>
      </c>
      <c r="Q201" s="4">
        <f t="shared" si="70"/>
        <v>1.2591649605265263</v>
      </c>
      <c r="R201" s="4">
        <f t="shared" si="71"/>
        <v>-0.11834878554939365</v>
      </c>
      <c r="S201" s="4">
        <f t="shared" si="60"/>
        <v>-0.68991486730618523</v>
      </c>
      <c r="U201" s="10">
        <f t="shared" si="72"/>
        <v>-2.8209662055911653</v>
      </c>
      <c r="V201" s="7">
        <f t="shared" si="73"/>
        <v>-2.8214103592158746</v>
      </c>
      <c r="X201" s="4">
        <f t="shared" ca="1" si="74"/>
        <v>0.97943919615200603</v>
      </c>
      <c r="Y201" s="4">
        <f t="shared" ca="1" si="74"/>
        <v>-1.5190504228635013</v>
      </c>
      <c r="Z201" s="4">
        <f t="shared" ca="1" si="75"/>
        <v>1.6990035335021565</v>
      </c>
      <c r="AA201" s="4">
        <f t="shared" ca="1" si="76"/>
        <v>-1.0358900983162467</v>
      </c>
      <c r="AB201" s="4">
        <f ca="1">Sheet1!AC201</f>
        <v>0.16097837861107567</v>
      </c>
      <c r="AC201" s="7">
        <f t="shared" ca="1" si="77"/>
        <v>1.4019039963289837</v>
      </c>
      <c r="AD201" s="4">
        <f t="shared" ca="1" si="78"/>
        <v>2.3818398433937373</v>
      </c>
      <c r="AE201" s="4">
        <f t="shared" ca="1" si="79"/>
        <v>-1.45221846858717</v>
      </c>
      <c r="AF201" s="21">
        <f ca="1">(Sheet1!B$4*EXP(-Sheet1!B$8*Sheet1!B$7)*NORMSDIST((LN(Sheet1!B$4/(Sheet1!B$5+AD201))-Sheet1!B$8*Sheet1!B$7+Sheet1!B$9*Sheet1!B$7+0.5*Sheet1!B$6*Sheet1!B$6*Sheet1!B$7)/(Sheet1!B$6*SQRT(Sheet1!B$7)))-(Sheet1!B$5+AD201)*EXP(-Sheet1!B$9*Sheet1!B$7)*NORMSDIST((LN(Sheet1!B$4/(Sheet1!B$5+AD201))-Sheet1!B$8*Sheet1!B$7+Sheet1!B$9*Sheet1!B$7-0.5*Sheet1!B$6*Sheet1!B$6*Sheet1!B$7)/(Sheet1!B$6*SQRT(Sheet1!B$7))))*400+100*AE201-400*Sheet1!$B$13</f>
        <v>-512.44078534361915</v>
      </c>
    </row>
    <row r="202" spans="4:32" x14ac:dyDescent="0.2">
      <c r="D202" s="1">
        <v>42452</v>
      </c>
      <c r="E202">
        <v>106.13</v>
      </c>
      <c r="F202">
        <v>203.21</v>
      </c>
      <c r="G202" s="3">
        <f t="shared" si="61"/>
        <v>-0.59000000000000341</v>
      </c>
      <c r="H202" s="3">
        <f t="shared" si="62"/>
        <v>-1.3499999999999943</v>
      </c>
      <c r="J202" s="3">
        <f t="shared" si="63"/>
        <v>-0.63494900649202102</v>
      </c>
      <c r="K202" s="3">
        <f t="shared" si="64"/>
        <v>-1.4387363016659784</v>
      </c>
      <c r="L202" s="4">
        <f t="shared" si="65"/>
        <v>3.9272847502983761</v>
      </c>
      <c r="M202" s="4">
        <f t="shared" si="66"/>
        <v>1.1765026980419209</v>
      </c>
      <c r="N202" s="3">
        <f t="shared" si="67"/>
        <v>-0.63465448284407078</v>
      </c>
      <c r="O202" s="3">
        <f t="shared" si="68"/>
        <v>-1.4383782121414577</v>
      </c>
      <c r="P202" s="4">
        <f t="shared" si="69"/>
        <v>3.9273290675755628</v>
      </c>
      <c r="Q202" s="4">
        <f t="shared" si="70"/>
        <v>1.1764894219972393</v>
      </c>
      <c r="R202" s="4">
        <f t="shared" si="71"/>
        <v>-5.0434957876710484E-2</v>
      </c>
      <c r="S202" s="4">
        <f t="shared" si="60"/>
        <v>-0.70285049709837977</v>
      </c>
      <c r="U202" s="10">
        <f t="shared" si="72"/>
        <v>-3.1332663999068604</v>
      </c>
      <c r="V202" s="7">
        <f t="shared" si="73"/>
        <v>-3.1350708835508003</v>
      </c>
      <c r="X202" s="4">
        <f t="shared" ca="1" si="74"/>
        <v>0.14718363419203195</v>
      </c>
      <c r="Y202" s="4">
        <f t="shared" ca="1" si="74"/>
        <v>-0.61281015079008228</v>
      </c>
      <c r="Z202" s="4">
        <f t="shared" ca="1" si="75"/>
        <v>0.2553149961206389</v>
      </c>
      <c r="AA202" s="4">
        <f t="shared" ca="1" si="76"/>
        <v>-0.71266237540188371</v>
      </c>
      <c r="AB202" s="4">
        <f ca="1">Sheet1!AC202</f>
        <v>0.75737878620638754</v>
      </c>
      <c r="AC202" s="7">
        <f t="shared" ca="1" si="77"/>
        <v>0.87735556390608405</v>
      </c>
      <c r="AD202" s="4">
        <f t="shared" ca="1" si="78"/>
        <v>0.2240020323951028</v>
      </c>
      <c r="AE202" s="4">
        <f t="shared" ca="1" si="79"/>
        <v>-0.62525830024536899</v>
      </c>
      <c r="AF202" s="21">
        <f ca="1">(Sheet1!B$4*EXP(-Sheet1!B$8*Sheet1!B$7)*NORMSDIST((LN(Sheet1!B$4/(Sheet1!B$5+AD202))-Sheet1!B$8*Sheet1!B$7+Sheet1!B$9*Sheet1!B$7+0.5*Sheet1!B$6*Sheet1!B$6*Sheet1!B$7)/(Sheet1!B$6*SQRT(Sheet1!B$7)))-(Sheet1!B$5+AD202)*EXP(-Sheet1!B$9*Sheet1!B$7)*NORMSDIST((LN(Sheet1!B$4/(Sheet1!B$5+AD202))-Sheet1!B$8*Sheet1!B$7+Sheet1!B$9*Sheet1!B$7-0.5*Sheet1!B$6*Sheet1!B$6*Sheet1!B$7)/(Sheet1!B$6*SQRT(Sheet1!B$7))))*400+100*AE202-400*Sheet1!$B$13</f>
        <v>-98.292679866098752</v>
      </c>
    </row>
    <row r="203" spans="4:32" x14ac:dyDescent="0.2">
      <c r="D203" s="1">
        <v>42451</v>
      </c>
      <c r="E203">
        <v>106.72</v>
      </c>
      <c r="F203">
        <v>204.56</v>
      </c>
      <c r="G203" s="3">
        <f t="shared" si="61"/>
        <v>0.81000000000000227</v>
      </c>
      <c r="H203" s="3">
        <f t="shared" si="62"/>
        <v>-0.10999999999998522</v>
      </c>
      <c r="J203" s="3">
        <f t="shared" si="63"/>
        <v>0.76505099350798467</v>
      </c>
      <c r="K203" s="3">
        <f t="shared" si="64"/>
        <v>-0.19873630166596928</v>
      </c>
      <c r="L203" s="4">
        <f t="shared" si="65"/>
        <v>3.8424293231594731</v>
      </c>
      <c r="M203" s="4">
        <f t="shared" si="66"/>
        <v>1.2024843441767497</v>
      </c>
      <c r="N203" s="3">
        <f t="shared" si="67"/>
        <v>0.76534551715593491</v>
      </c>
      <c r="O203" s="3">
        <f t="shared" si="68"/>
        <v>-0.19837821214144857</v>
      </c>
      <c r="P203" s="4">
        <f t="shared" si="69"/>
        <v>3.8423347572798927</v>
      </c>
      <c r="Q203" s="4">
        <f t="shared" si="70"/>
        <v>1.2025139392008357</v>
      </c>
      <c r="R203" s="4">
        <f t="shared" si="71"/>
        <v>-7.2314333410261611E-2</v>
      </c>
      <c r="S203" s="4">
        <f t="shared" si="60"/>
        <v>-0.69640919789569322</v>
      </c>
      <c r="U203" s="10">
        <f t="shared" si="72"/>
        <v>-3.0325931170064537</v>
      </c>
      <c r="V203" s="7">
        <f t="shared" si="73"/>
        <v>-3.0341439289381587</v>
      </c>
      <c r="X203" s="4">
        <f t="shared" ca="1" si="74"/>
        <v>0.22899395083340243</v>
      </c>
      <c r="Y203" s="4">
        <f t="shared" ca="1" si="74"/>
        <v>0.54045774563671911</v>
      </c>
      <c r="Z203" s="4">
        <f t="shared" ca="1" si="75"/>
        <v>0.39722887663175432</v>
      </c>
      <c r="AA203" s="4">
        <f t="shared" ca="1" si="76"/>
        <v>1.0550883219967806</v>
      </c>
      <c r="AB203" s="4">
        <f ca="1">Sheet1!AC203</f>
        <v>0.14677473315954481</v>
      </c>
      <c r="AC203" s="7">
        <f t="shared" ca="1" si="77"/>
        <v>1.4294157247736117</v>
      </c>
      <c r="AD203" s="4">
        <f t="shared" ca="1" si="78"/>
        <v>0.56780520259158673</v>
      </c>
      <c r="AE203" s="4">
        <f t="shared" ca="1" si="79"/>
        <v>1.5081598384872019</v>
      </c>
      <c r="AF203" s="21">
        <f ca="1">(Sheet1!B$4*EXP(-Sheet1!B$8*Sheet1!B$7)*NORMSDIST((LN(Sheet1!B$4/(Sheet1!B$5+AD203))-Sheet1!B$8*Sheet1!B$7+Sheet1!B$9*Sheet1!B$7+0.5*Sheet1!B$6*Sheet1!B$6*Sheet1!B$7)/(Sheet1!B$6*SQRT(Sheet1!B$7)))-(Sheet1!B$5+AD203)*EXP(-Sheet1!B$9*Sheet1!B$7)*NORMSDIST((LN(Sheet1!B$4/(Sheet1!B$5+AD203))-Sheet1!B$8*Sheet1!B$7+Sheet1!B$9*Sheet1!B$7-0.5*Sheet1!B$6*Sheet1!B$6*Sheet1!B$7)/(Sheet1!B$6*SQRT(Sheet1!B$7))))*400+100*AE203-400*Sheet1!$B$13</f>
        <v>60.655901513065601</v>
      </c>
    </row>
    <row r="204" spans="4:32" x14ac:dyDescent="0.2">
      <c r="D204" s="1">
        <v>42450</v>
      </c>
      <c r="E204">
        <v>105.91</v>
      </c>
      <c r="F204">
        <v>204.67</v>
      </c>
      <c r="G204" s="3">
        <f t="shared" si="61"/>
        <v>-1.0000000000005116E-2</v>
      </c>
      <c r="H204" s="3">
        <f t="shared" si="62"/>
        <v>0.28999999999999204</v>
      </c>
      <c r="J204" s="3">
        <f t="shared" si="63"/>
        <v>-5.4949006492022757E-2</v>
      </c>
      <c r="K204" s="3">
        <f t="shared" si="64"/>
        <v>0.20126369833400798</v>
      </c>
      <c r="L204" s="4">
        <f t="shared" si="65"/>
        <v>3.634566464978271</v>
      </c>
      <c r="M204" s="4">
        <f t="shared" si="66"/>
        <v>1.271255086191567</v>
      </c>
      <c r="N204" s="3">
        <f t="shared" si="67"/>
        <v>-5.4654482844072427E-2</v>
      </c>
      <c r="O204" s="3">
        <f t="shared" si="68"/>
        <v>0.20162178785852869</v>
      </c>
      <c r="P204" s="4">
        <f t="shared" si="69"/>
        <v>3.634579080841899</v>
      </c>
      <c r="Q204" s="4">
        <f t="shared" si="70"/>
        <v>1.2712506735813451</v>
      </c>
      <c r="R204" s="4">
        <f t="shared" si="71"/>
        <v>-0.12790121106664998</v>
      </c>
      <c r="S204" s="4">
        <f t="shared" si="60"/>
        <v>-0.68979736331538455</v>
      </c>
      <c r="U204" s="10">
        <f t="shared" si="72"/>
        <v>-2.777085557998169</v>
      </c>
      <c r="V204" s="7">
        <f t="shared" si="73"/>
        <v>-2.7771771426541565</v>
      </c>
      <c r="X204" s="4">
        <f t="shared" ca="1" si="74"/>
        <v>-0.83327149728594452</v>
      </c>
      <c r="Y204" s="4">
        <f t="shared" ca="1" si="74"/>
        <v>0.15394383071875664</v>
      </c>
      <c r="Z204" s="4">
        <f t="shared" ca="1" si="75"/>
        <v>-1.4454508496469598</v>
      </c>
      <c r="AA204" s="4">
        <f t="shared" ca="1" si="76"/>
        <v>-0.76766852167570987</v>
      </c>
      <c r="AB204" s="4">
        <f ca="1">Sheet1!AC204</f>
        <v>0.56690232856667788</v>
      </c>
      <c r="AC204" s="7">
        <f t="shared" ca="1" si="77"/>
        <v>1.001358334403933</v>
      </c>
      <c r="AD204" s="4">
        <f t="shared" ca="1" si="78"/>
        <v>-1.4474142552652294</v>
      </c>
      <c r="AE204" s="4">
        <f t="shared" ca="1" si="79"/>
        <v>-0.7687112722395183</v>
      </c>
      <c r="AF204" s="21">
        <f ca="1">(Sheet1!B$4*EXP(-Sheet1!B$8*Sheet1!B$7)*NORMSDIST((LN(Sheet1!B$4/(Sheet1!B$5+AD204))-Sheet1!B$8*Sheet1!B$7+Sheet1!B$9*Sheet1!B$7+0.5*Sheet1!B$6*Sheet1!B$6*Sheet1!B$7)/(Sheet1!B$6*SQRT(Sheet1!B$7)))-(Sheet1!B$5+AD204)*EXP(-Sheet1!B$9*Sheet1!B$7)*NORMSDIST((LN(Sheet1!B$4/(Sheet1!B$5+AD204))-Sheet1!B$8*Sheet1!B$7+Sheet1!B$9*Sheet1!B$7-0.5*Sheet1!B$6*Sheet1!B$6*Sheet1!B$7)/(Sheet1!B$6*SQRT(Sheet1!B$7))))*400+100*AE204-400*Sheet1!$B$13</f>
        <v>160.53593819974731</v>
      </c>
    </row>
    <row r="205" spans="4:32" x14ac:dyDescent="0.2">
      <c r="D205" s="1">
        <v>42447</v>
      </c>
      <c r="E205">
        <v>105.92</v>
      </c>
      <c r="F205">
        <v>204.38</v>
      </c>
      <c r="G205" s="3">
        <f t="shared" si="61"/>
        <v>0.12000000000000455</v>
      </c>
      <c r="H205" s="3">
        <f t="shared" si="62"/>
        <v>-0.25</v>
      </c>
      <c r="J205" s="3">
        <f t="shared" si="63"/>
        <v>7.5050993507986913E-2</v>
      </c>
      <c r="K205" s="3">
        <f t="shared" si="64"/>
        <v>-0.33873630166598406</v>
      </c>
      <c r="L205" s="4">
        <f t="shared" si="65"/>
        <v>3.6576744479259444</v>
      </c>
      <c r="M205" s="4">
        <f t="shared" si="66"/>
        <v>1.2632237150916825</v>
      </c>
      <c r="N205" s="3">
        <f t="shared" si="67"/>
        <v>7.5345517155937236E-2</v>
      </c>
      <c r="O205" s="3">
        <f t="shared" si="68"/>
        <v>-0.33837821214146335</v>
      </c>
      <c r="P205" s="4">
        <f t="shared" si="69"/>
        <v>3.6576546048496876</v>
      </c>
      <c r="Q205" s="4">
        <f t="shared" si="70"/>
        <v>1.2632305681839551</v>
      </c>
      <c r="R205" s="4">
        <f t="shared" si="71"/>
        <v>-0.12157239637211603</v>
      </c>
      <c r="S205" s="4">
        <f t="shared" si="60"/>
        <v>-0.68982717135423277</v>
      </c>
      <c r="U205" s="10">
        <f t="shared" si="72"/>
        <v>-2.8061567202425417</v>
      </c>
      <c r="V205" s="7">
        <f t="shared" si="73"/>
        <v>-2.8064602930803608</v>
      </c>
      <c r="X205" s="4">
        <f t="shared" ca="1" si="74"/>
        <v>-0.21246475360652278</v>
      </c>
      <c r="Y205" s="4">
        <f t="shared" ca="1" si="74"/>
        <v>1.1936566491144673</v>
      </c>
      <c r="Z205" s="4">
        <f t="shared" ca="1" si="75"/>
        <v>-0.36855617841347299</v>
      </c>
      <c r="AA205" s="4">
        <f t="shared" ca="1" si="76"/>
        <v>1.4763975926672606</v>
      </c>
      <c r="AB205" s="4">
        <f ca="1">Sheet1!AC205</f>
        <v>0.13941814103717165</v>
      </c>
      <c r="AC205" s="7">
        <f t="shared" ca="1" si="77"/>
        <v>1.4447300585983474</v>
      </c>
      <c r="AD205" s="4">
        <f t="shared" ca="1" si="78"/>
        <v>-0.53246418923607974</v>
      </c>
      <c r="AE205" s="4">
        <f t="shared" ca="1" si="79"/>
        <v>2.1329959805686305</v>
      </c>
      <c r="AF205" s="21">
        <f ca="1">(Sheet1!B$4*EXP(-Sheet1!B$8*Sheet1!B$7)*NORMSDIST((LN(Sheet1!B$4/(Sheet1!B$5+AD205))-Sheet1!B$8*Sheet1!B$7+Sheet1!B$9*Sheet1!B$7+0.5*Sheet1!B$6*Sheet1!B$6*Sheet1!B$7)/(Sheet1!B$6*SQRT(Sheet1!B$7)))-(Sheet1!B$5+AD205)*EXP(-Sheet1!B$9*Sheet1!B$7)*NORMSDIST((LN(Sheet1!B$4/(Sheet1!B$5+AD205))-Sheet1!B$8*Sheet1!B$7+Sheet1!B$9*Sheet1!B$7-0.5*Sheet1!B$6*Sheet1!B$6*Sheet1!B$7)/(Sheet1!B$6*SQRT(Sheet1!B$7))))*400+100*AE205-400*Sheet1!$B$13</f>
        <v>299.36231002129125</v>
      </c>
    </row>
    <row r="206" spans="4:32" x14ac:dyDescent="0.2">
      <c r="D206" s="1">
        <v>42446</v>
      </c>
      <c r="E206">
        <v>105.8</v>
      </c>
      <c r="F206">
        <v>204.63</v>
      </c>
      <c r="G206" s="3">
        <f t="shared" si="61"/>
        <v>-0.17000000000000171</v>
      </c>
      <c r="H206" s="3">
        <f t="shared" si="62"/>
        <v>1.289999999999992</v>
      </c>
      <c r="J206" s="3">
        <f t="shared" si="63"/>
        <v>-0.21494900649201934</v>
      </c>
      <c r="K206" s="3">
        <f t="shared" si="64"/>
        <v>1.2012636983340079</v>
      </c>
      <c r="L206" s="4">
        <f t="shared" si="65"/>
        <v>4.0615108153014079</v>
      </c>
      <c r="M206" s="4">
        <f t="shared" si="66"/>
        <v>1.1376212731719741</v>
      </c>
      <c r="N206" s="3">
        <f t="shared" si="67"/>
        <v>-0.21465448284406902</v>
      </c>
      <c r="O206" s="3">
        <f t="shared" si="68"/>
        <v>1.2016217878585287</v>
      </c>
      <c r="P206" s="4">
        <f t="shared" si="69"/>
        <v>4.0616263076731913</v>
      </c>
      <c r="Q206" s="4">
        <f t="shared" si="70"/>
        <v>1.1375889249033062</v>
      </c>
      <c r="R206" s="4">
        <f t="shared" si="71"/>
        <v>-1.681106553963474E-2</v>
      </c>
      <c r="S206" s="4">
        <f t="shared" si="60"/>
        <v>-0.71682231636088678</v>
      </c>
      <c r="U206" s="10">
        <f t="shared" si="72"/>
        <v>-3.2880898767369677</v>
      </c>
      <c r="V206" s="7">
        <f t="shared" si="73"/>
        <v>-3.2903495302353925</v>
      </c>
      <c r="X206" s="4">
        <f t="shared" ca="1" si="74"/>
        <v>0.60086118714080672</v>
      </c>
      <c r="Y206" s="4">
        <f t="shared" ca="1" si="74"/>
        <v>-0.21606499339001345</v>
      </c>
      <c r="Z206" s="4">
        <f t="shared" ca="1" si="75"/>
        <v>1.0422957179039585</v>
      </c>
      <c r="AA206" s="4">
        <f t="shared" ca="1" si="76"/>
        <v>0.40138087907663716</v>
      </c>
      <c r="AB206" s="4">
        <f ca="1">Sheet1!AC206</f>
        <v>0.39112656456686701</v>
      </c>
      <c r="AC206" s="7">
        <f t="shared" ca="1" si="77"/>
        <v>1.1300130275397171</v>
      </c>
      <c r="AD206" s="4">
        <f t="shared" ca="1" si="78"/>
        <v>1.177807739780335</v>
      </c>
      <c r="AE206" s="4">
        <f t="shared" ca="1" si="79"/>
        <v>0.45356562236194387</v>
      </c>
      <c r="AF206" s="21">
        <f ca="1">(Sheet1!B$4*EXP(-Sheet1!B$8*Sheet1!B$7)*NORMSDIST((LN(Sheet1!B$4/(Sheet1!B$5+AD206))-Sheet1!B$8*Sheet1!B$7+Sheet1!B$9*Sheet1!B$7+0.5*Sheet1!B$6*Sheet1!B$6*Sheet1!B$7)/(Sheet1!B$6*SQRT(Sheet1!B$7)))-(Sheet1!B$5+AD206)*EXP(-Sheet1!B$9*Sheet1!B$7)*NORMSDIST((LN(Sheet1!B$4/(Sheet1!B$5+AD206))-Sheet1!B$8*Sheet1!B$7+Sheet1!B$9*Sheet1!B$7-0.5*Sheet1!B$6*Sheet1!B$6*Sheet1!B$7)/(Sheet1!B$6*SQRT(Sheet1!B$7))))*400+100*AE206-400*Sheet1!$B$13</f>
        <v>-139.82443514332408</v>
      </c>
    </row>
    <row r="207" spans="4:32" x14ac:dyDescent="0.2">
      <c r="D207" s="1">
        <v>42445</v>
      </c>
      <c r="E207">
        <v>105.97</v>
      </c>
      <c r="F207">
        <v>203.34</v>
      </c>
      <c r="G207" s="3">
        <f t="shared" si="61"/>
        <v>1.3900000000000006</v>
      </c>
      <c r="H207" s="3">
        <f t="shared" si="62"/>
        <v>1.1700000000000159</v>
      </c>
      <c r="J207" s="3">
        <f t="shared" si="63"/>
        <v>1.3450509935079829</v>
      </c>
      <c r="K207" s="3">
        <f t="shared" si="64"/>
        <v>1.0812636983340318</v>
      </c>
      <c r="L207" s="4">
        <f t="shared" si="65"/>
        <v>3.9271569937419355</v>
      </c>
      <c r="M207" s="4">
        <f t="shared" si="66"/>
        <v>1.1765409715139477</v>
      </c>
      <c r="N207" s="3">
        <f t="shared" si="67"/>
        <v>1.3453455171559332</v>
      </c>
      <c r="O207" s="3">
        <f t="shared" si="68"/>
        <v>1.0816217878585526</v>
      </c>
      <c r="P207" s="4">
        <f t="shared" si="69"/>
        <v>3.9272785139627429</v>
      </c>
      <c r="Q207" s="4">
        <f t="shared" si="70"/>
        <v>1.1765045662734894</v>
      </c>
      <c r="R207" s="4">
        <f t="shared" si="71"/>
        <v>-5.0447830357569501E-2</v>
      </c>
      <c r="S207" s="4">
        <f t="shared" si="60"/>
        <v>-0.70284608564333073</v>
      </c>
      <c r="U207" s="10">
        <f t="shared" si="72"/>
        <v>-3.1332071537402832</v>
      </c>
      <c r="V207" s="7">
        <f t="shared" si="73"/>
        <v>-3.1349205751726381</v>
      </c>
      <c r="X207" s="4">
        <f t="shared" ca="1" si="74"/>
        <v>2.4220861945898888</v>
      </c>
      <c r="Y207" s="4">
        <f t="shared" ca="1" si="74"/>
        <v>0.51964807164877114</v>
      </c>
      <c r="Z207" s="4">
        <f t="shared" ca="1" si="75"/>
        <v>4.201519623905634</v>
      </c>
      <c r="AA207" s="4">
        <f t="shared" ca="1" si="76"/>
        <v>3.632252764927951</v>
      </c>
      <c r="AB207" s="4">
        <f ca="1">Sheet1!AC207</f>
        <v>0.35770658578105752</v>
      </c>
      <c r="AC207" s="7">
        <f t="shared" ca="1" si="77"/>
        <v>1.1587679428658428</v>
      </c>
      <c r="AD207" s="4">
        <f t="shared" ca="1" si="78"/>
        <v>4.8685862515036016</v>
      </c>
      <c r="AE207" s="4">
        <f t="shared" ca="1" si="79"/>
        <v>4.2089380643843315</v>
      </c>
      <c r="AF207" s="21">
        <f ca="1">(Sheet1!B$4*EXP(-Sheet1!B$8*Sheet1!B$7)*NORMSDIST((LN(Sheet1!B$4/(Sheet1!B$5+AD207))-Sheet1!B$8*Sheet1!B$7+Sheet1!B$9*Sheet1!B$7+0.5*Sheet1!B$6*Sheet1!B$6*Sheet1!B$7)/(Sheet1!B$6*SQRT(Sheet1!B$7)))-(Sheet1!B$5+AD207)*EXP(-Sheet1!B$9*Sheet1!B$7)*NORMSDIST((LN(Sheet1!B$4/(Sheet1!B$5+AD207))-Sheet1!B$8*Sheet1!B$7+Sheet1!B$9*Sheet1!B$7-0.5*Sheet1!B$6*Sheet1!B$6*Sheet1!B$7)/(Sheet1!B$6*SQRT(Sheet1!B$7))))*400+100*AE207-400*Sheet1!$B$13</f>
        <v>-299.72559124297004</v>
      </c>
    </row>
    <row r="208" spans="4:32" x14ac:dyDescent="0.2">
      <c r="D208" s="1">
        <v>42444</v>
      </c>
      <c r="E208">
        <v>104.58</v>
      </c>
      <c r="F208">
        <v>202.17</v>
      </c>
      <c r="G208" s="3">
        <f t="shared" si="61"/>
        <v>2.0600000000000023</v>
      </c>
      <c r="H208" s="3">
        <f t="shared" si="62"/>
        <v>-0.33000000000001251</v>
      </c>
      <c r="J208" s="3">
        <f t="shared" si="63"/>
        <v>2.0150509935079848</v>
      </c>
      <c r="K208" s="3">
        <f t="shared" si="64"/>
        <v>-0.41873630166599657</v>
      </c>
      <c r="L208" s="4">
        <f t="shared" si="65"/>
        <v>5.0678645444818642</v>
      </c>
      <c r="M208" s="4">
        <f t="shared" si="66"/>
        <v>0.91171756153899419</v>
      </c>
      <c r="N208" s="3">
        <f t="shared" si="67"/>
        <v>2.0153455171559349</v>
      </c>
      <c r="O208" s="3">
        <f t="shared" si="68"/>
        <v>-0.41837821214147586</v>
      </c>
      <c r="P208" s="4">
        <f t="shared" si="69"/>
        <v>5.0671504711028135</v>
      </c>
      <c r="Q208" s="4">
        <f t="shared" si="70"/>
        <v>0.91184604267323732</v>
      </c>
      <c r="R208" s="4">
        <f t="shared" si="71"/>
        <v>0.20438411585388394</v>
      </c>
      <c r="S208" s="4">
        <f t="shared" si="60"/>
        <v>-0.92108013873674965</v>
      </c>
      <c r="U208" s="10">
        <f t="shared" si="72"/>
        <v>-4.3096536244337642</v>
      </c>
      <c r="V208" s="7">
        <f t="shared" si="73"/>
        <v>-4.3131556298953146</v>
      </c>
      <c r="X208" s="4">
        <f t="shared" ca="1" si="74"/>
        <v>-0.64990500606531199</v>
      </c>
      <c r="Y208" s="4">
        <f t="shared" ca="1" si="74"/>
        <v>-0.99723199406755925</v>
      </c>
      <c r="Z208" s="4">
        <f t="shared" ca="1" si="75"/>
        <v>-1.1273705464145407</v>
      </c>
      <c r="AA208" s="4">
        <f t="shared" ca="1" si="76"/>
        <v>-2.2171274943994463</v>
      </c>
      <c r="AB208" s="4">
        <f ca="1">Sheet1!AC208</f>
        <v>0.88896087002884105</v>
      </c>
      <c r="AC208" s="7">
        <f t="shared" ca="1" si="77"/>
        <v>0.77837799785223405</v>
      </c>
      <c r="AD208" s="4">
        <f t="shared" ca="1" si="78"/>
        <v>-0.87752042875572933</v>
      </c>
      <c r="AE208" s="4">
        <f t="shared" ca="1" si="79"/>
        <v>-1.7257632600737813</v>
      </c>
      <c r="AF208" s="21">
        <f ca="1">(Sheet1!B$4*EXP(-Sheet1!B$8*Sheet1!B$7)*NORMSDIST((LN(Sheet1!B$4/(Sheet1!B$5+AD208))-Sheet1!B$8*Sheet1!B$7+Sheet1!B$9*Sheet1!B$7+0.5*Sheet1!B$6*Sheet1!B$6*Sheet1!B$7)/(Sheet1!B$6*SQRT(Sheet1!B$7)))-(Sheet1!B$5+AD208)*EXP(-Sheet1!B$9*Sheet1!B$7)*NORMSDIST((LN(Sheet1!B$4/(Sheet1!B$5+AD208))-Sheet1!B$8*Sheet1!B$7+Sheet1!B$9*Sheet1!B$7-0.5*Sheet1!B$6*Sheet1!B$6*Sheet1!B$7)/(Sheet1!B$6*SQRT(Sheet1!B$7))))*400+100*AE208-400*Sheet1!$B$13</f>
        <v>-29.953063307967113</v>
      </c>
    </row>
    <row r="209" spans="4:32" x14ac:dyDescent="0.2">
      <c r="D209" s="1">
        <v>42443</v>
      </c>
      <c r="E209">
        <v>102.52</v>
      </c>
      <c r="F209">
        <v>202.5</v>
      </c>
      <c r="G209" s="3">
        <f t="shared" si="61"/>
        <v>0.25999999999999091</v>
      </c>
      <c r="H209" s="3">
        <f t="shared" si="62"/>
        <v>-0.25999999999999091</v>
      </c>
      <c r="J209" s="3">
        <f t="shared" si="63"/>
        <v>0.21505099350797327</v>
      </c>
      <c r="K209" s="3">
        <f t="shared" si="64"/>
        <v>-0.34873630166597497</v>
      </c>
      <c r="L209" s="4">
        <f t="shared" si="65"/>
        <v>3.6868146579400611</v>
      </c>
      <c r="M209" s="4">
        <f t="shared" si="66"/>
        <v>1.2532393226641143</v>
      </c>
      <c r="N209" s="3">
        <f t="shared" si="67"/>
        <v>0.21534551715592359</v>
      </c>
      <c r="O209" s="3">
        <f t="shared" si="68"/>
        <v>-0.34837821214145426</v>
      </c>
      <c r="P209" s="4">
        <f t="shared" si="69"/>
        <v>3.6867872244174036</v>
      </c>
      <c r="Q209" s="4">
        <f t="shared" si="70"/>
        <v>1.2532486480651372</v>
      </c>
      <c r="R209" s="4">
        <f t="shared" si="71"/>
        <v>-0.11363911323059028</v>
      </c>
      <c r="S209" s="4">
        <f t="shared" si="60"/>
        <v>-0.69013055507441456</v>
      </c>
      <c r="U209" s="10">
        <f t="shared" si="72"/>
        <v>-2.8426051215542993</v>
      </c>
      <c r="V209" s="7">
        <f t="shared" si="73"/>
        <v>-2.8431250389953009</v>
      </c>
      <c r="X209" s="4">
        <f t="shared" ca="1" si="74"/>
        <v>0.22382083040292544</v>
      </c>
      <c r="Y209" s="4">
        <f t="shared" ca="1" si="74"/>
        <v>1.0706744743239511</v>
      </c>
      <c r="Z209" s="4">
        <f t="shared" ca="1" si="75"/>
        <v>0.38825522117142236</v>
      </c>
      <c r="AA209" s="4">
        <f t="shared" ca="1" si="76"/>
        <v>1.8169479333003953</v>
      </c>
      <c r="AB209" s="4">
        <f ca="1">Sheet1!AC209</f>
        <v>2.2121016530367466E-2</v>
      </c>
      <c r="AC209" s="7">
        <f t="shared" ca="1" si="77"/>
        <v>2.0176453721090315</v>
      </c>
      <c r="AD209" s="4">
        <f t="shared" ca="1" si="78"/>
        <v>0.7833613501936888</v>
      </c>
      <c r="AE209" s="4">
        <f t="shared" ca="1" si="79"/>
        <v>3.6659565889866119</v>
      </c>
      <c r="AF209" s="21">
        <f ca="1">(Sheet1!B$4*EXP(-Sheet1!B$8*Sheet1!B$7)*NORMSDIST((LN(Sheet1!B$4/(Sheet1!B$5+AD209))-Sheet1!B$8*Sheet1!B$7+Sheet1!B$9*Sheet1!B$7+0.5*Sheet1!B$6*Sheet1!B$6*Sheet1!B$7)/(Sheet1!B$6*SQRT(Sheet1!B$7)))-(Sheet1!B$5+AD209)*EXP(-Sheet1!B$9*Sheet1!B$7)*NORMSDIST((LN(Sheet1!B$4/(Sheet1!B$5+AD209))-Sheet1!B$8*Sheet1!B$7+Sheet1!B$9*Sheet1!B$7-0.5*Sheet1!B$6*Sheet1!B$6*Sheet1!B$7)/(Sheet1!B$6*SQRT(Sheet1!B$7))))*400+100*AE209-400*Sheet1!$B$13</f>
        <v>242.64137186531616</v>
      </c>
    </row>
    <row r="210" spans="4:32" x14ac:dyDescent="0.2">
      <c r="D210" s="1">
        <v>42440</v>
      </c>
      <c r="E210">
        <v>102.26</v>
      </c>
      <c r="F210">
        <v>202.76</v>
      </c>
      <c r="G210" s="3">
        <f t="shared" si="61"/>
        <v>1.0900000000000034</v>
      </c>
      <c r="H210" s="3">
        <f t="shared" si="62"/>
        <v>3.2199999999999989</v>
      </c>
      <c r="J210" s="3">
        <f t="shared" si="63"/>
        <v>1.0450509935079857</v>
      </c>
      <c r="K210" s="3">
        <f t="shared" si="64"/>
        <v>3.1312636983340147</v>
      </c>
      <c r="L210" s="4">
        <f t="shared" si="65"/>
        <v>5.1910065653517075</v>
      </c>
      <c r="M210" s="4">
        <f t="shared" si="66"/>
        <v>0.89008962838633576</v>
      </c>
      <c r="N210" s="3">
        <f t="shared" si="67"/>
        <v>1.045345517155936</v>
      </c>
      <c r="O210" s="3">
        <f t="shared" si="68"/>
        <v>3.1316217878585357</v>
      </c>
      <c r="P210" s="4">
        <f t="shared" si="69"/>
        <v>5.1921292389128215</v>
      </c>
      <c r="Q210" s="4">
        <f t="shared" si="70"/>
        <v>0.8898971678278963</v>
      </c>
      <c r="R210" s="4">
        <f t="shared" si="71"/>
        <v>0.22874936966843507</v>
      </c>
      <c r="S210" s="4">
        <f t="shared" si="60"/>
        <v>-0.95444490232452295</v>
      </c>
      <c r="U210" s="10">
        <f t="shared" si="72"/>
        <v>-4.4224784272601134</v>
      </c>
      <c r="V210" s="7">
        <f t="shared" si="73"/>
        <v>-4.4240840625733444</v>
      </c>
      <c r="X210" s="4">
        <f t="shared" ca="1" si="74"/>
        <v>-1.2385846090633852</v>
      </c>
      <c r="Y210" s="4">
        <f t="shared" ca="1" si="74"/>
        <v>-0.57206878067403832</v>
      </c>
      <c r="Z210" s="4">
        <f t="shared" ca="1" si="75"/>
        <v>-2.1485352389486039</v>
      </c>
      <c r="AA210" s="4">
        <f t="shared" ca="1" si="76"/>
        <v>-2.3011508567738344</v>
      </c>
      <c r="AB210" s="4">
        <f ca="1">Sheet1!AC210</f>
        <v>0.62813397951939387</v>
      </c>
      <c r="AC210" s="7">
        <f t="shared" ca="1" si="77"/>
        <v>0.96130739617949246</v>
      </c>
      <c r="AD210" s="4">
        <f t="shared" ca="1" si="78"/>
        <v>-2.0654028161535662</v>
      </c>
      <c r="AE210" s="4">
        <f t="shared" ca="1" si="79"/>
        <v>-2.2121133383414628</v>
      </c>
      <c r="AF210" s="21">
        <f ca="1">(Sheet1!B$4*EXP(-Sheet1!B$8*Sheet1!B$7)*NORMSDIST((LN(Sheet1!B$4/(Sheet1!B$5+AD210))-Sheet1!B$8*Sheet1!B$7+Sheet1!B$9*Sheet1!B$7+0.5*Sheet1!B$6*Sheet1!B$6*Sheet1!B$7)/(Sheet1!B$6*SQRT(Sheet1!B$7)))-(Sheet1!B$5+AD210)*EXP(-Sheet1!B$9*Sheet1!B$7)*NORMSDIST((LN(Sheet1!B$4/(Sheet1!B$5+AD210))-Sheet1!B$8*Sheet1!B$7+Sheet1!B$9*Sheet1!B$7-0.5*Sheet1!B$6*Sheet1!B$6*Sheet1!B$7)/(Sheet1!B$6*SQRT(Sheet1!B$7))))*400+100*AE210-400*Sheet1!$B$13</f>
        <v>120.92024993927953</v>
      </c>
    </row>
    <row r="211" spans="4:32" x14ac:dyDescent="0.2">
      <c r="D211" s="1">
        <v>42439</v>
      </c>
      <c r="E211">
        <v>101.17</v>
      </c>
      <c r="F211">
        <v>199.54</v>
      </c>
      <c r="G211" s="3">
        <f t="shared" si="61"/>
        <v>4.9999999999997158E-2</v>
      </c>
      <c r="H211" s="3">
        <f t="shared" si="62"/>
        <v>0.15999999999999659</v>
      </c>
      <c r="J211" s="3">
        <f t="shared" si="63"/>
        <v>5.0509935079795162E-3</v>
      </c>
      <c r="K211" s="3">
        <f t="shared" si="64"/>
        <v>7.126369833401254E-2</v>
      </c>
      <c r="L211" s="4">
        <f t="shared" si="65"/>
        <v>3.6215605507498756</v>
      </c>
      <c r="M211" s="4">
        <f t="shared" si="66"/>
        <v>1.275820475719569</v>
      </c>
      <c r="N211" s="3">
        <f t="shared" si="67"/>
        <v>5.3455171559298464E-3</v>
      </c>
      <c r="O211" s="3">
        <f t="shared" si="68"/>
        <v>7.1621787858533237E-2</v>
      </c>
      <c r="P211" s="4">
        <f t="shared" si="69"/>
        <v>3.6215664461696133</v>
      </c>
      <c r="Q211" s="4">
        <f t="shared" si="70"/>
        <v>1.2758183988566076</v>
      </c>
      <c r="R211" s="4">
        <f t="shared" si="71"/>
        <v>-0.13148786681682623</v>
      </c>
      <c r="S211" s="4">
        <f t="shared" si="60"/>
        <v>-0.6898645817677761</v>
      </c>
      <c r="U211" s="10">
        <f t="shared" si="72"/>
        <v>-2.7606126651724736</v>
      </c>
      <c r="V211" s="7">
        <f t="shared" si="73"/>
        <v>-2.7606136549843545</v>
      </c>
      <c r="X211" s="4">
        <f t="shared" ca="1" si="74"/>
        <v>0.77007031779514956</v>
      </c>
      <c r="Y211" s="4">
        <f t="shared" ca="1" si="74"/>
        <v>1.1858361446744798</v>
      </c>
      <c r="Z211" s="4">
        <f t="shared" ca="1" si="75"/>
        <v>1.3358176761960376</v>
      </c>
      <c r="AA211" s="4">
        <f t="shared" ca="1" si="76"/>
        <v>2.6331785810805797</v>
      </c>
      <c r="AB211" s="4">
        <f ca="1">Sheet1!AC211</f>
        <v>0.99768386113901153</v>
      </c>
      <c r="AC211" s="7">
        <f t="shared" ca="1" si="77"/>
        <v>0.56884164751864108</v>
      </c>
      <c r="AD211" s="4">
        <f t="shared" ca="1" si="78"/>
        <v>0.75986872771187663</v>
      </c>
      <c r="AE211" s="4">
        <f t="shared" ca="1" si="79"/>
        <v>1.4978616422726745</v>
      </c>
      <c r="AF211" s="21">
        <f ca="1">(Sheet1!B$4*EXP(-Sheet1!B$8*Sheet1!B$7)*NORMSDIST((LN(Sheet1!B$4/(Sheet1!B$5+AD211))-Sheet1!B$8*Sheet1!B$7+Sheet1!B$9*Sheet1!B$7+0.5*Sheet1!B$6*Sheet1!B$6*Sheet1!B$7)/(Sheet1!B$6*SQRT(Sheet1!B$7)))-(Sheet1!B$5+AD211)*EXP(-Sheet1!B$9*Sheet1!B$7)*NORMSDIST((LN(Sheet1!B$4/(Sheet1!B$5+AD211))-Sheet1!B$8*Sheet1!B$7+Sheet1!B$9*Sheet1!B$7-0.5*Sheet1!B$6*Sheet1!B$6*Sheet1!B$7)/(Sheet1!B$6*SQRT(Sheet1!B$7))))*400+100*AE211-400*Sheet1!$B$13</f>
        <v>29.503446519338922</v>
      </c>
    </row>
    <row r="212" spans="4:32" x14ac:dyDescent="0.2">
      <c r="D212" s="1">
        <v>42438</v>
      </c>
      <c r="E212">
        <v>101.12</v>
      </c>
      <c r="F212">
        <v>199.38</v>
      </c>
      <c r="G212" s="3">
        <f t="shared" si="61"/>
        <v>9.0000000000003411E-2</v>
      </c>
      <c r="H212" s="3">
        <f t="shared" si="62"/>
        <v>0.97999999999998977</v>
      </c>
      <c r="J212" s="3">
        <f t="shared" si="63"/>
        <v>4.5050993507985769E-2</v>
      </c>
      <c r="K212" s="3">
        <f t="shared" si="64"/>
        <v>0.89126369833400576</v>
      </c>
      <c r="L212" s="4">
        <f t="shared" si="65"/>
        <v>3.7971618413275681</v>
      </c>
      <c r="M212" s="4">
        <f t="shared" si="66"/>
        <v>1.2168196399786635</v>
      </c>
      <c r="N212" s="3">
        <f t="shared" si="67"/>
        <v>4.5345517155936099E-2</v>
      </c>
      <c r="O212" s="3">
        <f t="shared" si="68"/>
        <v>0.89162178785852642</v>
      </c>
      <c r="P212" s="4">
        <f t="shared" si="69"/>
        <v>3.7972802591376631</v>
      </c>
      <c r="Q212" s="4">
        <f t="shared" si="70"/>
        <v>1.2167816935782891</v>
      </c>
      <c r="R212" s="4">
        <f t="shared" si="71"/>
        <v>-8.4109434861368015E-2</v>
      </c>
      <c r="S212" s="4">
        <f t="shared" si="60"/>
        <v>-0.69382319173137508</v>
      </c>
      <c r="U212" s="10">
        <f t="shared" si="72"/>
        <v>-2.9783444510638524</v>
      </c>
      <c r="V212" s="7">
        <f t="shared" si="73"/>
        <v>-2.9793873110774984</v>
      </c>
      <c r="X212" s="4">
        <f t="shared" ca="1" si="74"/>
        <v>-0.86463987237559292</v>
      </c>
      <c r="Y212" s="4">
        <f t="shared" ca="1" si="74"/>
        <v>-0.59879800341656142</v>
      </c>
      <c r="Z212" s="4">
        <f t="shared" ca="1" si="75"/>
        <v>-1.4998646206364379</v>
      </c>
      <c r="AA212" s="4">
        <f t="shared" ca="1" si="76"/>
        <v>-1.8952950887374385</v>
      </c>
      <c r="AB212" s="4">
        <f ca="1">Sheet1!AC212</f>
        <v>0.49940468166713892</v>
      </c>
      <c r="AC212" s="7">
        <f t="shared" ca="1" si="77"/>
        <v>1.0475180471387873</v>
      </c>
      <c r="AD212" s="4">
        <f t="shared" ca="1" si="78"/>
        <v>-1.5711352583816394</v>
      </c>
      <c r="AE212" s="4">
        <f t="shared" ca="1" si="79"/>
        <v>-1.9853558101059761</v>
      </c>
      <c r="AF212" s="21">
        <f ca="1">(Sheet1!B$4*EXP(-Sheet1!B$8*Sheet1!B$7)*NORMSDIST((LN(Sheet1!B$4/(Sheet1!B$5+AD212))-Sheet1!B$8*Sheet1!B$7+Sheet1!B$9*Sheet1!B$7+0.5*Sheet1!B$6*Sheet1!B$6*Sheet1!B$7)/(Sheet1!B$6*SQRT(Sheet1!B$7)))-(Sheet1!B$5+AD212)*EXP(-Sheet1!B$9*Sheet1!B$7)*NORMSDIST((LN(Sheet1!B$4/(Sheet1!B$5+AD212))-Sheet1!B$8*Sheet1!B$7+Sheet1!B$9*Sheet1!B$7-0.5*Sheet1!B$6*Sheet1!B$6*Sheet1!B$7)/(Sheet1!B$6*SQRT(Sheet1!B$7))))*400+100*AE212-400*Sheet1!$B$13</f>
        <v>59.674982713011104</v>
      </c>
    </row>
    <row r="213" spans="4:32" x14ac:dyDescent="0.2">
      <c r="D213" s="1">
        <v>42437</v>
      </c>
      <c r="E213">
        <v>101.03</v>
      </c>
      <c r="F213">
        <v>198.4</v>
      </c>
      <c r="G213" s="3">
        <f t="shared" si="61"/>
        <v>-0.84000000000000341</v>
      </c>
      <c r="H213" s="3">
        <f t="shared" si="62"/>
        <v>-2.1899999999999977</v>
      </c>
      <c r="J213" s="3">
        <f t="shared" si="63"/>
        <v>-0.88494900649202102</v>
      </c>
      <c r="K213" s="3">
        <f t="shared" si="64"/>
        <v>-2.2787363016659818</v>
      </c>
      <c r="L213" s="4">
        <f t="shared" si="65"/>
        <v>4.4165364311480664</v>
      </c>
      <c r="M213" s="4">
        <f t="shared" si="66"/>
        <v>1.0461729857176463</v>
      </c>
      <c r="N213" s="3">
        <f t="shared" si="67"/>
        <v>-0.88465448284407078</v>
      </c>
      <c r="O213" s="3">
        <f t="shared" si="68"/>
        <v>-2.2783782121414609</v>
      </c>
      <c r="P213" s="4">
        <f t="shared" si="69"/>
        <v>4.4167776635999179</v>
      </c>
      <c r="Q213" s="4">
        <f t="shared" si="70"/>
        <v>1.0461158465782947</v>
      </c>
      <c r="R213" s="4">
        <f t="shared" si="71"/>
        <v>6.7015869520403726E-2</v>
      </c>
      <c r="S213" s="4">
        <f t="shared" si="60"/>
        <v>-0.77217212017727954</v>
      </c>
      <c r="U213" s="10">
        <f t="shared" si="72"/>
        <v>-3.6746335562916412</v>
      </c>
      <c r="V213" s="7">
        <f t="shared" si="73"/>
        <v>-3.6775476345535294</v>
      </c>
      <c r="X213" s="4">
        <f t="shared" ca="1" si="74"/>
        <v>1.4683147771216017E-2</v>
      </c>
      <c r="Y213" s="4">
        <f t="shared" ca="1" si="74"/>
        <v>0.26743218285012632</v>
      </c>
      <c r="Z213" s="4">
        <f t="shared" ca="1" si="75"/>
        <v>2.5470412093206315E-2</v>
      </c>
      <c r="AA213" s="4">
        <f t="shared" ca="1" si="76"/>
        <v>0.40482729633585135</v>
      </c>
      <c r="AB213" s="4">
        <f ca="1">Sheet1!AC213</f>
        <v>0.39365226947486565</v>
      </c>
      <c r="AC213" s="7">
        <f t="shared" ca="1" si="77"/>
        <v>1.1279176438587812</v>
      </c>
      <c r="AD213" s="4">
        <f t="shared" ca="1" si="78"/>
        <v>2.8728527196281477E-2</v>
      </c>
      <c r="AE213" s="4">
        <f t="shared" ca="1" si="79"/>
        <v>0.45661185025285406</v>
      </c>
      <c r="AF213" s="21">
        <f ca="1">(Sheet1!B$4*EXP(-Sheet1!B$8*Sheet1!B$7)*NORMSDIST((LN(Sheet1!B$4/(Sheet1!B$5+AD213))-Sheet1!B$8*Sheet1!B$7+Sheet1!B$9*Sheet1!B$7+0.5*Sheet1!B$6*Sheet1!B$6*Sheet1!B$7)/(Sheet1!B$6*SQRT(Sheet1!B$7)))-(Sheet1!B$5+AD213)*EXP(-Sheet1!B$9*Sheet1!B$7)*NORMSDIST((LN(Sheet1!B$4/(Sheet1!B$5+AD213))-Sheet1!B$8*Sheet1!B$7+Sheet1!B$9*Sheet1!B$7-0.5*Sheet1!B$6*Sheet1!B$6*Sheet1!B$7)/(Sheet1!B$6*SQRT(Sheet1!B$7))))*400+100*AE213-400*Sheet1!$B$13</f>
        <v>41.059560340833741</v>
      </c>
    </row>
    <row r="214" spans="4:32" x14ac:dyDescent="0.2">
      <c r="D214" s="1">
        <v>42436</v>
      </c>
      <c r="E214">
        <v>101.87</v>
      </c>
      <c r="F214">
        <v>200.59</v>
      </c>
      <c r="G214" s="3">
        <f t="shared" si="61"/>
        <v>-1.1400000000000006</v>
      </c>
      <c r="H214" s="3">
        <f t="shared" si="62"/>
        <v>0.15999999999999659</v>
      </c>
      <c r="J214" s="3">
        <f t="shared" si="63"/>
        <v>-1.1849490064920183</v>
      </c>
      <c r="K214" s="3">
        <f t="shared" si="64"/>
        <v>7.126369833401254E-2</v>
      </c>
      <c r="L214" s="4">
        <f t="shared" si="65"/>
        <v>4.0399824786681258</v>
      </c>
      <c r="M214" s="4">
        <f t="shared" si="66"/>
        <v>1.1436834513767924</v>
      </c>
      <c r="N214" s="3">
        <f t="shared" si="67"/>
        <v>-1.1846544828440679</v>
      </c>
      <c r="O214" s="3">
        <f t="shared" si="68"/>
        <v>7.1621787858533237E-2</v>
      </c>
      <c r="P214" s="4">
        <f t="shared" si="69"/>
        <v>4.0396902129007888</v>
      </c>
      <c r="Q214" s="4">
        <f t="shared" si="70"/>
        <v>1.1437661952269123</v>
      </c>
      <c r="R214" s="4">
        <f t="shared" si="71"/>
        <v>-2.2226518070489476E-2</v>
      </c>
      <c r="S214" s="4">
        <f t="shared" si="60"/>
        <v>-0.7142441616043631</v>
      </c>
      <c r="U214" s="10">
        <f t="shared" si="72"/>
        <v>-3.2631451738346531</v>
      </c>
      <c r="V214" s="7">
        <f t="shared" si="73"/>
        <v>-3.2657932978004256</v>
      </c>
      <c r="X214" s="4">
        <f t="shared" ca="1" si="74"/>
        <v>0.86380235538511807</v>
      </c>
      <c r="Y214" s="4">
        <f t="shared" ca="1" si="74"/>
        <v>-1.4966281225078384</v>
      </c>
      <c r="Z214" s="4">
        <f t="shared" ca="1" si="75"/>
        <v>1.4984118052582343</v>
      </c>
      <c r="AA214" s="4">
        <f t="shared" ca="1" si="76"/>
        <v>-1.1408892342250325</v>
      </c>
      <c r="AB214" s="4">
        <f ca="1">Sheet1!AC214</f>
        <v>8.7564113894504914E-2</v>
      </c>
      <c r="AC214" s="7">
        <f t="shared" ca="1" si="77"/>
        <v>1.5839106553964333</v>
      </c>
      <c r="AD214" s="4">
        <f t="shared" ca="1" si="78"/>
        <v>2.3733504245203227</v>
      </c>
      <c r="AE214" s="4">
        <f t="shared" ca="1" si="79"/>
        <v>-1.8070666147161061</v>
      </c>
      <c r="AF214" s="21">
        <f ca="1">(Sheet1!B$4*EXP(-Sheet1!B$8*Sheet1!B$7)*NORMSDIST((LN(Sheet1!B$4/(Sheet1!B$5+AD214))-Sheet1!B$8*Sheet1!B$7+Sheet1!B$9*Sheet1!B$7+0.5*Sheet1!B$6*Sheet1!B$6*Sheet1!B$7)/(Sheet1!B$6*SQRT(Sheet1!B$7)))-(Sheet1!B$5+AD214)*EXP(-Sheet1!B$9*Sheet1!B$7)*NORMSDIST((LN(Sheet1!B$4/(Sheet1!B$5+AD214))-Sheet1!B$8*Sheet1!B$7+Sheet1!B$9*Sheet1!B$7-0.5*Sheet1!B$6*Sheet1!B$6*Sheet1!B$7)/(Sheet1!B$6*SQRT(Sheet1!B$7))))*400+100*AE214-400*Sheet1!$B$13</f>
        <v>-546.66743761978114</v>
      </c>
    </row>
    <row r="215" spans="4:32" x14ac:dyDescent="0.2">
      <c r="D215" s="1">
        <v>42433</v>
      </c>
      <c r="E215">
        <v>103.01</v>
      </c>
      <c r="F215">
        <v>200.43</v>
      </c>
      <c r="G215" s="3">
        <f t="shared" si="61"/>
        <v>1.5100000000000051</v>
      </c>
      <c r="H215" s="3">
        <f t="shared" si="62"/>
        <v>0.65000000000000568</v>
      </c>
      <c r="J215" s="3">
        <f t="shared" si="63"/>
        <v>1.4650509935079874</v>
      </c>
      <c r="K215" s="3">
        <f t="shared" si="64"/>
        <v>0.56126369833402168</v>
      </c>
      <c r="L215" s="4">
        <f t="shared" si="65"/>
        <v>4.0240577007302658</v>
      </c>
      <c r="M215" s="4">
        <f t="shared" si="66"/>
        <v>1.1482094563073568</v>
      </c>
      <c r="N215" s="3">
        <f t="shared" si="67"/>
        <v>1.4653455171559377</v>
      </c>
      <c r="O215" s="3">
        <f t="shared" si="68"/>
        <v>0.56162178785854233</v>
      </c>
      <c r="P215" s="4">
        <f t="shared" si="69"/>
        <v>4.0239521035240644</v>
      </c>
      <c r="Q215" s="4">
        <f t="shared" si="70"/>
        <v>1.1482395878068381</v>
      </c>
      <c r="R215" s="4">
        <f t="shared" si="71"/>
        <v>-2.6129997054979981E-2</v>
      </c>
      <c r="S215" s="4">
        <f t="shared" si="60"/>
        <v>-0.71246325653620157</v>
      </c>
      <c r="U215" s="10">
        <f t="shared" si="72"/>
        <v>-3.2451670365725191</v>
      </c>
      <c r="V215" s="7">
        <f t="shared" si="73"/>
        <v>-3.2475444024390647</v>
      </c>
      <c r="X215" s="4">
        <f t="shared" ca="1" si="74"/>
        <v>0.80039770290026058</v>
      </c>
      <c r="Y215" s="4">
        <f t="shared" ca="1" si="74"/>
        <v>-0.18039878811700299</v>
      </c>
      <c r="Z215" s="4">
        <f t="shared" ca="1" si="75"/>
        <v>1.3884256733620686</v>
      </c>
      <c r="AA215" s="4">
        <f t="shared" ca="1" si="76"/>
        <v>0.69026622422548833</v>
      </c>
      <c r="AB215" s="4">
        <f ca="1">Sheet1!AC215</f>
        <v>0.3904752077735224</v>
      </c>
      <c r="AC215" s="7">
        <f t="shared" ca="1" si="77"/>
        <v>1.1305550580293371</v>
      </c>
      <c r="AD215" s="4">
        <f t="shared" ca="1" si="78"/>
        <v>1.5696916677172748</v>
      </c>
      <c r="AE215" s="4">
        <f t="shared" ca="1" si="79"/>
        <v>0.78038397118493841</v>
      </c>
      <c r="AF215" s="21">
        <f ca="1">(Sheet1!B$4*EXP(-Sheet1!B$8*Sheet1!B$7)*NORMSDIST((LN(Sheet1!B$4/(Sheet1!B$5+AD215))-Sheet1!B$8*Sheet1!B$7+Sheet1!B$9*Sheet1!B$7+0.5*Sheet1!B$6*Sheet1!B$6*Sheet1!B$7)/(Sheet1!B$6*SQRT(Sheet1!B$7)))-(Sheet1!B$5+AD215)*EXP(-Sheet1!B$9*Sheet1!B$7)*NORMSDIST((LN(Sheet1!B$4/(Sheet1!B$5+AD215))-Sheet1!B$8*Sheet1!B$7+Sheet1!B$9*Sheet1!B$7-0.5*Sheet1!B$6*Sheet1!B$6*Sheet1!B$7)/(Sheet1!B$6*SQRT(Sheet1!B$7))))*400+100*AE215-400*Sheet1!$B$13</f>
        <v>-167.19061237277447</v>
      </c>
    </row>
    <row r="216" spans="4:32" x14ac:dyDescent="0.2">
      <c r="D216" s="1">
        <v>42432</v>
      </c>
      <c r="E216">
        <v>101.5</v>
      </c>
      <c r="F216">
        <v>199.78</v>
      </c>
      <c r="G216" s="3">
        <f t="shared" si="61"/>
        <v>0.75</v>
      </c>
      <c r="H216" s="3">
        <f t="shared" si="62"/>
        <v>0.78000000000000114</v>
      </c>
      <c r="J216" s="3">
        <f t="shared" si="63"/>
        <v>0.70505099350798239</v>
      </c>
      <c r="K216" s="3">
        <f t="shared" si="64"/>
        <v>0.69126369833401713</v>
      </c>
      <c r="L216" s="4">
        <f t="shared" si="65"/>
        <v>3.7133605271810053</v>
      </c>
      <c r="M216" s="4">
        <f t="shared" si="66"/>
        <v>1.2442802337354919</v>
      </c>
      <c r="N216" s="3">
        <f t="shared" si="67"/>
        <v>0.70534551715593263</v>
      </c>
      <c r="O216" s="3">
        <f t="shared" si="68"/>
        <v>0.69162178785853778</v>
      </c>
      <c r="P216" s="4">
        <f t="shared" si="69"/>
        <v>3.7134603891999292</v>
      </c>
      <c r="Q216" s="4">
        <f t="shared" si="70"/>
        <v>1.2442467726713564</v>
      </c>
      <c r="R216" s="4">
        <f t="shared" si="71"/>
        <v>-0.10643036052471189</v>
      </c>
      <c r="S216" s="4">
        <f t="shared" si="60"/>
        <v>-0.69066104027342157</v>
      </c>
      <c r="U216" s="10">
        <f t="shared" si="72"/>
        <v>-2.8757316404627677</v>
      </c>
      <c r="V216" s="7">
        <f t="shared" si="73"/>
        <v>-2.8762741684029955</v>
      </c>
      <c r="X216" s="4">
        <f t="shared" ca="1" si="74"/>
        <v>-1.6146195018680791</v>
      </c>
      <c r="Y216" s="4">
        <f t="shared" ca="1" si="74"/>
        <v>-0.81268383975799741</v>
      </c>
      <c r="Z216" s="4">
        <f t="shared" ca="1" si="75"/>
        <v>-2.8008315878238705</v>
      </c>
      <c r="AA216" s="4">
        <f t="shared" ca="1" si="76"/>
        <v>-3.0967351374858714</v>
      </c>
      <c r="AB216" s="4">
        <f ca="1">Sheet1!AC216</f>
        <v>0.62411025075831184</v>
      </c>
      <c r="AC216" s="7">
        <f t="shared" ca="1" si="77"/>
        <v>0.96390831915440311</v>
      </c>
      <c r="AD216" s="4">
        <f t="shared" ca="1" si="78"/>
        <v>-2.6997448680538652</v>
      </c>
      <c r="AE216" s="4">
        <f t="shared" ca="1" si="79"/>
        <v>-2.9849687612403857</v>
      </c>
      <c r="AF216" s="21">
        <f ca="1">(Sheet1!B$4*EXP(-Sheet1!B$8*Sheet1!B$7)*NORMSDIST((LN(Sheet1!B$4/(Sheet1!B$5+AD216))-Sheet1!B$8*Sheet1!B$7+Sheet1!B$9*Sheet1!B$7+0.5*Sheet1!B$6*Sheet1!B$6*Sheet1!B$7)/(Sheet1!B$6*SQRT(Sheet1!B$7)))-(Sheet1!B$5+AD216)*EXP(-Sheet1!B$9*Sheet1!B$7)*NORMSDIST((LN(Sheet1!B$4/(Sheet1!B$5+AD216))-Sheet1!B$8*Sheet1!B$7+Sheet1!B$9*Sheet1!B$7-0.5*Sheet1!B$6*Sheet1!B$6*Sheet1!B$7)/(Sheet1!B$6*SQRT(Sheet1!B$7))))*400+100*AE216-400*Sheet1!$B$13</f>
        <v>153.25028630834686</v>
      </c>
    </row>
    <row r="217" spans="4:32" x14ac:dyDescent="0.2">
      <c r="D217" s="1">
        <v>42431</v>
      </c>
      <c r="E217">
        <v>100.75</v>
      </c>
      <c r="F217">
        <v>199</v>
      </c>
      <c r="G217" s="3">
        <f t="shared" si="61"/>
        <v>0.21999999999999886</v>
      </c>
      <c r="H217" s="3">
        <f t="shared" si="62"/>
        <v>0.88999999999998636</v>
      </c>
      <c r="J217" s="3">
        <f t="shared" si="63"/>
        <v>0.17505099350798123</v>
      </c>
      <c r="K217" s="3">
        <f t="shared" si="64"/>
        <v>0.80126369833400235</v>
      </c>
      <c r="L217" s="4">
        <f t="shared" si="65"/>
        <v>3.7361153171396109</v>
      </c>
      <c r="M217" s="4">
        <f t="shared" si="66"/>
        <v>1.2367019517594493</v>
      </c>
      <c r="N217" s="3">
        <f t="shared" si="67"/>
        <v>0.17534551715593155</v>
      </c>
      <c r="O217" s="3">
        <f t="shared" si="68"/>
        <v>0.801621787858523</v>
      </c>
      <c r="P217" s="4">
        <f t="shared" si="69"/>
        <v>3.7362342990933999</v>
      </c>
      <c r="Q217" s="4">
        <f t="shared" si="70"/>
        <v>1.236662568465283</v>
      </c>
      <c r="R217" s="4">
        <f t="shared" si="71"/>
        <v>-0.10031629016360455</v>
      </c>
      <c r="S217" s="4">
        <f t="shared" si="60"/>
        <v>-0.6912997758156525</v>
      </c>
      <c r="U217" s="10">
        <f t="shared" si="72"/>
        <v>-2.9038328415135575</v>
      </c>
      <c r="V217" s="7">
        <f t="shared" si="73"/>
        <v>-2.904501107085919</v>
      </c>
      <c r="X217" s="4">
        <f t="shared" ca="1" si="74"/>
        <v>1.9096173293855019</v>
      </c>
      <c r="Y217" s="4">
        <f t="shared" ca="1" si="74"/>
        <v>0.91306450942340289</v>
      </c>
      <c r="Z217" s="4">
        <f t="shared" ca="1" si="75"/>
        <v>3.3125553919116291</v>
      </c>
      <c r="AA217" s="4">
        <f t="shared" ca="1" si="76"/>
        <v>3.592849590078222</v>
      </c>
      <c r="AB217" s="4">
        <f ca="1">Sheet1!AC217</f>
        <v>0.82836307829381606</v>
      </c>
      <c r="AC217" s="7">
        <f t="shared" ca="1" si="77"/>
        <v>0.82755988844246187</v>
      </c>
      <c r="AD217" s="4">
        <f t="shared" ca="1" si="78"/>
        <v>2.7413379705898633</v>
      </c>
      <c r="AE217" s="4">
        <f t="shared" ca="1" si="79"/>
        <v>2.9732982059556781</v>
      </c>
      <c r="AF217" s="21">
        <f ca="1">(Sheet1!B$4*EXP(-Sheet1!B$8*Sheet1!B$7)*NORMSDIST((LN(Sheet1!B$4/(Sheet1!B$5+AD217))-Sheet1!B$8*Sheet1!B$7+Sheet1!B$9*Sheet1!B$7+0.5*Sheet1!B$6*Sheet1!B$6*Sheet1!B$7)/(Sheet1!B$6*SQRT(Sheet1!B$7)))-(Sheet1!B$5+AD217)*EXP(-Sheet1!B$9*Sheet1!B$7)*NORMSDIST((LN(Sheet1!B$4/(Sheet1!B$5+AD217))-Sheet1!B$8*Sheet1!B$7+Sheet1!B$9*Sheet1!B$7-0.5*Sheet1!B$6*Sheet1!B$6*Sheet1!B$7)/(Sheet1!B$6*SQRT(Sheet1!B$7))))*400+100*AE217-400*Sheet1!$B$13</f>
        <v>-122.84071523504463</v>
      </c>
    </row>
    <row r="218" spans="4:32" x14ac:dyDescent="0.2">
      <c r="D218" s="1">
        <v>42430</v>
      </c>
      <c r="E218">
        <v>100.53</v>
      </c>
      <c r="F218">
        <v>198.11</v>
      </c>
      <c r="G218" s="3">
        <f t="shared" si="61"/>
        <v>3.8400000000000034</v>
      </c>
      <c r="H218" s="3">
        <f t="shared" si="62"/>
        <v>4.7600000000000193</v>
      </c>
      <c r="J218" s="3">
        <f t="shared" si="63"/>
        <v>3.7950509935079859</v>
      </c>
      <c r="K218" s="3">
        <f t="shared" si="64"/>
        <v>4.6712636983340357</v>
      </c>
      <c r="L218" s="4">
        <f t="shared" si="65"/>
        <v>7.0336333060194001</v>
      </c>
      <c r="M218" s="4">
        <f t="shared" si="66"/>
        <v>0.65690958053652426</v>
      </c>
      <c r="N218" s="3">
        <f t="shared" si="67"/>
        <v>3.795345517155936</v>
      </c>
      <c r="O218" s="3">
        <f t="shared" si="68"/>
        <v>4.6716217878585562</v>
      </c>
      <c r="P218" s="4">
        <f t="shared" si="69"/>
        <v>7.0355687187739324</v>
      </c>
      <c r="Q218" s="4">
        <f t="shared" si="70"/>
        <v>0.65672887145221781</v>
      </c>
      <c r="R218" s="4">
        <f t="shared" si="71"/>
        <v>0.5325841430092737</v>
      </c>
      <c r="S218" s="4">
        <f t="shared" si="60"/>
        <v>-1.5214683799996922</v>
      </c>
      <c r="U218" s="10">
        <f t="shared" si="72"/>
        <v>-5.8335566298352379</v>
      </c>
      <c r="V218" s="7">
        <f t="shared" si="73"/>
        <v>-5.8276682360662289</v>
      </c>
      <c r="X218" s="4">
        <f t="shared" ca="1" si="74"/>
        <v>1.3089845481135438</v>
      </c>
      <c r="Y218" s="4">
        <f t="shared" ca="1" si="74"/>
        <v>-0.27024049897664643</v>
      </c>
      <c r="Z218" s="4">
        <f t="shared" ca="1" si="75"/>
        <v>2.2706558827562802</v>
      </c>
      <c r="AA218" s="4">
        <f t="shared" ca="1" si="76"/>
        <v>1.1647769314153231</v>
      </c>
      <c r="AB218" s="4">
        <f ca="1">Sheet1!AC218</f>
        <v>0.918313127759394</v>
      </c>
      <c r="AC218" s="7">
        <f t="shared" ca="1" si="77"/>
        <v>0.74981392664837265</v>
      </c>
      <c r="AD218" s="4">
        <f t="shared" ca="1" si="78"/>
        <v>1.7025694035167134</v>
      </c>
      <c r="AE218" s="4">
        <f t="shared" ca="1" si="79"/>
        <v>0.87336596461396565</v>
      </c>
      <c r="AF218" s="21">
        <f ca="1">(Sheet1!B$4*EXP(-Sheet1!B$8*Sheet1!B$7)*NORMSDIST((LN(Sheet1!B$4/(Sheet1!B$5+AD218))-Sheet1!B$8*Sheet1!B$7+Sheet1!B$9*Sheet1!B$7+0.5*Sheet1!B$6*Sheet1!B$6*Sheet1!B$7)/(Sheet1!B$6*SQRT(Sheet1!B$7)))-(Sheet1!B$5+AD218)*EXP(-Sheet1!B$9*Sheet1!B$7)*NORMSDIST((LN(Sheet1!B$4/(Sheet1!B$5+AD218))-Sheet1!B$8*Sheet1!B$7+Sheet1!B$9*Sheet1!B$7-0.5*Sheet1!B$6*Sheet1!B$6*Sheet1!B$7)/(Sheet1!B$6*SQRT(Sheet1!B$7))))*400+100*AE218-400*Sheet1!$B$13</f>
        <v>-178.07738383254264</v>
      </c>
    </row>
    <row r="219" spans="4:32" x14ac:dyDescent="0.2">
      <c r="D219" s="1">
        <v>42429</v>
      </c>
      <c r="E219">
        <v>96.69</v>
      </c>
      <c r="F219">
        <v>193.35</v>
      </c>
      <c r="G219" s="3">
        <f t="shared" si="61"/>
        <v>-0.21999999999999886</v>
      </c>
      <c r="H219" s="3">
        <f t="shared" si="62"/>
        <v>-1.7400000000000091</v>
      </c>
      <c r="J219" s="3">
        <f t="shared" si="63"/>
        <v>-0.26494900649201653</v>
      </c>
      <c r="K219" s="3">
        <f t="shared" si="64"/>
        <v>-1.8287363016659932</v>
      </c>
      <c r="L219" s="4">
        <f t="shared" si="65"/>
        <v>4.2784420142038799</v>
      </c>
      <c r="M219" s="4">
        <f t="shared" si="66"/>
        <v>1.0799401018795138</v>
      </c>
      <c r="N219" s="3">
        <f t="shared" si="67"/>
        <v>-0.26465448284406617</v>
      </c>
      <c r="O219" s="3">
        <f t="shared" si="68"/>
        <v>-1.8283782121414724</v>
      </c>
      <c r="P219" s="4">
        <f t="shared" si="69"/>
        <v>4.2785388722553748</v>
      </c>
      <c r="Q219" s="4">
        <f t="shared" si="70"/>
        <v>1.0799156540721848</v>
      </c>
      <c r="R219" s="4">
        <f t="shared" si="71"/>
        <v>3.5217039284773932E-2</v>
      </c>
      <c r="S219" s="4">
        <f t="shared" si="60"/>
        <v>-0.74782568653223747</v>
      </c>
      <c r="U219" s="10">
        <f t="shared" si="72"/>
        <v>-3.5279113808350515</v>
      </c>
      <c r="V219" s="7">
        <f t="shared" si="73"/>
        <v>-3.5307701485298506</v>
      </c>
      <c r="X219" s="4">
        <f t="shared" ca="1" si="74"/>
        <v>-1.6373007496675684</v>
      </c>
      <c r="Y219" s="4">
        <f t="shared" ca="1" si="74"/>
        <v>1.0833067349089149</v>
      </c>
      <c r="Z219" s="4">
        <f t="shared" ca="1" si="75"/>
        <v>-2.840176061995384</v>
      </c>
      <c r="AA219" s="4">
        <f t="shared" ca="1" si="76"/>
        <v>-0.3773905835774124</v>
      </c>
      <c r="AB219" s="4">
        <f ca="1">Sheet1!AC219</f>
        <v>6.2834697973057518E-2</v>
      </c>
      <c r="AC219" s="7">
        <f t="shared" ca="1" si="77"/>
        <v>1.6847899507930324</v>
      </c>
      <c r="AD219" s="4">
        <f t="shared" ca="1" si="78"/>
        <v>-4.7851000877327516</v>
      </c>
      <c r="AE219" s="4">
        <f t="shared" ca="1" si="79"/>
        <v>-0.63582386273514246</v>
      </c>
      <c r="AF219" s="21">
        <f ca="1">(Sheet1!B$4*EXP(-Sheet1!B$8*Sheet1!B$7)*NORMSDIST((LN(Sheet1!B$4/(Sheet1!B$5+AD219))-Sheet1!B$8*Sheet1!B$7+Sheet1!B$9*Sheet1!B$7+0.5*Sheet1!B$6*Sheet1!B$6*Sheet1!B$7)/(Sheet1!B$6*SQRT(Sheet1!B$7)))-(Sheet1!B$5+AD219)*EXP(-Sheet1!B$9*Sheet1!B$7)*NORMSDIST((LN(Sheet1!B$4/(Sheet1!B$5+AD219))-Sheet1!B$8*Sheet1!B$7+Sheet1!B$9*Sheet1!B$7-0.5*Sheet1!B$6*Sheet1!B$6*Sheet1!B$7)/(Sheet1!B$6*SQRT(Sheet1!B$7))))*400+100*AE219-400*Sheet1!$B$13</f>
        <v>763.88084996529369</v>
      </c>
    </row>
    <row r="220" spans="4:32" x14ac:dyDescent="0.2">
      <c r="D220" s="1">
        <v>42426</v>
      </c>
      <c r="E220">
        <v>96.91</v>
      </c>
      <c r="F220">
        <v>195.09</v>
      </c>
      <c r="G220" s="3">
        <f t="shared" si="61"/>
        <v>0.14999999999999147</v>
      </c>
      <c r="H220" s="3">
        <f t="shared" si="62"/>
        <v>-0.44999999999998863</v>
      </c>
      <c r="J220" s="3">
        <f t="shared" si="63"/>
        <v>0.10505099350797384</v>
      </c>
      <c r="K220" s="3">
        <f t="shared" si="64"/>
        <v>-0.53873630166597264</v>
      </c>
      <c r="L220" s="4">
        <f t="shared" si="65"/>
        <v>3.7111774394113746</v>
      </c>
      <c r="M220" s="4">
        <f t="shared" si="66"/>
        <v>1.2450121774392378</v>
      </c>
      <c r="N220" s="3">
        <f t="shared" si="67"/>
        <v>0.10534551715592416</v>
      </c>
      <c r="O220" s="3">
        <f t="shared" si="68"/>
        <v>-0.53837821214145198</v>
      </c>
      <c r="P220" s="4">
        <f t="shared" si="69"/>
        <v>3.7111485660962953</v>
      </c>
      <c r="Q220" s="4">
        <f t="shared" si="70"/>
        <v>1.2450218638282995</v>
      </c>
      <c r="R220" s="4">
        <f t="shared" si="71"/>
        <v>-0.10705310671266233</v>
      </c>
      <c r="S220" s="4">
        <f t="shared" si="60"/>
        <v>-0.69060568440578907</v>
      </c>
      <c r="U220" s="10">
        <f t="shared" si="72"/>
        <v>-2.8728696664767832</v>
      </c>
      <c r="V220" s="7">
        <f t="shared" si="73"/>
        <v>-2.8735569966506747</v>
      </c>
      <c r="X220" s="4">
        <f t="shared" ca="1" si="74"/>
        <v>0.16519088978570601</v>
      </c>
      <c r="Y220" s="4">
        <f t="shared" ca="1" si="74"/>
        <v>-1.3283423645864785</v>
      </c>
      <c r="Z220" s="4">
        <f t="shared" ca="1" si="75"/>
        <v>0.28655163745838313</v>
      </c>
      <c r="AA220" s="4">
        <f t="shared" ca="1" si="76"/>
        <v>-1.7276901229765087</v>
      </c>
      <c r="AB220" s="4">
        <f ca="1">Sheet1!AC220</f>
        <v>0.62936604478198088</v>
      </c>
      <c r="AC220" s="7">
        <f t="shared" ca="1" si="77"/>
        <v>0.9605115538086284</v>
      </c>
      <c r="AD220" s="4">
        <f t="shared" ca="1" si="78"/>
        <v>0.27523615854155836</v>
      </c>
      <c r="AE220" s="4">
        <f t="shared" ca="1" si="79"/>
        <v>-1.6594663245199868</v>
      </c>
      <c r="AF220" s="21">
        <f ca="1">(Sheet1!B$4*EXP(-Sheet1!B$8*Sheet1!B$7)*NORMSDIST((LN(Sheet1!B$4/(Sheet1!B$5+AD220))-Sheet1!B$8*Sheet1!B$7+Sheet1!B$9*Sheet1!B$7+0.5*Sheet1!B$6*Sheet1!B$6*Sheet1!B$7)/(Sheet1!B$6*SQRT(Sheet1!B$7)))-(Sheet1!B$5+AD220)*EXP(-Sheet1!B$9*Sheet1!B$7)*NORMSDIST((LN(Sheet1!B$4/(Sheet1!B$5+AD220))-Sheet1!B$8*Sheet1!B$7+Sheet1!B$9*Sheet1!B$7-0.5*Sheet1!B$6*Sheet1!B$6*Sheet1!B$7)/(Sheet1!B$6*SQRT(Sheet1!B$7))))*400+100*AE220-400*Sheet1!$B$13</f>
        <v>-209.85777927349045</v>
      </c>
    </row>
    <row r="221" spans="4:32" x14ac:dyDescent="0.2">
      <c r="D221" s="1">
        <v>42425</v>
      </c>
      <c r="E221">
        <v>96.76</v>
      </c>
      <c r="F221">
        <v>195.54</v>
      </c>
      <c r="G221" s="3">
        <f t="shared" si="61"/>
        <v>0.6600000000000108</v>
      </c>
      <c r="H221" s="3">
        <f t="shared" si="62"/>
        <v>2.3400000000000034</v>
      </c>
      <c r="J221" s="3">
        <f t="shared" si="63"/>
        <v>0.61505099350799319</v>
      </c>
      <c r="K221" s="3">
        <f t="shared" si="64"/>
        <v>2.2512636983340193</v>
      </c>
      <c r="L221" s="4">
        <f t="shared" si="65"/>
        <v>4.4807431012366328</v>
      </c>
      <c r="M221" s="4">
        <f t="shared" si="66"/>
        <v>1.0311818821814929</v>
      </c>
      <c r="N221" s="3">
        <f t="shared" si="67"/>
        <v>0.61534551715594343</v>
      </c>
      <c r="O221" s="3">
        <f t="shared" si="68"/>
        <v>2.2516217878585403</v>
      </c>
      <c r="P221" s="4">
        <f t="shared" si="69"/>
        <v>4.4813604577551196</v>
      </c>
      <c r="Q221" s="4">
        <f t="shared" si="70"/>
        <v>1.0310398255755333</v>
      </c>
      <c r="R221" s="4">
        <f t="shared" si="71"/>
        <v>8.1532149920349184E-2</v>
      </c>
      <c r="S221" s="4">
        <f t="shared" si="60"/>
        <v>-0.784603714735435</v>
      </c>
      <c r="U221" s="10">
        <f t="shared" si="72"/>
        <v>-3.7416486206412012</v>
      </c>
      <c r="V221" s="7">
        <f t="shared" si="73"/>
        <v>-3.7442353385160785</v>
      </c>
      <c r="X221" s="4">
        <f t="shared" ca="1" si="74"/>
        <v>0.7923311939341845</v>
      </c>
      <c r="Y221" s="4">
        <f t="shared" ca="1" si="74"/>
        <v>-0.88933145801914582</v>
      </c>
      <c r="Z221" s="4">
        <f t="shared" ca="1" si="75"/>
        <v>1.3744329443695653</v>
      </c>
      <c r="AA221" s="4">
        <f t="shared" ca="1" si="76"/>
        <v>-0.34620057751781164</v>
      </c>
      <c r="AB221" s="4">
        <f ca="1">Sheet1!AC221</f>
        <v>0.31656772493078789</v>
      </c>
      <c r="AC221" s="7">
        <f t="shared" ca="1" si="77"/>
        <v>1.197287642621049</v>
      </c>
      <c r="AD221" s="4">
        <f t="shared" ca="1" si="78"/>
        <v>1.6455915799049443</v>
      </c>
      <c r="AE221" s="4">
        <f t="shared" ca="1" si="79"/>
        <v>-0.41450167333034643</v>
      </c>
      <c r="AF221" s="21">
        <f ca="1">(Sheet1!B$4*EXP(-Sheet1!B$8*Sheet1!B$7)*NORMSDIST((LN(Sheet1!B$4/(Sheet1!B$5+AD221))-Sheet1!B$8*Sheet1!B$7+Sheet1!B$9*Sheet1!B$7+0.5*Sheet1!B$6*Sheet1!B$6*Sheet1!B$7)/(Sheet1!B$6*SQRT(Sheet1!B$7)))-(Sheet1!B$5+AD221)*EXP(-Sheet1!B$9*Sheet1!B$7)*NORMSDIST((LN(Sheet1!B$4/(Sheet1!B$5+AD221))-Sheet1!B$8*Sheet1!B$7+Sheet1!B$9*Sheet1!B$7-0.5*Sheet1!B$6*Sheet1!B$6*Sheet1!B$7)/(Sheet1!B$6*SQRT(Sheet1!B$7))))*400+100*AE221-400*Sheet1!$B$13</f>
        <v>-298.21972529889354</v>
      </c>
    </row>
    <row r="222" spans="4:32" x14ac:dyDescent="0.2">
      <c r="D222" s="1">
        <v>42424</v>
      </c>
      <c r="E222">
        <v>96.1</v>
      </c>
      <c r="F222">
        <v>193.2</v>
      </c>
      <c r="G222" s="3">
        <f t="shared" si="61"/>
        <v>1.4099999999999966</v>
      </c>
      <c r="H222" s="3">
        <f t="shared" si="62"/>
        <v>0.87999999999999545</v>
      </c>
      <c r="J222" s="3">
        <f t="shared" si="63"/>
        <v>1.3650509935079789</v>
      </c>
      <c r="K222" s="3">
        <f t="shared" si="64"/>
        <v>0.79126369833401144</v>
      </c>
      <c r="L222" s="4">
        <f t="shared" si="65"/>
        <v>3.935161235079784</v>
      </c>
      <c r="M222" s="4">
        <f t="shared" si="66"/>
        <v>1.17414785028783</v>
      </c>
      <c r="N222" s="3">
        <f t="shared" si="67"/>
        <v>1.3653455171559292</v>
      </c>
      <c r="O222" s="3">
        <f t="shared" si="68"/>
        <v>0.7916217878585321</v>
      </c>
      <c r="P222" s="4">
        <f t="shared" si="69"/>
        <v>3.9351689832910015</v>
      </c>
      <c r="Q222" s="4">
        <f t="shared" si="70"/>
        <v>1.1741455384314439</v>
      </c>
      <c r="R222" s="4">
        <f t="shared" si="71"/>
        <v>-4.8440701783114548E-2</v>
      </c>
      <c r="S222" s="4">
        <f t="shared" si="60"/>
        <v>-0.70354260816706837</v>
      </c>
      <c r="U222" s="10">
        <f t="shared" si="72"/>
        <v>-3.1424453871150422</v>
      </c>
      <c r="V222" s="7">
        <f t="shared" si="73"/>
        <v>-3.1443283089922827</v>
      </c>
      <c r="X222" s="4">
        <f t="shared" ca="1" si="74"/>
        <v>-0.27233545309777069</v>
      </c>
      <c r="Y222" s="4">
        <f t="shared" ca="1" si="74"/>
        <v>-0.52647345427922987</v>
      </c>
      <c r="Z222" s="4">
        <f t="shared" ca="1" si="75"/>
        <v>-0.47241206899709753</v>
      </c>
      <c r="AA222" s="4">
        <f t="shared" ca="1" si="76"/>
        <v>-1.08635983398641</v>
      </c>
      <c r="AB222" s="4">
        <f ca="1">Sheet1!AC222</f>
        <v>0.90557765007549818</v>
      </c>
      <c r="AC222" s="7">
        <f t="shared" ca="1" si="77"/>
        <v>0.76277829724519364</v>
      </c>
      <c r="AD222" s="4">
        <f t="shared" ca="1" si="78"/>
        <v>-0.36034567358768499</v>
      </c>
      <c r="AE222" s="4">
        <f t="shared" ca="1" si="79"/>
        <v>-0.82865170436372504</v>
      </c>
      <c r="AF222" s="21">
        <f ca="1">(Sheet1!B$4*EXP(-Sheet1!B$8*Sheet1!B$7)*NORMSDIST((LN(Sheet1!B$4/(Sheet1!B$5+AD222))-Sheet1!B$8*Sheet1!B$7+Sheet1!B$9*Sheet1!B$7+0.5*Sheet1!B$6*Sheet1!B$6*Sheet1!B$7)/(Sheet1!B$6*SQRT(Sheet1!B$7)))-(Sheet1!B$5+AD222)*EXP(-Sheet1!B$9*Sheet1!B$7)*NORMSDIST((LN(Sheet1!B$4/(Sheet1!B$5+AD222))-Sheet1!B$8*Sheet1!B$7+Sheet1!B$9*Sheet1!B$7-0.5*Sheet1!B$6*Sheet1!B$6*Sheet1!B$7)/(Sheet1!B$6*SQRT(Sheet1!B$7))))*400+100*AE222-400*Sheet1!$B$13</f>
        <v>-24.783267481152052</v>
      </c>
    </row>
    <row r="223" spans="4:32" x14ac:dyDescent="0.2">
      <c r="D223" s="1">
        <v>42423</v>
      </c>
      <c r="E223">
        <v>94.69</v>
      </c>
      <c r="F223">
        <v>192.32</v>
      </c>
      <c r="G223" s="3">
        <f t="shared" si="61"/>
        <v>-2.1899999999999977</v>
      </c>
      <c r="H223" s="3">
        <f t="shared" si="62"/>
        <v>-2.460000000000008</v>
      </c>
      <c r="J223" s="3">
        <f t="shared" si="63"/>
        <v>-2.2349490064920152</v>
      </c>
      <c r="K223" s="3">
        <f t="shared" si="64"/>
        <v>-2.5487363016659921</v>
      </c>
      <c r="L223" s="4">
        <f t="shared" si="65"/>
        <v>4.6965633319255797</v>
      </c>
      <c r="M223" s="4">
        <f t="shared" si="66"/>
        <v>0.98379618843775984</v>
      </c>
      <c r="N223" s="3">
        <f t="shared" si="67"/>
        <v>-2.2346544828440651</v>
      </c>
      <c r="O223" s="3">
        <f t="shared" si="68"/>
        <v>-2.5483782121414711</v>
      </c>
      <c r="P223" s="4">
        <f t="shared" si="69"/>
        <v>4.696632795291853</v>
      </c>
      <c r="Q223" s="4">
        <f t="shared" si="70"/>
        <v>0.98378163805710317</v>
      </c>
      <c r="R223" s="4">
        <f t="shared" si="71"/>
        <v>0.12845130625827039</v>
      </c>
      <c r="S223" s="4">
        <f t="shared" si="60"/>
        <v>-0.83026019064892997</v>
      </c>
      <c r="U223" s="10">
        <f t="shared" si="72"/>
        <v>-3.9584023033965683</v>
      </c>
      <c r="V223" s="7">
        <f t="shared" si="73"/>
        <v>-3.9615916787695538</v>
      </c>
      <c r="X223" s="4">
        <f t="shared" ca="1" si="74"/>
        <v>0.94646267965890341</v>
      </c>
      <c r="Y223" s="4">
        <f t="shared" ca="1" si="74"/>
        <v>-0.26439794146754714</v>
      </c>
      <c r="Z223" s="4">
        <f t="shared" ca="1" si="75"/>
        <v>1.6418001682861312</v>
      </c>
      <c r="AA223" s="4">
        <f t="shared" ca="1" si="76"/>
        <v>0.74224752190793797</v>
      </c>
      <c r="AB223" s="4">
        <f ca="1">Sheet1!AC223</f>
        <v>7.2269893540935382E-2</v>
      </c>
      <c r="AC223" s="7">
        <f t="shared" ca="1" si="77"/>
        <v>1.6420476588899939</v>
      </c>
      <c r="AD223" s="4">
        <f t="shared" ca="1" si="78"/>
        <v>2.6959141226994396</v>
      </c>
      <c r="AE223" s="4">
        <f t="shared" ca="1" si="79"/>
        <v>1.2188058056658291</v>
      </c>
      <c r="AF223" s="21">
        <f ca="1">(Sheet1!B$4*EXP(-Sheet1!B$8*Sheet1!B$7)*NORMSDIST((LN(Sheet1!B$4/(Sheet1!B$5+AD223))-Sheet1!B$8*Sheet1!B$7+Sheet1!B$9*Sheet1!B$7+0.5*Sheet1!B$6*Sheet1!B$6*Sheet1!B$7)/(Sheet1!B$6*SQRT(Sheet1!B$7)))-(Sheet1!B$5+AD223)*EXP(-Sheet1!B$9*Sheet1!B$7)*NORMSDIST((LN(Sheet1!B$4/(Sheet1!B$5+AD223))-Sheet1!B$8*Sheet1!B$7+Sheet1!B$9*Sheet1!B$7-0.5*Sheet1!B$6*Sheet1!B$6*Sheet1!B$7)/(Sheet1!B$6*SQRT(Sheet1!B$7))))*400+100*AE223-400*Sheet1!$B$13</f>
        <v>-291.63456216476425</v>
      </c>
    </row>
    <row r="224" spans="4:32" x14ac:dyDescent="0.2">
      <c r="D224" s="1">
        <v>42422</v>
      </c>
      <c r="E224">
        <v>96.88</v>
      </c>
      <c r="F224">
        <v>194.78</v>
      </c>
      <c r="G224" s="3">
        <f t="shared" si="61"/>
        <v>0.8399999999999892</v>
      </c>
      <c r="H224" s="3">
        <f t="shared" si="62"/>
        <v>2.7800000000000011</v>
      </c>
      <c r="J224" s="3">
        <f t="shared" si="63"/>
        <v>0.79505099350797159</v>
      </c>
      <c r="K224" s="3">
        <f t="shared" si="64"/>
        <v>2.691263698334017</v>
      </c>
      <c r="L224" s="4">
        <f t="shared" si="65"/>
        <v>4.82275656061453</v>
      </c>
      <c r="M224" s="4">
        <f t="shared" si="66"/>
        <v>0.95805397735360243</v>
      </c>
      <c r="N224" s="3">
        <f t="shared" si="67"/>
        <v>0.79534551715592183</v>
      </c>
      <c r="O224" s="3">
        <f t="shared" si="68"/>
        <v>2.691621787858538</v>
      </c>
      <c r="P224" s="4">
        <f t="shared" si="69"/>
        <v>4.8236038502374097</v>
      </c>
      <c r="Q224" s="4">
        <f t="shared" si="70"/>
        <v>0.95788569048379035</v>
      </c>
      <c r="R224" s="4">
        <f t="shared" si="71"/>
        <v>0.15512681983409493</v>
      </c>
      <c r="S224" s="4">
        <f t="shared" si="60"/>
        <v>-0.8598391030491408</v>
      </c>
      <c r="U224" s="10">
        <f t="shared" si="72"/>
        <v>-4.0817347424030652</v>
      </c>
      <c r="V224" s="7">
        <f t="shared" si="73"/>
        <v>-4.0841014947012599</v>
      </c>
      <c r="X224" s="4">
        <f t="shared" ca="1" si="74"/>
        <v>-0.58397507601840593</v>
      </c>
      <c r="Y224" s="4">
        <f t="shared" ca="1" si="74"/>
        <v>-1.2496718048831168</v>
      </c>
      <c r="Z224" s="4">
        <f t="shared" ca="1" si="75"/>
        <v>-1.0130038919521447</v>
      </c>
      <c r="AA224" s="4">
        <f t="shared" ca="1" si="76"/>
        <v>-2.504399932865272</v>
      </c>
      <c r="AB224" s="4">
        <f ca="1">Sheet1!AC224</f>
        <v>0.19136468892360881</v>
      </c>
      <c r="AC224" s="7">
        <f t="shared" ca="1" si="77"/>
        <v>1.3503117052068985</v>
      </c>
      <c r="AD224" s="4">
        <f t="shared" ca="1" si="78"/>
        <v>-1.3678710127231253</v>
      </c>
      <c r="AE224" s="4">
        <f t="shared" ca="1" si="79"/>
        <v>-3.3817205438673472</v>
      </c>
      <c r="AF224" s="21">
        <f ca="1">(Sheet1!B$4*EXP(-Sheet1!B$8*Sheet1!B$7)*NORMSDIST((LN(Sheet1!B$4/(Sheet1!B$5+AD224))-Sheet1!B$8*Sheet1!B$7+Sheet1!B$9*Sheet1!B$7+0.5*Sheet1!B$6*Sheet1!B$6*Sheet1!B$7)/(Sheet1!B$6*SQRT(Sheet1!B$7)))-(Sheet1!B$5+AD224)*EXP(-Sheet1!B$9*Sheet1!B$7)*NORMSDIST((LN(Sheet1!B$4/(Sheet1!B$5+AD224))-Sheet1!B$8*Sheet1!B$7+Sheet1!B$9*Sheet1!B$7-0.5*Sheet1!B$6*Sheet1!B$6*Sheet1!B$7)/(Sheet1!B$6*SQRT(Sheet1!B$7))))*400+100*AE224-400*Sheet1!$B$13</f>
        <v>-114.09729897004308</v>
      </c>
    </row>
    <row r="225" spans="4:32" x14ac:dyDescent="0.2">
      <c r="D225" s="1">
        <v>42419</v>
      </c>
      <c r="E225">
        <v>96.04</v>
      </c>
      <c r="F225">
        <v>192</v>
      </c>
      <c r="G225" s="3">
        <f t="shared" si="61"/>
        <v>-0.21999999999999886</v>
      </c>
      <c r="H225" s="3">
        <f t="shared" si="62"/>
        <v>-9.0000000000003411E-2</v>
      </c>
      <c r="J225" s="3">
        <f t="shared" si="63"/>
        <v>-0.26494900649201653</v>
      </c>
      <c r="K225" s="3">
        <f t="shared" si="64"/>
        <v>-0.17873630166598747</v>
      </c>
      <c r="L225" s="4">
        <f t="shared" si="65"/>
        <v>3.6321303119753896</v>
      </c>
      <c r="M225" s="4">
        <f t="shared" si="66"/>
        <v>1.2721077460990164</v>
      </c>
      <c r="N225" s="3">
        <f t="shared" si="67"/>
        <v>-0.26465448284406617</v>
      </c>
      <c r="O225" s="3">
        <f t="shared" si="68"/>
        <v>-0.17837821214146676</v>
      </c>
      <c r="P225" s="4">
        <f t="shared" si="69"/>
        <v>3.6321017007131018</v>
      </c>
      <c r="Q225" s="4">
        <f t="shared" si="70"/>
        <v>1.2721177669110371</v>
      </c>
      <c r="R225" s="4">
        <f t="shared" si="71"/>
        <v>-0.12858305764584799</v>
      </c>
      <c r="S225" s="4">
        <f t="shared" si="60"/>
        <v>-0.68980544574267599</v>
      </c>
      <c r="U225" s="10">
        <f t="shared" si="72"/>
        <v>-2.7739538281190734</v>
      </c>
      <c r="V225" s="7">
        <f t="shared" si="73"/>
        <v>-2.7740791323856331</v>
      </c>
      <c r="X225" s="4">
        <f t="shared" ca="1" si="74"/>
        <v>-0.15953777518952042</v>
      </c>
      <c r="Y225" s="4">
        <f t="shared" ca="1" si="74"/>
        <v>1.3931546036017011</v>
      </c>
      <c r="Z225" s="4">
        <f t="shared" ca="1" si="75"/>
        <v>-0.27674535064451405</v>
      </c>
      <c r="AA225" s="4">
        <f t="shared" ca="1" si="76"/>
        <v>1.8282903660124079</v>
      </c>
      <c r="AB225" s="4">
        <f ca="1">Sheet1!AC225</f>
        <v>0.32909480602726715</v>
      </c>
      <c r="AC225" s="7">
        <f t="shared" ca="1" si="77"/>
        <v>1.1851399902505857</v>
      </c>
      <c r="AD225" s="4">
        <f t="shared" ca="1" si="78"/>
        <v>-0.32798198216473429</v>
      </c>
      <c r="AE225" s="4">
        <f t="shared" ca="1" si="79"/>
        <v>2.166780026551185</v>
      </c>
      <c r="AF225" s="21">
        <f ca="1">(Sheet1!B$4*EXP(-Sheet1!B$8*Sheet1!B$7)*NORMSDIST((LN(Sheet1!B$4/(Sheet1!B$5+AD225))-Sheet1!B$8*Sheet1!B$7+Sheet1!B$9*Sheet1!B$7+0.5*Sheet1!B$6*Sheet1!B$6*Sheet1!B$7)/(Sheet1!B$6*SQRT(Sheet1!B$7)))-(Sheet1!B$5+AD225)*EXP(-Sheet1!B$9*Sheet1!B$7)*NORMSDIST((LN(Sheet1!B$4/(Sheet1!B$5+AD225))-Sheet1!B$8*Sheet1!B$7+Sheet1!B$9*Sheet1!B$7-0.5*Sheet1!B$6*Sheet1!B$6*Sheet1!B$7)/(Sheet1!B$6*SQRT(Sheet1!B$7))))*400+100*AE225-400*Sheet1!$B$13</f>
        <v>269.51585607455991</v>
      </c>
    </row>
    <row r="226" spans="4:32" x14ac:dyDescent="0.2">
      <c r="D226" s="1">
        <v>42418</v>
      </c>
      <c r="E226">
        <v>96.26</v>
      </c>
      <c r="F226">
        <v>192.09</v>
      </c>
      <c r="G226" s="3">
        <f t="shared" si="61"/>
        <v>-1.8599999999999994</v>
      </c>
      <c r="H226" s="3">
        <f t="shared" si="62"/>
        <v>-0.78999999999999204</v>
      </c>
      <c r="J226" s="3">
        <f t="shared" si="63"/>
        <v>-1.9049490064920171</v>
      </c>
      <c r="K226" s="3">
        <f t="shared" si="64"/>
        <v>-0.87873630166597605</v>
      </c>
      <c r="L226" s="4">
        <f t="shared" si="65"/>
        <v>4.2671705171029393</v>
      </c>
      <c r="M226" s="4">
        <f t="shared" si="66"/>
        <v>1.0827927044832151</v>
      </c>
      <c r="N226" s="3">
        <f t="shared" si="67"/>
        <v>-1.9046544828440668</v>
      </c>
      <c r="O226" s="3">
        <f t="shared" si="68"/>
        <v>-0.87837821214145539</v>
      </c>
      <c r="P226" s="4">
        <f t="shared" si="69"/>
        <v>4.2667048354581638</v>
      </c>
      <c r="Q226" s="4">
        <f t="shared" si="70"/>
        <v>1.0829108838996546</v>
      </c>
      <c r="R226" s="4">
        <f t="shared" si="71"/>
        <v>3.2447301068216916E-2</v>
      </c>
      <c r="S226" s="4">
        <f t="shared" si="60"/>
        <v>-0.74589576441325689</v>
      </c>
      <c r="U226" s="10">
        <f t="shared" si="72"/>
        <v>-3.5151367888717608</v>
      </c>
      <c r="V226" s="7">
        <f t="shared" si="73"/>
        <v>-3.5185815443877813</v>
      </c>
      <c r="X226" s="4">
        <f t="shared" ca="1" si="74"/>
        <v>7.1538248451203962E-2</v>
      </c>
      <c r="Y226" s="4">
        <f t="shared" ca="1" si="74"/>
        <v>1.0106195259541098</v>
      </c>
      <c r="Z226" s="4">
        <f t="shared" ca="1" si="75"/>
        <v>0.1240952346778324</v>
      </c>
      <c r="AA226" s="4">
        <f t="shared" ca="1" si="76"/>
        <v>1.548914813132142</v>
      </c>
      <c r="AB226" s="4">
        <f ca="1">Sheet1!AC226</f>
        <v>0.34375699333646814</v>
      </c>
      <c r="AC226" s="7">
        <f t="shared" ca="1" si="77"/>
        <v>1.171401586979911</v>
      </c>
      <c r="AD226" s="4">
        <f t="shared" ca="1" si="78"/>
        <v>0.14536535483825735</v>
      </c>
      <c r="AE226" s="4">
        <f t="shared" ca="1" si="79"/>
        <v>1.8144012701996834</v>
      </c>
      <c r="AF226" s="21">
        <f ca="1">(Sheet1!B$4*EXP(-Sheet1!B$8*Sheet1!B$7)*NORMSDIST((LN(Sheet1!B$4/(Sheet1!B$5+AD226))-Sheet1!B$8*Sheet1!B$7+Sheet1!B$9*Sheet1!B$7+0.5*Sheet1!B$6*Sheet1!B$6*Sheet1!B$7)/(Sheet1!B$6*SQRT(Sheet1!B$7)))-(Sheet1!B$5+AD226)*EXP(-Sheet1!B$9*Sheet1!B$7)*NORMSDIST((LN(Sheet1!B$4/(Sheet1!B$5+AD226))-Sheet1!B$8*Sheet1!B$7+Sheet1!B$9*Sheet1!B$7-0.5*Sheet1!B$6*Sheet1!B$6*Sheet1!B$7)/(Sheet1!B$6*SQRT(Sheet1!B$7))))*400+100*AE226-400*Sheet1!$B$13</f>
        <v>158.19985812558252</v>
      </c>
    </row>
    <row r="227" spans="4:32" x14ac:dyDescent="0.2">
      <c r="D227" s="1">
        <v>42417</v>
      </c>
      <c r="E227">
        <v>98.12</v>
      </c>
      <c r="F227">
        <v>192.88</v>
      </c>
      <c r="G227" s="3">
        <f t="shared" si="61"/>
        <v>1.480000000000004</v>
      </c>
      <c r="H227" s="3">
        <f t="shared" si="62"/>
        <v>3.0999999999999943</v>
      </c>
      <c r="J227" s="3">
        <f t="shared" si="63"/>
        <v>1.4350509935079863</v>
      </c>
      <c r="K227" s="3">
        <f t="shared" si="64"/>
        <v>3.0112636983340102</v>
      </c>
      <c r="L227" s="4">
        <f t="shared" si="65"/>
        <v>4.9417291300021962</v>
      </c>
      <c r="M227" s="4">
        <f t="shared" si="66"/>
        <v>0.93498874243292995</v>
      </c>
      <c r="N227" s="3">
        <f t="shared" si="67"/>
        <v>1.4353455171559366</v>
      </c>
      <c r="O227" s="3">
        <f t="shared" si="68"/>
        <v>3.0116217878585312</v>
      </c>
      <c r="P227" s="4">
        <f t="shared" si="69"/>
        <v>4.9428121285486837</v>
      </c>
      <c r="Q227" s="4">
        <f t="shared" si="70"/>
        <v>0.93478388102555654</v>
      </c>
      <c r="R227" s="4">
        <f t="shared" si="71"/>
        <v>0.17953991471308939</v>
      </c>
      <c r="S227" s="4">
        <f t="shared" si="60"/>
        <v>-0.88913592109821249</v>
      </c>
      <c r="U227" s="10">
        <f t="shared" si="72"/>
        <v>-4.1946679054814275</v>
      </c>
      <c r="V227" s="7">
        <f t="shared" si="73"/>
        <v>-4.1967004275149886</v>
      </c>
      <c r="X227" s="4">
        <f t="shared" ca="1" si="74"/>
        <v>-1.009435705524945</v>
      </c>
      <c r="Y227" s="4">
        <f t="shared" ca="1" si="74"/>
        <v>0.80615619475392242</v>
      </c>
      <c r="Z227" s="4">
        <f t="shared" ca="1" si="75"/>
        <v>-1.7510375705486425</v>
      </c>
      <c r="AA227" s="4">
        <f t="shared" ca="1" si="76"/>
        <v>-3.2386924993484729E-2</v>
      </c>
      <c r="AB227" s="4">
        <f ca="1">Sheet1!AC227</f>
        <v>0.4499366272415285</v>
      </c>
      <c r="AC227" s="7">
        <f t="shared" ca="1" si="77"/>
        <v>1.0835577705263906</v>
      </c>
      <c r="AD227" s="4">
        <f t="shared" ca="1" si="78"/>
        <v>-1.8973503660516344</v>
      </c>
      <c r="AE227" s="4">
        <f t="shared" ca="1" si="79"/>
        <v>-3.509310424014575E-2</v>
      </c>
      <c r="AF227" s="21">
        <f ca="1">(Sheet1!B$4*EXP(-Sheet1!B$8*Sheet1!B$7)*NORMSDIST((LN(Sheet1!B$4/(Sheet1!B$5+AD227))-Sheet1!B$8*Sheet1!B$7+Sheet1!B$9*Sheet1!B$7+0.5*Sheet1!B$6*Sheet1!B$6*Sheet1!B$7)/(Sheet1!B$6*SQRT(Sheet1!B$7)))-(Sheet1!B$5+AD227)*EXP(-Sheet1!B$9*Sheet1!B$7)*NORMSDIST((LN(Sheet1!B$4/(Sheet1!B$5+AD227))-Sheet1!B$8*Sheet1!B$7+Sheet1!B$9*Sheet1!B$7-0.5*Sheet1!B$6*Sheet1!B$6*Sheet1!B$7)/(Sheet1!B$6*SQRT(Sheet1!B$7))))*400+100*AE227-400*Sheet1!$B$13</f>
        <v>309.94305956790095</v>
      </c>
    </row>
    <row r="228" spans="4:32" x14ac:dyDescent="0.2">
      <c r="D228" s="1">
        <v>42416</v>
      </c>
      <c r="E228">
        <v>96.64</v>
      </c>
      <c r="F228">
        <v>189.78</v>
      </c>
      <c r="G228" s="3">
        <f t="shared" si="61"/>
        <v>2.6500000000000057</v>
      </c>
      <c r="H228" s="3">
        <f t="shared" si="62"/>
        <v>3.1500000000000057</v>
      </c>
      <c r="J228" s="3">
        <f t="shared" si="63"/>
        <v>2.6050509935079882</v>
      </c>
      <c r="K228" s="3">
        <f t="shared" si="64"/>
        <v>3.0612636983340216</v>
      </c>
      <c r="L228" s="4">
        <f t="shared" si="65"/>
        <v>5.1354688458385631</v>
      </c>
      <c r="M228" s="4">
        <f t="shared" si="66"/>
        <v>0.89971553589484632</v>
      </c>
      <c r="N228" s="3">
        <f t="shared" si="67"/>
        <v>2.6053455171559383</v>
      </c>
      <c r="O228" s="3">
        <f t="shared" si="68"/>
        <v>3.0616217878585426</v>
      </c>
      <c r="P228" s="4">
        <f t="shared" si="69"/>
        <v>5.1363777335858583</v>
      </c>
      <c r="Q228" s="4">
        <f t="shared" si="70"/>
        <v>0.89955633023104187</v>
      </c>
      <c r="R228" s="4">
        <f t="shared" si="71"/>
        <v>0.21795360627407945</v>
      </c>
      <c r="S228" s="4">
        <f t="shared" si="60"/>
        <v>-0.93941600668601732</v>
      </c>
      <c r="U228" s="10">
        <f t="shared" si="72"/>
        <v>-4.3724812504418029</v>
      </c>
      <c r="V228" s="7">
        <f t="shared" si="73"/>
        <v>-4.3743841723750689</v>
      </c>
      <c r="X228" s="4">
        <f t="shared" ca="1" si="74"/>
        <v>1.3137281973921935</v>
      </c>
      <c r="Y228" s="4">
        <f t="shared" ca="1" si="74"/>
        <v>-1.2032054963598215</v>
      </c>
      <c r="Z228" s="4">
        <f t="shared" ca="1" si="75"/>
        <v>2.2788845476063133</v>
      </c>
      <c r="AA228" s="4">
        <f t="shared" ca="1" si="76"/>
        <v>-0.18096719086466545</v>
      </c>
      <c r="AB228" s="4">
        <f ca="1">Sheet1!AC228</f>
        <v>0.28844642269637544</v>
      </c>
      <c r="AC228" s="7">
        <f t="shared" ca="1" si="77"/>
        <v>1.2261275336819519</v>
      </c>
      <c r="AD228" s="4">
        <f t="shared" ca="1" si="78"/>
        <v>2.7942030899024397</v>
      </c>
      <c r="AE228" s="4">
        <f t="shared" ca="1" si="79"/>
        <v>-0.22188885541224332</v>
      </c>
      <c r="AF228" s="21">
        <f ca="1">(Sheet1!B$4*EXP(-Sheet1!B$8*Sheet1!B$7)*NORMSDIST((LN(Sheet1!B$4/(Sheet1!B$5+AD228))-Sheet1!B$8*Sheet1!B$7+Sheet1!B$9*Sheet1!B$7+0.5*Sheet1!B$6*Sheet1!B$6*Sheet1!B$7)/(Sheet1!B$6*SQRT(Sheet1!B$7)))-(Sheet1!B$5+AD228)*EXP(-Sheet1!B$9*Sheet1!B$7)*NORMSDIST((LN(Sheet1!B$4/(Sheet1!B$5+AD228))-Sheet1!B$8*Sheet1!B$7+Sheet1!B$9*Sheet1!B$7-0.5*Sheet1!B$6*Sheet1!B$6*Sheet1!B$7)/(Sheet1!B$6*SQRT(Sheet1!B$7))))*400+100*AE228-400*Sheet1!$B$13</f>
        <v>-450.0922949578021</v>
      </c>
    </row>
    <row r="229" spans="4:32" x14ac:dyDescent="0.2">
      <c r="D229" s="1">
        <v>42412</v>
      </c>
      <c r="E229">
        <v>93.99</v>
      </c>
      <c r="F229">
        <v>186.63</v>
      </c>
      <c r="G229" s="3">
        <f t="shared" si="61"/>
        <v>0.28999999999999204</v>
      </c>
      <c r="H229" s="3">
        <f t="shared" si="62"/>
        <v>3.7699999999999818</v>
      </c>
      <c r="J229" s="3">
        <f t="shared" si="63"/>
        <v>0.24505099350797441</v>
      </c>
      <c r="K229" s="3">
        <f t="shared" si="64"/>
        <v>3.6812636983339977</v>
      </c>
      <c r="L229" s="4">
        <f t="shared" si="65"/>
        <v>6.5711203894582466</v>
      </c>
      <c r="M229" s="4">
        <f t="shared" si="66"/>
        <v>0.70314662201552858</v>
      </c>
      <c r="N229" s="3">
        <f t="shared" si="67"/>
        <v>0.24534551715592473</v>
      </c>
      <c r="O229" s="3">
        <f t="shared" si="68"/>
        <v>3.6816217878585187</v>
      </c>
      <c r="P229" s="4">
        <f t="shared" si="69"/>
        <v>6.5722846957652177</v>
      </c>
      <c r="Q229" s="4">
        <f t="shared" si="70"/>
        <v>0.70302205680196361</v>
      </c>
      <c r="R229" s="4">
        <f t="shared" si="71"/>
        <v>0.46446709900394012</v>
      </c>
      <c r="S229" s="4">
        <f t="shared" si="60"/>
        <v>-1.3720710270018572</v>
      </c>
      <c r="U229" s="10">
        <f t="shared" si="72"/>
        <v>-5.5165908757424162</v>
      </c>
      <c r="V229" s="7">
        <f t="shared" si="73"/>
        <v>-5.5133888520523602</v>
      </c>
      <c r="X229" s="4">
        <f t="shared" ca="1" si="74"/>
        <v>2.5302927612229801E-2</v>
      </c>
      <c r="Y229" s="4">
        <f t="shared" ca="1" si="74"/>
        <v>0.89027605611060967</v>
      </c>
      <c r="Z229" s="4">
        <f t="shared" ca="1" si="75"/>
        <v>4.3892222804666925E-2</v>
      </c>
      <c r="AA229" s="4">
        <f t="shared" ca="1" si="76"/>
        <v>1.3196314734964971</v>
      </c>
      <c r="AB229" s="4">
        <f ca="1">Sheet1!AC229</f>
        <v>0.35621347036990669</v>
      </c>
      <c r="AC229" s="7">
        <f t="shared" ca="1" si="77"/>
        <v>1.1601010539270353</v>
      </c>
      <c r="AD229" s="4">
        <f t="shared" ca="1" si="78"/>
        <v>5.0919413934894353E-2</v>
      </c>
      <c r="AE229" s="4">
        <f t="shared" ca="1" si="79"/>
        <v>1.5309058631985728</v>
      </c>
      <c r="AF229" s="21">
        <f ca="1">(Sheet1!B$4*EXP(-Sheet1!B$8*Sheet1!B$7)*NORMSDIST((LN(Sheet1!B$4/(Sheet1!B$5+AD229))-Sheet1!B$8*Sheet1!B$7+Sheet1!B$9*Sheet1!B$7+0.5*Sheet1!B$6*Sheet1!B$6*Sheet1!B$7)/(Sheet1!B$6*SQRT(Sheet1!B$7)))-(Sheet1!B$5+AD229)*EXP(-Sheet1!B$9*Sheet1!B$7)*NORMSDIST((LN(Sheet1!B$4/(Sheet1!B$5+AD229))-Sheet1!B$8*Sheet1!B$7+Sheet1!B$9*Sheet1!B$7-0.5*Sheet1!B$6*Sheet1!B$6*Sheet1!B$7)/(Sheet1!B$6*SQRT(Sheet1!B$7))))*400+100*AE229-400*Sheet1!$B$13</f>
        <v>144.93743103466613</v>
      </c>
    </row>
    <row r="230" spans="4:32" x14ac:dyDescent="0.2">
      <c r="D230" s="1">
        <v>42411</v>
      </c>
      <c r="E230">
        <v>93.7</v>
      </c>
      <c r="F230">
        <v>182.86</v>
      </c>
      <c r="G230" s="3">
        <f t="shared" si="61"/>
        <v>-0.56999999999999318</v>
      </c>
      <c r="H230" s="3">
        <f t="shared" si="62"/>
        <v>-2.4099999999999966</v>
      </c>
      <c r="J230" s="3">
        <f t="shared" si="63"/>
        <v>-0.61494900649201079</v>
      </c>
      <c r="K230" s="3">
        <f t="shared" si="64"/>
        <v>-2.4987363016659807</v>
      </c>
      <c r="L230" s="4">
        <f t="shared" si="65"/>
        <v>4.711116765823407</v>
      </c>
      <c r="M230" s="4">
        <f t="shared" si="66"/>
        <v>0.98075707616161545</v>
      </c>
      <c r="N230" s="3">
        <f t="shared" si="67"/>
        <v>-0.61465448284406055</v>
      </c>
      <c r="O230" s="3">
        <f t="shared" si="68"/>
        <v>-2.4983782121414597</v>
      </c>
      <c r="P230" s="4">
        <f t="shared" si="69"/>
        <v>4.7114104896800075</v>
      </c>
      <c r="Q230" s="4">
        <f t="shared" si="70"/>
        <v>0.980695932741523</v>
      </c>
      <c r="R230" s="4">
        <f t="shared" si="71"/>
        <v>0.13159281153640734</v>
      </c>
      <c r="S230" s="4">
        <f t="shared" si="60"/>
        <v>-0.83360951610543033</v>
      </c>
      <c r="U230" s="10">
        <f t="shared" si="72"/>
        <v>-3.9729231773197577</v>
      </c>
      <c r="V230" s="7">
        <f t="shared" si="73"/>
        <v>-3.9758871539997953</v>
      </c>
      <c r="X230" s="4">
        <f t="shared" ca="1" si="74"/>
        <v>0.55603973361957881</v>
      </c>
      <c r="Y230" s="4">
        <f t="shared" ca="1" si="74"/>
        <v>-3.2054750383264378E-2</v>
      </c>
      <c r="Z230" s="4">
        <f t="shared" ca="1" si="75"/>
        <v>0.96454529888003948</v>
      </c>
      <c r="AA230" s="4">
        <f t="shared" ca="1" si="76"/>
        <v>0.61462955387443619</v>
      </c>
      <c r="AB230" s="4">
        <f ca="1">Sheet1!AC230</f>
        <v>9.5997368254621351E-2</v>
      </c>
      <c r="AC230" s="7">
        <f t="shared" ca="1" si="77"/>
        <v>1.5562406233561346</v>
      </c>
      <c r="AD230" s="4">
        <f t="shared" ca="1" si="78"/>
        <v>1.5010645771843019</v>
      </c>
      <c r="AE230" s="4">
        <f t="shared" ca="1" si="79"/>
        <v>0.95651148005465547</v>
      </c>
      <c r="AF230" s="21">
        <f ca="1">(Sheet1!B$4*EXP(-Sheet1!B$8*Sheet1!B$7)*NORMSDIST((LN(Sheet1!B$4/(Sheet1!B$5+AD230))-Sheet1!B$8*Sheet1!B$7+Sheet1!B$9*Sheet1!B$7+0.5*Sheet1!B$6*Sheet1!B$6*Sheet1!B$7)/(Sheet1!B$6*SQRT(Sheet1!B$7)))-(Sheet1!B$5+AD230)*EXP(-Sheet1!B$9*Sheet1!B$7)*NORMSDIST((LN(Sheet1!B$4/(Sheet1!B$5+AD230))-Sheet1!B$8*Sheet1!B$7+Sheet1!B$9*Sheet1!B$7-0.5*Sheet1!B$6*Sheet1!B$6*Sheet1!B$7)/(Sheet1!B$6*SQRT(Sheet1!B$7))))*400+100*AE230-400*Sheet1!$B$13</f>
        <v>-139.11818102243524</v>
      </c>
    </row>
    <row r="231" spans="4:32" x14ac:dyDescent="0.2">
      <c r="D231" s="1">
        <v>42410</v>
      </c>
      <c r="E231">
        <v>94.27</v>
      </c>
      <c r="F231">
        <v>185.27</v>
      </c>
      <c r="G231" s="3">
        <f t="shared" si="61"/>
        <v>-0.71999999999999886</v>
      </c>
      <c r="H231" s="3">
        <f t="shared" si="62"/>
        <v>-0.15999999999999659</v>
      </c>
      <c r="J231" s="3">
        <f t="shared" si="63"/>
        <v>-0.76494900649201647</v>
      </c>
      <c r="K231" s="3">
        <f t="shared" si="64"/>
        <v>-0.24873630166598065</v>
      </c>
      <c r="L231" s="4">
        <f t="shared" si="65"/>
        <v>3.7358480774975296</v>
      </c>
      <c r="M231" s="4">
        <f t="shared" si="66"/>
        <v>1.2367904178266163</v>
      </c>
      <c r="N231" s="3">
        <f t="shared" si="67"/>
        <v>-0.76465448284406623</v>
      </c>
      <c r="O231" s="3">
        <f t="shared" si="68"/>
        <v>-0.24837821214145994</v>
      </c>
      <c r="P231" s="4">
        <f t="shared" si="69"/>
        <v>3.7357286263509835</v>
      </c>
      <c r="Q231" s="4">
        <f t="shared" si="70"/>
        <v>1.2368299646053638</v>
      </c>
      <c r="R231" s="4">
        <f t="shared" si="71"/>
        <v>-0.10045164211547331</v>
      </c>
      <c r="S231" s="4">
        <f t="shared" si="60"/>
        <v>-0.69128376854798401</v>
      </c>
      <c r="U231" s="10">
        <f t="shared" si="72"/>
        <v>-2.9032106924598247</v>
      </c>
      <c r="V231" s="7">
        <f t="shared" si="73"/>
        <v>-2.904170599478431</v>
      </c>
      <c r="X231" s="4">
        <f t="shared" ca="1" si="74"/>
        <v>0.30479442684110664</v>
      </c>
      <c r="Y231" s="4">
        <f t="shared" ca="1" si="74"/>
        <v>2.1138383600874922</v>
      </c>
      <c r="Z231" s="4">
        <f t="shared" ca="1" si="75"/>
        <v>0.52871766846712598</v>
      </c>
      <c r="AA231" s="4">
        <f t="shared" ca="1" si="76"/>
        <v>3.4242201156660106</v>
      </c>
      <c r="AB231" s="4">
        <f ca="1">Sheet1!AC231</f>
        <v>0.25677151810912491</v>
      </c>
      <c r="AC231" s="7">
        <f t="shared" ca="1" si="77"/>
        <v>1.2617384632390705</v>
      </c>
      <c r="AD231" s="4">
        <f t="shared" ca="1" si="78"/>
        <v>0.66710341849905586</v>
      </c>
      <c r="AE231" s="4">
        <f t="shared" ca="1" si="79"/>
        <v>4.3204702265327439</v>
      </c>
      <c r="AF231" s="21">
        <f ca="1">(Sheet1!B$4*EXP(-Sheet1!B$8*Sheet1!B$7)*NORMSDIST((LN(Sheet1!B$4/(Sheet1!B$5+AD231))-Sheet1!B$8*Sheet1!B$7+Sheet1!B$9*Sheet1!B$7+0.5*Sheet1!B$6*Sheet1!B$6*Sheet1!B$7)/(Sheet1!B$6*SQRT(Sheet1!B$7)))-(Sheet1!B$5+AD231)*EXP(-Sheet1!B$9*Sheet1!B$7)*NORMSDIST((LN(Sheet1!B$4/(Sheet1!B$5+AD231))-Sheet1!B$8*Sheet1!B$7+Sheet1!B$9*Sheet1!B$7-0.5*Sheet1!B$6*Sheet1!B$6*Sheet1!B$7)/(Sheet1!B$6*SQRT(Sheet1!B$7))))*400+100*AE231-400*Sheet1!$B$13</f>
        <v>326.28977029258249</v>
      </c>
    </row>
    <row r="232" spans="4:32" x14ac:dyDescent="0.2">
      <c r="D232" s="1">
        <v>42409</v>
      </c>
      <c r="E232">
        <v>94.99</v>
      </c>
      <c r="F232">
        <v>185.43</v>
      </c>
      <c r="G232" s="3">
        <f t="shared" si="61"/>
        <v>-2.0000000000010232E-2</v>
      </c>
      <c r="H232" s="3">
        <f t="shared" si="62"/>
        <v>1.0000000000019327E-2</v>
      </c>
      <c r="J232" s="3">
        <f t="shared" si="63"/>
        <v>-6.4949006492027866E-2</v>
      </c>
      <c r="K232" s="3">
        <f t="shared" si="64"/>
        <v>-7.8736301665964722E-2</v>
      </c>
      <c r="L232" s="4">
        <f t="shared" si="65"/>
        <v>3.6214407654514358</v>
      </c>
      <c r="M232" s="4">
        <f t="shared" si="66"/>
        <v>1.275862675646708</v>
      </c>
      <c r="N232" s="3">
        <f t="shared" si="67"/>
        <v>-6.4654482844077543E-2</v>
      </c>
      <c r="O232" s="3">
        <f t="shared" si="68"/>
        <v>-7.8378212141444026E-2</v>
      </c>
      <c r="P232" s="4">
        <f t="shared" si="69"/>
        <v>3.6214322710706246</v>
      </c>
      <c r="Q232" s="4">
        <f t="shared" si="70"/>
        <v>1.2758656682923295</v>
      </c>
      <c r="R232" s="4">
        <f t="shared" si="71"/>
        <v>-0.1315249161804033</v>
      </c>
      <c r="S232" s="4">
        <f t="shared" si="60"/>
        <v>-0.6898655958207085</v>
      </c>
      <c r="U232" s="10">
        <f t="shared" si="72"/>
        <v>-2.7604425113356177</v>
      </c>
      <c r="V232" s="7">
        <f t="shared" si="73"/>
        <v>-2.7604608279204768</v>
      </c>
      <c r="X232" s="4">
        <f t="shared" ca="1" si="74"/>
        <v>-0.10054948899022678</v>
      </c>
      <c r="Y232" s="4">
        <f t="shared" ca="1" si="74"/>
        <v>1.8073129085503605</v>
      </c>
      <c r="Z232" s="4">
        <f t="shared" ca="1" si="75"/>
        <v>-0.17442015569460484</v>
      </c>
      <c r="AA232" s="4">
        <f t="shared" ca="1" si="76"/>
        <v>2.4983210783407928</v>
      </c>
      <c r="AB232" s="4">
        <f ca="1">Sheet1!AC232</f>
        <v>0.27809709578698372</v>
      </c>
      <c r="AC232" s="7">
        <f t="shared" ca="1" si="77"/>
        <v>1.2373616119432644</v>
      </c>
      <c r="AD232" s="4">
        <f t="shared" ca="1" si="78"/>
        <v>-0.21582080500567138</v>
      </c>
      <c r="AE232" s="4">
        <f t="shared" ca="1" si="79"/>
        <v>3.091326596647598</v>
      </c>
      <c r="AF232" s="21">
        <f ca="1">(Sheet1!B$4*EXP(-Sheet1!B$8*Sheet1!B$7)*NORMSDIST((LN(Sheet1!B$4/(Sheet1!B$5+AD232))-Sheet1!B$8*Sheet1!B$7+Sheet1!B$9*Sheet1!B$7+0.5*Sheet1!B$6*Sheet1!B$6*Sheet1!B$7)/(Sheet1!B$6*SQRT(Sheet1!B$7)))-(Sheet1!B$5+AD232)*EXP(-Sheet1!B$9*Sheet1!B$7)*NORMSDIST((LN(Sheet1!B$4/(Sheet1!B$5+AD232))-Sheet1!B$8*Sheet1!B$7+Sheet1!B$9*Sheet1!B$7-0.5*Sheet1!B$6*Sheet1!B$6*Sheet1!B$7)/(Sheet1!B$6*SQRT(Sheet1!B$7))))*400+100*AE232-400*Sheet1!$B$13</f>
        <v>343.83859482978141</v>
      </c>
    </row>
    <row r="233" spans="4:32" x14ac:dyDescent="0.2">
      <c r="D233" s="1">
        <v>42408</v>
      </c>
      <c r="E233">
        <v>95.01</v>
      </c>
      <c r="F233">
        <v>185.42</v>
      </c>
      <c r="G233" s="3">
        <f t="shared" si="61"/>
        <v>0.99000000000000909</v>
      </c>
      <c r="H233" s="3">
        <f t="shared" si="62"/>
        <v>-2.5300000000000011</v>
      </c>
      <c r="J233" s="3">
        <f t="shared" si="63"/>
        <v>0.94505099350799149</v>
      </c>
      <c r="K233" s="3">
        <f t="shared" si="64"/>
        <v>-2.6187363016659853</v>
      </c>
      <c r="L233" s="4">
        <f t="shared" si="65"/>
        <v>6.3116635778338797</v>
      </c>
      <c r="M233" s="4">
        <f t="shared" si="66"/>
        <v>0.73205123304284891</v>
      </c>
      <c r="N233" s="3">
        <f t="shared" si="67"/>
        <v>0.94534551715594173</v>
      </c>
      <c r="O233" s="3">
        <f t="shared" si="68"/>
        <v>-2.6183782121414643</v>
      </c>
      <c r="P233" s="4">
        <f t="shared" si="69"/>
        <v>6.3113944887318816</v>
      </c>
      <c r="Q233" s="4">
        <f t="shared" si="70"/>
        <v>0.732082444371703</v>
      </c>
      <c r="R233" s="4">
        <f t="shared" si="71"/>
        <v>0.42396221111573595</v>
      </c>
      <c r="S233" s="4">
        <f t="shared" si="60"/>
        <v>-1.2889424886937291</v>
      </c>
      <c r="U233" s="10">
        <f t="shared" si="72"/>
        <v>-5.3282692982349129</v>
      </c>
      <c r="V233" s="7">
        <f t="shared" si="73"/>
        <v>-5.3272532725299939</v>
      </c>
      <c r="X233" s="4">
        <f t="shared" ca="1" si="74"/>
        <v>1.4155643845177961</v>
      </c>
      <c r="Y233" s="4">
        <f t="shared" ca="1" si="74"/>
        <v>0.61401038365995797</v>
      </c>
      <c r="Z233" s="4">
        <f t="shared" ca="1" si="75"/>
        <v>2.455536699617936</v>
      </c>
      <c r="AA233" s="4">
        <f t="shared" ca="1" si="76"/>
        <v>2.5723089207571448</v>
      </c>
      <c r="AB233" s="4">
        <f ca="1">Sheet1!AC233</f>
        <v>0.31380857898050774</v>
      </c>
      <c r="AC233" s="7">
        <f t="shared" ca="1" si="77"/>
        <v>1.2000176281437878</v>
      </c>
      <c r="AD233" s="4">
        <f t="shared" ca="1" si="78"/>
        <v>2.9466873260955402</v>
      </c>
      <c r="AE233" s="4">
        <f t="shared" ca="1" si="79"/>
        <v>3.0868160499400954</v>
      </c>
      <c r="AF233" s="21">
        <f ca="1">(Sheet1!B$4*EXP(-Sheet1!B$8*Sheet1!B$7)*NORMSDIST((LN(Sheet1!B$4/(Sheet1!B$5+AD233))-Sheet1!B$8*Sheet1!B$7+Sheet1!B$9*Sheet1!B$7+0.5*Sheet1!B$6*Sheet1!B$6*Sheet1!B$7)/(Sheet1!B$6*SQRT(Sheet1!B$7)))-(Sheet1!B$5+AD233)*EXP(-Sheet1!B$9*Sheet1!B$7)*NORMSDIST((LN(Sheet1!B$4/(Sheet1!B$5+AD233))-Sheet1!B$8*Sheet1!B$7+Sheet1!B$9*Sheet1!B$7-0.5*Sheet1!B$6*Sheet1!B$6*Sheet1!B$7)/(Sheet1!B$6*SQRT(Sheet1!B$7))))*400+100*AE233-400*Sheet1!$B$13</f>
        <v>-141.44952462524179</v>
      </c>
    </row>
    <row r="234" spans="4:32" x14ac:dyDescent="0.2">
      <c r="D234" s="1">
        <v>42405</v>
      </c>
      <c r="E234">
        <v>94.02</v>
      </c>
      <c r="F234">
        <v>187.95</v>
      </c>
      <c r="G234" s="3">
        <f t="shared" si="61"/>
        <v>-2.5799999999999983</v>
      </c>
      <c r="H234" s="3">
        <f t="shared" si="62"/>
        <v>-3.6500000000000057</v>
      </c>
      <c r="J234" s="3">
        <f t="shared" si="63"/>
        <v>-2.6249490064920158</v>
      </c>
      <c r="K234" s="3">
        <f t="shared" si="64"/>
        <v>-3.7387363016659898</v>
      </c>
      <c r="L234" s="4">
        <f t="shared" si="65"/>
        <v>5.6609554147776944</v>
      </c>
      <c r="M234" s="4">
        <f t="shared" si="66"/>
        <v>0.81619810900531109</v>
      </c>
      <c r="N234" s="3">
        <f t="shared" si="67"/>
        <v>-2.6246544828440657</v>
      </c>
      <c r="O234" s="3">
        <f t="shared" si="68"/>
        <v>-3.7383782121414688</v>
      </c>
      <c r="P234" s="4">
        <f t="shared" si="69"/>
        <v>5.6616183449177075</v>
      </c>
      <c r="Q234" s="4">
        <f t="shared" si="70"/>
        <v>0.81610253874717686</v>
      </c>
      <c r="R234" s="4">
        <f t="shared" si="71"/>
        <v>0.31531530031436716</v>
      </c>
      <c r="S234" s="4">
        <f t="shared" si="60"/>
        <v>-1.0885759933684822</v>
      </c>
      <c r="U234" s="10">
        <f t="shared" si="72"/>
        <v>-4.8237551131480734</v>
      </c>
      <c r="V234" s="7">
        <f t="shared" si="73"/>
        <v>-4.8245165901955165</v>
      </c>
      <c r="X234" s="4">
        <f t="shared" ca="1" si="74"/>
        <v>-0.8986559238339209</v>
      </c>
      <c r="Y234" s="4">
        <f t="shared" ca="1" si="74"/>
        <v>-0.27164406964084836</v>
      </c>
      <c r="Z234" s="4">
        <f t="shared" ca="1" si="75"/>
        <v>-1.5588712356979419</v>
      </c>
      <c r="AA234" s="4">
        <f t="shared" ca="1" si="76"/>
        <v>-1.461859000827062</v>
      </c>
      <c r="AB234" s="4">
        <f ca="1">Sheet1!AC234</f>
        <v>0.14708894956953178</v>
      </c>
      <c r="AC234" s="7">
        <f t="shared" ca="1" si="77"/>
        <v>1.4287788716300027</v>
      </c>
      <c r="AD234" s="4">
        <f t="shared" ca="1" si="78"/>
        <v>-2.2272822851569734</v>
      </c>
      <c r="AE234" s="4">
        <f t="shared" ca="1" si="79"/>
        <v>-2.088673253683853</v>
      </c>
      <c r="AF234" s="21">
        <f ca="1">(Sheet1!B$4*EXP(-Sheet1!B$8*Sheet1!B$7)*NORMSDIST((LN(Sheet1!B$4/(Sheet1!B$5+AD234))-Sheet1!B$8*Sheet1!B$7+Sheet1!B$9*Sheet1!B$7+0.5*Sheet1!B$6*Sheet1!B$6*Sheet1!B$7)/(Sheet1!B$6*SQRT(Sheet1!B$7)))-(Sheet1!B$5+AD234)*EXP(-Sheet1!B$9*Sheet1!B$7)*NORMSDIST((LN(Sheet1!B$4/(Sheet1!B$5+AD234))-Sheet1!B$8*Sheet1!B$7+Sheet1!B$9*Sheet1!B$7-0.5*Sheet1!B$6*Sheet1!B$6*Sheet1!B$7)/(Sheet1!B$6*SQRT(Sheet1!B$7))))*400+100*AE234-400*Sheet1!$B$13</f>
        <v>161.03251961096657</v>
      </c>
    </row>
    <row r="235" spans="4:32" x14ac:dyDescent="0.2">
      <c r="D235" s="1">
        <v>42404</v>
      </c>
      <c r="E235">
        <v>96.6</v>
      </c>
      <c r="F235">
        <v>191.6</v>
      </c>
      <c r="G235" s="3">
        <f t="shared" si="61"/>
        <v>0.25</v>
      </c>
      <c r="H235" s="3">
        <f t="shared" si="62"/>
        <v>0.29999999999998295</v>
      </c>
      <c r="J235" s="3">
        <f t="shared" si="63"/>
        <v>0.20505099350798237</v>
      </c>
      <c r="K235" s="3">
        <f t="shared" si="64"/>
        <v>0.21126369833399888</v>
      </c>
      <c r="L235" s="4">
        <f t="shared" si="65"/>
        <v>3.628637983479138</v>
      </c>
      <c r="M235" s="4">
        <f t="shared" si="66"/>
        <v>1.2733320672223225</v>
      </c>
      <c r="N235" s="3">
        <f t="shared" si="67"/>
        <v>0.20534551715593269</v>
      </c>
      <c r="O235" s="3">
        <f t="shared" si="68"/>
        <v>0.21162178785851959</v>
      </c>
      <c r="P235" s="4">
        <f t="shared" si="69"/>
        <v>3.6286651756266499</v>
      </c>
      <c r="Q235" s="4">
        <f t="shared" si="70"/>
        <v>1.273322525247043</v>
      </c>
      <c r="R235" s="4">
        <f t="shared" si="71"/>
        <v>-0.12952965866563915</v>
      </c>
      <c r="S235" s="4">
        <f t="shared" si="60"/>
        <v>-0.68982032026952189</v>
      </c>
      <c r="U235" s="10">
        <f t="shared" si="72"/>
        <v>-2.7696061745304843</v>
      </c>
      <c r="V235" s="7">
        <f t="shared" si="73"/>
        <v>-2.7696343770733782</v>
      </c>
      <c r="X235" s="4">
        <f t="shared" ca="1" si="74"/>
        <v>0.73454806265449246</v>
      </c>
      <c r="Y235" s="4">
        <f t="shared" ca="1" si="74"/>
        <v>-1.00945137942217</v>
      </c>
      <c r="Z235" s="4">
        <f t="shared" ca="1" si="75"/>
        <v>1.274198295187954</v>
      </c>
      <c r="AA235" s="4">
        <f t="shared" ca="1" si="76"/>
        <v>-0.58888898450835125</v>
      </c>
      <c r="AB235" s="4">
        <f ca="1">Sheet1!AC235</f>
        <v>0.35398702154421036</v>
      </c>
      <c r="AC235" s="7">
        <f t="shared" ca="1" si="77"/>
        <v>1.1620972461954375</v>
      </c>
      <c r="AD235" s="4">
        <f t="shared" ca="1" si="78"/>
        <v>1.4807423299448426</v>
      </c>
      <c r="AE235" s="4">
        <f t="shared" ca="1" si="79"/>
        <v>-0.68434626721198266</v>
      </c>
      <c r="AF235" s="21">
        <f ca="1">(Sheet1!B$4*EXP(-Sheet1!B$8*Sheet1!B$7)*NORMSDIST((LN(Sheet1!B$4/(Sheet1!B$5+AD235))-Sheet1!B$8*Sheet1!B$7+Sheet1!B$9*Sheet1!B$7+0.5*Sheet1!B$6*Sheet1!B$6*Sheet1!B$7)/(Sheet1!B$6*SQRT(Sheet1!B$7)))-(Sheet1!B$5+AD235)*EXP(-Sheet1!B$9*Sheet1!B$7)*NORMSDIST((LN(Sheet1!B$4/(Sheet1!B$5+AD235))-Sheet1!B$8*Sheet1!B$7+Sheet1!B$9*Sheet1!B$7-0.5*Sheet1!B$6*Sheet1!B$6*Sheet1!B$7)/(Sheet1!B$6*SQRT(Sheet1!B$7))))*400+100*AE235-400*Sheet1!$B$13</f>
        <v>-300.10202154118588</v>
      </c>
    </row>
    <row r="236" spans="4:32" x14ac:dyDescent="0.2">
      <c r="D236" s="1">
        <v>42403</v>
      </c>
      <c r="E236">
        <v>96.35</v>
      </c>
      <c r="F236">
        <v>191.3</v>
      </c>
      <c r="G236" s="3">
        <f t="shared" si="61"/>
        <v>1.8699999999999903</v>
      </c>
      <c r="H236" s="3">
        <f t="shared" si="62"/>
        <v>1.1400000000000148</v>
      </c>
      <c r="J236" s="3">
        <f t="shared" si="63"/>
        <v>1.8250509935079726</v>
      </c>
      <c r="K236" s="3">
        <f t="shared" si="64"/>
        <v>1.0512636983340307</v>
      </c>
      <c r="L236" s="4">
        <f t="shared" si="65"/>
        <v>4.1836194598107133</v>
      </c>
      <c r="M236" s="4">
        <f t="shared" si="66"/>
        <v>1.1044171557883475</v>
      </c>
      <c r="N236" s="3">
        <f t="shared" si="67"/>
        <v>1.825345517155923</v>
      </c>
      <c r="O236" s="3">
        <f t="shared" si="68"/>
        <v>1.0516217878585514</v>
      </c>
      <c r="P236" s="4">
        <f t="shared" si="69"/>
        <v>4.1835749155923647</v>
      </c>
      <c r="Q236" s="4">
        <f t="shared" si="70"/>
        <v>1.104428914965589</v>
      </c>
      <c r="R236" s="4">
        <f t="shared" si="71"/>
        <v>1.2771596447080924E-2</v>
      </c>
      <c r="S236" s="4">
        <f t="shared" si="60"/>
        <v>-0.73308158071110541</v>
      </c>
      <c r="U236" s="10">
        <f t="shared" si="72"/>
        <v>-3.4244128157447422</v>
      </c>
      <c r="V236" s="7">
        <f t="shared" si="73"/>
        <v>-3.4272156506275304</v>
      </c>
      <c r="X236" s="4">
        <f t="shared" ca="1" si="74"/>
        <v>0.64134213511937965</v>
      </c>
      <c r="Y236" s="4">
        <f t="shared" ca="1" si="74"/>
        <v>0.10401861391998188</v>
      </c>
      <c r="Z236" s="4">
        <f t="shared" ca="1" si="75"/>
        <v>1.112516793316626</v>
      </c>
      <c r="AA236" s="4">
        <f t="shared" ca="1" si="76"/>
        <v>0.91314314945509456</v>
      </c>
      <c r="AB236" s="4">
        <f ca="1">Sheet1!AC236</f>
        <v>0.6708105556861772</v>
      </c>
      <c r="AC236" s="7">
        <f t="shared" ca="1" si="77"/>
        <v>0.93382804044406331</v>
      </c>
      <c r="AD236" s="4">
        <f t="shared" ca="1" si="78"/>
        <v>1.0388993770639778</v>
      </c>
      <c r="AE236" s="4">
        <f t="shared" ca="1" si="79"/>
        <v>0.85271867790057143</v>
      </c>
      <c r="AF236" s="21">
        <f ca="1">(Sheet1!B$4*EXP(-Sheet1!B$8*Sheet1!B$7)*NORMSDIST((LN(Sheet1!B$4/(Sheet1!B$5+AD236))-Sheet1!B$8*Sheet1!B$7+Sheet1!B$9*Sheet1!B$7+0.5*Sheet1!B$6*Sheet1!B$6*Sheet1!B$7)/(Sheet1!B$6*SQRT(Sheet1!B$7)))-(Sheet1!B$5+AD236)*EXP(-Sheet1!B$9*Sheet1!B$7)*NORMSDIST((LN(Sheet1!B$4/(Sheet1!B$5+AD236))-Sheet1!B$8*Sheet1!B$7+Sheet1!B$9*Sheet1!B$7-0.5*Sheet1!B$6*Sheet1!B$6*Sheet1!B$7)/(Sheet1!B$6*SQRT(Sheet1!B$7))))*400+100*AE236-400*Sheet1!$B$13</f>
        <v>-78.43774959929533</v>
      </c>
    </row>
    <row r="237" spans="4:32" x14ac:dyDescent="0.2">
      <c r="D237" s="1">
        <v>42402</v>
      </c>
      <c r="E237">
        <v>94.48</v>
      </c>
      <c r="F237">
        <v>190.16</v>
      </c>
      <c r="G237" s="3">
        <f t="shared" si="61"/>
        <v>-1.9500000000000028</v>
      </c>
      <c r="H237" s="3">
        <f t="shared" si="62"/>
        <v>-3.4900000000000091</v>
      </c>
      <c r="J237" s="3">
        <f t="shared" si="63"/>
        <v>-1.9949490064920206</v>
      </c>
      <c r="K237" s="3">
        <f t="shared" si="64"/>
        <v>-3.5787363016659932</v>
      </c>
      <c r="L237" s="4">
        <f t="shared" si="65"/>
        <v>5.4461631998564233</v>
      </c>
      <c r="M237" s="4">
        <f t="shared" si="66"/>
        <v>0.84838829376738834</v>
      </c>
      <c r="N237" s="3">
        <f t="shared" si="67"/>
        <v>-1.9946544828440702</v>
      </c>
      <c r="O237" s="3">
        <f t="shared" si="68"/>
        <v>-3.5783782121414722</v>
      </c>
      <c r="P237" s="4">
        <f t="shared" si="69"/>
        <v>5.4468945853536548</v>
      </c>
      <c r="Q237" s="4">
        <f t="shared" si="70"/>
        <v>0.84827437584877263</v>
      </c>
      <c r="R237" s="4">
        <f t="shared" si="71"/>
        <v>0.27665115620578717</v>
      </c>
      <c r="S237" s="4">
        <f t="shared" si="60"/>
        <v>-1.0257320409166719</v>
      </c>
      <c r="U237" s="10">
        <f t="shared" si="72"/>
        <v>-4.6444467165009566</v>
      </c>
      <c r="V237" s="7">
        <f t="shared" si="73"/>
        <v>-4.6457910628517549</v>
      </c>
      <c r="X237" s="4">
        <f t="shared" ca="1" si="74"/>
        <v>0.53421422669365992</v>
      </c>
      <c r="Y237" s="4">
        <f t="shared" ca="1" si="74"/>
        <v>1.7209594054648825</v>
      </c>
      <c r="Z237" s="4">
        <f t="shared" ca="1" si="75"/>
        <v>0.92668525250523925</v>
      </c>
      <c r="AA237" s="4">
        <f t="shared" ca="1" si="76"/>
        <v>3.127892596503286</v>
      </c>
      <c r="AB237" s="4">
        <f ca="1">Sheet1!AC237</f>
        <v>0.92618999655249945</v>
      </c>
      <c r="AC237" s="7">
        <f t="shared" ca="1" si="77"/>
        <v>0.74122903999831968</v>
      </c>
      <c r="AD237" s="4">
        <f t="shared" ca="1" si="78"/>
        <v>0.68688602009505895</v>
      </c>
      <c r="AE237" s="4">
        <f t="shared" ca="1" si="79"/>
        <v>2.3184848265239824</v>
      </c>
      <c r="AF237" s="21">
        <f ca="1">(Sheet1!B$4*EXP(-Sheet1!B$8*Sheet1!B$7)*NORMSDIST((LN(Sheet1!B$4/(Sheet1!B$5+AD237))-Sheet1!B$8*Sheet1!B$7+Sheet1!B$9*Sheet1!B$7+0.5*Sheet1!B$6*Sheet1!B$6*Sheet1!B$7)/(Sheet1!B$6*SQRT(Sheet1!B$7)))-(Sheet1!B$5+AD237)*EXP(-Sheet1!B$9*Sheet1!B$7)*NORMSDIST((LN(Sheet1!B$4/(Sheet1!B$5+AD237))-Sheet1!B$8*Sheet1!B$7+Sheet1!B$9*Sheet1!B$7-0.5*Sheet1!B$6*Sheet1!B$6*Sheet1!B$7)/(Sheet1!B$6*SQRT(Sheet1!B$7))))*400+100*AE237-400*Sheet1!$B$13</f>
        <v>122.98992322818367</v>
      </c>
    </row>
    <row r="238" spans="4:32" x14ac:dyDescent="0.2">
      <c r="D238" s="1">
        <v>42401</v>
      </c>
      <c r="E238">
        <v>96.43</v>
      </c>
      <c r="F238">
        <v>193.65</v>
      </c>
      <c r="G238" s="3">
        <f t="shared" si="61"/>
        <v>-0.90999999999999659</v>
      </c>
      <c r="H238" s="3">
        <f t="shared" si="62"/>
        <v>-6.9999999999993179E-2</v>
      </c>
      <c r="J238" s="3">
        <f t="shared" si="63"/>
        <v>-0.9549490064920142</v>
      </c>
      <c r="K238" s="3">
        <f t="shared" si="64"/>
        <v>-0.15873630166597724</v>
      </c>
      <c r="L238" s="4">
        <f t="shared" si="65"/>
        <v>3.8306852158549369</v>
      </c>
      <c r="M238" s="4">
        <f t="shared" si="66"/>
        <v>1.2061709183467142</v>
      </c>
      <c r="N238" s="3">
        <f t="shared" si="67"/>
        <v>-0.95465448284406396</v>
      </c>
      <c r="O238" s="3">
        <f t="shared" si="68"/>
        <v>-0.15837821214145653</v>
      </c>
      <c r="P238" s="4">
        <f t="shared" si="69"/>
        <v>3.8305023683605142</v>
      </c>
      <c r="Q238" s="4">
        <f t="shared" si="70"/>
        <v>1.2062284944317956</v>
      </c>
      <c r="R238" s="4">
        <f t="shared" si="71"/>
        <v>-7.539856339278117E-2</v>
      </c>
      <c r="S238" s="4">
        <f t="shared" si="60"/>
        <v>-0.69567253768841553</v>
      </c>
      <c r="U238" s="10">
        <f t="shared" si="72"/>
        <v>-3.0184063251897921</v>
      </c>
      <c r="V238" s="7">
        <f t="shared" si="73"/>
        <v>-3.0200001980955076</v>
      </c>
      <c r="X238" s="4">
        <f t="shared" ca="1" si="74"/>
        <v>0.74771271356106195</v>
      </c>
      <c r="Y238" s="4">
        <f t="shared" ca="1" si="74"/>
        <v>0.92177971623963895</v>
      </c>
      <c r="Z238" s="4">
        <f t="shared" ca="1" si="75"/>
        <v>1.2970346167232345</v>
      </c>
      <c r="AA238" s="4">
        <f t="shared" ca="1" si="76"/>
        <v>2.2241170571477524</v>
      </c>
      <c r="AB238" s="4">
        <f ca="1">Sheet1!AC238</f>
        <v>0.38438002430526463</v>
      </c>
      <c r="AC238" s="7">
        <f t="shared" ca="1" si="77"/>
        <v>1.1356606397892268</v>
      </c>
      <c r="AD238" s="4">
        <f t="shared" ca="1" si="78"/>
        <v>1.4729911626566832</v>
      </c>
      <c r="AE238" s="4">
        <f t="shared" ca="1" si="79"/>
        <v>2.525842200086549</v>
      </c>
      <c r="AF238" s="21">
        <f ca="1">(Sheet1!B$4*EXP(-Sheet1!B$8*Sheet1!B$7)*NORMSDIST((LN(Sheet1!B$4/(Sheet1!B$5+AD238))-Sheet1!B$8*Sheet1!B$7+Sheet1!B$9*Sheet1!B$7+0.5*Sheet1!B$6*Sheet1!B$6*Sheet1!B$7)/(Sheet1!B$6*SQRT(Sheet1!B$7)))-(Sheet1!B$5+AD238)*EXP(-Sheet1!B$9*Sheet1!B$7)*NORMSDIST((LN(Sheet1!B$4/(Sheet1!B$5+AD238))-Sheet1!B$8*Sheet1!B$7+Sheet1!B$9*Sheet1!B$7-0.5*Sheet1!B$6*Sheet1!B$6*Sheet1!B$7)/(Sheet1!B$6*SQRT(Sheet1!B$7))))*400+100*AE238-400*Sheet1!$B$13</f>
        <v>22.100491397507085</v>
      </c>
    </row>
    <row r="239" spans="4:32" x14ac:dyDescent="0.2">
      <c r="D239" s="1">
        <v>42398</v>
      </c>
      <c r="E239">
        <v>97.34</v>
      </c>
      <c r="F239">
        <v>193.72</v>
      </c>
      <c r="G239" s="3">
        <f t="shared" si="61"/>
        <v>3.25</v>
      </c>
      <c r="H239" s="3">
        <f t="shared" si="62"/>
        <v>4.6099999999999852</v>
      </c>
      <c r="J239" s="3">
        <f t="shared" si="63"/>
        <v>3.2050509935079825</v>
      </c>
      <c r="K239" s="3">
        <f t="shared" si="64"/>
        <v>4.5212636983340015</v>
      </c>
      <c r="L239" s="4">
        <f t="shared" si="65"/>
        <v>6.6136413003071457</v>
      </c>
      <c r="M239" s="4">
        <f t="shared" si="66"/>
        <v>0.69862589984890033</v>
      </c>
      <c r="N239" s="3">
        <f t="shared" si="67"/>
        <v>3.2053455171559326</v>
      </c>
      <c r="O239" s="3">
        <f t="shared" si="68"/>
        <v>4.5216217878585221</v>
      </c>
      <c r="P239" s="4">
        <f t="shared" si="69"/>
        <v>6.6156723923398326</v>
      </c>
      <c r="Q239" s="4">
        <f t="shared" si="70"/>
        <v>0.69841141318528388</v>
      </c>
      <c r="R239" s="4">
        <f t="shared" si="71"/>
        <v>0.47104702249889385</v>
      </c>
      <c r="S239" s="4">
        <f t="shared" si="60"/>
        <v>-1.385985294048282</v>
      </c>
      <c r="U239" s="10">
        <f t="shared" si="72"/>
        <v>-5.5471946084570192</v>
      </c>
      <c r="V239" s="7">
        <f t="shared" si="73"/>
        <v>-5.5431909676258675</v>
      </c>
      <c r="X239" s="4">
        <f t="shared" ca="1" si="74"/>
        <v>-0.4038260792782381</v>
      </c>
      <c r="Y239" s="4">
        <f t="shared" ca="1" si="74"/>
        <v>0.40330889621642613</v>
      </c>
      <c r="Z239" s="4">
        <f t="shared" ca="1" si="75"/>
        <v>-0.70050487902627046</v>
      </c>
      <c r="AA239" s="4">
        <f t="shared" ca="1" si="76"/>
        <v>0.10408829318178038</v>
      </c>
      <c r="AB239" s="4">
        <f ca="1">Sheet1!AC239</f>
        <v>0.54558138470604711</v>
      </c>
      <c r="AC239" s="7">
        <f t="shared" ca="1" si="77"/>
        <v>1.0156468158925631</v>
      </c>
      <c r="AD239" s="4">
        <f t="shared" ca="1" si="78"/>
        <v>-0.71146554990023669</v>
      </c>
      <c r="AE239" s="4">
        <f t="shared" ca="1" si="79"/>
        <v>0.10571694354176683</v>
      </c>
      <c r="AF239" s="21">
        <f ca="1">(Sheet1!B$4*EXP(-Sheet1!B$8*Sheet1!B$7)*NORMSDIST((LN(Sheet1!B$4/(Sheet1!B$5+AD239))-Sheet1!B$8*Sheet1!B$7+Sheet1!B$9*Sheet1!B$7+0.5*Sheet1!B$6*Sheet1!B$6*Sheet1!B$7)/(Sheet1!B$6*SQRT(Sheet1!B$7)))-(Sheet1!B$5+AD239)*EXP(-Sheet1!B$9*Sheet1!B$7)*NORMSDIST((LN(Sheet1!B$4/(Sheet1!B$5+AD239))-Sheet1!B$8*Sheet1!B$7+Sheet1!B$9*Sheet1!B$7-0.5*Sheet1!B$6*Sheet1!B$6*Sheet1!B$7)/(Sheet1!B$6*SQRT(Sheet1!B$7))))*400+100*AE239-400*Sheet1!$B$13</f>
        <v>125.89803436428747</v>
      </c>
    </row>
    <row r="240" spans="4:32" x14ac:dyDescent="0.2">
      <c r="D240" s="1">
        <v>42397</v>
      </c>
      <c r="E240">
        <v>94.09</v>
      </c>
      <c r="F240">
        <v>189.11</v>
      </c>
      <c r="G240" s="3">
        <f t="shared" si="61"/>
        <v>0.67000000000000171</v>
      </c>
      <c r="H240" s="3">
        <f t="shared" si="62"/>
        <v>0.98000000000001819</v>
      </c>
      <c r="J240" s="3">
        <f t="shared" si="63"/>
        <v>0.6250509935079841</v>
      </c>
      <c r="K240" s="3">
        <f t="shared" si="64"/>
        <v>0.89126369833403418</v>
      </c>
      <c r="L240" s="4">
        <f t="shared" si="65"/>
        <v>3.736378609166656</v>
      </c>
      <c r="M240" s="4">
        <f t="shared" si="66"/>
        <v>1.2366148048726402</v>
      </c>
      <c r="N240" s="3">
        <f t="shared" si="67"/>
        <v>0.62534551715593434</v>
      </c>
      <c r="O240" s="3">
        <f t="shared" si="68"/>
        <v>0.89162178785855484</v>
      </c>
      <c r="P240" s="4">
        <f t="shared" si="69"/>
        <v>3.7365348111867838</v>
      </c>
      <c r="Q240" s="4">
        <f t="shared" si="70"/>
        <v>1.2365631094541838</v>
      </c>
      <c r="R240" s="4">
        <f t="shared" si="71"/>
        <v>-0.10023586172192012</v>
      </c>
      <c r="S240" s="4">
        <f t="shared" si="60"/>
        <v>-0.69130932721461247</v>
      </c>
      <c r="U240" s="10">
        <f t="shared" si="72"/>
        <v>-2.9042025345468399</v>
      </c>
      <c r="V240" s="7">
        <f t="shared" si="73"/>
        <v>-2.9048267093768381</v>
      </c>
      <c r="X240" s="4">
        <f t="shared" ca="1" si="74"/>
        <v>-1.1767773391370115</v>
      </c>
      <c r="Y240" s="4">
        <f t="shared" ca="1" si="74"/>
        <v>1.3454663536355156</v>
      </c>
      <c r="Z240" s="4">
        <f t="shared" ca="1" si="75"/>
        <v>-2.0413200382362024</v>
      </c>
      <c r="AA240" s="4">
        <f t="shared" ca="1" si="76"/>
        <v>0.5498466894534505</v>
      </c>
      <c r="AB240" s="4">
        <f ca="1">Sheet1!AC240</f>
        <v>0.39419477822398941</v>
      </c>
      <c r="AC240" s="7">
        <f t="shared" ca="1" si="77"/>
        <v>1.1274688824275878</v>
      </c>
      <c r="AD240" s="4">
        <f t="shared" ca="1" si="78"/>
        <v>-2.3015248221872118</v>
      </c>
      <c r="AE240" s="4">
        <f t="shared" ca="1" si="79"/>
        <v>0.61993503246459081</v>
      </c>
      <c r="AF240" s="21">
        <f ca="1">(Sheet1!B$4*EXP(-Sheet1!B$8*Sheet1!B$7)*NORMSDIST((LN(Sheet1!B$4/(Sheet1!B$5+AD240))-Sheet1!B$8*Sheet1!B$7+Sheet1!B$9*Sheet1!B$7+0.5*Sheet1!B$6*Sheet1!B$6*Sheet1!B$7)/(Sheet1!B$6*SQRT(Sheet1!B$7)))-(Sheet1!B$5+AD240)*EXP(-Sheet1!B$9*Sheet1!B$7)*NORMSDIST((LN(Sheet1!B$4/(Sheet1!B$5+AD240))-Sheet1!B$8*Sheet1!B$7+Sheet1!B$9*Sheet1!B$7-0.5*Sheet1!B$6*Sheet1!B$6*Sheet1!B$7)/(Sheet1!B$6*SQRT(Sheet1!B$7))))*400+100*AE240-400*Sheet1!$B$13</f>
        <v>444.67552729183035</v>
      </c>
    </row>
    <row r="241" spans="4:32" x14ac:dyDescent="0.2">
      <c r="D241" s="1">
        <v>42396</v>
      </c>
      <c r="E241">
        <v>93.42</v>
      </c>
      <c r="F241">
        <v>188.13</v>
      </c>
      <c r="G241" s="3">
        <f t="shared" si="61"/>
        <v>-6.5699999999999932</v>
      </c>
      <c r="H241" s="3">
        <f t="shared" si="62"/>
        <v>-2.0699999999999932</v>
      </c>
      <c r="J241" s="3">
        <f t="shared" si="63"/>
        <v>-6.6149490064920107</v>
      </c>
      <c r="K241" s="3">
        <f t="shared" si="64"/>
        <v>-2.1587363016659773</v>
      </c>
      <c r="L241" s="4">
        <f t="shared" si="65"/>
        <v>12.240328984840225</v>
      </c>
      <c r="M241" s="4">
        <f t="shared" si="66"/>
        <v>0.37747850653584719</v>
      </c>
      <c r="N241" s="3">
        <f t="shared" si="67"/>
        <v>-6.6146544828440605</v>
      </c>
      <c r="O241" s="3">
        <f t="shared" si="68"/>
        <v>-2.1583782121414563</v>
      </c>
      <c r="P241" s="4">
        <f t="shared" si="69"/>
        <v>12.23499820667832</v>
      </c>
      <c r="Q241" s="4">
        <f t="shared" si="70"/>
        <v>0.37764297359544441</v>
      </c>
      <c r="R241" s="4">
        <f t="shared" si="71"/>
        <v>1.0859066121859939</v>
      </c>
      <c r="S241" s="4">
        <f t="shared" si="60"/>
        <v>-3.0961516271075116</v>
      </c>
      <c r="U241" s="10">
        <f t="shared" si="72"/>
        <v>-8.418346001843954</v>
      </c>
      <c r="V241" s="7">
        <f t="shared" si="73"/>
        <v>-8.3875550244381607</v>
      </c>
      <c r="X241" s="4">
        <f t="shared" ca="1" si="74"/>
        <v>0.3619532474192706</v>
      </c>
      <c r="Y241" s="4">
        <f t="shared" ca="1" si="74"/>
        <v>2.0824629259822949</v>
      </c>
      <c r="Z241" s="4">
        <f t="shared" ca="1" si="75"/>
        <v>0.6278693447678616</v>
      </c>
      <c r="AA241" s="4">
        <f t="shared" ca="1" si="76"/>
        <v>3.4467278859259083</v>
      </c>
      <c r="AB241" s="4">
        <f ca="1">Sheet1!AC241</f>
        <v>0.78387249453739871</v>
      </c>
      <c r="AC241" s="7">
        <f t="shared" ca="1" si="77"/>
        <v>0.85935902984270773</v>
      </c>
      <c r="AD241" s="4">
        <f t="shared" ca="1" si="78"/>
        <v>0.53956519098768618</v>
      </c>
      <c r="AE241" s="4">
        <f t="shared" ca="1" si="79"/>
        <v>2.9619767321810957</v>
      </c>
      <c r="AF241" s="21">
        <f ca="1">(Sheet1!B$4*EXP(-Sheet1!B$8*Sheet1!B$7)*NORMSDIST((LN(Sheet1!B$4/(Sheet1!B$5+AD241))-Sheet1!B$8*Sheet1!B$7+Sheet1!B$9*Sheet1!B$7+0.5*Sheet1!B$6*Sheet1!B$6*Sheet1!B$7)/(Sheet1!B$6*SQRT(Sheet1!B$7)))-(Sheet1!B$5+AD241)*EXP(-Sheet1!B$9*Sheet1!B$7)*NORMSDIST((LN(Sheet1!B$4/(Sheet1!B$5+AD241))-Sheet1!B$8*Sheet1!B$7+Sheet1!B$9*Sheet1!B$7-0.5*Sheet1!B$6*Sheet1!B$6*Sheet1!B$7)/(Sheet1!B$6*SQRT(Sheet1!B$7))))*400+100*AE241-400*Sheet1!$B$13</f>
        <v>210.48258345762815</v>
      </c>
    </row>
    <row r="242" spans="4:32" x14ac:dyDescent="0.2">
      <c r="D242" s="1">
        <v>42395</v>
      </c>
      <c r="E242">
        <v>99.99</v>
      </c>
      <c r="F242">
        <v>190.2</v>
      </c>
      <c r="G242" s="3">
        <f t="shared" si="61"/>
        <v>0.54999999999999716</v>
      </c>
      <c r="H242" s="3">
        <f t="shared" si="62"/>
        <v>2.5600000000000023</v>
      </c>
      <c r="J242" s="3">
        <f t="shared" si="63"/>
        <v>0.50505099350797955</v>
      </c>
      <c r="K242" s="3">
        <f t="shared" si="64"/>
        <v>2.4712636983340182</v>
      </c>
      <c r="L242" s="4">
        <f t="shared" si="65"/>
        <v>4.7386109761064787</v>
      </c>
      <c r="M242" s="4">
        <f t="shared" si="66"/>
        <v>0.9750665602225429</v>
      </c>
      <c r="N242" s="3">
        <f t="shared" si="67"/>
        <v>0.50534551715592979</v>
      </c>
      <c r="O242" s="3">
        <f t="shared" si="68"/>
        <v>2.4716217878585391</v>
      </c>
      <c r="P242" s="4">
        <f t="shared" si="69"/>
        <v>4.7392983038109193</v>
      </c>
      <c r="Q242" s="4">
        <f t="shared" si="70"/>
        <v>0.9749251489380969</v>
      </c>
      <c r="R242" s="4">
        <f t="shared" si="71"/>
        <v>0.13749456950762351</v>
      </c>
      <c r="S242" s="4">
        <f t="shared" si="60"/>
        <v>-0.83999907144538932</v>
      </c>
      <c r="U242" s="10">
        <f t="shared" si="72"/>
        <v>-4.0002053352262701</v>
      </c>
      <c r="V242" s="7">
        <f t="shared" si="73"/>
        <v>-4.0027739154294792</v>
      </c>
      <c r="X242" s="4">
        <f t="shared" ca="1" si="74"/>
        <v>-0.43784280560323546</v>
      </c>
      <c r="Y242" s="4">
        <f t="shared" ca="1" si="74"/>
        <v>0.4831832777591899</v>
      </c>
      <c r="Z242" s="4">
        <f t="shared" ca="1" si="75"/>
        <v>-0.75951266475856294</v>
      </c>
      <c r="AA242" s="4">
        <f t="shared" ca="1" si="76"/>
        <v>0.17934340999740142</v>
      </c>
      <c r="AB242" s="4">
        <f ca="1">Sheet1!AC242</f>
        <v>0.58733347133888725</v>
      </c>
      <c r="AC242" s="7">
        <f t="shared" ca="1" si="77"/>
        <v>0.98785902258253644</v>
      </c>
      <c r="AD242" s="4">
        <f t="shared" ca="1" si="78"/>
        <v>-0.75029143864745163</v>
      </c>
      <c r="AE242" s="4">
        <f t="shared" ca="1" si="79"/>
        <v>0.17716600570665206</v>
      </c>
      <c r="AF242" s="21">
        <f ca="1">(Sheet1!B$4*EXP(-Sheet1!B$8*Sheet1!B$7)*NORMSDIST((LN(Sheet1!B$4/(Sheet1!B$5+AD242))-Sheet1!B$8*Sheet1!B$7+Sheet1!B$9*Sheet1!B$7+0.5*Sheet1!B$6*Sheet1!B$6*Sheet1!B$7)/(Sheet1!B$6*SQRT(Sheet1!B$7)))-(Sheet1!B$5+AD242)*EXP(-Sheet1!B$9*Sheet1!B$7)*NORMSDIST((LN(Sheet1!B$4/(Sheet1!B$5+AD242))-Sheet1!B$8*Sheet1!B$7+Sheet1!B$9*Sheet1!B$7-0.5*Sheet1!B$6*Sheet1!B$6*Sheet1!B$7)/(Sheet1!B$6*SQRT(Sheet1!B$7))))*400+100*AE242-400*Sheet1!$B$13</f>
        <v>139.4124013702226</v>
      </c>
    </row>
    <row r="243" spans="4:32" x14ac:dyDescent="0.2">
      <c r="D243" s="1">
        <v>42394</v>
      </c>
      <c r="E243">
        <v>99.44</v>
      </c>
      <c r="F243">
        <v>187.64</v>
      </c>
      <c r="G243" s="3">
        <f t="shared" si="61"/>
        <v>-1.980000000000004</v>
      </c>
      <c r="H243" s="3">
        <f t="shared" si="62"/>
        <v>-2.8800000000000239</v>
      </c>
      <c r="J243" s="3">
        <f t="shared" si="63"/>
        <v>-2.0249490064920215</v>
      </c>
      <c r="K243" s="3">
        <f t="shared" si="64"/>
        <v>-2.968736301666008</v>
      </c>
      <c r="L243" s="4">
        <f t="shared" si="65"/>
        <v>4.8967267287706191</v>
      </c>
      <c r="M243" s="4">
        <f t="shared" si="66"/>
        <v>0.94358157206476412</v>
      </c>
      <c r="N243" s="3">
        <f t="shared" si="67"/>
        <v>-2.0246544828440713</v>
      </c>
      <c r="O243" s="3">
        <f t="shared" si="68"/>
        <v>-2.968378212141487</v>
      </c>
      <c r="P243" s="4">
        <f t="shared" si="69"/>
        <v>4.8970965250686707</v>
      </c>
      <c r="Q243" s="4">
        <f t="shared" si="70"/>
        <v>0.9435103190334071</v>
      </c>
      <c r="R243" s="4">
        <f t="shared" si="71"/>
        <v>0.17024797038800443</v>
      </c>
      <c r="S243" s="4">
        <f t="shared" si="60"/>
        <v>-0.87773781722877675</v>
      </c>
      <c r="U243" s="10">
        <f t="shared" si="72"/>
        <v>-4.1516772965725348</v>
      </c>
      <c r="V243" s="7">
        <f t="shared" si="73"/>
        <v>-4.1544309296026647</v>
      </c>
      <c r="X243" s="4">
        <f t="shared" ca="1" si="74"/>
        <v>-1.5610821737522773</v>
      </c>
      <c r="Y243" s="4">
        <f t="shared" ca="1" si="74"/>
        <v>-9.9762248831122557E-2</v>
      </c>
      <c r="Z243" s="4">
        <f t="shared" ca="1" si="75"/>
        <v>-2.7079620049029773</v>
      </c>
      <c r="AA243" s="4">
        <f t="shared" ca="1" si="76"/>
        <v>-2.0004314493105433</v>
      </c>
      <c r="AB243" s="4">
        <f ca="1">Sheet1!AC243</f>
        <v>0.81070309185597278</v>
      </c>
      <c r="AC243" s="7">
        <f t="shared" ca="1" si="77"/>
        <v>0.84047788247949462</v>
      </c>
      <c r="AD243" s="4">
        <f t="shared" ca="1" si="78"/>
        <v>-2.2759821717157811</v>
      </c>
      <c r="AE243" s="4">
        <f t="shared" ca="1" si="79"/>
        <v>-1.6813183885619118</v>
      </c>
      <c r="AF243" s="21">
        <f ca="1">(Sheet1!B$4*EXP(-Sheet1!B$8*Sheet1!B$7)*NORMSDIST((LN(Sheet1!B$4/(Sheet1!B$5+AD243))-Sheet1!B$8*Sheet1!B$7+Sheet1!B$9*Sheet1!B$7+0.5*Sheet1!B$6*Sheet1!B$6*Sheet1!B$7)/(Sheet1!B$6*SQRT(Sheet1!B$7)))-(Sheet1!B$5+AD243)*EXP(-Sheet1!B$9*Sheet1!B$7)*NORMSDIST((LN(Sheet1!B$4/(Sheet1!B$5+AD243))-Sheet1!B$8*Sheet1!B$7+Sheet1!B$9*Sheet1!B$7-0.5*Sheet1!B$6*Sheet1!B$6*Sheet1!B$7)/(Sheet1!B$6*SQRT(Sheet1!B$7))))*400+100*AE243-400*Sheet1!$B$13</f>
        <v>210.14923297523228</v>
      </c>
    </row>
    <row r="244" spans="4:32" x14ac:dyDescent="0.2">
      <c r="D244" s="1">
        <v>42391</v>
      </c>
      <c r="E244">
        <v>101.42</v>
      </c>
      <c r="F244">
        <v>190.52</v>
      </c>
      <c r="G244" s="3">
        <f t="shared" si="61"/>
        <v>5.1200000000000045</v>
      </c>
      <c r="H244" s="3">
        <f t="shared" si="62"/>
        <v>3.8300000000000125</v>
      </c>
      <c r="J244" s="3">
        <f t="shared" si="63"/>
        <v>5.0750509935079871</v>
      </c>
      <c r="K244" s="3">
        <f t="shared" si="64"/>
        <v>3.7412636983340284</v>
      </c>
      <c r="L244" s="4">
        <f t="shared" si="65"/>
        <v>7.9173956405839174</v>
      </c>
      <c r="M244" s="4">
        <f t="shared" si="66"/>
        <v>0.58358345527421007</v>
      </c>
      <c r="N244" s="3">
        <f t="shared" si="67"/>
        <v>5.0753455171559372</v>
      </c>
      <c r="O244" s="3">
        <f t="shared" si="68"/>
        <v>3.7416217878585494</v>
      </c>
      <c r="P244" s="4">
        <f t="shared" si="69"/>
        <v>7.9172031850324043</v>
      </c>
      <c r="Q244" s="4">
        <f t="shared" si="70"/>
        <v>0.58359764132869352</v>
      </c>
      <c r="R244" s="4">
        <f t="shared" si="71"/>
        <v>0.65064369447753734</v>
      </c>
      <c r="S244" s="4">
        <f t="shared" si="60"/>
        <v>-1.8068580035255759</v>
      </c>
      <c r="U244" s="10">
        <f t="shared" si="72"/>
        <v>-6.3836506671692579</v>
      </c>
      <c r="V244" s="7">
        <f t="shared" si="73"/>
        <v>-6.3745410104920772</v>
      </c>
      <c r="X244" s="4">
        <f t="shared" ca="1" si="74"/>
        <v>0.51696498145834113</v>
      </c>
      <c r="Y244" s="4">
        <f t="shared" ca="1" si="74"/>
        <v>-0.87834724742469061</v>
      </c>
      <c r="Z244" s="4">
        <f t="shared" ca="1" si="75"/>
        <v>0.89676350879701261</v>
      </c>
      <c r="AA244" s="4">
        <f t="shared" ca="1" si="76"/>
        <v>-0.65766543497253338</v>
      </c>
      <c r="AB244" s="4">
        <f ca="1">Sheet1!AC244</f>
        <v>2.2440248988943146E-2</v>
      </c>
      <c r="AC244" s="7">
        <f t="shared" ca="1" si="77"/>
        <v>2.0128773026237643</v>
      </c>
      <c r="AD244" s="4">
        <f t="shared" ca="1" si="78"/>
        <v>1.8050749126787531</v>
      </c>
      <c r="AE244" s="4">
        <f t="shared" ca="1" si="79"/>
        <v>-1.3237998267763977</v>
      </c>
      <c r="AF244" s="21">
        <f ca="1">(Sheet1!B$4*EXP(-Sheet1!B$8*Sheet1!B$7)*NORMSDIST((LN(Sheet1!B$4/(Sheet1!B$5+AD244))-Sheet1!B$8*Sheet1!B$7+Sheet1!B$9*Sheet1!B$7+0.5*Sheet1!B$6*Sheet1!B$6*Sheet1!B$7)/(Sheet1!B$6*SQRT(Sheet1!B$7)))-(Sheet1!B$5+AD244)*EXP(-Sheet1!B$9*Sheet1!B$7)*NORMSDIST((LN(Sheet1!B$4/(Sheet1!B$5+AD244))-Sheet1!B$8*Sheet1!B$7+Sheet1!B$9*Sheet1!B$7-0.5*Sheet1!B$6*Sheet1!B$6*Sheet1!B$7)/(Sheet1!B$6*SQRT(Sheet1!B$7))))*400+100*AE244-400*Sheet1!$B$13</f>
        <v>-413.30460906384906</v>
      </c>
    </row>
    <row r="245" spans="4:32" x14ac:dyDescent="0.2">
      <c r="D245" s="1">
        <v>42390</v>
      </c>
      <c r="E245">
        <v>96.3</v>
      </c>
      <c r="F245">
        <v>186.69</v>
      </c>
      <c r="G245" s="3">
        <f t="shared" si="61"/>
        <v>-0.49000000000000909</v>
      </c>
      <c r="H245" s="3">
        <f t="shared" si="62"/>
        <v>1.039999999999992</v>
      </c>
      <c r="J245" s="3">
        <f t="shared" si="63"/>
        <v>-0.5349490064920267</v>
      </c>
      <c r="K245" s="3">
        <f t="shared" si="64"/>
        <v>0.95126369833400803</v>
      </c>
      <c r="L245" s="4">
        <f t="shared" si="65"/>
        <v>4.0819914855202315</v>
      </c>
      <c r="M245" s="4">
        <f t="shared" si="66"/>
        <v>1.1319134596666298</v>
      </c>
      <c r="N245" s="3">
        <f t="shared" si="67"/>
        <v>-0.53465448284407646</v>
      </c>
      <c r="O245" s="3">
        <f t="shared" si="68"/>
        <v>0.95162178785852869</v>
      </c>
      <c r="P245" s="4">
        <f t="shared" si="69"/>
        <v>4.0819678444096752</v>
      </c>
      <c r="Q245" s="4">
        <f t="shared" si="70"/>
        <v>1.1319200152526265</v>
      </c>
      <c r="R245" s="4">
        <f t="shared" si="71"/>
        <v>-1.1815340594800716E-2</v>
      </c>
      <c r="S245" s="4">
        <f t="shared" si="60"/>
        <v>-0.71931084669070422</v>
      </c>
      <c r="U245" s="10">
        <f t="shared" si="72"/>
        <v>-3.3111042158728612</v>
      </c>
      <c r="V245" s="7">
        <f t="shared" si="73"/>
        <v>-3.3135902284420879</v>
      </c>
      <c r="X245" s="4">
        <f t="shared" ca="1" si="74"/>
        <v>-1.2534296639661462</v>
      </c>
      <c r="Y245" s="4">
        <f t="shared" ca="1" si="74"/>
        <v>0.48531899423855757</v>
      </c>
      <c r="Z245" s="4">
        <f t="shared" ca="1" si="75"/>
        <v>-2.1742865064432224</v>
      </c>
      <c r="AA245" s="4">
        <f t="shared" ca="1" si="76"/>
        <v>-0.78719176867610585</v>
      </c>
      <c r="AB245" s="4">
        <f ca="1">Sheet1!AC245</f>
        <v>4.829185556514537E-2</v>
      </c>
      <c r="AC245" s="7">
        <f t="shared" ca="1" si="77"/>
        <v>1.7662325673987858</v>
      </c>
      <c r="AD245" s="4">
        <f t="shared" ca="1" si="78"/>
        <v>-3.8402956385357494</v>
      </c>
      <c r="AE245" s="4">
        <f t="shared" ca="1" si="79"/>
        <v>-1.3903637386239895</v>
      </c>
      <c r="AF245" s="21">
        <f ca="1">(Sheet1!B$4*EXP(-Sheet1!B$8*Sheet1!B$7)*NORMSDIST((LN(Sheet1!B$4/(Sheet1!B$5+AD245))-Sheet1!B$8*Sheet1!B$7+Sheet1!B$9*Sheet1!B$7+0.5*Sheet1!B$6*Sheet1!B$6*Sheet1!B$7)/(Sheet1!B$6*SQRT(Sheet1!B$7)))-(Sheet1!B$5+AD245)*EXP(-Sheet1!B$9*Sheet1!B$7)*NORMSDIST((LN(Sheet1!B$4/(Sheet1!B$5+AD245))-Sheet1!B$8*Sheet1!B$7+Sheet1!B$9*Sheet1!B$7-0.5*Sheet1!B$6*Sheet1!B$6*Sheet1!B$7)/(Sheet1!B$6*SQRT(Sheet1!B$7))))*400+100*AE245-400*Sheet1!$B$13</f>
        <v>515.26148214038267</v>
      </c>
    </row>
    <row r="246" spans="4:32" x14ac:dyDescent="0.2">
      <c r="D246" s="1">
        <v>42389</v>
      </c>
      <c r="E246">
        <v>96.79</v>
      </c>
      <c r="F246">
        <v>185.65</v>
      </c>
      <c r="G246" s="3">
        <f t="shared" si="61"/>
        <v>0.13000000000000966</v>
      </c>
      <c r="H246" s="3">
        <f t="shared" si="62"/>
        <v>-2.4099999999999966</v>
      </c>
      <c r="J246" s="3">
        <f t="shared" si="63"/>
        <v>8.5050993507992029E-2</v>
      </c>
      <c r="K246" s="3">
        <f t="shared" si="64"/>
        <v>-2.4987363016659807</v>
      </c>
      <c r="L246" s="4">
        <f t="shared" si="65"/>
        <v>5.1795118807994722</v>
      </c>
      <c r="M246" s="4">
        <f t="shared" si="66"/>
        <v>0.89206496886956643</v>
      </c>
      <c r="N246" s="3">
        <f t="shared" si="67"/>
        <v>8.5345517155942352E-2</v>
      </c>
      <c r="O246" s="3">
        <f t="shared" si="68"/>
        <v>-2.4983782121414597</v>
      </c>
      <c r="P246" s="4">
        <f t="shared" si="69"/>
        <v>5.179647667107095</v>
      </c>
      <c r="Q246" s="4">
        <f t="shared" si="70"/>
        <v>0.89204158306881942</v>
      </c>
      <c r="R246" s="4">
        <f t="shared" si="71"/>
        <v>0.22634253427078477</v>
      </c>
      <c r="S246" s="4">
        <f t="shared" si="60"/>
        <v>-0.95106071494887212</v>
      </c>
      <c r="U246" s="10">
        <f t="shared" si="72"/>
        <v>-4.4113310055067831</v>
      </c>
      <c r="V246" s="7">
        <f t="shared" si="73"/>
        <v>-4.4138414185030408</v>
      </c>
      <c r="X246" s="4">
        <f t="shared" ca="1" si="74"/>
        <v>-0.25862949826633624</v>
      </c>
      <c r="Y246" s="4">
        <f t="shared" ca="1" si="74"/>
        <v>-0.2148619081303913</v>
      </c>
      <c r="Z246" s="4">
        <f t="shared" ca="1" si="75"/>
        <v>-0.44863676392444446</v>
      </c>
      <c r="AA246" s="4">
        <f t="shared" ca="1" si="76"/>
        <v>-0.61870124922470981</v>
      </c>
      <c r="AB246" s="4">
        <f ca="1">Sheet1!AC246</f>
        <v>0.56509157289621148</v>
      </c>
      <c r="AC246" s="7">
        <f t="shared" ca="1" si="77"/>
        <v>1.0025632339232649</v>
      </c>
      <c r="AD246" s="4">
        <f t="shared" ca="1" si="78"/>
        <v>-0.44978672489695937</v>
      </c>
      <c r="AE246" s="4">
        <f t="shared" ca="1" si="79"/>
        <v>-0.62028712525508889</v>
      </c>
      <c r="AF246" s="21">
        <f ca="1">(Sheet1!B$4*EXP(-Sheet1!B$8*Sheet1!B$7)*NORMSDIST((LN(Sheet1!B$4/(Sheet1!B$5+AD246))-Sheet1!B$8*Sheet1!B$7+Sheet1!B$9*Sheet1!B$7+0.5*Sheet1!B$6*Sheet1!B$6*Sheet1!B$7)/(Sheet1!B$6*SQRT(Sheet1!B$7)))-(Sheet1!B$5+AD246)*EXP(-Sheet1!B$9*Sheet1!B$7)*NORMSDIST((LN(Sheet1!B$4/(Sheet1!B$5+AD246))-Sheet1!B$8*Sheet1!B$7+Sheet1!B$9*Sheet1!B$7-0.5*Sheet1!B$6*Sheet1!B$6*Sheet1!B$7)/(Sheet1!B$6*SQRT(Sheet1!B$7))))*400+100*AE246-400*Sheet1!$B$13</f>
        <v>10.574106790329552</v>
      </c>
    </row>
    <row r="247" spans="4:32" x14ac:dyDescent="0.2">
      <c r="D247" s="1">
        <v>42388</v>
      </c>
      <c r="E247">
        <v>96.66</v>
      </c>
      <c r="F247">
        <v>188.06</v>
      </c>
      <c r="G247" s="3">
        <f t="shared" si="61"/>
        <v>-0.46999999999999886</v>
      </c>
      <c r="H247" s="3">
        <f t="shared" si="62"/>
        <v>0.25</v>
      </c>
      <c r="J247" s="3">
        <f t="shared" si="63"/>
        <v>-0.51494900649201647</v>
      </c>
      <c r="K247" s="3">
        <f t="shared" si="64"/>
        <v>0.16126369833401594</v>
      </c>
      <c r="L247" s="4">
        <f t="shared" si="65"/>
        <v>3.727584127556324</v>
      </c>
      <c r="M247" s="4">
        <f t="shared" si="66"/>
        <v>1.2395323476532631</v>
      </c>
      <c r="N247" s="3">
        <f t="shared" si="67"/>
        <v>-0.51465448284406623</v>
      </c>
      <c r="O247" s="3">
        <f t="shared" si="68"/>
        <v>0.16162178785853665</v>
      </c>
      <c r="P247" s="4">
        <f t="shared" si="69"/>
        <v>3.7275180684827327</v>
      </c>
      <c r="Q247" s="4">
        <f t="shared" si="70"/>
        <v>1.2395543146449901</v>
      </c>
      <c r="R247" s="4">
        <f t="shared" si="71"/>
        <v>-0.1026519071967158</v>
      </c>
      <c r="S247" s="4">
        <f t="shared" si="60"/>
        <v>-0.69103539419459148</v>
      </c>
      <c r="U247" s="10">
        <f t="shared" si="72"/>
        <v>-2.8930974384064885</v>
      </c>
      <c r="V247" s="7">
        <f t="shared" si="73"/>
        <v>-2.8939385041555239</v>
      </c>
      <c r="X247" s="4">
        <f t="shared" ca="1" si="74"/>
        <v>1.2189682804066024</v>
      </c>
      <c r="Y247" s="4">
        <f t="shared" ca="1" si="74"/>
        <v>0.10753048600963194</v>
      </c>
      <c r="Z247" s="4">
        <f t="shared" ca="1" si="75"/>
        <v>2.1145073872625035</v>
      </c>
      <c r="AA247" s="4">
        <f t="shared" ca="1" si="76"/>
        <v>1.60495383249323</v>
      </c>
      <c r="AB247" s="4">
        <f ca="1">Sheet1!AC247</f>
        <v>0.93187809446087388</v>
      </c>
      <c r="AC247" s="7">
        <f t="shared" ca="1" si="77"/>
        <v>0.73469980400270352</v>
      </c>
      <c r="AD247" s="4">
        <f t="shared" ca="1" si="78"/>
        <v>1.5535281629840301</v>
      </c>
      <c r="AE247" s="4">
        <f t="shared" ca="1" si="79"/>
        <v>1.1791592661661638</v>
      </c>
      <c r="AF247" s="21">
        <f ca="1">(Sheet1!B$4*EXP(-Sheet1!B$8*Sheet1!B$7)*NORMSDIST((LN(Sheet1!B$4/(Sheet1!B$5+AD247))-Sheet1!B$8*Sheet1!B$7+Sheet1!B$9*Sheet1!B$7+0.5*Sheet1!B$6*Sheet1!B$6*Sheet1!B$7)/(Sheet1!B$6*SQRT(Sheet1!B$7)))-(Sheet1!B$5+AD247)*EXP(-Sheet1!B$9*Sheet1!B$7)*NORMSDIST((LN(Sheet1!B$4/(Sheet1!B$5+AD247))-Sheet1!B$8*Sheet1!B$7+Sheet1!B$9*Sheet1!B$7-0.5*Sheet1!B$6*Sheet1!B$6*Sheet1!B$7)/(Sheet1!B$6*SQRT(Sheet1!B$7))))*400+100*AE247-400*Sheet1!$B$13</f>
        <v>-124.85168526740063</v>
      </c>
    </row>
    <row r="248" spans="4:32" x14ac:dyDescent="0.2">
      <c r="D248" s="1">
        <v>42384</v>
      </c>
      <c r="E248">
        <v>97.13</v>
      </c>
      <c r="F248">
        <v>187.81</v>
      </c>
      <c r="G248" s="3">
        <f t="shared" si="61"/>
        <v>-2.3900000000000006</v>
      </c>
      <c r="H248" s="3">
        <f t="shared" si="62"/>
        <v>-4.1200000000000045</v>
      </c>
      <c r="J248" s="3">
        <f t="shared" si="63"/>
        <v>-2.4349490064920181</v>
      </c>
      <c r="K248" s="3">
        <f t="shared" si="64"/>
        <v>-4.2087363016659882</v>
      </c>
      <c r="L248" s="4">
        <f t="shared" si="65"/>
        <v>6.1415376133657897</v>
      </c>
      <c r="M248" s="4">
        <f t="shared" si="66"/>
        <v>0.75232969259187632</v>
      </c>
      <c r="N248" s="3">
        <f t="shared" si="67"/>
        <v>-2.4346544828440679</v>
      </c>
      <c r="O248" s="3">
        <f t="shared" si="68"/>
        <v>-4.2083782121414677</v>
      </c>
      <c r="P248" s="4">
        <f t="shared" si="69"/>
        <v>6.1426036538698527</v>
      </c>
      <c r="Q248" s="4">
        <f t="shared" si="70"/>
        <v>0.75219912679764567</v>
      </c>
      <c r="R248" s="4">
        <f t="shared" si="71"/>
        <v>0.3968542512389206</v>
      </c>
      <c r="S248" s="4">
        <f t="shared" si="60"/>
        <v>-1.2357963657025397</v>
      </c>
      <c r="U248" s="10">
        <f t="shared" si="72"/>
        <v>-5.2023034866553157</v>
      </c>
      <c r="V248" s="7">
        <f t="shared" si="73"/>
        <v>-5.2010031147280245</v>
      </c>
      <c r="X248" s="4">
        <f t="shared" ca="1" si="74"/>
        <v>0.79377255056161611</v>
      </c>
      <c r="Y248" s="4">
        <f t="shared" ca="1" si="74"/>
        <v>0.58633580656299011</v>
      </c>
      <c r="Z248" s="4">
        <f t="shared" ca="1" si="75"/>
        <v>1.376933222092434</v>
      </c>
      <c r="AA248" s="4">
        <f t="shared" ca="1" si="76"/>
        <v>1.7929916065885052</v>
      </c>
      <c r="AB248" s="4">
        <f ca="1">Sheet1!AC248</f>
        <v>0.91334449156447206</v>
      </c>
      <c r="AC248" s="7">
        <f t="shared" ca="1" si="77"/>
        <v>0.75499392729476122</v>
      </c>
      <c r="AD248" s="4">
        <f t="shared" ca="1" si="78"/>
        <v>1.0395762209701964</v>
      </c>
      <c r="AE248" s="4">
        <f t="shared" ca="1" si="79"/>
        <v>1.3536977746647991</v>
      </c>
      <c r="AF248" s="21">
        <f ca="1">(Sheet1!B$4*EXP(-Sheet1!B$8*Sheet1!B$7)*NORMSDIST((LN(Sheet1!B$4/(Sheet1!B$5+AD248))-Sheet1!B$8*Sheet1!B$7+Sheet1!B$9*Sheet1!B$7+0.5*Sheet1!B$6*Sheet1!B$6*Sheet1!B$7)/(Sheet1!B$6*SQRT(Sheet1!B$7)))-(Sheet1!B$5+AD248)*EXP(-Sheet1!B$9*Sheet1!B$7)*NORMSDIST((LN(Sheet1!B$4/(Sheet1!B$5+AD248))-Sheet1!B$8*Sheet1!B$7+Sheet1!B$9*Sheet1!B$7-0.5*Sheet1!B$6*Sheet1!B$6*Sheet1!B$7)/(Sheet1!B$6*SQRT(Sheet1!B$7))))*400+100*AE248-400*Sheet1!$B$13</f>
        <v>-28.444698711734418</v>
      </c>
    </row>
    <row r="249" spans="4:32" x14ac:dyDescent="0.2">
      <c r="D249" s="1">
        <v>42383</v>
      </c>
      <c r="E249">
        <v>99.52</v>
      </c>
      <c r="F249">
        <v>191.93</v>
      </c>
      <c r="G249" s="3">
        <f t="shared" si="61"/>
        <v>2.1299999999999955</v>
      </c>
      <c r="H249" s="3">
        <f t="shared" si="62"/>
        <v>3.0999999999999943</v>
      </c>
      <c r="J249" s="3">
        <f t="shared" si="63"/>
        <v>2.085050993507978</v>
      </c>
      <c r="K249" s="3">
        <f t="shared" si="64"/>
        <v>3.0112636983340102</v>
      </c>
      <c r="L249" s="4">
        <f t="shared" si="65"/>
        <v>4.9387672667796672</v>
      </c>
      <c r="M249" s="4">
        <f t="shared" si="66"/>
        <v>0.93554947117759435</v>
      </c>
      <c r="N249" s="3">
        <f t="shared" si="67"/>
        <v>2.0853455171559281</v>
      </c>
      <c r="O249" s="3">
        <f t="shared" si="68"/>
        <v>3.0116217878585312</v>
      </c>
      <c r="P249" s="4">
        <f t="shared" si="69"/>
        <v>4.9397870376679638</v>
      </c>
      <c r="Q249" s="4">
        <f t="shared" si="70"/>
        <v>0.93535633610760183</v>
      </c>
      <c r="R249" s="4">
        <f t="shared" si="71"/>
        <v>0.17892770887151244</v>
      </c>
      <c r="S249" s="4">
        <f t="shared" si="60"/>
        <v>-0.88837566838424631</v>
      </c>
      <c r="U249" s="10">
        <f t="shared" si="72"/>
        <v>-4.1918351879197822</v>
      </c>
      <c r="V249" s="7">
        <f t="shared" si="73"/>
        <v>-4.1939302885103258</v>
      </c>
      <c r="X249" s="4">
        <f t="shared" ca="1" si="74"/>
        <v>0.83167044645653565</v>
      </c>
      <c r="Y249" s="4">
        <f t="shared" ca="1" si="74"/>
        <v>2.2408873433682048</v>
      </c>
      <c r="Z249" s="4">
        <f t="shared" ca="1" si="75"/>
        <v>1.4426735552246319</v>
      </c>
      <c r="AA249" s="4">
        <f t="shared" ca="1" si="76"/>
        <v>4.2346367496680726</v>
      </c>
      <c r="AB249" s="4">
        <f ca="1">Sheet1!AC249</f>
        <v>0.93466326137567135</v>
      </c>
      <c r="AC249" s="7">
        <f t="shared" ca="1" si="77"/>
        <v>0.73138695522170594</v>
      </c>
      <c r="AD249" s="4">
        <f t="shared" ca="1" si="78"/>
        <v>1.0551526189346172</v>
      </c>
      <c r="AE249" s="4">
        <f t="shared" ca="1" si="79"/>
        <v>3.0971580788096729</v>
      </c>
      <c r="AF249" s="21">
        <f ca="1">(Sheet1!B$4*EXP(-Sheet1!B$8*Sheet1!B$7)*NORMSDIST((LN(Sheet1!B$4/(Sheet1!B$5+AD249))-Sheet1!B$8*Sheet1!B$7+Sheet1!B$9*Sheet1!B$7+0.5*Sheet1!B$6*Sheet1!B$6*Sheet1!B$7)/(Sheet1!B$6*SQRT(Sheet1!B$7)))-(Sheet1!B$5+AD249)*EXP(-Sheet1!B$9*Sheet1!B$7)*NORMSDIST((LN(Sheet1!B$4/(Sheet1!B$5+AD249))-Sheet1!B$8*Sheet1!B$7+Sheet1!B$9*Sheet1!B$7-0.5*Sheet1!B$6*Sheet1!B$6*Sheet1!B$7)/(Sheet1!B$6*SQRT(Sheet1!B$7))))*400+100*AE249-400*Sheet1!$B$13</f>
        <v>143.48883018451625</v>
      </c>
    </row>
    <row r="250" spans="4:32" x14ac:dyDescent="0.2">
      <c r="D250" s="1">
        <v>42382</v>
      </c>
      <c r="E250">
        <v>97.39</v>
      </c>
      <c r="F250">
        <v>188.83</v>
      </c>
      <c r="G250" s="3">
        <f t="shared" si="61"/>
        <v>-2.5699999999999932</v>
      </c>
      <c r="H250" s="3">
        <f t="shared" si="62"/>
        <v>-4.8299999999999841</v>
      </c>
      <c r="J250" s="3">
        <f t="shared" si="63"/>
        <v>-2.6149490064920107</v>
      </c>
      <c r="K250" s="3">
        <f t="shared" si="64"/>
        <v>-4.9187363016659678</v>
      </c>
      <c r="L250" s="4">
        <f t="shared" si="65"/>
        <v>7.0841690879375552</v>
      </c>
      <c r="M250" s="4">
        <f t="shared" si="66"/>
        <v>0.65222343613626332</v>
      </c>
      <c r="N250" s="3">
        <f t="shared" si="67"/>
        <v>-2.6146544828440605</v>
      </c>
      <c r="O250" s="3">
        <f t="shared" si="68"/>
        <v>-4.9183782121414472</v>
      </c>
      <c r="P250" s="4">
        <f t="shared" si="69"/>
        <v>7.0857636010126779</v>
      </c>
      <c r="Q250" s="4">
        <f t="shared" si="70"/>
        <v>0.65207666595659319</v>
      </c>
      <c r="R250" s="4">
        <f t="shared" si="71"/>
        <v>0.5396932625245654</v>
      </c>
      <c r="S250" s="4">
        <f t="shared" si="60"/>
        <v>-1.5377279771568202</v>
      </c>
      <c r="U250" s="10">
        <f t="shared" si="72"/>
        <v>-5.8666556354999386</v>
      </c>
      <c r="V250" s="7">
        <f t="shared" si="73"/>
        <v>-5.8607469838122146</v>
      </c>
      <c r="X250" s="4">
        <f t="shared" ca="1" si="74"/>
        <v>-1.1035820860068208</v>
      </c>
      <c r="Y250" s="4">
        <f t="shared" ca="1" si="74"/>
        <v>0.15561735367205012</v>
      </c>
      <c r="Z250" s="4">
        <f t="shared" ca="1" si="75"/>
        <v>-1.9143504476864706</v>
      </c>
      <c r="AA250" s="4">
        <f t="shared" ca="1" si="76"/>
        <v>-1.0866092579993725</v>
      </c>
      <c r="AB250" s="4">
        <f ca="1">Sheet1!AC250</f>
        <v>0.6587549642117726</v>
      </c>
      <c r="AC250" s="7">
        <f t="shared" ca="1" si="77"/>
        <v>0.94158120913825949</v>
      </c>
      <c r="AD250" s="4">
        <f t="shared" ca="1" si="78"/>
        <v>-1.8025164092469954</v>
      </c>
      <c r="AE250" s="4">
        <f t="shared" ca="1" si="79"/>
        <v>-1.023130859007876</v>
      </c>
      <c r="AF250" s="21">
        <f ca="1">(Sheet1!B$4*EXP(-Sheet1!B$8*Sheet1!B$7)*NORMSDIST((LN(Sheet1!B$4/(Sheet1!B$5+AD250))-Sheet1!B$8*Sheet1!B$7+Sheet1!B$9*Sheet1!B$7+0.5*Sheet1!B$6*Sheet1!B$6*Sheet1!B$7)/(Sheet1!B$6*SQRT(Sheet1!B$7)))-(Sheet1!B$5+AD250)*EXP(-Sheet1!B$9*Sheet1!B$7)*NORMSDIST((LN(Sheet1!B$4/(Sheet1!B$5+AD250))-Sheet1!B$8*Sheet1!B$7+Sheet1!B$9*Sheet1!B$7-0.5*Sheet1!B$6*Sheet1!B$6*Sheet1!B$7)/(Sheet1!B$6*SQRT(Sheet1!B$7))))*400+100*AE250-400*Sheet1!$B$13</f>
        <v>195.02165449626818</v>
      </c>
    </row>
    <row r="251" spans="4:32" x14ac:dyDescent="0.2">
      <c r="D251" s="1">
        <v>42381</v>
      </c>
      <c r="E251">
        <v>99.96</v>
      </c>
      <c r="F251">
        <v>193.66</v>
      </c>
      <c r="G251" s="3">
        <f t="shared" si="61"/>
        <v>1.4299999999999926</v>
      </c>
      <c r="H251" s="3">
        <f t="shared" si="62"/>
        <v>1.5499999999999829</v>
      </c>
      <c r="J251" s="3">
        <f t="shared" si="63"/>
        <v>1.3850509935079749</v>
      </c>
      <c r="K251" s="3">
        <f t="shared" si="64"/>
        <v>1.4612636983339988</v>
      </c>
      <c r="L251" s="4">
        <f t="shared" si="65"/>
        <v>4.0016011472719208</v>
      </c>
      <c r="M251" s="4">
        <f t="shared" si="66"/>
        <v>1.1546530837674605</v>
      </c>
      <c r="N251" s="3">
        <f t="shared" si="67"/>
        <v>1.3853455171559252</v>
      </c>
      <c r="O251" s="3">
        <f t="shared" si="68"/>
        <v>1.4616217878585196</v>
      </c>
      <c r="P251" s="4">
        <f t="shared" si="69"/>
        <v>4.0018709420556915</v>
      </c>
      <c r="Q251" s="4">
        <f t="shared" si="70"/>
        <v>1.1545752403328329</v>
      </c>
      <c r="R251" s="4">
        <f t="shared" si="71"/>
        <v>-3.1632539698733808E-2</v>
      </c>
      <c r="S251" s="4">
        <f t="shared" si="60"/>
        <v>-0.71006353038892078</v>
      </c>
      <c r="U251" s="10">
        <f t="shared" si="72"/>
        <v>-3.2198271410334489</v>
      </c>
      <c r="V251" s="7">
        <f t="shared" si="73"/>
        <v>-3.2216873595330582</v>
      </c>
      <c r="X251" s="4">
        <f t="shared" ca="1" si="74"/>
        <v>-0.78014510915881141</v>
      </c>
      <c r="Y251" s="4">
        <f t="shared" ca="1" si="74"/>
        <v>-0.84882978677994436</v>
      </c>
      <c r="Z251" s="4">
        <f t="shared" ca="1" si="75"/>
        <v>-1.3532941118884294</v>
      </c>
      <c r="AA251" s="4">
        <f t="shared" ca="1" si="76"/>
        <v>-2.1570083226938288</v>
      </c>
      <c r="AB251" s="4">
        <f ca="1">Sheet1!AC251</f>
        <v>0.55988239441419663</v>
      </c>
      <c r="AC251" s="7">
        <f t="shared" ca="1" si="77"/>
        <v>1.0060379763243326</v>
      </c>
      <c r="AD251" s="4">
        <f t="shared" ca="1" si="78"/>
        <v>-1.3614652696958705</v>
      </c>
      <c r="AE251" s="4">
        <f t="shared" ca="1" si="79"/>
        <v>-2.1700322878776426</v>
      </c>
      <c r="AF251" s="21">
        <f ca="1">(Sheet1!B$4*EXP(-Sheet1!B$8*Sheet1!B$7)*NORMSDIST((LN(Sheet1!B$4/(Sheet1!B$5+AD251))-Sheet1!B$8*Sheet1!B$7+Sheet1!B$9*Sheet1!B$7+0.5*Sheet1!B$6*Sheet1!B$6*Sheet1!B$7)/(Sheet1!B$6*SQRT(Sheet1!B$7)))-(Sheet1!B$5+AD251)*EXP(-Sheet1!B$9*Sheet1!B$7)*NORMSDIST((LN(Sheet1!B$4/(Sheet1!B$5+AD251))-Sheet1!B$8*Sheet1!B$7+Sheet1!B$9*Sheet1!B$7-0.5*Sheet1!B$6*Sheet1!B$6*Sheet1!B$7)/(Sheet1!B$6*SQRT(Sheet1!B$7))))*400+100*AE251-400*Sheet1!$B$13</f>
        <v>5.9993093711273104</v>
      </c>
    </row>
    <row r="252" spans="4:32" x14ac:dyDescent="0.2">
      <c r="D252" s="1">
        <v>42380</v>
      </c>
      <c r="E252">
        <v>98.53</v>
      </c>
      <c r="F252">
        <v>192.11</v>
      </c>
      <c r="G252" s="3">
        <f t="shared" si="61"/>
        <v>1.5700000000000074</v>
      </c>
      <c r="H252" s="3">
        <f t="shared" si="62"/>
        <v>0.19000000000002615</v>
      </c>
      <c r="J252" s="3">
        <f t="shared" si="63"/>
        <v>1.5250509935079897</v>
      </c>
      <c r="K252" s="3">
        <f t="shared" si="64"/>
        <v>0.1012636983340421</v>
      </c>
      <c r="L252" s="4">
        <f t="shared" si="65"/>
        <v>4.2196223758031088</v>
      </c>
      <c r="M252" s="4">
        <f t="shared" si="66"/>
        <v>1.0949939812624894</v>
      </c>
      <c r="N252" s="3">
        <f t="shared" si="67"/>
        <v>1.52534551715594</v>
      </c>
      <c r="O252" s="3">
        <f t="shared" si="68"/>
        <v>0.1016217878585628</v>
      </c>
      <c r="P252" s="4">
        <f t="shared" si="69"/>
        <v>4.2193428083516551</v>
      </c>
      <c r="Q252" s="4">
        <f t="shared" si="70"/>
        <v>1.0950665339538928</v>
      </c>
      <c r="R252" s="4">
        <f t="shared" si="71"/>
        <v>2.1284855877823361E-2</v>
      </c>
      <c r="S252" s="4">
        <f t="shared" si="60"/>
        <v>-0.73843239001965322</v>
      </c>
      <c r="U252" s="10">
        <f t="shared" si="72"/>
        <v>-3.4636618907405499</v>
      </c>
      <c r="V252" s="7">
        <f t="shared" si="73"/>
        <v>-3.4668077733138158</v>
      </c>
      <c r="X252" s="4">
        <f t="shared" ca="1" si="74"/>
        <v>-0.64184986023787416</v>
      </c>
      <c r="Y252" s="4">
        <f t="shared" ca="1" si="74"/>
        <v>0.52011653451583373</v>
      </c>
      <c r="Z252" s="4">
        <f t="shared" ca="1" si="75"/>
        <v>-1.1133975287147591</v>
      </c>
      <c r="AA252" s="4">
        <f t="shared" ca="1" si="76"/>
        <v>-9.697766282308961E-3</v>
      </c>
      <c r="AB252" s="4">
        <f ca="1">Sheet1!AC252</f>
        <v>0.52105827781932945</v>
      </c>
      <c r="AC252" s="7">
        <f t="shared" ca="1" si="77"/>
        <v>1.0323946810268734</v>
      </c>
      <c r="AD252" s="4">
        <f t="shared" ca="1" si="78"/>
        <v>-1.1494656865135828</v>
      </c>
      <c r="AE252" s="4">
        <f t="shared" ca="1" si="79"/>
        <v>-1.0011922327697527E-2</v>
      </c>
      <c r="AF252" s="21">
        <f ca="1">(Sheet1!B$4*EXP(-Sheet1!B$8*Sheet1!B$7)*NORMSDIST((LN(Sheet1!B$4/(Sheet1!B$5+AD252))-Sheet1!B$8*Sheet1!B$7+Sheet1!B$9*Sheet1!B$7+0.5*Sheet1!B$6*Sheet1!B$6*Sheet1!B$7)/(Sheet1!B$6*SQRT(Sheet1!B$7)))-(Sheet1!B$5+AD252)*EXP(-Sheet1!B$9*Sheet1!B$7)*NORMSDIST((LN(Sheet1!B$4/(Sheet1!B$5+AD252))-Sheet1!B$8*Sheet1!B$7+Sheet1!B$9*Sheet1!B$7-0.5*Sheet1!B$6*Sheet1!B$6*Sheet1!B$7)/(Sheet1!B$6*SQRT(Sheet1!B$7))))*400+100*AE252-400*Sheet1!$B$13</f>
        <v>186.63822103431494</v>
      </c>
    </row>
    <row r="253" spans="4:32" x14ac:dyDescent="0.2">
      <c r="D253" s="1">
        <v>42377</v>
      </c>
      <c r="E253">
        <v>96.96</v>
      </c>
      <c r="F253">
        <v>191.92</v>
      </c>
      <c r="G253" s="3">
        <f t="shared" si="61"/>
        <v>0.50999999999999091</v>
      </c>
      <c r="H253" s="3">
        <f t="shared" si="62"/>
        <v>-2.1300000000000239</v>
      </c>
      <c r="J253" s="3">
        <f t="shared" si="63"/>
        <v>0.46505099350797324</v>
      </c>
      <c r="K253" s="3">
        <f t="shared" si="64"/>
        <v>-2.218736301666008</v>
      </c>
      <c r="L253" s="4">
        <f t="shared" si="65"/>
        <v>5.1907212839231658</v>
      </c>
      <c r="M253" s="4">
        <f t="shared" si="66"/>
        <v>0.89013854760715827</v>
      </c>
      <c r="N253" s="3">
        <f t="shared" si="67"/>
        <v>0.46534551715592359</v>
      </c>
      <c r="O253" s="3">
        <f t="shared" si="68"/>
        <v>-2.218378212141487</v>
      </c>
      <c r="P253" s="4">
        <f t="shared" si="69"/>
        <v>5.1906696575722648</v>
      </c>
      <c r="Q253" s="4">
        <f t="shared" si="70"/>
        <v>0.89014740091666189</v>
      </c>
      <c r="R253" s="4">
        <f t="shared" si="71"/>
        <v>0.22846821590150057</v>
      </c>
      <c r="S253" s="4">
        <f t="shared" si="60"/>
        <v>-0.95404858824998695</v>
      </c>
      <c r="U253" s="10">
        <f t="shared" si="72"/>
        <v>-4.4211762172234481</v>
      </c>
      <c r="V253" s="7">
        <f t="shared" si="73"/>
        <v>-4.423830129554883</v>
      </c>
      <c r="X253" s="4">
        <f t="shared" ca="1" si="74"/>
        <v>-0.65295053509573309</v>
      </c>
      <c r="Y253" s="4">
        <f t="shared" ca="1" si="74"/>
        <v>-5.4148581959858541E-2</v>
      </c>
      <c r="Z253" s="4">
        <f t="shared" ca="1" si="75"/>
        <v>-1.1326535334589614</v>
      </c>
      <c r="AA253" s="4">
        <f t="shared" ca="1" si="76"/>
        <v>-0.85470817447415959</v>
      </c>
      <c r="AB253" s="4">
        <f ca="1">Sheet1!AC253</f>
        <v>0.51420792464264253</v>
      </c>
      <c r="AC253" s="7">
        <f t="shared" ca="1" si="77"/>
        <v>1.0371423643044781</v>
      </c>
      <c r="AD253" s="4">
        <f t="shared" ca="1" si="78"/>
        <v>-1.1747229636294485</v>
      </c>
      <c r="AE253" s="4">
        <f t="shared" ca="1" si="79"/>
        <v>-0.8864540568644943</v>
      </c>
      <c r="AF253" s="21">
        <f ca="1">(Sheet1!B$4*EXP(-Sheet1!B$8*Sheet1!B$7)*NORMSDIST((LN(Sheet1!B$4/(Sheet1!B$5+AD253))-Sheet1!B$8*Sheet1!B$7+Sheet1!B$9*Sheet1!B$7+0.5*Sheet1!B$6*Sheet1!B$6*Sheet1!B$7)/(Sheet1!B$6*SQRT(Sheet1!B$7)))-(Sheet1!B$5+AD253)*EXP(-Sheet1!B$9*Sheet1!B$7)*NORMSDIST((LN(Sheet1!B$4/(Sheet1!B$5+AD253))-Sheet1!B$8*Sheet1!B$7+Sheet1!B$9*Sheet1!B$7-0.5*Sheet1!B$6*Sheet1!B$6*Sheet1!B$7)/(Sheet1!B$6*SQRT(Sheet1!B$7))))*400+100*AE253-400*Sheet1!$B$13</f>
        <v>103.19467948081956</v>
      </c>
    </row>
    <row r="254" spans="4:32" x14ac:dyDescent="0.2">
      <c r="D254" s="1">
        <v>42376</v>
      </c>
      <c r="E254">
        <v>96.45</v>
      </c>
      <c r="F254">
        <v>194.05</v>
      </c>
      <c r="G254" s="3">
        <f t="shared" si="61"/>
        <v>-4.25</v>
      </c>
      <c r="H254" s="3">
        <f t="shared" si="62"/>
        <v>-4.7699999999999818</v>
      </c>
      <c r="J254" s="3">
        <f t="shared" si="63"/>
        <v>-4.2949490064920175</v>
      </c>
      <c r="K254" s="3">
        <f t="shared" si="64"/>
        <v>-4.8587363016659655</v>
      </c>
      <c r="L254" s="4">
        <f t="shared" si="65"/>
        <v>7.5583950356383136</v>
      </c>
      <c r="M254" s="4">
        <f t="shared" si="66"/>
        <v>0.61130188127494822</v>
      </c>
      <c r="N254" s="3">
        <f t="shared" si="67"/>
        <v>-4.2946544828440674</v>
      </c>
      <c r="O254" s="3">
        <f t="shared" si="68"/>
        <v>-4.8583782121414449</v>
      </c>
      <c r="P254" s="4">
        <f t="shared" si="69"/>
        <v>7.5591303905319869</v>
      </c>
      <c r="Q254" s="4">
        <f t="shared" si="70"/>
        <v>0.61124241361045739</v>
      </c>
      <c r="R254" s="4">
        <f t="shared" si="71"/>
        <v>0.60436181104073228</v>
      </c>
      <c r="S254" s="4">
        <f t="shared" si="60"/>
        <v>-1.6911644648303876</v>
      </c>
      <c r="U254" s="10">
        <f t="shared" si="72"/>
        <v>-6.167896109079444</v>
      </c>
      <c r="V254" s="7">
        <f t="shared" si="73"/>
        <v>-6.160135685227579</v>
      </c>
      <c r="X254" s="4">
        <f t="shared" ca="1" si="74"/>
        <v>0.19030796603493702</v>
      </c>
      <c r="Y254" s="4">
        <f t="shared" ca="1" si="74"/>
        <v>0.73545089207111203</v>
      </c>
      <c r="Z254" s="4">
        <f t="shared" ca="1" si="75"/>
        <v>0.33012146952794191</v>
      </c>
      <c r="AA254" s="4">
        <f t="shared" ca="1" si="76"/>
        <v>1.291539832671502</v>
      </c>
      <c r="AB254" s="4">
        <f ca="1">Sheet1!AC254</f>
        <v>0.93177946213551088</v>
      </c>
      <c r="AC254" s="7">
        <f t="shared" ca="1" si="77"/>
        <v>0.73481565757118694</v>
      </c>
      <c r="AD254" s="4">
        <f t="shared" ca="1" si="78"/>
        <v>0.24257842470954119</v>
      </c>
      <c r="AE254" s="4">
        <f t="shared" ca="1" si="79"/>
        <v>0.94904369142389045</v>
      </c>
      <c r="AF254" s="21">
        <f ca="1">(Sheet1!B$4*EXP(-Sheet1!B$8*Sheet1!B$7)*NORMSDIST((LN(Sheet1!B$4/(Sheet1!B$5+AD254))-Sheet1!B$8*Sheet1!B$7+Sheet1!B$9*Sheet1!B$7+0.5*Sheet1!B$6*Sheet1!B$6*Sheet1!B$7)/(Sheet1!B$6*SQRT(Sheet1!B$7)))-(Sheet1!B$5+AD254)*EXP(-Sheet1!B$9*Sheet1!B$7)*NORMSDIST((LN(Sheet1!B$4/(Sheet1!B$5+AD254))-Sheet1!B$8*Sheet1!B$7+Sheet1!B$9*Sheet1!B$7-0.5*Sheet1!B$6*Sheet1!B$6*Sheet1!B$7)/(Sheet1!B$6*SQRT(Sheet1!B$7))))*400+100*AE254-400*Sheet1!$B$13</f>
        <v>56.183010299039324</v>
      </c>
    </row>
    <row r="255" spans="4:32" x14ac:dyDescent="0.2">
      <c r="D255" s="1">
        <v>42375</v>
      </c>
      <c r="E255">
        <v>100.7</v>
      </c>
      <c r="F255">
        <v>198.82</v>
      </c>
      <c r="G255" s="3">
        <f t="shared" si="61"/>
        <v>-2.0099999999999909</v>
      </c>
      <c r="H255" s="3">
        <f t="shared" si="62"/>
        <v>-2.5400000000000205</v>
      </c>
      <c r="J255" s="3">
        <f t="shared" si="63"/>
        <v>-2.0549490064920084</v>
      </c>
      <c r="K255" s="3">
        <f t="shared" si="64"/>
        <v>-2.6287363016660046</v>
      </c>
      <c r="L255" s="4">
        <f t="shared" si="65"/>
        <v>4.6765780912527282</v>
      </c>
      <c r="M255" s="4">
        <f t="shared" si="66"/>
        <v>0.9880004170885629</v>
      </c>
      <c r="N255" s="3">
        <f t="shared" si="67"/>
        <v>-2.0546544828440583</v>
      </c>
      <c r="O255" s="3">
        <f t="shared" si="68"/>
        <v>-2.6283782121414836</v>
      </c>
      <c r="P255" s="4">
        <f t="shared" si="69"/>
        <v>4.6767574975754105</v>
      </c>
      <c r="Q255" s="4">
        <f t="shared" si="70"/>
        <v>0.98796251614507147</v>
      </c>
      <c r="R255" s="4">
        <f t="shared" si="71"/>
        <v>0.12421050743505191</v>
      </c>
      <c r="S255" s="4">
        <f t="shared" si="60"/>
        <v>-0.82579622433030875</v>
      </c>
      <c r="U255" s="10">
        <f t="shared" si="72"/>
        <v>-3.9388017694212545</v>
      </c>
      <c r="V255" s="7">
        <f t="shared" si="73"/>
        <v>-3.9418883236270257</v>
      </c>
      <c r="X255" s="4">
        <f t="shared" ca="1" si="74"/>
        <v>0.99365534513952258</v>
      </c>
      <c r="Y255" s="4">
        <f t="shared" ca="1" si="74"/>
        <v>1.431439624805728</v>
      </c>
      <c r="Z255" s="4">
        <f t="shared" ca="1" si="75"/>
        <v>1.7236638569377272</v>
      </c>
      <c r="AA255" s="4">
        <f t="shared" ca="1" si="76"/>
        <v>3.254745062246168</v>
      </c>
      <c r="AB255" s="4">
        <f ca="1">Sheet1!AC255</f>
        <v>0.53004309833288288</v>
      </c>
      <c r="AC255" s="7">
        <f t="shared" ca="1" si="77"/>
        <v>1.0262154334823173</v>
      </c>
      <c r="AD255" s="4">
        <f t="shared" ca="1" si="78"/>
        <v>1.7688504521251525</v>
      </c>
      <c r="AE255" s="4">
        <f t="shared" ca="1" si="79"/>
        <v>3.340069614927383</v>
      </c>
      <c r="AF255" s="21">
        <f ca="1">(Sheet1!B$4*EXP(-Sheet1!B$8*Sheet1!B$7)*NORMSDIST((LN(Sheet1!B$4/(Sheet1!B$5+AD255))-Sheet1!B$8*Sheet1!B$7+Sheet1!B$9*Sheet1!B$7+0.5*Sheet1!B$6*Sheet1!B$6*Sheet1!B$7)/(Sheet1!B$6*SQRT(Sheet1!B$7)))-(Sheet1!B$5+AD255)*EXP(-Sheet1!B$9*Sheet1!B$7)*NORMSDIST((LN(Sheet1!B$4/(Sheet1!B$5+AD255))-Sheet1!B$8*Sheet1!B$7+Sheet1!B$9*Sheet1!B$7-0.5*Sheet1!B$6*Sheet1!B$6*Sheet1!B$7)/(Sheet1!B$6*SQRT(Sheet1!B$7))))*400+100*AE255-400*Sheet1!$B$13</f>
        <v>58.557625978019587</v>
      </c>
    </row>
    <row r="256" spans="4:32" x14ac:dyDescent="0.2">
      <c r="D256" s="1">
        <v>42374</v>
      </c>
      <c r="E256">
        <v>102.71</v>
      </c>
      <c r="F256">
        <v>201.36</v>
      </c>
      <c r="G256" s="3">
        <f t="shared" si="61"/>
        <v>-2.6400000000000006</v>
      </c>
      <c r="H256" s="3">
        <f t="shared" si="62"/>
        <v>0.34000000000000341</v>
      </c>
      <c r="J256" s="3">
        <f t="shared" si="63"/>
        <v>-2.6849490064920181</v>
      </c>
      <c r="K256" s="3">
        <f t="shared" si="64"/>
        <v>0.25126369833401935</v>
      </c>
      <c r="L256" s="4">
        <f t="shared" si="65"/>
        <v>5.8619818565205382</v>
      </c>
      <c r="M256" s="4">
        <f t="shared" si="66"/>
        <v>0.78820801868661372</v>
      </c>
      <c r="N256" s="3">
        <f t="shared" si="67"/>
        <v>-2.6846544828440679</v>
      </c>
      <c r="O256" s="3">
        <f t="shared" si="68"/>
        <v>0.25162178785854006</v>
      </c>
      <c r="P256" s="4">
        <f t="shared" si="69"/>
        <v>5.8605993026655181</v>
      </c>
      <c r="Q256" s="4">
        <f t="shared" si="70"/>
        <v>0.78839396213343782</v>
      </c>
      <c r="R256" s="4">
        <f t="shared" si="71"/>
        <v>0.34985740238191454</v>
      </c>
      <c r="S256" s="4">
        <f t="shared" si="60"/>
        <v>-1.1485687304112271</v>
      </c>
      <c r="U256" s="10">
        <f t="shared" si="72"/>
        <v>-4.9840530396353815</v>
      </c>
      <c r="V256" s="7">
        <f t="shared" si="73"/>
        <v>-4.9857478947099825</v>
      </c>
      <c r="X256" s="4">
        <f t="shared" ca="1" si="74"/>
        <v>-0.66885277622168104</v>
      </c>
      <c r="Y256" s="4">
        <f t="shared" ca="1" si="74"/>
        <v>-5.115589731612305E-2</v>
      </c>
      <c r="Z256" s="4">
        <f t="shared" ca="1" si="75"/>
        <v>-1.1602386699020772</v>
      </c>
      <c r="AA256" s="4">
        <f t="shared" ca="1" si="76"/>
        <v>-0.86927905834745145</v>
      </c>
      <c r="AB256" s="4">
        <f ca="1">Sheet1!AC256</f>
        <v>0.15876593876836065</v>
      </c>
      <c r="AC256" s="7">
        <f t="shared" ca="1" si="77"/>
        <v>1.4060267339752011</v>
      </c>
      <c r="AD256" s="4">
        <f t="shared" ca="1" si="78"/>
        <v>-1.6313265876741492</v>
      </c>
      <c r="AE256" s="4">
        <f t="shared" ca="1" si="79"/>
        <v>-1.2222295953213054</v>
      </c>
      <c r="AF256" s="21">
        <f ca="1">(Sheet1!B$4*EXP(-Sheet1!B$8*Sheet1!B$7)*NORMSDIST((LN(Sheet1!B$4/(Sheet1!B$5+AD256))-Sheet1!B$8*Sheet1!B$7+Sheet1!B$9*Sheet1!B$7+0.5*Sheet1!B$6*Sheet1!B$6*Sheet1!B$7)/(Sheet1!B$6*SQRT(Sheet1!B$7)))-(Sheet1!B$5+AD256)*EXP(-Sheet1!B$9*Sheet1!B$7)*NORMSDIST((LN(Sheet1!B$4/(Sheet1!B$5+AD256))-Sheet1!B$8*Sheet1!B$7+Sheet1!B$9*Sheet1!B$7-0.5*Sheet1!B$6*Sheet1!B$6*Sheet1!B$7)/(Sheet1!B$6*SQRT(Sheet1!B$7))))*400+100*AE256-400*Sheet1!$B$13</f>
        <v>146.13800256875811</v>
      </c>
    </row>
    <row r="257" spans="4:32" x14ac:dyDescent="0.2">
      <c r="D257" s="1">
        <v>42373</v>
      </c>
      <c r="E257">
        <v>105.35</v>
      </c>
      <c r="F257">
        <v>201.02</v>
      </c>
      <c r="G257" s="3">
        <f t="shared" si="61"/>
        <v>8.99999999999892E-2</v>
      </c>
      <c r="H257" s="3">
        <f t="shared" si="62"/>
        <v>-2.8499999999999943</v>
      </c>
      <c r="J257" s="3">
        <f t="shared" si="63"/>
        <v>4.5050993507971558E-2</v>
      </c>
      <c r="K257" s="3">
        <f t="shared" si="64"/>
        <v>-2.9387363016659784</v>
      </c>
      <c r="L257" s="4">
        <f t="shared" si="65"/>
        <v>5.7218994498595652</v>
      </c>
      <c r="M257" s="4">
        <f t="shared" si="66"/>
        <v>0.80750477095824047</v>
      </c>
      <c r="N257" s="3">
        <f t="shared" si="67"/>
        <v>4.5345517155921888E-2</v>
      </c>
      <c r="O257" s="3">
        <f t="shared" si="68"/>
        <v>-2.9383782121414574</v>
      </c>
      <c r="P257" s="4">
        <f t="shared" si="69"/>
        <v>5.7221469360365127</v>
      </c>
      <c r="Q257" s="4">
        <f t="shared" si="70"/>
        <v>0.80746984590810367</v>
      </c>
      <c r="R257" s="4">
        <f t="shared" si="71"/>
        <v>0.32594959908927024</v>
      </c>
      <c r="S257" s="4">
        <f t="shared" si="60"/>
        <v>-1.1066650301671686</v>
      </c>
      <c r="U257" s="10">
        <f t="shared" si="72"/>
        <v>-4.8730947334539358</v>
      </c>
      <c r="V257" s="7">
        <f t="shared" si="73"/>
        <v>-4.8739931472969733</v>
      </c>
      <c r="X257" s="4">
        <f t="shared" ca="1" si="74"/>
        <v>0.4705841815407702</v>
      </c>
      <c r="Y257" s="4">
        <f t="shared" ca="1" si="74"/>
        <v>1.0230153849984676</v>
      </c>
      <c r="Z257" s="4">
        <f t="shared" ca="1" si="75"/>
        <v>0.81630813876873387</v>
      </c>
      <c r="AA257" s="4">
        <f t="shared" ca="1" si="76"/>
        <v>2.0412847079620824</v>
      </c>
      <c r="AB257" s="4">
        <f ca="1">Sheet1!AC257</f>
        <v>0.78866057509862475</v>
      </c>
      <c r="AC257" s="7">
        <f t="shared" ca="1" si="77"/>
        <v>0.85604474911680517</v>
      </c>
      <c r="AD257" s="4">
        <f t="shared" ca="1" si="78"/>
        <v>0.69879629585428693</v>
      </c>
      <c r="AE257" s="4">
        <f t="shared" ca="1" si="79"/>
        <v>1.7474310557033716</v>
      </c>
      <c r="AF257" s="21">
        <f ca="1">(Sheet1!B$4*EXP(-Sheet1!B$8*Sheet1!B$7)*NORMSDIST((LN(Sheet1!B$4/(Sheet1!B$5+AD257))-Sheet1!B$8*Sheet1!B$7+Sheet1!B$9*Sheet1!B$7+0.5*Sheet1!B$6*Sheet1!B$6*Sheet1!B$7)/(Sheet1!B$6*SQRT(Sheet1!B$7)))-(Sheet1!B$5+AD257)*EXP(-Sheet1!B$9*Sheet1!B$7)*NORMSDIST((LN(Sheet1!B$4/(Sheet1!B$5+AD257))-Sheet1!B$8*Sheet1!B$7+Sheet1!B$9*Sheet1!B$7-0.5*Sheet1!B$6*Sheet1!B$6*Sheet1!B$7)/(Sheet1!B$6*SQRT(Sheet1!B$7))))*400+100*AE257-400*Sheet1!$B$13</f>
        <v>64.018343886857565</v>
      </c>
    </row>
    <row r="258" spans="4:32" x14ac:dyDescent="0.2">
      <c r="D258" s="1">
        <v>42369</v>
      </c>
      <c r="E258">
        <v>105.26</v>
      </c>
      <c r="F258">
        <v>203.87</v>
      </c>
      <c r="G258" s="3">
        <f t="shared" si="61"/>
        <v>-2.0599999999999881</v>
      </c>
      <c r="H258" s="3">
        <f t="shared" si="62"/>
        <v>-2.0600000000000023</v>
      </c>
      <c r="J258" s="3">
        <f t="shared" si="63"/>
        <v>-2.1049490064920056</v>
      </c>
      <c r="K258" s="3">
        <f t="shared" si="64"/>
        <v>-2.1487363016659864</v>
      </c>
      <c r="L258" s="4">
        <f t="shared" si="65"/>
        <v>4.4753315524532953</v>
      </c>
      <c r="M258" s="4">
        <f t="shared" si="66"/>
        <v>1.0324287822143765</v>
      </c>
      <c r="N258" s="3">
        <f t="shared" si="67"/>
        <v>-2.1046544828440554</v>
      </c>
      <c r="O258" s="3">
        <f t="shared" si="68"/>
        <v>-2.1483782121414654</v>
      </c>
      <c r="P258" s="4">
        <f t="shared" si="69"/>
        <v>4.475255450383866</v>
      </c>
      <c r="Q258" s="4">
        <f t="shared" si="70"/>
        <v>1.0324463387466765</v>
      </c>
      <c r="R258" s="4">
        <f t="shared" si="71"/>
        <v>8.0168909732947213E-2</v>
      </c>
      <c r="S258" s="4">
        <f t="shared" ref="S258:S321" si="80">$B$27*0.5*LN($B$27/2)-0.5*$B$27*Q258-(0.5*$B$27+1)*R258-LN(_xlfn.GAMMA($B$27/2))</f>
        <v>-0.78340163951638353</v>
      </c>
      <c r="U258" s="10">
        <f t="shared" si="72"/>
        <v>-3.7353542183272692</v>
      </c>
      <c r="V258" s="7">
        <f t="shared" si="73"/>
        <v>-3.7386516749850327</v>
      </c>
      <c r="X258" s="4">
        <f t="shared" ca="1" si="74"/>
        <v>-1.0655590635358303</v>
      </c>
      <c r="Y258" s="4">
        <f t="shared" ca="1" si="74"/>
        <v>4.8194426267106211E-2</v>
      </c>
      <c r="Z258" s="4">
        <f t="shared" ca="1" si="75"/>
        <v>-1.8483930612693775</v>
      </c>
      <c r="AA258" s="4">
        <f t="shared" ca="1" si="76"/>
        <v>-1.1970049935904075</v>
      </c>
      <c r="AB258" s="4">
        <f ca="1">Sheet1!AC258</f>
        <v>9.1719593778178954E-3</v>
      </c>
      <c r="AC258" s="7">
        <f t="shared" ca="1" si="77"/>
        <v>2.3237834785835334</v>
      </c>
      <c r="AD258" s="4">
        <f t="shared" ca="1" si="78"/>
        <v>-4.2952652577062205</v>
      </c>
      <c r="AE258" s="4">
        <f t="shared" ca="1" si="79"/>
        <v>-2.781580427887377</v>
      </c>
      <c r="AF258" s="21">
        <f ca="1">(Sheet1!B$4*EXP(-Sheet1!B$8*Sheet1!B$7)*NORMSDIST((LN(Sheet1!B$4/(Sheet1!B$5+AD258))-Sheet1!B$8*Sheet1!B$7+Sheet1!B$9*Sheet1!B$7+0.5*Sheet1!B$6*Sheet1!B$6*Sheet1!B$7)/(Sheet1!B$6*SQRT(Sheet1!B$7)))-(Sheet1!B$5+AD258)*EXP(-Sheet1!B$9*Sheet1!B$7)*NORMSDIST((LN(Sheet1!B$4/(Sheet1!B$5+AD258))-Sheet1!B$8*Sheet1!B$7+Sheet1!B$9*Sheet1!B$7-0.5*Sheet1!B$6*Sheet1!B$6*Sheet1!B$7)/(Sheet1!B$6*SQRT(Sheet1!B$7))))*400+100*AE258-400*Sheet1!$B$13</f>
        <v>458.9152379623788</v>
      </c>
    </row>
    <row r="259" spans="4:32" x14ac:dyDescent="0.2">
      <c r="D259" s="1">
        <v>42368</v>
      </c>
      <c r="E259">
        <v>107.32</v>
      </c>
      <c r="F259">
        <v>205.93</v>
      </c>
      <c r="G259" s="3">
        <f t="shared" ref="G259:G322" si="81">E259-E260</f>
        <v>-1.4200000000000017</v>
      </c>
      <c r="H259" s="3">
        <f t="shared" ref="H259:H322" si="82">F259-F260</f>
        <v>-1.4699999999999989</v>
      </c>
      <c r="J259" s="3">
        <f t="shared" ref="J259:J322" si="83">G259-$B$8</f>
        <v>-1.4649490064920194</v>
      </c>
      <c r="K259" s="3">
        <f t="shared" ref="K259:K322" si="84">H259-$C$8</f>
        <v>-1.558736301665983</v>
      </c>
      <c r="L259" s="4">
        <f t="shared" ref="L259:L322" si="85">(J259^2*$B$11+K259^2*$C$12+2*J259*K259*$C$11)*0.5+$B$7*0.5</f>
        <v>4.0502800657209601</v>
      </c>
      <c r="M259" s="4">
        <f t="shared" ref="M259:M322" si="86">$B$13/L259</f>
        <v>1.1407757067985562</v>
      </c>
      <c r="N259" s="3">
        <f t="shared" ref="N259:N322" si="87">G259-B$16</f>
        <v>-1.4646544828440691</v>
      </c>
      <c r="O259" s="3">
        <f t="shared" ref="O259:O322" si="88">H259-C$16</f>
        <v>-1.5583782121414622</v>
      </c>
      <c r="P259" s="4">
        <f t="shared" ref="P259:P322" si="89">(N259^2*$B$22+O259^2*$C$23+2*N259*O259*$C$22)*0.5+$B$7*0.5</f>
        <v>4.0502079455120841</v>
      </c>
      <c r="Q259" s="4">
        <f t="shared" ref="Q259:Q322" si="90">$B$13/P259</f>
        <v>1.1407960200721861</v>
      </c>
      <c r="R259" s="4">
        <f t="shared" ref="R259:R322" si="91">(_xlfn.GAMMA($B$13-$B$26)*P259^($B$26)/_xlfn.GAMMA($B$13)-1)/$B$26</f>
        <v>-1.9626302916186944E-2</v>
      </c>
      <c r="S259" s="4">
        <f t="shared" si="80"/>
        <v>-0.71546650570369508</v>
      </c>
      <c r="U259" s="10">
        <f t="shared" ref="U259:U322" si="92">GAMMALN($B$27/2+1)-GAMMALN($B$27/2)-LN(PI())-LN($B$27)-0.5*LN($B$20*$C$21-$C$20*$B$21)-($B$27/2+1)*LN(SUMPRODUCT(MMULT(N259:O259,$B$22:$C$23),N259:O259)/$B$27+1)</f>
        <v>-3.275121885256798</v>
      </c>
      <c r="V259" s="7">
        <f t="shared" ref="V259:V322" si="93">GAMMALN($B$7/2+1)-GAMMALN($B$7/2)-LN(PI())-LN($B$7)-0.5*LN($B$9*$C$10-$C$9*$B$10)-($B$7/2+1)*LN(SUMPRODUCT(MMULT(J259:K259,MINVERSE($B$9:$C$10)),J259:K259)/$B$7+1)</f>
        <v>-3.2775554936213149</v>
      </c>
      <c r="X259" s="4">
        <f t="shared" ref="X259:Y322" ca="1" si="94">NORMSINV(RAND())</f>
        <v>-0.49303527813536685</v>
      </c>
      <c r="Y259" s="4">
        <f t="shared" ca="1" si="94"/>
        <v>-0.1895334838209681</v>
      </c>
      <c r="Z259" s="4">
        <f t="shared" ref="Z259:Z322" ca="1" si="95">X259*SQRT($B$20)</f>
        <v>-0.85525337661001999</v>
      </c>
      <c r="AA259" s="4">
        <f t="shared" ref="AA259:AA322" ca="1" si="96">SQRT($C$21)*($B$25*X259+SQRT(1-$B$25^2)*Y259)</f>
        <v>-0.86069203148473417</v>
      </c>
      <c r="AB259" s="4">
        <f ca="1">Sheet1!AC259</f>
        <v>0.13276685513656972</v>
      </c>
      <c r="AC259" s="7">
        <f t="shared" ref="AC259:AC322" ca="1" si="97">SQRT((B$27/2)/GAMMAINV(AB259,B$27/2,1))</f>
        <v>1.4592927911222491</v>
      </c>
      <c r="AD259" s="4">
        <f t="shared" ref="AD259:AD322" ca="1" si="98">AC259*Z259</f>
        <v>-1.2480650870699641</v>
      </c>
      <c r="AE259" s="4">
        <f t="shared" ref="AE259:AE322" ca="1" si="99">AC259*AA259</f>
        <v>-1.2560016769220363</v>
      </c>
      <c r="AF259" s="21">
        <f ca="1">(Sheet1!B$4*EXP(-Sheet1!B$8*Sheet1!B$7)*NORMSDIST((LN(Sheet1!B$4/(Sheet1!B$5+AD259))-Sheet1!B$8*Sheet1!B$7+Sheet1!B$9*Sheet1!B$7+0.5*Sheet1!B$6*Sheet1!B$6*Sheet1!B$7)/(Sheet1!B$6*SQRT(Sheet1!B$7)))-(Sheet1!B$5+AD259)*EXP(-Sheet1!B$9*Sheet1!B$7)*NORMSDIST((LN(Sheet1!B$4/(Sheet1!B$5+AD259))-Sheet1!B$8*Sheet1!B$7+Sheet1!B$9*Sheet1!B$7-0.5*Sheet1!B$6*Sheet1!B$6*Sheet1!B$7)/(Sheet1!B$6*SQRT(Sheet1!B$7))))*400+100*AE259-400*Sheet1!$B$13</f>
        <v>78.456885227988096</v>
      </c>
    </row>
    <row r="260" spans="4:32" x14ac:dyDescent="0.2">
      <c r="D260" s="1">
        <v>42367</v>
      </c>
      <c r="E260">
        <v>108.74</v>
      </c>
      <c r="F260">
        <v>207.4</v>
      </c>
      <c r="G260" s="3">
        <f t="shared" si="81"/>
        <v>1.9200000000000017</v>
      </c>
      <c r="H260" s="3">
        <f t="shared" si="82"/>
        <v>2.1899999999999977</v>
      </c>
      <c r="J260" s="3">
        <f t="shared" si="83"/>
        <v>1.875050993507984</v>
      </c>
      <c r="K260" s="3">
        <f t="shared" si="84"/>
        <v>2.1012636983340136</v>
      </c>
      <c r="L260" s="4">
        <f t="shared" si="85"/>
        <v>4.3631755066879609</v>
      </c>
      <c r="M260" s="4">
        <f t="shared" si="86"/>
        <v>1.058967510617576</v>
      </c>
      <c r="N260" s="3">
        <f t="shared" si="87"/>
        <v>1.8753455171559343</v>
      </c>
      <c r="O260" s="3">
        <f t="shared" si="88"/>
        <v>2.1016217878585346</v>
      </c>
      <c r="P260" s="4">
        <f t="shared" si="89"/>
        <v>4.363657203186829</v>
      </c>
      <c r="Q260" s="4">
        <f t="shared" si="90"/>
        <v>1.0588506130432416</v>
      </c>
      <c r="R260" s="4">
        <f t="shared" si="91"/>
        <v>5.4915987979242686E-2</v>
      </c>
      <c r="S260" s="4">
        <f t="shared" si="80"/>
        <v>-0.76243679036798107</v>
      </c>
      <c r="U260" s="10">
        <f t="shared" si="92"/>
        <v>-3.6187909764232895</v>
      </c>
      <c r="V260" s="7">
        <f t="shared" si="93"/>
        <v>-3.6213828962124843</v>
      </c>
      <c r="X260" s="4">
        <f t="shared" ca="1" si="94"/>
        <v>0.76690613008630759</v>
      </c>
      <c r="Y260" s="4">
        <f t="shared" ca="1" si="94"/>
        <v>1.4444897944702439</v>
      </c>
      <c r="Z260" s="4">
        <f t="shared" ca="1" si="95"/>
        <v>1.3303288555330424</v>
      </c>
      <c r="AA260" s="4">
        <f t="shared" ca="1" si="96"/>
        <v>3.00407211857741</v>
      </c>
      <c r="AB260" s="4">
        <f ca="1">Sheet1!AC260</f>
        <v>0.30017294354985935</v>
      </c>
      <c r="AC260" s="7">
        <f t="shared" ca="1" si="97"/>
        <v>1.2138182742548584</v>
      </c>
      <c r="AD260" s="4">
        <f t="shared" ca="1" si="98"/>
        <v>1.6147774756145583</v>
      </c>
      <c r="AE260" s="4">
        <f t="shared" ca="1" si="99"/>
        <v>3.6463976347087681</v>
      </c>
      <c r="AF260" s="21">
        <f ca="1">(Sheet1!B$4*EXP(-Sheet1!B$8*Sheet1!B$7)*NORMSDIST((LN(Sheet1!B$4/(Sheet1!B$5+AD260))-Sheet1!B$8*Sheet1!B$7+Sheet1!B$9*Sheet1!B$7+0.5*Sheet1!B$6*Sheet1!B$6*Sheet1!B$7)/(Sheet1!B$6*SQRT(Sheet1!B$7)))-(Sheet1!B$5+AD260)*EXP(-Sheet1!B$9*Sheet1!B$7)*NORMSDIST((LN(Sheet1!B$4/(Sheet1!B$5+AD260))-Sheet1!B$8*Sheet1!B$7+Sheet1!B$9*Sheet1!B$7-0.5*Sheet1!B$6*Sheet1!B$6*Sheet1!B$7)/(Sheet1!B$6*SQRT(Sheet1!B$7))))*400+100*AE260-400*Sheet1!$B$13</f>
        <v>112.55198263565171</v>
      </c>
    </row>
    <row r="261" spans="4:32" x14ac:dyDescent="0.2">
      <c r="D261" s="1">
        <v>42366</v>
      </c>
      <c r="E261">
        <v>106.82</v>
      </c>
      <c r="F261">
        <v>205.21</v>
      </c>
      <c r="G261" s="3">
        <f t="shared" si="81"/>
        <v>-1.210000000000008</v>
      </c>
      <c r="H261" s="3">
        <f t="shared" si="82"/>
        <v>-0.46999999999999886</v>
      </c>
      <c r="J261" s="3">
        <f t="shared" si="83"/>
        <v>-1.2549490064920257</v>
      </c>
      <c r="K261" s="3">
        <f t="shared" si="84"/>
        <v>-0.55873630166598287</v>
      </c>
      <c r="L261" s="4">
        <f t="shared" si="85"/>
        <v>3.9039340073043727</v>
      </c>
      <c r="M261" s="4">
        <f t="shared" si="86"/>
        <v>1.1835397565788548</v>
      </c>
      <c r="N261" s="3">
        <f t="shared" si="87"/>
        <v>-1.2546544828440753</v>
      </c>
      <c r="O261" s="3">
        <f t="shared" si="88"/>
        <v>-0.55837821214146222</v>
      </c>
      <c r="P261" s="4">
        <f t="shared" si="89"/>
        <v>3.9036937257246667</v>
      </c>
      <c r="Q261" s="4">
        <f t="shared" si="90"/>
        <v>1.1836126062495351</v>
      </c>
      <c r="R261" s="4">
        <f t="shared" si="91"/>
        <v>-5.6471311848937944E-2</v>
      </c>
      <c r="S261" s="4">
        <f t="shared" si="80"/>
        <v>-0.70086191040601109</v>
      </c>
      <c r="U261" s="10">
        <f t="shared" si="92"/>
        <v>-3.1054856806559386</v>
      </c>
      <c r="V261" s="7">
        <f t="shared" si="93"/>
        <v>-3.1075166744656717</v>
      </c>
      <c r="X261" s="4">
        <f t="shared" ca="1" si="94"/>
        <v>-1.56388024088261</v>
      </c>
      <c r="Y261" s="4">
        <f t="shared" ca="1" si="94"/>
        <v>1.8638890695252575</v>
      </c>
      <c r="Z261" s="4">
        <f t="shared" ca="1" si="95"/>
        <v>-2.712815727278076</v>
      </c>
      <c r="AA261" s="4">
        <f t="shared" ca="1" si="96"/>
        <v>0.84055709073036478</v>
      </c>
      <c r="AB261" s="4">
        <f ca="1">Sheet1!AC261</f>
        <v>0.77624756388361205</v>
      </c>
      <c r="AC261" s="7">
        <f t="shared" ca="1" si="97"/>
        <v>0.86459454633735477</v>
      </c>
      <c r="AD261" s="4">
        <f t="shared" ca="1" si="98"/>
        <v>-2.3454856830228294</v>
      </c>
      <c r="AE261" s="4">
        <f t="shared" ca="1" si="99"/>
        <v>0.72674107653066644</v>
      </c>
      <c r="AF261" s="21">
        <f ca="1">(Sheet1!B$4*EXP(-Sheet1!B$8*Sheet1!B$7)*NORMSDIST((LN(Sheet1!B$4/(Sheet1!B$5+AD261))-Sheet1!B$8*Sheet1!B$7+Sheet1!B$9*Sheet1!B$7+0.5*Sheet1!B$6*Sheet1!B$6*Sheet1!B$7)/(Sheet1!B$6*SQRT(Sheet1!B$7)))-(Sheet1!B$5+AD261)*EXP(-Sheet1!B$9*Sheet1!B$7)*NORMSDIST((LN(Sheet1!B$4/(Sheet1!B$5+AD261))-Sheet1!B$8*Sheet1!B$7+Sheet1!B$9*Sheet1!B$7-0.5*Sheet1!B$6*Sheet1!B$6*Sheet1!B$7)/(Sheet1!B$6*SQRT(Sheet1!B$7))))*400+100*AE261-400*Sheet1!$B$13</f>
        <v>462.93868861039709</v>
      </c>
    </row>
    <row r="262" spans="4:32" x14ac:dyDescent="0.2">
      <c r="D262" s="1">
        <v>42362</v>
      </c>
      <c r="E262">
        <v>108.03</v>
      </c>
      <c r="F262">
        <v>205.68</v>
      </c>
      <c r="G262" s="3">
        <f t="shared" si="81"/>
        <v>-0.57999999999999829</v>
      </c>
      <c r="H262" s="3">
        <f t="shared" si="82"/>
        <v>-0.34000000000000341</v>
      </c>
      <c r="J262" s="3">
        <f t="shared" si="83"/>
        <v>-0.6249490064920159</v>
      </c>
      <c r="K262" s="3">
        <f t="shared" si="84"/>
        <v>-0.42873630166598747</v>
      </c>
      <c r="L262" s="4">
        <f t="shared" si="85"/>
        <v>3.6853735013670375</v>
      </c>
      <c r="M262" s="4">
        <f t="shared" si="86"/>
        <v>1.2537293989309457</v>
      </c>
      <c r="N262" s="3">
        <f t="shared" si="87"/>
        <v>-0.62465448284406566</v>
      </c>
      <c r="O262" s="3">
        <f t="shared" si="88"/>
        <v>-0.42837821214146676</v>
      </c>
      <c r="P262" s="4">
        <f t="shared" si="89"/>
        <v>3.685297107857135</v>
      </c>
      <c r="Q262" s="4">
        <f t="shared" si="90"/>
        <v>1.2537553878231433</v>
      </c>
      <c r="R262" s="4">
        <f t="shared" si="91"/>
        <v>-0.1140433723012535</v>
      </c>
      <c r="S262" s="4">
        <f t="shared" si="80"/>
        <v>-0.69010797286779479</v>
      </c>
      <c r="U262" s="10">
        <f t="shared" si="92"/>
        <v>-2.8407476149944642</v>
      </c>
      <c r="V262" s="7">
        <f t="shared" si="93"/>
        <v>-2.8413185718155773</v>
      </c>
      <c r="X262" s="4">
        <f t="shared" ca="1" si="94"/>
        <v>-1.5804433121797838</v>
      </c>
      <c r="Y262" s="4">
        <f t="shared" ca="1" si="94"/>
        <v>-0.90842168923035971</v>
      </c>
      <c r="Z262" s="4">
        <f t="shared" ca="1" si="95"/>
        <v>-2.7415471858209899</v>
      </c>
      <c r="AA262" s="4">
        <f t="shared" ca="1" si="96"/>
        <v>-3.1947786325448484</v>
      </c>
      <c r="AB262" s="4">
        <f ca="1">Sheet1!AC262</f>
        <v>6.8604770303404172E-2</v>
      </c>
      <c r="AC262" s="7">
        <f t="shared" ca="1" si="97"/>
        <v>1.6579088202381291</v>
      </c>
      <c r="AD262" s="4">
        <f t="shared" ca="1" si="98"/>
        <v>-4.5452352604716406</v>
      </c>
      <c r="AE262" s="4">
        <f t="shared" ca="1" si="99"/>
        <v>-5.2966516736044129</v>
      </c>
      <c r="AF262" s="21">
        <f ca="1">(Sheet1!B$4*EXP(-Sheet1!B$8*Sheet1!B$7)*NORMSDIST((LN(Sheet1!B$4/(Sheet1!B$5+AD262))-Sheet1!B$8*Sheet1!B$7+Sheet1!B$9*Sheet1!B$7+0.5*Sheet1!B$6*Sheet1!B$6*Sheet1!B$7)/(Sheet1!B$6*SQRT(Sheet1!B$7)))-(Sheet1!B$5+AD262)*EXP(-Sheet1!B$9*Sheet1!B$7)*NORMSDIST((LN(Sheet1!B$4/(Sheet1!B$5+AD262))-Sheet1!B$8*Sheet1!B$7+Sheet1!B$9*Sheet1!B$7-0.5*Sheet1!B$6*Sheet1!B$6*Sheet1!B$7)/(Sheet1!B$6*SQRT(Sheet1!B$7))))*400+100*AE262-400*Sheet1!$B$13</f>
        <v>253.3702961642316</v>
      </c>
    </row>
    <row r="263" spans="4:32" x14ac:dyDescent="0.2">
      <c r="D263" s="1">
        <v>42361</v>
      </c>
      <c r="E263">
        <v>108.61</v>
      </c>
      <c r="F263">
        <v>206.02</v>
      </c>
      <c r="G263" s="3">
        <f t="shared" si="81"/>
        <v>1.3799999999999955</v>
      </c>
      <c r="H263" s="3">
        <f t="shared" si="82"/>
        <v>2.5200000000000102</v>
      </c>
      <c r="J263" s="3">
        <f t="shared" si="83"/>
        <v>1.3350509935079777</v>
      </c>
      <c r="K263" s="3">
        <f t="shared" si="84"/>
        <v>2.4312636983340261</v>
      </c>
      <c r="L263" s="4">
        <f t="shared" si="85"/>
        <v>4.4640160558801067</v>
      </c>
      <c r="M263" s="4">
        <f t="shared" si="86"/>
        <v>1.0350458078256126</v>
      </c>
      <c r="N263" s="3">
        <f t="shared" si="87"/>
        <v>1.3353455171559281</v>
      </c>
      <c r="O263" s="3">
        <f t="shared" si="88"/>
        <v>2.4316217878585471</v>
      </c>
      <c r="P263" s="4">
        <f t="shared" si="89"/>
        <v>4.4647651853639605</v>
      </c>
      <c r="Q263" s="4">
        <f t="shared" si="90"/>
        <v>1.0348721406114167</v>
      </c>
      <c r="R263" s="4">
        <f t="shared" si="91"/>
        <v>7.782209832107867E-2</v>
      </c>
      <c r="S263" s="4">
        <f t="shared" si="80"/>
        <v>-0.78134901844537985</v>
      </c>
      <c r="U263" s="10">
        <f t="shared" si="92"/>
        <v>-3.724518890931023</v>
      </c>
      <c r="V263" s="7">
        <f t="shared" si="93"/>
        <v>-3.7269544366604279</v>
      </c>
      <c r="X263" s="4">
        <f t="shared" ca="1" si="94"/>
        <v>-0.16382135433200826</v>
      </c>
      <c r="Y263" s="4">
        <f t="shared" ca="1" si="94"/>
        <v>-0.19469684468555817</v>
      </c>
      <c r="Z263" s="4">
        <f t="shared" ca="1" si="95"/>
        <v>-0.28417594575211835</v>
      </c>
      <c r="AA263" s="4">
        <f t="shared" ca="1" si="96"/>
        <v>-0.47677771431923893</v>
      </c>
      <c r="AB263" s="4">
        <f ca="1">Sheet1!AC263</f>
        <v>0.49184562742414284</v>
      </c>
      <c r="AC263" s="7">
        <f t="shared" ca="1" si="97"/>
        <v>1.0528819990887137</v>
      </c>
      <c r="AD263" s="4">
        <f t="shared" ca="1" si="98"/>
        <v>-0.29920373785641624</v>
      </c>
      <c r="AE263" s="4">
        <f t="shared" ca="1" si="99"/>
        <v>-0.50199067297338795</v>
      </c>
      <c r="AF263" s="21">
        <f ca="1">(Sheet1!B$4*EXP(-Sheet1!B$8*Sheet1!B$7)*NORMSDIST((LN(Sheet1!B$4/(Sheet1!B$5+AD263))-Sheet1!B$8*Sheet1!B$7+Sheet1!B$9*Sheet1!B$7+0.5*Sheet1!B$6*Sheet1!B$6*Sheet1!B$7)/(Sheet1!B$6*SQRT(Sheet1!B$7)))-(Sheet1!B$5+AD263)*EXP(-Sheet1!B$9*Sheet1!B$7)*NORMSDIST((LN(Sheet1!B$4/(Sheet1!B$5+AD263))-Sheet1!B$8*Sheet1!B$7+Sheet1!B$9*Sheet1!B$7-0.5*Sheet1!B$6*Sheet1!B$6*Sheet1!B$7)/(Sheet1!B$6*SQRT(Sheet1!B$7))))*400+100*AE263-400*Sheet1!$B$13</f>
        <v>-2.0197222411607072</v>
      </c>
    </row>
    <row r="264" spans="4:32" x14ac:dyDescent="0.2">
      <c r="D264" s="1">
        <v>42360</v>
      </c>
      <c r="E264">
        <v>107.23</v>
      </c>
      <c r="F264">
        <v>203.5</v>
      </c>
      <c r="G264" s="3">
        <f t="shared" si="81"/>
        <v>-9.9999999999994316E-2</v>
      </c>
      <c r="H264" s="3">
        <f t="shared" si="82"/>
        <v>1.8300000000000125</v>
      </c>
      <c r="J264" s="3">
        <f t="shared" si="83"/>
        <v>-0.14494900649201195</v>
      </c>
      <c r="K264" s="3">
        <f t="shared" si="84"/>
        <v>1.7412636983340284</v>
      </c>
      <c r="L264" s="4">
        <f t="shared" si="85"/>
        <v>4.4311779835685465</v>
      </c>
      <c r="M264" s="4">
        <f t="shared" si="86"/>
        <v>1.0427162081591561</v>
      </c>
      <c r="N264" s="3">
        <f t="shared" si="87"/>
        <v>-0.14465448284406163</v>
      </c>
      <c r="O264" s="3">
        <f t="shared" si="88"/>
        <v>1.7416217878585492</v>
      </c>
      <c r="P264" s="4">
        <f t="shared" si="89"/>
        <v>4.4314309033560555</v>
      </c>
      <c r="Q264" s="4">
        <f t="shared" si="90"/>
        <v>1.042656696103671</v>
      </c>
      <c r="R264" s="4">
        <f t="shared" si="91"/>
        <v>7.0328009860176621E-2</v>
      </c>
      <c r="S264" s="4">
        <f t="shared" si="80"/>
        <v>-0.77493673913807548</v>
      </c>
      <c r="U264" s="10">
        <f t="shared" si="92"/>
        <v>-3.6899222444239275</v>
      </c>
      <c r="V264" s="7">
        <f t="shared" si="93"/>
        <v>-3.6928398969512943</v>
      </c>
      <c r="X264" s="4">
        <f t="shared" ca="1" si="94"/>
        <v>1.0569560046016964</v>
      </c>
      <c r="Y264" s="4">
        <f t="shared" ca="1" si="94"/>
        <v>0.28399215494083807</v>
      </c>
      <c r="Z264" s="4">
        <f t="shared" ca="1" si="95"/>
        <v>1.8334695952845095</v>
      </c>
      <c r="AA264" s="4">
        <f t="shared" ca="1" si="96"/>
        <v>1.6679435906351125</v>
      </c>
      <c r="AB264" s="4">
        <f ca="1">Sheet1!AC264</f>
        <v>0.75465039910155762</v>
      </c>
      <c r="AC264" s="7">
        <f t="shared" ca="1" si="97"/>
        <v>0.87918074910726729</v>
      </c>
      <c r="AD264" s="4">
        <f t="shared" ca="1" si="98"/>
        <v>1.6119511722476332</v>
      </c>
      <c r="AE264" s="4">
        <f t="shared" ca="1" si="99"/>
        <v>1.4664238954832434</v>
      </c>
      <c r="AF264" s="21">
        <f ca="1">(Sheet1!B$4*EXP(-Sheet1!B$8*Sheet1!B$7)*NORMSDIST((LN(Sheet1!B$4/(Sheet1!B$5+AD264))-Sheet1!B$8*Sheet1!B$7+Sheet1!B$9*Sheet1!B$7+0.5*Sheet1!B$6*Sheet1!B$6*Sheet1!B$7)/(Sheet1!B$6*SQRT(Sheet1!B$7)))-(Sheet1!B$5+AD264)*EXP(-Sheet1!B$9*Sheet1!B$7)*NORMSDIST((LN(Sheet1!B$4/(Sheet1!B$5+AD264))-Sheet1!B$8*Sheet1!B$7+Sheet1!B$9*Sheet1!B$7-0.5*Sheet1!B$6*Sheet1!B$6*Sheet1!B$7)/(Sheet1!B$6*SQRT(Sheet1!B$7))))*400+100*AE264-400*Sheet1!$B$13</f>
        <v>-105.01573450954402</v>
      </c>
    </row>
    <row r="265" spans="4:32" x14ac:dyDescent="0.2">
      <c r="D265" s="1">
        <v>42359</v>
      </c>
      <c r="E265">
        <v>107.33</v>
      </c>
      <c r="F265">
        <v>201.67</v>
      </c>
      <c r="G265" s="3">
        <f t="shared" si="81"/>
        <v>1.2999999999999972</v>
      </c>
      <c r="H265" s="3">
        <f t="shared" si="82"/>
        <v>1.6499999999999773</v>
      </c>
      <c r="J265" s="3">
        <f t="shared" si="83"/>
        <v>1.2550509935079794</v>
      </c>
      <c r="K265" s="3">
        <f t="shared" si="84"/>
        <v>1.5612636983339931</v>
      </c>
      <c r="L265" s="4">
        <f t="shared" si="85"/>
        <v>3.9991748188381662</v>
      </c>
      <c r="M265" s="4">
        <f t="shared" si="86"/>
        <v>1.1553536201868913</v>
      </c>
      <c r="N265" s="3">
        <f t="shared" si="87"/>
        <v>1.2553455171559298</v>
      </c>
      <c r="O265" s="3">
        <f t="shared" si="88"/>
        <v>1.5616217878585139</v>
      </c>
      <c r="P265" s="4">
        <f t="shared" si="89"/>
        <v>3.9995098997378404</v>
      </c>
      <c r="Q265" s="4">
        <f t="shared" si="90"/>
        <v>1.1552568240943202</v>
      </c>
      <c r="R265" s="4">
        <f t="shared" si="91"/>
        <v>-3.2222698509443148E-2</v>
      </c>
      <c r="S265" s="4">
        <f t="shared" si="80"/>
        <v>-0.70981387269518348</v>
      </c>
      <c r="U265" s="10">
        <f t="shared" si="92"/>
        <v>-3.2171095956827158</v>
      </c>
      <c r="V265" s="7">
        <f t="shared" si="93"/>
        <v>-3.2188849422308952</v>
      </c>
      <c r="X265" s="4">
        <f t="shared" ca="1" si="94"/>
        <v>1.4150168164102157</v>
      </c>
      <c r="Y265" s="4">
        <f t="shared" ca="1" si="94"/>
        <v>0.68286388199018888</v>
      </c>
      <c r="Z265" s="4">
        <f t="shared" ca="1" si="95"/>
        <v>2.4545868497923755</v>
      </c>
      <c r="AA265" s="4">
        <f t="shared" ca="1" si="96"/>
        <v>2.6713910375560723</v>
      </c>
      <c r="AB265" s="4">
        <f ca="1">Sheet1!AC265</f>
        <v>0.53852652177436444</v>
      </c>
      <c r="AC265" s="7">
        <f t="shared" ca="1" si="97"/>
        <v>1.0204276750468615</v>
      </c>
      <c r="AD265" s="4">
        <f t="shared" ca="1" si="98"/>
        <v>2.5047283523342334</v>
      </c>
      <c r="AE265" s="4">
        <f t="shared" ca="1" si="99"/>
        <v>2.7259613455943659</v>
      </c>
      <c r="AF265" s="21">
        <f ca="1">(Sheet1!B$4*EXP(-Sheet1!B$8*Sheet1!B$7)*NORMSDIST((LN(Sheet1!B$4/(Sheet1!B$5+AD265))-Sheet1!B$8*Sheet1!B$7+Sheet1!B$9*Sheet1!B$7+0.5*Sheet1!B$6*Sheet1!B$6*Sheet1!B$7)/(Sheet1!B$6*SQRT(Sheet1!B$7)))-(Sheet1!B$5+AD265)*EXP(-Sheet1!B$9*Sheet1!B$7)*NORMSDIST((LN(Sheet1!B$4/(Sheet1!B$5+AD265))-Sheet1!B$8*Sheet1!B$7+Sheet1!B$9*Sheet1!B$7-0.5*Sheet1!B$6*Sheet1!B$6*Sheet1!B$7)/(Sheet1!B$6*SQRT(Sheet1!B$7))))*400+100*AE265-400*Sheet1!$B$13</f>
        <v>-112.79531697448056</v>
      </c>
    </row>
    <row r="266" spans="4:32" x14ac:dyDescent="0.2">
      <c r="D266" s="1">
        <v>42356</v>
      </c>
      <c r="E266">
        <v>106.03</v>
      </c>
      <c r="F266">
        <v>200.02</v>
      </c>
      <c r="G266" s="3">
        <f t="shared" si="81"/>
        <v>-2.9500000000000028</v>
      </c>
      <c r="H266" s="3">
        <f t="shared" si="82"/>
        <v>-4.8400000000000034</v>
      </c>
      <c r="J266" s="3">
        <f t="shared" si="83"/>
        <v>-2.9949490064920203</v>
      </c>
      <c r="K266" s="3">
        <f t="shared" si="84"/>
        <v>-4.9287363016659871</v>
      </c>
      <c r="L266" s="4">
        <f t="shared" si="85"/>
        <v>7.0802116614567083</v>
      </c>
      <c r="M266" s="4">
        <f t="shared" si="86"/>
        <v>0.65258799109888477</v>
      </c>
      <c r="N266" s="3">
        <f t="shared" si="87"/>
        <v>-2.9946544828440702</v>
      </c>
      <c r="O266" s="3">
        <f t="shared" si="88"/>
        <v>-4.9283782121414665</v>
      </c>
      <c r="P266" s="4">
        <f t="shared" si="89"/>
        <v>7.081716718974695</v>
      </c>
      <c r="Q266" s="4">
        <f t="shared" si="90"/>
        <v>0.65244929839185806</v>
      </c>
      <c r="R266" s="4">
        <f t="shared" si="91"/>
        <v>0.53912197039984733</v>
      </c>
      <c r="S266" s="4">
        <f t="shared" si="80"/>
        <v>-1.5364168011647283</v>
      </c>
      <c r="U266" s="10">
        <f t="shared" si="92"/>
        <v>-5.8639956586175472</v>
      </c>
      <c r="V266" s="7">
        <f t="shared" si="93"/>
        <v>-5.8581651362992488</v>
      </c>
      <c r="X266" s="4">
        <f t="shared" ca="1" si="94"/>
        <v>0.65586308759723011</v>
      </c>
      <c r="Y266" s="4">
        <f t="shared" ca="1" si="94"/>
        <v>0.59136636343660698</v>
      </c>
      <c r="Z266" s="4">
        <f t="shared" ca="1" si="95"/>
        <v>1.1377058501428303</v>
      </c>
      <c r="AA266" s="4">
        <f t="shared" ca="1" si="96"/>
        <v>1.6363215236551851</v>
      </c>
      <c r="AB266" s="4">
        <f ca="1">Sheet1!AC266</f>
        <v>0.98624279006493987</v>
      </c>
      <c r="AC266" s="7">
        <f t="shared" ca="1" si="97"/>
        <v>0.63719877035699457</v>
      </c>
      <c r="AD266" s="4">
        <f t="shared" ca="1" si="98"/>
        <v>0.72494476873897062</v>
      </c>
      <c r="AE266" s="4">
        <f t="shared" ca="1" si="99"/>
        <v>1.0426620627817678</v>
      </c>
      <c r="AF266" s="21">
        <f ca="1">(Sheet1!B$4*EXP(-Sheet1!B$8*Sheet1!B$7)*NORMSDIST((LN(Sheet1!B$4/(Sheet1!B$5+AD266))-Sheet1!B$8*Sheet1!B$7+Sheet1!B$9*Sheet1!B$7+0.5*Sheet1!B$6*Sheet1!B$6*Sheet1!B$7)/(Sheet1!B$6*SQRT(Sheet1!B$7)))-(Sheet1!B$5+AD266)*EXP(-Sheet1!B$9*Sheet1!B$7)*NORMSDIST((LN(Sheet1!B$4/(Sheet1!B$5+AD266))-Sheet1!B$8*Sheet1!B$7+Sheet1!B$9*Sheet1!B$7-0.5*Sheet1!B$6*Sheet1!B$6*Sheet1!B$7)/(Sheet1!B$6*SQRT(Sheet1!B$7))))*400+100*AE266-400*Sheet1!$B$13</f>
        <v>-10.553175400940745</v>
      </c>
    </row>
    <row r="267" spans="4:32" x14ac:dyDescent="0.2">
      <c r="D267" s="1">
        <v>42355</v>
      </c>
      <c r="E267">
        <v>108.98</v>
      </c>
      <c r="F267">
        <v>204.86</v>
      </c>
      <c r="G267" s="3">
        <f t="shared" si="81"/>
        <v>-2.3599999999999994</v>
      </c>
      <c r="H267" s="3">
        <f t="shared" si="82"/>
        <v>-3.1699999999999875</v>
      </c>
      <c r="J267" s="3">
        <f t="shared" si="83"/>
        <v>-2.4049490064920169</v>
      </c>
      <c r="K267" s="3">
        <f t="shared" si="84"/>
        <v>-3.2587363016659716</v>
      </c>
      <c r="L267" s="4">
        <f t="shared" si="85"/>
        <v>5.1988370365265792</v>
      </c>
      <c r="M267" s="4">
        <f t="shared" si="86"/>
        <v>0.88874897832764721</v>
      </c>
      <c r="N267" s="3">
        <f t="shared" si="87"/>
        <v>-2.4046544828440668</v>
      </c>
      <c r="O267" s="3">
        <f t="shared" si="88"/>
        <v>-3.2583782121414506</v>
      </c>
      <c r="P267" s="4">
        <f t="shared" si="89"/>
        <v>5.199255084102214</v>
      </c>
      <c r="Q267" s="4">
        <f t="shared" si="90"/>
        <v>0.88867751821466423</v>
      </c>
      <c r="R267" s="4">
        <f t="shared" si="91"/>
        <v>0.23012086125540065</v>
      </c>
      <c r="S267" s="4">
        <f t="shared" si="80"/>
        <v>-0.95638191088710056</v>
      </c>
      <c r="U267" s="10">
        <f t="shared" si="92"/>
        <v>-4.4288308187870555</v>
      </c>
      <c r="V267" s="7">
        <f t="shared" si="93"/>
        <v>-4.4310486321533471</v>
      </c>
      <c r="X267" s="4">
        <f t="shared" ca="1" si="94"/>
        <v>0.41241860772517197</v>
      </c>
      <c r="Y267" s="4">
        <f t="shared" ca="1" si="94"/>
        <v>1.1612981453799454</v>
      </c>
      <c r="Z267" s="4">
        <f t="shared" ca="1" si="95"/>
        <v>0.71541007809366897</v>
      </c>
      <c r="AA267" s="4">
        <f t="shared" ca="1" si="96"/>
        <v>2.1724334557634437</v>
      </c>
      <c r="AB267" s="4">
        <f ca="1">Sheet1!AC267</f>
        <v>0.36772799788562238</v>
      </c>
      <c r="AC267" s="7">
        <f t="shared" ca="1" si="97"/>
        <v>1.1499330919413677</v>
      </c>
      <c r="AD267" s="4">
        <f t="shared" ca="1" si="98"/>
        <v>0.82267372310826814</v>
      </c>
      <c r="AE267" s="4">
        <f t="shared" ca="1" si="99"/>
        <v>2.4981531208229275</v>
      </c>
      <c r="AF267" s="21">
        <f ca="1">(Sheet1!B$4*EXP(-Sheet1!B$8*Sheet1!B$7)*NORMSDIST((LN(Sheet1!B$4/(Sheet1!B$5+AD267))-Sheet1!B$8*Sheet1!B$7+Sheet1!B$9*Sheet1!B$7+0.5*Sheet1!B$6*Sheet1!B$6*Sheet1!B$7)/(Sheet1!B$6*SQRT(Sheet1!B$7)))-(Sheet1!B$5+AD267)*EXP(-Sheet1!B$9*Sheet1!B$7)*NORMSDIST((LN(Sheet1!B$4/(Sheet1!B$5+AD267))-Sheet1!B$8*Sheet1!B$7+Sheet1!B$9*Sheet1!B$7-0.5*Sheet1!B$6*Sheet1!B$6*Sheet1!B$7)/(Sheet1!B$6*SQRT(Sheet1!B$7))))*400+100*AE267-400*Sheet1!$B$13</f>
        <v>119.72334886177077</v>
      </c>
    </row>
    <row r="268" spans="4:32" x14ac:dyDescent="0.2">
      <c r="D268" s="1">
        <v>42354</v>
      </c>
      <c r="E268">
        <v>111.34</v>
      </c>
      <c r="F268">
        <v>208.03</v>
      </c>
      <c r="G268" s="3">
        <f t="shared" si="81"/>
        <v>0.85000000000000853</v>
      </c>
      <c r="H268" s="3">
        <f t="shared" si="82"/>
        <v>3</v>
      </c>
      <c r="J268" s="3">
        <f t="shared" si="83"/>
        <v>0.80505099350799092</v>
      </c>
      <c r="K268" s="3">
        <f t="shared" si="84"/>
        <v>2.9112636983340159</v>
      </c>
      <c r="L268" s="4">
        <f t="shared" si="85"/>
        <v>5.0541961134014679</v>
      </c>
      <c r="M268" s="4">
        <f t="shared" si="86"/>
        <v>0.91418318581931046</v>
      </c>
      <c r="N268" s="3">
        <f t="shared" si="87"/>
        <v>0.80534551715594116</v>
      </c>
      <c r="O268" s="3">
        <f t="shared" si="88"/>
        <v>2.9116217878585369</v>
      </c>
      <c r="P268" s="4">
        <f t="shared" si="89"/>
        <v>5.0551559855482271</v>
      </c>
      <c r="Q268" s="4">
        <f t="shared" si="90"/>
        <v>0.91400960087364069</v>
      </c>
      <c r="R268" s="4">
        <f t="shared" si="91"/>
        <v>0.20201420269927439</v>
      </c>
      <c r="S268" s="4">
        <f t="shared" si="80"/>
        <v>-0.91794168163651157</v>
      </c>
      <c r="U268" s="10">
        <f t="shared" si="92"/>
        <v>-4.2986825227350431</v>
      </c>
      <c r="V268" s="7">
        <f t="shared" si="93"/>
        <v>-4.3006770458024626</v>
      </c>
      <c r="X268" s="4">
        <f t="shared" ca="1" si="94"/>
        <v>0.60474490819893623</v>
      </c>
      <c r="Y268" s="4">
        <f t="shared" ca="1" si="94"/>
        <v>-1.8719032450767048</v>
      </c>
      <c r="Z268" s="4">
        <f t="shared" ca="1" si="95"/>
        <v>1.0490326912932435</v>
      </c>
      <c r="AA268" s="4">
        <f t="shared" ca="1" si="96"/>
        <v>-1.9924550360055324</v>
      </c>
      <c r="AB268" s="4">
        <f ca="1">Sheet1!AC268</f>
        <v>0.3739853792301352</v>
      </c>
      <c r="AC268" s="7">
        <f t="shared" ca="1" si="97"/>
        <v>1.1445122533403869</v>
      </c>
      <c r="AD268" s="4">
        <f t="shared" ca="1" si="98"/>
        <v>1.2006307693397607</v>
      </c>
      <c r="AE268" s="4">
        <f t="shared" ca="1" si="99"/>
        <v>-2.2803892029380934</v>
      </c>
      <c r="AF268" s="21">
        <f ca="1">(Sheet1!B$4*EXP(-Sheet1!B$8*Sheet1!B$7)*NORMSDIST((LN(Sheet1!B$4/(Sheet1!B$5+AD268))-Sheet1!B$8*Sheet1!B$7+Sheet1!B$9*Sheet1!B$7+0.5*Sheet1!B$6*Sheet1!B$6*Sheet1!B$7)/(Sheet1!B$6*SQRT(Sheet1!B$7)))-(Sheet1!B$5+AD268)*EXP(-Sheet1!B$9*Sheet1!B$7)*NORMSDIST((LN(Sheet1!B$4/(Sheet1!B$5+AD268))-Sheet1!B$8*Sheet1!B$7+Sheet1!B$9*Sheet1!B$7-0.5*Sheet1!B$6*Sheet1!B$6*Sheet1!B$7)/(Sheet1!B$6*SQRT(Sheet1!B$7))))*400+100*AE268-400*Sheet1!$B$13</f>
        <v>-416.7383640831672</v>
      </c>
    </row>
    <row r="269" spans="4:32" x14ac:dyDescent="0.2">
      <c r="D269" s="1">
        <v>42353</v>
      </c>
      <c r="E269">
        <v>110.49</v>
      </c>
      <c r="F269">
        <v>205.03</v>
      </c>
      <c r="G269" s="3">
        <f t="shared" si="81"/>
        <v>-1.9900000000000091</v>
      </c>
      <c r="H269" s="3">
        <f t="shared" si="82"/>
        <v>2.1299999999999955</v>
      </c>
      <c r="J269" s="3">
        <f t="shared" si="83"/>
        <v>-2.0349490064920266</v>
      </c>
      <c r="K269" s="3">
        <f t="shared" si="84"/>
        <v>2.0412636983340113</v>
      </c>
      <c r="L269" s="4">
        <f t="shared" si="85"/>
        <v>7.1230032255774152</v>
      </c>
      <c r="M269" s="4">
        <f t="shared" si="86"/>
        <v>0.64866755754282002</v>
      </c>
      <c r="N269" s="3">
        <f t="shared" si="87"/>
        <v>-2.0346544828440765</v>
      </c>
      <c r="O269" s="3">
        <f t="shared" si="88"/>
        <v>2.0416217878585323</v>
      </c>
      <c r="P269" s="4">
        <f t="shared" si="89"/>
        <v>7.1220168589003796</v>
      </c>
      <c r="Q269" s="4">
        <f t="shared" si="90"/>
        <v>0.64875739502508245</v>
      </c>
      <c r="R269" s="4">
        <f t="shared" si="91"/>
        <v>0.54479657296546691</v>
      </c>
      <c r="S269" s="4">
        <f t="shared" si="80"/>
        <v>-1.5494757259102374</v>
      </c>
      <c r="U269" s="10">
        <f t="shared" si="92"/>
        <v>-5.8904179889845967</v>
      </c>
      <c r="V269" s="7">
        <f t="shared" si="93"/>
        <v>-5.8860063479447744</v>
      </c>
      <c r="X269" s="4">
        <f t="shared" ca="1" si="94"/>
        <v>0.6056700477462087</v>
      </c>
      <c r="Y269" s="4">
        <f t="shared" ca="1" si="94"/>
        <v>1.1571093930846166</v>
      </c>
      <c r="Z269" s="4">
        <f t="shared" ca="1" si="95"/>
        <v>1.0506375028690655</v>
      </c>
      <c r="AA269" s="4">
        <f t="shared" ca="1" si="96"/>
        <v>2.3961174286580333</v>
      </c>
      <c r="AB269" s="4">
        <f ca="1">Sheet1!AC269</f>
        <v>0.72542234401123884</v>
      </c>
      <c r="AC269" s="7">
        <f t="shared" ca="1" si="97"/>
        <v>0.89848629839655092</v>
      </c>
      <c r="AD269" s="4">
        <f t="shared" ca="1" si="98"/>
        <v>0.94398340090942234</v>
      </c>
      <c r="AE269" s="4">
        <f t="shared" ca="1" si="99"/>
        <v>2.1528786789984182</v>
      </c>
      <c r="AF269" s="21">
        <f ca="1">(Sheet1!B$4*EXP(-Sheet1!B$8*Sheet1!B$7)*NORMSDIST((LN(Sheet1!B$4/(Sheet1!B$5+AD269))-Sheet1!B$8*Sheet1!B$7+Sheet1!B$9*Sheet1!B$7+0.5*Sheet1!B$6*Sheet1!B$6*Sheet1!B$7)/(Sheet1!B$6*SQRT(Sheet1!B$7)))-(Sheet1!B$5+AD269)*EXP(-Sheet1!B$9*Sheet1!B$7)*NORMSDIST((LN(Sheet1!B$4/(Sheet1!B$5+AD269))-Sheet1!B$8*Sheet1!B$7+Sheet1!B$9*Sheet1!B$7-0.5*Sheet1!B$6*Sheet1!B$6*Sheet1!B$7)/(Sheet1!B$6*SQRT(Sheet1!B$7))))*400+100*AE269-400*Sheet1!$B$13</f>
        <v>66.305995126377638</v>
      </c>
    </row>
    <row r="270" spans="4:32" x14ac:dyDescent="0.2">
      <c r="D270" s="1">
        <v>42352</v>
      </c>
      <c r="E270">
        <v>112.48</v>
      </c>
      <c r="F270">
        <v>202.9</v>
      </c>
      <c r="G270" s="3">
        <f t="shared" si="81"/>
        <v>-0.70000000000000284</v>
      </c>
      <c r="H270" s="3">
        <f t="shared" si="82"/>
        <v>1.0200000000000102</v>
      </c>
      <c r="J270" s="3">
        <f t="shared" si="83"/>
        <v>-0.74494900649202045</v>
      </c>
      <c r="K270" s="3">
        <f t="shared" si="84"/>
        <v>0.93126369833402622</v>
      </c>
      <c r="L270" s="4">
        <f t="shared" si="85"/>
        <v>4.2082275974900956</v>
      </c>
      <c r="M270" s="4">
        <f t="shared" si="86"/>
        <v>1.0979589382144403</v>
      </c>
      <c r="N270" s="3">
        <f t="shared" si="87"/>
        <v>-0.74465448284407021</v>
      </c>
      <c r="O270" s="3">
        <f t="shared" si="88"/>
        <v>0.93162178785854688</v>
      </c>
      <c r="P270" s="4">
        <f t="shared" si="89"/>
        <v>4.2081198647791762</v>
      </c>
      <c r="Q270" s="4">
        <f t="shared" si="90"/>
        <v>1.0979870472267055</v>
      </c>
      <c r="R270" s="4">
        <f t="shared" si="91"/>
        <v>1.862143261810445E-2</v>
      </c>
      <c r="S270" s="4">
        <f t="shared" si="80"/>
        <v>-0.73672646726582247</v>
      </c>
      <c r="U270" s="10">
        <f t="shared" si="92"/>
        <v>-3.4513817200936301</v>
      </c>
      <c r="V270" s="7">
        <f t="shared" si="93"/>
        <v>-3.4543136823558851</v>
      </c>
      <c r="X270" s="4">
        <f t="shared" ca="1" si="94"/>
        <v>0.15696179297118482</v>
      </c>
      <c r="Y270" s="4">
        <f t="shared" ca="1" si="94"/>
        <v>-2.1200369813227899</v>
      </c>
      <c r="Z270" s="4">
        <f t="shared" ca="1" si="95"/>
        <v>0.27227687224546121</v>
      </c>
      <c r="AA270" s="4">
        <f t="shared" ca="1" si="96"/>
        <v>-2.884229474255104</v>
      </c>
      <c r="AB270" s="4">
        <f ca="1">Sheet1!AC270</f>
        <v>0.90473796983487498</v>
      </c>
      <c r="AC270" s="7">
        <f t="shared" ca="1" si="97"/>
        <v>0.76359910226169869</v>
      </c>
      <c r="AD270" s="4">
        <f t="shared" ca="1" si="98"/>
        <v>0.20791037521325739</v>
      </c>
      <c r="AE270" s="4">
        <f t="shared" ca="1" si="99"/>
        <v>-2.2023950372579284</v>
      </c>
      <c r="AF270" s="21">
        <f ca="1">(Sheet1!B$4*EXP(-Sheet1!B$8*Sheet1!B$7)*NORMSDIST((LN(Sheet1!B$4/(Sheet1!B$5+AD270))-Sheet1!B$8*Sheet1!B$7+Sheet1!B$9*Sheet1!B$7+0.5*Sheet1!B$6*Sheet1!B$6*Sheet1!B$7)/(Sheet1!B$6*SQRT(Sheet1!B$7)))-(Sheet1!B$5+AD270)*EXP(-Sheet1!B$9*Sheet1!B$7)*NORMSDIST((LN(Sheet1!B$4/(Sheet1!B$5+AD270))-Sheet1!B$8*Sheet1!B$7+Sheet1!B$9*Sheet1!B$7-0.5*Sheet1!B$6*Sheet1!B$6*Sheet1!B$7)/(Sheet1!B$6*SQRT(Sheet1!B$7))))*400+100*AE270-400*Sheet1!$B$13</f>
        <v>-253.44559587732647</v>
      </c>
    </row>
    <row r="271" spans="4:32" x14ac:dyDescent="0.2">
      <c r="D271" s="1">
        <v>42349</v>
      </c>
      <c r="E271">
        <v>113.18</v>
      </c>
      <c r="F271">
        <v>201.88</v>
      </c>
      <c r="G271" s="3">
        <f t="shared" si="81"/>
        <v>-2.9899999999999949</v>
      </c>
      <c r="H271" s="3">
        <f t="shared" si="82"/>
        <v>-3.9900000000000091</v>
      </c>
      <c r="J271" s="3">
        <f t="shared" si="83"/>
        <v>-3.0349490064920124</v>
      </c>
      <c r="K271" s="3">
        <f t="shared" si="84"/>
        <v>-4.0787363016659928</v>
      </c>
      <c r="L271" s="4">
        <f t="shared" si="85"/>
        <v>6.1017887125511852</v>
      </c>
      <c r="M271" s="4">
        <f t="shared" si="86"/>
        <v>0.75723059620219058</v>
      </c>
      <c r="N271" s="3">
        <f t="shared" si="87"/>
        <v>-3.0346544828440623</v>
      </c>
      <c r="O271" s="3">
        <f t="shared" si="88"/>
        <v>-4.0783782121414722</v>
      </c>
      <c r="P271" s="4">
        <f t="shared" si="89"/>
        <v>6.1025442994396739</v>
      </c>
      <c r="Q271" s="4">
        <f t="shared" si="90"/>
        <v>0.75713683965050027</v>
      </c>
      <c r="R271" s="4">
        <f t="shared" si="91"/>
        <v>0.39031133125533302</v>
      </c>
      <c r="S271" s="4">
        <f t="shared" si="80"/>
        <v>-1.2232750468646532</v>
      </c>
      <c r="U271" s="10">
        <f t="shared" si="92"/>
        <v>-5.1719081654583956</v>
      </c>
      <c r="V271" s="7">
        <f t="shared" si="93"/>
        <v>-5.1710016444490456</v>
      </c>
      <c r="X271" s="4">
        <f t="shared" ca="1" si="94"/>
        <v>-0.85675547471160463</v>
      </c>
      <c r="Y271" s="4">
        <f t="shared" ca="1" si="94"/>
        <v>1.2682577672742343</v>
      </c>
      <c r="Z271" s="4">
        <f t="shared" ca="1" si="95"/>
        <v>-1.4861877946085633</v>
      </c>
      <c r="AA271" s="4">
        <f t="shared" ca="1" si="96"/>
        <v>0.81847655347871684</v>
      </c>
      <c r="AB271" s="4">
        <f ca="1">Sheet1!AC271</f>
        <v>0.73120455523515493</v>
      </c>
      <c r="AC271" s="7">
        <f t="shared" ca="1" si="97"/>
        <v>0.89469811916644026</v>
      </c>
      <c r="AD271" s="4">
        <f t="shared" ca="1" si="98"/>
        <v>-1.3296894245644015</v>
      </c>
      <c r="AE271" s="4">
        <f t="shared" ca="1" si="99"/>
        <v>0.73228943297923832</v>
      </c>
      <c r="AF271" s="21">
        <f ca="1">(Sheet1!B$4*EXP(-Sheet1!B$8*Sheet1!B$7)*NORMSDIST((LN(Sheet1!B$4/(Sheet1!B$5+AD271))-Sheet1!B$8*Sheet1!B$7+Sheet1!B$9*Sheet1!B$7+0.5*Sheet1!B$6*Sheet1!B$6*Sheet1!B$7)/(Sheet1!B$6*SQRT(Sheet1!B$7)))-(Sheet1!B$5+AD271)*EXP(-Sheet1!B$9*Sheet1!B$7)*NORMSDIST((LN(Sheet1!B$4/(Sheet1!B$5+AD271))-Sheet1!B$8*Sheet1!B$7+Sheet1!B$9*Sheet1!B$7-0.5*Sheet1!B$6*Sheet1!B$6*Sheet1!B$7)/(Sheet1!B$6*SQRT(Sheet1!B$7))))*400+100*AE271-400*Sheet1!$B$13</f>
        <v>290.91592533592529</v>
      </c>
    </row>
    <row r="272" spans="4:32" x14ac:dyDescent="0.2">
      <c r="D272" s="1">
        <v>42348</v>
      </c>
      <c r="E272">
        <v>116.17</v>
      </c>
      <c r="F272">
        <v>205.87</v>
      </c>
      <c r="G272" s="3">
        <f t="shared" si="81"/>
        <v>0.54999999999999716</v>
      </c>
      <c r="H272" s="3">
        <f t="shared" si="82"/>
        <v>0.53000000000000114</v>
      </c>
      <c r="J272" s="3">
        <f t="shared" si="83"/>
        <v>0.50505099350797955</v>
      </c>
      <c r="K272" s="3">
        <f t="shared" si="84"/>
        <v>0.44126369833401707</v>
      </c>
      <c r="L272" s="4">
        <f t="shared" si="85"/>
        <v>3.6650007449826023</v>
      </c>
      <c r="M272" s="4">
        <f t="shared" si="86"/>
        <v>1.2606985444765206</v>
      </c>
      <c r="N272" s="3">
        <f t="shared" si="87"/>
        <v>0.50534551715592979</v>
      </c>
      <c r="O272" s="3">
        <f t="shared" si="88"/>
        <v>0.44162178785853778</v>
      </c>
      <c r="P272" s="4">
        <f t="shared" si="89"/>
        <v>3.6650584110532134</v>
      </c>
      <c r="Q272" s="4">
        <f t="shared" si="90"/>
        <v>1.2606787086313223</v>
      </c>
      <c r="R272" s="4">
        <f t="shared" si="91"/>
        <v>-0.11955024759036093</v>
      </c>
      <c r="S272" s="4">
        <f t="shared" si="80"/>
        <v>-0.68987647675329089</v>
      </c>
      <c r="U272" s="10">
        <f t="shared" si="92"/>
        <v>-2.8154464545617888</v>
      </c>
      <c r="V272" s="7">
        <f t="shared" si="93"/>
        <v>-2.8157057890213477</v>
      </c>
      <c r="X272" s="4">
        <f t="shared" ca="1" si="94"/>
        <v>-0.24511404114426805</v>
      </c>
      <c r="Y272" s="4">
        <f t="shared" ca="1" si="94"/>
        <v>0.52175130186498053</v>
      </c>
      <c r="Z272" s="4">
        <f t="shared" ca="1" si="95"/>
        <v>-0.42519190946333402</v>
      </c>
      <c r="AA272" s="4">
        <f t="shared" ca="1" si="96"/>
        <v>0.46433844189710627</v>
      </c>
      <c r="AB272" s="4">
        <f ca="1">Sheet1!AC272</f>
        <v>9.3620996240019072E-2</v>
      </c>
      <c r="AC272" s="7">
        <f t="shared" ca="1" si="97"/>
        <v>1.5637736628196679</v>
      </c>
      <c r="AD272" s="4">
        <f t="shared" ca="1" si="98"/>
        <v>-0.66490390966276647</v>
      </c>
      <c r="AE272" s="4">
        <f t="shared" ca="1" si="99"/>
        <v>0.72612022607341542</v>
      </c>
      <c r="AF272" s="21">
        <f ca="1">(Sheet1!B$4*EXP(-Sheet1!B$8*Sheet1!B$7)*NORMSDIST((LN(Sheet1!B$4/(Sheet1!B$5+AD272))-Sheet1!B$8*Sheet1!B$7+Sheet1!B$9*Sheet1!B$7+0.5*Sheet1!B$6*Sheet1!B$6*Sheet1!B$7)/(Sheet1!B$6*SQRT(Sheet1!B$7)))-(Sheet1!B$5+AD272)*EXP(-Sheet1!B$9*Sheet1!B$7)*NORMSDIST((LN(Sheet1!B$4/(Sheet1!B$5+AD272))-Sheet1!B$8*Sheet1!B$7+Sheet1!B$9*Sheet1!B$7-0.5*Sheet1!B$6*Sheet1!B$6*Sheet1!B$7)/(Sheet1!B$6*SQRT(Sheet1!B$7))))*400+100*AE272-400*Sheet1!$B$13</f>
        <v>180.3102330815359</v>
      </c>
    </row>
    <row r="273" spans="4:32" x14ac:dyDescent="0.2">
      <c r="D273" s="1">
        <v>42347</v>
      </c>
      <c r="E273">
        <v>115.62</v>
      </c>
      <c r="F273">
        <v>205.34</v>
      </c>
      <c r="G273" s="3">
        <f t="shared" si="81"/>
        <v>-2.6099999999999994</v>
      </c>
      <c r="H273" s="3">
        <f t="shared" si="82"/>
        <v>-1.6099999999999852</v>
      </c>
      <c r="J273" s="3">
        <f t="shared" si="83"/>
        <v>-2.6549490064920169</v>
      </c>
      <c r="K273" s="3">
        <f t="shared" si="84"/>
        <v>-1.6987363016659693</v>
      </c>
      <c r="L273" s="4">
        <f t="shared" si="85"/>
        <v>4.7955353599397039</v>
      </c>
      <c r="M273" s="4">
        <f t="shared" si="86"/>
        <v>0.96349223974088793</v>
      </c>
      <c r="N273" s="3">
        <f t="shared" si="87"/>
        <v>-2.6546544828440668</v>
      </c>
      <c r="O273" s="3">
        <f t="shared" si="88"/>
        <v>-1.6983782121414486</v>
      </c>
      <c r="P273" s="4">
        <f t="shared" si="89"/>
        <v>4.7949389464513725</v>
      </c>
      <c r="Q273" s="4">
        <f t="shared" si="90"/>
        <v>0.96361208271993348</v>
      </c>
      <c r="R273" s="4">
        <f t="shared" si="91"/>
        <v>0.14916645896256853</v>
      </c>
      <c r="S273" s="4">
        <f t="shared" si="80"/>
        <v>-0.85300735443273257</v>
      </c>
      <c r="U273" s="10">
        <f t="shared" si="92"/>
        <v>-4.0541713319723032</v>
      </c>
      <c r="V273" s="7">
        <f t="shared" si="93"/>
        <v>-4.0579482367654256</v>
      </c>
      <c r="X273" s="4">
        <f t="shared" ca="1" si="94"/>
        <v>-1.0241025204513479</v>
      </c>
      <c r="Y273" s="4">
        <f t="shared" ca="1" si="94"/>
        <v>-0.54047214189715242</v>
      </c>
      <c r="Z273" s="4">
        <f t="shared" ca="1" si="95"/>
        <v>-1.7764796505502205</v>
      </c>
      <c r="AA273" s="4">
        <f t="shared" ca="1" si="96"/>
        <v>-2.0003918290827536</v>
      </c>
      <c r="AB273" s="4">
        <f ca="1">Sheet1!AC273</f>
        <v>0.72211721867219714</v>
      </c>
      <c r="AC273" s="7">
        <f t="shared" ca="1" si="97"/>
        <v>0.90064597676245972</v>
      </c>
      <c r="AD273" s="4">
        <f t="shared" ca="1" si="98"/>
        <v>-1.5999792500684364</v>
      </c>
      <c r="AE273" s="4">
        <f t="shared" ca="1" si="99"/>
        <v>-1.80164485281188</v>
      </c>
      <c r="AF273" s="21">
        <f ca="1">(Sheet1!B$4*EXP(-Sheet1!B$8*Sheet1!B$7)*NORMSDIST((LN(Sheet1!B$4/(Sheet1!B$5+AD273))-Sheet1!B$8*Sheet1!B$7+Sheet1!B$9*Sheet1!B$7+0.5*Sheet1!B$6*Sheet1!B$6*Sheet1!B$7)/(Sheet1!B$6*SQRT(Sheet1!B$7)))-(Sheet1!B$5+AD273)*EXP(-Sheet1!B$9*Sheet1!B$7)*NORMSDIST((LN(Sheet1!B$4/(Sheet1!B$5+AD273))-Sheet1!B$8*Sheet1!B$7+Sheet1!B$9*Sheet1!B$7-0.5*Sheet1!B$6*Sheet1!B$6*Sheet1!B$7)/(Sheet1!B$6*SQRT(Sheet1!B$7))))*400+100*AE273-400*Sheet1!$B$13</f>
        <v>82.907804599451538</v>
      </c>
    </row>
    <row r="274" spans="4:32" x14ac:dyDescent="0.2">
      <c r="D274" s="1">
        <v>42346</v>
      </c>
      <c r="E274">
        <v>118.23</v>
      </c>
      <c r="F274">
        <v>206.95</v>
      </c>
      <c r="G274" s="3">
        <f t="shared" si="81"/>
        <v>-4.9999999999997158E-2</v>
      </c>
      <c r="H274" s="3">
        <f t="shared" si="82"/>
        <v>-1.4000000000000057</v>
      </c>
      <c r="J274" s="3">
        <f t="shared" si="83"/>
        <v>-9.4949006492014792E-2</v>
      </c>
      <c r="K274" s="3">
        <f t="shared" si="84"/>
        <v>-1.4887363016659898</v>
      </c>
      <c r="L274" s="4">
        <f t="shared" si="85"/>
        <v>4.1048273586497661</v>
      </c>
      <c r="M274" s="4">
        <f t="shared" si="86"/>
        <v>1.1256164269536482</v>
      </c>
      <c r="N274" s="3">
        <f t="shared" si="87"/>
        <v>-9.4654482844064469E-2</v>
      </c>
      <c r="O274" s="3">
        <f t="shared" si="88"/>
        <v>-1.488378212141469</v>
      </c>
      <c r="P274" s="4">
        <f t="shared" si="89"/>
        <v>4.1048550213480359</v>
      </c>
      <c r="Q274" s="4">
        <f t="shared" si="90"/>
        <v>1.1256088414025325</v>
      </c>
      <c r="R274" s="4">
        <f t="shared" si="91"/>
        <v>-6.2241027887210976E-3</v>
      </c>
      <c r="S274" s="4">
        <f t="shared" si="80"/>
        <v>-0.72222077020512709</v>
      </c>
      <c r="U274" s="10">
        <f t="shared" si="92"/>
        <v>-3.3368653508999366</v>
      </c>
      <c r="V274" s="7">
        <f t="shared" si="93"/>
        <v>-3.3393664277793449</v>
      </c>
      <c r="X274" s="4">
        <f t="shared" ca="1" si="94"/>
        <v>-1.1514205745582236</v>
      </c>
      <c r="Y274" s="4">
        <f t="shared" ca="1" si="94"/>
        <v>-1.7082229344033644</v>
      </c>
      <c r="Z274" s="4">
        <f t="shared" ca="1" si="95"/>
        <v>-1.9973344260748762</v>
      </c>
      <c r="AA274" s="4">
        <f t="shared" ca="1" si="96"/>
        <v>-3.8432236460509586</v>
      </c>
      <c r="AB274" s="4">
        <f ca="1">Sheet1!AC274</f>
        <v>0.3964218838228919</v>
      </c>
      <c r="AC274" s="7">
        <f t="shared" ca="1" si="97"/>
        <v>1.1256314518507757</v>
      </c>
      <c r="AD274" s="4">
        <f t="shared" ca="1" si="98"/>
        <v>-2.2482624498541988</v>
      </c>
      <c r="AE274" s="4">
        <f t="shared" ca="1" si="99"/>
        <v>-4.3260534124915724</v>
      </c>
      <c r="AF274" s="21">
        <f ca="1">(Sheet1!B$4*EXP(-Sheet1!B$8*Sheet1!B$7)*NORMSDIST((LN(Sheet1!B$4/(Sheet1!B$5+AD274))-Sheet1!B$8*Sheet1!B$7+Sheet1!B$9*Sheet1!B$7+0.5*Sheet1!B$6*Sheet1!B$6*Sheet1!B$7)/(Sheet1!B$6*SQRT(Sheet1!B$7)))-(Sheet1!B$5+AD274)*EXP(-Sheet1!B$9*Sheet1!B$7)*NORMSDIST((LN(Sheet1!B$4/(Sheet1!B$5+AD274))-Sheet1!B$8*Sheet1!B$7+Sheet1!B$9*Sheet1!B$7-0.5*Sheet1!B$6*Sheet1!B$6*Sheet1!B$7)/(Sheet1!B$6*SQRT(Sheet1!B$7))))*400+100*AE274-400*Sheet1!$B$13</f>
        <v>-59.096375928521866</v>
      </c>
    </row>
    <row r="275" spans="4:32" x14ac:dyDescent="0.2">
      <c r="D275" s="1">
        <v>42345</v>
      </c>
      <c r="E275">
        <v>118.28</v>
      </c>
      <c r="F275">
        <v>208.35</v>
      </c>
      <c r="G275" s="3">
        <f t="shared" si="81"/>
        <v>-0.75</v>
      </c>
      <c r="H275" s="3">
        <f t="shared" si="82"/>
        <v>-1.2700000000000102</v>
      </c>
      <c r="J275" s="3">
        <f t="shared" si="83"/>
        <v>-0.79494900649201761</v>
      </c>
      <c r="K275" s="3">
        <f t="shared" si="84"/>
        <v>-1.3587363016659944</v>
      </c>
      <c r="L275" s="4">
        <f t="shared" si="85"/>
        <v>3.8831811081784924</v>
      </c>
      <c r="M275" s="4">
        <f t="shared" si="86"/>
        <v>1.1898649524673544</v>
      </c>
      <c r="N275" s="3">
        <f t="shared" si="87"/>
        <v>-0.79465448284406737</v>
      </c>
      <c r="O275" s="3">
        <f t="shared" si="88"/>
        <v>-1.3583782121414736</v>
      </c>
      <c r="P275" s="4">
        <f t="shared" si="89"/>
        <v>3.8831978035928358</v>
      </c>
      <c r="Q275" s="4">
        <f t="shared" si="90"/>
        <v>1.1898598367639062</v>
      </c>
      <c r="R275" s="4">
        <f t="shared" si="91"/>
        <v>-6.1735535239471062E-2</v>
      </c>
      <c r="S275" s="4">
        <f t="shared" si="80"/>
        <v>-0.69925877756909194</v>
      </c>
      <c r="U275" s="10">
        <f t="shared" si="92"/>
        <v>-3.0812620356460991</v>
      </c>
      <c r="V275" s="7">
        <f t="shared" si="93"/>
        <v>-3.0828892768194067</v>
      </c>
      <c r="X275" s="4">
        <f t="shared" ca="1" si="94"/>
        <v>1.7198810768843693</v>
      </c>
      <c r="Y275" s="4">
        <f t="shared" ca="1" si="94"/>
        <v>8.9793284714674099E-2</v>
      </c>
      <c r="Z275" s="4">
        <f t="shared" ca="1" si="95"/>
        <v>2.9834256565494228</v>
      </c>
      <c r="AA275" s="4">
        <f t="shared" ca="1" si="96"/>
        <v>2.1747832138983711</v>
      </c>
      <c r="AB275" s="4">
        <f ca="1">Sheet1!AC275</f>
        <v>0.28925921487438777</v>
      </c>
      <c r="AC275" s="7">
        <f t="shared" ca="1" si="97"/>
        <v>1.2252603779430635</v>
      </c>
      <c r="AD275" s="4">
        <f t="shared" ca="1" si="98"/>
        <v>3.6554732475087781</v>
      </c>
      <c r="AE275" s="4">
        <f t="shared" ca="1" si="99"/>
        <v>2.6646757026053485</v>
      </c>
      <c r="AF275" s="21">
        <f ca="1">(Sheet1!B$4*EXP(-Sheet1!B$8*Sheet1!B$7)*NORMSDIST((LN(Sheet1!B$4/(Sheet1!B$5+AD275))-Sheet1!B$8*Sheet1!B$7+Sheet1!B$9*Sheet1!B$7+0.5*Sheet1!B$6*Sheet1!B$6*Sheet1!B$7)/(Sheet1!B$6*SQRT(Sheet1!B$7)))-(Sheet1!B$5+AD275)*EXP(-Sheet1!B$9*Sheet1!B$7)*NORMSDIST((LN(Sheet1!B$4/(Sheet1!B$5+AD275))-Sheet1!B$8*Sheet1!B$7+Sheet1!B$9*Sheet1!B$7-0.5*Sheet1!B$6*Sheet1!B$6*Sheet1!B$7)/(Sheet1!B$6*SQRT(Sheet1!B$7))))*400+100*AE275-400*Sheet1!$B$13</f>
        <v>-285.49148499388502</v>
      </c>
    </row>
    <row r="276" spans="4:32" x14ac:dyDescent="0.2">
      <c r="D276" s="1">
        <v>42342</v>
      </c>
      <c r="E276">
        <v>119.03</v>
      </c>
      <c r="F276">
        <v>209.62</v>
      </c>
      <c r="G276" s="3">
        <f t="shared" si="81"/>
        <v>3.8299999999999983</v>
      </c>
      <c r="H276" s="3">
        <f t="shared" si="82"/>
        <v>4.0099999999999909</v>
      </c>
      <c r="J276" s="3">
        <f t="shared" si="83"/>
        <v>3.7850509935079808</v>
      </c>
      <c r="K276" s="3">
        <f t="shared" si="84"/>
        <v>3.9212636983340068</v>
      </c>
      <c r="L276" s="4">
        <f t="shared" si="85"/>
        <v>6.4201172059204277</v>
      </c>
      <c r="M276" s="4">
        <f t="shared" si="86"/>
        <v>0.71968485255130366</v>
      </c>
      <c r="N276" s="3">
        <f t="shared" si="87"/>
        <v>3.7853455171559309</v>
      </c>
      <c r="O276" s="3">
        <f t="shared" si="88"/>
        <v>3.9216217878585278</v>
      </c>
      <c r="P276" s="4">
        <f t="shared" si="89"/>
        <v>6.4212329164690409</v>
      </c>
      <c r="Q276" s="4">
        <f t="shared" si="90"/>
        <v>0.71955980491759941</v>
      </c>
      <c r="R276" s="4">
        <f t="shared" si="91"/>
        <v>0.44121571218802558</v>
      </c>
      <c r="S276" s="4">
        <f t="shared" si="80"/>
        <v>-1.3238155088526895</v>
      </c>
      <c r="U276" s="10">
        <f t="shared" si="92"/>
        <v>-5.4084721163128986</v>
      </c>
      <c r="V276" s="7">
        <f t="shared" si="93"/>
        <v>-5.4059724870227228</v>
      </c>
      <c r="X276" s="4">
        <f t="shared" ca="1" si="94"/>
        <v>1.3181995460136042</v>
      </c>
      <c r="Y276" s="4">
        <f t="shared" ca="1" si="94"/>
        <v>1.6909450222649736</v>
      </c>
      <c r="Z276" s="4">
        <f t="shared" ca="1" si="95"/>
        <v>2.2866408607466728</v>
      </c>
      <c r="AA276" s="4">
        <f t="shared" ca="1" si="96"/>
        <v>4.0164758086115571</v>
      </c>
      <c r="AB276" s="4">
        <f ca="1">Sheet1!AC276</f>
        <v>0.11074054466917915</v>
      </c>
      <c r="AC276" s="7">
        <f t="shared" ca="1" si="97"/>
        <v>1.5134282523829172</v>
      </c>
      <c r="AD276" s="4">
        <f t="shared" ca="1" si="98"/>
        <v>3.4606668817072066</v>
      </c>
      <c r="AE276" s="4">
        <f t="shared" ca="1" si="99"/>
        <v>6.0786479637652535</v>
      </c>
      <c r="AF276" s="21">
        <f ca="1">(Sheet1!B$4*EXP(-Sheet1!B$8*Sheet1!B$7)*NORMSDIST((LN(Sheet1!B$4/(Sheet1!B$5+AD276))-Sheet1!B$8*Sheet1!B$7+Sheet1!B$9*Sheet1!B$7+0.5*Sheet1!B$6*Sheet1!B$6*Sheet1!B$7)/(Sheet1!B$6*SQRT(Sheet1!B$7)))-(Sheet1!B$5+AD276)*EXP(-Sheet1!B$9*Sheet1!B$7)*NORMSDIST((LN(Sheet1!B$4/(Sheet1!B$5+AD276))-Sheet1!B$8*Sheet1!B$7+Sheet1!B$9*Sheet1!B$7-0.5*Sheet1!B$6*Sheet1!B$6*Sheet1!B$7)/(Sheet1!B$6*SQRT(Sheet1!B$7))))*400+100*AE276-400*Sheet1!$B$13</f>
        <v>83.648953937821261</v>
      </c>
    </row>
    <row r="277" spans="4:32" x14ac:dyDescent="0.2">
      <c r="D277" s="1">
        <v>42341</v>
      </c>
      <c r="E277">
        <v>115.2</v>
      </c>
      <c r="F277">
        <v>205.61</v>
      </c>
      <c r="G277" s="3">
        <f t="shared" si="81"/>
        <v>-1.0799999999999983</v>
      </c>
      <c r="H277" s="3">
        <f t="shared" si="82"/>
        <v>-2.9199999999999875</v>
      </c>
      <c r="J277" s="3">
        <f t="shared" si="83"/>
        <v>-1.124949006492016</v>
      </c>
      <c r="K277" s="3">
        <f t="shared" si="84"/>
        <v>-3.0087363016659716</v>
      </c>
      <c r="L277" s="4">
        <f t="shared" si="85"/>
        <v>5.0232944490455465</v>
      </c>
      <c r="M277" s="4">
        <f t="shared" si="86"/>
        <v>0.91980694175370181</v>
      </c>
      <c r="N277" s="3">
        <f t="shared" si="87"/>
        <v>-1.1246544828440657</v>
      </c>
      <c r="O277" s="3">
        <f t="shared" si="88"/>
        <v>-3.0083782121414506</v>
      </c>
      <c r="P277" s="4">
        <f t="shared" si="89"/>
        <v>5.0238038629343995</v>
      </c>
      <c r="Q277" s="4">
        <f t="shared" si="90"/>
        <v>0.91971367329737341</v>
      </c>
      <c r="R277" s="4">
        <f t="shared" si="91"/>
        <v>0.19579287990900696</v>
      </c>
      <c r="S277" s="4">
        <f t="shared" si="80"/>
        <v>-0.90979392272502835</v>
      </c>
      <c r="U277" s="10">
        <f t="shared" si="92"/>
        <v>-4.269884484527072</v>
      </c>
      <c r="V277" s="7">
        <f t="shared" si="93"/>
        <v>-4.2723405497557252</v>
      </c>
      <c r="X277" s="4">
        <f t="shared" ca="1" si="94"/>
        <v>1.1020585867297561</v>
      </c>
      <c r="Y277" s="4">
        <f t="shared" ca="1" si="94"/>
        <v>-3.696521376159146E-2</v>
      </c>
      <c r="Z277" s="4">
        <f t="shared" ca="1" si="95"/>
        <v>1.9117076795951071</v>
      </c>
      <c r="AA277" s="4">
        <f t="shared" ca="1" si="96"/>
        <v>1.2566635910328077</v>
      </c>
      <c r="AB277" s="4">
        <f ca="1">Sheet1!AC277</f>
        <v>0.89401038116817588</v>
      </c>
      <c r="AC277" s="7">
        <f t="shared" ca="1" si="97"/>
        <v>0.77377154793575176</v>
      </c>
      <c r="AD277" s="4">
        <f t="shared" ca="1" si="98"/>
        <v>1.4792250104409701</v>
      </c>
      <c r="AE277" s="4">
        <f t="shared" ca="1" si="99"/>
        <v>0.97237053206795609</v>
      </c>
      <c r="AF277" s="21">
        <f ca="1">(Sheet1!B$4*EXP(-Sheet1!B$8*Sheet1!B$7)*NORMSDIST((LN(Sheet1!B$4/(Sheet1!B$5+AD277))-Sheet1!B$8*Sheet1!B$7+Sheet1!B$9*Sheet1!B$7+0.5*Sheet1!B$6*Sheet1!B$6*Sheet1!B$7)/(Sheet1!B$6*SQRT(Sheet1!B$7)))-(Sheet1!B$5+AD277)*EXP(-Sheet1!B$9*Sheet1!B$7)*NORMSDIST((LN(Sheet1!B$4/(Sheet1!B$5+AD277))-Sheet1!B$8*Sheet1!B$7+Sheet1!B$9*Sheet1!B$7-0.5*Sheet1!B$6*Sheet1!B$6*Sheet1!B$7)/(Sheet1!B$6*SQRT(Sheet1!B$7))))*400+100*AE277-400*Sheet1!$B$13</f>
        <v>-134.19865844409287</v>
      </c>
    </row>
    <row r="278" spans="4:32" x14ac:dyDescent="0.2">
      <c r="D278" s="1">
        <v>42340</v>
      </c>
      <c r="E278">
        <v>116.28</v>
      </c>
      <c r="F278">
        <v>208.53</v>
      </c>
      <c r="G278" s="3">
        <f t="shared" si="81"/>
        <v>-1.0600000000000023</v>
      </c>
      <c r="H278" s="3">
        <f t="shared" si="82"/>
        <v>-2.1500000000000057</v>
      </c>
      <c r="J278" s="3">
        <f t="shared" si="83"/>
        <v>-1.10494900649202</v>
      </c>
      <c r="K278" s="3">
        <f t="shared" si="84"/>
        <v>-2.2387363016659898</v>
      </c>
      <c r="L278" s="4">
        <f t="shared" si="85"/>
        <v>4.3459144557065974</v>
      </c>
      <c r="M278" s="4">
        <f t="shared" si="86"/>
        <v>1.0631735050923121</v>
      </c>
      <c r="N278" s="3">
        <f t="shared" si="87"/>
        <v>-1.1046544828440696</v>
      </c>
      <c r="O278" s="3">
        <f t="shared" si="88"/>
        <v>-2.2383782121414688</v>
      </c>
      <c r="P278" s="4">
        <f t="shared" si="89"/>
        <v>4.3461322035348369</v>
      </c>
      <c r="Q278" s="4">
        <f t="shared" si="90"/>
        <v>1.0631202384839959</v>
      </c>
      <c r="R278" s="4">
        <f t="shared" si="91"/>
        <v>5.0891774794337152E-2</v>
      </c>
      <c r="S278" s="4">
        <f t="shared" si="80"/>
        <v>-0.7593265853014719</v>
      </c>
      <c r="U278" s="10">
        <f t="shared" si="92"/>
        <v>-3.6002221656349196</v>
      </c>
      <c r="V278" s="7">
        <f t="shared" si="93"/>
        <v>-3.6030677520449248</v>
      </c>
      <c r="X278" s="4">
        <f t="shared" ca="1" si="94"/>
        <v>0.19256162371037985</v>
      </c>
      <c r="Y278" s="4">
        <f t="shared" ca="1" si="94"/>
        <v>-1.1808227935058013</v>
      </c>
      <c r="Z278" s="4">
        <f t="shared" ca="1" si="95"/>
        <v>0.33403082129671408</v>
      </c>
      <c r="AA278" s="4">
        <f t="shared" ca="1" si="96"/>
        <v>-1.4814702563812177</v>
      </c>
      <c r="AB278" s="4">
        <f ca="1">Sheet1!AC278</f>
        <v>0.5714517696481024</v>
      </c>
      <c r="AC278" s="7">
        <f t="shared" ca="1" si="97"/>
        <v>0.99833753609895481</v>
      </c>
      <c r="AD278" s="4">
        <f t="shared" ca="1" si="98"/>
        <v>0.33347550711447183</v>
      </c>
      <c r="AE278" s="4">
        <f t="shared" ca="1" si="99"/>
        <v>-1.4790073655595117</v>
      </c>
      <c r="AF278" s="21">
        <f ca="1">(Sheet1!B$4*EXP(-Sheet1!B$8*Sheet1!B$7)*NORMSDIST((LN(Sheet1!B$4/(Sheet1!B$5+AD278))-Sheet1!B$8*Sheet1!B$7+Sheet1!B$9*Sheet1!B$7+0.5*Sheet1!B$6*Sheet1!B$6*Sheet1!B$7)/(Sheet1!B$6*SQRT(Sheet1!B$7)))-(Sheet1!B$5+AD278)*EXP(-Sheet1!B$9*Sheet1!B$7)*NORMSDIST((LN(Sheet1!B$4/(Sheet1!B$5+AD278))-Sheet1!B$8*Sheet1!B$7+Sheet1!B$9*Sheet1!B$7-0.5*Sheet1!B$6*Sheet1!B$6*Sheet1!B$7)/(Sheet1!B$6*SQRT(Sheet1!B$7))))*400+100*AE278-400*Sheet1!$B$13</f>
        <v>-201.05333884797574</v>
      </c>
    </row>
    <row r="279" spans="4:32" x14ac:dyDescent="0.2">
      <c r="D279" s="1">
        <v>42339</v>
      </c>
      <c r="E279">
        <v>117.34</v>
      </c>
      <c r="F279">
        <v>210.68</v>
      </c>
      <c r="G279" s="3">
        <f t="shared" si="81"/>
        <v>-0.95999999999999375</v>
      </c>
      <c r="H279" s="3">
        <f t="shared" si="82"/>
        <v>1.9900000000000091</v>
      </c>
      <c r="J279" s="3">
        <f t="shared" si="83"/>
        <v>-1.0049490064920115</v>
      </c>
      <c r="K279" s="3">
        <f t="shared" si="84"/>
        <v>1.901263698334025</v>
      </c>
      <c r="L279" s="4">
        <f t="shared" si="85"/>
        <v>5.3871415081042935</v>
      </c>
      <c r="M279" s="4">
        <f t="shared" si="86"/>
        <v>0.85768326259000505</v>
      </c>
      <c r="N279" s="3">
        <f t="shared" si="87"/>
        <v>-1.0046544828440611</v>
      </c>
      <c r="O279" s="3">
        <f t="shared" si="88"/>
        <v>1.9016217878585457</v>
      </c>
      <c r="P279" s="4">
        <f t="shared" si="89"/>
        <v>5.3869980573882845</v>
      </c>
      <c r="Q279" s="4">
        <f t="shared" si="90"/>
        <v>0.85770610189249163</v>
      </c>
      <c r="R279" s="4">
        <f t="shared" si="91"/>
        <v>0.26559379096013913</v>
      </c>
      <c r="S279" s="4">
        <f t="shared" si="80"/>
        <v>-1.0086201800509615</v>
      </c>
      <c r="U279" s="10">
        <f t="shared" si="92"/>
        <v>-4.5931908517097035</v>
      </c>
      <c r="V279" s="7">
        <f t="shared" si="93"/>
        <v>-4.5954444444019469</v>
      </c>
      <c r="X279" s="4">
        <f t="shared" ca="1" si="94"/>
        <v>-0.4248757285480958</v>
      </c>
      <c r="Y279" s="4">
        <f t="shared" ca="1" si="94"/>
        <v>-0.20312003108239066</v>
      </c>
      <c r="Z279" s="4">
        <f t="shared" ca="1" si="95"/>
        <v>-0.73701906860432254</v>
      </c>
      <c r="AA279" s="4">
        <f t="shared" ca="1" si="96"/>
        <v>-0.79933890189098211</v>
      </c>
      <c r="AB279" s="4">
        <f ca="1">Sheet1!AC279</f>
        <v>0.45610800078617264</v>
      </c>
      <c r="AC279" s="7">
        <f t="shared" ca="1" si="97"/>
        <v>1.0789309285845008</v>
      </c>
      <c r="AD279" s="4">
        <f t="shared" ca="1" si="98"/>
        <v>-0.79519266807374556</v>
      </c>
      <c r="AE279" s="4">
        <f t="shared" ca="1" si="99"/>
        <v>-0.86243146367095247</v>
      </c>
      <c r="AF279" s="21">
        <f ca="1">(Sheet1!B$4*EXP(-Sheet1!B$8*Sheet1!B$7)*NORMSDIST((LN(Sheet1!B$4/(Sheet1!B$5+AD279))-Sheet1!B$8*Sheet1!B$7+Sheet1!B$9*Sheet1!B$7+0.5*Sheet1!B$6*Sheet1!B$6*Sheet1!B$7)/(Sheet1!B$6*SQRT(Sheet1!B$7)))-(Sheet1!B$5+AD279)*EXP(-Sheet1!B$9*Sheet1!B$7)*NORMSDIST((LN(Sheet1!B$4/(Sheet1!B$5+AD279))-Sheet1!B$8*Sheet1!B$7+Sheet1!B$9*Sheet1!B$7-0.5*Sheet1!B$6*Sheet1!B$6*Sheet1!B$7)/(Sheet1!B$6*SQRT(Sheet1!B$7))))*400+100*AE279-400*Sheet1!$B$13</f>
        <v>42.828623366890952</v>
      </c>
    </row>
    <row r="280" spans="4:32" x14ac:dyDescent="0.2">
      <c r="D280" s="1">
        <v>42338</v>
      </c>
      <c r="E280">
        <v>118.3</v>
      </c>
      <c r="F280">
        <v>208.69</v>
      </c>
      <c r="G280" s="3">
        <f t="shared" si="81"/>
        <v>0.48999999999999488</v>
      </c>
      <c r="H280" s="3">
        <f t="shared" si="82"/>
        <v>-0.87000000000000455</v>
      </c>
      <c r="J280" s="3">
        <f t="shared" si="83"/>
        <v>0.44505099350797722</v>
      </c>
      <c r="K280" s="3">
        <f t="shared" si="84"/>
        <v>-0.95873630166598856</v>
      </c>
      <c r="L280" s="4">
        <f t="shared" si="85"/>
        <v>4.0340166423390267</v>
      </c>
      <c r="M280" s="4">
        <f t="shared" si="86"/>
        <v>1.1453748247369322</v>
      </c>
      <c r="N280" s="3">
        <f t="shared" si="87"/>
        <v>0.44534551715592757</v>
      </c>
      <c r="O280" s="3">
        <f t="shared" si="88"/>
        <v>-0.9583782121414679</v>
      </c>
      <c r="P280" s="4">
        <f t="shared" si="89"/>
        <v>4.0339237444210507</v>
      </c>
      <c r="Q280" s="4">
        <f t="shared" si="90"/>
        <v>1.1454012017691375</v>
      </c>
      <c r="R280" s="4">
        <f t="shared" si="91"/>
        <v>-2.3654991077037835E-2</v>
      </c>
      <c r="S280" s="4">
        <f t="shared" si="80"/>
        <v>-0.71358489764842559</v>
      </c>
      <c r="U280" s="10">
        <f t="shared" si="92"/>
        <v>-3.256565894055238</v>
      </c>
      <c r="V280" s="7">
        <f t="shared" si="93"/>
        <v>-3.2589652267741545</v>
      </c>
      <c r="X280" s="4">
        <f t="shared" ca="1" si="94"/>
        <v>1.7086002168512942</v>
      </c>
      <c r="Y280" s="4">
        <f t="shared" ca="1" si="94"/>
        <v>1.154526767977534</v>
      </c>
      <c r="Z280" s="4">
        <f t="shared" ca="1" si="95"/>
        <v>2.9638570900345873</v>
      </c>
      <c r="AA280" s="4">
        <f t="shared" ca="1" si="96"/>
        <v>3.7036198069175517</v>
      </c>
      <c r="AB280" s="4">
        <f ca="1">Sheet1!AC280</f>
        <v>0.950647206403199</v>
      </c>
      <c r="AC280" s="7">
        <f t="shared" ca="1" si="97"/>
        <v>0.71050145381391272</v>
      </c>
      <c r="AD280" s="4">
        <f t="shared" ca="1" si="98"/>
        <v>2.105824771366247</v>
      </c>
      <c r="AE280" s="4">
        <f t="shared" ca="1" si="99"/>
        <v>2.631427257188923</v>
      </c>
      <c r="AF280" s="21">
        <f ca="1">(Sheet1!B$4*EXP(-Sheet1!B$8*Sheet1!B$7)*NORMSDIST((LN(Sheet1!B$4/(Sheet1!B$5+AD280))-Sheet1!B$8*Sheet1!B$7+Sheet1!B$9*Sheet1!B$7+0.5*Sheet1!B$6*Sheet1!B$6*Sheet1!B$7)/(Sheet1!B$6*SQRT(Sheet1!B$7)))-(Sheet1!B$5+AD280)*EXP(-Sheet1!B$9*Sheet1!B$7)*NORMSDIST((LN(Sheet1!B$4/(Sheet1!B$5+AD280))-Sheet1!B$8*Sheet1!B$7+Sheet1!B$9*Sheet1!B$7-0.5*Sheet1!B$6*Sheet1!B$6*Sheet1!B$7)/(Sheet1!B$6*SQRT(Sheet1!B$7))))*400+100*AE280-400*Sheet1!$B$13</f>
        <v>-62.98636539357949</v>
      </c>
    </row>
    <row r="281" spans="4:32" x14ac:dyDescent="0.2">
      <c r="D281" s="1">
        <v>42335</v>
      </c>
      <c r="E281">
        <v>117.81</v>
      </c>
      <c r="F281">
        <v>209.56</v>
      </c>
      <c r="G281" s="3">
        <f t="shared" si="81"/>
        <v>-0.21999999999999886</v>
      </c>
      <c r="H281" s="3">
        <f t="shared" si="82"/>
        <v>0.24000000000000909</v>
      </c>
      <c r="J281" s="3">
        <f t="shared" si="83"/>
        <v>-0.26494900649201653</v>
      </c>
      <c r="K281" s="3">
        <f t="shared" si="84"/>
        <v>0.15126369833402503</v>
      </c>
      <c r="L281" s="4">
        <f t="shared" si="85"/>
        <v>3.6585435256133612</v>
      </c>
      <c r="M281" s="4">
        <f t="shared" si="86"/>
        <v>1.2629236395186259</v>
      </c>
      <c r="N281" s="3">
        <f t="shared" si="87"/>
        <v>-0.26465448284406617</v>
      </c>
      <c r="O281" s="3">
        <f t="shared" si="88"/>
        <v>0.15162178785854574</v>
      </c>
      <c r="P281" s="4">
        <f t="shared" si="89"/>
        <v>3.658526406005306</v>
      </c>
      <c r="Q281" s="4">
        <f t="shared" si="90"/>
        <v>1.2629295492088433</v>
      </c>
      <c r="R281" s="4">
        <f t="shared" si="91"/>
        <v>-0.12133407523151618</v>
      </c>
      <c r="S281" s="4">
        <f t="shared" si="80"/>
        <v>-0.68983198203077067</v>
      </c>
      <c r="U281" s="10">
        <f t="shared" si="92"/>
        <v>-2.8072515394914443</v>
      </c>
      <c r="V281" s="7">
        <f t="shared" si="93"/>
        <v>-2.8075580022205444</v>
      </c>
      <c r="X281" s="4">
        <f t="shared" ca="1" si="94"/>
        <v>0.38922451290128701</v>
      </c>
      <c r="Y281" s="4">
        <f t="shared" ca="1" si="94"/>
        <v>1.7951729084762083</v>
      </c>
      <c r="Z281" s="4">
        <f t="shared" ca="1" si="95"/>
        <v>0.67517598370885656</v>
      </c>
      <c r="AA281" s="4">
        <f t="shared" ca="1" si="96"/>
        <v>3.0630153034827496</v>
      </c>
      <c r="AB281" s="4">
        <f ca="1">Sheet1!AC281</f>
        <v>0.41841441587067485</v>
      </c>
      <c r="AC281" s="7">
        <f t="shared" ca="1" si="97"/>
        <v>1.1078824149098443</v>
      </c>
      <c r="AD281" s="4">
        <f t="shared" ca="1" si="98"/>
        <v>0.74801559932049766</v>
      </c>
      <c r="AE281" s="4">
        <f t="shared" ca="1" si="99"/>
        <v>3.3934607913282782</v>
      </c>
      <c r="AF281" s="21">
        <f ca="1">(Sheet1!B$4*EXP(-Sheet1!B$8*Sheet1!B$7)*NORMSDIST((LN(Sheet1!B$4/(Sheet1!B$5+AD281))-Sheet1!B$8*Sheet1!B$7+Sheet1!B$9*Sheet1!B$7+0.5*Sheet1!B$6*Sheet1!B$6*Sheet1!B$7)/(Sheet1!B$6*SQRT(Sheet1!B$7)))-(Sheet1!B$5+AD281)*EXP(-Sheet1!B$9*Sheet1!B$7)*NORMSDIST((LN(Sheet1!B$4/(Sheet1!B$5+AD281))-Sheet1!B$8*Sheet1!B$7+Sheet1!B$9*Sheet1!B$7-0.5*Sheet1!B$6*Sheet1!B$6*Sheet1!B$7)/(Sheet1!B$6*SQRT(Sheet1!B$7))))*400+100*AE281-400*Sheet1!$B$13</f>
        <v>220.91690952159524</v>
      </c>
    </row>
    <row r="282" spans="4:32" x14ac:dyDescent="0.2">
      <c r="D282" s="1">
        <v>42333</v>
      </c>
      <c r="E282">
        <v>118.03</v>
      </c>
      <c r="F282">
        <v>209.32</v>
      </c>
      <c r="G282" s="3">
        <f t="shared" si="81"/>
        <v>-0.84999999999999432</v>
      </c>
      <c r="H282" s="3">
        <f t="shared" si="82"/>
        <v>-3.0000000000001137E-2</v>
      </c>
      <c r="J282" s="3">
        <f t="shared" si="83"/>
        <v>-0.89494900649201192</v>
      </c>
      <c r="K282" s="3">
        <f t="shared" si="84"/>
        <v>-0.11873630166598519</v>
      </c>
      <c r="L282" s="4">
        <f t="shared" si="85"/>
        <v>3.8119662825108724</v>
      </c>
      <c r="M282" s="4">
        <f t="shared" si="86"/>
        <v>1.2120939069958188</v>
      </c>
      <c r="N282" s="3">
        <f t="shared" si="87"/>
        <v>-0.89465448284406168</v>
      </c>
      <c r="O282" s="3">
        <f t="shared" si="88"/>
        <v>-0.11837821214146449</v>
      </c>
      <c r="P282" s="4">
        <f t="shared" si="89"/>
        <v>3.8118002840570355</v>
      </c>
      <c r="Q282" s="4">
        <f t="shared" si="90"/>
        <v>1.2121466919529185</v>
      </c>
      <c r="R282" s="4">
        <f t="shared" si="91"/>
        <v>-8.0292931192715855E-2</v>
      </c>
      <c r="S282" s="4">
        <f t="shared" si="80"/>
        <v>-0.69459129924416352</v>
      </c>
      <c r="U282" s="10">
        <f t="shared" si="92"/>
        <v>-2.9958956639529317</v>
      </c>
      <c r="V282" s="7">
        <f t="shared" si="93"/>
        <v>-2.9973666195772664</v>
      </c>
      <c r="X282" s="4">
        <f t="shared" ca="1" si="94"/>
        <v>-8.9727983042146658E-2</v>
      </c>
      <c r="Y282" s="4">
        <f t="shared" ca="1" si="94"/>
        <v>0.81845469434114904</v>
      </c>
      <c r="Z282" s="4">
        <f t="shared" ca="1" si="95"/>
        <v>-0.1556484168099081</v>
      </c>
      <c r="AA282" s="4">
        <f t="shared" ca="1" si="96"/>
        <v>1.0788423911900529</v>
      </c>
      <c r="AB282" s="4">
        <f ca="1">Sheet1!AC282</f>
        <v>0.49575205773878195</v>
      </c>
      <c r="AC282" s="7">
        <f t="shared" ca="1" si="97"/>
        <v>1.0501041753569458</v>
      </c>
      <c r="AD282" s="4">
        <f t="shared" ca="1" si="98"/>
        <v>-0.16344705237978271</v>
      </c>
      <c r="AE282" s="4">
        <f t="shared" ca="1" si="99"/>
        <v>1.132896899540746</v>
      </c>
      <c r="AF282" s="21">
        <f ca="1">(Sheet1!B$4*EXP(-Sheet1!B$8*Sheet1!B$7)*NORMSDIST((LN(Sheet1!B$4/(Sheet1!B$5+AD282))-Sheet1!B$8*Sheet1!B$7+Sheet1!B$9*Sheet1!B$7+0.5*Sheet1!B$6*Sheet1!B$6*Sheet1!B$7)/(Sheet1!B$6*SQRT(Sheet1!B$7)))-(Sheet1!B$5+AD282)*EXP(-Sheet1!B$9*Sheet1!B$7)*NORMSDIST((LN(Sheet1!B$4/(Sheet1!B$5+AD282))-Sheet1!B$8*Sheet1!B$7+Sheet1!B$9*Sheet1!B$7-0.5*Sheet1!B$6*Sheet1!B$6*Sheet1!B$7)/(Sheet1!B$6*SQRT(Sheet1!B$7))))*400+100*AE282-400*Sheet1!$B$13</f>
        <v>139.55127542120272</v>
      </c>
    </row>
    <row r="283" spans="4:32" x14ac:dyDescent="0.2">
      <c r="D283" s="1">
        <v>42332</v>
      </c>
      <c r="E283">
        <v>118.88</v>
      </c>
      <c r="F283">
        <v>209.35</v>
      </c>
      <c r="G283" s="3">
        <f t="shared" si="81"/>
        <v>1.1299999999999955</v>
      </c>
      <c r="H283" s="3">
        <f t="shared" si="82"/>
        <v>0.28000000000000114</v>
      </c>
      <c r="J283" s="3">
        <f t="shared" si="83"/>
        <v>1.0850509935079777</v>
      </c>
      <c r="K283" s="3">
        <f t="shared" si="84"/>
        <v>0.19126369833401707</v>
      </c>
      <c r="L283" s="4">
        <f t="shared" si="85"/>
        <v>3.88896868240895</v>
      </c>
      <c r="M283" s="4">
        <f t="shared" si="86"/>
        <v>1.1880941920681323</v>
      </c>
      <c r="N283" s="3">
        <f t="shared" si="87"/>
        <v>1.0853455171559281</v>
      </c>
      <c r="O283" s="3">
        <f t="shared" si="88"/>
        <v>0.19162178785853778</v>
      </c>
      <c r="P283" s="4">
        <f t="shared" si="89"/>
        <v>3.8888726228005326</v>
      </c>
      <c r="Q283" s="4">
        <f t="shared" si="90"/>
        <v>1.1881235393556171</v>
      </c>
      <c r="R283" s="4">
        <f t="shared" si="91"/>
        <v>-6.0275224367245528E-2</v>
      </c>
      <c r="S283" s="4">
        <f t="shared" si="80"/>
        <v>-0.69969121013239788</v>
      </c>
      <c r="U283" s="10">
        <f t="shared" si="92"/>
        <v>-3.0879814133061494</v>
      </c>
      <c r="V283" s="7">
        <f t="shared" si="93"/>
        <v>-3.0897705818085583</v>
      </c>
      <c r="X283" s="4">
        <f t="shared" ca="1" si="94"/>
        <v>0.92124396521390106</v>
      </c>
      <c r="Y283" s="4">
        <f t="shared" ca="1" si="94"/>
        <v>-2.3389454699176904</v>
      </c>
      <c r="Z283" s="4">
        <f t="shared" ca="1" si="95"/>
        <v>1.5980540275141715</v>
      </c>
      <c r="AA283" s="4">
        <f t="shared" ca="1" si="96"/>
        <v>-2.2926806458961169</v>
      </c>
      <c r="AB283" s="4">
        <f ca="1">Sheet1!AC283</f>
        <v>0.5825910811912246</v>
      </c>
      <c r="AC283" s="7">
        <f t="shared" ca="1" si="97"/>
        <v>0.99097773935198885</v>
      </c>
      <c r="AD283" s="4">
        <f t="shared" ca="1" si="98"/>
        <v>1.5836359675483347</v>
      </c>
      <c r="AE283" s="4">
        <f t="shared" ca="1" si="99"/>
        <v>-2.2719954835261915</v>
      </c>
      <c r="AF283" s="21">
        <f ca="1">(Sheet1!B$4*EXP(-Sheet1!B$8*Sheet1!B$7)*NORMSDIST((LN(Sheet1!B$4/(Sheet1!B$5+AD283))-Sheet1!B$8*Sheet1!B$7+Sheet1!B$9*Sheet1!B$7+0.5*Sheet1!B$6*Sheet1!B$6*Sheet1!B$7)/(Sheet1!B$6*SQRT(Sheet1!B$7)))-(Sheet1!B$5+AD283)*EXP(-Sheet1!B$9*Sheet1!B$7)*NORMSDIST((LN(Sheet1!B$4/(Sheet1!B$5+AD283))-Sheet1!B$8*Sheet1!B$7+Sheet1!B$9*Sheet1!B$7-0.5*Sheet1!B$6*Sheet1!B$6*Sheet1!B$7)/(Sheet1!B$6*SQRT(Sheet1!B$7))))*400+100*AE283-400*Sheet1!$B$13</f>
        <v>-474.55095567307308</v>
      </c>
    </row>
    <row r="284" spans="4:32" x14ac:dyDescent="0.2">
      <c r="D284" s="1">
        <v>42331</v>
      </c>
      <c r="E284">
        <v>117.75</v>
      </c>
      <c r="F284">
        <v>209.07</v>
      </c>
      <c r="G284" s="3">
        <f t="shared" si="81"/>
        <v>-1.5499999999999972</v>
      </c>
      <c r="H284" s="3">
        <f t="shared" si="82"/>
        <v>-0.24000000000000909</v>
      </c>
      <c r="J284" s="3">
        <f t="shared" si="83"/>
        <v>-1.5949490064920149</v>
      </c>
      <c r="K284" s="3">
        <f t="shared" si="84"/>
        <v>-0.32873630166599316</v>
      </c>
      <c r="L284" s="4">
        <f t="shared" si="85"/>
        <v>4.1827328966212791</v>
      </c>
      <c r="M284" s="4">
        <f t="shared" si="86"/>
        <v>1.1046512457052275</v>
      </c>
      <c r="N284" s="3">
        <f t="shared" si="87"/>
        <v>-1.5946544828440645</v>
      </c>
      <c r="O284" s="3">
        <f t="shared" si="88"/>
        <v>-0.32837821214147245</v>
      </c>
      <c r="P284" s="4">
        <f t="shared" si="89"/>
        <v>4.182298072193789</v>
      </c>
      <c r="Q284" s="4">
        <f t="shared" si="90"/>
        <v>1.1047660938908896</v>
      </c>
      <c r="R284" s="4">
        <f t="shared" si="91"/>
        <v>1.246634617757536E-2</v>
      </c>
      <c r="S284" s="4">
        <f t="shared" si="80"/>
        <v>-0.73289524483935564</v>
      </c>
      <c r="U284" s="10">
        <f t="shared" si="92"/>
        <v>-3.4230056552241299</v>
      </c>
      <c r="V284" s="7">
        <f t="shared" si="93"/>
        <v>-3.4262364112710082</v>
      </c>
      <c r="X284" s="4">
        <f t="shared" ca="1" si="94"/>
        <v>-0.25079079047093228</v>
      </c>
      <c r="Y284" s="4">
        <f t="shared" ca="1" si="94"/>
        <v>-0.74559281371828134</v>
      </c>
      <c r="Z284" s="4">
        <f t="shared" ca="1" si="95"/>
        <v>-0.43503919472892355</v>
      </c>
      <c r="AA284" s="4">
        <f t="shared" ca="1" si="96"/>
        <v>-1.3781365935873497</v>
      </c>
      <c r="AB284" s="4">
        <f ca="1">Sheet1!AC284</f>
        <v>0.89963778556185914</v>
      </c>
      <c r="AC284" s="7">
        <f t="shared" ca="1" si="97"/>
        <v>0.76850524047392432</v>
      </c>
      <c r="AD284" s="4">
        <f t="shared" ca="1" si="98"/>
        <v>-0.33432990096073378</v>
      </c>
      <c r="AE284" s="4">
        <f t="shared" ca="1" si="99"/>
        <v>-1.0591051942607612</v>
      </c>
      <c r="AF284" s="21">
        <f ca="1">(Sheet1!B$4*EXP(-Sheet1!B$8*Sheet1!B$7)*NORMSDIST((LN(Sheet1!B$4/(Sheet1!B$5+AD284))-Sheet1!B$8*Sheet1!B$7+Sheet1!B$9*Sheet1!B$7+0.5*Sheet1!B$6*Sheet1!B$6*Sheet1!B$7)/(Sheet1!B$6*SQRT(Sheet1!B$7)))-(Sheet1!B$5+AD284)*EXP(-Sheet1!B$9*Sheet1!B$7)*NORMSDIST((LN(Sheet1!B$4/(Sheet1!B$5+AD284))-Sheet1!B$8*Sheet1!B$7+Sheet1!B$9*Sheet1!B$7-0.5*Sheet1!B$6*Sheet1!B$6*Sheet1!B$7)/(Sheet1!B$6*SQRT(Sheet1!B$7))))*400+100*AE284-400*Sheet1!$B$13</f>
        <v>-52.044510543087199</v>
      </c>
    </row>
    <row r="285" spans="4:32" x14ac:dyDescent="0.2">
      <c r="D285" s="1">
        <v>42328</v>
      </c>
      <c r="E285">
        <v>119.3</v>
      </c>
      <c r="F285">
        <v>209.31</v>
      </c>
      <c r="G285" s="3">
        <f t="shared" si="81"/>
        <v>0.51999999999999602</v>
      </c>
      <c r="H285" s="3">
        <f t="shared" si="82"/>
        <v>0.75999999999999091</v>
      </c>
      <c r="J285" s="3">
        <f t="shared" si="83"/>
        <v>0.47505099350797836</v>
      </c>
      <c r="K285" s="3">
        <f t="shared" si="84"/>
        <v>0.6712636983340069</v>
      </c>
      <c r="L285" s="4">
        <f t="shared" si="85"/>
        <v>3.686403107370027</v>
      </c>
      <c r="M285" s="4">
        <f t="shared" si="86"/>
        <v>1.2533792344813002</v>
      </c>
      <c r="N285" s="3">
        <f t="shared" si="87"/>
        <v>0.47534551715592871</v>
      </c>
      <c r="O285" s="3">
        <f t="shared" si="88"/>
        <v>0.67162178785852755</v>
      </c>
      <c r="P285" s="4">
        <f t="shared" si="89"/>
        <v>3.6865094532143958</v>
      </c>
      <c r="Q285" s="4">
        <f t="shared" si="90"/>
        <v>1.2533430778744348</v>
      </c>
      <c r="R285" s="4">
        <f t="shared" si="91"/>
        <v>-0.11371445840513417</v>
      </c>
      <c r="S285" s="4">
        <f t="shared" si="80"/>
        <v>-0.69012628830237854</v>
      </c>
      <c r="U285" s="10">
        <f t="shared" si="92"/>
        <v>-2.8422589209090408</v>
      </c>
      <c r="V285" s="7">
        <f t="shared" si="93"/>
        <v>-2.8426092388483473</v>
      </c>
      <c r="X285" s="4">
        <f t="shared" ca="1" si="94"/>
        <v>1.0557885202522856</v>
      </c>
      <c r="Y285" s="4">
        <f t="shared" ca="1" si="94"/>
        <v>-0.12024639033818543</v>
      </c>
      <c r="Z285" s="4">
        <f t="shared" ca="1" si="95"/>
        <v>1.8314443955143245</v>
      </c>
      <c r="AA285" s="4">
        <f t="shared" ca="1" si="96"/>
        <v>1.0810230361769078</v>
      </c>
      <c r="AB285" s="4">
        <f ca="1">Sheet1!AC285</f>
        <v>0.83859038658604879</v>
      </c>
      <c r="AC285" s="7">
        <f t="shared" ca="1" si="97"/>
        <v>0.81985350720218242</v>
      </c>
      <c r="AD285" s="4">
        <f t="shared" ca="1" si="98"/>
        <v>1.5015161109081998</v>
      </c>
      <c r="AE285" s="4">
        <f t="shared" ca="1" si="99"/>
        <v>0.88628052757598952</v>
      </c>
      <c r="AF285" s="21">
        <f ca="1">(Sheet1!B$4*EXP(-Sheet1!B$8*Sheet1!B$7)*NORMSDIST((LN(Sheet1!B$4/(Sheet1!B$5+AD285))-Sheet1!B$8*Sheet1!B$7+Sheet1!B$9*Sheet1!B$7+0.5*Sheet1!B$6*Sheet1!B$6*Sheet1!B$7)/(Sheet1!B$6*SQRT(Sheet1!B$7)))-(Sheet1!B$5+AD285)*EXP(-Sheet1!B$9*Sheet1!B$7)*NORMSDIST((LN(Sheet1!B$4/(Sheet1!B$5+AD285))-Sheet1!B$8*Sheet1!B$7+Sheet1!B$9*Sheet1!B$7-0.5*Sheet1!B$6*Sheet1!B$6*Sheet1!B$7)/(Sheet1!B$6*SQRT(Sheet1!B$7))))*400+100*AE285-400*Sheet1!$B$13</f>
        <v>-146.21017354759806</v>
      </c>
    </row>
    <row r="286" spans="4:32" x14ac:dyDescent="0.2">
      <c r="D286" s="1">
        <v>42327</v>
      </c>
      <c r="E286">
        <v>118.78</v>
      </c>
      <c r="F286">
        <v>208.55</v>
      </c>
      <c r="G286" s="3">
        <f t="shared" si="81"/>
        <v>1.4899999999999949</v>
      </c>
      <c r="H286" s="3">
        <f t="shared" si="82"/>
        <v>-0.1799999999999784</v>
      </c>
      <c r="J286" s="3">
        <f t="shared" si="83"/>
        <v>1.4450509935079772</v>
      </c>
      <c r="K286" s="3">
        <f t="shared" si="84"/>
        <v>-0.26873630166596246</v>
      </c>
      <c r="L286" s="4">
        <f t="shared" si="85"/>
        <v>4.3456450015861154</v>
      </c>
      <c r="M286" s="4">
        <f t="shared" si="86"/>
        <v>1.0632394277531898</v>
      </c>
      <c r="N286" s="3">
        <f t="shared" si="87"/>
        <v>1.4453455171559275</v>
      </c>
      <c r="O286" s="3">
        <f t="shared" si="88"/>
        <v>-0.26837821214144175</v>
      </c>
      <c r="P286" s="4">
        <f t="shared" si="89"/>
        <v>4.3452985060122762</v>
      </c>
      <c r="Q286" s="4">
        <f t="shared" si="90"/>
        <v>1.0633242108250864</v>
      </c>
      <c r="R286" s="4">
        <f t="shared" si="91"/>
        <v>5.0699931142261789E-2</v>
      </c>
      <c r="S286" s="4">
        <f t="shared" si="80"/>
        <v>-0.75917991347745772</v>
      </c>
      <c r="U286" s="10">
        <f t="shared" si="92"/>
        <v>-3.5993369908606989</v>
      </c>
      <c r="V286" s="7">
        <f t="shared" si="93"/>
        <v>-3.602781266681808</v>
      </c>
      <c r="X286" s="4">
        <f t="shared" ca="1" si="94"/>
        <v>3.3511506023590029E-2</v>
      </c>
      <c r="Y286" s="4">
        <f t="shared" ca="1" si="94"/>
        <v>0.39120139934129528</v>
      </c>
      <c r="Z286" s="4">
        <f t="shared" ca="1" si="95"/>
        <v>5.8131395364559149E-2</v>
      </c>
      <c r="AA286" s="4">
        <f t="shared" ca="1" si="96"/>
        <v>0.60648938882862713</v>
      </c>
      <c r="AB286" s="4">
        <f ca="1">Sheet1!AC286</f>
        <v>0.26326307363768298</v>
      </c>
      <c r="AC286" s="7">
        <f t="shared" ca="1" si="97"/>
        <v>1.254130858826155</v>
      </c>
      <c r="AD286" s="4">
        <f t="shared" ca="1" si="98"/>
        <v>7.2904376793317335E-2</v>
      </c>
      <c r="AE286" s="4">
        <f t="shared" ca="1" si="99"/>
        <v>0.76061705808059599</v>
      </c>
      <c r="AF286" s="21">
        <f ca="1">(Sheet1!B$4*EXP(-Sheet1!B$8*Sheet1!B$7)*NORMSDIST((LN(Sheet1!B$4/(Sheet1!B$5+AD286))-Sheet1!B$8*Sheet1!B$7+Sheet1!B$9*Sheet1!B$7+0.5*Sheet1!B$6*Sheet1!B$6*Sheet1!B$7)/(Sheet1!B$6*SQRT(Sheet1!B$7)))-(Sheet1!B$5+AD286)*EXP(-Sheet1!B$9*Sheet1!B$7)*NORMSDIST((LN(Sheet1!B$4/(Sheet1!B$5+AD286))-Sheet1!B$8*Sheet1!B$7+Sheet1!B$9*Sheet1!B$7-0.5*Sheet1!B$6*Sheet1!B$6*Sheet1!B$7)/(Sheet1!B$6*SQRT(Sheet1!B$7))))*400+100*AE286-400*Sheet1!$B$13</f>
        <v>64.392485740448592</v>
      </c>
    </row>
    <row r="287" spans="4:32" x14ac:dyDescent="0.2">
      <c r="D287" s="1">
        <v>42326</v>
      </c>
      <c r="E287">
        <v>117.29</v>
      </c>
      <c r="F287">
        <v>208.73</v>
      </c>
      <c r="G287" s="3">
        <f t="shared" si="81"/>
        <v>3.6000000000000085</v>
      </c>
      <c r="H287" s="3">
        <f t="shared" si="82"/>
        <v>3.2599999999999909</v>
      </c>
      <c r="J287" s="3">
        <f t="shared" si="83"/>
        <v>3.555050993507991</v>
      </c>
      <c r="K287" s="3">
        <f t="shared" si="84"/>
        <v>3.1712636983340068</v>
      </c>
      <c r="L287" s="4">
        <f t="shared" si="85"/>
        <v>5.8490540871631609</v>
      </c>
      <c r="M287" s="4">
        <f t="shared" si="86"/>
        <v>0.78995014165545052</v>
      </c>
      <c r="N287" s="3">
        <f t="shared" si="87"/>
        <v>3.5553455171559412</v>
      </c>
      <c r="O287" s="3">
        <f t="shared" si="88"/>
        <v>3.1716217878585278</v>
      </c>
      <c r="P287" s="4">
        <f t="shared" si="89"/>
        <v>5.8495689861253979</v>
      </c>
      <c r="Q287" s="4">
        <f t="shared" si="90"/>
        <v>0.78988060755659262</v>
      </c>
      <c r="R287" s="4">
        <f t="shared" si="91"/>
        <v>0.3479735142253304</v>
      </c>
      <c r="S287" s="4">
        <f t="shared" si="80"/>
        <v>-1.1452053599766592</v>
      </c>
      <c r="U287" s="10">
        <f t="shared" si="92"/>
        <v>-4.9753080502708436</v>
      </c>
      <c r="V287" s="7">
        <f t="shared" si="93"/>
        <v>-4.9755468706440329</v>
      </c>
      <c r="X287" s="4">
        <f t="shared" ca="1" si="94"/>
        <v>0.54244208770797853</v>
      </c>
      <c r="Y287" s="4">
        <f t="shared" ca="1" si="94"/>
        <v>-1.0128523082329883</v>
      </c>
      <c r="Z287" s="4">
        <f t="shared" ca="1" si="95"/>
        <v>0.94095787401294795</v>
      </c>
      <c r="AA287" s="4">
        <f t="shared" ca="1" si="96"/>
        <v>-0.82220466781062551</v>
      </c>
      <c r="AB287" s="4">
        <f ca="1">Sheet1!AC287</f>
        <v>0.71272380917491585</v>
      </c>
      <c r="AC287" s="7">
        <f t="shared" ca="1" si="97"/>
        <v>0.90676404580654335</v>
      </c>
      <c r="AD287" s="4">
        <f t="shared" ca="1" si="98"/>
        <v>0.85322676877350434</v>
      </c>
      <c r="AE287" s="4">
        <f t="shared" ca="1" si="99"/>
        <v>-0.74554563106498783</v>
      </c>
      <c r="AF287" s="21">
        <f ca="1">(Sheet1!B$4*EXP(-Sheet1!B$8*Sheet1!B$7)*NORMSDIST((LN(Sheet1!B$4/(Sheet1!B$5+AD287))-Sheet1!B$8*Sheet1!B$7+Sheet1!B$9*Sheet1!B$7+0.5*Sheet1!B$6*Sheet1!B$6*Sheet1!B$7)/(Sheet1!B$6*SQRT(Sheet1!B$7)))-(Sheet1!B$5+AD287)*EXP(-Sheet1!B$9*Sheet1!B$7)*NORMSDIST((LN(Sheet1!B$4/(Sheet1!B$5+AD287))-Sheet1!B$8*Sheet1!B$7+Sheet1!B$9*Sheet1!B$7-0.5*Sheet1!B$6*Sheet1!B$6*Sheet1!B$7)/(Sheet1!B$6*SQRT(Sheet1!B$7))))*400+100*AE287-400*Sheet1!$B$13</f>
        <v>-209.41120201629428</v>
      </c>
    </row>
    <row r="288" spans="4:32" x14ac:dyDescent="0.2">
      <c r="D288" s="1">
        <v>42325</v>
      </c>
      <c r="E288">
        <v>113.69</v>
      </c>
      <c r="F288">
        <v>205.47</v>
      </c>
      <c r="G288" s="3">
        <f t="shared" si="81"/>
        <v>-0.49000000000000909</v>
      </c>
      <c r="H288" s="3">
        <f t="shared" si="82"/>
        <v>-0.15000000000000568</v>
      </c>
      <c r="J288" s="3">
        <f t="shared" si="83"/>
        <v>-0.5349490064920267</v>
      </c>
      <c r="K288" s="3">
        <f t="shared" si="84"/>
        <v>-0.23873630166598975</v>
      </c>
      <c r="L288" s="4">
        <f t="shared" si="85"/>
        <v>3.6719357793245715</v>
      </c>
      <c r="M288" s="4">
        <f t="shared" si="86"/>
        <v>1.2583175148980503</v>
      </c>
      <c r="N288" s="3">
        <f t="shared" si="87"/>
        <v>-0.53465448284407646</v>
      </c>
      <c r="O288" s="3">
        <f t="shared" si="88"/>
        <v>-0.23837821214146904</v>
      </c>
      <c r="P288" s="4">
        <f t="shared" si="89"/>
        <v>3.6718675990905227</v>
      </c>
      <c r="Q288" s="4">
        <f t="shared" si="90"/>
        <v>1.2583408796791482</v>
      </c>
      <c r="R288" s="4">
        <f t="shared" si="91"/>
        <v>-0.11769410535045211</v>
      </c>
      <c r="S288" s="4">
        <f t="shared" si="80"/>
        <v>-0.68993863537974376</v>
      </c>
      <c r="U288" s="10">
        <f t="shared" si="92"/>
        <v>-2.8239740119558912</v>
      </c>
      <c r="V288" s="7">
        <f t="shared" si="93"/>
        <v>-2.824440515258547</v>
      </c>
      <c r="X288" s="4">
        <f t="shared" ca="1" si="94"/>
        <v>-0.76279733730623456</v>
      </c>
      <c r="Y288" s="4">
        <f t="shared" ca="1" si="94"/>
        <v>-0.37660172183170199</v>
      </c>
      <c r="Z288" s="4">
        <f t="shared" ca="1" si="95"/>
        <v>-1.3232014570388853</v>
      </c>
      <c r="AA288" s="4">
        <f t="shared" ca="1" si="96"/>
        <v>-1.4523698233466604</v>
      </c>
      <c r="AB288" s="4">
        <f ca="1">Sheet1!AC288</f>
        <v>0.69553851765229335</v>
      </c>
      <c r="AC288" s="7">
        <f t="shared" ca="1" si="97"/>
        <v>0.91789582598538344</v>
      </c>
      <c r="AD288" s="4">
        <f t="shared" ca="1" si="98"/>
        <v>-1.2145610943537704</v>
      </c>
      <c r="AE288" s="4">
        <f t="shared" ca="1" si="99"/>
        <v>-1.3331241986370284</v>
      </c>
      <c r="AF288" s="21">
        <f ca="1">(Sheet1!B$4*EXP(-Sheet1!B$8*Sheet1!B$7)*NORMSDIST((LN(Sheet1!B$4/(Sheet1!B$5+AD288))-Sheet1!B$8*Sheet1!B$7+Sheet1!B$9*Sheet1!B$7+0.5*Sheet1!B$6*Sheet1!B$6*Sheet1!B$7)/(Sheet1!B$6*SQRT(Sheet1!B$7)))-(Sheet1!B$5+AD288)*EXP(-Sheet1!B$9*Sheet1!B$7)*NORMSDIST((LN(Sheet1!B$4/(Sheet1!B$5+AD288))-Sheet1!B$8*Sheet1!B$7+Sheet1!B$9*Sheet1!B$7-0.5*Sheet1!B$6*Sheet1!B$6*Sheet1!B$7)/(Sheet1!B$6*SQRT(Sheet1!B$7))))*400+100*AE288-400*Sheet1!$B$13</f>
        <v>65.160186645805879</v>
      </c>
    </row>
    <row r="289" spans="4:32" x14ac:dyDescent="0.2">
      <c r="D289" s="1">
        <v>42324</v>
      </c>
      <c r="E289">
        <v>114.18</v>
      </c>
      <c r="F289">
        <v>205.62</v>
      </c>
      <c r="G289" s="3">
        <f t="shared" si="81"/>
        <v>1.8400000000000034</v>
      </c>
      <c r="H289" s="3">
        <f t="shared" si="82"/>
        <v>3.0800000000000125</v>
      </c>
      <c r="J289" s="3">
        <f t="shared" si="83"/>
        <v>1.7950509935079857</v>
      </c>
      <c r="K289" s="3">
        <f t="shared" si="84"/>
        <v>2.9912636983340284</v>
      </c>
      <c r="L289" s="4">
        <f t="shared" si="85"/>
        <v>4.894167577972194</v>
      </c>
      <c r="M289" s="4">
        <f t="shared" si="86"/>
        <v>0.94407496905108668</v>
      </c>
      <c r="N289" s="3">
        <f t="shared" si="87"/>
        <v>1.795345517155936</v>
      </c>
      <c r="O289" s="3">
        <f t="shared" si="88"/>
        <v>2.9916217878585494</v>
      </c>
      <c r="P289" s="4">
        <f t="shared" si="89"/>
        <v>4.8952193019209789</v>
      </c>
      <c r="Q289" s="4">
        <f t="shared" si="90"/>
        <v>0.94387213722820795</v>
      </c>
      <c r="R289" s="4">
        <f t="shared" si="91"/>
        <v>0.16986456308210052</v>
      </c>
      <c r="S289" s="4">
        <f t="shared" si="80"/>
        <v>-0.87727400390260768</v>
      </c>
      <c r="U289" s="10">
        <f t="shared" si="92"/>
        <v>-4.14990358073217</v>
      </c>
      <c r="V289" s="7">
        <f t="shared" si="93"/>
        <v>-4.1520155308405027</v>
      </c>
      <c r="X289" s="4">
        <f t="shared" ca="1" si="94"/>
        <v>0.66805800631500967</v>
      </c>
      <c r="Y289" s="4">
        <f t="shared" ca="1" si="94"/>
        <v>-1.1223343799926964</v>
      </c>
      <c r="Z289" s="4">
        <f t="shared" ca="1" si="95"/>
        <v>1.1588600065965236</v>
      </c>
      <c r="AA289" s="4">
        <f t="shared" ca="1" si="96"/>
        <v>-0.83144625954586837</v>
      </c>
      <c r="AB289" s="4">
        <f ca="1">Sheet1!AC289</f>
        <v>0.41075710849805791</v>
      </c>
      <c r="AC289" s="7">
        <f t="shared" ca="1" si="97"/>
        <v>1.1139835532495743</v>
      </c>
      <c r="AD289" s="4">
        <f t="shared" ca="1" si="98"/>
        <v>1.2909509878672205</v>
      </c>
      <c r="AE289" s="4">
        <f t="shared" ca="1" si="99"/>
        <v>-0.92621745854497428</v>
      </c>
      <c r="AF289" s="21">
        <f ca="1">(Sheet1!B$4*EXP(-Sheet1!B$8*Sheet1!B$7)*NORMSDIST((LN(Sheet1!B$4/(Sheet1!B$5+AD289))-Sheet1!B$8*Sheet1!B$7+Sheet1!B$9*Sheet1!B$7+0.5*Sheet1!B$6*Sheet1!B$6*Sheet1!B$7)/(Sheet1!B$6*SQRT(Sheet1!B$7)))-(Sheet1!B$5+AD289)*EXP(-Sheet1!B$9*Sheet1!B$7)*NORMSDIST((LN(Sheet1!B$4/(Sheet1!B$5+AD289))-Sheet1!B$8*Sheet1!B$7+Sheet1!B$9*Sheet1!B$7-0.5*Sheet1!B$6*Sheet1!B$6*Sheet1!B$7)/(Sheet1!B$6*SQRT(Sheet1!B$7))))*400+100*AE289-400*Sheet1!$B$13</f>
        <v>-295.21926750068906</v>
      </c>
    </row>
    <row r="290" spans="4:32" x14ac:dyDescent="0.2">
      <c r="D290" s="1">
        <v>42321</v>
      </c>
      <c r="E290">
        <v>112.34</v>
      </c>
      <c r="F290">
        <v>202.54</v>
      </c>
      <c r="G290" s="3">
        <f t="shared" si="81"/>
        <v>-3.3799999999999955</v>
      </c>
      <c r="H290" s="3">
        <f t="shared" si="82"/>
        <v>-2.3000000000000114</v>
      </c>
      <c r="J290" s="3">
        <f t="shared" si="83"/>
        <v>-3.4249490064920129</v>
      </c>
      <c r="K290" s="3">
        <f t="shared" si="84"/>
        <v>-2.3887363016659955</v>
      </c>
      <c r="L290" s="4">
        <f t="shared" si="85"/>
        <v>5.5704442582187781</v>
      </c>
      <c r="M290" s="4">
        <f t="shared" si="86"/>
        <v>0.82946007365351204</v>
      </c>
      <c r="N290" s="3">
        <f t="shared" si="87"/>
        <v>-3.4246544828440628</v>
      </c>
      <c r="O290" s="3">
        <f t="shared" si="88"/>
        <v>-2.3883782121414745</v>
      </c>
      <c r="P290" s="4">
        <f t="shared" si="89"/>
        <v>5.5696786774841751</v>
      </c>
      <c r="Q290" s="4">
        <f t="shared" si="90"/>
        <v>0.82957408717014058</v>
      </c>
      <c r="R290" s="4">
        <f t="shared" si="91"/>
        <v>0.29894288133824887</v>
      </c>
      <c r="S290" s="4">
        <f t="shared" si="80"/>
        <v>-1.0613996346020336</v>
      </c>
      <c r="U290" s="10">
        <f t="shared" si="92"/>
        <v>-4.747811038411041</v>
      </c>
      <c r="V290" s="7">
        <f t="shared" si="93"/>
        <v>-4.7500446019905862</v>
      </c>
      <c r="X290" s="4">
        <f t="shared" ca="1" si="94"/>
        <v>1.8987333600489982</v>
      </c>
      <c r="Y290" s="4">
        <f t="shared" ca="1" si="94"/>
        <v>-1.988990548248204E-2</v>
      </c>
      <c r="Z290" s="4">
        <f t="shared" ca="1" si="95"/>
        <v>3.2936752996773184</v>
      </c>
      <c r="AA290" s="4">
        <f t="shared" ca="1" si="96"/>
        <v>2.2285415514735378</v>
      </c>
      <c r="AB290" s="4">
        <f ca="1">Sheet1!AC290</f>
        <v>7.6536042706614182E-3</v>
      </c>
      <c r="AC290" s="7">
        <f t="shared" ca="1" si="97"/>
        <v>2.3902295594418264</v>
      </c>
      <c r="AD290" s="4">
        <f t="shared" ca="1" si="98"/>
        <v>7.8726400604921425</v>
      </c>
      <c r="AE290" s="4">
        <f t="shared" ca="1" si="99"/>
        <v>5.3267258907763981</v>
      </c>
      <c r="AF290" s="21">
        <f ca="1">(Sheet1!B$4*EXP(-Sheet1!B$8*Sheet1!B$7)*NORMSDIST((LN(Sheet1!B$4/(Sheet1!B$5+AD290))-Sheet1!B$8*Sheet1!B$7+Sheet1!B$9*Sheet1!B$7+0.5*Sheet1!B$6*Sheet1!B$6*Sheet1!B$7)/(Sheet1!B$6*SQRT(Sheet1!B$7)))-(Sheet1!B$5+AD290)*EXP(-Sheet1!B$9*Sheet1!B$7)*NORMSDIST((LN(Sheet1!B$4/(Sheet1!B$5+AD290))-Sheet1!B$8*Sheet1!B$7+Sheet1!B$9*Sheet1!B$7-0.5*Sheet1!B$6*Sheet1!B$6*Sheet1!B$7)/(Sheet1!B$6*SQRT(Sheet1!B$7))))*400+100*AE290-400*Sheet1!$B$13</f>
        <v>-576.0835867734304</v>
      </c>
    </row>
    <row r="291" spans="4:32" x14ac:dyDescent="0.2">
      <c r="D291" s="1">
        <v>42320</v>
      </c>
      <c r="E291">
        <v>115.72</v>
      </c>
      <c r="F291">
        <v>204.84</v>
      </c>
      <c r="G291" s="3">
        <f t="shared" si="81"/>
        <v>-0.39000000000000057</v>
      </c>
      <c r="H291" s="3">
        <f t="shared" si="82"/>
        <v>-2.8299999999999841</v>
      </c>
      <c r="J291" s="3">
        <f t="shared" si="83"/>
        <v>-0.43494900649201823</v>
      </c>
      <c r="K291" s="3">
        <f t="shared" si="84"/>
        <v>-2.9187363016659682</v>
      </c>
      <c r="L291" s="4">
        <f t="shared" si="85"/>
        <v>5.287925855733782</v>
      </c>
      <c r="M291" s="4">
        <f t="shared" si="86"/>
        <v>0.87377569783715692</v>
      </c>
      <c r="N291" s="3">
        <f t="shared" si="87"/>
        <v>-0.43465448284406788</v>
      </c>
      <c r="O291" s="3">
        <f t="shared" si="88"/>
        <v>-2.9183782121414472</v>
      </c>
      <c r="P291" s="4">
        <f t="shared" si="89"/>
        <v>5.2883167128170285</v>
      </c>
      <c r="Q291" s="4">
        <f t="shared" si="90"/>
        <v>0.87371111747270169</v>
      </c>
      <c r="R291" s="4">
        <f t="shared" si="91"/>
        <v>0.24710549650919233</v>
      </c>
      <c r="S291" s="4">
        <f t="shared" si="80"/>
        <v>-0.98088321527487277</v>
      </c>
      <c r="U291" s="10">
        <f t="shared" si="92"/>
        <v>-4.5075133009581183</v>
      </c>
      <c r="V291" s="7">
        <f t="shared" si="93"/>
        <v>-4.5095554757435057</v>
      </c>
      <c r="X291" s="4">
        <f t="shared" ca="1" si="94"/>
        <v>0.56307531366831198</v>
      </c>
      <c r="Y291" s="4">
        <f t="shared" ca="1" si="94"/>
        <v>0.10497925594509037</v>
      </c>
      <c r="Z291" s="4">
        <f t="shared" ca="1" si="95"/>
        <v>0.97674970667788696</v>
      </c>
      <c r="AA291" s="4">
        <f t="shared" ca="1" si="96"/>
        <v>0.82148535694973934</v>
      </c>
      <c r="AB291" s="4">
        <f ca="1">Sheet1!AC291</f>
        <v>0.48301748972840286</v>
      </c>
      <c r="AC291" s="7">
        <f t="shared" ca="1" si="97"/>
        <v>1.0592070393747213</v>
      </c>
      <c r="AD291" s="4">
        <f t="shared" ca="1" si="98"/>
        <v>1.0345801650204121</v>
      </c>
      <c r="AE291" s="4">
        <f t="shared" ca="1" si="99"/>
        <v>0.87012307282441947</v>
      </c>
      <c r="AF291" s="21">
        <f ca="1">(Sheet1!B$4*EXP(-Sheet1!B$8*Sheet1!B$7)*NORMSDIST((LN(Sheet1!B$4/(Sheet1!B$5+AD291))-Sheet1!B$8*Sheet1!B$7+Sheet1!B$9*Sheet1!B$7+0.5*Sheet1!B$6*Sheet1!B$6*Sheet1!B$7)/(Sheet1!B$6*SQRT(Sheet1!B$7)))-(Sheet1!B$5+AD291)*EXP(-Sheet1!B$9*Sheet1!B$7)*NORMSDIST((LN(Sheet1!B$4/(Sheet1!B$5+AD291))-Sheet1!B$8*Sheet1!B$7+Sheet1!B$9*Sheet1!B$7-0.5*Sheet1!B$6*Sheet1!B$6*Sheet1!B$7)/(Sheet1!B$6*SQRT(Sheet1!B$7))))*400+100*AE291-400*Sheet1!$B$13</f>
        <v>-76.028109357399899</v>
      </c>
    </row>
    <row r="292" spans="4:32" x14ac:dyDescent="0.2">
      <c r="D292" s="1">
        <v>42319</v>
      </c>
      <c r="E292">
        <v>116.11</v>
      </c>
      <c r="F292">
        <v>207.67</v>
      </c>
      <c r="G292" s="3">
        <f t="shared" si="81"/>
        <v>-0.65999999999999659</v>
      </c>
      <c r="H292" s="3">
        <f t="shared" si="82"/>
        <v>-0.89000000000001478</v>
      </c>
      <c r="J292" s="3">
        <f t="shared" si="83"/>
        <v>-0.7049490064920142</v>
      </c>
      <c r="K292" s="3">
        <f t="shared" si="84"/>
        <v>-0.97873630166599879</v>
      </c>
      <c r="L292" s="4">
        <f t="shared" si="85"/>
        <v>3.761497329313189</v>
      </c>
      <c r="M292" s="4">
        <f t="shared" si="86"/>
        <v>1.2283568749864244</v>
      </c>
      <c r="N292" s="3">
        <f t="shared" si="87"/>
        <v>-0.70465448284406396</v>
      </c>
      <c r="O292" s="3">
        <f t="shared" si="88"/>
        <v>-0.97837821214147813</v>
      </c>
      <c r="P292" s="4">
        <f t="shared" si="89"/>
        <v>3.7614628249260558</v>
      </c>
      <c r="Q292" s="4">
        <f t="shared" si="90"/>
        <v>1.2283681428636108</v>
      </c>
      <c r="R292" s="4">
        <f t="shared" si="91"/>
        <v>-9.3586592253558365E-2</v>
      </c>
      <c r="S292" s="4">
        <f t="shared" si="80"/>
        <v>-0.69220183562230009</v>
      </c>
      <c r="U292" s="10">
        <f t="shared" si="92"/>
        <v>-2.9347689358661726</v>
      </c>
      <c r="V292" s="7">
        <f t="shared" si="93"/>
        <v>-2.9357849446377298</v>
      </c>
      <c r="X292" s="4">
        <f t="shared" ca="1" si="94"/>
        <v>0.93578389872480328</v>
      </c>
      <c r="Y292" s="4">
        <f t="shared" ca="1" si="94"/>
        <v>2.422977054614734</v>
      </c>
      <c r="Z292" s="4">
        <f t="shared" ca="1" si="95"/>
        <v>1.6232760101640014</v>
      </c>
      <c r="AA292" s="4">
        <f t="shared" ca="1" si="96"/>
        <v>4.6221681701275896</v>
      </c>
      <c r="AB292" s="4">
        <f ca="1">Sheet1!AC292</f>
        <v>0.13231969532297583</v>
      </c>
      <c r="AC292" s="7">
        <f t="shared" ca="1" si="97"/>
        <v>1.460298096120789</v>
      </c>
      <c r="AD292" s="4">
        <f t="shared" ca="1" si="98"/>
        <v>2.3704668671210416</v>
      </c>
      <c r="AE292" s="4">
        <f t="shared" ca="1" si="99"/>
        <v>6.7497433787874304</v>
      </c>
      <c r="AF292" s="21">
        <f ca="1">(Sheet1!B$4*EXP(-Sheet1!B$8*Sheet1!B$7)*NORMSDIST((LN(Sheet1!B$4/(Sheet1!B$5+AD292))-Sheet1!B$8*Sheet1!B$7+Sheet1!B$9*Sheet1!B$7+0.5*Sheet1!B$6*Sheet1!B$6*Sheet1!B$7)/(Sheet1!B$6*SQRT(Sheet1!B$7)))-(Sheet1!B$5+AD292)*EXP(-Sheet1!B$9*Sheet1!B$7)*NORMSDIST((LN(Sheet1!B$4/(Sheet1!B$5+AD292))-Sheet1!B$8*Sheet1!B$7+Sheet1!B$9*Sheet1!B$7-0.5*Sheet1!B$6*Sheet1!B$6*Sheet1!B$7)/(Sheet1!B$6*SQRT(Sheet1!B$7))))*400+100*AE292-400*Sheet1!$B$13</f>
        <v>309.44099661228984</v>
      </c>
    </row>
    <row r="293" spans="4:32" x14ac:dyDescent="0.2">
      <c r="D293" s="1">
        <v>42318</v>
      </c>
      <c r="E293">
        <v>116.77</v>
      </c>
      <c r="F293">
        <v>208.56</v>
      </c>
      <c r="G293" s="3">
        <f t="shared" si="81"/>
        <v>-3.7999999999999972</v>
      </c>
      <c r="H293" s="3">
        <f t="shared" si="82"/>
        <v>0.47999999999998977</v>
      </c>
      <c r="J293" s="3">
        <f t="shared" si="83"/>
        <v>-3.8449490064920147</v>
      </c>
      <c r="K293" s="3">
        <f t="shared" si="84"/>
        <v>0.39126369833400571</v>
      </c>
      <c r="L293" s="4">
        <f t="shared" si="85"/>
        <v>8.2623593380482205</v>
      </c>
      <c r="M293" s="4">
        <f t="shared" si="86"/>
        <v>0.55921812592048326</v>
      </c>
      <c r="N293" s="3">
        <f t="shared" si="87"/>
        <v>-3.8446544828440645</v>
      </c>
      <c r="O293" s="3">
        <f t="shared" si="88"/>
        <v>0.39162178785852642</v>
      </c>
      <c r="P293" s="4">
        <f t="shared" si="89"/>
        <v>8.2595765827332706</v>
      </c>
      <c r="Q293" s="4">
        <f t="shared" si="90"/>
        <v>0.55940653354604786</v>
      </c>
      <c r="R293" s="4">
        <f t="shared" si="91"/>
        <v>0.69297903770859648</v>
      </c>
      <c r="S293" s="4">
        <f t="shared" si="80"/>
        <v>-1.9167693463520208</v>
      </c>
      <c r="U293" s="10">
        <f t="shared" si="92"/>
        <v>-6.5811209210717871</v>
      </c>
      <c r="V293" s="7">
        <f t="shared" si="93"/>
        <v>-6.5715937999298486</v>
      </c>
      <c r="X293" s="4">
        <f t="shared" ca="1" si="94"/>
        <v>0.76479201230634131</v>
      </c>
      <c r="Y293" s="4">
        <f t="shared" ca="1" si="94"/>
        <v>1.2494397625205462</v>
      </c>
      <c r="Z293" s="4">
        <f t="shared" ca="1" si="95"/>
        <v>1.3266615593981581</v>
      </c>
      <c r="AA293" s="4">
        <f t="shared" ca="1" si="96"/>
        <v>2.7190320932677752</v>
      </c>
      <c r="AB293" s="4">
        <f ca="1">Sheet1!AC293</f>
        <v>0.5684571619203419</v>
      </c>
      <c r="AC293" s="7">
        <f t="shared" ca="1" si="97"/>
        <v>1.0003249086869435</v>
      </c>
      <c r="AD293" s="4">
        <f t="shared" ca="1" si="98"/>
        <v>1.3270926032634405</v>
      </c>
      <c r="AE293" s="4">
        <f t="shared" ca="1" si="99"/>
        <v>2.7199155304149558</v>
      </c>
      <c r="AF293" s="21">
        <f ca="1">(Sheet1!B$4*EXP(-Sheet1!B$8*Sheet1!B$7)*NORMSDIST((LN(Sheet1!B$4/(Sheet1!B$5+AD293))-Sheet1!B$8*Sheet1!B$7+Sheet1!B$9*Sheet1!B$7+0.5*Sheet1!B$6*Sheet1!B$6*Sheet1!B$7)/(Sheet1!B$6*SQRT(Sheet1!B$7)))-(Sheet1!B$5+AD293)*EXP(-Sheet1!B$9*Sheet1!B$7)*NORMSDIST((LN(Sheet1!B$4/(Sheet1!B$5+AD293))-Sheet1!B$8*Sheet1!B$7+Sheet1!B$9*Sheet1!B$7-0.5*Sheet1!B$6*Sheet1!B$6*Sheet1!B$7)/(Sheet1!B$6*SQRT(Sheet1!B$7))))*400+100*AE293-400*Sheet1!$B$13</f>
        <v>63.844282369216216</v>
      </c>
    </row>
    <row r="294" spans="4:32" x14ac:dyDescent="0.2">
      <c r="D294" s="1">
        <v>42317</v>
      </c>
      <c r="E294">
        <v>120.57</v>
      </c>
      <c r="F294">
        <v>208.08</v>
      </c>
      <c r="G294" s="3">
        <f t="shared" si="81"/>
        <v>-0.49000000000000909</v>
      </c>
      <c r="H294" s="3">
        <f t="shared" si="82"/>
        <v>-1.9599999999999795</v>
      </c>
      <c r="J294" s="3">
        <f t="shared" si="83"/>
        <v>-0.5349490064920267</v>
      </c>
      <c r="K294" s="3">
        <f t="shared" si="84"/>
        <v>-2.0487363016659637</v>
      </c>
      <c r="L294" s="4">
        <f t="shared" si="85"/>
        <v>4.3419600694209644</v>
      </c>
      <c r="M294" s="4">
        <f t="shared" si="86"/>
        <v>1.064141777176939</v>
      </c>
      <c r="N294" s="3">
        <f t="shared" si="87"/>
        <v>-0.53465448284407646</v>
      </c>
      <c r="O294" s="3">
        <f t="shared" si="88"/>
        <v>-2.0483782121414427</v>
      </c>
      <c r="P294" s="4">
        <f t="shared" si="89"/>
        <v>4.342128184226147</v>
      </c>
      <c r="Q294" s="4">
        <f t="shared" si="90"/>
        <v>1.0641005766457785</v>
      </c>
      <c r="R294" s="4">
        <f t="shared" si="91"/>
        <v>4.9970066751114928E-2</v>
      </c>
      <c r="S294" s="4">
        <f t="shared" si="80"/>
        <v>-0.75862323800865838</v>
      </c>
      <c r="U294" s="10">
        <f t="shared" si="92"/>
        <v>-3.5959693999788094</v>
      </c>
      <c r="V294" s="7">
        <f t="shared" si="93"/>
        <v>-3.59886163943714</v>
      </c>
      <c r="X294" s="4">
        <f t="shared" ca="1" si="94"/>
        <v>0.13283597833515484</v>
      </c>
      <c r="Y294" s="4">
        <f t="shared" ca="1" si="94"/>
        <v>0.30462683356477144</v>
      </c>
      <c r="Z294" s="4">
        <f t="shared" ca="1" si="95"/>
        <v>0.23042655169848622</v>
      </c>
      <c r="AA294" s="4">
        <f t="shared" ca="1" si="96"/>
        <v>0.59917174907792248</v>
      </c>
      <c r="AB294" s="4">
        <f ca="1">Sheet1!AC294</f>
        <v>0.384632257134497</v>
      </c>
      <c r="AC294" s="7">
        <f t="shared" ca="1" si="97"/>
        <v>1.1354481438140402</v>
      </c>
      <c r="AD294" s="4">
        <f t="shared" ca="1" si="98"/>
        <v>0.26163740041151617</v>
      </c>
      <c r="AE294" s="4">
        <f t="shared" ca="1" si="99"/>
        <v>0.68032845031633893</v>
      </c>
      <c r="AF294" s="21">
        <f ca="1">(Sheet1!B$4*EXP(-Sheet1!B$8*Sheet1!B$7)*NORMSDIST((LN(Sheet1!B$4/(Sheet1!B$5+AD294))-Sheet1!B$8*Sheet1!B$7+Sheet1!B$9*Sheet1!B$7+0.5*Sheet1!B$6*Sheet1!B$6*Sheet1!B$7)/(Sheet1!B$6*SQRT(Sheet1!B$7)))-(Sheet1!B$5+AD294)*EXP(-Sheet1!B$9*Sheet1!B$7)*NORMSDIST((LN(Sheet1!B$4/(Sheet1!B$5+AD294))-Sheet1!B$8*Sheet1!B$7+Sheet1!B$9*Sheet1!B$7-0.5*Sheet1!B$6*Sheet1!B$6*Sheet1!B$7)/(Sheet1!B$6*SQRT(Sheet1!B$7))))*400+100*AE294-400*Sheet1!$B$13</f>
        <v>26.282071075347176</v>
      </c>
    </row>
    <row r="295" spans="4:32" x14ac:dyDescent="0.2">
      <c r="D295" s="1">
        <v>42314</v>
      </c>
      <c r="E295">
        <v>121.06</v>
      </c>
      <c r="F295">
        <v>210.04</v>
      </c>
      <c r="G295" s="3">
        <f t="shared" si="81"/>
        <v>0.14000000000000057</v>
      </c>
      <c r="H295" s="3">
        <f t="shared" si="82"/>
        <v>-0.11000000000001364</v>
      </c>
      <c r="J295" s="3">
        <f t="shared" si="83"/>
        <v>9.5050993507982934E-2</v>
      </c>
      <c r="K295" s="3">
        <f t="shared" si="84"/>
        <v>-0.19873630166599771</v>
      </c>
      <c r="L295" s="4">
        <f t="shared" si="85"/>
        <v>3.6385585798092346</v>
      </c>
      <c r="M295" s="4">
        <f t="shared" si="86"/>
        <v>1.2698603041172354</v>
      </c>
      <c r="N295" s="3">
        <f t="shared" si="87"/>
        <v>9.5345517155933257E-2</v>
      </c>
      <c r="O295" s="3">
        <f t="shared" si="88"/>
        <v>-0.198378212141477</v>
      </c>
      <c r="P295" s="4">
        <f t="shared" si="89"/>
        <v>3.6385462670887403</v>
      </c>
      <c r="Q295" s="4">
        <f t="shared" si="90"/>
        <v>1.2698646012825985</v>
      </c>
      <c r="R295" s="4">
        <f t="shared" si="91"/>
        <v>-0.12681029459837845</v>
      </c>
      <c r="S295" s="4">
        <f t="shared" si="80"/>
        <v>-0.68978900776762264</v>
      </c>
      <c r="U295" s="10">
        <f t="shared" si="92"/>
        <v>-2.7820962761055816</v>
      </c>
      <c r="V295" s="7">
        <f t="shared" si="93"/>
        <v>-2.7822493538538211</v>
      </c>
      <c r="X295" s="4">
        <f t="shared" ca="1" si="94"/>
        <v>1.0390709249064751</v>
      </c>
      <c r="Y295" s="4">
        <f t="shared" ca="1" si="94"/>
        <v>-0.7016071770344654</v>
      </c>
      <c r="Z295" s="4">
        <f t="shared" ca="1" si="95"/>
        <v>1.8024448887804903</v>
      </c>
      <c r="AA295" s="4">
        <f t="shared" ca="1" si="96"/>
        <v>0.21905687009788335</v>
      </c>
      <c r="AB295" s="4">
        <f ca="1">Sheet1!AC295</f>
        <v>0.62875224430132148</v>
      </c>
      <c r="AC295" s="7">
        <f t="shared" ca="1" si="97"/>
        <v>0.96090800171292756</v>
      </c>
      <c r="AD295" s="4">
        <f t="shared" ca="1" si="98"/>
        <v>1.7319837162757408</v>
      </c>
      <c r="AE295" s="4">
        <f t="shared" ca="1" si="99"/>
        <v>0.21049349930724545</v>
      </c>
      <c r="AF295" s="21">
        <f ca="1">(Sheet1!B$4*EXP(-Sheet1!B$8*Sheet1!B$7)*NORMSDIST((LN(Sheet1!B$4/(Sheet1!B$5+AD295))-Sheet1!B$8*Sheet1!B$7+Sheet1!B$9*Sheet1!B$7+0.5*Sheet1!B$6*Sheet1!B$6*Sheet1!B$7)/(Sheet1!B$6*SQRT(Sheet1!B$7)))-(Sheet1!B$5+AD295)*EXP(-Sheet1!B$9*Sheet1!B$7)*NORMSDIST((LN(Sheet1!B$4/(Sheet1!B$5+AD295))-Sheet1!B$8*Sheet1!B$7+Sheet1!B$9*Sheet1!B$7-0.5*Sheet1!B$6*Sheet1!B$6*Sheet1!B$7)/(Sheet1!B$6*SQRT(Sheet1!B$7))))*400+100*AE295-400*Sheet1!$B$13</f>
        <v>-248.82085793409942</v>
      </c>
    </row>
    <row r="296" spans="4:32" x14ac:dyDescent="0.2">
      <c r="D296" s="1">
        <v>42313</v>
      </c>
      <c r="E296">
        <v>120.92</v>
      </c>
      <c r="F296">
        <v>210.15</v>
      </c>
      <c r="G296" s="3">
        <f t="shared" si="81"/>
        <v>-1.0799999999999983</v>
      </c>
      <c r="H296" s="3">
        <f t="shared" si="82"/>
        <v>-0.21000000000000796</v>
      </c>
      <c r="J296" s="3">
        <f t="shared" si="83"/>
        <v>-1.124949006492016</v>
      </c>
      <c r="K296" s="3">
        <f t="shared" si="84"/>
        <v>-0.29873630166599202</v>
      </c>
      <c r="L296" s="4">
        <f t="shared" si="85"/>
        <v>3.8840471575981277</v>
      </c>
      <c r="M296" s="4">
        <f t="shared" si="86"/>
        <v>1.1895996411027607</v>
      </c>
      <c r="N296" s="3">
        <f t="shared" si="87"/>
        <v>-1.1246544828440657</v>
      </c>
      <c r="O296" s="3">
        <f t="shared" si="88"/>
        <v>-0.29837821214147131</v>
      </c>
      <c r="P296" s="4">
        <f t="shared" si="89"/>
        <v>3.883818062636144</v>
      </c>
      <c r="Q296" s="4">
        <f t="shared" si="90"/>
        <v>1.1896698120737379</v>
      </c>
      <c r="R296" s="4">
        <f t="shared" si="91"/>
        <v>-6.1575818999237697E-2</v>
      </c>
      <c r="S296" s="4">
        <f t="shared" si="80"/>
        <v>-0.69930561367136845</v>
      </c>
      <c r="U296" s="10">
        <f t="shared" si="92"/>
        <v>-3.0819969305364863</v>
      </c>
      <c r="V296" s="7">
        <f t="shared" si="93"/>
        <v>-3.083919643776019</v>
      </c>
      <c r="X296" s="4">
        <f t="shared" ca="1" si="94"/>
        <v>7.0721841651906828E-2</v>
      </c>
      <c r="Y296" s="4">
        <f t="shared" ca="1" si="94"/>
        <v>-1.2998105707996932</v>
      </c>
      <c r="Z296" s="4">
        <f t="shared" ca="1" si="95"/>
        <v>0.12267903850942243</v>
      </c>
      <c r="AA296" s="4">
        <f t="shared" ca="1" si="96"/>
        <v>-1.7986739579791773</v>
      </c>
      <c r="AB296" s="4">
        <f ca="1">Sheet1!AC296</f>
        <v>0.82281871699316644</v>
      </c>
      <c r="AC296" s="7">
        <f t="shared" ca="1" si="97"/>
        <v>0.83166489476779815</v>
      </c>
      <c r="AD296" s="4">
        <f t="shared" ca="1" si="98"/>
        <v>0.10202784965215346</v>
      </c>
      <c r="AE296" s="4">
        <f t="shared" ca="1" si="99"/>
        <v>-1.4958939879843314</v>
      </c>
      <c r="AF296" s="21">
        <f ca="1">(Sheet1!B$4*EXP(-Sheet1!B$8*Sheet1!B$7)*NORMSDIST((LN(Sheet1!B$4/(Sheet1!B$5+AD296))-Sheet1!B$8*Sheet1!B$7+Sheet1!B$9*Sheet1!B$7+0.5*Sheet1!B$6*Sheet1!B$6*Sheet1!B$7)/(Sheet1!B$6*SQRT(Sheet1!B$7)))-(Sheet1!B$5+AD296)*EXP(-Sheet1!B$9*Sheet1!B$7)*NORMSDIST((LN(Sheet1!B$4/(Sheet1!B$5+AD296))-Sheet1!B$8*Sheet1!B$7+Sheet1!B$9*Sheet1!B$7-0.5*Sheet1!B$6*Sheet1!B$6*Sheet1!B$7)/(Sheet1!B$6*SQRT(Sheet1!B$7))))*400+100*AE296-400*Sheet1!$B$13</f>
        <v>-165.91250524659108</v>
      </c>
    </row>
    <row r="297" spans="4:32" x14ac:dyDescent="0.2">
      <c r="D297" s="1">
        <v>42312</v>
      </c>
      <c r="E297">
        <v>122</v>
      </c>
      <c r="F297">
        <v>210.36</v>
      </c>
      <c r="G297" s="3">
        <f t="shared" si="81"/>
        <v>-0.56999999999999318</v>
      </c>
      <c r="H297" s="3">
        <f t="shared" si="82"/>
        <v>-0.63999999999998636</v>
      </c>
      <c r="J297" s="3">
        <f t="shared" si="83"/>
        <v>-0.61494900649201079</v>
      </c>
      <c r="K297" s="3">
        <f t="shared" si="84"/>
        <v>-0.72873630166597037</v>
      </c>
      <c r="L297" s="4">
        <f t="shared" si="85"/>
        <v>3.7057666190725849</v>
      </c>
      <c r="M297" s="4">
        <f t="shared" si="86"/>
        <v>1.2468300299659074</v>
      </c>
      <c r="N297" s="3">
        <f t="shared" si="87"/>
        <v>-0.61465448284406055</v>
      </c>
      <c r="O297" s="3">
        <f t="shared" si="88"/>
        <v>-0.72837821214144971</v>
      </c>
      <c r="P297" s="4">
        <f t="shared" si="89"/>
        <v>3.7057157454253327</v>
      </c>
      <c r="Q297" s="4">
        <f t="shared" si="90"/>
        <v>1.2468471469806721</v>
      </c>
      <c r="R297" s="4">
        <f t="shared" si="91"/>
        <v>-0.10851809795209277</v>
      </c>
      <c r="S297" s="4">
        <f t="shared" si="80"/>
        <v>-0.69048255660460733</v>
      </c>
      <c r="U297" s="10">
        <f t="shared" si="92"/>
        <v>-2.8661371501558079</v>
      </c>
      <c r="V297" s="7">
        <f t="shared" si="93"/>
        <v>-2.8668155437941083</v>
      </c>
      <c r="X297" s="4">
        <f t="shared" ca="1" si="94"/>
        <v>-0.21565581964225716</v>
      </c>
      <c r="Y297" s="4">
        <f t="shared" ca="1" si="94"/>
        <v>-0.92794750977900187</v>
      </c>
      <c r="Z297" s="4">
        <f t="shared" ca="1" si="95"/>
        <v>-0.37409162409672903</v>
      </c>
      <c r="AA297" s="4">
        <f t="shared" ca="1" si="96"/>
        <v>-1.6005032293536321</v>
      </c>
      <c r="AB297" s="4">
        <f ca="1">Sheet1!AC297</f>
        <v>0.49878005560413208</v>
      </c>
      <c r="AC297" s="7">
        <f t="shared" ca="1" si="97"/>
        <v>1.0479595384968234</v>
      </c>
      <c r="AD297" s="4">
        <f t="shared" ca="1" si="98"/>
        <v>-0.3920328857439353</v>
      </c>
      <c r="AE297" s="4">
        <f t="shared" ca="1" si="99"/>
        <v>-1.6772626255961078</v>
      </c>
      <c r="AF297" s="21">
        <f ca="1">(Sheet1!B$4*EXP(-Sheet1!B$8*Sheet1!B$7)*NORMSDIST((LN(Sheet1!B$4/(Sheet1!B$5+AD297))-Sheet1!B$8*Sheet1!B$7+Sheet1!B$9*Sheet1!B$7+0.5*Sheet1!B$6*Sheet1!B$6*Sheet1!B$7)/(Sheet1!B$6*SQRT(Sheet1!B$7)))-(Sheet1!B$5+AD297)*EXP(-Sheet1!B$9*Sheet1!B$7)*NORMSDIST((LN(Sheet1!B$4/(Sheet1!B$5+AD297))-Sheet1!B$8*Sheet1!B$7+Sheet1!B$9*Sheet1!B$7-0.5*Sheet1!B$6*Sheet1!B$6*Sheet1!B$7)/(Sheet1!B$6*SQRT(Sheet1!B$7))))*400+100*AE297-400*Sheet1!$B$13</f>
        <v>-104.50464549578192</v>
      </c>
    </row>
    <row r="298" spans="4:32" x14ac:dyDescent="0.2">
      <c r="D298" s="1">
        <v>42311</v>
      </c>
      <c r="E298">
        <v>122.57</v>
      </c>
      <c r="F298">
        <v>211</v>
      </c>
      <c r="G298" s="3">
        <f t="shared" si="81"/>
        <v>1.3899999999999864</v>
      </c>
      <c r="H298" s="3">
        <f t="shared" si="82"/>
        <v>0.66999999999998749</v>
      </c>
      <c r="J298" s="3">
        <f t="shared" si="83"/>
        <v>1.3450509935079686</v>
      </c>
      <c r="K298" s="3">
        <f t="shared" si="84"/>
        <v>0.58126369833400349</v>
      </c>
      <c r="L298" s="4">
        <f t="shared" si="85"/>
        <v>3.9488863851648688</v>
      </c>
      <c r="M298" s="4">
        <f t="shared" si="86"/>
        <v>1.1700668629168531</v>
      </c>
      <c r="N298" s="3">
        <f t="shared" si="87"/>
        <v>1.345345517155919</v>
      </c>
      <c r="O298" s="3">
        <f t="shared" si="88"/>
        <v>0.58162178785852414</v>
      </c>
      <c r="P298" s="4">
        <f t="shared" si="89"/>
        <v>3.9488274096854026</v>
      </c>
      <c r="Q298" s="4">
        <f t="shared" si="90"/>
        <v>1.170084337789034</v>
      </c>
      <c r="R298" s="4">
        <f t="shared" si="91"/>
        <v>-4.4975850044259857E-2</v>
      </c>
      <c r="S298" s="4">
        <f t="shared" si="80"/>
        <v>-0.70478643089756832</v>
      </c>
      <c r="U298" s="10">
        <f t="shared" si="92"/>
        <v>-3.1583942214200587</v>
      </c>
      <c r="V298" s="7">
        <f t="shared" si="93"/>
        <v>-3.160415625874049</v>
      </c>
      <c r="X298" s="4">
        <f t="shared" ca="1" si="94"/>
        <v>-3.2077052446523326E-3</v>
      </c>
      <c r="Y298" s="4">
        <f t="shared" ca="1" si="94"/>
        <v>0.88723070495470957</v>
      </c>
      <c r="Z298" s="4">
        <f t="shared" ca="1" si="95"/>
        <v>-5.5643092154256651E-3</v>
      </c>
      <c r="AA298" s="4">
        <f t="shared" ca="1" si="96"/>
        <v>1.2813248295829034</v>
      </c>
      <c r="AB298" s="4">
        <f ca="1">Sheet1!AC298</f>
        <v>0.62440045036357894</v>
      </c>
      <c r="AC298" s="7">
        <f t="shared" ca="1" si="97"/>
        <v>0.9637206373608207</v>
      </c>
      <c r="AD298" s="4">
        <f t="shared" ca="1" si="98"/>
        <v>-5.3624396235627102E-3</v>
      </c>
      <c r="AE298" s="4">
        <f t="shared" ca="1" si="99"/>
        <v>1.2348391814318807</v>
      </c>
      <c r="AF298" s="21">
        <f ca="1">(Sheet1!B$4*EXP(-Sheet1!B$8*Sheet1!B$7)*NORMSDIST((LN(Sheet1!B$4/(Sheet1!B$5+AD298))-Sheet1!B$8*Sheet1!B$7+Sheet1!B$9*Sheet1!B$7+0.5*Sheet1!B$6*Sheet1!B$6*Sheet1!B$7)/(Sheet1!B$6*SQRT(Sheet1!B$7)))-(Sheet1!B$5+AD298)*EXP(-Sheet1!B$9*Sheet1!B$7)*NORMSDIST((LN(Sheet1!B$4/(Sheet1!B$5+AD298))-Sheet1!B$8*Sheet1!B$7+Sheet1!B$9*Sheet1!B$7-0.5*Sheet1!B$6*Sheet1!B$6*Sheet1!B$7)/(Sheet1!B$6*SQRT(Sheet1!B$7))))*400+100*AE298-400*Sheet1!$B$13</f>
        <v>124.34332561118708</v>
      </c>
    </row>
    <row r="299" spans="4:32" x14ac:dyDescent="0.2">
      <c r="D299" s="1">
        <v>42310</v>
      </c>
      <c r="E299">
        <v>121.18</v>
      </c>
      <c r="F299">
        <v>210.33</v>
      </c>
      <c r="G299" s="3">
        <f t="shared" si="81"/>
        <v>1.6800000000000068</v>
      </c>
      <c r="H299" s="3">
        <f t="shared" si="82"/>
        <v>2.4000000000000057</v>
      </c>
      <c r="J299" s="3">
        <f t="shared" si="83"/>
        <v>1.6350509935079891</v>
      </c>
      <c r="K299" s="3">
        <f t="shared" si="84"/>
        <v>2.3112636983340216</v>
      </c>
      <c r="L299" s="4">
        <f t="shared" si="85"/>
        <v>4.4021272131382627</v>
      </c>
      <c r="M299" s="4">
        <f t="shared" si="86"/>
        <v>1.0495973607748192</v>
      </c>
      <c r="N299" s="3">
        <f t="shared" si="87"/>
        <v>1.6353455171559395</v>
      </c>
      <c r="O299" s="3">
        <f t="shared" si="88"/>
        <v>2.3116217878585426</v>
      </c>
      <c r="P299" s="4">
        <f t="shared" si="89"/>
        <v>4.4027801728941691</v>
      </c>
      <c r="Q299" s="4">
        <f t="shared" si="90"/>
        <v>1.0494416989408011</v>
      </c>
      <c r="R299" s="4">
        <f t="shared" si="91"/>
        <v>6.3841673281217481E-2</v>
      </c>
      <c r="S299" s="4">
        <f t="shared" si="80"/>
        <v>-0.76956274873642982</v>
      </c>
      <c r="U299" s="10">
        <f t="shared" si="92"/>
        <v>-3.6599827041792157</v>
      </c>
      <c r="V299" s="7">
        <f t="shared" si="93"/>
        <v>-3.6624484555173566</v>
      </c>
      <c r="X299" s="4">
        <f t="shared" ca="1" si="94"/>
        <v>-1.3200688736064359</v>
      </c>
      <c r="Y299" s="4">
        <f t="shared" ca="1" si="94"/>
        <v>3.1615117920120692</v>
      </c>
      <c r="Z299" s="4">
        <f t="shared" ca="1" si="95"/>
        <v>-2.2898835267518436</v>
      </c>
      <c r="AA299" s="4">
        <f t="shared" ca="1" si="96"/>
        <v>3.0100018473999093</v>
      </c>
      <c r="AB299" s="4">
        <f ca="1">Sheet1!AC299</f>
        <v>0.23156440196649786</v>
      </c>
      <c r="AC299" s="7">
        <f t="shared" ca="1" si="97"/>
        <v>1.2930528394096925</v>
      </c>
      <c r="AD299" s="4">
        <f t="shared" ca="1" si="98"/>
        <v>-2.9609403961839518</v>
      </c>
      <c r="AE299" s="4">
        <f t="shared" ca="1" si="99"/>
        <v>3.8920914354088727</v>
      </c>
      <c r="AF299" s="21">
        <f ca="1">(Sheet1!B$4*EXP(-Sheet1!B$8*Sheet1!B$7)*NORMSDIST((LN(Sheet1!B$4/(Sheet1!B$5+AD299))-Sheet1!B$8*Sheet1!B$7+Sheet1!B$9*Sheet1!B$7+0.5*Sheet1!B$6*Sheet1!B$6*Sheet1!B$7)/(Sheet1!B$6*SQRT(Sheet1!B$7)))-(Sheet1!B$5+AD299)*EXP(-Sheet1!B$9*Sheet1!B$7)*NORMSDIST((LN(Sheet1!B$4/(Sheet1!B$5+AD299))-Sheet1!B$8*Sheet1!B$7+Sheet1!B$9*Sheet1!B$7-0.5*Sheet1!B$6*Sheet1!B$6*Sheet1!B$7)/(Sheet1!B$6*SQRT(Sheet1!B$7))))*400+100*AE299-400*Sheet1!$B$13</f>
        <v>886.71999078746967</v>
      </c>
    </row>
    <row r="300" spans="4:32" x14ac:dyDescent="0.2">
      <c r="D300" s="1">
        <v>42307</v>
      </c>
      <c r="E300">
        <v>119.5</v>
      </c>
      <c r="F300">
        <v>207.93</v>
      </c>
      <c r="G300" s="3">
        <f t="shared" si="81"/>
        <v>-1.0300000000000011</v>
      </c>
      <c r="H300" s="3">
        <f t="shared" si="82"/>
        <v>-0.90000000000000568</v>
      </c>
      <c r="J300" s="3">
        <f t="shared" si="83"/>
        <v>-1.0749490064920189</v>
      </c>
      <c r="K300" s="3">
        <f t="shared" si="84"/>
        <v>-0.98873630166598969</v>
      </c>
      <c r="L300" s="4">
        <f t="shared" si="85"/>
        <v>3.8275826463857756</v>
      </c>
      <c r="M300" s="4">
        <f t="shared" si="86"/>
        <v>1.2071486187418674</v>
      </c>
      <c r="N300" s="3">
        <f t="shared" si="87"/>
        <v>-1.0746544828440685</v>
      </c>
      <c r="O300" s="3">
        <f t="shared" si="88"/>
        <v>-0.98837821214146904</v>
      </c>
      <c r="P300" s="4">
        <f t="shared" si="89"/>
        <v>3.8274768105805417</v>
      </c>
      <c r="Q300" s="4">
        <f t="shared" si="90"/>
        <v>1.2071819983160423</v>
      </c>
      <c r="R300" s="4">
        <f t="shared" si="91"/>
        <v>-7.6188734654536461E-2</v>
      </c>
      <c r="S300" s="4">
        <f t="shared" si="80"/>
        <v>-0.69549067892694638</v>
      </c>
      <c r="U300" s="10">
        <f t="shared" si="92"/>
        <v>-3.0147718937339709</v>
      </c>
      <c r="V300" s="7">
        <f t="shared" si="93"/>
        <v>-3.0162564527475926</v>
      </c>
      <c r="X300" s="4">
        <f t="shared" ca="1" si="94"/>
        <v>0.71804384906172525</v>
      </c>
      <c r="Y300" s="4">
        <f t="shared" ca="1" si="94"/>
        <v>0.83658338505577845</v>
      </c>
      <c r="Z300" s="4">
        <f t="shared" ca="1" si="95"/>
        <v>1.2455689353237058</v>
      </c>
      <c r="AA300" s="4">
        <f t="shared" ca="1" si="96"/>
        <v>2.0654391451325744</v>
      </c>
      <c r="AB300" s="4">
        <f ca="1">Sheet1!AC300</f>
        <v>0.92792187594363318</v>
      </c>
      <c r="AC300" s="7">
        <f t="shared" ca="1" si="97"/>
        <v>0.73927272916861186</v>
      </c>
      <c r="AD300" s="4">
        <f t="shared" ca="1" si="98"/>
        <v>0.92081514618439819</v>
      </c>
      <c r="AE300" s="4">
        <f t="shared" ca="1" si="99"/>
        <v>1.526922833753843</v>
      </c>
      <c r="AF300" s="21">
        <f ca="1">(Sheet1!B$4*EXP(-Sheet1!B$8*Sheet1!B$7)*NORMSDIST((LN(Sheet1!B$4/(Sheet1!B$5+AD300))-Sheet1!B$8*Sheet1!B$7+Sheet1!B$9*Sheet1!B$7+0.5*Sheet1!B$6*Sheet1!B$6*Sheet1!B$7)/(Sheet1!B$6*SQRT(Sheet1!B$7)))-(Sheet1!B$5+AD300)*EXP(-Sheet1!B$9*Sheet1!B$7)*NORMSDIST((LN(Sheet1!B$4/(Sheet1!B$5+AD300))-Sheet1!B$8*Sheet1!B$7+Sheet1!B$9*Sheet1!B$7-0.5*Sheet1!B$6*Sheet1!B$6*Sheet1!B$7)/(Sheet1!B$6*SQRT(Sheet1!B$7))))*400+100*AE300-400*Sheet1!$B$13</f>
        <v>7.3122977374396214</v>
      </c>
    </row>
    <row r="301" spans="4:32" x14ac:dyDescent="0.2">
      <c r="D301" s="1">
        <v>42306</v>
      </c>
      <c r="E301">
        <v>120.53</v>
      </c>
      <c r="F301">
        <v>208.83</v>
      </c>
      <c r="G301" s="3">
        <f t="shared" si="81"/>
        <v>1.2600000000000051</v>
      </c>
      <c r="H301" s="3">
        <f t="shared" si="82"/>
        <v>-0.10999999999998522</v>
      </c>
      <c r="J301" s="3">
        <f t="shared" si="83"/>
        <v>1.2150509935079874</v>
      </c>
      <c r="K301" s="3">
        <f t="shared" si="84"/>
        <v>-0.19873630166596928</v>
      </c>
      <c r="L301" s="4">
        <f t="shared" si="85"/>
        <v>4.1196037290077259</v>
      </c>
      <c r="M301" s="4">
        <f t="shared" si="86"/>
        <v>1.1215790179454577</v>
      </c>
      <c r="N301" s="3">
        <f t="shared" si="87"/>
        <v>1.2153455171559377</v>
      </c>
      <c r="O301" s="3">
        <f t="shared" si="88"/>
        <v>-0.19837821214144857</v>
      </c>
      <c r="P301" s="4">
        <f t="shared" si="89"/>
        <v>4.1193712793434498</v>
      </c>
      <c r="Q301" s="4">
        <f t="shared" si="90"/>
        <v>1.1216423068913917</v>
      </c>
      <c r="R301" s="4">
        <f t="shared" si="91"/>
        <v>-2.6939778186019225E-3</v>
      </c>
      <c r="S301" s="4">
        <f t="shared" si="80"/>
        <v>-0.72412554088289571</v>
      </c>
      <c r="U301" s="10">
        <f t="shared" si="92"/>
        <v>-3.3531319230372256</v>
      </c>
      <c r="V301" s="7">
        <f t="shared" si="93"/>
        <v>-3.3559690881313942</v>
      </c>
      <c r="X301" s="4">
        <f t="shared" ca="1" si="94"/>
        <v>1.5498753617978462</v>
      </c>
      <c r="Y301" s="4">
        <f t="shared" ca="1" si="94"/>
        <v>-0.78851768009286616</v>
      </c>
      <c r="Z301" s="4">
        <f t="shared" ca="1" si="95"/>
        <v>2.6885218873493018</v>
      </c>
      <c r="AA301" s="4">
        <f t="shared" ca="1" si="96"/>
        <v>0.70044981485810176</v>
      </c>
      <c r="AB301" s="4">
        <f ca="1">Sheet1!AC301</f>
        <v>0.37564807542915779</v>
      </c>
      <c r="AC301" s="7">
        <f t="shared" ca="1" si="97"/>
        <v>1.1430837307152242</v>
      </c>
      <c r="AD301" s="4">
        <f t="shared" ca="1" si="98"/>
        <v>3.0732056291007757</v>
      </c>
      <c r="AE301" s="4">
        <f t="shared" ca="1" si="99"/>
        <v>0.80067278754678706</v>
      </c>
      <c r="AF301" s="21">
        <f ca="1">(Sheet1!B$4*EXP(-Sheet1!B$8*Sheet1!B$7)*NORMSDIST((LN(Sheet1!B$4/(Sheet1!B$5+AD301))-Sheet1!B$8*Sheet1!B$7+Sheet1!B$9*Sheet1!B$7+0.5*Sheet1!B$6*Sheet1!B$6*Sheet1!B$7)/(Sheet1!B$6*SQRT(Sheet1!B$7)))-(Sheet1!B$5+AD301)*EXP(-Sheet1!B$9*Sheet1!B$7)*NORMSDIST((LN(Sheet1!B$4/(Sheet1!B$5+AD301))-Sheet1!B$8*Sheet1!B$7+Sheet1!B$9*Sheet1!B$7-0.5*Sheet1!B$6*Sheet1!B$6*Sheet1!B$7)/(Sheet1!B$6*SQRT(Sheet1!B$7))))*400+100*AE301-400*Sheet1!$B$13</f>
        <v>-388.41989000780632</v>
      </c>
    </row>
    <row r="302" spans="4:32" x14ac:dyDescent="0.2">
      <c r="D302" s="1">
        <v>42305</v>
      </c>
      <c r="E302">
        <v>119.27</v>
      </c>
      <c r="F302">
        <v>208.94</v>
      </c>
      <c r="G302" s="3">
        <f t="shared" si="81"/>
        <v>4.7199999999999989</v>
      </c>
      <c r="H302" s="3">
        <f t="shared" si="82"/>
        <v>2.3700000000000045</v>
      </c>
      <c r="J302" s="3">
        <f t="shared" si="83"/>
        <v>4.6750509935079814</v>
      </c>
      <c r="K302" s="3">
        <f t="shared" si="84"/>
        <v>2.2812636983340204</v>
      </c>
      <c r="L302" s="4">
        <f t="shared" si="85"/>
        <v>7.4568600120960618</v>
      </c>
      <c r="M302" s="4">
        <f t="shared" si="86"/>
        <v>0.61962556588294559</v>
      </c>
      <c r="N302" s="3">
        <f t="shared" si="87"/>
        <v>4.6753455171559315</v>
      </c>
      <c r="O302" s="3">
        <f t="shared" si="88"/>
        <v>2.2816217878585414</v>
      </c>
      <c r="P302" s="4">
        <f t="shared" si="89"/>
        <v>7.4554904074253239</v>
      </c>
      <c r="Q302" s="4">
        <f t="shared" si="90"/>
        <v>0.61973939368269659</v>
      </c>
      <c r="R302" s="4">
        <f t="shared" si="91"/>
        <v>0.59055637535720962</v>
      </c>
      <c r="S302" s="4">
        <f t="shared" si="80"/>
        <v>-1.6575883314362825</v>
      </c>
      <c r="U302" s="10">
        <f t="shared" si="92"/>
        <v>-6.1035645603337709</v>
      </c>
      <c r="V302" s="7">
        <f t="shared" si="93"/>
        <v>-6.0976464665750605</v>
      </c>
      <c r="X302" s="4">
        <f t="shared" ca="1" si="94"/>
        <v>1.8834156984999726</v>
      </c>
      <c r="Y302" s="4">
        <f t="shared" ca="1" si="94"/>
        <v>-2.4311316911805667</v>
      </c>
      <c r="Z302" s="4">
        <f t="shared" ca="1" si="95"/>
        <v>3.2671042157355794</v>
      </c>
      <c r="AA302" s="4">
        <f t="shared" ca="1" si="96"/>
        <v>-1.2823113551843408</v>
      </c>
      <c r="AB302" s="4">
        <f ca="1">Sheet1!AC302</f>
        <v>0.97219838279028226</v>
      </c>
      <c r="AC302" s="7">
        <f t="shared" ca="1" si="97"/>
        <v>0.6738951500296867</v>
      </c>
      <c r="AD302" s="4">
        <f t="shared" ca="1" si="98"/>
        <v>2.2016856856257503</v>
      </c>
      <c r="AE302" s="4">
        <f t="shared" ca="1" si="99"/>
        <v>-0.86414340308672222</v>
      </c>
      <c r="AF302" s="21">
        <f ca="1">(Sheet1!B$4*EXP(-Sheet1!B$8*Sheet1!B$7)*NORMSDIST((LN(Sheet1!B$4/(Sheet1!B$5+AD302))-Sheet1!B$8*Sheet1!B$7+Sheet1!B$9*Sheet1!B$7+0.5*Sheet1!B$6*Sheet1!B$6*Sheet1!B$7)/(Sheet1!B$6*SQRT(Sheet1!B$7)))-(Sheet1!B$5+AD302)*EXP(-Sheet1!B$9*Sheet1!B$7)*NORMSDIST((LN(Sheet1!B$4/(Sheet1!B$5+AD302))-Sheet1!B$8*Sheet1!B$7+Sheet1!B$9*Sheet1!B$7-0.5*Sheet1!B$6*Sheet1!B$6*Sheet1!B$7)/(Sheet1!B$6*SQRT(Sheet1!B$7))))*400+100*AE302-400*Sheet1!$B$13</f>
        <v>-426.85701050824809</v>
      </c>
    </row>
    <row r="303" spans="4:32" x14ac:dyDescent="0.2">
      <c r="D303" s="1">
        <v>42304</v>
      </c>
      <c r="E303">
        <v>114.55</v>
      </c>
      <c r="F303">
        <v>206.57</v>
      </c>
      <c r="G303" s="3">
        <f t="shared" si="81"/>
        <v>-0.73000000000000398</v>
      </c>
      <c r="H303" s="3">
        <f t="shared" si="82"/>
        <v>-0.42000000000001592</v>
      </c>
      <c r="J303" s="3">
        <f t="shared" si="83"/>
        <v>-0.77494900649202159</v>
      </c>
      <c r="K303" s="3">
        <f t="shared" si="84"/>
        <v>-0.50873630166599992</v>
      </c>
      <c r="L303" s="4">
        <f t="shared" si="85"/>
        <v>3.7203967669936264</v>
      </c>
      <c r="M303" s="4">
        <f t="shared" si="86"/>
        <v>1.2419269755571332</v>
      </c>
      <c r="N303" s="3">
        <f t="shared" si="87"/>
        <v>-0.77465448284407135</v>
      </c>
      <c r="O303" s="3">
        <f t="shared" si="88"/>
        <v>-0.50837821214147927</v>
      </c>
      <c r="P303" s="4">
        <f t="shared" si="89"/>
        <v>3.7202953233285294</v>
      </c>
      <c r="Q303" s="4">
        <f t="shared" si="90"/>
        <v>1.2419608399719804</v>
      </c>
      <c r="R303" s="4">
        <f t="shared" si="91"/>
        <v>-0.10459146904118199</v>
      </c>
      <c r="S303" s="4">
        <f t="shared" si="80"/>
        <v>-0.69083498108393826</v>
      </c>
      <c r="U303" s="10">
        <f t="shared" si="92"/>
        <v>-2.8841829764813509</v>
      </c>
      <c r="V303" s="7">
        <f t="shared" si="93"/>
        <v>-2.8850209382530023</v>
      </c>
      <c r="X303" s="4">
        <f t="shared" ca="1" si="94"/>
        <v>-7.2556792160978573E-2</v>
      </c>
      <c r="Y303" s="4">
        <f t="shared" ca="1" si="94"/>
        <v>0.89406352907620568</v>
      </c>
      <c r="Z303" s="4">
        <f t="shared" ca="1" si="95"/>
        <v>-0.12586207162772398</v>
      </c>
      <c r="AA303" s="4">
        <f t="shared" ca="1" si="96"/>
        <v>1.208774840312149</v>
      </c>
      <c r="AB303" s="4">
        <f ca="1">Sheet1!AC303</f>
        <v>0.44162474868359702</v>
      </c>
      <c r="AC303" s="7">
        <f t="shared" ca="1" si="97"/>
        <v>1.0898560211007668</v>
      </c>
      <c r="AD303" s="4">
        <f t="shared" ca="1" si="98"/>
        <v>-0.13717153659169096</v>
      </c>
      <c r="AE303" s="4">
        <f t="shared" ca="1" si="99"/>
        <v>1.3173905378693136</v>
      </c>
      <c r="AF303" s="21">
        <f ca="1">(Sheet1!B$4*EXP(-Sheet1!B$8*Sheet1!B$7)*NORMSDIST((LN(Sheet1!B$4/(Sheet1!B$5+AD303))-Sheet1!B$8*Sheet1!B$7+Sheet1!B$9*Sheet1!B$7+0.5*Sheet1!B$6*Sheet1!B$6*Sheet1!B$7)/(Sheet1!B$6*SQRT(Sheet1!B$7)))-(Sheet1!B$5+AD303)*EXP(-Sheet1!B$9*Sheet1!B$7)*NORMSDIST((LN(Sheet1!B$4/(Sheet1!B$5+AD303))-Sheet1!B$8*Sheet1!B$7+Sheet1!B$9*Sheet1!B$7-0.5*Sheet1!B$6*Sheet1!B$6*Sheet1!B$7)/(Sheet1!B$6*SQRT(Sheet1!B$7))))*400+100*AE303-400*Sheet1!$B$13</f>
        <v>153.76953059349444</v>
      </c>
    </row>
    <row r="304" spans="4:32" x14ac:dyDescent="0.2">
      <c r="D304" s="1">
        <v>42303</v>
      </c>
      <c r="E304">
        <v>115.28</v>
      </c>
      <c r="F304">
        <v>206.99</v>
      </c>
      <c r="G304" s="3">
        <f t="shared" si="81"/>
        <v>-3.7999999999999972</v>
      </c>
      <c r="H304" s="3">
        <f t="shared" si="82"/>
        <v>-0.51999999999998181</v>
      </c>
      <c r="J304" s="3">
        <f t="shared" si="83"/>
        <v>-3.8449490064920147</v>
      </c>
      <c r="K304" s="3">
        <f t="shared" si="84"/>
        <v>-0.60873630166596582</v>
      </c>
      <c r="L304" s="4">
        <f t="shared" si="85"/>
        <v>7.0576412373190678</v>
      </c>
      <c r="M304" s="4">
        <f t="shared" si="86"/>
        <v>0.65467497558151166</v>
      </c>
      <c r="N304" s="3">
        <f t="shared" si="87"/>
        <v>-3.8446544828440645</v>
      </c>
      <c r="O304" s="3">
        <f t="shared" si="88"/>
        <v>-0.60837821214144516</v>
      </c>
      <c r="P304" s="4">
        <f t="shared" si="89"/>
        <v>7.0553491521670075</v>
      </c>
      <c r="Q304" s="4">
        <f t="shared" si="90"/>
        <v>0.65488766112812213</v>
      </c>
      <c r="R304" s="4">
        <f t="shared" si="91"/>
        <v>0.53539168987093433</v>
      </c>
      <c r="S304" s="4">
        <f t="shared" si="80"/>
        <v>-1.5278749298426115</v>
      </c>
      <c r="U304" s="10">
        <f t="shared" si="92"/>
        <v>-5.8466277439063106</v>
      </c>
      <c r="V304" s="7">
        <f t="shared" si="93"/>
        <v>-5.8434124215570726</v>
      </c>
      <c r="X304" s="4">
        <f t="shared" ca="1" si="94"/>
        <v>-8.93206720386059E-2</v>
      </c>
      <c r="Y304" s="4">
        <f t="shared" ca="1" si="94"/>
        <v>1.3506660994849109</v>
      </c>
      <c r="Z304" s="4">
        <f t="shared" ca="1" si="95"/>
        <v>-0.15494186673822538</v>
      </c>
      <c r="AA304" s="4">
        <f t="shared" ca="1" si="96"/>
        <v>1.8502256780152779</v>
      </c>
      <c r="AB304" s="4">
        <f ca="1">Sheet1!AC304</f>
        <v>0.83396787384136761</v>
      </c>
      <c r="AC304" s="7">
        <f t="shared" ca="1" si="97"/>
        <v>0.82335925366669349</v>
      </c>
      <c r="AD304" s="4">
        <f t="shared" ca="1" si="98"/>
        <v>-0.12757281975930954</v>
      </c>
      <c r="AE304" s="4">
        <f t="shared" ca="1" si="99"/>
        <v>1.5234004333656113</v>
      </c>
      <c r="AF304" s="21">
        <f ca="1">(Sheet1!B$4*EXP(-Sheet1!B$8*Sheet1!B$7)*NORMSDIST((LN(Sheet1!B$4/(Sheet1!B$5+AD304))-Sheet1!B$8*Sheet1!B$7+Sheet1!B$9*Sheet1!B$7+0.5*Sheet1!B$6*Sheet1!B$6*Sheet1!B$7)/(Sheet1!B$6*SQRT(Sheet1!B$7)))-(Sheet1!B$5+AD304)*EXP(-Sheet1!B$9*Sheet1!B$7)*NORMSDIST((LN(Sheet1!B$4/(Sheet1!B$5+AD304))-Sheet1!B$8*Sheet1!B$7+Sheet1!B$9*Sheet1!B$7-0.5*Sheet1!B$6*Sheet1!B$6*Sheet1!B$7)/(Sheet1!B$6*SQRT(Sheet1!B$7))))*400+100*AE304-400*Sheet1!$B$13</f>
        <v>172.8257448544914</v>
      </c>
    </row>
    <row r="305" spans="4:32" x14ac:dyDescent="0.2">
      <c r="D305" s="1">
        <v>42300</v>
      </c>
      <c r="E305">
        <v>119.08</v>
      </c>
      <c r="F305">
        <v>207.51</v>
      </c>
      <c r="G305" s="3">
        <f t="shared" si="81"/>
        <v>3.5799999999999983</v>
      </c>
      <c r="H305" s="3">
        <f t="shared" si="82"/>
        <v>2.25</v>
      </c>
      <c r="J305" s="3">
        <f t="shared" si="83"/>
        <v>3.5350509935079808</v>
      </c>
      <c r="K305" s="3">
        <f t="shared" si="84"/>
        <v>2.1612636983340159</v>
      </c>
      <c r="L305" s="4">
        <f t="shared" si="85"/>
        <v>5.7139282353955512</v>
      </c>
      <c r="M305" s="4">
        <f t="shared" si="86"/>
        <v>0.80863128033057552</v>
      </c>
      <c r="N305" s="3">
        <f t="shared" si="87"/>
        <v>3.5353455171559309</v>
      </c>
      <c r="O305" s="3">
        <f t="shared" si="88"/>
        <v>2.1616217878585369</v>
      </c>
      <c r="P305" s="4">
        <f t="shared" si="89"/>
        <v>5.7135660754219471</v>
      </c>
      <c r="Q305" s="4">
        <f t="shared" si="90"/>
        <v>0.8086825362151272</v>
      </c>
      <c r="R305" s="4">
        <f t="shared" si="91"/>
        <v>0.32444888553584406</v>
      </c>
      <c r="S305" s="4">
        <f t="shared" si="80"/>
        <v>-1.1040916090401602</v>
      </c>
      <c r="U305" s="10">
        <f t="shared" si="92"/>
        <v>-4.8661313505820987</v>
      </c>
      <c r="V305" s="7">
        <f t="shared" si="93"/>
        <v>-4.8675518658494372</v>
      </c>
      <c r="X305" s="4">
        <f t="shared" ca="1" si="94"/>
        <v>0.55482898527402724</v>
      </c>
      <c r="Y305" s="4">
        <f t="shared" ca="1" si="94"/>
        <v>1.3400930863429059</v>
      </c>
      <c r="Z305" s="4">
        <f t="shared" ca="1" si="95"/>
        <v>0.96244505036501604</v>
      </c>
      <c r="AA305" s="4">
        <f t="shared" ca="1" si="96"/>
        <v>2.6007226167419915</v>
      </c>
      <c r="AB305" s="4">
        <f ca="1">Sheet1!AC305</f>
        <v>0.6355982161192324</v>
      </c>
      <c r="AC305" s="7">
        <f t="shared" ca="1" si="97"/>
        <v>0.95648953916913682</v>
      </c>
      <c r="AD305" s="4">
        <f t="shared" ca="1" si="98"/>
        <v>0.92056862269925088</v>
      </c>
      <c r="AE305" s="4">
        <f t="shared" ca="1" si="99"/>
        <v>2.487563977194299</v>
      </c>
      <c r="AF305" s="21">
        <f ca="1">(Sheet1!B$4*EXP(-Sheet1!B$8*Sheet1!B$7)*NORMSDIST((LN(Sheet1!B$4/(Sheet1!B$5+AD305))-Sheet1!B$8*Sheet1!B$7+Sheet1!B$9*Sheet1!B$7+0.5*Sheet1!B$6*Sheet1!B$6*Sheet1!B$7)/(Sheet1!B$6*SQRT(Sheet1!B$7)))-(Sheet1!B$5+AD305)*EXP(-Sheet1!B$9*Sheet1!B$7)*NORMSDIST((LN(Sheet1!B$4/(Sheet1!B$5+AD305))-Sheet1!B$8*Sheet1!B$7+Sheet1!B$9*Sheet1!B$7-0.5*Sheet1!B$6*Sheet1!B$6*Sheet1!B$7)/(Sheet1!B$6*SQRT(Sheet1!B$7))))*400+100*AE305-400*Sheet1!$B$13</f>
        <v>103.41475291358256</v>
      </c>
    </row>
    <row r="306" spans="4:32" x14ac:dyDescent="0.2">
      <c r="D306" s="1">
        <v>42299</v>
      </c>
      <c r="E306">
        <v>115.5</v>
      </c>
      <c r="F306">
        <v>205.26</v>
      </c>
      <c r="G306" s="3">
        <f t="shared" si="81"/>
        <v>1.7399999999999949</v>
      </c>
      <c r="H306" s="3">
        <f t="shared" si="82"/>
        <v>3.4099999999999966</v>
      </c>
      <c r="J306" s="3">
        <f t="shared" si="83"/>
        <v>1.6950509935079772</v>
      </c>
      <c r="K306" s="3">
        <f t="shared" si="84"/>
        <v>3.3212636983340125</v>
      </c>
      <c r="L306" s="4">
        <f t="shared" si="85"/>
        <v>5.2083192504635036</v>
      </c>
      <c r="M306" s="4">
        <f t="shared" si="86"/>
        <v>0.88713093082643546</v>
      </c>
      <c r="N306" s="3">
        <f t="shared" si="87"/>
        <v>1.6953455171559275</v>
      </c>
      <c r="O306" s="3">
        <f t="shared" si="88"/>
        <v>3.3216217878585335</v>
      </c>
      <c r="P306" s="4">
        <f t="shared" si="89"/>
        <v>5.2096021557058423</v>
      </c>
      <c r="Q306" s="4">
        <f t="shared" si="90"/>
        <v>0.88691246790205425</v>
      </c>
      <c r="R306" s="4">
        <f t="shared" si="91"/>
        <v>0.23210899047221289</v>
      </c>
      <c r="S306" s="4">
        <f t="shared" si="80"/>
        <v>-0.95920087036859791</v>
      </c>
      <c r="U306" s="10">
        <f t="shared" si="92"/>
        <v>-4.4380396190251901</v>
      </c>
      <c r="V306" s="7">
        <f t="shared" si="93"/>
        <v>-4.4394682641060941</v>
      </c>
      <c r="X306" s="4">
        <f t="shared" ca="1" si="94"/>
        <v>1.2464089775998078E-3</v>
      </c>
      <c r="Y306" s="4">
        <f t="shared" ca="1" si="94"/>
        <v>1.7857034191311605</v>
      </c>
      <c r="Z306" s="4">
        <f t="shared" ca="1" si="95"/>
        <v>2.1621079342655082E-3</v>
      </c>
      <c r="AA306" s="4">
        <f t="shared" ca="1" si="96"/>
        <v>2.5880424416315773</v>
      </c>
      <c r="AB306" s="4">
        <f ca="1">Sheet1!AC306</f>
        <v>0.54350121963511078</v>
      </c>
      <c r="AC306" s="7">
        <f t="shared" ca="1" si="97"/>
        <v>1.0170535461675638</v>
      </c>
      <c r="AD306" s="4">
        <f t="shared" ca="1" si="98"/>
        <v>2.198979541741761E-3</v>
      </c>
      <c r="AE306" s="4">
        <f t="shared" ca="1" si="99"/>
        <v>2.632177742893556</v>
      </c>
      <c r="AF306" s="21">
        <f ca="1">(Sheet1!B$4*EXP(-Sheet1!B$8*Sheet1!B$7)*NORMSDIST((LN(Sheet1!B$4/(Sheet1!B$5+AD306))-Sheet1!B$8*Sheet1!B$7+Sheet1!B$9*Sheet1!B$7+0.5*Sheet1!B$6*Sheet1!B$6*Sheet1!B$7)/(Sheet1!B$6*SQRT(Sheet1!B$7)))-(Sheet1!B$5+AD306)*EXP(-Sheet1!B$9*Sheet1!B$7)*NORMSDIST((LN(Sheet1!B$4/(Sheet1!B$5+AD306))-Sheet1!B$8*Sheet1!B$7+Sheet1!B$9*Sheet1!B$7-0.5*Sheet1!B$6*Sheet1!B$6*Sheet1!B$7)/(Sheet1!B$6*SQRT(Sheet1!B$7))))*400+100*AE306-400*Sheet1!$B$13</f>
        <v>262.86539942842637</v>
      </c>
    </row>
    <row r="307" spans="4:32" x14ac:dyDescent="0.2">
      <c r="D307" s="1">
        <v>42298</v>
      </c>
      <c r="E307">
        <v>113.76</v>
      </c>
      <c r="F307">
        <v>201.85</v>
      </c>
      <c r="G307" s="3">
        <f t="shared" si="81"/>
        <v>-9.9999999999909051E-3</v>
      </c>
      <c r="H307" s="3">
        <f t="shared" si="82"/>
        <v>-1.2600000000000193</v>
      </c>
      <c r="J307" s="3">
        <f t="shared" si="83"/>
        <v>-5.4949006492008547E-2</v>
      </c>
      <c r="K307" s="3">
        <f t="shared" si="84"/>
        <v>-1.3487363016660034</v>
      </c>
      <c r="L307" s="4">
        <f t="shared" si="85"/>
        <v>4.0304880035942885</v>
      </c>
      <c r="M307" s="4">
        <f t="shared" si="86"/>
        <v>1.1463775851917979</v>
      </c>
      <c r="N307" s="3">
        <f t="shared" si="87"/>
        <v>-5.4654482844058216E-2</v>
      </c>
      <c r="O307" s="3">
        <f t="shared" si="88"/>
        <v>-1.3483782121414827</v>
      </c>
      <c r="P307" s="4">
        <f t="shared" si="89"/>
        <v>4.0304970350159088</v>
      </c>
      <c r="Q307" s="4">
        <f t="shared" si="90"/>
        <v>1.1463750164219368</v>
      </c>
      <c r="R307" s="4">
        <f t="shared" si="91"/>
        <v>-2.4504825169024969E-2</v>
      </c>
      <c r="S307" s="4">
        <f t="shared" si="80"/>
        <v>-0.71319681408602709</v>
      </c>
      <c r="U307" s="10">
        <f t="shared" si="92"/>
        <v>-3.2526518290097277</v>
      </c>
      <c r="V307" s="7">
        <f t="shared" si="93"/>
        <v>-3.2549218441167196</v>
      </c>
      <c r="X307" s="4">
        <f t="shared" ca="1" si="94"/>
        <v>0.94262185176682067</v>
      </c>
      <c r="Y307" s="4">
        <f t="shared" ca="1" si="94"/>
        <v>-0.13005899018082309</v>
      </c>
      <c r="Z307" s="4">
        <f t="shared" ca="1" si="95"/>
        <v>1.6351376003739426</v>
      </c>
      <c r="AA307" s="4">
        <f t="shared" ca="1" si="96"/>
        <v>0.93226892271497208</v>
      </c>
      <c r="AB307" s="4">
        <f ca="1">Sheet1!AC307</f>
        <v>0.71233849168923669</v>
      </c>
      <c r="AC307" s="7">
        <f t="shared" ca="1" si="97"/>
        <v>0.90701443578072671</v>
      </c>
      <c r="AD307" s="4">
        <f t="shared" ca="1" si="98"/>
        <v>1.4830934080270231</v>
      </c>
      <c r="AE307" s="4">
        <f t="shared" ca="1" si="99"/>
        <v>0.84558137093222629</v>
      </c>
      <c r="AF307" s="21">
        <f ca="1">(Sheet1!B$4*EXP(-Sheet1!B$8*Sheet1!B$7)*NORMSDIST((LN(Sheet1!B$4/(Sheet1!B$5+AD307))-Sheet1!B$8*Sheet1!B$7+Sheet1!B$9*Sheet1!B$7+0.5*Sheet1!B$6*Sheet1!B$6*Sheet1!B$7)/(Sheet1!B$6*SQRT(Sheet1!B$7)))-(Sheet1!B$5+AD307)*EXP(-Sheet1!B$9*Sheet1!B$7)*NORMSDIST((LN(Sheet1!B$4/(Sheet1!B$5+AD307))-Sheet1!B$8*Sheet1!B$7+Sheet1!B$9*Sheet1!B$7-0.5*Sheet1!B$6*Sheet1!B$6*Sheet1!B$7)/(Sheet1!B$6*SQRT(Sheet1!B$7))))*400+100*AE307-400*Sheet1!$B$13</f>
        <v>-147.46822657505982</v>
      </c>
    </row>
    <row r="308" spans="4:32" x14ac:dyDescent="0.2">
      <c r="D308" s="1">
        <v>42297</v>
      </c>
      <c r="E308">
        <v>113.77</v>
      </c>
      <c r="F308">
        <v>203.11</v>
      </c>
      <c r="G308" s="3">
        <f t="shared" si="81"/>
        <v>2.039999999999992</v>
      </c>
      <c r="H308" s="3">
        <f t="shared" si="82"/>
        <v>-0.20999999999997954</v>
      </c>
      <c r="J308" s="3">
        <f t="shared" si="83"/>
        <v>1.9950509935079743</v>
      </c>
      <c r="K308" s="3">
        <f t="shared" si="84"/>
        <v>-0.2987363016659636</v>
      </c>
      <c r="L308" s="4">
        <f t="shared" si="85"/>
        <v>4.9440591208002678</v>
      </c>
      <c r="M308" s="4">
        <f t="shared" si="86"/>
        <v>0.93454810952119882</v>
      </c>
      <c r="N308" s="3">
        <f t="shared" si="87"/>
        <v>1.9953455171559247</v>
      </c>
      <c r="O308" s="3">
        <f t="shared" si="88"/>
        <v>-0.29837821214144289</v>
      </c>
      <c r="P308" s="4">
        <f t="shared" si="89"/>
        <v>4.9433970104212541</v>
      </c>
      <c r="Q308" s="4">
        <f t="shared" si="90"/>
        <v>0.93467328134164884</v>
      </c>
      <c r="R308" s="4">
        <f t="shared" si="91"/>
        <v>0.17965823739807263</v>
      </c>
      <c r="S308" s="4">
        <f t="shared" si="80"/>
        <v>-0.88928300716201314</v>
      </c>
      <c r="U308" s="10">
        <f t="shared" si="92"/>
        <v>-4.1952153973220643</v>
      </c>
      <c r="V308" s="7">
        <f t="shared" si="93"/>
        <v>-4.198878429265184</v>
      </c>
      <c r="X308" s="4">
        <f t="shared" ca="1" si="94"/>
        <v>0.18717001178927536</v>
      </c>
      <c r="Y308" s="4">
        <f t="shared" ca="1" si="94"/>
        <v>1.4948911468946764</v>
      </c>
      <c r="Z308" s="4">
        <f t="shared" ca="1" si="95"/>
        <v>0.32467815525964117</v>
      </c>
      <c r="AA308" s="4">
        <f t="shared" ca="1" si="96"/>
        <v>2.3878453231513652</v>
      </c>
      <c r="AB308" s="4">
        <f ca="1">Sheet1!AC308</f>
        <v>0.19848339978151464</v>
      </c>
      <c r="AC308" s="7">
        <f t="shared" ca="1" si="97"/>
        <v>1.3393827384070658</v>
      </c>
      <c r="AD308" s="4">
        <f t="shared" ca="1" si="98"/>
        <v>0.43486831669261267</v>
      </c>
      <c r="AE308" s="4">
        <f t="shared" ca="1" si="99"/>
        <v>3.1982388078149806</v>
      </c>
      <c r="AF308" s="21">
        <f ca="1">(Sheet1!B$4*EXP(-Sheet1!B$8*Sheet1!B$7)*NORMSDIST((LN(Sheet1!B$4/(Sheet1!B$5+AD308))-Sheet1!B$8*Sheet1!B$7+Sheet1!B$9*Sheet1!B$7+0.5*Sheet1!B$6*Sheet1!B$6*Sheet1!B$7)/(Sheet1!B$6*SQRT(Sheet1!B$7)))-(Sheet1!B$5+AD308)*EXP(-Sheet1!B$9*Sheet1!B$7)*NORMSDIST((LN(Sheet1!B$4/(Sheet1!B$5+AD308))-Sheet1!B$8*Sheet1!B$7+Sheet1!B$9*Sheet1!B$7-0.5*Sheet1!B$6*Sheet1!B$6*Sheet1!B$7)/(Sheet1!B$6*SQRT(Sheet1!B$7))))*400+100*AE308-400*Sheet1!$B$13</f>
        <v>250.62381104204042</v>
      </c>
    </row>
    <row r="309" spans="4:32" x14ac:dyDescent="0.2">
      <c r="D309" s="1">
        <v>42296</v>
      </c>
      <c r="E309">
        <v>111.73</v>
      </c>
      <c r="F309">
        <v>203.32</v>
      </c>
      <c r="G309" s="3">
        <f t="shared" si="81"/>
        <v>0.68999999999999773</v>
      </c>
      <c r="H309" s="3">
        <f t="shared" si="82"/>
        <v>4.9999999999982947E-2</v>
      </c>
      <c r="J309" s="3">
        <f t="shared" si="83"/>
        <v>0.64505099350798012</v>
      </c>
      <c r="K309" s="3">
        <f t="shared" si="84"/>
        <v>-3.8736301666001102E-2</v>
      </c>
      <c r="L309" s="4">
        <f t="shared" si="85"/>
        <v>3.7447684471515204</v>
      </c>
      <c r="M309" s="4">
        <f t="shared" si="86"/>
        <v>1.2338442736611688</v>
      </c>
      <c r="N309" s="3">
        <f t="shared" si="87"/>
        <v>0.64534551715593036</v>
      </c>
      <c r="O309" s="3">
        <f t="shared" si="88"/>
        <v>-3.8378212141480406E-2</v>
      </c>
      <c r="P309" s="4">
        <f t="shared" si="89"/>
        <v>3.7447240646786706</v>
      </c>
      <c r="Q309" s="4">
        <f t="shared" si="90"/>
        <v>1.2338588971845661</v>
      </c>
      <c r="R309" s="4">
        <f t="shared" si="91"/>
        <v>-9.8046589402933648E-2</v>
      </c>
      <c r="S309" s="4">
        <f t="shared" si="80"/>
        <v>-0.69158076827559789</v>
      </c>
      <c r="U309" s="10">
        <f t="shared" si="92"/>
        <v>-2.9142659177018784</v>
      </c>
      <c r="V309" s="7">
        <f t="shared" si="93"/>
        <v>-2.9151900763961849</v>
      </c>
      <c r="X309" s="4">
        <f t="shared" ca="1" si="94"/>
        <v>5.7745187164503421E-2</v>
      </c>
      <c r="Y309" s="4">
        <f t="shared" ca="1" si="94"/>
        <v>0.87637722921408612</v>
      </c>
      <c r="Z309" s="4">
        <f t="shared" ca="1" si="95"/>
        <v>0.10016882867326909</v>
      </c>
      <c r="AA309" s="4">
        <f t="shared" ca="1" si="96"/>
        <v>1.3380689701563875</v>
      </c>
      <c r="AB309" s="4">
        <f ca="1">Sheet1!AC309</f>
        <v>0.72182095594114282</v>
      </c>
      <c r="AC309" s="7">
        <f t="shared" ca="1" si="97"/>
        <v>0.90083937560285388</v>
      </c>
      <c r="AD309" s="4">
        <f t="shared" ca="1" si="98"/>
        <v>9.0236025076896972E-2</v>
      </c>
      <c r="AE309" s="4">
        <f t="shared" ca="1" si="99"/>
        <v>1.2053852155892337</v>
      </c>
      <c r="AF309" s="21">
        <f ca="1">(Sheet1!B$4*EXP(-Sheet1!B$8*Sheet1!B$7)*NORMSDIST((LN(Sheet1!B$4/(Sheet1!B$5+AD309))-Sheet1!B$8*Sheet1!B$7+Sheet1!B$9*Sheet1!B$7+0.5*Sheet1!B$6*Sheet1!B$6*Sheet1!B$7)/(Sheet1!B$6*SQRT(Sheet1!B$7)))-(Sheet1!B$5+AD309)*EXP(-Sheet1!B$9*Sheet1!B$7)*NORMSDIST((LN(Sheet1!B$4/(Sheet1!B$5+AD309))-Sheet1!B$8*Sheet1!B$7+Sheet1!B$9*Sheet1!B$7-0.5*Sheet1!B$6*Sheet1!B$6*Sheet1!B$7)/(Sheet1!B$6*SQRT(Sheet1!B$7))))*400+100*AE309-400*Sheet1!$B$13</f>
        <v>106.09920301755756</v>
      </c>
    </row>
    <row r="310" spans="4:32" x14ac:dyDescent="0.2">
      <c r="D310" s="1">
        <v>42293</v>
      </c>
      <c r="E310">
        <v>111.04</v>
      </c>
      <c r="F310">
        <v>203.27</v>
      </c>
      <c r="G310" s="3">
        <f t="shared" si="81"/>
        <v>-0.81999999999999318</v>
      </c>
      <c r="H310" s="3">
        <f t="shared" si="82"/>
        <v>0.98000000000001819</v>
      </c>
      <c r="J310" s="3">
        <f t="shared" si="83"/>
        <v>-0.86494900649201079</v>
      </c>
      <c r="K310" s="3">
        <f t="shared" si="84"/>
        <v>0.89126369833403418</v>
      </c>
      <c r="L310" s="4">
        <f t="shared" si="85"/>
        <v>4.2698301265079159</v>
      </c>
      <c r="M310" s="4">
        <f t="shared" si="86"/>
        <v>1.0821182500962347</v>
      </c>
      <c r="N310" s="3">
        <f t="shared" si="87"/>
        <v>-0.86465448284406055</v>
      </c>
      <c r="O310" s="3">
        <f t="shared" si="88"/>
        <v>0.89162178785855484</v>
      </c>
      <c r="P310" s="4">
        <f t="shared" si="89"/>
        <v>4.2696669399921747</v>
      </c>
      <c r="Q310" s="4">
        <f t="shared" si="90"/>
        <v>1.0821596086165444</v>
      </c>
      <c r="R310" s="4">
        <f t="shared" si="91"/>
        <v>3.3141297040018003E-2</v>
      </c>
      <c r="S310" s="4">
        <f t="shared" si="80"/>
        <v>-0.7463764305520737</v>
      </c>
      <c r="U310" s="10">
        <f t="shared" si="92"/>
        <v>-3.5183375603575331</v>
      </c>
      <c r="V310" s="7">
        <f t="shared" si="93"/>
        <v>-3.5214604529693716</v>
      </c>
      <c r="X310" s="4">
        <f t="shared" ca="1" si="94"/>
        <v>-0.11914332092266423</v>
      </c>
      <c r="Y310" s="4">
        <f t="shared" ca="1" si="94"/>
        <v>-1.7564615309307994</v>
      </c>
      <c r="Z310" s="4">
        <f t="shared" ca="1" si="95"/>
        <v>-0.20667431325606475</v>
      </c>
      <c r="AA310" s="4">
        <f t="shared" ca="1" si="96"/>
        <v>-2.685850458409738</v>
      </c>
      <c r="AB310" s="4">
        <f ca="1">Sheet1!AC310</f>
        <v>0.48713747808791474</v>
      </c>
      <c r="AC310" s="7">
        <f t="shared" ca="1" si="97"/>
        <v>1.0562468694180893</v>
      </c>
      <c r="AD310" s="4">
        <f t="shared" ca="1" si="98"/>
        <v>-0.2182990963658519</v>
      </c>
      <c r="AE310" s="4">
        <f t="shared" ca="1" si="99"/>
        <v>-2.836921138420426</v>
      </c>
      <c r="AF310" s="21">
        <f ca="1">(Sheet1!B$4*EXP(-Sheet1!B$8*Sheet1!B$7)*NORMSDIST((LN(Sheet1!B$4/(Sheet1!B$5+AD310))-Sheet1!B$8*Sheet1!B$7+Sheet1!B$9*Sheet1!B$7+0.5*Sheet1!B$6*Sheet1!B$6*Sheet1!B$7)/(Sheet1!B$6*SQRT(Sheet1!B$7)))-(Sheet1!B$5+AD310)*EXP(-Sheet1!B$9*Sheet1!B$7)*NORMSDIST((LN(Sheet1!B$4/(Sheet1!B$5+AD310))-Sheet1!B$8*Sheet1!B$7+Sheet1!B$9*Sheet1!B$7-0.5*Sheet1!B$6*Sheet1!B$6*Sheet1!B$7)/(Sheet1!B$6*SQRT(Sheet1!B$7))))*400+100*AE310-400*Sheet1!$B$13</f>
        <v>-248.58624503899591</v>
      </c>
    </row>
    <row r="311" spans="4:32" x14ac:dyDescent="0.2">
      <c r="D311" s="1">
        <v>42292</v>
      </c>
      <c r="E311">
        <v>111.86</v>
      </c>
      <c r="F311">
        <v>202.29</v>
      </c>
      <c r="G311" s="3">
        <f t="shared" si="81"/>
        <v>1.6500000000000057</v>
      </c>
      <c r="H311" s="3">
        <f t="shared" si="82"/>
        <v>3</v>
      </c>
      <c r="J311" s="3">
        <f t="shared" si="83"/>
        <v>1.605050993507988</v>
      </c>
      <c r="K311" s="3">
        <f t="shared" si="84"/>
        <v>2.9112636983340159</v>
      </c>
      <c r="L311" s="4">
        <f t="shared" si="85"/>
        <v>4.8295941832782585</v>
      </c>
      <c r="M311" s="4">
        <f t="shared" si="86"/>
        <v>0.95669758769848212</v>
      </c>
      <c r="N311" s="3">
        <f t="shared" si="87"/>
        <v>1.6053455171559383</v>
      </c>
      <c r="O311" s="3">
        <f t="shared" si="88"/>
        <v>2.9116217878585369</v>
      </c>
      <c r="P311" s="4">
        <f t="shared" si="89"/>
        <v>4.83061033390302</v>
      </c>
      <c r="Q311" s="4">
        <f t="shared" si="90"/>
        <v>0.95649634007463114</v>
      </c>
      <c r="R311" s="4">
        <f t="shared" si="91"/>
        <v>0.15657830765292147</v>
      </c>
      <c r="S311" s="4">
        <f t="shared" si="80"/>
        <v>-0.86152201409781193</v>
      </c>
      <c r="U311" s="10">
        <f t="shared" si="92"/>
        <v>-4.0884476042903488</v>
      </c>
      <c r="V311" s="7">
        <f t="shared" si="93"/>
        <v>-4.0906476668595841</v>
      </c>
      <c r="X311" s="4">
        <f t="shared" ca="1" si="94"/>
        <v>-0.77917222972182976</v>
      </c>
      <c r="Y311" s="4">
        <f t="shared" ca="1" si="94"/>
        <v>7.9423143905862373E-2</v>
      </c>
      <c r="Z311" s="4">
        <f t="shared" ca="1" si="95"/>
        <v>-1.3516064873706468</v>
      </c>
      <c r="AA311" s="4">
        <f t="shared" ca="1" si="96"/>
        <v>-0.81129332443331748</v>
      </c>
      <c r="AB311" s="4">
        <f ca="1">Sheet1!AC311</f>
        <v>0.8015269410968624</v>
      </c>
      <c r="AC311" s="7">
        <f t="shared" ca="1" si="97"/>
        <v>0.84702484759009911</v>
      </c>
      <c r="AD311" s="4">
        <f t="shared" ca="1" si="98"/>
        <v>-1.1448442789669113</v>
      </c>
      <c r="AE311" s="4">
        <f t="shared" ca="1" si="99"/>
        <v>-0.68718560447899557</v>
      </c>
      <c r="AF311" s="21">
        <f ca="1">(Sheet1!B$4*EXP(-Sheet1!B$8*Sheet1!B$7)*NORMSDIST((LN(Sheet1!B$4/(Sheet1!B$5+AD311))-Sheet1!B$8*Sheet1!B$7+Sheet1!B$9*Sheet1!B$7+0.5*Sheet1!B$6*Sheet1!B$6*Sheet1!B$7)/(Sheet1!B$6*SQRT(Sheet1!B$7)))-(Sheet1!B$5+AD311)*EXP(-Sheet1!B$9*Sheet1!B$7)*NORMSDIST((LN(Sheet1!B$4/(Sheet1!B$5+AD311))-Sheet1!B$8*Sheet1!B$7+Sheet1!B$9*Sheet1!B$7-0.5*Sheet1!B$6*Sheet1!B$6*Sheet1!B$7)/(Sheet1!B$6*SQRT(Sheet1!B$7))))*400+100*AE311-400*Sheet1!$B$13</f>
        <v>118.15260553995358</v>
      </c>
    </row>
    <row r="312" spans="4:32" x14ac:dyDescent="0.2">
      <c r="D312" s="1">
        <v>42291</v>
      </c>
      <c r="E312">
        <v>110.21</v>
      </c>
      <c r="F312">
        <v>199.29</v>
      </c>
      <c r="G312" s="3">
        <f t="shared" si="81"/>
        <v>-1.5800000000000125</v>
      </c>
      <c r="H312" s="3">
        <f t="shared" si="82"/>
        <v>-0.96000000000000796</v>
      </c>
      <c r="J312" s="3">
        <f t="shared" si="83"/>
        <v>-1.6249490064920302</v>
      </c>
      <c r="K312" s="3">
        <f t="shared" si="84"/>
        <v>-1.0487363016659921</v>
      </c>
      <c r="L312" s="4">
        <f t="shared" si="85"/>
        <v>4.0603410613070912</v>
      </c>
      <c r="M312" s="4">
        <f t="shared" si="86"/>
        <v>1.1379490133810404</v>
      </c>
      <c r="N312" s="3">
        <f t="shared" si="87"/>
        <v>-1.6246544828440799</v>
      </c>
      <c r="O312" s="3">
        <f t="shared" si="88"/>
        <v>-1.0483782121414713</v>
      </c>
      <c r="P312" s="4">
        <f t="shared" si="89"/>
        <v>4.0600605861147541</v>
      </c>
      <c r="Q312" s="4">
        <f t="shared" si="90"/>
        <v>1.138027624638589</v>
      </c>
      <c r="R312" s="4">
        <f t="shared" si="91"/>
        <v>-1.7196631230120829E-2</v>
      </c>
      <c r="S312" s="4">
        <f t="shared" si="80"/>
        <v>-0.71663464196209425</v>
      </c>
      <c r="U312" s="10">
        <f t="shared" si="92"/>
        <v>-3.2863137696219509</v>
      </c>
      <c r="V312" s="7">
        <f t="shared" si="93"/>
        <v>-3.289018601537776</v>
      </c>
      <c r="X312" s="4">
        <f t="shared" ca="1" si="94"/>
        <v>0.66551570686577932</v>
      </c>
      <c r="Y312" s="4">
        <f t="shared" ca="1" si="94"/>
        <v>-0.29246240817285774</v>
      </c>
      <c r="Z312" s="4">
        <f t="shared" ca="1" si="95"/>
        <v>1.1544499566777202</v>
      </c>
      <c r="AA312" s="4">
        <f t="shared" ca="1" si="96"/>
        <v>0.36758651645281532</v>
      </c>
      <c r="AB312" s="4">
        <f ca="1">Sheet1!AC312</f>
        <v>0.76682868027723494</v>
      </c>
      <c r="AC312" s="7">
        <f t="shared" ca="1" si="97"/>
        <v>0.87099659857333533</v>
      </c>
      <c r="AD312" s="4">
        <f t="shared" ca="1" si="98"/>
        <v>1.0055219854894286</v>
      </c>
      <c r="AE312" s="4">
        <f t="shared" ca="1" si="99"/>
        <v>0.32016660551182352</v>
      </c>
      <c r="AF312" s="21">
        <f ca="1">(Sheet1!B$4*EXP(-Sheet1!B$8*Sheet1!B$7)*NORMSDIST((LN(Sheet1!B$4/(Sheet1!B$5+AD312))-Sheet1!B$8*Sheet1!B$7+Sheet1!B$9*Sheet1!B$7+0.5*Sheet1!B$6*Sheet1!B$6*Sheet1!B$7)/(Sheet1!B$6*SQRT(Sheet1!B$7)))-(Sheet1!B$5+AD312)*EXP(-Sheet1!B$9*Sheet1!B$7)*NORMSDIST((LN(Sheet1!B$4/(Sheet1!B$5+AD312))-Sheet1!B$8*Sheet1!B$7+Sheet1!B$9*Sheet1!B$7-0.5*Sheet1!B$6*Sheet1!B$6*Sheet1!B$7)/(Sheet1!B$6*SQRT(Sheet1!B$7))))*400+100*AE312-400*Sheet1!$B$13</f>
        <v>-126.51913813001465</v>
      </c>
    </row>
    <row r="313" spans="4:32" x14ac:dyDescent="0.2">
      <c r="D313" s="1">
        <v>42290</v>
      </c>
      <c r="E313">
        <v>111.79</v>
      </c>
      <c r="F313">
        <v>200.25</v>
      </c>
      <c r="G313" s="3">
        <f t="shared" si="81"/>
        <v>0.19000000000001194</v>
      </c>
      <c r="H313" s="3">
        <f t="shared" si="82"/>
        <v>-1.2700000000000102</v>
      </c>
      <c r="J313" s="3">
        <f t="shared" si="83"/>
        <v>0.1450509935079943</v>
      </c>
      <c r="K313" s="3">
        <f t="shared" si="84"/>
        <v>-1.3587363016659944</v>
      </c>
      <c r="L313" s="4">
        <f t="shared" si="85"/>
        <v>4.1305807693296233</v>
      </c>
      <c r="M313" s="4">
        <f t="shared" si="86"/>
        <v>1.1185984157513069</v>
      </c>
      <c r="N313" s="3">
        <f t="shared" si="87"/>
        <v>0.14534551715594463</v>
      </c>
      <c r="O313" s="3">
        <f t="shared" si="88"/>
        <v>-1.3583782121414736</v>
      </c>
      <c r="P313" s="4">
        <f t="shared" si="89"/>
        <v>4.1305579838807418</v>
      </c>
      <c r="Q313" s="4">
        <f t="shared" si="90"/>
        <v>1.118604586289796</v>
      </c>
      <c r="R313" s="4">
        <f t="shared" si="91"/>
        <v>1.7975398947100985E-5</v>
      </c>
      <c r="S313" s="4">
        <f t="shared" si="80"/>
        <v>-0.72562421307380054</v>
      </c>
      <c r="U313" s="10">
        <f t="shared" si="92"/>
        <v>-3.3656293767242662</v>
      </c>
      <c r="V313" s="7">
        <f t="shared" si="93"/>
        <v>-3.3682643326295936</v>
      </c>
      <c r="X313" s="4">
        <f t="shared" ca="1" si="94"/>
        <v>-0.30764538877383724</v>
      </c>
      <c r="Y313" s="4">
        <f t="shared" ca="1" si="94"/>
        <v>1.0263902238995004</v>
      </c>
      <c r="Z313" s="4">
        <f t="shared" ca="1" si="95"/>
        <v>-0.53366314585522689</v>
      </c>
      <c r="AA313" s="4">
        <f t="shared" ca="1" si="96"/>
        <v>1.1209574264389504</v>
      </c>
      <c r="AB313" s="4">
        <f ca="1">Sheet1!AC313</f>
        <v>0.11605829014436009</v>
      </c>
      <c r="AC313" s="7">
        <f t="shared" ca="1" si="97"/>
        <v>1.4994121833169289</v>
      </c>
      <c r="AD313" s="4">
        <f t="shared" ca="1" si="98"/>
        <v>-0.80018102268256641</v>
      </c>
      <c r="AE313" s="4">
        <f t="shared" ca="1" si="99"/>
        <v>1.6807772221821524</v>
      </c>
      <c r="AF313" s="21">
        <f ca="1">(Sheet1!B$4*EXP(-Sheet1!B$8*Sheet1!B$7)*NORMSDIST((LN(Sheet1!B$4/(Sheet1!B$5+AD313))-Sheet1!B$8*Sheet1!B$7+Sheet1!B$9*Sheet1!B$7+0.5*Sheet1!B$6*Sheet1!B$6*Sheet1!B$7)/(Sheet1!B$6*SQRT(Sheet1!B$7)))-(Sheet1!B$5+AD313)*EXP(-Sheet1!B$9*Sheet1!B$7)*NORMSDIST((LN(Sheet1!B$4/(Sheet1!B$5+AD313))-Sheet1!B$8*Sheet1!B$7+Sheet1!B$9*Sheet1!B$7-0.5*Sheet1!B$6*Sheet1!B$6*Sheet1!B$7)/(Sheet1!B$6*SQRT(Sheet1!B$7))))*400+100*AE313-400*Sheet1!$B$13</f>
        <v>297.96958533377301</v>
      </c>
    </row>
    <row r="314" spans="4:32" x14ac:dyDescent="0.2">
      <c r="D314" s="1">
        <v>42289</v>
      </c>
      <c r="E314">
        <v>111.6</v>
      </c>
      <c r="F314">
        <v>201.52</v>
      </c>
      <c r="G314" s="3">
        <f t="shared" si="81"/>
        <v>-0.52000000000001023</v>
      </c>
      <c r="H314" s="3">
        <f t="shared" si="82"/>
        <v>0.18999999999999773</v>
      </c>
      <c r="J314" s="3">
        <f t="shared" si="83"/>
        <v>-0.56494900649202784</v>
      </c>
      <c r="K314" s="3">
        <f t="shared" si="84"/>
        <v>0.10126369833401368</v>
      </c>
      <c r="L314" s="4">
        <f t="shared" si="85"/>
        <v>3.7304137068893639</v>
      </c>
      <c r="M314" s="4">
        <f t="shared" si="86"/>
        <v>1.2385921422526993</v>
      </c>
      <c r="N314" s="3">
        <f t="shared" si="87"/>
        <v>-0.5646544828440776</v>
      </c>
      <c r="O314" s="3">
        <f t="shared" si="88"/>
        <v>0.10162178785853437</v>
      </c>
      <c r="P314" s="4">
        <f t="shared" si="89"/>
        <v>3.7303348176972331</v>
      </c>
      <c r="Q314" s="4">
        <f t="shared" si="90"/>
        <v>1.238618336023033</v>
      </c>
      <c r="R314" s="4">
        <f t="shared" si="91"/>
        <v>-0.10189652921432923</v>
      </c>
      <c r="S314" s="4">
        <f t="shared" si="80"/>
        <v>-0.69111814704591401</v>
      </c>
      <c r="U314" s="10">
        <f t="shared" si="92"/>
        <v>-2.8965693748114334</v>
      </c>
      <c r="V314" s="7">
        <f t="shared" si="93"/>
        <v>-2.8974445287397415</v>
      </c>
      <c r="X314" s="4">
        <f t="shared" ca="1" si="94"/>
        <v>-1.9511685165059036</v>
      </c>
      <c r="Y314" s="4">
        <f t="shared" ca="1" si="94"/>
        <v>-0.17665111899294333</v>
      </c>
      <c r="Z314" s="4">
        <f t="shared" ca="1" si="95"/>
        <v>-3.384632978775751</v>
      </c>
      <c r="AA314" s="4">
        <f t="shared" ca="1" si="96"/>
        <v>-2.5755665491016009</v>
      </c>
      <c r="AB314" s="4">
        <f ca="1">Sheet1!AC314</f>
        <v>1.5007785920681638E-2</v>
      </c>
      <c r="AC314" s="7">
        <f t="shared" ca="1" si="97"/>
        <v>2.1492430115570356</v>
      </c>
      <c r="AD314" s="4">
        <f t="shared" ca="1" si="98"/>
        <v>-7.2743987763192548</v>
      </c>
      <c r="AE314" s="4">
        <f t="shared" ca="1" si="99"/>
        <v>-5.5355184064566858</v>
      </c>
      <c r="AF314" s="21">
        <f ca="1">(Sheet1!B$4*EXP(-Sheet1!B$8*Sheet1!B$7)*NORMSDIST((LN(Sheet1!B$4/(Sheet1!B$5+AD314))-Sheet1!B$8*Sheet1!B$7+Sheet1!B$9*Sheet1!B$7+0.5*Sheet1!B$6*Sheet1!B$6*Sheet1!B$7)/(Sheet1!B$6*SQRT(Sheet1!B$7)))-(Sheet1!B$5+AD314)*EXP(-Sheet1!B$9*Sheet1!B$7)*NORMSDIST((LN(Sheet1!B$4/(Sheet1!B$5+AD314))-Sheet1!B$8*Sheet1!B$7+Sheet1!B$9*Sheet1!B$7-0.5*Sheet1!B$6*Sheet1!B$6*Sheet1!B$7)/(Sheet1!B$6*SQRT(Sheet1!B$7))))*400+100*AE314-400*Sheet1!$B$13</f>
        <v>753.89219894120606</v>
      </c>
    </row>
    <row r="315" spans="4:32" x14ac:dyDescent="0.2">
      <c r="D315" s="1">
        <v>42286</v>
      </c>
      <c r="E315">
        <v>112.12</v>
      </c>
      <c r="F315">
        <v>201.33</v>
      </c>
      <c r="G315" s="3">
        <f t="shared" si="81"/>
        <v>2.6200000000000045</v>
      </c>
      <c r="H315" s="3">
        <f t="shared" si="82"/>
        <v>0.12000000000000455</v>
      </c>
      <c r="J315" s="3">
        <f t="shared" si="83"/>
        <v>2.5750509935079871</v>
      </c>
      <c r="K315" s="3">
        <f t="shared" si="84"/>
        <v>3.1263698334020498E-2</v>
      </c>
      <c r="L315" s="4">
        <f t="shared" si="85"/>
        <v>5.4395382974332129</v>
      </c>
      <c r="M315" s="4">
        <f t="shared" si="86"/>
        <v>0.84942155970943622</v>
      </c>
      <c r="N315" s="3">
        <f t="shared" si="87"/>
        <v>2.5753455171559372</v>
      </c>
      <c r="O315" s="3">
        <f t="shared" si="88"/>
        <v>3.1621787858541195E-2</v>
      </c>
      <c r="P315" s="4">
        <f t="shared" si="89"/>
        <v>5.4385856581475824</v>
      </c>
      <c r="Q315" s="4">
        <f t="shared" si="90"/>
        <v>0.84957034698589073</v>
      </c>
      <c r="R315" s="4">
        <f t="shared" si="91"/>
        <v>0.27512454803257924</v>
      </c>
      <c r="S315" s="4">
        <f t="shared" si="80"/>
        <v>-1.0233464531352134</v>
      </c>
      <c r="U315" s="10">
        <f t="shared" si="92"/>
        <v>-4.6373695670256847</v>
      </c>
      <c r="V315" s="7">
        <f t="shared" si="93"/>
        <v>-4.6401671519341834</v>
      </c>
      <c r="X315" s="4">
        <f t="shared" ca="1" si="94"/>
        <v>4.6367938520482627E-2</v>
      </c>
      <c r="Y315" s="4">
        <f t="shared" ca="1" si="94"/>
        <v>-1.3887324482150276</v>
      </c>
      <c r="Z315" s="4">
        <f t="shared" ca="1" si="95"/>
        <v>8.0433059751964867E-2</v>
      </c>
      <c r="AA315" s="4">
        <f t="shared" ca="1" si="96"/>
        <v>-1.9564294484717986</v>
      </c>
      <c r="AB315" s="4">
        <f ca="1">Sheet1!AC315</f>
        <v>0.36083808480781177</v>
      </c>
      <c r="AC315" s="7">
        <f t="shared" ca="1" si="97"/>
        <v>1.1559863723481747</v>
      </c>
      <c r="AD315" s="4">
        <f t="shared" ca="1" si="98"/>
        <v>9.2979520959537848E-2</v>
      </c>
      <c r="AE315" s="4">
        <f t="shared" ca="1" si="99"/>
        <v>-2.2616057808940546</v>
      </c>
      <c r="AF315" s="21">
        <f ca="1">(Sheet1!B$4*EXP(-Sheet1!B$8*Sheet1!B$7)*NORMSDIST((LN(Sheet1!B$4/(Sheet1!B$5+AD315))-Sheet1!B$8*Sheet1!B$7+Sheet1!B$9*Sheet1!B$7+0.5*Sheet1!B$6*Sheet1!B$6*Sheet1!B$7)/(Sheet1!B$6*SQRT(Sheet1!B$7)))-(Sheet1!B$5+AD315)*EXP(-Sheet1!B$9*Sheet1!B$7)*NORMSDIST((LN(Sheet1!B$4/(Sheet1!B$5+AD315))-Sheet1!B$8*Sheet1!B$7+Sheet1!B$9*Sheet1!B$7-0.5*Sheet1!B$6*Sheet1!B$6*Sheet1!B$7)/(Sheet1!B$6*SQRT(Sheet1!B$7))))*400+100*AE315-400*Sheet1!$B$13</f>
        <v>-241.03824439814298</v>
      </c>
    </row>
    <row r="316" spans="4:32" x14ac:dyDescent="0.2">
      <c r="D316" s="1">
        <v>42285</v>
      </c>
      <c r="E316">
        <v>109.5</v>
      </c>
      <c r="F316">
        <v>201.21</v>
      </c>
      <c r="G316" s="3">
        <f t="shared" si="81"/>
        <v>-1.2800000000000011</v>
      </c>
      <c r="H316" s="3">
        <f t="shared" si="82"/>
        <v>1.8000000000000114</v>
      </c>
      <c r="J316" s="3">
        <f t="shared" si="83"/>
        <v>-1.3249490064920189</v>
      </c>
      <c r="K316" s="3">
        <f t="shared" si="84"/>
        <v>1.7112636983340273</v>
      </c>
      <c r="L316" s="4">
        <f t="shared" si="85"/>
        <v>5.5476327189984982</v>
      </c>
      <c r="M316" s="4">
        <f t="shared" si="86"/>
        <v>0.83287076465636178</v>
      </c>
      <c r="N316" s="3">
        <f t="shared" si="87"/>
        <v>-1.3246544828440685</v>
      </c>
      <c r="O316" s="3">
        <f t="shared" si="88"/>
        <v>1.711621787858548</v>
      </c>
      <c r="P316" s="4">
        <f t="shared" si="89"/>
        <v>5.5472481565574183</v>
      </c>
      <c r="Q316" s="4">
        <f t="shared" si="90"/>
        <v>0.83292850334143964</v>
      </c>
      <c r="R316" s="4">
        <f t="shared" si="91"/>
        <v>0.29490749309246667</v>
      </c>
      <c r="S316" s="4">
        <f t="shared" si="80"/>
        <v>-1.0548280486332569</v>
      </c>
      <c r="U316" s="10">
        <f t="shared" si="92"/>
        <v>-4.7290962234361924</v>
      </c>
      <c r="V316" s="7">
        <f t="shared" si="93"/>
        <v>-4.7310844926439399</v>
      </c>
      <c r="X316" s="4">
        <f t="shared" ca="1" si="94"/>
        <v>-1.7688421758066191</v>
      </c>
      <c r="Y316" s="4">
        <f t="shared" ca="1" si="94"/>
        <v>-1.4585070810101548</v>
      </c>
      <c r="Z316" s="4">
        <f t="shared" ca="1" si="95"/>
        <v>-3.0683569931753882</v>
      </c>
      <c r="AA316" s="4">
        <f t="shared" ca="1" si="96"/>
        <v>-4.2155500541929332</v>
      </c>
      <c r="AB316" s="4">
        <f ca="1">Sheet1!AC316</f>
        <v>0.13065726695039048</v>
      </c>
      <c r="AC316" s="7">
        <f t="shared" ca="1" si="97"/>
        <v>1.4640659461494696</v>
      </c>
      <c r="AD316" s="4">
        <f t="shared" ca="1" si="98"/>
        <v>-4.4922769843376669</v>
      </c>
      <c r="AE316" s="4">
        <f t="shared" ca="1" si="99"/>
        <v>-6.1718432786324247</v>
      </c>
      <c r="AF316" s="21">
        <f ca="1">(Sheet1!B$4*EXP(-Sheet1!B$8*Sheet1!B$7)*NORMSDIST((LN(Sheet1!B$4/(Sheet1!B$5+AD316))-Sheet1!B$8*Sheet1!B$7+Sheet1!B$9*Sheet1!B$7+0.5*Sheet1!B$6*Sheet1!B$6*Sheet1!B$7)/(Sheet1!B$6*SQRT(Sheet1!B$7)))-(Sheet1!B$5+AD316)*EXP(-Sheet1!B$9*Sheet1!B$7)*NORMSDIST((LN(Sheet1!B$4/(Sheet1!B$5+AD316))-Sheet1!B$8*Sheet1!B$7+Sheet1!B$9*Sheet1!B$7-0.5*Sheet1!B$6*Sheet1!B$6*Sheet1!B$7)/(Sheet1!B$6*SQRT(Sheet1!B$7))))*400+100*AE316-400*Sheet1!$B$13</f>
        <v>156.08494887044935</v>
      </c>
    </row>
    <row r="317" spans="4:32" x14ac:dyDescent="0.2">
      <c r="D317" s="1">
        <v>42284</v>
      </c>
      <c r="E317">
        <v>110.78</v>
      </c>
      <c r="F317">
        <v>199.41</v>
      </c>
      <c r="G317" s="3">
        <f t="shared" si="81"/>
        <v>-0.53000000000000114</v>
      </c>
      <c r="H317" s="3">
        <f t="shared" si="82"/>
        <v>1.5999999999999943</v>
      </c>
      <c r="J317" s="3">
        <f t="shared" si="83"/>
        <v>-0.57494900649201874</v>
      </c>
      <c r="K317" s="3">
        <f t="shared" si="84"/>
        <v>1.5112636983340102</v>
      </c>
      <c r="L317" s="4">
        <f t="shared" si="85"/>
        <v>4.5405575580192776</v>
      </c>
      <c r="M317" s="4">
        <f t="shared" si="86"/>
        <v>1.0175977389703015</v>
      </c>
      <c r="N317" s="3">
        <f t="shared" si="87"/>
        <v>-0.5746544828440685</v>
      </c>
      <c r="O317" s="3">
        <f t="shared" si="88"/>
        <v>1.511621787858531</v>
      </c>
      <c r="P317" s="4">
        <f t="shared" si="89"/>
        <v>4.5405919023569776</v>
      </c>
      <c r="Q317" s="4">
        <f t="shared" si="90"/>
        <v>1.0175900420177584</v>
      </c>
      <c r="R317" s="4">
        <f t="shared" si="91"/>
        <v>9.4662855332217077E-2</v>
      </c>
      <c r="S317" s="4">
        <f t="shared" si="80"/>
        <v>-0.79654605237506948</v>
      </c>
      <c r="U317" s="10">
        <f t="shared" si="92"/>
        <v>-3.8022861197418294</v>
      </c>
      <c r="V317" s="7">
        <f t="shared" si="93"/>
        <v>-3.8055068627692834</v>
      </c>
      <c r="X317" s="4">
        <f t="shared" ca="1" si="94"/>
        <v>0.35179286748018307</v>
      </c>
      <c r="Y317" s="4">
        <f t="shared" ca="1" si="94"/>
        <v>-1.5095043198555875</v>
      </c>
      <c r="Z317" s="4">
        <f t="shared" ca="1" si="95"/>
        <v>0.61024444116378418</v>
      </c>
      <c r="AA317" s="4">
        <f t="shared" ca="1" si="96"/>
        <v>-1.7682541463065629</v>
      </c>
      <c r="AB317" s="4">
        <f ca="1">Sheet1!AC317</f>
        <v>0.76445971883960862</v>
      </c>
      <c r="AC317" s="7">
        <f t="shared" ca="1" si="97"/>
        <v>0.87259641127913024</v>
      </c>
      <c r="AD317" s="4">
        <f t="shared" ca="1" si="98"/>
        <v>0.53249710936255645</v>
      </c>
      <c r="AE317" s="4">
        <f t="shared" ca="1" si="99"/>
        <v>-1.542972222296549</v>
      </c>
      <c r="AF317" s="21">
        <f ca="1">(Sheet1!B$4*EXP(-Sheet1!B$8*Sheet1!B$7)*NORMSDIST((LN(Sheet1!B$4/(Sheet1!B$5+AD317))-Sheet1!B$8*Sheet1!B$7+Sheet1!B$9*Sheet1!B$7+0.5*Sheet1!B$6*Sheet1!B$6*Sheet1!B$7)/(Sheet1!B$6*SQRT(Sheet1!B$7)))-(Sheet1!B$5+AD317)*EXP(-Sheet1!B$9*Sheet1!B$7)*NORMSDIST((LN(Sheet1!B$4/(Sheet1!B$5+AD317))-Sheet1!B$8*Sheet1!B$7+Sheet1!B$9*Sheet1!B$7-0.5*Sheet1!B$6*Sheet1!B$6*Sheet1!B$7)/(Sheet1!B$6*SQRT(Sheet1!B$7))))*400+100*AE317-400*Sheet1!$B$13</f>
        <v>-238.89915288358088</v>
      </c>
    </row>
    <row r="318" spans="4:32" x14ac:dyDescent="0.2">
      <c r="D318" s="1">
        <v>42283</v>
      </c>
      <c r="E318">
        <v>111.31</v>
      </c>
      <c r="F318">
        <v>197.81</v>
      </c>
      <c r="G318" s="3">
        <f t="shared" si="81"/>
        <v>0.53000000000000114</v>
      </c>
      <c r="H318" s="3">
        <f t="shared" si="82"/>
        <v>-0.65999999999999659</v>
      </c>
      <c r="J318" s="3">
        <f t="shared" si="83"/>
        <v>0.48505099350798347</v>
      </c>
      <c r="K318" s="3">
        <f t="shared" si="84"/>
        <v>-0.7487363016659806</v>
      </c>
      <c r="L318" s="4">
        <f t="shared" si="85"/>
        <v>3.938182996345617</v>
      </c>
      <c r="M318" s="4">
        <f t="shared" si="86"/>
        <v>1.173246928594335</v>
      </c>
      <c r="N318" s="3">
        <f t="shared" si="87"/>
        <v>0.48534551715593383</v>
      </c>
      <c r="O318" s="3">
        <f t="shared" si="88"/>
        <v>-0.74837821214145994</v>
      </c>
      <c r="P318" s="4">
        <f t="shared" si="89"/>
        <v>3.9380905661751981</v>
      </c>
      <c r="Q318" s="4">
        <f t="shared" si="90"/>
        <v>1.1732744656485827</v>
      </c>
      <c r="R318" s="4">
        <f t="shared" si="91"/>
        <v>-4.7698548444330413E-2</v>
      </c>
      <c r="S318" s="4">
        <f t="shared" si="80"/>
        <v>-0.70380461670583894</v>
      </c>
      <c r="U318" s="10">
        <f t="shared" si="92"/>
        <v>-3.1458614254402031</v>
      </c>
      <c r="V318" s="7">
        <f t="shared" si="93"/>
        <v>-3.1478749419532259</v>
      </c>
      <c r="X318" s="4">
        <f t="shared" ca="1" si="94"/>
        <v>-0.18628051091686726</v>
      </c>
      <c r="Y318" s="4">
        <f t="shared" ca="1" si="94"/>
        <v>-0.55979492425681576</v>
      </c>
      <c r="Z318" s="4">
        <f t="shared" ca="1" si="95"/>
        <v>-0.32313516501459888</v>
      </c>
      <c r="AA318" s="4">
        <f t="shared" ca="1" si="96"/>
        <v>-1.0323170609404486</v>
      </c>
      <c r="AB318" s="4">
        <f ca="1">Sheet1!AC318</f>
        <v>0.58503765203729186</v>
      </c>
      <c r="AC318" s="7">
        <f t="shared" ca="1" si="97"/>
        <v>0.98936778135569348</v>
      </c>
      <c r="AD318" s="4">
        <f t="shared" ca="1" si="98"/>
        <v>-0.3196995212884996</v>
      </c>
      <c r="AE318" s="4">
        <f t="shared" ca="1" si="99"/>
        <v>-1.0213412402382818</v>
      </c>
      <c r="AF318" s="21">
        <f ca="1">(Sheet1!B$4*EXP(-Sheet1!B$8*Sheet1!B$7)*NORMSDIST((LN(Sheet1!B$4/(Sheet1!B$5+AD318))-Sheet1!B$8*Sheet1!B$7+Sheet1!B$9*Sheet1!B$7+0.5*Sheet1!B$6*Sheet1!B$6*Sheet1!B$7)/(Sheet1!B$6*SQRT(Sheet1!B$7)))-(Sheet1!B$5+AD318)*EXP(-Sheet1!B$9*Sheet1!B$7)*NORMSDIST((LN(Sheet1!B$4/(Sheet1!B$5+AD318))-Sheet1!B$8*Sheet1!B$7+Sheet1!B$9*Sheet1!B$7-0.5*Sheet1!B$6*Sheet1!B$6*Sheet1!B$7)/(Sheet1!B$6*SQRT(Sheet1!B$7))))*400+100*AE318-400*Sheet1!$B$13</f>
        <v>-50.63744373885811</v>
      </c>
    </row>
    <row r="319" spans="4:32" x14ac:dyDescent="0.2">
      <c r="D319" s="1">
        <v>42282</v>
      </c>
      <c r="E319">
        <v>110.78</v>
      </c>
      <c r="F319">
        <v>198.47</v>
      </c>
      <c r="G319" s="3">
        <f t="shared" si="81"/>
        <v>0.40000000000000568</v>
      </c>
      <c r="H319" s="3">
        <f t="shared" si="82"/>
        <v>3.4699999999999989</v>
      </c>
      <c r="J319" s="3">
        <f t="shared" si="83"/>
        <v>0.35505099350798802</v>
      </c>
      <c r="K319" s="3">
        <f t="shared" si="84"/>
        <v>3.3812636983340147</v>
      </c>
      <c r="L319" s="4">
        <f t="shared" si="85"/>
        <v>5.9871601396643364</v>
      </c>
      <c r="M319" s="4">
        <f t="shared" si="86"/>
        <v>0.77172833144963648</v>
      </c>
      <c r="N319" s="3">
        <f t="shared" si="87"/>
        <v>0.35534551715593837</v>
      </c>
      <c r="O319" s="3">
        <f t="shared" si="88"/>
        <v>3.3816217878585357</v>
      </c>
      <c r="P319" s="4">
        <f t="shared" si="89"/>
        <v>5.9882207185563505</v>
      </c>
      <c r="Q319" s="4">
        <f t="shared" si="90"/>
        <v>0.77159164998494556</v>
      </c>
      <c r="R319" s="4">
        <f t="shared" si="91"/>
        <v>0.37139986730494456</v>
      </c>
      <c r="S319" s="4">
        <f t="shared" si="80"/>
        <v>-1.1877653182034704</v>
      </c>
      <c r="U319" s="10">
        <f t="shared" si="92"/>
        <v>-5.0840732196310015</v>
      </c>
      <c r="V319" s="7">
        <f t="shared" si="93"/>
        <v>-5.0833757072257439</v>
      </c>
      <c r="X319" s="4">
        <f t="shared" ca="1" si="94"/>
        <v>-0.53569565247055084</v>
      </c>
      <c r="Y319" s="4">
        <f t="shared" ca="1" si="94"/>
        <v>-1.5098674175252365</v>
      </c>
      <c r="Z319" s="4">
        <f t="shared" ca="1" si="95"/>
        <v>-0.92925503696909106</v>
      </c>
      <c r="AA319" s="4">
        <f t="shared" ca="1" si="96"/>
        <v>-2.8238907170684375</v>
      </c>
      <c r="AB319" s="4">
        <f ca="1">Sheet1!AC319</f>
        <v>0.48650076941042664</v>
      </c>
      <c r="AC319" s="7">
        <f t="shared" ca="1" si="97"/>
        <v>1.0567033720605954</v>
      </c>
      <c r="AD319" s="4">
        <f t="shared" ca="1" si="98"/>
        <v>-0.98194693106953179</v>
      </c>
      <c r="AE319" s="4">
        <f t="shared" ca="1" si="99"/>
        <v>-2.9840148430568307</v>
      </c>
      <c r="AF319" s="21">
        <f ca="1">(Sheet1!B$4*EXP(-Sheet1!B$8*Sheet1!B$7)*NORMSDIST((LN(Sheet1!B$4/(Sheet1!B$5+AD319))-Sheet1!B$8*Sheet1!B$7+Sheet1!B$9*Sheet1!B$7+0.5*Sheet1!B$6*Sheet1!B$6*Sheet1!B$7)/(Sheet1!B$6*SQRT(Sheet1!B$7)))-(Sheet1!B$5+AD319)*EXP(-Sheet1!B$9*Sheet1!B$7)*NORMSDIST((LN(Sheet1!B$4/(Sheet1!B$5+AD319))-Sheet1!B$8*Sheet1!B$7+Sheet1!B$9*Sheet1!B$7-0.5*Sheet1!B$6*Sheet1!B$6*Sheet1!B$7)/(Sheet1!B$6*SQRT(Sheet1!B$7))))*400+100*AE319-400*Sheet1!$B$13</f>
        <v>-138.53804941368298</v>
      </c>
    </row>
    <row r="320" spans="4:32" x14ac:dyDescent="0.2">
      <c r="D320" s="1">
        <v>42279</v>
      </c>
      <c r="E320">
        <v>110.38</v>
      </c>
      <c r="F320">
        <v>195</v>
      </c>
      <c r="G320" s="3">
        <f t="shared" si="81"/>
        <v>0.79999999999999716</v>
      </c>
      <c r="H320" s="3">
        <f t="shared" si="82"/>
        <v>2.8400000000000034</v>
      </c>
      <c r="J320" s="3">
        <f t="shared" si="83"/>
        <v>0.75505099350797955</v>
      </c>
      <c r="K320" s="3">
        <f t="shared" si="84"/>
        <v>2.7512636983340193</v>
      </c>
      <c r="L320" s="4">
        <f t="shared" si="85"/>
        <v>4.9036805371092349</v>
      </c>
      <c r="M320" s="4">
        <f t="shared" si="86"/>
        <v>0.94224349847813194</v>
      </c>
      <c r="N320" s="3">
        <f t="shared" si="87"/>
        <v>0.75534551715592979</v>
      </c>
      <c r="O320" s="3">
        <f t="shared" si="88"/>
        <v>2.7516217878585403</v>
      </c>
      <c r="P320" s="4">
        <f t="shared" si="89"/>
        <v>4.9045499054917769</v>
      </c>
      <c r="Q320" s="4">
        <f t="shared" si="90"/>
        <v>0.94207647872667311</v>
      </c>
      <c r="R320" s="4">
        <f t="shared" si="91"/>
        <v>0.1717688136171347</v>
      </c>
      <c r="S320" s="4">
        <f t="shared" si="80"/>
        <v>-0.87958269226764418</v>
      </c>
      <c r="U320" s="10">
        <f t="shared" si="92"/>
        <v>-4.1587131450715447</v>
      </c>
      <c r="V320" s="7">
        <f t="shared" si="93"/>
        <v>-4.1609877604523238</v>
      </c>
      <c r="X320" s="4">
        <f t="shared" ca="1" si="94"/>
        <v>-1.5213693187510127</v>
      </c>
      <c r="Y320" s="4">
        <f t="shared" ca="1" si="94"/>
        <v>-0.56495496988939764</v>
      </c>
      <c r="Z320" s="4">
        <f t="shared" ca="1" si="95"/>
        <v>-2.6390733171338021</v>
      </c>
      <c r="AA320" s="4">
        <f t="shared" ca="1" si="96"/>
        <v>-2.6270415684143273</v>
      </c>
      <c r="AB320" s="4">
        <f ca="1">Sheet1!AC320</f>
        <v>0.25143815101071376</v>
      </c>
      <c r="AC320" s="7">
        <f t="shared" ca="1" si="97"/>
        <v>1.2681207340783833</v>
      </c>
      <c r="AD320" s="4">
        <f t="shared" ca="1" si="98"/>
        <v>-3.3466635922103913</v>
      </c>
      <c r="AE320" s="4">
        <f t="shared" ca="1" si="99"/>
        <v>-3.3314058821920041</v>
      </c>
      <c r="AF320" s="21">
        <f ca="1">(Sheet1!B$4*EXP(-Sheet1!B$8*Sheet1!B$7)*NORMSDIST((LN(Sheet1!B$4/(Sheet1!B$5+AD320))-Sheet1!B$8*Sheet1!B$7+Sheet1!B$9*Sheet1!B$7+0.5*Sheet1!B$6*Sheet1!B$6*Sheet1!B$7)/(Sheet1!B$6*SQRT(Sheet1!B$7)))-(Sheet1!B$5+AD320)*EXP(-Sheet1!B$9*Sheet1!B$7)*NORMSDIST((LN(Sheet1!B$4/(Sheet1!B$5+AD320))-Sheet1!B$8*Sheet1!B$7+Sheet1!B$9*Sheet1!B$7-0.5*Sheet1!B$6*Sheet1!B$6*Sheet1!B$7)/(Sheet1!B$6*SQRT(Sheet1!B$7))))*400+100*AE320-400*Sheet1!$B$13</f>
        <v>232.62666372827744</v>
      </c>
    </row>
    <row r="321" spans="4:32" x14ac:dyDescent="0.2">
      <c r="D321" s="1">
        <v>42278</v>
      </c>
      <c r="E321">
        <v>109.58</v>
      </c>
      <c r="F321">
        <v>192.16</v>
      </c>
      <c r="G321" s="3">
        <f t="shared" si="81"/>
        <v>-0.71999999999999886</v>
      </c>
      <c r="H321" s="3">
        <f t="shared" si="82"/>
        <v>0.53000000000000114</v>
      </c>
      <c r="J321" s="3">
        <f t="shared" si="83"/>
        <v>-0.76494900649201647</v>
      </c>
      <c r="K321" s="3">
        <f t="shared" si="84"/>
        <v>0.44126369833401707</v>
      </c>
      <c r="L321" s="4">
        <f t="shared" si="85"/>
        <v>3.9399889883919248</v>
      </c>
      <c r="M321" s="4">
        <f t="shared" si="86"/>
        <v>1.1727091416544124</v>
      </c>
      <c r="N321" s="3">
        <f t="shared" si="87"/>
        <v>-0.76465448284406623</v>
      </c>
      <c r="O321" s="3">
        <f t="shared" si="88"/>
        <v>0.44162178785853778</v>
      </c>
      <c r="P321" s="4">
        <f t="shared" si="89"/>
        <v>3.9398524490218887</v>
      </c>
      <c r="Q321" s="4">
        <f t="shared" si="90"/>
        <v>1.1727497830158615</v>
      </c>
      <c r="R321" s="4">
        <f t="shared" si="91"/>
        <v>-4.7251253354474443E-2</v>
      </c>
      <c r="S321" s="4">
        <f t="shared" si="80"/>
        <v>-0.70396369129832437</v>
      </c>
      <c r="U321" s="10">
        <f t="shared" si="92"/>
        <v>-3.1479203001175224</v>
      </c>
      <c r="V321" s="7">
        <f t="shared" si="93"/>
        <v>-3.1499933308809385</v>
      </c>
      <c r="X321" s="4">
        <f t="shared" ca="1" si="94"/>
        <v>-0.77208992141811272</v>
      </c>
      <c r="Y321" s="4">
        <f t="shared" ca="1" si="94"/>
        <v>0.29584871051970102</v>
      </c>
      <c r="Z321" s="4">
        <f t="shared" ca="1" si="95"/>
        <v>-1.3393210214829825</v>
      </c>
      <c r="AA321" s="4">
        <f t="shared" ca="1" si="96"/>
        <v>-0.4893846609152091</v>
      </c>
      <c r="AB321" s="4">
        <f ca="1">Sheet1!AC321</f>
        <v>0.45278352098335561</v>
      </c>
      <c r="AC321" s="7">
        <f t="shared" ca="1" si="97"/>
        <v>1.0814182661284932</v>
      </c>
      <c r="AD321" s="4">
        <f t="shared" ca="1" si="98"/>
        <v>-1.4483662168415694</v>
      </c>
      <c r="AE321" s="4">
        <f t="shared" ca="1" si="99"/>
        <v>-0.52922951147680597</v>
      </c>
      <c r="AF321" s="21">
        <f ca="1">(Sheet1!B$4*EXP(-Sheet1!B$8*Sheet1!B$7)*NORMSDIST((LN(Sheet1!B$4/(Sheet1!B$5+AD321))-Sheet1!B$8*Sheet1!B$7+Sheet1!B$9*Sheet1!B$7+0.5*Sheet1!B$6*Sheet1!B$6*Sheet1!B$7)/(Sheet1!B$6*SQRT(Sheet1!B$7)))-(Sheet1!B$5+AD321)*EXP(-Sheet1!B$9*Sheet1!B$7)*NORMSDIST((LN(Sheet1!B$4/(Sheet1!B$5+AD321))-Sheet1!B$8*Sheet1!B$7+Sheet1!B$9*Sheet1!B$7-0.5*Sheet1!B$6*Sheet1!B$6*Sheet1!B$7)/(Sheet1!B$6*SQRT(Sheet1!B$7))))*400+100*AE321-400*Sheet1!$B$13</f>
        <v>184.64387591788591</v>
      </c>
    </row>
    <row r="322" spans="4:32" x14ac:dyDescent="0.2">
      <c r="D322" s="1">
        <v>42277</v>
      </c>
      <c r="E322">
        <v>110.3</v>
      </c>
      <c r="F322">
        <v>191.63</v>
      </c>
      <c r="G322" s="3">
        <f t="shared" si="81"/>
        <v>1.2399999999999949</v>
      </c>
      <c r="H322" s="3">
        <f t="shared" si="82"/>
        <v>3.5099999999999909</v>
      </c>
      <c r="J322" s="3">
        <f t="shared" si="83"/>
        <v>1.1950509935079772</v>
      </c>
      <c r="K322" s="3">
        <f t="shared" si="84"/>
        <v>3.4212636983340068</v>
      </c>
      <c r="L322" s="4">
        <f t="shared" si="85"/>
        <v>5.4704951137768365</v>
      </c>
      <c r="M322" s="4">
        <f t="shared" si="86"/>
        <v>0.84461479420186492</v>
      </c>
      <c r="N322" s="3">
        <f t="shared" si="87"/>
        <v>1.1953455171559275</v>
      </c>
      <c r="O322" s="3">
        <f t="shared" si="88"/>
        <v>3.4216217878585278</v>
      </c>
      <c r="P322" s="4">
        <f t="shared" si="89"/>
        <v>5.4718151011582501</v>
      </c>
      <c r="Q322" s="4">
        <f t="shared" si="90"/>
        <v>0.84441104446802151</v>
      </c>
      <c r="R322" s="4">
        <f t="shared" si="91"/>
        <v>0.28121590189833512</v>
      </c>
      <c r="S322" s="4">
        <f t="shared" ref="S322:S385" si="100">$B$27*0.5*LN($B$27/2)-0.5*$B$27*Q322-(0.5*$B$27+1)*R322-LN(_xlfn.GAMMA($B$27/2))</f>
        <v>-1.0329091189604473</v>
      </c>
      <c r="U322" s="10">
        <f t="shared" si="92"/>
        <v>-4.6656094676172994</v>
      </c>
      <c r="V322" s="7">
        <f t="shared" si="93"/>
        <v>-4.6663879973374778</v>
      </c>
      <c r="X322" s="4">
        <f t="shared" ca="1" si="94"/>
        <v>1.6945226278427818</v>
      </c>
      <c r="Y322" s="4">
        <f t="shared" ca="1" si="94"/>
        <v>-1.3110709180020845</v>
      </c>
      <c r="Z322" s="4">
        <f t="shared" ca="1" si="95"/>
        <v>2.9394371224014546</v>
      </c>
      <c r="AA322" s="4">
        <f t="shared" ca="1" si="96"/>
        <v>0.11550760374775609</v>
      </c>
      <c r="AB322" s="4">
        <f ca="1">Sheet1!AC322</f>
        <v>0.40481535489519327</v>
      </c>
      <c r="AC322" s="7">
        <f t="shared" ca="1" si="97"/>
        <v>1.118774666833551</v>
      </c>
      <c r="AD322" s="4">
        <f t="shared" ca="1" si="98"/>
        <v>3.2885677872928594</v>
      </c>
      <c r="AE322" s="4">
        <f t="shared" ca="1" si="99"/>
        <v>0.12922698089963766</v>
      </c>
      <c r="AF322" s="21">
        <f ca="1">(Sheet1!B$4*EXP(-Sheet1!B$8*Sheet1!B$7)*NORMSDIST((LN(Sheet1!B$4/(Sheet1!B$5+AD322))-Sheet1!B$8*Sheet1!B$7+Sheet1!B$9*Sheet1!B$7+0.5*Sheet1!B$6*Sheet1!B$6*Sheet1!B$7)/(Sheet1!B$6*SQRT(Sheet1!B$7)))-(Sheet1!B$5+AD322)*EXP(-Sheet1!B$9*Sheet1!B$7)*NORMSDIST((LN(Sheet1!B$4/(Sheet1!B$5+AD322))-Sheet1!B$8*Sheet1!B$7+Sheet1!B$9*Sheet1!B$7-0.5*Sheet1!B$6*Sheet1!B$6*Sheet1!B$7)/(Sheet1!B$6*SQRT(Sheet1!B$7))))*400+100*AE322-400*Sheet1!$B$13</f>
        <v>-486.63042852619674</v>
      </c>
    </row>
    <row r="323" spans="4:32" x14ac:dyDescent="0.2">
      <c r="D323" s="1">
        <v>42276</v>
      </c>
      <c r="E323">
        <v>109.06</v>
      </c>
      <c r="F323">
        <v>188.12</v>
      </c>
      <c r="G323" s="3">
        <f t="shared" ref="G323:G386" si="101">E323-E324</f>
        <v>-3.3799999999999955</v>
      </c>
      <c r="H323" s="3">
        <f t="shared" ref="H323:H386" si="102">F323-F324</f>
        <v>0.11000000000001364</v>
      </c>
      <c r="J323" s="3">
        <f t="shared" ref="J323:J386" si="103">G323-$B$8</f>
        <v>-3.4249490064920129</v>
      </c>
      <c r="K323" s="3">
        <f t="shared" ref="K323:K386" si="104">H323-$C$8</f>
        <v>2.1263698334029593E-2</v>
      </c>
      <c r="L323" s="4">
        <f t="shared" ref="L323:L386" si="105">(J323^2*$B$11+K323^2*$C$12+2*J323*K323*$C$11)*0.5+$B$7*0.5</f>
        <v>6.9085110355320651</v>
      </c>
      <c r="M323" s="4">
        <f t="shared" ref="M323:M386" si="106">$B$13/L323</f>
        <v>0.66880708172004555</v>
      </c>
      <c r="N323" s="3">
        <f t="shared" ref="N323:N386" si="107">G323-B$16</f>
        <v>-3.4246544828440628</v>
      </c>
      <c r="O323" s="3">
        <f t="shared" ref="O323:O386" si="108">H323-C$16</f>
        <v>2.162178785855029E-2</v>
      </c>
      <c r="P323" s="4">
        <f t="shared" ref="P323:P386" si="109">(N323^2*$B$22+O323^2*$C$23+2*N323*O323*$C$22)*0.5+$B$7*0.5</f>
        <v>6.9064183831441444</v>
      </c>
      <c r="Q323" s="4">
        <f t="shared" ref="Q323:Q386" si="110">$B$13/P323</f>
        <v>0.66900973100350569</v>
      </c>
      <c r="R323" s="4">
        <f t="shared" ref="R323:R386" si="111">(_xlfn.GAMMA($B$13-$B$26)*P323^($B$26)/_xlfn.GAMMA($B$13)-1)/$B$26</f>
        <v>0.51405678425098245</v>
      </c>
      <c r="S323" s="4">
        <f t="shared" si="100"/>
        <v>-1.4796766941726105</v>
      </c>
      <c r="U323" s="10">
        <f t="shared" ref="U323:U386" si="112">GAMMALN($B$27/2+1)-GAMMALN($B$27/2)-LN(PI())-LN($B$27)-0.5*LN($B$20*$C$21-$C$20*$B$21)-($B$27/2+1)*LN(SUMPRODUCT(MMULT(N323:O323,$B$22:$C$23),N323:O323)/$B$27+1)</f>
        <v>-5.7473121504087521</v>
      </c>
      <c r="V323" s="7">
        <f t="shared" ref="V323:V386" si="113">GAMMALN($B$7/2+1)-GAMMALN($B$7/2)-LN(PI())-LN($B$7)-0.5*LN($B$9*$C$10-$C$9*$B$10)-($B$7/2+1)*LN(SUMPRODUCT(MMULT(J323:K323,MINVERSE($B$9:$C$10)),J323:K323)/$B$7+1)</f>
        <v>-5.744734349955845</v>
      </c>
      <c r="X323" s="4">
        <f t="shared" ref="X323:Y386" ca="1" si="114">NORMSINV(RAND())</f>
        <v>-1.3509190910792161</v>
      </c>
      <c r="Y323" s="4">
        <f t="shared" ca="1" si="114"/>
        <v>-1.3615542392412905</v>
      </c>
      <c r="Z323" s="4">
        <f t="shared" ref="Z323:Z386" ca="1" si="115">X323*SQRT($B$20)</f>
        <v>-2.343398465403971</v>
      </c>
      <c r="AA323" s="4">
        <f t="shared" ref="AA323:AA386" ca="1" si="116">SQRT($C$21)*($B$25*X323+SQRT(1-$B$25^2)*Y323)</f>
        <v>-3.5782583024238162</v>
      </c>
      <c r="AB323" s="4">
        <f ca="1">Sheet1!AC323</f>
        <v>0.67519917990818168</v>
      </c>
      <c r="AC323" s="7">
        <f t="shared" ref="AC323:AC386" ca="1" si="117">SQRT((B$27/2)/GAMMAINV(AB323,B$27/2,1))</f>
        <v>0.93100462653794258</v>
      </c>
      <c r="AD323" s="4">
        <f t="shared" ref="AD323:AD386" ca="1" si="118">AC323*Z323</f>
        <v>-2.181714813113012</v>
      </c>
      <c r="AE323" s="4">
        <f t="shared" ref="AE323:AE386" ca="1" si="119">AC323*AA323</f>
        <v>-3.3313750345043776</v>
      </c>
      <c r="AF323" s="21">
        <f ca="1">(Sheet1!B$4*EXP(-Sheet1!B$8*Sheet1!B$7)*NORMSDIST((LN(Sheet1!B$4/(Sheet1!B$5+AD323))-Sheet1!B$8*Sheet1!B$7+Sheet1!B$9*Sheet1!B$7+0.5*Sheet1!B$6*Sheet1!B$6*Sheet1!B$7)/(Sheet1!B$6*SQRT(Sheet1!B$7)))-(Sheet1!B$5+AD323)*EXP(-Sheet1!B$9*Sheet1!B$7)*NORMSDIST((LN(Sheet1!B$4/(Sheet1!B$5+AD323))-Sheet1!B$8*Sheet1!B$7+Sheet1!B$9*Sheet1!B$7-0.5*Sheet1!B$6*Sheet1!B$6*Sheet1!B$7)/(Sheet1!B$6*SQRT(Sheet1!B$7))))*400+100*AE323-400*Sheet1!$B$13</f>
        <v>28.931689693261433</v>
      </c>
    </row>
    <row r="324" spans="4:32" x14ac:dyDescent="0.2">
      <c r="D324" s="1">
        <v>42275</v>
      </c>
      <c r="E324">
        <v>112.44</v>
      </c>
      <c r="F324">
        <v>188.01</v>
      </c>
      <c r="G324" s="3">
        <f t="shared" si="101"/>
        <v>-2.269999999999996</v>
      </c>
      <c r="H324" s="3">
        <f t="shared" si="102"/>
        <v>-4.8500000000000227</v>
      </c>
      <c r="J324" s="3">
        <f t="shared" si="103"/>
        <v>-2.3149490064920135</v>
      </c>
      <c r="K324" s="3">
        <f t="shared" si="104"/>
        <v>-4.9387363016660064</v>
      </c>
      <c r="L324" s="4">
        <f t="shared" si="105"/>
        <v>7.1866966460217636</v>
      </c>
      <c r="M324" s="4">
        <f t="shared" si="106"/>
        <v>0.64291862204349659</v>
      </c>
      <c r="N324" s="3">
        <f t="shared" si="107"/>
        <v>-2.3146544828440634</v>
      </c>
      <c r="O324" s="3">
        <f t="shared" si="108"/>
        <v>-4.9383782121414859</v>
      </c>
      <c r="P324" s="4">
        <f t="shared" si="109"/>
        <v>7.1883517063321332</v>
      </c>
      <c r="Q324" s="4">
        <f t="shared" si="110"/>
        <v>0.64277059518871649</v>
      </c>
      <c r="R324" s="4">
        <f t="shared" si="111"/>
        <v>0.55406752341724541</v>
      </c>
      <c r="S324" s="4">
        <f t="shared" si="100"/>
        <v>-1.5709780961586381</v>
      </c>
      <c r="U324" s="10">
        <f t="shared" si="112"/>
        <v>-5.9335904255675818</v>
      </c>
      <c r="V324" s="7">
        <f t="shared" si="113"/>
        <v>-5.9271385754495176</v>
      </c>
      <c r="X324" s="4">
        <f t="shared" ca="1" si="114"/>
        <v>0.32432952869673332</v>
      </c>
      <c r="Y324" s="4">
        <f t="shared" ca="1" si="114"/>
        <v>6.9519356795199683E-3</v>
      </c>
      <c r="Z324" s="4">
        <f t="shared" ca="1" si="115"/>
        <v>0.56260461847936882</v>
      </c>
      <c r="AA324" s="4">
        <f t="shared" ca="1" si="116"/>
        <v>0.39565619270266317</v>
      </c>
      <c r="AB324" s="4">
        <f ca="1">Sheet1!AC324</f>
        <v>0.84968542173207995</v>
      </c>
      <c r="AC324" s="7">
        <f t="shared" ca="1" si="117"/>
        <v>0.81127098551196253</v>
      </c>
      <c r="AD324" s="4">
        <f t="shared" ca="1" si="118"/>
        <v>0.45642480328733925</v>
      </c>
      <c r="AE324" s="4">
        <f t="shared" ca="1" si="119"/>
        <v>0.32098438937780049</v>
      </c>
      <c r="AF324" s="21">
        <f ca="1">(Sheet1!B$4*EXP(-Sheet1!B$8*Sheet1!B$7)*NORMSDIST((LN(Sheet1!B$4/(Sheet1!B$5+AD324))-Sheet1!B$8*Sheet1!B$7+Sheet1!B$9*Sheet1!B$7+0.5*Sheet1!B$6*Sheet1!B$6*Sheet1!B$7)/(Sheet1!B$6*SQRT(Sheet1!B$7)))-(Sheet1!B$5+AD324)*EXP(-Sheet1!B$9*Sheet1!B$7)*NORMSDIST((LN(Sheet1!B$4/(Sheet1!B$5+AD324))-Sheet1!B$8*Sheet1!B$7+Sheet1!B$9*Sheet1!B$7-0.5*Sheet1!B$6*Sheet1!B$6*Sheet1!B$7)/(Sheet1!B$6*SQRT(Sheet1!B$7))))*400+100*AE324-400*Sheet1!$B$13</f>
        <v>-40.506575810308732</v>
      </c>
    </row>
    <row r="325" spans="4:32" x14ac:dyDescent="0.2">
      <c r="D325" s="1">
        <v>42272</v>
      </c>
      <c r="E325">
        <v>114.71</v>
      </c>
      <c r="F325">
        <v>192.86</v>
      </c>
      <c r="G325" s="3">
        <f t="shared" si="101"/>
        <v>-0.29000000000000625</v>
      </c>
      <c r="H325" s="3">
        <f t="shared" si="102"/>
        <v>-6.9999999999993179E-2</v>
      </c>
      <c r="J325" s="3">
        <f t="shared" si="103"/>
        <v>-0.33494900649202392</v>
      </c>
      <c r="K325" s="3">
        <f t="shared" si="104"/>
        <v>-0.15873630166597724</v>
      </c>
      <c r="L325" s="4">
        <f t="shared" si="105"/>
        <v>3.6403078797590882</v>
      </c>
      <c r="M325" s="4">
        <f t="shared" si="106"/>
        <v>1.2692500901903683</v>
      </c>
      <c r="N325" s="3">
        <f t="shared" si="107"/>
        <v>-0.33465448284407356</v>
      </c>
      <c r="O325" s="3">
        <f t="shared" si="108"/>
        <v>-0.15837821214145653</v>
      </c>
      <c r="P325" s="4">
        <f t="shared" si="109"/>
        <v>3.6402710513627006</v>
      </c>
      <c r="Q325" s="4">
        <f t="shared" si="110"/>
        <v>1.2692629311147876</v>
      </c>
      <c r="R325" s="4">
        <f t="shared" si="111"/>
        <v>-0.12633637591630276</v>
      </c>
      <c r="S325" s="4">
        <f t="shared" si="100"/>
        <v>-0.68978713156856963</v>
      </c>
      <c r="U325" s="10">
        <f t="shared" si="112"/>
        <v>-2.784273092601564</v>
      </c>
      <c r="V325" s="7">
        <f t="shared" si="113"/>
        <v>-2.7844701866110273</v>
      </c>
      <c r="X325" s="4">
        <f t="shared" ca="1" si="114"/>
        <v>-2.0783833134802192</v>
      </c>
      <c r="Y325" s="4">
        <f t="shared" ca="1" si="114"/>
        <v>-6.7527103910596395E-2</v>
      </c>
      <c r="Z325" s="4">
        <f t="shared" ca="1" si="115"/>
        <v>-3.6053086372773508</v>
      </c>
      <c r="AA325" s="4">
        <f t="shared" ca="1" si="116"/>
        <v>-2.5687444586951833</v>
      </c>
      <c r="AB325" s="4">
        <f ca="1">Sheet1!AC325</f>
        <v>0.99397390180770873</v>
      </c>
      <c r="AC325" s="7">
        <f t="shared" ca="1" si="117"/>
        <v>0.60208743829732947</v>
      </c>
      <c r="AD325" s="4">
        <f t="shared" ca="1" si="118"/>
        <v>-2.1707110416895561</v>
      </c>
      <c r="AE325" s="4">
        <f t="shared" ca="1" si="119"/>
        <v>-1.5466087707762433</v>
      </c>
      <c r="AF325" s="21">
        <f ca="1">(Sheet1!B$4*EXP(-Sheet1!B$8*Sheet1!B$7)*NORMSDIST((LN(Sheet1!B$4/(Sheet1!B$5+AD325))-Sheet1!B$8*Sheet1!B$7+Sheet1!B$9*Sheet1!B$7+0.5*Sheet1!B$6*Sheet1!B$6*Sheet1!B$7)/(Sheet1!B$6*SQRT(Sheet1!B$7)))-(Sheet1!B$5+AD325)*EXP(-Sheet1!B$9*Sheet1!B$7)*NORMSDIST((LN(Sheet1!B$4/(Sheet1!B$5+AD325))-Sheet1!B$8*Sheet1!B$7+Sheet1!B$9*Sheet1!B$7-0.5*Sheet1!B$6*Sheet1!B$6*Sheet1!B$7)/(Sheet1!B$6*SQRT(Sheet1!B$7))))*400+100*AE325-400*Sheet1!$B$13</f>
        <v>205.51901049135677</v>
      </c>
    </row>
    <row r="326" spans="4:32" x14ac:dyDescent="0.2">
      <c r="D326" s="1">
        <v>42271</v>
      </c>
      <c r="E326">
        <v>115</v>
      </c>
      <c r="F326">
        <v>192.93</v>
      </c>
      <c r="G326" s="3">
        <f t="shared" si="101"/>
        <v>0.68000000000000682</v>
      </c>
      <c r="H326" s="3">
        <f t="shared" si="102"/>
        <v>-0.66999999999998749</v>
      </c>
      <c r="J326" s="3">
        <f t="shared" si="103"/>
        <v>0.63505099350798921</v>
      </c>
      <c r="K326" s="3">
        <f t="shared" si="104"/>
        <v>-0.7587363016659715</v>
      </c>
      <c r="L326" s="4">
        <f t="shared" si="105"/>
        <v>4.0273061217425106</v>
      </c>
      <c r="M326" s="4">
        <f t="shared" si="106"/>
        <v>1.1472833117304173</v>
      </c>
      <c r="N326" s="3">
        <f t="shared" si="107"/>
        <v>0.63534551715593945</v>
      </c>
      <c r="O326" s="3">
        <f t="shared" si="108"/>
        <v>-0.75837821214145085</v>
      </c>
      <c r="P326" s="4">
        <f t="shared" si="109"/>
        <v>4.0271762034511323</v>
      </c>
      <c r="Q326" s="4">
        <f t="shared" si="110"/>
        <v>1.1473203235421823</v>
      </c>
      <c r="R326" s="4">
        <f t="shared" si="111"/>
        <v>-2.5329090824754985E-2</v>
      </c>
      <c r="S326" s="4">
        <f t="shared" si="100"/>
        <v>-0.71282335265295838</v>
      </c>
      <c r="U326" s="10">
        <f t="shared" si="112"/>
        <v>-3.2488556035249978</v>
      </c>
      <c r="V326" s="7">
        <f t="shared" si="113"/>
        <v>-3.2512727655050342</v>
      </c>
      <c r="X326" s="4">
        <f t="shared" ca="1" si="114"/>
        <v>0.83815809087886939</v>
      </c>
      <c r="Y326" s="4">
        <f t="shared" ca="1" si="114"/>
        <v>8.8116168026817376E-2</v>
      </c>
      <c r="Z326" s="4">
        <f t="shared" ca="1" si="115"/>
        <v>1.4539274756731453</v>
      </c>
      <c r="AA326" s="4">
        <f t="shared" ca="1" si="116"/>
        <v>1.1240977935704064</v>
      </c>
      <c r="AB326" s="4">
        <f ca="1">Sheet1!AC326</f>
        <v>0.87405256594733527</v>
      </c>
      <c r="AC326" s="7">
        <f t="shared" ca="1" si="117"/>
        <v>0.79141141745481636</v>
      </c>
      <c r="AD326" s="4">
        <f t="shared" ca="1" si="118"/>
        <v>1.150654804398987</v>
      </c>
      <c r="AE326" s="4">
        <f t="shared" ca="1" si="119"/>
        <v>0.88962382816738683</v>
      </c>
      <c r="AF326" s="21">
        <f ca="1">(Sheet1!B$4*EXP(-Sheet1!B$8*Sheet1!B$7)*NORMSDIST((LN(Sheet1!B$4/(Sheet1!B$5+AD326))-Sheet1!B$8*Sheet1!B$7+Sheet1!B$9*Sheet1!B$7+0.5*Sheet1!B$6*Sheet1!B$6*Sheet1!B$7)/(Sheet1!B$6*SQRT(Sheet1!B$7)))-(Sheet1!B$5+AD326)*EXP(-Sheet1!B$9*Sheet1!B$7)*NORMSDIST((LN(Sheet1!B$4/(Sheet1!B$5+AD326))-Sheet1!B$8*Sheet1!B$7+Sheet1!B$9*Sheet1!B$7-0.5*Sheet1!B$6*Sheet1!B$6*Sheet1!B$7)/(Sheet1!B$6*SQRT(Sheet1!B$7))))*400+100*AE326-400*Sheet1!$B$13</f>
        <v>-92.02922162336472</v>
      </c>
    </row>
    <row r="327" spans="4:32" x14ac:dyDescent="0.2">
      <c r="D327" s="1">
        <v>42270</v>
      </c>
      <c r="E327">
        <v>114.32</v>
      </c>
      <c r="F327">
        <v>193.6</v>
      </c>
      <c r="G327" s="3">
        <f t="shared" si="101"/>
        <v>0.91999999999998749</v>
      </c>
      <c r="H327" s="3">
        <f t="shared" si="102"/>
        <v>-0.30000000000001137</v>
      </c>
      <c r="J327" s="3">
        <f t="shared" si="103"/>
        <v>0.87505099350796989</v>
      </c>
      <c r="K327" s="3">
        <f t="shared" si="104"/>
        <v>-0.38873630166599543</v>
      </c>
      <c r="L327" s="4">
        <f t="shared" si="105"/>
        <v>3.9807036098307429</v>
      </c>
      <c r="M327" s="4">
        <f t="shared" si="106"/>
        <v>1.1607146769968613</v>
      </c>
      <c r="N327" s="3">
        <f t="shared" si="107"/>
        <v>0.87534551715592013</v>
      </c>
      <c r="O327" s="3">
        <f t="shared" si="108"/>
        <v>-0.38837821214147472</v>
      </c>
      <c r="P327" s="4">
        <f t="shared" si="109"/>
        <v>3.9805496624195165</v>
      </c>
      <c r="Q327" s="4">
        <f t="shared" si="110"/>
        <v>1.1607595675358195</v>
      </c>
      <c r="R327" s="4">
        <f t="shared" si="111"/>
        <v>-3.6974610817530618E-2</v>
      </c>
      <c r="S327" s="4">
        <f t="shared" si="100"/>
        <v>-0.70785833968408474</v>
      </c>
      <c r="U327" s="10">
        <f t="shared" si="112"/>
        <v>-3.1952296119115546</v>
      </c>
      <c r="V327" s="7">
        <f t="shared" si="113"/>
        <v>-3.1974947278399104</v>
      </c>
      <c r="X327" s="4">
        <f t="shared" ca="1" si="114"/>
        <v>-0.95885032341266629</v>
      </c>
      <c r="Y327" s="4">
        <f t="shared" ca="1" si="114"/>
        <v>0.51021016979527756</v>
      </c>
      <c r="Z327" s="4">
        <f t="shared" ca="1" si="115"/>
        <v>-1.6632886390274457</v>
      </c>
      <c r="AA327" s="4">
        <f t="shared" ca="1" si="116"/>
        <v>-0.40092007461224444</v>
      </c>
      <c r="AB327" s="4">
        <f ca="1">Sheet1!AC327</f>
        <v>0.17607558497430276</v>
      </c>
      <c r="AC327" s="7">
        <f t="shared" ca="1" si="117"/>
        <v>1.3751805033399465</v>
      </c>
      <c r="AD327" s="4">
        <f t="shared" ca="1" si="118"/>
        <v>-2.2873221078173773</v>
      </c>
      <c r="AE327" s="4">
        <f t="shared" ca="1" si="119"/>
        <v>-0.55133747000435518</v>
      </c>
      <c r="AF327" s="21">
        <f ca="1">(Sheet1!B$4*EXP(-Sheet1!B$8*Sheet1!B$7)*NORMSDIST((LN(Sheet1!B$4/(Sheet1!B$5+AD327))-Sheet1!B$8*Sheet1!B$7+Sheet1!B$9*Sheet1!B$7+0.5*Sheet1!B$6*Sheet1!B$6*Sheet1!B$7)/(Sheet1!B$6*SQRT(Sheet1!B$7)))-(Sheet1!B$5+AD327)*EXP(-Sheet1!B$9*Sheet1!B$7)*NORMSDIST((LN(Sheet1!B$4/(Sheet1!B$5+AD327))-Sheet1!B$8*Sheet1!B$7+Sheet1!B$9*Sheet1!B$7-0.5*Sheet1!B$6*Sheet1!B$6*Sheet1!B$7)/(Sheet1!B$6*SQRT(Sheet1!B$7))))*400+100*AE327-400*Sheet1!$B$13</f>
        <v>325.1007440974704</v>
      </c>
    </row>
    <row r="328" spans="4:32" x14ac:dyDescent="0.2">
      <c r="D328" s="1">
        <v>42269</v>
      </c>
      <c r="E328">
        <v>113.4</v>
      </c>
      <c r="F328">
        <v>193.9</v>
      </c>
      <c r="G328" s="3">
        <f t="shared" si="101"/>
        <v>-1.8099999999999881</v>
      </c>
      <c r="H328" s="3">
        <f t="shared" si="102"/>
        <v>-2.5600000000000023</v>
      </c>
      <c r="J328" s="3">
        <f t="shared" si="103"/>
        <v>-1.8549490064920058</v>
      </c>
      <c r="K328" s="3">
        <f t="shared" si="104"/>
        <v>-2.6487363016659864</v>
      </c>
      <c r="L328" s="4">
        <f t="shared" si="105"/>
        <v>4.643817629587554</v>
      </c>
      <c r="M328" s="4">
        <f t="shared" si="106"/>
        <v>0.99497040436432949</v>
      </c>
      <c r="N328" s="3">
        <f t="shared" si="107"/>
        <v>-1.8546544828440554</v>
      </c>
      <c r="O328" s="3">
        <f t="shared" si="108"/>
        <v>-2.6483782121414654</v>
      </c>
      <c r="P328" s="4">
        <f t="shared" si="109"/>
        <v>4.6440687691368119</v>
      </c>
      <c r="Q328" s="4">
        <f t="shared" si="110"/>
        <v>0.99491659886934247</v>
      </c>
      <c r="R328" s="4">
        <f t="shared" si="111"/>
        <v>0.11719635129026074</v>
      </c>
      <c r="S328" s="4">
        <f t="shared" si="100"/>
        <v>-0.81855833203238437</v>
      </c>
      <c r="U328" s="10">
        <f t="shared" si="112"/>
        <v>-3.906387030199201</v>
      </c>
      <c r="V328" s="7">
        <f t="shared" si="113"/>
        <v>-3.9094070713704143</v>
      </c>
      <c r="X328" s="4">
        <f t="shared" ca="1" si="114"/>
        <v>-0.21881745898808388</v>
      </c>
      <c r="Y328" s="4">
        <f t="shared" ca="1" si="114"/>
        <v>0.8734085467449304</v>
      </c>
      <c r="Z328" s="4">
        <f t="shared" ca="1" si="115"/>
        <v>-0.37957602419152103</v>
      </c>
      <c r="AA328" s="4">
        <f t="shared" ca="1" si="116"/>
        <v>1.0049711806130566</v>
      </c>
      <c r="AB328" s="4">
        <f ca="1">Sheet1!AC328</f>
        <v>0.64041837580911376</v>
      </c>
      <c r="AC328" s="7">
        <f t="shared" ca="1" si="117"/>
        <v>0.9533823985785117</v>
      </c>
      <c r="AD328" s="4">
        <f t="shared" ca="1" si="118"/>
        <v>-0.36188110038660748</v>
      </c>
      <c r="AE328" s="4">
        <f t="shared" ca="1" si="119"/>
        <v>0.95812183467515455</v>
      </c>
      <c r="AF328" s="21">
        <f ca="1">(Sheet1!B$4*EXP(-Sheet1!B$8*Sheet1!B$7)*NORMSDIST((LN(Sheet1!B$4/(Sheet1!B$5+AD328))-Sheet1!B$8*Sheet1!B$7+Sheet1!B$9*Sheet1!B$7+0.5*Sheet1!B$6*Sheet1!B$6*Sheet1!B$7)/(Sheet1!B$6*SQRT(Sheet1!B$7)))-(Sheet1!B$5+AD328)*EXP(-Sheet1!B$9*Sheet1!B$7)*NORMSDIST((LN(Sheet1!B$4/(Sheet1!B$5+AD328))-Sheet1!B$8*Sheet1!B$7+Sheet1!B$9*Sheet1!B$7-0.5*Sheet1!B$6*Sheet1!B$6*Sheet1!B$7)/(Sheet1!B$6*SQRT(Sheet1!B$7))))*400+100*AE328-400*Sheet1!$B$13</f>
        <v>154.14301457782085</v>
      </c>
    </row>
    <row r="329" spans="4:32" x14ac:dyDescent="0.2">
      <c r="D329" s="1">
        <v>42268</v>
      </c>
      <c r="E329">
        <v>115.21</v>
      </c>
      <c r="F329">
        <v>196.46</v>
      </c>
      <c r="G329" s="3">
        <f t="shared" si="101"/>
        <v>1.7599999999999909</v>
      </c>
      <c r="H329" s="3">
        <f t="shared" si="102"/>
        <v>1.0999999999999943</v>
      </c>
      <c r="J329" s="3">
        <f t="shared" si="103"/>
        <v>1.7150509935079732</v>
      </c>
      <c r="K329" s="3">
        <f t="shared" si="104"/>
        <v>1.0112636983340102</v>
      </c>
      <c r="L329" s="4">
        <f t="shared" si="105"/>
        <v>4.1158132132847527</v>
      </c>
      <c r="M329" s="4">
        <f t="shared" si="106"/>
        <v>1.1226119518231072</v>
      </c>
      <c r="N329" s="3">
        <f t="shared" si="107"/>
        <v>1.7153455171559235</v>
      </c>
      <c r="O329" s="3">
        <f t="shared" si="108"/>
        <v>1.011621787858531</v>
      </c>
      <c r="P329" s="4">
        <f t="shared" si="109"/>
        <v>4.1157932722096051</v>
      </c>
      <c r="Q329" s="4">
        <f t="shared" si="110"/>
        <v>1.1226173908934909</v>
      </c>
      <c r="R329" s="4">
        <f t="shared" si="111"/>
        <v>-3.5629361683220395E-3</v>
      </c>
      <c r="S329" s="4">
        <f t="shared" si="100"/>
        <v>-0.72365183462647109</v>
      </c>
      <c r="U329" s="10">
        <f t="shared" si="112"/>
        <v>-3.3491276917630346</v>
      </c>
      <c r="V329" s="7">
        <f t="shared" si="113"/>
        <v>-3.3517157681539693</v>
      </c>
      <c r="X329" s="4">
        <f t="shared" ca="1" si="114"/>
        <v>-1.0008262759539581</v>
      </c>
      <c r="Y329" s="4">
        <f t="shared" ca="1" si="114"/>
        <v>-1.4859908727437108</v>
      </c>
      <c r="Z329" s="4">
        <f t="shared" ca="1" si="115"/>
        <v>-1.7361030536128157</v>
      </c>
      <c r="AA329" s="4">
        <f t="shared" ca="1" si="116"/>
        <v>-3.3422869264374153</v>
      </c>
      <c r="AB329" s="4">
        <f ca="1">Sheet1!AC329</f>
        <v>0.22309993861681354</v>
      </c>
      <c r="AC329" s="7">
        <f t="shared" ca="1" si="117"/>
        <v>1.3042808384667273</v>
      </c>
      <c r="AD329" s="4">
        <f t="shared" ca="1" si="118"/>
        <v>-2.2643659464307686</v>
      </c>
      <c r="AE329" s="4">
        <f t="shared" ca="1" si="119"/>
        <v>-4.3592807948101733</v>
      </c>
      <c r="AF329" s="21">
        <f ca="1">(Sheet1!B$4*EXP(-Sheet1!B$8*Sheet1!B$7)*NORMSDIST((LN(Sheet1!B$4/(Sheet1!B$5+AD329))-Sheet1!B$8*Sheet1!B$7+Sheet1!B$9*Sheet1!B$7+0.5*Sheet1!B$6*Sheet1!B$6*Sheet1!B$7)/(Sheet1!B$6*SQRT(Sheet1!B$7)))-(Sheet1!B$5+AD329)*EXP(-Sheet1!B$9*Sheet1!B$7)*NORMSDIST((LN(Sheet1!B$4/(Sheet1!B$5+AD329))-Sheet1!B$8*Sheet1!B$7+Sheet1!B$9*Sheet1!B$7-0.5*Sheet1!B$6*Sheet1!B$6*Sheet1!B$7)/(Sheet1!B$6*SQRT(Sheet1!B$7))))*400+100*AE329-400*Sheet1!$B$13</f>
        <v>-59.647306892496545</v>
      </c>
    </row>
    <row r="330" spans="4:32" x14ac:dyDescent="0.2">
      <c r="D330" s="1">
        <v>42265</v>
      </c>
      <c r="E330">
        <v>113.45</v>
      </c>
      <c r="F330">
        <v>195.36</v>
      </c>
      <c r="G330" s="3">
        <f t="shared" si="101"/>
        <v>-0.46999999999999886</v>
      </c>
      <c r="H330" s="3">
        <f t="shared" si="102"/>
        <v>-4.3699999999999761</v>
      </c>
      <c r="J330" s="3">
        <f t="shared" si="103"/>
        <v>-0.51494900649201647</v>
      </c>
      <c r="K330" s="3">
        <f t="shared" si="104"/>
        <v>-4.4587363016659598</v>
      </c>
      <c r="L330" s="4">
        <f t="shared" si="105"/>
        <v>7.6804881007439985</v>
      </c>
      <c r="M330" s="4">
        <f t="shared" si="106"/>
        <v>0.60158430611426283</v>
      </c>
      <c r="N330" s="3">
        <f t="shared" si="107"/>
        <v>-0.51465448284406623</v>
      </c>
      <c r="O330" s="3">
        <f t="shared" si="108"/>
        <v>-4.4583782121414393</v>
      </c>
      <c r="P330" s="4">
        <f t="shared" si="109"/>
        <v>7.6815318508657908</v>
      </c>
      <c r="Q330" s="4">
        <f t="shared" si="110"/>
        <v>0.60150256412516934</v>
      </c>
      <c r="R330" s="4">
        <f t="shared" si="111"/>
        <v>0.62042465187595042</v>
      </c>
      <c r="S330" s="4">
        <f t="shared" si="100"/>
        <v>-1.7307765184235264</v>
      </c>
      <c r="U330" s="10">
        <f t="shared" si="112"/>
        <v>-6.2427620232741496</v>
      </c>
      <c r="V330" s="7">
        <f t="shared" si="113"/>
        <v>-6.2341750127221776</v>
      </c>
      <c r="X330" s="4">
        <f t="shared" ca="1" si="114"/>
        <v>0.3049776540658895</v>
      </c>
      <c r="Y330" s="4">
        <f t="shared" ca="1" si="114"/>
        <v>-0.77656340454249395</v>
      </c>
      <c r="Z330" s="4">
        <f t="shared" ca="1" si="115"/>
        <v>0.52903550718908332</v>
      </c>
      <c r="AA330" s="4">
        <f t="shared" ca="1" si="116"/>
        <v>-0.76225918139059745</v>
      </c>
      <c r="AB330" s="4">
        <f ca="1">Sheet1!AC330</f>
        <v>0.69320498512809559</v>
      </c>
      <c r="AC330" s="7">
        <f t="shared" ca="1" si="117"/>
        <v>0.91940263402595535</v>
      </c>
      <c r="AD330" s="4">
        <f t="shared" ca="1" si="118"/>
        <v>0.48639663880290046</v>
      </c>
      <c r="AE330" s="4">
        <f t="shared" ca="1" si="119"/>
        <v>-0.70082309918098373</v>
      </c>
      <c r="AF330" s="21">
        <f ca="1">(Sheet1!B$4*EXP(-Sheet1!B$8*Sheet1!B$7)*NORMSDIST((LN(Sheet1!B$4/(Sheet1!B$5+AD330))-Sheet1!B$8*Sheet1!B$7+Sheet1!B$9*Sheet1!B$7+0.5*Sheet1!B$6*Sheet1!B$6*Sheet1!B$7)/(Sheet1!B$6*SQRT(Sheet1!B$7)))-(Sheet1!B$5+AD330)*EXP(-Sheet1!B$9*Sheet1!B$7)*NORMSDIST((LN(Sheet1!B$4/(Sheet1!B$5+AD330))-Sheet1!B$8*Sheet1!B$7+Sheet1!B$9*Sheet1!B$7-0.5*Sheet1!B$6*Sheet1!B$6*Sheet1!B$7)/(Sheet1!B$6*SQRT(Sheet1!B$7))))*400+100*AE330-400*Sheet1!$B$13</f>
        <v>-147.41754973584057</v>
      </c>
    </row>
    <row r="331" spans="4:32" x14ac:dyDescent="0.2">
      <c r="D331" s="1">
        <v>42264</v>
      </c>
      <c r="E331">
        <v>113.92</v>
      </c>
      <c r="F331">
        <v>199.73</v>
      </c>
      <c r="G331" s="3">
        <f t="shared" si="101"/>
        <v>-2.4899999999999949</v>
      </c>
      <c r="H331" s="3">
        <f t="shared" si="102"/>
        <v>-0.45000000000001705</v>
      </c>
      <c r="J331" s="3">
        <f t="shared" si="103"/>
        <v>-2.5349490064920124</v>
      </c>
      <c r="K331" s="3">
        <f t="shared" si="104"/>
        <v>-0.53873630166600106</v>
      </c>
      <c r="L331" s="4">
        <f t="shared" si="105"/>
        <v>5.0314407080141423</v>
      </c>
      <c r="M331" s="4">
        <f t="shared" si="106"/>
        <v>0.9183177091494692</v>
      </c>
      <c r="N331" s="3">
        <f t="shared" si="107"/>
        <v>-2.5346544828440623</v>
      </c>
      <c r="O331" s="3">
        <f t="shared" si="108"/>
        <v>-0.53837821214148041</v>
      </c>
      <c r="P331" s="4">
        <f t="shared" si="109"/>
        <v>5.0304408767123014</v>
      </c>
      <c r="Q331" s="4">
        <f t="shared" si="110"/>
        <v>0.91850023048569895</v>
      </c>
      <c r="R331" s="4">
        <f t="shared" si="111"/>
        <v>0.1971131216027544</v>
      </c>
      <c r="S331" s="4">
        <f t="shared" si="100"/>
        <v>-0.91151192387423896</v>
      </c>
      <c r="U331" s="10">
        <f t="shared" si="112"/>
        <v>-4.2759954817090042</v>
      </c>
      <c r="V331" s="7">
        <f t="shared" si="113"/>
        <v>-4.2798274661908078</v>
      </c>
      <c r="X331" s="4">
        <f t="shared" ca="1" si="114"/>
        <v>0.29655848979830568</v>
      </c>
      <c r="Y331" s="4">
        <f t="shared" ca="1" si="114"/>
        <v>0.15887704010188947</v>
      </c>
      <c r="Z331" s="4">
        <f t="shared" ca="1" si="115"/>
        <v>0.51443103771720811</v>
      </c>
      <c r="AA331" s="4">
        <f t="shared" ca="1" si="116"/>
        <v>0.58270086515221386</v>
      </c>
      <c r="AB331" s="4">
        <f ca="1">Sheet1!AC331</f>
        <v>0.29967447564005312</v>
      </c>
      <c r="AC331" s="7">
        <f t="shared" ca="1" si="117"/>
        <v>1.2143329256555657</v>
      </c>
      <c r="AD331" s="4">
        <f t="shared" ca="1" si="118"/>
        <v>0.62469054707916605</v>
      </c>
      <c r="AE331" s="4">
        <f t="shared" ca="1" si="119"/>
        <v>0.70759284636231712</v>
      </c>
      <c r="AF331" s="21">
        <f ca="1">(Sheet1!B$4*EXP(-Sheet1!B$8*Sheet1!B$7)*NORMSDIST((LN(Sheet1!B$4/(Sheet1!B$5+AD331))-Sheet1!B$8*Sheet1!B$7+Sheet1!B$9*Sheet1!B$7+0.5*Sheet1!B$6*Sheet1!B$6*Sheet1!B$7)/(Sheet1!B$6*SQRT(Sheet1!B$7)))-(Sheet1!B$5+AD331)*EXP(-Sheet1!B$9*Sheet1!B$7)*NORMSDIST((LN(Sheet1!B$4/(Sheet1!B$5+AD331))-Sheet1!B$8*Sheet1!B$7+Sheet1!B$9*Sheet1!B$7-0.5*Sheet1!B$6*Sheet1!B$6*Sheet1!B$7)/(Sheet1!B$6*SQRT(Sheet1!B$7))))*400+100*AE331-400*Sheet1!$B$13</f>
        <v>-28.342181015581446</v>
      </c>
    </row>
    <row r="332" spans="4:32" x14ac:dyDescent="0.2">
      <c r="D332" s="1">
        <v>42263</v>
      </c>
      <c r="E332">
        <v>116.41</v>
      </c>
      <c r="F332">
        <v>200.18</v>
      </c>
      <c r="G332" s="3">
        <f t="shared" si="101"/>
        <v>0.12999999999999545</v>
      </c>
      <c r="H332" s="3">
        <f t="shared" si="102"/>
        <v>1.7199999999999989</v>
      </c>
      <c r="J332" s="3">
        <f t="shared" si="103"/>
        <v>8.5050993507977818E-2</v>
      </c>
      <c r="K332" s="3">
        <f t="shared" si="104"/>
        <v>1.6312636983340147</v>
      </c>
      <c r="L332" s="4">
        <f t="shared" si="105"/>
        <v>4.2111340190697133</v>
      </c>
      <c r="M332" s="4">
        <f t="shared" si="106"/>
        <v>1.0972011538416064</v>
      </c>
      <c r="N332" s="3">
        <f t="shared" si="107"/>
        <v>8.5345517155928141E-2</v>
      </c>
      <c r="O332" s="3">
        <f t="shared" si="108"/>
        <v>1.6316217878585355</v>
      </c>
      <c r="P332" s="4">
        <f t="shared" si="109"/>
        <v>4.2114272592998176</v>
      </c>
      <c r="Q332" s="4">
        <f t="shared" si="110"/>
        <v>1.097124756103022</v>
      </c>
      <c r="R332" s="4">
        <f t="shared" si="111"/>
        <v>1.9407079276945183E-2</v>
      </c>
      <c r="S332" s="4">
        <f t="shared" si="100"/>
        <v>-0.73722666093107025</v>
      </c>
      <c r="U332" s="10">
        <f t="shared" si="112"/>
        <v>-3.4550039972800013</v>
      </c>
      <c r="V332" s="7">
        <f t="shared" si="113"/>
        <v>-3.4575037124335855</v>
      </c>
      <c r="X332" s="4">
        <f t="shared" ca="1" si="114"/>
        <v>-1.8798773321610878</v>
      </c>
      <c r="Y332" s="4">
        <f t="shared" ca="1" si="114"/>
        <v>-2.0602491260268296</v>
      </c>
      <c r="Z332" s="4">
        <f t="shared" ca="1" si="115"/>
        <v>-3.2609663187265467</v>
      </c>
      <c r="AA332" s="4">
        <f t="shared" ca="1" si="116"/>
        <v>-5.2191696692147245</v>
      </c>
      <c r="AB332" s="4">
        <f ca="1">Sheet1!AC332</f>
        <v>0.7071628823757854</v>
      </c>
      <c r="AC332" s="7">
        <f t="shared" ca="1" si="117"/>
        <v>0.91037378146497161</v>
      </c>
      <c r="AD332" s="4">
        <f t="shared" ca="1" si="118"/>
        <v>-2.9686982388089942</v>
      </c>
      <c r="AE332" s="4">
        <f t="shared" ca="1" si="119"/>
        <v>-4.7513952278702938</v>
      </c>
      <c r="AF332" s="21">
        <f ca="1">(Sheet1!B$4*EXP(-Sheet1!B$8*Sheet1!B$7)*NORMSDIST((LN(Sheet1!B$4/(Sheet1!B$5+AD332))-Sheet1!B$8*Sheet1!B$7+Sheet1!B$9*Sheet1!B$7+0.5*Sheet1!B$6*Sheet1!B$6*Sheet1!B$7)/(Sheet1!B$6*SQRT(Sheet1!B$7)))-(Sheet1!B$5+AD332)*EXP(-Sheet1!B$9*Sheet1!B$7)*NORMSDIST((LN(Sheet1!B$4/(Sheet1!B$5+AD332))-Sheet1!B$8*Sheet1!B$7+Sheet1!B$9*Sheet1!B$7-0.5*Sheet1!B$6*Sheet1!B$6*Sheet1!B$7)/(Sheet1!B$6*SQRT(Sheet1!B$7))))*400+100*AE332-400*Sheet1!$B$13</f>
        <v>23.736194486363274</v>
      </c>
    </row>
    <row r="333" spans="4:32" x14ac:dyDescent="0.2">
      <c r="D333" s="1">
        <v>42262</v>
      </c>
      <c r="E333">
        <v>116.28</v>
      </c>
      <c r="F333">
        <v>198.46</v>
      </c>
      <c r="G333" s="3">
        <f t="shared" si="101"/>
        <v>0.96999999999999886</v>
      </c>
      <c r="H333" s="3">
        <f t="shared" si="102"/>
        <v>2.4500000000000171</v>
      </c>
      <c r="J333" s="3">
        <f t="shared" si="103"/>
        <v>0.92505099350798126</v>
      </c>
      <c r="K333" s="3">
        <f t="shared" si="104"/>
        <v>2.3612636983340329</v>
      </c>
      <c r="L333" s="4">
        <f t="shared" si="105"/>
        <v>4.4731561509489204</v>
      </c>
      <c r="M333" s="4">
        <f t="shared" si="106"/>
        <v>1.0329308767199556</v>
      </c>
      <c r="N333" s="3">
        <f t="shared" si="107"/>
        <v>0.9253455171559315</v>
      </c>
      <c r="O333" s="3">
        <f t="shared" si="108"/>
        <v>2.3616217878585539</v>
      </c>
      <c r="P333" s="4">
        <f t="shared" si="109"/>
        <v>4.473861347179561</v>
      </c>
      <c r="Q333" s="4">
        <f t="shared" si="110"/>
        <v>1.0327680601049003</v>
      </c>
      <c r="R333" s="4">
        <f t="shared" si="111"/>
        <v>7.9857347401457446E-2</v>
      </c>
      <c r="S333" s="4">
        <f t="shared" si="100"/>
        <v>-0.78312791324519071</v>
      </c>
      <c r="U333" s="10">
        <f t="shared" si="112"/>
        <v>-3.7339156890973921</v>
      </c>
      <c r="V333" s="7">
        <f t="shared" si="113"/>
        <v>-3.7364051818189821</v>
      </c>
      <c r="X333" s="4">
        <f t="shared" ca="1" si="114"/>
        <v>-1.4581332199546344</v>
      </c>
      <c r="Y333" s="4">
        <f t="shared" ca="1" si="114"/>
        <v>0.36759436879805196</v>
      </c>
      <c r="Z333" s="4">
        <f t="shared" ca="1" si="115"/>
        <v>-2.5293795702202226</v>
      </c>
      <c r="AA333" s="4">
        <f t="shared" ca="1" si="116"/>
        <v>-1.2010802725552054</v>
      </c>
      <c r="AB333" s="4">
        <f ca="1">Sheet1!AC333</f>
        <v>0.15445329868208713</v>
      </c>
      <c r="AC333" s="7">
        <f t="shared" ca="1" si="117"/>
        <v>1.4142295466518766</v>
      </c>
      <c r="AD333" s="4">
        <f t="shared" ca="1" si="118"/>
        <v>-3.5771233229030641</v>
      </c>
      <c r="AE333" s="4">
        <f t="shared" ca="1" si="119"/>
        <v>-1.6986032093482606</v>
      </c>
      <c r="AF333" s="21">
        <f ca="1">(Sheet1!B$4*EXP(-Sheet1!B$8*Sheet1!B$7)*NORMSDIST((LN(Sheet1!B$4/(Sheet1!B$5+AD333))-Sheet1!B$8*Sheet1!B$7+Sheet1!B$9*Sheet1!B$7+0.5*Sheet1!B$6*Sheet1!B$6*Sheet1!B$7)/(Sheet1!B$6*SQRT(Sheet1!B$7)))-(Sheet1!B$5+AD333)*EXP(-Sheet1!B$9*Sheet1!B$7)*NORMSDIST((LN(Sheet1!B$4/(Sheet1!B$5+AD333))-Sheet1!B$8*Sheet1!B$7+Sheet1!B$9*Sheet1!B$7-0.5*Sheet1!B$6*Sheet1!B$6*Sheet1!B$7)/(Sheet1!B$6*SQRT(Sheet1!B$7))))*400+100*AE333-400*Sheet1!$B$13</f>
        <v>437.07364793225361</v>
      </c>
    </row>
    <row r="334" spans="4:32" x14ac:dyDescent="0.2">
      <c r="D334" s="1">
        <v>42261</v>
      </c>
      <c r="E334">
        <v>115.31</v>
      </c>
      <c r="F334">
        <v>196.01</v>
      </c>
      <c r="G334" s="3">
        <f t="shared" si="101"/>
        <v>1.1000000000000085</v>
      </c>
      <c r="H334" s="3">
        <f t="shared" si="102"/>
        <v>-0.80000000000001137</v>
      </c>
      <c r="J334" s="3">
        <f t="shared" si="103"/>
        <v>1.0550509935079908</v>
      </c>
      <c r="K334" s="3">
        <f t="shared" si="104"/>
        <v>-0.88873630166599538</v>
      </c>
      <c r="L334" s="4">
        <f t="shared" si="105"/>
        <v>4.4248231086738823</v>
      </c>
      <c r="M334" s="4">
        <f t="shared" si="106"/>
        <v>1.0442137439681021</v>
      </c>
      <c r="N334" s="3">
        <f t="shared" si="107"/>
        <v>1.0553455171559412</v>
      </c>
      <c r="O334" s="3">
        <f t="shared" si="108"/>
        <v>-0.88837821214147472</v>
      </c>
      <c r="P334" s="4">
        <f t="shared" si="109"/>
        <v>4.4245332313730703</v>
      </c>
      <c r="Q334" s="4">
        <f t="shared" si="110"/>
        <v>1.0442821565770131</v>
      </c>
      <c r="R334" s="4">
        <f t="shared" si="111"/>
        <v>6.8770263261797027E-2</v>
      </c>
      <c r="S334" s="4">
        <f t="shared" si="100"/>
        <v>-0.77363118463674407</v>
      </c>
      <c r="U334" s="10">
        <f t="shared" si="112"/>
        <v>-3.6827316128159495</v>
      </c>
      <c r="V334" s="7">
        <f t="shared" si="113"/>
        <v>-3.686208809847761</v>
      </c>
      <c r="X334" s="4">
        <f t="shared" ca="1" si="114"/>
        <v>0.37291467204569528</v>
      </c>
      <c r="Y334" s="4">
        <f t="shared" ca="1" si="114"/>
        <v>1.1279830535106985</v>
      </c>
      <c r="Z334" s="4">
        <f t="shared" ca="1" si="115"/>
        <v>0.64688379634962445</v>
      </c>
      <c r="AA334" s="4">
        <f t="shared" ca="1" si="116"/>
        <v>2.0772119796212816</v>
      </c>
      <c r="AB334" s="4">
        <f ca="1">Sheet1!AC334</f>
        <v>0.78000605000037782</v>
      </c>
      <c r="AC334" s="7">
        <f t="shared" ca="1" si="117"/>
        <v>0.86202011539055501</v>
      </c>
      <c r="AD334" s="4">
        <f t="shared" ca="1" si="118"/>
        <v>0.5576268447735836</v>
      </c>
      <c r="AE334" s="4">
        <f t="shared" ca="1" si="119"/>
        <v>1.7905985103637803</v>
      </c>
      <c r="AF334" s="21">
        <f ca="1">(Sheet1!B$4*EXP(-Sheet1!B$8*Sheet1!B$7)*NORMSDIST((LN(Sheet1!B$4/(Sheet1!B$5+AD334))-Sheet1!B$8*Sheet1!B$7+Sheet1!B$9*Sheet1!B$7+0.5*Sheet1!B$6*Sheet1!B$6*Sheet1!B$7)/(Sheet1!B$6*SQRT(Sheet1!B$7)))-(Sheet1!B$5+AD334)*EXP(-Sheet1!B$9*Sheet1!B$7)*NORMSDIST((LN(Sheet1!B$4/(Sheet1!B$5+AD334))-Sheet1!B$8*Sheet1!B$7+Sheet1!B$9*Sheet1!B$7-0.5*Sheet1!B$6*Sheet1!B$6*Sheet1!B$7)/(Sheet1!B$6*SQRT(Sheet1!B$7))))*400+100*AE334-400*Sheet1!$B$13</f>
        <v>90.501376615709887</v>
      </c>
    </row>
    <row r="335" spans="4:32" x14ac:dyDescent="0.2">
      <c r="D335" s="1">
        <v>42258</v>
      </c>
      <c r="E335">
        <v>114.21</v>
      </c>
      <c r="F335">
        <v>196.81</v>
      </c>
      <c r="G335" s="3">
        <f t="shared" si="101"/>
        <v>1.6400000000000006</v>
      </c>
      <c r="H335" s="3">
        <f t="shared" si="102"/>
        <v>0.96000000000000796</v>
      </c>
      <c r="J335" s="3">
        <f t="shared" si="103"/>
        <v>1.5950509935079829</v>
      </c>
      <c r="K335" s="3">
        <f t="shared" si="104"/>
        <v>0.87126369833402395</v>
      </c>
      <c r="L335" s="4">
        <f t="shared" si="105"/>
        <v>4.055124182209755</v>
      </c>
      <c r="M335" s="4">
        <f t="shared" si="106"/>
        <v>1.1394129740774319</v>
      </c>
      <c r="N335" s="3">
        <f t="shared" si="107"/>
        <v>1.5953455171559332</v>
      </c>
      <c r="O335" s="3">
        <f t="shared" si="108"/>
        <v>0.87162178785854461</v>
      </c>
      <c r="P335" s="4">
        <f t="shared" si="109"/>
        <v>4.0550890005185085</v>
      </c>
      <c r="Q335" s="4">
        <f t="shared" si="110"/>
        <v>1.1394228595510802</v>
      </c>
      <c r="R335" s="4">
        <f t="shared" si="111"/>
        <v>-1.8421891567754756E-2</v>
      </c>
      <c r="S335" s="4">
        <f t="shared" si="100"/>
        <v>-0.71604243126903999</v>
      </c>
      <c r="U335" s="10">
        <f t="shared" si="112"/>
        <v>-3.2806697232412962</v>
      </c>
      <c r="V335" s="7">
        <f t="shared" si="113"/>
        <v>-3.2830782420995579</v>
      </c>
      <c r="X335" s="4">
        <f t="shared" ca="1" si="114"/>
        <v>-0.55876500679819852</v>
      </c>
      <c r="Y335" s="4">
        <f t="shared" ca="1" si="114"/>
        <v>-0.37319918962294252</v>
      </c>
      <c r="Z335" s="4">
        <f t="shared" ca="1" si="115"/>
        <v>-0.96927274779001238</v>
      </c>
      <c r="AA335" s="4">
        <f t="shared" ca="1" si="116"/>
        <v>-1.2048729022765055</v>
      </c>
      <c r="AB335" s="4">
        <f ca="1">Sheet1!AC335</f>
        <v>0.83921962374760328</v>
      </c>
      <c r="AC335" s="7">
        <f t="shared" ca="1" si="117"/>
        <v>0.81937325795369087</v>
      </c>
      <c r="AD335" s="4">
        <f t="shared" ca="1" si="118"/>
        <v>-0.79419616920242853</v>
      </c>
      <c r="AE335" s="4">
        <f t="shared" ca="1" si="119"/>
        <v>-0.98724063535841933</v>
      </c>
      <c r="AF335" s="21">
        <f ca="1">(Sheet1!B$4*EXP(-Sheet1!B$8*Sheet1!B$7)*NORMSDIST((LN(Sheet1!B$4/(Sheet1!B$5+AD335))-Sheet1!B$8*Sheet1!B$7+Sheet1!B$9*Sheet1!B$7+0.5*Sheet1!B$6*Sheet1!B$6*Sheet1!B$7)/(Sheet1!B$6*SQRT(Sheet1!B$7)))-(Sheet1!B$5+AD335)*EXP(-Sheet1!B$9*Sheet1!B$7)*NORMSDIST((LN(Sheet1!B$4/(Sheet1!B$5+AD335))-Sheet1!B$8*Sheet1!B$7+Sheet1!B$9*Sheet1!B$7-0.5*Sheet1!B$6*Sheet1!B$6*Sheet1!B$7)/(Sheet1!B$6*SQRT(Sheet1!B$7))))*400+100*AE335-400*Sheet1!$B$13</f>
        <v>30.18389582463351</v>
      </c>
    </row>
    <row r="336" spans="4:32" x14ac:dyDescent="0.2">
      <c r="D336" s="1">
        <v>42257</v>
      </c>
      <c r="E336">
        <v>112.57</v>
      </c>
      <c r="F336">
        <v>195.85</v>
      </c>
      <c r="G336" s="3">
        <f t="shared" si="101"/>
        <v>2.4199999999999875</v>
      </c>
      <c r="H336" s="3">
        <f t="shared" si="102"/>
        <v>1.0600000000000023</v>
      </c>
      <c r="J336" s="3">
        <f t="shared" si="103"/>
        <v>2.37505099350797</v>
      </c>
      <c r="K336" s="3">
        <f t="shared" si="104"/>
        <v>0.97126369833401827</v>
      </c>
      <c r="L336" s="4">
        <f t="shared" si="105"/>
        <v>4.6610194018229247</v>
      </c>
      <c r="M336" s="4">
        <f t="shared" si="106"/>
        <v>0.99129840628808974</v>
      </c>
      <c r="N336" s="3">
        <f t="shared" si="107"/>
        <v>2.3753455171559201</v>
      </c>
      <c r="O336" s="3">
        <f t="shared" si="108"/>
        <v>0.97162178785853892</v>
      </c>
      <c r="P336" s="4">
        <f t="shared" si="109"/>
        <v>4.6606626599247694</v>
      </c>
      <c r="Q336" s="4">
        <f t="shared" si="110"/>
        <v>0.99137428341134481</v>
      </c>
      <c r="R336" s="4">
        <f t="shared" si="111"/>
        <v>0.12076311950437457</v>
      </c>
      <c r="S336" s="4">
        <f t="shared" si="100"/>
        <v>-0.82221617156455484</v>
      </c>
      <c r="U336" s="10">
        <f t="shared" si="112"/>
        <v>-3.922869627760003</v>
      </c>
      <c r="V336" s="7">
        <f t="shared" si="113"/>
        <v>-3.9264907042858006</v>
      </c>
      <c r="X336" s="4">
        <f t="shared" ca="1" si="114"/>
        <v>-0.24747874436346218</v>
      </c>
      <c r="Y336" s="4">
        <f t="shared" ca="1" si="114"/>
        <v>1.7195195668202053E-2</v>
      </c>
      <c r="Z336" s="4">
        <f t="shared" ca="1" si="115"/>
        <v>-0.42929388857636031</v>
      </c>
      <c r="AA336" s="4">
        <f t="shared" ca="1" si="116"/>
        <v>-0.26931371076263094</v>
      </c>
      <c r="AB336" s="4">
        <f ca="1">Sheet1!AC336</f>
        <v>0.84169302881971175</v>
      </c>
      <c r="AC336" s="7">
        <f t="shared" ca="1" si="117"/>
        <v>0.81747820376220937</v>
      </c>
      <c r="AD336" s="4">
        <f t="shared" ca="1" si="118"/>
        <v>-0.35093839691949708</v>
      </c>
      <c r="AE336" s="4">
        <f t="shared" ca="1" si="119"/>
        <v>-0.22015808852277075</v>
      </c>
      <c r="AF336" s="21">
        <f ca="1">(Sheet1!B$4*EXP(-Sheet1!B$8*Sheet1!B$7)*NORMSDIST((LN(Sheet1!B$4/(Sheet1!B$5+AD336))-Sheet1!B$8*Sheet1!B$7+Sheet1!B$9*Sheet1!B$7+0.5*Sheet1!B$6*Sheet1!B$6*Sheet1!B$7)/(Sheet1!B$6*SQRT(Sheet1!B$7)))-(Sheet1!B$5+AD336)*EXP(-Sheet1!B$9*Sheet1!B$7)*NORMSDIST((LN(Sheet1!B$4/(Sheet1!B$5+AD336))-Sheet1!B$8*Sheet1!B$7+Sheet1!B$9*Sheet1!B$7-0.5*Sheet1!B$6*Sheet1!B$6*Sheet1!B$7)/(Sheet1!B$6*SQRT(Sheet1!B$7))))*400+100*AE336-400*Sheet1!$B$13</f>
        <v>34.541224913956739</v>
      </c>
    </row>
    <row r="337" spans="4:32" x14ac:dyDescent="0.2">
      <c r="D337" s="1">
        <v>42256</v>
      </c>
      <c r="E337">
        <v>110.15</v>
      </c>
      <c r="F337">
        <v>194.79</v>
      </c>
      <c r="G337" s="3">
        <f t="shared" si="101"/>
        <v>-2.1599999999999966</v>
      </c>
      <c r="H337" s="3">
        <f t="shared" si="102"/>
        <v>-2.6700000000000159</v>
      </c>
      <c r="J337" s="3">
        <f t="shared" si="103"/>
        <v>-2.2049490064920141</v>
      </c>
      <c r="K337" s="3">
        <f t="shared" si="104"/>
        <v>-2.758736301666</v>
      </c>
      <c r="L337" s="4">
        <f t="shared" si="105"/>
        <v>4.798716646115027</v>
      </c>
      <c r="M337" s="4">
        <f t="shared" si="106"/>
        <v>0.9628534971835836</v>
      </c>
      <c r="N337" s="3">
        <f t="shared" si="107"/>
        <v>-2.204654482844064</v>
      </c>
      <c r="O337" s="3">
        <f t="shared" si="108"/>
        <v>-2.758378212141479</v>
      </c>
      <c r="P337" s="4">
        <f t="shared" si="109"/>
        <v>4.798911719821831</v>
      </c>
      <c r="Q337" s="4">
        <f t="shared" si="110"/>
        <v>0.9628143576011593</v>
      </c>
      <c r="R337" s="4">
        <f t="shared" si="111"/>
        <v>0.14999465092202513</v>
      </c>
      <c r="S337" s="4">
        <f t="shared" si="100"/>
        <v>-0.85394901643723364</v>
      </c>
      <c r="U337" s="10">
        <f t="shared" si="112"/>
        <v>-4.0580010582374015</v>
      </c>
      <c r="V337" s="7">
        <f t="shared" si="113"/>
        <v>-4.0610123650717167</v>
      </c>
      <c r="X337" s="4">
        <f t="shared" ca="1" si="114"/>
        <v>-0.85714467492411905</v>
      </c>
      <c r="Y337" s="4">
        <f t="shared" ca="1" si="114"/>
        <v>-0.72362407126616013</v>
      </c>
      <c r="Z337" s="4">
        <f t="shared" ca="1" si="115"/>
        <v>-1.4868629284391264</v>
      </c>
      <c r="AA337" s="4">
        <f t="shared" ca="1" si="116"/>
        <v>-2.0671926626656756</v>
      </c>
      <c r="AB337" s="4">
        <f ca="1">Sheet1!AC337</f>
        <v>3.0766542003945574E-2</v>
      </c>
      <c r="AC337" s="7">
        <f t="shared" ca="1" si="117"/>
        <v>1.9094050333653754</v>
      </c>
      <c r="AD337" s="4">
        <f t="shared" ca="1" si="118"/>
        <v>-2.83902355948605</v>
      </c>
      <c r="AE337" s="4">
        <f t="shared" ca="1" si="119"/>
        <v>-3.9471080750298135</v>
      </c>
      <c r="AF337" s="21">
        <f ca="1">(Sheet1!B$4*EXP(-Sheet1!B$8*Sheet1!B$7)*NORMSDIST((LN(Sheet1!B$4/(Sheet1!B$5+AD337))-Sheet1!B$8*Sheet1!B$7+Sheet1!B$9*Sheet1!B$7+0.5*Sheet1!B$6*Sheet1!B$6*Sheet1!B$7)/(Sheet1!B$6*SQRT(Sheet1!B$7)))-(Sheet1!B$5+AD337)*EXP(-Sheet1!B$9*Sheet1!B$7)*NORMSDIST((LN(Sheet1!B$4/(Sheet1!B$5+AD337))-Sheet1!B$8*Sheet1!B$7+Sheet1!B$9*Sheet1!B$7-0.5*Sheet1!B$6*Sheet1!B$6*Sheet1!B$7)/(Sheet1!B$6*SQRT(Sheet1!B$7))))*400+100*AE337-400*Sheet1!$B$13</f>
        <v>81.393379483667559</v>
      </c>
    </row>
    <row r="338" spans="4:32" x14ac:dyDescent="0.2">
      <c r="D338" s="1">
        <v>42255</v>
      </c>
      <c r="E338">
        <v>112.31</v>
      </c>
      <c r="F338">
        <v>197.46</v>
      </c>
      <c r="G338" s="3">
        <f t="shared" si="101"/>
        <v>3.0400000000000063</v>
      </c>
      <c r="H338" s="3">
        <f t="shared" si="102"/>
        <v>4.9000000000000057</v>
      </c>
      <c r="J338" s="3">
        <f t="shared" si="103"/>
        <v>2.9950509935079888</v>
      </c>
      <c r="K338" s="3">
        <f t="shared" si="104"/>
        <v>4.811263698334022</v>
      </c>
      <c r="L338" s="4">
        <f t="shared" si="105"/>
        <v>6.9225908723825134</v>
      </c>
      <c r="M338" s="4">
        <f t="shared" si="106"/>
        <v>0.66744679699881349</v>
      </c>
      <c r="N338" s="3">
        <f t="shared" si="107"/>
        <v>2.9953455171559389</v>
      </c>
      <c r="O338" s="3">
        <f t="shared" si="108"/>
        <v>4.8116217878585426</v>
      </c>
      <c r="P338" s="4">
        <f t="shared" si="109"/>
        <v>6.9249871154620761</v>
      </c>
      <c r="Q338" s="4">
        <f t="shared" si="110"/>
        <v>0.66721584136790502</v>
      </c>
      <c r="R338" s="4">
        <f t="shared" si="111"/>
        <v>0.51674179735172743</v>
      </c>
      <c r="S338" s="4">
        <f t="shared" si="100"/>
        <v>-1.485680588308119</v>
      </c>
      <c r="U338" s="10">
        <f t="shared" si="112"/>
        <v>-5.7598093751605504</v>
      </c>
      <c r="V338" s="7">
        <f t="shared" si="113"/>
        <v>-5.7541414617584064</v>
      </c>
      <c r="X338" s="4">
        <f t="shared" ca="1" si="114"/>
        <v>-0.44808732247536887</v>
      </c>
      <c r="Y338" s="4">
        <f t="shared" ca="1" si="114"/>
        <v>-0.38410858628571831</v>
      </c>
      <c r="Z338" s="4">
        <f t="shared" ca="1" si="115"/>
        <v>-0.77728351815421959</v>
      </c>
      <c r="AA338" s="4">
        <f t="shared" ca="1" si="116"/>
        <v>-1.0890933281840316</v>
      </c>
      <c r="AB338" s="4">
        <f ca="1">Sheet1!AC338</f>
        <v>0.16276123716065671</v>
      </c>
      <c r="AC338" s="7">
        <f t="shared" ca="1" si="117"/>
        <v>1.3986223732613547</v>
      </c>
      <c r="AD338" s="4">
        <f t="shared" ca="1" si="118"/>
        <v>-1.0871261188577899</v>
      </c>
      <c r="AE338" s="4">
        <f t="shared" ca="1" si="119"/>
        <v>-1.5232302953678578</v>
      </c>
      <c r="AF338" s="21">
        <f ca="1">(Sheet1!B$4*EXP(-Sheet1!B$8*Sheet1!B$7)*NORMSDIST((LN(Sheet1!B$4/(Sheet1!B$5+AD338))-Sheet1!B$8*Sheet1!B$7+Sheet1!B$9*Sheet1!B$7+0.5*Sheet1!B$6*Sheet1!B$6*Sheet1!B$7)/(Sheet1!B$6*SQRT(Sheet1!B$7)))-(Sheet1!B$5+AD338)*EXP(-Sheet1!B$9*Sheet1!B$7)*NORMSDIST((LN(Sheet1!B$4/(Sheet1!B$5+AD338))-Sheet1!B$8*Sheet1!B$7+Sheet1!B$9*Sheet1!B$7-0.5*Sheet1!B$6*Sheet1!B$6*Sheet1!B$7)/(Sheet1!B$6*SQRT(Sheet1!B$7))))*400+100*AE338-400*Sheet1!$B$13</f>
        <v>24.962732532679638</v>
      </c>
    </row>
    <row r="339" spans="4:32" x14ac:dyDescent="0.2">
      <c r="D339" s="1">
        <v>42251</v>
      </c>
      <c r="E339">
        <v>109.27</v>
      </c>
      <c r="F339">
        <v>192.56</v>
      </c>
      <c r="G339" s="3">
        <f t="shared" si="101"/>
        <v>-1.1000000000000085</v>
      </c>
      <c r="H339" s="3">
        <f t="shared" si="102"/>
        <v>-3.0900000000000034</v>
      </c>
      <c r="J339" s="3">
        <f t="shared" si="103"/>
        <v>-1.1449490064920262</v>
      </c>
      <c r="K339" s="3">
        <f t="shared" si="104"/>
        <v>-3.1787363016659875</v>
      </c>
      <c r="L339" s="4">
        <f t="shared" si="105"/>
        <v>5.2032660632009575</v>
      </c>
      <c r="M339" s="4">
        <f t="shared" si="106"/>
        <v>0.88799247406973925</v>
      </c>
      <c r="N339" s="3">
        <f t="shared" si="107"/>
        <v>-1.1446544828440759</v>
      </c>
      <c r="O339" s="3">
        <f t="shared" si="108"/>
        <v>-3.1783782121414665</v>
      </c>
      <c r="P339" s="4">
        <f t="shared" si="109"/>
        <v>5.2038499804938336</v>
      </c>
      <c r="Q339" s="4">
        <f t="shared" si="110"/>
        <v>0.88789283357981419</v>
      </c>
      <c r="R339" s="4">
        <f t="shared" si="111"/>
        <v>0.23100423174327034</v>
      </c>
      <c r="S339" s="4">
        <f t="shared" si="100"/>
        <v>-0.95763282483981826</v>
      </c>
      <c r="U339" s="10">
        <f t="shared" si="112"/>
        <v>-4.4329224508861991</v>
      </c>
      <c r="V339" s="7">
        <f t="shared" si="113"/>
        <v>-4.4349832493208794</v>
      </c>
      <c r="X339" s="4">
        <f t="shared" ca="1" si="114"/>
        <v>-0.51475074494690864</v>
      </c>
      <c r="Y339" s="4">
        <f t="shared" ca="1" si="114"/>
        <v>-1.3713529380564</v>
      </c>
      <c r="Z339" s="4">
        <f t="shared" ca="1" si="115"/>
        <v>-0.89292253972847491</v>
      </c>
      <c r="AA339" s="4">
        <f t="shared" ca="1" si="116"/>
        <v>-2.5983540582661839</v>
      </c>
      <c r="AB339" s="4">
        <f ca="1">Sheet1!AC339</f>
        <v>0.43559091113650339</v>
      </c>
      <c r="AC339" s="7">
        <f t="shared" ca="1" si="117"/>
        <v>1.0944781479045389</v>
      </c>
      <c r="AD339" s="4">
        <f t="shared" ca="1" si="118"/>
        <v>-0.97728420750423828</v>
      </c>
      <c r="AE339" s="4">
        <f t="shared" ca="1" si="119"/>
        <v>-2.8438417372914153</v>
      </c>
      <c r="AF339" s="21">
        <f ca="1">(Sheet1!B$4*EXP(-Sheet1!B$8*Sheet1!B$7)*NORMSDIST((LN(Sheet1!B$4/(Sheet1!B$5+AD339))-Sheet1!B$8*Sheet1!B$7+Sheet1!B$9*Sheet1!B$7+0.5*Sheet1!B$6*Sheet1!B$6*Sheet1!B$7)/(Sheet1!B$6*SQRT(Sheet1!B$7)))-(Sheet1!B$5+AD339)*EXP(-Sheet1!B$9*Sheet1!B$7)*NORMSDIST((LN(Sheet1!B$4/(Sheet1!B$5+AD339))-Sheet1!B$8*Sheet1!B$7+Sheet1!B$9*Sheet1!B$7-0.5*Sheet1!B$6*Sheet1!B$6*Sheet1!B$7)/(Sheet1!B$6*SQRT(Sheet1!B$7))))*400+100*AE339-400*Sheet1!$B$13</f>
        <v>-125.29174658360034</v>
      </c>
    </row>
    <row r="340" spans="4:32" x14ac:dyDescent="0.2">
      <c r="D340" s="1">
        <v>42250</v>
      </c>
      <c r="E340">
        <v>110.37</v>
      </c>
      <c r="F340">
        <v>195.65</v>
      </c>
      <c r="G340" s="3">
        <f t="shared" si="101"/>
        <v>-1.9699999999999989</v>
      </c>
      <c r="H340" s="3">
        <f t="shared" si="102"/>
        <v>0.28999999999999204</v>
      </c>
      <c r="J340" s="3">
        <f t="shared" si="103"/>
        <v>-2.0149490064920164</v>
      </c>
      <c r="K340" s="3">
        <f t="shared" si="104"/>
        <v>0.20126369833400798</v>
      </c>
      <c r="L340" s="4">
        <f t="shared" si="105"/>
        <v>4.8924088151555472</v>
      </c>
      <c r="M340" s="4">
        <f t="shared" si="106"/>
        <v>0.94441435278094799</v>
      </c>
      <c r="N340" s="3">
        <f t="shared" si="107"/>
        <v>-2.0146544828440662</v>
      </c>
      <c r="O340" s="3">
        <f t="shared" si="108"/>
        <v>0.20162178785852869</v>
      </c>
      <c r="P340" s="4">
        <f t="shared" si="109"/>
        <v>4.8916076749553206</v>
      </c>
      <c r="Q340" s="4">
        <f t="shared" si="110"/>
        <v>0.9445690275533255</v>
      </c>
      <c r="R340" s="4">
        <f t="shared" si="111"/>
        <v>0.1691265041348089</v>
      </c>
      <c r="S340" s="4">
        <f t="shared" si="100"/>
        <v>-0.87638261742584878</v>
      </c>
      <c r="U340" s="10">
        <f t="shared" si="112"/>
        <v>-4.1464892193625822</v>
      </c>
      <c r="V340" s="7">
        <f t="shared" si="113"/>
        <v>-4.1503548284768232</v>
      </c>
      <c r="X340" s="4">
        <f t="shared" ca="1" si="114"/>
        <v>0.87098947457909026</v>
      </c>
      <c r="Y340" s="4">
        <f t="shared" ca="1" si="114"/>
        <v>-1.8837004143056635</v>
      </c>
      <c r="Z340" s="4">
        <f t="shared" ca="1" si="115"/>
        <v>1.5108790834254078</v>
      </c>
      <c r="AA340" s="4">
        <f t="shared" ca="1" si="116"/>
        <v>-1.6930122086448065</v>
      </c>
      <c r="AB340" s="4">
        <f ca="1">Sheet1!AC340</f>
        <v>0.83248734256342405</v>
      </c>
      <c r="AC340" s="7">
        <f t="shared" ca="1" si="117"/>
        <v>0.82447405889940062</v>
      </c>
      <c r="AD340" s="4">
        <f t="shared" ca="1" si="118"/>
        <v>1.2456806104179521</v>
      </c>
      <c r="AE340" s="4">
        <f t="shared" ca="1" si="119"/>
        <v>-1.3958446474276225</v>
      </c>
      <c r="AF340" s="21">
        <f ca="1">(Sheet1!B$4*EXP(-Sheet1!B$8*Sheet1!B$7)*NORMSDIST((LN(Sheet1!B$4/(Sheet1!B$5+AD340))-Sheet1!B$8*Sheet1!B$7+Sheet1!B$9*Sheet1!B$7+0.5*Sheet1!B$6*Sheet1!B$6*Sheet1!B$7)/(Sheet1!B$6*SQRT(Sheet1!B$7)))-(Sheet1!B$5+AD340)*EXP(-Sheet1!B$9*Sheet1!B$7)*NORMSDIST((LN(Sheet1!B$4/(Sheet1!B$5+AD340))-Sheet1!B$8*Sheet1!B$7+Sheet1!B$9*Sheet1!B$7-0.5*Sheet1!B$6*Sheet1!B$6*Sheet1!B$7)/(Sheet1!B$6*SQRT(Sheet1!B$7))))*400+100*AE340-400*Sheet1!$B$13</f>
        <v>-335.2211422135324</v>
      </c>
    </row>
    <row r="341" spans="4:32" x14ac:dyDescent="0.2">
      <c r="D341" s="1">
        <v>42249</v>
      </c>
      <c r="E341">
        <v>112.34</v>
      </c>
      <c r="F341">
        <v>195.36</v>
      </c>
      <c r="G341" s="3">
        <f t="shared" si="101"/>
        <v>4.6200000000000045</v>
      </c>
      <c r="H341" s="3">
        <f t="shared" si="102"/>
        <v>3.4400000000000261</v>
      </c>
      <c r="J341" s="3">
        <f t="shared" si="103"/>
        <v>4.5750509935079871</v>
      </c>
      <c r="K341" s="3">
        <f t="shared" si="104"/>
        <v>3.351263698334042</v>
      </c>
      <c r="L341" s="4">
        <f t="shared" si="105"/>
        <v>7.1101375323608824</v>
      </c>
      <c r="M341" s="4">
        <f t="shared" si="106"/>
        <v>0.64984131230591424</v>
      </c>
      <c r="N341" s="3">
        <f t="shared" si="107"/>
        <v>4.5753455171559372</v>
      </c>
      <c r="O341" s="3">
        <f t="shared" si="108"/>
        <v>3.351621787858563</v>
      </c>
      <c r="P341" s="4">
        <f t="shared" si="109"/>
        <v>7.1100032539261324</v>
      </c>
      <c r="Q341" s="4">
        <f t="shared" si="110"/>
        <v>0.64985358510961577</v>
      </c>
      <c r="R341" s="4">
        <f t="shared" si="111"/>
        <v>0.54310832142689947</v>
      </c>
      <c r="S341" s="4">
        <f t="shared" si="100"/>
        <v>-1.5455824134479399</v>
      </c>
      <c r="U341" s="10">
        <f t="shared" si="112"/>
        <v>-5.8825568532130816</v>
      </c>
      <c r="V341" s="7">
        <f t="shared" si="113"/>
        <v>-5.8776532441156721</v>
      </c>
      <c r="X341" s="4">
        <f t="shared" ca="1" si="114"/>
        <v>0.93242869276993623</v>
      </c>
      <c r="Y341" s="4">
        <f t="shared" ca="1" si="114"/>
        <v>-2.015997739514328</v>
      </c>
      <c r="Z341" s="4">
        <f t="shared" ca="1" si="115"/>
        <v>1.617455835930274</v>
      </c>
      <c r="AA341" s="4">
        <f t="shared" ca="1" si="116"/>
        <v>-1.8115992112449357</v>
      </c>
      <c r="AB341" s="4">
        <f ca="1">Sheet1!AC341</f>
        <v>4.8529969146179575E-2</v>
      </c>
      <c r="AC341" s="7">
        <f t="shared" ca="1" si="117"/>
        <v>1.7646974905875543</v>
      </c>
      <c r="AD341" s="4">
        <f t="shared" ca="1" si="118"/>
        <v>2.8543202548023494</v>
      </c>
      <c r="AE341" s="4">
        <f t="shared" ca="1" si="119"/>
        <v>-3.1969245820343306</v>
      </c>
      <c r="AF341" s="21">
        <f ca="1">(Sheet1!B$4*EXP(-Sheet1!B$8*Sheet1!B$7)*NORMSDIST((LN(Sheet1!B$4/(Sheet1!B$5+AD341))-Sheet1!B$8*Sheet1!B$7+Sheet1!B$9*Sheet1!B$7+0.5*Sheet1!B$6*Sheet1!B$6*Sheet1!B$7)/(Sheet1!B$6*SQRT(Sheet1!B$7)))-(Sheet1!B$5+AD341)*EXP(-Sheet1!B$9*Sheet1!B$7)*NORMSDIST((LN(Sheet1!B$4/(Sheet1!B$5+AD341))-Sheet1!B$8*Sheet1!B$7+Sheet1!B$9*Sheet1!B$7-0.5*Sheet1!B$6*Sheet1!B$6*Sheet1!B$7)/(Sheet1!B$6*SQRT(Sheet1!B$7))))*400+100*AE341-400*Sheet1!$B$13</f>
        <v>-756.37282726078911</v>
      </c>
    </row>
    <row r="342" spans="4:32" x14ac:dyDescent="0.2">
      <c r="D342" s="1">
        <v>42248</v>
      </c>
      <c r="E342">
        <v>107.72</v>
      </c>
      <c r="F342">
        <v>191.92</v>
      </c>
      <c r="G342" s="3">
        <f t="shared" si="101"/>
        <v>-5.0400000000000063</v>
      </c>
      <c r="H342" s="3">
        <f t="shared" si="102"/>
        <v>-5.6200000000000045</v>
      </c>
      <c r="J342" s="3">
        <f t="shared" si="103"/>
        <v>-5.0849490064920237</v>
      </c>
      <c r="K342" s="3">
        <f t="shared" si="104"/>
        <v>-5.7087363016659882</v>
      </c>
      <c r="L342" s="4">
        <f t="shared" si="105"/>
        <v>9.0935769636731543</v>
      </c>
      <c r="M342" s="4">
        <f t="shared" si="106"/>
        <v>0.50810161096812168</v>
      </c>
      <c r="N342" s="3">
        <f t="shared" si="107"/>
        <v>-5.0846544828440736</v>
      </c>
      <c r="O342" s="3">
        <f t="shared" si="108"/>
        <v>-5.7083782121414677</v>
      </c>
      <c r="P342" s="4">
        <f t="shared" si="109"/>
        <v>9.0946735616602972</v>
      </c>
      <c r="Q342" s="4">
        <f t="shared" si="110"/>
        <v>0.50804034618494132</v>
      </c>
      <c r="R342" s="4">
        <f t="shared" si="111"/>
        <v>0.7892947031518105</v>
      </c>
      <c r="S342" s="4">
        <f t="shared" si="100"/>
        <v>-2.1804938795496973</v>
      </c>
      <c r="U342" s="10">
        <f t="shared" si="112"/>
        <v>-7.0307590872935046</v>
      </c>
      <c r="V342" s="7">
        <f t="shared" si="113"/>
        <v>-7.0145026778199151</v>
      </c>
      <c r="X342" s="4">
        <f t="shared" ca="1" si="114"/>
        <v>0.82744023899182317</v>
      </c>
      <c r="Y342" s="4">
        <f t="shared" ca="1" si="114"/>
        <v>0.35670839577557167</v>
      </c>
      <c r="Z342" s="4">
        <f t="shared" ca="1" si="115"/>
        <v>1.4353355423513159</v>
      </c>
      <c r="AA342" s="4">
        <f t="shared" ca="1" si="116"/>
        <v>1.5004068468501623</v>
      </c>
      <c r="AB342" s="4">
        <f ca="1">Sheet1!AC342</f>
        <v>0.32785161338766855</v>
      </c>
      <c r="AC342" s="7">
        <f t="shared" ca="1" si="117"/>
        <v>1.1863280227523558</v>
      </c>
      <c r="AD342" s="4">
        <f t="shared" ca="1" si="118"/>
        <v>1.7027787759438169</v>
      </c>
      <c r="AE342" s="4">
        <f t="shared" ca="1" si="119"/>
        <v>1.77997468794785</v>
      </c>
      <c r="AF342" s="21">
        <f ca="1">(Sheet1!B$4*EXP(-Sheet1!B$8*Sheet1!B$7)*NORMSDIST((LN(Sheet1!B$4/(Sheet1!B$5+AD342))-Sheet1!B$8*Sheet1!B$7+Sheet1!B$9*Sheet1!B$7+0.5*Sheet1!B$6*Sheet1!B$6*Sheet1!B$7)/(Sheet1!B$6*SQRT(Sheet1!B$7)))-(Sheet1!B$5+AD342)*EXP(-Sheet1!B$9*Sheet1!B$7)*NORMSDIST((LN(Sheet1!B$4/(Sheet1!B$5+AD342))-Sheet1!B$8*Sheet1!B$7+Sheet1!B$9*Sheet1!B$7-0.5*Sheet1!B$6*Sheet1!B$6*Sheet1!B$7)/(Sheet1!B$6*SQRT(Sheet1!B$7))))*400+100*AE342-400*Sheet1!$B$13</f>
        <v>-87.448246481193564</v>
      </c>
    </row>
    <row r="343" spans="4:32" x14ac:dyDescent="0.2">
      <c r="D343" s="1">
        <v>42247</v>
      </c>
      <c r="E343">
        <v>112.76</v>
      </c>
      <c r="F343">
        <v>197.54</v>
      </c>
      <c r="G343" s="3">
        <f t="shared" si="101"/>
        <v>-0.53000000000000114</v>
      </c>
      <c r="H343" s="3">
        <f t="shared" si="102"/>
        <v>-1.7000000000000171</v>
      </c>
      <c r="J343" s="3">
        <f t="shared" si="103"/>
        <v>-0.57494900649201874</v>
      </c>
      <c r="K343" s="3">
        <f t="shared" si="104"/>
        <v>-1.7887363016660012</v>
      </c>
      <c r="L343" s="4">
        <f t="shared" si="105"/>
        <v>4.1386683694490261</v>
      </c>
      <c r="M343" s="4">
        <f t="shared" si="106"/>
        <v>1.1164125008933838</v>
      </c>
      <c r="N343" s="3">
        <f t="shared" si="107"/>
        <v>-0.5746544828440685</v>
      </c>
      <c r="O343" s="3">
        <f t="shared" si="108"/>
        <v>-1.7883782121414804</v>
      </c>
      <c r="P343" s="4">
        <f t="shared" si="109"/>
        <v>4.1387811129888501</v>
      </c>
      <c r="Q343" s="4">
        <f t="shared" si="110"/>
        <v>1.1163820889692404</v>
      </c>
      <c r="R343" s="4">
        <f t="shared" si="111"/>
        <v>2.0067998374173612E-3</v>
      </c>
      <c r="S343" s="4">
        <f t="shared" si="100"/>
        <v>-0.72674275126459964</v>
      </c>
      <c r="U343" s="10">
        <f t="shared" si="112"/>
        <v>-3.3747949753315321</v>
      </c>
      <c r="V343" s="7">
        <f t="shared" si="113"/>
        <v>-3.3773022641442676</v>
      </c>
      <c r="X343" s="4">
        <f t="shared" ca="1" si="114"/>
        <v>-0.53692036704987844</v>
      </c>
      <c r="Y343" s="4">
        <f t="shared" ca="1" si="114"/>
        <v>-0.67845136462826783</v>
      </c>
      <c r="Z343" s="4">
        <f t="shared" ca="1" si="115"/>
        <v>-0.93137951228719573</v>
      </c>
      <c r="AA343" s="4">
        <f t="shared" ca="1" si="116"/>
        <v>-1.6210549259254849</v>
      </c>
      <c r="AB343" s="4">
        <f ca="1">Sheet1!AC343</f>
        <v>0.48481102565549961</v>
      </c>
      <c r="AC343" s="7">
        <f t="shared" ca="1" si="117"/>
        <v>1.057916577378172</v>
      </c>
      <c r="AD343" s="4">
        <f t="shared" ca="1" si="118"/>
        <v>-0.98532182587902117</v>
      </c>
      <c r="AE343" s="4">
        <f t="shared" ca="1" si="119"/>
        <v>-1.7149408789771152</v>
      </c>
      <c r="AF343" s="21">
        <f ca="1">(Sheet1!B$4*EXP(-Sheet1!B$8*Sheet1!B$7)*NORMSDIST((LN(Sheet1!B$4/(Sheet1!B$5+AD343))-Sheet1!B$8*Sheet1!B$7+Sheet1!B$9*Sheet1!B$7+0.5*Sheet1!B$6*Sheet1!B$6*Sheet1!B$7)/(Sheet1!B$6*SQRT(Sheet1!B$7)))-(Sheet1!B$5+AD343)*EXP(-Sheet1!B$9*Sheet1!B$7)*NORMSDIST((LN(Sheet1!B$4/(Sheet1!B$5+AD343))-Sheet1!B$8*Sheet1!B$7+Sheet1!B$9*Sheet1!B$7-0.5*Sheet1!B$6*Sheet1!B$6*Sheet1!B$7)/(Sheet1!B$6*SQRT(Sheet1!B$7))))*400+100*AE343-400*Sheet1!$B$13</f>
        <v>-11.072523806889421</v>
      </c>
    </row>
    <row r="344" spans="4:32" x14ac:dyDescent="0.2">
      <c r="D344" s="1">
        <v>42244</v>
      </c>
      <c r="E344">
        <v>113.29</v>
      </c>
      <c r="F344">
        <v>199.24</v>
      </c>
      <c r="G344" s="3">
        <f t="shared" si="101"/>
        <v>0.37000000000000455</v>
      </c>
      <c r="H344" s="3">
        <f t="shared" si="102"/>
        <v>8.0000000000012506E-2</v>
      </c>
      <c r="J344" s="3">
        <f t="shared" si="103"/>
        <v>0.32505099350798689</v>
      </c>
      <c r="K344" s="3">
        <f t="shared" si="104"/>
        <v>-8.7363016659715437E-3</v>
      </c>
      <c r="L344" s="4">
        <f t="shared" si="105"/>
        <v>3.6508084377891881</v>
      </c>
      <c r="M344" s="4">
        <f t="shared" si="106"/>
        <v>1.2655994373407697</v>
      </c>
      <c r="N344" s="3">
        <f t="shared" si="107"/>
        <v>0.32534551715593724</v>
      </c>
      <c r="O344" s="3">
        <f t="shared" si="108"/>
        <v>-8.378212141450847E-3</v>
      </c>
      <c r="P344" s="4">
        <f t="shared" si="109"/>
        <v>3.6508053053538871</v>
      </c>
      <c r="Q344" s="4">
        <f t="shared" si="110"/>
        <v>1.265600523240461</v>
      </c>
      <c r="R344" s="4">
        <f t="shared" si="111"/>
        <v>-0.12344674504838338</v>
      </c>
      <c r="S344" s="4">
        <f t="shared" si="100"/>
        <v>-0.68979864840292882</v>
      </c>
      <c r="U344" s="10">
        <f t="shared" si="112"/>
        <v>-2.7975464425455208</v>
      </c>
      <c r="V344" s="7">
        <f t="shared" si="113"/>
        <v>-2.7977788354890905</v>
      </c>
      <c r="X344" s="4">
        <f t="shared" ca="1" si="114"/>
        <v>-0.36245123486471414</v>
      </c>
      <c r="Y344" s="4">
        <f t="shared" ca="1" si="114"/>
        <v>1.3608963390442055</v>
      </c>
      <c r="Z344" s="4">
        <f t="shared" ca="1" si="115"/>
        <v>-0.62873318851923721</v>
      </c>
      <c r="AA344" s="4">
        <f t="shared" ca="1" si="116"/>
        <v>1.5403266087366869</v>
      </c>
      <c r="AB344" s="4">
        <f ca="1">Sheet1!AC344</f>
        <v>0.6854937613437917</v>
      </c>
      <c r="AC344" s="7">
        <f t="shared" ca="1" si="117"/>
        <v>0.92437594706630799</v>
      </c>
      <c r="AD344" s="4">
        <f t="shared" ca="1" si="118"/>
        <v>-0.58118583658948941</v>
      </c>
      <c r="AE344" s="4">
        <f t="shared" ca="1" si="119"/>
        <v>1.4238408677424095</v>
      </c>
      <c r="AF344" s="21">
        <f ca="1">(Sheet1!B$4*EXP(-Sheet1!B$8*Sheet1!B$7)*NORMSDIST((LN(Sheet1!B$4/(Sheet1!B$5+AD344))-Sheet1!B$8*Sheet1!B$7+Sheet1!B$9*Sheet1!B$7+0.5*Sheet1!B$6*Sheet1!B$6*Sheet1!B$7)/(Sheet1!B$6*SQRT(Sheet1!B$7)))-(Sheet1!B$5+AD344)*EXP(-Sheet1!B$9*Sheet1!B$7)*NORMSDIST((LN(Sheet1!B$4/(Sheet1!B$5+AD344))-Sheet1!B$8*Sheet1!B$7+Sheet1!B$9*Sheet1!B$7-0.5*Sheet1!B$6*Sheet1!B$6*Sheet1!B$7)/(Sheet1!B$6*SQRT(Sheet1!B$7))))*400+100*AE344-400*Sheet1!$B$13</f>
        <v>236.39537450979833</v>
      </c>
    </row>
    <row r="345" spans="4:32" x14ac:dyDescent="0.2">
      <c r="D345" s="1">
        <v>42243</v>
      </c>
      <c r="E345">
        <v>112.92</v>
      </c>
      <c r="F345">
        <v>199.16</v>
      </c>
      <c r="G345" s="3">
        <f t="shared" si="101"/>
        <v>3.230000000000004</v>
      </c>
      <c r="H345" s="3">
        <f t="shared" si="102"/>
        <v>4.4799999999999898</v>
      </c>
      <c r="J345" s="3">
        <f t="shared" si="103"/>
        <v>3.1850509935079865</v>
      </c>
      <c r="K345" s="3">
        <f t="shared" si="104"/>
        <v>4.3912636983340061</v>
      </c>
      <c r="L345" s="4">
        <f t="shared" si="105"/>
        <v>6.466894726490243</v>
      </c>
      <c r="M345" s="4">
        <f t="shared" si="106"/>
        <v>0.7144790970198116</v>
      </c>
      <c r="N345" s="3">
        <f t="shared" si="107"/>
        <v>3.1853455171559366</v>
      </c>
      <c r="O345" s="3">
        <f t="shared" si="108"/>
        <v>4.3916217878585266</v>
      </c>
      <c r="P345" s="4">
        <f t="shared" si="109"/>
        <v>6.4687987302879062</v>
      </c>
      <c r="Q345" s="4">
        <f t="shared" si="110"/>
        <v>0.71426879971875212</v>
      </c>
      <c r="R345" s="4">
        <f t="shared" si="111"/>
        <v>0.44859599679369921</v>
      </c>
      <c r="S345" s="4">
        <f t="shared" si="100"/>
        <v>-1.3389770606686433</v>
      </c>
      <c r="U345" s="10">
        <f t="shared" si="112"/>
        <v>-5.4427860859231991</v>
      </c>
      <c r="V345" s="7">
        <f t="shared" si="113"/>
        <v>-5.4395155092124874</v>
      </c>
      <c r="X345" s="4">
        <f t="shared" ca="1" si="114"/>
        <v>-6.6198031777352895E-2</v>
      </c>
      <c r="Y345" s="4">
        <f t="shared" ca="1" si="114"/>
        <v>8.4851810648371717E-3</v>
      </c>
      <c r="Z345" s="4">
        <f t="shared" ca="1" si="115"/>
        <v>-0.11483172242083264</v>
      </c>
      <c r="AA345" s="4">
        <f t="shared" ca="1" si="116"/>
        <v>-6.6410376153377013E-2</v>
      </c>
      <c r="AB345" s="4">
        <f ca="1">Sheet1!AC345</f>
        <v>0.17637376442047126</v>
      </c>
      <c r="AC345" s="7">
        <f t="shared" ca="1" si="117"/>
        <v>1.374675683194255</v>
      </c>
      <c r="AD345" s="4">
        <f t="shared" ca="1" si="118"/>
        <v>-0.15785637647123116</v>
      </c>
      <c r="AE345" s="4">
        <f t="shared" ca="1" si="119"/>
        <v>-9.1292729209831003E-2</v>
      </c>
      <c r="AF345" s="21">
        <f ca="1">(Sheet1!B$4*EXP(-Sheet1!B$8*Sheet1!B$7)*NORMSDIST((LN(Sheet1!B$4/(Sheet1!B$5+AD345))-Sheet1!B$8*Sheet1!B$7+Sheet1!B$9*Sheet1!B$7+0.5*Sheet1!B$6*Sheet1!B$6*Sheet1!B$7)/(Sheet1!B$6*SQRT(Sheet1!B$7)))-(Sheet1!B$5+AD345)*EXP(-Sheet1!B$9*Sheet1!B$7)*NORMSDIST((LN(Sheet1!B$4/(Sheet1!B$5+AD345))-Sheet1!B$8*Sheet1!B$7+Sheet1!B$9*Sheet1!B$7-0.5*Sheet1!B$6*Sheet1!B$6*Sheet1!B$7)/(Sheet1!B$6*SQRT(Sheet1!B$7))))*400+100*AE345-400*Sheet1!$B$13</f>
        <v>16.231754293691665</v>
      </c>
    </row>
    <row r="346" spans="4:32" x14ac:dyDescent="0.2">
      <c r="D346" s="1">
        <v>42242</v>
      </c>
      <c r="E346">
        <v>109.69</v>
      </c>
      <c r="F346">
        <v>194.68</v>
      </c>
      <c r="G346" s="3">
        <f t="shared" si="101"/>
        <v>5.9500000000000028</v>
      </c>
      <c r="H346" s="3">
        <f t="shared" si="102"/>
        <v>7.4500000000000171</v>
      </c>
      <c r="J346" s="3">
        <f t="shared" si="103"/>
        <v>5.9050509935079853</v>
      </c>
      <c r="K346" s="3">
        <f t="shared" si="104"/>
        <v>7.3612636983340334</v>
      </c>
      <c r="L346" s="4">
        <f t="shared" si="105"/>
        <v>12.028517031012896</v>
      </c>
      <c r="M346" s="4">
        <f t="shared" si="106"/>
        <v>0.38412558196426738</v>
      </c>
      <c r="N346" s="3">
        <f t="shared" si="107"/>
        <v>5.9053455171559355</v>
      </c>
      <c r="O346" s="3">
        <f t="shared" si="108"/>
        <v>7.3616217878585539</v>
      </c>
      <c r="P346" s="4">
        <f t="shared" si="109"/>
        <v>12.032909907507591</v>
      </c>
      <c r="Q346" s="4">
        <f t="shared" si="110"/>
        <v>0.38398534853336896</v>
      </c>
      <c r="R346" s="4">
        <f t="shared" si="111"/>
        <v>1.0692514325061353</v>
      </c>
      <c r="S346" s="4">
        <f t="shared" si="100"/>
        <v>-3.0410876596311316</v>
      </c>
      <c r="U346" s="10">
        <f t="shared" si="112"/>
        <v>-8.3403288964544871</v>
      </c>
      <c r="V346" s="7">
        <f t="shared" si="113"/>
        <v>-8.306900695497939</v>
      </c>
      <c r="X346" s="4">
        <f t="shared" ca="1" si="114"/>
        <v>1.8916013885660634</v>
      </c>
      <c r="Y346" s="4">
        <f t="shared" ca="1" si="114"/>
        <v>1.166325282116045</v>
      </c>
      <c r="Z346" s="4">
        <f t="shared" ca="1" si="115"/>
        <v>3.2813036845755863</v>
      </c>
      <c r="AA346" s="4">
        <f t="shared" ca="1" si="116"/>
        <v>3.9382747982987443</v>
      </c>
      <c r="AB346" s="4">
        <f ca="1">Sheet1!AC346</f>
        <v>0.44499535901765486</v>
      </c>
      <c r="AC346" s="7">
        <f t="shared" ca="1" si="117"/>
        <v>1.0872925350748046</v>
      </c>
      <c r="AD346" s="4">
        <f t="shared" ca="1" si="118"/>
        <v>3.5677370015524863</v>
      </c>
      <c r="AE346" s="4">
        <f t="shared" ca="1" si="119"/>
        <v>4.2820567892634562</v>
      </c>
      <c r="AF346" s="21">
        <f ca="1">(Sheet1!B$4*EXP(-Sheet1!B$8*Sheet1!B$7)*NORMSDIST((LN(Sheet1!B$4/(Sheet1!B$5+AD346))-Sheet1!B$8*Sheet1!B$7+Sheet1!B$9*Sheet1!B$7+0.5*Sheet1!B$6*Sheet1!B$6*Sheet1!B$7)/(Sheet1!B$6*SQRT(Sheet1!B$7)))-(Sheet1!B$5+AD346)*EXP(-Sheet1!B$9*Sheet1!B$7)*NORMSDIST((LN(Sheet1!B$4/(Sheet1!B$5+AD346))-Sheet1!B$8*Sheet1!B$7+Sheet1!B$9*Sheet1!B$7-0.5*Sheet1!B$6*Sheet1!B$6*Sheet1!B$7)/(Sheet1!B$6*SQRT(Sheet1!B$7))))*400+100*AE346-400*Sheet1!$B$13</f>
        <v>-111.28125098640339</v>
      </c>
    </row>
    <row r="347" spans="4:32" x14ac:dyDescent="0.2">
      <c r="D347" s="1">
        <v>42241</v>
      </c>
      <c r="E347">
        <v>103.74</v>
      </c>
      <c r="F347">
        <v>187.23</v>
      </c>
      <c r="G347" s="3">
        <f t="shared" si="101"/>
        <v>0.61999999999999034</v>
      </c>
      <c r="H347" s="3">
        <f t="shared" si="102"/>
        <v>-2.3200000000000216</v>
      </c>
      <c r="J347" s="3">
        <f t="shared" si="103"/>
        <v>0.57505099350797273</v>
      </c>
      <c r="K347" s="3">
        <f t="shared" si="104"/>
        <v>-2.4087363016660057</v>
      </c>
      <c r="L347" s="4">
        <f t="shared" si="105"/>
        <v>5.547501685791917</v>
      </c>
      <c r="M347" s="4">
        <f t="shared" si="106"/>
        <v>0.83289043724650091</v>
      </c>
      <c r="N347" s="3">
        <f t="shared" si="107"/>
        <v>0.57534551715592297</v>
      </c>
      <c r="O347" s="3">
        <f t="shared" si="108"/>
        <v>-2.4083782121414847</v>
      </c>
      <c r="P347" s="4">
        <f t="shared" si="109"/>
        <v>5.5474207214600373</v>
      </c>
      <c r="Q347" s="4">
        <f t="shared" si="110"/>
        <v>0.83290259324136173</v>
      </c>
      <c r="R347" s="4">
        <f t="shared" si="111"/>
        <v>0.29493860087548285</v>
      </c>
      <c r="S347" s="4">
        <f t="shared" si="100"/>
        <v>-1.0548785145546269</v>
      </c>
      <c r="U347" s="10">
        <f t="shared" si="112"/>
        <v>-4.7292404856171206</v>
      </c>
      <c r="V347" s="7">
        <f t="shared" si="113"/>
        <v>-4.7309753576281075</v>
      </c>
      <c r="X347" s="4">
        <f t="shared" ca="1" si="114"/>
        <v>1.0572277292162753</v>
      </c>
      <c r="Y347" s="4">
        <f t="shared" ca="1" si="114"/>
        <v>1.2651942640972866</v>
      </c>
      <c r="Z347" s="4">
        <f t="shared" ca="1" si="115"/>
        <v>1.8339409477504134</v>
      </c>
      <c r="AA347" s="4">
        <f t="shared" ca="1" si="116"/>
        <v>3.0895209775288817</v>
      </c>
      <c r="AB347" s="4">
        <f ca="1">Sheet1!AC347</f>
        <v>0.13350565942621329</v>
      </c>
      <c r="AC347" s="7">
        <f t="shared" ca="1" si="117"/>
        <v>1.4576392862973166</v>
      </c>
      <c r="AD347" s="4">
        <f t="shared" ca="1" si="118"/>
        <v>2.6732243741903372</v>
      </c>
      <c r="AE347" s="4">
        <f t="shared" ca="1" si="119"/>
        <v>4.5034071526857868</v>
      </c>
      <c r="AF347" s="21">
        <f ca="1">(Sheet1!B$4*EXP(-Sheet1!B$8*Sheet1!B$7)*NORMSDIST((LN(Sheet1!B$4/(Sheet1!B$5+AD347))-Sheet1!B$8*Sheet1!B$7+Sheet1!B$9*Sheet1!B$7+0.5*Sheet1!B$6*Sheet1!B$6*Sheet1!B$7)/(Sheet1!B$6*SQRT(Sheet1!B$7)))-(Sheet1!B$5+AD347)*EXP(-Sheet1!B$9*Sheet1!B$7)*NORMSDIST((LN(Sheet1!B$4/(Sheet1!B$5+AD347))-Sheet1!B$8*Sheet1!B$7+Sheet1!B$9*Sheet1!B$7-0.5*Sheet1!B$6*Sheet1!B$6*Sheet1!B$7)/(Sheet1!B$6*SQRT(Sheet1!B$7))))*400+100*AE347-400*Sheet1!$B$13</f>
        <v>40.153829087060785</v>
      </c>
    </row>
    <row r="348" spans="4:32" x14ac:dyDescent="0.2">
      <c r="D348" s="1">
        <v>42240</v>
      </c>
      <c r="E348">
        <v>103.12</v>
      </c>
      <c r="F348">
        <v>189.55</v>
      </c>
      <c r="G348" s="3">
        <f t="shared" si="101"/>
        <v>-2.6400000000000006</v>
      </c>
      <c r="H348" s="3">
        <f t="shared" si="102"/>
        <v>-8.0799999999999841</v>
      </c>
      <c r="J348" s="3">
        <f t="shared" si="103"/>
        <v>-2.6849490064920181</v>
      </c>
      <c r="K348" s="3">
        <f t="shared" si="104"/>
        <v>-8.1687363016659678</v>
      </c>
      <c r="L348" s="4">
        <f t="shared" si="105"/>
        <v>14.357181628091165</v>
      </c>
      <c r="M348" s="4">
        <f t="shared" si="106"/>
        <v>0.32182229245220156</v>
      </c>
      <c r="N348" s="3">
        <f t="shared" si="107"/>
        <v>-2.6846544828440679</v>
      </c>
      <c r="O348" s="3">
        <f t="shared" si="108"/>
        <v>-8.1683782121414481</v>
      </c>
      <c r="P348" s="4">
        <f t="shared" si="109"/>
        <v>14.36215607459355</v>
      </c>
      <c r="Q348" s="4">
        <f t="shared" si="110"/>
        <v>0.32171082675243035</v>
      </c>
      <c r="R348" s="4">
        <f t="shared" si="111"/>
        <v>1.2462029459481272</v>
      </c>
      <c r="S348" s="4">
        <f t="shared" si="100"/>
        <v>-3.6451396901558075</v>
      </c>
      <c r="U348" s="10">
        <f t="shared" si="112"/>
        <v>-9.1697489926840632</v>
      </c>
      <c r="V348" s="7">
        <f t="shared" si="113"/>
        <v>-9.124583831578315</v>
      </c>
      <c r="X348" s="4">
        <f t="shared" ca="1" si="114"/>
        <v>-1.3621662101630612</v>
      </c>
      <c r="Y348" s="4">
        <f t="shared" ca="1" si="114"/>
        <v>-1.5626513050242028</v>
      </c>
      <c r="Z348" s="4">
        <f t="shared" ca="1" si="115"/>
        <v>-2.3629085025152556</v>
      </c>
      <c r="AA348" s="4">
        <f t="shared" ca="1" si="116"/>
        <v>-3.8829153254208544</v>
      </c>
      <c r="AB348" s="4">
        <f ca="1">Sheet1!AC348</f>
        <v>0.63101814495320818</v>
      </c>
      <c r="AC348" s="7">
        <f t="shared" ca="1" si="117"/>
        <v>0.95944477971384745</v>
      </c>
      <c r="AD348" s="4">
        <f t="shared" ca="1" si="118"/>
        <v>-2.2670802276797266</v>
      </c>
      <c r="AE348" s="4">
        <f t="shared" ca="1" si="119"/>
        <v>-3.7254428390459338</v>
      </c>
      <c r="AF348" s="21">
        <f ca="1">(Sheet1!B$4*EXP(-Sheet1!B$8*Sheet1!B$7)*NORMSDIST((LN(Sheet1!B$4/(Sheet1!B$5+AD348))-Sheet1!B$8*Sheet1!B$7+Sheet1!B$9*Sheet1!B$7+0.5*Sheet1!B$6*Sheet1!B$6*Sheet1!B$7)/(Sheet1!B$6*SQRT(Sheet1!B$7)))-(Sheet1!B$5+AD348)*EXP(-Sheet1!B$9*Sheet1!B$7)*NORMSDIST((LN(Sheet1!B$4/(Sheet1!B$5+AD348))-Sheet1!B$8*Sheet1!B$7+Sheet1!B$9*Sheet1!B$7-0.5*Sheet1!B$6*Sheet1!B$6*Sheet1!B$7)/(Sheet1!B$6*SQRT(Sheet1!B$7))))*400+100*AE348-400*Sheet1!$B$13</f>
        <v>4.2038198111163183</v>
      </c>
    </row>
    <row r="349" spans="4:32" x14ac:dyDescent="0.2">
      <c r="D349" s="1">
        <v>42237</v>
      </c>
      <c r="E349">
        <v>105.76</v>
      </c>
      <c r="F349">
        <v>197.63</v>
      </c>
      <c r="G349" s="3">
        <f t="shared" si="101"/>
        <v>-6.8900000000000006</v>
      </c>
      <c r="H349" s="3">
        <f t="shared" si="102"/>
        <v>-6.3799999999999955</v>
      </c>
      <c r="J349" s="3">
        <f t="shared" si="103"/>
        <v>-6.9349490064920181</v>
      </c>
      <c r="K349" s="3">
        <f t="shared" si="104"/>
        <v>-6.4687363016659791</v>
      </c>
      <c r="L349" s="4">
        <f t="shared" si="105"/>
        <v>12.31253522710038</v>
      </c>
      <c r="M349" s="4">
        <f t="shared" si="106"/>
        <v>0.37526480286002445</v>
      </c>
      <c r="N349" s="3">
        <f t="shared" si="107"/>
        <v>-6.9346544828440679</v>
      </c>
      <c r="O349" s="3">
        <f t="shared" si="108"/>
        <v>-6.4683782121414586</v>
      </c>
      <c r="P349" s="4">
        <f t="shared" si="109"/>
        <v>12.312637509908022</v>
      </c>
      <c r="Q349" s="4">
        <f t="shared" si="110"/>
        <v>0.37526168548264577</v>
      </c>
      <c r="R349" s="4">
        <f t="shared" si="111"/>
        <v>1.092232243760094</v>
      </c>
      <c r="S349" s="4">
        <f t="shared" si="100"/>
        <v>-3.1171674864899304</v>
      </c>
      <c r="U349" s="10">
        <f t="shared" si="112"/>
        <v>-8.4479797472668494</v>
      </c>
      <c r="V349" s="7">
        <f t="shared" si="113"/>
        <v>-8.4147312506253193</v>
      </c>
      <c r="X349" s="4">
        <f t="shared" ca="1" si="114"/>
        <v>-0.45766093798143831</v>
      </c>
      <c r="Y349" s="4">
        <f t="shared" ca="1" si="114"/>
        <v>-2.0604644474870013</v>
      </c>
      <c r="Z349" s="4">
        <f t="shared" ca="1" si="115"/>
        <v>-0.79389057925316975</v>
      </c>
      <c r="AA349" s="4">
        <f t="shared" ca="1" si="116"/>
        <v>-3.5286477033351122</v>
      </c>
      <c r="AB349" s="4">
        <f ca="1">Sheet1!AC349</f>
        <v>0.52565163618987665</v>
      </c>
      <c r="AC349" s="7">
        <f t="shared" ca="1" si="117"/>
        <v>1.0292290606395635</v>
      </c>
      <c r="AD349" s="4">
        <f t="shared" ca="1" si="118"/>
        <v>-0.81709525513533887</v>
      </c>
      <c r="AE349" s="4">
        <f t="shared" ca="1" si="119"/>
        <v>-3.6317867610315511</v>
      </c>
      <c r="AF349" s="21">
        <f ca="1">(Sheet1!B$4*EXP(-Sheet1!B$8*Sheet1!B$7)*NORMSDIST((LN(Sheet1!B$4/(Sheet1!B$5+AD349))-Sheet1!B$8*Sheet1!B$7+Sheet1!B$9*Sheet1!B$7+0.5*Sheet1!B$6*Sheet1!B$6*Sheet1!B$7)/(Sheet1!B$6*SQRT(Sheet1!B$7)))-(Sheet1!B$5+AD349)*EXP(-Sheet1!B$9*Sheet1!B$7)*NORMSDIST((LN(Sheet1!B$4/(Sheet1!B$5+AD349))-Sheet1!B$8*Sheet1!B$7+Sheet1!B$9*Sheet1!B$7-0.5*Sheet1!B$6*Sheet1!B$6*Sheet1!B$7)/(Sheet1!B$6*SQRT(Sheet1!B$7))))*400+100*AE349-400*Sheet1!$B$13</f>
        <v>-230.50511629935272</v>
      </c>
    </row>
    <row r="350" spans="4:32" x14ac:dyDescent="0.2">
      <c r="D350" s="1">
        <v>42236</v>
      </c>
      <c r="E350">
        <v>112.65</v>
      </c>
      <c r="F350">
        <v>204.01</v>
      </c>
      <c r="G350" s="3">
        <f t="shared" si="101"/>
        <v>-2.3599999999999994</v>
      </c>
      <c r="H350" s="3">
        <f t="shared" si="102"/>
        <v>-4.3100000000000023</v>
      </c>
      <c r="J350" s="3">
        <f t="shared" si="103"/>
        <v>-2.4049490064920169</v>
      </c>
      <c r="K350" s="3">
        <f t="shared" si="104"/>
        <v>-4.3987363016659859</v>
      </c>
      <c r="L350" s="4">
        <f t="shared" si="105"/>
        <v>6.3827145924758515</v>
      </c>
      <c r="M350" s="4">
        <f t="shared" si="106"/>
        <v>0.72390219518066468</v>
      </c>
      <c r="N350" s="3">
        <f t="shared" si="107"/>
        <v>-2.4046544828440668</v>
      </c>
      <c r="O350" s="3">
        <f t="shared" si="108"/>
        <v>-4.3983782121414654</v>
      </c>
      <c r="P350" s="4">
        <f t="shared" si="109"/>
        <v>6.3839308248883313</v>
      </c>
      <c r="Q350" s="4">
        <f t="shared" si="110"/>
        <v>0.72376428119985969</v>
      </c>
      <c r="R350" s="4">
        <f t="shared" si="111"/>
        <v>0.43538959171307567</v>
      </c>
      <c r="S350" s="4">
        <f t="shared" si="100"/>
        <v>-1.3119497716840178</v>
      </c>
      <c r="U350" s="10">
        <f t="shared" si="112"/>
        <v>-5.3813869397067826</v>
      </c>
      <c r="V350" s="7">
        <f t="shared" si="113"/>
        <v>-5.3789756764716117</v>
      </c>
      <c r="X350" s="4">
        <f t="shared" ca="1" si="114"/>
        <v>-6.6037417867133269E-2</v>
      </c>
      <c r="Y350" s="4">
        <f t="shared" ca="1" si="114"/>
        <v>1.0978479825441854</v>
      </c>
      <c r="Z350" s="4">
        <f t="shared" ca="1" si="115"/>
        <v>-0.11455311033131771</v>
      </c>
      <c r="AA350" s="4">
        <f t="shared" ca="1" si="116"/>
        <v>1.5117038126258651</v>
      </c>
      <c r="AB350" s="4">
        <f ca="1">Sheet1!AC350</f>
        <v>0.52464219507609766</v>
      </c>
      <c r="AC350" s="7">
        <f t="shared" ca="1" si="117"/>
        <v>1.0299235455571558</v>
      </c>
      <c r="AD350" s="4">
        <f t="shared" ca="1" si="118"/>
        <v>-0.11798094554703079</v>
      </c>
      <c r="AE350" s="4">
        <f t="shared" ca="1" si="119"/>
        <v>1.5569393505319014</v>
      </c>
      <c r="AF350" s="21">
        <f ca="1">(Sheet1!B$4*EXP(-Sheet1!B$8*Sheet1!B$7)*NORMSDIST((LN(Sheet1!B$4/(Sheet1!B$5+AD350))-Sheet1!B$8*Sheet1!B$7+Sheet1!B$9*Sheet1!B$7+0.5*Sheet1!B$6*Sheet1!B$6*Sheet1!B$7)/(Sheet1!B$6*SQRT(Sheet1!B$7)))-(Sheet1!B$5+AD350)*EXP(-Sheet1!B$9*Sheet1!B$7)*NORMSDIST((LN(Sheet1!B$4/(Sheet1!B$5+AD350))-Sheet1!B$8*Sheet1!B$7+Sheet1!B$9*Sheet1!B$7-0.5*Sheet1!B$6*Sheet1!B$6*Sheet1!B$7)/(Sheet1!B$6*SQRT(Sheet1!B$7))))*400+100*AE350-400*Sheet1!$B$13</f>
        <v>174.63643939003077</v>
      </c>
    </row>
    <row r="351" spans="4:32" x14ac:dyDescent="0.2">
      <c r="D351" s="1">
        <v>42235</v>
      </c>
      <c r="E351">
        <v>115.01</v>
      </c>
      <c r="F351">
        <v>208.32</v>
      </c>
      <c r="G351" s="3">
        <f t="shared" si="101"/>
        <v>-1.4899999999999949</v>
      </c>
      <c r="H351" s="3">
        <f t="shared" si="102"/>
        <v>-1.6599999999999966</v>
      </c>
      <c r="J351" s="3">
        <f t="shared" si="103"/>
        <v>-1.5349490064920126</v>
      </c>
      <c r="K351" s="3">
        <f t="shared" si="104"/>
        <v>-1.7487363016659807</v>
      </c>
      <c r="L351" s="4">
        <f t="shared" si="105"/>
        <v>4.1274719628612129</v>
      </c>
      <c r="M351" s="4">
        <f t="shared" si="106"/>
        <v>1.1194409426107821</v>
      </c>
      <c r="N351" s="3">
        <f t="shared" si="107"/>
        <v>-1.5346544828440623</v>
      </c>
      <c r="O351" s="3">
        <f t="shared" si="108"/>
        <v>-1.7483782121414599</v>
      </c>
      <c r="P351" s="4">
        <f t="shared" si="109"/>
        <v>4.127440804121016</v>
      </c>
      <c r="Q351" s="4">
        <f t="shared" si="110"/>
        <v>1.1194493934574814</v>
      </c>
      <c r="R351" s="4">
        <f t="shared" si="111"/>
        <v>-7.3697270508432666E-4</v>
      </c>
      <c r="S351" s="4">
        <f t="shared" si="100"/>
        <v>-0.72520393413047202</v>
      </c>
      <c r="U351" s="10">
        <f t="shared" si="112"/>
        <v>-3.3621502774524901</v>
      </c>
      <c r="V351" s="7">
        <f t="shared" si="113"/>
        <v>-3.3647855173413563</v>
      </c>
      <c r="X351" s="4">
        <f t="shared" ca="1" si="114"/>
        <v>0.1134858183011881</v>
      </c>
      <c r="Y351" s="4">
        <f t="shared" ca="1" si="114"/>
        <v>4.6199050592741507E-2</v>
      </c>
      <c r="Z351" s="4">
        <f t="shared" ca="1" si="115"/>
        <v>0.19686041466751586</v>
      </c>
      <c r="AA351" s="4">
        <f t="shared" ca="1" si="116"/>
        <v>0.2018386885536978</v>
      </c>
      <c r="AB351" s="4">
        <f ca="1">Sheet1!AC351</f>
        <v>0.30933643267306798</v>
      </c>
      <c r="AC351" s="7">
        <f t="shared" ca="1" si="117"/>
        <v>1.2044862325703913</v>
      </c>
      <c r="AD351" s="4">
        <f t="shared" ca="1" si="118"/>
        <v>0.23711565920512118</v>
      </c>
      <c r="AE351" s="4">
        <f t="shared" ca="1" si="119"/>
        <v>0.24311192156299202</v>
      </c>
      <c r="AF351" s="21">
        <f ca="1">(Sheet1!B$4*EXP(-Sheet1!B$8*Sheet1!B$7)*NORMSDIST((LN(Sheet1!B$4/(Sheet1!B$5+AD351))-Sheet1!B$8*Sheet1!B$7+Sheet1!B$9*Sheet1!B$7+0.5*Sheet1!B$6*Sheet1!B$6*Sheet1!B$7)/(Sheet1!B$6*SQRT(Sheet1!B$7)))-(Sheet1!B$5+AD351)*EXP(-Sheet1!B$9*Sheet1!B$7)*NORMSDIST((LN(Sheet1!B$4/(Sheet1!B$5+AD351))-Sheet1!B$8*Sheet1!B$7+Sheet1!B$9*Sheet1!B$7-0.5*Sheet1!B$6*Sheet1!B$6*Sheet1!B$7)/(Sheet1!B$6*SQRT(Sheet1!B$7))))*400+100*AE351-400*Sheet1!$B$13</f>
        <v>-13.541517792352806</v>
      </c>
    </row>
    <row r="352" spans="4:32" x14ac:dyDescent="0.2">
      <c r="D352" s="1">
        <v>42234</v>
      </c>
      <c r="E352">
        <v>116.5</v>
      </c>
      <c r="F352">
        <v>209.98</v>
      </c>
      <c r="G352" s="3">
        <f t="shared" si="101"/>
        <v>-0.65999999999999659</v>
      </c>
      <c r="H352" s="3">
        <f t="shared" si="102"/>
        <v>-0.61000000000001364</v>
      </c>
      <c r="J352" s="3">
        <f t="shared" si="103"/>
        <v>-0.7049490064920142</v>
      </c>
      <c r="K352" s="3">
        <f t="shared" si="104"/>
        <v>-0.69873630166599765</v>
      </c>
      <c r="L352" s="4">
        <f t="shared" si="105"/>
        <v>3.7140967605113171</v>
      </c>
      <c r="M352" s="4">
        <f t="shared" si="106"/>
        <v>1.2440335841085721</v>
      </c>
      <c r="N352" s="3">
        <f t="shared" si="107"/>
        <v>-0.70465448284406396</v>
      </c>
      <c r="O352" s="3">
        <f t="shared" si="108"/>
        <v>-0.698378212141477</v>
      </c>
      <c r="P352" s="4">
        <f t="shared" si="109"/>
        <v>3.7140284201638929</v>
      </c>
      <c r="Q352" s="4">
        <f t="shared" si="110"/>
        <v>1.2440564750716254</v>
      </c>
      <c r="R352" s="4">
        <f t="shared" si="111"/>
        <v>-0.10627740687496612</v>
      </c>
      <c r="S352" s="4">
        <f t="shared" si="100"/>
        <v>-0.69067491092039923</v>
      </c>
      <c r="U352" s="10">
        <f t="shared" si="112"/>
        <v>-2.8764345820602806</v>
      </c>
      <c r="V352" s="7">
        <f t="shared" si="113"/>
        <v>-2.8771901581814814</v>
      </c>
      <c r="X352" s="4">
        <f t="shared" ca="1" si="114"/>
        <v>1.2079735708914088</v>
      </c>
      <c r="Y352" s="4">
        <f t="shared" ca="1" si="114"/>
        <v>3.8857842705566206E-2</v>
      </c>
      <c r="Z352" s="4">
        <f t="shared" ca="1" si="115"/>
        <v>2.09543519739147</v>
      </c>
      <c r="AA352" s="4">
        <f t="shared" ca="1" si="116"/>
        <v>1.4924113854794281</v>
      </c>
      <c r="AB352" s="4">
        <f ca="1">Sheet1!AC352</f>
        <v>0.90867171609203445</v>
      </c>
      <c r="AC352" s="7">
        <f t="shared" ca="1" si="117"/>
        <v>0.75971992340755912</v>
      </c>
      <c r="AD352" s="4">
        <f t="shared" ca="1" si="118"/>
        <v>1.5919438676677511</v>
      </c>
      <c r="AE352" s="4">
        <f t="shared" ca="1" si="119"/>
        <v>1.1338146634690003</v>
      </c>
      <c r="AF352" s="21">
        <f ca="1">(Sheet1!B$4*EXP(-Sheet1!B$8*Sheet1!B$7)*NORMSDIST((LN(Sheet1!B$4/(Sheet1!B$5+AD352))-Sheet1!B$8*Sheet1!B$7+Sheet1!B$9*Sheet1!B$7+0.5*Sheet1!B$6*Sheet1!B$6*Sheet1!B$7)/(Sheet1!B$6*SQRT(Sheet1!B$7)))-(Sheet1!B$5+AD352)*EXP(-Sheet1!B$9*Sheet1!B$7)*NORMSDIST((LN(Sheet1!B$4/(Sheet1!B$5+AD352))-Sheet1!B$8*Sheet1!B$7+Sheet1!B$9*Sheet1!B$7-0.5*Sheet1!B$6*Sheet1!B$6*Sheet1!B$7)/(Sheet1!B$6*SQRT(Sheet1!B$7))))*400+100*AE352-400*Sheet1!$B$13</f>
        <v>-135.23398312032032</v>
      </c>
    </row>
    <row r="353" spans="4:32" x14ac:dyDescent="0.2">
      <c r="D353" s="1">
        <v>42233</v>
      </c>
      <c r="E353">
        <v>117.16</v>
      </c>
      <c r="F353">
        <v>210.59</v>
      </c>
      <c r="G353" s="3">
        <f t="shared" si="101"/>
        <v>1.2000000000000028</v>
      </c>
      <c r="H353" s="3">
        <f t="shared" si="102"/>
        <v>1.1700000000000159</v>
      </c>
      <c r="J353" s="3">
        <f t="shared" si="103"/>
        <v>1.1550509935079851</v>
      </c>
      <c r="K353" s="3">
        <f t="shared" si="104"/>
        <v>1.0812636983340318</v>
      </c>
      <c r="L353" s="4">
        <f t="shared" si="105"/>
        <v>3.8621129994256997</v>
      </c>
      <c r="M353" s="4">
        <f t="shared" si="106"/>
        <v>1.1963557527684969</v>
      </c>
      <c r="N353" s="3">
        <f t="shared" si="107"/>
        <v>1.1553455171559355</v>
      </c>
      <c r="O353" s="3">
        <f t="shared" si="108"/>
        <v>1.0816217878585526</v>
      </c>
      <c r="P353" s="4">
        <f t="shared" si="109"/>
        <v>3.8622739615271109</v>
      </c>
      <c r="Q353" s="4">
        <f t="shared" si="110"/>
        <v>1.1963058940743911</v>
      </c>
      <c r="R353" s="4">
        <f t="shared" si="111"/>
        <v>-6.7138405945854629E-2</v>
      </c>
      <c r="S353" s="4">
        <f t="shared" si="100"/>
        <v>-0.6977411285760784</v>
      </c>
      <c r="U353" s="10">
        <f t="shared" si="112"/>
        <v>-3.0564038519113179</v>
      </c>
      <c r="V353" s="7">
        <f t="shared" si="113"/>
        <v>-3.0577528221475578</v>
      </c>
      <c r="X353" s="4">
        <f t="shared" ca="1" si="114"/>
        <v>-3.7224695183454767E-2</v>
      </c>
      <c r="Y353" s="4">
        <f t="shared" ca="1" si="114"/>
        <v>0.18057065281132928</v>
      </c>
      <c r="Z353" s="4">
        <f t="shared" ca="1" si="115"/>
        <v>-6.4572552230608246E-2</v>
      </c>
      <c r="AA353" s="4">
        <f t="shared" ca="1" si="116"/>
        <v>0.21729806420915565</v>
      </c>
      <c r="AB353" s="4">
        <f ca="1">Sheet1!AC353</f>
        <v>0.69988577344324665</v>
      </c>
      <c r="AC353" s="7">
        <f t="shared" ca="1" si="117"/>
        <v>0.91508607077196402</v>
      </c>
      <c r="AD353" s="4">
        <f t="shared" ca="1" si="118"/>
        <v>-5.9089443100424723E-2</v>
      </c>
      <c r="AE353" s="4">
        <f t="shared" ca="1" si="119"/>
        <v>0.19884643176351019</v>
      </c>
      <c r="AF353" s="21">
        <f ca="1">(Sheet1!B$4*EXP(-Sheet1!B$8*Sheet1!B$7)*NORMSDIST((LN(Sheet1!B$4/(Sheet1!B$5+AD353))-Sheet1!B$8*Sheet1!B$7+Sheet1!B$9*Sheet1!B$7+0.5*Sheet1!B$6*Sheet1!B$6*Sheet1!B$7)/(Sheet1!B$6*SQRT(Sheet1!B$7)))-(Sheet1!B$5+AD353)*EXP(-Sheet1!B$9*Sheet1!B$7)*NORMSDIST((LN(Sheet1!B$4/(Sheet1!B$5+AD353))-Sheet1!B$8*Sheet1!B$7+Sheet1!B$9*Sheet1!B$7-0.5*Sheet1!B$6*Sheet1!B$6*Sheet1!B$7)/(Sheet1!B$6*SQRT(Sheet1!B$7))))*400+100*AE353-400*Sheet1!$B$13</f>
        <v>29.362780216189094</v>
      </c>
    </row>
    <row r="354" spans="4:32" x14ac:dyDescent="0.2">
      <c r="D354" s="1">
        <v>42230</v>
      </c>
      <c r="E354">
        <v>115.96</v>
      </c>
      <c r="F354">
        <v>209.42</v>
      </c>
      <c r="G354" s="3">
        <f t="shared" si="101"/>
        <v>0.80999999999998806</v>
      </c>
      <c r="H354" s="3">
        <f t="shared" si="102"/>
        <v>0.75999999999999091</v>
      </c>
      <c r="J354" s="3">
        <f t="shared" si="103"/>
        <v>0.76505099350797046</v>
      </c>
      <c r="K354" s="3">
        <f t="shared" si="104"/>
        <v>0.6712636983340069</v>
      </c>
      <c r="L354" s="4">
        <f t="shared" si="105"/>
        <v>3.7228588200930823</v>
      </c>
      <c r="M354" s="4">
        <f t="shared" si="106"/>
        <v>1.2411056470278412</v>
      </c>
      <c r="N354" s="3">
        <f t="shared" si="107"/>
        <v>0.7653455171559207</v>
      </c>
      <c r="O354" s="3">
        <f t="shared" si="108"/>
        <v>0.67162178785852755</v>
      </c>
      <c r="P354" s="4">
        <f t="shared" si="109"/>
        <v>3.7229477790319496</v>
      </c>
      <c r="Q354" s="4">
        <f t="shared" si="110"/>
        <v>1.2410759911078728</v>
      </c>
      <c r="R354" s="4">
        <f t="shared" si="111"/>
        <v>-0.10387875393202961</v>
      </c>
      <c r="S354" s="4">
        <f t="shared" si="100"/>
        <v>-0.69090660494467371</v>
      </c>
      <c r="U354" s="10">
        <f t="shared" si="112"/>
        <v>-2.8874586470215102</v>
      </c>
      <c r="V354" s="7">
        <f t="shared" si="113"/>
        <v>-2.8880776171122844</v>
      </c>
      <c r="X354" s="4">
        <f t="shared" ca="1" si="114"/>
        <v>-1.644287479159533</v>
      </c>
      <c r="Y354" s="4">
        <f t="shared" ca="1" si="114"/>
        <v>0.17941780420212805</v>
      </c>
      <c r="Z354" s="4">
        <f t="shared" ca="1" si="115"/>
        <v>-2.8522957302107339</v>
      </c>
      <c r="AA354" s="4">
        <f t="shared" ca="1" si="116"/>
        <v>-1.6949644483653017</v>
      </c>
      <c r="AB354" s="4">
        <f ca="1">Sheet1!AC354</f>
        <v>0.36199044898459809</v>
      </c>
      <c r="AC354" s="7">
        <f t="shared" ca="1" si="117"/>
        <v>1.1549676092831886</v>
      </c>
      <c r="AD354" s="4">
        <f t="shared" ca="1" si="118"/>
        <v>-3.2943091804901381</v>
      </c>
      <c r="AE354" s="4">
        <f t="shared" ca="1" si="119"/>
        <v>-1.9576290367484712</v>
      </c>
      <c r="AF354" s="21">
        <f ca="1">(Sheet1!B$4*EXP(-Sheet1!B$8*Sheet1!B$7)*NORMSDIST((LN(Sheet1!B$4/(Sheet1!B$5+AD354))-Sheet1!B$8*Sheet1!B$7+Sheet1!B$9*Sheet1!B$7+0.5*Sheet1!B$6*Sheet1!B$6*Sheet1!B$7)/(Sheet1!B$6*SQRT(Sheet1!B$7)))-(Sheet1!B$5+AD354)*EXP(-Sheet1!B$9*Sheet1!B$7)*NORMSDIST((LN(Sheet1!B$4/(Sheet1!B$5+AD354))-Sheet1!B$8*Sheet1!B$7+Sheet1!B$9*Sheet1!B$7-0.5*Sheet1!B$6*Sheet1!B$6*Sheet1!B$7)/(Sheet1!B$6*SQRT(Sheet1!B$7))))*400+100*AE354-400*Sheet1!$B$13</f>
        <v>360.69257685892944</v>
      </c>
    </row>
    <row r="355" spans="4:32" x14ac:dyDescent="0.2">
      <c r="D355" s="1">
        <v>42229</v>
      </c>
      <c r="E355">
        <v>115.15</v>
      </c>
      <c r="F355">
        <v>208.66</v>
      </c>
      <c r="G355" s="3">
        <f t="shared" si="101"/>
        <v>-8.99999999999892E-2</v>
      </c>
      <c r="H355" s="3">
        <f t="shared" si="102"/>
        <v>-0.25999999999999091</v>
      </c>
      <c r="J355" s="3">
        <f t="shared" si="103"/>
        <v>-0.13494900649200683</v>
      </c>
      <c r="K355" s="3">
        <f t="shared" si="104"/>
        <v>-0.34873630166597497</v>
      </c>
      <c r="L355" s="4">
        <f t="shared" si="105"/>
        <v>3.6391247231442532</v>
      </c>
      <c r="M355" s="4">
        <f t="shared" si="106"/>
        <v>1.269662750309033</v>
      </c>
      <c r="N355" s="3">
        <f t="shared" si="107"/>
        <v>-0.13465448284405651</v>
      </c>
      <c r="O355" s="3">
        <f t="shared" si="108"/>
        <v>-0.34837821214145426</v>
      </c>
      <c r="P355" s="4">
        <f t="shared" si="109"/>
        <v>3.6391030450747115</v>
      </c>
      <c r="Q355" s="4">
        <f t="shared" si="110"/>
        <v>1.2696703136665568</v>
      </c>
      <c r="R355" s="4">
        <f t="shared" si="111"/>
        <v>-0.12665728432725842</v>
      </c>
      <c r="S355" s="4">
        <f t="shared" si="100"/>
        <v>-0.68978828558461724</v>
      </c>
      <c r="U355" s="10">
        <f t="shared" si="112"/>
        <v>-2.7827990843465562</v>
      </c>
      <c r="V355" s="7">
        <f t="shared" si="113"/>
        <v>-2.7829682208766156</v>
      </c>
      <c r="X355" s="4">
        <f t="shared" ca="1" si="114"/>
        <v>-0.4251288878762971</v>
      </c>
      <c r="Y355" s="4">
        <f t="shared" ca="1" si="114"/>
        <v>-0.71602445504260559</v>
      </c>
      <c r="Z355" s="4">
        <f t="shared" ca="1" si="115"/>
        <v>-0.73745821642977505</v>
      </c>
      <c r="AA355" s="4">
        <f t="shared" ca="1" si="116"/>
        <v>-1.5425730926124313</v>
      </c>
      <c r="AB355" s="4">
        <f ca="1">Sheet1!AC355</f>
        <v>0.51296146376879381</v>
      </c>
      <c r="AC355" s="7">
        <f t="shared" ca="1" si="117"/>
        <v>1.038009768820281</v>
      </c>
      <c r="AD355" s="4">
        <f t="shared" ca="1" si="118"/>
        <v>-0.76548883275088753</v>
      </c>
      <c r="AE355" s="4">
        <f t="shared" ca="1" si="119"/>
        <v>-1.6012059392510156</v>
      </c>
      <c r="AF355" s="21">
        <f ca="1">(Sheet1!B$4*EXP(-Sheet1!B$8*Sheet1!B$7)*NORMSDIST((LN(Sheet1!B$4/(Sheet1!B$5+AD355))-Sheet1!B$8*Sheet1!B$7+Sheet1!B$9*Sheet1!B$7+0.5*Sheet1!B$6*Sheet1!B$6*Sheet1!B$7)/(Sheet1!B$6*SQRT(Sheet1!B$7)))-(Sheet1!B$5+AD355)*EXP(-Sheet1!B$9*Sheet1!B$7)*NORMSDIST((LN(Sheet1!B$4/(Sheet1!B$5+AD355))-Sheet1!B$8*Sheet1!B$7+Sheet1!B$9*Sheet1!B$7-0.5*Sheet1!B$6*Sheet1!B$6*Sheet1!B$7)/(Sheet1!B$6*SQRT(Sheet1!B$7))))*400+100*AE355-400*Sheet1!$B$13</f>
        <v>-35.929483829714627</v>
      </c>
    </row>
    <row r="356" spans="4:32" x14ac:dyDescent="0.2">
      <c r="D356" s="1">
        <v>42228</v>
      </c>
      <c r="E356">
        <v>115.24</v>
      </c>
      <c r="F356">
        <v>208.92</v>
      </c>
      <c r="G356" s="3">
        <f t="shared" si="101"/>
        <v>1.75</v>
      </c>
      <c r="H356" s="3">
        <f t="shared" si="102"/>
        <v>0.25</v>
      </c>
      <c r="J356" s="3">
        <f t="shared" si="103"/>
        <v>1.7050509935079823</v>
      </c>
      <c r="K356" s="3">
        <f t="shared" si="104"/>
        <v>0.16126369833401594</v>
      </c>
      <c r="L356" s="4">
        <f t="shared" si="105"/>
        <v>4.3457750465599387</v>
      </c>
      <c r="M356" s="4">
        <f t="shared" si="106"/>
        <v>1.0632076108869073</v>
      </c>
      <c r="N356" s="3">
        <f t="shared" si="107"/>
        <v>1.7053455171559326</v>
      </c>
      <c r="O356" s="3">
        <f t="shared" si="108"/>
        <v>0.16162178785853665</v>
      </c>
      <c r="P356" s="4">
        <f t="shared" si="109"/>
        <v>4.3454312615918855</v>
      </c>
      <c r="Q356" s="4">
        <f t="shared" si="110"/>
        <v>1.0632917256208747</v>
      </c>
      <c r="R356" s="4">
        <f t="shared" si="111"/>
        <v>5.0730482259453424E-2</v>
      </c>
      <c r="S356" s="4">
        <f t="shared" si="100"/>
        <v>-0.75920326132262084</v>
      </c>
      <c r="U356" s="10">
        <f t="shared" si="112"/>
        <v>-3.5994779546312881</v>
      </c>
      <c r="V356" s="7">
        <f t="shared" si="113"/>
        <v>-3.6029195335565252</v>
      </c>
      <c r="X356" s="4">
        <f t="shared" ca="1" si="114"/>
        <v>0.15964356934240242</v>
      </c>
      <c r="Y356" s="4">
        <f t="shared" ca="1" si="114"/>
        <v>0.11166649572178838</v>
      </c>
      <c r="Z356" s="4">
        <f t="shared" ca="1" si="115"/>
        <v>0.27692886855994625</v>
      </c>
      <c r="AA356" s="4">
        <f t="shared" ca="1" si="116"/>
        <v>0.35154283175860357</v>
      </c>
      <c r="AB356" s="4">
        <f ca="1">Sheet1!AC356</f>
        <v>0.52954796163439555</v>
      </c>
      <c r="AC356" s="7">
        <f t="shared" ca="1" si="117"/>
        <v>1.0265546050361967</v>
      </c>
      <c r="AD356" s="4">
        <f t="shared" ca="1" si="118"/>
        <v>0.28428260528767646</v>
      </c>
      <c r="AE356" s="4">
        <f t="shared" ca="1" si="119"/>
        <v>0.3608779128092594</v>
      </c>
      <c r="AF356" s="21">
        <f ca="1">(Sheet1!B$4*EXP(-Sheet1!B$8*Sheet1!B$7)*NORMSDIST((LN(Sheet1!B$4/(Sheet1!B$5+AD356))-Sheet1!B$8*Sheet1!B$7+Sheet1!B$9*Sheet1!B$7+0.5*Sheet1!B$6*Sheet1!B$6*Sheet1!B$7)/(Sheet1!B$6*SQRT(Sheet1!B$7)))-(Sheet1!B$5+AD356)*EXP(-Sheet1!B$9*Sheet1!B$7)*NORMSDIST((LN(Sheet1!B$4/(Sheet1!B$5+AD356))-Sheet1!B$8*Sheet1!B$7+Sheet1!B$9*Sheet1!B$7-0.5*Sheet1!B$6*Sheet1!B$6*Sheet1!B$7)/(Sheet1!B$6*SQRT(Sheet1!B$7))))*400+100*AE356-400*Sheet1!$B$13</f>
        <v>-9.2599961487931068</v>
      </c>
    </row>
    <row r="357" spans="4:32" x14ac:dyDescent="0.2">
      <c r="D357" s="1">
        <v>42227</v>
      </c>
      <c r="E357">
        <v>113.49</v>
      </c>
      <c r="F357">
        <v>208.67</v>
      </c>
      <c r="G357" s="3">
        <f t="shared" si="101"/>
        <v>-6.230000000000004</v>
      </c>
      <c r="H357" s="3">
        <f t="shared" si="102"/>
        <v>-1.9000000000000057</v>
      </c>
      <c r="J357" s="3">
        <f t="shared" si="103"/>
        <v>-6.2749490064920215</v>
      </c>
      <c r="K357" s="3">
        <f t="shared" si="104"/>
        <v>-1.9887363016659898</v>
      </c>
      <c r="L357" s="4">
        <f t="shared" si="105"/>
        <v>11.441295604655497</v>
      </c>
      <c r="M357" s="4">
        <f t="shared" si="106"/>
        <v>0.4038407243690873</v>
      </c>
      <c r="N357" s="3">
        <f t="shared" si="107"/>
        <v>-6.2746544828440713</v>
      </c>
      <c r="O357" s="3">
        <f t="shared" si="108"/>
        <v>-1.988378212141469</v>
      </c>
      <c r="P357" s="4">
        <f t="shared" si="109"/>
        <v>11.436413559615062</v>
      </c>
      <c r="Q357" s="4">
        <f t="shared" si="110"/>
        <v>0.40401311832767012</v>
      </c>
      <c r="R357" s="4">
        <f t="shared" si="111"/>
        <v>1.0184084275888239</v>
      </c>
      <c r="S357" s="4">
        <f t="shared" si="100"/>
        <v>-2.8754770569208623</v>
      </c>
      <c r="U357" s="10">
        <f t="shared" si="112"/>
        <v>-8.1022369011335353</v>
      </c>
      <c r="V357" s="7">
        <f t="shared" si="113"/>
        <v>-8.0756419129954953</v>
      </c>
      <c r="X357" s="4">
        <f t="shared" ca="1" si="114"/>
        <v>-1.0686985226388095</v>
      </c>
      <c r="Y357" s="4">
        <f t="shared" ca="1" si="114"/>
        <v>0.66463227390922197</v>
      </c>
      <c r="Z357" s="4">
        <f t="shared" ca="1" si="115"/>
        <v>-1.8538389859681266</v>
      </c>
      <c r="AA357" s="4">
        <f t="shared" ca="1" si="116"/>
        <v>-0.30783781389754361</v>
      </c>
      <c r="AB357" s="4">
        <f ca="1">Sheet1!AC357</f>
        <v>0.90295398896224877</v>
      </c>
      <c r="AC357" s="7">
        <f t="shared" ca="1" si="117"/>
        <v>0.76533044826172147</v>
      </c>
      <c r="AD357" s="4">
        <f t="shared" ca="1" si="118"/>
        <v>-1.4187994221360416</v>
      </c>
      <c r="AE357" s="4">
        <f t="shared" ca="1" si="119"/>
        <v>-0.23559765210211545</v>
      </c>
      <c r="AF357" s="21">
        <f ca="1">(Sheet1!B$4*EXP(-Sheet1!B$8*Sheet1!B$7)*NORMSDIST((LN(Sheet1!B$4/(Sheet1!B$5+AD357))-Sheet1!B$8*Sheet1!B$7+Sheet1!B$9*Sheet1!B$7+0.5*Sheet1!B$6*Sheet1!B$6*Sheet1!B$7)/(Sheet1!B$6*SQRT(Sheet1!B$7)))-(Sheet1!B$5+AD357)*EXP(-Sheet1!B$9*Sheet1!B$7)*NORMSDIST((LN(Sheet1!B$4/(Sheet1!B$5+AD357))-Sheet1!B$8*Sheet1!B$7+Sheet1!B$9*Sheet1!B$7-0.5*Sheet1!B$6*Sheet1!B$6*Sheet1!B$7)/(Sheet1!B$6*SQRT(Sheet1!B$7))))*400+100*AE357-400*Sheet1!$B$13</f>
        <v>209.0472922146887</v>
      </c>
    </row>
    <row r="358" spans="4:32" x14ac:dyDescent="0.2">
      <c r="D358" s="1">
        <v>42226</v>
      </c>
      <c r="E358">
        <v>119.72</v>
      </c>
      <c r="F358">
        <v>210.57</v>
      </c>
      <c r="G358" s="3">
        <f t="shared" si="101"/>
        <v>4.2000000000000028</v>
      </c>
      <c r="H358" s="3">
        <f t="shared" si="102"/>
        <v>2.6200000000000045</v>
      </c>
      <c r="J358" s="3">
        <f t="shared" si="103"/>
        <v>4.1550509935079853</v>
      </c>
      <c r="K358" s="3">
        <f t="shared" si="104"/>
        <v>2.5312636983340204</v>
      </c>
      <c r="L358" s="4">
        <f t="shared" si="105"/>
        <v>6.5140099444039219</v>
      </c>
      <c r="M358" s="4">
        <f t="shared" si="106"/>
        <v>0.70931133727763074</v>
      </c>
      <c r="N358" s="3">
        <f t="shared" si="107"/>
        <v>4.1553455171559355</v>
      </c>
      <c r="O358" s="3">
        <f t="shared" si="108"/>
        <v>2.5316217878585414</v>
      </c>
      <c r="P358" s="4">
        <f t="shared" si="109"/>
        <v>6.5134336295052613</v>
      </c>
      <c r="Q358" s="4">
        <f t="shared" si="110"/>
        <v>0.70937409782985472</v>
      </c>
      <c r="R358" s="4">
        <f t="shared" si="111"/>
        <v>0.45547233273879328</v>
      </c>
      <c r="S358" s="4">
        <f t="shared" si="100"/>
        <v>-1.3532337517992987</v>
      </c>
      <c r="U358" s="10">
        <f t="shared" si="112"/>
        <v>-5.4747605952521692</v>
      </c>
      <c r="V358" s="7">
        <f t="shared" si="113"/>
        <v>-5.4730563129226004</v>
      </c>
      <c r="X358" s="4">
        <f t="shared" ca="1" si="114"/>
        <v>-0.96415011466446099</v>
      </c>
      <c r="Y358" s="4">
        <f t="shared" ca="1" si="114"/>
        <v>-0.7176171105702891</v>
      </c>
      <c r="Z358" s="4">
        <f t="shared" ca="1" si="115"/>
        <v>-1.6724820265281699</v>
      </c>
      <c r="AA358" s="4">
        <f t="shared" ca="1" si="116"/>
        <v>-2.1857075004203952</v>
      </c>
      <c r="AB358" s="4">
        <f ca="1">Sheet1!AC358</f>
        <v>0.79043354219816586</v>
      </c>
      <c r="AC358" s="7">
        <f t="shared" ca="1" si="117"/>
        <v>0.85481196286209182</v>
      </c>
      <c r="AD358" s="4">
        <f t="shared" ca="1" si="118"/>
        <v>-1.4296576439481141</v>
      </c>
      <c r="AE358" s="4">
        <f t="shared" ca="1" si="119"/>
        <v>-1.8683689186767545</v>
      </c>
      <c r="AF358" s="21">
        <f ca="1">(Sheet1!B$4*EXP(-Sheet1!B$8*Sheet1!B$7)*NORMSDIST((LN(Sheet1!B$4/(Sheet1!B$5+AD358))-Sheet1!B$8*Sheet1!B$7+Sheet1!B$9*Sheet1!B$7+0.5*Sheet1!B$6*Sheet1!B$6*Sheet1!B$7)/(Sheet1!B$6*SQRT(Sheet1!B$7)))-(Sheet1!B$5+AD358)*EXP(-Sheet1!B$9*Sheet1!B$7)*NORMSDIST((LN(Sheet1!B$4/(Sheet1!B$5+AD358))-Sheet1!B$8*Sheet1!B$7+Sheet1!B$9*Sheet1!B$7-0.5*Sheet1!B$6*Sheet1!B$6*Sheet1!B$7)/(Sheet1!B$6*SQRT(Sheet1!B$7))))*400+100*AE358-400*Sheet1!$B$13</f>
        <v>47.591073096866239</v>
      </c>
    </row>
    <row r="359" spans="4:32" x14ac:dyDescent="0.2">
      <c r="D359" s="1">
        <v>42223</v>
      </c>
      <c r="E359">
        <v>115.52</v>
      </c>
      <c r="F359">
        <v>207.95</v>
      </c>
      <c r="G359" s="3">
        <f t="shared" si="101"/>
        <v>0.39000000000000057</v>
      </c>
      <c r="H359" s="3">
        <f t="shared" si="102"/>
        <v>-0.40000000000000568</v>
      </c>
      <c r="J359" s="3">
        <f t="shared" si="103"/>
        <v>0.34505099350798291</v>
      </c>
      <c r="K359" s="3">
        <f t="shared" si="104"/>
        <v>-0.48873630166598975</v>
      </c>
      <c r="L359" s="4">
        <f t="shared" si="105"/>
        <v>3.7656131328700648</v>
      </c>
      <c r="M359" s="4">
        <f t="shared" si="106"/>
        <v>1.227014284705163</v>
      </c>
      <c r="N359" s="3">
        <f t="shared" si="107"/>
        <v>0.34534551715593326</v>
      </c>
      <c r="O359" s="3">
        <f t="shared" si="108"/>
        <v>-0.48837821214146904</v>
      </c>
      <c r="P359" s="4">
        <f t="shared" si="109"/>
        <v>3.7655625226708906</v>
      </c>
      <c r="Q359" s="4">
        <f t="shared" si="110"/>
        <v>1.2270307761156667</v>
      </c>
      <c r="R359" s="4">
        <f t="shared" si="111"/>
        <v>-9.2497264625457376E-2</v>
      </c>
      <c r="S359" s="4">
        <f t="shared" si="100"/>
        <v>-0.69236737169633922</v>
      </c>
      <c r="U359" s="10">
        <f t="shared" si="112"/>
        <v>-2.9397770485896961</v>
      </c>
      <c r="V359" s="7">
        <f t="shared" si="113"/>
        <v>-2.9408378563068123</v>
      </c>
      <c r="X359" s="4">
        <f t="shared" ca="1" si="114"/>
        <v>-1.2817913063426071E-3</v>
      </c>
      <c r="Y359" s="4">
        <f t="shared" ca="1" si="114"/>
        <v>1.8936988604435716</v>
      </c>
      <c r="Z359" s="4">
        <f t="shared" ca="1" si="115"/>
        <v>-2.2234845891857197E-3</v>
      </c>
      <c r="AA359" s="4">
        <f t="shared" ca="1" si="116"/>
        <v>2.7414662691238654</v>
      </c>
      <c r="AB359" s="4">
        <f ca="1">Sheet1!AC359</f>
        <v>0.32232497760989232</v>
      </c>
      <c r="AC359" s="7">
        <f t="shared" ca="1" si="117"/>
        <v>1.191655498182483</v>
      </c>
      <c r="AD359" s="4">
        <f t="shared" ca="1" si="118"/>
        <v>-2.6496276358271825E-3</v>
      </c>
      <c r="AE359" s="4">
        <f t="shared" ca="1" si="119"/>
        <v>3.2668833526832728</v>
      </c>
      <c r="AF359" s="21">
        <f ca="1">(Sheet1!B$4*EXP(-Sheet1!B$8*Sheet1!B$7)*NORMSDIST((LN(Sheet1!B$4/(Sheet1!B$5+AD359))-Sheet1!B$8*Sheet1!B$7+Sheet1!B$9*Sheet1!B$7+0.5*Sheet1!B$6*Sheet1!B$6*Sheet1!B$7)/(Sheet1!B$6*SQRT(Sheet1!B$7)))-(Sheet1!B$5+AD359)*EXP(-Sheet1!B$9*Sheet1!B$7)*NORMSDIST((LN(Sheet1!B$4/(Sheet1!B$5+AD359))-Sheet1!B$8*Sheet1!B$7+Sheet1!B$9*Sheet1!B$7-0.5*Sheet1!B$6*Sheet1!B$6*Sheet1!B$7)/(Sheet1!B$6*SQRT(Sheet1!B$7))))*400+100*AE359-400*Sheet1!$B$13</f>
        <v>327.11295732111512</v>
      </c>
    </row>
    <row r="360" spans="4:32" x14ac:dyDescent="0.2">
      <c r="D360" s="1">
        <v>42222</v>
      </c>
      <c r="E360">
        <v>115.13</v>
      </c>
      <c r="F360">
        <v>208.35</v>
      </c>
      <c r="G360" s="3">
        <f t="shared" si="101"/>
        <v>-0.27000000000001023</v>
      </c>
      <c r="H360" s="3">
        <f t="shared" si="102"/>
        <v>-1.7199999999999989</v>
      </c>
      <c r="J360" s="3">
        <f t="shared" si="103"/>
        <v>-0.31494900649202789</v>
      </c>
      <c r="K360" s="3">
        <f t="shared" si="104"/>
        <v>-1.808736301665983</v>
      </c>
      <c r="L360" s="4">
        <f t="shared" si="105"/>
        <v>4.2413543287456061</v>
      </c>
      <c r="M360" s="4">
        <f t="shared" si="106"/>
        <v>1.0893834248626539</v>
      </c>
      <c r="N360" s="3">
        <f t="shared" si="107"/>
        <v>-0.31465448284407754</v>
      </c>
      <c r="O360" s="3">
        <f t="shared" si="108"/>
        <v>-1.8083782121414622</v>
      </c>
      <c r="P360" s="4">
        <f t="shared" si="109"/>
        <v>4.241453750348426</v>
      </c>
      <c r="Q360" s="4">
        <f t="shared" si="110"/>
        <v>1.0893578892202633</v>
      </c>
      <c r="R360" s="4">
        <f t="shared" si="111"/>
        <v>2.6511548956165143E-2</v>
      </c>
      <c r="S360" s="4">
        <f t="shared" si="100"/>
        <v>-0.74186411273645425</v>
      </c>
      <c r="U360" s="10">
        <f t="shared" si="112"/>
        <v>-3.4877627392838173</v>
      </c>
      <c r="V360" s="7">
        <f t="shared" si="113"/>
        <v>-3.4905430624222897</v>
      </c>
      <c r="X360" s="4">
        <f t="shared" ca="1" si="114"/>
        <v>-0.94618632991546681</v>
      </c>
      <c r="Y360" s="4">
        <f t="shared" ca="1" si="114"/>
        <v>0.96484053525541591</v>
      </c>
      <c r="Z360" s="4">
        <f t="shared" ca="1" si="115"/>
        <v>-1.6413207927491649</v>
      </c>
      <c r="AA360" s="4">
        <f t="shared" ca="1" si="116"/>
        <v>0.27266004544069367</v>
      </c>
      <c r="AB360" s="4">
        <f ca="1">Sheet1!AC360</f>
        <v>0.23392185579325131</v>
      </c>
      <c r="AC360" s="7">
        <f t="shared" ca="1" si="117"/>
        <v>1.2899939752569916</v>
      </c>
      <c r="AD360" s="4">
        <f t="shared" ca="1" si="118"/>
        <v>-2.1172939341104517</v>
      </c>
      <c r="AE360" s="4">
        <f t="shared" ca="1" si="119"/>
        <v>0.35172981591179237</v>
      </c>
      <c r="AF360" s="21">
        <f ca="1">(Sheet1!B$4*EXP(-Sheet1!B$8*Sheet1!B$7)*NORMSDIST((LN(Sheet1!B$4/(Sheet1!B$5+AD360))-Sheet1!B$8*Sheet1!B$7+Sheet1!B$9*Sheet1!B$7+0.5*Sheet1!B$6*Sheet1!B$6*Sheet1!B$7)/(Sheet1!B$6*SQRT(Sheet1!B$7)))-(Sheet1!B$5+AD360)*EXP(-Sheet1!B$9*Sheet1!B$7)*NORMSDIST((LN(Sheet1!B$4/(Sheet1!B$5+AD360))-Sheet1!B$8*Sheet1!B$7+Sheet1!B$9*Sheet1!B$7-0.5*Sheet1!B$6*Sheet1!B$6*Sheet1!B$7)/(Sheet1!B$6*SQRT(Sheet1!B$7))))*400+100*AE360-400*Sheet1!$B$13</f>
        <v>386.19054941109107</v>
      </c>
    </row>
    <row r="361" spans="4:32" x14ac:dyDescent="0.2">
      <c r="D361" s="1">
        <v>42221</v>
      </c>
      <c r="E361">
        <v>115.4</v>
      </c>
      <c r="F361">
        <v>210.07</v>
      </c>
      <c r="G361" s="3">
        <f t="shared" si="101"/>
        <v>0.76000000000000512</v>
      </c>
      <c r="H361" s="3">
        <f t="shared" si="102"/>
        <v>0.68999999999999773</v>
      </c>
      <c r="J361" s="3">
        <f t="shared" si="103"/>
        <v>0.71505099350798751</v>
      </c>
      <c r="K361" s="3">
        <f t="shared" si="104"/>
        <v>0.60126369833401372</v>
      </c>
      <c r="L361" s="4">
        <f t="shared" si="105"/>
        <v>3.708368710234772</v>
      </c>
      <c r="M361" s="4">
        <f t="shared" si="106"/>
        <v>1.2459551532599398</v>
      </c>
      <c r="N361" s="3">
        <f t="shared" si="107"/>
        <v>0.71534551715593775</v>
      </c>
      <c r="O361" s="3">
        <f t="shared" si="108"/>
        <v>0.60162178785853437</v>
      </c>
      <c r="P361" s="4">
        <f t="shared" si="109"/>
        <v>3.7084452359176372</v>
      </c>
      <c r="Q361" s="4">
        <f t="shared" si="110"/>
        <v>1.245929442331813</v>
      </c>
      <c r="R361" s="4">
        <f t="shared" si="111"/>
        <v>-0.10778180692394557</v>
      </c>
      <c r="S361" s="4">
        <f t="shared" si="100"/>
        <v>-0.69054319465224345</v>
      </c>
      <c r="U361" s="10">
        <f t="shared" si="112"/>
        <v>-2.8695208168919204</v>
      </c>
      <c r="V361" s="7">
        <f t="shared" si="113"/>
        <v>-2.870058770675036</v>
      </c>
      <c r="X361" s="4">
        <f t="shared" ca="1" si="114"/>
        <v>1.4329253106929292</v>
      </c>
      <c r="Y361" s="4">
        <f t="shared" ca="1" si="114"/>
        <v>-0.70046797141843908</v>
      </c>
      <c r="Z361" s="4">
        <f t="shared" ca="1" si="115"/>
        <v>2.4856521728727388</v>
      </c>
      <c r="AA361" s="4">
        <f t="shared" ca="1" si="116"/>
        <v>0.68894960904228897</v>
      </c>
      <c r="AB361" s="4">
        <f ca="1">Sheet1!AC361</f>
        <v>0.86152792856348781</v>
      </c>
      <c r="AC361" s="7">
        <f t="shared" ca="1" si="117"/>
        <v>0.80181240303294921</v>
      </c>
      <c r="AD361" s="4">
        <f t="shared" ca="1" si="118"/>
        <v>1.9930267418351624</v>
      </c>
      <c r="AE361" s="4">
        <f t="shared" ca="1" si="119"/>
        <v>0.55240834159480856</v>
      </c>
      <c r="AF361" s="21">
        <f ca="1">(Sheet1!B$4*EXP(-Sheet1!B$8*Sheet1!B$7)*NORMSDIST((LN(Sheet1!B$4/(Sheet1!B$5+AD361))-Sheet1!B$8*Sheet1!B$7+Sheet1!B$9*Sheet1!B$7+0.5*Sheet1!B$6*Sheet1!B$6*Sheet1!B$7)/(Sheet1!B$6*SQRT(Sheet1!B$7)))-(Sheet1!B$5+AD361)*EXP(-Sheet1!B$9*Sheet1!B$7)*NORMSDIST((LN(Sheet1!B$4/(Sheet1!B$5+AD361))-Sheet1!B$8*Sheet1!B$7+Sheet1!B$9*Sheet1!B$7-0.5*Sheet1!B$6*Sheet1!B$6*Sheet1!B$7)/(Sheet1!B$6*SQRT(Sheet1!B$7))))*400+100*AE361-400*Sheet1!$B$13</f>
        <v>-253.98702627324383</v>
      </c>
    </row>
    <row r="362" spans="4:32" x14ac:dyDescent="0.2">
      <c r="D362" s="1">
        <v>42220</v>
      </c>
      <c r="E362">
        <v>114.64</v>
      </c>
      <c r="F362">
        <v>209.38</v>
      </c>
      <c r="G362" s="3">
        <f t="shared" si="101"/>
        <v>-3.7999999999999972</v>
      </c>
      <c r="H362" s="3">
        <f t="shared" si="102"/>
        <v>-0.40999999999999659</v>
      </c>
      <c r="J362" s="3">
        <f t="shared" si="103"/>
        <v>-3.8449490064920147</v>
      </c>
      <c r="K362" s="3">
        <f t="shared" si="104"/>
        <v>-0.49873630166598065</v>
      </c>
      <c r="L362" s="4">
        <f t="shared" si="105"/>
        <v>7.1668351032924518</v>
      </c>
      <c r="M362" s="4">
        <f t="shared" si="106"/>
        <v>0.64470035072835508</v>
      </c>
      <c r="N362" s="3">
        <f t="shared" si="107"/>
        <v>-3.8446544828440645</v>
      </c>
      <c r="O362" s="3">
        <f t="shared" si="108"/>
        <v>-0.49837821214145994</v>
      </c>
      <c r="P362" s="4">
        <f t="shared" si="109"/>
        <v>7.1644835627541035</v>
      </c>
      <c r="Q362" s="4">
        <f t="shared" si="110"/>
        <v>0.64491195551417757</v>
      </c>
      <c r="R362" s="4">
        <f t="shared" si="111"/>
        <v>0.55074160498769231</v>
      </c>
      <c r="S362" s="4">
        <f t="shared" si="100"/>
        <v>-1.56324043504693</v>
      </c>
      <c r="U362" s="10">
        <f t="shared" si="112"/>
        <v>-5.918101818996746</v>
      </c>
      <c r="V362" s="7">
        <f t="shared" si="113"/>
        <v>-5.9143515421486654</v>
      </c>
      <c r="X362" s="4">
        <f t="shared" ca="1" si="114"/>
        <v>0.39871038469136505</v>
      </c>
      <c r="Y362" s="4">
        <f t="shared" ca="1" si="114"/>
        <v>-0.89283860088138478</v>
      </c>
      <c r="Z362" s="4">
        <f t="shared" ca="1" si="115"/>
        <v>0.69163083843900131</v>
      </c>
      <c r="AA362" s="4">
        <f t="shared" ca="1" si="116"/>
        <v>-0.8192455400323071</v>
      </c>
      <c r="AB362" s="4">
        <f ca="1">Sheet1!AC362</f>
        <v>0.5358031900036444</v>
      </c>
      <c r="AC362" s="7">
        <f t="shared" ca="1" si="117"/>
        <v>1.0222809049274786</v>
      </c>
      <c r="AD362" s="4">
        <f t="shared" ca="1" si="118"/>
        <v>0.70704099939517295</v>
      </c>
      <c r="AE362" s="4">
        <f t="shared" ca="1" si="119"/>
        <v>-0.83749907202202778</v>
      </c>
      <c r="AF362" s="21">
        <f ca="1">(Sheet1!B$4*EXP(-Sheet1!B$8*Sheet1!B$7)*NORMSDIST((LN(Sheet1!B$4/(Sheet1!B$5+AD362))-Sheet1!B$8*Sheet1!B$7+Sheet1!B$9*Sheet1!B$7+0.5*Sheet1!B$6*Sheet1!B$6*Sheet1!B$7)/(Sheet1!B$6*SQRT(Sheet1!B$7)))-(Sheet1!B$5+AD362)*EXP(-Sheet1!B$9*Sheet1!B$7)*NORMSDIST((LN(Sheet1!B$4/(Sheet1!B$5+AD362))-Sheet1!B$8*Sheet1!B$7+Sheet1!B$9*Sheet1!B$7-0.5*Sheet1!B$6*Sheet1!B$6*Sheet1!B$7)/(Sheet1!B$6*SQRT(Sheet1!B$7))))*400+100*AE362-400*Sheet1!$B$13</f>
        <v>-195.76609379675619</v>
      </c>
    </row>
    <row r="363" spans="4:32" x14ac:dyDescent="0.2">
      <c r="D363" s="1">
        <v>42219</v>
      </c>
      <c r="E363">
        <v>118.44</v>
      </c>
      <c r="F363">
        <v>209.79</v>
      </c>
      <c r="G363" s="3">
        <f t="shared" si="101"/>
        <v>-2.8599999999999994</v>
      </c>
      <c r="H363" s="3">
        <f t="shared" si="102"/>
        <v>-0.71000000000000796</v>
      </c>
      <c r="J363" s="3">
        <f t="shared" si="103"/>
        <v>-2.9049490064920169</v>
      </c>
      <c r="K363" s="3">
        <f t="shared" si="104"/>
        <v>-0.79873630166599197</v>
      </c>
      <c r="L363" s="4">
        <f t="shared" si="105"/>
        <v>5.3624060780941623</v>
      </c>
      <c r="M363" s="4">
        <f t="shared" si="106"/>
        <v>0.86163953967974682</v>
      </c>
      <c r="N363" s="3">
        <f t="shared" si="107"/>
        <v>-2.9046544828440668</v>
      </c>
      <c r="O363" s="3">
        <f t="shared" si="108"/>
        <v>-0.79837821214147131</v>
      </c>
      <c r="P363" s="4">
        <f t="shared" si="109"/>
        <v>5.3611962871267096</v>
      </c>
      <c r="Q363" s="4">
        <f t="shared" si="110"/>
        <v>0.86183397459249345</v>
      </c>
      <c r="R363" s="4">
        <f t="shared" si="111"/>
        <v>0.26079264459077933</v>
      </c>
      <c r="S363" s="4">
        <f t="shared" si="100"/>
        <v>-1.0013115077327968</v>
      </c>
      <c r="U363" s="10">
        <f t="shared" si="112"/>
        <v>-4.5709387104677539</v>
      </c>
      <c r="V363" s="7">
        <f t="shared" si="113"/>
        <v>-4.5741804250428171</v>
      </c>
      <c r="X363" s="4">
        <f t="shared" ca="1" si="114"/>
        <v>-0.84671257927708188</v>
      </c>
      <c r="Y363" s="4">
        <f t="shared" ca="1" si="114"/>
        <v>0.26126331921134516</v>
      </c>
      <c r="Z363" s="4">
        <f t="shared" ca="1" si="115"/>
        <v>-1.4687666878192054</v>
      </c>
      <c r="AA363" s="4">
        <f t="shared" ca="1" si="116"/>
        <v>-0.62819782434414551</v>
      </c>
      <c r="AB363" s="4">
        <f ca="1">Sheet1!AC363</f>
        <v>0.36157254549079143</v>
      </c>
      <c r="AC363" s="7">
        <f t="shared" ca="1" si="117"/>
        <v>1.155336764707251</v>
      </c>
      <c r="AD363" s="4">
        <f t="shared" ca="1" si="118"/>
        <v>-1.6969201532148257</v>
      </c>
      <c r="AE363" s="4">
        <f t="shared" ca="1" si="119"/>
        <v>-0.725780041973899</v>
      </c>
      <c r="AF363" s="21">
        <f ca="1">(Sheet1!B$4*EXP(-Sheet1!B$8*Sheet1!B$7)*NORMSDIST((LN(Sheet1!B$4/(Sheet1!B$5+AD363))-Sheet1!B$8*Sheet1!B$7+Sheet1!B$9*Sheet1!B$7+0.5*Sheet1!B$6*Sheet1!B$6*Sheet1!B$7)/(Sheet1!B$6*SQRT(Sheet1!B$7)))-(Sheet1!B$5+AD363)*EXP(-Sheet1!B$9*Sheet1!B$7)*NORMSDIST((LN(Sheet1!B$4/(Sheet1!B$5+AD363))-Sheet1!B$8*Sheet1!B$7+Sheet1!B$9*Sheet1!B$7-0.5*Sheet1!B$6*Sheet1!B$6*Sheet1!B$7)/(Sheet1!B$6*SQRT(Sheet1!B$7))))*400+100*AE363-400*Sheet1!$B$13</f>
        <v>206.86624354798687</v>
      </c>
    </row>
    <row r="364" spans="4:32" x14ac:dyDescent="0.2">
      <c r="D364" s="1">
        <v>42216</v>
      </c>
      <c r="E364">
        <v>121.3</v>
      </c>
      <c r="F364">
        <v>210.5</v>
      </c>
      <c r="G364" s="3">
        <f t="shared" si="101"/>
        <v>-1.0700000000000074</v>
      </c>
      <c r="H364" s="3">
        <f t="shared" si="102"/>
        <v>-0.31999999999999318</v>
      </c>
      <c r="J364" s="3">
        <f t="shared" si="103"/>
        <v>-1.1149490064920251</v>
      </c>
      <c r="K364" s="3">
        <f t="shared" si="104"/>
        <v>-0.40873630166597724</v>
      </c>
      <c r="L364" s="4">
        <f t="shared" si="105"/>
        <v>3.8572517208207668</v>
      </c>
      <c r="M364" s="4">
        <f t="shared" si="106"/>
        <v>1.1978635150421979</v>
      </c>
      <c r="N364" s="3">
        <f t="shared" si="107"/>
        <v>-1.1146544828440748</v>
      </c>
      <c r="O364" s="3">
        <f t="shared" si="108"/>
        <v>-0.40837821214145653</v>
      </c>
      <c r="P364" s="4">
        <f t="shared" si="109"/>
        <v>3.857040141663362</v>
      </c>
      <c r="Q364" s="4">
        <f t="shared" si="110"/>
        <v>1.1979292242243402</v>
      </c>
      <c r="R364" s="4">
        <f t="shared" si="111"/>
        <v>-6.8494438454358431E-2</v>
      </c>
      <c r="S364" s="4">
        <f t="shared" si="100"/>
        <v>-0.6973806136445766</v>
      </c>
      <c r="U364" s="10">
        <f t="shared" si="112"/>
        <v>-3.0501654047707092</v>
      </c>
      <c r="V364" s="7">
        <f t="shared" si="113"/>
        <v>-3.0519333402351148</v>
      </c>
      <c r="X364" s="4">
        <f t="shared" ca="1" si="114"/>
        <v>-0.75809888973891459</v>
      </c>
      <c r="Y364" s="4">
        <f t="shared" ca="1" si="114"/>
        <v>0.27917325913627489</v>
      </c>
      <c r="Z364" s="4">
        <f t="shared" ca="1" si="115"/>
        <v>-1.3150512022295888</v>
      </c>
      <c r="AA364" s="4">
        <f t="shared" ca="1" si="116"/>
        <v>-0.49690521301077245</v>
      </c>
      <c r="AB364" s="4">
        <f ca="1">Sheet1!AC364</f>
        <v>0.68432922528406337</v>
      </c>
      <c r="AC364" s="7">
        <f t="shared" ca="1" si="117"/>
        <v>0.92512632108598147</v>
      </c>
      <c r="AD364" s="4">
        <f t="shared" ca="1" si="118"/>
        <v>-1.2165884807583565</v>
      </c>
      <c r="AE364" s="4">
        <f t="shared" ca="1" si="119"/>
        <v>-0.45970009164110187</v>
      </c>
      <c r="AF364" s="21">
        <f ca="1">(Sheet1!B$4*EXP(-Sheet1!B$8*Sheet1!B$7)*NORMSDIST((LN(Sheet1!B$4/(Sheet1!B$5+AD364))-Sheet1!B$8*Sheet1!B$7+Sheet1!B$9*Sheet1!B$7+0.5*Sheet1!B$6*Sheet1!B$6*Sheet1!B$7)/(Sheet1!B$6*SQRT(Sheet1!B$7)))-(Sheet1!B$5+AD364)*EXP(-Sheet1!B$9*Sheet1!B$7)*NORMSDIST((LN(Sheet1!B$4/(Sheet1!B$5+AD364))-Sheet1!B$8*Sheet1!B$7+Sheet1!B$9*Sheet1!B$7-0.5*Sheet1!B$6*Sheet1!B$6*Sheet1!B$7)/(Sheet1!B$6*SQRT(Sheet1!B$7))))*400+100*AE364-400*Sheet1!$B$13</f>
        <v>152.84035396904756</v>
      </c>
    </row>
    <row r="365" spans="4:32" x14ac:dyDescent="0.2">
      <c r="D365" s="1">
        <v>42215</v>
      </c>
      <c r="E365">
        <v>122.37</v>
      </c>
      <c r="F365">
        <v>210.82</v>
      </c>
      <c r="G365" s="3">
        <f t="shared" si="101"/>
        <v>-0.61999999999999034</v>
      </c>
      <c r="H365" s="3">
        <f t="shared" si="102"/>
        <v>4.9999999999982947E-2</v>
      </c>
      <c r="J365" s="3">
        <f t="shared" si="103"/>
        <v>-0.66494900649200794</v>
      </c>
      <c r="K365" s="3">
        <f t="shared" si="104"/>
        <v>-3.8736301666001102E-2</v>
      </c>
      <c r="L365" s="4">
        <f t="shared" si="105"/>
        <v>3.7354384959909108</v>
      </c>
      <c r="M365" s="4">
        <f t="shared" si="106"/>
        <v>1.2369260288086332</v>
      </c>
      <c r="N365" s="3">
        <f t="shared" si="107"/>
        <v>-0.6646544828440577</v>
      </c>
      <c r="O365" s="3">
        <f t="shared" si="108"/>
        <v>-3.8378212141480406E-2</v>
      </c>
      <c r="P365" s="4">
        <f t="shared" si="109"/>
        <v>3.7353357728028915</v>
      </c>
      <c r="Q365" s="4">
        <f t="shared" si="110"/>
        <v>1.2369600447559941</v>
      </c>
      <c r="R365" s="4">
        <f t="shared" si="111"/>
        <v>-0.10055680899068165</v>
      </c>
      <c r="S365" s="4">
        <f t="shared" si="100"/>
        <v>-0.69127138813901312</v>
      </c>
      <c r="U365" s="10">
        <f t="shared" si="112"/>
        <v>-2.9027272927390984</v>
      </c>
      <c r="V365" s="7">
        <f t="shared" si="113"/>
        <v>-2.9036640052248659</v>
      </c>
      <c r="X365" s="4">
        <f t="shared" ca="1" si="114"/>
        <v>-2.2600482259128132</v>
      </c>
      <c r="Y365" s="4">
        <f t="shared" ca="1" si="114"/>
        <v>-0.94318767750068888</v>
      </c>
      <c r="Z365" s="4">
        <f t="shared" ca="1" si="115"/>
        <v>-3.9204372632798123</v>
      </c>
      <c r="AA365" s="4">
        <f t="shared" ca="1" si="116"/>
        <v>-4.0531001099826405</v>
      </c>
      <c r="AB365" s="4">
        <f ca="1">Sheet1!AC365</f>
        <v>0.18082215016162706</v>
      </c>
      <c r="AC365" s="7">
        <f t="shared" ca="1" si="117"/>
        <v>1.3672419641173317</v>
      </c>
      <c r="AD365" s="4">
        <f t="shared" ca="1" si="118"/>
        <v>-5.3601863440454673</v>
      </c>
      <c r="AE365" s="4">
        <f t="shared" ca="1" si="119"/>
        <v>-5.5415685551368385</v>
      </c>
      <c r="AF365" s="21">
        <f ca="1">(Sheet1!B$4*EXP(-Sheet1!B$8*Sheet1!B$7)*NORMSDIST((LN(Sheet1!B$4/(Sheet1!B$5+AD365))-Sheet1!B$8*Sheet1!B$7+Sheet1!B$9*Sheet1!B$7+0.5*Sheet1!B$6*Sheet1!B$6*Sheet1!B$7)/(Sheet1!B$6*SQRT(Sheet1!B$7)))-(Sheet1!B$5+AD365)*EXP(-Sheet1!B$9*Sheet1!B$7)*NORMSDIST((LN(Sheet1!B$4/(Sheet1!B$5+AD365))-Sheet1!B$8*Sheet1!B$7+Sheet1!B$9*Sheet1!B$7-0.5*Sheet1!B$6*Sheet1!B$6*Sheet1!B$7)/(Sheet1!B$6*SQRT(Sheet1!B$7))))*400+100*AE365-400*Sheet1!$B$13</f>
        <v>381.11997418232704</v>
      </c>
    </row>
    <row r="366" spans="4:32" x14ac:dyDescent="0.2">
      <c r="D366" s="1">
        <v>42214</v>
      </c>
      <c r="E366">
        <v>122.99</v>
      </c>
      <c r="F366">
        <v>210.77</v>
      </c>
      <c r="G366" s="3">
        <f t="shared" si="101"/>
        <v>-0.39000000000000057</v>
      </c>
      <c r="H366" s="3">
        <f t="shared" si="102"/>
        <v>1.4399999999999977</v>
      </c>
      <c r="J366" s="3">
        <f t="shared" si="103"/>
        <v>-0.43494900649201823</v>
      </c>
      <c r="K366" s="3">
        <f t="shared" si="104"/>
        <v>1.3512636983340136</v>
      </c>
      <c r="L366" s="4">
        <f t="shared" si="105"/>
        <v>4.3002068625016436</v>
      </c>
      <c r="M366" s="4">
        <f t="shared" si="106"/>
        <v>1.0744741479755184</v>
      </c>
      <c r="N366" s="3">
        <f t="shared" si="107"/>
        <v>-0.43465448284406788</v>
      </c>
      <c r="O366" s="3">
        <f t="shared" si="108"/>
        <v>1.3516217878585344</v>
      </c>
      <c r="P366" s="4">
        <f t="shared" si="109"/>
        <v>4.300273824252602</v>
      </c>
      <c r="Q366" s="4">
        <f t="shared" si="110"/>
        <v>1.0744574167920522</v>
      </c>
      <c r="R366" s="4">
        <f t="shared" si="111"/>
        <v>4.0284173996596451E-2</v>
      </c>
      <c r="S366" s="4">
        <f t="shared" si="100"/>
        <v>-0.75143620726475913</v>
      </c>
      <c r="U366" s="10">
        <f t="shared" si="112"/>
        <v>-3.551284197276253</v>
      </c>
      <c r="V366" s="7">
        <f t="shared" si="113"/>
        <v>-3.554215297579975</v>
      </c>
      <c r="X366" s="4">
        <f t="shared" ca="1" si="114"/>
        <v>1.3474372144992866</v>
      </c>
      <c r="Y366" s="4">
        <f t="shared" ca="1" si="114"/>
        <v>0.3194793969485864</v>
      </c>
      <c r="Z366" s="4">
        <f t="shared" ca="1" si="115"/>
        <v>2.3373585594702897</v>
      </c>
      <c r="AA366" s="4">
        <f t="shared" ca="1" si="116"/>
        <v>2.0646913497603245</v>
      </c>
      <c r="AB366" s="4">
        <f ca="1">Sheet1!AC366</f>
        <v>0.23843179108507251</v>
      </c>
      <c r="AC366" s="7">
        <f t="shared" ca="1" si="117"/>
        <v>1.2842212259226862</v>
      </c>
      <c r="AD366" s="4">
        <f t="shared" ca="1" si="118"/>
        <v>3.0016854746638191</v>
      </c>
      <c r="AE366" s="4">
        <f t="shared" ca="1" si="119"/>
        <v>2.6515204563411694</v>
      </c>
      <c r="AF366" s="21">
        <f ca="1">(Sheet1!B$4*EXP(-Sheet1!B$8*Sheet1!B$7)*NORMSDIST((LN(Sheet1!B$4/(Sheet1!B$5+AD366))-Sheet1!B$8*Sheet1!B$7+Sheet1!B$9*Sheet1!B$7+0.5*Sheet1!B$6*Sheet1!B$6*Sheet1!B$7)/(Sheet1!B$6*SQRT(Sheet1!B$7)))-(Sheet1!B$5+AD366)*EXP(-Sheet1!B$9*Sheet1!B$7)*NORMSDIST((LN(Sheet1!B$4/(Sheet1!B$5+AD366))-Sheet1!B$8*Sheet1!B$7+Sheet1!B$9*Sheet1!B$7-0.5*Sheet1!B$6*Sheet1!B$6*Sheet1!B$7)/(Sheet1!B$6*SQRT(Sheet1!B$7))))*400+100*AE366-400*Sheet1!$B$13</f>
        <v>-192.96818591836518</v>
      </c>
    </row>
    <row r="367" spans="4:32" x14ac:dyDescent="0.2">
      <c r="D367" s="1">
        <v>42213</v>
      </c>
      <c r="E367">
        <v>123.38</v>
      </c>
      <c r="F367">
        <v>209.33</v>
      </c>
      <c r="G367" s="3">
        <f t="shared" si="101"/>
        <v>0.60999999999999943</v>
      </c>
      <c r="H367" s="3">
        <f t="shared" si="102"/>
        <v>2.5400000000000205</v>
      </c>
      <c r="J367" s="3">
        <f t="shared" si="103"/>
        <v>0.56505099350798182</v>
      </c>
      <c r="K367" s="3">
        <f t="shared" si="104"/>
        <v>2.4512636983340363</v>
      </c>
      <c r="L367" s="4">
        <f t="shared" si="105"/>
        <v>4.6882576313860671</v>
      </c>
      <c r="M367" s="4">
        <f t="shared" si="106"/>
        <v>0.98553907826496889</v>
      </c>
      <c r="N367" s="3">
        <f t="shared" si="107"/>
        <v>0.56534551715593206</v>
      </c>
      <c r="O367" s="3">
        <f t="shared" si="108"/>
        <v>2.4516217878585573</v>
      </c>
      <c r="P367" s="4">
        <f t="shared" si="109"/>
        <v>4.688949939150552</v>
      </c>
      <c r="Q367" s="4">
        <f t="shared" si="110"/>
        <v>0.9853935667186865</v>
      </c>
      <c r="R367" s="4">
        <f t="shared" si="111"/>
        <v>0.12681414429671634</v>
      </c>
      <c r="S367" s="4">
        <f t="shared" si="100"/>
        <v>-0.82852905032860413</v>
      </c>
      <c r="U367" s="10">
        <f t="shared" si="112"/>
        <v>-3.9508352965332922</v>
      </c>
      <c r="V367" s="7">
        <f t="shared" si="113"/>
        <v>-3.9534133285464543</v>
      </c>
      <c r="X367" s="4">
        <f t="shared" ca="1" si="114"/>
        <v>0.37172935730553175</v>
      </c>
      <c r="Y367" s="4">
        <f t="shared" ca="1" si="114"/>
        <v>-0.70571657168089341</v>
      </c>
      <c r="Z367" s="4">
        <f t="shared" ca="1" si="115"/>
        <v>0.64482766674018877</v>
      </c>
      <c r="AA367" s="4">
        <f t="shared" ca="1" si="116"/>
        <v>-0.58027950586814725</v>
      </c>
      <c r="AB367" s="4">
        <f ca="1">Sheet1!AC367</f>
        <v>0.98123726037255288</v>
      </c>
      <c r="AC367" s="7">
        <f t="shared" ca="1" si="117"/>
        <v>0.65246624896892569</v>
      </c>
      <c r="AD367" s="4">
        <f t="shared" ca="1" si="118"/>
        <v>0.42072828894935543</v>
      </c>
      <c r="AE367" s="4">
        <f t="shared" ca="1" si="119"/>
        <v>-0.37861279254733171</v>
      </c>
      <c r="AF367" s="21">
        <f ca="1">(Sheet1!B$4*EXP(-Sheet1!B$8*Sheet1!B$7)*NORMSDIST((LN(Sheet1!B$4/(Sheet1!B$5+AD367))-Sheet1!B$8*Sheet1!B$7+Sheet1!B$9*Sheet1!B$7+0.5*Sheet1!B$6*Sheet1!B$6*Sheet1!B$7)/(Sheet1!B$6*SQRT(Sheet1!B$7)))-(Sheet1!B$5+AD367)*EXP(-Sheet1!B$9*Sheet1!B$7)*NORMSDIST((LN(Sheet1!B$4/(Sheet1!B$5+AD367))-Sheet1!B$8*Sheet1!B$7+Sheet1!B$9*Sheet1!B$7-0.5*Sheet1!B$6*Sheet1!B$6*Sheet1!B$7)/(Sheet1!B$6*SQRT(Sheet1!B$7))))*400+100*AE367-400*Sheet1!$B$13</f>
        <v>-104.82657182322464</v>
      </c>
    </row>
    <row r="368" spans="4:32" x14ac:dyDescent="0.2">
      <c r="D368" s="1">
        <v>42212</v>
      </c>
      <c r="E368">
        <v>122.77</v>
      </c>
      <c r="F368">
        <v>206.79</v>
      </c>
      <c r="G368" s="3">
        <f t="shared" si="101"/>
        <v>-1.730000000000004</v>
      </c>
      <c r="H368" s="3">
        <f t="shared" si="102"/>
        <v>-1.210000000000008</v>
      </c>
      <c r="J368" s="3">
        <f t="shared" si="103"/>
        <v>-1.7749490064920217</v>
      </c>
      <c r="K368" s="3">
        <f t="shared" si="104"/>
        <v>-1.2987363016659921</v>
      </c>
      <c r="L368" s="4">
        <f t="shared" si="105"/>
        <v>4.1456539370854806</v>
      </c>
      <c r="M368" s="4">
        <f t="shared" si="106"/>
        <v>1.1145313079251506</v>
      </c>
      <c r="N368" s="3">
        <f t="shared" si="107"/>
        <v>-1.7746544828440713</v>
      </c>
      <c r="O368" s="3">
        <f t="shared" si="108"/>
        <v>-1.2983782121414713</v>
      </c>
      <c r="P368" s="4">
        <f t="shared" si="109"/>
        <v>4.1453834982034286</v>
      </c>
      <c r="Q368" s="4">
        <f t="shared" si="110"/>
        <v>1.114604018351353</v>
      </c>
      <c r="R368" s="4">
        <f t="shared" si="111"/>
        <v>3.6007774539825732E-3</v>
      </c>
      <c r="S368" s="4">
        <f t="shared" si="100"/>
        <v>-0.72765109687323504</v>
      </c>
      <c r="U368" s="10">
        <f t="shared" si="112"/>
        <v>-3.382141224806785</v>
      </c>
      <c r="V368" s="7">
        <f t="shared" si="113"/>
        <v>-3.3850944648854098</v>
      </c>
      <c r="X368" s="4">
        <f t="shared" ca="1" si="114"/>
        <v>-1.5004932028522541E-2</v>
      </c>
      <c r="Y368" s="4">
        <f t="shared" ca="1" si="114"/>
        <v>-4.9856411016304322E-2</v>
      </c>
      <c r="Z368" s="4">
        <f t="shared" ca="1" si="115"/>
        <v>-2.6028601506430802E-2</v>
      </c>
      <c r="AA368" s="4">
        <f t="shared" ca="1" si="116"/>
        <v>-9.0055101871756221E-2</v>
      </c>
      <c r="AB368" s="4">
        <f ca="1">Sheet1!AC368</f>
        <v>0.88658229218566087</v>
      </c>
      <c r="AC368" s="7">
        <f t="shared" ca="1" si="117"/>
        <v>0.78051179987893682</v>
      </c>
      <c r="AD368" s="4">
        <f t="shared" ca="1" si="118"/>
        <v>-2.031563061011591E-2</v>
      </c>
      <c r="AE368" s="4">
        <f t="shared" ca="1" si="119"/>
        <v>-7.0289069650205455E-2</v>
      </c>
      <c r="AF368" s="21">
        <f ca="1">(Sheet1!B$4*EXP(-Sheet1!B$8*Sheet1!B$7)*NORMSDIST((LN(Sheet1!B$4/(Sheet1!B$5+AD368))-Sheet1!B$8*Sheet1!B$7+Sheet1!B$9*Sheet1!B$7+0.5*Sheet1!B$6*Sheet1!B$6*Sheet1!B$7)/(Sheet1!B$6*SQRT(Sheet1!B$7)))-(Sheet1!B$5+AD368)*EXP(-Sheet1!B$9*Sheet1!B$7)*NORMSDIST((LN(Sheet1!B$4/(Sheet1!B$5+AD368))-Sheet1!B$8*Sheet1!B$7+Sheet1!B$9*Sheet1!B$7-0.5*Sheet1!B$6*Sheet1!B$6*Sheet1!B$7)/(Sheet1!B$6*SQRT(Sheet1!B$7))))*400+100*AE368-400*Sheet1!$B$13</f>
        <v>-3.772251770330513</v>
      </c>
    </row>
    <row r="369" spans="4:32" x14ac:dyDescent="0.2">
      <c r="D369" s="1">
        <v>42209</v>
      </c>
      <c r="E369">
        <v>124.5</v>
      </c>
      <c r="F369">
        <v>208</v>
      </c>
      <c r="G369" s="3">
        <f t="shared" si="101"/>
        <v>-0.65999999999999659</v>
      </c>
      <c r="H369" s="3">
        <f t="shared" si="102"/>
        <v>-2.1800000000000068</v>
      </c>
      <c r="J369" s="3">
        <f t="shared" si="103"/>
        <v>-0.7049490064920142</v>
      </c>
      <c r="K369" s="3">
        <f t="shared" si="104"/>
        <v>-2.2687363016659909</v>
      </c>
      <c r="L369" s="4">
        <f t="shared" si="105"/>
        <v>4.4624155578491758</v>
      </c>
      <c r="M369" s="4">
        <f t="shared" si="106"/>
        <v>1.0354170392261564</v>
      </c>
      <c r="N369" s="3">
        <f t="shared" si="107"/>
        <v>-0.70465448284406396</v>
      </c>
      <c r="O369" s="3">
        <f t="shared" si="108"/>
        <v>-2.26837821214147</v>
      </c>
      <c r="P369" s="4">
        <f t="shared" si="109"/>
        <v>4.4626503422292698</v>
      </c>
      <c r="Q369" s="4">
        <f t="shared" si="110"/>
        <v>1.035362564927466</v>
      </c>
      <c r="R369" s="4">
        <f t="shared" si="111"/>
        <v>7.7348312199632119E-2</v>
      </c>
      <c r="S369" s="4">
        <f t="shared" si="100"/>
        <v>-0.78093719925744987</v>
      </c>
      <c r="U369" s="10">
        <f t="shared" si="112"/>
        <v>-3.7223314698379779</v>
      </c>
      <c r="V369" s="7">
        <f t="shared" si="113"/>
        <v>-3.725297550841026</v>
      </c>
      <c r="X369" s="4">
        <f t="shared" ca="1" si="114"/>
        <v>-0.79597945474685061</v>
      </c>
      <c r="Y369" s="4">
        <f t="shared" ca="1" si="114"/>
        <v>-0.67569571120401029</v>
      </c>
      <c r="Z369" s="4">
        <f t="shared" ca="1" si="115"/>
        <v>-1.3807614719966088</v>
      </c>
      <c r="AA369" s="4">
        <f t="shared" ca="1" si="116"/>
        <v>-1.925051615593846</v>
      </c>
      <c r="AB369" s="4">
        <f ca="1">Sheet1!AC369</f>
        <v>0.59372414902563919</v>
      </c>
      <c r="AC369" s="7">
        <f t="shared" ca="1" si="117"/>
        <v>0.9836689320524532</v>
      </c>
      <c r="AD369" s="4">
        <f t="shared" ca="1" si="118"/>
        <v>-1.3582121625780774</v>
      </c>
      <c r="AE369" s="4">
        <f t="shared" ca="1" si="119"/>
        <v>-1.8936134668570481</v>
      </c>
      <c r="AF369" s="21">
        <f ca="1">(Sheet1!B$4*EXP(-Sheet1!B$8*Sheet1!B$7)*NORMSDIST((LN(Sheet1!B$4/(Sheet1!B$5+AD369))-Sheet1!B$8*Sheet1!B$7+Sheet1!B$9*Sheet1!B$7+0.5*Sheet1!B$6*Sheet1!B$6*Sheet1!B$7)/(Sheet1!B$6*SQRT(Sheet1!B$7)))-(Sheet1!B$5+AD369)*EXP(-Sheet1!B$9*Sheet1!B$7)*NORMSDIST((LN(Sheet1!B$4/(Sheet1!B$5+AD369))-Sheet1!B$8*Sheet1!B$7+Sheet1!B$9*Sheet1!B$7-0.5*Sheet1!B$6*Sheet1!B$6*Sheet1!B$7)/(Sheet1!B$6*SQRT(Sheet1!B$7))))*400+100*AE369-400*Sheet1!$B$13</f>
        <v>33.096757206796156</v>
      </c>
    </row>
    <row r="370" spans="4:32" x14ac:dyDescent="0.2">
      <c r="D370" s="1">
        <v>42208</v>
      </c>
      <c r="E370">
        <v>125.16</v>
      </c>
      <c r="F370">
        <v>210.18</v>
      </c>
      <c r="G370" s="3">
        <f t="shared" si="101"/>
        <v>-6.0000000000002274E-2</v>
      </c>
      <c r="H370" s="3">
        <f t="shared" si="102"/>
        <v>-1.1899999999999977</v>
      </c>
      <c r="J370" s="3">
        <f t="shared" si="103"/>
        <v>-0.10494900649201991</v>
      </c>
      <c r="K370" s="3">
        <f t="shared" si="104"/>
        <v>-1.2787363016659818</v>
      </c>
      <c r="L370" s="4">
        <f t="shared" si="105"/>
        <v>3.9692546177930002</v>
      </c>
      <c r="M370" s="4">
        <f t="shared" si="106"/>
        <v>1.1640626640560581</v>
      </c>
      <c r="N370" s="3">
        <f t="shared" si="107"/>
        <v>-0.10465448284406959</v>
      </c>
      <c r="O370" s="3">
        <f t="shared" si="108"/>
        <v>-1.2783782121414611</v>
      </c>
      <c r="P370" s="4">
        <f t="shared" si="109"/>
        <v>3.969263552235772</v>
      </c>
      <c r="Q370" s="4">
        <f t="shared" si="110"/>
        <v>1.1640600438593598</v>
      </c>
      <c r="R370" s="4">
        <f t="shared" si="111"/>
        <v>-3.9813952468215064E-2</v>
      </c>
      <c r="S370" s="4">
        <f t="shared" si="100"/>
        <v>-0.70673643807406328</v>
      </c>
      <c r="U370" s="10">
        <f t="shared" si="112"/>
        <v>-3.1821572434138328</v>
      </c>
      <c r="V370" s="7">
        <f t="shared" si="113"/>
        <v>-3.1841865676069059</v>
      </c>
      <c r="X370" s="4">
        <f t="shared" ca="1" si="114"/>
        <v>1.618746771644116</v>
      </c>
      <c r="Y370" s="4">
        <f t="shared" ca="1" si="114"/>
        <v>0.38257082049735447</v>
      </c>
      <c r="Z370" s="4">
        <f t="shared" ca="1" si="115"/>
        <v>2.8079910378037698</v>
      </c>
      <c r="AA370" s="4">
        <f t="shared" ca="1" si="116"/>
        <v>2.47863064067757</v>
      </c>
      <c r="AB370" s="4">
        <f ca="1">Sheet1!AC370</f>
        <v>0.34961326566173334</v>
      </c>
      <c r="AC370" s="7">
        <f t="shared" ca="1" si="117"/>
        <v>1.1660482487937134</v>
      </c>
      <c r="AD370" s="4">
        <f t="shared" ca="1" si="118"/>
        <v>3.2742530322595278</v>
      </c>
      <c r="AE370" s="4">
        <f t="shared" ca="1" si="119"/>
        <v>2.8902029179685202</v>
      </c>
      <c r="AF370" s="21">
        <f ca="1">(Sheet1!B$4*EXP(-Sheet1!B$8*Sheet1!B$7)*NORMSDIST((LN(Sheet1!B$4/(Sheet1!B$5+AD370))-Sheet1!B$8*Sheet1!B$7+Sheet1!B$9*Sheet1!B$7+0.5*Sheet1!B$6*Sheet1!B$6*Sheet1!B$7)/(Sheet1!B$6*SQRT(Sheet1!B$7)))-(Sheet1!B$5+AD370)*EXP(-Sheet1!B$9*Sheet1!B$7)*NORMSDIST((LN(Sheet1!B$4/(Sheet1!B$5+AD370))-Sheet1!B$8*Sheet1!B$7+Sheet1!B$9*Sheet1!B$7-0.5*Sheet1!B$6*Sheet1!B$6*Sheet1!B$7)/(Sheet1!B$6*SQRT(Sheet1!B$7))))*400+100*AE370-400*Sheet1!$B$13</f>
        <v>-208.47495778102029</v>
      </c>
    </row>
    <row r="371" spans="4:32" x14ac:dyDescent="0.2">
      <c r="D371" s="1">
        <v>42207</v>
      </c>
      <c r="E371">
        <v>125.22</v>
      </c>
      <c r="F371">
        <v>211.37</v>
      </c>
      <c r="G371" s="3">
        <f t="shared" si="101"/>
        <v>-5.5300000000000011</v>
      </c>
      <c r="H371" s="3">
        <f t="shared" si="102"/>
        <v>-0.37999999999999545</v>
      </c>
      <c r="J371" s="3">
        <f t="shared" si="103"/>
        <v>-5.5749490064920186</v>
      </c>
      <c r="K371" s="3">
        <f t="shared" si="104"/>
        <v>-0.46873630166597952</v>
      </c>
      <c r="L371" s="4">
        <f t="shared" si="105"/>
        <v>11.467356792998629</v>
      </c>
      <c r="M371" s="4">
        <f t="shared" si="106"/>
        <v>0.4029229392710571</v>
      </c>
      <c r="N371" s="3">
        <f t="shared" si="107"/>
        <v>-5.5746544828440685</v>
      </c>
      <c r="O371" s="3">
        <f t="shared" si="108"/>
        <v>-0.46837821214145881</v>
      </c>
      <c r="P371" s="4">
        <f t="shared" si="109"/>
        <v>11.462352786989801</v>
      </c>
      <c r="Q371" s="4">
        <f t="shared" si="110"/>
        <v>0.40309883935428398</v>
      </c>
      <c r="R371" s="4">
        <f t="shared" si="111"/>
        <v>1.0206739877727244</v>
      </c>
      <c r="S371" s="4">
        <f t="shared" si="100"/>
        <v>-2.8827752997325096</v>
      </c>
      <c r="U371" s="10">
        <f t="shared" si="112"/>
        <v>-8.1128439807454509</v>
      </c>
      <c r="V371" s="7">
        <f t="shared" si="113"/>
        <v>-8.086154513818725</v>
      </c>
      <c r="X371" s="4">
        <f t="shared" ca="1" si="114"/>
        <v>1.1993579179510072</v>
      </c>
      <c r="Y371" s="4">
        <f t="shared" ca="1" si="114"/>
        <v>0.55106852263229544</v>
      </c>
      <c r="Z371" s="4">
        <f t="shared" ca="1" si="115"/>
        <v>2.0804898849650528</v>
      </c>
      <c r="AA371" s="4">
        <f t="shared" ca="1" si="116"/>
        <v>2.2240968135668795</v>
      </c>
      <c r="AB371" s="4">
        <f ca="1">Sheet1!AC371</f>
        <v>3.5185570670819732E-2</v>
      </c>
      <c r="AC371" s="7">
        <f t="shared" ca="1" si="117"/>
        <v>1.8662469759286493</v>
      </c>
      <c r="AD371" s="4">
        <f t="shared" ca="1" si="118"/>
        <v>3.8827079562661733</v>
      </c>
      <c r="AE371" s="4">
        <f t="shared" ca="1" si="119"/>
        <v>4.150713952491734</v>
      </c>
      <c r="AF371" s="21">
        <f ca="1">(Sheet1!B$4*EXP(-Sheet1!B$8*Sheet1!B$7)*NORMSDIST((LN(Sheet1!B$4/(Sheet1!B$5+AD371))-Sheet1!B$8*Sheet1!B$7+Sheet1!B$9*Sheet1!B$7+0.5*Sheet1!B$6*Sheet1!B$6*Sheet1!B$7)/(Sheet1!B$6*SQRT(Sheet1!B$7)))-(Sheet1!B$5+AD371)*EXP(-Sheet1!B$9*Sheet1!B$7)*NORMSDIST((LN(Sheet1!B$4/(Sheet1!B$5+AD371))-Sheet1!B$8*Sheet1!B$7+Sheet1!B$9*Sheet1!B$7-0.5*Sheet1!B$6*Sheet1!B$6*Sheet1!B$7)/(Sheet1!B$6*SQRT(Sheet1!B$7))))*400+100*AE371-400*Sheet1!$B$13</f>
        <v>-169.01714837204418</v>
      </c>
    </row>
    <row r="372" spans="4:32" x14ac:dyDescent="0.2">
      <c r="D372" s="1">
        <v>42206</v>
      </c>
      <c r="E372">
        <v>130.75</v>
      </c>
      <c r="F372">
        <v>211.75</v>
      </c>
      <c r="G372" s="3">
        <f t="shared" si="101"/>
        <v>-1.3199999999999932</v>
      </c>
      <c r="H372" s="3">
        <f t="shared" si="102"/>
        <v>-0.84000000000000341</v>
      </c>
      <c r="J372" s="3">
        <f t="shared" si="103"/>
        <v>-1.3649490064920109</v>
      </c>
      <c r="K372" s="3">
        <f t="shared" si="104"/>
        <v>-0.92873630166598742</v>
      </c>
      <c r="L372" s="4">
        <f t="shared" si="105"/>
        <v>3.9301242260458795</v>
      </c>
      <c r="M372" s="4">
        <f t="shared" si="106"/>
        <v>1.1756526865191748</v>
      </c>
      <c r="N372" s="3">
        <f t="shared" si="107"/>
        <v>-1.3646544828440605</v>
      </c>
      <c r="O372" s="3">
        <f t="shared" si="108"/>
        <v>-0.92837821214146676</v>
      </c>
      <c r="P372" s="4">
        <f t="shared" si="109"/>
        <v>3.9299162723280316</v>
      </c>
      <c r="Q372" s="4">
        <f t="shared" si="110"/>
        <v>1.1757148968387128</v>
      </c>
      <c r="R372" s="4">
        <f t="shared" si="111"/>
        <v>-4.9776405441903648E-2</v>
      </c>
      <c r="S372" s="4">
        <f t="shared" si="100"/>
        <v>-0.7030771232195403</v>
      </c>
      <c r="U372" s="10">
        <f t="shared" si="112"/>
        <v>-3.1362974757917668</v>
      </c>
      <c r="V372" s="7">
        <f t="shared" si="113"/>
        <v>-3.1384103273444737</v>
      </c>
      <c r="X372" s="4">
        <f t="shared" ca="1" si="114"/>
        <v>-8.5189935736339872E-2</v>
      </c>
      <c r="Y372" s="4">
        <f t="shared" ca="1" si="114"/>
        <v>6.7761304655412927E-2</v>
      </c>
      <c r="Z372" s="4">
        <f t="shared" ca="1" si="115"/>
        <v>-0.14777640348018112</v>
      </c>
      <c r="AA372" s="4">
        <f t="shared" ca="1" si="116"/>
        <v>-3.1288838840553721E-3</v>
      </c>
      <c r="AB372" s="4">
        <f ca="1">Sheet1!AC372</f>
        <v>0.95859673673803125</v>
      </c>
      <c r="AC372" s="7">
        <f t="shared" ca="1" si="117"/>
        <v>0.6985133646664462</v>
      </c>
      <c r="AD372" s="4">
        <f t="shared" ca="1" si="118"/>
        <v>-0.10322379281324764</v>
      </c>
      <c r="AE372" s="4">
        <f t="shared" ca="1" si="119"/>
        <v>-2.1855672095021368E-3</v>
      </c>
      <c r="AF372" s="21">
        <f ca="1">(Sheet1!B$4*EXP(-Sheet1!B$8*Sheet1!B$7)*NORMSDIST((LN(Sheet1!B$4/(Sheet1!B$5+AD372))-Sheet1!B$8*Sheet1!B$7+Sheet1!B$9*Sheet1!B$7+0.5*Sheet1!B$6*Sheet1!B$6*Sheet1!B$7)/(Sheet1!B$6*SQRT(Sheet1!B$7)))-(Sheet1!B$5+AD372)*EXP(-Sheet1!B$9*Sheet1!B$7)*NORMSDIST((LN(Sheet1!B$4/(Sheet1!B$5+AD372))-Sheet1!B$8*Sheet1!B$7+Sheet1!B$9*Sheet1!B$7-0.5*Sheet1!B$6*Sheet1!B$6*Sheet1!B$7)/(Sheet1!B$6*SQRT(Sheet1!B$7))))*400+100*AE372-400*Sheet1!$B$13</f>
        <v>16.350660761550898</v>
      </c>
    </row>
    <row r="373" spans="4:32" x14ac:dyDescent="0.2">
      <c r="D373" s="1">
        <v>42205</v>
      </c>
      <c r="E373">
        <v>132.07</v>
      </c>
      <c r="F373">
        <v>212.59</v>
      </c>
      <c r="G373" s="3">
        <f t="shared" si="101"/>
        <v>2.4499999999999886</v>
      </c>
      <c r="H373" s="3">
        <f t="shared" si="102"/>
        <v>0.11000000000001364</v>
      </c>
      <c r="J373" s="3">
        <f t="shared" si="103"/>
        <v>2.4050509935079711</v>
      </c>
      <c r="K373" s="3">
        <f t="shared" si="104"/>
        <v>2.1263698334029593E-2</v>
      </c>
      <c r="L373" s="4">
        <f t="shared" si="105"/>
        <v>5.2134245535723158</v>
      </c>
      <c r="M373" s="4">
        <f t="shared" si="106"/>
        <v>0.88626219814362173</v>
      </c>
      <c r="N373" s="3">
        <f t="shared" si="107"/>
        <v>2.4053455171559213</v>
      </c>
      <c r="O373" s="3">
        <f t="shared" si="108"/>
        <v>2.162178785855029E-2</v>
      </c>
      <c r="P373" s="4">
        <f t="shared" si="109"/>
        <v>5.2125977706419295</v>
      </c>
      <c r="Q373" s="4">
        <f t="shared" si="110"/>
        <v>0.8864027703668228</v>
      </c>
      <c r="R373" s="4">
        <f t="shared" si="111"/>
        <v>0.23268384352626015</v>
      </c>
      <c r="S373" s="4">
        <f t="shared" si="100"/>
        <v>-0.96001838723317889</v>
      </c>
      <c r="U373" s="10">
        <f t="shared" si="112"/>
        <v>-4.44070234206138</v>
      </c>
      <c r="V373" s="7">
        <f t="shared" si="113"/>
        <v>-4.4439951181091182</v>
      </c>
      <c r="X373" s="4">
        <f t="shared" ca="1" si="114"/>
        <v>2.5701924349555751</v>
      </c>
      <c r="Y373" s="4">
        <f t="shared" ca="1" si="114"/>
        <v>-1.2154668593846336</v>
      </c>
      <c r="Z373" s="4">
        <f t="shared" ca="1" si="115"/>
        <v>4.4584350370355459</v>
      </c>
      <c r="AA373" s="4">
        <f t="shared" ca="1" si="116"/>
        <v>1.2950481228557402</v>
      </c>
      <c r="AB373" s="4">
        <f ca="1">Sheet1!AC373</f>
        <v>0.87489446206235011</v>
      </c>
      <c r="AC373" s="7">
        <f t="shared" ca="1" si="117"/>
        <v>0.79069564993553487</v>
      </c>
      <c r="AD373" s="4">
        <f t="shared" ca="1" si="118"/>
        <v>3.5252651893041813</v>
      </c>
      <c r="AE373" s="4">
        <f t="shared" ca="1" si="119"/>
        <v>1.023988917199214</v>
      </c>
      <c r="AF373" s="21">
        <f ca="1">(Sheet1!B$4*EXP(-Sheet1!B$8*Sheet1!B$7)*NORMSDIST((LN(Sheet1!B$4/(Sheet1!B$5+AD373))-Sheet1!B$8*Sheet1!B$7+Sheet1!B$9*Sheet1!B$7+0.5*Sheet1!B$6*Sheet1!B$6*Sheet1!B$7)/(Sheet1!B$6*SQRT(Sheet1!B$7)))-(Sheet1!B$5+AD373)*EXP(-Sheet1!B$9*Sheet1!B$7)*NORMSDIST((LN(Sheet1!B$4/(Sheet1!B$5+AD373))-Sheet1!B$8*Sheet1!B$7+Sheet1!B$9*Sheet1!B$7-0.5*Sheet1!B$6*Sheet1!B$6*Sheet1!B$7)/(Sheet1!B$6*SQRT(Sheet1!B$7))))*400+100*AE373-400*Sheet1!$B$13</f>
        <v>-431.03706826354846</v>
      </c>
    </row>
    <row r="374" spans="4:32" x14ac:dyDescent="0.2">
      <c r="D374" s="1">
        <v>42202</v>
      </c>
      <c r="E374">
        <v>129.62</v>
      </c>
      <c r="F374">
        <v>212.48</v>
      </c>
      <c r="G374" s="3">
        <f t="shared" si="101"/>
        <v>1.1100000000000136</v>
      </c>
      <c r="H374" s="3">
        <f t="shared" si="102"/>
        <v>0.1799999999999784</v>
      </c>
      <c r="J374" s="3">
        <f t="shared" si="103"/>
        <v>1.0650509935079959</v>
      </c>
      <c r="K374" s="3">
        <f t="shared" si="104"/>
        <v>9.126369833399435E-2</v>
      </c>
      <c r="L374" s="4">
        <f t="shared" si="105"/>
        <v>3.9063273529989688</v>
      </c>
      <c r="M374" s="4">
        <f t="shared" si="106"/>
        <v>1.1828146202743881</v>
      </c>
      <c r="N374" s="3">
        <f t="shared" si="107"/>
        <v>1.0653455171559463</v>
      </c>
      <c r="O374" s="3">
        <f t="shared" si="108"/>
        <v>9.1621787858515047E-2</v>
      </c>
      <c r="P374" s="4">
        <f t="shared" si="109"/>
        <v>3.9062125119200739</v>
      </c>
      <c r="Q374" s="4">
        <f t="shared" si="110"/>
        <v>1.182849394549139</v>
      </c>
      <c r="R374" s="4">
        <f t="shared" si="111"/>
        <v>-5.582628859190919E-2</v>
      </c>
      <c r="S374" s="4">
        <f t="shared" si="100"/>
        <v>-0.70106675517087513</v>
      </c>
      <c r="U374" s="10">
        <f t="shared" si="112"/>
        <v>-3.108454022915248</v>
      </c>
      <c r="V374" s="7">
        <f t="shared" si="113"/>
        <v>-3.110348426318263</v>
      </c>
      <c r="X374" s="4">
        <f t="shared" ca="1" si="114"/>
        <v>-0.17951484186182787</v>
      </c>
      <c r="Y374" s="4">
        <f t="shared" ca="1" si="114"/>
        <v>-1.9943385228192435E-2</v>
      </c>
      <c r="Z374" s="4">
        <f t="shared" ca="1" si="115"/>
        <v>-0.31139896364939013</v>
      </c>
      <c r="AA374" s="4">
        <f t="shared" ca="1" si="116"/>
        <v>-0.24230789532076197</v>
      </c>
      <c r="AB374" s="4">
        <f ca="1">Sheet1!AC374</f>
        <v>0.21118387222841395</v>
      </c>
      <c r="AC374" s="7">
        <f t="shared" ca="1" si="117"/>
        <v>1.3207863693364328</v>
      </c>
      <c r="AD374" s="4">
        <f t="shared" ca="1" si="118"/>
        <v>-0.41129150661360581</v>
      </c>
      <c r="AE374" s="4">
        <f t="shared" ca="1" si="119"/>
        <v>-0.32003696532226161</v>
      </c>
      <c r="AF374" s="21">
        <f ca="1">(Sheet1!B$4*EXP(-Sheet1!B$8*Sheet1!B$7)*NORMSDIST((LN(Sheet1!B$4/(Sheet1!B$5+AD374))-Sheet1!B$8*Sheet1!B$7+Sheet1!B$9*Sheet1!B$7+0.5*Sheet1!B$6*Sheet1!B$6*Sheet1!B$7)/(Sheet1!B$6*SQRT(Sheet1!B$7)))-(Sheet1!B$5+AD374)*EXP(-Sheet1!B$9*Sheet1!B$7)*NORMSDIST((LN(Sheet1!B$4/(Sheet1!B$5+AD374))-Sheet1!B$8*Sheet1!B$7+Sheet1!B$9*Sheet1!B$7-0.5*Sheet1!B$6*Sheet1!B$6*Sheet1!B$7)/(Sheet1!B$6*SQRT(Sheet1!B$7))))*400+100*AE374-400*Sheet1!$B$13</f>
        <v>34.344250747312799</v>
      </c>
    </row>
    <row r="375" spans="4:32" x14ac:dyDescent="0.2">
      <c r="D375" s="1">
        <v>42201</v>
      </c>
      <c r="E375">
        <v>128.51</v>
      </c>
      <c r="F375">
        <v>212.3</v>
      </c>
      <c r="G375" s="3">
        <f t="shared" si="101"/>
        <v>1.6899999999999977</v>
      </c>
      <c r="H375" s="3">
        <f t="shared" si="102"/>
        <v>1.6899999999999977</v>
      </c>
      <c r="J375" s="3">
        <f t="shared" si="103"/>
        <v>1.64505099350798</v>
      </c>
      <c r="K375" s="3">
        <f t="shared" si="104"/>
        <v>1.6012636983340136</v>
      </c>
      <c r="L375" s="4">
        <f t="shared" si="105"/>
        <v>4.1235539721499759</v>
      </c>
      <c r="M375" s="4">
        <f t="shared" si="106"/>
        <v>1.1205045783106053</v>
      </c>
      <c r="N375" s="3">
        <f t="shared" si="107"/>
        <v>1.6453455171559304</v>
      </c>
      <c r="O375" s="3">
        <f t="shared" si="108"/>
        <v>1.6016217878585344</v>
      </c>
      <c r="P375" s="4">
        <f t="shared" si="109"/>
        <v>4.1238289616160255</v>
      </c>
      <c r="Q375" s="4">
        <f t="shared" si="110"/>
        <v>1.1204298596550637</v>
      </c>
      <c r="R375" s="4">
        <f t="shared" si="111"/>
        <v>-1.6124360735503274E-3</v>
      </c>
      <c r="S375" s="4">
        <f t="shared" si="100"/>
        <v>-0.72471954103653202</v>
      </c>
      <c r="U375" s="10">
        <f t="shared" si="112"/>
        <v>-3.3581158759344323</v>
      </c>
      <c r="V375" s="7">
        <f t="shared" si="113"/>
        <v>-3.3603974751286483</v>
      </c>
      <c r="X375" s="4">
        <f t="shared" ca="1" si="114"/>
        <v>1.0829949106307863</v>
      </c>
      <c r="Y375" s="4">
        <f t="shared" ca="1" si="114"/>
        <v>-4.2474234328589856E-2</v>
      </c>
      <c r="Z375" s="4">
        <f t="shared" ca="1" si="115"/>
        <v>1.8786384975765191</v>
      </c>
      <c r="AA375" s="4">
        <f t="shared" ca="1" si="116"/>
        <v>1.2260195908485068</v>
      </c>
      <c r="AB375" s="4">
        <f ca="1">Sheet1!AC375</f>
        <v>5.3923237187732509E-2</v>
      </c>
      <c r="AC375" s="7">
        <f t="shared" ca="1" si="117"/>
        <v>1.7319350259452413</v>
      </c>
      <c r="AD375" s="4">
        <f t="shared" ca="1" si="118"/>
        <v>3.2536798150419179</v>
      </c>
      <c r="AE375" s="4">
        <f t="shared" ca="1" si="119"/>
        <v>2.1233862718855825</v>
      </c>
      <c r="AF375" s="21">
        <f ca="1">(Sheet1!B$4*EXP(-Sheet1!B$8*Sheet1!B$7)*NORMSDIST((LN(Sheet1!B$4/(Sheet1!B$5+AD375))-Sheet1!B$8*Sheet1!B$7+Sheet1!B$9*Sheet1!B$7+0.5*Sheet1!B$6*Sheet1!B$6*Sheet1!B$7)/(Sheet1!B$6*SQRT(Sheet1!B$7)))-(Sheet1!B$5+AD375)*EXP(-Sheet1!B$9*Sheet1!B$7)*NORMSDIST((LN(Sheet1!B$4/(Sheet1!B$5+AD375))-Sheet1!B$8*Sheet1!B$7+Sheet1!B$9*Sheet1!B$7-0.5*Sheet1!B$6*Sheet1!B$6*Sheet1!B$7)/(Sheet1!B$6*SQRT(Sheet1!B$7))))*400+100*AE375-400*Sheet1!$B$13</f>
        <v>-282.19728436968899</v>
      </c>
    </row>
    <row r="376" spans="4:32" x14ac:dyDescent="0.2">
      <c r="D376" s="1">
        <v>42200</v>
      </c>
      <c r="E376">
        <v>126.82</v>
      </c>
      <c r="F376">
        <v>210.61</v>
      </c>
      <c r="G376" s="3">
        <f t="shared" si="101"/>
        <v>1.2099999999999937</v>
      </c>
      <c r="H376" s="3">
        <f t="shared" si="102"/>
        <v>-6.9999999999993179E-2</v>
      </c>
      <c r="J376" s="3">
        <f t="shared" si="103"/>
        <v>1.165050993507976</v>
      </c>
      <c r="K376" s="3">
        <f t="shared" si="104"/>
        <v>-0.15873630166597724</v>
      </c>
      <c r="L376" s="4">
        <f t="shared" si="105"/>
        <v>4.0646048857415709</v>
      </c>
      <c r="M376" s="4">
        <f t="shared" si="106"/>
        <v>1.1367552897732509</v>
      </c>
      <c r="N376" s="3">
        <f t="shared" si="107"/>
        <v>1.1653455171559264</v>
      </c>
      <c r="O376" s="3">
        <f t="shared" si="108"/>
        <v>-0.15837821214145653</v>
      </c>
      <c r="P376" s="4">
        <f t="shared" si="109"/>
        <v>4.064399915825935</v>
      </c>
      <c r="Q376" s="4">
        <f t="shared" si="110"/>
        <v>1.136812616965621</v>
      </c>
      <c r="R376" s="4">
        <f t="shared" si="111"/>
        <v>-1.6128417379412952E-2</v>
      </c>
      <c r="S376" s="4">
        <f t="shared" si="100"/>
        <v>-0.71715614006377759</v>
      </c>
      <c r="U376" s="10">
        <f t="shared" si="112"/>
        <v>-3.2912345356657422</v>
      </c>
      <c r="V376" s="7">
        <f t="shared" si="113"/>
        <v>-3.2938680705419294</v>
      </c>
      <c r="X376" s="4">
        <f t="shared" ca="1" si="114"/>
        <v>-0.14576559967111349</v>
      </c>
      <c r="Y376" s="4">
        <f t="shared" ca="1" si="114"/>
        <v>0.43276851314652331</v>
      </c>
      <c r="Z376" s="4">
        <f t="shared" ca="1" si="115"/>
        <v>-0.25285517455015871</v>
      </c>
      <c r="AA376" s="4">
        <f t="shared" ca="1" si="116"/>
        <v>0.45356102900364503</v>
      </c>
      <c r="AB376" s="4">
        <f ca="1">Sheet1!AC376</f>
        <v>0.79858578977208594</v>
      </c>
      <c r="AC376" s="7">
        <f t="shared" ca="1" si="117"/>
        <v>0.84910232694063958</v>
      </c>
      <c r="AD376" s="4">
        <f t="shared" ca="1" si="118"/>
        <v>-0.21469991708952135</v>
      </c>
      <c r="AE376" s="4">
        <f t="shared" ca="1" si="119"/>
        <v>0.38511972513658593</v>
      </c>
      <c r="AF376" s="21">
        <f ca="1">(Sheet1!B$4*EXP(-Sheet1!B$8*Sheet1!B$7)*NORMSDIST((LN(Sheet1!B$4/(Sheet1!B$5+AD376))-Sheet1!B$8*Sheet1!B$7+Sheet1!B$9*Sheet1!B$7+0.5*Sheet1!B$6*Sheet1!B$6*Sheet1!B$7)/(Sheet1!B$6*SQRT(Sheet1!B$7)))-(Sheet1!B$5+AD376)*EXP(-Sheet1!B$9*Sheet1!B$7)*NORMSDIST((LN(Sheet1!B$4/(Sheet1!B$5+AD376))-Sheet1!B$8*Sheet1!B$7+Sheet1!B$9*Sheet1!B$7-0.5*Sheet1!B$6*Sheet1!B$6*Sheet1!B$7)/(Sheet1!B$6*SQRT(Sheet1!B$7))))*400+100*AE376-400*Sheet1!$B$13</f>
        <v>73.037035143003777</v>
      </c>
    </row>
    <row r="377" spans="4:32" x14ac:dyDescent="0.2">
      <c r="D377" s="1">
        <v>42199</v>
      </c>
      <c r="E377">
        <v>125.61</v>
      </c>
      <c r="F377">
        <v>210.68</v>
      </c>
      <c r="G377" s="3">
        <f t="shared" si="101"/>
        <v>-4.9999999999997158E-2</v>
      </c>
      <c r="H377" s="3">
        <f t="shared" si="102"/>
        <v>0.90999999999999659</v>
      </c>
      <c r="J377" s="3">
        <f t="shared" si="103"/>
        <v>-9.4949006492014792E-2</v>
      </c>
      <c r="K377" s="3">
        <f t="shared" si="104"/>
        <v>0.82126369833401258</v>
      </c>
      <c r="L377" s="4">
        <f t="shared" si="105"/>
        <v>3.8091496301200674</v>
      </c>
      <c r="M377" s="4">
        <f t="shared" si="106"/>
        <v>1.212990182420135</v>
      </c>
      <c r="N377" s="3">
        <f t="shared" si="107"/>
        <v>-9.4654482844064469E-2</v>
      </c>
      <c r="O377" s="3">
        <f t="shared" si="108"/>
        <v>0.82162178785853324</v>
      </c>
      <c r="P377" s="4">
        <f t="shared" si="109"/>
        <v>3.8092314308763107</v>
      </c>
      <c r="Q377" s="4">
        <f t="shared" si="110"/>
        <v>1.2129641342484663</v>
      </c>
      <c r="R377" s="4">
        <f t="shared" si="111"/>
        <v>-8.0967079596483416E-2</v>
      </c>
      <c r="S377" s="4">
        <f t="shared" si="100"/>
        <v>-0.69445083152374565</v>
      </c>
      <c r="U377" s="10">
        <f t="shared" si="112"/>
        <v>-2.9927952827707194</v>
      </c>
      <c r="V377" s="7">
        <f t="shared" si="113"/>
        <v>-2.9939513104390931</v>
      </c>
      <c r="X377" s="4">
        <f t="shared" ca="1" si="114"/>
        <v>-0.58631524761513631</v>
      </c>
      <c r="Y377" s="4">
        <f t="shared" ca="1" si="114"/>
        <v>0.41797369690901998</v>
      </c>
      <c r="Z377" s="4">
        <f t="shared" ca="1" si="115"/>
        <v>-1.017063316802066</v>
      </c>
      <c r="AA377" s="4">
        <f t="shared" ca="1" si="116"/>
        <v>-9.1626336147337145E-2</v>
      </c>
      <c r="AB377" s="4">
        <f ca="1">Sheet1!AC377</f>
        <v>0.99875362075048146</v>
      </c>
      <c r="AC377" s="7">
        <f t="shared" ca="1" si="117"/>
        <v>0.55041967870218811</v>
      </c>
      <c r="AD377" s="4">
        <f t="shared" ca="1" si="118"/>
        <v>-0.55981166405397487</v>
      </c>
      <c r="AE377" s="4">
        <f t="shared" ca="1" si="119"/>
        <v>-5.0432938502875994E-2</v>
      </c>
      <c r="AF377" s="21">
        <f ca="1">(Sheet1!B$4*EXP(-Sheet1!B$8*Sheet1!B$7)*NORMSDIST((LN(Sheet1!B$4/(Sheet1!B$5+AD377))-Sheet1!B$8*Sheet1!B$7+Sheet1!B$9*Sheet1!B$7+0.5*Sheet1!B$6*Sheet1!B$6*Sheet1!B$7)/(Sheet1!B$6*SQRT(Sheet1!B$7)))-(Sheet1!B$5+AD377)*EXP(-Sheet1!B$9*Sheet1!B$7)*NORMSDIST((LN(Sheet1!B$4/(Sheet1!B$5+AD377))-Sheet1!B$8*Sheet1!B$7+Sheet1!B$9*Sheet1!B$7-0.5*Sheet1!B$6*Sheet1!B$6*Sheet1!B$7)/(Sheet1!B$6*SQRT(Sheet1!B$7))))*400+100*AE377-400*Sheet1!$B$13</f>
        <v>85.479431182556254</v>
      </c>
    </row>
    <row r="378" spans="4:32" x14ac:dyDescent="0.2">
      <c r="D378" s="1">
        <v>42198</v>
      </c>
      <c r="E378">
        <v>125.66</v>
      </c>
      <c r="F378">
        <v>209.77</v>
      </c>
      <c r="G378" s="3">
        <f t="shared" si="101"/>
        <v>2.3799999999999955</v>
      </c>
      <c r="H378" s="3">
        <f t="shared" si="102"/>
        <v>2.2900000000000205</v>
      </c>
      <c r="J378" s="3">
        <f t="shared" si="103"/>
        <v>2.335050993507978</v>
      </c>
      <c r="K378" s="3">
        <f t="shared" si="104"/>
        <v>2.2012636983340363</v>
      </c>
      <c r="L378" s="4">
        <f t="shared" si="105"/>
        <v>4.612400025204126</v>
      </c>
      <c r="M378" s="4">
        <f t="shared" si="106"/>
        <v>1.001747697393278</v>
      </c>
      <c r="N378" s="3">
        <f t="shared" si="107"/>
        <v>2.3353455171559281</v>
      </c>
      <c r="O378" s="3">
        <f t="shared" si="108"/>
        <v>2.2016217878585573</v>
      </c>
      <c r="P378" s="4">
        <f t="shared" si="109"/>
        <v>4.6127898511565357</v>
      </c>
      <c r="Q378" s="4">
        <f t="shared" si="110"/>
        <v>1.0016630398947117</v>
      </c>
      <c r="R378" s="4">
        <f t="shared" si="111"/>
        <v>0.11043832648383045</v>
      </c>
      <c r="S378" s="4">
        <f t="shared" si="100"/>
        <v>-0.81175716484133731</v>
      </c>
      <c r="U378" s="10">
        <f t="shared" si="112"/>
        <v>-3.8751606651867312</v>
      </c>
      <c r="V378" s="7">
        <f t="shared" si="113"/>
        <v>-3.8780412625838272</v>
      </c>
      <c r="X378" s="4">
        <f t="shared" ca="1" si="114"/>
        <v>0.76940778434125234</v>
      </c>
      <c r="Y378" s="4">
        <f t="shared" ca="1" si="114"/>
        <v>0.36949761456434166</v>
      </c>
      <c r="Z378" s="4">
        <f t="shared" ca="1" si="115"/>
        <v>1.3346683994633346</v>
      </c>
      <c r="AA378" s="4">
        <f t="shared" ca="1" si="116"/>
        <v>1.4499386246372361</v>
      </c>
      <c r="AB378" s="4">
        <f ca="1">Sheet1!AC378</f>
        <v>0.40290329984650297</v>
      </c>
      <c r="AC378" s="7">
        <f t="shared" ca="1" si="117"/>
        <v>1.1203273688474573</v>
      </c>
      <c r="AD378" s="4">
        <f t="shared" ca="1" si="118"/>
        <v>1.4952655362546048</v>
      </c>
      <c r="AE378" s="4">
        <f t="shared" ca="1" si="119"/>
        <v>1.6244059243301359</v>
      </c>
      <c r="AF378" s="21">
        <f ca="1">(Sheet1!B$4*EXP(-Sheet1!B$8*Sheet1!B$7)*NORMSDIST((LN(Sheet1!B$4/(Sheet1!B$5+AD378))-Sheet1!B$8*Sheet1!B$7+Sheet1!B$9*Sheet1!B$7+0.5*Sheet1!B$6*Sheet1!B$6*Sheet1!B$7)/(Sheet1!B$6*SQRT(Sheet1!B$7)))-(Sheet1!B$5+AD378)*EXP(-Sheet1!B$9*Sheet1!B$7)*NORMSDIST((LN(Sheet1!B$4/(Sheet1!B$5+AD378))-Sheet1!B$8*Sheet1!B$7+Sheet1!B$9*Sheet1!B$7-0.5*Sheet1!B$6*Sheet1!B$6*Sheet1!B$7)/(Sheet1!B$6*SQRT(Sheet1!B$7))))*400+100*AE378-400*Sheet1!$B$13</f>
        <v>-71.443798541961769</v>
      </c>
    </row>
    <row r="379" spans="4:32" x14ac:dyDescent="0.2">
      <c r="D379" s="1">
        <v>42195</v>
      </c>
      <c r="E379">
        <v>123.28</v>
      </c>
      <c r="F379">
        <v>207.48</v>
      </c>
      <c r="G379" s="3">
        <f t="shared" si="101"/>
        <v>3.210000000000008</v>
      </c>
      <c r="H379" s="3">
        <f t="shared" si="102"/>
        <v>2.5799999999999841</v>
      </c>
      <c r="J379" s="3">
        <f t="shared" si="103"/>
        <v>3.1650509935079905</v>
      </c>
      <c r="K379" s="3">
        <f t="shared" si="104"/>
        <v>2.491263698334</v>
      </c>
      <c r="L379" s="4">
        <f t="shared" si="105"/>
        <v>5.309895016268241</v>
      </c>
      <c r="M379" s="4">
        <f t="shared" si="106"/>
        <v>0.87016053811778749</v>
      </c>
      <c r="N379" s="3">
        <f t="shared" si="107"/>
        <v>3.1653455171559406</v>
      </c>
      <c r="O379" s="3">
        <f t="shared" si="108"/>
        <v>2.491621787858521</v>
      </c>
      <c r="P379" s="4">
        <f t="shared" si="109"/>
        <v>5.3100677497772697</v>
      </c>
      <c r="Q379" s="4">
        <f t="shared" si="110"/>
        <v>0.87013223228625203</v>
      </c>
      <c r="R379" s="4">
        <f t="shared" si="111"/>
        <v>0.25121009827877572</v>
      </c>
      <c r="S379" s="4">
        <f t="shared" si="100"/>
        <v>-0.98694578456037241</v>
      </c>
      <c r="U379" s="10">
        <f t="shared" si="112"/>
        <v>-4.5265320285288295</v>
      </c>
      <c r="V379" s="7">
        <f t="shared" si="113"/>
        <v>-4.5287118284279222</v>
      </c>
      <c r="X379" s="4">
        <f t="shared" ca="1" si="114"/>
        <v>0.13214648100087939</v>
      </c>
      <c r="Y379" s="4">
        <f t="shared" ca="1" si="114"/>
        <v>1.2800050893596968</v>
      </c>
      <c r="Z379" s="4">
        <f t="shared" ca="1" si="115"/>
        <v>0.22923050153847965</v>
      </c>
      <c r="AA379" s="4">
        <f t="shared" ca="1" si="116"/>
        <v>2.0111706144994859</v>
      </c>
      <c r="AB379" s="4">
        <f ca="1">Sheet1!AC379</f>
        <v>0.96145863508252993</v>
      </c>
      <c r="AC379" s="7">
        <f t="shared" ca="1" si="117"/>
        <v>0.6938370036489071</v>
      </c>
      <c r="AD379" s="4">
        <f t="shared" ca="1" si="118"/>
        <v>0.1590486043323949</v>
      </c>
      <c r="AE379" s="4">
        <f t="shared" ca="1" si="119"/>
        <v>1.3954245929910545</v>
      </c>
      <c r="AF379" s="21">
        <f ca="1">(Sheet1!B$4*EXP(-Sheet1!B$8*Sheet1!B$7)*NORMSDIST((LN(Sheet1!B$4/(Sheet1!B$5+AD379))-Sheet1!B$8*Sheet1!B$7+Sheet1!B$9*Sheet1!B$7+0.5*Sheet1!B$6*Sheet1!B$6*Sheet1!B$7)/(Sheet1!B$6*SQRT(Sheet1!B$7)))-(Sheet1!B$5+AD379)*EXP(-Sheet1!B$9*Sheet1!B$7)*NORMSDIST((LN(Sheet1!B$4/(Sheet1!B$5+AD379))-Sheet1!B$8*Sheet1!B$7+Sheet1!B$9*Sheet1!B$7-0.5*Sheet1!B$6*Sheet1!B$6*Sheet1!B$7)/(Sheet1!B$6*SQRT(Sheet1!B$7))))*400+100*AE379-400*Sheet1!$B$13</f>
        <v>114.12019967595552</v>
      </c>
    </row>
    <row r="380" spans="4:32" x14ac:dyDescent="0.2">
      <c r="D380" s="1">
        <v>42194</v>
      </c>
      <c r="E380">
        <v>120.07</v>
      </c>
      <c r="F380">
        <v>204.9</v>
      </c>
      <c r="G380" s="3">
        <f t="shared" si="101"/>
        <v>-2.5</v>
      </c>
      <c r="H380" s="3">
        <f t="shared" si="102"/>
        <v>0.37000000000000455</v>
      </c>
      <c r="J380" s="3">
        <f t="shared" si="103"/>
        <v>-2.5449490064920175</v>
      </c>
      <c r="K380" s="3">
        <f t="shared" si="104"/>
        <v>0.28126369833402048</v>
      </c>
      <c r="L380" s="4">
        <f t="shared" si="105"/>
        <v>5.6755003337187588</v>
      </c>
      <c r="M380" s="4">
        <f t="shared" si="106"/>
        <v>0.81410639292086262</v>
      </c>
      <c r="N380" s="3">
        <f t="shared" si="107"/>
        <v>-2.5446544828440674</v>
      </c>
      <c r="O380" s="3">
        <f t="shared" si="108"/>
        <v>0.28162178785854119</v>
      </c>
      <c r="P380" s="4">
        <f t="shared" si="109"/>
        <v>5.6742415992643185</v>
      </c>
      <c r="Q380" s="4">
        <f t="shared" si="110"/>
        <v>0.81428698864425975</v>
      </c>
      <c r="R380" s="4">
        <f t="shared" si="111"/>
        <v>0.31754243856596531</v>
      </c>
      <c r="S380" s="4">
        <f t="shared" si="100"/>
        <v>-1.0923360416535626</v>
      </c>
      <c r="U380" s="10">
        <f t="shared" si="112"/>
        <v>-4.8340875165032298</v>
      </c>
      <c r="V380" s="7">
        <f t="shared" si="113"/>
        <v>-4.8363729005989136</v>
      </c>
      <c r="X380" s="4">
        <f t="shared" ca="1" si="114"/>
        <v>0.59956121124976614</v>
      </c>
      <c r="Y380" s="4">
        <f t="shared" ca="1" si="114"/>
        <v>0.62205071097930076</v>
      </c>
      <c r="Z380" s="4">
        <f t="shared" ca="1" si="115"/>
        <v>1.0400406890660043</v>
      </c>
      <c r="AA380" s="4">
        <f t="shared" ca="1" si="116"/>
        <v>1.6138315237893386</v>
      </c>
      <c r="AB380" s="4">
        <f ca="1">Sheet1!AC380</f>
        <v>0.20352074434530198</v>
      </c>
      <c r="AC380" s="7">
        <f t="shared" ca="1" si="117"/>
        <v>1.3318744918628316</v>
      </c>
      <c r="AD380" s="4">
        <f t="shared" ca="1" si="118"/>
        <v>1.3852036642664538</v>
      </c>
      <c r="AE380" s="4">
        <f t="shared" ca="1" si="119"/>
        <v>2.1494210406991443</v>
      </c>
      <c r="AF380" s="21">
        <f ca="1">(Sheet1!B$4*EXP(-Sheet1!B$8*Sheet1!B$7)*NORMSDIST((LN(Sheet1!B$4/(Sheet1!B$5+AD380))-Sheet1!B$8*Sheet1!B$7+Sheet1!B$9*Sheet1!B$7+0.5*Sheet1!B$6*Sheet1!B$6*Sheet1!B$7)/(Sheet1!B$6*SQRT(Sheet1!B$7)))-(Sheet1!B$5+AD380)*EXP(-Sheet1!B$9*Sheet1!B$7)*NORMSDIST((LN(Sheet1!B$4/(Sheet1!B$5+AD380))-Sheet1!B$8*Sheet1!B$7+Sheet1!B$9*Sheet1!B$7-0.5*Sheet1!B$6*Sheet1!B$6*Sheet1!B$7)/(Sheet1!B$6*SQRT(Sheet1!B$7))))*400+100*AE380-400*Sheet1!$B$13</f>
        <v>-2.1146055610552139</v>
      </c>
    </row>
    <row r="381" spans="4:32" x14ac:dyDescent="0.2">
      <c r="D381" s="1">
        <v>42193</v>
      </c>
      <c r="E381">
        <v>122.57</v>
      </c>
      <c r="F381">
        <v>204.53</v>
      </c>
      <c r="G381" s="3">
        <f t="shared" si="101"/>
        <v>-3.1200000000000045</v>
      </c>
      <c r="H381" s="3">
        <f t="shared" si="102"/>
        <v>-3.4900000000000091</v>
      </c>
      <c r="J381" s="3">
        <f t="shared" si="103"/>
        <v>-3.164949006492022</v>
      </c>
      <c r="K381" s="3">
        <f t="shared" si="104"/>
        <v>-3.5787363016659932</v>
      </c>
      <c r="L381" s="4">
        <f t="shared" si="105"/>
        <v>5.7577261108307827</v>
      </c>
      <c r="M381" s="4">
        <f t="shared" si="106"/>
        <v>0.80248018328163306</v>
      </c>
      <c r="N381" s="3">
        <f t="shared" si="107"/>
        <v>-3.1646544828440719</v>
      </c>
      <c r="O381" s="3">
        <f t="shared" si="108"/>
        <v>-3.5783782121414722</v>
      </c>
      <c r="P381" s="4">
        <f t="shared" si="109"/>
        <v>5.758014978231909</v>
      </c>
      <c r="Q381" s="4">
        <f t="shared" si="110"/>
        <v>0.8024399245525613</v>
      </c>
      <c r="R381" s="4">
        <f t="shared" si="111"/>
        <v>0.3321983210735624</v>
      </c>
      <c r="S381" s="4">
        <f t="shared" si="100"/>
        <v>-1.117453026954712</v>
      </c>
      <c r="U381" s="10">
        <f t="shared" si="112"/>
        <v>-4.902091103542948</v>
      </c>
      <c r="V381" s="7">
        <f t="shared" si="113"/>
        <v>-4.902833152590528</v>
      </c>
      <c r="X381" s="4">
        <f t="shared" ca="1" si="114"/>
        <v>0.94155015881116366</v>
      </c>
      <c r="Y381" s="4">
        <f t="shared" ca="1" si="114"/>
        <v>3.5800347002141707E-2</v>
      </c>
      <c r="Z381" s="4">
        <f t="shared" ca="1" si="115"/>
        <v>1.6332785670356362</v>
      </c>
      <c r="AA381" s="4">
        <f t="shared" ca="1" si="116"/>
        <v>1.1712392073098652</v>
      </c>
      <c r="AB381" s="4">
        <f ca="1">Sheet1!AC381</f>
        <v>5.0930751162747701E-2</v>
      </c>
      <c r="AC381" s="7">
        <f t="shared" ca="1" si="117"/>
        <v>1.7496560345232459</v>
      </c>
      <c r="AD381" s="4">
        <f t="shared" ca="1" si="118"/>
        <v>2.8576757008713809</v>
      </c>
      <c r="AE381" s="4">
        <f t="shared" ca="1" si="119"/>
        <v>2.0492657469399287</v>
      </c>
      <c r="AF381" s="21">
        <f ca="1">(Sheet1!B$4*EXP(-Sheet1!B$8*Sheet1!B$7)*NORMSDIST((LN(Sheet1!B$4/(Sheet1!B$5+AD381))-Sheet1!B$8*Sheet1!B$7+Sheet1!B$9*Sheet1!B$7+0.5*Sheet1!B$6*Sheet1!B$6*Sheet1!B$7)/(Sheet1!B$6*SQRT(Sheet1!B$7)))-(Sheet1!B$5+AD381)*EXP(-Sheet1!B$9*Sheet1!B$7)*NORMSDIST((LN(Sheet1!B$4/(Sheet1!B$5+AD381))-Sheet1!B$8*Sheet1!B$7+Sheet1!B$9*Sheet1!B$7-0.5*Sheet1!B$6*Sheet1!B$6*Sheet1!B$7)/(Sheet1!B$6*SQRT(Sheet1!B$7))))*400+100*AE381-400*Sheet1!$B$13</f>
        <v>-232.24315771185593</v>
      </c>
    </row>
    <row r="382" spans="4:32" x14ac:dyDescent="0.2">
      <c r="D382" s="1">
        <v>42192</v>
      </c>
      <c r="E382">
        <v>125.69</v>
      </c>
      <c r="F382">
        <v>208.02</v>
      </c>
      <c r="G382" s="3">
        <f t="shared" si="101"/>
        <v>-0.31000000000000227</v>
      </c>
      <c r="H382" s="3">
        <f t="shared" si="102"/>
        <v>1.3000000000000114</v>
      </c>
      <c r="J382" s="3">
        <f t="shared" si="103"/>
        <v>-0.35494900649201994</v>
      </c>
      <c r="K382" s="3">
        <f t="shared" si="104"/>
        <v>1.2112636983340273</v>
      </c>
      <c r="L382" s="4">
        <f t="shared" si="105"/>
        <v>4.1455807697058109</v>
      </c>
      <c r="M382" s="4">
        <f t="shared" si="106"/>
        <v>1.1145509788325314</v>
      </c>
      <c r="N382" s="3">
        <f t="shared" si="107"/>
        <v>-0.35465448284406959</v>
      </c>
      <c r="O382" s="3">
        <f t="shared" si="108"/>
        <v>1.211621787858548</v>
      </c>
      <c r="P382" s="4">
        <f t="shared" si="109"/>
        <v>4.1456540206445895</v>
      </c>
      <c r="Q382" s="4">
        <f t="shared" si="110"/>
        <v>1.114531285460844</v>
      </c>
      <c r="R382" s="4">
        <f t="shared" si="111"/>
        <v>3.6660341429239907E-3</v>
      </c>
      <c r="S382" s="4">
        <f t="shared" si="100"/>
        <v>-0.72768850935812912</v>
      </c>
      <c r="U382" s="10">
        <f t="shared" si="112"/>
        <v>-3.382441982450866</v>
      </c>
      <c r="V382" s="7">
        <f t="shared" si="113"/>
        <v>-3.3850129168304188</v>
      </c>
      <c r="X382" s="4">
        <f t="shared" ca="1" si="114"/>
        <v>0.76320672138110657</v>
      </c>
      <c r="Y382" s="4">
        <f t="shared" ca="1" si="114"/>
        <v>-0.4599326468169363</v>
      </c>
      <c r="Z382" s="4">
        <f t="shared" ca="1" si="115"/>
        <v>1.3239116032046705</v>
      </c>
      <c r="AA382" s="4">
        <f t="shared" ca="1" si="116"/>
        <v>0.24115091611268591</v>
      </c>
      <c r="AB382" s="4">
        <f ca="1">Sheet1!AC382</f>
        <v>9.4310220676162682E-2</v>
      </c>
      <c r="AC382" s="7">
        <f t="shared" ca="1" si="117"/>
        <v>1.5615685858155821</v>
      </c>
      <c r="AD382" s="4">
        <f t="shared" ca="1" si="118"/>
        <v>2.0673787699611572</v>
      </c>
      <c r="AE382" s="4">
        <f t="shared" ca="1" si="119"/>
        <v>0.37657369504221899</v>
      </c>
      <c r="AF382" s="21">
        <f ca="1">(Sheet1!B$4*EXP(-Sheet1!B$8*Sheet1!B$7)*NORMSDIST((LN(Sheet1!B$4/(Sheet1!B$5+AD382))-Sheet1!B$8*Sheet1!B$7+Sheet1!B$9*Sheet1!B$7+0.5*Sheet1!B$6*Sheet1!B$6*Sheet1!B$7)/(Sheet1!B$6*SQRT(Sheet1!B$7)))-(Sheet1!B$5+AD382)*EXP(-Sheet1!B$9*Sheet1!B$7)*NORMSDIST((LN(Sheet1!B$4/(Sheet1!B$5+AD382))-Sheet1!B$8*Sheet1!B$7+Sheet1!B$9*Sheet1!B$7-0.5*Sheet1!B$6*Sheet1!B$6*Sheet1!B$7)/(Sheet1!B$6*SQRT(Sheet1!B$7))))*400+100*AE382-400*Sheet1!$B$13</f>
        <v>-282.71824913391038</v>
      </c>
    </row>
    <row r="383" spans="4:32" x14ac:dyDescent="0.2">
      <c r="D383" s="1">
        <v>42191</v>
      </c>
      <c r="E383">
        <v>126</v>
      </c>
      <c r="F383">
        <v>206.72</v>
      </c>
      <c r="G383" s="3">
        <f t="shared" si="101"/>
        <v>-0.43999999999999773</v>
      </c>
      <c r="H383" s="3">
        <f t="shared" si="102"/>
        <v>-0.59000000000000341</v>
      </c>
      <c r="J383" s="3">
        <f t="shared" si="103"/>
        <v>-0.48494900649201539</v>
      </c>
      <c r="K383" s="3">
        <f t="shared" si="104"/>
        <v>-0.67873630166598742</v>
      </c>
      <c r="L383" s="4">
        <f t="shared" si="105"/>
        <v>3.688095144703921</v>
      </c>
      <c r="M383" s="4">
        <f t="shared" si="106"/>
        <v>1.2528042047233734</v>
      </c>
      <c r="N383" s="3">
        <f t="shared" si="107"/>
        <v>-0.48465448284406504</v>
      </c>
      <c r="O383" s="3">
        <f t="shared" si="108"/>
        <v>-0.67837821214146676</v>
      </c>
      <c r="P383" s="4">
        <f t="shared" si="109"/>
        <v>3.688056477079658</v>
      </c>
      <c r="Q383" s="4">
        <f t="shared" si="110"/>
        <v>1.2528173398156814</v>
      </c>
      <c r="R383" s="4">
        <f t="shared" si="111"/>
        <v>-0.11329490168243694</v>
      </c>
      <c r="S383" s="4">
        <f t="shared" si="100"/>
        <v>-0.69015038554469299</v>
      </c>
      <c r="U383" s="10">
        <f t="shared" si="112"/>
        <v>-2.8441867341901994</v>
      </c>
      <c r="V383" s="7">
        <f t="shared" si="113"/>
        <v>-2.8447295167462938</v>
      </c>
      <c r="X383" s="4">
        <f t="shared" ca="1" si="114"/>
        <v>-0.9420940361021829</v>
      </c>
      <c r="Y383" s="4">
        <f t="shared" ca="1" si="114"/>
        <v>-1.3460087806130034</v>
      </c>
      <c r="Z383" s="4">
        <f t="shared" ca="1" si="115"/>
        <v>-1.6342220145134005</v>
      </c>
      <c r="AA383" s="4">
        <f t="shared" ca="1" si="116"/>
        <v>-3.0697001385242135</v>
      </c>
      <c r="AB383" s="4">
        <f ca="1">Sheet1!AC383</f>
        <v>0.61280010336041368</v>
      </c>
      <c r="AC383" s="7">
        <f t="shared" ca="1" si="117"/>
        <v>0.97123637805011398</v>
      </c>
      <c r="AD383" s="4">
        <f t="shared" ca="1" si="118"/>
        <v>-1.5872158703057559</v>
      </c>
      <c r="AE383" s="4">
        <f t="shared" ca="1" si="119"/>
        <v>-2.9814044442401904</v>
      </c>
      <c r="AF383" s="21">
        <f ca="1">(Sheet1!B$4*EXP(-Sheet1!B$8*Sheet1!B$7)*NORMSDIST((LN(Sheet1!B$4/(Sheet1!B$5+AD383))-Sheet1!B$8*Sheet1!B$7+Sheet1!B$9*Sheet1!B$7+0.5*Sheet1!B$6*Sheet1!B$6*Sheet1!B$7)/(Sheet1!B$6*SQRT(Sheet1!B$7)))-(Sheet1!B$5+AD383)*EXP(-Sheet1!B$9*Sheet1!B$7)*NORMSDIST((LN(Sheet1!B$4/(Sheet1!B$5+AD383))-Sheet1!B$8*Sheet1!B$7+Sheet1!B$9*Sheet1!B$7-0.5*Sheet1!B$6*Sheet1!B$6*Sheet1!B$7)/(Sheet1!B$6*SQRT(Sheet1!B$7))))*400+100*AE383-400*Sheet1!$B$13</f>
        <v>-37.219997640946076</v>
      </c>
    </row>
    <row r="384" spans="4:32" x14ac:dyDescent="0.2">
      <c r="D384" s="1">
        <v>42187</v>
      </c>
      <c r="E384">
        <v>126.44</v>
      </c>
      <c r="F384">
        <v>207.31</v>
      </c>
      <c r="G384" s="3">
        <f t="shared" si="101"/>
        <v>-0.15999999999999659</v>
      </c>
      <c r="H384" s="3">
        <f t="shared" si="102"/>
        <v>-0.18999999999999773</v>
      </c>
      <c r="J384" s="3">
        <f t="shared" si="103"/>
        <v>-0.20494900649201422</v>
      </c>
      <c r="K384" s="3">
        <f t="shared" si="104"/>
        <v>-0.27873630166598179</v>
      </c>
      <c r="L384" s="4">
        <f t="shared" si="105"/>
        <v>3.6319913169779028</v>
      </c>
      <c r="M384" s="4">
        <f t="shared" si="106"/>
        <v>1.2721564292035563</v>
      </c>
      <c r="N384" s="3">
        <f t="shared" si="107"/>
        <v>-0.2046544828440639</v>
      </c>
      <c r="O384" s="3">
        <f t="shared" si="108"/>
        <v>-0.27837821214146108</v>
      </c>
      <c r="P384" s="4">
        <f t="shared" si="109"/>
        <v>3.6319666593403963</v>
      </c>
      <c r="Q384" s="4">
        <f t="shared" si="110"/>
        <v>1.2721650659491615</v>
      </c>
      <c r="R384" s="4">
        <f t="shared" si="111"/>
        <v>-0.12862023834880887</v>
      </c>
      <c r="S384" s="4">
        <f t="shared" si="100"/>
        <v>-0.68980594954920305</v>
      </c>
      <c r="U384" s="10">
        <f t="shared" si="112"/>
        <v>-2.7737830586252463</v>
      </c>
      <c r="V384" s="7">
        <f t="shared" si="113"/>
        <v>-2.77390231238935</v>
      </c>
      <c r="X384" s="4">
        <f t="shared" ca="1" si="114"/>
        <v>1.1414524729636351</v>
      </c>
      <c r="Y384" s="4">
        <f t="shared" ca="1" si="114"/>
        <v>-0.36452456750887807</v>
      </c>
      <c r="Z384" s="4">
        <f t="shared" ca="1" si="115"/>
        <v>1.9800430618962204</v>
      </c>
      <c r="AA384" s="4">
        <f t="shared" ca="1" si="116"/>
        <v>0.82903381876026894</v>
      </c>
      <c r="AB384" s="4">
        <f ca="1">Sheet1!AC384</f>
        <v>0.19818504130415315</v>
      </c>
      <c r="AC384" s="7">
        <f t="shared" ca="1" si="117"/>
        <v>1.3398331611914782</v>
      </c>
      <c r="AD384" s="4">
        <f t="shared" ca="1" si="118"/>
        <v>2.6529273549156667</v>
      </c>
      <c r="AE384" s="4">
        <f t="shared" ca="1" si="119"/>
        <v>1.1107670021242142</v>
      </c>
      <c r="AF384" s="21">
        <f ca="1">(Sheet1!B$4*EXP(-Sheet1!B$8*Sheet1!B$7)*NORMSDIST((LN(Sheet1!B$4/(Sheet1!B$5+AD384))-Sheet1!B$8*Sheet1!B$7+Sheet1!B$9*Sheet1!B$7+0.5*Sheet1!B$6*Sheet1!B$6*Sheet1!B$7)/(Sheet1!B$6*SQRT(Sheet1!B$7)))-(Sheet1!B$5+AD384)*EXP(-Sheet1!B$9*Sheet1!B$7)*NORMSDIST((LN(Sheet1!B$4/(Sheet1!B$5+AD384))-Sheet1!B$8*Sheet1!B$7+Sheet1!B$9*Sheet1!B$7-0.5*Sheet1!B$6*Sheet1!B$6*Sheet1!B$7)/(Sheet1!B$6*SQRT(Sheet1!B$7))))*400+100*AE384-400*Sheet1!$B$13</f>
        <v>-296.13075641343949</v>
      </c>
    </row>
    <row r="385" spans="4:32" x14ac:dyDescent="0.2">
      <c r="D385" s="1">
        <v>42186</v>
      </c>
      <c r="E385">
        <v>126.6</v>
      </c>
      <c r="F385">
        <v>207.5</v>
      </c>
      <c r="G385" s="3">
        <f t="shared" si="101"/>
        <v>1.1799999999999926</v>
      </c>
      <c r="H385" s="3">
        <f t="shared" si="102"/>
        <v>1.6500000000000057</v>
      </c>
      <c r="J385" s="3">
        <f t="shared" si="103"/>
        <v>1.1350509935079749</v>
      </c>
      <c r="K385" s="3">
        <f t="shared" si="104"/>
        <v>1.5612636983340216</v>
      </c>
      <c r="L385" s="4">
        <f t="shared" si="105"/>
        <v>3.9805912377605965</v>
      </c>
      <c r="M385" s="4">
        <f t="shared" si="106"/>
        <v>1.1607474439662167</v>
      </c>
      <c r="N385" s="3">
        <f t="shared" si="107"/>
        <v>1.1353455171559252</v>
      </c>
      <c r="O385" s="3">
        <f t="shared" si="108"/>
        <v>1.5616217878585423</v>
      </c>
      <c r="P385" s="4">
        <f t="shared" si="109"/>
        <v>3.9809407812666753</v>
      </c>
      <c r="Q385" s="4">
        <f t="shared" si="110"/>
        <v>1.1606455254114003</v>
      </c>
      <c r="R385" s="4">
        <f t="shared" si="111"/>
        <v>-3.6876358300297341E-2</v>
      </c>
      <c r="S385" s="4">
        <f t="shared" si="100"/>
        <v>-0.7078977857284946</v>
      </c>
      <c r="U385" s="10">
        <f t="shared" si="112"/>
        <v>-3.1956819854977709</v>
      </c>
      <c r="V385" s="7">
        <f t="shared" si="113"/>
        <v>-3.1973642940877776</v>
      </c>
      <c r="X385" s="4">
        <f t="shared" ca="1" si="114"/>
        <v>-1.2797652190160105</v>
      </c>
      <c r="Y385" s="4">
        <f t="shared" ca="1" si="114"/>
        <v>-1.6727942328271561</v>
      </c>
      <c r="Z385" s="4">
        <f t="shared" ca="1" si="115"/>
        <v>-2.2199699968142936</v>
      </c>
      <c r="AA385" s="4">
        <f t="shared" ca="1" si="116"/>
        <v>-3.9444911914054592</v>
      </c>
      <c r="AB385" s="4">
        <f ca="1">Sheet1!AC385</f>
        <v>0.65060053923541328</v>
      </c>
      <c r="AC385" s="7">
        <f t="shared" ca="1" si="117"/>
        <v>0.94682661792639233</v>
      </c>
      <c r="AD385" s="4">
        <f t="shared" ca="1" si="118"/>
        <v>-2.1019266839817417</v>
      </c>
      <c r="AE385" s="4">
        <f t="shared" ca="1" si="119"/>
        <v>-3.7347492541988769</v>
      </c>
      <c r="AF385" s="21">
        <f ca="1">(Sheet1!B$4*EXP(-Sheet1!B$8*Sheet1!B$7)*NORMSDIST((LN(Sheet1!B$4/(Sheet1!B$5+AD385))-Sheet1!B$8*Sheet1!B$7+Sheet1!B$9*Sheet1!B$7+0.5*Sheet1!B$6*Sheet1!B$6*Sheet1!B$7)/(Sheet1!B$6*SQRT(Sheet1!B$7)))-(Sheet1!B$5+AD385)*EXP(-Sheet1!B$9*Sheet1!B$7)*NORMSDIST((LN(Sheet1!B$4/(Sheet1!B$5+AD385))-Sheet1!B$8*Sheet1!B$7+Sheet1!B$9*Sheet1!B$7-0.5*Sheet1!B$6*Sheet1!B$6*Sheet1!B$7)/(Sheet1!B$6*SQRT(Sheet1!B$7))))*400+100*AE385-400*Sheet1!$B$13</f>
        <v>-25.090387889119938</v>
      </c>
    </row>
    <row r="386" spans="4:32" x14ac:dyDescent="0.2">
      <c r="D386" s="1">
        <v>42185</v>
      </c>
      <c r="E386">
        <v>125.42</v>
      </c>
      <c r="F386">
        <v>205.85</v>
      </c>
      <c r="G386" s="3">
        <f t="shared" si="101"/>
        <v>0.89000000000000057</v>
      </c>
      <c r="H386" s="3">
        <f t="shared" si="102"/>
        <v>0.43000000000000682</v>
      </c>
      <c r="J386" s="3">
        <f t="shared" si="103"/>
        <v>0.84505099350798296</v>
      </c>
      <c r="K386" s="3">
        <f t="shared" si="104"/>
        <v>0.34126369833402276</v>
      </c>
      <c r="L386" s="4">
        <f t="shared" si="105"/>
        <v>3.7526771529712502</v>
      </c>
      <c r="M386" s="4">
        <f t="shared" si="106"/>
        <v>1.2312439670027562</v>
      </c>
      <c r="N386" s="3">
        <f t="shared" si="107"/>
        <v>0.8453455171559332</v>
      </c>
      <c r="O386" s="3">
        <f t="shared" si="108"/>
        <v>0.34162178785854347</v>
      </c>
      <c r="P386" s="4">
        <f t="shared" si="109"/>
        <v>3.7526730746885413</v>
      </c>
      <c r="Q386" s="4">
        <f t="shared" si="110"/>
        <v>1.2312453050785439</v>
      </c>
      <c r="R386" s="4">
        <f t="shared" si="111"/>
        <v>-9.5926116827627084E-2</v>
      </c>
      <c r="S386" s="4">
        <f t="shared" ref="S386:S449" si="120">$B$27*0.5*LN($B$27/2)-0.5*$B$27*Q386-(0.5*$B$27+1)*R386-LN(_xlfn.GAMMA($B$27/2))</f>
        <v>-0.69186467709472643</v>
      </c>
      <c r="U386" s="10">
        <f t="shared" si="112"/>
        <v>-2.9240136178959881</v>
      </c>
      <c r="V386" s="7">
        <f t="shared" si="113"/>
        <v>-2.9249378980226854</v>
      </c>
      <c r="X386" s="4">
        <f t="shared" ca="1" si="114"/>
        <v>0.44351988423618421</v>
      </c>
      <c r="Y386" s="4">
        <f t="shared" ca="1" si="114"/>
        <v>-0.70658066148583099</v>
      </c>
      <c r="Z386" s="4">
        <f t="shared" ca="1" si="115"/>
        <v>0.76936052126179866</v>
      </c>
      <c r="AA386" s="4">
        <f t="shared" ca="1" si="116"/>
        <v>-0.49618134711631756</v>
      </c>
      <c r="AB386" s="4">
        <f ca="1">Sheet1!AC386</f>
        <v>0.95679616087152186</v>
      </c>
      <c r="AC386" s="7">
        <f t="shared" ca="1" si="117"/>
        <v>0.70134927003654701</v>
      </c>
      <c r="AD386" s="4">
        <f t="shared" ca="1" si="118"/>
        <v>0.53959043998189982</v>
      </c>
      <c r="AE386" s="4">
        <f t="shared" ca="1" si="119"/>
        <v>-0.34799642560577987</v>
      </c>
      <c r="AF386" s="21">
        <f ca="1">(Sheet1!B$4*EXP(-Sheet1!B$8*Sheet1!B$7)*NORMSDIST((LN(Sheet1!B$4/(Sheet1!B$5+AD386))-Sheet1!B$8*Sheet1!B$7+Sheet1!B$9*Sheet1!B$7+0.5*Sheet1!B$6*Sheet1!B$6*Sheet1!B$7)/(Sheet1!B$6*SQRT(Sheet1!B$7)))-(Sheet1!B$5+AD386)*EXP(-Sheet1!B$9*Sheet1!B$7)*NORMSDIST((LN(Sheet1!B$4/(Sheet1!B$5+AD386))-Sheet1!B$8*Sheet1!B$7+Sheet1!B$9*Sheet1!B$7-0.5*Sheet1!B$6*Sheet1!B$6*Sheet1!B$7)/(Sheet1!B$6*SQRT(Sheet1!B$7))))*400+100*AE386-400*Sheet1!$B$13</f>
        <v>-120.5187083509918</v>
      </c>
    </row>
    <row r="387" spans="4:32" x14ac:dyDescent="0.2">
      <c r="D387" s="1">
        <v>42184</v>
      </c>
      <c r="E387">
        <v>124.53</v>
      </c>
      <c r="F387">
        <v>205.42</v>
      </c>
      <c r="G387" s="3">
        <f t="shared" ref="G387:G450" si="121">E387-E388</f>
        <v>-2.2199999999999989</v>
      </c>
      <c r="H387" s="3">
        <f t="shared" ref="H387:H450" si="122">F387-F388</f>
        <v>-4.4000000000000057</v>
      </c>
      <c r="J387" s="3">
        <f t="shared" ref="J387:J450" si="123">G387-$B$8</f>
        <v>-2.2649490064920164</v>
      </c>
      <c r="K387" s="3">
        <f t="shared" ref="K387:K450" si="124">H387-$C$8</f>
        <v>-4.4887363016659894</v>
      </c>
      <c r="L387" s="4">
        <f t="shared" ref="L387:L450" si="125">(J387^2*$B$11+K387^2*$C$12+2*J387*K387*$C$11)*0.5+$B$7*0.5</f>
        <v>6.5259958474981561</v>
      </c>
      <c r="M387" s="4">
        <f t="shared" ref="M387:M450" si="126">$B$13/L387</f>
        <v>0.70800858791172194</v>
      </c>
      <c r="N387" s="3">
        <f t="shared" ref="N387:N450" si="127">G387-B$16</f>
        <v>-2.2646544828440662</v>
      </c>
      <c r="O387" s="3">
        <f t="shared" ref="O387:O450" si="128">H387-C$16</f>
        <v>-4.4883782121414688</v>
      </c>
      <c r="P387" s="4">
        <f t="shared" ref="P387:P450" si="129">(N387^2*$B$22+O387^2*$C$23+2*N387*O387*$C$22)*0.5+$B$7*0.5</f>
        <v>6.5273046737288212</v>
      </c>
      <c r="Q387" s="4">
        <f t="shared" ref="Q387:Q450" si="130">$B$13/P387</f>
        <v>0.70786662116469312</v>
      </c>
      <c r="R387" s="4">
        <f t="shared" ref="R387:R450" si="131">(_xlfn.GAMMA($B$13-$B$26)*P387^($B$26)/_xlfn.GAMMA($B$13)-1)/$B$26</f>
        <v>0.45759967481906472</v>
      </c>
      <c r="S387" s="4">
        <f t="shared" si="120"/>
        <v>-1.3576697072769077</v>
      </c>
      <c r="U387" s="10">
        <f t="shared" ref="U387:U450" si="132">GAMMALN($B$27/2+1)-GAMMALN($B$27/2)-LN(PI())-LN($B$27)-0.5*LN($B$20*$C$21-$C$20*$B$21)-($B$27/2+1)*LN(SUMPRODUCT(MMULT(N387:O387,$B$22:$C$23),N387:O387)/$B$27+1)</f>
        <v>-5.4846532963613477</v>
      </c>
      <c r="V387" s="7">
        <f t="shared" ref="V387:V450" si="133">GAMMALN($B$7/2+1)-GAMMALN($B$7/2)-LN(PI())-LN($B$7)-0.5*LN($B$9*$C$10-$C$9*$B$10)-($B$7/2+1)*LN(SUMPRODUCT(MMULT(J387:K387,MINVERSE($B$9:$C$10)),J387:K387)/$B$7+1)</f>
        <v>-5.4815502377768892</v>
      </c>
      <c r="X387" s="4">
        <f t="shared" ref="X387:Y450" ca="1" si="134">NORMSINV(RAND())</f>
        <v>-0.45266778600282243</v>
      </c>
      <c r="Y387" s="4">
        <f t="shared" ca="1" si="134"/>
        <v>-1.6358660532938518</v>
      </c>
      <c r="Z387" s="4">
        <f t="shared" ref="Z387:Z450" ca="1" si="135">X387*SQRT($B$20)</f>
        <v>-0.78522910962002568</v>
      </c>
      <c r="AA387" s="4">
        <f t="shared" ref="AA387:AA450" ca="1" si="136">SQRT($C$21)*($B$25*X387+SQRT(1-$B$25^2)*Y387)</f>
        <v>-2.9076880279345416</v>
      </c>
      <c r="AB387" s="4">
        <f ca="1">Sheet1!AC387</f>
        <v>0.72480549441685649</v>
      </c>
      <c r="AC387" s="7">
        <f t="shared" ref="AC387:AC450" ca="1" si="137">SQRT((B$27/2)/GAMMAINV(AB387,B$27/2,1))</f>
        <v>0.89888966792521707</v>
      </c>
      <c r="AD387" s="4">
        <f t="shared" ref="AD387:AD450" ca="1" si="138">AC387*Z387</f>
        <v>-0.70583433359155878</v>
      </c>
      <c r="AE387" s="4">
        <f t="shared" ref="AE387:AE450" ca="1" si="139">AC387*AA387</f>
        <v>-2.6136907258602093</v>
      </c>
      <c r="AF387" s="21">
        <f ca="1">(Sheet1!B$4*EXP(-Sheet1!B$8*Sheet1!B$7)*NORMSDIST((LN(Sheet1!B$4/(Sheet1!B$5+AD387))-Sheet1!B$8*Sheet1!B$7+Sheet1!B$9*Sheet1!B$7+0.5*Sheet1!B$6*Sheet1!B$6*Sheet1!B$7)/(Sheet1!B$6*SQRT(Sheet1!B$7)))-(Sheet1!B$5+AD387)*EXP(-Sheet1!B$9*Sheet1!B$7)*NORMSDIST((LN(Sheet1!B$4/(Sheet1!B$5+AD387))-Sheet1!B$8*Sheet1!B$7+Sheet1!B$9*Sheet1!B$7-0.5*Sheet1!B$6*Sheet1!B$6*Sheet1!B$7)/(Sheet1!B$6*SQRT(Sheet1!B$7))))*400+100*AE387-400*Sheet1!$B$13</f>
        <v>-146.96588955185916</v>
      </c>
    </row>
    <row r="388" spans="4:32" x14ac:dyDescent="0.2">
      <c r="D388" s="1">
        <v>42181</v>
      </c>
      <c r="E388">
        <v>126.75</v>
      </c>
      <c r="F388">
        <v>209.82</v>
      </c>
      <c r="G388" s="3">
        <f t="shared" si="121"/>
        <v>-0.75</v>
      </c>
      <c r="H388" s="3">
        <f t="shared" si="122"/>
        <v>-4.0000000000020464E-2</v>
      </c>
      <c r="J388" s="3">
        <f t="shared" si="123"/>
        <v>-0.79494900649201761</v>
      </c>
      <c r="K388" s="3">
        <f t="shared" si="124"/>
        <v>-0.12873630166600453</v>
      </c>
      <c r="L388" s="4">
        <f t="shared" si="125"/>
        <v>3.7668141156361949</v>
      </c>
      <c r="M388" s="4">
        <f t="shared" si="126"/>
        <v>1.2266230726717342</v>
      </c>
      <c r="N388" s="3">
        <f t="shared" si="127"/>
        <v>-0.79465448284406737</v>
      </c>
      <c r="O388" s="3">
        <f t="shared" si="128"/>
        <v>-0.12837821214148382</v>
      </c>
      <c r="P388" s="4">
        <f t="shared" si="129"/>
        <v>3.7666793397340657</v>
      </c>
      <c r="Q388" s="4">
        <f t="shared" si="130"/>
        <v>1.2266669625854436</v>
      </c>
      <c r="R388" s="4">
        <f t="shared" si="131"/>
        <v>-9.2200721724111645E-2</v>
      </c>
      <c r="S388" s="4">
        <f t="shared" si="120"/>
        <v>-0.69241337331680641</v>
      </c>
      <c r="U388" s="10">
        <f t="shared" si="132"/>
        <v>-2.9411404114621429</v>
      </c>
      <c r="V388" s="7">
        <f t="shared" si="133"/>
        <v>-2.9423112443721129</v>
      </c>
      <c r="X388" s="4">
        <f t="shared" ca="1" si="134"/>
        <v>-0.37804426005096475</v>
      </c>
      <c r="Y388" s="4">
        <f t="shared" ca="1" si="134"/>
        <v>0.68392048900161262</v>
      </c>
      <c r="Z388" s="4">
        <f t="shared" ca="1" si="135"/>
        <v>-0.65578193742933943</v>
      </c>
      <c r="AA388" s="4">
        <f t="shared" ca="1" si="136"/>
        <v>0.54120064208267027</v>
      </c>
      <c r="AB388" s="4">
        <f ca="1">Sheet1!AC388</f>
        <v>0.35899981625927146</v>
      </c>
      <c r="AC388" s="7">
        <f t="shared" ca="1" si="137"/>
        <v>1.1576168824867419</v>
      </c>
      <c r="AD388" s="4">
        <f t="shared" ca="1" si="138"/>
        <v>-0.75914424199806751</v>
      </c>
      <c r="AE388" s="4">
        <f t="shared" ca="1" si="139"/>
        <v>0.62650300008756377</v>
      </c>
      <c r="AF388" s="21">
        <f ca="1">(Sheet1!B$4*EXP(-Sheet1!B$8*Sheet1!B$7)*NORMSDIST((LN(Sheet1!B$4/(Sheet1!B$5+AD388))-Sheet1!B$8*Sheet1!B$7+Sheet1!B$9*Sheet1!B$7+0.5*Sheet1!B$6*Sheet1!B$6*Sheet1!B$7)/(Sheet1!B$6*SQRT(Sheet1!B$7)))-(Sheet1!B$5+AD388)*EXP(-Sheet1!B$9*Sheet1!B$7)*NORMSDIST((LN(Sheet1!B$4/(Sheet1!B$5+AD388))-Sheet1!B$8*Sheet1!B$7+Sheet1!B$9*Sheet1!B$7-0.5*Sheet1!B$6*Sheet1!B$6*Sheet1!B$7)/(Sheet1!B$6*SQRT(Sheet1!B$7))))*400+100*AE388-400*Sheet1!$B$13</f>
        <v>185.7995242447837</v>
      </c>
    </row>
    <row r="389" spans="4:32" x14ac:dyDescent="0.2">
      <c r="D389" s="1">
        <v>42180</v>
      </c>
      <c r="E389">
        <v>127.5</v>
      </c>
      <c r="F389">
        <v>209.86</v>
      </c>
      <c r="G389" s="3">
        <f t="shared" si="121"/>
        <v>-0.61000000000001364</v>
      </c>
      <c r="H389" s="3">
        <f t="shared" si="122"/>
        <v>-0.63999999999998636</v>
      </c>
      <c r="J389" s="3">
        <f t="shared" si="123"/>
        <v>-0.65494900649203125</v>
      </c>
      <c r="K389" s="3">
        <f t="shared" si="124"/>
        <v>-0.72873630166597037</v>
      </c>
      <c r="L389" s="4">
        <f t="shared" si="125"/>
        <v>3.7103753591921032</v>
      </c>
      <c r="M389" s="4">
        <f t="shared" si="126"/>
        <v>1.2452813145328212</v>
      </c>
      <c r="N389" s="3">
        <f t="shared" si="127"/>
        <v>-0.65465448284408101</v>
      </c>
      <c r="O389" s="3">
        <f t="shared" si="128"/>
        <v>-0.72837821214144971</v>
      </c>
      <c r="P389" s="4">
        <f t="shared" si="129"/>
        <v>3.7103184750944833</v>
      </c>
      <c r="Q389" s="4">
        <f t="shared" si="130"/>
        <v>1.2453004063451105</v>
      </c>
      <c r="R389" s="4">
        <f t="shared" si="131"/>
        <v>-0.10727680654909477</v>
      </c>
      <c r="S389" s="4">
        <f t="shared" si="120"/>
        <v>-0.69058623946660025</v>
      </c>
      <c r="U389" s="10">
        <f t="shared" si="132"/>
        <v>-2.8718416132701439</v>
      </c>
      <c r="V389" s="7">
        <f t="shared" si="133"/>
        <v>-2.8725582890834049</v>
      </c>
      <c r="X389" s="4">
        <f t="shared" ca="1" si="134"/>
        <v>1.0004262886574522</v>
      </c>
      <c r="Y389" s="4">
        <f t="shared" ca="1" si="134"/>
        <v>-0.67702752970943747</v>
      </c>
      <c r="Z389" s="4">
        <f t="shared" ca="1" si="135"/>
        <v>1.7354092077540944</v>
      </c>
      <c r="AA389" s="4">
        <f t="shared" ca="1" si="136"/>
        <v>0.20871652307853994</v>
      </c>
      <c r="AB389" s="4">
        <f ca="1">Sheet1!AC389</f>
        <v>0.10494761332906666</v>
      </c>
      <c r="AC389" s="7">
        <f t="shared" ca="1" si="137"/>
        <v>1.5295059530363493</v>
      </c>
      <c r="AD389" s="4">
        <f t="shared" ca="1" si="138"/>
        <v>2.6543187142139821</v>
      </c>
      <c r="AE389" s="4">
        <f t="shared" ca="1" si="139"/>
        <v>0.31923316454567541</v>
      </c>
      <c r="AF389" s="21">
        <f ca="1">(Sheet1!B$4*EXP(-Sheet1!B$8*Sheet1!B$7)*NORMSDIST((LN(Sheet1!B$4/(Sheet1!B$5+AD389))-Sheet1!B$8*Sheet1!B$7+Sheet1!B$9*Sheet1!B$7+0.5*Sheet1!B$6*Sheet1!B$6*Sheet1!B$7)/(Sheet1!B$6*SQRT(Sheet1!B$7)))-(Sheet1!B$5+AD389)*EXP(-Sheet1!B$9*Sheet1!B$7)*NORMSDIST((LN(Sheet1!B$4/(Sheet1!B$5+AD389))-Sheet1!B$8*Sheet1!B$7+Sheet1!B$9*Sheet1!B$7-0.5*Sheet1!B$6*Sheet1!B$6*Sheet1!B$7)/(Sheet1!B$6*SQRT(Sheet1!B$7))))*400+100*AE389-400*Sheet1!$B$13</f>
        <v>-375.48844475106353</v>
      </c>
    </row>
    <row r="390" spans="4:32" x14ac:dyDescent="0.2">
      <c r="D390" s="1">
        <v>42179</v>
      </c>
      <c r="E390">
        <v>128.11000000000001</v>
      </c>
      <c r="F390">
        <v>210.5</v>
      </c>
      <c r="G390" s="3">
        <f t="shared" si="121"/>
        <v>1.0800000000000125</v>
      </c>
      <c r="H390" s="3">
        <f t="shared" si="122"/>
        <v>-1.539999999999992</v>
      </c>
      <c r="J390" s="3">
        <f t="shared" si="123"/>
        <v>1.0350509935079948</v>
      </c>
      <c r="K390" s="3">
        <f t="shared" si="124"/>
        <v>-1.6287363016659762</v>
      </c>
      <c r="L390" s="4">
        <f t="shared" si="125"/>
        <v>5.1015427553657542</v>
      </c>
      <c r="M390" s="4">
        <f t="shared" si="126"/>
        <v>0.90569879079130988</v>
      </c>
      <c r="N390" s="3">
        <f t="shared" si="127"/>
        <v>1.0353455171559451</v>
      </c>
      <c r="O390" s="3">
        <f t="shared" si="128"/>
        <v>-1.6283782121414554</v>
      </c>
      <c r="P390" s="4">
        <f t="shared" si="129"/>
        <v>5.1012004050163426</v>
      </c>
      <c r="Q390" s="4">
        <f t="shared" si="130"/>
        <v>0.90575957379783201</v>
      </c>
      <c r="R390" s="4">
        <f t="shared" si="131"/>
        <v>0.21108138037462254</v>
      </c>
      <c r="S390" s="4">
        <f t="shared" si="120"/>
        <v>-0.93005223739967413</v>
      </c>
      <c r="U390" s="10">
        <f t="shared" si="132"/>
        <v>-4.3406602694899501</v>
      </c>
      <c r="V390" s="7">
        <f t="shared" si="133"/>
        <v>-4.3437590717202923</v>
      </c>
      <c r="X390" s="4">
        <f t="shared" ca="1" si="134"/>
        <v>0.23482567351331946</v>
      </c>
      <c r="Y390" s="4">
        <f t="shared" ca="1" si="134"/>
        <v>0.34353559608902001</v>
      </c>
      <c r="Z390" s="4">
        <f t="shared" ca="1" si="135"/>
        <v>0.4073449894833846</v>
      </c>
      <c r="AA390" s="4">
        <f t="shared" ca="1" si="136"/>
        <v>0.77678315724501457</v>
      </c>
      <c r="AB390" s="4">
        <f ca="1">Sheet1!AC390</f>
        <v>0.85111554947939083</v>
      </c>
      <c r="AC390" s="7">
        <f t="shared" ca="1" si="137"/>
        <v>0.81014604531915446</v>
      </c>
      <c r="AD390" s="4">
        <f t="shared" ca="1" si="138"/>
        <v>0.33000893231053657</v>
      </c>
      <c r="AE390" s="4">
        <f t="shared" ca="1" si="139"/>
        <v>0.62930780291257549</v>
      </c>
      <c r="AF390" s="21">
        <f ca="1">(Sheet1!B$4*EXP(-Sheet1!B$8*Sheet1!B$7)*NORMSDIST((LN(Sheet1!B$4/(Sheet1!B$5+AD390))-Sheet1!B$8*Sheet1!B$7+Sheet1!B$9*Sheet1!B$7+0.5*Sheet1!B$6*Sheet1!B$6*Sheet1!B$7)/(Sheet1!B$6*SQRT(Sheet1!B$7)))-(Sheet1!B$5+AD390)*EXP(-Sheet1!B$9*Sheet1!B$7)*NORMSDIST((LN(Sheet1!B$4/(Sheet1!B$5+AD390))-Sheet1!B$8*Sheet1!B$7+Sheet1!B$9*Sheet1!B$7-0.5*Sheet1!B$6*Sheet1!B$6*Sheet1!B$7)/(Sheet1!B$6*SQRT(Sheet1!B$7))))*400+100*AE390-400*Sheet1!$B$13</f>
        <v>10.327767847003543</v>
      </c>
    </row>
    <row r="391" spans="4:32" x14ac:dyDescent="0.2">
      <c r="D391" s="1">
        <v>42178</v>
      </c>
      <c r="E391">
        <v>127.03</v>
      </c>
      <c r="F391">
        <v>212.04</v>
      </c>
      <c r="G391" s="3">
        <f t="shared" si="121"/>
        <v>-0.57999999999999829</v>
      </c>
      <c r="H391" s="3">
        <f t="shared" si="122"/>
        <v>0.15000000000000568</v>
      </c>
      <c r="J391" s="3">
        <f t="shared" si="123"/>
        <v>-0.6249490064920159</v>
      </c>
      <c r="K391" s="3">
        <f t="shared" si="124"/>
        <v>6.1263698334021635E-2</v>
      </c>
      <c r="L391" s="4">
        <f t="shared" si="125"/>
        <v>3.7425475455347081</v>
      </c>
      <c r="M391" s="4">
        <f t="shared" si="126"/>
        <v>1.2345764612176202</v>
      </c>
      <c r="N391" s="3">
        <f t="shared" si="127"/>
        <v>-0.62465448284406566</v>
      </c>
      <c r="O391" s="3">
        <f t="shared" si="128"/>
        <v>6.1621787858542332E-2</v>
      </c>
      <c r="P391" s="4">
        <f t="shared" si="129"/>
        <v>3.7424535182132272</v>
      </c>
      <c r="Q391" s="4">
        <f t="shared" si="130"/>
        <v>1.2346074793497752</v>
      </c>
      <c r="R391" s="4">
        <f t="shared" si="131"/>
        <v>-9.8653105462531698E-2</v>
      </c>
      <c r="S391" s="4">
        <f t="shared" si="120"/>
        <v>-0.69150336015899305</v>
      </c>
      <c r="U391" s="10">
        <f t="shared" si="132"/>
        <v>-2.9114778984711611</v>
      </c>
      <c r="V391" s="7">
        <f t="shared" si="133"/>
        <v>-2.9124490167564332</v>
      </c>
      <c r="X391" s="4">
        <f t="shared" ca="1" si="134"/>
        <v>0.53379619063604677</v>
      </c>
      <c r="Y391" s="4">
        <f t="shared" ca="1" si="134"/>
        <v>-0.62051168228695097</v>
      </c>
      <c r="Z391" s="4">
        <f t="shared" ca="1" si="135"/>
        <v>0.92596009800682177</v>
      </c>
      <c r="AA391" s="4">
        <f t="shared" ca="1" si="136"/>
        <v>-0.26418490298879937</v>
      </c>
      <c r="AB391" s="4">
        <f ca="1">Sheet1!AC391</f>
        <v>0.47001229144357093</v>
      </c>
      <c r="AC391" s="7">
        <f t="shared" ca="1" si="137"/>
        <v>1.0686518557466507</v>
      </c>
      <c r="AD391" s="4">
        <f t="shared" ca="1" si="138"/>
        <v>0.98952897708234067</v>
      </c>
      <c r="AE391" s="4">
        <f t="shared" ca="1" si="139"/>
        <v>-0.28232168683922931</v>
      </c>
      <c r="AF391" s="21">
        <f ca="1">(Sheet1!B$4*EXP(-Sheet1!B$8*Sheet1!B$7)*NORMSDIST((LN(Sheet1!B$4/(Sheet1!B$5+AD391))-Sheet1!B$8*Sheet1!B$7+Sheet1!B$9*Sheet1!B$7+0.5*Sheet1!B$6*Sheet1!B$6*Sheet1!B$7)/(Sheet1!B$6*SQRT(Sheet1!B$7)))-(Sheet1!B$5+AD391)*EXP(-Sheet1!B$9*Sheet1!B$7)*NORMSDIST((LN(Sheet1!B$4/(Sheet1!B$5+AD391))-Sheet1!B$8*Sheet1!B$7+Sheet1!B$9*Sheet1!B$7-0.5*Sheet1!B$6*Sheet1!B$6*Sheet1!B$7)/(Sheet1!B$6*SQRT(Sheet1!B$7))))*400+100*AE391-400*Sheet1!$B$13</f>
        <v>-184.28688943819816</v>
      </c>
    </row>
    <row r="392" spans="4:32" x14ac:dyDescent="0.2">
      <c r="D392" s="1">
        <v>42177</v>
      </c>
      <c r="E392">
        <v>127.61</v>
      </c>
      <c r="F392">
        <v>211.89</v>
      </c>
      <c r="G392" s="3">
        <f t="shared" si="121"/>
        <v>1.0100000000000051</v>
      </c>
      <c r="H392" s="3">
        <f t="shared" si="122"/>
        <v>1.0799999999999841</v>
      </c>
      <c r="J392" s="3">
        <f t="shared" si="123"/>
        <v>0.96505099350798751</v>
      </c>
      <c r="K392" s="3">
        <f t="shared" si="124"/>
        <v>0.99126369833400008</v>
      </c>
      <c r="L392" s="4">
        <f t="shared" si="125"/>
        <v>3.8011029559118423</v>
      </c>
      <c r="M392" s="4">
        <f t="shared" si="126"/>
        <v>1.2155579994271777</v>
      </c>
      <c r="N392" s="3">
        <f t="shared" si="127"/>
        <v>0.96534551715593775</v>
      </c>
      <c r="O392" s="3">
        <f t="shared" si="128"/>
        <v>0.99162178785852073</v>
      </c>
      <c r="P392" s="4">
        <f t="shared" si="129"/>
        <v>3.8012618846059745</v>
      </c>
      <c r="Q392" s="4">
        <f t="shared" si="130"/>
        <v>1.2155071776076463</v>
      </c>
      <c r="R392" s="4">
        <f t="shared" si="131"/>
        <v>-8.306143761682705E-2</v>
      </c>
      <c r="S392" s="4">
        <f t="shared" si="120"/>
        <v>-0.69402754751265716</v>
      </c>
      <c r="U392" s="10">
        <f t="shared" si="132"/>
        <v>-2.983163769317188</v>
      </c>
      <c r="V392" s="7">
        <f t="shared" si="133"/>
        <v>-2.9841804497123792</v>
      </c>
      <c r="X392" s="4">
        <f t="shared" ca="1" si="134"/>
        <v>0.62024022155179892</v>
      </c>
      <c r="Y392" s="4">
        <f t="shared" ca="1" si="134"/>
        <v>-0.56236370981169725</v>
      </c>
      <c r="Z392" s="4">
        <f t="shared" ca="1" si="135"/>
        <v>1.0759119424429504</v>
      </c>
      <c r="AA392" s="4">
        <f t="shared" ca="1" si="136"/>
        <v>-7.7187642446736912E-2</v>
      </c>
      <c r="AB392" s="4">
        <f ca="1">Sheet1!AC392</f>
        <v>0.3154362567353941</v>
      </c>
      <c r="AC392" s="7">
        <f t="shared" ca="1" si="137"/>
        <v>1.1984046991662074</v>
      </c>
      <c r="AD392" s="4">
        <f t="shared" ca="1" si="138"/>
        <v>1.2893779277126738</v>
      </c>
      <c r="AE392" s="4">
        <f t="shared" ca="1" si="139"/>
        <v>-9.2502033425730532E-2</v>
      </c>
      <c r="AF392" s="21">
        <f ca="1">(Sheet1!B$4*EXP(-Sheet1!B$8*Sheet1!B$7)*NORMSDIST((LN(Sheet1!B$4/(Sheet1!B$5+AD392))-Sheet1!B$8*Sheet1!B$7+Sheet1!B$9*Sheet1!B$7+0.5*Sheet1!B$6*Sheet1!B$6*Sheet1!B$7)/(Sheet1!B$6*SQRT(Sheet1!B$7)))-(Sheet1!B$5+AD392)*EXP(-Sheet1!B$9*Sheet1!B$7)*NORMSDIST((LN(Sheet1!B$4/(Sheet1!B$5+AD392))-Sheet1!B$8*Sheet1!B$7+Sheet1!B$9*Sheet1!B$7-0.5*Sheet1!B$6*Sheet1!B$6*Sheet1!B$7)/(Sheet1!B$6*SQRT(Sheet1!B$7))))*400+100*AE392-400*Sheet1!$B$13</f>
        <v>-211.6060226997447</v>
      </c>
    </row>
    <row r="393" spans="4:32" x14ac:dyDescent="0.2">
      <c r="D393" s="1">
        <v>42174</v>
      </c>
      <c r="E393">
        <v>126.6</v>
      </c>
      <c r="F393">
        <v>210.81</v>
      </c>
      <c r="G393" s="3">
        <f t="shared" si="121"/>
        <v>-1.2800000000000011</v>
      </c>
      <c r="H393" s="3">
        <f t="shared" si="122"/>
        <v>-1.9699999999999989</v>
      </c>
      <c r="J393" s="3">
        <f t="shared" si="123"/>
        <v>-1.3249490064920189</v>
      </c>
      <c r="K393" s="3">
        <f t="shared" si="124"/>
        <v>-2.058736301665983</v>
      </c>
      <c r="L393" s="4">
        <f t="shared" si="125"/>
        <v>4.2273512339646757</v>
      </c>
      <c r="M393" s="4">
        <f t="shared" si="126"/>
        <v>1.0929920058645262</v>
      </c>
      <c r="N393" s="3">
        <f t="shared" si="127"/>
        <v>-1.3246544828440685</v>
      </c>
      <c r="O393" s="3">
        <f t="shared" si="128"/>
        <v>-2.058378212141462</v>
      </c>
      <c r="P393" s="4">
        <f t="shared" si="129"/>
        <v>4.2274776477047586</v>
      </c>
      <c r="Q393" s="4">
        <f t="shared" si="130"/>
        <v>1.0929593222600564</v>
      </c>
      <c r="R393" s="4">
        <f t="shared" si="131"/>
        <v>2.3210987132316063E-2</v>
      </c>
      <c r="S393" s="4">
        <f t="shared" si="120"/>
        <v>-0.73968410918714389</v>
      </c>
      <c r="U393" s="10">
        <f t="shared" si="132"/>
        <v>-3.4725431391315595</v>
      </c>
      <c r="V393" s="7">
        <f t="shared" si="133"/>
        <v>-3.4752630852716306</v>
      </c>
      <c r="X393" s="4">
        <f t="shared" ca="1" si="134"/>
        <v>0.34900048652522553</v>
      </c>
      <c r="Y393" s="4">
        <f t="shared" ca="1" si="134"/>
        <v>-0.28452466209358923</v>
      </c>
      <c r="Z393" s="4">
        <f t="shared" ca="1" si="135"/>
        <v>0.60540058242503236</v>
      </c>
      <c r="AA393" s="4">
        <f t="shared" ca="1" si="136"/>
        <v>2.7879868424444767E-3</v>
      </c>
      <c r="AB393" s="4">
        <f ca="1">Sheet1!AC393</f>
        <v>0.55081955027683049</v>
      </c>
      <c r="AC393" s="7">
        <f t="shared" ca="1" si="137"/>
        <v>1.0121149400355958</v>
      </c>
      <c r="AD393" s="4">
        <f t="shared" ca="1" si="138"/>
        <v>0.61273497417862643</v>
      </c>
      <c r="AE393" s="4">
        <f t="shared" ca="1" si="139"/>
        <v>2.8217631358607217E-3</v>
      </c>
      <c r="AF393" s="21">
        <f ca="1">(Sheet1!B$4*EXP(-Sheet1!B$8*Sheet1!B$7)*NORMSDIST((LN(Sheet1!B$4/(Sheet1!B$5+AD393))-Sheet1!B$8*Sheet1!B$7+Sheet1!B$9*Sheet1!B$7+0.5*Sheet1!B$6*Sheet1!B$6*Sheet1!B$7)/(Sheet1!B$6*SQRT(Sheet1!B$7)))-(Sheet1!B$5+AD393)*EXP(-Sheet1!B$9*Sheet1!B$7)*NORMSDIST((LN(Sheet1!B$4/(Sheet1!B$5+AD393))-Sheet1!B$8*Sheet1!B$7+Sheet1!B$9*Sheet1!B$7-0.5*Sheet1!B$6*Sheet1!B$6*Sheet1!B$7)/(Sheet1!B$6*SQRT(Sheet1!B$7))))*400+100*AE393-400*Sheet1!$B$13</f>
        <v>-96.941456851897783</v>
      </c>
    </row>
    <row r="394" spans="4:32" x14ac:dyDescent="0.2">
      <c r="D394" s="1">
        <v>42173</v>
      </c>
      <c r="E394">
        <v>127.88</v>
      </c>
      <c r="F394">
        <v>212.78</v>
      </c>
      <c r="G394" s="3">
        <f t="shared" si="121"/>
        <v>0.57999999999999829</v>
      </c>
      <c r="H394" s="3">
        <f t="shared" si="122"/>
        <v>2.1899999999999977</v>
      </c>
      <c r="J394" s="3">
        <f t="shared" si="123"/>
        <v>0.53505099350798069</v>
      </c>
      <c r="K394" s="3">
        <f t="shared" si="124"/>
        <v>2.1012636983340136</v>
      </c>
      <c r="L394" s="4">
        <f t="shared" si="125"/>
        <v>4.3846742820121296</v>
      </c>
      <c r="M394" s="4">
        <f t="shared" si="126"/>
        <v>1.0537752196691332</v>
      </c>
      <c r="N394" s="3">
        <f t="shared" si="127"/>
        <v>0.53534551715593093</v>
      </c>
      <c r="O394" s="3">
        <f t="shared" si="128"/>
        <v>2.1016217878585346</v>
      </c>
      <c r="P394" s="4">
        <f t="shared" si="129"/>
        <v>4.3852178079752706</v>
      </c>
      <c r="Q394" s="4">
        <f t="shared" si="130"/>
        <v>1.0536446094654248</v>
      </c>
      <c r="R394" s="4">
        <f t="shared" si="131"/>
        <v>5.9844770028405492E-2</v>
      </c>
      <c r="S394" s="4">
        <f t="shared" si="120"/>
        <v>-0.76633309452842724</v>
      </c>
      <c r="U394" s="10">
        <f t="shared" si="132"/>
        <v>-3.641536081883892</v>
      </c>
      <c r="V394" s="7">
        <f t="shared" si="133"/>
        <v>-3.6440934954046487</v>
      </c>
      <c r="X394" s="4">
        <f t="shared" ca="1" si="134"/>
        <v>-0.36256061323096106</v>
      </c>
      <c r="Y394" s="4">
        <f t="shared" ca="1" si="134"/>
        <v>3.8196634541053417E-2</v>
      </c>
      <c r="Z394" s="4">
        <f t="shared" ca="1" si="135"/>
        <v>-0.62892292386112703</v>
      </c>
      <c r="AA394" s="4">
        <f t="shared" ca="1" si="136"/>
        <v>-0.37571114924766125</v>
      </c>
      <c r="AB394" s="4">
        <f ca="1">Sheet1!AC394</f>
        <v>0.45639635033186621</v>
      </c>
      <c r="AC394" s="7">
        <f t="shared" ca="1" si="137"/>
        <v>1.0787157437810559</v>
      </c>
      <c r="AD394" s="4">
        <f t="shared" ca="1" si="138"/>
        <v>-0.67842905959381206</v>
      </c>
      <c r="AE394" s="4">
        <f t="shared" ca="1" si="139"/>
        <v>-0.40528553180752624</v>
      </c>
      <c r="AF394" s="21">
        <f ca="1">(Sheet1!B$4*EXP(-Sheet1!B$8*Sheet1!B$7)*NORMSDIST((LN(Sheet1!B$4/(Sheet1!B$5+AD394))-Sheet1!B$8*Sheet1!B$7+Sheet1!B$9*Sheet1!B$7+0.5*Sheet1!B$6*Sheet1!B$6*Sheet1!B$7)/(Sheet1!B$6*SQRT(Sheet1!B$7)))-(Sheet1!B$5+AD394)*EXP(-Sheet1!B$9*Sheet1!B$7)*NORMSDIST((LN(Sheet1!B$4/(Sheet1!B$5+AD394))-Sheet1!B$8*Sheet1!B$7+Sheet1!B$9*Sheet1!B$7-0.5*Sheet1!B$6*Sheet1!B$6*Sheet1!B$7)/(Sheet1!B$6*SQRT(Sheet1!B$7))))*400+100*AE394-400*Sheet1!$B$13</f>
        <v>69.384296092845943</v>
      </c>
    </row>
    <row r="395" spans="4:32" x14ac:dyDescent="0.2">
      <c r="D395" s="1">
        <v>42172</v>
      </c>
      <c r="E395">
        <v>127.3</v>
      </c>
      <c r="F395">
        <v>210.59</v>
      </c>
      <c r="G395" s="3">
        <f t="shared" si="121"/>
        <v>-0.29999999999999716</v>
      </c>
      <c r="H395" s="3">
        <f t="shared" si="122"/>
        <v>0.34000000000000341</v>
      </c>
      <c r="J395" s="3">
        <f t="shared" si="123"/>
        <v>-0.34494900649201482</v>
      </c>
      <c r="K395" s="3">
        <f t="shared" si="124"/>
        <v>0.25126369833401935</v>
      </c>
      <c r="L395" s="4">
        <f t="shared" si="125"/>
        <v>3.6969386620003362</v>
      </c>
      <c r="M395" s="4">
        <f t="shared" si="126"/>
        <v>1.2498073479544547</v>
      </c>
      <c r="N395" s="3">
        <f t="shared" si="127"/>
        <v>-0.34465448284406447</v>
      </c>
      <c r="O395" s="3">
        <f t="shared" si="128"/>
        <v>0.25162178785854006</v>
      </c>
      <c r="P395" s="4">
        <f t="shared" si="129"/>
        <v>3.6969127938898696</v>
      </c>
      <c r="Q395" s="4">
        <f t="shared" si="130"/>
        <v>1.2498160931308604</v>
      </c>
      <c r="R395" s="4">
        <f t="shared" si="131"/>
        <v>-0.11089643014994266</v>
      </c>
      <c r="S395" s="4">
        <f t="shared" si="120"/>
        <v>-0.69030389428635797</v>
      </c>
      <c r="U395" s="10">
        <f t="shared" si="132"/>
        <v>-2.8552078566791654</v>
      </c>
      <c r="V395" s="7">
        <f t="shared" si="133"/>
        <v>-2.8557954504435035</v>
      </c>
      <c r="X395" s="4">
        <f t="shared" ca="1" si="134"/>
        <v>0.14508451999436606</v>
      </c>
      <c r="Y395" s="4">
        <f t="shared" ca="1" si="134"/>
        <v>-0.72753148741871621</v>
      </c>
      <c r="Z395" s="4">
        <f t="shared" ca="1" si="135"/>
        <v>0.25167372624592849</v>
      </c>
      <c r="AA395" s="4">
        <f t="shared" ca="1" si="136"/>
        <v>-0.88132983291274913</v>
      </c>
      <c r="AB395" s="4">
        <f ca="1">Sheet1!AC395</f>
        <v>0.97393006773192303</v>
      </c>
      <c r="AC395" s="7">
        <f t="shared" ca="1" si="137"/>
        <v>0.67021218193280907</v>
      </c>
      <c r="AD395" s="4">
        <f t="shared" ca="1" si="138"/>
        <v>0.16867479720244422</v>
      </c>
      <c r="AE395" s="4">
        <f t="shared" ca="1" si="139"/>
        <v>-0.59067799031893164</v>
      </c>
      <c r="AF395" s="21">
        <f ca="1">(Sheet1!B$4*EXP(-Sheet1!B$8*Sheet1!B$7)*NORMSDIST((LN(Sheet1!B$4/(Sheet1!B$5+AD395))-Sheet1!B$8*Sheet1!B$7+Sheet1!B$9*Sheet1!B$7+0.5*Sheet1!B$6*Sheet1!B$6*Sheet1!B$7)/(Sheet1!B$6*SQRT(Sheet1!B$7)))-(Sheet1!B$5+AD395)*EXP(-Sheet1!B$9*Sheet1!B$7)*NORMSDIST((LN(Sheet1!B$4/(Sheet1!B$5+AD395))-Sheet1!B$8*Sheet1!B$7+Sheet1!B$9*Sheet1!B$7-0.5*Sheet1!B$6*Sheet1!B$6*Sheet1!B$7)/(Sheet1!B$6*SQRT(Sheet1!B$7))))*400+100*AE395-400*Sheet1!$B$13</f>
        <v>-86.024514809377251</v>
      </c>
    </row>
    <row r="396" spans="4:32" x14ac:dyDescent="0.2">
      <c r="D396" s="1">
        <v>42171</v>
      </c>
      <c r="E396">
        <v>127.6</v>
      </c>
      <c r="F396">
        <v>210.25</v>
      </c>
      <c r="G396" s="3">
        <f t="shared" si="121"/>
        <v>0.67999999999999261</v>
      </c>
      <c r="H396" s="3">
        <f t="shared" si="122"/>
        <v>1.1399999999999864</v>
      </c>
      <c r="J396" s="3">
        <f t="shared" si="123"/>
        <v>0.635050993507975</v>
      </c>
      <c r="K396" s="3">
        <f t="shared" si="124"/>
        <v>1.0512636983340022</v>
      </c>
      <c r="L396" s="4">
        <f t="shared" si="125"/>
        <v>3.7778173524251595</v>
      </c>
      <c r="M396" s="4">
        <f t="shared" si="126"/>
        <v>1.2230504213600581</v>
      </c>
      <c r="N396" s="3">
        <f t="shared" si="127"/>
        <v>0.63534551715592524</v>
      </c>
      <c r="O396" s="3">
        <f t="shared" si="128"/>
        <v>1.051621787858523</v>
      </c>
      <c r="P396" s="4">
        <f t="shared" si="129"/>
        <v>3.7780171682927466</v>
      </c>
      <c r="Q396" s="4">
        <f t="shared" si="130"/>
        <v>1.2229857353435154</v>
      </c>
      <c r="R396" s="4">
        <f t="shared" si="131"/>
        <v>-8.919521021777399E-2</v>
      </c>
      <c r="S396" s="4">
        <f t="shared" si="120"/>
        <v>-0.69290226369547647</v>
      </c>
      <c r="U396" s="10">
        <f t="shared" si="132"/>
        <v>-2.9549589256259647</v>
      </c>
      <c r="V396" s="7">
        <f t="shared" si="133"/>
        <v>-2.955788394016837</v>
      </c>
      <c r="X396" s="4">
        <f t="shared" ca="1" si="134"/>
        <v>6.7145588474638959E-2</v>
      </c>
      <c r="Y396" s="4">
        <f t="shared" ca="1" si="134"/>
        <v>0.63957825052685491</v>
      </c>
      <c r="Z396" s="4">
        <f t="shared" ca="1" si="135"/>
        <v>0.11647542034838915</v>
      </c>
      <c r="AA396" s="4">
        <f t="shared" ca="1" si="136"/>
        <v>1.0062456094211307</v>
      </c>
      <c r="AB396" s="4">
        <f ca="1">Sheet1!AC396</f>
        <v>0.14701526674772858</v>
      </c>
      <c r="AC396" s="7">
        <f t="shared" ca="1" si="137"/>
        <v>1.4289280895561338</v>
      </c>
      <c r="AD396" s="4">
        <f t="shared" ca="1" si="138"/>
        <v>0.16643499987867133</v>
      </c>
      <c r="AE396" s="4">
        <f t="shared" ca="1" si="139"/>
        <v>1.4378526162943839</v>
      </c>
      <c r="AF396" s="21">
        <f ca="1">(Sheet1!B$4*EXP(-Sheet1!B$8*Sheet1!B$7)*NORMSDIST((LN(Sheet1!B$4/(Sheet1!B$5+AD396))-Sheet1!B$8*Sheet1!B$7+Sheet1!B$9*Sheet1!B$7+0.5*Sheet1!B$6*Sheet1!B$6*Sheet1!B$7)/(Sheet1!B$6*SQRT(Sheet1!B$7)))-(Sheet1!B$5+AD396)*EXP(-Sheet1!B$9*Sheet1!B$7)*NORMSDIST((LN(Sheet1!B$4/(Sheet1!B$5+AD396))-Sheet1!B$8*Sheet1!B$7+Sheet1!B$9*Sheet1!B$7-0.5*Sheet1!B$6*Sheet1!B$6*Sheet1!B$7)/(Sheet1!B$6*SQRT(Sheet1!B$7))))*400+100*AE396-400*Sheet1!$B$13</f>
        <v>117.18553643100995</v>
      </c>
    </row>
    <row r="397" spans="4:32" x14ac:dyDescent="0.2">
      <c r="D397" s="1">
        <v>42170</v>
      </c>
      <c r="E397">
        <v>126.92</v>
      </c>
      <c r="F397">
        <v>209.11</v>
      </c>
      <c r="G397" s="3">
        <f t="shared" si="121"/>
        <v>-0.25</v>
      </c>
      <c r="H397" s="3">
        <f t="shared" si="122"/>
        <v>-0.89999999999997726</v>
      </c>
      <c r="J397" s="3">
        <f t="shared" si="123"/>
        <v>-0.29494900649201766</v>
      </c>
      <c r="K397" s="3">
        <f t="shared" si="124"/>
        <v>-0.98873630166596127</v>
      </c>
      <c r="L397" s="4">
        <f t="shared" si="125"/>
        <v>3.7822826081823075</v>
      </c>
      <c r="M397" s="4">
        <f t="shared" si="126"/>
        <v>1.2216065226615722</v>
      </c>
      <c r="N397" s="3">
        <f t="shared" si="127"/>
        <v>-0.29465448284406731</v>
      </c>
      <c r="O397" s="3">
        <f t="shared" si="128"/>
        <v>-0.98837821214144062</v>
      </c>
      <c r="P397" s="4">
        <f t="shared" si="129"/>
        <v>3.7822776000312865</v>
      </c>
      <c r="Q397" s="4">
        <f t="shared" si="130"/>
        <v>1.2216081402028003</v>
      </c>
      <c r="R397" s="4">
        <f t="shared" si="131"/>
        <v>-8.8068155768006307E-2</v>
      </c>
      <c r="S397" s="4">
        <f t="shared" si="120"/>
        <v>-0.69309620979365572</v>
      </c>
      <c r="U397" s="10">
        <f t="shared" si="132"/>
        <v>-2.9601410982488066</v>
      </c>
      <c r="V397" s="7">
        <f t="shared" si="133"/>
        <v>-2.961246401994261</v>
      </c>
      <c r="X397" s="4">
        <f t="shared" ca="1" si="134"/>
        <v>-0.13998840059061346</v>
      </c>
      <c r="Y397" s="4">
        <f t="shared" ca="1" si="134"/>
        <v>-1.3385352081703366</v>
      </c>
      <c r="Z397" s="4">
        <f t="shared" ca="1" si="135"/>
        <v>-0.24283364213642872</v>
      </c>
      <c r="AA397" s="4">
        <f t="shared" ca="1" si="136"/>
        <v>-2.1052735246146792</v>
      </c>
      <c r="AB397" s="4">
        <f ca="1">Sheet1!AC397</f>
        <v>6.3576648644193212E-2</v>
      </c>
      <c r="AC397" s="7">
        <f t="shared" ca="1" si="137"/>
        <v>1.6811901217200327</v>
      </c>
      <c r="AD397" s="4">
        <f t="shared" ca="1" si="138"/>
        <v>-0.40824952038106144</v>
      </c>
      <c r="AE397" s="4">
        <f t="shared" ca="1" si="139"/>
        <v>-3.5393650531009149</v>
      </c>
      <c r="AF397" s="21">
        <f ca="1">(Sheet1!B$4*EXP(-Sheet1!B$8*Sheet1!B$7)*NORMSDIST((LN(Sheet1!B$4/(Sheet1!B$5+AD397))-Sheet1!B$8*Sheet1!B$7+Sheet1!B$9*Sheet1!B$7+0.5*Sheet1!B$6*Sheet1!B$6*Sheet1!B$7)/(Sheet1!B$6*SQRT(Sheet1!B$7)))-(Sheet1!B$5+AD397)*EXP(-Sheet1!B$9*Sheet1!B$7)*NORMSDIST((LN(Sheet1!B$4/(Sheet1!B$5+AD397))-Sheet1!B$8*Sheet1!B$7+Sheet1!B$9*Sheet1!B$7-0.5*Sheet1!B$6*Sheet1!B$6*Sheet1!B$7)/(Sheet1!B$6*SQRT(Sheet1!B$7))))*400+100*AE397-400*Sheet1!$B$13</f>
        <v>-288.08250439389303</v>
      </c>
    </row>
    <row r="398" spans="4:32" x14ac:dyDescent="0.2">
      <c r="D398" s="1">
        <v>42167</v>
      </c>
      <c r="E398">
        <v>127.17</v>
      </c>
      <c r="F398">
        <v>210.01</v>
      </c>
      <c r="G398" s="3">
        <f t="shared" si="121"/>
        <v>-1.4200000000000017</v>
      </c>
      <c r="H398" s="3">
        <f t="shared" si="122"/>
        <v>-1.6200000000000045</v>
      </c>
      <c r="J398" s="3">
        <f t="shared" si="123"/>
        <v>-1.4649490064920194</v>
      </c>
      <c r="K398" s="3">
        <f t="shared" si="124"/>
        <v>-1.7087363016659887</v>
      </c>
      <c r="L398" s="4">
        <f t="shared" si="125"/>
        <v>4.0952416716372149</v>
      </c>
      <c r="M398" s="4">
        <f t="shared" si="126"/>
        <v>1.128251144909292</v>
      </c>
      <c r="N398" s="3">
        <f t="shared" si="127"/>
        <v>-1.4646544828440691</v>
      </c>
      <c r="O398" s="3">
        <f t="shared" si="128"/>
        <v>-1.7083782121414679</v>
      </c>
      <c r="P398" s="4">
        <f t="shared" si="129"/>
        <v>4.0952174268702057</v>
      </c>
      <c r="Q398" s="4">
        <f t="shared" si="130"/>
        <v>1.1282578244535713</v>
      </c>
      <c r="R398" s="4">
        <f t="shared" si="131"/>
        <v>-8.5747158262705625E-3</v>
      </c>
      <c r="S398" s="4">
        <f t="shared" si="120"/>
        <v>-0.72098140001758082</v>
      </c>
      <c r="U398" s="10">
        <f t="shared" si="132"/>
        <v>-3.3260346738137176</v>
      </c>
      <c r="V398" s="7">
        <f t="shared" si="133"/>
        <v>-3.3285640030645975</v>
      </c>
      <c r="X398" s="4">
        <f t="shared" ca="1" si="134"/>
        <v>1.4864348078434841</v>
      </c>
      <c r="Y398" s="4">
        <f t="shared" ca="1" si="134"/>
        <v>2.246630450619882</v>
      </c>
      <c r="Z398" s="4">
        <f t="shared" ca="1" si="135"/>
        <v>2.5784734782604466</v>
      </c>
      <c r="AA398" s="4">
        <f t="shared" ca="1" si="136"/>
        <v>5.0213868365126233</v>
      </c>
      <c r="AB398" s="4">
        <f ca="1">Sheet1!AC398</f>
        <v>0.10969658133419391</v>
      </c>
      <c r="AC398" s="7">
        <f t="shared" ca="1" si="137"/>
        <v>1.516260809180229</v>
      </c>
      <c r="AD398" s="4">
        <f t="shared" ca="1" si="138"/>
        <v>3.9096382825969442</v>
      </c>
      <c r="AE398" s="4">
        <f t="shared" ca="1" si="139"/>
        <v>7.6137320679375806</v>
      </c>
      <c r="AF398" s="21">
        <f ca="1">(Sheet1!B$4*EXP(-Sheet1!B$8*Sheet1!B$7)*NORMSDIST((LN(Sheet1!B$4/(Sheet1!B$5+AD398))-Sheet1!B$8*Sheet1!B$7+Sheet1!B$9*Sheet1!B$7+0.5*Sheet1!B$6*Sheet1!B$6*Sheet1!B$7)/(Sheet1!B$6*SQRT(Sheet1!B$7)))-(Sheet1!B$5+AD398)*EXP(-Sheet1!B$9*Sheet1!B$7)*NORMSDIST((LN(Sheet1!B$4/(Sheet1!B$5+AD398))-Sheet1!B$8*Sheet1!B$7+Sheet1!B$9*Sheet1!B$7-0.5*Sheet1!B$6*Sheet1!B$6*Sheet1!B$7)/(Sheet1!B$6*SQRT(Sheet1!B$7))))*400+100*AE398-400*Sheet1!$B$13</f>
        <v>173.4934005746004</v>
      </c>
    </row>
    <row r="399" spans="4:32" x14ac:dyDescent="0.2">
      <c r="D399" s="1">
        <v>42166</v>
      </c>
      <c r="E399">
        <v>128.59</v>
      </c>
      <c r="F399">
        <v>211.63</v>
      </c>
      <c r="G399" s="3">
        <f t="shared" si="121"/>
        <v>-0.28999999999999204</v>
      </c>
      <c r="H399" s="3">
        <f t="shared" si="122"/>
        <v>0.68000000000000682</v>
      </c>
      <c r="J399" s="3">
        <f t="shared" si="123"/>
        <v>-0.3349490064920097</v>
      </c>
      <c r="K399" s="3">
        <f t="shared" si="124"/>
        <v>0.59126369833402281</v>
      </c>
      <c r="L399" s="4">
        <f t="shared" si="125"/>
        <v>3.7996927826114466</v>
      </c>
      <c r="M399" s="4">
        <f t="shared" si="126"/>
        <v>1.2160091273298648</v>
      </c>
      <c r="N399" s="3">
        <f t="shared" si="127"/>
        <v>-0.33465448284405935</v>
      </c>
      <c r="O399" s="3">
        <f t="shared" si="128"/>
        <v>0.59162178785854347</v>
      </c>
      <c r="P399" s="4">
        <f t="shared" si="129"/>
        <v>3.7996938387881349</v>
      </c>
      <c r="Q399" s="4">
        <f t="shared" si="130"/>
        <v>1.2160087893235549</v>
      </c>
      <c r="R399" s="4">
        <f t="shared" si="131"/>
        <v>-8.3474029355379287E-2</v>
      </c>
      <c r="S399" s="4">
        <f t="shared" si="120"/>
        <v>-0.69394649985987933</v>
      </c>
      <c r="U399" s="10">
        <f t="shared" si="132"/>
        <v>-2.9812664096557198</v>
      </c>
      <c r="V399" s="7">
        <f t="shared" si="133"/>
        <v>-2.9824659842315842</v>
      </c>
      <c r="X399" s="4">
        <f t="shared" ca="1" si="134"/>
        <v>-2.7930709109877383</v>
      </c>
      <c r="Y399" s="4">
        <f t="shared" ca="1" si="134"/>
        <v>-1.0822844571645163</v>
      </c>
      <c r="Z399" s="4">
        <f t="shared" ca="1" si="135"/>
        <v>-4.8450555845977981</v>
      </c>
      <c r="AA399" s="4">
        <f t="shared" ca="1" si="136"/>
        <v>-4.8882753704423942</v>
      </c>
      <c r="AB399" s="4">
        <f ca="1">Sheet1!AC399</f>
        <v>0.66689837348804082</v>
      </c>
      <c r="AC399" s="7">
        <f t="shared" ca="1" si="137"/>
        <v>0.93634425271009991</v>
      </c>
      <c r="AD399" s="4">
        <f t="shared" ca="1" si="138"/>
        <v>-4.5366399506991213</v>
      </c>
      <c r="AE399" s="4">
        <f t="shared" ca="1" si="139"/>
        <v>-4.5771085487780701</v>
      </c>
      <c r="AF399" s="21">
        <f ca="1">(Sheet1!B$4*EXP(-Sheet1!B$8*Sheet1!B$7)*NORMSDIST((LN(Sheet1!B$4/(Sheet1!B$5+AD399))-Sheet1!B$8*Sheet1!B$7+Sheet1!B$9*Sheet1!B$7+0.5*Sheet1!B$6*Sheet1!B$6*Sheet1!B$7)/(Sheet1!B$6*SQRT(Sheet1!B$7)))-(Sheet1!B$5+AD399)*EXP(-Sheet1!B$9*Sheet1!B$7)*NORMSDIST((LN(Sheet1!B$4/(Sheet1!B$5+AD399))-Sheet1!B$8*Sheet1!B$7+Sheet1!B$9*Sheet1!B$7-0.5*Sheet1!B$6*Sheet1!B$6*Sheet1!B$7)/(Sheet1!B$6*SQRT(Sheet1!B$7))))*400+100*AE399-400*Sheet1!$B$13</f>
        <v>323.73847292628716</v>
      </c>
    </row>
    <row r="400" spans="4:32" x14ac:dyDescent="0.2">
      <c r="D400" s="1">
        <v>42165</v>
      </c>
      <c r="E400">
        <v>128.88</v>
      </c>
      <c r="F400">
        <v>210.95</v>
      </c>
      <c r="G400" s="3">
        <f t="shared" si="121"/>
        <v>1.4599999999999937</v>
      </c>
      <c r="H400" s="3">
        <f t="shared" si="122"/>
        <v>2.5</v>
      </c>
      <c r="J400" s="3">
        <f t="shared" si="123"/>
        <v>1.415050993507976</v>
      </c>
      <c r="K400" s="3">
        <f t="shared" si="124"/>
        <v>2.4112636983340159</v>
      </c>
      <c r="L400" s="4">
        <f t="shared" si="125"/>
        <v>4.4478475608114509</v>
      </c>
      <c r="M400" s="4">
        <f t="shared" si="126"/>
        <v>1.038808331790487</v>
      </c>
      <c r="N400" s="3">
        <f t="shared" si="127"/>
        <v>1.4153455171559264</v>
      </c>
      <c r="O400" s="3">
        <f t="shared" si="128"/>
        <v>2.4116217878585369</v>
      </c>
      <c r="P400" s="4">
        <f t="shared" si="129"/>
        <v>4.4485813534965626</v>
      </c>
      <c r="Q400" s="4">
        <f t="shared" si="130"/>
        <v>1.0386369805451061</v>
      </c>
      <c r="R400" s="4">
        <f t="shared" si="131"/>
        <v>7.4190723564626637E-2</v>
      </c>
      <c r="S400" s="4">
        <f t="shared" si="120"/>
        <v>-0.77821471851958846</v>
      </c>
      <c r="U400" s="10">
        <f t="shared" si="132"/>
        <v>-3.7077538196487829</v>
      </c>
      <c r="V400" s="7">
        <f t="shared" si="133"/>
        <v>-3.7101889232356107</v>
      </c>
      <c r="X400" s="4">
        <f t="shared" ca="1" si="134"/>
        <v>-0.7447272007076885</v>
      </c>
      <c r="Y400" s="4">
        <f t="shared" ca="1" si="134"/>
        <v>-1.6885065892594102</v>
      </c>
      <c r="Z400" s="4">
        <f t="shared" ca="1" si="135"/>
        <v>-1.2918557379249123</v>
      </c>
      <c r="AA400" s="4">
        <f t="shared" ca="1" si="136"/>
        <v>-3.331158321844836</v>
      </c>
      <c r="AB400" s="4">
        <f ca="1">Sheet1!AC400</f>
        <v>0.29674278369116136</v>
      </c>
      <c r="AC400" s="7">
        <f t="shared" ca="1" si="137"/>
        <v>1.2173749080273233</v>
      </c>
      <c r="AD400" s="4">
        <f t="shared" ca="1" si="138"/>
        <v>-1.5726727601409098</v>
      </c>
      <c r="AE400" s="4">
        <f t="shared" ca="1" si="139"/>
        <v>-4.0552685556803096</v>
      </c>
      <c r="AF400" s="21">
        <f ca="1">(Sheet1!B$4*EXP(-Sheet1!B$8*Sheet1!B$7)*NORMSDIST((LN(Sheet1!B$4/(Sheet1!B$5+AD400))-Sheet1!B$8*Sheet1!B$7+Sheet1!B$9*Sheet1!B$7+0.5*Sheet1!B$6*Sheet1!B$6*Sheet1!B$7)/(Sheet1!B$6*SQRT(Sheet1!B$7)))-(Sheet1!B$5+AD400)*EXP(-Sheet1!B$9*Sheet1!B$7)*NORMSDIST((LN(Sheet1!B$4/(Sheet1!B$5+AD400))-Sheet1!B$8*Sheet1!B$7+Sheet1!B$9*Sheet1!B$7-0.5*Sheet1!B$6*Sheet1!B$6*Sheet1!B$7)/(Sheet1!B$6*SQRT(Sheet1!B$7))))*400+100*AE400-400*Sheet1!$B$13</f>
        <v>-147.057253361937</v>
      </c>
    </row>
    <row r="401" spans="4:32" x14ac:dyDescent="0.2">
      <c r="D401" s="1">
        <v>42164</v>
      </c>
      <c r="E401">
        <v>127.42</v>
      </c>
      <c r="F401">
        <v>208.45</v>
      </c>
      <c r="G401" s="3">
        <f t="shared" si="121"/>
        <v>-0.37999999999999545</v>
      </c>
      <c r="H401" s="3">
        <f t="shared" si="122"/>
        <v>-3.0000000000001137E-2</v>
      </c>
      <c r="J401" s="3">
        <f t="shared" si="123"/>
        <v>-0.42494900649201311</v>
      </c>
      <c r="K401" s="3">
        <f t="shared" si="124"/>
        <v>-0.11873630166598519</v>
      </c>
      <c r="L401" s="4">
        <f t="shared" si="125"/>
        <v>3.6575805695125485</v>
      </c>
      <c r="M401" s="4">
        <f t="shared" si="126"/>
        <v>1.263256138010572</v>
      </c>
      <c r="N401" s="3">
        <f t="shared" si="127"/>
        <v>-0.42465448284406276</v>
      </c>
      <c r="O401" s="3">
        <f t="shared" si="128"/>
        <v>-0.11837821214146449</v>
      </c>
      <c r="P401" s="4">
        <f t="shared" si="129"/>
        <v>3.6575302785901807</v>
      </c>
      <c r="Q401" s="4">
        <f t="shared" si="130"/>
        <v>1.2632735077413817</v>
      </c>
      <c r="R401" s="4">
        <f t="shared" si="131"/>
        <v>-0.12160638795943868</v>
      </c>
      <c r="S401" s="4">
        <f t="shared" si="120"/>
        <v>-0.68982650539398649</v>
      </c>
      <c r="U401" s="10">
        <f t="shared" si="132"/>
        <v>-2.8060005690335008</v>
      </c>
      <c r="V401" s="7">
        <f t="shared" si="133"/>
        <v>-2.8063417021203314</v>
      </c>
      <c r="X401" s="4">
        <f t="shared" ca="1" si="134"/>
        <v>-5.477127580629125E-2</v>
      </c>
      <c r="Y401" s="4">
        <f t="shared" ca="1" si="134"/>
        <v>-1.1551201915358273</v>
      </c>
      <c r="Z401" s="4">
        <f t="shared" ca="1" si="135"/>
        <v>-9.5010074637515235E-2</v>
      </c>
      <c r="AA401" s="4">
        <f t="shared" ca="1" si="136"/>
        <v>-1.7382877448509113</v>
      </c>
      <c r="AB401" s="4">
        <f ca="1">Sheet1!AC401</f>
        <v>0.416641213149889</v>
      </c>
      <c r="AC401" s="7">
        <f t="shared" ca="1" si="137"/>
        <v>1.1092880923462551</v>
      </c>
      <c r="AD401" s="4">
        <f t="shared" ca="1" si="138"/>
        <v>-0.10539354444832459</v>
      </c>
      <c r="AE401" s="4">
        <f t="shared" ca="1" si="139"/>
        <v>-1.9282618964345413</v>
      </c>
      <c r="AF401" s="21">
        <f ca="1">(Sheet1!B$4*EXP(-Sheet1!B$8*Sheet1!B$7)*NORMSDIST((LN(Sheet1!B$4/(Sheet1!B$5+AD401))-Sheet1!B$8*Sheet1!B$7+Sheet1!B$9*Sheet1!B$7+0.5*Sheet1!B$6*Sheet1!B$6*Sheet1!B$7)/(Sheet1!B$6*SQRT(Sheet1!B$7)))-(Sheet1!B$5+AD401)*EXP(-Sheet1!B$9*Sheet1!B$7)*NORMSDIST((LN(Sheet1!B$4/(Sheet1!B$5+AD401))-Sheet1!B$8*Sheet1!B$7+Sheet1!B$9*Sheet1!B$7-0.5*Sheet1!B$6*Sheet1!B$6*Sheet1!B$7)/(Sheet1!B$6*SQRT(Sheet1!B$7))))*400+100*AE401-400*Sheet1!$B$13</f>
        <v>-175.90809732911521</v>
      </c>
    </row>
    <row r="402" spans="4:32" x14ac:dyDescent="0.2">
      <c r="D402" s="1">
        <v>42163</v>
      </c>
      <c r="E402">
        <v>127.8</v>
      </c>
      <c r="F402">
        <v>208.48</v>
      </c>
      <c r="G402" s="3">
        <f t="shared" si="121"/>
        <v>-0.85000000000000853</v>
      </c>
      <c r="H402" s="3">
        <f t="shared" si="122"/>
        <v>-1.2900000000000205</v>
      </c>
      <c r="J402" s="3">
        <f t="shared" si="123"/>
        <v>-0.89494900649202613</v>
      </c>
      <c r="K402" s="3">
        <f t="shared" si="124"/>
        <v>-1.3787363016660046</v>
      </c>
      <c r="L402" s="4">
        <f t="shared" si="125"/>
        <v>3.8929966166845138</v>
      </c>
      <c r="M402" s="4">
        <f t="shared" si="126"/>
        <v>1.1868649165793432</v>
      </c>
      <c r="N402" s="3">
        <f t="shared" si="127"/>
        <v>-0.89465448284407589</v>
      </c>
      <c r="O402" s="3">
        <f t="shared" si="128"/>
        <v>-1.3783782121414838</v>
      </c>
      <c r="P402" s="4">
        <f t="shared" si="129"/>
        <v>3.8930046100624791</v>
      </c>
      <c r="Q402" s="4">
        <f t="shared" si="130"/>
        <v>1.1868624796287557</v>
      </c>
      <c r="R402" s="4">
        <f t="shared" si="131"/>
        <v>-5.9213272840530351E-2</v>
      </c>
      <c r="S402" s="4">
        <f t="shared" si="120"/>
        <v>-0.70001160736817747</v>
      </c>
      <c r="U402" s="10">
        <f t="shared" si="132"/>
        <v>-3.092867965787454</v>
      </c>
      <c r="V402" s="7">
        <f t="shared" si="133"/>
        <v>-3.0945536705526644</v>
      </c>
      <c r="X402" s="4">
        <f t="shared" ca="1" si="134"/>
        <v>-0.5434225349614662</v>
      </c>
      <c r="Y402" s="4">
        <f t="shared" ca="1" si="134"/>
        <v>0.27908970006066502</v>
      </c>
      <c r="Z402" s="4">
        <f t="shared" ca="1" si="135"/>
        <v>-0.94265862619300411</v>
      </c>
      <c r="AA402" s="4">
        <f t="shared" ca="1" si="136"/>
        <v>-0.24180344811321522</v>
      </c>
      <c r="AB402" s="4">
        <f ca="1">Sheet1!AC402</f>
        <v>0.85111471455449461</v>
      </c>
      <c r="AC402" s="7">
        <f t="shared" ca="1" si="137"/>
        <v>0.81014670339009054</v>
      </c>
      <c r="AD402" s="4">
        <f t="shared" ca="1" si="138"/>
        <v>-0.76369177843249392</v>
      </c>
      <c r="AE402" s="4">
        <f t="shared" ca="1" si="139"/>
        <v>-0.19589626635727811</v>
      </c>
      <c r="AF402" s="21">
        <f ca="1">(Sheet1!B$4*EXP(-Sheet1!B$8*Sheet1!B$7)*NORMSDIST((LN(Sheet1!B$4/(Sheet1!B$5+AD402))-Sheet1!B$8*Sheet1!B$7+Sheet1!B$9*Sheet1!B$7+0.5*Sheet1!B$6*Sheet1!B$6*Sheet1!B$7)/(Sheet1!B$6*SQRT(Sheet1!B$7)))-(Sheet1!B$5+AD402)*EXP(-Sheet1!B$9*Sheet1!B$7)*NORMSDIST((LN(Sheet1!B$4/(Sheet1!B$5+AD402))-Sheet1!B$8*Sheet1!B$7+Sheet1!B$9*Sheet1!B$7-0.5*Sheet1!B$6*Sheet1!B$6*Sheet1!B$7)/(Sheet1!B$6*SQRT(Sheet1!B$7))))*400+100*AE402-400*Sheet1!$B$13</f>
        <v>104.30635628029495</v>
      </c>
    </row>
    <row r="403" spans="4:32" x14ac:dyDescent="0.2">
      <c r="D403" s="1">
        <v>42160</v>
      </c>
      <c r="E403">
        <v>128.65</v>
      </c>
      <c r="F403">
        <v>209.77</v>
      </c>
      <c r="G403" s="3">
        <f t="shared" si="121"/>
        <v>-0.71000000000000796</v>
      </c>
      <c r="H403" s="3">
        <f t="shared" si="122"/>
        <v>-0.35999999999998522</v>
      </c>
      <c r="J403" s="3">
        <f t="shared" si="123"/>
        <v>-0.75494900649202556</v>
      </c>
      <c r="K403" s="3">
        <f t="shared" si="124"/>
        <v>-0.44873630166596928</v>
      </c>
      <c r="L403" s="4">
        <f t="shared" si="125"/>
        <v>3.7163232242766333</v>
      </c>
      <c r="M403" s="4">
        <f t="shared" si="126"/>
        <v>1.2432882787272315</v>
      </c>
      <c r="N403" s="3">
        <f t="shared" si="127"/>
        <v>-0.75465448284407532</v>
      </c>
      <c r="O403" s="3">
        <f t="shared" si="128"/>
        <v>-0.44837821214144857</v>
      </c>
      <c r="P403" s="4">
        <f t="shared" si="129"/>
        <v>3.7162210081167131</v>
      </c>
      <c r="Q403" s="4">
        <f t="shared" si="130"/>
        <v>1.2433224758735391</v>
      </c>
      <c r="R403" s="4">
        <f t="shared" si="131"/>
        <v>-0.10568722796922003</v>
      </c>
      <c r="S403" s="4">
        <f t="shared" si="120"/>
        <v>-0.69072944862789143</v>
      </c>
      <c r="U403" s="10">
        <f t="shared" si="132"/>
        <v>-2.8791469417029609</v>
      </c>
      <c r="V403" s="7">
        <f t="shared" si="133"/>
        <v>-2.8799591240158815</v>
      </c>
      <c r="X403" s="4">
        <f t="shared" ca="1" si="134"/>
        <v>1.7055839001737547E-2</v>
      </c>
      <c r="Y403" s="4">
        <f t="shared" ca="1" si="134"/>
        <v>1.3527513739350772</v>
      </c>
      <c r="Z403" s="4">
        <f t="shared" ca="1" si="135"/>
        <v>2.9586247767746779E-2</v>
      </c>
      <c r="AA403" s="4">
        <f t="shared" ca="1" si="136"/>
        <v>1.9797142628942195</v>
      </c>
      <c r="AB403" s="4">
        <f ca="1">Sheet1!AC403</f>
        <v>0.52244298092822672</v>
      </c>
      <c r="AC403" s="7">
        <f t="shared" ca="1" si="137"/>
        <v>1.0314389044409307</v>
      </c>
      <c r="AD403" s="4">
        <f t="shared" ca="1" si="138"/>
        <v>3.0516406984082669E-2</v>
      </c>
      <c r="AE403" s="4">
        <f t="shared" ca="1" si="139"/>
        <v>2.0419543104256985</v>
      </c>
      <c r="AF403" s="21">
        <f ca="1">(Sheet1!B$4*EXP(-Sheet1!B$8*Sheet1!B$7)*NORMSDIST((LN(Sheet1!B$4/(Sheet1!B$5+AD403))-Sheet1!B$8*Sheet1!B$7+Sheet1!B$9*Sheet1!B$7+0.5*Sheet1!B$6*Sheet1!B$6*Sheet1!B$7)/(Sheet1!B$6*SQRT(Sheet1!B$7)))-(Sheet1!B$5+AD403)*EXP(-Sheet1!B$9*Sheet1!B$7)*NORMSDIST((LN(Sheet1!B$4/(Sheet1!B$5+AD403))-Sheet1!B$8*Sheet1!B$7+Sheet1!B$9*Sheet1!B$7-0.5*Sheet1!B$6*Sheet1!B$6*Sheet1!B$7)/(Sheet1!B$6*SQRT(Sheet1!B$7))))*400+100*AE403-400*Sheet1!$B$13</f>
        <v>199.30757168008086</v>
      </c>
    </row>
    <row r="404" spans="4:32" x14ac:dyDescent="0.2">
      <c r="D404" s="1">
        <v>42159</v>
      </c>
      <c r="E404">
        <v>129.36000000000001</v>
      </c>
      <c r="F404">
        <v>210.13</v>
      </c>
      <c r="G404" s="3">
        <f t="shared" si="121"/>
        <v>-0.75999999999999091</v>
      </c>
      <c r="H404" s="3">
        <f t="shared" si="122"/>
        <v>-1.789999999999992</v>
      </c>
      <c r="J404" s="3">
        <f t="shared" si="123"/>
        <v>-0.80494900649200851</v>
      </c>
      <c r="K404" s="3">
        <f t="shared" si="124"/>
        <v>-1.8787363016659762</v>
      </c>
      <c r="L404" s="4">
        <f t="shared" si="125"/>
        <v>4.1475008502608519</v>
      </c>
      <c r="M404" s="4">
        <f t="shared" si="126"/>
        <v>1.1140349987907374</v>
      </c>
      <c r="N404" s="3">
        <f t="shared" si="127"/>
        <v>-0.80465448284405827</v>
      </c>
      <c r="O404" s="3">
        <f t="shared" si="128"/>
        <v>-1.8783782121414554</v>
      </c>
      <c r="P404" s="4">
        <f t="shared" si="129"/>
        <v>4.1476321456896788</v>
      </c>
      <c r="Q404" s="4">
        <f t="shared" si="130"/>
        <v>1.1139997334398681</v>
      </c>
      <c r="R404" s="4">
        <f t="shared" si="131"/>
        <v>4.1430767705463722E-3</v>
      </c>
      <c r="S404" s="4">
        <f t="shared" si="120"/>
        <v>-0.72796253837552349</v>
      </c>
      <c r="U404" s="10">
        <f t="shared" si="132"/>
        <v>-3.3846406128807036</v>
      </c>
      <c r="V404" s="7">
        <f t="shared" si="133"/>
        <v>-3.3871524490543945</v>
      </c>
      <c r="X404" s="4">
        <f t="shared" ca="1" si="134"/>
        <v>1.6283952881267594</v>
      </c>
      <c r="Y404" s="4">
        <f t="shared" ca="1" si="134"/>
        <v>0.85653869982521658</v>
      </c>
      <c r="Z404" s="4">
        <f t="shared" ca="1" si="135"/>
        <v>2.8247280273601088</v>
      </c>
      <c r="AA404" s="4">
        <f t="shared" ca="1" si="136"/>
        <v>3.1766357987498917</v>
      </c>
      <c r="AB404" s="4">
        <f ca="1">Sheet1!AC404</f>
        <v>0.20276526995122801</v>
      </c>
      <c r="AC404" s="7">
        <f t="shared" ca="1" si="137"/>
        <v>1.3329891141759722</v>
      </c>
      <c r="AD404" s="4">
        <f t="shared" ca="1" si="138"/>
        <v>3.7653317109787929</v>
      </c>
      <c r="AE404" s="4">
        <f t="shared" ca="1" si="139"/>
        <v>4.2344209394353003</v>
      </c>
      <c r="AF404" s="21">
        <f ca="1">(Sheet1!B$4*EXP(-Sheet1!B$8*Sheet1!B$7)*NORMSDIST((LN(Sheet1!B$4/(Sheet1!B$5+AD404))-Sheet1!B$8*Sheet1!B$7+Sheet1!B$9*Sheet1!B$7+0.5*Sheet1!B$6*Sheet1!B$6*Sheet1!B$7)/(Sheet1!B$6*SQRT(Sheet1!B$7)))-(Sheet1!B$5+AD404)*EXP(-Sheet1!B$9*Sheet1!B$7)*NORMSDIST((LN(Sheet1!B$4/(Sheet1!B$5+AD404))-Sheet1!B$8*Sheet1!B$7+Sheet1!B$9*Sheet1!B$7-0.5*Sheet1!B$6*Sheet1!B$6*Sheet1!B$7)/(Sheet1!B$6*SQRT(Sheet1!B$7))))*400+100*AE404-400*Sheet1!$B$13</f>
        <v>-144.08135207559326</v>
      </c>
    </row>
    <row r="405" spans="4:32" x14ac:dyDescent="0.2">
      <c r="D405" s="1">
        <v>42158</v>
      </c>
      <c r="E405">
        <v>130.12</v>
      </c>
      <c r="F405">
        <v>211.92</v>
      </c>
      <c r="G405" s="3">
        <f t="shared" si="121"/>
        <v>0.15999999999999659</v>
      </c>
      <c r="H405" s="3">
        <f t="shared" si="122"/>
        <v>0.55999999999997385</v>
      </c>
      <c r="J405" s="3">
        <f t="shared" si="123"/>
        <v>0.11505099350797895</v>
      </c>
      <c r="K405" s="3">
        <f t="shared" si="124"/>
        <v>0.47126369833398979</v>
      </c>
      <c r="L405" s="4">
        <f t="shared" si="125"/>
        <v>3.6593393584770681</v>
      </c>
      <c r="M405" s="4">
        <f t="shared" si="126"/>
        <v>1.2626489789752267</v>
      </c>
      <c r="N405" s="3">
        <f t="shared" si="127"/>
        <v>0.11534551715592928</v>
      </c>
      <c r="O405" s="3">
        <f t="shared" si="128"/>
        <v>0.4716217878585105</v>
      </c>
      <c r="P405" s="4">
        <f t="shared" si="129"/>
        <v>3.659397923132587</v>
      </c>
      <c r="Q405" s="4">
        <f t="shared" si="130"/>
        <v>1.2626287716613327</v>
      </c>
      <c r="R405" s="4">
        <f t="shared" si="131"/>
        <v>-0.12109588831688001</v>
      </c>
      <c r="S405" s="4">
        <f t="shared" si="120"/>
        <v>-0.68983705774081383</v>
      </c>
      <c r="U405" s="10">
        <f t="shared" si="132"/>
        <v>-2.8083457485250647</v>
      </c>
      <c r="V405" s="7">
        <f t="shared" si="133"/>
        <v>-2.8085629690573581</v>
      </c>
      <c r="X405" s="4">
        <f t="shared" ca="1" si="134"/>
        <v>4.2176769283741511E-3</v>
      </c>
      <c r="Y405" s="4">
        <f t="shared" ca="1" si="134"/>
        <v>-1.1942369160122881</v>
      </c>
      <c r="Z405" s="4">
        <f t="shared" ca="1" si="135"/>
        <v>7.3162765311325017E-3</v>
      </c>
      <c r="AA405" s="4">
        <f t="shared" ca="1" si="136"/>
        <v>-1.7248173065907804</v>
      </c>
      <c r="AB405" s="4">
        <f ca="1">Sheet1!AC405</f>
        <v>0.11741944743230348</v>
      </c>
      <c r="AC405" s="7">
        <f t="shared" ca="1" si="137"/>
        <v>1.4959302244413293</v>
      </c>
      <c r="AD405" s="4">
        <f t="shared" ca="1" si="138"/>
        <v>1.0944639193291873E-2</v>
      </c>
      <c r="AE405" s="4">
        <f t="shared" ca="1" si="139"/>
        <v>-2.5802063405686351</v>
      </c>
      <c r="AF405" s="21">
        <f ca="1">(Sheet1!B$4*EXP(-Sheet1!B$8*Sheet1!B$7)*NORMSDIST((LN(Sheet1!B$4/(Sheet1!B$5+AD405))-Sheet1!B$8*Sheet1!B$7+Sheet1!B$9*Sheet1!B$7+0.5*Sheet1!B$6*Sheet1!B$6*Sheet1!B$7)/(Sheet1!B$6*SQRT(Sheet1!B$7)))-(Sheet1!B$5+AD405)*EXP(-Sheet1!B$9*Sheet1!B$7)*NORMSDIST((LN(Sheet1!B$4/(Sheet1!B$5+AD405))-Sheet1!B$8*Sheet1!B$7+Sheet1!B$9*Sheet1!B$7-0.5*Sheet1!B$6*Sheet1!B$6*Sheet1!B$7)/(Sheet1!B$6*SQRT(Sheet1!B$7))))*400+100*AE405-400*Sheet1!$B$13</f>
        <v>-259.77420725185812</v>
      </c>
    </row>
    <row r="406" spans="4:32" x14ac:dyDescent="0.2">
      <c r="D406" s="1">
        <v>42157</v>
      </c>
      <c r="E406">
        <v>129.96</v>
      </c>
      <c r="F406">
        <v>211.36</v>
      </c>
      <c r="G406" s="3">
        <f t="shared" si="121"/>
        <v>-0.57999999999998408</v>
      </c>
      <c r="H406" s="3">
        <f t="shared" si="122"/>
        <v>-0.20999999999997954</v>
      </c>
      <c r="J406" s="3">
        <f t="shared" si="123"/>
        <v>-0.62494900649200169</v>
      </c>
      <c r="K406" s="3">
        <f t="shared" si="124"/>
        <v>-0.2987363016659636</v>
      </c>
      <c r="L406" s="4">
        <f t="shared" si="125"/>
        <v>3.689391810161359</v>
      </c>
      <c r="M406" s="4">
        <f t="shared" si="126"/>
        <v>1.2523638969380295</v>
      </c>
      <c r="N406" s="3">
        <f t="shared" si="127"/>
        <v>-0.62465448284405145</v>
      </c>
      <c r="O406" s="3">
        <f t="shared" si="128"/>
        <v>-0.29837821214144289</v>
      </c>
      <c r="P406" s="4">
        <f t="shared" si="129"/>
        <v>3.68930811784303</v>
      </c>
      <c r="Q406" s="4">
        <f t="shared" si="130"/>
        <v>1.2523923069364842</v>
      </c>
      <c r="R406" s="4">
        <f t="shared" si="131"/>
        <v>-0.11295558244306392</v>
      </c>
      <c r="S406" s="4">
        <f t="shared" si="120"/>
        <v>-0.69017047475056303</v>
      </c>
      <c r="U406" s="10">
        <f t="shared" si="132"/>
        <v>-2.8457458823362201</v>
      </c>
      <c r="V406" s="7">
        <f t="shared" si="133"/>
        <v>-2.8463536991840943</v>
      </c>
      <c r="X406" s="4">
        <f t="shared" ca="1" si="134"/>
        <v>0.54529038467809532</v>
      </c>
      <c r="Y406" s="4">
        <f t="shared" ca="1" si="134"/>
        <v>-0.56731225103374971</v>
      </c>
      <c r="Z406" s="4">
        <f t="shared" ca="1" si="135"/>
        <v>0.9458987285710504</v>
      </c>
      <c r="AA406" s="4">
        <f t="shared" ca="1" si="136"/>
        <v>-0.17346131351958236</v>
      </c>
      <c r="AB406" s="4">
        <f ca="1">Sheet1!AC406</f>
        <v>0.11749662692491325</v>
      </c>
      <c r="AC406" s="7">
        <f t="shared" ca="1" si="137"/>
        <v>1.4957340305516063</v>
      </c>
      <c r="AD406" s="4">
        <f t="shared" ca="1" si="138"/>
        <v>1.414812917779217</v>
      </c>
      <c r="AE406" s="4">
        <f t="shared" ca="1" si="139"/>
        <v>-0.25945198961542076</v>
      </c>
      <c r="AF406" s="21">
        <f ca="1">(Sheet1!B$4*EXP(-Sheet1!B$8*Sheet1!B$7)*NORMSDIST((LN(Sheet1!B$4/(Sheet1!B$5+AD406))-Sheet1!B$8*Sheet1!B$7+Sheet1!B$9*Sheet1!B$7+0.5*Sheet1!B$6*Sheet1!B$6*Sheet1!B$7)/(Sheet1!B$6*SQRT(Sheet1!B$7)))-(Sheet1!B$5+AD406)*EXP(-Sheet1!B$9*Sheet1!B$7)*NORMSDIST((LN(Sheet1!B$4/(Sheet1!B$5+AD406))-Sheet1!B$8*Sheet1!B$7+Sheet1!B$9*Sheet1!B$7-0.5*Sheet1!B$6*Sheet1!B$6*Sheet1!B$7)/(Sheet1!B$6*SQRT(Sheet1!B$7))))*400+100*AE406-400*Sheet1!$B$13</f>
        <v>-247.53496397070421</v>
      </c>
    </row>
    <row r="407" spans="4:32" x14ac:dyDescent="0.2">
      <c r="D407" s="1">
        <v>42156</v>
      </c>
      <c r="E407">
        <v>130.54</v>
      </c>
      <c r="F407">
        <v>211.57</v>
      </c>
      <c r="G407" s="3">
        <f t="shared" si="121"/>
        <v>0.25999999999999091</v>
      </c>
      <c r="H407" s="3">
        <f t="shared" si="122"/>
        <v>0.43000000000000682</v>
      </c>
      <c r="J407" s="3">
        <f t="shared" si="123"/>
        <v>0.21505099350797327</v>
      </c>
      <c r="K407" s="3">
        <f t="shared" si="124"/>
        <v>0.34126369833402276</v>
      </c>
      <c r="L407" s="4">
        <f t="shared" si="125"/>
        <v>3.6370938148211489</v>
      </c>
      <c r="M407" s="4">
        <f t="shared" si="126"/>
        <v>1.2703717143276763</v>
      </c>
      <c r="N407" s="3">
        <f t="shared" si="127"/>
        <v>0.21534551715592359</v>
      </c>
      <c r="O407" s="3">
        <f t="shared" si="128"/>
        <v>0.34162178785854347</v>
      </c>
      <c r="P407" s="4">
        <f t="shared" si="129"/>
        <v>3.6371388132572879</v>
      </c>
      <c r="Q407" s="4">
        <f t="shared" si="130"/>
        <v>1.27035599737449</v>
      </c>
      <c r="R407" s="4">
        <f t="shared" si="131"/>
        <v>-0.12719718711640127</v>
      </c>
      <c r="S407" s="4">
        <f t="shared" si="120"/>
        <v>-0.68979132610863836</v>
      </c>
      <c r="U407" s="10">
        <f t="shared" si="132"/>
        <v>-2.7803192126834007</v>
      </c>
      <c r="V407" s="7">
        <f t="shared" si="133"/>
        <v>-2.7803889324429756</v>
      </c>
      <c r="X407" s="4">
        <f t="shared" ca="1" si="134"/>
        <v>-0.75403509267023727</v>
      </c>
      <c r="Y407" s="4">
        <f t="shared" ca="1" si="134"/>
        <v>0.54856474355032869</v>
      </c>
      <c r="Z407" s="4">
        <f t="shared" ca="1" si="135"/>
        <v>-1.3080018564343172</v>
      </c>
      <c r="AA407" s="4">
        <f t="shared" ca="1" si="136"/>
        <v>-0.10186495537001913</v>
      </c>
      <c r="AB407" s="4">
        <f ca="1">Sheet1!AC407</f>
        <v>5.9737680337180299E-2</v>
      </c>
      <c r="AC407" s="7">
        <f t="shared" ca="1" si="137"/>
        <v>1.7003194806632005</v>
      </c>
      <c r="AD407" s="4">
        <f t="shared" ca="1" si="138"/>
        <v>-2.2240210372389004</v>
      </c>
      <c r="AE407" s="4">
        <f t="shared" ca="1" si="139"/>
        <v>-0.17320296801253102</v>
      </c>
      <c r="AF407" s="21">
        <f ca="1">(Sheet1!B$4*EXP(-Sheet1!B$8*Sheet1!B$7)*NORMSDIST((LN(Sheet1!B$4/(Sheet1!B$5+AD407))-Sheet1!B$8*Sheet1!B$7+Sheet1!B$9*Sheet1!B$7+0.5*Sheet1!B$6*Sheet1!B$6*Sheet1!B$7)/(Sheet1!B$6*SQRT(Sheet1!B$7)))-(Sheet1!B$5+AD407)*EXP(-Sheet1!B$9*Sheet1!B$7)*NORMSDIST((LN(Sheet1!B$4/(Sheet1!B$5+AD407))-Sheet1!B$8*Sheet1!B$7+Sheet1!B$9*Sheet1!B$7-0.5*Sheet1!B$6*Sheet1!B$6*Sheet1!B$7)/(Sheet1!B$6*SQRT(Sheet1!B$7))))*400+100*AE407-400*Sheet1!$B$13</f>
        <v>352.01874228373572</v>
      </c>
    </row>
    <row r="408" spans="4:32" x14ac:dyDescent="0.2">
      <c r="D408" s="1">
        <v>42153</v>
      </c>
      <c r="E408">
        <v>130.28</v>
      </c>
      <c r="F408">
        <v>211.14</v>
      </c>
      <c r="G408" s="3">
        <f t="shared" si="121"/>
        <v>-1.5</v>
      </c>
      <c r="H408" s="3">
        <f t="shared" si="122"/>
        <v>-1.3200000000000216</v>
      </c>
      <c r="J408" s="3">
        <f t="shared" si="123"/>
        <v>-1.5449490064920177</v>
      </c>
      <c r="K408" s="3">
        <f t="shared" si="124"/>
        <v>-1.4087363016660057</v>
      </c>
      <c r="L408" s="4">
        <f t="shared" si="125"/>
        <v>4.0462141308679618</v>
      </c>
      <c r="M408" s="4">
        <f t="shared" si="126"/>
        <v>1.1419220424979797</v>
      </c>
      <c r="N408" s="3">
        <f t="shared" si="127"/>
        <v>-1.5446544828440674</v>
      </c>
      <c r="O408" s="3">
        <f t="shared" si="128"/>
        <v>-1.408378212141485</v>
      </c>
      <c r="P408" s="4">
        <f t="shared" si="129"/>
        <v>4.0460696333323236</v>
      </c>
      <c r="Q408" s="4">
        <f t="shared" si="130"/>
        <v>1.1419628240306732</v>
      </c>
      <c r="R408" s="4">
        <f t="shared" si="131"/>
        <v>-2.0648578402671092E-2</v>
      </c>
      <c r="S408" s="4">
        <f t="shared" si="120"/>
        <v>-0.71498250894454329</v>
      </c>
      <c r="U408" s="10">
        <f t="shared" si="132"/>
        <v>-3.2704131448490497</v>
      </c>
      <c r="V408" s="7">
        <f t="shared" si="133"/>
        <v>-3.272914844232667</v>
      </c>
      <c r="X408" s="4">
        <f t="shared" ca="1" si="134"/>
        <v>-0.59072511733087452</v>
      </c>
      <c r="Y408" s="4">
        <f t="shared" ca="1" si="134"/>
        <v>-1.1622001333492471</v>
      </c>
      <c r="Z408" s="4">
        <f t="shared" ca="1" si="135"/>
        <v>-1.0247129843452469</v>
      </c>
      <c r="AA408" s="4">
        <f t="shared" ca="1" si="136"/>
        <v>-2.3857236624922562</v>
      </c>
      <c r="AB408" s="4">
        <f ca="1">Sheet1!AC408</f>
        <v>0.22916607661598887</v>
      </c>
      <c r="AC408" s="7">
        <f t="shared" ca="1" si="137"/>
        <v>1.2961946773184396</v>
      </c>
      <c r="AD408" s="4">
        <f t="shared" ca="1" si="138"/>
        <v>-1.3282275160874026</v>
      </c>
      <c r="AE408" s="4">
        <f t="shared" ca="1" si="139"/>
        <v>-3.0923623128751161</v>
      </c>
      <c r="AF408" s="21">
        <f ca="1">(Sheet1!B$4*EXP(-Sheet1!B$8*Sheet1!B$7)*NORMSDIST((LN(Sheet1!B$4/(Sheet1!B$5+AD408))-Sheet1!B$8*Sheet1!B$7+Sheet1!B$9*Sheet1!B$7+0.5*Sheet1!B$6*Sheet1!B$6*Sheet1!B$7)/(Sheet1!B$6*SQRT(Sheet1!B$7)))-(Sheet1!B$5+AD408)*EXP(-Sheet1!B$9*Sheet1!B$7)*NORMSDIST((LN(Sheet1!B$4/(Sheet1!B$5+AD408))-Sheet1!B$8*Sheet1!B$7+Sheet1!B$9*Sheet1!B$7-0.5*Sheet1!B$6*Sheet1!B$6*Sheet1!B$7)/(Sheet1!B$6*SQRT(Sheet1!B$7))))*400+100*AE408-400*Sheet1!$B$13</f>
        <v>-91.793673278667484</v>
      </c>
    </row>
    <row r="409" spans="4:32" x14ac:dyDescent="0.2">
      <c r="D409" s="1">
        <v>42152</v>
      </c>
      <c r="E409">
        <v>131.78</v>
      </c>
      <c r="F409">
        <v>212.46</v>
      </c>
      <c r="G409" s="3">
        <f t="shared" si="121"/>
        <v>-0.25999999999999091</v>
      </c>
      <c r="H409" s="3">
        <f t="shared" si="122"/>
        <v>-0.23999999999998067</v>
      </c>
      <c r="J409" s="3">
        <f t="shared" si="123"/>
        <v>-0.30494900649200857</v>
      </c>
      <c r="K409" s="3">
        <f t="shared" si="124"/>
        <v>-0.32873630166596474</v>
      </c>
      <c r="L409" s="4">
        <f t="shared" si="125"/>
        <v>3.6393247269843543</v>
      </c>
      <c r="M409" s="4">
        <f t="shared" si="126"/>
        <v>1.2695929743355365</v>
      </c>
      <c r="N409" s="3">
        <f t="shared" si="127"/>
        <v>-0.30465448284405822</v>
      </c>
      <c r="O409" s="3">
        <f t="shared" si="128"/>
        <v>-0.32837821214144403</v>
      </c>
      <c r="P409" s="4">
        <f t="shared" si="129"/>
        <v>3.6392912032900244</v>
      </c>
      <c r="Q409" s="4">
        <f t="shared" si="130"/>
        <v>1.2696046693179981</v>
      </c>
      <c r="R409" s="4">
        <f t="shared" si="131"/>
        <v>-0.12660558112997933</v>
      </c>
      <c r="S409" s="4">
        <f t="shared" si="120"/>
        <v>-0.68978806665842585</v>
      </c>
      <c r="U409" s="10">
        <f t="shared" si="132"/>
        <v>-2.7830365685658558</v>
      </c>
      <c r="V409" s="7">
        <f t="shared" si="133"/>
        <v>-2.7832221513244515</v>
      </c>
      <c r="X409" s="4">
        <f t="shared" ca="1" si="134"/>
        <v>-1.5152678351665962</v>
      </c>
      <c r="Y409" s="4">
        <f t="shared" ca="1" si="134"/>
        <v>-0.24416412026193557</v>
      </c>
      <c r="Z409" s="4">
        <f t="shared" ca="1" si="135"/>
        <v>-2.6284892582047168</v>
      </c>
      <c r="AA409" s="4">
        <f t="shared" ca="1" si="136"/>
        <v>-2.1551276669805008</v>
      </c>
      <c r="AB409" s="4">
        <f ca="1">Sheet1!AC409</f>
        <v>0.95900908684389652</v>
      </c>
      <c r="AC409" s="7">
        <f t="shared" ca="1" si="137"/>
        <v>0.69785278124659056</v>
      </c>
      <c r="AD409" s="4">
        <f t="shared" ca="1" si="138"/>
        <v>-1.8342985393149494</v>
      </c>
      <c r="AE409" s="4">
        <f t="shared" ca="1" si="139"/>
        <v>-1.5039618363438185</v>
      </c>
      <c r="AF409" s="21">
        <f ca="1">(Sheet1!B$4*EXP(-Sheet1!B$8*Sheet1!B$7)*NORMSDIST((LN(Sheet1!B$4/(Sheet1!B$5+AD409))-Sheet1!B$8*Sheet1!B$7+Sheet1!B$9*Sheet1!B$7+0.5*Sheet1!B$6*Sheet1!B$6*Sheet1!B$7)/(Sheet1!B$6*SQRT(Sheet1!B$7)))-(Sheet1!B$5+AD409)*EXP(-Sheet1!B$9*Sheet1!B$7)*NORMSDIST((LN(Sheet1!B$4/(Sheet1!B$5+AD409))-Sheet1!B$8*Sheet1!B$7+Sheet1!B$9*Sheet1!B$7-0.5*Sheet1!B$6*Sheet1!B$6*Sheet1!B$7)/(Sheet1!B$6*SQRT(Sheet1!B$7))))*400+100*AE409-400*Sheet1!$B$13</f>
        <v>152.33480025635026</v>
      </c>
    </row>
    <row r="410" spans="4:32" x14ac:dyDescent="0.2">
      <c r="D410" s="1">
        <v>42151</v>
      </c>
      <c r="E410">
        <v>132.04</v>
      </c>
      <c r="F410">
        <v>212.7</v>
      </c>
      <c r="G410" s="3">
        <f t="shared" si="121"/>
        <v>2.4199999999999875</v>
      </c>
      <c r="H410" s="3">
        <f t="shared" si="122"/>
        <v>2</v>
      </c>
      <c r="J410" s="3">
        <f t="shared" si="123"/>
        <v>2.37505099350797</v>
      </c>
      <c r="K410" s="3">
        <f t="shared" si="124"/>
        <v>1.9112636983340159</v>
      </c>
      <c r="L410" s="4">
        <f t="shared" si="125"/>
        <v>4.5769901005125382</v>
      </c>
      <c r="M410" s="4">
        <f t="shared" si="126"/>
        <v>1.0094977273792933</v>
      </c>
      <c r="N410" s="3">
        <f t="shared" si="127"/>
        <v>2.3753455171559201</v>
      </c>
      <c r="O410" s="3">
        <f t="shared" si="128"/>
        <v>1.9116217878585366</v>
      </c>
      <c r="P410" s="4">
        <f t="shared" si="129"/>
        <v>4.5771761436531975</v>
      </c>
      <c r="Q410" s="4">
        <f t="shared" si="130"/>
        <v>1.0094566955024777</v>
      </c>
      <c r="R410" s="4">
        <f t="shared" si="131"/>
        <v>0.10268772321353481</v>
      </c>
      <c r="S410" s="4">
        <f t="shared" si="120"/>
        <v>-0.80416690476917474</v>
      </c>
      <c r="U410" s="10">
        <f t="shared" si="132"/>
        <v>-3.8393536836786302</v>
      </c>
      <c r="V410" s="7">
        <f t="shared" si="133"/>
        <v>-3.8424325905600254</v>
      </c>
      <c r="X410" s="4">
        <f t="shared" ca="1" si="134"/>
        <v>0.2996183802035427</v>
      </c>
      <c r="Y410" s="4">
        <f t="shared" ca="1" si="134"/>
        <v>-0.62886630440739</v>
      </c>
      <c r="Z410" s="4">
        <f t="shared" ca="1" si="135"/>
        <v>0.51973893700391405</v>
      </c>
      <c r="AA410" s="4">
        <f t="shared" ca="1" si="136"/>
        <v>-0.55469397079152849</v>
      </c>
      <c r="AB410" s="4">
        <f ca="1">Sheet1!AC410</f>
        <v>2.598133627624688E-2</v>
      </c>
      <c r="AC410" s="7">
        <f t="shared" ca="1" si="137"/>
        <v>1.9644737814917519</v>
      </c>
      <c r="AD410" s="4">
        <f t="shared" ca="1" si="138"/>
        <v>1.0210135149645825</v>
      </c>
      <c r="AE410" s="4">
        <f t="shared" ca="1" si="139"/>
        <v>-1.0896817623715094</v>
      </c>
      <c r="AF410" s="21">
        <f ca="1">(Sheet1!B$4*EXP(-Sheet1!B$8*Sheet1!B$7)*NORMSDIST((LN(Sheet1!B$4/(Sheet1!B$5+AD410))-Sheet1!B$8*Sheet1!B$7+Sheet1!B$9*Sheet1!B$7+0.5*Sheet1!B$6*Sheet1!B$6*Sheet1!B$7)/(Sheet1!B$6*SQRT(Sheet1!B$7)))-(Sheet1!B$5+AD410)*EXP(-Sheet1!B$9*Sheet1!B$7)*NORMSDIST((LN(Sheet1!B$4/(Sheet1!B$5+AD410))-Sheet1!B$8*Sheet1!B$7+Sheet1!B$9*Sheet1!B$7-0.5*Sheet1!B$6*Sheet1!B$6*Sheet1!B$7)/(Sheet1!B$6*SQRT(Sheet1!B$7))))*400+100*AE410-400*Sheet1!$B$13</f>
        <v>-269.90601602236484</v>
      </c>
    </row>
    <row r="411" spans="4:32" x14ac:dyDescent="0.2">
      <c r="D411" s="1">
        <v>42150</v>
      </c>
      <c r="E411">
        <v>129.62</v>
      </c>
      <c r="F411">
        <v>210.7</v>
      </c>
      <c r="G411" s="3">
        <f t="shared" si="121"/>
        <v>-2.9199999999999875</v>
      </c>
      <c r="H411" s="3">
        <f t="shared" si="122"/>
        <v>-2.2900000000000205</v>
      </c>
      <c r="J411" s="3">
        <f t="shared" si="123"/>
        <v>-2.964949006492005</v>
      </c>
      <c r="K411" s="3">
        <f t="shared" si="124"/>
        <v>-2.3787363016660046</v>
      </c>
      <c r="L411" s="4">
        <f t="shared" si="125"/>
        <v>5.109946335620414</v>
      </c>
      <c r="M411" s="4">
        <f t="shared" si="126"/>
        <v>0.90420932065306059</v>
      </c>
      <c r="N411" s="3">
        <f t="shared" si="127"/>
        <v>-2.9646544828440549</v>
      </c>
      <c r="O411" s="3">
        <f t="shared" si="128"/>
        <v>-2.3783782121414836</v>
      </c>
      <c r="P411" s="4">
        <f t="shared" si="129"/>
        <v>5.1095200437033261</v>
      </c>
      <c r="Q411" s="4">
        <f t="shared" si="130"/>
        <v>0.90428475966131439</v>
      </c>
      <c r="R411" s="4">
        <f t="shared" si="131"/>
        <v>0.21271096994901484</v>
      </c>
      <c r="S411" s="4">
        <f t="shared" si="120"/>
        <v>-0.93225826928032585</v>
      </c>
      <c r="U411" s="10">
        <f t="shared" si="132"/>
        <v>-4.3482054865680935</v>
      </c>
      <c r="V411" s="7">
        <f t="shared" si="133"/>
        <v>-4.3513639223207301</v>
      </c>
      <c r="X411" s="4">
        <f t="shared" ca="1" si="134"/>
        <v>0.22499545616426994</v>
      </c>
      <c r="Y411" s="4">
        <f t="shared" ca="1" si="134"/>
        <v>1.2167982387278193</v>
      </c>
      <c r="Z411" s="4">
        <f t="shared" ca="1" si="135"/>
        <v>0.39029280893277357</v>
      </c>
      <c r="AA411" s="4">
        <f t="shared" ca="1" si="136"/>
        <v>2.0300021673131465</v>
      </c>
      <c r="AB411" s="4">
        <f ca="1">Sheet1!AC411</f>
        <v>0.17828120803405079</v>
      </c>
      <c r="AC411" s="7">
        <f t="shared" ca="1" si="137"/>
        <v>1.3714659754275353</v>
      </c>
      <c r="AD411" s="4">
        <f t="shared" ca="1" si="138"/>
        <v>0.535273307905339</v>
      </c>
      <c r="AE411" s="4">
        <f t="shared" ca="1" si="139"/>
        <v>2.7840789025141355</v>
      </c>
      <c r="AF411" s="21">
        <f ca="1">(Sheet1!B$4*EXP(-Sheet1!B$8*Sheet1!B$7)*NORMSDIST((LN(Sheet1!B$4/(Sheet1!B$5+AD411))-Sheet1!B$8*Sheet1!B$7+Sheet1!B$9*Sheet1!B$7+0.5*Sheet1!B$6*Sheet1!B$6*Sheet1!B$7)/(Sheet1!B$6*SQRT(Sheet1!B$7)))-(Sheet1!B$5+AD411)*EXP(-Sheet1!B$9*Sheet1!B$7)*NORMSDIST((LN(Sheet1!B$4/(Sheet1!B$5+AD411))-Sheet1!B$8*Sheet1!B$7+Sheet1!B$9*Sheet1!B$7-0.5*Sheet1!B$6*Sheet1!B$6*Sheet1!B$7)/(Sheet1!B$6*SQRT(Sheet1!B$7))))*400+100*AE411-400*Sheet1!$B$13</f>
        <v>193.3687028346535</v>
      </c>
    </row>
    <row r="412" spans="4:32" x14ac:dyDescent="0.2">
      <c r="D412" s="1">
        <v>42146</v>
      </c>
      <c r="E412">
        <v>132.54</v>
      </c>
      <c r="F412">
        <v>212.99</v>
      </c>
      <c r="G412" s="3">
        <f t="shared" si="121"/>
        <v>1.1500000000000057</v>
      </c>
      <c r="H412" s="3">
        <f t="shared" si="122"/>
        <v>-0.50999999999999091</v>
      </c>
      <c r="J412" s="3">
        <f t="shared" si="123"/>
        <v>1.105050993507988</v>
      </c>
      <c r="K412" s="3">
        <f t="shared" si="124"/>
        <v>-0.59873630166597491</v>
      </c>
      <c r="L412" s="4">
        <f t="shared" si="125"/>
        <v>4.261895991794229</v>
      </c>
      <c r="M412" s="4">
        <f t="shared" si="126"/>
        <v>1.0841327694530969</v>
      </c>
      <c r="N412" s="3">
        <f t="shared" si="127"/>
        <v>1.1053455171559383</v>
      </c>
      <c r="O412" s="3">
        <f t="shared" si="128"/>
        <v>-0.59837821214145426</v>
      </c>
      <c r="P412" s="4">
        <f t="shared" si="129"/>
        <v>4.2616278856506629</v>
      </c>
      <c r="Q412" s="4">
        <f t="shared" si="130"/>
        <v>1.0842009740602871</v>
      </c>
      <c r="R412" s="4">
        <f t="shared" si="131"/>
        <v>3.125669301162759E-2</v>
      </c>
      <c r="S412" s="4">
        <f t="shared" si="120"/>
        <v>-0.74507566536167291</v>
      </c>
      <c r="U412" s="10">
        <f t="shared" si="132"/>
        <v>-3.5096457230920324</v>
      </c>
      <c r="V412" s="7">
        <f t="shared" si="133"/>
        <v>-3.5128667942176328</v>
      </c>
      <c r="X412" s="4">
        <f t="shared" ca="1" si="134"/>
        <v>-0.88801496611497577</v>
      </c>
      <c r="Y412" s="4">
        <f t="shared" ca="1" si="134"/>
        <v>0.27960784905787911</v>
      </c>
      <c r="Z412" s="4">
        <f t="shared" ca="1" si="135"/>
        <v>-1.5404126883625247</v>
      </c>
      <c r="AA412" s="4">
        <f t="shared" ca="1" si="136"/>
        <v>-0.65072935794026943</v>
      </c>
      <c r="AB412" s="4">
        <f ca="1">Sheet1!AC412</f>
        <v>0.97348608919885449</v>
      </c>
      <c r="AC412" s="7">
        <f t="shared" ca="1" si="137"/>
        <v>0.67117206132205054</v>
      </c>
      <c r="AD412" s="4">
        <f t="shared" ca="1" si="138"/>
        <v>-1.0338819593349171</v>
      </c>
      <c r="AE412" s="4">
        <f t="shared" ca="1" si="139"/>
        <v>-0.43675136453154506</v>
      </c>
      <c r="AF412" s="21">
        <f ca="1">(Sheet1!B$4*EXP(-Sheet1!B$8*Sheet1!B$7)*NORMSDIST((LN(Sheet1!B$4/(Sheet1!B$5+AD412))-Sheet1!B$8*Sheet1!B$7+Sheet1!B$9*Sheet1!B$7+0.5*Sheet1!B$6*Sheet1!B$6*Sheet1!B$7)/(Sheet1!B$6*SQRT(Sheet1!B$7)))-(Sheet1!B$5+AD412)*EXP(-Sheet1!B$9*Sheet1!B$7)*NORMSDIST((LN(Sheet1!B$4/(Sheet1!B$5+AD412))-Sheet1!B$8*Sheet1!B$7+Sheet1!B$9*Sheet1!B$7-0.5*Sheet1!B$6*Sheet1!B$6*Sheet1!B$7)/(Sheet1!B$6*SQRT(Sheet1!B$7))))*400+100*AE412-400*Sheet1!$B$13</f>
        <v>124.78376992938547</v>
      </c>
    </row>
    <row r="413" spans="4:32" x14ac:dyDescent="0.2">
      <c r="D413" s="1">
        <v>42145</v>
      </c>
      <c r="E413">
        <v>131.38999999999999</v>
      </c>
      <c r="F413">
        <v>213.5</v>
      </c>
      <c r="G413" s="3">
        <f t="shared" si="121"/>
        <v>1.3299999999999841</v>
      </c>
      <c r="H413" s="3">
        <f t="shared" si="122"/>
        <v>0.62000000000000455</v>
      </c>
      <c r="J413" s="3">
        <f t="shared" si="123"/>
        <v>1.2850509935079664</v>
      </c>
      <c r="K413" s="3">
        <f t="shared" si="124"/>
        <v>0.53126369833402054</v>
      </c>
      <c r="L413" s="4">
        <f t="shared" si="125"/>
        <v>3.9241162162141121</v>
      </c>
      <c r="M413" s="4">
        <f t="shared" si="126"/>
        <v>1.1774526670778966</v>
      </c>
      <c r="N413" s="3">
        <f t="shared" si="127"/>
        <v>1.2853455171559167</v>
      </c>
      <c r="O413" s="3">
        <f t="shared" si="128"/>
        <v>0.53162178785854119</v>
      </c>
      <c r="P413" s="4">
        <f t="shared" si="129"/>
        <v>3.9240592110967301</v>
      </c>
      <c r="Q413" s="4">
        <f t="shared" si="130"/>
        <v>1.1774697720255767</v>
      </c>
      <c r="R413" s="4">
        <f t="shared" si="131"/>
        <v>-5.1267895151418941E-2</v>
      </c>
      <c r="S413" s="4">
        <f t="shared" si="120"/>
        <v>-0.70256658070735123</v>
      </c>
      <c r="U413" s="10">
        <f t="shared" si="132"/>
        <v>-3.1294327696954416</v>
      </c>
      <c r="V413" s="7">
        <f t="shared" si="133"/>
        <v>-3.1313415900521</v>
      </c>
      <c r="X413" s="4">
        <f t="shared" ca="1" si="134"/>
        <v>-1.4007918094827856</v>
      </c>
      <c r="Y413" s="4">
        <f t="shared" ca="1" si="134"/>
        <v>-1.7609370244439391</v>
      </c>
      <c r="Z413" s="4">
        <f t="shared" ca="1" si="135"/>
        <v>-2.429911160756498</v>
      </c>
      <c r="AA413" s="4">
        <f t="shared" ca="1" si="136"/>
        <v>-4.2160496819003086</v>
      </c>
      <c r="AB413" s="4">
        <f ca="1">Sheet1!AC413</f>
        <v>0.67545578076218582</v>
      </c>
      <c r="AC413" s="7">
        <f t="shared" ca="1" si="137"/>
        <v>0.93083950876248711</v>
      </c>
      <c r="AD413" s="4">
        <f t="shared" ca="1" si="138"/>
        <v>-2.2618573112150635</v>
      </c>
      <c r="AE413" s="4">
        <f t="shared" ca="1" si="139"/>
        <v>-3.9244656148183235</v>
      </c>
      <c r="AF413" s="21">
        <f ca="1">(Sheet1!B$4*EXP(-Sheet1!B$8*Sheet1!B$7)*NORMSDIST((LN(Sheet1!B$4/(Sheet1!B$5+AD413))-Sheet1!B$8*Sheet1!B$7+Sheet1!B$9*Sheet1!B$7+0.5*Sheet1!B$6*Sheet1!B$6*Sheet1!B$7)/(Sheet1!B$6*SQRT(Sheet1!B$7)))-(Sheet1!B$5+AD413)*EXP(-Sheet1!B$9*Sheet1!B$7)*NORMSDIST((LN(Sheet1!B$4/(Sheet1!B$5+AD413))-Sheet1!B$8*Sheet1!B$7+Sheet1!B$9*Sheet1!B$7-0.5*Sheet1!B$6*Sheet1!B$6*Sheet1!B$7)/(Sheet1!B$6*SQRT(Sheet1!B$7))))*400+100*AE413-400*Sheet1!$B$13</f>
        <v>-16.597677874530746</v>
      </c>
    </row>
    <row r="414" spans="4:32" x14ac:dyDescent="0.2">
      <c r="D414" s="1">
        <v>42144</v>
      </c>
      <c r="E414">
        <v>130.06</v>
      </c>
      <c r="F414">
        <v>212.88</v>
      </c>
      <c r="G414" s="3">
        <f t="shared" si="121"/>
        <v>-9.9999999999909051E-3</v>
      </c>
      <c r="H414" s="3">
        <f t="shared" si="122"/>
        <v>-0.15000000000000568</v>
      </c>
      <c r="J414" s="3">
        <f t="shared" si="123"/>
        <v>-5.4949006492008547E-2</v>
      </c>
      <c r="K414" s="3">
        <f t="shared" si="124"/>
        <v>-0.23873630166598975</v>
      </c>
      <c r="L414" s="4">
        <f t="shared" si="125"/>
        <v>3.6305935498183923</v>
      </c>
      <c r="M414" s="4">
        <f t="shared" si="126"/>
        <v>1.2726462054492587</v>
      </c>
      <c r="N414" s="3">
        <f t="shared" si="127"/>
        <v>-5.4654482844058216E-2</v>
      </c>
      <c r="O414" s="3">
        <f t="shared" si="128"/>
        <v>-0.23837821214146904</v>
      </c>
      <c r="P414" s="4">
        <f t="shared" si="129"/>
        <v>3.630577801412926</v>
      </c>
      <c r="Q414" s="4">
        <f t="shared" si="130"/>
        <v>1.2726517258235777</v>
      </c>
      <c r="R414" s="4">
        <f t="shared" si="131"/>
        <v>-0.12900270951465842</v>
      </c>
      <c r="S414" s="4">
        <f t="shared" si="120"/>
        <v>-0.68981151656484441</v>
      </c>
      <c r="U414" s="10">
        <f t="shared" si="132"/>
        <v>-2.772026389946642</v>
      </c>
      <c r="V414" s="7">
        <f t="shared" si="133"/>
        <v>-2.7721237916581933</v>
      </c>
      <c r="X414" s="4">
        <f t="shared" ca="1" si="134"/>
        <v>-6.9670738270150842E-2</v>
      </c>
      <c r="Y414" s="4">
        <f t="shared" ca="1" si="134"/>
        <v>0.33113685133257881</v>
      </c>
      <c r="Z414" s="4">
        <f t="shared" ca="1" si="135"/>
        <v>-0.12085572128187466</v>
      </c>
      <c r="AA414" s="4">
        <f t="shared" ca="1" si="136"/>
        <v>0.39681640131360357</v>
      </c>
      <c r="AB414" s="4">
        <f ca="1">Sheet1!AC414</f>
        <v>2.0555482054581464E-2</v>
      </c>
      <c r="AC414" s="7">
        <f t="shared" ca="1" si="137"/>
        <v>2.0421711830955922</v>
      </c>
      <c r="AD414" s="4">
        <f t="shared" ca="1" si="138"/>
        <v>-0.24680807131407712</v>
      </c>
      <c r="AE414" s="4">
        <f t="shared" ca="1" si="139"/>
        <v>0.81036701974233716</v>
      </c>
      <c r="AF414" s="21">
        <f ca="1">(Sheet1!B$4*EXP(-Sheet1!B$8*Sheet1!B$7)*NORMSDIST((LN(Sheet1!B$4/(Sheet1!B$5+AD414))-Sheet1!B$8*Sheet1!B$7+Sheet1!B$9*Sheet1!B$7+0.5*Sheet1!B$6*Sheet1!B$6*Sheet1!B$7)/(Sheet1!B$6*SQRT(Sheet1!B$7)))-(Sheet1!B$5+AD414)*EXP(-Sheet1!B$9*Sheet1!B$7)*NORMSDIST((LN(Sheet1!B$4/(Sheet1!B$5+AD414))-Sheet1!B$8*Sheet1!B$7+Sheet1!B$9*Sheet1!B$7-0.5*Sheet1!B$6*Sheet1!B$6*Sheet1!B$7)/(Sheet1!B$6*SQRT(Sheet1!B$7))))*400+100*AE414-400*Sheet1!$B$13</f>
        <v>120.74549173589276</v>
      </c>
    </row>
    <row r="415" spans="4:32" x14ac:dyDescent="0.2">
      <c r="D415" s="1">
        <v>42143</v>
      </c>
      <c r="E415">
        <v>130.07</v>
      </c>
      <c r="F415">
        <v>213.03</v>
      </c>
      <c r="G415" s="3">
        <f t="shared" si="121"/>
        <v>-0.12000000000000455</v>
      </c>
      <c r="H415" s="3">
        <f t="shared" si="122"/>
        <v>-6.9999999999993179E-2</v>
      </c>
      <c r="J415" s="3">
        <f t="shared" si="123"/>
        <v>-0.16494900649202218</v>
      </c>
      <c r="K415" s="3">
        <f t="shared" si="124"/>
        <v>-0.15873630166597724</v>
      </c>
      <c r="L415" s="4">
        <f t="shared" si="125"/>
        <v>3.6254788277014844</v>
      </c>
      <c r="M415" s="4">
        <f t="shared" si="126"/>
        <v>1.2744416184149265</v>
      </c>
      <c r="N415" s="3">
        <f t="shared" si="127"/>
        <v>-0.16465448284407186</v>
      </c>
      <c r="O415" s="3">
        <f t="shared" si="128"/>
        <v>-0.15837821214145653</v>
      </c>
      <c r="P415" s="4">
        <f t="shared" si="129"/>
        <v>3.6254600160962087</v>
      </c>
      <c r="Q415" s="4">
        <f t="shared" si="130"/>
        <v>1.2744482311737395</v>
      </c>
      <c r="R415" s="4">
        <f t="shared" si="131"/>
        <v>-0.13041333779550968</v>
      </c>
      <c r="S415" s="4">
        <f t="shared" si="120"/>
        <v>-0.68983804052740083</v>
      </c>
      <c r="U415" s="10">
        <f t="shared" si="132"/>
        <v>-2.7655476194645736</v>
      </c>
      <c r="V415" s="7">
        <f t="shared" si="133"/>
        <v>-2.7656099706026538</v>
      </c>
      <c r="X415" s="4">
        <f t="shared" ca="1" si="134"/>
        <v>0.35368363688658333</v>
      </c>
      <c r="Y415" s="4">
        <f t="shared" ca="1" si="134"/>
        <v>-3.4256418631029177E-2</v>
      </c>
      <c r="Z415" s="4">
        <f t="shared" ca="1" si="135"/>
        <v>0.61352430163407445</v>
      </c>
      <c r="AA415" s="4">
        <f t="shared" ca="1" si="136"/>
        <v>0.37086489166630904</v>
      </c>
      <c r="AB415" s="4">
        <f ca="1">Sheet1!AC415</f>
        <v>0.70547381525761377</v>
      </c>
      <c r="AC415" s="7">
        <f t="shared" ca="1" si="137"/>
        <v>0.91146862308015486</v>
      </c>
      <c r="AD415" s="4">
        <f t="shared" ca="1" si="138"/>
        <v>0.55920815043662342</v>
      </c>
      <c r="AE415" s="4">
        <f t="shared" ca="1" si="139"/>
        <v>0.33803171215586147</v>
      </c>
      <c r="AF415" s="21">
        <f ca="1">(Sheet1!B$4*EXP(-Sheet1!B$8*Sheet1!B$7)*NORMSDIST((LN(Sheet1!B$4/(Sheet1!B$5+AD415))-Sheet1!B$8*Sheet1!B$7+Sheet1!B$9*Sheet1!B$7+0.5*Sheet1!B$6*Sheet1!B$6*Sheet1!B$7)/(Sheet1!B$6*SQRT(Sheet1!B$7)))-(Sheet1!B$5+AD415)*EXP(-Sheet1!B$9*Sheet1!B$7)*NORMSDIST((LN(Sheet1!B$4/(Sheet1!B$5+AD415))-Sheet1!B$8*Sheet1!B$7+Sheet1!B$9*Sheet1!B$7-0.5*Sheet1!B$6*Sheet1!B$6*Sheet1!B$7)/(Sheet1!B$6*SQRT(Sheet1!B$7))))*400+100*AE415-400*Sheet1!$B$13</f>
        <v>-55.004163200286257</v>
      </c>
    </row>
    <row r="416" spans="4:32" x14ac:dyDescent="0.2">
      <c r="D416" s="1">
        <v>42142</v>
      </c>
      <c r="E416">
        <v>130.19</v>
      </c>
      <c r="F416">
        <v>213.1</v>
      </c>
      <c r="G416" s="3">
        <f t="shared" si="121"/>
        <v>1.4199999999999875</v>
      </c>
      <c r="H416" s="3">
        <f t="shared" si="122"/>
        <v>0.65999999999999659</v>
      </c>
      <c r="J416" s="3">
        <f t="shared" si="123"/>
        <v>1.3750509935079698</v>
      </c>
      <c r="K416" s="3">
        <f t="shared" si="124"/>
        <v>0.57126369833401258</v>
      </c>
      <c r="L416" s="4">
        <f t="shared" si="125"/>
        <v>3.9676427848250246</v>
      </c>
      <c r="M416" s="4">
        <f t="shared" si="126"/>
        <v>1.1645355580841927</v>
      </c>
      <c r="N416" s="3">
        <f t="shared" si="127"/>
        <v>1.3753455171559201</v>
      </c>
      <c r="O416" s="3">
        <f t="shared" si="128"/>
        <v>0.57162178785853324</v>
      </c>
      <c r="P416" s="4">
        <f t="shared" si="129"/>
        <v>3.9675709747920456</v>
      </c>
      <c r="Q416" s="4">
        <f t="shared" si="130"/>
        <v>1.1645566352967651</v>
      </c>
      <c r="R416" s="4">
        <f t="shared" si="131"/>
        <v>-4.0240464405094656E-2</v>
      </c>
      <c r="S416" s="4">
        <f t="shared" si="120"/>
        <v>-0.70657092871911331</v>
      </c>
      <c r="U416" s="10">
        <f t="shared" si="132"/>
        <v>-3.1801936580796539</v>
      </c>
      <c r="V416" s="7">
        <f t="shared" si="133"/>
        <v>-3.182309911966696</v>
      </c>
      <c r="X416" s="4">
        <f t="shared" ca="1" si="134"/>
        <v>-0.87070019544842003</v>
      </c>
      <c r="Y416" s="4">
        <f t="shared" ca="1" si="134"/>
        <v>-1.2470626418350832</v>
      </c>
      <c r="Z416" s="4">
        <f t="shared" ca="1" si="135"/>
        <v>-1.5103772796716801</v>
      </c>
      <c r="AA416" s="4">
        <f t="shared" ca="1" si="136"/>
        <v>-2.8415001935915249</v>
      </c>
      <c r="AB416" s="4">
        <f ca="1">Sheet1!AC416</f>
        <v>0.43548837336628932</v>
      </c>
      <c r="AC416" s="7">
        <f t="shared" ca="1" si="137"/>
        <v>1.0945570704002254</v>
      </c>
      <c r="AD416" s="4">
        <f t="shared" ca="1" si="138"/>
        <v>-1.6531941304364961</v>
      </c>
      <c r="AE416" s="4">
        <f t="shared" ca="1" si="139"/>
        <v>-3.1101841274392128</v>
      </c>
      <c r="AF416" s="21">
        <f ca="1">(Sheet1!B$4*EXP(-Sheet1!B$8*Sheet1!B$7)*NORMSDIST((LN(Sheet1!B$4/(Sheet1!B$5+AD416))-Sheet1!B$8*Sheet1!B$7+Sheet1!B$9*Sheet1!B$7+0.5*Sheet1!B$6*Sheet1!B$6*Sheet1!B$7)/(Sheet1!B$6*SQRT(Sheet1!B$7)))-(Sheet1!B$5+AD416)*EXP(-Sheet1!B$9*Sheet1!B$7)*NORMSDIST((LN(Sheet1!B$4/(Sheet1!B$5+AD416))-Sheet1!B$8*Sheet1!B$7+Sheet1!B$9*Sheet1!B$7-0.5*Sheet1!B$6*Sheet1!B$6*Sheet1!B$7)/(Sheet1!B$6*SQRT(Sheet1!B$7))))*400+100*AE416-400*Sheet1!$B$13</f>
        <v>-38.965048152975214</v>
      </c>
    </row>
    <row r="417" spans="4:32" x14ac:dyDescent="0.2">
      <c r="D417" s="1">
        <v>42139</v>
      </c>
      <c r="E417">
        <v>128.77000000000001</v>
      </c>
      <c r="F417">
        <v>212.44</v>
      </c>
      <c r="G417" s="3">
        <f t="shared" si="121"/>
        <v>-0.1799999999999784</v>
      </c>
      <c r="H417" s="3">
        <f t="shared" si="122"/>
        <v>0.22999999999998977</v>
      </c>
      <c r="J417" s="3">
        <f t="shared" si="123"/>
        <v>-0.22494900649199603</v>
      </c>
      <c r="K417" s="3">
        <f t="shared" si="124"/>
        <v>0.14126369833400571</v>
      </c>
      <c r="L417" s="4">
        <f t="shared" si="125"/>
        <v>3.6496812201961815</v>
      </c>
      <c r="M417" s="4">
        <f t="shared" si="126"/>
        <v>1.2659903224250821</v>
      </c>
      <c r="N417" s="3">
        <f t="shared" si="127"/>
        <v>-0.22465448284404571</v>
      </c>
      <c r="O417" s="3">
        <f t="shared" si="128"/>
        <v>0.14162178785852642</v>
      </c>
      <c r="P417" s="4">
        <f t="shared" si="129"/>
        <v>3.6496694726086574</v>
      </c>
      <c r="Q417" s="4">
        <f t="shared" si="130"/>
        <v>1.2659943974056327</v>
      </c>
      <c r="R417" s="4">
        <f t="shared" si="131"/>
        <v>-0.12375791169638717</v>
      </c>
      <c r="S417" s="4">
        <f t="shared" si="120"/>
        <v>-0.68979551584997223</v>
      </c>
      <c r="U417" s="10">
        <f t="shared" si="132"/>
        <v>-2.7961170651853666</v>
      </c>
      <c r="V417" s="7">
        <f t="shared" si="133"/>
        <v>-2.7963520092540262</v>
      </c>
      <c r="X417" s="4">
        <f t="shared" ca="1" si="134"/>
        <v>1.2502386280182212</v>
      </c>
      <c r="Y417" s="4">
        <f t="shared" ca="1" si="134"/>
        <v>-0.95571545522377555</v>
      </c>
      <c r="Z417" s="4">
        <f t="shared" ca="1" si="135"/>
        <v>2.1687511129523784</v>
      </c>
      <c r="AA417" s="4">
        <f t="shared" ca="1" si="136"/>
        <v>0.10203686905965147</v>
      </c>
      <c r="AB417" s="4">
        <f ca="1">Sheet1!AC417</f>
        <v>0.41065837641200209</v>
      </c>
      <c r="AC417" s="7">
        <f t="shared" ca="1" si="137"/>
        <v>1.114062752766527</v>
      </c>
      <c r="AD417" s="4">
        <f t="shared" ca="1" si="138"/>
        <v>2.4161248349611957</v>
      </c>
      <c r="AE417" s="4">
        <f t="shared" ca="1" si="139"/>
        <v>0.11367547522827298</v>
      </c>
      <c r="AF417" s="21">
        <f ca="1">(Sheet1!B$4*EXP(-Sheet1!B$8*Sheet1!B$7)*NORMSDIST((LN(Sheet1!B$4/(Sheet1!B$5+AD417))-Sheet1!B$8*Sheet1!B$7+Sheet1!B$9*Sheet1!B$7+0.5*Sheet1!B$6*Sheet1!B$6*Sheet1!B$7)/(Sheet1!B$6*SQRT(Sheet1!B$7)))-(Sheet1!B$5+AD417)*EXP(-Sheet1!B$9*Sheet1!B$7)*NORMSDIST((LN(Sheet1!B$4/(Sheet1!B$5+AD417))-Sheet1!B$8*Sheet1!B$7+Sheet1!B$9*Sheet1!B$7-0.5*Sheet1!B$6*Sheet1!B$6*Sheet1!B$7)/(Sheet1!B$6*SQRT(Sheet1!B$7))))*400+100*AE417-400*Sheet1!$B$13</f>
        <v>-360.92891386197289</v>
      </c>
    </row>
    <row r="418" spans="4:32" x14ac:dyDescent="0.2">
      <c r="D418" s="1">
        <v>42138</v>
      </c>
      <c r="E418">
        <v>128.94999999999999</v>
      </c>
      <c r="F418">
        <v>212.21</v>
      </c>
      <c r="G418" s="3">
        <f t="shared" si="121"/>
        <v>2.9399999999999835</v>
      </c>
      <c r="H418" s="3">
        <f t="shared" si="122"/>
        <v>2.1899999999999977</v>
      </c>
      <c r="J418" s="3">
        <f t="shared" si="123"/>
        <v>2.895050993507966</v>
      </c>
      <c r="K418" s="3">
        <f t="shared" si="124"/>
        <v>2.1012636983340136</v>
      </c>
      <c r="L418" s="4">
        <f t="shared" si="125"/>
        <v>5.0166537840563379</v>
      </c>
      <c r="M418" s="4">
        <f t="shared" si="126"/>
        <v>0.92102451227338711</v>
      </c>
      <c r="N418" s="3">
        <f t="shared" si="127"/>
        <v>2.8953455171559161</v>
      </c>
      <c r="O418" s="3">
        <f t="shared" si="128"/>
        <v>2.1016217878585346</v>
      </c>
      <c r="P418" s="4">
        <f t="shared" si="129"/>
        <v>5.0166937161314404</v>
      </c>
      <c r="Q418" s="4">
        <f t="shared" si="130"/>
        <v>0.92101718106640573</v>
      </c>
      <c r="R418" s="4">
        <f t="shared" si="131"/>
        <v>0.19437658593801643</v>
      </c>
      <c r="S418" s="4">
        <f t="shared" si="120"/>
        <v>-0.90795757025338841</v>
      </c>
      <c r="U418" s="10">
        <f t="shared" si="132"/>
        <v>-4.2633290706624596</v>
      </c>
      <c r="V418" s="7">
        <f t="shared" si="133"/>
        <v>-4.2662283790444731</v>
      </c>
      <c r="X418" s="4">
        <f t="shared" ca="1" si="134"/>
        <v>-1.6348417055487032</v>
      </c>
      <c r="Y418" s="4">
        <f t="shared" ca="1" si="134"/>
        <v>-2.0955354160004474E-2</v>
      </c>
      <c r="Z418" s="4">
        <f t="shared" ca="1" si="135"/>
        <v>-2.8359104325786686</v>
      </c>
      <c r="AA418" s="4">
        <f t="shared" ca="1" si="136"/>
        <v>-1.9739716943966397</v>
      </c>
      <c r="AB418" s="4">
        <f ca="1">Sheet1!AC418</f>
        <v>0.38092771231381783</v>
      </c>
      <c r="AC418" s="7">
        <f t="shared" ca="1" si="137"/>
        <v>1.13857983585325</v>
      </c>
      <c r="AD418" s="4">
        <f t="shared" ca="1" si="138"/>
        <v>-3.2289104348199396</v>
      </c>
      <c r="AE418" s="4">
        <f t="shared" ca="1" si="139"/>
        <v>-2.2475243677850876</v>
      </c>
      <c r="AF418" s="21">
        <f ca="1">(Sheet1!B$4*EXP(-Sheet1!B$8*Sheet1!B$7)*NORMSDIST((LN(Sheet1!B$4/(Sheet1!B$5+AD418))-Sheet1!B$8*Sheet1!B$7+Sheet1!B$9*Sheet1!B$7+0.5*Sheet1!B$6*Sheet1!B$6*Sheet1!B$7)/(Sheet1!B$6*SQRT(Sheet1!B$7)))-(Sheet1!B$5+AD418)*EXP(-Sheet1!B$9*Sheet1!B$7)*NORMSDIST((LN(Sheet1!B$4/(Sheet1!B$5+AD418))-Sheet1!B$8*Sheet1!B$7+Sheet1!B$9*Sheet1!B$7-0.5*Sheet1!B$6*Sheet1!B$6*Sheet1!B$7)/(Sheet1!B$6*SQRT(Sheet1!B$7))))*400+100*AE418-400*Sheet1!$B$13</f>
        <v>320.09209471936947</v>
      </c>
    </row>
    <row r="419" spans="4:32" x14ac:dyDescent="0.2">
      <c r="D419" s="1">
        <v>42137</v>
      </c>
      <c r="E419">
        <v>126.01</v>
      </c>
      <c r="F419">
        <v>210.02</v>
      </c>
      <c r="G419" s="3">
        <f t="shared" si="121"/>
        <v>0.15000000000000568</v>
      </c>
      <c r="H419" s="3">
        <f t="shared" si="122"/>
        <v>4.0000000000020464E-2</v>
      </c>
      <c r="J419" s="3">
        <f t="shared" si="123"/>
        <v>0.10505099350798805</v>
      </c>
      <c r="K419" s="3">
        <f t="shared" si="124"/>
        <v>-4.8736301665963586E-2</v>
      </c>
      <c r="L419" s="4">
        <f t="shared" si="125"/>
        <v>3.6257710348647518</v>
      </c>
      <c r="M419" s="4">
        <f t="shared" si="126"/>
        <v>1.2743389089590658</v>
      </c>
      <c r="N419" s="3">
        <f t="shared" si="127"/>
        <v>0.10534551715593837</v>
      </c>
      <c r="O419" s="3">
        <f t="shared" si="128"/>
        <v>-4.8378212141442889E-2</v>
      </c>
      <c r="P419" s="4">
        <f t="shared" si="129"/>
        <v>3.6257699340771983</v>
      </c>
      <c r="Q419" s="4">
        <f t="shared" si="130"/>
        <v>1.2743392958496946</v>
      </c>
      <c r="R419" s="4">
        <f t="shared" si="131"/>
        <v>-0.13032785761701859</v>
      </c>
      <c r="S419" s="4">
        <f t="shared" si="120"/>
        <v>-0.68983616486712085</v>
      </c>
      <c r="U419" s="10">
        <f t="shared" si="132"/>
        <v>-2.7659402075172461</v>
      </c>
      <c r="V419" s="7">
        <f t="shared" si="133"/>
        <v>-2.7659823565660981</v>
      </c>
      <c r="X419" s="4">
        <f t="shared" ca="1" si="134"/>
        <v>0.61816032327429993</v>
      </c>
      <c r="Y419" s="4">
        <f t="shared" ca="1" si="134"/>
        <v>0.19113932388612129</v>
      </c>
      <c r="Z419" s="4">
        <f t="shared" ca="1" si="135"/>
        <v>1.0723040058434361</v>
      </c>
      <c r="AA419" s="4">
        <f t="shared" ca="1" si="136"/>
        <v>1.0117757791453184</v>
      </c>
      <c r="AB419" s="4">
        <f ca="1">Sheet1!AC419</f>
        <v>0.76955165271286363</v>
      </c>
      <c r="AC419" s="7">
        <f t="shared" ca="1" si="137"/>
        <v>0.8691527206802645</v>
      </c>
      <c r="AD419" s="4">
        <f t="shared" ca="1" si="138"/>
        <v>0.93199594407516873</v>
      </c>
      <c r="AE419" s="4">
        <f t="shared" ca="1" si="139"/>
        <v>0.8793876711625479</v>
      </c>
      <c r="AF419" s="21">
        <f ca="1">(Sheet1!B$4*EXP(-Sheet1!B$8*Sheet1!B$7)*NORMSDIST((LN(Sheet1!B$4/(Sheet1!B$5+AD419))-Sheet1!B$8*Sheet1!B$7+Sheet1!B$9*Sheet1!B$7+0.5*Sheet1!B$6*Sheet1!B$6*Sheet1!B$7)/(Sheet1!B$6*SQRT(Sheet1!B$7)))-(Sheet1!B$5+AD419)*EXP(-Sheet1!B$9*Sheet1!B$7)*NORMSDIST((LN(Sheet1!B$4/(Sheet1!B$5+AD419))-Sheet1!B$8*Sheet1!B$7+Sheet1!B$9*Sheet1!B$7-0.5*Sheet1!B$6*Sheet1!B$6*Sheet1!B$7)/(Sheet1!B$6*SQRT(Sheet1!B$7))))*400+100*AE419-400*Sheet1!$B$13</f>
        <v>-59.179798998125534</v>
      </c>
    </row>
    <row r="420" spans="4:32" x14ac:dyDescent="0.2">
      <c r="D420" s="1">
        <v>42136</v>
      </c>
      <c r="E420">
        <v>125.86</v>
      </c>
      <c r="F420">
        <v>209.98</v>
      </c>
      <c r="G420" s="3">
        <f t="shared" si="121"/>
        <v>-0.45999999999999375</v>
      </c>
      <c r="H420" s="3">
        <f t="shared" si="122"/>
        <v>-0.62000000000000455</v>
      </c>
      <c r="J420" s="3">
        <f t="shared" si="123"/>
        <v>-0.50494900649201135</v>
      </c>
      <c r="K420" s="3">
        <f t="shared" si="124"/>
        <v>-0.70873630166598856</v>
      </c>
      <c r="L420" s="4">
        <f t="shared" si="125"/>
        <v>3.6941346447304957</v>
      </c>
      <c r="M420" s="4">
        <f t="shared" si="126"/>
        <v>1.2507560089331868</v>
      </c>
      <c r="N420" s="3">
        <f t="shared" si="127"/>
        <v>-0.50465448284406111</v>
      </c>
      <c r="O420" s="3">
        <f t="shared" si="128"/>
        <v>-0.7083782121414679</v>
      </c>
      <c r="P420" s="4">
        <f t="shared" si="129"/>
        <v>3.694096021540747</v>
      </c>
      <c r="Q420" s="4">
        <f t="shared" si="130"/>
        <v>1.2507690860666398</v>
      </c>
      <c r="R420" s="4">
        <f t="shared" si="131"/>
        <v>-0.11165864599593789</v>
      </c>
      <c r="S420" s="4">
        <f t="shared" si="120"/>
        <v>-0.69025220452335545</v>
      </c>
      <c r="U420" s="10">
        <f t="shared" si="132"/>
        <v>-2.8517053502306626</v>
      </c>
      <c r="V420" s="7">
        <f t="shared" si="133"/>
        <v>-2.852289639361373</v>
      </c>
      <c r="X420" s="4">
        <f t="shared" ca="1" si="134"/>
        <v>0.66992499731657362</v>
      </c>
      <c r="Y420" s="4">
        <f t="shared" ca="1" si="134"/>
        <v>-1.6051653926825922</v>
      </c>
      <c r="Z420" s="4">
        <f t="shared" ca="1" si="135"/>
        <v>1.1620986193875331</v>
      </c>
      <c r="AA420" s="4">
        <f t="shared" ca="1" si="136"/>
        <v>-1.5285990441858885</v>
      </c>
      <c r="AB420" s="4">
        <f ca="1">Sheet1!AC420</f>
        <v>0.36356900438646456</v>
      </c>
      <c r="AC420" s="7">
        <f t="shared" ca="1" si="137"/>
        <v>1.15357623025989</v>
      </c>
      <c r="AD420" s="4">
        <f t="shared" ca="1" si="138"/>
        <v>1.3405693445432931</v>
      </c>
      <c r="AE420" s="4">
        <f t="shared" ca="1" si="139"/>
        <v>-1.7633555229708282</v>
      </c>
      <c r="AF420" s="21">
        <f ca="1">(Sheet1!B$4*EXP(-Sheet1!B$8*Sheet1!B$7)*NORMSDIST((LN(Sheet1!B$4/(Sheet1!B$5+AD420))-Sheet1!B$8*Sheet1!B$7+Sheet1!B$9*Sheet1!B$7+0.5*Sheet1!B$6*Sheet1!B$6*Sheet1!B$7)/(Sheet1!B$6*SQRT(Sheet1!B$7)))-(Sheet1!B$5+AD420)*EXP(-Sheet1!B$9*Sheet1!B$7)*NORMSDIST((LN(Sheet1!B$4/(Sheet1!B$5+AD420))-Sheet1!B$8*Sheet1!B$7+Sheet1!B$9*Sheet1!B$7-0.5*Sheet1!B$6*Sheet1!B$6*Sheet1!B$7)/(Sheet1!B$6*SQRT(Sheet1!B$7))))*400+100*AE420-400*Sheet1!$B$13</f>
        <v>-386.55056220849656</v>
      </c>
    </row>
    <row r="421" spans="4:32" x14ac:dyDescent="0.2">
      <c r="D421" s="1">
        <v>42135</v>
      </c>
      <c r="E421">
        <v>126.32</v>
      </c>
      <c r="F421">
        <v>210.6</v>
      </c>
      <c r="G421" s="3">
        <f t="shared" si="121"/>
        <v>-1.3000000000000114</v>
      </c>
      <c r="H421" s="3">
        <f t="shared" si="122"/>
        <v>-1.0200000000000102</v>
      </c>
      <c r="J421" s="3">
        <f t="shared" si="123"/>
        <v>-1.3449490064920291</v>
      </c>
      <c r="K421" s="3">
        <f t="shared" si="124"/>
        <v>-1.1087363016659944</v>
      </c>
      <c r="L421" s="4">
        <f t="shared" si="125"/>
        <v>3.9293762385910207</v>
      </c>
      <c r="M421" s="4">
        <f t="shared" si="126"/>
        <v>1.175876481189726</v>
      </c>
      <c r="N421" s="3">
        <f t="shared" si="127"/>
        <v>-1.3446544828440787</v>
      </c>
      <c r="O421" s="3">
        <f t="shared" si="128"/>
        <v>-1.1083782121414736</v>
      </c>
      <c r="P421" s="4">
        <f t="shared" si="129"/>
        <v>3.9292173844758196</v>
      </c>
      <c r="Q421" s="4">
        <f t="shared" si="130"/>
        <v>1.1759240206358108</v>
      </c>
      <c r="R421" s="4">
        <f t="shared" si="131"/>
        <v>-4.9954259062623407E-2</v>
      </c>
      <c r="S421" s="4">
        <f t="shared" si="120"/>
        <v>-0.70301573157002317</v>
      </c>
      <c r="U421" s="10">
        <f t="shared" si="132"/>
        <v>-3.1354788756502092</v>
      </c>
      <c r="V421" s="7">
        <f t="shared" si="133"/>
        <v>-3.1375308701911937</v>
      </c>
      <c r="X421" s="4">
        <f t="shared" ca="1" si="134"/>
        <v>9.3611684127580655E-2</v>
      </c>
      <c r="Y421" s="4">
        <f t="shared" ca="1" si="134"/>
        <v>-1.0446335705723258</v>
      </c>
      <c r="Z421" s="4">
        <f t="shared" ca="1" si="135"/>
        <v>0.16238535555316261</v>
      </c>
      <c r="AA421" s="4">
        <f t="shared" ca="1" si="136"/>
        <v>-1.4018413693701948</v>
      </c>
      <c r="AB421" s="4">
        <f ca="1">Sheet1!AC421</f>
        <v>2.6486961575540313E-3</v>
      </c>
      <c r="AC421" s="7">
        <f t="shared" ca="1" si="137"/>
        <v>2.8078722552415063</v>
      </c>
      <c r="AD421" s="4">
        <f t="shared" ca="1" si="138"/>
        <v>0.45595733451525255</v>
      </c>
      <c r="AE421" s="4">
        <f t="shared" ca="1" si="139"/>
        <v>-3.9361914873043302</v>
      </c>
      <c r="AF421" s="21">
        <f ca="1">(Sheet1!B$4*EXP(-Sheet1!B$8*Sheet1!B$7)*NORMSDIST((LN(Sheet1!B$4/(Sheet1!B$5+AD421))-Sheet1!B$8*Sheet1!B$7+Sheet1!B$9*Sheet1!B$7+0.5*Sheet1!B$6*Sheet1!B$6*Sheet1!B$7)/(Sheet1!B$6*SQRT(Sheet1!B$7)))-(Sheet1!B$5+AD421)*EXP(-Sheet1!B$9*Sheet1!B$7)*NORMSDIST((LN(Sheet1!B$4/(Sheet1!B$5+AD421))-Sheet1!B$8*Sheet1!B$7+Sheet1!B$9*Sheet1!B$7-0.5*Sheet1!B$6*Sheet1!B$6*Sheet1!B$7)/(Sheet1!B$6*SQRT(Sheet1!B$7))))*400+100*AE421-400*Sheet1!$B$13</f>
        <v>-466.15034996047916</v>
      </c>
    </row>
    <row r="422" spans="4:32" x14ac:dyDescent="0.2">
      <c r="D422" s="1">
        <v>42132</v>
      </c>
      <c r="E422">
        <v>127.62</v>
      </c>
      <c r="F422">
        <v>211.62</v>
      </c>
      <c r="G422" s="3">
        <f t="shared" si="121"/>
        <v>2.3599999999999994</v>
      </c>
      <c r="H422" s="3">
        <f t="shared" si="122"/>
        <v>2.75</v>
      </c>
      <c r="J422" s="3">
        <f t="shared" si="123"/>
        <v>2.3150509935079819</v>
      </c>
      <c r="K422" s="3">
        <f t="shared" si="124"/>
        <v>2.6612636983340159</v>
      </c>
      <c r="L422" s="4">
        <f t="shared" si="125"/>
        <v>4.7858094308549006</v>
      </c>
      <c r="M422" s="4">
        <f t="shared" si="126"/>
        <v>0.96545029037639019</v>
      </c>
      <c r="N422" s="3">
        <f t="shared" si="127"/>
        <v>2.3153455171559321</v>
      </c>
      <c r="O422" s="3">
        <f t="shared" si="128"/>
        <v>2.6616217878585369</v>
      </c>
      <c r="P422" s="4">
        <f t="shared" si="129"/>
        <v>4.7865198846392163</v>
      </c>
      <c r="Q422" s="4">
        <f t="shared" si="130"/>
        <v>0.9653069904781556</v>
      </c>
      <c r="R422" s="4">
        <f t="shared" si="131"/>
        <v>0.1474090929320937</v>
      </c>
      <c r="S422" s="4">
        <f t="shared" si="120"/>
        <v>-0.8510173701587127</v>
      </c>
      <c r="U422" s="10">
        <f t="shared" si="132"/>
        <v>-4.0460451390219045</v>
      </c>
      <c r="V422" s="7">
        <f t="shared" si="133"/>
        <v>-4.0485678640808818</v>
      </c>
      <c r="X422" s="4">
        <f t="shared" ca="1" si="134"/>
        <v>1.1101065451810967</v>
      </c>
      <c r="Y422" s="4">
        <f t="shared" ca="1" si="134"/>
        <v>-0.87934853243494338</v>
      </c>
      <c r="Z422" s="4">
        <f t="shared" ca="1" si="135"/>
        <v>1.9256682295710796</v>
      </c>
      <c r="AA422" s="4">
        <f t="shared" ca="1" si="136"/>
        <v>4.6053870965776234E-2</v>
      </c>
      <c r="AB422" s="4">
        <f ca="1">Sheet1!AC422</f>
        <v>0.63013390695707572</v>
      </c>
      <c r="AC422" s="7">
        <f t="shared" ca="1" si="137"/>
        <v>0.96001568516193569</v>
      </c>
      <c r="AD422" s="4">
        <f t="shared" ca="1" si="138"/>
        <v>1.8486717048062518</v>
      </c>
      <c r="AE422" s="4">
        <f t="shared" ca="1" si="139"/>
        <v>4.4212438489569045E-2</v>
      </c>
      <c r="AF422" s="21">
        <f ca="1">(Sheet1!B$4*EXP(-Sheet1!B$8*Sheet1!B$7)*NORMSDIST((LN(Sheet1!B$4/(Sheet1!B$5+AD422))-Sheet1!B$8*Sheet1!B$7+Sheet1!B$9*Sheet1!B$7+0.5*Sheet1!B$6*Sheet1!B$6*Sheet1!B$7)/(Sheet1!B$6*SQRT(Sheet1!B$7)))-(Sheet1!B$5+AD422)*EXP(-Sheet1!B$9*Sheet1!B$7)*NORMSDIST((LN(Sheet1!B$4/(Sheet1!B$5+AD422))-Sheet1!B$8*Sheet1!B$7+Sheet1!B$9*Sheet1!B$7-0.5*Sheet1!B$6*Sheet1!B$6*Sheet1!B$7)/(Sheet1!B$6*SQRT(Sheet1!B$7))))*400+100*AE422-400*Sheet1!$B$13</f>
        <v>-283.0842731745729</v>
      </c>
    </row>
    <row r="423" spans="4:32" x14ac:dyDescent="0.2">
      <c r="D423" s="1">
        <v>42131</v>
      </c>
      <c r="E423">
        <v>125.26</v>
      </c>
      <c r="F423">
        <v>208.87</v>
      </c>
      <c r="G423" s="3">
        <f t="shared" si="121"/>
        <v>0.25</v>
      </c>
      <c r="H423" s="3">
        <f t="shared" si="122"/>
        <v>0.83000000000001251</v>
      </c>
      <c r="J423" s="3">
        <f t="shared" si="123"/>
        <v>0.20505099350798237</v>
      </c>
      <c r="K423" s="3">
        <f t="shared" si="124"/>
        <v>0.7412636983340285</v>
      </c>
      <c r="L423" s="4">
        <f t="shared" si="125"/>
        <v>3.7134025940983215</v>
      </c>
      <c r="M423" s="4">
        <f t="shared" si="126"/>
        <v>1.2442661380288227</v>
      </c>
      <c r="N423" s="3">
        <f t="shared" si="127"/>
        <v>0.20534551715593269</v>
      </c>
      <c r="O423" s="3">
        <f t="shared" si="128"/>
        <v>0.74162178785854915</v>
      </c>
      <c r="P423" s="4">
        <f t="shared" si="129"/>
        <v>3.7135131491705433</v>
      </c>
      <c r="Q423" s="4">
        <f t="shared" si="130"/>
        <v>1.2442290949574164</v>
      </c>
      <c r="R423" s="4">
        <f t="shared" si="131"/>
        <v>-0.10641615277862115</v>
      </c>
      <c r="S423" s="4">
        <f t="shared" si="120"/>
        <v>-0.69066232454601317</v>
      </c>
      <c r="U423" s="10">
        <f t="shared" si="132"/>
        <v>-2.8757969356373558</v>
      </c>
      <c r="V423" s="7">
        <f t="shared" si="133"/>
        <v>-2.8763265111402236</v>
      </c>
      <c r="X423" s="4">
        <f t="shared" ca="1" si="134"/>
        <v>-0.25896287802890239</v>
      </c>
      <c r="Y423" s="4">
        <f t="shared" ca="1" si="134"/>
        <v>-0.30864673230582534</v>
      </c>
      <c r="Z423" s="4">
        <f t="shared" ca="1" si="135"/>
        <v>-0.44921506770973635</v>
      </c>
      <c r="AA423" s="4">
        <f t="shared" ca="1" si="136"/>
        <v>-0.75494329637201751</v>
      </c>
      <c r="AB423" s="4">
        <f ca="1">Sheet1!AC423</f>
        <v>0.74016207451733174</v>
      </c>
      <c r="AC423" s="7">
        <f t="shared" ca="1" si="137"/>
        <v>0.88880189882396143</v>
      </c>
      <c r="AD423" s="4">
        <f t="shared" ca="1" si="138"/>
        <v>-0.39926320516074809</v>
      </c>
      <c r="AE423" s="4">
        <f t="shared" ca="1" si="139"/>
        <v>-0.67099503531986981</v>
      </c>
      <c r="AF423" s="21">
        <f ca="1">(Sheet1!B$4*EXP(-Sheet1!B$8*Sheet1!B$7)*NORMSDIST((LN(Sheet1!B$4/(Sheet1!B$5+AD423))-Sheet1!B$8*Sheet1!B$7+Sheet1!B$9*Sheet1!B$7+0.5*Sheet1!B$6*Sheet1!B$6*Sheet1!B$7)/(Sheet1!B$6*SQRT(Sheet1!B$7)))-(Sheet1!B$5+AD423)*EXP(-Sheet1!B$9*Sheet1!B$7)*NORMSDIST((LN(Sheet1!B$4/(Sheet1!B$5+AD423))-Sheet1!B$8*Sheet1!B$7+Sheet1!B$9*Sheet1!B$7-0.5*Sheet1!B$6*Sheet1!B$6*Sheet1!B$7)/(Sheet1!B$6*SQRT(Sheet1!B$7))))*400+100*AE423-400*Sheet1!$B$13</f>
        <v>-2.7043856291475095</v>
      </c>
    </row>
    <row r="424" spans="4:32" x14ac:dyDescent="0.2">
      <c r="D424" s="1">
        <v>42130</v>
      </c>
      <c r="E424">
        <v>125.01</v>
      </c>
      <c r="F424">
        <v>208.04</v>
      </c>
      <c r="G424" s="3">
        <f t="shared" si="121"/>
        <v>-0.78999999999999204</v>
      </c>
      <c r="H424" s="3">
        <f t="shared" si="122"/>
        <v>-0.86000000000001364</v>
      </c>
      <c r="J424" s="3">
        <f t="shared" si="123"/>
        <v>-0.83494900649200965</v>
      </c>
      <c r="K424" s="3">
        <f t="shared" si="124"/>
        <v>-0.94873630166599765</v>
      </c>
      <c r="L424" s="4">
        <f t="shared" si="125"/>
        <v>3.7700308460740652</v>
      </c>
      <c r="M424" s="4">
        <f t="shared" si="126"/>
        <v>1.2255764722764706</v>
      </c>
      <c r="N424" s="3">
        <f t="shared" si="127"/>
        <v>-0.83465448284405941</v>
      </c>
      <c r="O424" s="3">
        <f t="shared" si="128"/>
        <v>-0.948378212141477</v>
      </c>
      <c r="P424" s="4">
        <f t="shared" si="129"/>
        <v>3.7699711203586599</v>
      </c>
      <c r="Q424" s="4">
        <f t="shared" si="130"/>
        <v>1.2255958884548057</v>
      </c>
      <c r="R424" s="4">
        <f t="shared" si="131"/>
        <v>-9.132718237214732E-2</v>
      </c>
      <c r="S424" s="4">
        <f t="shared" si="120"/>
        <v>-0.69255121839486966</v>
      </c>
      <c r="U424" s="10">
        <f t="shared" si="132"/>
        <v>-2.9451565902203032</v>
      </c>
      <c r="V424" s="7">
        <f t="shared" si="133"/>
        <v>-2.946255276351136</v>
      </c>
      <c r="X424" s="4">
        <f t="shared" ca="1" si="134"/>
        <v>-1.0715812198668486</v>
      </c>
      <c r="Y424" s="4">
        <f t="shared" ca="1" si="134"/>
        <v>1.5783372113669003</v>
      </c>
      <c r="Z424" s="4">
        <f t="shared" ca="1" si="135"/>
        <v>-1.8588395136126168</v>
      </c>
      <c r="AA424" s="4">
        <f t="shared" ca="1" si="136"/>
        <v>1.012220878168079</v>
      </c>
      <c r="AB424" s="4">
        <f ca="1">Sheet1!AC424</f>
        <v>4.6808971873568028E-2</v>
      </c>
      <c r="AC424" s="7">
        <f t="shared" ca="1" si="137"/>
        <v>1.7759788038216811</v>
      </c>
      <c r="AD424" s="4">
        <f t="shared" ca="1" si="138"/>
        <v>-3.3012595758822108</v>
      </c>
      <c r="AE424" s="4">
        <f t="shared" ca="1" si="139"/>
        <v>1.7976828244122767</v>
      </c>
      <c r="AF424" s="21">
        <f ca="1">(Sheet1!B$4*EXP(-Sheet1!B$8*Sheet1!B$7)*NORMSDIST((LN(Sheet1!B$4/(Sheet1!B$5+AD424))-Sheet1!B$8*Sheet1!B$7+Sheet1!B$9*Sheet1!B$7+0.5*Sheet1!B$6*Sheet1!B$6*Sheet1!B$7)/(Sheet1!B$6*SQRT(Sheet1!B$7)))-(Sheet1!B$5+AD424)*EXP(-Sheet1!B$9*Sheet1!B$7)*NORMSDIST((LN(Sheet1!B$4/(Sheet1!B$5+AD424))-Sheet1!B$8*Sheet1!B$7+Sheet1!B$9*Sheet1!B$7-0.5*Sheet1!B$6*Sheet1!B$6*Sheet1!B$7)/(Sheet1!B$6*SQRT(Sheet1!B$7))))*400+100*AE424-400*Sheet1!$B$13</f>
        <v>737.45910600893285</v>
      </c>
    </row>
    <row r="425" spans="4:32" x14ac:dyDescent="0.2">
      <c r="D425" s="1">
        <v>42129</v>
      </c>
      <c r="E425">
        <v>125.8</v>
      </c>
      <c r="F425">
        <v>208.9</v>
      </c>
      <c r="G425" s="3">
        <f t="shared" si="121"/>
        <v>-2.8999999999999915</v>
      </c>
      <c r="H425" s="3">
        <f t="shared" si="122"/>
        <v>-2.4199999999999875</v>
      </c>
      <c r="J425" s="3">
        <f t="shared" si="123"/>
        <v>-2.944949006492009</v>
      </c>
      <c r="K425" s="3">
        <f t="shared" si="124"/>
        <v>-2.5087363016659716</v>
      </c>
      <c r="L425" s="4">
        <f t="shared" si="125"/>
        <v>5.1188699533514566</v>
      </c>
      <c r="M425" s="4">
        <f t="shared" si="126"/>
        <v>0.90263303166742792</v>
      </c>
      <c r="N425" s="3">
        <f t="shared" si="127"/>
        <v>-2.9446544828440588</v>
      </c>
      <c r="O425" s="3">
        <f t="shared" si="128"/>
        <v>-2.5083782121414506</v>
      </c>
      <c r="P425" s="4">
        <f t="shared" si="129"/>
        <v>5.1185380908091496</v>
      </c>
      <c r="Q425" s="4">
        <f t="shared" si="130"/>
        <v>0.90269155425480441</v>
      </c>
      <c r="R425" s="4">
        <f t="shared" si="131"/>
        <v>0.21447436449051338</v>
      </c>
      <c r="S425" s="4">
        <f t="shared" si="120"/>
        <v>-0.93465551256953372</v>
      </c>
      <c r="U425" s="10">
        <f t="shared" si="132"/>
        <v>-4.3563705144639</v>
      </c>
      <c r="V425" s="7">
        <f t="shared" si="133"/>
        <v>-4.3594257034564619</v>
      </c>
      <c r="X425" s="4">
        <f t="shared" ca="1" si="134"/>
        <v>-0.66192156196081076</v>
      </c>
      <c r="Y425" s="4">
        <f t="shared" ca="1" si="134"/>
        <v>2.0673386587250459E-2</v>
      </c>
      <c r="Z425" s="4">
        <f t="shared" ca="1" si="135"/>
        <v>-1.148215302278089</v>
      </c>
      <c r="AA425" s="4">
        <f t="shared" ca="1" si="136"/>
        <v>-0.75699524930258943</v>
      </c>
      <c r="AB425" s="4">
        <f ca="1">Sheet1!AC425</f>
        <v>0.18440125316769573</v>
      </c>
      <c r="AC425" s="7">
        <f t="shared" ca="1" si="137"/>
        <v>1.3613892229503064</v>
      </c>
      <c r="AD425" s="4">
        <f t="shared" ca="1" si="138"/>
        <v>-1.5631679381480188</v>
      </c>
      <c r="AE425" s="4">
        <f t="shared" ca="1" si="139"/>
        <v>-1.0305651742251256</v>
      </c>
      <c r="AF425" s="21">
        <f ca="1">(Sheet1!B$4*EXP(-Sheet1!B$8*Sheet1!B$7)*NORMSDIST((LN(Sheet1!B$4/(Sheet1!B$5+AD425))-Sheet1!B$8*Sheet1!B$7+Sheet1!B$9*Sheet1!B$7+0.5*Sheet1!B$6*Sheet1!B$6*Sheet1!B$7)/(Sheet1!B$6*SQRT(Sheet1!B$7)))-(Sheet1!B$5+AD425)*EXP(-Sheet1!B$9*Sheet1!B$7)*NORMSDIST((LN(Sheet1!B$4/(Sheet1!B$5+AD425))-Sheet1!B$8*Sheet1!B$7+Sheet1!B$9*Sheet1!B$7-0.5*Sheet1!B$6*Sheet1!B$6*Sheet1!B$7)/(Sheet1!B$6*SQRT(Sheet1!B$7))))*400+100*AE425-400*Sheet1!$B$13</f>
        <v>153.81191184091995</v>
      </c>
    </row>
    <row r="426" spans="4:32" x14ac:dyDescent="0.2">
      <c r="D426" s="1">
        <v>42128</v>
      </c>
      <c r="E426">
        <v>128.69999999999999</v>
      </c>
      <c r="F426">
        <v>211.32</v>
      </c>
      <c r="G426" s="3">
        <f t="shared" si="121"/>
        <v>-0.25</v>
      </c>
      <c r="H426" s="3">
        <f t="shared" si="122"/>
        <v>0.59999999999999432</v>
      </c>
      <c r="J426" s="3">
        <f t="shared" si="123"/>
        <v>-0.29494900649201766</v>
      </c>
      <c r="K426" s="3">
        <f t="shared" si="124"/>
        <v>0.51126369833401031</v>
      </c>
      <c r="L426" s="4">
        <f t="shared" si="125"/>
        <v>3.7562268473626372</v>
      </c>
      <c r="M426" s="4">
        <f t="shared" si="126"/>
        <v>1.2300804217799304</v>
      </c>
      <c r="N426" s="3">
        <f t="shared" si="127"/>
        <v>-0.29465448284406731</v>
      </c>
      <c r="O426" s="3">
        <f t="shared" si="128"/>
        <v>0.51162178785853096</v>
      </c>
      <c r="P426" s="4">
        <f t="shared" si="129"/>
        <v>3.7562298074097513</v>
      </c>
      <c r="Q426" s="4">
        <f t="shared" si="130"/>
        <v>1.2300794524313576</v>
      </c>
      <c r="R426" s="4">
        <f t="shared" si="131"/>
        <v>-9.4978779618948295E-2</v>
      </c>
      <c r="S426" s="4">
        <f t="shared" si="120"/>
        <v>-0.69199818011203607</v>
      </c>
      <c r="U426" s="10">
        <f t="shared" si="132"/>
        <v>-2.9283686584679223</v>
      </c>
      <c r="V426" s="7">
        <f t="shared" si="133"/>
        <v>-2.9293063720609789</v>
      </c>
      <c r="X426" s="4">
        <f t="shared" ca="1" si="134"/>
        <v>-0.25232217299397186</v>
      </c>
      <c r="Y426" s="4">
        <f t="shared" ca="1" si="134"/>
        <v>-1.2390837937118273</v>
      </c>
      <c r="Z426" s="4">
        <f t="shared" ca="1" si="135"/>
        <v>-0.43769563764851438</v>
      </c>
      <c r="AA426" s="4">
        <f t="shared" ca="1" si="136"/>
        <v>-2.0947703896862042</v>
      </c>
      <c r="AB426" s="4">
        <f ca="1">Sheet1!AC426</f>
        <v>0.72716593767898507</v>
      </c>
      <c r="AC426" s="7">
        <f t="shared" ca="1" si="137"/>
        <v>0.89734536181412805</v>
      </c>
      <c r="AD426" s="4">
        <f t="shared" ca="1" si="138"/>
        <v>-0.39276415033017165</v>
      </c>
      <c r="AE426" s="4">
        <f t="shared" ca="1" si="139"/>
        <v>-1.8797324932504889</v>
      </c>
      <c r="AF426" s="21">
        <f ca="1">(Sheet1!B$4*EXP(-Sheet1!B$8*Sheet1!B$7)*NORMSDIST((LN(Sheet1!B$4/(Sheet1!B$5+AD426))-Sheet1!B$8*Sheet1!B$7+Sheet1!B$9*Sheet1!B$7+0.5*Sheet1!B$6*Sheet1!B$6*Sheet1!B$7)/(Sheet1!B$6*SQRT(Sheet1!B$7)))-(Sheet1!B$5+AD426)*EXP(-Sheet1!B$9*Sheet1!B$7)*NORMSDIST((LN(Sheet1!B$4/(Sheet1!B$5+AD426))-Sheet1!B$8*Sheet1!B$7+Sheet1!B$9*Sheet1!B$7-0.5*Sheet1!B$6*Sheet1!B$6*Sheet1!B$7)/(Sheet1!B$6*SQRT(Sheet1!B$7))))*400+100*AE426-400*Sheet1!$B$13</f>
        <v>-124.632958361889</v>
      </c>
    </row>
    <row r="427" spans="4:32" x14ac:dyDescent="0.2">
      <c r="D427" s="1">
        <v>42125</v>
      </c>
      <c r="E427">
        <v>128.94999999999999</v>
      </c>
      <c r="F427">
        <v>210.72</v>
      </c>
      <c r="G427" s="3">
        <f t="shared" si="121"/>
        <v>3.7999999999999829</v>
      </c>
      <c r="H427" s="3">
        <f t="shared" si="122"/>
        <v>2.2599999999999909</v>
      </c>
      <c r="J427" s="3">
        <f t="shared" si="123"/>
        <v>3.7550509935079655</v>
      </c>
      <c r="K427" s="3">
        <f t="shared" si="124"/>
        <v>2.1712636983340068</v>
      </c>
      <c r="L427" s="4">
        <f t="shared" si="125"/>
        <v>6.0028825992004133</v>
      </c>
      <c r="M427" s="4">
        <f t="shared" si="126"/>
        <v>0.76970705795918415</v>
      </c>
      <c r="N427" s="3">
        <f t="shared" si="127"/>
        <v>3.7553455171559156</v>
      </c>
      <c r="O427" s="3">
        <f t="shared" si="128"/>
        <v>2.1716217878585278</v>
      </c>
      <c r="P427" s="4">
        <f t="shared" si="129"/>
        <v>6.0023447228493865</v>
      </c>
      <c r="Q427" s="4">
        <f t="shared" si="130"/>
        <v>0.76977603220888335</v>
      </c>
      <c r="R427" s="4">
        <f t="shared" si="131"/>
        <v>0.37375572214948249</v>
      </c>
      <c r="S427" s="4">
        <f t="shared" si="120"/>
        <v>-1.1921332203466957</v>
      </c>
      <c r="U427" s="10">
        <f t="shared" si="132"/>
        <v>-5.0950135348566157</v>
      </c>
      <c r="V427" s="7">
        <f t="shared" si="133"/>
        <v>-5.0954932711037699</v>
      </c>
      <c r="X427" s="4">
        <f t="shared" ca="1" si="134"/>
        <v>0.60959281034746671</v>
      </c>
      <c r="Y427" s="4">
        <f t="shared" ca="1" si="134"/>
        <v>-1.158310160838345</v>
      </c>
      <c r="Z427" s="4">
        <f t="shared" ca="1" si="135"/>
        <v>1.0574422004417294</v>
      </c>
      <c r="AA427" s="4">
        <f t="shared" ca="1" si="136"/>
        <v>-0.95306421732975177</v>
      </c>
      <c r="AB427" s="4">
        <f ca="1">Sheet1!AC427</f>
        <v>0.17887270306879965</v>
      </c>
      <c r="AC427" s="7">
        <f t="shared" ca="1" si="137"/>
        <v>1.3704774636445389</v>
      </c>
      <c r="AD427" s="4">
        <f t="shared" ca="1" si="138"/>
        <v>1.4492007048120814</v>
      </c>
      <c r="AE427" s="4">
        <f t="shared" ca="1" si="139"/>
        <v>-1.3061530312564458</v>
      </c>
      <c r="AF427" s="21">
        <f ca="1">(Sheet1!B$4*EXP(-Sheet1!B$8*Sheet1!B$7)*NORMSDIST((LN(Sheet1!B$4/(Sheet1!B$5+AD427))-Sheet1!B$8*Sheet1!B$7+Sheet1!B$9*Sheet1!B$7+0.5*Sheet1!B$6*Sheet1!B$6*Sheet1!B$7)/(Sheet1!B$6*SQRT(Sheet1!B$7)))-(Sheet1!B$5+AD427)*EXP(-Sheet1!B$9*Sheet1!B$7)*NORMSDIST((LN(Sheet1!B$4/(Sheet1!B$5+AD427))-Sheet1!B$8*Sheet1!B$7+Sheet1!B$9*Sheet1!B$7-0.5*Sheet1!B$6*Sheet1!B$6*Sheet1!B$7)/(Sheet1!B$6*SQRT(Sheet1!B$7))))*400+100*AE427-400*Sheet1!$B$13</f>
        <v>-357.46414357321191</v>
      </c>
    </row>
    <row r="428" spans="4:32" x14ac:dyDescent="0.2">
      <c r="D428" s="1">
        <v>42124</v>
      </c>
      <c r="E428">
        <v>125.15</v>
      </c>
      <c r="F428">
        <v>208.46</v>
      </c>
      <c r="G428" s="3">
        <f t="shared" si="121"/>
        <v>-3.4899999999999807</v>
      </c>
      <c r="H428" s="3">
        <f t="shared" si="122"/>
        <v>-2.1099999999999852</v>
      </c>
      <c r="J428" s="3">
        <f t="shared" si="123"/>
        <v>-3.5349490064919982</v>
      </c>
      <c r="K428" s="3">
        <f t="shared" si="124"/>
        <v>-2.1987363016659693</v>
      </c>
      <c r="L428" s="4">
        <f t="shared" si="125"/>
        <v>5.709436551988837</v>
      </c>
      <c r="M428" s="4">
        <f t="shared" si="126"/>
        <v>0.80926744042639898</v>
      </c>
      <c r="N428" s="3">
        <f t="shared" si="127"/>
        <v>-3.534654482844048</v>
      </c>
      <c r="O428" s="3">
        <f t="shared" si="128"/>
        <v>-2.1983782121414484</v>
      </c>
      <c r="P428" s="4">
        <f t="shared" si="129"/>
        <v>5.7084468290708674</v>
      </c>
      <c r="Q428" s="4">
        <f t="shared" si="130"/>
        <v>0.80940775013874966</v>
      </c>
      <c r="R428" s="4">
        <f t="shared" si="131"/>
        <v>0.32355250256799195</v>
      </c>
      <c r="S428" s="4">
        <f t="shared" si="120"/>
        <v>-1.1025577277717327</v>
      </c>
      <c r="U428" s="10">
        <f t="shared" si="132"/>
        <v>-4.8619721802213762</v>
      </c>
      <c r="V428" s="7">
        <f t="shared" si="133"/>
        <v>-4.8639183218050661</v>
      </c>
      <c r="X428" s="4">
        <f t="shared" ca="1" si="134"/>
        <v>-0.96306019373183172</v>
      </c>
      <c r="Y428" s="4">
        <f t="shared" ca="1" si="134"/>
        <v>-0.44049054848964198</v>
      </c>
      <c r="Z428" s="4">
        <f t="shared" ca="1" si="135"/>
        <v>-1.6705913736698297</v>
      </c>
      <c r="AA428" s="4">
        <f t="shared" ca="1" si="136"/>
        <v>-1.7829986754555489</v>
      </c>
      <c r="AB428" s="4">
        <f ca="1">Sheet1!AC428</f>
        <v>0.10302615473954613</v>
      </c>
      <c r="AC428" s="7">
        <f t="shared" ca="1" si="137"/>
        <v>1.5350413856948162</v>
      </c>
      <c r="AD428" s="4">
        <f t="shared" ca="1" si="138"/>
        <v>-2.5644268971679418</v>
      </c>
      <c r="AE428" s="4">
        <f t="shared" ca="1" si="139"/>
        <v>-2.7369767574633075</v>
      </c>
      <c r="AF428" s="21">
        <f ca="1">(Sheet1!B$4*EXP(-Sheet1!B$8*Sheet1!B$7)*NORMSDIST((LN(Sheet1!B$4/(Sheet1!B$5+AD428))-Sheet1!B$8*Sheet1!B$7+Sheet1!B$9*Sheet1!B$7+0.5*Sheet1!B$6*Sheet1!B$6*Sheet1!B$7)/(Sheet1!B$6*SQRT(Sheet1!B$7)))-(Sheet1!B$5+AD428)*EXP(-Sheet1!B$9*Sheet1!B$7)*NORMSDIST((LN(Sheet1!B$4/(Sheet1!B$5+AD428))-Sheet1!B$8*Sheet1!B$7+Sheet1!B$9*Sheet1!B$7-0.5*Sheet1!B$6*Sheet1!B$6*Sheet1!B$7)/(Sheet1!B$6*SQRT(Sheet1!B$7))))*400+100*AE428-400*Sheet1!$B$13</f>
        <v>154.48513620589847</v>
      </c>
    </row>
    <row r="429" spans="4:32" x14ac:dyDescent="0.2">
      <c r="D429" s="1">
        <v>42123</v>
      </c>
      <c r="E429">
        <v>128.63999999999999</v>
      </c>
      <c r="F429">
        <v>210.57</v>
      </c>
      <c r="G429" s="3">
        <f t="shared" si="121"/>
        <v>-1.9200000000000159</v>
      </c>
      <c r="H429" s="3">
        <f t="shared" si="122"/>
        <v>-0.87000000000000455</v>
      </c>
      <c r="J429" s="3">
        <f t="shared" si="123"/>
        <v>-1.9649490064920336</v>
      </c>
      <c r="K429" s="3">
        <f t="shared" si="124"/>
        <v>-0.95873630166598856</v>
      </c>
      <c r="L429" s="4">
        <f t="shared" si="125"/>
        <v>4.2982031585593594</v>
      </c>
      <c r="M429" s="4">
        <f t="shared" si="126"/>
        <v>1.0749750382328562</v>
      </c>
      <c r="N429" s="3">
        <f t="shared" si="127"/>
        <v>-1.9646544828440833</v>
      </c>
      <c r="O429" s="3">
        <f t="shared" si="128"/>
        <v>-0.9583782121414679</v>
      </c>
      <c r="P429" s="4">
        <f t="shared" si="129"/>
        <v>4.297729057380991</v>
      </c>
      <c r="Q429" s="4">
        <f t="shared" si="130"/>
        <v>1.0750936234031958</v>
      </c>
      <c r="R429" s="4">
        <f t="shared" si="131"/>
        <v>3.9692230169308118E-2</v>
      </c>
      <c r="S429" s="4">
        <f t="shared" si="120"/>
        <v>-0.75100911479604149</v>
      </c>
      <c r="U429" s="10">
        <f t="shared" si="132"/>
        <v>-3.54855363541804</v>
      </c>
      <c r="V429" s="7">
        <f t="shared" si="133"/>
        <v>-3.5520618677538627</v>
      </c>
      <c r="X429" s="4">
        <f t="shared" ca="1" si="134"/>
        <v>-1.082078282829926</v>
      </c>
      <c r="Y429" s="4">
        <f t="shared" ca="1" si="134"/>
        <v>-0.43443102724937099</v>
      </c>
      <c r="Z429" s="4">
        <f t="shared" ca="1" si="135"/>
        <v>-1.8770484510696135</v>
      </c>
      <c r="AA429" s="4">
        <f t="shared" ca="1" si="136"/>
        <v>-1.9157188877562559</v>
      </c>
      <c r="AB429" s="4">
        <f ca="1">Sheet1!AC429</f>
        <v>0.71917207918165982</v>
      </c>
      <c r="AC429" s="7">
        <f t="shared" ca="1" si="137"/>
        <v>0.90256722324547489</v>
      </c>
      <c r="AD429" s="4">
        <f t="shared" ca="1" si="138"/>
        <v>-1.6941624083791207</v>
      </c>
      <c r="AE429" s="4">
        <f t="shared" ca="1" si="139"/>
        <v>-1.7290650770410734</v>
      </c>
      <c r="AF429" s="21">
        <f ca="1">(Sheet1!B$4*EXP(-Sheet1!B$8*Sheet1!B$7)*NORMSDIST((LN(Sheet1!B$4/(Sheet1!B$5+AD429))-Sheet1!B$8*Sheet1!B$7+Sheet1!B$9*Sheet1!B$7+0.5*Sheet1!B$6*Sheet1!B$6*Sheet1!B$7)/(Sheet1!B$6*SQRT(Sheet1!B$7)))-(Sheet1!B$5+AD429)*EXP(-Sheet1!B$9*Sheet1!B$7)*NORMSDIST((LN(Sheet1!B$4/(Sheet1!B$5+AD429))-Sheet1!B$8*Sheet1!B$7+Sheet1!B$9*Sheet1!B$7-0.5*Sheet1!B$6*Sheet1!B$6*Sheet1!B$7)/(Sheet1!B$6*SQRT(Sheet1!B$7))))*400+100*AE429-400*Sheet1!$B$13</f>
        <v>106.07130660976873</v>
      </c>
    </row>
    <row r="430" spans="4:32" x14ac:dyDescent="0.2">
      <c r="D430" s="1">
        <v>42122</v>
      </c>
      <c r="E430">
        <v>130.56</v>
      </c>
      <c r="F430">
        <v>211.44</v>
      </c>
      <c r="G430" s="3">
        <f t="shared" si="121"/>
        <v>-2.0900000000000034</v>
      </c>
      <c r="H430" s="3">
        <f t="shared" si="122"/>
        <v>0.66999999999998749</v>
      </c>
      <c r="J430" s="3">
        <f t="shared" si="123"/>
        <v>-2.1349490064920209</v>
      </c>
      <c r="K430" s="3">
        <f t="shared" si="124"/>
        <v>0.58126369833400349</v>
      </c>
      <c r="L430" s="4">
        <f t="shared" si="125"/>
        <v>5.3748494228832397</v>
      </c>
      <c r="M430" s="4">
        <f t="shared" si="126"/>
        <v>0.85964475302944743</v>
      </c>
      <c r="N430" s="3">
        <f t="shared" si="127"/>
        <v>-2.1346544828440708</v>
      </c>
      <c r="O430" s="3">
        <f t="shared" si="128"/>
        <v>0.58162178785852414</v>
      </c>
      <c r="P430" s="4">
        <f t="shared" si="129"/>
        <v>5.3738858077948333</v>
      </c>
      <c r="Q430" s="4">
        <f t="shared" si="130"/>
        <v>0.85979889970920886</v>
      </c>
      <c r="R430" s="4">
        <f t="shared" si="131"/>
        <v>0.26315676793231546</v>
      </c>
      <c r="S430" s="4">
        <f t="shared" si="120"/>
        <v>-1.004901132063057</v>
      </c>
      <c r="U430" s="10">
        <f t="shared" si="132"/>
        <v>-4.5818955926302465</v>
      </c>
      <c r="V430" s="7">
        <f t="shared" si="133"/>
        <v>-4.584889682421295</v>
      </c>
      <c r="X430" s="4">
        <f t="shared" ca="1" si="134"/>
        <v>5.4608734112777592E-2</v>
      </c>
      <c r="Y430" s="4">
        <f t="shared" ca="1" si="134"/>
        <v>-0.31443993962860867</v>
      </c>
      <c r="Z430" s="4">
        <f t="shared" ca="1" si="135"/>
        <v>9.4728118480659249E-2</v>
      </c>
      <c r="AA430" s="4">
        <f t="shared" ca="1" si="136"/>
        <v>-0.39053801396232063</v>
      </c>
      <c r="AB430" s="4">
        <f ca="1">Sheet1!AC430</f>
        <v>0.61160334914530456</v>
      </c>
      <c r="AC430" s="7">
        <f t="shared" ca="1" si="137"/>
        <v>0.97201345491667412</v>
      </c>
      <c r="AD430" s="4">
        <f t="shared" ca="1" si="138"/>
        <v>9.2077005722141642E-2</v>
      </c>
      <c r="AE430" s="4">
        <f t="shared" ca="1" si="139"/>
        <v>-0.37960820422781161</v>
      </c>
      <c r="AF430" s="21">
        <f ca="1">(Sheet1!B$4*EXP(-Sheet1!B$8*Sheet1!B$7)*NORMSDIST((LN(Sheet1!B$4/(Sheet1!B$5+AD430))-Sheet1!B$8*Sheet1!B$7+Sheet1!B$9*Sheet1!B$7+0.5*Sheet1!B$6*Sheet1!B$6*Sheet1!B$7)/(Sheet1!B$6*SQRT(Sheet1!B$7)))-(Sheet1!B$5+AD430)*EXP(-Sheet1!B$9*Sheet1!B$7)*NORMSDIST((LN(Sheet1!B$4/(Sheet1!B$5+AD430))-Sheet1!B$8*Sheet1!B$7+Sheet1!B$9*Sheet1!B$7-0.5*Sheet1!B$6*Sheet1!B$6*Sheet1!B$7)/(Sheet1!B$6*SQRT(Sheet1!B$7))))*400+100*AE430-400*Sheet1!$B$13</f>
        <v>-52.69428976933068</v>
      </c>
    </row>
    <row r="431" spans="4:32" x14ac:dyDescent="0.2">
      <c r="D431" s="1">
        <v>42121</v>
      </c>
      <c r="E431">
        <v>132.65</v>
      </c>
      <c r="F431">
        <v>210.77</v>
      </c>
      <c r="G431" s="3">
        <f t="shared" si="121"/>
        <v>2.3700000000000045</v>
      </c>
      <c r="H431" s="3">
        <f t="shared" si="122"/>
        <v>-0.87999999999999545</v>
      </c>
      <c r="J431" s="3">
        <f t="shared" si="123"/>
        <v>2.3250509935079871</v>
      </c>
      <c r="K431" s="3">
        <f t="shared" si="124"/>
        <v>-0.96873630166597946</v>
      </c>
      <c r="L431" s="4">
        <f t="shared" si="125"/>
        <v>6.0843944440729159</v>
      </c>
      <c r="M431" s="4">
        <f t="shared" si="126"/>
        <v>0.75939539212582297</v>
      </c>
      <c r="N431" s="3">
        <f t="shared" si="127"/>
        <v>2.3253455171559372</v>
      </c>
      <c r="O431" s="3">
        <f t="shared" si="128"/>
        <v>-0.96837821214145881</v>
      </c>
      <c r="P431" s="4">
        <f t="shared" si="129"/>
        <v>6.0832734844023246</v>
      </c>
      <c r="Q431" s="4">
        <f t="shared" si="130"/>
        <v>0.7595353252737882</v>
      </c>
      <c r="R431" s="4">
        <f t="shared" si="131"/>
        <v>0.38714850059129446</v>
      </c>
      <c r="S431" s="4">
        <f t="shared" si="120"/>
        <v>-1.2172655059982833</v>
      </c>
      <c r="U431" s="10">
        <f t="shared" si="132"/>
        <v>-5.1572163388381878</v>
      </c>
      <c r="V431" s="7">
        <f t="shared" si="133"/>
        <v>-5.157811362553975</v>
      </c>
      <c r="X431" s="4">
        <f t="shared" ca="1" si="134"/>
        <v>-0.2458760400006951</v>
      </c>
      <c r="Y431" s="4">
        <f t="shared" ca="1" si="134"/>
        <v>0.79482911377051502</v>
      </c>
      <c r="Z431" s="4">
        <f t="shared" ca="1" si="135"/>
        <v>-0.42651372581975566</v>
      </c>
      <c r="AA431" s="4">
        <f t="shared" ca="1" si="136"/>
        <v>0.85898102565334555</v>
      </c>
      <c r="AB431" s="4">
        <f ca="1">Sheet1!AC431</f>
        <v>0.17087749438427424</v>
      </c>
      <c r="AC431" s="7">
        <f t="shared" ca="1" si="137"/>
        <v>1.3841181198506465</v>
      </c>
      <c r="AD431" s="4">
        <f t="shared" ca="1" si="138"/>
        <v>-0.59034537627213435</v>
      </c>
      <c r="AE431" s="4">
        <f t="shared" ca="1" si="139"/>
        <v>1.1889312022146885</v>
      </c>
      <c r="AF431" s="21">
        <f ca="1">(Sheet1!B$4*EXP(-Sheet1!B$8*Sheet1!B$7)*NORMSDIST((LN(Sheet1!B$4/(Sheet1!B$5+AD431))-Sheet1!B$8*Sheet1!B$7+Sheet1!B$9*Sheet1!B$7+0.5*Sheet1!B$6*Sheet1!B$6*Sheet1!B$7)/(Sheet1!B$6*SQRT(Sheet1!B$7)))-(Sheet1!B$5+AD431)*EXP(-Sheet1!B$9*Sheet1!B$7)*NORMSDIST((LN(Sheet1!B$4/(Sheet1!B$5+AD431))-Sheet1!B$8*Sheet1!B$7+Sheet1!B$9*Sheet1!B$7-0.5*Sheet1!B$6*Sheet1!B$6*Sheet1!B$7)/(Sheet1!B$6*SQRT(Sheet1!B$7))))*400+100*AE431-400*Sheet1!$B$13</f>
        <v>214.40010221683087</v>
      </c>
    </row>
    <row r="432" spans="4:32" x14ac:dyDescent="0.2">
      <c r="D432" s="1">
        <v>42118</v>
      </c>
      <c r="E432">
        <v>130.28</v>
      </c>
      <c r="F432">
        <v>211.65</v>
      </c>
      <c r="G432" s="3">
        <f t="shared" si="121"/>
        <v>0.61000000000001364</v>
      </c>
      <c r="H432" s="3">
        <f t="shared" si="122"/>
        <v>0.49000000000000909</v>
      </c>
      <c r="J432" s="3">
        <f t="shared" si="123"/>
        <v>0.56505099350799604</v>
      </c>
      <c r="K432" s="3">
        <f t="shared" si="124"/>
        <v>0.40126369833402503</v>
      </c>
      <c r="L432" s="4">
        <f t="shared" si="125"/>
        <v>3.6735717586586385</v>
      </c>
      <c r="M432" s="4">
        <f t="shared" si="126"/>
        <v>1.2577571388974413</v>
      </c>
      <c r="N432" s="3">
        <f t="shared" si="127"/>
        <v>0.56534551715594628</v>
      </c>
      <c r="O432" s="3">
        <f t="shared" si="128"/>
        <v>0.40162178785854574</v>
      </c>
      <c r="P432" s="4">
        <f t="shared" si="129"/>
        <v>3.6736173991626022</v>
      </c>
      <c r="Q432" s="4">
        <f t="shared" si="130"/>
        <v>1.2577415127003049</v>
      </c>
      <c r="R432" s="4">
        <f t="shared" si="131"/>
        <v>-0.11721767667616234</v>
      </c>
      <c r="S432" s="4">
        <f t="shared" si="120"/>
        <v>-0.6899571952811997</v>
      </c>
      <c r="U432" s="10">
        <f t="shared" si="132"/>
        <v>-2.8261629085572153</v>
      </c>
      <c r="V432" s="7">
        <f t="shared" si="133"/>
        <v>-2.8264986382587765</v>
      </c>
      <c r="X432" s="4">
        <f t="shared" ca="1" si="134"/>
        <v>-0.88047232181665513</v>
      </c>
      <c r="Y432" s="4">
        <f t="shared" ca="1" si="134"/>
        <v>2.5517384936779313</v>
      </c>
      <c r="Z432" s="4">
        <f t="shared" ca="1" si="135"/>
        <v>-1.5273286915558379</v>
      </c>
      <c r="AA432" s="4">
        <f t="shared" ca="1" si="136"/>
        <v>2.6493799552629627</v>
      </c>
      <c r="AB432" s="4">
        <f ca="1">Sheet1!AC432</f>
        <v>0.52671081619820148</v>
      </c>
      <c r="AC432" s="7">
        <f t="shared" ca="1" si="137"/>
        <v>1.0285010690498331</v>
      </c>
      <c r="AD432" s="4">
        <f t="shared" ca="1" si="138"/>
        <v>-1.570859192055662</v>
      </c>
      <c r="AE432" s="4">
        <f t="shared" ca="1" si="139"/>
        <v>2.7248901163071562</v>
      </c>
      <c r="AF432" s="21">
        <f ca="1">(Sheet1!B$4*EXP(-Sheet1!B$8*Sheet1!B$7)*NORMSDIST((LN(Sheet1!B$4/(Sheet1!B$5+AD432))-Sheet1!B$8*Sheet1!B$7+Sheet1!B$9*Sheet1!B$7+0.5*Sheet1!B$6*Sheet1!B$6*Sheet1!B$7)/(Sheet1!B$6*SQRT(Sheet1!B$7)))-(Sheet1!B$5+AD432)*EXP(-Sheet1!B$9*Sheet1!B$7)*NORMSDIST((LN(Sheet1!B$4/(Sheet1!B$5+AD432))-Sheet1!B$8*Sheet1!B$7+Sheet1!B$9*Sheet1!B$7-0.5*Sheet1!B$6*Sheet1!B$6*Sheet1!B$7)/(Sheet1!B$6*SQRT(Sheet1!B$7))))*400+100*AE432-400*Sheet1!$B$13</f>
        <v>530.65306499270764</v>
      </c>
    </row>
    <row r="433" spans="4:32" x14ac:dyDescent="0.2">
      <c r="D433" s="1">
        <v>42117</v>
      </c>
      <c r="E433">
        <v>129.66999999999999</v>
      </c>
      <c r="F433">
        <v>211.16</v>
      </c>
      <c r="G433" s="3">
        <f t="shared" si="121"/>
        <v>1.0499999999999829</v>
      </c>
      <c r="H433" s="3">
        <f t="shared" si="122"/>
        <v>0.53000000000000114</v>
      </c>
      <c r="J433" s="3">
        <f t="shared" si="123"/>
        <v>1.0050509935079652</v>
      </c>
      <c r="K433" s="3">
        <f t="shared" si="124"/>
        <v>0.44126369833401707</v>
      </c>
      <c r="L433" s="4">
        <f t="shared" si="125"/>
        <v>3.8030034720240562</v>
      </c>
      <c r="M433" s="4">
        <f t="shared" si="126"/>
        <v>1.2149505354634353</v>
      </c>
      <c r="N433" s="3">
        <f t="shared" si="127"/>
        <v>1.0053455171559156</v>
      </c>
      <c r="O433" s="3">
        <f t="shared" si="128"/>
        <v>0.44162178785853778</v>
      </c>
      <c r="P433" s="4">
        <f t="shared" si="129"/>
        <v>3.8029924865601963</v>
      </c>
      <c r="Q433" s="4">
        <f t="shared" si="130"/>
        <v>1.2149540450142025</v>
      </c>
      <c r="R433" s="4">
        <f t="shared" si="131"/>
        <v>-8.260627071265958E-2</v>
      </c>
      <c r="S433" s="4">
        <f t="shared" si="120"/>
        <v>-0.69411785311430718</v>
      </c>
      <c r="U433" s="10">
        <f t="shared" si="132"/>
        <v>-2.9852569402078872</v>
      </c>
      <c r="V433" s="7">
        <f t="shared" si="133"/>
        <v>-2.9864900599319131</v>
      </c>
      <c r="X433" s="4">
        <f t="shared" ca="1" si="134"/>
        <v>-1.1102583829165356</v>
      </c>
      <c r="Y433" s="4">
        <f t="shared" ca="1" si="134"/>
        <v>-1.3862196666662596</v>
      </c>
      <c r="Z433" s="4">
        <f t="shared" ca="1" si="135"/>
        <v>-1.9259316178957893</v>
      </c>
      <c r="AA433" s="4">
        <f t="shared" ca="1" si="136"/>
        <v>-3.3278708688285676</v>
      </c>
      <c r="AB433" s="4">
        <f ca="1">Sheet1!AC433</f>
        <v>0.92877582815214987</v>
      </c>
      <c r="AC433" s="7">
        <f t="shared" ca="1" si="137"/>
        <v>0.73829817981179813</v>
      </c>
      <c r="AD433" s="4">
        <f t="shared" ca="1" si="138"/>
        <v>-1.4219118079344526</v>
      </c>
      <c r="AE433" s="4">
        <f t="shared" ca="1" si="139"/>
        <v>-2.4569610051048385</v>
      </c>
      <c r="AF433" s="21">
        <f ca="1">(Sheet1!B$4*EXP(-Sheet1!B$8*Sheet1!B$7)*NORMSDIST((LN(Sheet1!B$4/(Sheet1!B$5+AD433))-Sheet1!B$8*Sheet1!B$7+Sheet1!B$9*Sheet1!B$7+0.5*Sheet1!B$6*Sheet1!B$6*Sheet1!B$7)/(Sheet1!B$6*SQRT(Sheet1!B$7)))-(Sheet1!B$5+AD433)*EXP(-Sheet1!B$9*Sheet1!B$7)*NORMSDIST((LN(Sheet1!B$4/(Sheet1!B$5+AD433))-Sheet1!B$8*Sheet1!B$7+Sheet1!B$9*Sheet1!B$7-0.5*Sheet1!B$6*Sheet1!B$6*Sheet1!B$7)/(Sheet1!B$6*SQRT(Sheet1!B$7))))*400+100*AE433-400*Sheet1!$B$13</f>
        <v>-12.56716437652949</v>
      </c>
    </row>
    <row r="434" spans="4:32" x14ac:dyDescent="0.2">
      <c r="D434" s="1">
        <v>42116</v>
      </c>
      <c r="E434">
        <v>128.62</v>
      </c>
      <c r="F434">
        <v>210.63</v>
      </c>
      <c r="G434" s="3">
        <f t="shared" si="121"/>
        <v>1.710000000000008</v>
      </c>
      <c r="H434" s="3">
        <f t="shared" si="122"/>
        <v>1.0300000000000011</v>
      </c>
      <c r="J434" s="3">
        <f t="shared" si="123"/>
        <v>1.6650509935079902</v>
      </c>
      <c r="K434" s="3">
        <f t="shared" si="124"/>
        <v>0.94126369833401713</v>
      </c>
      <c r="L434" s="4">
        <f t="shared" si="125"/>
        <v>4.0908347278516448</v>
      </c>
      <c r="M434" s="4">
        <f t="shared" si="126"/>
        <v>1.1294665788494043</v>
      </c>
      <c r="N434" s="3">
        <f t="shared" si="127"/>
        <v>1.6653455171559406</v>
      </c>
      <c r="O434" s="3">
        <f t="shared" si="128"/>
        <v>0.94162178785853778</v>
      </c>
      <c r="P434" s="4">
        <f t="shared" si="129"/>
        <v>4.0908032566111974</v>
      </c>
      <c r="Q434" s="4">
        <f t="shared" si="130"/>
        <v>1.129475268026578</v>
      </c>
      <c r="R434" s="4">
        <f t="shared" si="131"/>
        <v>-9.6531813653655263E-3</v>
      </c>
      <c r="S434" s="4">
        <f t="shared" si="120"/>
        <v>-0.72042054127377397</v>
      </c>
      <c r="U434" s="10">
        <f t="shared" si="132"/>
        <v>-3.3210657502770839</v>
      </c>
      <c r="V434" s="7">
        <f t="shared" si="133"/>
        <v>-3.3235891864796443</v>
      </c>
      <c r="X434" s="4">
        <f t="shared" ca="1" si="134"/>
        <v>1.5508088494976102</v>
      </c>
      <c r="Y434" s="4">
        <f t="shared" ca="1" si="134"/>
        <v>0.70647973698864708</v>
      </c>
      <c r="Z434" s="4">
        <f t="shared" ca="1" si="135"/>
        <v>2.6901411802126165</v>
      </c>
      <c r="AA434" s="4">
        <f t="shared" ca="1" si="136"/>
        <v>2.8670376002791715</v>
      </c>
      <c r="AB434" s="4">
        <f ca="1">Sheet1!AC434</f>
        <v>0.70604985492037831</v>
      </c>
      <c r="AC434" s="7">
        <f t="shared" ca="1" si="137"/>
        <v>0.91109531605822081</v>
      </c>
      <c r="AD434" s="4">
        <f t="shared" ca="1" si="138"/>
        <v>2.4509750288270489</v>
      </c>
      <c r="AE434" s="4">
        <f t="shared" ca="1" si="139"/>
        <v>2.6121445285771547</v>
      </c>
      <c r="AF434" s="21">
        <f ca="1">(Sheet1!B$4*EXP(-Sheet1!B$8*Sheet1!B$7)*NORMSDIST((LN(Sheet1!B$4/(Sheet1!B$5+AD434))-Sheet1!B$8*Sheet1!B$7+Sheet1!B$9*Sheet1!B$7+0.5*Sheet1!B$6*Sheet1!B$6*Sheet1!B$7)/(Sheet1!B$6*SQRT(Sheet1!B$7)))-(Sheet1!B$5+AD434)*EXP(-Sheet1!B$9*Sheet1!B$7)*NORMSDIST((LN(Sheet1!B$4/(Sheet1!B$5+AD434))-Sheet1!B$8*Sheet1!B$7+Sheet1!B$9*Sheet1!B$7-0.5*Sheet1!B$6*Sheet1!B$6*Sheet1!B$7)/(Sheet1!B$6*SQRT(Sheet1!B$7))))*400+100*AE434-400*Sheet1!$B$13</f>
        <v>-116.2372659566322</v>
      </c>
    </row>
    <row r="435" spans="4:32" x14ac:dyDescent="0.2">
      <c r="D435" s="1">
        <v>42115</v>
      </c>
      <c r="E435">
        <v>126.91</v>
      </c>
      <c r="F435">
        <v>209.6</v>
      </c>
      <c r="G435" s="3">
        <f t="shared" si="121"/>
        <v>-0.68999999999999773</v>
      </c>
      <c r="H435" s="3">
        <f t="shared" si="122"/>
        <v>-0.25</v>
      </c>
      <c r="J435" s="3">
        <f t="shared" si="123"/>
        <v>-0.73494900649201533</v>
      </c>
      <c r="K435" s="3">
        <f t="shared" si="124"/>
        <v>-0.33873630166598406</v>
      </c>
      <c r="L435" s="4">
        <f t="shared" si="125"/>
        <v>3.7167463133177612</v>
      </c>
      <c r="M435" s="4">
        <f t="shared" si="126"/>
        <v>1.243146751272477</v>
      </c>
      <c r="N435" s="3">
        <f t="shared" si="127"/>
        <v>-0.73465448284406509</v>
      </c>
      <c r="O435" s="3">
        <f t="shared" si="128"/>
        <v>-0.33837821214146335</v>
      </c>
      <c r="P435" s="4">
        <f t="shared" si="129"/>
        <v>3.7166403435780158</v>
      </c>
      <c r="Q435" s="4">
        <f t="shared" si="130"/>
        <v>1.2431821961704277</v>
      </c>
      <c r="R435" s="4">
        <f t="shared" si="131"/>
        <v>-0.10557439500402666</v>
      </c>
      <c r="S435" s="4">
        <f t="shared" si="120"/>
        <v>-0.69074005955370943</v>
      </c>
      <c r="U435" s="10">
        <f t="shared" si="132"/>
        <v>-2.8796655068722012</v>
      </c>
      <c r="V435" s="7">
        <f t="shared" si="133"/>
        <v>-2.8804851157210796</v>
      </c>
      <c r="X435" s="4">
        <f t="shared" ca="1" si="134"/>
        <v>-0.17864852537349404</v>
      </c>
      <c r="Y435" s="4">
        <f t="shared" ca="1" si="134"/>
        <v>-0.62061174618739312</v>
      </c>
      <c r="Z435" s="4">
        <f t="shared" ca="1" si="135"/>
        <v>-0.30989619065378915</v>
      </c>
      <c r="AA435" s="4">
        <f t="shared" ca="1" si="136"/>
        <v>-1.1113357219660422</v>
      </c>
      <c r="AB435" s="4">
        <f ca="1">Sheet1!AC435</f>
        <v>0.95752526920330328</v>
      </c>
      <c r="AC435" s="7">
        <f t="shared" ca="1" si="137"/>
        <v>0.70021025409667759</v>
      </c>
      <c r="AD435" s="4">
        <f t="shared" ca="1" si="138"/>
        <v>-0.21699249040128213</v>
      </c>
      <c r="AE435" s="4">
        <f t="shared" ca="1" si="139"/>
        <v>-0.77816866826455711</v>
      </c>
      <c r="AF435" s="21">
        <f ca="1">(Sheet1!B$4*EXP(-Sheet1!B$8*Sheet1!B$7)*NORMSDIST((LN(Sheet1!B$4/(Sheet1!B$5+AD435))-Sheet1!B$8*Sheet1!B$7+Sheet1!B$9*Sheet1!B$7+0.5*Sheet1!B$6*Sheet1!B$6*Sheet1!B$7)/(Sheet1!B$6*SQRT(Sheet1!B$7)))-(Sheet1!B$5+AD435)*EXP(-Sheet1!B$9*Sheet1!B$7)*NORMSDIST((LN(Sheet1!B$4/(Sheet1!B$5+AD435))-Sheet1!B$8*Sheet1!B$7+Sheet1!B$9*Sheet1!B$7-0.5*Sheet1!B$6*Sheet1!B$6*Sheet1!B$7)/(Sheet1!B$6*SQRT(Sheet1!B$7))))*400+100*AE435-400*Sheet1!$B$13</f>
        <v>-42.921855200654591</v>
      </c>
    </row>
    <row r="436" spans="4:32" x14ac:dyDescent="0.2">
      <c r="D436" s="1">
        <v>42114</v>
      </c>
      <c r="E436">
        <v>127.6</v>
      </c>
      <c r="F436">
        <v>209.85</v>
      </c>
      <c r="G436" s="3">
        <f t="shared" si="121"/>
        <v>2.8499999999999943</v>
      </c>
      <c r="H436" s="3">
        <f t="shared" si="122"/>
        <v>1.9000000000000057</v>
      </c>
      <c r="J436" s="3">
        <f t="shared" si="123"/>
        <v>2.8050509935079768</v>
      </c>
      <c r="K436" s="3">
        <f t="shared" si="124"/>
        <v>1.8112636983340216</v>
      </c>
      <c r="L436" s="4">
        <f t="shared" si="125"/>
        <v>4.9312123633700038</v>
      </c>
      <c r="M436" s="4">
        <f t="shared" si="126"/>
        <v>0.93698278724043738</v>
      </c>
      <c r="N436" s="3">
        <f t="shared" si="127"/>
        <v>2.8053455171559269</v>
      </c>
      <c r="O436" s="3">
        <f t="shared" si="128"/>
        <v>1.8116217878585423</v>
      </c>
      <c r="P436" s="4">
        <f t="shared" si="129"/>
        <v>4.9311028851013852</v>
      </c>
      <c r="Q436" s="4">
        <f t="shared" si="130"/>
        <v>0.93700358973749787</v>
      </c>
      <c r="R436" s="4">
        <f t="shared" si="131"/>
        <v>0.1771681601425712</v>
      </c>
      <c r="S436" s="4">
        <f t="shared" si="120"/>
        <v>-0.88619789020776418</v>
      </c>
      <c r="U436" s="10">
        <f t="shared" si="132"/>
        <v>-4.1836938337362062</v>
      </c>
      <c r="V436" s="7">
        <f t="shared" si="133"/>
        <v>-4.1868568911012956</v>
      </c>
      <c r="X436" s="4">
        <f t="shared" ca="1" si="134"/>
        <v>-0.86509639331277421</v>
      </c>
      <c r="Y436" s="4">
        <f t="shared" ca="1" si="134"/>
        <v>1.5908625964185026</v>
      </c>
      <c r="Z436" s="4">
        <f t="shared" ca="1" si="135"/>
        <v>-1.500656533690802</v>
      </c>
      <c r="AA436" s="4">
        <f t="shared" ca="1" si="136"/>
        <v>1.2758477992446722</v>
      </c>
      <c r="AB436" s="4">
        <f ca="1">Sheet1!AC436</f>
        <v>0.55052558033515342</v>
      </c>
      <c r="AC436" s="7">
        <f t="shared" ca="1" si="137"/>
        <v>1.0123127625208421</v>
      </c>
      <c r="AD436" s="4">
        <f t="shared" ca="1" si="138"/>
        <v>-1.5191337612154869</v>
      </c>
      <c r="AE436" s="4">
        <f t="shared" ca="1" si="139"/>
        <v>1.2915570102095109</v>
      </c>
      <c r="AF436" s="21">
        <f ca="1">(Sheet1!B$4*EXP(-Sheet1!B$8*Sheet1!B$7)*NORMSDIST((LN(Sheet1!B$4/(Sheet1!B$5+AD436))-Sheet1!B$8*Sheet1!B$7+Sheet1!B$9*Sheet1!B$7+0.5*Sheet1!B$6*Sheet1!B$6*Sheet1!B$7)/(Sheet1!B$6*SQRT(Sheet1!B$7)))-(Sheet1!B$5+AD436)*EXP(-Sheet1!B$9*Sheet1!B$7)*NORMSDIST((LN(Sheet1!B$4/(Sheet1!B$5+AD436))-Sheet1!B$8*Sheet1!B$7+Sheet1!B$9*Sheet1!B$7-0.5*Sheet1!B$6*Sheet1!B$6*Sheet1!B$7)/(Sheet1!B$6*SQRT(Sheet1!B$7))))*400+100*AE436-400*Sheet1!$B$13</f>
        <v>378.61242021961016</v>
      </c>
    </row>
    <row r="437" spans="4:32" x14ac:dyDescent="0.2">
      <c r="D437" s="1">
        <v>42111</v>
      </c>
      <c r="E437">
        <v>124.75</v>
      </c>
      <c r="F437">
        <v>207.95</v>
      </c>
      <c r="G437" s="3">
        <f t="shared" si="121"/>
        <v>-1.4200000000000017</v>
      </c>
      <c r="H437" s="3">
        <f t="shared" si="122"/>
        <v>-2.4200000000000159</v>
      </c>
      <c r="J437" s="3">
        <f t="shared" si="123"/>
        <v>-1.4649490064920194</v>
      </c>
      <c r="K437" s="3">
        <f t="shared" si="124"/>
        <v>-2.508736301666</v>
      </c>
      <c r="L437" s="4">
        <f t="shared" si="125"/>
        <v>4.5161103973803272</v>
      </c>
      <c r="M437" s="4">
        <f t="shared" si="126"/>
        <v>1.0231063233939397</v>
      </c>
      <c r="N437" s="3">
        <f t="shared" si="127"/>
        <v>-1.4646544828440691</v>
      </c>
      <c r="O437" s="3">
        <f t="shared" si="128"/>
        <v>-2.508378212141479</v>
      </c>
      <c r="P437" s="4">
        <f t="shared" si="129"/>
        <v>4.5163840426236233</v>
      </c>
      <c r="Q437" s="4">
        <f t="shared" si="130"/>
        <v>1.023044333940399</v>
      </c>
      <c r="R437" s="4">
        <f t="shared" si="131"/>
        <v>8.9317159668311774E-2</v>
      </c>
      <c r="S437" s="4">
        <f t="shared" si="120"/>
        <v>-0.79160481027754459</v>
      </c>
      <c r="U437" s="10">
        <f t="shared" si="132"/>
        <v>-3.7775975738860819</v>
      </c>
      <c r="V437" s="7">
        <f t="shared" si="133"/>
        <v>-3.7805622739282336</v>
      </c>
      <c r="X437" s="4">
        <f t="shared" ca="1" si="134"/>
        <v>-0.37285717404874708</v>
      </c>
      <c r="Y437" s="4">
        <f t="shared" ca="1" si="134"/>
        <v>0.2446093276338013</v>
      </c>
      <c r="Z437" s="4">
        <f t="shared" ca="1" si="135"/>
        <v>-0.64678405631433888</v>
      </c>
      <c r="AA437" s="4">
        <f t="shared" ca="1" si="136"/>
        <v>-8.8967218720523766E-2</v>
      </c>
      <c r="AB437" s="4">
        <f ca="1">Sheet1!AC437</f>
        <v>0.85671290580703185</v>
      </c>
      <c r="AC437" s="7">
        <f t="shared" ca="1" si="137"/>
        <v>0.80569852967184441</v>
      </c>
      <c r="AD437" s="4">
        <f t="shared" ca="1" si="138"/>
        <v>-0.52111296318765421</v>
      </c>
      <c r="AE437" s="4">
        <f t="shared" ca="1" si="139"/>
        <v>-7.1680757312119384E-2</v>
      </c>
      <c r="AF437" s="21">
        <f ca="1">(Sheet1!B$4*EXP(-Sheet1!B$8*Sheet1!B$7)*NORMSDIST((LN(Sheet1!B$4/(Sheet1!B$5+AD437))-Sheet1!B$8*Sheet1!B$7+Sheet1!B$9*Sheet1!B$7+0.5*Sheet1!B$6*Sheet1!B$6*Sheet1!B$7)/(Sheet1!B$6*SQRT(Sheet1!B$7)))-(Sheet1!B$5+AD437)*EXP(-Sheet1!B$9*Sheet1!B$7)*NORMSDIST((LN(Sheet1!B$4/(Sheet1!B$5+AD437))-Sheet1!B$8*Sheet1!B$7+Sheet1!B$9*Sheet1!B$7-0.5*Sheet1!B$6*Sheet1!B$6*Sheet1!B$7)/(Sheet1!B$6*SQRT(Sheet1!B$7))))*400+100*AE437-400*Sheet1!$B$13</f>
        <v>77.044546273137712</v>
      </c>
    </row>
    <row r="438" spans="4:32" x14ac:dyDescent="0.2">
      <c r="D438" s="1">
        <v>42110</v>
      </c>
      <c r="E438">
        <v>126.17</v>
      </c>
      <c r="F438">
        <v>210.37</v>
      </c>
      <c r="G438" s="3">
        <f t="shared" si="121"/>
        <v>-0.60999999999999943</v>
      </c>
      <c r="H438" s="3">
        <f t="shared" si="122"/>
        <v>-6.0000000000002274E-2</v>
      </c>
      <c r="J438" s="3">
        <f t="shared" si="123"/>
        <v>-0.65494900649201704</v>
      </c>
      <c r="K438" s="3">
        <f t="shared" si="124"/>
        <v>-0.14873630166598634</v>
      </c>
      <c r="L438" s="4">
        <f t="shared" si="125"/>
        <v>3.7132613802604926</v>
      </c>
      <c r="M438" s="4">
        <f t="shared" si="126"/>
        <v>1.244313456969947</v>
      </c>
      <c r="N438" s="3">
        <f t="shared" si="127"/>
        <v>-0.6546544828440668</v>
      </c>
      <c r="O438" s="3">
        <f t="shared" si="128"/>
        <v>-0.14837821214146563</v>
      </c>
      <c r="P438" s="4">
        <f t="shared" si="129"/>
        <v>3.7131645585317301</v>
      </c>
      <c r="Q438" s="4">
        <f t="shared" si="130"/>
        <v>1.2443459027660133</v>
      </c>
      <c r="R438" s="4">
        <f t="shared" si="131"/>
        <v>-0.10651002801953524</v>
      </c>
      <c r="S438" s="4">
        <f t="shared" si="120"/>
        <v>-0.69065385886610609</v>
      </c>
      <c r="U438" s="10">
        <f t="shared" si="132"/>
        <v>-2.8753655068789352</v>
      </c>
      <c r="V438" s="7">
        <f t="shared" si="133"/>
        <v>-2.87615080020259</v>
      </c>
      <c r="X438" s="4">
        <f t="shared" ca="1" si="134"/>
        <v>0.48108958626214054</v>
      </c>
      <c r="Y438" s="4">
        <f t="shared" ca="1" si="134"/>
        <v>1.7169496408444893</v>
      </c>
      <c r="Z438" s="4">
        <f t="shared" ca="1" si="135"/>
        <v>0.83453154642140082</v>
      </c>
      <c r="AA438" s="4">
        <f t="shared" ca="1" si="136"/>
        <v>3.0589261014043285</v>
      </c>
      <c r="AB438" s="4">
        <f ca="1">Sheet1!AC438</f>
        <v>0.42011880079841091</v>
      </c>
      <c r="AC438" s="7">
        <f t="shared" ca="1" si="137"/>
        <v>1.1065352811302414</v>
      </c>
      <c r="AD438" s="4">
        <f t="shared" ca="1" si="138"/>
        <v>0.92343859933145978</v>
      </c>
      <c r="AE438" s="4">
        <f t="shared" ca="1" si="139"/>
        <v>3.3848096535740719</v>
      </c>
      <c r="AF438" s="21">
        <f ca="1">(Sheet1!B$4*EXP(-Sheet1!B$8*Sheet1!B$7)*NORMSDIST((LN(Sheet1!B$4/(Sheet1!B$5+AD438))-Sheet1!B$8*Sheet1!B$7+Sheet1!B$9*Sheet1!B$7+0.5*Sheet1!B$6*Sheet1!B$6*Sheet1!B$7)/(Sheet1!B$6*SQRT(Sheet1!B$7)))-(Sheet1!B$5+AD438)*EXP(-Sheet1!B$9*Sheet1!B$7)*NORMSDIST((LN(Sheet1!B$4/(Sheet1!B$5+AD438))-Sheet1!B$8*Sheet1!B$7+Sheet1!B$9*Sheet1!B$7-0.5*Sheet1!B$6*Sheet1!B$6*Sheet1!B$7)/(Sheet1!B$6*SQRT(Sheet1!B$7))))*400+100*AE438-400*Sheet1!$B$13</f>
        <v>192.69298349318478</v>
      </c>
    </row>
    <row r="439" spans="4:32" x14ac:dyDescent="0.2">
      <c r="D439" s="1">
        <v>42109</v>
      </c>
      <c r="E439">
        <v>126.78</v>
      </c>
      <c r="F439">
        <v>210.43</v>
      </c>
      <c r="G439" s="3">
        <f t="shared" si="121"/>
        <v>0.48000000000000398</v>
      </c>
      <c r="H439" s="3">
        <f t="shared" si="122"/>
        <v>0.93999999999999773</v>
      </c>
      <c r="J439" s="3">
        <f t="shared" si="123"/>
        <v>0.43505099350798632</v>
      </c>
      <c r="K439" s="3">
        <f t="shared" si="124"/>
        <v>0.85126369833401372</v>
      </c>
      <c r="L439" s="4">
        <f t="shared" si="125"/>
        <v>3.7247512049873732</v>
      </c>
      <c r="M439" s="4">
        <f t="shared" si="126"/>
        <v>1.2404750949588843</v>
      </c>
      <c r="N439" s="3">
        <f t="shared" si="127"/>
        <v>0.43534551715593667</v>
      </c>
      <c r="O439" s="3">
        <f t="shared" si="128"/>
        <v>0.85162178785853437</v>
      </c>
      <c r="P439" s="4">
        <f t="shared" si="129"/>
        <v>3.7248977953446958</v>
      </c>
      <c r="Q439" s="4">
        <f t="shared" si="130"/>
        <v>1.2404262770590624</v>
      </c>
      <c r="R439" s="4">
        <f t="shared" si="131"/>
        <v>-0.10335510813863635</v>
      </c>
      <c r="S439" s="4">
        <f t="shared" si="120"/>
        <v>-0.69096072484366999</v>
      </c>
      <c r="U439" s="10">
        <f t="shared" si="132"/>
        <v>-2.8898653868337703</v>
      </c>
      <c r="V439" s="7">
        <f t="shared" si="133"/>
        <v>-2.8904256699662692</v>
      </c>
      <c r="X439" s="4">
        <f t="shared" ca="1" si="134"/>
        <v>-0.79994757823377949</v>
      </c>
      <c r="Y439" s="4">
        <f t="shared" ca="1" si="134"/>
        <v>0.7839764562052286</v>
      </c>
      <c r="Z439" s="4">
        <f t="shared" ca="1" si="135"/>
        <v>-1.3876448557249221</v>
      </c>
      <c r="AA439" s="4">
        <f t="shared" ca="1" si="136"/>
        <v>0.18454076423491103</v>
      </c>
      <c r="AB439" s="4">
        <f ca="1">Sheet1!AC439</f>
        <v>0.37038654672734717</v>
      </c>
      <c r="AC439" s="7">
        <f t="shared" ca="1" si="137"/>
        <v>1.147621224429987</v>
      </c>
      <c r="AD439" s="4">
        <f t="shared" ca="1" si="138"/>
        <v>-1.5924906884010079</v>
      </c>
      <c r="AE439" s="4">
        <f t="shared" ca="1" si="139"/>
        <v>0.21178289780851417</v>
      </c>
      <c r="AF439" s="21">
        <f ca="1">(Sheet1!B$4*EXP(-Sheet1!B$8*Sheet1!B$7)*NORMSDIST((LN(Sheet1!B$4/(Sheet1!B$5+AD439))-Sheet1!B$8*Sheet1!B$7+Sheet1!B$9*Sheet1!B$7+0.5*Sheet1!B$6*Sheet1!B$6*Sheet1!B$7)/(Sheet1!B$6*SQRT(Sheet1!B$7)))-(Sheet1!B$5+AD439)*EXP(-Sheet1!B$9*Sheet1!B$7)*NORMSDIST((LN(Sheet1!B$4/(Sheet1!B$5+AD439))-Sheet1!B$8*Sheet1!B$7+Sheet1!B$9*Sheet1!B$7-0.5*Sheet1!B$6*Sheet1!B$6*Sheet1!B$7)/(Sheet1!B$6*SQRT(Sheet1!B$7))))*400+100*AE439-400*Sheet1!$B$13</f>
        <v>282.98794028760631</v>
      </c>
    </row>
    <row r="440" spans="4:32" x14ac:dyDescent="0.2">
      <c r="D440" s="1">
        <v>42108</v>
      </c>
      <c r="E440">
        <v>126.3</v>
      </c>
      <c r="F440">
        <v>209.49</v>
      </c>
      <c r="G440" s="3">
        <f t="shared" si="121"/>
        <v>-0.54999999999999716</v>
      </c>
      <c r="H440" s="3">
        <f t="shared" si="122"/>
        <v>0.40000000000000568</v>
      </c>
      <c r="J440" s="3">
        <f t="shared" si="123"/>
        <v>-0.59494900649201476</v>
      </c>
      <c r="K440" s="3">
        <f t="shared" si="124"/>
        <v>0.31126369833402162</v>
      </c>
      <c r="L440" s="4">
        <f t="shared" si="125"/>
        <v>3.8025597401852895</v>
      </c>
      <c r="M440" s="4">
        <f t="shared" si="126"/>
        <v>1.2150923116016019</v>
      </c>
      <c r="N440" s="3">
        <f t="shared" si="127"/>
        <v>-0.59465448284406452</v>
      </c>
      <c r="O440" s="3">
        <f t="shared" si="128"/>
        <v>0.31162178785854233</v>
      </c>
      <c r="P440" s="4">
        <f t="shared" si="129"/>
        <v>3.8024758235291447</v>
      </c>
      <c r="Q440" s="4">
        <f t="shared" si="130"/>
        <v>1.2151191274154109</v>
      </c>
      <c r="R440" s="4">
        <f t="shared" si="131"/>
        <v>-8.2742137030855645E-2</v>
      </c>
      <c r="S440" s="4">
        <f t="shared" si="120"/>
        <v>-0.69409079854623634</v>
      </c>
      <c r="U440" s="10">
        <f t="shared" si="132"/>
        <v>-2.984632131034977</v>
      </c>
      <c r="V440" s="7">
        <f t="shared" si="133"/>
        <v>-2.9859509162427309</v>
      </c>
      <c r="X440" s="4">
        <f t="shared" ca="1" si="134"/>
        <v>4.914916089566547E-2</v>
      </c>
      <c r="Y440" s="4">
        <f t="shared" ca="1" si="134"/>
        <v>0.44446123558494027</v>
      </c>
      <c r="Z440" s="4">
        <f t="shared" ca="1" si="135"/>
        <v>8.5257562040065613E-2</v>
      </c>
      <c r="AA440" s="4">
        <f t="shared" ca="1" si="136"/>
        <v>0.70222652021559395</v>
      </c>
      <c r="AB440" s="4">
        <f ca="1">Sheet1!AC440</f>
        <v>0.47218605627638865</v>
      </c>
      <c r="AC440" s="7">
        <f t="shared" ca="1" si="137"/>
        <v>1.0670621866640182</v>
      </c>
      <c r="AD440" s="4">
        <f t="shared" ca="1" si="138"/>
        <v>9.0975120580115601E-2</v>
      </c>
      <c r="AE440" s="4">
        <f t="shared" ca="1" si="139"/>
        <v>0.74931936619471606</v>
      </c>
      <c r="AF440" s="21">
        <f ca="1">(Sheet1!B$4*EXP(-Sheet1!B$8*Sheet1!B$7)*NORMSDIST((LN(Sheet1!B$4/(Sheet1!B$5+AD440))-Sheet1!B$8*Sheet1!B$7+Sheet1!B$9*Sheet1!B$7+0.5*Sheet1!B$6*Sheet1!B$6*Sheet1!B$7)/(Sheet1!B$6*SQRT(Sheet1!B$7)))-(Sheet1!B$5+AD440)*EXP(-Sheet1!B$9*Sheet1!B$7)*NORMSDIST((LN(Sheet1!B$4/(Sheet1!B$5+AD440))-Sheet1!B$8*Sheet1!B$7+Sheet1!B$9*Sheet1!B$7-0.5*Sheet1!B$6*Sheet1!B$6*Sheet1!B$7)/(Sheet1!B$6*SQRT(Sheet1!B$7))))*400+100*AE440-400*Sheet1!$B$13</f>
        <v>60.37452373074575</v>
      </c>
    </row>
    <row r="441" spans="4:32" x14ac:dyDescent="0.2">
      <c r="D441" s="1">
        <v>42107</v>
      </c>
      <c r="E441">
        <v>126.85</v>
      </c>
      <c r="F441">
        <v>209.09</v>
      </c>
      <c r="G441" s="3">
        <f t="shared" si="121"/>
        <v>-0.25</v>
      </c>
      <c r="H441" s="3">
        <f t="shared" si="122"/>
        <v>-0.94999999999998863</v>
      </c>
      <c r="J441" s="3">
        <f t="shared" si="123"/>
        <v>-0.29494900649201766</v>
      </c>
      <c r="K441" s="3">
        <f t="shared" si="124"/>
        <v>-1.0387363016659727</v>
      </c>
      <c r="L441" s="4">
        <f t="shared" si="125"/>
        <v>3.8016158648583702</v>
      </c>
      <c r="M441" s="4">
        <f t="shared" si="126"/>
        <v>1.2153939979617236</v>
      </c>
      <c r="N441" s="3">
        <f t="shared" si="127"/>
        <v>-0.29465448284406731</v>
      </c>
      <c r="O441" s="3">
        <f t="shared" si="128"/>
        <v>-1.038378212141452</v>
      </c>
      <c r="P441" s="4">
        <f t="shared" si="129"/>
        <v>3.8016149305215694</v>
      </c>
      <c r="Q441" s="4">
        <f t="shared" si="130"/>
        <v>1.2153942966735503</v>
      </c>
      <c r="R441" s="4">
        <f t="shared" si="131"/>
        <v>-8.2968566017527223E-2</v>
      </c>
      <c r="S441" s="4">
        <f t="shared" si="120"/>
        <v>-0.6940458967765335</v>
      </c>
      <c r="U441" s="10">
        <f t="shared" si="132"/>
        <v>-2.9835908552529578</v>
      </c>
      <c r="V441" s="7">
        <f t="shared" si="133"/>
        <v>-2.9848038782245068</v>
      </c>
      <c r="X441" s="4">
        <f t="shared" ca="1" si="134"/>
        <v>-8.7257376743286198E-3</v>
      </c>
      <c r="Y441" s="4">
        <f t="shared" ca="1" si="134"/>
        <v>1.065396738340282</v>
      </c>
      <c r="Z441" s="4">
        <f t="shared" ca="1" si="135"/>
        <v>-1.5136273082945325E-2</v>
      </c>
      <c r="AA441" s="4">
        <f t="shared" ca="1" si="136"/>
        <v>1.5328350210837198</v>
      </c>
      <c r="AB441" s="4">
        <f ca="1">Sheet1!AC441</f>
        <v>0.78555689818516394</v>
      </c>
      <c r="AC441" s="7">
        <f t="shared" ca="1" si="137"/>
        <v>0.85819553623600819</v>
      </c>
      <c r="AD441" s="4">
        <f t="shared" ca="1" si="138"/>
        <v>-1.2989881995032921E-2</v>
      </c>
      <c r="AE441" s="4">
        <f t="shared" ca="1" si="139"/>
        <v>1.3154721728802758</v>
      </c>
      <c r="AF441" s="21">
        <f ca="1">(Sheet1!B$4*EXP(-Sheet1!B$8*Sheet1!B$7)*NORMSDIST((LN(Sheet1!B$4/(Sheet1!B$5+AD441))-Sheet1!B$8*Sheet1!B$7+Sheet1!B$9*Sheet1!B$7+0.5*Sheet1!B$6*Sheet1!B$6*Sheet1!B$7)/(Sheet1!B$6*SQRT(Sheet1!B$7)))-(Sheet1!B$5+AD441)*EXP(-Sheet1!B$9*Sheet1!B$7)*NORMSDIST((LN(Sheet1!B$4/(Sheet1!B$5+AD441))-Sheet1!B$8*Sheet1!B$7+Sheet1!B$9*Sheet1!B$7-0.5*Sheet1!B$6*Sheet1!B$6*Sheet1!B$7)/(Sheet1!B$6*SQRT(Sheet1!B$7))))*400+100*AE441-400*Sheet1!$B$13</f>
        <v>133.62928741631777</v>
      </c>
    </row>
    <row r="442" spans="4:32" x14ac:dyDescent="0.2">
      <c r="D442" s="1">
        <v>42104</v>
      </c>
      <c r="E442">
        <v>127.1</v>
      </c>
      <c r="F442">
        <v>210.04</v>
      </c>
      <c r="G442" s="3">
        <f t="shared" si="121"/>
        <v>0.53999999999999204</v>
      </c>
      <c r="H442" s="3">
        <f t="shared" si="122"/>
        <v>1.1399999999999864</v>
      </c>
      <c r="J442" s="3">
        <f t="shared" si="123"/>
        <v>0.49505099350797438</v>
      </c>
      <c r="K442" s="3">
        <f t="shared" si="124"/>
        <v>1.0512636983340022</v>
      </c>
      <c r="L442" s="4">
        <f t="shared" si="125"/>
        <v>3.7818891424365835</v>
      </c>
      <c r="M442" s="4">
        <f t="shared" si="126"/>
        <v>1.2217336179579485</v>
      </c>
      <c r="N442" s="3">
        <f t="shared" si="127"/>
        <v>0.49534551715592473</v>
      </c>
      <c r="O442" s="3">
        <f t="shared" si="128"/>
        <v>1.051621787858523</v>
      </c>
      <c r="P442" s="4">
        <f t="shared" si="129"/>
        <v>3.7820871759837247</v>
      </c>
      <c r="Q442" s="4">
        <f t="shared" si="130"/>
        <v>1.221669646867181</v>
      </c>
      <c r="R442" s="4">
        <f t="shared" si="131"/>
        <v>-8.8118503382972335E-2</v>
      </c>
      <c r="S442" s="4">
        <f t="shared" si="120"/>
        <v>-0.6930874227019137</v>
      </c>
      <c r="U442" s="10">
        <f t="shared" si="132"/>
        <v>-2.9599095974309275</v>
      </c>
      <c r="V442" s="7">
        <f t="shared" si="133"/>
        <v>-2.9607657166698851</v>
      </c>
      <c r="X442" s="4">
        <f t="shared" ca="1" si="134"/>
        <v>-1.1370003744291277</v>
      </c>
      <c r="Y442" s="4">
        <f t="shared" ca="1" si="134"/>
        <v>3.4361254254824294E-2</v>
      </c>
      <c r="Z442" s="4">
        <f t="shared" ca="1" si="135"/>
        <v>-1.9723201412990607</v>
      </c>
      <c r="AA442" s="4">
        <f t="shared" ca="1" si="136"/>
        <v>-1.3019767094130548</v>
      </c>
      <c r="AB442" s="4">
        <f ca="1">Sheet1!AC442</f>
        <v>0.50388410660373661</v>
      </c>
      <c r="AC442" s="7">
        <f t="shared" ca="1" si="137"/>
        <v>1.0443609134599854</v>
      </c>
      <c r="AD442" s="4">
        <f t="shared" ca="1" si="138"/>
        <v>-2.0598140644026146</v>
      </c>
      <c r="AE442" s="4">
        <f t="shared" ca="1" si="139"/>
        <v>-1.3597335855462438</v>
      </c>
      <c r="AF442" s="21">
        <f ca="1">(Sheet1!B$4*EXP(-Sheet1!B$8*Sheet1!B$7)*NORMSDIST((LN(Sheet1!B$4/(Sheet1!B$5+AD442))-Sheet1!B$8*Sheet1!B$7+Sheet1!B$9*Sheet1!B$7+0.5*Sheet1!B$6*Sheet1!B$6*Sheet1!B$7)/(Sheet1!B$6*SQRT(Sheet1!B$7)))-(Sheet1!B$5+AD442)*EXP(-Sheet1!B$9*Sheet1!B$7)*NORMSDIST((LN(Sheet1!B$4/(Sheet1!B$5+AD442))-Sheet1!B$8*Sheet1!B$7+Sheet1!B$9*Sheet1!B$7-0.5*Sheet1!B$6*Sheet1!B$6*Sheet1!B$7)/(Sheet1!B$6*SQRT(Sheet1!B$7))))*400+100*AE442-400*Sheet1!$B$13</f>
        <v>205.2020486651204</v>
      </c>
    </row>
    <row r="443" spans="4:32" x14ac:dyDescent="0.2">
      <c r="D443" s="1">
        <v>42103</v>
      </c>
      <c r="E443">
        <v>126.56</v>
      </c>
      <c r="F443">
        <v>208.9</v>
      </c>
      <c r="G443" s="3">
        <f t="shared" si="121"/>
        <v>0.96000000000000796</v>
      </c>
      <c r="H443" s="3">
        <f t="shared" si="122"/>
        <v>0.92000000000001592</v>
      </c>
      <c r="J443" s="3">
        <f t="shared" si="123"/>
        <v>0.91505099350799035</v>
      </c>
      <c r="K443" s="3">
        <f t="shared" si="124"/>
        <v>0.83126369833403191</v>
      </c>
      <c r="L443" s="4">
        <f t="shared" si="125"/>
        <v>3.7695119732306956</v>
      </c>
      <c r="M443" s="4">
        <f t="shared" si="126"/>
        <v>1.2257451727219004</v>
      </c>
      <c r="N443" s="3">
        <f t="shared" si="127"/>
        <v>0.91534551715594059</v>
      </c>
      <c r="O443" s="3">
        <f t="shared" si="128"/>
        <v>0.83162178785855256</v>
      </c>
      <c r="P443" s="4">
        <f t="shared" si="129"/>
        <v>3.7696275479518886</v>
      </c>
      <c r="Q443" s="4">
        <f t="shared" si="130"/>
        <v>1.2257075920445553</v>
      </c>
      <c r="R443" s="4">
        <f t="shared" si="131"/>
        <v>-9.1418320469216496E-2</v>
      </c>
      <c r="S443" s="4">
        <f t="shared" si="120"/>
        <v>-0.69253667397566498</v>
      </c>
      <c r="U443" s="10">
        <f t="shared" si="132"/>
        <v>-2.944737569881561</v>
      </c>
      <c r="V443" s="7">
        <f t="shared" si="133"/>
        <v>-2.9456193142371676</v>
      </c>
      <c r="X443" s="4">
        <f t="shared" ca="1" si="134"/>
        <v>0.59970064475201179</v>
      </c>
      <c r="Y443" s="4">
        <f t="shared" ca="1" si="134"/>
        <v>1.3921870421777565</v>
      </c>
      <c r="Z443" s="4">
        <f t="shared" ca="1" si="135"/>
        <v>1.0402825601427741</v>
      </c>
      <c r="AA443" s="4">
        <f t="shared" ca="1" si="136"/>
        <v>2.7295264924413831</v>
      </c>
      <c r="AB443" s="4">
        <f ca="1">Sheet1!AC443</f>
        <v>0.44129346616147991</v>
      </c>
      <c r="AC443" s="7">
        <f t="shared" ca="1" si="137"/>
        <v>1.0901086826417006</v>
      </c>
      <c r="AD443" s="4">
        <f t="shared" ca="1" si="138"/>
        <v>1.1340210512123752</v>
      </c>
      <c r="AE443" s="4">
        <f t="shared" ca="1" si="139"/>
        <v>2.9754805289108979</v>
      </c>
      <c r="AF443" s="21">
        <f ca="1">(Sheet1!B$4*EXP(-Sheet1!B$8*Sheet1!B$7)*NORMSDIST((LN(Sheet1!B$4/(Sheet1!B$5+AD443))-Sheet1!B$8*Sheet1!B$7+Sheet1!B$9*Sheet1!B$7+0.5*Sheet1!B$6*Sheet1!B$6*Sheet1!B$7)/(Sheet1!B$6*SQRT(Sheet1!B$7)))-(Sheet1!B$5+AD443)*EXP(-Sheet1!B$9*Sheet1!B$7)*NORMSDIST((LN(Sheet1!B$4/(Sheet1!B$5+AD443))-Sheet1!B$8*Sheet1!B$7+Sheet1!B$9*Sheet1!B$7-0.5*Sheet1!B$6*Sheet1!B$6*Sheet1!B$7)/(Sheet1!B$6*SQRT(Sheet1!B$7))))*400+100*AE443-400*Sheet1!$B$13</f>
        <v>119.1246963166941</v>
      </c>
    </row>
    <row r="444" spans="4:32" x14ac:dyDescent="0.2">
      <c r="D444" s="1">
        <v>42102</v>
      </c>
      <c r="E444">
        <v>125.6</v>
      </c>
      <c r="F444">
        <v>207.98</v>
      </c>
      <c r="G444" s="3">
        <f t="shared" si="121"/>
        <v>-0.4100000000000108</v>
      </c>
      <c r="H444" s="3">
        <f t="shared" si="122"/>
        <v>0.69999999999998863</v>
      </c>
      <c r="J444" s="3">
        <f t="shared" si="123"/>
        <v>-0.45494900649202846</v>
      </c>
      <c r="K444" s="3">
        <f t="shared" si="124"/>
        <v>0.61126369833400462</v>
      </c>
      <c r="L444" s="4">
        <f t="shared" si="125"/>
        <v>3.8579597891690378</v>
      </c>
      <c r="M444" s="4">
        <f t="shared" si="126"/>
        <v>1.1976436658766023</v>
      </c>
      <c r="N444" s="3">
        <f t="shared" si="127"/>
        <v>-0.45465448284407811</v>
      </c>
      <c r="O444" s="3">
        <f t="shared" si="128"/>
        <v>0.61162178785852528</v>
      </c>
      <c r="P444" s="4">
        <f t="shared" si="129"/>
        <v>3.8579310056855851</v>
      </c>
      <c r="Q444" s="4">
        <f t="shared" si="130"/>
        <v>1.1976526013284257</v>
      </c>
      <c r="R444" s="4">
        <f t="shared" si="131"/>
        <v>-6.8263494412690306E-2</v>
      </c>
      <c r="S444" s="4">
        <f t="shared" si="120"/>
        <v>-0.69744143234561728</v>
      </c>
      <c r="U444" s="10">
        <f t="shared" si="132"/>
        <v>-3.0512278513057778</v>
      </c>
      <c r="V444" s="7">
        <f t="shared" si="133"/>
        <v>-3.0527814316367845</v>
      </c>
      <c r="X444" s="4">
        <f t="shared" ca="1" si="134"/>
        <v>-1.2450898468655025</v>
      </c>
      <c r="Y444" s="4">
        <f t="shared" ca="1" si="134"/>
        <v>0.27635619894075458</v>
      </c>
      <c r="Z444" s="4">
        <f t="shared" ca="1" si="135"/>
        <v>-2.1598196781006118</v>
      </c>
      <c r="AA444" s="4">
        <f t="shared" ca="1" si="136"/>
        <v>-1.0799557969388789</v>
      </c>
      <c r="AB444" s="4">
        <f ca="1">Sheet1!AC444</f>
        <v>7.2178674315682478E-2</v>
      </c>
      <c r="AC444" s="7">
        <f t="shared" ca="1" si="137"/>
        <v>1.6424320301094657</v>
      </c>
      <c r="AD444" s="4">
        <f t="shared" ca="1" si="138"/>
        <v>-3.5473570185731607</v>
      </c>
      <c r="AE444" s="4">
        <f t="shared" ca="1" si="139"/>
        <v>-1.7737539919948087</v>
      </c>
      <c r="AF444" s="21">
        <f ca="1">(Sheet1!B$4*EXP(-Sheet1!B$8*Sheet1!B$7)*NORMSDIST((LN(Sheet1!B$4/(Sheet1!B$5+AD444))-Sheet1!B$8*Sheet1!B$7+Sheet1!B$9*Sheet1!B$7+0.5*Sheet1!B$6*Sheet1!B$6*Sheet1!B$7)/(Sheet1!B$6*SQRT(Sheet1!B$7)))-(Sheet1!B$5+AD444)*EXP(-Sheet1!B$9*Sheet1!B$7)*NORMSDIST((LN(Sheet1!B$4/(Sheet1!B$5+AD444))-Sheet1!B$8*Sheet1!B$7+Sheet1!B$9*Sheet1!B$7-0.5*Sheet1!B$6*Sheet1!B$6*Sheet1!B$7)/(Sheet1!B$6*SQRT(Sheet1!B$7))))*400+100*AE444-400*Sheet1!$B$13</f>
        <v>424.22520622362617</v>
      </c>
    </row>
    <row r="445" spans="4:32" x14ac:dyDescent="0.2">
      <c r="D445" s="1">
        <v>42101</v>
      </c>
      <c r="E445">
        <v>126.01</v>
      </c>
      <c r="F445">
        <v>207.28</v>
      </c>
      <c r="G445" s="3">
        <f t="shared" si="121"/>
        <v>-1.3399999999999892</v>
      </c>
      <c r="H445" s="3">
        <f t="shared" si="122"/>
        <v>-0.55000000000001137</v>
      </c>
      <c r="J445" s="3">
        <f t="shared" si="123"/>
        <v>-1.3849490064920069</v>
      </c>
      <c r="K445" s="3">
        <f t="shared" si="124"/>
        <v>-0.63873630166599538</v>
      </c>
      <c r="L445" s="4">
        <f t="shared" si="125"/>
        <v>3.962310049953981</v>
      </c>
      <c r="M445" s="4">
        <f t="shared" si="126"/>
        <v>1.1661028658669943</v>
      </c>
      <c r="N445" s="3">
        <f t="shared" si="127"/>
        <v>-1.3846544828440566</v>
      </c>
      <c r="O445" s="3">
        <f t="shared" si="128"/>
        <v>-0.63837821214147472</v>
      </c>
      <c r="P445" s="4">
        <f t="shared" si="129"/>
        <v>3.9620331944758647</v>
      </c>
      <c r="Q445" s="4">
        <f t="shared" si="130"/>
        <v>1.1661843497795754</v>
      </c>
      <c r="R445" s="4">
        <f t="shared" si="131"/>
        <v>-4.163720013217187E-2</v>
      </c>
      <c r="S445" s="4">
        <f t="shared" si="120"/>
        <v>-0.70603444529356385</v>
      </c>
      <c r="U445" s="10">
        <f t="shared" si="132"/>
        <v>-3.1737634840479734</v>
      </c>
      <c r="V445" s="7">
        <f t="shared" si="133"/>
        <v>-3.176095575442635</v>
      </c>
      <c r="X445" s="4">
        <f t="shared" ca="1" si="134"/>
        <v>-0.31063081563508499</v>
      </c>
      <c r="Y445" s="4">
        <f t="shared" ca="1" si="134"/>
        <v>0.85285483349096769</v>
      </c>
      <c r="Z445" s="4">
        <f t="shared" ca="1" si="135"/>
        <v>-0.53884187548561124</v>
      </c>
      <c r="AA445" s="4">
        <f t="shared" ca="1" si="136"/>
        <v>0.86604511318727162</v>
      </c>
      <c r="AB445" s="4">
        <f ca="1">Sheet1!AC445</f>
        <v>0.11298322377433523</v>
      </c>
      <c r="AC445" s="7">
        <f t="shared" ca="1" si="137"/>
        <v>1.5074348296962379</v>
      </c>
      <c r="AD445" s="4">
        <f t="shared" ca="1" si="138"/>
        <v>-0.81226901080585379</v>
      </c>
      <c r="AE445" s="4">
        <f t="shared" ca="1" si="139"/>
        <v>1.3055065677067139</v>
      </c>
      <c r="AF445" s="21">
        <f ca="1">(Sheet1!B$4*EXP(-Sheet1!B$8*Sheet1!B$7)*NORMSDIST((LN(Sheet1!B$4/(Sheet1!B$5+AD445))-Sheet1!B$8*Sheet1!B$7+Sheet1!B$9*Sheet1!B$7+0.5*Sheet1!B$6*Sheet1!B$6*Sheet1!B$7)/(Sheet1!B$6*SQRT(Sheet1!B$7)))-(Sheet1!B$5+AD445)*EXP(-Sheet1!B$9*Sheet1!B$7)*NORMSDIST((LN(Sheet1!B$4/(Sheet1!B$5+AD445))-Sheet1!B$8*Sheet1!B$7+Sheet1!B$9*Sheet1!B$7-0.5*Sheet1!B$6*Sheet1!B$6*Sheet1!B$7)/(Sheet1!B$6*SQRT(Sheet1!B$7))))*400+100*AE445-400*Sheet1!$B$13</f>
        <v>262.43034477483025</v>
      </c>
    </row>
    <row r="446" spans="4:32" x14ac:dyDescent="0.2">
      <c r="D446" s="1">
        <v>42100</v>
      </c>
      <c r="E446">
        <v>127.35</v>
      </c>
      <c r="F446">
        <v>207.83</v>
      </c>
      <c r="G446" s="3">
        <f t="shared" si="121"/>
        <v>2.0300000000000011</v>
      </c>
      <c r="H446" s="3">
        <f t="shared" si="122"/>
        <v>1.3900000000000148</v>
      </c>
      <c r="J446" s="3">
        <f t="shared" si="123"/>
        <v>1.9850509935079834</v>
      </c>
      <c r="K446" s="3">
        <f t="shared" si="124"/>
        <v>1.3012636983340307</v>
      </c>
      <c r="L446" s="4">
        <f t="shared" si="125"/>
        <v>4.2762327561839166</v>
      </c>
      <c r="M446" s="4">
        <f t="shared" si="126"/>
        <v>1.0804980383781078</v>
      </c>
      <c r="N446" s="3">
        <f t="shared" si="127"/>
        <v>1.9853455171559338</v>
      </c>
      <c r="O446" s="3">
        <f t="shared" si="128"/>
        <v>1.3016217878585514</v>
      </c>
      <c r="P446" s="4">
        <f t="shared" si="129"/>
        <v>4.2762428568902342</v>
      </c>
      <c r="Q446" s="4">
        <f t="shared" si="130"/>
        <v>1.0804954861859783</v>
      </c>
      <c r="R446" s="4">
        <f t="shared" si="131"/>
        <v>3.4680259997088569E-2</v>
      </c>
      <c r="S446" s="4">
        <f t="shared" si="120"/>
        <v>-0.7474492522625571</v>
      </c>
      <c r="U446" s="10">
        <f t="shared" si="132"/>
        <v>-3.5254355801746988</v>
      </c>
      <c r="V446" s="7">
        <f t="shared" si="133"/>
        <v>-3.5283836659919601</v>
      </c>
      <c r="X446" s="4">
        <f t="shared" ca="1" si="134"/>
        <v>-1.5885938863459698E-2</v>
      </c>
      <c r="Y446" s="4">
        <f t="shared" ca="1" si="134"/>
        <v>-8.2247742681857958E-2</v>
      </c>
      <c r="Z446" s="4">
        <f t="shared" ca="1" si="135"/>
        <v>-2.7556857401721192E-2</v>
      </c>
      <c r="AA446" s="4">
        <f t="shared" ca="1" si="136"/>
        <v>-0.1380207921557372</v>
      </c>
      <c r="AB446" s="4">
        <f ca="1">Sheet1!AC446</f>
        <v>0.41484459415902897</v>
      </c>
      <c r="AC446" s="7">
        <f t="shared" ca="1" si="137"/>
        <v>1.1107166978686547</v>
      </c>
      <c r="AD446" s="4">
        <f t="shared" ca="1" si="138"/>
        <v>-3.0607861656877157E-2</v>
      </c>
      <c r="AE446" s="4">
        <f t="shared" ca="1" si="139"/>
        <v>-0.15330199850043635</v>
      </c>
      <c r="AF446" s="21">
        <f ca="1">(Sheet1!B$4*EXP(-Sheet1!B$8*Sheet1!B$7)*NORMSDIST((LN(Sheet1!B$4/(Sheet1!B$5+AD446))-Sheet1!B$8*Sheet1!B$7+Sheet1!B$9*Sheet1!B$7+0.5*Sheet1!B$6*Sheet1!B$6*Sheet1!B$7)/(Sheet1!B$6*SQRT(Sheet1!B$7)))-(Sheet1!B$5+AD446)*EXP(-Sheet1!B$9*Sheet1!B$7)*NORMSDIST((LN(Sheet1!B$4/(Sheet1!B$5+AD446))-Sheet1!B$8*Sheet1!B$7+Sheet1!B$9*Sheet1!B$7-0.5*Sheet1!B$6*Sheet1!B$6*Sheet1!B$7)/(Sheet1!B$6*SQRT(Sheet1!B$7))))*400+100*AE446-400*Sheet1!$B$13</f>
        <v>-10.422855146228358</v>
      </c>
    </row>
    <row r="447" spans="4:32" x14ac:dyDescent="0.2">
      <c r="D447" s="1">
        <v>42096</v>
      </c>
      <c r="E447">
        <v>125.32</v>
      </c>
      <c r="F447">
        <v>206.44</v>
      </c>
      <c r="G447" s="3">
        <f t="shared" si="121"/>
        <v>1.0699999999999932</v>
      </c>
      <c r="H447" s="3">
        <f t="shared" si="122"/>
        <v>0.74000000000000909</v>
      </c>
      <c r="J447" s="3">
        <f t="shared" si="123"/>
        <v>1.0250509935079755</v>
      </c>
      <c r="K447" s="3">
        <f t="shared" si="124"/>
        <v>0.65126369833402509</v>
      </c>
      <c r="L447" s="4">
        <f t="shared" si="125"/>
        <v>3.7957331382012662</v>
      </c>
      <c r="M447" s="4">
        <f t="shared" si="126"/>
        <v>1.2172776474203055</v>
      </c>
      <c r="N447" s="3">
        <f t="shared" si="127"/>
        <v>1.0253455171559258</v>
      </c>
      <c r="O447" s="3">
        <f t="shared" si="128"/>
        <v>0.65162178785854574</v>
      </c>
      <c r="P447" s="4">
        <f t="shared" si="129"/>
        <v>3.7957771429997496</v>
      </c>
      <c r="Q447" s="4">
        <f t="shared" si="130"/>
        <v>1.2172635354069932</v>
      </c>
      <c r="R447" s="4">
        <f t="shared" si="131"/>
        <v>-8.4505353492581037E-2</v>
      </c>
      <c r="S447" s="4">
        <f t="shared" si="120"/>
        <v>-0.69374728360572468</v>
      </c>
      <c r="U447" s="10">
        <f t="shared" si="132"/>
        <v>-2.9765238158104648</v>
      </c>
      <c r="V447" s="7">
        <f t="shared" si="133"/>
        <v>-2.9776485099164254</v>
      </c>
      <c r="X447" s="4">
        <f t="shared" ca="1" si="134"/>
        <v>0.38259311730119749</v>
      </c>
      <c r="Y447" s="4">
        <f t="shared" ca="1" si="134"/>
        <v>1.4929282208505825</v>
      </c>
      <c r="Z447" s="4">
        <f t="shared" ca="1" si="135"/>
        <v>0.66367270244252852</v>
      </c>
      <c r="AA447" s="4">
        <f t="shared" ca="1" si="136"/>
        <v>2.6173352002230224</v>
      </c>
      <c r="AB447" s="4">
        <f ca="1">Sheet1!AC447</f>
        <v>7.4622412158882323E-3</v>
      </c>
      <c r="AC447" s="7">
        <f t="shared" ca="1" si="137"/>
        <v>2.3996299921498392</v>
      </c>
      <c r="AD447" s="4">
        <f t="shared" ca="1" si="138"/>
        <v>1.5925689217522272</v>
      </c>
      <c r="AE447" s="4">
        <f t="shared" ca="1" si="139"/>
        <v>6.2806360459646688</v>
      </c>
      <c r="AF447" s="21">
        <f ca="1">(Sheet1!B$4*EXP(-Sheet1!B$8*Sheet1!B$7)*NORMSDIST((LN(Sheet1!B$4/(Sheet1!B$5+AD447))-Sheet1!B$8*Sheet1!B$7+Sheet1!B$9*Sheet1!B$7+0.5*Sheet1!B$6*Sheet1!B$6*Sheet1!B$7)/(Sheet1!B$6*SQRT(Sheet1!B$7)))-(Sheet1!B$5+AD447)*EXP(-Sheet1!B$9*Sheet1!B$7)*NORMSDIST((LN(Sheet1!B$4/(Sheet1!B$5+AD447))-Sheet1!B$8*Sheet1!B$7+Sheet1!B$9*Sheet1!B$7-0.5*Sheet1!B$6*Sheet1!B$6*Sheet1!B$7)/(Sheet1!B$6*SQRT(Sheet1!B$7))))*400+100*AE447-400*Sheet1!$B$13</f>
        <v>379.35306756326236</v>
      </c>
    </row>
    <row r="448" spans="4:32" x14ac:dyDescent="0.2">
      <c r="D448" s="1">
        <v>42095</v>
      </c>
      <c r="E448">
        <v>124.25</v>
      </c>
      <c r="F448">
        <v>205.7</v>
      </c>
      <c r="G448" s="3">
        <f t="shared" si="121"/>
        <v>-0.18000000000000682</v>
      </c>
      <c r="H448" s="3">
        <f t="shared" si="122"/>
        <v>-0.73000000000001819</v>
      </c>
      <c r="J448" s="3">
        <f t="shared" si="123"/>
        <v>-0.22494900649202446</v>
      </c>
      <c r="K448" s="3">
        <f t="shared" si="124"/>
        <v>-0.8187363016660022</v>
      </c>
      <c r="L448" s="4">
        <f t="shared" si="125"/>
        <v>3.7340627955322314</v>
      </c>
      <c r="M448" s="4">
        <f t="shared" si="126"/>
        <v>1.2373817361168284</v>
      </c>
      <c r="N448" s="3">
        <f t="shared" si="127"/>
        <v>-0.22465448284407413</v>
      </c>
      <c r="O448" s="3">
        <f t="shared" si="128"/>
        <v>-0.81837821214148154</v>
      </c>
      <c r="P448" s="4">
        <f t="shared" si="129"/>
        <v>3.7340470345498993</v>
      </c>
      <c r="Q448" s="4">
        <f t="shared" si="130"/>
        <v>1.2373869589625777</v>
      </c>
      <c r="R448" s="4">
        <f t="shared" si="131"/>
        <v>-0.10090188118372367</v>
      </c>
      <c r="S448" s="4">
        <f t="shared" si="120"/>
        <v>-0.69123112657795871</v>
      </c>
      <c r="U448" s="10">
        <f t="shared" si="132"/>
        <v>-2.9011411745166265</v>
      </c>
      <c r="V448" s="7">
        <f t="shared" si="133"/>
        <v>-2.9019620520997917</v>
      </c>
      <c r="X448" s="4">
        <f t="shared" ca="1" si="134"/>
        <v>-0.35069107359483359</v>
      </c>
      <c r="Y448" s="4">
        <f t="shared" ca="1" si="134"/>
        <v>0.48514106597184181</v>
      </c>
      <c r="Z448" s="4">
        <f t="shared" ca="1" si="135"/>
        <v>-0.60833319265366304</v>
      </c>
      <c r="AA448" s="4">
        <f t="shared" ca="1" si="136"/>
        <v>0.28579152356572818</v>
      </c>
      <c r="AB448" s="4">
        <f ca="1">Sheet1!AC448</f>
        <v>0.11211242490297624</v>
      </c>
      <c r="AC448" s="7">
        <f t="shared" ca="1" si="137"/>
        <v>1.5097473688699317</v>
      </c>
      <c r="AD448" s="4">
        <f t="shared" ca="1" si="138"/>
        <v>-0.91842943700511304</v>
      </c>
      <c r="AE448" s="4">
        <f t="shared" ca="1" si="139"/>
        <v>0.43147300074868716</v>
      </c>
      <c r="AF448" s="21">
        <f ca="1">(Sheet1!B$4*EXP(-Sheet1!B$8*Sheet1!B$7)*NORMSDIST((LN(Sheet1!B$4/(Sheet1!B$5+AD448))-Sheet1!B$8*Sheet1!B$7+Sheet1!B$9*Sheet1!B$7+0.5*Sheet1!B$6*Sheet1!B$6*Sheet1!B$7)/(Sheet1!B$6*SQRT(Sheet1!B$7)))-(Sheet1!B$5+AD448)*EXP(-Sheet1!B$9*Sheet1!B$7)*NORMSDIST((LN(Sheet1!B$4/(Sheet1!B$5+AD448))-Sheet1!B$8*Sheet1!B$7+Sheet1!B$9*Sheet1!B$7-0.5*Sheet1!B$6*Sheet1!B$6*Sheet1!B$7)/(Sheet1!B$6*SQRT(Sheet1!B$7))))*400+100*AE448-400*Sheet1!$B$13</f>
        <v>192.5175706325449</v>
      </c>
    </row>
    <row r="449" spans="4:32" x14ac:dyDescent="0.2">
      <c r="D449" s="1">
        <v>42094</v>
      </c>
      <c r="E449">
        <v>124.43</v>
      </c>
      <c r="F449">
        <v>206.43</v>
      </c>
      <c r="G449" s="3">
        <f t="shared" si="121"/>
        <v>-1.9399999999999977</v>
      </c>
      <c r="H449" s="3">
        <f t="shared" si="122"/>
        <v>-1.8199999999999932</v>
      </c>
      <c r="J449" s="3">
        <f t="shared" si="123"/>
        <v>-1.9849490064920154</v>
      </c>
      <c r="K449" s="3">
        <f t="shared" si="124"/>
        <v>-1.9087363016659773</v>
      </c>
      <c r="L449" s="4">
        <f t="shared" si="125"/>
        <v>4.3466998822765346</v>
      </c>
      <c r="M449" s="4">
        <f t="shared" si="126"/>
        <v>1.062981395045157</v>
      </c>
      <c r="N449" s="3">
        <f t="shared" si="127"/>
        <v>-1.9846544828440651</v>
      </c>
      <c r="O449" s="3">
        <f t="shared" si="128"/>
        <v>-1.9083782121414565</v>
      </c>
      <c r="P449" s="4">
        <f t="shared" si="129"/>
        <v>4.3465676269911846</v>
      </c>
      <c r="Q449" s="4">
        <f t="shared" si="130"/>
        <v>1.0630137389357364</v>
      </c>
      <c r="R449" s="4">
        <f t="shared" si="131"/>
        <v>5.0991956213053413E-2</v>
      </c>
      <c r="S449" s="4">
        <f t="shared" si="120"/>
        <v>-0.75940323561463785</v>
      </c>
      <c r="U449" s="10">
        <f t="shared" si="132"/>
        <v>-3.600684408703672</v>
      </c>
      <c r="V449" s="7">
        <f t="shared" si="133"/>
        <v>-3.6039027213155652</v>
      </c>
      <c r="X449" s="4">
        <f t="shared" ca="1" si="134"/>
        <v>0.57210259782311657</v>
      </c>
      <c r="Y449" s="4">
        <f t="shared" ca="1" si="134"/>
        <v>0.55860405544555847</v>
      </c>
      <c r="Z449" s="4">
        <f t="shared" ca="1" si="135"/>
        <v>0.99240906331502998</v>
      </c>
      <c r="AA449" s="4">
        <f t="shared" ca="1" si="136"/>
        <v>1.4892853485844844</v>
      </c>
      <c r="AB449" s="4">
        <f ca="1">Sheet1!AC449</f>
        <v>0.86038173755820813</v>
      </c>
      <c r="AC449" s="7">
        <f t="shared" ca="1" si="137"/>
        <v>0.80274275840519016</v>
      </c>
      <c r="AD449" s="4">
        <f t="shared" ca="1" si="138"/>
        <v>0.79664918895181813</v>
      </c>
      <c r="AE449" s="4">
        <f t="shared" ca="1" si="139"/>
        <v>1.1955130287751441</v>
      </c>
      <c r="AF449" s="21">
        <f ca="1">(Sheet1!B$4*EXP(-Sheet1!B$8*Sheet1!B$7)*NORMSDIST((LN(Sheet1!B$4/(Sheet1!B$5+AD449))-Sheet1!B$8*Sheet1!B$7+Sheet1!B$9*Sheet1!B$7+0.5*Sheet1!B$6*Sheet1!B$6*Sheet1!B$7)/(Sheet1!B$6*SQRT(Sheet1!B$7)))-(Sheet1!B$5+AD449)*EXP(-Sheet1!B$9*Sheet1!B$7)*NORMSDIST((LN(Sheet1!B$4/(Sheet1!B$5+AD449))-Sheet1!B$8*Sheet1!B$7+Sheet1!B$9*Sheet1!B$7-0.5*Sheet1!B$6*Sheet1!B$6*Sheet1!B$7)/(Sheet1!B$6*SQRT(Sheet1!B$7))))*400+100*AE449-400*Sheet1!$B$13</f>
        <v>-6.4784409155090543</v>
      </c>
    </row>
    <row r="450" spans="4:32" x14ac:dyDescent="0.2">
      <c r="D450" s="1">
        <v>42093</v>
      </c>
      <c r="E450">
        <v>126.37</v>
      </c>
      <c r="F450">
        <v>208.25</v>
      </c>
      <c r="G450" s="3">
        <f t="shared" si="121"/>
        <v>3.1200000000000045</v>
      </c>
      <c r="H450" s="3">
        <f t="shared" si="122"/>
        <v>2.5099999999999909</v>
      </c>
      <c r="J450" s="3">
        <f t="shared" si="123"/>
        <v>3.0750509935079871</v>
      </c>
      <c r="K450" s="3">
        <f t="shared" si="124"/>
        <v>2.4212636983340068</v>
      </c>
      <c r="L450" s="4">
        <f t="shared" si="125"/>
        <v>5.2153059759151983</v>
      </c>
      <c r="M450" s="4">
        <f t="shared" si="126"/>
        <v>0.88594247893463574</v>
      </c>
      <c r="N450" s="3">
        <f t="shared" si="127"/>
        <v>3.0753455171559372</v>
      </c>
      <c r="O450" s="3">
        <f t="shared" si="128"/>
        <v>2.4216217878585278</v>
      </c>
      <c r="P450" s="4">
        <f t="shared" si="129"/>
        <v>5.2154789099351966</v>
      </c>
      <c r="Q450" s="4">
        <f t="shared" si="130"/>
        <v>0.88591310299485826</v>
      </c>
      <c r="R450" s="4">
        <f t="shared" si="131"/>
        <v>0.23323641706873843</v>
      </c>
      <c r="S450" s="4">
        <f t="shared" ref="S450:S505" si="140">$B$27*0.5*LN($B$27/2)-0.5*$B$27*Q450-(0.5*$B$27+1)*R450-LN(_xlfn.GAMMA($B$27/2))</f>
        <v>-0.9608052471618358</v>
      </c>
      <c r="U450" s="10">
        <f t="shared" si="132"/>
        <v>-4.4432618956808598</v>
      </c>
      <c r="V450" s="7">
        <f t="shared" si="133"/>
        <v>-4.4456622508107522</v>
      </c>
      <c r="X450" s="4">
        <f t="shared" ca="1" si="134"/>
        <v>-0.4564868777455805</v>
      </c>
      <c r="Y450" s="4">
        <f t="shared" ca="1" si="134"/>
        <v>1.6053846175119444</v>
      </c>
      <c r="Z450" s="4">
        <f t="shared" ca="1" si="135"/>
        <v>-0.79185397249176626</v>
      </c>
      <c r="AA450" s="4">
        <f t="shared" ca="1" si="136"/>
        <v>1.7826672826560896</v>
      </c>
      <c r="AB450" s="4">
        <f ca="1">Sheet1!AC450</f>
        <v>0.54942254101056487</v>
      </c>
      <c r="AC450" s="7">
        <f t="shared" ca="1" si="137"/>
        <v>1.0130554434472294</v>
      </c>
      <c r="AD450" s="4">
        <f t="shared" ca="1" si="138"/>
        <v>-0.80219197724809643</v>
      </c>
      <c r="AE450" s="4">
        <f t="shared" ca="1" si="139"/>
        <v>1.8059407945500323</v>
      </c>
      <c r="AF450" s="21">
        <f ca="1">(Sheet1!B$4*EXP(-Sheet1!B$8*Sheet1!B$7)*NORMSDIST((LN(Sheet1!B$4/(Sheet1!B$5+AD450))-Sheet1!B$8*Sheet1!B$7+Sheet1!B$9*Sheet1!B$7+0.5*Sheet1!B$6*Sheet1!B$6*Sheet1!B$7)/(Sheet1!B$6*SQRT(Sheet1!B$7)))-(Sheet1!B$5+AD450)*EXP(-Sheet1!B$9*Sheet1!B$7)*NORMSDIST((LN(Sheet1!B$4/(Sheet1!B$5+AD450))-Sheet1!B$8*Sheet1!B$7+Sheet1!B$9*Sheet1!B$7-0.5*Sheet1!B$6*Sheet1!B$6*Sheet1!B$7)/(Sheet1!B$6*SQRT(Sheet1!B$7))))*400+100*AE450-400*Sheet1!$B$13</f>
        <v>310.81658353559806</v>
      </c>
    </row>
    <row r="451" spans="4:32" x14ac:dyDescent="0.2">
      <c r="D451" s="1">
        <v>42090</v>
      </c>
      <c r="E451">
        <v>123.25</v>
      </c>
      <c r="F451">
        <v>205.74</v>
      </c>
      <c r="G451" s="3">
        <f t="shared" ref="G451:G505" si="141">E451-E452</f>
        <v>-0.98999999999999488</v>
      </c>
      <c r="H451" s="3">
        <f t="shared" ref="H451:H505" si="142">F451-F452</f>
        <v>0.46999999999999886</v>
      </c>
      <c r="J451" s="3">
        <f t="shared" ref="J451:J505" si="143">G451-$B$8</f>
        <v>-1.0349490064920126</v>
      </c>
      <c r="K451" s="3">
        <f t="shared" ref="K451:K505" si="144">H451-$C$8</f>
        <v>0.3812636983340148</v>
      </c>
      <c r="L451" s="4">
        <f t="shared" ref="L451:L505" si="145">(J451^2*$B$11+K451^2*$C$12+2*J451*K451*$C$11)*0.5+$B$7*0.5</f>
        <v>4.0821026706133194</v>
      </c>
      <c r="M451" s="4">
        <f t="shared" ref="M451:M505" si="146">$B$13/L451</f>
        <v>1.1318826295005278</v>
      </c>
      <c r="N451" s="3">
        <f t="shared" ref="N451:N505" si="147">G451-B$16</f>
        <v>-1.0346544828440623</v>
      </c>
      <c r="O451" s="3">
        <f t="shared" ref="O451:O505" si="148">H451-C$16</f>
        <v>0.38162178785853551</v>
      </c>
      <c r="P451" s="4">
        <f t="shared" ref="P451:P505" si="149">(N451^2*$B$22+O451^2*$C$23+2*N451*O451*$C$22)*0.5+$B$7*0.5</f>
        <v>4.081858365398551</v>
      </c>
      <c r="Q451" s="4">
        <f t="shared" ref="Q451:Q505" si="150">$B$13/P451</f>
        <v>1.1319503743373494</v>
      </c>
      <c r="R451" s="4">
        <f t="shared" ref="R451:R505" si="151">(_xlfn.GAMMA($B$13-$B$26)*P451^($B$26)/_xlfn.GAMMA($B$13)-1)/$B$26</f>
        <v>-1.1842161140585006E-2</v>
      </c>
      <c r="S451" s="4">
        <f t="shared" si="140"/>
        <v>-0.7192972050031069</v>
      </c>
      <c r="U451" s="10">
        <f t="shared" ref="U451:U505" si="152">GAMMALN($B$27/2+1)-GAMMALN($B$27/2)-LN(PI())-LN($B$27)-0.5*LN($B$20*$C$21-$C$20*$B$21)-($B$27/2+1)*LN(SUMPRODUCT(MMULT(N451:O451,$B$22:$C$23),N451:O451)/$B$27+1)</f>
        <v>-3.3109806513169175</v>
      </c>
      <c r="V451" s="7">
        <f t="shared" ref="V451:V514" si="153">GAMMALN($B$7/2+1)-GAMMALN($B$7/2)-LN(PI())-LN($B$7)-0.5*LN($B$9*$C$10-$C$9*$B$10)-($B$7/2+1)*LN(SUMPRODUCT(MMULT(J451:K451,MINVERSE($B$9:$C$10)),J451:K451)/$B$7+1)</f>
        <v>-3.3137160786315247</v>
      </c>
      <c r="X451" s="4">
        <f t="shared" ref="X451:Y514" ca="1" si="154">NORMSINV(RAND())</f>
        <v>-0.20059499857936142</v>
      </c>
      <c r="Y451" s="4">
        <f t="shared" ca="1" si="154"/>
        <v>1.0320711590748715</v>
      </c>
      <c r="Z451" s="4">
        <f t="shared" ref="Z451:Z514" ca="1" si="155">X451*SQRT($B$20)</f>
        <v>-0.34796607357370063</v>
      </c>
      <c r="AA451" s="4">
        <f t="shared" ref="AA451:AA514" ca="1" si="156">SQRT($C$21)*($B$25*X451+SQRT(1-$B$25^2)*Y451)</f>
        <v>1.2564554202407894</v>
      </c>
      <c r="AB451" s="4">
        <f ca="1">Sheet1!AC451</f>
        <v>0.54424478089792183</v>
      </c>
      <c r="AC451" s="7">
        <f t="shared" ref="AC451:AC514" ca="1" si="157">SQRT((B$27/2)/GAMMAINV(AB451,B$27/2,1))</f>
        <v>1.0165504292038621</v>
      </c>
      <c r="AD451" s="4">
        <f t="shared" ref="AD451:AD514" ca="1" si="158">AC451*Z451</f>
        <v>-0.35372506143972804</v>
      </c>
      <c r="AE451" s="4">
        <f t="shared" ref="AE451:AE514" ca="1" si="159">AC451*AA451</f>
        <v>1.2772502967212933</v>
      </c>
      <c r="AF451" s="21">
        <f ca="1">(Sheet1!B$4*EXP(-Sheet1!B$8*Sheet1!B$7)*NORMSDIST((LN(Sheet1!B$4/(Sheet1!B$5+AD451))-Sheet1!B$8*Sheet1!B$7+Sheet1!B$9*Sheet1!B$7+0.5*Sheet1!B$6*Sheet1!B$6*Sheet1!B$7)/(Sheet1!B$6*SQRT(Sheet1!B$7)))-(Sheet1!B$5+AD451)*EXP(-Sheet1!B$9*Sheet1!B$7)*NORMSDIST((LN(Sheet1!B$4/(Sheet1!B$5+AD451))-Sheet1!B$8*Sheet1!B$7+Sheet1!B$9*Sheet1!B$7-0.5*Sheet1!B$6*Sheet1!B$6*Sheet1!B$7)/(Sheet1!B$6*SQRT(Sheet1!B$7))))*400+100*AE451-400*Sheet1!$B$13</f>
        <v>184.73371886660743</v>
      </c>
    </row>
    <row r="452" spans="4:32" x14ac:dyDescent="0.2">
      <c r="D452" s="1">
        <v>42089</v>
      </c>
      <c r="E452">
        <v>124.24</v>
      </c>
      <c r="F452">
        <v>205.27</v>
      </c>
      <c r="G452" s="3">
        <f t="shared" si="141"/>
        <v>0.85999999999999943</v>
      </c>
      <c r="H452" s="3">
        <f t="shared" si="142"/>
        <v>-0.48999999999998067</v>
      </c>
      <c r="J452" s="3">
        <f t="shared" si="143"/>
        <v>0.81505099350798182</v>
      </c>
      <c r="K452" s="3">
        <f t="shared" si="144"/>
        <v>-0.57873630166596468</v>
      </c>
      <c r="L452" s="4">
        <f t="shared" si="145"/>
        <v>4.0392674937348749</v>
      </c>
      <c r="M452" s="4">
        <f t="shared" si="146"/>
        <v>1.1438858931406546</v>
      </c>
      <c r="N452" s="3">
        <f t="shared" si="147"/>
        <v>0.81534551715593206</v>
      </c>
      <c r="O452" s="3">
        <f t="shared" si="148"/>
        <v>-0.57837821214144403</v>
      </c>
      <c r="P452" s="4">
        <f t="shared" si="149"/>
        <v>4.03910459048035</v>
      </c>
      <c r="Q452" s="4">
        <f t="shared" si="150"/>
        <v>1.1439320278050644</v>
      </c>
      <c r="R452" s="4">
        <f t="shared" si="151"/>
        <v>-2.237149598904864E-2</v>
      </c>
      <c r="S452" s="4">
        <f t="shared" si="140"/>
        <v>-0.71417685433068856</v>
      </c>
      <c r="U452" s="10">
        <f t="shared" si="152"/>
        <v>-3.2624774229839302</v>
      </c>
      <c r="V452" s="7">
        <f t="shared" si="153"/>
        <v>-3.2649755089971459</v>
      </c>
      <c r="X452" s="4">
        <f t="shared" ca="1" si="154"/>
        <v>-1.6476546314500824</v>
      </c>
      <c r="Y452" s="4">
        <f t="shared" ca="1" si="154"/>
        <v>0.27271396288337768</v>
      </c>
      <c r="Z452" s="4">
        <f t="shared" ca="1" si="155"/>
        <v>-2.8581366273914459</v>
      </c>
      <c r="AA452" s="4">
        <f t="shared" ca="1" si="156"/>
        <v>-1.5638296852832938</v>
      </c>
      <c r="AB452" s="4">
        <f ca="1">Sheet1!AC452</f>
        <v>0.98541579204607943</v>
      </c>
      <c r="AC452" s="7">
        <f t="shared" ca="1" si="157"/>
        <v>0.63997217472588497</v>
      </c>
      <c r="AD452" s="4">
        <f t="shared" ca="1" si="158"/>
        <v>-1.8291279130954099</v>
      </c>
      <c r="AE452" s="4">
        <f t="shared" ca="1" si="159"/>
        <v>-1.0008074845916457</v>
      </c>
      <c r="AF452" s="21">
        <f ca="1">(Sheet1!B$4*EXP(-Sheet1!B$8*Sheet1!B$7)*NORMSDIST((LN(Sheet1!B$4/(Sheet1!B$5+AD452))-Sheet1!B$8*Sheet1!B$7+Sheet1!B$9*Sheet1!B$7+0.5*Sheet1!B$6*Sheet1!B$6*Sheet1!B$7)/(Sheet1!B$6*SQRT(Sheet1!B$7)))-(Sheet1!B$5+AD452)*EXP(-Sheet1!B$9*Sheet1!B$7)*NORMSDIST((LN(Sheet1!B$4/(Sheet1!B$5+AD452))-Sheet1!B$8*Sheet1!B$7+Sheet1!B$9*Sheet1!B$7-0.5*Sheet1!B$6*Sheet1!B$6*Sheet1!B$7)/(Sheet1!B$6*SQRT(Sheet1!B$7))))*400+100*AE452-400*Sheet1!$B$13</f>
        <v>201.77195615381106</v>
      </c>
    </row>
    <row r="453" spans="4:32" x14ac:dyDescent="0.2">
      <c r="D453" s="1">
        <v>42088</v>
      </c>
      <c r="E453">
        <v>123.38</v>
      </c>
      <c r="F453">
        <v>205.76</v>
      </c>
      <c r="G453" s="3">
        <f t="shared" si="141"/>
        <v>-3.3100000000000023</v>
      </c>
      <c r="H453" s="3">
        <f t="shared" si="142"/>
        <v>-3.0600000000000023</v>
      </c>
      <c r="J453" s="3">
        <f t="shared" si="143"/>
        <v>-3.3549490064920198</v>
      </c>
      <c r="K453" s="3">
        <f t="shared" si="144"/>
        <v>-3.1487363016659864</v>
      </c>
      <c r="L453" s="4">
        <f t="shared" si="145"/>
        <v>5.6624516348891252</v>
      </c>
      <c r="M453" s="4">
        <f t="shared" si="146"/>
        <v>0.81598244058033398</v>
      </c>
      <c r="N453" s="3">
        <f t="shared" si="147"/>
        <v>-3.3546544828440696</v>
      </c>
      <c r="O453" s="3">
        <f t="shared" si="148"/>
        <v>-3.1483782121414654</v>
      </c>
      <c r="P453" s="4">
        <f t="shared" si="149"/>
        <v>5.662288845026958</v>
      </c>
      <c r="Q453" s="4">
        <f t="shared" si="150"/>
        <v>0.81600589993973238</v>
      </c>
      <c r="R453" s="4">
        <f t="shared" si="151"/>
        <v>0.31543372225328881</v>
      </c>
      <c r="S453" s="4">
        <f t="shared" si="140"/>
        <v>-1.0887755439329707</v>
      </c>
      <c r="U453" s="10">
        <f t="shared" si="152"/>
        <v>-4.8243045004486067</v>
      </c>
      <c r="V453" s="7">
        <f t="shared" si="153"/>
        <v>-4.825737640863192</v>
      </c>
      <c r="X453" s="4">
        <f t="shared" ca="1" si="154"/>
        <v>-0.36750561656475045</v>
      </c>
      <c r="Y453" s="4">
        <f t="shared" ca="1" si="154"/>
        <v>0.12833554328310079</v>
      </c>
      <c r="Z453" s="4">
        <f t="shared" ca="1" si="155"/>
        <v>-0.63750087149717838</v>
      </c>
      <c r="AA453" s="4">
        <f t="shared" ca="1" si="156"/>
        <v>-0.25102547187555219</v>
      </c>
      <c r="AB453" s="4">
        <f ca="1">Sheet1!AC453</f>
        <v>0.7501294079207439</v>
      </c>
      <c r="AC453" s="7">
        <f t="shared" ca="1" si="157"/>
        <v>0.88219531918586402</v>
      </c>
      <c r="AD453" s="4">
        <f t="shared" ca="1" si="158"/>
        <v>-0.56240028481171978</v>
      </c>
      <c r="AE453" s="4">
        <f t="shared" ca="1" si="159"/>
        <v>-0.22145349628503488</v>
      </c>
      <c r="AF453" s="21">
        <f ca="1">(Sheet1!B$4*EXP(-Sheet1!B$8*Sheet1!B$7)*NORMSDIST((LN(Sheet1!B$4/(Sheet1!B$5+AD453))-Sheet1!B$8*Sheet1!B$7+Sheet1!B$9*Sheet1!B$7+0.5*Sheet1!B$6*Sheet1!B$6*Sheet1!B$7)/(Sheet1!B$6*SQRT(Sheet1!B$7)))-(Sheet1!B$5+AD453)*EXP(-Sheet1!B$9*Sheet1!B$7)*NORMSDIST((LN(Sheet1!B$4/(Sheet1!B$5+AD453))-Sheet1!B$8*Sheet1!B$7+Sheet1!B$9*Sheet1!B$7-0.5*Sheet1!B$6*Sheet1!B$6*Sheet1!B$7)/(Sheet1!B$6*SQRT(Sheet1!B$7))))*400+100*AE453-400*Sheet1!$B$13</f>
        <v>68.79974749762323</v>
      </c>
    </row>
    <row r="454" spans="4:32" x14ac:dyDescent="0.2">
      <c r="D454" s="1">
        <v>42087</v>
      </c>
      <c r="E454">
        <v>126.69</v>
      </c>
      <c r="F454">
        <v>208.82</v>
      </c>
      <c r="G454" s="3">
        <f t="shared" si="141"/>
        <v>-0.51999999999999602</v>
      </c>
      <c r="H454" s="3">
        <f t="shared" si="142"/>
        <v>-1.1800000000000068</v>
      </c>
      <c r="J454" s="3">
        <f t="shared" si="143"/>
        <v>-0.56494900649201363</v>
      </c>
      <c r="K454" s="3">
        <f t="shared" si="144"/>
        <v>-1.2687363016659909</v>
      </c>
      <c r="L454" s="4">
        <f t="shared" si="145"/>
        <v>3.8585498015176034</v>
      </c>
      <c r="M454" s="4">
        <f t="shared" si="146"/>
        <v>1.1974605337185646</v>
      </c>
      <c r="N454" s="3">
        <f t="shared" si="147"/>
        <v>-0.56465448284406339</v>
      </c>
      <c r="O454" s="3">
        <f t="shared" si="148"/>
        <v>-1.2683782121414702</v>
      </c>
      <c r="P454" s="4">
        <f t="shared" si="149"/>
        <v>3.8585697613065921</v>
      </c>
      <c r="Q454" s="4">
        <f t="shared" si="150"/>
        <v>1.1974543394390635</v>
      </c>
      <c r="R454" s="4">
        <f t="shared" si="151"/>
        <v>-6.8097938621392018E-2</v>
      </c>
      <c r="S454" s="4">
        <f t="shared" si="140"/>
        <v>-0.69748517824992362</v>
      </c>
      <c r="U454" s="10">
        <f t="shared" si="152"/>
        <v>-3.0519894857198464</v>
      </c>
      <c r="V454" s="7">
        <f t="shared" si="153"/>
        <v>-3.0534880021609614</v>
      </c>
      <c r="X454" s="4">
        <f t="shared" ca="1" si="154"/>
        <v>-0.1596564049329055</v>
      </c>
      <c r="Y454" s="4">
        <f t="shared" ca="1" si="154"/>
        <v>-0.31699438556711934</v>
      </c>
      <c r="Z454" s="4">
        <f t="shared" ca="1" si="155"/>
        <v>-0.27695113407035771</v>
      </c>
      <c r="AA454" s="4">
        <f t="shared" ca="1" si="156"/>
        <v>-0.6489720006037073</v>
      </c>
      <c r="AB454" s="4">
        <f ca="1">Sheet1!AC454</f>
        <v>0.40437608797621161</v>
      </c>
      <c r="AC454" s="7">
        <f t="shared" ca="1" si="157"/>
        <v>1.1191309006722687</v>
      </c>
      <c r="AD454" s="4">
        <f t="shared" ca="1" si="158"/>
        <v>-0.30994457211436566</v>
      </c>
      <c r="AE454" s="4">
        <f t="shared" ca="1" si="159"/>
        <v>-0.72628461954671109</v>
      </c>
      <c r="AF454" s="21">
        <f ca="1">(Sheet1!B$4*EXP(-Sheet1!B$8*Sheet1!B$7)*NORMSDIST((LN(Sheet1!B$4/(Sheet1!B$5+AD454))-Sheet1!B$8*Sheet1!B$7+Sheet1!B$9*Sheet1!B$7+0.5*Sheet1!B$6*Sheet1!B$6*Sheet1!B$7)/(Sheet1!B$6*SQRT(Sheet1!B$7)))-(Sheet1!B$5+AD454)*EXP(-Sheet1!B$9*Sheet1!B$7)*NORMSDIST((LN(Sheet1!B$4/(Sheet1!B$5+AD454))-Sheet1!B$8*Sheet1!B$7+Sheet1!B$9*Sheet1!B$7-0.5*Sheet1!B$6*Sheet1!B$6*Sheet1!B$7)/(Sheet1!B$6*SQRT(Sheet1!B$7))))*400+100*AE454-400*Sheet1!$B$13</f>
        <v>-22.710936550317456</v>
      </c>
    </row>
    <row r="455" spans="4:32" x14ac:dyDescent="0.2">
      <c r="D455" s="1">
        <v>42086</v>
      </c>
      <c r="E455">
        <v>127.21</v>
      </c>
      <c r="F455">
        <v>210</v>
      </c>
      <c r="G455" s="3">
        <f t="shared" si="141"/>
        <v>1.3099999999999881</v>
      </c>
      <c r="H455" s="3">
        <f t="shared" si="142"/>
        <v>-0.40999999999999659</v>
      </c>
      <c r="J455" s="3">
        <f t="shared" si="143"/>
        <v>1.2650509935079703</v>
      </c>
      <c r="K455" s="3">
        <f t="shared" si="144"/>
        <v>-0.49873630166598065</v>
      </c>
      <c r="L455" s="4">
        <f t="shared" si="145"/>
        <v>4.3312362203107995</v>
      </c>
      <c r="M455" s="4">
        <f t="shared" si="146"/>
        <v>1.0667765205319089</v>
      </c>
      <c r="N455" s="3">
        <f t="shared" si="147"/>
        <v>1.2653455171559207</v>
      </c>
      <c r="O455" s="3">
        <f t="shared" si="148"/>
        <v>-0.49837821214145994</v>
      </c>
      <c r="P455" s="4">
        <f t="shared" si="149"/>
        <v>4.33091914789222</v>
      </c>
      <c r="Q455" s="4">
        <f t="shared" si="150"/>
        <v>1.0668546206764504</v>
      </c>
      <c r="R455" s="4">
        <f t="shared" si="151"/>
        <v>4.7385267487598526E-2</v>
      </c>
      <c r="S455" s="4">
        <f t="shared" si="140"/>
        <v>-0.75666877030964041</v>
      </c>
      <c r="U455" s="10">
        <f t="shared" si="152"/>
        <v>-3.584043612048736</v>
      </c>
      <c r="V455" s="7">
        <f t="shared" si="153"/>
        <v>-3.5874358279367784</v>
      </c>
      <c r="X455" s="4">
        <f t="shared" ca="1" si="154"/>
        <v>0.16220472266919844</v>
      </c>
      <c r="Y455" s="4">
        <f t="shared" ca="1" si="154"/>
        <v>-0.30530296175314725</v>
      </c>
      <c r="Z455" s="4">
        <f t="shared" ca="1" si="155"/>
        <v>0.28137162372960139</v>
      </c>
      <c r="AA455" s="4">
        <f t="shared" ca="1" si="156"/>
        <v>-0.24938535503686313</v>
      </c>
      <c r="AB455" s="4">
        <f ca="1">Sheet1!AC455</f>
        <v>0.61455113965469865</v>
      </c>
      <c r="AC455" s="7">
        <f t="shared" ca="1" si="157"/>
        <v>0.97010001081763275</v>
      </c>
      <c r="AD455" s="4">
        <f t="shared" ca="1" si="158"/>
        <v>0.27295861522386122</v>
      </c>
      <c r="AE455" s="4">
        <f t="shared" ca="1" si="159"/>
        <v>-0.24192873561902009</v>
      </c>
      <c r="AF455" s="21">
        <f ca="1">(Sheet1!B$4*EXP(-Sheet1!B$8*Sheet1!B$7)*NORMSDIST((LN(Sheet1!B$4/(Sheet1!B$5+AD455))-Sheet1!B$8*Sheet1!B$7+Sheet1!B$9*Sheet1!B$7+0.5*Sheet1!B$6*Sheet1!B$6*Sheet1!B$7)/(Sheet1!B$6*SQRT(Sheet1!B$7)))-(Sheet1!B$5+AD455)*EXP(-Sheet1!B$9*Sheet1!B$7)*NORMSDIST((LN(Sheet1!B$4/(Sheet1!B$5+AD455))-Sheet1!B$8*Sheet1!B$7+Sheet1!B$9*Sheet1!B$7-0.5*Sheet1!B$6*Sheet1!B$6*Sheet1!B$7)/(Sheet1!B$6*SQRT(Sheet1!B$7))))*400+100*AE455-400*Sheet1!$B$13</f>
        <v>-67.742263799767443</v>
      </c>
    </row>
    <row r="456" spans="4:32" x14ac:dyDescent="0.2">
      <c r="D456" s="1">
        <v>42083</v>
      </c>
      <c r="E456">
        <v>125.9</v>
      </c>
      <c r="F456">
        <v>210.41</v>
      </c>
      <c r="G456" s="3">
        <f t="shared" si="141"/>
        <v>-1.5999999999999943</v>
      </c>
      <c r="H456" s="3">
        <f t="shared" si="142"/>
        <v>0.90999999999999659</v>
      </c>
      <c r="J456" s="3">
        <f t="shared" si="143"/>
        <v>-1.644949006492012</v>
      </c>
      <c r="K456" s="3">
        <f t="shared" si="144"/>
        <v>0.82126369833401258</v>
      </c>
      <c r="L456" s="4">
        <f t="shared" si="145"/>
        <v>4.9755940568574593</v>
      </c>
      <c r="M456" s="4">
        <f t="shared" si="146"/>
        <v>0.92862501480339266</v>
      </c>
      <c r="N456" s="3">
        <f t="shared" si="147"/>
        <v>-1.6446544828440617</v>
      </c>
      <c r="O456" s="3">
        <f t="shared" si="148"/>
        <v>0.82162178785853324</v>
      </c>
      <c r="P456" s="4">
        <f t="shared" si="149"/>
        <v>4.9749779894766117</v>
      </c>
      <c r="Q456" s="4">
        <f t="shared" si="150"/>
        <v>0.92874000939871948</v>
      </c>
      <c r="R456" s="4">
        <f t="shared" si="151"/>
        <v>0.18602643625520443</v>
      </c>
      <c r="S456" s="4">
        <f t="shared" si="140"/>
        <v>-0.89727103844811251</v>
      </c>
      <c r="U456" s="10">
        <f t="shared" si="152"/>
        <v>-4.2246836752241759</v>
      </c>
      <c r="V456" s="7">
        <f t="shared" si="153"/>
        <v>-4.228255754002844</v>
      </c>
      <c r="X456" s="4">
        <f t="shared" ca="1" si="154"/>
        <v>-1.0753052786621697</v>
      </c>
      <c r="Y456" s="4">
        <f t="shared" ca="1" si="154"/>
        <v>0.14437491675856068</v>
      </c>
      <c r="Z456" s="4">
        <f t="shared" ca="1" si="155"/>
        <v>-1.865299525706352</v>
      </c>
      <c r="AA456" s="4">
        <f t="shared" ca="1" si="156"/>
        <v>-1.0692762175131423</v>
      </c>
      <c r="AB456" s="4">
        <f ca="1">Sheet1!AC456</f>
        <v>0.52512808269247302</v>
      </c>
      <c r="AC456" s="7">
        <f t="shared" ca="1" si="157"/>
        <v>1.0295891768196028</v>
      </c>
      <c r="AD456" s="4">
        <f t="shared" ca="1" si="158"/>
        <v>-1.9204922031939986</v>
      </c>
      <c r="AE456" s="4">
        <f t="shared" ca="1" si="159"/>
        <v>-1.1009152205821346</v>
      </c>
      <c r="AF456" s="21">
        <f ca="1">(Sheet1!B$4*EXP(-Sheet1!B$8*Sheet1!B$7)*NORMSDIST((LN(Sheet1!B$4/(Sheet1!B$5+AD456))-Sheet1!B$8*Sheet1!B$7+Sheet1!B$9*Sheet1!B$7+0.5*Sheet1!B$6*Sheet1!B$6*Sheet1!B$7)/(Sheet1!B$6*SQRT(Sheet1!B$7)))-(Sheet1!B$5+AD456)*EXP(-Sheet1!B$9*Sheet1!B$7)*NORMSDIST((LN(Sheet1!B$4/(Sheet1!B$5+AD456))-Sheet1!B$8*Sheet1!B$7+Sheet1!B$9*Sheet1!B$7-0.5*Sheet1!B$6*Sheet1!B$6*Sheet1!B$7)/(Sheet1!B$6*SQRT(Sheet1!B$7))))*400+100*AE456-400*Sheet1!$B$13</f>
        <v>207.30121411282516</v>
      </c>
    </row>
    <row r="457" spans="4:32" x14ac:dyDescent="0.2">
      <c r="D457" s="1">
        <v>42082</v>
      </c>
      <c r="E457">
        <v>127.5</v>
      </c>
      <c r="F457">
        <v>209.5</v>
      </c>
      <c r="G457" s="3">
        <f t="shared" si="141"/>
        <v>-0.96999999999999886</v>
      </c>
      <c r="H457" s="3">
        <f t="shared" si="142"/>
        <v>-0.96000000000000796</v>
      </c>
      <c r="J457" s="3">
        <f t="shared" si="143"/>
        <v>-1.0149490064920166</v>
      </c>
      <c r="K457" s="3">
        <f t="shared" si="144"/>
        <v>-1.0487363016659921</v>
      </c>
      <c r="L457" s="4">
        <f t="shared" si="145"/>
        <v>3.82130198850439</v>
      </c>
      <c r="M457" s="4">
        <f t="shared" si="146"/>
        <v>1.2091326774498976</v>
      </c>
      <c r="N457" s="3">
        <f t="shared" si="147"/>
        <v>-1.0146544828440662</v>
      </c>
      <c r="O457" s="3">
        <f t="shared" si="148"/>
        <v>-1.0483782121414713</v>
      </c>
      <c r="P457" s="4">
        <f t="shared" si="149"/>
        <v>3.8212221269714939</v>
      </c>
      <c r="Q457" s="4">
        <f t="shared" si="150"/>
        <v>1.2091579476869807</v>
      </c>
      <c r="R457" s="4">
        <f t="shared" si="151"/>
        <v>-7.7824224620215432E-2</v>
      </c>
      <c r="S457" s="4">
        <f t="shared" si="140"/>
        <v>-0.69512318863518385</v>
      </c>
      <c r="U457" s="10">
        <f t="shared" si="152"/>
        <v>-3.0072496198944938</v>
      </c>
      <c r="V457" s="7">
        <f t="shared" si="153"/>
        <v>-3.0086685380750224</v>
      </c>
      <c r="X457" s="4">
        <f t="shared" ca="1" si="154"/>
        <v>-0.55695527293305003</v>
      </c>
      <c r="Y457" s="4">
        <f t="shared" ca="1" si="154"/>
        <v>1.0562792154221523</v>
      </c>
      <c r="Z457" s="4">
        <f t="shared" ca="1" si="155"/>
        <v>-0.96613345722081145</v>
      </c>
      <c r="AA457" s="4">
        <f t="shared" ca="1" si="156"/>
        <v>0.86785346854186896</v>
      </c>
      <c r="AB457" s="4">
        <f ca="1">Sheet1!AC457</f>
        <v>0.5896750742889566</v>
      </c>
      <c r="AC457" s="7">
        <f t="shared" ca="1" si="157"/>
        <v>0.98632210949437882</v>
      </c>
      <c r="AD457" s="4">
        <f t="shared" ca="1" si="158"/>
        <v>-0.9529187895791279</v>
      </c>
      <c r="AE457" s="4">
        <f t="shared" ca="1" si="159"/>
        <v>0.85598306382422973</v>
      </c>
      <c r="AF457" s="21">
        <f ca="1">(Sheet1!B$4*EXP(-Sheet1!B$8*Sheet1!B$7)*NORMSDIST((LN(Sheet1!B$4/(Sheet1!B$5+AD457))-Sheet1!B$8*Sheet1!B$7+Sheet1!B$9*Sheet1!B$7+0.5*Sheet1!B$6*Sheet1!B$6*Sheet1!B$7)/(Sheet1!B$6*SQRT(Sheet1!B$7)))-(Sheet1!B$5+AD457)*EXP(-Sheet1!B$9*Sheet1!B$7)*NORMSDIST((LN(Sheet1!B$4/(Sheet1!B$5+AD457))-Sheet1!B$8*Sheet1!B$7+Sheet1!B$9*Sheet1!B$7-0.5*Sheet1!B$6*Sheet1!B$6*Sheet1!B$7)/(Sheet1!B$6*SQRT(Sheet1!B$7))))*400+100*AE457-400*Sheet1!$B$13</f>
        <v>240.66363062897881</v>
      </c>
    </row>
    <row r="458" spans="4:32" x14ac:dyDescent="0.2">
      <c r="D458" s="1">
        <v>42081</v>
      </c>
      <c r="E458">
        <v>128.47</v>
      </c>
      <c r="F458">
        <v>210.46</v>
      </c>
      <c r="G458" s="3">
        <f t="shared" si="141"/>
        <v>1.4299999999999926</v>
      </c>
      <c r="H458" s="3">
        <f t="shared" si="142"/>
        <v>2.5</v>
      </c>
      <c r="J458" s="3">
        <f t="shared" si="143"/>
        <v>1.3850509935079749</v>
      </c>
      <c r="K458" s="3">
        <f t="shared" si="144"/>
        <v>2.4112636983340159</v>
      </c>
      <c r="L458" s="4">
        <f t="shared" si="145"/>
        <v>4.4481124054429397</v>
      </c>
      <c r="M458" s="4">
        <f t="shared" si="146"/>
        <v>1.0387464802038493</v>
      </c>
      <c r="N458" s="3">
        <f t="shared" si="147"/>
        <v>1.3853455171559252</v>
      </c>
      <c r="O458" s="3">
        <f t="shared" si="148"/>
        <v>2.4116217878585369</v>
      </c>
      <c r="P458" s="4">
        <f t="shared" si="149"/>
        <v>4.4488481633061543</v>
      </c>
      <c r="Q458" s="4">
        <f t="shared" si="150"/>
        <v>1.0385746905939002</v>
      </c>
      <c r="R458" s="4">
        <f t="shared" si="151"/>
        <v>7.4250698256506098E-2</v>
      </c>
      <c r="S458" s="4">
        <f t="shared" si="140"/>
        <v>-0.77826607030951322</v>
      </c>
      <c r="U458" s="10">
        <f t="shared" si="152"/>
        <v>-3.7080306947588908</v>
      </c>
      <c r="V458" s="7">
        <f t="shared" si="153"/>
        <v>-3.7104640378547389</v>
      </c>
      <c r="X458" s="4">
        <f t="shared" ca="1" si="154"/>
        <v>9.1132532343605438E-2</v>
      </c>
      <c r="Y458" s="4">
        <f t="shared" ca="1" si="154"/>
        <v>0.32124352436012915</v>
      </c>
      <c r="Z458" s="4">
        <f t="shared" ca="1" si="155"/>
        <v>0.15808484597828507</v>
      </c>
      <c r="AA458" s="4">
        <f t="shared" ca="1" si="156"/>
        <v>0.57366066223183465</v>
      </c>
      <c r="AB458" s="4">
        <f ca="1">Sheet1!AC458</f>
        <v>0.85513009219457314</v>
      </c>
      <c r="AC458" s="7">
        <f t="shared" ca="1" si="157"/>
        <v>0.80696359152589614</v>
      </c>
      <c r="AD458" s="4">
        <f t="shared" ca="1" si="158"/>
        <v>0.12756871507645504</v>
      </c>
      <c r="AE458" s="4">
        <f t="shared" ca="1" si="159"/>
        <v>0.46292326831172531</v>
      </c>
      <c r="AF458" s="21">
        <f ca="1">(Sheet1!B$4*EXP(-Sheet1!B$8*Sheet1!B$7)*NORMSDIST((LN(Sheet1!B$4/(Sheet1!B$5+AD458))-Sheet1!B$8*Sheet1!B$7+Sheet1!B$9*Sheet1!B$7+0.5*Sheet1!B$6*Sheet1!B$6*Sheet1!B$7)/(Sheet1!B$6*SQRT(Sheet1!B$7)))-(Sheet1!B$5+AD458)*EXP(-Sheet1!B$9*Sheet1!B$7)*NORMSDIST((LN(Sheet1!B$4/(Sheet1!B$5+AD458))-Sheet1!B$8*Sheet1!B$7+Sheet1!B$9*Sheet1!B$7-0.5*Sheet1!B$6*Sheet1!B$6*Sheet1!B$7)/(Sheet1!B$6*SQRT(Sheet1!B$7))))*400+100*AE458-400*Sheet1!$B$13</f>
        <v>25.891432834964689</v>
      </c>
    </row>
    <row r="459" spans="4:32" x14ac:dyDescent="0.2">
      <c r="D459" s="1">
        <v>42080</v>
      </c>
      <c r="E459">
        <v>127.04</v>
      </c>
      <c r="F459">
        <v>207.96</v>
      </c>
      <c r="G459" s="3">
        <f t="shared" si="141"/>
        <v>2.0900000000000034</v>
      </c>
      <c r="H459" s="3">
        <f t="shared" si="142"/>
        <v>-0.62000000000000455</v>
      </c>
      <c r="J459" s="3">
        <f t="shared" si="143"/>
        <v>2.0450509935079859</v>
      </c>
      <c r="K459" s="3">
        <f t="shared" si="144"/>
        <v>-0.70873630166598856</v>
      </c>
      <c r="L459" s="4">
        <f t="shared" si="145"/>
        <v>5.3775789295620431</v>
      </c>
      <c r="M459" s="4">
        <f t="shared" si="146"/>
        <v>0.859208421712785</v>
      </c>
      <c r="N459" s="3">
        <f t="shared" si="147"/>
        <v>2.045345517155936</v>
      </c>
      <c r="O459" s="3">
        <f t="shared" si="148"/>
        <v>-0.7083782121414679</v>
      </c>
      <c r="P459" s="4">
        <f t="shared" si="149"/>
        <v>5.3767559050142468</v>
      </c>
      <c r="Q459" s="4">
        <f t="shared" si="150"/>
        <v>0.85933994146842119</v>
      </c>
      <c r="R459" s="4">
        <f t="shared" si="151"/>
        <v>0.26369070793563765</v>
      </c>
      <c r="S459" s="4">
        <f t="shared" si="140"/>
        <v>-1.0057143325273172</v>
      </c>
      <c r="U459" s="10">
        <f t="shared" si="152"/>
        <v>-4.5843702844151011</v>
      </c>
      <c r="V459" s="7">
        <f t="shared" si="153"/>
        <v>-4.5872354929306898</v>
      </c>
      <c r="X459" s="4">
        <f t="shared" ca="1" si="154"/>
        <v>-0.54823579350432838</v>
      </c>
      <c r="Y459" s="4">
        <f t="shared" ca="1" si="154"/>
        <v>2.2223148038119374</v>
      </c>
      <c r="Z459" s="4">
        <f t="shared" ca="1" si="155"/>
        <v>-0.95100804012713169</v>
      </c>
      <c r="AA459" s="4">
        <f t="shared" ca="1" si="156"/>
        <v>2.5672022666784797</v>
      </c>
      <c r="AB459" s="4">
        <f ca="1">Sheet1!AC459</f>
        <v>0.9169727706896279</v>
      </c>
      <c r="AC459" s="7">
        <f t="shared" ca="1" si="157"/>
        <v>0.75122798226349552</v>
      </c>
      <c r="AD459" s="4">
        <f t="shared" ca="1" si="158"/>
        <v>-0.71442385110106654</v>
      </c>
      <c r="AE459" s="4">
        <f t="shared" ca="1" si="159"/>
        <v>1.9285541788591465</v>
      </c>
      <c r="AF459" s="21">
        <f ca="1">(Sheet1!B$4*EXP(-Sheet1!B$8*Sheet1!B$7)*NORMSDIST((LN(Sheet1!B$4/(Sheet1!B$5+AD459))-Sheet1!B$8*Sheet1!B$7+Sheet1!B$9*Sheet1!B$7+0.5*Sheet1!B$6*Sheet1!B$6*Sheet1!B$7)/(Sheet1!B$6*SQRT(Sheet1!B$7)))-(Sheet1!B$5+AD459)*EXP(-Sheet1!B$9*Sheet1!B$7)*NORMSDIST((LN(Sheet1!B$4/(Sheet1!B$5+AD459))-Sheet1!B$8*Sheet1!B$7+Sheet1!B$9*Sheet1!B$7-0.5*Sheet1!B$6*Sheet1!B$6*Sheet1!B$7)/(Sheet1!B$6*SQRT(Sheet1!B$7))))*400+100*AE459-400*Sheet1!$B$13</f>
        <v>308.66679530349802</v>
      </c>
    </row>
    <row r="460" spans="4:32" x14ac:dyDescent="0.2">
      <c r="D460" s="1">
        <v>42079</v>
      </c>
      <c r="E460">
        <v>124.95</v>
      </c>
      <c r="F460">
        <v>208.58</v>
      </c>
      <c r="G460" s="3">
        <f t="shared" si="141"/>
        <v>1.3599999999999994</v>
      </c>
      <c r="H460" s="3">
        <f t="shared" si="142"/>
        <v>2.75</v>
      </c>
      <c r="J460" s="3">
        <f t="shared" si="143"/>
        <v>1.3150509935079817</v>
      </c>
      <c r="K460" s="3">
        <f t="shared" si="144"/>
        <v>2.6612636983340159</v>
      </c>
      <c r="L460" s="4">
        <f t="shared" si="145"/>
        <v>4.6453765953080417</v>
      </c>
      <c r="M460" s="4">
        <f t="shared" si="146"/>
        <v>0.99463649715110802</v>
      </c>
      <c r="N460" s="3">
        <f t="shared" si="147"/>
        <v>1.3153455171559321</v>
      </c>
      <c r="O460" s="3">
        <f t="shared" si="148"/>
        <v>2.6616217878585369</v>
      </c>
      <c r="P460" s="4">
        <f t="shared" si="149"/>
        <v>4.6462526936940236</v>
      </c>
      <c r="Q460" s="4">
        <f t="shared" si="150"/>
        <v>0.99444894828382935</v>
      </c>
      <c r="R460" s="4">
        <f t="shared" si="151"/>
        <v>0.11766650187539085</v>
      </c>
      <c r="S460" s="4">
        <f t="shared" si="140"/>
        <v>-0.81903779356222706</v>
      </c>
      <c r="U460" s="10">
        <f t="shared" si="152"/>
        <v>-3.9085595963540936</v>
      </c>
      <c r="V460" s="7">
        <f t="shared" si="153"/>
        <v>-3.9109579358196487</v>
      </c>
      <c r="X460" s="4">
        <f t="shared" ca="1" si="154"/>
        <v>-0.75460559967444452</v>
      </c>
      <c r="Y460" s="4">
        <f t="shared" ca="1" si="154"/>
        <v>-0.11572283882938715</v>
      </c>
      <c r="Z460" s="4">
        <f t="shared" ca="1" si="155"/>
        <v>-1.308991497669673</v>
      </c>
      <c r="AA460" s="4">
        <f t="shared" ca="1" si="156"/>
        <v>-1.0647523273962272</v>
      </c>
      <c r="AB460" s="4">
        <f ca="1">Sheet1!AC460</f>
        <v>0.71674579411678097</v>
      </c>
      <c r="AC460" s="7">
        <f t="shared" ca="1" si="157"/>
        <v>0.90414785780952767</v>
      </c>
      <c r="AD460" s="4">
        <f t="shared" ca="1" si="158"/>
        <v>-1.1835218585089202</v>
      </c>
      <c r="AE460" s="4">
        <f t="shared" ca="1" si="159"/>
        <v>-0.96269353591300766</v>
      </c>
      <c r="AF460" s="21">
        <f ca="1">(Sheet1!B$4*EXP(-Sheet1!B$8*Sheet1!B$7)*NORMSDIST((LN(Sheet1!B$4/(Sheet1!B$5+AD460))-Sheet1!B$8*Sheet1!B$7+Sheet1!B$9*Sheet1!B$7+0.5*Sheet1!B$6*Sheet1!B$6*Sheet1!B$7)/(Sheet1!B$6*SQRT(Sheet1!B$7)))-(Sheet1!B$5+AD460)*EXP(-Sheet1!B$9*Sheet1!B$7)*NORMSDIST((LN(Sheet1!B$4/(Sheet1!B$5+AD460))-Sheet1!B$8*Sheet1!B$7+Sheet1!B$9*Sheet1!B$7-0.5*Sheet1!B$6*Sheet1!B$6*Sheet1!B$7)/(Sheet1!B$6*SQRT(Sheet1!B$7))))*400+100*AE460-400*Sheet1!$B$13</f>
        <v>97.034911633910269</v>
      </c>
    </row>
    <row r="461" spans="4:32" x14ac:dyDescent="0.2">
      <c r="D461" s="1">
        <v>42076</v>
      </c>
      <c r="E461">
        <v>123.59</v>
      </c>
      <c r="F461">
        <v>205.83</v>
      </c>
      <c r="G461" s="3">
        <f t="shared" si="141"/>
        <v>-0.85999999999999943</v>
      </c>
      <c r="H461" s="3">
        <f t="shared" si="142"/>
        <v>-1.2699999999999818</v>
      </c>
      <c r="J461" s="3">
        <f t="shared" si="143"/>
        <v>-0.90494900649201704</v>
      </c>
      <c r="K461" s="3">
        <f t="shared" si="144"/>
        <v>-1.3587363016659659</v>
      </c>
      <c r="L461" s="4">
        <f t="shared" si="145"/>
        <v>3.8863698598568792</v>
      </c>
      <c r="M461" s="4">
        <f t="shared" si="146"/>
        <v>1.1888886728025123</v>
      </c>
      <c r="N461" s="3">
        <f t="shared" si="147"/>
        <v>-0.9046544828440668</v>
      </c>
      <c r="O461" s="3">
        <f t="shared" si="148"/>
        <v>-1.3583782121414452</v>
      </c>
      <c r="P461" s="4">
        <f t="shared" si="149"/>
        <v>3.886372237239287</v>
      </c>
      <c r="Q461" s="4">
        <f t="shared" si="150"/>
        <v>1.1888879455322348</v>
      </c>
      <c r="R461" s="4">
        <f t="shared" si="151"/>
        <v>-6.0918390110131782E-2</v>
      </c>
      <c r="S461" s="4">
        <f t="shared" si="140"/>
        <v>-0.69949958964883452</v>
      </c>
      <c r="U461" s="10">
        <f t="shared" si="152"/>
        <v>-3.0850219618886658</v>
      </c>
      <c r="V461" s="7">
        <f t="shared" si="153"/>
        <v>-3.0866819037010393</v>
      </c>
      <c r="X461" s="4">
        <f t="shared" ca="1" si="154"/>
        <v>0.61095625999478975</v>
      </c>
      <c r="Y461" s="4">
        <f t="shared" ca="1" si="154"/>
        <v>-0.19697745722737109</v>
      </c>
      <c r="Z461" s="4">
        <f t="shared" ca="1" si="155"/>
        <v>1.0598073352838464</v>
      </c>
      <c r="AA461" s="4">
        <f t="shared" ca="1" si="156"/>
        <v>0.44103059993198862</v>
      </c>
      <c r="AB461" s="4">
        <f ca="1">Sheet1!AC461</f>
        <v>5.0264910182855838E-2</v>
      </c>
      <c r="AC461" s="7">
        <f t="shared" ca="1" si="157"/>
        <v>1.75375038790088</v>
      </c>
      <c r="AD461" s="4">
        <f t="shared" ca="1" si="158"/>
        <v>1.8586375253542435</v>
      </c>
      <c r="AE461" s="4">
        <f t="shared" ca="1" si="159"/>
        <v>0.77345758570688283</v>
      </c>
      <c r="AF461" s="21">
        <f ca="1">(Sheet1!B$4*EXP(-Sheet1!B$8*Sheet1!B$7)*NORMSDIST((LN(Sheet1!B$4/(Sheet1!B$5+AD461))-Sheet1!B$8*Sheet1!B$7+Sheet1!B$9*Sheet1!B$7+0.5*Sheet1!B$6*Sheet1!B$6*Sheet1!B$7)/(Sheet1!B$6*SQRT(Sheet1!B$7)))-(Sheet1!B$5+AD461)*EXP(-Sheet1!B$9*Sheet1!B$7)*NORMSDIST((LN(Sheet1!B$4/(Sheet1!B$5+AD461))-Sheet1!B$8*Sheet1!B$7+Sheet1!B$9*Sheet1!B$7-0.5*Sheet1!B$6*Sheet1!B$6*Sheet1!B$7)/(Sheet1!B$6*SQRT(Sheet1!B$7))))*400+100*AE461-400*Sheet1!$B$13</f>
        <v>-211.66275178247315</v>
      </c>
    </row>
    <row r="462" spans="4:32" x14ac:dyDescent="0.2">
      <c r="D462" s="1">
        <v>42075</v>
      </c>
      <c r="E462">
        <v>124.45</v>
      </c>
      <c r="F462">
        <v>207.1</v>
      </c>
      <c r="G462" s="3">
        <f t="shared" si="141"/>
        <v>2.210000000000008</v>
      </c>
      <c r="H462" s="3">
        <f t="shared" si="142"/>
        <v>2.5999999999999943</v>
      </c>
      <c r="J462" s="3">
        <f t="shared" si="143"/>
        <v>2.1650509935079905</v>
      </c>
      <c r="K462" s="3">
        <f t="shared" si="144"/>
        <v>2.5112636983340102</v>
      </c>
      <c r="L462" s="4">
        <f t="shared" si="145"/>
        <v>4.6505397875468333</v>
      </c>
      <c r="M462" s="4">
        <f t="shared" si="146"/>
        <v>0.99353221685739646</v>
      </c>
      <c r="N462" s="3">
        <f t="shared" si="147"/>
        <v>2.1653455171559406</v>
      </c>
      <c r="O462" s="3">
        <f t="shared" si="148"/>
        <v>2.5116217878585312</v>
      </c>
      <c r="P462" s="4">
        <f t="shared" si="149"/>
        <v>4.6511946758325671</v>
      </c>
      <c r="Q462" s="4">
        <f t="shared" si="150"/>
        <v>0.99339232750516182</v>
      </c>
      <c r="R462" s="4">
        <f t="shared" si="151"/>
        <v>0.11872958571856884</v>
      </c>
      <c r="S462" s="4">
        <f t="shared" si="140"/>
        <v>-0.82012494830362404</v>
      </c>
      <c r="U462" s="10">
        <f t="shared" si="152"/>
        <v>-3.9134721903985166</v>
      </c>
      <c r="V462" s="7">
        <f t="shared" si="153"/>
        <v>-3.9160905834008295</v>
      </c>
      <c r="X462" s="4">
        <f t="shared" ca="1" si="154"/>
        <v>1.1794953586622108</v>
      </c>
      <c r="Y462" s="4">
        <f t="shared" ca="1" si="154"/>
        <v>3.6320026932880771E-2</v>
      </c>
      <c r="Z462" s="4">
        <f t="shared" ca="1" si="155"/>
        <v>2.0460349044530988</v>
      </c>
      <c r="AA462" s="4">
        <f t="shared" ca="1" si="156"/>
        <v>1.4548784418097409</v>
      </c>
      <c r="AB462" s="4">
        <f ca="1">Sheet1!AC462</f>
        <v>0.20933515749543807</v>
      </c>
      <c r="AC462" s="7">
        <f t="shared" ca="1" si="157"/>
        <v>1.3234258464984539</v>
      </c>
      <c r="AD462" s="4">
        <f t="shared" ca="1" si="158"/>
        <v>2.7077754753912253</v>
      </c>
      <c r="AE462" s="4">
        <f t="shared" ca="1" si="159"/>
        <v>1.925423733404408</v>
      </c>
      <c r="AF462" s="21">
        <f ca="1">(Sheet1!B$4*EXP(-Sheet1!B$8*Sheet1!B$7)*NORMSDIST((LN(Sheet1!B$4/(Sheet1!B$5+AD462))-Sheet1!B$8*Sheet1!B$7+Sheet1!B$9*Sheet1!B$7+0.5*Sheet1!B$6*Sheet1!B$6*Sheet1!B$7)/(Sheet1!B$6*SQRT(Sheet1!B$7)))-(Sheet1!B$5+AD462)*EXP(-Sheet1!B$9*Sheet1!B$7)*NORMSDIST((LN(Sheet1!B$4/(Sheet1!B$5+AD462))-Sheet1!B$8*Sheet1!B$7+Sheet1!B$9*Sheet1!B$7-0.5*Sheet1!B$6*Sheet1!B$6*Sheet1!B$7)/(Sheet1!B$6*SQRT(Sheet1!B$7))))*400+100*AE462-400*Sheet1!$B$13</f>
        <v>-222.71164726038569</v>
      </c>
    </row>
    <row r="463" spans="4:32" x14ac:dyDescent="0.2">
      <c r="D463" s="1">
        <v>42074</v>
      </c>
      <c r="E463">
        <v>122.24</v>
      </c>
      <c r="F463">
        <v>204.5</v>
      </c>
      <c r="G463" s="3">
        <f t="shared" si="141"/>
        <v>-2.2700000000000102</v>
      </c>
      <c r="H463" s="3">
        <f t="shared" si="142"/>
        <v>-0.47999999999998977</v>
      </c>
      <c r="J463" s="3">
        <f t="shared" si="143"/>
        <v>-2.3149490064920277</v>
      </c>
      <c r="K463" s="3">
        <f t="shared" si="144"/>
        <v>-0.56873630166597378</v>
      </c>
      <c r="L463" s="4">
        <f t="shared" si="145"/>
        <v>4.7584897128524659</v>
      </c>
      <c r="M463" s="4">
        <f t="shared" si="146"/>
        <v>0.97099318975625271</v>
      </c>
      <c r="N463" s="3">
        <f t="shared" si="147"/>
        <v>-2.3146544828440776</v>
      </c>
      <c r="O463" s="3">
        <f t="shared" si="148"/>
        <v>-0.56837821214145312</v>
      </c>
      <c r="P463" s="4">
        <f t="shared" si="149"/>
        <v>4.75766770452526</v>
      </c>
      <c r="Q463" s="4">
        <f t="shared" si="150"/>
        <v>0.97116095357188881</v>
      </c>
      <c r="R463" s="4">
        <f t="shared" si="151"/>
        <v>0.14136305259704329</v>
      </c>
      <c r="S463" s="4">
        <f t="shared" si="140"/>
        <v>-0.84425596148431059</v>
      </c>
      <c r="U463" s="10">
        <f t="shared" si="152"/>
        <v>-4.018090113535747</v>
      </c>
      <c r="V463" s="7">
        <f t="shared" si="153"/>
        <v>-4.0221164636641333</v>
      </c>
      <c r="X463" s="4">
        <f t="shared" ca="1" si="154"/>
        <v>0.48700338890140421</v>
      </c>
      <c r="Y463" s="4">
        <f t="shared" ca="1" si="154"/>
        <v>0.37435739837769488</v>
      </c>
      <c r="Z463" s="4">
        <f t="shared" ca="1" si="155"/>
        <v>0.84479004089458298</v>
      </c>
      <c r="AA463" s="4">
        <f t="shared" ca="1" si="156"/>
        <v>1.121235138906638</v>
      </c>
      <c r="AB463" s="4">
        <f ca="1">Sheet1!AC463</f>
        <v>0.67729318878963418</v>
      </c>
      <c r="AC463" s="7">
        <f t="shared" ca="1" si="157"/>
        <v>0.92965703952027379</v>
      </c>
      <c r="AD463" s="4">
        <f t="shared" ca="1" si="158"/>
        <v>0.78536500843426904</v>
      </c>
      <c r="AE463" s="4">
        <f t="shared" ca="1" si="159"/>
        <v>1.042364139842048</v>
      </c>
      <c r="AF463" s="21">
        <f ca="1">(Sheet1!B$4*EXP(-Sheet1!B$8*Sheet1!B$7)*NORMSDIST((LN(Sheet1!B$4/(Sheet1!B$5+AD463))-Sheet1!B$8*Sheet1!B$7+Sheet1!B$9*Sheet1!B$7+0.5*Sheet1!B$6*Sheet1!B$6*Sheet1!B$7)/(Sheet1!B$6*SQRT(Sheet1!B$7)))-(Sheet1!B$5+AD463)*EXP(-Sheet1!B$9*Sheet1!B$7)*NORMSDIST((LN(Sheet1!B$4/(Sheet1!B$5+AD463))-Sheet1!B$8*Sheet1!B$7+Sheet1!B$9*Sheet1!B$7-0.5*Sheet1!B$6*Sheet1!B$6*Sheet1!B$7)/(Sheet1!B$6*SQRT(Sheet1!B$7))))*400+100*AE463-400*Sheet1!$B$13</f>
        <v>-20.030886523807112</v>
      </c>
    </row>
    <row r="464" spans="4:32" x14ac:dyDescent="0.2">
      <c r="D464" s="1">
        <v>42073</v>
      </c>
      <c r="E464">
        <v>124.51</v>
      </c>
      <c r="F464">
        <v>204.98</v>
      </c>
      <c r="G464" s="3">
        <f t="shared" si="141"/>
        <v>-2.6299999999999955</v>
      </c>
      <c r="H464" s="3">
        <f t="shared" si="142"/>
        <v>-3.3800000000000239</v>
      </c>
      <c r="J464" s="3">
        <f t="shared" si="143"/>
        <v>-2.6749490064920129</v>
      </c>
      <c r="K464" s="3">
        <f t="shared" si="144"/>
        <v>-3.468736301666008</v>
      </c>
      <c r="L464" s="4">
        <f t="shared" si="145"/>
        <v>5.445983179287702</v>
      </c>
      <c r="M464" s="4">
        <f t="shared" si="146"/>
        <v>0.84841633780243442</v>
      </c>
      <c r="N464" s="3">
        <f t="shared" si="147"/>
        <v>-2.6746544828440628</v>
      </c>
      <c r="O464" s="3">
        <f t="shared" si="148"/>
        <v>-3.468378212141487</v>
      </c>
      <c r="P464" s="4">
        <f t="shared" si="149"/>
        <v>5.4464344764066688</v>
      </c>
      <c r="Q464" s="4">
        <f t="shared" si="150"/>
        <v>0.84834603715884949</v>
      </c>
      <c r="R464" s="4">
        <f t="shared" si="151"/>
        <v>0.27656668066811108</v>
      </c>
      <c r="S464" s="4">
        <f t="shared" si="140"/>
        <v>-1.0255998403458015</v>
      </c>
      <c r="U464" s="10">
        <f t="shared" si="152"/>
        <v>-4.6440550947135657</v>
      </c>
      <c r="V464" s="7">
        <f t="shared" si="153"/>
        <v>-4.645638332984392</v>
      </c>
      <c r="X464" s="4">
        <f t="shared" ca="1" si="154"/>
        <v>-1.7809717532415017</v>
      </c>
      <c r="Y464" s="4">
        <f t="shared" ca="1" si="154"/>
        <v>-0.17213498807361338</v>
      </c>
      <c r="Z464" s="4">
        <f t="shared" ca="1" si="155"/>
        <v>-3.0893978040830166</v>
      </c>
      <c r="AA464" s="4">
        <f t="shared" ca="1" si="156"/>
        <v>-2.3666827724204915</v>
      </c>
      <c r="AB464" s="4">
        <f ca="1">Sheet1!AC464</f>
        <v>0.17918569182516542</v>
      </c>
      <c r="AC464" s="7">
        <f t="shared" ca="1" si="157"/>
        <v>1.3699556844303598</v>
      </c>
      <c r="AD464" s="4">
        <f t="shared" ca="1" si="158"/>
        <v>-4.2323380831701991</v>
      </c>
      <c r="AE464" s="4">
        <f t="shared" ca="1" si="159"/>
        <v>-3.2422505173208558</v>
      </c>
      <c r="AF464" s="21">
        <f ca="1">(Sheet1!B$4*EXP(-Sheet1!B$8*Sheet1!B$7)*NORMSDIST((LN(Sheet1!B$4/(Sheet1!B$5+AD464))-Sheet1!B$8*Sheet1!B$7+Sheet1!B$9*Sheet1!B$7+0.5*Sheet1!B$6*Sheet1!B$6*Sheet1!B$7)/(Sheet1!B$6*SQRT(Sheet1!B$7)))-(Sheet1!B$5+AD464)*EXP(-Sheet1!B$9*Sheet1!B$7)*NORMSDIST((LN(Sheet1!B$4/(Sheet1!B$5+AD464))-Sheet1!B$8*Sheet1!B$7+Sheet1!B$9*Sheet1!B$7-0.5*Sheet1!B$6*Sheet1!B$6*Sheet1!B$7)/(Sheet1!B$6*SQRT(Sheet1!B$7))))*400+100*AE464-400*Sheet1!$B$13</f>
        <v>401.33187941386905</v>
      </c>
    </row>
    <row r="465" spans="4:32" x14ac:dyDescent="0.2">
      <c r="D465" s="1">
        <v>42072</v>
      </c>
      <c r="E465">
        <v>127.14</v>
      </c>
      <c r="F465">
        <v>208.36</v>
      </c>
      <c r="G465" s="3">
        <f t="shared" si="141"/>
        <v>0.54000000000000625</v>
      </c>
      <c r="H465" s="3">
        <f t="shared" si="142"/>
        <v>0.86000000000001364</v>
      </c>
      <c r="J465" s="3">
        <f t="shared" si="143"/>
        <v>0.49505099350798859</v>
      </c>
      <c r="K465" s="3">
        <f t="shared" si="144"/>
        <v>0.77126369833402963</v>
      </c>
      <c r="L465" s="4">
        <f t="shared" si="145"/>
        <v>3.7056052339165801</v>
      </c>
      <c r="M465" s="4">
        <f t="shared" si="146"/>
        <v>1.2468843314487141</v>
      </c>
      <c r="N465" s="3">
        <f t="shared" si="147"/>
        <v>0.49534551715593894</v>
      </c>
      <c r="O465" s="3">
        <f t="shared" si="148"/>
        <v>0.77162178785855029</v>
      </c>
      <c r="P465" s="4">
        <f t="shared" si="149"/>
        <v>3.7057339091820767</v>
      </c>
      <c r="Q465" s="4">
        <f t="shared" si="150"/>
        <v>1.2468410355250659</v>
      </c>
      <c r="R465" s="4">
        <f t="shared" si="151"/>
        <v>-0.10851319642846136</v>
      </c>
      <c r="S465" s="4">
        <f t="shared" si="140"/>
        <v>-0.69048295188365938</v>
      </c>
      <c r="U465" s="10">
        <f t="shared" si="152"/>
        <v>-2.8661596752269349</v>
      </c>
      <c r="V465" s="7">
        <f t="shared" si="153"/>
        <v>-2.8666143195535478</v>
      </c>
      <c r="X465" s="4">
        <f t="shared" ca="1" si="154"/>
        <v>1.617623626387654</v>
      </c>
      <c r="Y465" s="4">
        <f t="shared" ca="1" si="154"/>
        <v>-0.29456691816225505</v>
      </c>
      <c r="Z465" s="4">
        <f t="shared" ca="1" si="155"/>
        <v>2.8060427517163209</v>
      </c>
      <c r="AA465" s="4">
        <f t="shared" ca="1" si="156"/>
        <v>1.496473022413179</v>
      </c>
      <c r="AB465" s="4">
        <f ca="1">Sheet1!AC465</f>
        <v>0.10058537134819767</v>
      </c>
      <c r="AC465" s="7">
        <f t="shared" ca="1" si="157"/>
        <v>1.5422286276668777</v>
      </c>
      <c r="AD465" s="4">
        <f t="shared" ca="1" si="158"/>
        <v>4.327559462154051</v>
      </c>
      <c r="AE465" s="4">
        <f t="shared" ca="1" si="159"/>
        <v>2.3079035356967821</v>
      </c>
      <c r="AF465" s="21">
        <f ca="1">(Sheet1!B$4*EXP(-Sheet1!B$8*Sheet1!B$7)*NORMSDIST((LN(Sheet1!B$4/(Sheet1!B$5+AD465))-Sheet1!B$8*Sheet1!B$7+Sheet1!B$9*Sheet1!B$7+0.5*Sheet1!B$6*Sheet1!B$6*Sheet1!B$7)/(Sheet1!B$6*SQRT(Sheet1!B$7)))-(Sheet1!B$5+AD465)*EXP(-Sheet1!B$9*Sheet1!B$7)*NORMSDIST((LN(Sheet1!B$4/(Sheet1!B$5+AD465))-Sheet1!B$8*Sheet1!B$7+Sheet1!B$9*Sheet1!B$7-0.5*Sheet1!B$6*Sheet1!B$6*Sheet1!B$7)/(Sheet1!B$6*SQRT(Sheet1!B$7))))*400+100*AE465-400*Sheet1!$B$13</f>
        <v>-415.47821276662489</v>
      </c>
    </row>
    <row r="466" spans="4:32" x14ac:dyDescent="0.2">
      <c r="D466" s="1">
        <v>42069</v>
      </c>
      <c r="E466">
        <v>126.6</v>
      </c>
      <c r="F466">
        <v>207.5</v>
      </c>
      <c r="G466" s="3">
        <f t="shared" si="141"/>
        <v>0.18999999999999773</v>
      </c>
      <c r="H466" s="3">
        <f t="shared" si="142"/>
        <v>-2.960000000000008</v>
      </c>
      <c r="J466" s="3">
        <f t="shared" si="143"/>
        <v>0.14505099350798009</v>
      </c>
      <c r="K466" s="3">
        <f t="shared" si="144"/>
        <v>-3.0487363016659921</v>
      </c>
      <c r="L466" s="4">
        <f t="shared" si="145"/>
        <v>5.9853614728666322</v>
      </c>
      <c r="M466" s="4">
        <f t="shared" si="146"/>
        <v>0.7719602442811202</v>
      </c>
      <c r="N466" s="3">
        <f t="shared" si="147"/>
        <v>0.14534551715593041</v>
      </c>
      <c r="O466" s="3">
        <f t="shared" si="148"/>
        <v>-3.0483782121414711</v>
      </c>
      <c r="P466" s="4">
        <f t="shared" si="149"/>
        <v>5.9855946552525854</v>
      </c>
      <c r="Q466" s="4">
        <f t="shared" si="150"/>
        <v>0.7719301708227605</v>
      </c>
      <c r="R466" s="4">
        <f t="shared" si="151"/>
        <v>0.37096123284285909</v>
      </c>
      <c r="S466" s="4">
        <f t="shared" si="140"/>
        <v>-1.1869538227160508</v>
      </c>
      <c r="U466" s="10">
        <f t="shared" si="152"/>
        <v>-5.0820363006568918</v>
      </c>
      <c r="V466" s="7">
        <f t="shared" si="153"/>
        <v>-5.0819874165530514</v>
      </c>
      <c r="X466" s="4">
        <f t="shared" ca="1" si="154"/>
        <v>0.39378386339587479</v>
      </c>
      <c r="Y466" s="4">
        <f t="shared" ca="1" si="154"/>
        <v>-0.38323447939761462</v>
      </c>
      <c r="Z466" s="4">
        <f t="shared" ca="1" si="155"/>
        <v>0.68308495103547884</v>
      </c>
      <c r="AA466" s="4">
        <f t="shared" ca="1" si="156"/>
        <v>-8.6949760027498546E-2</v>
      </c>
      <c r="AB466" s="4">
        <f ca="1">Sheet1!AC466</f>
        <v>0.41943703871905069</v>
      </c>
      <c r="AC466" s="7">
        <f t="shared" ca="1" si="157"/>
        <v>1.1070736745489946</v>
      </c>
      <c r="AD466" s="4">
        <f t="shared" ca="1" si="158"/>
        <v>0.75622536677196761</v>
      </c>
      <c r="AE466" s="4">
        <f t="shared" ca="1" si="159"/>
        <v>-9.6259790334796105E-2</v>
      </c>
      <c r="AF466" s="21">
        <f ca="1">(Sheet1!B$4*EXP(-Sheet1!B$8*Sheet1!B$7)*NORMSDIST((LN(Sheet1!B$4/(Sheet1!B$5+AD466))-Sheet1!B$8*Sheet1!B$7+Sheet1!B$9*Sheet1!B$7+0.5*Sheet1!B$6*Sheet1!B$6*Sheet1!B$7)/(Sheet1!B$6*SQRT(Sheet1!B$7)))-(Sheet1!B$5+AD466)*EXP(-Sheet1!B$9*Sheet1!B$7)*NORMSDIST((LN(Sheet1!B$4/(Sheet1!B$5+AD466))-Sheet1!B$8*Sheet1!B$7+Sheet1!B$9*Sheet1!B$7-0.5*Sheet1!B$6*Sheet1!B$6*Sheet1!B$7)/(Sheet1!B$6*SQRT(Sheet1!B$7))))*400+100*AE466-400*Sheet1!$B$13</f>
        <v>-129.33903788034377</v>
      </c>
    </row>
    <row r="467" spans="4:32" x14ac:dyDescent="0.2">
      <c r="D467" s="1">
        <v>42068</v>
      </c>
      <c r="E467">
        <v>126.41</v>
      </c>
      <c r="F467">
        <v>210.46</v>
      </c>
      <c r="G467" s="3">
        <f t="shared" si="141"/>
        <v>-2.1299999999999955</v>
      </c>
      <c r="H467" s="3">
        <f t="shared" si="142"/>
        <v>0.23000000000001819</v>
      </c>
      <c r="J467" s="3">
        <f t="shared" si="143"/>
        <v>-2.1749490064920129</v>
      </c>
      <c r="K467" s="3">
        <f t="shared" si="144"/>
        <v>0.14126369833403413</v>
      </c>
      <c r="L467" s="4">
        <f t="shared" si="145"/>
        <v>5.0419347933312899</v>
      </c>
      <c r="M467" s="4">
        <f t="shared" si="146"/>
        <v>0.91640635868916409</v>
      </c>
      <c r="N467" s="3">
        <f t="shared" si="147"/>
        <v>-2.1746544828440628</v>
      </c>
      <c r="O467" s="3">
        <f t="shared" si="148"/>
        <v>0.14162178785855484</v>
      </c>
      <c r="P467" s="4">
        <f t="shared" si="149"/>
        <v>5.0410247553010334</v>
      </c>
      <c r="Q467" s="4">
        <f t="shared" si="150"/>
        <v>0.91657179422619439</v>
      </c>
      <c r="R467" s="4">
        <f t="shared" si="151"/>
        <v>0.19921487837137875</v>
      </c>
      <c r="S467" s="4">
        <f t="shared" si="140"/>
        <v>-0.91425919181292314</v>
      </c>
      <c r="U467" s="10">
        <f t="shared" si="152"/>
        <v>-4.2857242111024911</v>
      </c>
      <c r="V467" s="7">
        <f t="shared" si="153"/>
        <v>-4.2894543346762735</v>
      </c>
      <c r="X467" s="4">
        <f t="shared" ca="1" si="154"/>
        <v>-0.87521314990631582</v>
      </c>
      <c r="Y467" s="4">
        <f t="shared" ca="1" si="154"/>
        <v>-0.77787721737530247</v>
      </c>
      <c r="Z467" s="4">
        <f t="shared" ca="1" si="155"/>
        <v>-1.5182057651975027</v>
      </c>
      <c r="AA467" s="4">
        <f t="shared" ca="1" si="156"/>
        <v>-2.1672585212722497</v>
      </c>
      <c r="AB467" s="4">
        <f ca="1">Sheet1!AC467</f>
        <v>0.89528029152077271</v>
      </c>
      <c r="AC467" s="7">
        <f t="shared" ca="1" si="157"/>
        <v>0.77259581483939144</v>
      </c>
      <c r="AD467" s="4">
        <f t="shared" ca="1" si="158"/>
        <v>-1.1729594202566265</v>
      </c>
      <c r="AE467" s="4">
        <f t="shared" ca="1" si="159"/>
        <v>-1.6744148632099483</v>
      </c>
      <c r="AF467" s="21">
        <f ca="1">(Sheet1!B$4*EXP(-Sheet1!B$8*Sheet1!B$7)*NORMSDIST((LN(Sheet1!B$4/(Sheet1!B$5+AD467))-Sheet1!B$8*Sheet1!B$7+Sheet1!B$9*Sheet1!B$7+0.5*Sheet1!B$6*Sheet1!B$6*Sheet1!B$7)/(Sheet1!B$6*SQRT(Sheet1!B$7)))-(Sheet1!B$5+AD467)*EXP(-Sheet1!B$9*Sheet1!B$7)*NORMSDIST((LN(Sheet1!B$4/(Sheet1!B$5+AD467))-Sheet1!B$8*Sheet1!B$7+Sheet1!B$9*Sheet1!B$7-0.5*Sheet1!B$6*Sheet1!B$6*Sheet1!B$7)/(Sheet1!B$6*SQRT(Sheet1!B$7))))*400+100*AE467-400*Sheet1!$B$13</f>
        <v>24.105185479423653</v>
      </c>
    </row>
    <row r="468" spans="4:32" x14ac:dyDescent="0.2">
      <c r="D468" s="1">
        <v>42067</v>
      </c>
      <c r="E468">
        <v>128.54</v>
      </c>
      <c r="F468">
        <v>210.23</v>
      </c>
      <c r="G468" s="3">
        <f t="shared" si="141"/>
        <v>-0.8200000000000216</v>
      </c>
      <c r="H468" s="3">
        <f t="shared" si="142"/>
        <v>-0.89000000000001478</v>
      </c>
      <c r="J468" s="3">
        <f t="shared" si="143"/>
        <v>-0.86494900649203921</v>
      </c>
      <c r="K468" s="3">
        <f t="shared" si="144"/>
        <v>-0.97873630166599879</v>
      </c>
      <c r="L468" s="4">
        <f t="shared" si="145"/>
        <v>3.78021705257345</v>
      </c>
      <c r="M468" s="4">
        <f t="shared" si="146"/>
        <v>1.222274023011316</v>
      </c>
      <c r="N468" s="3">
        <f t="shared" si="147"/>
        <v>-0.86465448284408897</v>
      </c>
      <c r="O468" s="3">
        <f t="shared" si="148"/>
        <v>-0.97837821214147813</v>
      </c>
      <c r="P468" s="4">
        <f t="shared" si="149"/>
        <v>3.7801563885592766</v>
      </c>
      <c r="Q468" s="4">
        <f t="shared" si="150"/>
        <v>1.2222936380856766</v>
      </c>
      <c r="R468" s="4">
        <f t="shared" si="151"/>
        <v>-8.8629142136475991E-2</v>
      </c>
      <c r="S468" s="4">
        <f t="shared" si="140"/>
        <v>-0.69299895142690238</v>
      </c>
      <c r="U468" s="10">
        <f t="shared" si="152"/>
        <v>-2.9575616749556226</v>
      </c>
      <c r="V468" s="7">
        <f t="shared" si="153"/>
        <v>-2.9587224165355428</v>
      </c>
      <c r="X468" s="4">
        <f t="shared" ca="1" si="154"/>
        <v>-1.898662594222666</v>
      </c>
      <c r="Y468" s="4">
        <f t="shared" ca="1" si="154"/>
        <v>1.3814411098512487</v>
      </c>
      <c r="Z468" s="4">
        <f t="shared" ca="1" si="155"/>
        <v>-3.2935525443399154</v>
      </c>
      <c r="AA468" s="4">
        <f t="shared" ca="1" si="156"/>
        <v>-0.25627397104632016</v>
      </c>
      <c r="AB468" s="4">
        <f ca="1">Sheet1!AC468</f>
        <v>0.91303230033630978</v>
      </c>
      <c r="AC468" s="7">
        <f t="shared" ca="1" si="157"/>
        <v>0.75531390562877021</v>
      </c>
      <c r="AD468" s="4">
        <f t="shared" ca="1" si="158"/>
        <v>-2.4876660356589548</v>
      </c>
      <c r="AE468" s="4">
        <f t="shared" ca="1" si="159"/>
        <v>-0.19356729398199046</v>
      </c>
      <c r="AF468" s="21">
        <f ca="1">(Sheet1!B$4*EXP(-Sheet1!B$8*Sheet1!B$7)*NORMSDIST((LN(Sheet1!B$4/(Sheet1!B$5+AD468))-Sheet1!B$8*Sheet1!B$7+Sheet1!B$9*Sheet1!B$7+0.5*Sheet1!B$6*Sheet1!B$6*Sheet1!B$7)/(Sheet1!B$6*SQRT(Sheet1!B$7)))-(Sheet1!B$5+AD468)*EXP(-Sheet1!B$9*Sheet1!B$7)*NORMSDIST((LN(Sheet1!B$4/(Sheet1!B$5+AD468))-Sheet1!B$8*Sheet1!B$7+Sheet1!B$9*Sheet1!B$7-0.5*Sheet1!B$6*Sheet1!B$6*Sheet1!B$7)/(Sheet1!B$6*SQRT(Sheet1!B$7))))*400+100*AE468-400*Sheet1!$B$13</f>
        <v>395.50265363423432</v>
      </c>
    </row>
    <row r="469" spans="4:32" x14ac:dyDescent="0.2">
      <c r="D469" s="1">
        <v>42066</v>
      </c>
      <c r="E469">
        <v>129.36000000000001</v>
      </c>
      <c r="F469">
        <v>211.12</v>
      </c>
      <c r="G469" s="3">
        <f t="shared" si="141"/>
        <v>0.27000000000001023</v>
      </c>
      <c r="H469" s="3">
        <f t="shared" si="142"/>
        <v>-0.87000000000000455</v>
      </c>
      <c r="J469" s="3">
        <f t="shared" si="143"/>
        <v>0.2250509935079926</v>
      </c>
      <c r="K469" s="3">
        <f t="shared" si="144"/>
        <v>-0.95873630166598856</v>
      </c>
      <c r="L469" s="4">
        <f t="shared" si="145"/>
        <v>3.9240644744946378</v>
      </c>
      <c r="M469" s="4">
        <f t="shared" si="146"/>
        <v>1.1774681926702997</v>
      </c>
      <c r="N469" s="3">
        <f t="shared" si="147"/>
        <v>0.22534551715594292</v>
      </c>
      <c r="O469" s="3">
        <f t="shared" si="148"/>
        <v>-0.9583782121414679</v>
      </c>
      <c r="P469" s="4">
        <f t="shared" si="149"/>
        <v>3.9240157770076687</v>
      </c>
      <c r="Q469" s="4">
        <f t="shared" si="150"/>
        <v>1.1774828051859541</v>
      </c>
      <c r="R469" s="4">
        <f t="shared" si="151"/>
        <v>-5.1278963852929849E-2</v>
      </c>
      <c r="S469" s="4">
        <f t="shared" si="140"/>
        <v>-0.70256282839411877</v>
      </c>
      <c r="U469" s="10">
        <f t="shared" si="152"/>
        <v>-3.1293818259578625</v>
      </c>
      <c r="V469" s="7">
        <f t="shared" si="153"/>
        <v>-3.1312806662248476</v>
      </c>
      <c r="X469" s="4">
        <f t="shared" ca="1" si="154"/>
        <v>1.803218954889811</v>
      </c>
      <c r="Y469" s="4">
        <f t="shared" ca="1" si="154"/>
        <v>0.16643360140113575</v>
      </c>
      <c r="Z469" s="4">
        <f t="shared" ca="1" si="155"/>
        <v>3.127989351531304</v>
      </c>
      <c r="AA469" s="4">
        <f t="shared" ca="1" si="156"/>
        <v>2.3848734967093312</v>
      </c>
      <c r="AB469" s="4">
        <f ca="1">Sheet1!AC469</f>
        <v>0.17639531615636994</v>
      </c>
      <c r="AC469" s="7">
        <f t="shared" ca="1" si="157"/>
        <v>1.3746392282961886</v>
      </c>
      <c r="AD469" s="4">
        <f t="shared" ca="1" si="158"/>
        <v>4.2998568683076872</v>
      </c>
      <c r="AE469" s="4">
        <f t="shared" ca="1" si="159"/>
        <v>3.2783406631005478</v>
      </c>
      <c r="AF469" s="21">
        <f ca="1">(Sheet1!B$4*EXP(-Sheet1!B$8*Sheet1!B$7)*NORMSDIST((LN(Sheet1!B$4/(Sheet1!B$5+AD469))-Sheet1!B$8*Sheet1!B$7+Sheet1!B$9*Sheet1!B$7+0.5*Sheet1!B$6*Sheet1!B$6*Sheet1!B$7)/(Sheet1!B$6*SQRT(Sheet1!B$7)))-(Sheet1!B$5+AD469)*EXP(-Sheet1!B$9*Sheet1!B$7)*NORMSDIST((LN(Sheet1!B$4/(Sheet1!B$5+AD469))-Sheet1!B$8*Sheet1!B$7+Sheet1!B$9*Sheet1!B$7-0.5*Sheet1!B$6*Sheet1!B$6*Sheet1!B$7)/(Sheet1!B$6*SQRT(Sheet1!B$7))))*400+100*AE469-400*Sheet1!$B$13</f>
        <v>-314.58998565715046</v>
      </c>
    </row>
    <row r="470" spans="4:32" x14ac:dyDescent="0.2">
      <c r="D470" s="1">
        <v>42065</v>
      </c>
      <c r="E470">
        <v>129.09</v>
      </c>
      <c r="F470">
        <v>211.99</v>
      </c>
      <c r="G470" s="3">
        <f t="shared" si="141"/>
        <v>0.62999999999999545</v>
      </c>
      <c r="H470" s="3">
        <f t="shared" si="142"/>
        <v>1.3300000000000125</v>
      </c>
      <c r="J470" s="3">
        <f t="shared" si="143"/>
        <v>0.58505099350797785</v>
      </c>
      <c r="K470" s="3">
        <f t="shared" si="144"/>
        <v>1.2412636983340284</v>
      </c>
      <c r="L470" s="4">
        <f t="shared" si="145"/>
        <v>3.845471288811884</v>
      </c>
      <c r="M470" s="4">
        <f t="shared" si="146"/>
        <v>1.2015331171884764</v>
      </c>
      <c r="N470" s="3">
        <f t="shared" si="147"/>
        <v>0.58534551715592809</v>
      </c>
      <c r="O470" s="3">
        <f t="shared" si="148"/>
        <v>1.2416217878585492</v>
      </c>
      <c r="P470" s="4">
        <f t="shared" si="149"/>
        <v>3.8457257298892302</v>
      </c>
      <c r="Q470" s="4">
        <f t="shared" si="150"/>
        <v>1.2014536213007616</v>
      </c>
      <c r="R470" s="4">
        <f t="shared" si="151"/>
        <v>-7.1432193493592422E-2</v>
      </c>
      <c r="S470" s="4">
        <f t="shared" si="140"/>
        <v>-0.69662773556972724</v>
      </c>
      <c r="U470" s="10">
        <f t="shared" si="152"/>
        <v>-3.0366509821479424</v>
      </c>
      <c r="V470" s="7">
        <f t="shared" si="153"/>
        <v>-3.0378003978291446</v>
      </c>
      <c r="X470" s="4">
        <f t="shared" ca="1" si="154"/>
        <v>-1.4107872951804699</v>
      </c>
      <c r="Y470" s="4">
        <f t="shared" ca="1" si="154"/>
        <v>-7.4617359708861172E-2</v>
      </c>
      <c r="Z470" s="4">
        <f t="shared" ca="1" si="155"/>
        <v>-2.4472500273100888</v>
      </c>
      <c r="AA470" s="4">
        <f t="shared" ca="1" si="156"/>
        <v>-1.7853280739172297</v>
      </c>
      <c r="AB470" s="4">
        <f ca="1">Sheet1!AC470</f>
        <v>0.95757315448105462</v>
      </c>
      <c r="AC470" s="7">
        <f t="shared" ca="1" si="157"/>
        <v>0.70013500968588205</v>
      </c>
      <c r="AD470" s="4">
        <f t="shared" ca="1" si="158"/>
        <v>-1.713405421574524</v>
      </c>
      <c r="AE470" s="4">
        <f t="shared" ca="1" si="159"/>
        <v>-1.2499706883245167</v>
      </c>
      <c r="AF470" s="21">
        <f ca="1">(Sheet1!B$4*EXP(-Sheet1!B$8*Sheet1!B$7)*NORMSDIST((LN(Sheet1!B$4/(Sheet1!B$5+AD470))-Sheet1!B$8*Sheet1!B$7+Sheet1!B$9*Sheet1!B$7+0.5*Sheet1!B$6*Sheet1!B$6*Sheet1!B$7)/(Sheet1!B$6*SQRT(Sheet1!B$7)))-(Sheet1!B$5+AD470)*EXP(-Sheet1!B$9*Sheet1!B$7)*NORMSDIST((LN(Sheet1!B$4/(Sheet1!B$5+AD470))-Sheet1!B$8*Sheet1!B$7+Sheet1!B$9*Sheet1!B$7-0.5*Sheet1!B$6*Sheet1!B$6*Sheet1!B$7)/(Sheet1!B$6*SQRT(Sheet1!B$7))))*400+100*AE470-400*Sheet1!$B$13</f>
        <v>157.23627030251237</v>
      </c>
    </row>
    <row r="471" spans="4:32" x14ac:dyDescent="0.2">
      <c r="D471" s="1">
        <v>42062</v>
      </c>
      <c r="E471">
        <v>128.46</v>
      </c>
      <c r="F471">
        <v>210.66</v>
      </c>
      <c r="G471" s="3">
        <f t="shared" si="141"/>
        <v>-1.9599999999999795</v>
      </c>
      <c r="H471" s="3">
        <f t="shared" si="142"/>
        <v>-0.71999999999999886</v>
      </c>
      <c r="J471" s="3">
        <f t="shared" si="143"/>
        <v>-2.004949006491997</v>
      </c>
      <c r="K471" s="3">
        <f t="shared" si="144"/>
        <v>-0.80873630166598287</v>
      </c>
      <c r="L471" s="4">
        <f t="shared" si="145"/>
        <v>4.3649746434450449</v>
      </c>
      <c r="M471" s="4">
        <f t="shared" si="146"/>
        <v>1.0585310298751802</v>
      </c>
      <c r="N471" s="3">
        <f t="shared" si="147"/>
        <v>-2.0046544828440469</v>
      </c>
      <c r="O471" s="3">
        <f t="shared" si="148"/>
        <v>-0.80837821214146222</v>
      </c>
      <c r="P471" s="4">
        <f t="shared" si="149"/>
        <v>4.3644312204505198</v>
      </c>
      <c r="Q471" s="4">
        <f t="shared" si="150"/>
        <v>1.0586628294323268</v>
      </c>
      <c r="R471" s="4">
        <f t="shared" si="151"/>
        <v>5.5093350104229444E-2</v>
      </c>
      <c r="S471" s="4">
        <f t="shared" si="140"/>
        <v>-0.76257533893530338</v>
      </c>
      <c r="U471" s="10">
        <f t="shared" si="152"/>
        <v>-3.6196094146400619</v>
      </c>
      <c r="V471" s="7">
        <f t="shared" si="153"/>
        <v>-3.6232877308871636</v>
      </c>
      <c r="X471" s="4">
        <f t="shared" ca="1" si="154"/>
        <v>0.47533175866761368</v>
      </c>
      <c r="Y471" s="4">
        <f t="shared" ca="1" si="154"/>
        <v>-0.5210955816391597</v>
      </c>
      <c r="Z471" s="4">
        <f t="shared" ca="1" si="155"/>
        <v>0.82454361713816315</v>
      </c>
      <c r="AA471" s="4">
        <f t="shared" ca="1" si="156"/>
        <v>-0.18968914603918216</v>
      </c>
      <c r="AB471" s="4">
        <f ca="1">Sheet1!AC471</f>
        <v>0.45007104902825856</v>
      </c>
      <c r="AC471" s="7">
        <f t="shared" ca="1" si="157"/>
        <v>1.083456550008534</v>
      </c>
      <c r="AD471" s="4">
        <f t="shared" ca="1" si="158"/>
        <v>0.89335718275607179</v>
      </c>
      <c r="AE471" s="4">
        <f t="shared" ca="1" si="159"/>
        <v>-0.20551994774167728</v>
      </c>
      <c r="AF471" s="21">
        <f ca="1">(Sheet1!B$4*EXP(-Sheet1!B$8*Sheet1!B$7)*NORMSDIST((LN(Sheet1!B$4/(Sheet1!B$5+AD471))-Sheet1!B$8*Sheet1!B$7+Sheet1!B$9*Sheet1!B$7+0.5*Sheet1!B$6*Sheet1!B$6*Sheet1!B$7)/(Sheet1!B$6*SQRT(Sheet1!B$7)))-(Sheet1!B$5+AD471)*EXP(-Sheet1!B$9*Sheet1!B$7)*NORMSDIST((LN(Sheet1!B$4/(Sheet1!B$5+AD471))-Sheet1!B$8*Sheet1!B$7+Sheet1!B$9*Sheet1!B$7-0.5*Sheet1!B$6*Sheet1!B$6*Sheet1!B$7)/(Sheet1!B$6*SQRT(Sheet1!B$7))))*400+100*AE471-400*Sheet1!$B$13</f>
        <v>-161.65964856573237</v>
      </c>
    </row>
    <row r="472" spans="4:32" x14ac:dyDescent="0.2">
      <c r="D472" s="1">
        <v>42061</v>
      </c>
      <c r="E472">
        <v>130.41999999999999</v>
      </c>
      <c r="F472">
        <v>211.38</v>
      </c>
      <c r="G472" s="3">
        <f t="shared" si="141"/>
        <v>1.6299999999999955</v>
      </c>
      <c r="H472" s="3">
        <f t="shared" si="142"/>
        <v>-0.25</v>
      </c>
      <c r="J472" s="3">
        <f t="shared" si="143"/>
        <v>1.5850509935079777</v>
      </c>
      <c r="K472" s="3">
        <f t="shared" si="144"/>
        <v>-0.33873630166598406</v>
      </c>
      <c r="L472" s="4">
        <f t="shared" si="145"/>
        <v>4.5223758766699262</v>
      </c>
      <c r="M472" s="4">
        <f t="shared" si="146"/>
        <v>1.0216888712282868</v>
      </c>
      <c r="N472" s="3">
        <f t="shared" si="147"/>
        <v>1.5853455171559281</v>
      </c>
      <c r="O472" s="3">
        <f t="shared" si="148"/>
        <v>-0.33837821214146335</v>
      </c>
      <c r="P472" s="4">
        <f t="shared" si="149"/>
        <v>4.5219421831975026</v>
      </c>
      <c r="Q472" s="4">
        <f t="shared" si="150"/>
        <v>1.0217868600517499</v>
      </c>
      <c r="R472" s="4">
        <f t="shared" si="151"/>
        <v>9.0547064734991523E-2</v>
      </c>
      <c r="S472" s="4">
        <f t="shared" si="140"/>
        <v>-0.79273203861763886</v>
      </c>
      <c r="U472" s="10">
        <f t="shared" si="152"/>
        <v>-3.7832775015769267</v>
      </c>
      <c r="V472" s="7">
        <f t="shared" si="153"/>
        <v>-3.7869680828478147</v>
      </c>
      <c r="X472" s="4">
        <f t="shared" ca="1" si="154"/>
        <v>0.45650738488671538</v>
      </c>
      <c r="Y472" s="4">
        <f t="shared" ca="1" si="154"/>
        <v>-0.61896129221075225</v>
      </c>
      <c r="Z472" s="4">
        <f t="shared" ca="1" si="155"/>
        <v>0.79188954560890013</v>
      </c>
      <c r="AA472" s="4">
        <f t="shared" ca="1" si="156"/>
        <v>-0.3538257197080189</v>
      </c>
      <c r="AB472" s="4">
        <f ca="1">Sheet1!AC472</f>
        <v>0.75104183521908274</v>
      </c>
      <c r="AC472" s="7">
        <f t="shared" ca="1" si="157"/>
        <v>0.88158787150861184</v>
      </c>
      <c r="AD472" s="4">
        <f t="shared" ca="1" si="158"/>
        <v>0.69812021898327203</v>
      </c>
      <c r="AE472" s="4">
        <f t="shared" ca="1" si="159"/>
        <v>-0.31192846312239508</v>
      </c>
      <c r="AF472" s="21">
        <f ca="1">(Sheet1!B$4*EXP(-Sheet1!B$8*Sheet1!B$7)*NORMSDIST((LN(Sheet1!B$4/(Sheet1!B$5+AD472))-Sheet1!B$8*Sheet1!B$7+Sheet1!B$9*Sheet1!B$7+0.5*Sheet1!B$6*Sheet1!B$6*Sheet1!B$7)/(Sheet1!B$6*SQRT(Sheet1!B$7)))-(Sheet1!B$5+AD472)*EXP(-Sheet1!B$9*Sheet1!B$7)*NORMSDIST((LN(Sheet1!B$4/(Sheet1!B$5+AD472))-Sheet1!B$8*Sheet1!B$7+Sheet1!B$9*Sheet1!B$7-0.5*Sheet1!B$6*Sheet1!B$6*Sheet1!B$7)/(Sheet1!B$6*SQRT(Sheet1!B$7))))*400+100*AE472-400*Sheet1!$B$13</f>
        <v>-141.81169399062901</v>
      </c>
    </row>
    <row r="473" spans="4:32" x14ac:dyDescent="0.2">
      <c r="D473" s="1">
        <v>42060</v>
      </c>
      <c r="E473">
        <v>128.79</v>
      </c>
      <c r="F473">
        <v>211.63</v>
      </c>
      <c r="G473" s="3">
        <f t="shared" si="141"/>
        <v>-3.3799999999999955</v>
      </c>
      <c r="H473" s="3">
        <f t="shared" si="142"/>
        <v>-0.18000000000000682</v>
      </c>
      <c r="J473" s="3">
        <f t="shared" si="143"/>
        <v>-3.4249490064920129</v>
      </c>
      <c r="K473" s="3">
        <f t="shared" si="144"/>
        <v>-0.26873630166599088</v>
      </c>
      <c r="L473" s="4">
        <f t="shared" si="145"/>
        <v>6.6010199240945067</v>
      </c>
      <c r="M473" s="4">
        <f t="shared" si="146"/>
        <v>0.69996169650082385</v>
      </c>
      <c r="N473" s="3">
        <f t="shared" si="147"/>
        <v>-3.4246544828440628</v>
      </c>
      <c r="O473" s="3">
        <f t="shared" si="148"/>
        <v>-0.26837821214147017</v>
      </c>
      <c r="P473" s="4">
        <f t="shared" si="149"/>
        <v>6.5990525366212385</v>
      </c>
      <c r="Q473" s="4">
        <f t="shared" si="150"/>
        <v>0.70017037734793353</v>
      </c>
      <c r="R473" s="4">
        <f t="shared" si="151"/>
        <v>0.46853166590921091</v>
      </c>
      <c r="S473" s="4">
        <f t="shared" si="140"/>
        <v>-1.3806528457994616</v>
      </c>
      <c r="U473" s="10">
        <f t="shared" si="152"/>
        <v>-5.5354951218347352</v>
      </c>
      <c r="V473" s="7">
        <f t="shared" si="153"/>
        <v>-5.5343649228834915</v>
      </c>
      <c r="X473" s="4">
        <f t="shared" ca="1" si="154"/>
        <v>0.54426697761758791</v>
      </c>
      <c r="Y473" s="4">
        <f t="shared" ca="1" si="154"/>
        <v>0.29644598774018049</v>
      </c>
      <c r="Z473" s="4">
        <f t="shared" ca="1" si="155"/>
        <v>0.9441234553138188</v>
      </c>
      <c r="AA473" s="4">
        <f t="shared" ca="1" si="156"/>
        <v>1.076460905304637</v>
      </c>
      <c r="AB473" s="4">
        <f ca="1">Sheet1!AC473</f>
        <v>0.92726874500222456</v>
      </c>
      <c r="AC473" s="7">
        <f t="shared" ca="1" si="157"/>
        <v>0.74001362777995072</v>
      </c>
      <c r="AD473" s="4">
        <f t="shared" ca="1" si="158"/>
        <v>0.6986642232389213</v>
      </c>
      <c r="AE473" s="4">
        <f t="shared" ca="1" si="159"/>
        <v>0.79659573969777442</v>
      </c>
      <c r="AF473" s="21">
        <f ca="1">(Sheet1!B$4*EXP(-Sheet1!B$8*Sheet1!B$7)*NORMSDIST((LN(Sheet1!B$4/(Sheet1!B$5+AD473))-Sheet1!B$8*Sheet1!B$7+Sheet1!B$9*Sheet1!B$7+0.5*Sheet1!B$6*Sheet1!B$6*Sheet1!B$7)/(Sheet1!B$6*SQRT(Sheet1!B$7)))-(Sheet1!B$5+AD473)*EXP(-Sheet1!B$9*Sheet1!B$7)*NORMSDIST((LN(Sheet1!B$4/(Sheet1!B$5+AD473))-Sheet1!B$8*Sheet1!B$7+Sheet1!B$9*Sheet1!B$7-0.5*Sheet1!B$6*Sheet1!B$6*Sheet1!B$7)/(Sheet1!B$6*SQRT(Sheet1!B$7))))*400+100*AE473-400*Sheet1!$B$13</f>
        <v>-31.044497439964744</v>
      </c>
    </row>
    <row r="474" spans="4:32" x14ac:dyDescent="0.2">
      <c r="D474" s="1">
        <v>42059</v>
      </c>
      <c r="E474">
        <v>132.16999999999999</v>
      </c>
      <c r="F474">
        <v>211.81</v>
      </c>
      <c r="G474" s="3">
        <f t="shared" si="141"/>
        <v>-0.83000000000001251</v>
      </c>
      <c r="H474" s="3">
        <f t="shared" si="142"/>
        <v>0.59999999999999432</v>
      </c>
      <c r="J474" s="3">
        <f t="shared" si="143"/>
        <v>-0.87494900649203011</v>
      </c>
      <c r="K474" s="3">
        <f t="shared" si="144"/>
        <v>0.51126369833401031</v>
      </c>
      <c r="L474" s="4">
        <f t="shared" si="145"/>
        <v>4.0419491733179811</v>
      </c>
      <c r="M474" s="4">
        <f t="shared" si="146"/>
        <v>1.1431269683463281</v>
      </c>
      <c r="N474" s="3">
        <f t="shared" si="147"/>
        <v>-0.87465448284407987</v>
      </c>
      <c r="O474" s="3">
        <f t="shared" si="148"/>
        <v>0.51162178785853096</v>
      </c>
      <c r="P474" s="4">
        <f t="shared" si="149"/>
        <v>4.0417710607319925</v>
      </c>
      <c r="Q474" s="4">
        <f t="shared" si="150"/>
        <v>1.1431773436143444</v>
      </c>
      <c r="R474" s="4">
        <f t="shared" si="151"/>
        <v>-2.1711550002301294E-2</v>
      </c>
      <c r="S474" s="4">
        <f t="shared" si="140"/>
        <v>-0.71448395939164833</v>
      </c>
      <c r="U474" s="10">
        <f t="shared" si="152"/>
        <v>-3.2655170792169184</v>
      </c>
      <c r="V474" s="7">
        <f t="shared" si="153"/>
        <v>-3.2680420266205013</v>
      </c>
      <c r="X474" s="4">
        <f t="shared" ca="1" si="154"/>
        <v>0.32291643972188455</v>
      </c>
      <c r="Y474" s="4">
        <f t="shared" ca="1" si="154"/>
        <v>0.23178007770877943</v>
      </c>
      <c r="Z474" s="4">
        <f t="shared" ca="1" si="155"/>
        <v>0.56015337579799218</v>
      </c>
      <c r="AA474" s="4">
        <f t="shared" ca="1" si="156"/>
        <v>0.71963589828991448</v>
      </c>
      <c r="AB474" s="4">
        <f ca="1">Sheet1!AC474</f>
        <v>8.7726761743443515E-2</v>
      </c>
      <c r="AC474" s="7">
        <f t="shared" ca="1" si="157"/>
        <v>1.5833511777108109</v>
      </c>
      <c r="AD474" s="4">
        <f t="shared" ca="1" si="158"/>
        <v>0.88691950726843738</v>
      </c>
      <c r="AE474" s="4">
        <f t="shared" ca="1" si="159"/>
        <v>1.1394363470803135</v>
      </c>
      <c r="AF474" s="21">
        <f ca="1">(Sheet1!B$4*EXP(-Sheet1!B$8*Sheet1!B$7)*NORMSDIST((LN(Sheet1!B$4/(Sheet1!B$5+AD474))-Sheet1!B$8*Sheet1!B$7+Sheet1!B$9*Sheet1!B$7+0.5*Sheet1!B$6*Sheet1!B$6*Sheet1!B$7)/(Sheet1!B$6*SQRT(Sheet1!B$7)))-(Sheet1!B$5+AD474)*EXP(-Sheet1!B$9*Sheet1!B$7)*NORMSDIST((LN(Sheet1!B$4/(Sheet1!B$5+AD474))-Sheet1!B$8*Sheet1!B$7+Sheet1!B$9*Sheet1!B$7-0.5*Sheet1!B$6*Sheet1!B$6*Sheet1!B$7)/(Sheet1!B$6*SQRT(Sheet1!B$7))))*400+100*AE474-400*Sheet1!$B$13</f>
        <v>-26.161790935349472</v>
      </c>
    </row>
    <row r="475" spans="4:32" x14ac:dyDescent="0.2">
      <c r="D475" s="1">
        <v>42058</v>
      </c>
      <c r="E475">
        <v>133</v>
      </c>
      <c r="F475">
        <v>211.21</v>
      </c>
      <c r="G475" s="3">
        <f t="shared" si="141"/>
        <v>3.5</v>
      </c>
      <c r="H475" s="3">
        <f t="shared" si="142"/>
        <v>-3.0000000000001137E-2</v>
      </c>
      <c r="J475" s="3">
        <f t="shared" si="143"/>
        <v>3.4550509935079825</v>
      </c>
      <c r="K475" s="3">
        <f t="shared" si="144"/>
        <v>-0.11873630166598519</v>
      </c>
      <c r="L475" s="4">
        <f t="shared" si="145"/>
        <v>7.0796585084655135</v>
      </c>
      <c r="M475" s="4">
        <f t="shared" si="146"/>
        <v>0.65263897957507511</v>
      </c>
      <c r="N475" s="3">
        <f t="shared" si="147"/>
        <v>3.4553455171559326</v>
      </c>
      <c r="O475" s="3">
        <f t="shared" si="148"/>
        <v>-0.11837821214146449</v>
      </c>
      <c r="P475" s="4">
        <f t="shared" si="149"/>
        <v>7.0777959932345968</v>
      </c>
      <c r="Q475" s="4">
        <f t="shared" si="150"/>
        <v>0.65281072089693715</v>
      </c>
      <c r="R475" s="4">
        <f t="shared" si="151"/>
        <v>0.53856817650022037</v>
      </c>
      <c r="S475" s="4">
        <f t="shared" si="140"/>
        <v>-1.5351465433877953</v>
      </c>
      <c r="U475" s="10">
        <f t="shared" si="152"/>
        <v>-5.8614171739268475</v>
      </c>
      <c r="V475" s="7">
        <f t="shared" si="153"/>
        <v>-5.8578041411981081</v>
      </c>
      <c r="X475" s="4">
        <f t="shared" ca="1" si="154"/>
        <v>0.49400538450254972</v>
      </c>
      <c r="Y475" s="4">
        <f t="shared" ca="1" si="154"/>
        <v>-0.48917584082212906</v>
      </c>
      <c r="Z475" s="4">
        <f t="shared" ca="1" si="155"/>
        <v>0.85693619076754202</v>
      </c>
      <c r="AA475" s="4">
        <f t="shared" ca="1" si="156"/>
        <v>-0.12125339284878003</v>
      </c>
      <c r="AB475" s="4">
        <f ca="1">Sheet1!AC475</f>
        <v>0.38906775102702096</v>
      </c>
      <c r="AC475" s="7">
        <f t="shared" ca="1" si="157"/>
        <v>1.1317286143523302</v>
      </c>
      <c r="AD475" s="4">
        <f t="shared" ca="1" si="158"/>
        <v>0.9698192077657144</v>
      </c>
      <c r="AE475" s="4">
        <f t="shared" ca="1" si="159"/>
        <v>-0.13722593427426857</v>
      </c>
      <c r="AF475" s="21">
        <f ca="1">(Sheet1!B$4*EXP(-Sheet1!B$8*Sheet1!B$7)*NORMSDIST((LN(Sheet1!B$4/(Sheet1!B$5+AD475))-Sheet1!B$8*Sheet1!B$7+Sheet1!B$9*Sheet1!B$7+0.5*Sheet1!B$6*Sheet1!B$6*Sheet1!B$7)/(Sheet1!B$6*SQRT(Sheet1!B$7)))-(Sheet1!B$5+AD475)*EXP(-Sheet1!B$9*Sheet1!B$7)*NORMSDIST((LN(Sheet1!B$4/(Sheet1!B$5+AD475))-Sheet1!B$8*Sheet1!B$7+Sheet1!B$9*Sheet1!B$7-0.5*Sheet1!B$6*Sheet1!B$6*Sheet1!B$7)/(Sheet1!B$6*SQRT(Sheet1!B$7))))*400+100*AE475-400*Sheet1!$B$13</f>
        <v>-166.71784668800865</v>
      </c>
    </row>
    <row r="476" spans="4:32" x14ac:dyDescent="0.2">
      <c r="D476" s="1">
        <v>42055</v>
      </c>
      <c r="E476">
        <v>129.5</v>
      </c>
      <c r="F476">
        <v>211.24</v>
      </c>
      <c r="G476" s="3">
        <f t="shared" si="141"/>
        <v>1.0500000000000114</v>
      </c>
      <c r="H476" s="3">
        <f t="shared" si="142"/>
        <v>1.2600000000000193</v>
      </c>
      <c r="J476" s="3">
        <f t="shared" si="143"/>
        <v>1.0050509935079937</v>
      </c>
      <c r="K476" s="3">
        <f t="shared" si="144"/>
        <v>1.1712636983340352</v>
      </c>
      <c r="L476" s="4">
        <f t="shared" si="145"/>
        <v>3.8436941964089497</v>
      </c>
      <c r="M476" s="4">
        <f t="shared" si="146"/>
        <v>1.2020886336435639</v>
      </c>
      <c r="N476" s="3">
        <f t="shared" si="147"/>
        <v>1.005345517155944</v>
      </c>
      <c r="O476" s="3">
        <f t="shared" si="148"/>
        <v>1.171621787858556</v>
      </c>
      <c r="P476" s="4">
        <f t="shared" si="149"/>
        <v>3.8439089962598816</v>
      </c>
      <c r="Q476" s="4">
        <f t="shared" si="150"/>
        <v>1.2020214602376469</v>
      </c>
      <c r="R476" s="4">
        <f t="shared" si="151"/>
        <v>-7.1904708298653475E-2</v>
      </c>
      <c r="S476" s="4">
        <f t="shared" si="140"/>
        <v>-0.69651024390752014</v>
      </c>
      <c r="U476" s="10">
        <f t="shared" si="152"/>
        <v>-3.0344773903543141</v>
      </c>
      <c r="V476" s="7">
        <f t="shared" si="153"/>
        <v>-3.0356646689287317</v>
      </c>
      <c r="X476" s="4">
        <f t="shared" ca="1" si="154"/>
        <v>0.25019793877552254</v>
      </c>
      <c r="Y476" s="4">
        <f t="shared" ca="1" si="154"/>
        <v>-0.48084294996360727</v>
      </c>
      <c r="Z476" s="4">
        <f t="shared" ca="1" si="155"/>
        <v>0.43401079283394001</v>
      </c>
      <c r="AA476" s="4">
        <f t="shared" ca="1" si="156"/>
        <v>-0.39903929364073432</v>
      </c>
      <c r="AB476" s="4">
        <f ca="1">Sheet1!AC476</f>
        <v>0.34961231655522962</v>
      </c>
      <c r="AC476" s="7">
        <f t="shared" ca="1" si="157"/>
        <v>1.1660491104794197</v>
      </c>
      <c r="AD476" s="4">
        <f t="shared" ca="1" si="158"/>
        <v>0.50607789892248345</v>
      </c>
      <c r="AE476" s="4">
        <f t="shared" ca="1" si="159"/>
        <v>-0.46529941339611419</v>
      </c>
      <c r="AF476" s="21">
        <f ca="1">(Sheet1!B$4*EXP(-Sheet1!B$8*Sheet1!B$7)*NORMSDIST((LN(Sheet1!B$4/(Sheet1!B$5+AD476))-Sheet1!B$8*Sheet1!B$7+Sheet1!B$9*Sheet1!B$7+0.5*Sheet1!B$6*Sheet1!B$6*Sheet1!B$7)/(Sheet1!B$6*SQRT(Sheet1!B$7)))-(Sheet1!B$5+AD476)*EXP(-Sheet1!B$9*Sheet1!B$7)*NORMSDIST((LN(Sheet1!B$4/(Sheet1!B$5+AD476))-Sheet1!B$8*Sheet1!B$7+Sheet1!B$9*Sheet1!B$7-0.5*Sheet1!B$6*Sheet1!B$6*Sheet1!B$7)/(Sheet1!B$6*SQRT(Sheet1!B$7))))*400+100*AE476-400*Sheet1!$B$13</f>
        <v>-126.96881724730019</v>
      </c>
    </row>
    <row r="477" spans="4:32" x14ac:dyDescent="0.2">
      <c r="D477" s="1">
        <v>42054</v>
      </c>
      <c r="E477">
        <v>128.44999999999999</v>
      </c>
      <c r="F477">
        <v>209.98</v>
      </c>
      <c r="G477" s="3">
        <f t="shared" si="141"/>
        <v>-0.27000000000001023</v>
      </c>
      <c r="H477" s="3">
        <f t="shared" si="142"/>
        <v>-0.15000000000000568</v>
      </c>
      <c r="J477" s="3">
        <f t="shared" si="143"/>
        <v>-0.31494900649202789</v>
      </c>
      <c r="K477" s="3">
        <f t="shared" si="144"/>
        <v>-0.23873630166598975</v>
      </c>
      <c r="L477" s="4">
        <f t="shared" si="145"/>
        <v>3.6370704160914378</v>
      </c>
      <c r="M477" s="4">
        <f t="shared" si="146"/>
        <v>1.2703798871373762</v>
      </c>
      <c r="N477" s="3">
        <f t="shared" si="147"/>
        <v>-0.31465448284407754</v>
      </c>
      <c r="O477" s="3">
        <f t="shared" si="148"/>
        <v>-0.23837821214146904</v>
      </c>
      <c r="P477" s="4">
        <f t="shared" si="149"/>
        <v>3.6370356459970465</v>
      </c>
      <c r="Q477" s="4">
        <f t="shared" si="150"/>
        <v>1.2703920319808388</v>
      </c>
      <c r="R477" s="4">
        <f t="shared" si="151"/>
        <v>-0.12722555253752432</v>
      </c>
      <c r="S477" s="4">
        <f t="shared" si="140"/>
        <v>-0.68979152363574148</v>
      </c>
      <c r="U477" s="10">
        <f t="shared" si="152"/>
        <v>-2.7801889265072801</v>
      </c>
      <c r="V477" s="7">
        <f t="shared" si="153"/>
        <v>-2.7803592072629835</v>
      </c>
      <c r="X477" s="4">
        <f t="shared" ca="1" si="154"/>
        <v>0.26916339481390184</v>
      </c>
      <c r="Y477" s="4">
        <f t="shared" ca="1" si="154"/>
        <v>1.4200742433461941</v>
      </c>
      <c r="Z477" s="4">
        <f t="shared" ca="1" si="155"/>
        <v>0.4669095954857847</v>
      </c>
      <c r="AA477" s="4">
        <f t="shared" ca="1" si="156"/>
        <v>2.3769540002861285</v>
      </c>
      <c r="AB477" s="4">
        <f ca="1">Sheet1!AC477</f>
        <v>0.9606888622284161</v>
      </c>
      <c r="AC477" s="7">
        <f t="shared" ca="1" si="157"/>
        <v>0.69511640091907445</v>
      </c>
      <c r="AD477" s="4">
        <f t="shared" ca="1" si="158"/>
        <v>0.32455651756865961</v>
      </c>
      <c r="AE477" s="4">
        <f t="shared" ca="1" si="159"/>
        <v>1.6522597098290903</v>
      </c>
      <c r="AF477" s="21">
        <f ca="1">(Sheet1!B$4*EXP(-Sheet1!B$8*Sheet1!B$7)*NORMSDIST((LN(Sheet1!B$4/(Sheet1!B$5+AD477))-Sheet1!B$8*Sheet1!B$7+Sheet1!B$9*Sheet1!B$7+0.5*Sheet1!B$6*Sheet1!B$6*Sheet1!B$7)/(Sheet1!B$6*SQRT(Sheet1!B$7)))-(Sheet1!B$5+AD477)*EXP(-Sheet1!B$9*Sheet1!B$7)*NORMSDIST((LN(Sheet1!B$4/(Sheet1!B$5+AD477))-Sheet1!B$8*Sheet1!B$7+Sheet1!B$9*Sheet1!B$7-0.5*Sheet1!B$6*Sheet1!B$6*Sheet1!B$7)/(Sheet1!B$6*SQRT(Sheet1!B$7))))*400+100*AE477-400*Sheet1!$B$13</f>
        <v>113.48750796638387</v>
      </c>
    </row>
    <row r="478" spans="4:32" x14ac:dyDescent="0.2">
      <c r="D478" s="1">
        <v>42053</v>
      </c>
      <c r="E478">
        <v>128.72</v>
      </c>
      <c r="F478">
        <v>210.13</v>
      </c>
      <c r="G478" s="3">
        <f t="shared" si="141"/>
        <v>0.89000000000000057</v>
      </c>
      <c r="H478" s="3">
        <f t="shared" si="142"/>
        <v>1.999999999998181E-2</v>
      </c>
      <c r="J478" s="3">
        <f t="shared" si="143"/>
        <v>0.84505099350798296</v>
      </c>
      <c r="K478" s="3">
        <f t="shared" si="144"/>
        <v>-6.8736301666002239E-2</v>
      </c>
      <c r="L478" s="4">
        <f t="shared" si="145"/>
        <v>3.839282409803686</v>
      </c>
      <c r="M478" s="4">
        <f t="shared" si="146"/>
        <v>1.203469974729259</v>
      </c>
      <c r="N478" s="3">
        <f t="shared" si="147"/>
        <v>0.8453455171559332</v>
      </c>
      <c r="O478" s="3">
        <f t="shared" si="148"/>
        <v>-6.8378212141481542E-2</v>
      </c>
      <c r="P478" s="4">
        <f t="shared" si="149"/>
        <v>3.839191717095404</v>
      </c>
      <c r="Q478" s="4">
        <f t="shared" si="150"/>
        <v>1.2034984041382042</v>
      </c>
      <c r="R478" s="4">
        <f t="shared" si="151"/>
        <v>-7.3132670808107036E-2</v>
      </c>
      <c r="S478" s="4">
        <f t="shared" si="140"/>
        <v>-0.69620958232691144</v>
      </c>
      <c r="U478" s="10">
        <f t="shared" si="152"/>
        <v>-3.0288288294331602</v>
      </c>
      <c r="V478" s="7">
        <f t="shared" si="153"/>
        <v>-3.0303582644719191</v>
      </c>
      <c r="X478" s="4">
        <f t="shared" ca="1" si="154"/>
        <v>-0.56145437940632859</v>
      </c>
      <c r="Y478" s="4">
        <f t="shared" ca="1" si="154"/>
        <v>1.4335968215113373</v>
      </c>
      <c r="Z478" s="4">
        <f t="shared" ca="1" si="155"/>
        <v>-0.97393792106679</v>
      </c>
      <c r="AA478" s="4">
        <f t="shared" ca="1" si="156"/>
        <v>1.4090426530707671</v>
      </c>
      <c r="AB478" s="4">
        <f ca="1">Sheet1!AC478</f>
        <v>0.66638008306459895</v>
      </c>
      <c r="AC478" s="7">
        <f t="shared" ca="1" si="157"/>
        <v>0.93667757273903085</v>
      </c>
      <c r="AD478" s="4">
        <f t="shared" ca="1" si="158"/>
        <v>-0.91226580790333867</v>
      </c>
      <c r="AE478" s="4">
        <f t="shared" ca="1" si="159"/>
        <v>1.3198186521640904</v>
      </c>
      <c r="AF478" s="21">
        <f ca="1">(Sheet1!B$4*EXP(-Sheet1!B$8*Sheet1!B$7)*NORMSDIST((LN(Sheet1!B$4/(Sheet1!B$5+AD478))-Sheet1!B$8*Sheet1!B$7+Sheet1!B$9*Sheet1!B$7+0.5*Sheet1!B$6*Sheet1!B$6*Sheet1!B$7)/(Sheet1!B$6*SQRT(Sheet1!B$7)))-(Sheet1!B$5+AD478)*EXP(-Sheet1!B$9*Sheet1!B$7)*NORMSDIST((LN(Sheet1!B$4/(Sheet1!B$5+AD478))-Sheet1!B$8*Sheet1!B$7+Sheet1!B$9*Sheet1!B$7-0.5*Sheet1!B$6*Sheet1!B$6*Sheet1!B$7)/(Sheet1!B$6*SQRT(Sheet1!B$7))))*400+100*AE478-400*Sheet1!$B$13</f>
        <v>280.33502406135312</v>
      </c>
    </row>
    <row r="479" spans="4:32" x14ac:dyDescent="0.2">
      <c r="D479" s="1">
        <v>42052</v>
      </c>
      <c r="E479">
        <v>127.83</v>
      </c>
      <c r="F479">
        <v>210.11</v>
      </c>
      <c r="G479" s="3">
        <f t="shared" si="141"/>
        <v>0.75</v>
      </c>
      <c r="H479" s="3">
        <f t="shared" si="142"/>
        <v>0.33000000000001251</v>
      </c>
      <c r="J479" s="3">
        <f t="shared" si="143"/>
        <v>0.70505099350798239</v>
      </c>
      <c r="K479" s="3">
        <f t="shared" si="144"/>
        <v>0.24126369833402844</v>
      </c>
      <c r="L479" s="4">
        <f t="shared" si="145"/>
        <v>3.7170650190558892</v>
      </c>
      <c r="M479" s="4">
        <f t="shared" si="146"/>
        <v>1.2430401623371383</v>
      </c>
      <c r="N479" s="3">
        <f t="shared" si="147"/>
        <v>0.70534551715593263</v>
      </c>
      <c r="O479" s="3">
        <f t="shared" si="148"/>
        <v>0.24162178785854915</v>
      </c>
      <c r="P479" s="4">
        <f t="shared" si="149"/>
        <v>3.7170622469744989</v>
      </c>
      <c r="Q479" s="4">
        <f t="shared" si="150"/>
        <v>1.2430410893618349</v>
      </c>
      <c r="R479" s="4">
        <f t="shared" si="151"/>
        <v>-0.10546088424767674</v>
      </c>
      <c r="S479" s="4">
        <f t="shared" si="140"/>
        <v>-0.69075079216762947</v>
      </c>
      <c r="U479" s="10">
        <f t="shared" si="152"/>
        <v>-2.8801871902043557</v>
      </c>
      <c r="V479" s="7">
        <f t="shared" si="153"/>
        <v>-2.8808812967383077</v>
      </c>
      <c r="X479" s="4">
        <f t="shared" ca="1" si="154"/>
        <v>-0.36429156244628436</v>
      </c>
      <c r="Y479" s="4">
        <f t="shared" ca="1" si="154"/>
        <v>-0.17257849008445234</v>
      </c>
      <c r="Z479" s="4">
        <f t="shared" ca="1" si="155"/>
        <v>-0.63192554908247944</v>
      </c>
      <c r="AA479" s="4">
        <f t="shared" ca="1" si="156"/>
        <v>-0.68307316168536758</v>
      </c>
      <c r="AB479" s="4">
        <f ca="1">Sheet1!AC479</f>
        <v>0.90242372956325978</v>
      </c>
      <c r="AC479" s="7">
        <f t="shared" ca="1" si="157"/>
        <v>0.76584184446364767</v>
      </c>
      <c r="AD479" s="4">
        <f t="shared" ca="1" si="158"/>
        <v>-0.48395502807302937</v>
      </c>
      <c r="AE479" s="4">
        <f t="shared" ca="1" si="159"/>
        <v>-0.52312601004873738</v>
      </c>
      <c r="AF479" s="21">
        <f ca="1">(Sheet1!B$4*EXP(-Sheet1!B$8*Sheet1!B$7)*NORMSDIST((LN(Sheet1!B$4/(Sheet1!B$5+AD479))-Sheet1!B$8*Sheet1!B$7+Sheet1!B$9*Sheet1!B$7+0.5*Sheet1!B$6*Sheet1!B$6*Sheet1!B$7)/(Sheet1!B$6*SQRT(Sheet1!B$7)))-(Sheet1!B$5+AD479)*EXP(-Sheet1!B$9*Sheet1!B$7)*NORMSDIST((LN(Sheet1!B$4/(Sheet1!B$5+AD479))-Sheet1!B$8*Sheet1!B$7+Sheet1!B$9*Sheet1!B$7-0.5*Sheet1!B$6*Sheet1!B$6*Sheet1!B$7)/(Sheet1!B$6*SQRT(Sheet1!B$7))))*400+100*AE479-400*Sheet1!$B$13</f>
        <v>25.848499649158384</v>
      </c>
    </row>
    <row r="480" spans="4:32" x14ac:dyDescent="0.2">
      <c r="D480" s="1">
        <v>42048</v>
      </c>
      <c r="E480">
        <v>127.08</v>
      </c>
      <c r="F480">
        <v>209.78</v>
      </c>
      <c r="G480" s="3">
        <f t="shared" si="141"/>
        <v>0.62000000000000455</v>
      </c>
      <c r="H480" s="3">
        <f t="shared" si="142"/>
        <v>0.86000000000001364</v>
      </c>
      <c r="J480" s="3">
        <f t="shared" si="143"/>
        <v>0.57505099350798694</v>
      </c>
      <c r="K480" s="3">
        <f t="shared" si="144"/>
        <v>0.77126369833402963</v>
      </c>
      <c r="L480" s="4">
        <f t="shared" si="145"/>
        <v>3.7092631529935196</v>
      </c>
      <c r="M480" s="4">
        <f t="shared" si="146"/>
        <v>1.2456547066432961</v>
      </c>
      <c r="N480" s="3">
        <f t="shared" si="147"/>
        <v>0.57534551715593718</v>
      </c>
      <c r="O480" s="3">
        <f t="shared" si="148"/>
        <v>0.77162178785855029</v>
      </c>
      <c r="P480" s="4">
        <f t="shared" si="149"/>
        <v>3.7093904123294204</v>
      </c>
      <c r="Q480" s="4">
        <f t="shared" si="150"/>
        <v>1.2456119715377645</v>
      </c>
      <c r="R480" s="4">
        <f t="shared" si="151"/>
        <v>-0.10752696799620765</v>
      </c>
      <c r="S480" s="4">
        <f t="shared" si="140"/>
        <v>-0.69056476880646689</v>
      </c>
      <c r="U480" s="10">
        <f t="shared" si="152"/>
        <v>-2.8706919588098092</v>
      </c>
      <c r="V480" s="7">
        <f t="shared" si="153"/>
        <v>-2.8711730718626423</v>
      </c>
      <c r="X480" s="4">
        <f t="shared" ca="1" si="154"/>
        <v>-1.1863990709709169</v>
      </c>
      <c r="Y480" s="4">
        <f t="shared" ca="1" si="154"/>
        <v>-2.3263024038671705</v>
      </c>
      <c r="Z480" s="4">
        <f t="shared" ca="1" si="155"/>
        <v>-2.0580105652729399</v>
      </c>
      <c r="AA480" s="4">
        <f t="shared" ca="1" si="156"/>
        <v>-4.7800860729143393</v>
      </c>
      <c r="AB480" s="4">
        <f ca="1">Sheet1!AC480</f>
        <v>0.53341016411406095</v>
      </c>
      <c r="AC480" s="7">
        <f t="shared" ca="1" si="157"/>
        <v>1.023913030468945</v>
      </c>
      <c r="AD480" s="4">
        <f t="shared" ca="1" si="158"/>
        <v>-2.1072238346257226</v>
      </c>
      <c r="AE480" s="4">
        <f t="shared" ca="1" si="159"/>
        <v>-4.8943924168201196</v>
      </c>
      <c r="AF480" s="21">
        <f ca="1">(Sheet1!B$4*EXP(-Sheet1!B$8*Sheet1!B$7)*NORMSDIST((LN(Sheet1!B$4/(Sheet1!B$5+AD480))-Sheet1!B$8*Sheet1!B$7+Sheet1!B$9*Sheet1!B$7+0.5*Sheet1!B$6*Sheet1!B$6*Sheet1!B$7)/(Sheet1!B$6*SQRT(Sheet1!B$7)))-(Sheet1!B$5+AD480)*EXP(-Sheet1!B$9*Sheet1!B$7)*NORMSDIST((LN(Sheet1!B$4/(Sheet1!B$5+AD480))-Sheet1!B$8*Sheet1!B$7+Sheet1!B$9*Sheet1!B$7-0.5*Sheet1!B$6*Sheet1!B$6*Sheet1!B$7)/(Sheet1!B$6*SQRT(Sheet1!B$7))))*400+100*AE480-400*Sheet1!$B$13</f>
        <v>-140.14723083227409</v>
      </c>
    </row>
    <row r="481" spans="4:32" x14ac:dyDescent="0.2">
      <c r="D481" s="1">
        <v>42047</v>
      </c>
      <c r="E481">
        <v>126.46</v>
      </c>
      <c r="F481">
        <v>208.92</v>
      </c>
      <c r="G481" s="3">
        <f t="shared" si="141"/>
        <v>1.5799999999999983</v>
      </c>
      <c r="H481" s="3">
        <f t="shared" si="142"/>
        <v>1.9899999999999807</v>
      </c>
      <c r="J481" s="3">
        <f t="shared" si="143"/>
        <v>1.5350509935079806</v>
      </c>
      <c r="K481" s="3">
        <f t="shared" si="144"/>
        <v>1.9012636983339966</v>
      </c>
      <c r="L481" s="4">
        <f t="shared" si="145"/>
        <v>4.1836268549460058</v>
      </c>
      <c r="M481" s="4">
        <f t="shared" si="146"/>
        <v>1.1044152035792787</v>
      </c>
      <c r="N481" s="3">
        <f t="shared" si="147"/>
        <v>1.5353455171559309</v>
      </c>
      <c r="O481" s="3">
        <f t="shared" si="148"/>
        <v>1.9016217878585173</v>
      </c>
      <c r="P481" s="4">
        <f t="shared" si="149"/>
        <v>4.1840761204127652</v>
      </c>
      <c r="Q481" s="4">
        <f t="shared" si="150"/>
        <v>1.104296616919368</v>
      </c>
      <c r="R481" s="4">
        <f t="shared" si="151"/>
        <v>1.2891392398017842E-2</v>
      </c>
      <c r="S481" s="4">
        <f t="shared" si="140"/>
        <v>-0.7331548141277181</v>
      </c>
      <c r="U481" s="10">
        <f t="shared" si="152"/>
        <v>-3.4249650599745021</v>
      </c>
      <c r="V481" s="7">
        <f t="shared" si="153"/>
        <v>-3.4272238179345993</v>
      </c>
      <c r="X481" s="4">
        <f t="shared" ca="1" si="154"/>
        <v>0.68828770871901213</v>
      </c>
      <c r="Y481" s="4">
        <f t="shared" ca="1" si="154"/>
        <v>0.44441294015296812</v>
      </c>
      <c r="Z481" s="4">
        <f t="shared" ca="1" si="155"/>
        <v>1.1939518591598379</v>
      </c>
      <c r="AA481" s="4">
        <f t="shared" ca="1" si="156"/>
        <v>1.4620107612214066</v>
      </c>
      <c r="AB481" s="4">
        <f ca="1">Sheet1!AC481</f>
        <v>0.35408865356904062</v>
      </c>
      <c r="AC481" s="7">
        <f t="shared" ca="1" si="157"/>
        <v>1.1620059057874965</v>
      </c>
      <c r="AD481" s="4">
        <f t="shared" ca="1" si="158"/>
        <v>1.387379111569693</v>
      </c>
      <c r="AE481" s="4">
        <f t="shared" ca="1" si="159"/>
        <v>1.6988651388641478</v>
      </c>
      <c r="AF481" s="21">
        <f ca="1">(Sheet1!B$4*EXP(-Sheet1!B$8*Sheet1!B$7)*NORMSDIST((LN(Sheet1!B$4/(Sheet1!B$5+AD481))-Sheet1!B$8*Sheet1!B$7+Sheet1!B$9*Sheet1!B$7+0.5*Sheet1!B$6*Sheet1!B$6*Sheet1!B$7)/(Sheet1!B$6*SQRT(Sheet1!B$7)))-(Sheet1!B$5+AD481)*EXP(-Sheet1!B$9*Sheet1!B$7)*NORMSDIST((LN(Sheet1!B$4/(Sheet1!B$5+AD481))-Sheet1!B$8*Sheet1!B$7+Sheet1!B$9*Sheet1!B$7-0.5*Sheet1!B$6*Sheet1!B$6*Sheet1!B$7)/(Sheet1!B$6*SQRT(Sheet1!B$7))))*400+100*AE481-400*Sheet1!$B$13</f>
        <v>-47.503398480579108</v>
      </c>
    </row>
    <row r="482" spans="4:32" x14ac:dyDescent="0.2">
      <c r="D482" s="1">
        <v>42046</v>
      </c>
      <c r="E482">
        <v>124.88</v>
      </c>
      <c r="F482">
        <v>206.93</v>
      </c>
      <c r="G482" s="3">
        <f t="shared" si="141"/>
        <v>2.8599999999999994</v>
      </c>
      <c r="H482" s="3">
        <f t="shared" si="142"/>
        <v>0.12000000000000455</v>
      </c>
      <c r="J482" s="3">
        <f t="shared" si="143"/>
        <v>2.8150509935079819</v>
      </c>
      <c r="K482" s="3">
        <f t="shared" si="144"/>
        <v>3.1263698334020498E-2</v>
      </c>
      <c r="L482" s="4">
        <f t="shared" si="145"/>
        <v>5.797058518625386</v>
      </c>
      <c r="M482" s="4">
        <f t="shared" si="146"/>
        <v>0.79703544303716067</v>
      </c>
      <c r="N482" s="3">
        <f t="shared" si="147"/>
        <v>2.8153455171559321</v>
      </c>
      <c r="O482" s="3">
        <f t="shared" si="148"/>
        <v>3.1621787858541195E-2</v>
      </c>
      <c r="P482" s="4">
        <f t="shared" si="149"/>
        <v>5.7959060896649852</v>
      </c>
      <c r="Q482" s="4">
        <f t="shared" si="150"/>
        <v>0.79719392157577251</v>
      </c>
      <c r="R482" s="4">
        <f t="shared" si="151"/>
        <v>0.33875735150346031</v>
      </c>
      <c r="S482" s="4">
        <f t="shared" si="140"/>
        <v>-1.1289022685424348</v>
      </c>
      <c r="U482" s="10">
        <f t="shared" si="152"/>
        <v>-4.9325308734731106</v>
      </c>
      <c r="V482" s="7">
        <f t="shared" si="153"/>
        <v>-4.9342893100403096</v>
      </c>
      <c r="X482" s="4">
        <f t="shared" ca="1" si="154"/>
        <v>0.6559747003493448</v>
      </c>
      <c r="Y482" s="4">
        <f t="shared" ca="1" si="154"/>
        <v>0.45319559315714819</v>
      </c>
      <c r="Z482" s="4">
        <f t="shared" ca="1" si="155"/>
        <v>1.1378994614062674</v>
      </c>
      <c r="AA482" s="4">
        <f t="shared" ca="1" si="156"/>
        <v>1.4363162380389625</v>
      </c>
      <c r="AB482" s="4">
        <f ca="1">Sheet1!AC482</f>
        <v>0.42963777268271175</v>
      </c>
      <c r="AC482" s="7">
        <f t="shared" ca="1" si="157"/>
        <v>1.0990815245962848</v>
      </c>
      <c r="AD482" s="4">
        <f t="shared" ca="1" si="158"/>
        <v>1.2506442748796918</v>
      </c>
      <c r="AE482" s="4">
        <f t="shared" ca="1" si="159"/>
        <v>1.5786286407062633</v>
      </c>
      <c r="AF482" s="21">
        <f ca="1">(Sheet1!B$4*EXP(-Sheet1!B$8*Sheet1!B$7)*NORMSDIST((LN(Sheet1!B$4/(Sheet1!B$5+AD482))-Sheet1!B$8*Sheet1!B$7+Sheet1!B$9*Sheet1!B$7+0.5*Sheet1!B$6*Sheet1!B$6*Sheet1!B$7)/(Sheet1!B$6*SQRT(Sheet1!B$7)))-(Sheet1!B$5+AD482)*EXP(-Sheet1!B$9*Sheet1!B$7)*NORMSDIST((LN(Sheet1!B$4/(Sheet1!B$5+AD482))-Sheet1!B$8*Sheet1!B$7+Sheet1!B$9*Sheet1!B$7-0.5*Sheet1!B$6*Sheet1!B$6*Sheet1!B$7)/(Sheet1!B$6*SQRT(Sheet1!B$7))))*400+100*AE482-400*Sheet1!$B$13</f>
        <v>-38.537540506523783</v>
      </c>
    </row>
    <row r="483" spans="4:32" x14ac:dyDescent="0.2">
      <c r="D483" s="1">
        <v>42045</v>
      </c>
      <c r="E483">
        <v>122.02</v>
      </c>
      <c r="F483">
        <v>206.81</v>
      </c>
      <c r="G483" s="3">
        <f t="shared" si="141"/>
        <v>2.2999999999999972</v>
      </c>
      <c r="H483" s="3">
        <f t="shared" si="142"/>
        <v>2.1800000000000068</v>
      </c>
      <c r="J483" s="3">
        <f t="shared" si="143"/>
        <v>2.2550509935079797</v>
      </c>
      <c r="K483" s="3">
        <f t="shared" si="144"/>
        <v>2.0912636983340227</v>
      </c>
      <c r="L483" s="4">
        <f t="shared" si="145"/>
        <v>4.5363344284552776</v>
      </c>
      <c r="M483" s="4">
        <f t="shared" si="146"/>
        <v>1.0185450780969647</v>
      </c>
      <c r="N483" s="3">
        <f t="shared" si="147"/>
        <v>2.2553455171559298</v>
      </c>
      <c r="O483" s="3">
        <f t="shared" si="148"/>
        <v>2.0916217878585437</v>
      </c>
      <c r="P483" s="4">
        <f t="shared" si="149"/>
        <v>4.5366850874746056</v>
      </c>
      <c r="Q483" s="4">
        <f t="shared" si="150"/>
        <v>1.0184663505654434</v>
      </c>
      <c r="R483" s="4">
        <f t="shared" si="151"/>
        <v>9.3802065226356035E-2</v>
      </c>
      <c r="S483" s="4">
        <f t="shared" si="140"/>
        <v>-0.79574305881960061</v>
      </c>
      <c r="U483" s="10">
        <f t="shared" si="152"/>
        <v>-3.7983104490633215</v>
      </c>
      <c r="V483" s="7">
        <f t="shared" si="153"/>
        <v>-3.801207415926104</v>
      </c>
      <c r="X483" s="4">
        <f t="shared" ca="1" si="154"/>
        <v>1.53366842313945</v>
      </c>
      <c r="Y483" s="4">
        <f t="shared" ca="1" si="154"/>
        <v>7.6119076997324911E-2</v>
      </c>
      <c r="Z483" s="4">
        <f t="shared" ca="1" si="155"/>
        <v>2.6604082013174897</v>
      </c>
      <c r="AA483" s="4">
        <f t="shared" ca="1" si="156"/>
        <v>1.9335932702684691</v>
      </c>
      <c r="AB483" s="4">
        <f ca="1">Sheet1!AC483</f>
        <v>0.59203636162324869</v>
      </c>
      <c r="AC483" s="7">
        <f t="shared" ca="1" si="157"/>
        <v>0.98477419464204952</v>
      </c>
      <c r="AD483" s="4">
        <f t="shared" ca="1" si="158"/>
        <v>2.6199013438715344</v>
      </c>
      <c r="AE483" s="4">
        <f t="shared" ca="1" si="159"/>
        <v>1.9041527554939184</v>
      </c>
      <c r="AF483" s="21">
        <f ca="1">(Sheet1!B$4*EXP(-Sheet1!B$8*Sheet1!B$7)*NORMSDIST((LN(Sheet1!B$4/(Sheet1!B$5+AD483))-Sheet1!B$8*Sheet1!B$7+Sheet1!B$9*Sheet1!B$7+0.5*Sheet1!B$6*Sheet1!B$6*Sheet1!B$7)/(Sheet1!B$6*SQRT(Sheet1!B$7)))-(Sheet1!B$5+AD483)*EXP(-Sheet1!B$9*Sheet1!B$7)*NORMSDIST((LN(Sheet1!B$4/(Sheet1!B$5+AD483))-Sheet1!B$8*Sheet1!B$7+Sheet1!B$9*Sheet1!B$7-0.5*Sheet1!B$6*Sheet1!B$6*Sheet1!B$7)/(Sheet1!B$6*SQRT(Sheet1!B$7))))*400+100*AE483-400*Sheet1!$B$13</f>
        <v>-211.93989903964393</v>
      </c>
    </row>
    <row r="484" spans="4:32" x14ac:dyDescent="0.2">
      <c r="D484" s="1">
        <v>42044</v>
      </c>
      <c r="E484">
        <v>119.72</v>
      </c>
      <c r="F484">
        <v>204.63</v>
      </c>
      <c r="G484" s="3">
        <f t="shared" si="141"/>
        <v>0.78999999999999204</v>
      </c>
      <c r="H484" s="3">
        <f t="shared" si="142"/>
        <v>-0.92000000000001592</v>
      </c>
      <c r="J484" s="3">
        <f t="shared" si="143"/>
        <v>0.74505099350797444</v>
      </c>
      <c r="K484" s="3">
        <f t="shared" si="144"/>
        <v>-1.008736301666</v>
      </c>
      <c r="L484" s="4">
        <f t="shared" si="145"/>
        <v>4.2629731122838921</v>
      </c>
      <c r="M484" s="4">
        <f t="shared" si="146"/>
        <v>1.083858842879146</v>
      </c>
      <c r="N484" s="3">
        <f t="shared" si="147"/>
        <v>0.74534551715592468</v>
      </c>
      <c r="O484" s="3">
        <f t="shared" si="148"/>
        <v>-1.0083782121414793</v>
      </c>
      <c r="P484" s="4">
        <f t="shared" si="149"/>
        <v>4.2627907897730228</v>
      </c>
      <c r="Q484" s="4">
        <f t="shared" si="150"/>
        <v>1.0839052002716165</v>
      </c>
      <c r="R484" s="4">
        <f t="shared" si="151"/>
        <v>3.1529533872642901E-2</v>
      </c>
      <c r="S484" s="4">
        <f t="shared" si="140"/>
        <v>-0.74526309532100743</v>
      </c>
      <c r="U484" s="10">
        <f t="shared" si="152"/>
        <v>-3.510904046454117</v>
      </c>
      <c r="V484" s="7">
        <f t="shared" si="153"/>
        <v>-3.5140343882987359</v>
      </c>
      <c r="X484" s="4">
        <f t="shared" ca="1" si="154"/>
        <v>0.20842117598774984</v>
      </c>
      <c r="Y484" s="4">
        <f t="shared" ca="1" si="154"/>
        <v>0.91238687562952059</v>
      </c>
      <c r="Z484" s="4">
        <f t="shared" ca="1" si="155"/>
        <v>0.36154190668606373</v>
      </c>
      <c r="AA484" s="4">
        <f t="shared" ca="1" si="156"/>
        <v>1.5693628506697377</v>
      </c>
      <c r="AB484" s="4">
        <f ca="1">Sheet1!AC484</f>
        <v>0.24159517999067537</v>
      </c>
      <c r="AC484" s="7">
        <f t="shared" ca="1" si="157"/>
        <v>1.2802321385587079</v>
      </c>
      <c r="AD484" s="4">
        <f t="shared" ca="1" si="158"/>
        <v>0.46285756837529218</v>
      </c>
      <c r="AE484" s="4">
        <f t="shared" ca="1" si="159"/>
        <v>2.0091487584875085</v>
      </c>
      <c r="AF484" s="21">
        <f ca="1">(Sheet1!B$4*EXP(-Sheet1!B$8*Sheet1!B$7)*NORMSDIST((LN(Sheet1!B$4/(Sheet1!B$5+AD484))-Sheet1!B$8*Sheet1!B$7+Sheet1!B$9*Sheet1!B$7+0.5*Sheet1!B$6*Sheet1!B$6*Sheet1!B$7)/(Sheet1!B$6*SQRT(Sheet1!B$7)))-(Sheet1!B$5+AD484)*EXP(-Sheet1!B$9*Sheet1!B$7)*NORMSDIST((LN(Sheet1!B$4/(Sheet1!B$5+AD484))-Sheet1!B$8*Sheet1!B$7+Sheet1!B$9*Sheet1!B$7-0.5*Sheet1!B$6*Sheet1!B$6*Sheet1!B$7)/(Sheet1!B$6*SQRT(Sheet1!B$7))))*400+100*AE484-400*Sheet1!$B$13</f>
        <v>127.29423864478895</v>
      </c>
    </row>
    <row r="485" spans="4:32" x14ac:dyDescent="0.2">
      <c r="D485" s="1">
        <v>42041</v>
      </c>
      <c r="E485">
        <v>118.93</v>
      </c>
      <c r="F485">
        <v>205.55</v>
      </c>
      <c r="G485" s="3">
        <f t="shared" si="141"/>
        <v>-1.0099999999999909</v>
      </c>
      <c r="H485" s="3">
        <f t="shared" si="142"/>
        <v>-0.56999999999999318</v>
      </c>
      <c r="J485" s="3">
        <f t="shared" si="143"/>
        <v>-1.0549490064920086</v>
      </c>
      <c r="K485" s="3">
        <f t="shared" si="144"/>
        <v>-0.65873630166597719</v>
      </c>
      <c r="L485" s="4">
        <f t="shared" si="145"/>
        <v>3.8064306997104635</v>
      </c>
      <c r="M485" s="4">
        <f t="shared" si="146"/>
        <v>1.2138566203389403</v>
      </c>
      <c r="N485" s="3">
        <f t="shared" si="147"/>
        <v>-1.0546544828440583</v>
      </c>
      <c r="O485" s="3">
        <f t="shared" si="148"/>
        <v>-0.65837821214145653</v>
      </c>
      <c r="P485" s="4">
        <f t="shared" si="149"/>
        <v>3.8062740072125338</v>
      </c>
      <c r="Q485" s="4">
        <f t="shared" si="150"/>
        <v>1.2139065910519284</v>
      </c>
      <c r="R485" s="4">
        <f t="shared" si="151"/>
        <v>-8.1743764313024769E-2</v>
      </c>
      <c r="S485" s="4">
        <f t="shared" si="140"/>
        <v>-0.69429154479625277</v>
      </c>
      <c r="U485" s="10">
        <f t="shared" si="152"/>
        <v>-2.9892234096175576</v>
      </c>
      <c r="V485" s="7">
        <f t="shared" si="153"/>
        <v>-2.9906520969337138</v>
      </c>
      <c r="X485" s="4">
        <f t="shared" ca="1" si="154"/>
        <v>0.48325518317692223</v>
      </c>
      <c r="Y485" s="4">
        <f t="shared" ca="1" si="154"/>
        <v>-1.273270747732606</v>
      </c>
      <c r="Z485" s="4">
        <f t="shared" ca="1" si="155"/>
        <v>0.83828814185357348</v>
      </c>
      <c r="AA485" s="4">
        <f t="shared" ca="1" si="156"/>
        <v>-1.2697819670868153</v>
      </c>
      <c r="AB485" s="4">
        <f ca="1">Sheet1!AC485</f>
        <v>9.5583129735790306E-2</v>
      </c>
      <c r="AC485" s="7">
        <f t="shared" ca="1" si="157"/>
        <v>1.5575397250465657</v>
      </c>
      <c r="AD485" s="4">
        <f t="shared" ca="1" si="158"/>
        <v>1.3056670819724112</v>
      </c>
      <c r="AE485" s="4">
        <f t="shared" ca="1" si="159"/>
        <v>-1.9777358558854856</v>
      </c>
      <c r="AF485" s="21">
        <f ca="1">(Sheet1!B$4*EXP(-Sheet1!B$8*Sheet1!B$7)*NORMSDIST((LN(Sheet1!B$4/(Sheet1!B$5+AD485))-Sheet1!B$8*Sheet1!B$7+Sheet1!B$9*Sheet1!B$7+0.5*Sheet1!B$6*Sheet1!B$6*Sheet1!B$7)/(Sheet1!B$6*SQRT(Sheet1!B$7)))-(Sheet1!B$5+AD485)*EXP(-Sheet1!B$9*Sheet1!B$7)*NORMSDIST((LN(Sheet1!B$4/(Sheet1!B$5+AD485))-Sheet1!B$8*Sheet1!B$7+Sheet1!B$9*Sheet1!B$7-0.5*Sheet1!B$6*Sheet1!B$6*Sheet1!B$7)/(Sheet1!B$6*SQRT(Sheet1!B$7))))*400+100*AE485-400*Sheet1!$B$13</f>
        <v>-402.63164377854946</v>
      </c>
    </row>
    <row r="486" spans="4:32" x14ac:dyDescent="0.2">
      <c r="D486" s="1">
        <v>42040</v>
      </c>
      <c r="E486">
        <v>119.94</v>
      </c>
      <c r="F486">
        <v>206.12</v>
      </c>
      <c r="G486" s="3">
        <f t="shared" si="141"/>
        <v>0.37999999999999545</v>
      </c>
      <c r="H486" s="3">
        <f t="shared" si="142"/>
        <v>2.0600000000000023</v>
      </c>
      <c r="J486" s="3">
        <f t="shared" si="143"/>
        <v>0.33505099350797779</v>
      </c>
      <c r="K486" s="3">
        <f t="shared" si="144"/>
        <v>1.9712636983340182</v>
      </c>
      <c r="L486" s="4">
        <f t="shared" si="145"/>
        <v>4.3616846705024086</v>
      </c>
      <c r="M486" s="4">
        <f t="shared" si="146"/>
        <v>1.0593294687148291</v>
      </c>
      <c r="N486" s="3">
        <f t="shared" si="147"/>
        <v>0.33534551715592814</v>
      </c>
      <c r="O486" s="3">
        <f t="shared" si="148"/>
        <v>1.9716217878585389</v>
      </c>
      <c r="P486" s="4">
        <f t="shared" si="149"/>
        <v>4.3621413345175339</v>
      </c>
      <c r="Q486" s="4">
        <f t="shared" si="150"/>
        <v>1.0592185695918006</v>
      </c>
      <c r="R486" s="4">
        <f t="shared" si="151"/>
        <v>5.4568542573463219E-2</v>
      </c>
      <c r="S486" s="4">
        <f t="shared" si="140"/>
        <v>-0.76216573622046724</v>
      </c>
      <c r="U486" s="10">
        <f t="shared" si="152"/>
        <v>-3.6171877009899949</v>
      </c>
      <c r="V486" s="7">
        <f t="shared" si="153"/>
        <v>-3.6198038793489524</v>
      </c>
      <c r="X486" s="4">
        <f t="shared" ca="1" si="154"/>
        <v>2.2357981604729862E-2</v>
      </c>
      <c r="Y486" s="4">
        <f t="shared" ca="1" si="154"/>
        <v>0.64987985167066897</v>
      </c>
      <c r="Z486" s="4">
        <f t="shared" ca="1" si="155"/>
        <v>3.8783714086236036E-2</v>
      </c>
      <c r="AA486" s="4">
        <f t="shared" ca="1" si="156"/>
        <v>0.96792055024870005</v>
      </c>
      <c r="AB486" s="4">
        <f ca="1">Sheet1!AC486</f>
        <v>0.54766844228415812</v>
      </c>
      <c r="AC486" s="7">
        <f t="shared" ca="1" si="157"/>
        <v>1.0142378243973853</v>
      </c>
      <c r="AD486" s="4">
        <f t="shared" ca="1" si="158"/>
        <v>3.9335909796874263E-2</v>
      </c>
      <c r="AE486" s="4">
        <f t="shared" ca="1" si="159"/>
        <v>0.98170163307376157</v>
      </c>
      <c r="AF486" s="21">
        <f ca="1">(Sheet1!B$4*EXP(-Sheet1!B$8*Sheet1!B$7)*NORMSDIST((LN(Sheet1!B$4/(Sheet1!B$5+AD486))-Sheet1!B$8*Sheet1!B$7+Sheet1!B$9*Sheet1!B$7+0.5*Sheet1!B$6*Sheet1!B$6*Sheet1!B$7)/(Sheet1!B$6*SQRT(Sheet1!B$7)))-(Sheet1!B$5+AD486)*EXP(-Sheet1!B$9*Sheet1!B$7)*NORMSDIST((LN(Sheet1!B$4/(Sheet1!B$5+AD486))-Sheet1!B$8*Sheet1!B$7+Sheet1!B$9*Sheet1!B$7-0.5*Sheet1!B$6*Sheet1!B$6*Sheet1!B$7)/(Sheet1!B$6*SQRT(Sheet1!B$7))))*400+100*AE486-400*Sheet1!$B$13</f>
        <v>91.870567332623978</v>
      </c>
    </row>
    <row r="487" spans="4:32" x14ac:dyDescent="0.2">
      <c r="D487" s="1">
        <v>42039</v>
      </c>
      <c r="E487">
        <v>119.56</v>
      </c>
      <c r="F487">
        <v>204.06</v>
      </c>
      <c r="G487" s="3">
        <f t="shared" si="141"/>
        <v>0.90999999999999659</v>
      </c>
      <c r="H487" s="3">
        <f t="shared" si="142"/>
        <v>-0.78000000000000114</v>
      </c>
      <c r="J487" s="3">
        <f t="shared" si="143"/>
        <v>0.86505099350797898</v>
      </c>
      <c r="K487" s="3">
        <f t="shared" si="144"/>
        <v>-0.86873630166598514</v>
      </c>
      <c r="L487" s="4">
        <f t="shared" si="145"/>
        <v>4.2540940800056477</v>
      </c>
      <c r="M487" s="4">
        <f t="shared" si="146"/>
        <v>1.0861210442950044</v>
      </c>
      <c r="N487" s="3">
        <f t="shared" si="147"/>
        <v>0.86534551715592922</v>
      </c>
      <c r="O487" s="3">
        <f t="shared" si="148"/>
        <v>-0.86837821214146449</v>
      </c>
      <c r="P487" s="4">
        <f t="shared" si="149"/>
        <v>4.253881414446993</v>
      </c>
      <c r="Q487" s="4">
        <f t="shared" si="150"/>
        <v>1.0861753430673839</v>
      </c>
      <c r="R487" s="4">
        <f t="shared" si="151"/>
        <v>2.943731303162167E-2</v>
      </c>
      <c r="S487" s="4">
        <f t="shared" si="140"/>
        <v>-0.74383352317500151</v>
      </c>
      <c r="U487" s="10">
        <f t="shared" si="152"/>
        <v>-3.5012550712333939</v>
      </c>
      <c r="V487" s="7">
        <f t="shared" si="153"/>
        <v>-3.5044007345479899</v>
      </c>
      <c r="X487" s="4">
        <f t="shared" ca="1" si="154"/>
        <v>-0.30465704905301094</v>
      </c>
      <c r="Y487" s="4">
        <f t="shared" ca="1" si="154"/>
        <v>1.6375313362495187</v>
      </c>
      <c r="Z487" s="4">
        <f t="shared" ca="1" si="155"/>
        <v>-0.5284793633754814</v>
      </c>
      <c r="AA487" s="4">
        <f t="shared" ca="1" si="156"/>
        <v>2.0097375474228629</v>
      </c>
      <c r="AB487" s="4">
        <f ca="1">Sheet1!AC487</f>
        <v>0.61211475157910888</v>
      </c>
      <c r="AC487" s="7">
        <f t="shared" ca="1" si="157"/>
        <v>0.97168134840876241</v>
      </c>
      <c r="AD487" s="4">
        <f t="shared" ca="1" si="158"/>
        <v>-0.51351354041089214</v>
      </c>
      <c r="AE487" s="4">
        <f t="shared" ca="1" si="159"/>
        <v>1.9528244900275666</v>
      </c>
      <c r="AF487" s="21">
        <f ca="1">(Sheet1!B$4*EXP(-Sheet1!B$8*Sheet1!B$7)*NORMSDIST((LN(Sheet1!B$4/(Sheet1!B$5+AD487))-Sheet1!B$8*Sheet1!B$7+Sheet1!B$9*Sheet1!B$7+0.5*Sheet1!B$6*Sheet1!B$6*Sheet1!B$7)/(Sheet1!B$6*SQRT(Sheet1!B$7)))-(Sheet1!B$5+AD487)*EXP(-Sheet1!B$9*Sheet1!B$7)*NORMSDIST((LN(Sheet1!B$4/(Sheet1!B$5+AD487))-Sheet1!B$8*Sheet1!B$7+Sheet1!B$9*Sheet1!B$7-0.5*Sheet1!B$6*Sheet1!B$6*Sheet1!B$7)/(Sheet1!B$6*SQRT(Sheet1!B$7))))*400+100*AE487-400*Sheet1!$B$13</f>
        <v>278.25684760383547</v>
      </c>
    </row>
    <row r="488" spans="4:32" x14ac:dyDescent="0.2">
      <c r="D488" s="1">
        <v>42038</v>
      </c>
      <c r="E488">
        <v>118.65</v>
      </c>
      <c r="F488">
        <v>204.84</v>
      </c>
      <c r="G488" s="3">
        <f t="shared" si="141"/>
        <v>2.0000000000010232E-2</v>
      </c>
      <c r="H488" s="3">
        <f t="shared" si="142"/>
        <v>2.9200000000000159</v>
      </c>
      <c r="J488" s="3">
        <f t="shared" si="143"/>
        <v>-2.494900649200741E-2</v>
      </c>
      <c r="K488" s="3">
        <f t="shared" si="144"/>
        <v>2.8312636983340318</v>
      </c>
      <c r="L488" s="4">
        <f t="shared" si="145"/>
        <v>5.5535803539063462</v>
      </c>
      <c r="M488" s="4">
        <f t="shared" si="146"/>
        <v>0.8319787975076175</v>
      </c>
      <c r="N488" s="3">
        <f t="shared" si="147"/>
        <v>-2.465448284405708E-2</v>
      </c>
      <c r="O488" s="3">
        <f t="shared" si="148"/>
        <v>2.8316217878585528</v>
      </c>
      <c r="P488" s="4">
        <f t="shared" si="149"/>
        <v>5.5542286135902845</v>
      </c>
      <c r="Q488" s="4">
        <f t="shared" si="150"/>
        <v>0.83188169341813223</v>
      </c>
      <c r="R488" s="4">
        <f t="shared" si="151"/>
        <v>0.2961650662491877</v>
      </c>
      <c r="S488" s="4">
        <f t="shared" si="140"/>
        <v>-1.0568705838357126</v>
      </c>
      <c r="U488" s="10">
        <f t="shared" si="152"/>
        <v>-4.7349282893556746</v>
      </c>
      <c r="V488" s="7">
        <f t="shared" si="153"/>
        <v>-4.7360354503826336</v>
      </c>
      <c r="X488" s="4">
        <f t="shared" ca="1" si="154"/>
        <v>-1.4941459846792975</v>
      </c>
      <c r="Y488" s="4">
        <f t="shared" ca="1" si="154"/>
        <v>-0.37089039384344408</v>
      </c>
      <c r="Z488" s="4">
        <f t="shared" ca="1" si="155"/>
        <v>-2.5918498233597429</v>
      </c>
      <c r="AA488" s="4">
        <f t="shared" ca="1" si="156"/>
        <v>-2.3135773040980081</v>
      </c>
      <c r="AB488" s="4">
        <f ca="1">Sheet1!AC488</f>
        <v>0.74493948215109118</v>
      </c>
      <c r="AC488" s="7">
        <f t="shared" ca="1" si="157"/>
        <v>0.88564177936033572</v>
      </c>
      <c r="AD488" s="4">
        <f t="shared" ca="1" si="158"/>
        <v>-2.2954504893950944</v>
      </c>
      <c r="AE488" s="4">
        <f t="shared" ca="1" si="159"/>
        <v>-2.0490007202890483</v>
      </c>
      <c r="AF488" s="21">
        <f ca="1">(Sheet1!B$4*EXP(-Sheet1!B$8*Sheet1!B$7)*NORMSDIST((LN(Sheet1!B$4/(Sheet1!B$5+AD488))-Sheet1!B$8*Sheet1!B$7+Sheet1!B$9*Sheet1!B$7+0.5*Sheet1!B$6*Sheet1!B$6*Sheet1!B$7)/(Sheet1!B$6*SQRT(Sheet1!B$7)))-(Sheet1!B$5+AD488)*EXP(-Sheet1!B$9*Sheet1!B$7)*NORMSDIST((LN(Sheet1!B$4/(Sheet1!B$5+AD488))-Sheet1!B$8*Sheet1!B$7+Sheet1!B$9*Sheet1!B$7-0.5*Sheet1!B$6*Sheet1!B$6*Sheet1!B$7)/(Sheet1!B$6*SQRT(Sheet1!B$7))))*400+100*AE488-400*Sheet1!$B$13</f>
        <v>176.73503898035187</v>
      </c>
    </row>
    <row r="489" spans="4:32" x14ac:dyDescent="0.2">
      <c r="D489" s="1">
        <v>42037</v>
      </c>
      <c r="E489">
        <v>118.63</v>
      </c>
      <c r="F489">
        <v>201.92</v>
      </c>
      <c r="G489" s="3">
        <f t="shared" si="141"/>
        <v>1.4699999999999989</v>
      </c>
      <c r="H489" s="3">
        <f t="shared" si="142"/>
        <v>2.4699999999999989</v>
      </c>
      <c r="J489" s="3">
        <f t="shared" si="143"/>
        <v>1.4250509935079811</v>
      </c>
      <c r="K489" s="3">
        <f t="shared" si="144"/>
        <v>2.3812636983340147</v>
      </c>
      <c r="L489" s="4">
        <f t="shared" si="145"/>
        <v>4.4275865642507348</v>
      </c>
      <c r="M489" s="4">
        <f t="shared" si="146"/>
        <v>1.0435620032844768</v>
      </c>
      <c r="N489" s="3">
        <f t="shared" si="147"/>
        <v>1.4253455171559315</v>
      </c>
      <c r="O489" s="3">
        <f t="shared" si="148"/>
        <v>2.3816217878585357</v>
      </c>
      <c r="P489" s="4">
        <f t="shared" si="149"/>
        <v>4.4283032036955507</v>
      </c>
      <c r="Q489" s="4">
        <f t="shared" si="150"/>
        <v>1.0433931219635137</v>
      </c>
      <c r="R489" s="4">
        <f t="shared" si="151"/>
        <v>6.9621961751309414E-2</v>
      </c>
      <c r="S489" s="4">
        <f t="shared" si="140"/>
        <v>-0.77434382927046785</v>
      </c>
      <c r="U489" s="10">
        <f t="shared" si="152"/>
        <v>-3.686663060448768</v>
      </c>
      <c r="V489" s="7">
        <f t="shared" si="153"/>
        <v>-3.6890935474263298</v>
      </c>
      <c r="X489" s="4">
        <f t="shared" ca="1" si="154"/>
        <v>-0.13196398529953846</v>
      </c>
      <c r="Y489" s="4">
        <f t="shared" ca="1" si="154"/>
        <v>1.7057992258387855</v>
      </c>
      <c r="Z489" s="4">
        <f t="shared" ca="1" si="155"/>
        <v>-0.22891393176809946</v>
      </c>
      <c r="AA489" s="4">
        <f t="shared" ca="1" si="156"/>
        <v>2.3139324303934838</v>
      </c>
      <c r="AB489" s="4">
        <f ca="1">Sheet1!AC489</f>
        <v>0.40625042984862625</v>
      </c>
      <c r="AC489" s="7">
        <f t="shared" ca="1" si="157"/>
        <v>1.1176128279998727</v>
      </c>
      <c r="AD489" s="4">
        <f t="shared" ca="1" si="158"/>
        <v>-0.25583714665191554</v>
      </c>
      <c r="AE489" s="4">
        <f t="shared" ca="1" si="159"/>
        <v>2.5860805673326799</v>
      </c>
      <c r="AF489" s="21">
        <f ca="1">(Sheet1!B$4*EXP(-Sheet1!B$8*Sheet1!B$7)*NORMSDIST((LN(Sheet1!B$4/(Sheet1!B$5+AD489))-Sheet1!B$8*Sheet1!B$7+Sheet1!B$9*Sheet1!B$7+0.5*Sheet1!B$6*Sheet1!B$6*Sheet1!B$7)/(Sheet1!B$6*SQRT(Sheet1!B$7)))-(Sheet1!B$5+AD489)*EXP(-Sheet1!B$9*Sheet1!B$7)*NORMSDIST((LN(Sheet1!B$4/(Sheet1!B$5+AD489))-Sheet1!B$8*Sheet1!B$7+Sheet1!B$9*Sheet1!B$7-0.5*Sheet1!B$6*Sheet1!B$6*Sheet1!B$7)/(Sheet1!B$6*SQRT(Sheet1!B$7))))*400+100*AE489-400*Sheet1!$B$13</f>
        <v>299.77551693910618</v>
      </c>
    </row>
    <row r="490" spans="4:32" x14ac:dyDescent="0.2">
      <c r="D490" s="1">
        <v>42034</v>
      </c>
      <c r="E490">
        <v>117.16</v>
      </c>
      <c r="F490">
        <v>199.45</v>
      </c>
      <c r="G490" s="3">
        <f t="shared" si="141"/>
        <v>-1.7400000000000091</v>
      </c>
      <c r="H490" s="3">
        <f t="shared" si="142"/>
        <v>-2.5400000000000205</v>
      </c>
      <c r="J490" s="3">
        <f t="shared" si="143"/>
        <v>-1.7849490064920268</v>
      </c>
      <c r="K490" s="3">
        <f t="shared" si="144"/>
        <v>-2.6287363016660046</v>
      </c>
      <c r="L490" s="4">
        <f t="shared" si="145"/>
        <v>4.6200287491323424</v>
      </c>
      <c r="M490" s="4">
        <f t="shared" si="146"/>
        <v>1.0000935828749269</v>
      </c>
      <c r="N490" s="3">
        <f t="shared" si="147"/>
        <v>-1.7846544828440765</v>
      </c>
      <c r="O490" s="3">
        <f t="shared" si="148"/>
        <v>-2.6283782121414836</v>
      </c>
      <c r="P490" s="4">
        <f t="shared" si="149"/>
        <v>4.6202887256863754</v>
      </c>
      <c r="Q490" s="4">
        <f t="shared" si="150"/>
        <v>1.0000373091442525</v>
      </c>
      <c r="R490" s="4">
        <f t="shared" si="151"/>
        <v>0.11206267647168033</v>
      </c>
      <c r="S490" s="4">
        <f t="shared" si="140"/>
        <v>-0.8133763723466727</v>
      </c>
      <c r="U490" s="10">
        <f t="shared" si="152"/>
        <v>-3.8826657714566242</v>
      </c>
      <c r="V490" s="7">
        <f t="shared" si="153"/>
        <v>-3.8856770063458441</v>
      </c>
      <c r="X490" s="4">
        <f t="shared" ca="1" si="154"/>
        <v>0.24994207702702256</v>
      </c>
      <c r="Y490" s="4">
        <f t="shared" ca="1" si="154"/>
        <v>1.0777231167759178</v>
      </c>
      <c r="Z490" s="4">
        <f t="shared" ca="1" si="155"/>
        <v>0.43356695720177685</v>
      </c>
      <c r="AA490" s="4">
        <f t="shared" ca="1" si="156"/>
        <v>1.8582126002389658</v>
      </c>
      <c r="AB490" s="4">
        <f ca="1">Sheet1!AC490</f>
        <v>0.12974762424393305</v>
      </c>
      <c r="AC490" s="7">
        <f t="shared" ca="1" si="157"/>
        <v>1.4661482229757472</v>
      </c>
      <c r="AD490" s="4">
        <f t="shared" ca="1" si="158"/>
        <v>0.63567342384238701</v>
      </c>
      <c r="AE490" s="4">
        <f t="shared" ca="1" si="159"/>
        <v>2.7244151017515024</v>
      </c>
      <c r="AF490" s="21">
        <f ca="1">(Sheet1!B$4*EXP(-Sheet1!B$8*Sheet1!B$7)*NORMSDIST((LN(Sheet1!B$4/(Sheet1!B$5+AD490))-Sheet1!B$8*Sheet1!B$7+Sheet1!B$9*Sheet1!B$7+0.5*Sheet1!B$6*Sheet1!B$6*Sheet1!B$7)/(Sheet1!B$6*SQRT(Sheet1!B$7)))-(Sheet1!B$5+AD490)*EXP(-Sheet1!B$9*Sheet1!B$7)*NORMSDIST((LN(Sheet1!B$4/(Sheet1!B$5+AD490))-Sheet1!B$8*Sheet1!B$7+Sheet1!B$9*Sheet1!B$7-0.5*Sheet1!B$6*Sheet1!B$6*Sheet1!B$7)/(Sheet1!B$6*SQRT(Sheet1!B$7))))*400+100*AE490-400*Sheet1!$B$13</f>
        <v>171.61563562062884</v>
      </c>
    </row>
    <row r="491" spans="4:32" x14ac:dyDescent="0.2">
      <c r="D491" s="1">
        <v>42033</v>
      </c>
      <c r="E491">
        <v>118.9</v>
      </c>
      <c r="F491">
        <v>201.99</v>
      </c>
      <c r="G491" s="3">
        <f t="shared" si="141"/>
        <v>3.5900000000000034</v>
      </c>
      <c r="H491" s="3">
        <f t="shared" si="142"/>
        <v>1.8500000000000227</v>
      </c>
      <c r="J491" s="3">
        <f t="shared" si="143"/>
        <v>3.5450509935079859</v>
      </c>
      <c r="K491" s="3">
        <f t="shared" si="144"/>
        <v>1.7612636983340386</v>
      </c>
      <c r="L491" s="4">
        <f t="shared" si="145"/>
        <v>5.8161527148720751</v>
      </c>
      <c r="M491" s="4">
        <f t="shared" si="146"/>
        <v>0.7944188076235128</v>
      </c>
      <c r="N491" s="3">
        <f t="shared" si="147"/>
        <v>3.545345517155936</v>
      </c>
      <c r="O491" s="3">
        <f t="shared" si="148"/>
        <v>1.7616217878585594</v>
      </c>
      <c r="P491" s="4">
        <f t="shared" si="149"/>
        <v>5.8154609522506053</v>
      </c>
      <c r="Q491" s="4">
        <f t="shared" si="150"/>
        <v>0.79451330559046995</v>
      </c>
      <c r="R491" s="4">
        <f t="shared" si="151"/>
        <v>0.34212558341906174</v>
      </c>
      <c r="S491" s="4">
        <f t="shared" si="140"/>
        <v>-1.1348314424144923</v>
      </c>
      <c r="U491" s="10">
        <f t="shared" si="152"/>
        <v>-4.948163850691305</v>
      </c>
      <c r="V491" s="7">
        <f t="shared" si="153"/>
        <v>-4.9494830525477109</v>
      </c>
      <c r="X491" s="4">
        <f t="shared" ca="1" si="154"/>
        <v>0.69502010081603549</v>
      </c>
      <c r="Y491" s="4">
        <f t="shared" ca="1" si="154"/>
        <v>-1.1688005649335498</v>
      </c>
      <c r="Z491" s="4">
        <f t="shared" ca="1" si="155"/>
        <v>1.2056303359930127</v>
      </c>
      <c r="AA491" s="4">
        <f t="shared" ca="1" si="156"/>
        <v>-0.86669723673290799</v>
      </c>
      <c r="AB491" s="4">
        <f ca="1">Sheet1!AC491</f>
        <v>5.3434444629807509E-2</v>
      </c>
      <c r="AC491" s="7">
        <f t="shared" ca="1" si="157"/>
        <v>1.7347567219716018</v>
      </c>
      <c r="AD491" s="4">
        <f t="shared" ca="1" si="158"/>
        <v>2.0914753295767596</v>
      </c>
      <c r="AE491" s="4">
        <f t="shared" ca="1" si="159"/>
        <v>-1.5035088573366249</v>
      </c>
      <c r="AF491" s="21">
        <f ca="1">(Sheet1!B$4*EXP(-Sheet1!B$8*Sheet1!B$7)*NORMSDIST((LN(Sheet1!B$4/(Sheet1!B$5+AD491))-Sheet1!B$8*Sheet1!B$7+Sheet1!B$9*Sheet1!B$7+0.5*Sheet1!B$6*Sheet1!B$6*Sheet1!B$7)/(Sheet1!B$6*SQRT(Sheet1!B$7)))-(Sheet1!B$5+AD491)*EXP(-Sheet1!B$9*Sheet1!B$7)*NORMSDIST((LN(Sheet1!B$4/(Sheet1!B$5+AD491))-Sheet1!B$8*Sheet1!B$7+Sheet1!B$9*Sheet1!B$7-0.5*Sheet1!B$6*Sheet1!B$6*Sheet1!B$7)/(Sheet1!B$6*SQRT(Sheet1!B$7))))*400+100*AE491-400*Sheet1!$B$13</f>
        <v>-474.33343436877158</v>
      </c>
    </row>
    <row r="492" spans="4:32" x14ac:dyDescent="0.2">
      <c r="D492" s="1">
        <v>42032</v>
      </c>
      <c r="E492">
        <v>115.31</v>
      </c>
      <c r="F492">
        <v>200.14</v>
      </c>
      <c r="G492" s="3">
        <f t="shared" si="141"/>
        <v>6.1700000000000017</v>
      </c>
      <c r="H492" s="3">
        <f t="shared" si="142"/>
        <v>-2.6000000000000227</v>
      </c>
      <c r="J492" s="3">
        <f t="shared" si="143"/>
        <v>6.1250509935079842</v>
      </c>
      <c r="K492" s="3">
        <f t="shared" si="144"/>
        <v>-2.6887363016660069</v>
      </c>
      <c r="L492" s="4">
        <f t="shared" si="145"/>
        <v>21.164354675232843</v>
      </c>
      <c r="M492" s="4">
        <f t="shared" si="146"/>
        <v>0.21831334692722437</v>
      </c>
      <c r="N492" s="3">
        <f t="shared" si="147"/>
        <v>6.1253455171559343</v>
      </c>
      <c r="O492" s="3">
        <f t="shared" si="148"/>
        <v>-2.6883782121414859</v>
      </c>
      <c r="P492" s="4">
        <f t="shared" si="149"/>
        <v>21.156326348579281</v>
      </c>
      <c r="Q492" s="4">
        <f t="shared" si="150"/>
        <v>0.2183961916911539</v>
      </c>
      <c r="R492" s="4">
        <f t="shared" si="151"/>
        <v>1.6335457855287672</v>
      </c>
      <c r="S492" s="4">
        <f t="shared" si="140"/>
        <v>-5.0903110553995017</v>
      </c>
      <c r="U492" s="10">
        <f t="shared" si="152"/>
        <v>-10.988789145179521</v>
      </c>
      <c r="V492" s="7">
        <f t="shared" si="153"/>
        <v>-10.917637414021685</v>
      </c>
      <c r="X492" s="4">
        <f t="shared" ca="1" si="154"/>
        <v>-0.42913358638551946</v>
      </c>
      <c r="Y492" s="4">
        <f t="shared" ca="1" si="154"/>
        <v>-0.46084140752764141</v>
      </c>
      <c r="Z492" s="4">
        <f t="shared" ca="1" si="155"/>
        <v>-0.74440504574241739</v>
      </c>
      <c r="AA492" s="4">
        <f t="shared" ca="1" si="156"/>
        <v>-1.1777059228071323</v>
      </c>
      <c r="AB492" s="4">
        <f ca="1">Sheet1!AC492</f>
        <v>0.8233273280277873</v>
      </c>
      <c r="AC492" s="7">
        <f t="shared" ca="1" si="157"/>
        <v>0.83129031150573318</v>
      </c>
      <c r="AD492" s="4">
        <f t="shared" ca="1" si="158"/>
        <v>-0.61881670236165376</v>
      </c>
      <c r="AE492" s="4">
        <f t="shared" ca="1" si="159"/>
        <v>-0.97901552343248799</v>
      </c>
      <c r="AF492" s="21">
        <f ca="1">(Sheet1!B$4*EXP(-Sheet1!B$8*Sheet1!B$7)*NORMSDIST((LN(Sheet1!B$4/(Sheet1!B$5+AD492))-Sheet1!B$8*Sheet1!B$7+Sheet1!B$9*Sheet1!B$7+0.5*Sheet1!B$6*Sheet1!B$6*Sheet1!B$7)/(Sheet1!B$6*SQRT(Sheet1!B$7)))-(Sheet1!B$5+AD492)*EXP(-Sheet1!B$9*Sheet1!B$7)*NORMSDIST((LN(Sheet1!B$4/(Sheet1!B$5+AD492))-Sheet1!B$8*Sheet1!B$7+Sheet1!B$9*Sheet1!B$7-0.5*Sheet1!B$6*Sheet1!B$6*Sheet1!B$7)/(Sheet1!B$6*SQRT(Sheet1!B$7))))*400+100*AE492-400*Sheet1!$B$13</f>
        <v>2.2574117484477938</v>
      </c>
    </row>
    <row r="493" spans="4:32" x14ac:dyDescent="0.2">
      <c r="D493" s="1">
        <v>42031</v>
      </c>
      <c r="E493">
        <v>109.14</v>
      </c>
      <c r="F493">
        <v>202.74</v>
      </c>
      <c r="G493" s="3">
        <f t="shared" si="141"/>
        <v>-3.9599999999999937</v>
      </c>
      <c r="H493" s="3">
        <f t="shared" si="142"/>
        <v>-2.7099999999999795</v>
      </c>
      <c r="J493" s="3">
        <f t="shared" si="143"/>
        <v>-4.0049490064920112</v>
      </c>
      <c r="K493" s="3">
        <f t="shared" si="144"/>
        <v>-2.7987363016659637</v>
      </c>
      <c r="L493" s="4">
        <f t="shared" si="145"/>
        <v>6.2869365431255204</v>
      </c>
      <c r="M493" s="4">
        <f t="shared" si="146"/>
        <v>0.73493045030925197</v>
      </c>
      <c r="N493" s="3">
        <f t="shared" si="147"/>
        <v>-4.0046544828440611</v>
      </c>
      <c r="O493" s="3">
        <f t="shared" si="148"/>
        <v>-2.7983782121414427</v>
      </c>
      <c r="P493" s="4">
        <f t="shared" si="149"/>
        <v>6.2859611605263126</v>
      </c>
      <c r="Q493" s="4">
        <f t="shared" si="150"/>
        <v>0.73504448829875801</v>
      </c>
      <c r="R493" s="4">
        <f t="shared" si="151"/>
        <v>0.41992432042725625</v>
      </c>
      <c r="S493" s="4">
        <f t="shared" si="140"/>
        <v>-1.2808977375055919</v>
      </c>
      <c r="U493" s="10">
        <f t="shared" si="152"/>
        <v>-5.3095024041028331</v>
      </c>
      <c r="V493" s="7">
        <f t="shared" si="153"/>
        <v>-5.3091162656070132</v>
      </c>
      <c r="X493" s="4">
        <f t="shared" ca="1" si="154"/>
        <v>0.48391140124737236</v>
      </c>
      <c r="Y493" s="4">
        <f t="shared" ca="1" si="154"/>
        <v>0.16833787639754383</v>
      </c>
      <c r="Z493" s="4">
        <f t="shared" ca="1" si="155"/>
        <v>0.83942646348172867</v>
      </c>
      <c r="AA493" s="4">
        <f t="shared" ca="1" si="156"/>
        <v>0.81914343385193311</v>
      </c>
      <c r="AB493" s="4">
        <f ca="1">Sheet1!AC493</f>
        <v>0.71885402264225129</v>
      </c>
      <c r="AC493" s="7">
        <f t="shared" ca="1" si="157"/>
        <v>0.90277453288852816</v>
      </c>
      <c r="AD493" s="4">
        <f t="shared" ca="1" si="158"/>
        <v>0.75781283346398676</v>
      </c>
      <c r="AE493" s="4">
        <f t="shared" ca="1" si="159"/>
        <v>0.73950183086438392</v>
      </c>
      <c r="AF493" s="21">
        <f ca="1">(Sheet1!B$4*EXP(-Sheet1!B$8*Sheet1!B$7)*NORMSDIST((LN(Sheet1!B$4/(Sheet1!B$5+AD493))-Sheet1!B$8*Sheet1!B$7+Sheet1!B$9*Sheet1!B$7+0.5*Sheet1!B$6*Sheet1!B$6*Sheet1!B$7)/(Sheet1!B$6*SQRT(Sheet1!B$7)))-(Sheet1!B$5+AD493)*EXP(-Sheet1!B$9*Sheet1!B$7)*NORMSDIST((LN(Sheet1!B$4/(Sheet1!B$5+AD493))-Sheet1!B$8*Sheet1!B$7+Sheet1!B$9*Sheet1!B$7-0.5*Sheet1!B$6*Sheet1!B$6*Sheet1!B$7)/(Sheet1!B$6*SQRT(Sheet1!B$7))))*400+100*AE493-400*Sheet1!$B$13</f>
        <v>-46.011092952483068</v>
      </c>
    </row>
    <row r="494" spans="4:32" x14ac:dyDescent="0.2">
      <c r="D494" s="1">
        <v>42030</v>
      </c>
      <c r="E494">
        <v>113.1</v>
      </c>
      <c r="F494">
        <v>205.45</v>
      </c>
      <c r="G494" s="3">
        <f t="shared" si="141"/>
        <v>0.11999999999999034</v>
      </c>
      <c r="H494" s="3">
        <f t="shared" si="142"/>
        <v>0.47999999999998977</v>
      </c>
      <c r="J494" s="3">
        <f t="shared" si="143"/>
        <v>7.5050993507972702E-2</v>
      </c>
      <c r="K494" s="3">
        <f t="shared" si="144"/>
        <v>0.39126369833400571</v>
      </c>
      <c r="L494" s="4">
        <f t="shared" si="145"/>
        <v>3.6489058179202503</v>
      </c>
      <c r="M494" s="4">
        <f t="shared" si="146"/>
        <v>1.2662593487651137</v>
      </c>
      <c r="N494" s="3">
        <f t="shared" si="147"/>
        <v>7.5345517155923025E-2</v>
      </c>
      <c r="O494" s="3">
        <f t="shared" si="148"/>
        <v>0.39162178785852642</v>
      </c>
      <c r="P494" s="4">
        <f t="shared" si="149"/>
        <v>3.6489503604200273</v>
      </c>
      <c r="Q494" s="4">
        <f t="shared" si="150"/>
        <v>1.2662438916195817</v>
      </c>
      <c r="R494" s="4">
        <f t="shared" si="151"/>
        <v>-0.12395496618022861</v>
      </c>
      <c r="S494" s="4">
        <f t="shared" si="140"/>
        <v>-0.68979376676715531</v>
      </c>
      <c r="U494" s="10">
        <f t="shared" si="152"/>
        <v>-2.7952118820191258</v>
      </c>
      <c r="V494" s="7">
        <f t="shared" si="153"/>
        <v>-2.7953702531822793</v>
      </c>
      <c r="X494" s="4">
        <f t="shared" ca="1" si="154"/>
        <v>-4.7910407765608717E-2</v>
      </c>
      <c r="Y494" s="4">
        <f t="shared" ca="1" si="154"/>
        <v>-0.78299014788895871</v>
      </c>
      <c r="Z494" s="4">
        <f t="shared" ca="1" si="155"/>
        <v>-8.3108734472849652E-2</v>
      </c>
      <c r="AA494" s="4">
        <f t="shared" ca="1" si="156"/>
        <v>-1.1911070946322986</v>
      </c>
      <c r="AB494" s="4">
        <f ca="1">Sheet1!AC494</f>
        <v>0.37126032196060177</v>
      </c>
      <c r="AC494" s="7">
        <f t="shared" ca="1" si="157"/>
        <v>1.1468642269033205</v>
      </c>
      <c r="AD494" s="4">
        <f t="shared" ca="1" si="158"/>
        <v>-9.5314434510118048E-2</v>
      </c>
      <c r="AE494" s="4">
        <f t="shared" ca="1" si="159"/>
        <v>-1.3660381172445313</v>
      </c>
      <c r="AF494" s="21">
        <f ca="1">(Sheet1!B$4*EXP(-Sheet1!B$8*Sheet1!B$7)*NORMSDIST((LN(Sheet1!B$4/(Sheet1!B$5+AD494))-Sheet1!B$8*Sheet1!B$7+Sheet1!B$9*Sheet1!B$7+0.5*Sheet1!B$6*Sheet1!B$6*Sheet1!B$7)/(Sheet1!B$6*SQRT(Sheet1!B$7)))-(Sheet1!B$5+AD494)*EXP(-Sheet1!B$9*Sheet1!B$7)*NORMSDIST((LN(Sheet1!B$4/(Sheet1!B$5+AD494))-Sheet1!B$8*Sheet1!B$7+Sheet1!B$9*Sheet1!B$7-0.5*Sheet1!B$6*Sheet1!B$6*Sheet1!B$7)/(Sheet1!B$6*SQRT(Sheet1!B$7))))*400+100*AE494-400*Sheet1!$B$13</f>
        <v>-121.30613522024305</v>
      </c>
    </row>
    <row r="495" spans="4:32" x14ac:dyDescent="0.2">
      <c r="D495" s="1">
        <v>42027</v>
      </c>
      <c r="E495">
        <v>112.98</v>
      </c>
      <c r="F495">
        <v>204.97</v>
      </c>
      <c r="G495" s="3">
        <f t="shared" si="141"/>
        <v>0.57999999999999829</v>
      </c>
      <c r="H495" s="3">
        <f t="shared" si="142"/>
        <v>-1.1299999999999955</v>
      </c>
      <c r="J495" s="3">
        <f t="shared" si="143"/>
        <v>0.53505099350798069</v>
      </c>
      <c r="K495" s="3">
        <f t="shared" si="144"/>
        <v>-1.2187363016659796</v>
      </c>
      <c r="L495" s="4">
        <f t="shared" si="145"/>
        <v>4.2671091594859041</v>
      </c>
      <c r="M495" s="4">
        <f t="shared" si="146"/>
        <v>1.0828082741763274</v>
      </c>
      <c r="N495" s="3">
        <f t="shared" si="147"/>
        <v>0.53534551715593093</v>
      </c>
      <c r="O495" s="3">
        <f t="shared" si="148"/>
        <v>-1.2183782121414588</v>
      </c>
      <c r="P495" s="4">
        <f t="shared" si="149"/>
        <v>4.266985937349201</v>
      </c>
      <c r="Q495" s="4">
        <f t="shared" si="150"/>
        <v>1.0828395435433098</v>
      </c>
      <c r="R495" s="4">
        <f t="shared" si="151"/>
        <v>3.2513181480453568E-2</v>
      </c>
      <c r="S495" s="4">
        <f t="shared" si="140"/>
        <v>-0.74594130992728935</v>
      </c>
      <c r="U495" s="10">
        <f t="shared" si="152"/>
        <v>-3.5154406332573123</v>
      </c>
      <c r="V495" s="7">
        <f t="shared" si="153"/>
        <v>-3.5185151063300344</v>
      </c>
      <c r="X495" s="4">
        <f t="shared" ca="1" si="154"/>
        <v>-0.39605155095150052</v>
      </c>
      <c r="Y495" s="4">
        <f t="shared" ca="1" si="154"/>
        <v>0.57208958748775718</v>
      </c>
      <c r="Z495" s="4">
        <f t="shared" ca="1" si="155"/>
        <v>-0.68701864001282809</v>
      </c>
      <c r="AA495" s="4">
        <f t="shared" ca="1" si="156"/>
        <v>0.35780713737467562</v>
      </c>
      <c r="AB495" s="4">
        <f ca="1">Sheet1!AC495</f>
        <v>0.9837630813136603</v>
      </c>
      <c r="AC495" s="7">
        <f t="shared" ca="1" si="157"/>
        <v>0.64518873978522273</v>
      </c>
      <c r="AD495" s="4">
        <f t="shared" ca="1" si="158"/>
        <v>-0.44325669055883415</v>
      </c>
      <c r="AE495" s="4">
        <f t="shared" ca="1" si="159"/>
        <v>0.23085313604892505</v>
      </c>
      <c r="AF495" s="21">
        <f ca="1">(Sheet1!B$4*EXP(-Sheet1!B$8*Sheet1!B$7)*NORMSDIST((LN(Sheet1!B$4/(Sheet1!B$5+AD495))-Sheet1!B$8*Sheet1!B$7+Sheet1!B$9*Sheet1!B$7+0.5*Sheet1!B$6*Sheet1!B$6*Sheet1!B$7)/(Sheet1!B$6*SQRT(Sheet1!B$7)))-(Sheet1!B$5+AD495)*EXP(-Sheet1!B$9*Sheet1!B$7)*NORMSDIST((LN(Sheet1!B$4/(Sheet1!B$5+AD495))-Sheet1!B$8*Sheet1!B$7+Sheet1!B$9*Sheet1!B$7-0.5*Sheet1!B$6*Sheet1!B$6*Sheet1!B$7)/(Sheet1!B$6*SQRT(Sheet1!B$7))))*400+100*AE495-400*Sheet1!$B$13</f>
        <v>94.626560829914979</v>
      </c>
    </row>
    <row r="496" spans="4:32" x14ac:dyDescent="0.2">
      <c r="D496" s="1">
        <v>42026</v>
      </c>
      <c r="E496">
        <v>112.4</v>
      </c>
      <c r="F496">
        <v>206.1</v>
      </c>
      <c r="G496" s="3">
        <f t="shared" si="141"/>
        <v>2.8500000000000085</v>
      </c>
      <c r="H496" s="3">
        <f t="shared" si="142"/>
        <v>3.0199999999999818</v>
      </c>
      <c r="J496" s="3">
        <f t="shared" si="143"/>
        <v>2.805050993507991</v>
      </c>
      <c r="K496" s="3">
        <f t="shared" si="144"/>
        <v>2.9312636983339977</v>
      </c>
      <c r="L496" s="4">
        <f t="shared" si="145"/>
        <v>5.170037115252577</v>
      </c>
      <c r="M496" s="4">
        <f t="shared" si="146"/>
        <v>0.89369979396737897</v>
      </c>
      <c r="N496" s="3">
        <f t="shared" si="147"/>
        <v>2.8053455171559412</v>
      </c>
      <c r="O496" s="3">
        <f t="shared" si="148"/>
        <v>2.9316217878585187</v>
      </c>
      <c r="P496" s="4">
        <f t="shared" si="149"/>
        <v>5.1707602641259989</v>
      </c>
      <c r="Q496" s="4">
        <f t="shared" si="150"/>
        <v>0.89357480693139735</v>
      </c>
      <c r="R496" s="4">
        <f t="shared" si="151"/>
        <v>0.22462522863975209</v>
      </c>
      <c r="S496" s="4">
        <f t="shared" si="140"/>
        <v>-0.94865781914535829</v>
      </c>
      <c r="U496" s="10">
        <f t="shared" si="152"/>
        <v>-4.4033775104894692</v>
      </c>
      <c r="V496" s="7">
        <f t="shared" si="153"/>
        <v>-4.405381572004929</v>
      </c>
      <c r="X496" s="4">
        <f t="shared" ca="1" si="154"/>
        <v>-3.5431965347820019E-2</v>
      </c>
      <c r="Y496" s="4">
        <f t="shared" ca="1" si="154"/>
        <v>0.97221502619594891</v>
      </c>
      <c r="Z496" s="4">
        <f t="shared" ca="1" si="155"/>
        <v>-6.1462758036824036E-2</v>
      </c>
      <c r="AA496" s="4">
        <f t="shared" ca="1" si="156"/>
        <v>1.3661126196320428</v>
      </c>
      <c r="AB496" s="4">
        <f ca="1">Sheet1!AC496</f>
        <v>0.50932525863021061</v>
      </c>
      <c r="AC496" s="7">
        <f t="shared" ca="1" si="157"/>
        <v>1.0405465871871316</v>
      </c>
      <c r="AD496" s="4">
        <f t="shared" ca="1" si="158"/>
        <v>-6.3954863114325688E-2</v>
      </c>
      <c r="AE496" s="4">
        <f t="shared" ca="1" si="159"/>
        <v>1.4215038240713942</v>
      </c>
      <c r="AF496" s="21">
        <f ca="1">(Sheet1!B$4*EXP(-Sheet1!B$8*Sheet1!B$7)*NORMSDIST((LN(Sheet1!B$4/(Sheet1!B$5+AD496))-Sheet1!B$8*Sheet1!B$7+Sheet1!B$9*Sheet1!B$7+0.5*Sheet1!B$6*Sheet1!B$6*Sheet1!B$7)/(Sheet1!B$6*SQRT(Sheet1!B$7)))-(Sheet1!B$5+AD496)*EXP(-Sheet1!B$9*Sheet1!B$7)*NORMSDIST((LN(Sheet1!B$4/(Sheet1!B$5+AD496))-Sheet1!B$8*Sheet1!B$7+Sheet1!B$9*Sheet1!B$7-0.5*Sheet1!B$6*Sheet1!B$6*Sheet1!B$7)/(Sheet1!B$6*SQRT(Sheet1!B$7))))*400+100*AE496-400*Sheet1!$B$13</f>
        <v>152.40975350998406</v>
      </c>
    </row>
    <row r="497" spans="4:32" x14ac:dyDescent="0.2">
      <c r="D497" s="1">
        <v>42025</v>
      </c>
      <c r="E497">
        <v>109.55</v>
      </c>
      <c r="F497">
        <v>203.08</v>
      </c>
      <c r="G497" s="3">
        <f t="shared" si="141"/>
        <v>0.82999999999999829</v>
      </c>
      <c r="H497" s="3">
        <f t="shared" si="142"/>
        <v>1.0200000000000102</v>
      </c>
      <c r="J497" s="3">
        <f t="shared" si="143"/>
        <v>0.78505099350798069</v>
      </c>
      <c r="K497" s="3">
        <f t="shared" si="144"/>
        <v>0.93126369833402622</v>
      </c>
      <c r="L497" s="4">
        <f t="shared" si="145"/>
        <v>3.7596643829009428</v>
      </c>
      <c r="M497" s="4">
        <f t="shared" si="146"/>
        <v>1.2289557349105189</v>
      </c>
      <c r="N497" s="3">
        <f t="shared" si="147"/>
        <v>0.78534551715593093</v>
      </c>
      <c r="O497" s="3">
        <f t="shared" si="148"/>
        <v>0.93162178785854688</v>
      </c>
      <c r="P497" s="4">
        <f t="shared" si="149"/>
        <v>3.759823171086047</v>
      </c>
      <c r="Q497" s="4">
        <f t="shared" si="150"/>
        <v>1.2289038325624988</v>
      </c>
      <c r="R497" s="4">
        <f t="shared" si="151"/>
        <v>-9.4022595709120083E-2</v>
      </c>
      <c r="S497" s="4">
        <f t="shared" si="140"/>
        <v>-0.69213710146369123</v>
      </c>
      <c r="U497" s="10">
        <f t="shared" si="152"/>
        <v>-2.9327644787757747</v>
      </c>
      <c r="V497" s="7">
        <f t="shared" si="153"/>
        <v>-2.9335328835608605</v>
      </c>
      <c r="X497" s="4">
        <f t="shared" ca="1" si="154"/>
        <v>-0.59535674940312089</v>
      </c>
      <c r="Y497" s="4">
        <f t="shared" ca="1" si="154"/>
        <v>-0.59402037856508938</v>
      </c>
      <c r="Z497" s="4">
        <f t="shared" ca="1" si="155"/>
        <v>-1.0327473363372284</v>
      </c>
      <c r="AA497" s="4">
        <f t="shared" ca="1" si="156"/>
        <v>-1.5682315017217734</v>
      </c>
      <c r="AB497" s="4">
        <f ca="1">Sheet1!AC497</f>
        <v>0.85414874580102529</v>
      </c>
      <c r="AC497" s="7">
        <f t="shared" ca="1" si="157"/>
        <v>0.80774495881874753</v>
      </c>
      <c r="AD497" s="4">
        <f t="shared" ca="1" si="158"/>
        <v>-0.83419645465988568</v>
      </c>
      <c r="AE497" s="4">
        <f t="shared" ca="1" si="159"/>
        <v>-1.2667310897765165</v>
      </c>
      <c r="AF497" s="21">
        <f ca="1">(Sheet1!B$4*EXP(-Sheet1!B$8*Sheet1!B$7)*NORMSDIST((LN(Sheet1!B$4/(Sheet1!B$5+AD497))-Sheet1!B$8*Sheet1!B$7+Sheet1!B$9*Sheet1!B$7+0.5*Sheet1!B$6*Sheet1!B$6*Sheet1!B$7)/(Sheet1!B$6*SQRT(Sheet1!B$7)))-(Sheet1!B$5+AD497)*EXP(-Sheet1!B$9*Sheet1!B$7)*NORMSDIST((LN(Sheet1!B$4/(Sheet1!B$5+AD497))-Sheet1!B$8*Sheet1!B$7+Sheet1!B$9*Sheet1!B$7-0.5*Sheet1!B$6*Sheet1!B$6*Sheet1!B$7)/(Sheet1!B$6*SQRT(Sheet1!B$7))))*400+100*AE497-400*Sheet1!$B$13</f>
        <v>8.8144195422796656</v>
      </c>
    </row>
    <row r="498" spans="4:32" x14ac:dyDescent="0.2">
      <c r="D498" s="1">
        <v>42024</v>
      </c>
      <c r="E498">
        <v>108.72</v>
      </c>
      <c r="F498">
        <v>202.06</v>
      </c>
      <c r="G498" s="3">
        <f t="shared" si="141"/>
        <v>2.730000000000004</v>
      </c>
      <c r="H498" s="3">
        <f t="shared" si="142"/>
        <v>0.43000000000000682</v>
      </c>
      <c r="J498" s="3">
        <f t="shared" si="143"/>
        <v>2.6850509935079865</v>
      </c>
      <c r="K498" s="3">
        <f t="shared" si="144"/>
        <v>0.34126369833402276</v>
      </c>
      <c r="L498" s="4">
        <f t="shared" si="145"/>
        <v>5.3549192832288721</v>
      </c>
      <c r="M498" s="4">
        <f t="shared" si="146"/>
        <v>0.86284421114913934</v>
      </c>
      <c r="N498" s="3">
        <f t="shared" si="147"/>
        <v>2.6853455171559366</v>
      </c>
      <c r="O498" s="3">
        <f t="shared" si="148"/>
        <v>0.34162178785854347</v>
      </c>
      <c r="P498" s="4">
        <f t="shared" si="149"/>
        <v>5.3540266747314629</v>
      </c>
      <c r="Q498" s="4">
        <f t="shared" si="150"/>
        <v>0.86298806214608093</v>
      </c>
      <c r="R498" s="4">
        <f t="shared" si="151"/>
        <v>0.25945443349328912</v>
      </c>
      <c r="S498" s="4">
        <f t="shared" si="140"/>
        <v>-0.99928755087524723</v>
      </c>
      <c r="U498" s="10">
        <f t="shared" si="152"/>
        <v>-4.5647367900454086</v>
      </c>
      <c r="V498" s="7">
        <f t="shared" si="153"/>
        <v>-4.5677249990974875</v>
      </c>
      <c r="X498" s="4">
        <f t="shared" ca="1" si="154"/>
        <v>-0.57180634832270327</v>
      </c>
      <c r="Y498" s="4">
        <f t="shared" ca="1" si="154"/>
        <v>-2.2514181514601406</v>
      </c>
      <c r="Z498" s="4">
        <f t="shared" ca="1" si="155"/>
        <v>-0.9918951682718482</v>
      </c>
      <c r="AA498" s="4">
        <f t="shared" ca="1" si="156"/>
        <v>-3.9409451827951818</v>
      </c>
      <c r="AB498" s="4">
        <f ca="1">Sheet1!AC498</f>
        <v>0.22438026286369139</v>
      </c>
      <c r="AC498" s="7">
        <f t="shared" ca="1" si="157"/>
        <v>1.3025571461705159</v>
      </c>
      <c r="AD498" s="4">
        <f t="shared" ca="1" si="158"/>
        <v>-1.2920001396845022</v>
      </c>
      <c r="AE498" s="4">
        <f t="shared" ca="1" si="159"/>
        <v>-5.1333063105161338</v>
      </c>
      <c r="AF498" s="21">
        <f ca="1">(Sheet1!B$4*EXP(-Sheet1!B$8*Sheet1!B$7)*NORMSDIST((LN(Sheet1!B$4/(Sheet1!B$5+AD498))-Sheet1!B$8*Sheet1!B$7+Sheet1!B$9*Sheet1!B$7+0.5*Sheet1!B$6*Sheet1!B$6*Sheet1!B$7)/(Sheet1!B$6*SQRT(Sheet1!B$7)))-(Sheet1!B$5+AD498)*EXP(-Sheet1!B$9*Sheet1!B$7)*NORMSDIST((LN(Sheet1!B$4/(Sheet1!B$5+AD498))-Sheet1!B$8*Sheet1!B$7+Sheet1!B$9*Sheet1!B$7-0.5*Sheet1!B$6*Sheet1!B$6*Sheet1!B$7)/(Sheet1!B$6*SQRT(Sheet1!B$7))))*400+100*AE498-400*Sheet1!$B$13</f>
        <v>-301.94151160965293</v>
      </c>
    </row>
    <row r="499" spans="4:32" x14ac:dyDescent="0.2">
      <c r="D499" s="1">
        <v>42020</v>
      </c>
      <c r="E499">
        <v>105.99</v>
      </c>
      <c r="F499">
        <v>201.63</v>
      </c>
      <c r="G499" s="3">
        <f t="shared" si="141"/>
        <v>-0.82999999999999829</v>
      </c>
      <c r="H499" s="3">
        <f t="shared" si="142"/>
        <v>2.6099999999999852</v>
      </c>
      <c r="J499" s="3">
        <f t="shared" si="143"/>
        <v>-0.8749490064920159</v>
      </c>
      <c r="K499" s="3">
        <f t="shared" si="144"/>
        <v>2.5212636983340011</v>
      </c>
      <c r="L499" s="4">
        <f t="shared" si="145"/>
        <v>6.0689286977466823</v>
      </c>
      <c r="M499" s="4">
        <f t="shared" si="146"/>
        <v>0.76133059635722045</v>
      </c>
      <c r="N499" s="3">
        <f t="shared" si="147"/>
        <v>-0.87465448284406566</v>
      </c>
      <c r="O499" s="3">
        <f t="shared" si="148"/>
        <v>2.5216217878585221</v>
      </c>
      <c r="P499" s="4">
        <f t="shared" si="149"/>
        <v>6.0689886368464911</v>
      </c>
      <c r="Q499" s="4">
        <f t="shared" si="150"/>
        <v>0.76132307723445825</v>
      </c>
      <c r="R499" s="4">
        <f t="shared" si="151"/>
        <v>0.38479752095810227</v>
      </c>
      <c r="S499" s="4">
        <f t="shared" si="140"/>
        <v>-1.2128168533560149</v>
      </c>
      <c r="U499" s="10">
        <f t="shared" si="152"/>
        <v>-5.1462961887701839</v>
      </c>
      <c r="V499" s="7">
        <f t="shared" si="153"/>
        <v>-5.146051794064757</v>
      </c>
      <c r="X499" s="4">
        <f t="shared" ca="1" si="154"/>
        <v>-1.2717239667226046</v>
      </c>
      <c r="Y499" s="4">
        <f t="shared" ca="1" si="154"/>
        <v>7.2942391171842813E-2</v>
      </c>
      <c r="Z499" s="4">
        <f t="shared" ca="1" si="155"/>
        <v>-2.206021079807547</v>
      </c>
      <c r="AA499" s="4">
        <f t="shared" ca="1" si="156"/>
        <v>-1.4062617617093793</v>
      </c>
      <c r="AB499" s="4">
        <f ca="1">Sheet1!AC499</f>
        <v>0.73736882851992136</v>
      </c>
      <c r="AC499" s="7">
        <f t="shared" ca="1" si="157"/>
        <v>0.89064441024625396</v>
      </c>
      <c r="AD499" s="4">
        <f t="shared" ca="1" si="158"/>
        <v>-1.964780343615997</v>
      </c>
      <c r="AE499" s="4">
        <f t="shared" ca="1" si="159"/>
        <v>-1.2524791774095083</v>
      </c>
      <c r="AF499" s="21">
        <f ca="1">(Sheet1!B$4*EXP(-Sheet1!B$8*Sheet1!B$7)*NORMSDIST((LN(Sheet1!B$4/(Sheet1!B$5+AD499))-Sheet1!B$8*Sheet1!B$7+Sheet1!B$9*Sheet1!B$7+0.5*Sheet1!B$6*Sheet1!B$6*Sheet1!B$7)/(Sheet1!B$6*SQRT(Sheet1!B$7)))-(Sheet1!B$5+AD499)*EXP(-Sheet1!B$9*Sheet1!B$7)*NORMSDIST((LN(Sheet1!B$4/(Sheet1!B$5+AD499))-Sheet1!B$8*Sheet1!B$7+Sheet1!B$9*Sheet1!B$7-0.5*Sheet1!B$6*Sheet1!B$6*Sheet1!B$7)/(Sheet1!B$6*SQRT(Sheet1!B$7))))*400+100*AE499-400*Sheet1!$B$13</f>
        <v>199.69372347553553</v>
      </c>
    </row>
    <row r="500" spans="4:32" x14ac:dyDescent="0.2">
      <c r="D500" s="1">
        <v>42019</v>
      </c>
      <c r="E500">
        <v>106.82</v>
      </c>
      <c r="F500">
        <v>199.02</v>
      </c>
      <c r="G500" s="3">
        <f t="shared" si="141"/>
        <v>-2.980000000000004</v>
      </c>
      <c r="H500" s="3">
        <f t="shared" si="142"/>
        <v>-1.8400000000000034</v>
      </c>
      <c r="J500" s="3">
        <f t="shared" si="143"/>
        <v>-3.0249490064920215</v>
      </c>
      <c r="K500" s="3">
        <f t="shared" si="144"/>
        <v>-1.9287363016659875</v>
      </c>
      <c r="L500" s="4">
        <f t="shared" si="145"/>
        <v>5.1463373469606672</v>
      </c>
      <c r="M500" s="4">
        <f t="shared" si="146"/>
        <v>0.89781543517229601</v>
      </c>
      <c r="N500" s="3">
        <f t="shared" si="147"/>
        <v>-3.0246544828440713</v>
      </c>
      <c r="O500" s="3">
        <f t="shared" si="148"/>
        <v>-1.9283782121414668</v>
      </c>
      <c r="P500" s="4">
        <f t="shared" si="149"/>
        <v>5.1455990532689624</v>
      </c>
      <c r="Q500" s="4">
        <f t="shared" si="150"/>
        <v>0.8979442542787287</v>
      </c>
      <c r="R500" s="4">
        <f t="shared" si="151"/>
        <v>0.21974729325080489</v>
      </c>
      <c r="S500" s="4">
        <f t="shared" si="140"/>
        <v>-0.9418860818493433</v>
      </c>
      <c r="U500" s="10">
        <f t="shared" si="152"/>
        <v>-4.3807874083383567</v>
      </c>
      <c r="V500" s="7">
        <f t="shared" si="153"/>
        <v>-4.3841523987865525</v>
      </c>
      <c r="X500" s="4">
        <f t="shared" ca="1" si="154"/>
        <v>0.47667616963552994</v>
      </c>
      <c r="Y500" s="4">
        <f t="shared" ca="1" si="154"/>
        <v>-0.83862488700396443</v>
      </c>
      <c r="Z500" s="4">
        <f t="shared" ca="1" si="155"/>
        <v>0.82687572615926708</v>
      </c>
      <c r="AA500" s="4">
        <f t="shared" ca="1" si="156"/>
        <v>-0.64802653810901167</v>
      </c>
      <c r="AB500" s="4">
        <f ca="1">Sheet1!AC500</f>
        <v>0.41775813463760259</v>
      </c>
      <c r="AC500" s="7">
        <f t="shared" ca="1" si="157"/>
        <v>1.1084021752750424</v>
      </c>
      <c r="AD500" s="4">
        <f t="shared" ca="1" si="158"/>
        <v>0.91651085355706186</v>
      </c>
      <c r="AE500" s="4">
        <f t="shared" ca="1" si="159"/>
        <v>-0.71827402447598365</v>
      </c>
      <c r="AF500" s="21">
        <f ca="1">(Sheet1!B$4*EXP(-Sheet1!B$8*Sheet1!B$7)*NORMSDIST((LN(Sheet1!B$4/(Sheet1!B$5+AD500))-Sheet1!B$8*Sheet1!B$7+Sheet1!B$9*Sheet1!B$7+0.5*Sheet1!B$6*Sheet1!B$6*Sheet1!B$7)/(Sheet1!B$6*SQRT(Sheet1!B$7)))-(Sheet1!B$5+AD500)*EXP(-Sheet1!B$9*Sheet1!B$7)*NORMSDIST((LN(Sheet1!B$4/(Sheet1!B$5+AD500))-Sheet1!B$8*Sheet1!B$7+Sheet1!B$9*Sheet1!B$7-0.5*Sheet1!B$6*Sheet1!B$6*Sheet1!B$7)/(Sheet1!B$6*SQRT(Sheet1!B$7))))*400+100*AE500-400*Sheet1!$B$13</f>
        <v>-216.53791384856822</v>
      </c>
    </row>
    <row r="501" spans="4:32" x14ac:dyDescent="0.2">
      <c r="D501" s="1">
        <v>42018</v>
      </c>
      <c r="E501">
        <v>109.8</v>
      </c>
      <c r="F501">
        <v>200.86</v>
      </c>
      <c r="G501" s="3">
        <f t="shared" si="141"/>
        <v>-0.42000000000000171</v>
      </c>
      <c r="H501" s="3">
        <f t="shared" si="142"/>
        <v>-1.2199999999999989</v>
      </c>
      <c r="J501" s="3">
        <f t="shared" si="143"/>
        <v>-0.46494900649201937</v>
      </c>
      <c r="K501" s="3">
        <f t="shared" si="144"/>
        <v>-1.308736301665983</v>
      </c>
      <c r="L501" s="4">
        <f t="shared" si="145"/>
        <v>3.8898395447671241</v>
      </c>
      <c r="M501" s="4">
        <f t="shared" si="146"/>
        <v>1.1878281999885287</v>
      </c>
      <c r="N501" s="3">
        <f t="shared" si="147"/>
        <v>-0.46465448284406902</v>
      </c>
      <c r="O501" s="3">
        <f t="shared" si="148"/>
        <v>-1.3083782121414622</v>
      </c>
      <c r="P501" s="4">
        <f t="shared" si="149"/>
        <v>3.889868298343071</v>
      </c>
      <c r="Q501" s="4">
        <f t="shared" si="150"/>
        <v>1.1878194196634018</v>
      </c>
      <c r="R501" s="4">
        <f t="shared" si="151"/>
        <v>-6.0019225034402268E-2</v>
      </c>
      <c r="S501" s="4">
        <f t="shared" si="140"/>
        <v>-0.69976799103552545</v>
      </c>
      <c r="U501" s="10">
        <f t="shared" si="152"/>
        <v>-3.0891593770113497</v>
      </c>
      <c r="V501" s="7">
        <f t="shared" si="153"/>
        <v>-3.0908051324885073</v>
      </c>
      <c r="X501" s="4">
        <f t="shared" ca="1" si="154"/>
        <v>0.44129023699922604</v>
      </c>
      <c r="Y501" s="4">
        <f t="shared" ca="1" si="154"/>
        <v>-8.9903005081479317E-2</v>
      </c>
      <c r="Z501" s="4">
        <f t="shared" ca="1" si="155"/>
        <v>0.76549281967405525</v>
      </c>
      <c r="AA501" s="4">
        <f t="shared" ca="1" si="156"/>
        <v>0.39441484167543522</v>
      </c>
      <c r="AB501" s="4">
        <f ca="1">Sheet1!AC501</f>
        <v>0.30214153719484027</v>
      </c>
      <c r="AC501" s="7">
        <f t="shared" ca="1" si="157"/>
        <v>1.2117929667542278</v>
      </c>
      <c r="AD501" s="4">
        <f t="shared" ca="1" si="158"/>
        <v>0.92761881498188248</v>
      </c>
      <c r="AE501" s="4">
        <f t="shared" ca="1" si="159"/>
        <v>0.4779491311257747</v>
      </c>
      <c r="AF501" s="21">
        <f ca="1">(Sheet1!B$4*EXP(-Sheet1!B$8*Sheet1!B$7)*NORMSDIST((LN(Sheet1!B$4/(Sheet1!B$5+AD501))-Sheet1!B$8*Sheet1!B$7+Sheet1!B$9*Sheet1!B$7+0.5*Sheet1!B$6*Sheet1!B$6*Sheet1!B$7)/(Sheet1!B$6*SQRT(Sheet1!B$7)))-(Sheet1!B$5+AD501)*EXP(-Sheet1!B$9*Sheet1!B$7)*NORMSDIST((LN(Sheet1!B$4/(Sheet1!B$5+AD501))-Sheet1!B$8*Sheet1!B$7+Sheet1!B$9*Sheet1!B$7-0.5*Sheet1!B$6*Sheet1!B$6*Sheet1!B$7)/(Sheet1!B$6*SQRT(Sheet1!B$7))))*400+100*AE501-400*Sheet1!$B$13</f>
        <v>-98.643098382938661</v>
      </c>
    </row>
    <row r="502" spans="4:32" x14ac:dyDescent="0.2">
      <c r="D502" s="1">
        <v>42017</v>
      </c>
      <c r="E502">
        <v>110.22</v>
      </c>
      <c r="F502">
        <v>202.08</v>
      </c>
      <c r="G502" s="3">
        <f t="shared" si="141"/>
        <v>0.96999999999999886</v>
      </c>
      <c r="H502" s="3">
        <f t="shared" si="142"/>
        <v>-0.56999999999999318</v>
      </c>
      <c r="J502" s="3">
        <f t="shared" si="143"/>
        <v>0.92505099350798126</v>
      </c>
      <c r="K502" s="3">
        <f t="shared" si="144"/>
        <v>-0.65873630166597719</v>
      </c>
      <c r="L502" s="4">
        <f t="shared" si="145"/>
        <v>4.1611065377531293</v>
      </c>
      <c r="M502" s="4">
        <f t="shared" si="146"/>
        <v>1.1103924071119406</v>
      </c>
      <c r="N502" s="3">
        <f t="shared" si="147"/>
        <v>0.9253455171559315</v>
      </c>
      <c r="O502" s="3">
        <f t="shared" si="148"/>
        <v>-0.65837821214145653</v>
      </c>
      <c r="P502" s="4">
        <f t="shared" si="149"/>
        <v>4.1608971899674208</v>
      </c>
      <c r="Q502" s="4">
        <f t="shared" si="150"/>
        <v>1.1104482744360016</v>
      </c>
      <c r="R502" s="4">
        <f t="shared" si="151"/>
        <v>7.3361940966520933E-3</v>
      </c>
      <c r="S502" s="4">
        <f t="shared" si="140"/>
        <v>-0.72982105567727307</v>
      </c>
      <c r="U502" s="10">
        <f t="shared" si="152"/>
        <v>-3.3993579593453553</v>
      </c>
      <c r="V502" s="7">
        <f t="shared" si="153"/>
        <v>-3.4022848540692028</v>
      </c>
      <c r="X502" s="4">
        <f t="shared" ca="1" si="154"/>
        <v>0.39936771168924107</v>
      </c>
      <c r="Y502" s="4">
        <f t="shared" ca="1" si="154"/>
        <v>0.18899246643188108</v>
      </c>
      <c r="Z502" s="4">
        <f t="shared" ca="1" si="155"/>
        <v>0.69277108369000351</v>
      </c>
      <c r="AA502" s="4">
        <f t="shared" ca="1" si="156"/>
        <v>0.7485495901343282</v>
      </c>
      <c r="AB502" s="4">
        <f ca="1">Sheet1!AC502</f>
        <v>0.95682487311508868</v>
      </c>
      <c r="AC502" s="7">
        <f t="shared" ca="1" si="157"/>
        <v>0.70130464982243368</v>
      </c>
      <c r="AD502" s="4">
        <f t="shared" ca="1" si="158"/>
        <v>0.48584358225432578</v>
      </c>
      <c r="AE502" s="4">
        <f t="shared" ca="1" si="159"/>
        <v>0.52496130818388131</v>
      </c>
      <c r="AF502" s="21">
        <f ca="1">(Sheet1!B$4*EXP(-Sheet1!B$8*Sheet1!B$7)*NORMSDIST((LN(Sheet1!B$4/(Sheet1!B$5+AD502))-Sheet1!B$8*Sheet1!B$7+Sheet1!B$9*Sheet1!B$7+0.5*Sheet1!B$6*Sheet1!B$6*Sheet1!B$7)/(Sheet1!B$6*SQRT(Sheet1!B$7)))-(Sheet1!B$5+AD502)*EXP(-Sheet1!B$9*Sheet1!B$7)*NORMSDIST((LN(Sheet1!B$4/(Sheet1!B$5+AD502))-Sheet1!B$8*Sheet1!B$7+Sheet1!B$9*Sheet1!B$7-0.5*Sheet1!B$6*Sheet1!B$6*Sheet1!B$7)/(Sheet1!B$6*SQRT(Sheet1!B$7))))*400+100*AE502-400*Sheet1!$B$13</f>
        <v>-24.751866056849394</v>
      </c>
    </row>
    <row r="503" spans="4:32" x14ac:dyDescent="0.2">
      <c r="D503" s="1">
        <v>42016</v>
      </c>
      <c r="E503">
        <v>109.25</v>
      </c>
      <c r="F503">
        <v>202.65</v>
      </c>
      <c r="G503" s="3">
        <f t="shared" si="141"/>
        <v>-2.7600000000000051</v>
      </c>
      <c r="H503" s="3">
        <f t="shared" si="142"/>
        <v>-1.5999999999999943</v>
      </c>
      <c r="J503" s="3">
        <f t="shared" si="143"/>
        <v>-2.8049490064920226</v>
      </c>
      <c r="K503" s="3">
        <f t="shared" si="144"/>
        <v>-1.6887363016659784</v>
      </c>
      <c r="L503" s="4">
        <f t="shared" si="145"/>
        <v>4.9412548883190031</v>
      </c>
      <c r="M503" s="4">
        <f t="shared" si="146"/>
        <v>0.93507847887539242</v>
      </c>
      <c r="N503" s="3">
        <f t="shared" si="147"/>
        <v>-2.8046544828440725</v>
      </c>
      <c r="O503" s="3">
        <f t="shared" si="148"/>
        <v>-1.6883782121414577</v>
      </c>
      <c r="P503" s="4">
        <f t="shared" si="149"/>
        <v>4.9405486216510637</v>
      </c>
      <c r="Q503" s="4">
        <f t="shared" si="150"/>
        <v>0.93521215122883172</v>
      </c>
      <c r="R503" s="4">
        <f t="shared" si="151"/>
        <v>0.179081870443909</v>
      </c>
      <c r="S503" s="4">
        <f t="shared" si="140"/>
        <v>-0.88856698693944225</v>
      </c>
      <c r="U503" s="10">
        <f t="shared" si="152"/>
        <v>-4.1925485008080328</v>
      </c>
      <c r="V503" s="7">
        <f t="shared" si="153"/>
        <v>-4.1962569956023108</v>
      </c>
      <c r="X503" s="4">
        <f t="shared" ca="1" si="154"/>
        <v>0.62261093563351677</v>
      </c>
      <c r="Y503" s="4">
        <f t="shared" ca="1" si="154"/>
        <v>1.8704445544402601</v>
      </c>
      <c r="Z503" s="4">
        <f t="shared" ca="1" si="155"/>
        <v>1.0800243484172942</v>
      </c>
      <c r="AA503" s="4">
        <f t="shared" ca="1" si="156"/>
        <v>3.4495116677810511</v>
      </c>
      <c r="AB503" s="4">
        <f ca="1">Sheet1!AC503</f>
        <v>0.30123348878791967</v>
      </c>
      <c r="AC503" s="7">
        <f t="shared" ca="1" si="157"/>
        <v>1.2127257533590152</v>
      </c>
      <c r="AD503" s="4">
        <f t="shared" ca="1" si="158"/>
        <v>1.3097733415804427</v>
      </c>
      <c r="AE503" s="4">
        <f t="shared" ca="1" si="159"/>
        <v>4.1833116360304885</v>
      </c>
      <c r="AF503" s="21">
        <f ca="1">(Sheet1!B$4*EXP(-Sheet1!B$8*Sheet1!B$7)*NORMSDIST((LN(Sheet1!B$4/(Sheet1!B$5+AD503))-Sheet1!B$8*Sheet1!B$7+Sheet1!B$9*Sheet1!B$7+0.5*Sheet1!B$6*Sheet1!B$6*Sheet1!B$7)/(Sheet1!B$6*SQRT(Sheet1!B$7)))-(Sheet1!B$5+AD503)*EXP(-Sheet1!B$9*Sheet1!B$7)*NORMSDIST((LN(Sheet1!B$4/(Sheet1!B$5+AD503))-Sheet1!B$8*Sheet1!B$7+Sheet1!B$9*Sheet1!B$7-0.5*Sheet1!B$6*Sheet1!B$6*Sheet1!B$7)/(Sheet1!B$6*SQRT(Sheet1!B$7))))*400+100*AE503-400*Sheet1!$B$13</f>
        <v>212.84253906668846</v>
      </c>
    </row>
    <row r="504" spans="4:32" x14ac:dyDescent="0.2">
      <c r="D504" s="1">
        <v>42013</v>
      </c>
      <c r="E504">
        <v>112.01</v>
      </c>
      <c r="F504">
        <v>204.25</v>
      </c>
      <c r="G504" s="3">
        <f t="shared" si="141"/>
        <v>0.12000000000000455</v>
      </c>
      <c r="H504" s="3">
        <f t="shared" si="142"/>
        <v>-1.6500000000000057</v>
      </c>
      <c r="J504" s="3">
        <f t="shared" si="143"/>
        <v>7.5050993507986913E-2</v>
      </c>
      <c r="K504" s="3">
        <f t="shared" si="144"/>
        <v>-1.7387363016659898</v>
      </c>
      <c r="L504" s="4">
        <f t="shared" si="145"/>
        <v>4.3849662087189758</v>
      </c>
      <c r="M504" s="4">
        <f t="shared" si="146"/>
        <v>1.0537050651650866</v>
      </c>
      <c r="N504" s="3">
        <f t="shared" si="147"/>
        <v>7.5345517155937236E-2</v>
      </c>
      <c r="O504" s="3">
        <f t="shared" si="148"/>
        <v>-1.738378212141469</v>
      </c>
      <c r="P504" s="4">
        <f t="shared" si="149"/>
        <v>4.3849898561706224</v>
      </c>
      <c r="Q504" s="4">
        <f t="shared" si="150"/>
        <v>1.0536993827255836</v>
      </c>
      <c r="R504" s="4">
        <f t="shared" si="151"/>
        <v>5.9792786721857283E-2</v>
      </c>
      <c r="S504" s="4">
        <f t="shared" si="140"/>
        <v>-0.76629150206499841</v>
      </c>
      <c r="U504" s="10">
        <f t="shared" si="152"/>
        <v>-3.6412961786731182</v>
      </c>
      <c r="V504" s="7">
        <f t="shared" si="153"/>
        <v>-3.6444011102940697</v>
      </c>
      <c r="X504" s="4">
        <f t="shared" ca="1" si="154"/>
        <v>-0.94732055181589214</v>
      </c>
      <c r="Y504" s="4">
        <f t="shared" ca="1" si="154"/>
        <v>-4.8804250073269488E-2</v>
      </c>
      <c r="Z504" s="4">
        <f t="shared" ca="1" si="155"/>
        <v>-1.6432882931556927</v>
      </c>
      <c r="AA504" s="4">
        <f t="shared" ca="1" si="156"/>
        <v>-1.196935397877364</v>
      </c>
      <c r="AB504" s="4">
        <f ca="1">Sheet1!AC504</f>
        <v>0.55066412509049234</v>
      </c>
      <c r="AC504" s="7">
        <f t="shared" ca="1" si="157"/>
        <v>1.0122195253120019</v>
      </c>
      <c r="AD504" s="4">
        <f t="shared" ca="1" si="158"/>
        <v>-1.6633684960488251</v>
      </c>
      <c r="AE504" s="4">
        <f t="shared" ca="1" si="159"/>
        <v>-1.2115613802685574</v>
      </c>
      <c r="AF504" s="21">
        <f ca="1">(Sheet1!B$4*EXP(-Sheet1!B$8*Sheet1!B$7)*NORMSDIST((LN(Sheet1!B$4/(Sheet1!B$5+AD504))-Sheet1!B$8*Sheet1!B$7+Sheet1!B$9*Sheet1!B$7+0.5*Sheet1!B$6*Sheet1!B$6*Sheet1!B$7)/(Sheet1!B$6*SQRT(Sheet1!B$7)))-(Sheet1!B$5+AD504)*EXP(-Sheet1!B$9*Sheet1!B$7)*NORMSDIST((LN(Sheet1!B$4/(Sheet1!B$5+AD504))-Sheet1!B$8*Sheet1!B$7+Sheet1!B$9*Sheet1!B$7-0.5*Sheet1!B$6*Sheet1!B$6*Sheet1!B$7)/(Sheet1!B$6*SQRT(Sheet1!B$7))))*400+100*AE504-400*Sheet1!$B$13</f>
        <v>152.6160644553961</v>
      </c>
    </row>
    <row r="505" spans="4:32" x14ac:dyDescent="0.2">
      <c r="D505" s="1">
        <v>42012</v>
      </c>
      <c r="E505">
        <v>111.89</v>
      </c>
      <c r="F505">
        <v>205.9</v>
      </c>
      <c r="G505" s="3">
        <f t="shared" si="141"/>
        <v>4.1400000000000006</v>
      </c>
      <c r="H505" s="3">
        <f t="shared" si="142"/>
        <v>3.5900000000000034</v>
      </c>
      <c r="J505" s="3">
        <f t="shared" si="143"/>
        <v>4.0950509935079831</v>
      </c>
      <c r="K505" s="3">
        <f t="shared" si="144"/>
        <v>3.5012636983340193</v>
      </c>
      <c r="L505" s="4">
        <f t="shared" si="145"/>
        <v>6.5219410485803833</v>
      </c>
      <c r="M505" s="4">
        <f t="shared" si="146"/>
        <v>0.70844876859330952</v>
      </c>
      <c r="N505" s="3">
        <f t="shared" si="147"/>
        <v>4.0953455171559332</v>
      </c>
      <c r="O505" s="3">
        <f t="shared" si="148"/>
        <v>3.5016217878585403</v>
      </c>
      <c r="P505" s="4">
        <f t="shared" si="149"/>
        <v>6.5223923783426541</v>
      </c>
      <c r="Q505" s="4">
        <f t="shared" si="150"/>
        <v>0.70839974608810552</v>
      </c>
      <c r="R505" s="4">
        <f t="shared" si="151"/>
        <v>0.4568468146004534</v>
      </c>
      <c r="S505" s="4">
        <f t="shared" si="140"/>
        <v>-1.3560984696589475</v>
      </c>
      <c r="U505" s="10">
        <f t="shared" si="152"/>
        <v>-5.4811522610279635</v>
      </c>
      <c r="V505" s="7">
        <f t="shared" si="153"/>
        <v>-5.478678513083663</v>
      </c>
      <c r="X505" s="4">
        <f t="shared" ca="1" si="154"/>
        <v>1.6824812580206183</v>
      </c>
      <c r="Y505" s="4">
        <f t="shared" ca="1" si="154"/>
        <v>-0.16753762853227497</v>
      </c>
      <c r="Z505" s="4">
        <f t="shared" ca="1" si="155"/>
        <v>2.9185493225702466</v>
      </c>
      <c r="AA505" s="4">
        <f t="shared" ca="1" si="156"/>
        <v>1.7575802085756624</v>
      </c>
      <c r="AB505" s="4">
        <f ca="1">Sheet1!AC505</f>
        <v>0.18853398166847657</v>
      </c>
      <c r="AC505" s="7">
        <f t="shared" ca="1" si="157"/>
        <v>1.3547669467239627</v>
      </c>
      <c r="AD505" s="4">
        <f t="shared" ca="1" si="158"/>
        <v>3.9539541546017825</v>
      </c>
      <c r="AE505" s="4">
        <f t="shared" ca="1" si="159"/>
        <v>2.3811115727945156</v>
      </c>
      <c r="AF505" s="21">
        <f ca="1">(Sheet1!B$4*EXP(-Sheet1!B$8*Sheet1!B$7)*NORMSDIST((LN(Sheet1!B$4/(Sheet1!B$5+AD505))-Sheet1!B$8*Sheet1!B$7+Sheet1!B$9*Sheet1!B$7+0.5*Sheet1!B$6*Sheet1!B$6*Sheet1!B$7)/(Sheet1!B$6*SQRT(Sheet1!B$7)))-(Sheet1!B$5+AD505)*EXP(-Sheet1!B$9*Sheet1!B$7)*NORMSDIST((LN(Sheet1!B$4/(Sheet1!B$5+AD505))-Sheet1!B$8*Sheet1!B$7+Sheet1!B$9*Sheet1!B$7-0.5*Sheet1!B$6*Sheet1!B$6*Sheet1!B$7)/(Sheet1!B$6*SQRT(Sheet1!B$7))))*400+100*AE505-400*Sheet1!$B$13</f>
        <v>-355.99985638901535</v>
      </c>
    </row>
    <row r="506" spans="4:32" x14ac:dyDescent="0.2">
      <c r="D506" s="1">
        <v>42011</v>
      </c>
      <c r="E506">
        <v>107.75</v>
      </c>
      <c r="F506">
        <v>202.31</v>
      </c>
      <c r="V506" s="7" t="e">
        <f t="shared" si="153"/>
        <v>#VALUE!</v>
      </c>
      <c r="X506" s="4">
        <f t="shared" ca="1" si="154"/>
        <v>9.7033001895283938E-2</v>
      </c>
      <c r="Y506" s="4">
        <f t="shared" ca="1" si="154"/>
        <v>-9.6308115831467797E-2</v>
      </c>
      <c r="Z506" s="4">
        <f t="shared" ca="1" si="155"/>
        <v>0.16832021194792288</v>
      </c>
      <c r="AA506" s="4">
        <f t="shared" ca="1" si="156"/>
        <v>-2.4140785210424103E-2</v>
      </c>
      <c r="AB506" s="4">
        <f ca="1">Sheet1!AC506</f>
        <v>0.13393439988741118</v>
      </c>
      <c r="AC506" s="7">
        <f t="shared" ca="1" si="157"/>
        <v>1.4566839644048681</v>
      </c>
      <c r="AD506" s="4">
        <f t="shared" ca="1" si="158"/>
        <v>0.24518935362976796</v>
      </c>
      <c r="AE506" s="4">
        <f t="shared" ca="1" si="159"/>
        <v>-3.5165494704166994E-2</v>
      </c>
      <c r="AF506" s="21">
        <f ca="1">(Sheet1!B$4*EXP(-Sheet1!B$8*Sheet1!B$7)*NORMSDIST((LN(Sheet1!B$4/(Sheet1!B$5+AD506))-Sheet1!B$8*Sheet1!B$7+Sheet1!B$9*Sheet1!B$7+0.5*Sheet1!B$6*Sheet1!B$6*Sheet1!B$7)/(Sheet1!B$6*SQRT(Sheet1!B$7)))-(Sheet1!B$5+AD506)*EXP(-Sheet1!B$9*Sheet1!B$7)*NORMSDIST((LN(Sheet1!B$4/(Sheet1!B$5+AD506))-Sheet1!B$8*Sheet1!B$7+Sheet1!B$9*Sheet1!B$7-0.5*Sheet1!B$6*Sheet1!B$6*Sheet1!B$7)/(Sheet1!B$6*SQRT(Sheet1!B$7))))*400+100*AE506-400*Sheet1!$B$13</f>
        <v>-42.653024793913119</v>
      </c>
    </row>
    <row r="507" spans="4:32" x14ac:dyDescent="0.2">
      <c r="V507" s="7" t="e">
        <f t="shared" si="153"/>
        <v>#VALUE!</v>
      </c>
      <c r="X507" s="4">
        <f t="shared" ca="1" si="154"/>
        <v>1.0179475606546857</v>
      </c>
      <c r="Y507" s="4">
        <f t="shared" ca="1" si="154"/>
        <v>0.41355216260419464</v>
      </c>
      <c r="Z507" s="4">
        <f t="shared" ca="1" si="155"/>
        <v>1.7658028280540645</v>
      </c>
      <c r="AA507" s="4">
        <f t="shared" ca="1" si="156"/>
        <v>1.8092329649567311</v>
      </c>
      <c r="AB507" s="4">
        <f ca="1">Sheet1!AC507</f>
        <v>0.70607627407120477</v>
      </c>
      <c r="AC507" s="7">
        <f t="shared" ca="1" si="157"/>
        <v>0.91107819300442083</v>
      </c>
      <c r="AD507" s="4">
        <f t="shared" ca="1" si="158"/>
        <v>1.6087844497855932</v>
      </c>
      <c r="AE507" s="4">
        <f t="shared" ca="1" si="159"/>
        <v>1.6483527004368093</v>
      </c>
      <c r="AF507" s="21">
        <f ca="1">(Sheet1!B$4*EXP(-Sheet1!B$8*Sheet1!B$7)*NORMSDIST((LN(Sheet1!B$4/(Sheet1!B$5+AD507))-Sheet1!B$8*Sheet1!B$7+Sheet1!B$9*Sheet1!B$7+0.5*Sheet1!B$6*Sheet1!B$6*Sheet1!B$7)/(Sheet1!B$6*SQRT(Sheet1!B$7)))-(Sheet1!B$5+AD507)*EXP(-Sheet1!B$9*Sheet1!B$7)*NORMSDIST((LN(Sheet1!B$4/(Sheet1!B$5+AD507))-Sheet1!B$8*Sheet1!B$7+Sheet1!B$9*Sheet1!B$7-0.5*Sheet1!B$6*Sheet1!B$6*Sheet1!B$7)/(Sheet1!B$6*SQRT(Sheet1!B$7))))*400+100*AE507-400*Sheet1!$B$13</f>
        <v>-86.341398740607019</v>
      </c>
    </row>
    <row r="508" spans="4:32" x14ac:dyDescent="0.2">
      <c r="V508" s="7" t="e">
        <f t="shared" si="153"/>
        <v>#VALUE!</v>
      </c>
      <c r="X508" s="4">
        <f t="shared" ca="1" si="154"/>
        <v>-0.9261764834484455</v>
      </c>
      <c r="Y508" s="4">
        <f t="shared" ca="1" si="154"/>
        <v>-0.45315685254653271</v>
      </c>
      <c r="Z508" s="4">
        <f t="shared" ca="1" si="155"/>
        <v>-1.6066103176263899</v>
      </c>
      <c r="AA508" s="4">
        <f t="shared" ca="1" si="156"/>
        <v>-1.7574955724017929</v>
      </c>
      <c r="AB508" s="4">
        <f ca="1">Sheet1!AC508</f>
        <v>0.38145166229749938</v>
      </c>
      <c r="AC508" s="7">
        <f t="shared" ca="1" si="157"/>
        <v>1.1381354957081184</v>
      </c>
      <c r="AD508" s="4">
        <f t="shared" ca="1" si="158"/>
        <v>-1.828540230261489</v>
      </c>
      <c r="AE508" s="4">
        <f t="shared" ca="1" si="159"/>
        <v>-2.0002680945003379</v>
      </c>
      <c r="AF508" s="21">
        <f ca="1">(Sheet1!B$4*EXP(-Sheet1!B$8*Sheet1!B$7)*NORMSDIST((LN(Sheet1!B$4/(Sheet1!B$5+AD508))-Sheet1!B$8*Sheet1!B$7+Sheet1!B$9*Sheet1!B$7+0.5*Sheet1!B$6*Sheet1!B$6*Sheet1!B$7)/(Sheet1!B$6*SQRT(Sheet1!B$7)))-(Sheet1!B$5+AD508)*EXP(-Sheet1!B$9*Sheet1!B$7)*NORMSDIST((LN(Sheet1!B$4/(Sheet1!B$5+AD508))-Sheet1!B$8*Sheet1!B$7+Sheet1!B$9*Sheet1!B$7-0.5*Sheet1!B$6*Sheet1!B$6*Sheet1!B$7)/(Sheet1!B$6*SQRT(Sheet1!B$7))))*400+100*AE508-400*Sheet1!$B$13</f>
        <v>101.72608073019728</v>
      </c>
    </row>
    <row r="509" spans="4:32" x14ac:dyDescent="0.2">
      <c r="V509" s="7" t="e">
        <f t="shared" si="153"/>
        <v>#VALUE!</v>
      </c>
      <c r="X509" s="4">
        <f t="shared" ca="1" si="154"/>
        <v>-0.76651649496162821</v>
      </c>
      <c r="Y509" s="4">
        <f t="shared" ca="1" si="154"/>
        <v>5.2283976888468357E-2</v>
      </c>
      <c r="Z509" s="4">
        <f t="shared" ca="1" si="155"/>
        <v>-1.329652967273508</v>
      </c>
      <c r="AA509" s="4">
        <f t="shared" ca="1" si="156"/>
        <v>-0.83555788593740266</v>
      </c>
      <c r="AB509" s="4">
        <f ca="1">Sheet1!AC509</f>
        <v>0.40461653995738767</v>
      </c>
      <c r="AC509" s="7">
        <f t="shared" ca="1" si="157"/>
        <v>1.1189358653684538</v>
      </c>
      <c r="AD509" s="4">
        <f t="shared" ca="1" si="158"/>
        <v>-1.4877963935759151</v>
      </c>
      <c r="AE509" s="4">
        <f t="shared" ca="1" si="159"/>
        <v>-0.93493568616680345</v>
      </c>
      <c r="AF509" s="21">
        <f ca="1">(Sheet1!B$4*EXP(-Sheet1!B$8*Sheet1!B$7)*NORMSDIST((LN(Sheet1!B$4/(Sheet1!B$5+AD509))-Sheet1!B$8*Sheet1!B$7+Sheet1!B$9*Sheet1!B$7+0.5*Sheet1!B$6*Sheet1!B$6*Sheet1!B$7)/(Sheet1!B$6*SQRT(Sheet1!B$7)))-(Sheet1!B$5+AD509)*EXP(-Sheet1!B$9*Sheet1!B$7)*NORMSDIST((LN(Sheet1!B$4/(Sheet1!B$5+AD509))-Sheet1!B$8*Sheet1!B$7+Sheet1!B$9*Sheet1!B$7-0.5*Sheet1!B$6*Sheet1!B$6*Sheet1!B$7)/(Sheet1!B$6*SQRT(Sheet1!B$7))))*400+100*AE509-400*Sheet1!$B$13</f>
        <v>150.69478512011983</v>
      </c>
    </row>
    <row r="510" spans="4:32" x14ac:dyDescent="0.2">
      <c r="V510" s="7" t="e">
        <f t="shared" si="153"/>
        <v>#VALUE!</v>
      </c>
      <c r="X510" s="4">
        <f t="shared" ca="1" si="154"/>
        <v>-9.6501428686019852E-2</v>
      </c>
      <c r="Y510" s="4">
        <f t="shared" ca="1" si="154"/>
        <v>0.28919440415384579</v>
      </c>
      <c r="Z510" s="4">
        <f t="shared" ca="1" si="155"/>
        <v>-0.16739810798842952</v>
      </c>
      <c r="AA510" s="4">
        <f t="shared" ca="1" si="156"/>
        <v>0.3041652215713172</v>
      </c>
      <c r="AB510" s="4">
        <f ca="1">Sheet1!AC510</f>
        <v>0.62349405375680722</v>
      </c>
      <c r="AC510" s="7">
        <f t="shared" ca="1" si="157"/>
        <v>0.96430688683442489</v>
      </c>
      <c r="AD510" s="4">
        <f t="shared" ca="1" si="158"/>
        <v>-0.16142314837629534</v>
      </c>
      <c r="AE510" s="4">
        <f t="shared" ca="1" si="159"/>
        <v>0.29330861789673995</v>
      </c>
      <c r="AF510" s="21">
        <f ca="1">(Sheet1!B$4*EXP(-Sheet1!B$8*Sheet1!B$7)*NORMSDIST((LN(Sheet1!B$4/(Sheet1!B$5+AD510))-Sheet1!B$8*Sheet1!B$7+Sheet1!B$9*Sheet1!B$7+0.5*Sheet1!B$6*Sheet1!B$6*Sheet1!B$7)/(Sheet1!B$6*SQRT(Sheet1!B$7)))-(Sheet1!B$5+AD510)*EXP(-Sheet1!B$9*Sheet1!B$7)*NORMSDIST((LN(Sheet1!B$4/(Sheet1!B$5+AD510))-Sheet1!B$8*Sheet1!B$7+Sheet1!B$9*Sheet1!B$7-0.5*Sheet1!B$6*Sheet1!B$6*Sheet1!B$7)/(Sheet1!B$6*SQRT(Sheet1!B$7))))*400+100*AE510-400*Sheet1!$B$13</f>
        <v>55.266413679524703</v>
      </c>
    </row>
    <row r="511" spans="4:32" x14ac:dyDescent="0.2">
      <c r="V511" s="7" t="e">
        <f t="shared" si="153"/>
        <v>#VALUE!</v>
      </c>
      <c r="X511" s="4">
        <f t="shared" ca="1" si="154"/>
        <v>2.3508191443938866E-2</v>
      </c>
      <c r="Y511" s="4">
        <f t="shared" ca="1" si="154"/>
        <v>-9.7507964429767197E-2</v>
      </c>
      <c r="Z511" s="4">
        <f t="shared" ca="1" si="155"/>
        <v>4.0778948286340232E-2</v>
      </c>
      <c r="AA511" s="4">
        <f t="shared" ca="1" si="156"/>
        <v>-0.11329036501801305</v>
      </c>
      <c r="AB511" s="4">
        <f ca="1">Sheet1!AC511</f>
        <v>0.41019722254698676</v>
      </c>
      <c r="AC511" s="7">
        <f t="shared" ca="1" si="157"/>
        <v>1.1144328573378086</v>
      </c>
      <c r="AD511" s="4">
        <f t="shared" ca="1" si="158"/>
        <v>4.5445399857976881E-2</v>
      </c>
      <c r="AE511" s="4">
        <f t="shared" ca="1" si="159"/>
        <v>-0.12625450519586762</v>
      </c>
      <c r="AF511" s="21">
        <f ca="1">(Sheet1!B$4*EXP(-Sheet1!B$8*Sheet1!B$7)*NORMSDIST((LN(Sheet1!B$4/(Sheet1!B$5+AD511))-Sheet1!B$8*Sheet1!B$7+Sheet1!B$9*Sheet1!B$7+0.5*Sheet1!B$6*Sheet1!B$6*Sheet1!B$7)/(Sheet1!B$6*SQRT(Sheet1!B$7)))-(Sheet1!B$5+AD511)*EXP(-Sheet1!B$9*Sheet1!B$7)*NORMSDIST((LN(Sheet1!B$4/(Sheet1!B$5+AD511))-Sheet1!B$8*Sheet1!B$7+Sheet1!B$9*Sheet1!B$7-0.5*Sheet1!B$6*Sheet1!B$6*Sheet1!B$7)/(Sheet1!B$6*SQRT(Sheet1!B$7))))*400+100*AE511-400*Sheet1!$B$13</f>
        <v>-19.902756076549394</v>
      </c>
    </row>
    <row r="512" spans="4:32" x14ac:dyDescent="0.2">
      <c r="V512" s="7" t="e">
        <f t="shared" si="153"/>
        <v>#VALUE!</v>
      </c>
      <c r="X512" s="4">
        <f t="shared" ca="1" si="154"/>
        <v>-1.0378807667861762</v>
      </c>
      <c r="Y512" s="4">
        <f t="shared" ca="1" si="154"/>
        <v>1.3354104762311537E-2</v>
      </c>
      <c r="Z512" s="4">
        <f t="shared" ca="1" si="155"/>
        <v>-1.8003803575061055</v>
      </c>
      <c r="AA512" s="4">
        <f t="shared" ca="1" si="156"/>
        <v>-1.2145646348937724</v>
      </c>
      <c r="AB512" s="4">
        <f ca="1">Sheet1!AC512</f>
        <v>0.75541023494643</v>
      </c>
      <c r="AC512" s="7">
        <f t="shared" ca="1" si="157"/>
        <v>0.8786729073402475</v>
      </c>
      <c r="AD512" s="4">
        <f t="shared" ca="1" si="158"/>
        <v>-1.5819454430481639</v>
      </c>
      <c r="AE512" s="4">
        <f t="shared" ca="1" si="159"/>
        <v>-1.0672050388947572</v>
      </c>
      <c r="AF512" s="21">
        <f ca="1">(Sheet1!B$4*EXP(-Sheet1!B$8*Sheet1!B$7)*NORMSDIST((LN(Sheet1!B$4/(Sheet1!B$5+AD512))-Sheet1!B$8*Sheet1!B$7+Sheet1!B$9*Sheet1!B$7+0.5*Sheet1!B$6*Sheet1!B$6*Sheet1!B$7)/(Sheet1!B$6*SQRT(Sheet1!B$7)))-(Sheet1!B$5+AD512)*EXP(-Sheet1!B$9*Sheet1!B$7)*NORMSDIST((LN(Sheet1!B$4/(Sheet1!B$5+AD512))-Sheet1!B$8*Sheet1!B$7+Sheet1!B$9*Sheet1!B$7-0.5*Sheet1!B$6*Sheet1!B$6*Sheet1!B$7)/(Sheet1!B$6*SQRT(Sheet1!B$7))))*400+100*AE512-400*Sheet1!$B$13</f>
        <v>153.31162663196801</v>
      </c>
    </row>
    <row r="513" spans="22:32" x14ac:dyDescent="0.2">
      <c r="V513" s="7" t="e">
        <f t="shared" si="153"/>
        <v>#VALUE!</v>
      </c>
      <c r="X513" s="4">
        <f t="shared" ca="1" si="154"/>
        <v>1.9271585504267503</v>
      </c>
      <c r="Y513" s="4">
        <f t="shared" ca="1" si="154"/>
        <v>-0.44278815600404653</v>
      </c>
      <c r="Z513" s="4">
        <f t="shared" ca="1" si="155"/>
        <v>3.3429836172145486</v>
      </c>
      <c r="AA513" s="4">
        <f t="shared" ca="1" si="156"/>
        <v>1.6497746506347715</v>
      </c>
      <c r="AB513" s="4">
        <f ca="1">Sheet1!AC513</f>
        <v>0.47760579110738866</v>
      </c>
      <c r="AC513" s="7">
        <f t="shared" ca="1" si="157"/>
        <v>1.0631182176301899</v>
      </c>
      <c r="AD513" s="4">
        <f t="shared" ca="1" si="158"/>
        <v>3.5539867847000557</v>
      </c>
      <c r="AE513" s="4">
        <f t="shared" ca="1" si="159"/>
        <v>1.7539054860743075</v>
      </c>
      <c r="AF513" s="21">
        <f ca="1">(Sheet1!B$4*EXP(-Sheet1!B$8*Sheet1!B$7)*NORMSDIST((LN(Sheet1!B$4/(Sheet1!B$5+AD513))-Sheet1!B$8*Sheet1!B$7+Sheet1!B$9*Sheet1!B$7+0.5*Sheet1!B$6*Sheet1!B$6*Sheet1!B$7)/(Sheet1!B$6*SQRT(Sheet1!B$7)))-(Sheet1!B$5+AD513)*EXP(-Sheet1!B$9*Sheet1!B$7)*NORMSDIST((LN(Sheet1!B$4/(Sheet1!B$5+AD513))-Sheet1!B$8*Sheet1!B$7+Sheet1!B$9*Sheet1!B$7-0.5*Sheet1!B$6*Sheet1!B$6*Sheet1!B$7)/(Sheet1!B$6*SQRT(Sheet1!B$7))))*400+100*AE513-400*Sheet1!$B$13</f>
        <v>-362.13834194446054</v>
      </c>
    </row>
    <row r="514" spans="22:32" x14ac:dyDescent="0.2">
      <c r="V514" s="7" t="e">
        <f t="shared" si="153"/>
        <v>#VALUE!</v>
      </c>
      <c r="X514" s="4">
        <f t="shared" ca="1" si="154"/>
        <v>0.36015029737826543</v>
      </c>
      <c r="Y514" s="4">
        <f t="shared" ca="1" si="154"/>
        <v>2.5188512799137408</v>
      </c>
      <c r="Z514" s="4">
        <f t="shared" ca="1" si="155"/>
        <v>0.62474182189310801</v>
      </c>
      <c r="AA514" s="4">
        <f t="shared" ca="1" si="156"/>
        <v>4.0766854164725652</v>
      </c>
      <c r="AB514" s="4">
        <f ca="1">Sheet1!AC514</f>
        <v>0.15162788252898085</v>
      </c>
      <c r="AC514" s="7">
        <f t="shared" ca="1" si="157"/>
        <v>1.4197280537953294</v>
      </c>
      <c r="AD514" s="4">
        <f t="shared" ca="1" si="158"/>
        <v>0.88696349092085058</v>
      </c>
      <c r="AE514" s="4">
        <f t="shared" ca="1" si="159"/>
        <v>5.7877846522643965</v>
      </c>
      <c r="AF514" s="21">
        <f ca="1">(Sheet1!B$4*EXP(-Sheet1!B$8*Sheet1!B$7)*NORMSDIST((LN(Sheet1!B$4/(Sheet1!B$5+AD514))-Sheet1!B$8*Sheet1!B$7+Sheet1!B$9*Sheet1!B$7+0.5*Sheet1!B$6*Sheet1!B$6*Sheet1!B$7)/(Sheet1!B$6*SQRT(Sheet1!B$7)))-(Sheet1!B$5+AD514)*EXP(-Sheet1!B$9*Sheet1!B$7)*NORMSDIST((LN(Sheet1!B$4/(Sheet1!B$5+AD514))-Sheet1!B$8*Sheet1!B$7+Sheet1!B$9*Sheet1!B$7-0.5*Sheet1!B$6*Sheet1!B$6*Sheet1!B$7)/(Sheet1!B$6*SQRT(Sheet1!B$7))))*400+100*AE514-400*Sheet1!$B$13</f>
        <v>438.66619141779984</v>
      </c>
    </row>
    <row r="515" spans="22:32" x14ac:dyDescent="0.2">
      <c r="V515" s="7" t="e">
        <f t="shared" ref="V515:V578" si="160">GAMMALN($B$7/2+1)-GAMMALN($B$7/2)-LN(PI())-LN($B$7)-0.5*LN($B$9*$C$10-$C$9*$B$10)-($B$7/2+1)*LN(SUMPRODUCT(MMULT(J515:K515,MINVERSE($B$9:$C$10)),J515:K515)/$B$7+1)</f>
        <v>#VALUE!</v>
      </c>
      <c r="X515" s="4">
        <f t="shared" ref="X515:Y578" ca="1" si="161">NORMSINV(RAND())</f>
        <v>-0.13941427233789985</v>
      </c>
      <c r="Y515" s="4">
        <f t="shared" ca="1" si="161"/>
        <v>-0.58776248771746675</v>
      </c>
      <c r="Z515" s="4">
        <f t="shared" ref="Z515:Z578" ca="1" si="162">X515*SQRT($B$20)</f>
        <v>-0.2418377192308761</v>
      </c>
      <c r="AA515" s="4">
        <f t="shared" ref="AA515:AA578" ca="1" si="163">SQRT($C$21)*($B$25*X515+SQRT(1-$B$25^2)*Y515)</f>
        <v>-1.0171096157318535</v>
      </c>
      <c r="AB515" s="4">
        <f ca="1">Sheet1!AC515</f>
        <v>0.42205328818160481</v>
      </c>
      <c r="AC515" s="7">
        <f t="shared" ref="AC515:AC578" ca="1" si="164">SQRT((B$27/2)/GAMMAINV(AB515,B$27/2,1))</f>
        <v>1.1050109602919163</v>
      </c>
      <c r="AD515" s="4">
        <f t="shared" ref="AD515:AD578" ca="1" si="165">AC515*Z515</f>
        <v>-0.26723333036211722</v>
      </c>
      <c r="AE515" s="4">
        <f t="shared" ref="AE515:AE578" ca="1" si="166">AC515*AA515</f>
        <v>-1.1239172732019975</v>
      </c>
      <c r="AF515" s="21">
        <f ca="1">(Sheet1!B$4*EXP(-Sheet1!B$8*Sheet1!B$7)*NORMSDIST((LN(Sheet1!B$4/(Sheet1!B$5+AD515))-Sheet1!B$8*Sheet1!B$7+Sheet1!B$9*Sheet1!B$7+0.5*Sheet1!B$6*Sheet1!B$6*Sheet1!B$7)/(Sheet1!B$6*SQRT(Sheet1!B$7)))-(Sheet1!B$5+AD515)*EXP(-Sheet1!B$9*Sheet1!B$7)*NORMSDIST((LN(Sheet1!B$4/(Sheet1!B$5+AD515))-Sheet1!B$8*Sheet1!B$7+Sheet1!B$9*Sheet1!B$7-0.5*Sheet1!B$6*Sheet1!B$6*Sheet1!B$7)/(Sheet1!B$6*SQRT(Sheet1!B$7))))*400+100*AE515-400*Sheet1!$B$13</f>
        <v>-69.382579894174341</v>
      </c>
    </row>
    <row r="516" spans="22:32" x14ac:dyDescent="0.2">
      <c r="V516" s="7" t="e">
        <f t="shared" si="160"/>
        <v>#VALUE!</v>
      </c>
      <c r="X516" s="4">
        <f t="shared" ca="1" si="161"/>
        <v>0.25058073961299104</v>
      </c>
      <c r="Y516" s="4">
        <f t="shared" ca="1" si="161"/>
        <v>0.53762559181036751</v>
      </c>
      <c r="Z516" s="4">
        <f t="shared" ca="1" si="162"/>
        <v>0.43467482586227069</v>
      </c>
      <c r="AA516" s="4">
        <f t="shared" ca="1" si="163"/>
        <v>1.076649933953322</v>
      </c>
      <c r="AB516" s="4">
        <f ca="1">Sheet1!AC516</f>
        <v>0.16137177948436332</v>
      </c>
      <c r="AC516" s="7">
        <f t="shared" ca="1" si="164"/>
        <v>1.4011768005492033</v>
      </c>
      <c r="AD516" s="4">
        <f t="shared" ca="1" si="165"/>
        <v>0.60905628178097859</v>
      </c>
      <c r="AE516" s="4">
        <f t="shared" ca="1" si="166"/>
        <v>1.5085769097682269</v>
      </c>
      <c r="AF516" s="21">
        <f ca="1">(Sheet1!B$4*EXP(-Sheet1!B$8*Sheet1!B$7)*NORMSDIST((LN(Sheet1!B$4/(Sheet1!B$5+AD516))-Sheet1!B$8*Sheet1!B$7+Sheet1!B$9*Sheet1!B$7+0.5*Sheet1!B$6*Sheet1!B$6*Sheet1!B$7)/(Sheet1!B$6*SQRT(Sheet1!B$7)))-(Sheet1!B$5+AD516)*EXP(-Sheet1!B$9*Sheet1!B$7)*NORMSDIST((LN(Sheet1!B$4/(Sheet1!B$5+AD516))-Sheet1!B$8*Sheet1!B$7+Sheet1!B$9*Sheet1!B$7-0.5*Sheet1!B$6*Sheet1!B$6*Sheet1!B$7)/(Sheet1!B$6*SQRT(Sheet1!B$7))))*400+100*AE516-400*Sheet1!$B$13</f>
        <v>54.212008172330115</v>
      </c>
    </row>
    <row r="517" spans="22:32" x14ac:dyDescent="0.2">
      <c r="V517" s="7" t="e">
        <f t="shared" si="160"/>
        <v>#VALUE!</v>
      </c>
      <c r="X517" s="4">
        <f t="shared" ca="1" si="161"/>
        <v>2.8823364469451045</v>
      </c>
      <c r="Y517" s="4">
        <f t="shared" ca="1" si="161"/>
        <v>1.8397731845026879E-2</v>
      </c>
      <c r="Z517" s="4">
        <f t="shared" ca="1" si="162"/>
        <v>4.9999018084444407</v>
      </c>
      <c r="AA517" s="4">
        <f t="shared" ca="1" si="163"/>
        <v>3.4533791225896624</v>
      </c>
      <c r="AB517" s="4">
        <f ca="1">Sheet1!AC517</f>
        <v>9.1020665378040322E-2</v>
      </c>
      <c r="AC517" s="7">
        <f t="shared" ca="1" si="164"/>
        <v>1.5722476986406337</v>
      </c>
      <c r="AD517" s="4">
        <f t="shared" ca="1" si="165"/>
        <v>7.8610841117559147</v>
      </c>
      <c r="AE517" s="4">
        <f t="shared" ca="1" si="166"/>
        <v>5.4295673780252081</v>
      </c>
      <c r="AF517" s="21">
        <f ca="1">(Sheet1!B$4*EXP(-Sheet1!B$8*Sheet1!B$7)*NORMSDIST((LN(Sheet1!B$4/(Sheet1!B$5+AD517))-Sheet1!B$8*Sheet1!B$7+Sheet1!B$9*Sheet1!B$7+0.5*Sheet1!B$6*Sheet1!B$6*Sheet1!B$7)/(Sheet1!B$6*SQRT(Sheet1!B$7)))-(Sheet1!B$5+AD517)*EXP(-Sheet1!B$9*Sheet1!B$7)*NORMSDIST((LN(Sheet1!B$4/(Sheet1!B$5+AD517))-Sheet1!B$8*Sheet1!B$7+Sheet1!B$9*Sheet1!B$7-0.5*Sheet1!B$6*Sheet1!B$6*Sheet1!B$7)/(Sheet1!B$6*SQRT(Sheet1!B$7))))*400+100*AE517-400*Sheet1!$B$13</f>
        <v>-564.3844860050026</v>
      </c>
    </row>
    <row r="518" spans="22:32" x14ac:dyDescent="0.2">
      <c r="V518" s="7" t="e">
        <f t="shared" si="160"/>
        <v>#VALUE!</v>
      </c>
      <c r="X518" s="4">
        <f t="shared" ca="1" si="161"/>
        <v>-0.64481879437320822</v>
      </c>
      <c r="Y518" s="4">
        <f t="shared" ca="1" si="161"/>
        <v>-0.57984552926928568</v>
      </c>
      <c r="Z518" s="4">
        <f t="shared" ca="1" si="162"/>
        <v>-1.1185476489126083</v>
      </c>
      <c r="AA518" s="4">
        <f t="shared" ca="1" si="163"/>
        <v>-1.6065035382795771</v>
      </c>
      <c r="AB518" s="4">
        <f ca="1">Sheet1!AC518</f>
        <v>0.22799977502806923</v>
      </c>
      <c r="AC518" s="7">
        <f t="shared" ca="1" si="164"/>
        <v>1.2977336641604456</v>
      </c>
      <c r="AD518" s="4">
        <f t="shared" ca="1" si="165"/>
        <v>-1.4515769389614108</v>
      </c>
      <c r="AE518" s="4">
        <f t="shared" ca="1" si="166"/>
        <v>-2.0848137232182764</v>
      </c>
      <c r="AF518" s="21">
        <f ca="1">(Sheet1!B$4*EXP(-Sheet1!B$8*Sheet1!B$7)*NORMSDIST((LN(Sheet1!B$4/(Sheet1!B$5+AD518))-Sheet1!B$8*Sheet1!B$7+Sheet1!B$9*Sheet1!B$7+0.5*Sheet1!B$6*Sheet1!B$6*Sheet1!B$7)/(Sheet1!B$6*SQRT(Sheet1!B$7)))-(Sheet1!B$5+AD518)*EXP(-Sheet1!B$9*Sheet1!B$7)*NORMSDIST((LN(Sheet1!B$4/(Sheet1!B$5+AD518))-Sheet1!B$8*Sheet1!B$7+Sheet1!B$9*Sheet1!B$7-0.5*Sheet1!B$6*Sheet1!B$6*Sheet1!B$7)/(Sheet1!B$6*SQRT(Sheet1!B$7))))*400+100*AE518-400*Sheet1!$B$13</f>
        <v>29.624325110455629</v>
      </c>
    </row>
    <row r="519" spans="22:32" x14ac:dyDescent="0.2">
      <c r="V519" s="7" t="e">
        <f t="shared" si="160"/>
        <v>#VALUE!</v>
      </c>
      <c r="X519" s="4">
        <f t="shared" ca="1" si="161"/>
        <v>-5.7572129942093174E-2</v>
      </c>
      <c r="Y519" s="4">
        <f t="shared" ca="1" si="161"/>
        <v>1.3523586213266059</v>
      </c>
      <c r="Z519" s="4">
        <f t="shared" ca="1" si="162"/>
        <v>-9.9868631546660078E-2</v>
      </c>
      <c r="AA519" s="4">
        <f t="shared" ca="1" si="163"/>
        <v>1.8904222330014662</v>
      </c>
      <c r="AB519" s="4">
        <f ca="1">Sheet1!AC519</f>
        <v>0.54805021364127382</v>
      </c>
      <c r="AC519" s="7">
        <f t="shared" ca="1" si="164"/>
        <v>1.0139803437087747</v>
      </c>
      <c r="AD519" s="4">
        <f t="shared" ca="1" si="165"/>
        <v>-0.10126482934140736</v>
      </c>
      <c r="AE519" s="4">
        <f t="shared" ca="1" si="166"/>
        <v>1.9168509855735361</v>
      </c>
      <c r="AF519" s="21">
        <f ca="1">(Sheet1!B$4*EXP(-Sheet1!B$8*Sheet1!B$7)*NORMSDIST((LN(Sheet1!B$4/(Sheet1!B$5+AD519))-Sheet1!B$8*Sheet1!B$7+Sheet1!B$9*Sheet1!B$7+0.5*Sheet1!B$6*Sheet1!B$6*Sheet1!B$7)/(Sheet1!B$6*SQRT(Sheet1!B$7)))-(Sheet1!B$5+AD519)*EXP(-Sheet1!B$9*Sheet1!B$7)*NORMSDIST((LN(Sheet1!B$4/(Sheet1!B$5+AD519))-Sheet1!B$8*Sheet1!B$7+Sheet1!B$9*Sheet1!B$7-0.5*Sheet1!B$6*Sheet1!B$6*Sheet1!B$7)/(Sheet1!B$6*SQRT(Sheet1!B$7))))*400+100*AE519-400*Sheet1!$B$13</f>
        <v>207.93935482770257</v>
      </c>
    </row>
    <row r="520" spans="22:32" x14ac:dyDescent="0.2">
      <c r="V520" s="7" t="e">
        <f t="shared" si="160"/>
        <v>#VALUE!</v>
      </c>
      <c r="X520" s="4">
        <f t="shared" ca="1" si="161"/>
        <v>0.96010824068033374</v>
      </c>
      <c r="Y520" s="4">
        <f t="shared" ca="1" si="161"/>
        <v>0.37743202115197932</v>
      </c>
      <c r="Z520" s="4">
        <f t="shared" ca="1" si="162"/>
        <v>1.6654707100442245</v>
      </c>
      <c r="AA520" s="4">
        <f t="shared" ca="1" si="163"/>
        <v>1.6881499900333488</v>
      </c>
      <c r="AB520" s="4">
        <f ca="1">Sheet1!AC520</f>
        <v>0.87616802044403597</v>
      </c>
      <c r="AC520" s="7">
        <f t="shared" ca="1" si="164"/>
        <v>0.78960859877504597</v>
      </c>
      <c r="AD520" s="4">
        <f t="shared" ca="1" si="165"/>
        <v>1.315069993658901</v>
      </c>
      <c r="AE520" s="4">
        <f t="shared" ca="1" si="166"/>
        <v>1.3329777481523404</v>
      </c>
      <c r="AF520" s="21">
        <f ca="1">(Sheet1!B$4*EXP(-Sheet1!B$8*Sheet1!B$7)*NORMSDIST((LN(Sheet1!B$4/(Sheet1!B$5+AD520))-Sheet1!B$8*Sheet1!B$7+Sheet1!B$9*Sheet1!B$7+0.5*Sheet1!B$6*Sheet1!B$6*Sheet1!B$7)/(Sheet1!B$6*SQRT(Sheet1!B$7)))-(Sheet1!B$5+AD520)*EXP(-Sheet1!B$9*Sheet1!B$7)*NORMSDIST((LN(Sheet1!B$4/(Sheet1!B$5+AD520))-Sheet1!B$8*Sheet1!B$7+Sheet1!B$9*Sheet1!B$7-0.5*Sheet1!B$6*Sheet1!B$6*Sheet1!B$7)/(Sheet1!B$6*SQRT(Sheet1!B$7))))*400+100*AE520-400*Sheet1!$B$13</f>
        <v>-73.004089454996574</v>
      </c>
    </row>
    <row r="521" spans="22:32" x14ac:dyDescent="0.2">
      <c r="V521" s="7" t="e">
        <f t="shared" si="160"/>
        <v>#VALUE!</v>
      </c>
      <c r="X521" s="4">
        <f t="shared" ca="1" si="161"/>
        <v>0.51704735568693827</v>
      </c>
      <c r="Y521" s="4">
        <f t="shared" ca="1" si="161"/>
        <v>-0.63494040737857937</v>
      </c>
      <c r="Z521" s="4">
        <f t="shared" ca="1" si="162"/>
        <v>0.89690640087852813</v>
      </c>
      <c r="AA521" s="4">
        <f t="shared" ca="1" si="163"/>
        <v>-0.30499689060332774</v>
      </c>
      <c r="AB521" s="4">
        <f ca="1">Sheet1!AC521</f>
        <v>0.73264553023276668</v>
      </c>
      <c r="AC521" s="7">
        <f t="shared" ca="1" si="164"/>
        <v>0.89375198250697419</v>
      </c>
      <c r="AD521" s="4">
        <f t="shared" ca="1" si="165"/>
        <v>0.8016118739083794</v>
      </c>
      <c r="AE521" s="4">
        <f t="shared" ca="1" si="166"/>
        <v>-0.27259157563518688</v>
      </c>
      <c r="AF521" s="21">
        <f ca="1">(Sheet1!B$4*EXP(-Sheet1!B$8*Sheet1!B$7)*NORMSDIST((LN(Sheet1!B$4/(Sheet1!B$5+AD521))-Sheet1!B$8*Sheet1!B$7+Sheet1!B$9*Sheet1!B$7+0.5*Sheet1!B$6*Sheet1!B$6*Sheet1!B$7)/(Sheet1!B$6*SQRT(Sheet1!B$7)))-(Sheet1!B$5+AD521)*EXP(-Sheet1!B$9*Sheet1!B$7)*NORMSDIST((LN(Sheet1!B$4/(Sheet1!B$5+AD521))-Sheet1!B$8*Sheet1!B$7+Sheet1!B$9*Sheet1!B$7-0.5*Sheet1!B$6*Sheet1!B$6*Sheet1!B$7)/(Sheet1!B$6*SQRT(Sheet1!B$7))))*400+100*AE521-400*Sheet1!$B$13</f>
        <v>-154.06380296677844</v>
      </c>
    </row>
    <row r="522" spans="22:32" x14ac:dyDescent="0.2">
      <c r="V522" s="7" t="e">
        <f t="shared" si="160"/>
        <v>#VALUE!</v>
      </c>
      <c r="X522" s="4">
        <f t="shared" ca="1" si="161"/>
        <v>0.25237480614476882</v>
      </c>
      <c r="Y522" s="4">
        <f t="shared" ca="1" si="161"/>
        <v>0.79309211939720703</v>
      </c>
      <c r="Z522" s="4">
        <f t="shared" ca="1" si="162"/>
        <v>0.43778693878240271</v>
      </c>
      <c r="AA522" s="4">
        <f t="shared" ca="1" si="163"/>
        <v>1.4488217116200206</v>
      </c>
      <c r="AB522" s="4">
        <f ca="1">Sheet1!AC522</f>
        <v>8.7467608989349244E-2</v>
      </c>
      <c r="AC522" s="7">
        <f t="shared" ca="1" si="164"/>
        <v>1.584243126528418</v>
      </c>
      <c r="AD522" s="4">
        <f t="shared" ca="1" si="165"/>
        <v>0.69356094864993878</v>
      </c>
      <c r="AE522" s="4">
        <f t="shared" ca="1" si="166"/>
        <v>2.2952858381991557</v>
      </c>
      <c r="AF522" s="21">
        <f ca="1">(Sheet1!B$4*EXP(-Sheet1!B$8*Sheet1!B$7)*NORMSDIST((LN(Sheet1!B$4/(Sheet1!B$5+AD522))-Sheet1!B$8*Sheet1!B$7+Sheet1!B$9*Sheet1!B$7+0.5*Sheet1!B$6*Sheet1!B$6*Sheet1!B$7)/(Sheet1!B$6*SQRT(Sheet1!B$7)))-(Sheet1!B$5+AD522)*EXP(-Sheet1!B$9*Sheet1!B$7)*NORMSDIST((LN(Sheet1!B$4/(Sheet1!B$5+AD522))-Sheet1!B$8*Sheet1!B$7+Sheet1!B$9*Sheet1!B$7-0.5*Sheet1!B$6*Sheet1!B$6*Sheet1!B$7)/(Sheet1!B$6*SQRT(Sheet1!B$7))))*400+100*AE522-400*Sheet1!$B$13</f>
        <v>119.624051096931</v>
      </c>
    </row>
    <row r="523" spans="22:32" x14ac:dyDescent="0.2">
      <c r="V523" s="7" t="e">
        <f t="shared" si="160"/>
        <v>#VALUE!</v>
      </c>
      <c r="X523" s="4">
        <f t="shared" ca="1" si="161"/>
        <v>1.4540419759347569</v>
      </c>
      <c r="Y523" s="4">
        <f t="shared" ca="1" si="161"/>
        <v>-0.41810657887842739</v>
      </c>
      <c r="Z523" s="4">
        <f t="shared" ca="1" si="162"/>
        <v>2.522282613029311</v>
      </c>
      <c r="AA523" s="4">
        <f t="shared" ca="1" si="163"/>
        <v>1.1230502397868696</v>
      </c>
      <c r="AB523" s="4">
        <f ca="1">Sheet1!AC523</f>
        <v>0.29737800253534685</v>
      </c>
      <c r="AC523" s="7">
        <f t="shared" ca="1" si="164"/>
        <v>1.2167135851929896</v>
      </c>
      <c r="AD523" s="4">
        <f t="shared" ca="1" si="165"/>
        <v>3.0688955209688351</v>
      </c>
      <c r="AE523" s="4">
        <f t="shared" ca="1" si="166"/>
        <v>1.3664304836029286</v>
      </c>
      <c r="AF523" s="21">
        <f ca="1">(Sheet1!B$4*EXP(-Sheet1!B$8*Sheet1!B$7)*NORMSDIST((LN(Sheet1!B$4/(Sheet1!B$5+AD523))-Sheet1!B$8*Sheet1!B$7+Sheet1!B$9*Sheet1!B$7+0.5*Sheet1!B$6*Sheet1!B$6*Sheet1!B$7)/(Sheet1!B$6*SQRT(Sheet1!B$7)))-(Sheet1!B$5+AD523)*EXP(-Sheet1!B$9*Sheet1!B$7)*NORMSDIST((LN(Sheet1!B$4/(Sheet1!B$5+AD523))-Sheet1!B$8*Sheet1!B$7+Sheet1!B$9*Sheet1!B$7-0.5*Sheet1!B$6*Sheet1!B$6*Sheet1!B$7)/(Sheet1!B$6*SQRT(Sheet1!B$7))))*400+100*AE523-400*Sheet1!$B$13</f>
        <v>-331.22007403163934</v>
      </c>
    </row>
    <row r="524" spans="22:32" x14ac:dyDescent="0.2">
      <c r="V524" s="7" t="e">
        <f t="shared" si="160"/>
        <v>#VALUE!</v>
      </c>
      <c r="X524" s="4">
        <f t="shared" ca="1" si="161"/>
        <v>-4.1254580637643333E-2</v>
      </c>
      <c r="Y524" s="4">
        <f t="shared" ca="1" si="161"/>
        <v>-0.27084881374300257</v>
      </c>
      <c r="Z524" s="4">
        <f t="shared" ca="1" si="162"/>
        <v>-7.1563072574469089E-2</v>
      </c>
      <c r="AA524" s="4">
        <f t="shared" ca="1" si="163"/>
        <v>-0.4413662711504997</v>
      </c>
      <c r="AB524" s="4">
        <f ca="1">Sheet1!AC524</f>
        <v>0.81006190083048768</v>
      </c>
      <c r="AC524" s="7">
        <f t="shared" ca="1" si="164"/>
        <v>0.84093873981628442</v>
      </c>
      <c r="AD524" s="4">
        <f t="shared" ca="1" si="165"/>
        <v>-6.0180160068155339E-2</v>
      </c>
      <c r="AE524" s="4">
        <f t="shared" ca="1" si="166"/>
        <v>-0.37116199585871373</v>
      </c>
      <c r="AF524" s="21">
        <f ca="1">(Sheet1!B$4*EXP(-Sheet1!B$8*Sheet1!B$7)*NORMSDIST((LN(Sheet1!B$4/(Sheet1!B$5+AD524))-Sheet1!B$8*Sheet1!B$7+Sheet1!B$9*Sheet1!B$7+0.5*Sheet1!B$6*Sheet1!B$6*Sheet1!B$7)/(Sheet1!B$6*SQRT(Sheet1!B$7)))-(Sheet1!B$5+AD524)*EXP(-Sheet1!B$9*Sheet1!B$7)*NORMSDIST((LN(Sheet1!B$4/(Sheet1!B$5+AD524))-Sheet1!B$8*Sheet1!B$7+Sheet1!B$9*Sheet1!B$7-0.5*Sheet1!B$6*Sheet1!B$6*Sheet1!B$7)/(Sheet1!B$6*SQRT(Sheet1!B$7))))*400+100*AE524-400*Sheet1!$B$13</f>
        <v>-27.462938218560794</v>
      </c>
    </row>
    <row r="525" spans="22:32" x14ac:dyDescent="0.2">
      <c r="V525" s="7" t="e">
        <f t="shared" si="160"/>
        <v>#VALUE!</v>
      </c>
      <c r="X525" s="4">
        <f t="shared" ca="1" si="161"/>
        <v>0.12643312710855614</v>
      </c>
      <c r="Y525" s="4">
        <f t="shared" ca="1" si="161"/>
        <v>-1.6012914401329419</v>
      </c>
      <c r="Z525" s="4">
        <f t="shared" ca="1" si="162"/>
        <v>0.21931971944057901</v>
      </c>
      <c r="AA525" s="4">
        <f t="shared" ca="1" si="163"/>
        <v>-2.1691301891178925</v>
      </c>
      <c r="AB525" s="4">
        <f ca="1">Sheet1!AC525</f>
        <v>0.42172522782806265</v>
      </c>
      <c r="AC525" s="7">
        <f t="shared" ca="1" si="164"/>
        <v>1.1052691142378595</v>
      </c>
      <c r="AD525" s="4">
        <f t="shared" ca="1" si="165"/>
        <v>0.24240731204098462</v>
      </c>
      <c r="AE525" s="4">
        <f t="shared" ca="1" si="166"/>
        <v>-2.3974726027929334</v>
      </c>
      <c r="AF525" s="21">
        <f ca="1">(Sheet1!B$4*EXP(-Sheet1!B$8*Sheet1!B$7)*NORMSDIST((LN(Sheet1!B$4/(Sheet1!B$5+AD525))-Sheet1!B$8*Sheet1!B$7+Sheet1!B$9*Sheet1!B$7+0.5*Sheet1!B$6*Sheet1!B$6*Sheet1!B$7)/(Sheet1!B$6*SQRT(Sheet1!B$7)))-(Sheet1!B$5+AD525)*EXP(-Sheet1!B$9*Sheet1!B$7)*NORMSDIST((LN(Sheet1!B$4/(Sheet1!B$5+AD525))-Sheet1!B$8*Sheet1!B$7+Sheet1!B$9*Sheet1!B$7-0.5*Sheet1!B$6*Sheet1!B$6*Sheet1!B$7)/(Sheet1!B$6*SQRT(Sheet1!B$7))))*400+100*AE525-400*Sheet1!$B$13</f>
        <v>-278.44141237310396</v>
      </c>
    </row>
    <row r="526" spans="22:32" x14ac:dyDescent="0.2">
      <c r="V526" s="7" t="e">
        <f t="shared" si="160"/>
        <v>#VALUE!</v>
      </c>
      <c r="X526" s="4">
        <f t="shared" ca="1" si="161"/>
        <v>1.0124907980869664</v>
      </c>
      <c r="Y526" s="4">
        <f t="shared" ca="1" si="161"/>
        <v>0.48787159514441253</v>
      </c>
      <c r="Z526" s="4">
        <f t="shared" ca="1" si="162"/>
        <v>1.756337147161916</v>
      </c>
      <c r="AA526" s="4">
        <f t="shared" ca="1" si="163"/>
        <v>1.9103959873070531</v>
      </c>
      <c r="AB526" s="4">
        <f ca="1">Sheet1!AC526</f>
        <v>8.4303335537940116E-2</v>
      </c>
      <c r="AC526" s="7">
        <f t="shared" ca="1" si="164"/>
        <v>1.5953618789138615</v>
      </c>
      <c r="AD526" s="4">
        <f t="shared" ca="1" si="165"/>
        <v>2.8019933311024454</v>
      </c>
      <c r="AE526" s="4">
        <f t="shared" ca="1" si="166"/>
        <v>3.0477729317796816</v>
      </c>
      <c r="AF526" s="21">
        <f ca="1">(Sheet1!B$4*EXP(-Sheet1!B$8*Sheet1!B$7)*NORMSDIST((LN(Sheet1!B$4/(Sheet1!B$5+AD526))-Sheet1!B$8*Sheet1!B$7+Sheet1!B$9*Sheet1!B$7+0.5*Sheet1!B$6*Sheet1!B$6*Sheet1!B$7)/(Sheet1!B$6*SQRT(Sheet1!B$7)))-(Sheet1!B$5+AD526)*EXP(-Sheet1!B$9*Sheet1!B$7)*NORMSDIST((LN(Sheet1!B$4/(Sheet1!B$5+AD526))-Sheet1!B$8*Sheet1!B$7+Sheet1!B$9*Sheet1!B$7-0.5*Sheet1!B$6*Sheet1!B$6*Sheet1!B$7)/(Sheet1!B$6*SQRT(Sheet1!B$7))))*400+100*AE526-400*Sheet1!$B$13</f>
        <v>-124.26447500662971</v>
      </c>
    </row>
    <row r="527" spans="22:32" x14ac:dyDescent="0.2">
      <c r="V527" s="7" t="e">
        <f t="shared" si="160"/>
        <v>#VALUE!</v>
      </c>
      <c r="X527" s="4">
        <f t="shared" ca="1" si="161"/>
        <v>-0.16787133262255211</v>
      </c>
      <c r="Y527" s="4">
        <f t="shared" ca="1" si="161"/>
        <v>-0.43092587050482439</v>
      </c>
      <c r="Z527" s="4">
        <f t="shared" ca="1" si="162"/>
        <v>-0.29120132053114967</v>
      </c>
      <c r="AA527" s="4">
        <f t="shared" ca="1" si="163"/>
        <v>-0.82376629358099651</v>
      </c>
      <c r="AB527" s="4">
        <f ca="1">Sheet1!AC527</f>
        <v>2.2049184566500402E-2</v>
      </c>
      <c r="AC527" s="7">
        <f t="shared" ca="1" si="164"/>
        <v>2.0187286175586379</v>
      </c>
      <c r="AD527" s="4">
        <f t="shared" ca="1" si="165"/>
        <v>-0.58785643922709752</v>
      </c>
      <c r="AE527" s="4">
        <f t="shared" ca="1" si="166"/>
        <v>-1.6629605910321681</v>
      </c>
      <c r="AF527" s="21">
        <f ca="1">(Sheet1!B$4*EXP(-Sheet1!B$8*Sheet1!B$7)*NORMSDIST((LN(Sheet1!B$4/(Sheet1!B$5+AD527))-Sheet1!B$8*Sheet1!B$7+Sheet1!B$9*Sheet1!B$7+0.5*Sheet1!B$6*Sheet1!B$6*Sheet1!B$7)/(Sheet1!B$6*SQRT(Sheet1!B$7)))-(Sheet1!B$5+AD527)*EXP(-Sheet1!B$9*Sheet1!B$7)*NORMSDIST((LN(Sheet1!B$4/(Sheet1!B$5+AD527))-Sheet1!B$8*Sheet1!B$7+Sheet1!B$9*Sheet1!B$7-0.5*Sheet1!B$6*Sheet1!B$6*Sheet1!B$7)/(Sheet1!B$6*SQRT(Sheet1!B$7))))*400+100*AE527-400*Sheet1!$B$13</f>
        <v>-71.195547941777477</v>
      </c>
    </row>
    <row r="528" spans="22:32" x14ac:dyDescent="0.2">
      <c r="V528" s="7" t="e">
        <f t="shared" si="160"/>
        <v>#VALUE!</v>
      </c>
      <c r="X528" s="4">
        <f t="shared" ca="1" si="161"/>
        <v>-0.98695349556465484</v>
      </c>
      <c r="Y528" s="4">
        <f t="shared" ca="1" si="161"/>
        <v>0.1875999426055118</v>
      </c>
      <c r="Z528" s="4">
        <f t="shared" ca="1" si="162"/>
        <v>-1.7120383612934493</v>
      </c>
      <c r="AA528" s="4">
        <f t="shared" ca="1" si="163"/>
        <v>-0.90162651395284776</v>
      </c>
      <c r="AB528" s="4">
        <f ca="1">Sheet1!AC528</f>
        <v>0.74328798500127213</v>
      </c>
      <c r="AC528" s="7">
        <f t="shared" ca="1" si="164"/>
        <v>0.88673549379602246</v>
      </c>
      <c r="AD528" s="4">
        <f t="shared" ca="1" si="165"/>
        <v>-1.5181251816992798</v>
      </c>
      <c r="AE528" s="4">
        <f t="shared" ca="1" si="166"/>
        <v>-0.79950423206956478</v>
      </c>
      <c r="AF528" s="21">
        <f ca="1">(Sheet1!B$4*EXP(-Sheet1!B$8*Sheet1!B$7)*NORMSDIST((LN(Sheet1!B$4/(Sheet1!B$5+AD528))-Sheet1!B$8*Sheet1!B$7+Sheet1!B$9*Sheet1!B$7+0.5*Sheet1!B$6*Sheet1!B$6*Sheet1!B$7)/(Sheet1!B$6*SQRT(Sheet1!B$7)))-(Sheet1!B$5+AD528)*EXP(-Sheet1!B$9*Sheet1!B$7)*NORMSDIST((LN(Sheet1!B$4/(Sheet1!B$5+AD528))-Sheet1!B$8*Sheet1!B$7+Sheet1!B$9*Sheet1!B$7-0.5*Sheet1!B$6*Sheet1!B$6*Sheet1!B$7)/(Sheet1!B$6*SQRT(Sheet1!B$7))))*400+100*AE528-400*Sheet1!$B$13</f>
        <v>169.33665498271648</v>
      </c>
    </row>
    <row r="529" spans="22:32" x14ac:dyDescent="0.2">
      <c r="V529" s="7" t="e">
        <f t="shared" si="160"/>
        <v>#VALUE!</v>
      </c>
      <c r="X529" s="4">
        <f t="shared" ca="1" si="161"/>
        <v>0.15773152333055046</v>
      </c>
      <c r="Y529" s="4">
        <f t="shared" ca="1" si="161"/>
        <v>0.76686530452866997</v>
      </c>
      <c r="Z529" s="4">
        <f t="shared" ca="1" si="162"/>
        <v>0.27361210020605753</v>
      </c>
      <c r="AA529" s="4">
        <f t="shared" ca="1" si="163"/>
        <v>1.2983138331106399</v>
      </c>
      <c r="AB529" s="4">
        <f ca="1">Sheet1!AC529</f>
        <v>0.16772678194582535</v>
      </c>
      <c r="AC529" s="7">
        <f t="shared" ca="1" si="164"/>
        <v>1.3896663523052022</v>
      </c>
      <c r="AD529" s="4">
        <f t="shared" ca="1" si="165"/>
        <v>0.38022952923991743</v>
      </c>
      <c r="AE529" s="4">
        <f t="shared" ca="1" si="166"/>
        <v>1.8042230486062478</v>
      </c>
      <c r="AF529" s="21">
        <f ca="1">(Sheet1!B$4*EXP(-Sheet1!B$8*Sheet1!B$7)*NORMSDIST((LN(Sheet1!B$4/(Sheet1!B$5+AD529))-Sheet1!B$8*Sheet1!B$7+Sheet1!B$9*Sheet1!B$7+0.5*Sheet1!B$6*Sheet1!B$6*Sheet1!B$7)/(Sheet1!B$6*SQRT(Sheet1!B$7)))-(Sheet1!B$5+AD529)*EXP(-Sheet1!B$9*Sheet1!B$7)*NORMSDIST((LN(Sheet1!B$4/(Sheet1!B$5+AD529))-Sheet1!B$8*Sheet1!B$7+Sheet1!B$9*Sheet1!B$7-0.5*Sheet1!B$6*Sheet1!B$6*Sheet1!B$7)/(Sheet1!B$6*SQRT(Sheet1!B$7))))*400+100*AE529-400*Sheet1!$B$13</f>
        <v>119.86336799652145</v>
      </c>
    </row>
    <row r="530" spans="22:32" x14ac:dyDescent="0.2">
      <c r="V530" s="7" t="e">
        <f t="shared" si="160"/>
        <v>#VALUE!</v>
      </c>
      <c r="X530" s="4">
        <f t="shared" ca="1" si="161"/>
        <v>-0.81319632249981488</v>
      </c>
      <c r="Y530" s="4">
        <f t="shared" ca="1" si="161"/>
        <v>6.4670138879271449E-2</v>
      </c>
      <c r="Z530" s="4">
        <f t="shared" ca="1" si="162"/>
        <v>-1.4106270514660115</v>
      </c>
      <c r="AA530" s="4">
        <f t="shared" ca="1" si="163"/>
        <v>-0.87311310363399919</v>
      </c>
      <c r="AB530" s="4">
        <f ca="1">Sheet1!AC530</f>
        <v>0.90866357204027515</v>
      </c>
      <c r="AC530" s="7">
        <f t="shared" ca="1" si="164"/>
        <v>0.75972804530420857</v>
      </c>
      <c r="AD530" s="4">
        <f t="shared" ca="1" si="165"/>
        <v>-1.071692932463512</v>
      </c>
      <c r="AE530" s="4">
        <f t="shared" ca="1" si="166"/>
        <v>-0.66332851155334904</v>
      </c>
      <c r="AF530" s="21">
        <f ca="1">(Sheet1!B$4*EXP(-Sheet1!B$8*Sheet1!B$7)*NORMSDIST((LN(Sheet1!B$4/(Sheet1!B$5+AD530))-Sheet1!B$8*Sheet1!B$7+Sheet1!B$9*Sheet1!B$7+0.5*Sheet1!B$6*Sheet1!B$6*Sheet1!B$7)/(Sheet1!B$6*SQRT(Sheet1!B$7)))-(Sheet1!B$5+AD530)*EXP(-Sheet1!B$9*Sheet1!B$7)*NORMSDIST((LN(Sheet1!B$4/(Sheet1!B$5+AD530))-Sheet1!B$8*Sheet1!B$7+Sheet1!B$9*Sheet1!B$7-0.5*Sheet1!B$6*Sheet1!B$6*Sheet1!B$7)/(Sheet1!B$6*SQRT(Sheet1!B$7))))*400+100*AE530-400*Sheet1!$B$13</f>
        <v>108.39285173257394</v>
      </c>
    </row>
    <row r="531" spans="22:32" x14ac:dyDescent="0.2">
      <c r="V531" s="7" t="e">
        <f t="shared" si="160"/>
        <v>#VALUE!</v>
      </c>
      <c r="X531" s="4">
        <f t="shared" ca="1" si="161"/>
        <v>-0.80377522158871073</v>
      </c>
      <c r="Y531" s="4">
        <f t="shared" ca="1" si="161"/>
        <v>-0.76784105365026567</v>
      </c>
      <c r="Z531" s="4">
        <f t="shared" ca="1" si="162"/>
        <v>-1.3942845528195082</v>
      </c>
      <c r="AA531" s="4">
        <f t="shared" ca="1" si="163"/>
        <v>-2.0677907279512029</v>
      </c>
      <c r="AB531" s="4">
        <f ca="1">Sheet1!AC531</f>
        <v>0.35090449694156001</v>
      </c>
      <c r="AC531" s="7">
        <f t="shared" ca="1" si="164"/>
        <v>1.164877697577849</v>
      </c>
      <c r="AD531" s="4">
        <f t="shared" ca="1" si="165"/>
        <v>-1.6241709796567496</v>
      </c>
      <c r="AE531" s="4">
        <f t="shared" ca="1" si="166"/>
        <v>-2.4087233022486214</v>
      </c>
      <c r="AF531" s="21">
        <f ca="1">(Sheet1!B$4*EXP(-Sheet1!B$8*Sheet1!B$7)*NORMSDIST((LN(Sheet1!B$4/(Sheet1!B$5+AD531))-Sheet1!B$8*Sheet1!B$7+Sheet1!B$9*Sheet1!B$7+0.5*Sheet1!B$6*Sheet1!B$6*Sheet1!B$7)/(Sheet1!B$6*SQRT(Sheet1!B$7)))-(Sheet1!B$5+AD531)*EXP(-Sheet1!B$9*Sheet1!B$7)*NORMSDIST((LN(Sheet1!B$4/(Sheet1!B$5+AD531))-Sheet1!B$8*Sheet1!B$7+Sheet1!B$9*Sheet1!B$7-0.5*Sheet1!B$6*Sheet1!B$6*Sheet1!B$7)/(Sheet1!B$6*SQRT(Sheet1!B$7))))*400+100*AE531-400*Sheet1!$B$13</f>
        <v>26.280935966591642</v>
      </c>
    </row>
    <row r="532" spans="22:32" x14ac:dyDescent="0.2">
      <c r="V532" s="7" t="e">
        <f t="shared" si="160"/>
        <v>#VALUE!</v>
      </c>
      <c r="X532" s="4">
        <f t="shared" ca="1" si="161"/>
        <v>-0.6069064646360437</v>
      </c>
      <c r="Y532" s="4">
        <f t="shared" ca="1" si="161"/>
        <v>-1.7546180105552929</v>
      </c>
      <c r="Z532" s="4">
        <f t="shared" ca="1" si="162"/>
        <v>-1.0527822778310687</v>
      </c>
      <c r="AA532" s="4">
        <f t="shared" ca="1" si="163"/>
        <v>-3.2630683030615684</v>
      </c>
      <c r="AB532" s="4">
        <f ca="1">Sheet1!AC532</f>
        <v>0.67114331103111124</v>
      </c>
      <c r="AC532" s="7">
        <f t="shared" ca="1" si="164"/>
        <v>0.93361399628038666</v>
      </c>
      <c r="AD532" s="4">
        <f t="shared" ca="1" si="165"/>
        <v>-0.98289226961903242</v>
      </c>
      <c r="AE532" s="4">
        <f t="shared" ca="1" si="166"/>
        <v>-3.0464462385571709</v>
      </c>
      <c r="AF532" s="21">
        <f ca="1">(Sheet1!B$4*EXP(-Sheet1!B$8*Sheet1!B$7)*NORMSDIST((LN(Sheet1!B$4/(Sheet1!B$5+AD532))-Sheet1!B$8*Sheet1!B$7+Sheet1!B$9*Sheet1!B$7+0.5*Sheet1!B$6*Sheet1!B$6*Sheet1!B$7)/(Sheet1!B$6*SQRT(Sheet1!B$7)))-(Sheet1!B$5+AD532)*EXP(-Sheet1!B$9*Sheet1!B$7)*NORMSDIST((LN(Sheet1!B$4/(Sheet1!B$5+AD532))-Sheet1!B$8*Sheet1!B$7+Sheet1!B$9*Sheet1!B$7-0.5*Sheet1!B$6*Sheet1!B$6*Sheet1!B$7)/(Sheet1!B$6*SQRT(Sheet1!B$7))))*400+100*AE532-400*Sheet1!$B$13</f>
        <v>-144.62485796011106</v>
      </c>
    </row>
    <row r="533" spans="22:32" x14ac:dyDescent="0.2">
      <c r="V533" s="7" t="e">
        <f t="shared" si="160"/>
        <v>#VALUE!</v>
      </c>
      <c r="X533" s="4">
        <f t="shared" ca="1" si="161"/>
        <v>0.52235822210065641</v>
      </c>
      <c r="Y533" s="4">
        <f t="shared" ca="1" si="161"/>
        <v>0.32544833470769979</v>
      </c>
      <c r="Z533" s="4">
        <f t="shared" ca="1" si="162"/>
        <v>0.90611900012748114</v>
      </c>
      <c r="AA533" s="4">
        <f t="shared" ca="1" si="163"/>
        <v>1.0924235896108214</v>
      </c>
      <c r="AB533" s="4">
        <f ca="1">Sheet1!AC533</f>
        <v>0.49394818041636346</v>
      </c>
      <c r="AC533" s="7">
        <f t="shared" ca="1" si="164"/>
        <v>1.0513853341740151</v>
      </c>
      <c r="AD533" s="4">
        <f t="shared" ca="1" si="165"/>
        <v>0.95268022775045624</v>
      </c>
      <c r="AE533" s="4">
        <f t="shared" ca="1" si="166"/>
        <v>1.1485581408225507</v>
      </c>
      <c r="AF533" s="21">
        <f ca="1">(Sheet1!B$4*EXP(-Sheet1!B$8*Sheet1!B$7)*NORMSDIST((LN(Sheet1!B$4/(Sheet1!B$5+AD533))-Sheet1!B$8*Sheet1!B$7+Sheet1!B$9*Sheet1!B$7+0.5*Sheet1!B$6*Sheet1!B$6*Sheet1!B$7)/(Sheet1!B$6*SQRT(Sheet1!B$7)))-(Sheet1!B$5+AD533)*EXP(-Sheet1!B$9*Sheet1!B$7)*NORMSDIST((LN(Sheet1!B$4/(Sheet1!B$5+AD533))-Sheet1!B$8*Sheet1!B$7+Sheet1!B$9*Sheet1!B$7-0.5*Sheet1!B$6*Sheet1!B$6*Sheet1!B$7)/(Sheet1!B$6*SQRT(Sheet1!B$7))))*400+100*AE533-400*Sheet1!$B$13</f>
        <v>-35.477418554967699</v>
      </c>
    </row>
    <row r="534" spans="22:32" x14ac:dyDescent="0.2">
      <c r="V534" s="7" t="e">
        <f t="shared" si="160"/>
        <v>#VALUE!</v>
      </c>
      <c r="X534" s="4">
        <f t="shared" ca="1" si="161"/>
        <v>-1.4133854942913253</v>
      </c>
      <c r="Y534" s="4">
        <f t="shared" ca="1" si="161"/>
        <v>0.25744237106419737</v>
      </c>
      <c r="Z534" s="4">
        <f t="shared" ca="1" si="162"/>
        <v>-2.4517570446802623</v>
      </c>
      <c r="AA534" s="4">
        <f t="shared" ca="1" si="163"/>
        <v>-1.3074342052729651</v>
      </c>
      <c r="AB534" s="4">
        <f ca="1">Sheet1!AC534</f>
        <v>6.7364719577908239E-2</v>
      </c>
      <c r="AC534" s="7">
        <f t="shared" ca="1" si="164"/>
        <v>1.6634786750462289</v>
      </c>
      <c r="AD534" s="4">
        <f t="shared" ca="1" si="165"/>
        <v>-4.0784455602199809</v>
      </c>
      <c r="AE534" s="4">
        <f t="shared" ca="1" si="166"/>
        <v>-2.1748889194975911</v>
      </c>
      <c r="AF534" s="21">
        <f ca="1">(Sheet1!B$4*EXP(-Sheet1!B$8*Sheet1!B$7)*NORMSDIST((LN(Sheet1!B$4/(Sheet1!B$5+AD534))-Sheet1!B$8*Sheet1!B$7+Sheet1!B$9*Sheet1!B$7+0.5*Sheet1!B$6*Sheet1!B$6*Sheet1!B$7)/(Sheet1!B$6*SQRT(Sheet1!B$7)))-(Sheet1!B$5+AD534)*EXP(-Sheet1!B$9*Sheet1!B$7)*NORMSDIST((LN(Sheet1!B$4/(Sheet1!B$5+AD534))-Sheet1!B$8*Sheet1!B$7+Sheet1!B$9*Sheet1!B$7-0.5*Sheet1!B$6*Sheet1!B$6*Sheet1!B$7)/(Sheet1!B$6*SQRT(Sheet1!B$7))))*400+100*AE534-400*Sheet1!$B$13</f>
        <v>479.99559869485029</v>
      </c>
    </row>
    <row r="535" spans="22:32" x14ac:dyDescent="0.2">
      <c r="V535" s="7" t="e">
        <f t="shared" si="160"/>
        <v>#VALUE!</v>
      </c>
      <c r="X535" s="4">
        <f t="shared" ca="1" si="161"/>
        <v>-0.23633829127299297</v>
      </c>
      <c r="Y535" s="4">
        <f t="shared" ca="1" si="161"/>
        <v>0.6608760493773802</v>
      </c>
      <c r="Z535" s="4">
        <f t="shared" ca="1" si="162"/>
        <v>-0.40996888173582874</v>
      </c>
      <c r="AA535" s="4">
        <f t="shared" ca="1" si="163"/>
        <v>0.67629148745610002</v>
      </c>
      <c r="AB535" s="4">
        <f ca="1">Sheet1!AC535</f>
        <v>0.36286518085010533</v>
      </c>
      <c r="AC535" s="7">
        <f t="shared" ca="1" si="164"/>
        <v>1.1541960062404861</v>
      </c>
      <c r="AD535" s="4">
        <f t="shared" ca="1" si="165"/>
        <v>-0.47318444598237169</v>
      </c>
      <c r="AE535" s="4">
        <f t="shared" ca="1" si="166"/>
        <v>0.78057293387626847</v>
      </c>
      <c r="AF535" s="21">
        <f ca="1">(Sheet1!B$4*EXP(-Sheet1!B$8*Sheet1!B$7)*NORMSDIST((LN(Sheet1!B$4/(Sheet1!B$5+AD535))-Sheet1!B$8*Sheet1!B$7+Sheet1!B$9*Sheet1!B$7+0.5*Sheet1!B$6*Sheet1!B$6*Sheet1!B$7)/(Sheet1!B$6*SQRT(Sheet1!B$7)))-(Sheet1!B$5+AD535)*EXP(-Sheet1!B$9*Sheet1!B$7)*NORMSDIST((LN(Sheet1!B$4/(Sheet1!B$5+AD535))-Sheet1!B$8*Sheet1!B$7+Sheet1!B$9*Sheet1!B$7-0.5*Sheet1!B$6*Sheet1!B$6*Sheet1!B$7)/(Sheet1!B$6*SQRT(Sheet1!B$7))))*400+100*AE535-400*Sheet1!$B$13</f>
        <v>154.4656480658482</v>
      </c>
    </row>
    <row r="536" spans="22:32" x14ac:dyDescent="0.2">
      <c r="V536" s="7" t="e">
        <f t="shared" si="160"/>
        <v>#VALUE!</v>
      </c>
      <c r="X536" s="4">
        <f t="shared" ca="1" si="161"/>
        <v>0.25964962713968787</v>
      </c>
      <c r="Y536" s="4">
        <f t="shared" ca="1" si="161"/>
        <v>1.1869031613829883E-2</v>
      </c>
      <c r="Z536" s="4">
        <f t="shared" ca="1" si="162"/>
        <v>0.45040635060962236</v>
      </c>
      <c r="AA536" s="4">
        <f t="shared" ca="1" si="163"/>
        <v>0.32588236990343716</v>
      </c>
      <c r="AB536" s="4">
        <f ca="1">Sheet1!AC536</f>
        <v>0.26033421925300848</v>
      </c>
      <c r="AC536" s="7">
        <f t="shared" ca="1" si="164"/>
        <v>1.2575419584824561</v>
      </c>
      <c r="AD536" s="4">
        <f t="shared" ca="1" si="165"/>
        <v>0.56640488425856028</v>
      </c>
      <c r="AE536" s="4">
        <f t="shared" ca="1" si="166"/>
        <v>0.40981075368327258</v>
      </c>
      <c r="AF536" s="21">
        <f ca="1">(Sheet1!B$4*EXP(-Sheet1!B$8*Sheet1!B$7)*NORMSDIST((LN(Sheet1!B$4/(Sheet1!B$5+AD536))-Sheet1!B$8*Sheet1!B$7+Sheet1!B$9*Sheet1!B$7+0.5*Sheet1!B$6*Sheet1!B$6*Sheet1!B$7)/(Sheet1!B$6*SQRT(Sheet1!B$7)))-(Sheet1!B$5+AD536)*EXP(-Sheet1!B$9*Sheet1!B$7)*NORMSDIST((LN(Sheet1!B$4/(Sheet1!B$5+AD536))-Sheet1!B$8*Sheet1!B$7+Sheet1!B$9*Sheet1!B$7-0.5*Sheet1!B$6*Sheet1!B$6*Sheet1!B$7)/(Sheet1!B$6*SQRT(Sheet1!B$7))))*400+100*AE536-400*Sheet1!$B$13</f>
        <v>-48.958692401484313</v>
      </c>
    </row>
    <row r="537" spans="22:32" x14ac:dyDescent="0.2">
      <c r="V537" s="7" t="e">
        <f t="shared" si="160"/>
        <v>#VALUE!</v>
      </c>
      <c r="X537" s="4">
        <f t="shared" ca="1" si="161"/>
        <v>-0.28824099803573561</v>
      </c>
      <c r="Y537" s="4">
        <f t="shared" ca="1" si="161"/>
        <v>6.8962962138518435E-2</v>
      </c>
      <c r="Z537" s="4">
        <f t="shared" ca="1" si="162"/>
        <v>-0.50000293646293847</v>
      </c>
      <c r="AA537" s="4">
        <f t="shared" ca="1" si="163"/>
        <v>-0.24279011283723437</v>
      </c>
      <c r="AB537" s="4">
        <f ca="1">Sheet1!AC537</f>
        <v>0.85935488799112014</v>
      </c>
      <c r="AC537" s="7">
        <f t="shared" ca="1" si="164"/>
        <v>0.80357340537702016</v>
      </c>
      <c r="AD537" s="4">
        <f t="shared" ca="1" si="165"/>
        <v>-0.40178906235203332</v>
      </c>
      <c r="AE537" s="4">
        <f t="shared" ca="1" si="166"/>
        <v>-0.19509967776448739</v>
      </c>
      <c r="AF537" s="21">
        <f ca="1">(Sheet1!B$4*EXP(-Sheet1!B$8*Sheet1!B$7)*NORMSDIST((LN(Sheet1!B$4/(Sheet1!B$5+AD537))-Sheet1!B$8*Sheet1!B$7+Sheet1!B$9*Sheet1!B$7+0.5*Sheet1!B$6*Sheet1!B$6*Sheet1!B$7)/(Sheet1!B$6*SQRT(Sheet1!B$7)))-(Sheet1!B$5+AD537)*EXP(-Sheet1!B$9*Sheet1!B$7)*NORMSDIST((LN(Sheet1!B$4/(Sheet1!B$5+AD537))-Sheet1!B$8*Sheet1!B$7+Sheet1!B$9*Sheet1!B$7-0.5*Sheet1!B$6*Sheet1!B$6*Sheet1!B$7)/(Sheet1!B$6*SQRT(Sheet1!B$7))))*400+100*AE537-400*Sheet1!$B$13</f>
        <v>45.295167855227191</v>
      </c>
    </row>
    <row r="538" spans="22:32" x14ac:dyDescent="0.2">
      <c r="V538" s="7" t="e">
        <f t="shared" si="160"/>
        <v>#VALUE!</v>
      </c>
      <c r="X538" s="4">
        <f t="shared" ca="1" si="161"/>
        <v>0.33144004901496504</v>
      </c>
      <c r="Y538" s="4">
        <f t="shared" ca="1" si="161"/>
        <v>-0.48507173213089561</v>
      </c>
      <c r="Z538" s="4">
        <f t="shared" ca="1" si="162"/>
        <v>0.57493902289485199</v>
      </c>
      <c r="AA538" s="4">
        <f t="shared" ca="1" si="163"/>
        <v>-0.30857810699375343</v>
      </c>
      <c r="AB538" s="4">
        <f ca="1">Sheet1!AC538</f>
        <v>0.11795130948885058</v>
      </c>
      <c r="AC538" s="7">
        <f t="shared" ca="1" si="164"/>
        <v>1.4945808725877299</v>
      </c>
      <c r="AD538" s="4">
        <f t="shared" ca="1" si="165"/>
        <v>0.85929286652292469</v>
      </c>
      <c r="AE538" s="4">
        <f t="shared" ca="1" si="166"/>
        <v>-0.46119493641219389</v>
      </c>
      <c r="AF538" s="21">
        <f ca="1">(Sheet1!B$4*EXP(-Sheet1!B$8*Sheet1!B$7)*NORMSDIST((LN(Sheet1!B$4/(Sheet1!B$5+AD538))-Sheet1!B$8*Sheet1!B$7+Sheet1!B$9*Sheet1!B$7+0.5*Sheet1!B$6*Sheet1!B$6*Sheet1!B$7)/(Sheet1!B$6*SQRT(Sheet1!B$7)))-(Sheet1!B$5+AD538)*EXP(-Sheet1!B$9*Sheet1!B$7)*NORMSDIST((LN(Sheet1!B$4/(Sheet1!B$5+AD538))-Sheet1!B$8*Sheet1!B$7+Sheet1!B$9*Sheet1!B$7-0.5*Sheet1!B$6*Sheet1!B$6*Sheet1!B$7)/(Sheet1!B$6*SQRT(Sheet1!B$7))))*400+100*AE538-400*Sheet1!$B$13</f>
        <v>-181.9215600261482</v>
      </c>
    </row>
    <row r="539" spans="22:32" x14ac:dyDescent="0.2">
      <c r="V539" s="7" t="e">
        <f t="shared" si="160"/>
        <v>#VALUE!</v>
      </c>
      <c r="X539" s="4">
        <f t="shared" ca="1" si="161"/>
        <v>-0.56037396777818838</v>
      </c>
      <c r="Y539" s="4">
        <f t="shared" ca="1" si="161"/>
        <v>0.67379869549499327</v>
      </c>
      <c r="Z539" s="4">
        <f t="shared" ca="1" si="162"/>
        <v>-0.97206376371117387</v>
      </c>
      <c r="AA539" s="4">
        <f t="shared" ca="1" si="163"/>
        <v>0.30977263665325167</v>
      </c>
      <c r="AB539" s="4">
        <f ca="1">Sheet1!AC539</f>
        <v>0.99523023765565144</v>
      </c>
      <c r="AC539" s="7">
        <f t="shared" ca="1" si="164"/>
        <v>0.59332530561205554</v>
      </c>
      <c r="AD539" s="4">
        <f t="shared" ca="1" si="165"/>
        <v>-0.57675002967833722</v>
      </c>
      <c r="AE539" s="4">
        <f t="shared" ca="1" si="166"/>
        <v>0.18379594431254279</v>
      </c>
      <c r="AF539" s="21">
        <f ca="1">(Sheet1!B$4*EXP(-Sheet1!B$8*Sheet1!B$7)*NORMSDIST((LN(Sheet1!B$4/(Sheet1!B$5+AD539))-Sheet1!B$8*Sheet1!B$7+Sheet1!B$9*Sheet1!B$7+0.5*Sheet1!B$6*Sheet1!B$6*Sheet1!B$7)/(Sheet1!B$6*SQRT(Sheet1!B$7)))-(Sheet1!B$5+AD539)*EXP(-Sheet1!B$9*Sheet1!B$7)*NORMSDIST((LN(Sheet1!B$4/(Sheet1!B$5+AD539))-Sheet1!B$8*Sheet1!B$7+Sheet1!B$9*Sheet1!B$7-0.5*Sheet1!B$6*Sheet1!B$6*Sheet1!B$7)/(Sheet1!B$6*SQRT(Sheet1!B$7))))*400+100*AE539-400*Sheet1!$B$13</f>
        <v>111.66670064164873</v>
      </c>
    </row>
    <row r="540" spans="22:32" x14ac:dyDescent="0.2">
      <c r="V540" s="7" t="e">
        <f t="shared" si="160"/>
        <v>#VALUE!</v>
      </c>
      <c r="X540" s="4">
        <f t="shared" ca="1" si="161"/>
        <v>-0.53358806565263417</v>
      </c>
      <c r="Y540" s="4">
        <f t="shared" ca="1" si="161"/>
        <v>-0.66273629269703982</v>
      </c>
      <c r="Z540" s="4">
        <f t="shared" ca="1" si="162"/>
        <v>-0.92559906989643237</v>
      </c>
      <c r="AA540" s="4">
        <f t="shared" ca="1" si="163"/>
        <v>-1.5943302338846839</v>
      </c>
      <c r="AB540" s="4">
        <f ca="1">Sheet1!AC540</f>
        <v>0.2972202988541045</v>
      </c>
      <c r="AC540" s="7">
        <f t="shared" ca="1" si="164"/>
        <v>1.216877654992504</v>
      </c>
      <c r="AD540" s="4">
        <f t="shared" ca="1" si="165"/>
        <v>-1.1263408256388134</v>
      </c>
      <c r="AE540" s="4">
        <f t="shared" ca="1" si="166"/>
        <v>-1.9401048362932445</v>
      </c>
      <c r="AF540" s="21">
        <f ca="1">(Sheet1!B$4*EXP(-Sheet1!B$8*Sheet1!B$7)*NORMSDIST((LN(Sheet1!B$4/(Sheet1!B$5+AD540))-Sheet1!B$8*Sheet1!B$7+Sheet1!B$9*Sheet1!B$7+0.5*Sheet1!B$6*Sheet1!B$6*Sheet1!B$7)/(Sheet1!B$6*SQRT(Sheet1!B$7)))-(Sheet1!B$5+AD540)*EXP(-Sheet1!B$9*Sheet1!B$7)*NORMSDIST((LN(Sheet1!B$4/(Sheet1!B$5+AD540))-Sheet1!B$8*Sheet1!B$7+Sheet1!B$9*Sheet1!B$7-0.5*Sheet1!B$6*Sheet1!B$6*Sheet1!B$7)/(Sheet1!B$6*SQRT(Sheet1!B$7))))*400+100*AE540-400*Sheet1!$B$13</f>
        <v>-10.21414330380685</v>
      </c>
    </row>
    <row r="541" spans="22:32" x14ac:dyDescent="0.2">
      <c r="V541" s="7" t="e">
        <f t="shared" si="160"/>
        <v>#VALUE!</v>
      </c>
      <c r="X541" s="4">
        <f t="shared" ca="1" si="161"/>
        <v>-0.85075892540060294</v>
      </c>
      <c r="Y541" s="4">
        <f t="shared" ca="1" si="161"/>
        <v>0.81825359286303256</v>
      </c>
      <c r="Z541" s="4">
        <f t="shared" ca="1" si="162"/>
        <v>-1.4757857619880201</v>
      </c>
      <c r="AA541" s="4">
        <f t="shared" ca="1" si="163"/>
        <v>0.17378239621799821</v>
      </c>
      <c r="AB541" s="4">
        <f ca="1">Sheet1!AC541</f>
        <v>0.22928233509250606</v>
      </c>
      <c r="AC541" s="7">
        <f t="shared" ca="1" si="164"/>
        <v>1.2960416706231404</v>
      </c>
      <c r="AD541" s="4">
        <f t="shared" ca="1" si="165"/>
        <v>-1.9126798444487978</v>
      </c>
      <c r="AE541" s="4">
        <f t="shared" ca="1" si="166"/>
        <v>0.22522922711926691</v>
      </c>
      <c r="AF541" s="21">
        <f ca="1">(Sheet1!B$4*EXP(-Sheet1!B$8*Sheet1!B$7)*NORMSDIST((LN(Sheet1!B$4/(Sheet1!B$5+AD541))-Sheet1!B$8*Sheet1!B$7+Sheet1!B$9*Sheet1!B$7+0.5*Sheet1!B$6*Sheet1!B$6*Sheet1!B$7)/(Sheet1!B$6*SQRT(Sheet1!B$7)))-(Sheet1!B$5+AD541)*EXP(-Sheet1!B$9*Sheet1!B$7)*NORMSDIST((LN(Sheet1!B$4/(Sheet1!B$5+AD541))-Sheet1!B$8*Sheet1!B$7+Sheet1!B$9*Sheet1!B$7-0.5*Sheet1!B$6*Sheet1!B$6*Sheet1!B$7)/(Sheet1!B$6*SQRT(Sheet1!B$7))))*400+100*AE541-400*Sheet1!$B$13</f>
        <v>338.58512783675496</v>
      </c>
    </row>
    <row r="542" spans="22:32" x14ac:dyDescent="0.2">
      <c r="V542" s="7" t="e">
        <f t="shared" si="160"/>
        <v>#VALUE!</v>
      </c>
      <c r="X542" s="4">
        <f t="shared" ca="1" si="161"/>
        <v>1.6457511798970281</v>
      </c>
      <c r="Y542" s="4">
        <f t="shared" ca="1" si="161"/>
        <v>0.11634544670370814</v>
      </c>
      <c r="Z542" s="4">
        <f t="shared" ca="1" si="162"/>
        <v>2.854834767585146</v>
      </c>
      <c r="AA542" s="4">
        <f t="shared" ca="1" si="163"/>
        <v>2.1251125723346886</v>
      </c>
      <c r="AB542" s="4">
        <f ca="1">Sheet1!AC542</f>
        <v>0.51636894400163946</v>
      </c>
      <c r="AC542" s="7">
        <f t="shared" ca="1" si="164"/>
        <v>1.0356411347298458</v>
      </c>
      <c r="AD542" s="4">
        <f t="shared" ca="1" si="165"/>
        <v>2.9565843181680962</v>
      </c>
      <c r="AE542" s="4">
        <f t="shared" ca="1" si="166"/>
        <v>2.2008539958413582</v>
      </c>
      <c r="AF542" s="21">
        <f ca="1">(Sheet1!B$4*EXP(-Sheet1!B$8*Sheet1!B$7)*NORMSDIST((LN(Sheet1!B$4/(Sheet1!B$5+AD542))-Sheet1!B$8*Sheet1!B$7+Sheet1!B$9*Sheet1!B$7+0.5*Sheet1!B$6*Sheet1!B$6*Sheet1!B$7)/(Sheet1!B$6*SQRT(Sheet1!B$7)))-(Sheet1!B$5+AD542)*EXP(-Sheet1!B$9*Sheet1!B$7)*NORMSDIST((LN(Sheet1!B$4/(Sheet1!B$5+AD542))-Sheet1!B$8*Sheet1!B$7+Sheet1!B$9*Sheet1!B$7-0.5*Sheet1!B$6*Sheet1!B$6*Sheet1!B$7)/(Sheet1!B$6*SQRT(Sheet1!B$7))))*400+100*AE542-400*Sheet1!$B$13</f>
        <v>-231.48447444492558</v>
      </c>
    </row>
    <row r="543" spans="22:32" x14ac:dyDescent="0.2">
      <c r="V543" s="7" t="e">
        <f t="shared" si="160"/>
        <v>#VALUE!</v>
      </c>
      <c r="X543" s="4">
        <f t="shared" ca="1" si="161"/>
        <v>6.5901680222940393E-2</v>
      </c>
      <c r="Y543" s="4">
        <f t="shared" ca="1" si="161"/>
        <v>0.69922419894925059</v>
      </c>
      <c r="Z543" s="4">
        <f t="shared" ca="1" si="162"/>
        <v>0.11431765034766686</v>
      </c>
      <c r="AA543" s="4">
        <f t="shared" ca="1" si="163"/>
        <v>1.0911628893031151</v>
      </c>
      <c r="AB543" s="4">
        <f ca="1">Sheet1!AC543</f>
        <v>9.4411735350734549E-2</v>
      </c>
      <c r="AC543" s="7">
        <f t="shared" ca="1" si="164"/>
        <v>1.5612452183746068</v>
      </c>
      <c r="AD543" s="4">
        <f t="shared" ca="1" si="165"/>
        <v>0.17847788498111511</v>
      </c>
      <c r="AE543" s="4">
        <f t="shared" ca="1" si="166"/>
        <v>1.703572843392309</v>
      </c>
      <c r="AF543" s="21">
        <f ca="1">(Sheet1!B$4*EXP(-Sheet1!B$8*Sheet1!B$7)*NORMSDIST((LN(Sheet1!B$4/(Sheet1!B$5+AD543))-Sheet1!B$8*Sheet1!B$7+Sheet1!B$9*Sheet1!B$7+0.5*Sheet1!B$6*Sheet1!B$6*Sheet1!B$7)/(Sheet1!B$6*SQRT(Sheet1!B$7)))-(Sheet1!B$5+AD543)*EXP(-Sheet1!B$9*Sheet1!B$7)*NORMSDIST((LN(Sheet1!B$4/(Sheet1!B$5+AD543))-Sheet1!B$8*Sheet1!B$7+Sheet1!B$9*Sheet1!B$7-0.5*Sheet1!B$6*Sheet1!B$6*Sheet1!B$7)/(Sheet1!B$6*SQRT(Sheet1!B$7))))*400+100*AE543-400*Sheet1!$B$13</f>
        <v>141.83840566729077</v>
      </c>
    </row>
    <row r="544" spans="22:32" x14ac:dyDescent="0.2">
      <c r="V544" s="7" t="e">
        <f t="shared" si="160"/>
        <v>#VALUE!</v>
      </c>
      <c r="X544" s="4">
        <f t="shared" ca="1" si="161"/>
        <v>-1.6689546197296323</v>
      </c>
      <c r="Y544" s="4">
        <f t="shared" ca="1" si="161"/>
        <v>-6.6487115073189329E-2</v>
      </c>
      <c r="Z544" s="4">
        <f t="shared" ca="1" si="162"/>
        <v>-2.8950850724737824</v>
      </c>
      <c r="AA544" s="4">
        <f t="shared" ca="1" si="163"/>
        <v>-2.0804795682466919</v>
      </c>
      <c r="AB544" s="4">
        <f ca="1">Sheet1!AC544</f>
        <v>0.28513211189118304</v>
      </c>
      <c r="AC544" s="7">
        <f t="shared" ca="1" si="164"/>
        <v>1.2296859050270839</v>
      </c>
      <c r="AD544" s="4">
        <f t="shared" ca="1" si="165"/>
        <v>-3.560045307475324</v>
      </c>
      <c r="AE544" s="4">
        <f t="shared" ca="1" si="166"/>
        <v>-2.55833640076979</v>
      </c>
      <c r="AF544" s="21">
        <f ca="1">(Sheet1!B$4*EXP(-Sheet1!B$8*Sheet1!B$7)*NORMSDIST((LN(Sheet1!B$4/(Sheet1!B$5+AD544))-Sheet1!B$8*Sheet1!B$7+Sheet1!B$9*Sheet1!B$7+0.5*Sheet1!B$6*Sheet1!B$6*Sheet1!B$7)/(Sheet1!B$6*SQRT(Sheet1!B$7)))-(Sheet1!B$5+AD544)*EXP(-Sheet1!B$9*Sheet1!B$7)*NORMSDIST((LN(Sheet1!B$4/(Sheet1!B$5+AD544))-Sheet1!B$8*Sheet1!B$7+Sheet1!B$9*Sheet1!B$7-0.5*Sheet1!B$6*Sheet1!B$6*Sheet1!B$7)/(Sheet1!B$6*SQRT(Sheet1!B$7))))*400+100*AE544-400*Sheet1!$B$13</f>
        <v>348.0397935984779</v>
      </c>
    </row>
    <row r="545" spans="22:32" x14ac:dyDescent="0.2">
      <c r="V545" s="7" t="e">
        <f t="shared" si="160"/>
        <v>#VALUE!</v>
      </c>
      <c r="X545" s="4">
        <f t="shared" ca="1" si="161"/>
        <v>-1.4264735826403545E-2</v>
      </c>
      <c r="Y545" s="4">
        <f t="shared" ca="1" si="161"/>
        <v>-0.85180666606802258</v>
      </c>
      <c r="Z545" s="4">
        <f t="shared" ca="1" si="162"/>
        <v>-2.4744605554639351E-2</v>
      </c>
      <c r="AA545" s="4">
        <f t="shared" ca="1" si="163"/>
        <v>-1.2507862233107776</v>
      </c>
      <c r="AB545" s="4">
        <f ca="1">Sheet1!AC545</f>
        <v>0.77063560792431118</v>
      </c>
      <c r="AC545" s="7">
        <f t="shared" ca="1" si="164"/>
        <v>0.86841718409194202</v>
      </c>
      <c r="AD545" s="4">
        <f t="shared" ca="1" si="165"/>
        <v>-2.1488640677225734E-2</v>
      </c>
      <c r="AE545" s="4">
        <f t="shared" ca="1" si="166"/>
        <v>-1.0862042499485405</v>
      </c>
      <c r="AF545" s="21">
        <f ca="1">(Sheet1!B$4*EXP(-Sheet1!B$8*Sheet1!B$7)*NORMSDIST((LN(Sheet1!B$4/(Sheet1!B$5+AD545))-Sheet1!B$8*Sheet1!B$7+Sheet1!B$9*Sheet1!B$7+0.5*Sheet1!B$6*Sheet1!B$6*Sheet1!B$7)/(Sheet1!B$6*SQRT(Sheet1!B$7)))-(Sheet1!B$5+AD545)*EXP(-Sheet1!B$9*Sheet1!B$7)*NORMSDIST((LN(Sheet1!B$4/(Sheet1!B$5+AD545))-Sheet1!B$8*Sheet1!B$7+Sheet1!B$9*Sheet1!B$7-0.5*Sheet1!B$6*Sheet1!B$6*Sheet1!B$7)/(Sheet1!B$6*SQRT(Sheet1!B$7))))*400+100*AE545-400*Sheet1!$B$13</f>
        <v>-105.17566766227219</v>
      </c>
    </row>
    <row r="546" spans="22:32" x14ac:dyDescent="0.2">
      <c r="V546" s="7" t="e">
        <f t="shared" si="160"/>
        <v>#VALUE!</v>
      </c>
      <c r="X546" s="4">
        <f t="shared" ca="1" si="161"/>
        <v>-0.99893925973537756</v>
      </c>
      <c r="Y546" s="4">
        <f t="shared" ca="1" si="161"/>
        <v>-0.8269880590722134</v>
      </c>
      <c r="Z546" s="4">
        <f t="shared" ca="1" si="162"/>
        <v>-1.7328297036838562</v>
      </c>
      <c r="AA546" s="4">
        <f t="shared" ca="1" si="163"/>
        <v>-2.3854892892813946</v>
      </c>
      <c r="AB546" s="4">
        <f ca="1">Sheet1!AC546</f>
        <v>0.94768337717948548</v>
      </c>
      <c r="AC546" s="7">
        <f t="shared" ca="1" si="164"/>
        <v>0.71465750908828518</v>
      </c>
      <c r="AD546" s="4">
        <f t="shared" ca="1" si="165"/>
        <v>-1.2383797597088959</v>
      </c>
      <c r="AE546" s="4">
        <f t="shared" ca="1" si="166"/>
        <v>-1.7048078334346253</v>
      </c>
      <c r="AF546" s="21">
        <f ca="1">(Sheet1!B$4*EXP(-Sheet1!B$8*Sheet1!B$7)*NORMSDIST((LN(Sheet1!B$4/(Sheet1!B$5+AD546))-Sheet1!B$8*Sheet1!B$7+Sheet1!B$9*Sheet1!B$7+0.5*Sheet1!B$6*Sheet1!B$6*Sheet1!B$7)/(Sheet1!B$6*SQRT(Sheet1!B$7)))-(Sheet1!B$5+AD546)*EXP(-Sheet1!B$9*Sheet1!B$7)*NORMSDIST((LN(Sheet1!B$4/(Sheet1!B$5+AD546))-Sheet1!B$8*Sheet1!B$7+Sheet1!B$9*Sheet1!B$7-0.5*Sheet1!B$6*Sheet1!B$6*Sheet1!B$7)/(Sheet1!B$6*SQRT(Sheet1!B$7))))*400+100*AE546-400*Sheet1!$B$13</f>
        <v>31.961310853227133</v>
      </c>
    </row>
    <row r="547" spans="22:32" x14ac:dyDescent="0.2">
      <c r="V547" s="7" t="e">
        <f t="shared" si="160"/>
        <v>#VALUE!</v>
      </c>
      <c r="X547" s="4">
        <f t="shared" ca="1" si="161"/>
        <v>0.40163277818414994</v>
      </c>
      <c r="Y547" s="4">
        <f t="shared" ca="1" si="161"/>
        <v>-0.56479043921195193</v>
      </c>
      <c r="Z547" s="4">
        <f t="shared" ca="1" si="162"/>
        <v>0.69670022599264647</v>
      </c>
      <c r="AA547" s="4">
        <f t="shared" ca="1" si="163"/>
        <v>-0.34059907975914117</v>
      </c>
      <c r="AB547" s="4">
        <f ca="1">Sheet1!AC547</f>
        <v>0.57104797103506166</v>
      </c>
      <c r="AC547" s="7">
        <f t="shared" ca="1" si="164"/>
        <v>0.99860528985747421</v>
      </c>
      <c r="AD547" s="4">
        <f t="shared" ca="1" si="165"/>
        <v>0.69572853112115451</v>
      </c>
      <c r="AE547" s="4">
        <f t="shared" ca="1" si="166"/>
        <v>-0.34012404276806613</v>
      </c>
      <c r="AF547" s="21">
        <f ca="1">(Sheet1!B$4*EXP(-Sheet1!B$8*Sheet1!B$7)*NORMSDIST((LN(Sheet1!B$4/(Sheet1!B$5+AD547))-Sheet1!B$8*Sheet1!B$7+Sheet1!B$9*Sheet1!B$7+0.5*Sheet1!B$6*Sheet1!B$6*Sheet1!B$7)/(Sheet1!B$6*SQRT(Sheet1!B$7)))-(Sheet1!B$5+AD547)*EXP(-Sheet1!B$9*Sheet1!B$7)*NORMSDIST((LN(Sheet1!B$4/(Sheet1!B$5+AD547))-Sheet1!B$8*Sheet1!B$7+Sheet1!B$9*Sheet1!B$7-0.5*Sheet1!B$6*Sheet1!B$6*Sheet1!B$7)/(Sheet1!B$6*SQRT(Sheet1!B$7))))*400+100*AE547-400*Sheet1!$B$13</f>
        <v>-144.25655208398894</v>
      </c>
    </row>
    <row r="548" spans="22:32" x14ac:dyDescent="0.2">
      <c r="V548" s="7" t="e">
        <f t="shared" si="160"/>
        <v>#VALUE!</v>
      </c>
      <c r="X548" s="4">
        <f t="shared" ca="1" si="161"/>
        <v>0.65156114277681576</v>
      </c>
      <c r="Y548" s="4">
        <f t="shared" ca="1" si="161"/>
        <v>-0.45171726322542327</v>
      </c>
      <c r="Z548" s="4">
        <f t="shared" ca="1" si="162"/>
        <v>1.1302433966495142</v>
      </c>
      <c r="AA548" s="4">
        <f t="shared" ca="1" si="163"/>
        <v>0.12031840770349864</v>
      </c>
      <c r="AB548" s="4">
        <f ca="1">Sheet1!AC548</f>
        <v>0.36541976877451887</v>
      </c>
      <c r="AC548" s="7">
        <f t="shared" ca="1" si="164"/>
        <v>1.1519509887113335</v>
      </c>
      <c r="AD548" s="4">
        <f t="shared" ca="1" si="165"/>
        <v>1.3019849982548637</v>
      </c>
      <c r="AE548" s="4">
        <f t="shared" ca="1" si="166"/>
        <v>0.13860090871421857</v>
      </c>
      <c r="AF548" s="21">
        <f ca="1">(Sheet1!B$4*EXP(-Sheet1!B$8*Sheet1!B$7)*NORMSDIST((LN(Sheet1!B$4/(Sheet1!B$5+AD548))-Sheet1!B$8*Sheet1!B$7+Sheet1!B$9*Sheet1!B$7+0.5*Sheet1!B$6*Sheet1!B$6*Sheet1!B$7)/(Sheet1!B$6*SQRT(Sheet1!B$7)))-(Sheet1!B$5+AD548)*EXP(-Sheet1!B$9*Sheet1!B$7)*NORMSDIST((LN(Sheet1!B$4/(Sheet1!B$5+AD548))-Sheet1!B$8*Sheet1!B$7+Sheet1!B$9*Sheet1!B$7-0.5*Sheet1!B$6*Sheet1!B$6*Sheet1!B$7)/(Sheet1!B$6*SQRT(Sheet1!B$7))))*400+100*AE548-400*Sheet1!$B$13</f>
        <v>-190.43246585076076</v>
      </c>
    </row>
    <row r="549" spans="22:32" x14ac:dyDescent="0.2">
      <c r="V549" s="7" t="e">
        <f t="shared" si="160"/>
        <v>#VALUE!</v>
      </c>
      <c r="X549" s="4">
        <f t="shared" ca="1" si="161"/>
        <v>-0.56192081707895858</v>
      </c>
      <c r="Y549" s="4">
        <f t="shared" ca="1" si="161"/>
        <v>-1.3725567577788773</v>
      </c>
      <c r="Z549" s="4">
        <f t="shared" ca="1" si="162"/>
        <v>-0.97474703638203408</v>
      </c>
      <c r="AA549" s="4">
        <f t="shared" ca="1" si="163"/>
        <v>-2.6561769684879541</v>
      </c>
      <c r="AB549" s="4">
        <f ca="1">Sheet1!AC549</f>
        <v>0.40355918006042335</v>
      </c>
      <c r="AC549" s="7">
        <f t="shared" ca="1" si="164"/>
        <v>1.1197941468108568</v>
      </c>
      <c r="AD549" s="4">
        <f t="shared" ca="1" si="165"/>
        <v>-1.0915160259618311</v>
      </c>
      <c r="AE549" s="4">
        <f t="shared" ca="1" si="166"/>
        <v>-2.9743714222066164</v>
      </c>
      <c r="AF549" s="21">
        <f ca="1">(Sheet1!B$4*EXP(-Sheet1!B$8*Sheet1!B$7)*NORMSDIST((LN(Sheet1!B$4/(Sheet1!B$5+AD549))-Sheet1!B$8*Sheet1!B$7+Sheet1!B$9*Sheet1!B$7+0.5*Sheet1!B$6*Sheet1!B$6*Sheet1!B$7)/(Sheet1!B$6*SQRT(Sheet1!B$7)))-(Sheet1!B$5+AD549)*EXP(-Sheet1!B$9*Sheet1!B$7)*NORMSDIST((LN(Sheet1!B$4/(Sheet1!B$5+AD549))-Sheet1!B$8*Sheet1!B$7+Sheet1!B$9*Sheet1!B$7-0.5*Sheet1!B$6*Sheet1!B$6*Sheet1!B$7)/(Sheet1!B$6*SQRT(Sheet1!B$7))))*400+100*AE549-400*Sheet1!$B$13</f>
        <v>-119.42295286362969</v>
      </c>
    </row>
    <row r="550" spans="22:32" x14ac:dyDescent="0.2">
      <c r="V550" s="7" t="e">
        <f t="shared" si="160"/>
        <v>#VALUE!</v>
      </c>
      <c r="X550" s="4">
        <f t="shared" ca="1" si="161"/>
        <v>-0.50104600713862346</v>
      </c>
      <c r="Y550" s="4">
        <f t="shared" ca="1" si="161"/>
        <v>0.43686893908146934</v>
      </c>
      <c r="Z550" s="4">
        <f t="shared" ca="1" si="162"/>
        <v>-0.86914934578904901</v>
      </c>
      <c r="AA550" s="4">
        <f t="shared" ca="1" si="163"/>
        <v>3.7117345236129445E-2</v>
      </c>
      <c r="AB550" s="4">
        <f ca="1">Sheet1!AC550</f>
        <v>0.81447708357505466</v>
      </c>
      <c r="AC550" s="7">
        <f t="shared" ca="1" si="164"/>
        <v>0.83775442474733641</v>
      </c>
      <c r="AD550" s="4">
        <f t="shared" ca="1" si="165"/>
        <v>-0.72813371020102857</v>
      </c>
      <c r="AE550" s="4">
        <f t="shared" ca="1" si="166"/>
        <v>3.1095220206441912E-2</v>
      </c>
      <c r="AF550" s="21">
        <f ca="1">(Sheet1!B$4*EXP(-Sheet1!B$8*Sheet1!B$7)*NORMSDIST((LN(Sheet1!B$4/(Sheet1!B$5+AD550))-Sheet1!B$8*Sheet1!B$7+Sheet1!B$9*Sheet1!B$7+0.5*Sheet1!B$6*Sheet1!B$6*Sheet1!B$7)/(Sheet1!B$6*SQRT(Sheet1!B$7)))-(Sheet1!B$5+AD550)*EXP(-Sheet1!B$9*Sheet1!B$7)*NORMSDIST((LN(Sheet1!B$4/(Sheet1!B$5+AD550))-Sheet1!B$8*Sheet1!B$7+Sheet1!B$9*Sheet1!B$7-0.5*Sheet1!B$6*Sheet1!B$6*Sheet1!B$7)/(Sheet1!B$6*SQRT(Sheet1!B$7))))*400+100*AE550-400*Sheet1!$B$13</f>
        <v>121.16933933778228</v>
      </c>
    </row>
    <row r="551" spans="22:32" x14ac:dyDescent="0.2">
      <c r="V551" s="7" t="e">
        <f t="shared" si="160"/>
        <v>#VALUE!</v>
      </c>
      <c r="X551" s="4">
        <f t="shared" ca="1" si="161"/>
        <v>0.48589525288644908</v>
      </c>
      <c r="Y551" s="4">
        <f t="shared" ca="1" si="161"/>
        <v>1.6373719821300683</v>
      </c>
      <c r="Z551" s="4">
        <f t="shared" ca="1" si="162"/>
        <v>0.84286779088416219</v>
      </c>
      <c r="AA551" s="4">
        <f t="shared" ca="1" si="163"/>
        <v>2.9493725590688182</v>
      </c>
      <c r="AB551" s="4">
        <f ca="1">Sheet1!AC551</f>
        <v>0.92036593290777613</v>
      </c>
      <c r="AC551" s="7">
        <f t="shared" ca="1" si="164"/>
        <v>0.74762306926317335</v>
      </c>
      <c r="AD551" s="4">
        <f t="shared" ca="1" si="165"/>
        <v>0.63014740480388787</v>
      </c>
      <c r="AE551" s="4">
        <f t="shared" ca="1" si="166"/>
        <v>2.2050189650116101</v>
      </c>
      <c r="AF551" s="21">
        <f ca="1">(Sheet1!B$4*EXP(-Sheet1!B$8*Sheet1!B$7)*NORMSDIST((LN(Sheet1!B$4/(Sheet1!B$5+AD551))-Sheet1!B$8*Sheet1!B$7+Sheet1!B$9*Sheet1!B$7+0.5*Sheet1!B$6*Sheet1!B$6*Sheet1!B$7)/(Sheet1!B$6*SQRT(Sheet1!B$7)))-(Sheet1!B$5+AD551)*EXP(-Sheet1!B$9*Sheet1!B$7)*NORMSDIST((LN(Sheet1!B$4/(Sheet1!B$5+AD551))-Sheet1!B$8*Sheet1!B$7+Sheet1!B$9*Sheet1!B$7-0.5*Sheet1!B$6*Sheet1!B$6*Sheet1!B$7)/(Sheet1!B$6*SQRT(Sheet1!B$7))))*400+100*AE551-400*Sheet1!$B$13</f>
        <v>120.54357872103674</v>
      </c>
    </row>
    <row r="552" spans="22:32" x14ac:dyDescent="0.2">
      <c r="V552" s="7" t="e">
        <f t="shared" si="160"/>
        <v>#VALUE!</v>
      </c>
      <c r="X552" s="4">
        <f t="shared" ca="1" si="161"/>
        <v>-1.2883608793400758</v>
      </c>
      <c r="Y552" s="4">
        <f t="shared" ca="1" si="161"/>
        <v>-0.30779410278118291</v>
      </c>
      <c r="Z552" s="4">
        <f t="shared" ca="1" si="162"/>
        <v>-2.2348806286541745</v>
      </c>
      <c r="AA552" s="4">
        <f t="shared" ca="1" si="163"/>
        <v>-1.97753117667291</v>
      </c>
      <c r="AB552" s="4">
        <f ca="1">Sheet1!AC552</f>
        <v>0.79998767065437915</v>
      </c>
      <c r="AC552" s="7">
        <f t="shared" ca="1" si="164"/>
        <v>0.84811332055235289</v>
      </c>
      <c r="AD552" s="4">
        <f t="shared" ca="1" si="165"/>
        <v>-1.8954320310060218</v>
      </c>
      <c r="AE552" s="4">
        <f t="shared" ca="1" si="166"/>
        <v>-1.6771705327438633</v>
      </c>
      <c r="AF552" s="21">
        <f ca="1">(Sheet1!B$4*EXP(-Sheet1!B$8*Sheet1!B$7)*NORMSDIST((LN(Sheet1!B$4/(Sheet1!B$5+AD552))-Sheet1!B$8*Sheet1!B$7+Sheet1!B$9*Sheet1!B$7+0.5*Sheet1!B$6*Sheet1!B$6*Sheet1!B$7)/(Sheet1!B$6*SQRT(Sheet1!B$7)))-(Sheet1!B$5+AD552)*EXP(-Sheet1!B$9*Sheet1!B$7)*NORMSDIST((LN(Sheet1!B$4/(Sheet1!B$5+AD552))-Sheet1!B$8*Sheet1!B$7+Sheet1!B$9*Sheet1!B$7-0.5*Sheet1!B$6*Sheet1!B$6*Sheet1!B$7)/(Sheet1!B$6*SQRT(Sheet1!B$7))))*400+100*AE552-400*Sheet1!$B$13</f>
        <v>145.40880932692153</v>
      </c>
    </row>
    <row r="553" spans="22:32" x14ac:dyDescent="0.2">
      <c r="V553" s="7" t="e">
        <f t="shared" si="160"/>
        <v>#VALUE!</v>
      </c>
      <c r="X553" s="4">
        <f t="shared" ca="1" si="161"/>
        <v>-0.69957659221994062</v>
      </c>
      <c r="Y553" s="4">
        <f t="shared" ca="1" si="161"/>
        <v>-0.36099288732618151</v>
      </c>
      <c r="Z553" s="4">
        <f t="shared" ca="1" si="162"/>
        <v>-1.2135343437415504</v>
      </c>
      <c r="AA553" s="4">
        <f t="shared" ca="1" si="163"/>
        <v>-1.3545992950284254</v>
      </c>
      <c r="AB553" s="4">
        <f ca="1">Sheet1!AC553</f>
        <v>0.25459532734684664</v>
      </c>
      <c r="AC553" s="7">
        <f t="shared" ca="1" si="164"/>
        <v>1.264327909652452</v>
      </c>
      <c r="AD553" s="4">
        <f t="shared" ca="1" si="165"/>
        <v>-1.5343053401142146</v>
      </c>
      <c r="AE553" s="4">
        <f t="shared" ca="1" si="166"/>
        <v>-1.7126576950999741</v>
      </c>
      <c r="AF553" s="21">
        <f ca="1">(Sheet1!B$4*EXP(-Sheet1!B$8*Sheet1!B$7)*NORMSDIST((LN(Sheet1!B$4/(Sheet1!B$5+AD553))-Sheet1!B$8*Sheet1!B$7+Sheet1!B$9*Sheet1!B$7+0.5*Sheet1!B$6*Sheet1!B$6*Sheet1!B$7)/(Sheet1!B$6*SQRT(Sheet1!B$7)))-(Sheet1!B$5+AD553)*EXP(-Sheet1!B$9*Sheet1!B$7)*NORMSDIST((LN(Sheet1!B$4/(Sheet1!B$5+AD553))-Sheet1!B$8*Sheet1!B$7+Sheet1!B$9*Sheet1!B$7-0.5*Sheet1!B$6*Sheet1!B$6*Sheet1!B$7)/(Sheet1!B$6*SQRT(Sheet1!B$7))))*400+100*AE553-400*Sheet1!$B$13</f>
        <v>80.743428071355993</v>
      </c>
    </row>
    <row r="554" spans="22:32" x14ac:dyDescent="0.2">
      <c r="V554" s="7" t="e">
        <f t="shared" si="160"/>
        <v>#VALUE!</v>
      </c>
      <c r="X554" s="4">
        <f t="shared" ca="1" si="161"/>
        <v>-0.10623755001664713</v>
      </c>
      <c r="Y554" s="4">
        <f t="shared" ca="1" si="161"/>
        <v>0.24587212481989479</v>
      </c>
      <c r="Z554" s="4">
        <f t="shared" ca="1" si="162"/>
        <v>-0.1842870630234435</v>
      </c>
      <c r="AA554" s="4">
        <f t="shared" ca="1" si="163"/>
        <v>0.22983864056326425</v>
      </c>
      <c r="AB554" s="4">
        <f ca="1">Sheet1!AC554</f>
        <v>0.57803786015072345</v>
      </c>
      <c r="AC554" s="7">
        <f t="shared" ca="1" si="164"/>
        <v>0.99398004617181013</v>
      </c>
      <c r="AD554" s="4">
        <f t="shared" ca="1" si="165"/>
        <v>-0.18317766341290964</v>
      </c>
      <c r="AE554" s="4">
        <f t="shared" ca="1" si="166"/>
        <v>0.22845502255913946</v>
      </c>
      <c r="AF554" s="21">
        <f ca="1">(Sheet1!B$4*EXP(-Sheet1!B$8*Sheet1!B$7)*NORMSDIST((LN(Sheet1!B$4/(Sheet1!B$5+AD554))-Sheet1!B$8*Sheet1!B$7+Sheet1!B$9*Sheet1!B$7+0.5*Sheet1!B$6*Sheet1!B$6*Sheet1!B$7)/(Sheet1!B$6*SQRT(Sheet1!B$7)))-(Sheet1!B$5+AD554)*EXP(-Sheet1!B$9*Sheet1!B$7)*NORMSDIST((LN(Sheet1!B$4/(Sheet1!B$5+AD554))-Sheet1!B$8*Sheet1!B$7+Sheet1!B$9*Sheet1!B$7-0.5*Sheet1!B$6*Sheet1!B$6*Sheet1!B$7)/(Sheet1!B$6*SQRT(Sheet1!B$7))))*400+100*AE554-400*Sheet1!$B$13</f>
        <v>52.286632717829889</v>
      </c>
    </row>
    <row r="555" spans="22:32" x14ac:dyDescent="0.2">
      <c r="V555" s="7" t="e">
        <f t="shared" si="160"/>
        <v>#VALUE!</v>
      </c>
      <c r="X555" s="4">
        <f t="shared" ca="1" si="161"/>
        <v>-0.42970668355645386</v>
      </c>
      <c r="Y555" s="4">
        <f t="shared" ca="1" si="161"/>
        <v>-1.3916978302791509</v>
      </c>
      <c r="Z555" s="4">
        <f t="shared" ca="1" si="162"/>
        <v>-0.74539918006161043</v>
      </c>
      <c r="AA555" s="4">
        <f t="shared" ca="1" si="163"/>
        <v>-2.5267167443327594</v>
      </c>
      <c r="AB555" s="4">
        <f ca="1">Sheet1!AC555</f>
        <v>0.620675450054887</v>
      </c>
      <c r="AC555" s="7">
        <f t="shared" ca="1" si="164"/>
        <v>0.96613094945611444</v>
      </c>
      <c r="AD555" s="4">
        <f t="shared" ca="1" si="165"/>
        <v>-0.72015321755673289</v>
      </c>
      <c r="AE555" s="4">
        <f t="shared" ca="1" si="166"/>
        <v>-2.4411392472088713</v>
      </c>
      <c r="AF555" s="21">
        <f ca="1">(Sheet1!B$4*EXP(-Sheet1!B$8*Sheet1!B$7)*NORMSDIST((LN(Sheet1!B$4/(Sheet1!B$5+AD555))-Sheet1!B$8*Sheet1!B$7+Sheet1!B$9*Sheet1!B$7+0.5*Sheet1!B$6*Sheet1!B$6*Sheet1!B$7)/(Sheet1!B$6*SQRT(Sheet1!B$7)))-(Sheet1!B$5+AD555)*EXP(-Sheet1!B$9*Sheet1!B$7)*NORMSDIST((LN(Sheet1!B$4/(Sheet1!B$5+AD555))-Sheet1!B$8*Sheet1!B$7+Sheet1!B$9*Sheet1!B$7-0.5*Sheet1!B$6*Sheet1!B$6*Sheet1!B$7)/(Sheet1!B$6*SQRT(Sheet1!B$7))))*400+100*AE555-400*Sheet1!$B$13</f>
        <v>-127.36304117038662</v>
      </c>
    </row>
    <row r="556" spans="22:32" x14ac:dyDescent="0.2">
      <c r="V556" s="7" t="e">
        <f t="shared" si="160"/>
        <v>#VALUE!</v>
      </c>
      <c r="X556" s="4">
        <f t="shared" ca="1" si="161"/>
        <v>0.40114027609120373</v>
      </c>
      <c r="Y556" s="4">
        <f t="shared" ca="1" si="161"/>
        <v>-1.0765518027023016</v>
      </c>
      <c r="Z556" s="4">
        <f t="shared" ca="1" si="162"/>
        <v>0.6958458975162487</v>
      </c>
      <c r="AA556" s="4">
        <f t="shared" ca="1" si="163"/>
        <v>-1.0824621151076972</v>
      </c>
      <c r="AB556" s="4">
        <f ca="1">Sheet1!AC556</f>
        <v>0.19214878339773445</v>
      </c>
      <c r="AC556" s="7">
        <f t="shared" ca="1" si="164"/>
        <v>1.3490888893692359</v>
      </c>
      <c r="AD556" s="4">
        <f t="shared" ca="1" si="165"/>
        <v>0.93875796905233511</v>
      </c>
      <c r="AE556" s="4">
        <f t="shared" ca="1" si="166"/>
        <v>-1.4603376126549172</v>
      </c>
      <c r="AF556" s="21">
        <f ca="1">(Sheet1!B$4*EXP(-Sheet1!B$8*Sheet1!B$7)*NORMSDIST((LN(Sheet1!B$4/(Sheet1!B$5+AD556))-Sheet1!B$8*Sheet1!B$7+Sheet1!B$9*Sheet1!B$7+0.5*Sheet1!B$6*Sheet1!B$6*Sheet1!B$7)/(Sheet1!B$6*SQRT(Sheet1!B$7)))-(Sheet1!B$5+AD556)*EXP(-Sheet1!B$9*Sheet1!B$7)*NORMSDIST((LN(Sheet1!B$4/(Sheet1!B$5+AD556))-Sheet1!B$8*Sheet1!B$7+Sheet1!B$9*Sheet1!B$7-0.5*Sheet1!B$6*Sheet1!B$6*Sheet1!B$7)/(Sheet1!B$6*SQRT(Sheet1!B$7))))*400+100*AE556-400*Sheet1!$B$13</f>
        <v>-294.20349313428233</v>
      </c>
    </row>
    <row r="557" spans="22:32" x14ac:dyDescent="0.2">
      <c r="V557" s="7" t="e">
        <f t="shared" si="160"/>
        <v>#VALUE!</v>
      </c>
      <c r="X557" s="4">
        <f t="shared" ca="1" si="161"/>
        <v>-1.8629782822757965</v>
      </c>
      <c r="Y557" s="4">
        <f t="shared" ca="1" si="161"/>
        <v>-1.2894398160131033</v>
      </c>
      <c r="Z557" s="4">
        <f t="shared" ca="1" si="162"/>
        <v>-3.2316520482943036</v>
      </c>
      <c r="AA557" s="4">
        <f t="shared" ca="1" si="163"/>
        <v>-4.0825748565561462</v>
      </c>
      <c r="AB557" s="4">
        <f ca="1">Sheet1!AC557</f>
        <v>0.16566249302302116</v>
      </c>
      <c r="AC557" s="7">
        <f t="shared" ca="1" si="164"/>
        <v>1.3933573747699508</v>
      </c>
      <c r="AD557" s="4">
        <f t="shared" ca="1" si="165"/>
        <v>-4.5028462141812851</v>
      </c>
      <c r="AE557" s="4">
        <f t="shared" ca="1" si="166"/>
        <v>-5.6884857844328804</v>
      </c>
      <c r="AF557" s="21">
        <f ca="1">(Sheet1!B$4*EXP(-Sheet1!B$8*Sheet1!B$7)*NORMSDIST((LN(Sheet1!B$4/(Sheet1!B$5+AD557))-Sheet1!B$8*Sheet1!B$7+Sheet1!B$9*Sheet1!B$7+0.5*Sheet1!B$6*Sheet1!B$6*Sheet1!B$7)/(Sheet1!B$6*SQRT(Sheet1!B$7)))-(Sheet1!B$5+AD557)*EXP(-Sheet1!B$9*Sheet1!B$7)*NORMSDIST((LN(Sheet1!B$4/(Sheet1!B$5+AD557))-Sheet1!B$8*Sheet1!B$7+Sheet1!B$9*Sheet1!B$7-0.5*Sheet1!B$6*Sheet1!B$6*Sheet1!B$7)/(Sheet1!B$6*SQRT(Sheet1!B$7))))*400+100*AE557-400*Sheet1!$B$13</f>
        <v>206.36856644993668</v>
      </c>
    </row>
    <row r="558" spans="22:32" x14ac:dyDescent="0.2">
      <c r="V558" s="7" t="e">
        <f t="shared" si="160"/>
        <v>#VALUE!</v>
      </c>
      <c r="X558" s="4">
        <f t="shared" ca="1" si="161"/>
        <v>-0.32908244287304095</v>
      </c>
      <c r="Y558" s="4">
        <f t="shared" ca="1" si="161"/>
        <v>1.9781790569200441</v>
      </c>
      <c r="Z558" s="4">
        <f t="shared" ca="1" si="162"/>
        <v>-0.57084935486699229</v>
      </c>
      <c r="AA558" s="4">
        <f t="shared" ca="1" si="163"/>
        <v>2.4741212214587511</v>
      </c>
      <c r="AB558" s="4">
        <f ca="1">Sheet1!AC558</f>
        <v>0.99660685118588233</v>
      </c>
      <c r="AC558" s="7">
        <f t="shared" ca="1" si="164"/>
        <v>0.58133101642417506</v>
      </c>
      <c r="AD558" s="4">
        <f t="shared" ca="1" si="165"/>
        <v>-0.33185243568991324</v>
      </c>
      <c r="AE558" s="4">
        <f t="shared" ca="1" si="166"/>
        <v>1.4382834044272372</v>
      </c>
      <c r="AF558" s="21">
        <f ca="1">(Sheet1!B$4*EXP(-Sheet1!B$8*Sheet1!B$7)*NORMSDIST((LN(Sheet1!B$4/(Sheet1!B$5+AD558))-Sheet1!B$8*Sheet1!B$7+Sheet1!B$9*Sheet1!B$7+0.5*Sheet1!B$6*Sheet1!B$6*Sheet1!B$7)/(Sheet1!B$6*SQRT(Sheet1!B$7)))-(Sheet1!B$5+AD558)*EXP(-Sheet1!B$9*Sheet1!B$7)*NORMSDIST((LN(Sheet1!B$4/(Sheet1!B$5+AD558))-Sheet1!B$8*Sheet1!B$7+Sheet1!B$9*Sheet1!B$7-0.5*Sheet1!B$6*Sheet1!B$6*Sheet1!B$7)/(Sheet1!B$6*SQRT(Sheet1!B$7))))*400+100*AE558-400*Sheet1!$B$13</f>
        <v>197.29305596457607</v>
      </c>
    </row>
    <row r="559" spans="22:32" x14ac:dyDescent="0.2">
      <c r="V559" s="7" t="e">
        <f t="shared" si="160"/>
        <v>#VALUE!</v>
      </c>
      <c r="X559" s="4">
        <f t="shared" ca="1" si="161"/>
        <v>-2.009455117235754</v>
      </c>
      <c r="Y559" s="4">
        <f t="shared" ca="1" si="161"/>
        <v>2.0902113466935823</v>
      </c>
      <c r="Z559" s="4">
        <f t="shared" ca="1" si="162"/>
        <v>-3.4857409811764186</v>
      </c>
      <c r="AA559" s="4">
        <f t="shared" ca="1" si="163"/>
        <v>0.63864932347057068</v>
      </c>
      <c r="AB559" s="4">
        <f ca="1">Sheet1!AC559</f>
        <v>0.26790027908881087</v>
      </c>
      <c r="AC559" s="7">
        <f t="shared" ca="1" si="164"/>
        <v>1.2487995407574284</v>
      </c>
      <c r="AD559" s="4">
        <f t="shared" ca="1" si="165"/>
        <v>-4.3529917364924593</v>
      </c>
      <c r="AE559" s="4">
        <f t="shared" ca="1" si="166"/>
        <v>0.79754498185509104</v>
      </c>
      <c r="AF559" s="21">
        <f ca="1">(Sheet1!B$4*EXP(-Sheet1!B$8*Sheet1!B$7)*NORMSDIST((LN(Sheet1!B$4/(Sheet1!B$5+AD559))-Sheet1!B$8*Sheet1!B$7+Sheet1!B$9*Sheet1!B$7+0.5*Sheet1!B$6*Sheet1!B$6*Sheet1!B$7)/(Sheet1!B$6*SQRT(Sheet1!B$7)))-(Sheet1!B$5+AD559)*EXP(-Sheet1!B$9*Sheet1!B$7)*NORMSDIST((LN(Sheet1!B$4/(Sheet1!B$5+AD559))-Sheet1!B$8*Sheet1!B$7+Sheet1!B$9*Sheet1!B$7-0.5*Sheet1!B$6*Sheet1!B$6*Sheet1!B$7)/(Sheet1!B$6*SQRT(Sheet1!B$7))))*400+100*AE559-400*Sheet1!$B$13</f>
        <v>827.41147498220244</v>
      </c>
    </row>
    <row r="560" spans="22:32" x14ac:dyDescent="0.2">
      <c r="V560" s="7" t="e">
        <f t="shared" si="160"/>
        <v>#VALUE!</v>
      </c>
      <c r="X560" s="4">
        <f t="shared" ca="1" si="161"/>
        <v>1.872137224687959E-2</v>
      </c>
      <c r="Y560" s="4">
        <f t="shared" ca="1" si="161"/>
        <v>0.22527968792193476</v>
      </c>
      <c r="Z560" s="4">
        <f t="shared" ca="1" si="162"/>
        <v>3.2475397885262061E-2</v>
      </c>
      <c r="AA560" s="4">
        <f t="shared" ca="1" si="163"/>
        <v>0.34857106779432734</v>
      </c>
      <c r="AB560" s="4">
        <f ca="1">Sheet1!AC560</f>
        <v>0.88465001315318736</v>
      </c>
      <c r="AC560" s="7">
        <f t="shared" ca="1" si="164"/>
        <v>0.78222912932343602</v>
      </c>
      <c r="AD560" s="4">
        <f t="shared" ca="1" si="165"/>
        <v>2.5403202212220699E-2</v>
      </c>
      <c r="AE560" s="4">
        <f t="shared" ca="1" si="166"/>
        <v>0.27266244286809704</v>
      </c>
      <c r="AF560" s="21">
        <f ca="1">(Sheet1!B$4*EXP(-Sheet1!B$8*Sheet1!B$7)*NORMSDIST((LN(Sheet1!B$4/(Sheet1!B$5+AD560))-Sheet1!B$8*Sheet1!B$7+Sheet1!B$9*Sheet1!B$7+0.5*Sheet1!B$6*Sheet1!B$6*Sheet1!B$7)/(Sheet1!B$6*SQRT(Sheet1!B$7)))-(Sheet1!B$5+AD560)*EXP(-Sheet1!B$9*Sheet1!B$7)*NORMSDIST((LN(Sheet1!B$4/(Sheet1!B$5+AD560))-Sheet1!B$8*Sheet1!B$7+Sheet1!B$9*Sheet1!B$7-0.5*Sheet1!B$6*Sheet1!B$6*Sheet1!B$7)/(Sheet1!B$6*SQRT(Sheet1!B$7))))*400+100*AE560-400*Sheet1!$B$13</f>
        <v>23.197039002064685</v>
      </c>
    </row>
    <row r="561" spans="22:32" x14ac:dyDescent="0.2">
      <c r="V561" s="7" t="e">
        <f t="shared" si="160"/>
        <v>#VALUE!</v>
      </c>
      <c r="X561" s="4">
        <f t="shared" ca="1" si="161"/>
        <v>-1.0799331102260143</v>
      </c>
      <c r="Y561" s="4">
        <f t="shared" ca="1" si="161"/>
        <v>-1.0674703140161148</v>
      </c>
      <c r="Z561" s="4">
        <f t="shared" ca="1" si="162"/>
        <v>-1.8733272850714209</v>
      </c>
      <c r="AA561" s="4">
        <f t="shared" ca="1" si="163"/>
        <v>-2.8301150456454476</v>
      </c>
      <c r="AB561" s="4">
        <f ca="1">Sheet1!AC561</f>
        <v>0.92871483314380754</v>
      </c>
      <c r="AC561" s="7">
        <f t="shared" ca="1" si="164"/>
        <v>0.73836801100116323</v>
      </c>
      <c r="AD561" s="4">
        <f t="shared" ca="1" si="165"/>
        <v>-1.3832049414323941</v>
      </c>
      <c r="AE561" s="4">
        <f t="shared" ca="1" si="166"/>
        <v>-2.0896664171576953</v>
      </c>
      <c r="AF561" s="21">
        <f ca="1">(Sheet1!B$4*EXP(-Sheet1!B$8*Sheet1!B$7)*NORMSDIST((LN(Sheet1!B$4/(Sheet1!B$5+AD561))-Sheet1!B$8*Sheet1!B$7+Sheet1!B$9*Sheet1!B$7+0.5*Sheet1!B$6*Sheet1!B$6*Sheet1!B$7)/(Sheet1!B$6*SQRT(Sheet1!B$7)))-(Sheet1!B$5+AD561)*EXP(-Sheet1!B$9*Sheet1!B$7)*NORMSDIST((LN(Sheet1!B$4/(Sheet1!B$5+AD561))-Sheet1!B$8*Sheet1!B$7+Sheet1!B$9*Sheet1!B$7-0.5*Sheet1!B$6*Sheet1!B$6*Sheet1!B$7)/(Sheet1!B$6*SQRT(Sheet1!B$7))))*400+100*AE561-400*Sheet1!$B$13</f>
        <v>17.675644640159135</v>
      </c>
    </row>
    <row r="562" spans="22:32" x14ac:dyDescent="0.2">
      <c r="V562" s="7" t="e">
        <f t="shared" si="160"/>
        <v>#VALUE!</v>
      </c>
      <c r="X562" s="4">
        <f t="shared" ca="1" si="161"/>
        <v>6.6972471077999793E-2</v>
      </c>
      <c r="Y562" s="4">
        <f t="shared" ca="1" si="161"/>
        <v>0.65809507478096874</v>
      </c>
      <c r="Z562" s="4">
        <f t="shared" ca="1" si="162"/>
        <v>0.11617511883936624</v>
      </c>
      <c r="AA562" s="4">
        <f t="shared" ca="1" si="163"/>
        <v>1.0328610956578128</v>
      </c>
      <c r="AB562" s="4">
        <f ca="1">Sheet1!AC562</f>
        <v>9.9251645255270304E-2</v>
      </c>
      <c r="AC562" s="7">
        <f t="shared" ca="1" si="164"/>
        <v>1.5462325385663103</v>
      </c>
      <c r="AD562" s="4">
        <f t="shared" ca="1" si="165"/>
        <v>0.17963374892123604</v>
      </c>
      <c r="AE562" s="4">
        <f t="shared" ca="1" si="166"/>
        <v>1.5970434339253605</v>
      </c>
      <c r="AF562" s="21">
        <f ca="1">(Sheet1!B$4*EXP(-Sheet1!B$8*Sheet1!B$7)*NORMSDIST((LN(Sheet1!B$4/(Sheet1!B$5+AD562))-Sheet1!B$8*Sheet1!B$7+Sheet1!B$9*Sheet1!B$7+0.5*Sheet1!B$6*Sheet1!B$6*Sheet1!B$7)/(Sheet1!B$6*SQRT(Sheet1!B$7)))-(Sheet1!B$5+AD562)*EXP(-Sheet1!B$9*Sheet1!B$7)*NORMSDIST((LN(Sheet1!B$4/(Sheet1!B$5+AD562))-Sheet1!B$8*Sheet1!B$7+Sheet1!B$9*Sheet1!B$7-0.5*Sheet1!B$6*Sheet1!B$6*Sheet1!B$7)/(Sheet1!B$6*SQRT(Sheet1!B$7))))*400+100*AE562-400*Sheet1!$B$13</f>
        <v>131.00130563888933</v>
      </c>
    </row>
    <row r="563" spans="22:32" x14ac:dyDescent="0.2">
      <c r="V563" s="7" t="e">
        <f t="shared" si="160"/>
        <v>#VALUE!</v>
      </c>
      <c r="X563" s="4">
        <f t="shared" ca="1" si="161"/>
        <v>-0.82275080404718037</v>
      </c>
      <c r="Y563" s="4">
        <f t="shared" ca="1" si="161"/>
        <v>0.57585425766171938</v>
      </c>
      <c r="Z563" s="4">
        <f t="shared" ca="1" si="162"/>
        <v>-1.4272009214658352</v>
      </c>
      <c r="AA563" s="4">
        <f t="shared" ca="1" si="163"/>
        <v>-0.14403077911187323</v>
      </c>
      <c r="AB563" s="4">
        <f ca="1">Sheet1!AC563</f>
        <v>0.47561055638118488</v>
      </c>
      <c r="AC563" s="7">
        <f t="shared" ca="1" si="164"/>
        <v>1.0645669676294627</v>
      </c>
      <c r="AD563" s="4">
        <f t="shared" ca="1" si="165"/>
        <v>-1.5193509571628592</v>
      </c>
      <c r="AE563" s="4">
        <f t="shared" ca="1" si="166"/>
        <v>-0.15333040976443585</v>
      </c>
      <c r="AF563" s="21">
        <f ca="1">(Sheet1!B$4*EXP(-Sheet1!B$8*Sheet1!B$7)*NORMSDIST((LN(Sheet1!B$4/(Sheet1!B$5+AD563))-Sheet1!B$8*Sheet1!B$7+Sheet1!B$9*Sheet1!B$7+0.5*Sheet1!B$6*Sheet1!B$6*Sheet1!B$7)/(Sheet1!B$6*SQRT(Sheet1!B$7)))-(Sheet1!B$5+AD563)*EXP(-Sheet1!B$9*Sheet1!B$7)*NORMSDIST((LN(Sheet1!B$4/(Sheet1!B$5+AD563))-Sheet1!B$8*Sheet1!B$7+Sheet1!B$9*Sheet1!B$7-0.5*Sheet1!B$6*Sheet1!B$6*Sheet1!B$7)/(Sheet1!B$6*SQRT(Sheet1!B$7))))*400+100*AE563-400*Sheet1!$B$13</f>
        <v>234.1602108405109</v>
      </c>
    </row>
    <row r="564" spans="22:32" x14ac:dyDescent="0.2">
      <c r="V564" s="7" t="e">
        <f t="shared" si="160"/>
        <v>#VALUE!</v>
      </c>
      <c r="X564" s="4">
        <f t="shared" ca="1" si="161"/>
        <v>-1.1726404009591094</v>
      </c>
      <c r="Y564" s="4">
        <f t="shared" ca="1" si="161"/>
        <v>-1.1181234216040072</v>
      </c>
      <c r="Z564" s="4">
        <f t="shared" ca="1" si="162"/>
        <v>-2.034143816772175</v>
      </c>
      <c r="AA564" s="4">
        <f t="shared" ca="1" si="163"/>
        <v>-3.0137023404915921</v>
      </c>
      <c r="AB564" s="4">
        <f ca="1">Sheet1!AC564</f>
        <v>0.39362098812247581</v>
      </c>
      <c r="AC564" s="7">
        <f t="shared" ca="1" si="164"/>
        <v>1.1279435338097989</v>
      </c>
      <c r="AD564" s="4">
        <f t="shared" ca="1" si="165"/>
        <v>-2.2943993649673593</v>
      </c>
      <c r="AE564" s="4">
        <f t="shared" ca="1" si="166"/>
        <v>-3.3992860677849484</v>
      </c>
      <c r="AF564" s="21">
        <f ca="1">(Sheet1!B$4*EXP(-Sheet1!B$8*Sheet1!B$7)*NORMSDIST((LN(Sheet1!B$4/(Sheet1!B$5+AD564))-Sheet1!B$8*Sheet1!B$7+Sheet1!B$9*Sheet1!B$7+0.5*Sheet1!B$6*Sheet1!B$6*Sheet1!B$7)/(Sheet1!B$6*SQRT(Sheet1!B$7)))-(Sheet1!B$5+AD564)*EXP(-Sheet1!B$9*Sheet1!B$7)*NORMSDIST((LN(Sheet1!B$4/(Sheet1!B$5+AD564))-Sheet1!B$8*Sheet1!B$7+Sheet1!B$9*Sheet1!B$7-0.5*Sheet1!B$6*Sheet1!B$6*Sheet1!B$7)/(Sheet1!B$6*SQRT(Sheet1!B$7))))*400+100*AE564-400*Sheet1!$B$13</f>
        <v>41.525362677660269</v>
      </c>
    </row>
    <row r="565" spans="22:32" x14ac:dyDescent="0.2">
      <c r="V565" s="7" t="e">
        <f t="shared" si="160"/>
        <v>#VALUE!</v>
      </c>
      <c r="X565" s="4">
        <f t="shared" ca="1" si="161"/>
        <v>2.5016250977007055</v>
      </c>
      <c r="Y565" s="4">
        <f t="shared" ca="1" si="161"/>
        <v>-0.23339545325227076</v>
      </c>
      <c r="Z565" s="4">
        <f t="shared" ca="1" si="162"/>
        <v>4.3394933521034496</v>
      </c>
      <c r="AA565" s="4">
        <f t="shared" ca="1" si="163"/>
        <v>2.6360438089235947</v>
      </c>
      <c r="AB565" s="4">
        <f ca="1">Sheet1!AC565</f>
        <v>0.43656993692321033</v>
      </c>
      <c r="AC565" s="7">
        <f t="shared" ca="1" si="164"/>
        <v>1.0937252375644499</v>
      </c>
      <c r="AD565" s="4">
        <f t="shared" ca="1" si="165"/>
        <v>4.7462133974386962</v>
      </c>
      <c r="AE565" s="4">
        <f t="shared" ca="1" si="166"/>
        <v>2.8831076411452563</v>
      </c>
      <c r="AF565" s="21">
        <f ca="1">(Sheet1!B$4*EXP(-Sheet1!B$8*Sheet1!B$7)*NORMSDIST((LN(Sheet1!B$4/(Sheet1!B$5+AD565))-Sheet1!B$8*Sheet1!B$7+Sheet1!B$9*Sheet1!B$7+0.5*Sheet1!B$6*Sheet1!B$6*Sheet1!B$7)/(Sheet1!B$6*SQRT(Sheet1!B$7)))-(Sheet1!B$5+AD565)*EXP(-Sheet1!B$9*Sheet1!B$7)*NORMSDIST((LN(Sheet1!B$4/(Sheet1!B$5+AD565))-Sheet1!B$8*Sheet1!B$7+Sheet1!B$9*Sheet1!B$7-0.5*Sheet1!B$6*Sheet1!B$6*Sheet1!B$7)/(Sheet1!B$6*SQRT(Sheet1!B$7))))*400+100*AE565-400*Sheet1!$B$13</f>
        <v>-415.61297340470446</v>
      </c>
    </row>
    <row r="566" spans="22:32" x14ac:dyDescent="0.2">
      <c r="V566" s="7" t="e">
        <f t="shared" si="160"/>
        <v>#VALUE!</v>
      </c>
      <c r="X566" s="4">
        <f t="shared" ca="1" si="161"/>
        <v>0.55856745707948363</v>
      </c>
      <c r="Y566" s="4">
        <f t="shared" ca="1" si="161"/>
        <v>1.5193045052251337</v>
      </c>
      <c r="Z566" s="4">
        <f t="shared" ca="1" si="162"/>
        <v>0.96893006427126249</v>
      </c>
      <c r="AA566" s="4">
        <f t="shared" ca="1" si="163"/>
        <v>2.8647518337634681</v>
      </c>
      <c r="AB566" s="4">
        <f ca="1">Sheet1!AC566</f>
        <v>7.9453258741802535E-2</v>
      </c>
      <c r="AC566" s="7">
        <f t="shared" ca="1" si="164"/>
        <v>1.6132809173319351</v>
      </c>
      <c r="AD566" s="4">
        <f t="shared" ca="1" si="165"/>
        <v>1.5631563829180333</v>
      </c>
      <c r="AE566" s="4">
        <f t="shared" ca="1" si="166"/>
        <v>4.6216494663022711</v>
      </c>
      <c r="AF566" s="21">
        <f ca="1">(Sheet1!B$4*EXP(-Sheet1!B$8*Sheet1!B$7)*NORMSDIST((LN(Sheet1!B$4/(Sheet1!B$5+AD566))-Sheet1!B$8*Sheet1!B$7+Sheet1!B$9*Sheet1!B$7+0.5*Sheet1!B$6*Sheet1!B$6*Sheet1!B$7)/(Sheet1!B$6*SQRT(Sheet1!B$7)))-(Sheet1!B$5+AD566)*EXP(-Sheet1!B$9*Sheet1!B$7)*NORMSDIST((LN(Sheet1!B$4/(Sheet1!B$5+AD566))-Sheet1!B$8*Sheet1!B$7+Sheet1!B$9*Sheet1!B$7-0.5*Sheet1!B$6*Sheet1!B$6*Sheet1!B$7)/(Sheet1!B$6*SQRT(Sheet1!B$7))))*400+100*AE566-400*Sheet1!$B$13</f>
        <v>217.93097964924755</v>
      </c>
    </row>
    <row r="567" spans="22:32" x14ac:dyDescent="0.2">
      <c r="V567" s="7" t="e">
        <f t="shared" si="160"/>
        <v>#VALUE!</v>
      </c>
      <c r="X567" s="4">
        <f t="shared" ca="1" si="161"/>
        <v>-0.36888112093717423</v>
      </c>
      <c r="Y567" s="4">
        <f t="shared" ca="1" si="161"/>
        <v>0.8815590283167889</v>
      </c>
      <c r="Z567" s="4">
        <f t="shared" ca="1" si="162"/>
        <v>-0.63988691730612413</v>
      </c>
      <c r="AA567" s="4">
        <f t="shared" ca="1" si="163"/>
        <v>0.83837046278642813</v>
      </c>
      <c r="AB567" s="4">
        <f ca="1">Sheet1!AC567</f>
        <v>0.35085139746415162</v>
      </c>
      <c r="AC567" s="7">
        <f t="shared" ca="1" si="164"/>
        <v>1.1649257656795806</v>
      </c>
      <c r="AD567" s="4">
        <f t="shared" ca="1" si="165"/>
        <v>-0.74542075709118316</v>
      </c>
      <c r="AE567" s="4">
        <f t="shared" ca="1" si="166"/>
        <v>0.97663935328462415</v>
      </c>
      <c r="AF567" s="21">
        <f ca="1">(Sheet1!B$4*EXP(-Sheet1!B$8*Sheet1!B$7)*NORMSDIST((LN(Sheet1!B$4/(Sheet1!B$5+AD567))-Sheet1!B$8*Sheet1!B$7+Sheet1!B$9*Sheet1!B$7+0.5*Sheet1!B$6*Sheet1!B$6*Sheet1!B$7)/(Sheet1!B$6*SQRT(Sheet1!B$7)))-(Sheet1!B$5+AD567)*EXP(-Sheet1!B$9*Sheet1!B$7)*NORMSDIST((LN(Sheet1!B$4/(Sheet1!B$5+AD567))-Sheet1!B$8*Sheet1!B$7+Sheet1!B$9*Sheet1!B$7-0.5*Sheet1!B$6*Sheet1!B$6*Sheet1!B$7)/(Sheet1!B$6*SQRT(Sheet1!B$7))))*400+100*AE567-400*Sheet1!$B$13</f>
        <v>218.56025893393826</v>
      </c>
    </row>
    <row r="568" spans="22:32" x14ac:dyDescent="0.2">
      <c r="V568" s="7" t="e">
        <f t="shared" si="160"/>
        <v>#VALUE!</v>
      </c>
      <c r="X568" s="4">
        <f t="shared" ca="1" si="161"/>
        <v>0.20604001415805712</v>
      </c>
      <c r="Y568" s="4">
        <f t="shared" ca="1" si="161"/>
        <v>1.3886993475357705</v>
      </c>
      <c r="Z568" s="4">
        <f t="shared" ca="1" si="162"/>
        <v>0.35741137731948064</v>
      </c>
      <c r="AA568" s="4">
        <f t="shared" ca="1" si="163"/>
        <v>2.2564623578323295</v>
      </c>
      <c r="AB568" s="4">
        <f ca="1">Sheet1!AC568</f>
        <v>8.0528425017631577E-2</v>
      </c>
      <c r="AC568" s="7">
        <f t="shared" ca="1" si="164"/>
        <v>1.6092116060062307</v>
      </c>
      <c r="AD568" s="4">
        <f t="shared" ca="1" si="165"/>
        <v>0.57515053650118031</v>
      </c>
      <c r="AE568" s="4">
        <f t="shared" ca="1" si="166"/>
        <v>3.631125414739969</v>
      </c>
      <c r="AF568" s="21">
        <f ca="1">(Sheet1!B$4*EXP(-Sheet1!B$8*Sheet1!B$7)*NORMSDIST((LN(Sheet1!B$4/(Sheet1!B$5+AD568))-Sheet1!B$8*Sheet1!B$7+Sheet1!B$9*Sheet1!B$7+0.5*Sheet1!B$6*Sheet1!B$6*Sheet1!B$7)/(Sheet1!B$6*SQRT(Sheet1!B$7)))-(Sheet1!B$5+AD568)*EXP(-Sheet1!B$9*Sheet1!B$7)*NORMSDIST((LN(Sheet1!B$4/(Sheet1!B$5+AD568))-Sheet1!B$8*Sheet1!B$7+Sheet1!B$9*Sheet1!B$7-0.5*Sheet1!B$6*Sheet1!B$6*Sheet1!B$7)/(Sheet1!B$6*SQRT(Sheet1!B$7))))*400+100*AE568-400*Sheet1!$B$13</f>
        <v>271.79696924848622</v>
      </c>
    </row>
    <row r="569" spans="22:32" x14ac:dyDescent="0.2">
      <c r="V569" s="7" t="e">
        <f t="shared" si="160"/>
        <v>#VALUE!</v>
      </c>
      <c r="X569" s="4">
        <f t="shared" ca="1" si="161"/>
        <v>-1.2527003337363578</v>
      </c>
      <c r="Y569" s="4">
        <f t="shared" ca="1" si="161"/>
        <v>1.4586122235364227</v>
      </c>
      <c r="Z569" s="4">
        <f t="shared" ca="1" si="162"/>
        <v>-2.1730213593648036</v>
      </c>
      <c r="AA569" s="4">
        <f t="shared" ca="1" si="163"/>
        <v>0.62347377677511195</v>
      </c>
      <c r="AB569" s="4">
        <f ca="1">Sheet1!AC569</f>
        <v>3.5117744826419273E-2</v>
      </c>
      <c r="AC569" s="7">
        <f t="shared" ca="1" si="164"/>
        <v>1.8668640809972543</v>
      </c>
      <c r="AD569" s="4">
        <f t="shared" ca="1" si="165"/>
        <v>-4.056735523037978</v>
      </c>
      <c r="AE569" s="4">
        <f t="shared" ca="1" si="166"/>
        <v>1.1639407993051567</v>
      </c>
      <c r="AF569" s="21">
        <f ca="1">(Sheet1!B$4*EXP(-Sheet1!B$8*Sheet1!B$7)*NORMSDIST((LN(Sheet1!B$4/(Sheet1!B$5+AD569))-Sheet1!B$8*Sheet1!B$7+Sheet1!B$9*Sheet1!B$7+0.5*Sheet1!B$6*Sheet1!B$6*Sheet1!B$7)/(Sheet1!B$6*SQRT(Sheet1!B$7)))-(Sheet1!B$5+AD569)*EXP(-Sheet1!B$9*Sheet1!B$7)*NORMSDIST((LN(Sheet1!B$4/(Sheet1!B$5+AD569))-Sheet1!B$8*Sheet1!B$7+Sheet1!B$9*Sheet1!B$7-0.5*Sheet1!B$6*Sheet1!B$6*Sheet1!B$7)/(Sheet1!B$6*SQRT(Sheet1!B$7))))*400+100*AE569-400*Sheet1!$B$13</f>
        <v>809.92876467551059</v>
      </c>
    </row>
    <row r="570" spans="22:32" x14ac:dyDescent="0.2">
      <c r="V570" s="7" t="e">
        <f t="shared" si="160"/>
        <v>#VALUE!</v>
      </c>
      <c r="X570" s="4">
        <f t="shared" ca="1" si="161"/>
        <v>1.0915073174046406</v>
      </c>
      <c r="Y570" s="4">
        <f t="shared" ca="1" si="161"/>
        <v>1.0524292953842711</v>
      </c>
      <c r="Z570" s="4">
        <f t="shared" ca="1" si="162"/>
        <v>1.893404712002291</v>
      </c>
      <c r="AA570" s="4">
        <f t="shared" ca="1" si="163"/>
        <v>2.8220886452079452</v>
      </c>
      <c r="AB570" s="4">
        <f ca="1">Sheet1!AC570</f>
        <v>0.22453360609319839</v>
      </c>
      <c r="AC570" s="7">
        <f t="shared" ca="1" si="164"/>
        <v>1.3023513208412578</v>
      </c>
      <c r="AD570" s="4">
        <f t="shared" ca="1" si="165"/>
        <v>2.4658781275632449</v>
      </c>
      <c r="AE570" s="4">
        <f t="shared" ca="1" si="166"/>
        <v>3.6753508746176831</v>
      </c>
      <c r="AF570" s="21">
        <f ca="1">(Sheet1!B$4*EXP(-Sheet1!B$8*Sheet1!B$7)*NORMSDIST((LN(Sheet1!B$4/(Sheet1!B$5+AD570))-Sheet1!B$8*Sheet1!B$7+Sheet1!B$9*Sheet1!B$7+0.5*Sheet1!B$6*Sheet1!B$6*Sheet1!B$7)/(Sheet1!B$6*SQRT(Sheet1!B$7)))-(Sheet1!B$5+AD570)*EXP(-Sheet1!B$9*Sheet1!B$7)*NORMSDIST((LN(Sheet1!B$4/(Sheet1!B$5+AD570))-Sheet1!B$8*Sheet1!B$7+Sheet1!B$9*Sheet1!B$7-0.5*Sheet1!B$6*Sheet1!B$6*Sheet1!B$7)/(Sheet1!B$6*SQRT(Sheet1!B$7))))*400+100*AE570-400*Sheet1!$B$13</f>
        <v>-12.119353955265524</v>
      </c>
    </row>
    <row r="571" spans="22:32" x14ac:dyDescent="0.2">
      <c r="V571" s="7" t="e">
        <f t="shared" si="160"/>
        <v>#VALUE!</v>
      </c>
      <c r="X571" s="4">
        <f t="shared" ca="1" si="161"/>
        <v>-9.4996990791358538E-2</v>
      </c>
      <c r="Y571" s="4">
        <f t="shared" ca="1" si="161"/>
        <v>-0.90546280789161948</v>
      </c>
      <c r="Z571" s="4">
        <f t="shared" ca="1" si="162"/>
        <v>-0.16478840510028062</v>
      </c>
      <c r="AA571" s="4">
        <f t="shared" ca="1" si="163"/>
        <v>-1.4244865716515902</v>
      </c>
      <c r="AB571" s="4">
        <f ca="1">Sheet1!AC571</f>
        <v>0.44815328596196491</v>
      </c>
      <c r="AC571" s="7">
        <f t="shared" ca="1" si="164"/>
        <v>1.0849025288529217</v>
      </c>
      <c r="AD571" s="4">
        <f t="shared" ca="1" si="165"/>
        <v>-0.17877935741893414</v>
      </c>
      <c r="AE571" s="4">
        <f t="shared" ca="1" si="166"/>
        <v>-1.545429083901839</v>
      </c>
      <c r="AF571" s="21">
        <f ca="1">(Sheet1!B$4*EXP(-Sheet1!B$8*Sheet1!B$7)*NORMSDIST((LN(Sheet1!B$4/(Sheet1!B$5+AD571))-Sheet1!B$8*Sheet1!B$7+Sheet1!B$9*Sheet1!B$7+0.5*Sheet1!B$6*Sheet1!B$6*Sheet1!B$7)/(Sheet1!B$6*SQRT(Sheet1!B$7)))-(Sheet1!B$5+AD571)*EXP(-Sheet1!B$9*Sheet1!B$7)*NORMSDIST((LN(Sheet1!B$4/(Sheet1!B$5+AD571))-Sheet1!B$8*Sheet1!B$7+Sheet1!B$9*Sheet1!B$7-0.5*Sheet1!B$6*Sheet1!B$6*Sheet1!B$7)/(Sheet1!B$6*SQRT(Sheet1!B$7))))*400+100*AE571-400*Sheet1!$B$13</f>
        <v>-125.81073020358281</v>
      </c>
    </row>
    <row r="572" spans="22:32" x14ac:dyDescent="0.2">
      <c r="V572" s="7" t="e">
        <f t="shared" si="160"/>
        <v>#VALUE!</v>
      </c>
      <c r="X572" s="4">
        <f t="shared" ca="1" si="161"/>
        <v>0.8118150809048853</v>
      </c>
      <c r="Y572" s="4">
        <f t="shared" ca="1" si="161"/>
        <v>0.53987245209386814</v>
      </c>
      <c r="Z572" s="4">
        <f t="shared" ca="1" si="162"/>
        <v>1.4082310534708065</v>
      </c>
      <c r="AA572" s="4">
        <f t="shared" ca="1" si="163"/>
        <v>1.7471405054090121</v>
      </c>
      <c r="AB572" s="4">
        <f ca="1">Sheet1!AC572</f>
        <v>0.88877756907487515</v>
      </c>
      <c r="AC572" s="7">
        <f t="shared" ca="1" si="164"/>
        <v>0.7785432320696507</v>
      </c>
      <c r="AD572" s="4">
        <f t="shared" ca="1" si="165"/>
        <v>1.0963687558700108</v>
      </c>
      <c r="AE572" s="4">
        <f t="shared" ca="1" si="166"/>
        <v>1.3602244159609354</v>
      </c>
      <c r="AF572" s="21">
        <f ca="1">(Sheet1!B$4*EXP(-Sheet1!B$8*Sheet1!B$7)*NORMSDIST((LN(Sheet1!B$4/(Sheet1!B$5+AD572))-Sheet1!B$8*Sheet1!B$7+Sheet1!B$9*Sheet1!B$7+0.5*Sheet1!B$6*Sheet1!B$6*Sheet1!B$7)/(Sheet1!B$6*SQRT(Sheet1!B$7)))-(Sheet1!B$5+AD572)*EXP(-Sheet1!B$9*Sheet1!B$7)*NORMSDIST((LN(Sheet1!B$4/(Sheet1!B$5+AD572))-Sheet1!B$8*Sheet1!B$7+Sheet1!B$9*Sheet1!B$7-0.5*Sheet1!B$6*Sheet1!B$6*Sheet1!B$7)/(Sheet1!B$6*SQRT(Sheet1!B$7))))*400+100*AE572-400*Sheet1!$B$13</f>
        <v>-36.582224098186543</v>
      </c>
    </row>
    <row r="573" spans="22:32" x14ac:dyDescent="0.2">
      <c r="V573" s="7" t="e">
        <f t="shared" si="160"/>
        <v>#VALUE!</v>
      </c>
      <c r="X573" s="4">
        <f t="shared" ca="1" si="161"/>
        <v>-0.53724275605842264</v>
      </c>
      <c r="Y573" s="4">
        <f t="shared" ca="1" si="161"/>
        <v>-1.863380412201844</v>
      </c>
      <c r="Z573" s="4">
        <f t="shared" ca="1" si="162"/>
        <v>-0.93193875074409105</v>
      </c>
      <c r="AA573" s="4">
        <f t="shared" ca="1" si="163"/>
        <v>-3.3377875047394228</v>
      </c>
      <c r="AB573" s="4">
        <f ca="1">Sheet1!AC573</f>
        <v>0.70116557614102692</v>
      </c>
      <c r="AC573" s="7">
        <f t="shared" ca="1" si="164"/>
        <v>0.91425818490807942</v>
      </c>
      <c r="AD573" s="4">
        <f t="shared" ca="1" si="165"/>
        <v>-0.85203263070079571</v>
      </c>
      <c r="AE573" s="4">
        <f t="shared" ca="1" si="166"/>
        <v>-3.051599545691932</v>
      </c>
      <c r="AF573" s="21">
        <f ca="1">(Sheet1!B$4*EXP(-Sheet1!B$8*Sheet1!B$7)*NORMSDIST((LN(Sheet1!B$4/(Sheet1!B$5+AD573))-Sheet1!B$8*Sheet1!B$7+Sheet1!B$9*Sheet1!B$7+0.5*Sheet1!B$6*Sheet1!B$6*Sheet1!B$7)/(Sheet1!B$6*SQRT(Sheet1!B$7)))-(Sheet1!B$5+AD573)*EXP(-Sheet1!B$9*Sheet1!B$7)*NORMSDIST((LN(Sheet1!B$4/(Sheet1!B$5+AD573))-Sheet1!B$8*Sheet1!B$7+Sheet1!B$9*Sheet1!B$7-0.5*Sheet1!B$6*Sheet1!B$6*Sheet1!B$7)/(Sheet1!B$6*SQRT(Sheet1!B$7))))*400+100*AE573-400*Sheet1!$B$13</f>
        <v>-166.73588578193403</v>
      </c>
    </row>
    <row r="574" spans="22:32" x14ac:dyDescent="0.2">
      <c r="V574" s="7" t="e">
        <f t="shared" si="160"/>
        <v>#VALUE!</v>
      </c>
      <c r="X574" s="4">
        <f t="shared" ca="1" si="161"/>
        <v>0.46716237706454</v>
      </c>
      <c r="Y574" s="4">
        <f t="shared" ca="1" si="161"/>
        <v>1.8752530158441965</v>
      </c>
      <c r="Z574" s="4">
        <f t="shared" ca="1" si="162"/>
        <v>0.81037243809542092</v>
      </c>
      <c r="AA574" s="4">
        <f t="shared" ca="1" si="163"/>
        <v>3.2716681362414968</v>
      </c>
      <c r="AB574" s="4">
        <f ca="1">Sheet1!AC574</f>
        <v>0.82792238446911459</v>
      </c>
      <c r="AC574" s="7">
        <f t="shared" ca="1" si="164"/>
        <v>0.82788795738337095</v>
      </c>
      <c r="AD574" s="4">
        <f t="shared" ca="1" si="165"/>
        <v>0.6708975824946003</v>
      </c>
      <c r="AE574" s="4">
        <f t="shared" ca="1" si="166"/>
        <v>2.7085746505492327</v>
      </c>
      <c r="AF574" s="21">
        <f ca="1">(Sheet1!B$4*EXP(-Sheet1!B$8*Sheet1!B$7)*NORMSDIST((LN(Sheet1!B$4/(Sheet1!B$5+AD574))-Sheet1!B$8*Sheet1!B$7+Sheet1!B$9*Sheet1!B$7+0.5*Sheet1!B$6*Sheet1!B$6*Sheet1!B$7)/(Sheet1!B$6*SQRT(Sheet1!B$7)))-(Sheet1!B$5+AD574)*EXP(-Sheet1!B$9*Sheet1!B$7)*NORMSDIST((LN(Sheet1!B$4/(Sheet1!B$5+AD574))-Sheet1!B$8*Sheet1!B$7+Sheet1!B$9*Sheet1!B$7-0.5*Sheet1!B$6*Sheet1!B$6*Sheet1!B$7)/(Sheet1!B$6*SQRT(Sheet1!B$7))))*400+100*AE574-400*Sheet1!$B$13</f>
        <v>164.50524871048719</v>
      </c>
    </row>
    <row r="575" spans="22:32" x14ac:dyDescent="0.2">
      <c r="V575" s="7" t="e">
        <f t="shared" si="160"/>
        <v>#VALUE!</v>
      </c>
      <c r="X575" s="4">
        <f t="shared" ca="1" si="161"/>
        <v>-0.13330035965088824</v>
      </c>
      <c r="Y575" s="4">
        <f t="shared" ca="1" si="161"/>
        <v>-0.18730853642806997</v>
      </c>
      <c r="Z575" s="4">
        <f t="shared" ca="1" si="162"/>
        <v>-0.23123209991365176</v>
      </c>
      <c r="AA575" s="4">
        <f t="shared" ca="1" si="163"/>
        <v>-0.42979030816882763</v>
      </c>
      <c r="AB575" s="4">
        <f ca="1">Sheet1!AC575</f>
        <v>0.15350591043176565</v>
      </c>
      <c r="AC575" s="7">
        <f t="shared" ca="1" si="164"/>
        <v>1.4160620035729383</v>
      </c>
      <c r="AD575" s="4">
        <f t="shared" ca="1" si="165"/>
        <v>-0.32743899069410359</v>
      </c>
      <c r="AE575" s="4">
        <f t="shared" ca="1" si="166"/>
        <v>-0.60860972490178067</v>
      </c>
      <c r="AF575" s="21">
        <f ca="1">(Sheet1!B$4*EXP(-Sheet1!B$8*Sheet1!B$7)*NORMSDIST((LN(Sheet1!B$4/(Sheet1!B$5+AD575))-Sheet1!B$8*Sheet1!B$7+Sheet1!B$9*Sheet1!B$7+0.5*Sheet1!B$6*Sheet1!B$6*Sheet1!B$7)/(Sheet1!B$6*SQRT(Sheet1!B$7)))-(Sheet1!B$5+AD575)*EXP(-Sheet1!B$9*Sheet1!B$7)*NORMSDIST((LN(Sheet1!B$4/(Sheet1!B$5+AD575))-Sheet1!B$8*Sheet1!B$7+Sheet1!B$9*Sheet1!B$7-0.5*Sheet1!B$6*Sheet1!B$6*Sheet1!B$7)/(Sheet1!B$6*SQRT(Sheet1!B$7))))*400+100*AE575-400*Sheet1!$B$13</f>
        <v>-8.1110562244471112</v>
      </c>
    </row>
    <row r="576" spans="22:32" x14ac:dyDescent="0.2">
      <c r="V576" s="7" t="e">
        <f t="shared" si="160"/>
        <v>#VALUE!</v>
      </c>
      <c r="X576" s="4">
        <f t="shared" ca="1" si="161"/>
        <v>-0.41358964331659875</v>
      </c>
      <c r="Y576" s="4">
        <f t="shared" ca="1" si="161"/>
        <v>0.54591613642990522</v>
      </c>
      <c r="Z576" s="4">
        <f t="shared" ca="1" si="162"/>
        <v>-0.71744143809591066</v>
      </c>
      <c r="AA576" s="4">
        <f t="shared" ca="1" si="163"/>
        <v>0.29904479027642428</v>
      </c>
      <c r="AB576" s="4">
        <f ca="1">Sheet1!AC576</f>
        <v>0.20378909569614667</v>
      </c>
      <c r="AC576" s="7">
        <f t="shared" ca="1" si="164"/>
        <v>1.3314795202777101</v>
      </c>
      <c r="AD576" s="4">
        <f t="shared" ca="1" si="165"/>
        <v>-0.9552585818232936</v>
      </c>
      <c r="AE576" s="4">
        <f t="shared" ca="1" si="166"/>
        <v>0.3981720138988018</v>
      </c>
      <c r="AF576" s="21">
        <f ca="1">(Sheet1!B$4*EXP(-Sheet1!B$8*Sheet1!B$7)*NORMSDIST((LN(Sheet1!B$4/(Sheet1!B$5+AD576))-Sheet1!B$8*Sheet1!B$7+Sheet1!B$9*Sheet1!B$7+0.5*Sheet1!B$6*Sheet1!B$6*Sheet1!B$7)/(Sheet1!B$6*SQRT(Sheet1!B$7)))-(Sheet1!B$5+AD576)*EXP(-Sheet1!B$9*Sheet1!B$7)*NORMSDIST((LN(Sheet1!B$4/(Sheet1!B$5+AD576))-Sheet1!B$8*Sheet1!B$7+Sheet1!B$9*Sheet1!B$7-0.5*Sheet1!B$6*Sheet1!B$6*Sheet1!B$7)/(Sheet1!B$6*SQRT(Sheet1!B$7))))*400+100*AE576-400*Sheet1!$B$13</f>
        <v>195.26910992896364</v>
      </c>
    </row>
    <row r="577" spans="22:32" x14ac:dyDescent="0.2">
      <c r="V577" s="7" t="e">
        <f t="shared" si="160"/>
        <v>#VALUE!</v>
      </c>
      <c r="X577" s="4">
        <f t="shared" ca="1" si="161"/>
        <v>0.22517186697477568</v>
      </c>
      <c r="Y577" s="4">
        <f t="shared" ca="1" si="161"/>
        <v>1.0205895889997829</v>
      </c>
      <c r="Z577" s="4">
        <f t="shared" ca="1" si="162"/>
        <v>0.39059882342716462</v>
      </c>
      <c r="AA577" s="4">
        <f t="shared" ca="1" si="163"/>
        <v>1.7460070504069434</v>
      </c>
      <c r="AB577" s="4">
        <f ca="1">Sheet1!AC577</f>
        <v>0.48824400625651088</v>
      </c>
      <c r="AC577" s="7">
        <f t="shared" ca="1" si="164"/>
        <v>1.0554543494123949</v>
      </c>
      <c r="AD577" s="4">
        <f t="shared" ca="1" si="165"/>
        <v>0.41225922706156493</v>
      </c>
      <c r="AE577" s="4">
        <f t="shared" ca="1" si="166"/>
        <v>1.8428307354567151</v>
      </c>
      <c r="AF577" s="21">
        <f ca="1">(Sheet1!B$4*EXP(-Sheet1!B$8*Sheet1!B$7)*NORMSDIST((LN(Sheet1!B$4/(Sheet1!B$5+AD577))-Sheet1!B$8*Sheet1!B$7+Sheet1!B$9*Sheet1!B$7+0.5*Sheet1!B$6*Sheet1!B$6*Sheet1!B$7)/(Sheet1!B$6*SQRT(Sheet1!B$7)))-(Sheet1!B$5+AD577)*EXP(-Sheet1!B$9*Sheet1!B$7)*NORMSDIST((LN(Sheet1!B$4/(Sheet1!B$5+AD577))-Sheet1!B$8*Sheet1!B$7+Sheet1!B$9*Sheet1!B$7-0.5*Sheet1!B$6*Sheet1!B$6*Sheet1!B$7)/(Sheet1!B$6*SQRT(Sheet1!B$7))))*400+100*AE577-400*Sheet1!$B$13</f>
        <v>118.65677532375412</v>
      </c>
    </row>
    <row r="578" spans="22:32" x14ac:dyDescent="0.2">
      <c r="V578" s="7" t="e">
        <f t="shared" si="160"/>
        <v>#VALUE!</v>
      </c>
      <c r="X578" s="4">
        <f t="shared" ca="1" si="161"/>
        <v>0.48647299096375413</v>
      </c>
      <c r="Y578" s="4">
        <f t="shared" ca="1" si="161"/>
        <v>-2.8553111092517454</v>
      </c>
      <c r="Z578" s="4">
        <f t="shared" ca="1" si="162"/>
        <v>0.84386997564319211</v>
      </c>
      <c r="AA578" s="4">
        <f t="shared" ca="1" si="163"/>
        <v>-3.557514596327858</v>
      </c>
      <c r="AB578" s="4">
        <f ca="1">Sheet1!AC578</f>
        <v>0.94974480591228261</v>
      </c>
      <c r="AC578" s="7">
        <f t="shared" ca="1" si="164"/>
        <v>0.71178292841923574</v>
      </c>
      <c r="AD578" s="4">
        <f t="shared" ca="1" si="165"/>
        <v>0.60065224246838045</v>
      </c>
      <c r="AE578" s="4">
        <f t="shared" ca="1" si="166"/>
        <v>-2.5321781572684183</v>
      </c>
      <c r="AF578" s="21">
        <f ca="1">(Sheet1!B$4*EXP(-Sheet1!B$8*Sheet1!B$7)*NORMSDIST((LN(Sheet1!B$4/(Sheet1!B$5+AD578))-Sheet1!B$8*Sheet1!B$7+Sheet1!B$9*Sheet1!B$7+0.5*Sheet1!B$6*Sheet1!B$6*Sheet1!B$7)/(Sheet1!B$6*SQRT(Sheet1!B$7)))-(Sheet1!B$5+AD578)*EXP(-Sheet1!B$9*Sheet1!B$7)*NORMSDIST((LN(Sheet1!B$4/(Sheet1!B$5+AD578))-Sheet1!B$8*Sheet1!B$7+Sheet1!B$9*Sheet1!B$7-0.5*Sheet1!B$6*Sheet1!B$6*Sheet1!B$7)/(Sheet1!B$6*SQRT(Sheet1!B$7))))*400+100*AE578-400*Sheet1!$B$13</f>
        <v>-348.54290059471077</v>
      </c>
    </row>
    <row r="579" spans="22:32" x14ac:dyDescent="0.2">
      <c r="V579" s="7" t="e">
        <f t="shared" ref="V579:V642" si="167">GAMMALN($B$7/2+1)-GAMMALN($B$7/2)-LN(PI())-LN($B$7)-0.5*LN($B$9*$C$10-$C$9*$B$10)-($B$7/2+1)*LN(SUMPRODUCT(MMULT(J579:K579,MINVERSE($B$9:$C$10)),J579:K579)/$B$7+1)</f>
        <v>#VALUE!</v>
      </c>
      <c r="X579" s="4">
        <f t="shared" ref="X579:Y642" ca="1" si="168">NORMSINV(RAND())</f>
        <v>-0.50252831069747916</v>
      </c>
      <c r="Y579" s="4">
        <f t="shared" ca="1" si="168"/>
        <v>0.74398193415131364</v>
      </c>
      <c r="Z579" s="4">
        <f t="shared" ref="Z579:Z642" ca="1" si="169">X579*SQRT($B$20)</f>
        <v>-0.87172065291471135</v>
      </c>
      <c r="AA579" s="4">
        <f t="shared" ref="AA579:AA642" ca="1" si="170">SQRT($C$21)*($B$25*X579+SQRT(1-$B$25^2)*Y579)</f>
        <v>0.480202954702594</v>
      </c>
      <c r="AB579" s="4">
        <f ca="1">Sheet1!AC579</f>
        <v>3.7546926439030681E-2</v>
      </c>
      <c r="AC579" s="7">
        <f t="shared" ref="AC579:AC642" ca="1" si="171">SQRT((B$27/2)/GAMMAINV(AB579,B$27/2,1))</f>
        <v>1.8455286930279158</v>
      </c>
      <c r="AD579" s="4">
        <f t="shared" ref="AD579:AD642" ca="1" si="172">AC579*Z579</f>
        <v>-1.6087854772591286</v>
      </c>
      <c r="AE579" s="4">
        <f t="shared" ref="AE579:AE642" ca="1" si="173">AC579*AA579</f>
        <v>0.88622833138042179</v>
      </c>
      <c r="AF579" s="21">
        <f ca="1">(Sheet1!B$4*EXP(-Sheet1!B$8*Sheet1!B$7)*NORMSDIST((LN(Sheet1!B$4/(Sheet1!B$5+AD579))-Sheet1!B$8*Sheet1!B$7+Sheet1!B$9*Sheet1!B$7+0.5*Sheet1!B$6*Sheet1!B$6*Sheet1!B$7)/(Sheet1!B$6*SQRT(Sheet1!B$7)))-(Sheet1!B$5+AD579)*EXP(-Sheet1!B$9*Sheet1!B$7)*NORMSDIST((LN(Sheet1!B$4/(Sheet1!B$5+AD579))-Sheet1!B$8*Sheet1!B$7+Sheet1!B$9*Sheet1!B$7-0.5*Sheet1!B$6*Sheet1!B$6*Sheet1!B$7)/(Sheet1!B$6*SQRT(Sheet1!B$7))))*400+100*AE579-400*Sheet1!$B$13</f>
        <v>353.18031306483272</v>
      </c>
    </row>
    <row r="580" spans="22:32" x14ac:dyDescent="0.2">
      <c r="V580" s="7" t="e">
        <f t="shared" si="167"/>
        <v>#VALUE!</v>
      </c>
      <c r="X580" s="4">
        <f t="shared" ca="1" si="168"/>
        <v>-0.17033942086820533</v>
      </c>
      <c r="Y580" s="4">
        <f t="shared" ca="1" si="168"/>
        <v>0.50639466190248728</v>
      </c>
      <c r="Z580" s="4">
        <f t="shared" ca="1" si="169"/>
        <v>-0.29548263852090795</v>
      </c>
      <c r="AA580" s="4">
        <f t="shared" ca="1" si="170"/>
        <v>0.53099209786657631</v>
      </c>
      <c r="AB580" s="4">
        <f ca="1">Sheet1!AC580</f>
        <v>0.38227431010933066</v>
      </c>
      <c r="AC580" s="7">
        <f t="shared" ca="1" si="171"/>
        <v>1.1374387852444134</v>
      </c>
      <c r="AD580" s="4">
        <f t="shared" ca="1" si="172"/>
        <v>-0.33609341342003568</v>
      </c>
      <c r="AE580" s="4">
        <f t="shared" ca="1" si="173"/>
        <v>0.6039710067717412</v>
      </c>
      <c r="AF580" s="21">
        <f ca="1">(Sheet1!B$4*EXP(-Sheet1!B$8*Sheet1!B$7)*NORMSDIST((LN(Sheet1!B$4/(Sheet1!B$5+AD580))-Sheet1!B$8*Sheet1!B$7+Sheet1!B$9*Sheet1!B$7+0.5*Sheet1!B$6*Sheet1!B$6*Sheet1!B$7)/(Sheet1!B$6*SQRT(Sheet1!B$7)))-(Sheet1!B$5+AD580)*EXP(-Sheet1!B$9*Sheet1!B$7)*NORMSDIST((LN(Sheet1!B$4/(Sheet1!B$5+AD580))-Sheet1!B$8*Sheet1!B$7+Sheet1!B$9*Sheet1!B$7-0.5*Sheet1!B$6*Sheet1!B$6*Sheet1!B$7)/(Sheet1!B$6*SQRT(Sheet1!B$7))))*400+100*AE580-400*Sheet1!$B$13</f>
        <v>114.54877814825704</v>
      </c>
    </row>
    <row r="581" spans="22:32" x14ac:dyDescent="0.2">
      <c r="V581" s="7" t="e">
        <f t="shared" si="167"/>
        <v>#VALUE!</v>
      </c>
      <c r="X581" s="4">
        <f t="shared" ca="1" si="168"/>
        <v>9.2552671422120161E-2</v>
      </c>
      <c r="Y581" s="4">
        <f t="shared" ca="1" si="168"/>
        <v>-0.19634719929662137</v>
      </c>
      <c r="Z581" s="4">
        <f t="shared" ca="1" si="169"/>
        <v>0.1605483182611388</v>
      </c>
      <c r="AA581" s="4">
        <f t="shared" ca="1" si="170"/>
        <v>-0.1743722144800989</v>
      </c>
      <c r="AB581" s="4">
        <f ca="1">Sheet1!AC581</f>
        <v>0.74334748462303735</v>
      </c>
      <c r="AC581" s="7">
        <f t="shared" ca="1" si="171"/>
        <v>0.88669611398239967</v>
      </c>
      <c r="AD581" s="4">
        <f t="shared" ca="1" si="172"/>
        <v>0.1423575699085613</v>
      </c>
      <c r="AE581" s="4">
        <f t="shared" ca="1" si="173"/>
        <v>-0.15461516496600922</v>
      </c>
      <c r="AF581" s="21">
        <f ca="1">(Sheet1!B$4*EXP(-Sheet1!B$8*Sheet1!B$7)*NORMSDIST((LN(Sheet1!B$4/(Sheet1!B$5+AD581))-Sheet1!B$8*Sheet1!B$7+Sheet1!B$9*Sheet1!B$7+0.5*Sheet1!B$6*Sheet1!B$6*Sheet1!B$7)/(Sheet1!B$6*SQRT(Sheet1!B$7)))-(Sheet1!B$5+AD581)*EXP(-Sheet1!B$9*Sheet1!B$7)*NORMSDIST((LN(Sheet1!B$4/(Sheet1!B$5+AD581))-Sheet1!B$8*Sheet1!B$7+Sheet1!B$9*Sheet1!B$7-0.5*Sheet1!B$6*Sheet1!B$6*Sheet1!B$7)/(Sheet1!B$6*SQRT(Sheet1!B$7))))*400+100*AE581-400*Sheet1!$B$13</f>
        <v>-38.22202139313913</v>
      </c>
    </row>
    <row r="582" spans="22:32" x14ac:dyDescent="0.2">
      <c r="V582" s="7" t="e">
        <f t="shared" si="167"/>
        <v>#VALUE!</v>
      </c>
      <c r="X582" s="4">
        <f t="shared" ca="1" si="168"/>
        <v>-1.6499306865393721</v>
      </c>
      <c r="Y582" s="4">
        <f t="shared" ca="1" si="168"/>
        <v>-1.0633553761226453</v>
      </c>
      <c r="Z582" s="4">
        <f t="shared" ca="1" si="169"/>
        <v>-2.8620848312762215</v>
      </c>
      <c r="AA582" s="4">
        <f t="shared" ca="1" si="170"/>
        <v>-3.5018090305899006</v>
      </c>
      <c r="AB582" s="4">
        <f ca="1">Sheet1!AC582</f>
        <v>0.66010466560978154</v>
      </c>
      <c r="AC582" s="7">
        <f t="shared" ca="1" si="171"/>
        <v>0.94071320651477608</v>
      </c>
      <c r="AD582" s="4">
        <f t="shared" ca="1" si="172"/>
        <v>-2.6924009989471562</v>
      </c>
      <c r="AE582" s="4">
        <f t="shared" ca="1" si="173"/>
        <v>-3.294198001768625</v>
      </c>
      <c r="AF582" s="21">
        <f ca="1">(Sheet1!B$4*EXP(-Sheet1!B$8*Sheet1!B$7)*NORMSDIST((LN(Sheet1!B$4/(Sheet1!B$5+AD582))-Sheet1!B$8*Sheet1!B$7+Sheet1!B$9*Sheet1!B$7+0.5*Sheet1!B$6*Sheet1!B$6*Sheet1!B$7)/(Sheet1!B$6*SQRT(Sheet1!B$7)))-(Sheet1!B$5+AD582)*EXP(-Sheet1!B$9*Sheet1!B$7)*NORMSDIST((LN(Sheet1!B$4/(Sheet1!B$5+AD582))-Sheet1!B$8*Sheet1!B$7+Sheet1!B$9*Sheet1!B$7-0.5*Sheet1!B$6*Sheet1!B$6*Sheet1!B$7)/(Sheet1!B$6*SQRT(Sheet1!B$7))))*400+100*AE582-400*Sheet1!$B$13</f>
        <v>121.045968382708</v>
      </c>
    </row>
    <row r="583" spans="22:32" x14ac:dyDescent="0.2">
      <c r="V583" s="7" t="e">
        <f t="shared" si="167"/>
        <v>#VALUE!</v>
      </c>
      <c r="X583" s="4">
        <f t="shared" ca="1" si="168"/>
        <v>-0.38446044498295417</v>
      </c>
      <c r="Y583" s="4">
        <f t="shared" ca="1" si="168"/>
        <v>0.82795501991880027</v>
      </c>
      <c r="Z583" s="4">
        <f t="shared" ca="1" si="169"/>
        <v>-0.66691189926247962</v>
      </c>
      <c r="AA583" s="4">
        <f t="shared" ca="1" si="170"/>
        <v>0.74220415187777733</v>
      </c>
      <c r="AB583" s="4">
        <f ca="1">Sheet1!AC583</f>
        <v>0.40991540671973992</v>
      </c>
      <c r="AC583" s="7">
        <f t="shared" ca="1" si="171"/>
        <v>1.1146591803930532</v>
      </c>
      <c r="AD583" s="4">
        <f t="shared" ca="1" si="172"/>
        <v>-0.74337947102628998</v>
      </c>
      <c r="AE583" s="4">
        <f t="shared" ca="1" si="173"/>
        <v>0.82730467161640453</v>
      </c>
      <c r="AF583" s="21">
        <f ca="1">(Sheet1!B$4*EXP(-Sheet1!B$8*Sheet1!B$7)*NORMSDIST((LN(Sheet1!B$4/(Sheet1!B$5+AD583))-Sheet1!B$8*Sheet1!B$7+Sheet1!B$9*Sheet1!B$7+0.5*Sheet1!B$6*Sheet1!B$6*Sheet1!B$7)/(Sheet1!B$6*SQRT(Sheet1!B$7)))-(Sheet1!B$5+AD583)*EXP(-Sheet1!B$9*Sheet1!B$7)*NORMSDIST((LN(Sheet1!B$4/(Sheet1!B$5+AD583))-Sheet1!B$8*Sheet1!B$7+Sheet1!B$9*Sheet1!B$7-0.5*Sheet1!B$6*Sheet1!B$6*Sheet1!B$7)/(Sheet1!B$6*SQRT(Sheet1!B$7))))*400+100*AE583-400*Sheet1!$B$13</f>
        <v>203.29176951071486</v>
      </c>
    </row>
    <row r="584" spans="22:32" x14ac:dyDescent="0.2">
      <c r="V584" s="7" t="e">
        <f t="shared" si="167"/>
        <v>#VALUE!</v>
      </c>
      <c r="X584" s="4">
        <f t="shared" ca="1" si="168"/>
        <v>-0.44487647174680528</v>
      </c>
      <c r="Y584" s="4">
        <f t="shared" ca="1" si="168"/>
        <v>0.45899892878621912</v>
      </c>
      <c r="Z584" s="4">
        <f t="shared" ca="1" si="169"/>
        <v>-0.77171375256304253</v>
      </c>
      <c r="AA584" s="4">
        <f t="shared" ca="1" si="170"/>
        <v>0.13595066566974218</v>
      </c>
      <c r="AB584" s="4">
        <f ca="1">Sheet1!AC584</f>
        <v>0.90926067874957461</v>
      </c>
      <c r="AC584" s="7">
        <f t="shared" ca="1" si="171"/>
        <v>0.7591315328845103</v>
      </c>
      <c r="AD584" s="4">
        <f t="shared" ca="1" si="172"/>
        <v>-0.58583224393124012</v>
      </c>
      <c r="AE584" s="4">
        <f t="shared" ca="1" si="173"/>
        <v>0.10320443722654095</v>
      </c>
      <c r="AF584" s="21">
        <f ca="1">(Sheet1!B$4*EXP(-Sheet1!B$8*Sheet1!B$7)*NORMSDIST((LN(Sheet1!B$4/(Sheet1!B$5+AD584))-Sheet1!B$8*Sheet1!B$7+Sheet1!B$9*Sheet1!B$7+0.5*Sheet1!B$6*Sheet1!B$6*Sheet1!B$7)/(Sheet1!B$6*SQRT(Sheet1!B$7)))-(Sheet1!B$5+AD584)*EXP(-Sheet1!B$9*Sheet1!B$7)*NORMSDIST((LN(Sheet1!B$4/(Sheet1!B$5+AD584))-Sheet1!B$8*Sheet1!B$7+Sheet1!B$9*Sheet1!B$7-0.5*Sheet1!B$6*Sheet1!B$6*Sheet1!B$7)/(Sheet1!B$6*SQRT(Sheet1!B$7))))*400+100*AE584-400*Sheet1!$B$13</f>
        <v>105.09040533910684</v>
      </c>
    </row>
    <row r="585" spans="22:32" x14ac:dyDescent="0.2">
      <c r="V585" s="7" t="e">
        <f t="shared" si="167"/>
        <v>#VALUE!</v>
      </c>
      <c r="X585" s="4">
        <f t="shared" ca="1" si="168"/>
        <v>0.52994694211570825</v>
      </c>
      <c r="Y585" s="4">
        <f t="shared" ca="1" si="168"/>
        <v>0.10983836510452261</v>
      </c>
      <c r="Z585" s="4">
        <f t="shared" ca="1" si="169"/>
        <v>0.9192829230856252</v>
      </c>
      <c r="AA585" s="4">
        <f t="shared" ca="1" si="170"/>
        <v>0.7891382853372324</v>
      </c>
      <c r="AB585" s="4">
        <f ca="1">Sheet1!AC585</f>
        <v>0.24699329549238569</v>
      </c>
      <c r="AC585" s="7">
        <f t="shared" ca="1" si="171"/>
        <v>1.2735350074338345</v>
      </c>
      <c r="AD585" s="4">
        <f t="shared" ca="1" si="172"/>
        <v>1.1707389842856488</v>
      </c>
      <c r="AE585" s="4">
        <f t="shared" ca="1" si="173"/>
        <v>1.0049952320832758</v>
      </c>
      <c r="AF585" s="21">
        <f ca="1">(Sheet1!B$4*EXP(-Sheet1!B$8*Sheet1!B$7)*NORMSDIST((LN(Sheet1!B$4/(Sheet1!B$5+AD585))-Sheet1!B$8*Sheet1!B$7+Sheet1!B$9*Sheet1!B$7+0.5*Sheet1!B$6*Sheet1!B$6*Sheet1!B$7)/(Sheet1!B$6*SQRT(Sheet1!B$7)))-(Sheet1!B$5+AD585)*EXP(-Sheet1!B$9*Sheet1!B$7)*NORMSDIST((LN(Sheet1!B$4/(Sheet1!B$5+AD585))-Sheet1!B$8*Sheet1!B$7+Sheet1!B$9*Sheet1!B$7-0.5*Sheet1!B$6*Sheet1!B$6*Sheet1!B$7)/(Sheet1!B$6*SQRT(Sheet1!B$7))))*400+100*AE585-400*Sheet1!$B$13</f>
        <v>-83.591204462746191</v>
      </c>
    </row>
    <row r="586" spans="22:32" x14ac:dyDescent="0.2">
      <c r="V586" s="7" t="e">
        <f t="shared" si="167"/>
        <v>#VALUE!</v>
      </c>
      <c r="X586" s="4">
        <f t="shared" ca="1" si="168"/>
        <v>-1.0587485110613699</v>
      </c>
      <c r="Y586" s="4">
        <f t="shared" ca="1" si="168"/>
        <v>0.18683006661232493</v>
      </c>
      <c r="Z586" s="4">
        <f t="shared" ca="1" si="169"/>
        <v>-1.8365790019947736</v>
      </c>
      <c r="AA586" s="4">
        <f t="shared" ca="1" si="170"/>
        <v>-0.98809678032911896</v>
      </c>
      <c r="AB586" s="4">
        <f ca="1">Sheet1!AC586</f>
        <v>0.47059145730952689</v>
      </c>
      <c r="AC586" s="7">
        <f t="shared" ca="1" si="171"/>
        <v>1.0682278693950851</v>
      </c>
      <c r="AD586" s="4">
        <f t="shared" ca="1" si="172"/>
        <v>-1.9618848742766288</v>
      </c>
      <c r="AE586" s="4">
        <f t="shared" ca="1" si="173"/>
        <v>-1.0555125184071181</v>
      </c>
      <c r="AF586" s="21">
        <f ca="1">(Sheet1!B$4*EXP(-Sheet1!B$8*Sheet1!B$7)*NORMSDIST((LN(Sheet1!B$4/(Sheet1!B$5+AD586))-Sheet1!B$8*Sheet1!B$7+Sheet1!B$9*Sheet1!B$7+0.5*Sheet1!B$6*Sheet1!B$6*Sheet1!B$7)/(Sheet1!B$6*SQRT(Sheet1!B$7)))-(Sheet1!B$5+AD586)*EXP(-Sheet1!B$9*Sheet1!B$7)*NORMSDIST((LN(Sheet1!B$4/(Sheet1!B$5+AD586))-Sheet1!B$8*Sheet1!B$7+Sheet1!B$9*Sheet1!B$7-0.5*Sheet1!B$6*Sheet1!B$6*Sheet1!B$7)/(Sheet1!B$6*SQRT(Sheet1!B$7))))*400+100*AE586-400*Sheet1!$B$13</f>
        <v>218.8965379167671</v>
      </c>
    </row>
    <row r="587" spans="22:32" x14ac:dyDescent="0.2">
      <c r="V587" s="7" t="e">
        <f t="shared" si="167"/>
        <v>#VALUE!</v>
      </c>
      <c r="X587" s="4">
        <f t="shared" ca="1" si="168"/>
        <v>-1.1369807924248303</v>
      </c>
      <c r="Y587" s="4">
        <f t="shared" ca="1" si="168"/>
        <v>0.60517893128272582</v>
      </c>
      <c r="Z587" s="4">
        <f t="shared" ca="1" si="169"/>
        <v>-1.9722861729888022</v>
      </c>
      <c r="AA587" s="4">
        <f t="shared" ca="1" si="170"/>
        <v>-0.47513386358091847</v>
      </c>
      <c r="AB587" s="4">
        <f ca="1">Sheet1!AC587</f>
        <v>6.3790448435024349E-2</v>
      </c>
      <c r="AC587" s="7">
        <f t="shared" ca="1" si="171"/>
        <v>1.6801610605604667</v>
      </c>
      <c r="AD587" s="4">
        <f t="shared" ca="1" si="172"/>
        <v>-3.3137584281376098</v>
      </c>
      <c r="AE587" s="4">
        <f t="shared" ca="1" si="173"/>
        <v>-0.7983014161423081</v>
      </c>
      <c r="AF587" s="21">
        <f ca="1">(Sheet1!B$4*EXP(-Sheet1!B$8*Sheet1!B$7)*NORMSDIST((LN(Sheet1!B$4/(Sheet1!B$5+AD587))-Sheet1!B$8*Sheet1!B$7+Sheet1!B$9*Sheet1!B$7+0.5*Sheet1!B$6*Sheet1!B$6*Sheet1!B$7)/(Sheet1!B$6*SQRT(Sheet1!B$7)))-(Sheet1!B$5+AD587)*EXP(-Sheet1!B$9*Sheet1!B$7)*NORMSDIST((LN(Sheet1!B$4/(Sheet1!B$5+AD587))-Sheet1!B$8*Sheet1!B$7+Sheet1!B$9*Sheet1!B$7-0.5*Sheet1!B$6*Sheet1!B$6*Sheet1!B$7)/(Sheet1!B$6*SQRT(Sheet1!B$7))))*400+100*AE587-400*Sheet1!$B$13</f>
        <v>480.08285114165801</v>
      </c>
    </row>
    <row r="588" spans="22:32" x14ac:dyDescent="0.2">
      <c r="V588" s="7" t="e">
        <f t="shared" si="167"/>
        <v>#VALUE!</v>
      </c>
      <c r="X588" s="4">
        <f t="shared" ca="1" si="168"/>
        <v>-0.63841321429737097</v>
      </c>
      <c r="Y588" s="4">
        <f t="shared" ca="1" si="168"/>
        <v>0.36441467798438726</v>
      </c>
      <c r="Z588" s="4">
        <f t="shared" ca="1" si="169"/>
        <v>-1.1074360830025081</v>
      </c>
      <c r="AA588" s="4">
        <f t="shared" ca="1" si="170"/>
        <v>-0.23114348785654651</v>
      </c>
      <c r="AB588" s="4">
        <f ca="1">Sheet1!AC588</f>
        <v>6.1272241622367107E-2</v>
      </c>
      <c r="AC588" s="7">
        <f t="shared" ca="1" si="171"/>
        <v>1.6925204894653378</v>
      </c>
      <c r="AD588" s="4">
        <f t="shared" ca="1" si="172"/>
        <v>-1.8743582612549814</v>
      </c>
      <c r="AE588" s="4">
        <f t="shared" ca="1" si="173"/>
        <v>-0.39121508920368747</v>
      </c>
      <c r="AF588" s="21">
        <f ca="1">(Sheet1!B$4*EXP(-Sheet1!B$8*Sheet1!B$7)*NORMSDIST((LN(Sheet1!B$4/(Sheet1!B$5+AD588))-Sheet1!B$8*Sheet1!B$7+Sheet1!B$9*Sheet1!B$7+0.5*Sheet1!B$6*Sheet1!B$6*Sheet1!B$7)/(Sheet1!B$6*SQRT(Sheet1!B$7)))-(Sheet1!B$5+AD588)*EXP(-Sheet1!B$9*Sheet1!B$7)*NORMSDIST((LN(Sheet1!B$4/(Sheet1!B$5+AD588))-Sheet1!B$8*Sheet1!B$7+Sheet1!B$9*Sheet1!B$7-0.5*Sheet1!B$6*Sheet1!B$6*Sheet1!B$7)/(Sheet1!B$6*SQRT(Sheet1!B$7))))*400+100*AE588-400*Sheet1!$B$13</f>
        <v>270.41881334625896</v>
      </c>
    </row>
    <row r="589" spans="22:32" x14ac:dyDescent="0.2">
      <c r="V589" s="7" t="e">
        <f t="shared" si="167"/>
        <v>#VALUE!</v>
      </c>
      <c r="X589" s="4">
        <f t="shared" ca="1" si="168"/>
        <v>-1.5949428711055136</v>
      </c>
      <c r="Y589" s="4">
        <f t="shared" ca="1" si="168"/>
        <v>3.8200291847745031E-2</v>
      </c>
      <c r="Z589" s="4">
        <f t="shared" ca="1" si="169"/>
        <v>-2.766699131899748</v>
      </c>
      <c r="AA589" s="4">
        <f t="shared" ca="1" si="170"/>
        <v>-1.840851136777155</v>
      </c>
      <c r="AB589" s="4">
        <f ca="1">Sheet1!AC589</f>
        <v>0.97531367331473051</v>
      </c>
      <c r="AC589" s="7">
        <f t="shared" ca="1" si="171"/>
        <v>0.66714662572242978</v>
      </c>
      <c r="AD589" s="4">
        <f t="shared" ca="1" si="172"/>
        <v>-1.8457939902360925</v>
      </c>
      <c r="AE589" s="4">
        <f t="shared" ca="1" si="173"/>
        <v>-1.228117624358178</v>
      </c>
      <c r="AF589" s="21">
        <f ca="1">(Sheet1!B$4*EXP(-Sheet1!B$8*Sheet1!B$7)*NORMSDIST((LN(Sheet1!B$4/(Sheet1!B$5+AD589))-Sheet1!B$8*Sheet1!B$7+Sheet1!B$9*Sheet1!B$7+0.5*Sheet1!B$6*Sheet1!B$6*Sheet1!B$7)/(Sheet1!B$6*SQRT(Sheet1!B$7)))-(Sheet1!B$5+AD589)*EXP(-Sheet1!B$9*Sheet1!B$7)*NORMSDIST((LN(Sheet1!B$4/(Sheet1!B$5+AD589))-Sheet1!B$8*Sheet1!B$7+Sheet1!B$9*Sheet1!B$7-0.5*Sheet1!B$6*Sheet1!B$6*Sheet1!B$7)/(Sheet1!B$6*SQRT(Sheet1!B$7))))*400+100*AE589-400*Sheet1!$B$13</f>
        <v>181.87234095401118</v>
      </c>
    </row>
    <row r="590" spans="22:32" x14ac:dyDescent="0.2">
      <c r="V590" s="7" t="e">
        <f t="shared" si="167"/>
        <v>#VALUE!</v>
      </c>
      <c r="X590" s="4">
        <f t="shared" ca="1" si="168"/>
        <v>1.661673258579915</v>
      </c>
      <c r="Y590" s="4">
        <f t="shared" ca="1" si="168"/>
        <v>0.34249600228495025</v>
      </c>
      <c r="Z590" s="4">
        <f t="shared" ca="1" si="169"/>
        <v>2.8824543156379541</v>
      </c>
      <c r="AA590" s="4">
        <f t="shared" ca="1" si="170"/>
        <v>2.4716170739899539</v>
      </c>
      <c r="AB590" s="4">
        <f ca="1">Sheet1!AC590</f>
        <v>0.54791253872542012</v>
      </c>
      <c r="AC590" s="7">
        <f t="shared" ca="1" si="171"/>
        <v>1.0140731876649554</v>
      </c>
      <c r="AD590" s="4">
        <f t="shared" ca="1" si="172"/>
        <v>2.9230196361575875</v>
      </c>
      <c r="AE590" s="4">
        <f t="shared" ca="1" si="173"/>
        <v>2.5064006049081224</v>
      </c>
      <c r="AF590" s="21">
        <f ca="1">(Sheet1!B$4*EXP(-Sheet1!B$8*Sheet1!B$7)*NORMSDIST((LN(Sheet1!B$4/(Sheet1!B$5+AD590))-Sheet1!B$8*Sheet1!B$7+Sheet1!B$9*Sheet1!B$7+0.5*Sheet1!B$6*Sheet1!B$6*Sheet1!B$7)/(Sheet1!B$6*SQRT(Sheet1!B$7)))-(Sheet1!B$5+AD590)*EXP(-Sheet1!B$9*Sheet1!B$7)*NORMSDIST((LN(Sheet1!B$4/(Sheet1!B$5+AD590))-Sheet1!B$8*Sheet1!B$7+Sheet1!B$9*Sheet1!B$7-0.5*Sheet1!B$6*Sheet1!B$6*Sheet1!B$7)/(Sheet1!B$6*SQRT(Sheet1!B$7))))*400+100*AE590-400*Sheet1!$B$13</f>
        <v>-196.04850336592108</v>
      </c>
    </row>
    <row r="591" spans="22:32" x14ac:dyDescent="0.2">
      <c r="V591" s="7" t="e">
        <f t="shared" si="167"/>
        <v>#VALUE!</v>
      </c>
      <c r="X591" s="4">
        <f t="shared" ca="1" si="168"/>
        <v>-9.80941603439381E-2</v>
      </c>
      <c r="Y591" s="4">
        <f t="shared" ca="1" si="168"/>
        <v>-0.14044283575517183</v>
      </c>
      <c r="Z591" s="4">
        <f t="shared" ca="1" si="169"/>
        <v>-0.17016097139572967</v>
      </c>
      <c r="AA591" s="4">
        <f t="shared" ca="1" si="170"/>
        <v>-0.32005046903106676</v>
      </c>
      <c r="AB591" s="4">
        <f ca="1">Sheet1!AC591</f>
        <v>0.10622686306534823</v>
      </c>
      <c r="AC591" s="7">
        <f t="shared" ca="1" si="171"/>
        <v>1.5258782629844598</v>
      </c>
      <c r="AD591" s="4">
        <f t="shared" ca="1" si="172"/>
        <v>-0.25964492746106432</v>
      </c>
      <c r="AE591" s="4">
        <f t="shared" ca="1" si="173"/>
        <v>-0.48835805375248581</v>
      </c>
      <c r="AF591" s="21">
        <f ca="1">(Sheet1!B$4*EXP(-Sheet1!B$8*Sheet1!B$7)*NORMSDIST((LN(Sheet1!B$4/(Sheet1!B$5+AD591))-Sheet1!B$8*Sheet1!B$7+Sheet1!B$9*Sheet1!B$7+0.5*Sheet1!B$6*Sheet1!B$6*Sheet1!B$7)/(Sheet1!B$6*SQRT(Sheet1!B$7)))-(Sheet1!B$5+AD591)*EXP(-Sheet1!B$9*Sheet1!B$7)*NORMSDIST((LN(Sheet1!B$4/(Sheet1!B$5+AD591))-Sheet1!B$8*Sheet1!B$7+Sheet1!B$9*Sheet1!B$7-0.5*Sheet1!B$6*Sheet1!B$6*Sheet1!B$7)/(Sheet1!B$6*SQRT(Sheet1!B$7))))*400+100*AE591-400*Sheet1!$B$13</f>
        <v>-7.0530614496028647</v>
      </c>
    </row>
    <row r="592" spans="22:32" x14ac:dyDescent="0.2">
      <c r="V592" s="7" t="e">
        <f t="shared" si="167"/>
        <v>#VALUE!</v>
      </c>
      <c r="X592" s="4">
        <f t="shared" ca="1" si="168"/>
        <v>-1.5268596707478193</v>
      </c>
      <c r="Y592" s="4">
        <f t="shared" ca="1" si="168"/>
        <v>-1.1157226666062945</v>
      </c>
      <c r="Z592" s="4">
        <f t="shared" ca="1" si="169"/>
        <v>-2.6485972645920959</v>
      </c>
      <c r="AA592" s="4">
        <f t="shared" ca="1" si="170"/>
        <v>-3.4313464109856304</v>
      </c>
      <c r="AB592" s="4">
        <f ca="1">Sheet1!AC592</f>
        <v>0.13709021434333302</v>
      </c>
      <c r="AC592" s="7">
        <f t="shared" ca="1" si="171"/>
        <v>1.4497457234910023</v>
      </c>
      <c r="AD592" s="4">
        <f t="shared" ca="1" si="172"/>
        <v>-3.8397925575923577</v>
      </c>
      <c r="AE592" s="4">
        <f t="shared" ca="1" si="173"/>
        <v>-4.974579785142617</v>
      </c>
      <c r="AF592" s="21">
        <f ca="1">(Sheet1!B$4*EXP(-Sheet1!B$8*Sheet1!B$7)*NORMSDIST((LN(Sheet1!B$4/(Sheet1!B$5+AD592))-Sheet1!B$8*Sheet1!B$7+Sheet1!B$9*Sheet1!B$7+0.5*Sheet1!B$6*Sheet1!B$6*Sheet1!B$7)/(Sheet1!B$6*SQRT(Sheet1!B$7)))-(Sheet1!B$5+AD592)*EXP(-Sheet1!B$9*Sheet1!B$7)*NORMSDIST((LN(Sheet1!B$4/(Sheet1!B$5+AD592))-Sheet1!B$8*Sheet1!B$7+Sheet1!B$9*Sheet1!B$7-0.5*Sheet1!B$6*Sheet1!B$6*Sheet1!B$7)/(Sheet1!B$6*SQRT(Sheet1!B$7))))*400+100*AE592-400*Sheet1!$B$13</f>
        <v>156.74897596307846</v>
      </c>
    </row>
    <row r="593" spans="22:32" x14ac:dyDescent="0.2">
      <c r="V593" s="7" t="e">
        <f t="shared" si="167"/>
        <v>#VALUE!</v>
      </c>
      <c r="X593" s="4">
        <f t="shared" ca="1" si="168"/>
        <v>0.34462500287908748</v>
      </c>
      <c r="Y593" s="4">
        <f t="shared" ca="1" si="168"/>
        <v>-1.401142953167166</v>
      </c>
      <c r="Z593" s="4">
        <f t="shared" ca="1" si="169"/>
        <v>0.59781056335618588</v>
      </c>
      <c r="AA593" s="4">
        <f t="shared" ca="1" si="170"/>
        <v>-1.6198162511890566</v>
      </c>
      <c r="AB593" s="4">
        <f ca="1">Sheet1!AC593</f>
        <v>0.27434980747678828</v>
      </c>
      <c r="AC593" s="7">
        <f t="shared" ca="1" si="171"/>
        <v>1.2415207882417243</v>
      </c>
      <c r="AD593" s="4">
        <f t="shared" ca="1" si="172"/>
        <v>0.74219424183720117</v>
      </c>
      <c r="AE593" s="4">
        <f t="shared" ca="1" si="173"/>
        <v>-2.0110355489829925</v>
      </c>
      <c r="AF593" s="21">
        <f ca="1">(Sheet1!B$4*EXP(-Sheet1!B$8*Sheet1!B$7)*NORMSDIST((LN(Sheet1!B$4/(Sheet1!B$5+AD593))-Sheet1!B$8*Sheet1!B$7+Sheet1!B$9*Sheet1!B$7+0.5*Sheet1!B$6*Sheet1!B$6*Sheet1!B$7)/(Sheet1!B$6*SQRT(Sheet1!B$7)))-(Sheet1!B$5+AD593)*EXP(-Sheet1!B$9*Sheet1!B$7)*NORMSDIST((LN(Sheet1!B$4/(Sheet1!B$5+AD593))-Sheet1!B$8*Sheet1!B$7+Sheet1!B$9*Sheet1!B$7-0.5*Sheet1!B$6*Sheet1!B$6*Sheet1!B$7)/(Sheet1!B$6*SQRT(Sheet1!B$7))))*400+100*AE593-400*Sheet1!$B$13</f>
        <v>-318.62213960490908</v>
      </c>
    </row>
    <row r="594" spans="22:32" x14ac:dyDescent="0.2">
      <c r="V594" s="7" t="e">
        <f t="shared" si="167"/>
        <v>#VALUE!</v>
      </c>
      <c r="X594" s="4">
        <f t="shared" ca="1" si="168"/>
        <v>0.14355257999238946</v>
      </c>
      <c r="Y594" s="4">
        <f t="shared" ca="1" si="168"/>
        <v>0.1147205449371799</v>
      </c>
      <c r="Z594" s="4">
        <f t="shared" ca="1" si="169"/>
        <v>0.24901631628449625</v>
      </c>
      <c r="AA594" s="4">
        <f t="shared" ca="1" si="170"/>
        <v>0.33683643585043493</v>
      </c>
      <c r="AB594" s="4">
        <f ca="1">Sheet1!AC594</f>
        <v>0.38926261320888011</v>
      </c>
      <c r="AC594" s="7">
        <f t="shared" ca="1" si="171"/>
        <v>1.1315659446757755</v>
      </c>
      <c r="AD594" s="4">
        <f t="shared" ca="1" si="172"/>
        <v>0.28177838317614773</v>
      </c>
      <c r="AE594" s="4">
        <f t="shared" ca="1" si="173"/>
        <v>0.38115263973431868</v>
      </c>
      <c r="AF594" s="21">
        <f ca="1">(Sheet1!B$4*EXP(-Sheet1!B$8*Sheet1!B$7)*NORMSDIST((LN(Sheet1!B$4/(Sheet1!B$5+AD594))-Sheet1!B$8*Sheet1!B$7+Sheet1!B$9*Sheet1!B$7+0.5*Sheet1!B$6*Sheet1!B$6*Sheet1!B$7)/(Sheet1!B$6*SQRT(Sheet1!B$7)))-(Sheet1!B$5+AD594)*EXP(-Sheet1!B$9*Sheet1!B$7)*NORMSDIST((LN(Sheet1!B$4/(Sheet1!B$5+AD594))-Sheet1!B$8*Sheet1!B$7+Sheet1!B$9*Sheet1!B$7-0.5*Sheet1!B$6*Sheet1!B$6*Sheet1!B$7)/(Sheet1!B$6*SQRT(Sheet1!B$7))))*400+100*AE594-400*Sheet1!$B$13</f>
        <v>-6.8348771901760301</v>
      </c>
    </row>
    <row r="595" spans="22:32" x14ac:dyDescent="0.2">
      <c r="V595" s="7" t="e">
        <f t="shared" si="167"/>
        <v>#VALUE!</v>
      </c>
      <c r="X595" s="4">
        <f t="shared" ca="1" si="168"/>
        <v>-0.52101466079383374</v>
      </c>
      <c r="Y595" s="4">
        <f t="shared" ca="1" si="168"/>
        <v>2.3378580705357175</v>
      </c>
      <c r="Z595" s="4">
        <f t="shared" ca="1" si="169"/>
        <v>-0.9037883649877636</v>
      </c>
      <c r="AA595" s="4">
        <f t="shared" ca="1" si="170"/>
        <v>2.7669271508670468</v>
      </c>
      <c r="AB595" s="4">
        <f ca="1">Sheet1!AC595</f>
        <v>0.73262292872852797</v>
      </c>
      <c r="AC595" s="7">
        <f t="shared" ca="1" si="171"/>
        <v>0.89376682925961304</v>
      </c>
      <c r="AD595" s="4">
        <f t="shared" ca="1" si="172"/>
        <v>-0.80777606129684332</v>
      </c>
      <c r="AE595" s="4">
        <f t="shared" ca="1" si="173"/>
        <v>2.4729877064227752</v>
      </c>
      <c r="AF595" s="21">
        <f ca="1">(Sheet1!B$4*EXP(-Sheet1!B$8*Sheet1!B$7)*NORMSDIST((LN(Sheet1!B$4/(Sheet1!B$5+AD595))-Sheet1!B$8*Sheet1!B$7+Sheet1!B$9*Sheet1!B$7+0.5*Sheet1!B$6*Sheet1!B$6*Sheet1!B$7)/(Sheet1!B$6*SQRT(Sheet1!B$7)))-(Sheet1!B$5+AD595)*EXP(-Sheet1!B$9*Sheet1!B$7)*NORMSDIST((LN(Sheet1!B$4/(Sheet1!B$5+AD595))-Sheet1!B$8*Sheet1!B$7+Sheet1!B$9*Sheet1!B$7-0.5*Sheet1!B$6*Sheet1!B$6*Sheet1!B$7)/(Sheet1!B$6*SQRT(Sheet1!B$7))))*400+100*AE595-400*Sheet1!$B$13</f>
        <v>378.43952037104964</v>
      </c>
    </row>
    <row r="596" spans="22:32" x14ac:dyDescent="0.2">
      <c r="V596" s="7" t="e">
        <f t="shared" si="167"/>
        <v>#VALUE!</v>
      </c>
      <c r="X596" s="4">
        <f t="shared" ca="1" si="168"/>
        <v>0.23789587006949686</v>
      </c>
      <c r="Y596" s="4">
        <f t="shared" ca="1" si="168"/>
        <v>-1.310943464683977</v>
      </c>
      <c r="Z596" s="4">
        <f t="shared" ca="1" si="169"/>
        <v>0.41267076653823914</v>
      </c>
      <c r="AA596" s="4">
        <f t="shared" ca="1" si="170"/>
        <v>-1.6160511700771303</v>
      </c>
      <c r="AB596" s="4">
        <f ca="1">Sheet1!AC596</f>
        <v>0.47271212449280831</v>
      </c>
      <c r="AC596" s="7">
        <f t="shared" ca="1" si="171"/>
        <v>1.0666781534375001</v>
      </c>
      <c r="AD596" s="4">
        <f t="shared" ca="1" si="172"/>
        <v>0.44018689122864663</v>
      </c>
      <c r="AE596" s="4">
        <f t="shared" ca="1" si="173"/>
        <v>-1.7238064779583846</v>
      </c>
      <c r="AF596" s="21">
        <f ca="1">(Sheet1!B$4*EXP(-Sheet1!B$8*Sheet1!B$7)*NORMSDIST((LN(Sheet1!B$4/(Sheet1!B$5+AD596))-Sheet1!B$8*Sheet1!B$7+Sheet1!B$9*Sheet1!B$7+0.5*Sheet1!B$6*Sheet1!B$6*Sheet1!B$7)/(Sheet1!B$6*SQRT(Sheet1!B$7)))-(Sheet1!B$5+AD596)*EXP(-Sheet1!B$9*Sheet1!B$7)*NORMSDIST((LN(Sheet1!B$4/(Sheet1!B$5+AD596))-Sheet1!B$8*Sheet1!B$7+Sheet1!B$9*Sheet1!B$7-0.5*Sheet1!B$6*Sheet1!B$6*Sheet1!B$7)/(Sheet1!B$6*SQRT(Sheet1!B$7))))*400+100*AE596-400*Sheet1!$B$13</f>
        <v>-242.42103219249202</v>
      </c>
    </row>
    <row r="597" spans="22:32" x14ac:dyDescent="0.2">
      <c r="V597" s="7" t="e">
        <f t="shared" si="167"/>
        <v>#VALUE!</v>
      </c>
      <c r="X597" s="4">
        <f t="shared" ca="1" si="168"/>
        <v>0.65593628853769004</v>
      </c>
      <c r="Y597" s="4">
        <f t="shared" ca="1" si="168"/>
        <v>0.86891918773574328</v>
      </c>
      <c r="Z597" s="4">
        <f t="shared" ca="1" si="169"/>
        <v>1.137832829599019</v>
      </c>
      <c r="AA597" s="4">
        <f t="shared" ca="1" si="170"/>
        <v>2.0384390317315551</v>
      </c>
      <c r="AB597" s="4">
        <f ca="1">Sheet1!AC597</f>
        <v>0.88433456782808939</v>
      </c>
      <c r="AC597" s="7">
        <f t="shared" ca="1" si="171"/>
        <v>0.78250814929892243</v>
      </c>
      <c r="AD597" s="4">
        <f t="shared" ca="1" si="172"/>
        <v>0.89036346170108449</v>
      </c>
      <c r="AE597" s="4">
        <f t="shared" ca="1" si="173"/>
        <v>1.5950951541789467</v>
      </c>
      <c r="AF597" s="21">
        <f ca="1">(Sheet1!B$4*EXP(-Sheet1!B$8*Sheet1!B$7)*NORMSDIST((LN(Sheet1!B$4/(Sheet1!B$5+AD597))-Sheet1!B$8*Sheet1!B$7+Sheet1!B$9*Sheet1!B$7+0.5*Sheet1!B$6*Sheet1!B$6*Sheet1!B$7)/(Sheet1!B$6*SQRT(Sheet1!B$7)))-(Sheet1!B$5+AD597)*EXP(-Sheet1!B$9*Sheet1!B$7)*NORMSDIST((LN(Sheet1!B$4/(Sheet1!B$5+AD597))-Sheet1!B$8*Sheet1!B$7+Sheet1!B$9*Sheet1!B$7-0.5*Sheet1!B$6*Sheet1!B$6*Sheet1!B$7)/(Sheet1!B$6*SQRT(Sheet1!B$7))))*400+100*AE597-400*Sheet1!$B$13</f>
        <v>18.867902895547559</v>
      </c>
    </row>
    <row r="598" spans="22:32" x14ac:dyDescent="0.2">
      <c r="V598" s="7" t="e">
        <f t="shared" si="167"/>
        <v>#VALUE!</v>
      </c>
      <c r="X598" s="4">
        <f t="shared" ca="1" si="168"/>
        <v>0.12428852674978592</v>
      </c>
      <c r="Y598" s="4">
        <f t="shared" ca="1" si="168"/>
        <v>-0.86274173389536057</v>
      </c>
      <c r="Z598" s="4">
        <f t="shared" ca="1" si="169"/>
        <v>0.21559954609871582</v>
      </c>
      <c r="AA598" s="4">
        <f t="shared" ca="1" si="170"/>
        <v>-1.1019033271044545</v>
      </c>
      <c r="AB598" s="4">
        <f ca="1">Sheet1!AC598</f>
        <v>0.65075706570541014</v>
      </c>
      <c r="AC598" s="7">
        <f t="shared" ca="1" si="171"/>
        <v>0.94672590111304644</v>
      </c>
      <c r="AD598" s="4">
        <f t="shared" ca="1" si="172"/>
        <v>0.20411367455987053</v>
      </c>
      <c r="AE598" s="4">
        <f t="shared" ca="1" si="173"/>
        <v>-1.0432004202924285</v>
      </c>
      <c r="AF598" s="21">
        <f ca="1">(Sheet1!B$4*EXP(-Sheet1!B$8*Sheet1!B$7)*NORMSDIST((LN(Sheet1!B$4/(Sheet1!B$5+AD598))-Sheet1!B$8*Sheet1!B$7+Sheet1!B$9*Sheet1!B$7+0.5*Sheet1!B$6*Sheet1!B$6*Sheet1!B$7)/(Sheet1!B$6*SQRT(Sheet1!B$7)))-(Sheet1!B$5+AD598)*EXP(-Sheet1!B$9*Sheet1!B$7)*NORMSDIST((LN(Sheet1!B$4/(Sheet1!B$5+AD598))-Sheet1!B$8*Sheet1!B$7+Sheet1!B$9*Sheet1!B$7-0.5*Sheet1!B$6*Sheet1!B$6*Sheet1!B$7)/(Sheet1!B$6*SQRT(Sheet1!B$7))))*400+100*AE598-400*Sheet1!$B$13</f>
        <v>-136.92174889144053</v>
      </c>
    </row>
    <row r="599" spans="22:32" x14ac:dyDescent="0.2">
      <c r="V599" s="7" t="e">
        <f t="shared" si="167"/>
        <v>#VALUE!</v>
      </c>
      <c r="X599" s="4">
        <f t="shared" ca="1" si="168"/>
        <v>-0.37766457110367962</v>
      </c>
      <c r="Y599" s="4">
        <f t="shared" ca="1" si="168"/>
        <v>-0.54108187224637161</v>
      </c>
      <c r="Z599" s="4">
        <f t="shared" ca="1" si="169"/>
        <v>-0.65512330250273698</v>
      </c>
      <c r="AA599" s="4">
        <f t="shared" ca="1" si="170"/>
        <v>-1.23274275967555</v>
      </c>
      <c r="AB599" s="4">
        <f ca="1">Sheet1!AC599</f>
        <v>0.2522948058172797</v>
      </c>
      <c r="AC599" s="7">
        <f t="shared" ca="1" si="171"/>
        <v>1.2670873253365573</v>
      </c>
      <c r="AD599" s="4">
        <f t="shared" ca="1" si="172"/>
        <v>-0.83009843313384535</v>
      </c>
      <c r="AE599" s="4">
        <f t="shared" ca="1" si="173"/>
        <v>-1.5619927261852991</v>
      </c>
      <c r="AF599" s="21">
        <f ca="1">(Sheet1!B$4*EXP(-Sheet1!B$8*Sheet1!B$7)*NORMSDIST((LN(Sheet1!B$4/(Sheet1!B$5+AD599))-Sheet1!B$8*Sheet1!B$7+Sheet1!B$9*Sheet1!B$7+0.5*Sheet1!B$6*Sheet1!B$6*Sheet1!B$7)/(Sheet1!B$6*SQRT(Sheet1!B$7)))-(Sheet1!B$5+AD599)*EXP(-Sheet1!B$9*Sheet1!B$7)*NORMSDIST((LN(Sheet1!B$4/(Sheet1!B$5+AD599))-Sheet1!B$8*Sheet1!B$7+Sheet1!B$9*Sheet1!B$7-0.5*Sheet1!B$6*Sheet1!B$6*Sheet1!B$7)/(Sheet1!B$6*SQRT(Sheet1!B$7))))*400+100*AE599-400*Sheet1!$B$13</f>
        <v>-21.386205066916773</v>
      </c>
    </row>
    <row r="600" spans="22:32" x14ac:dyDescent="0.2">
      <c r="V600" s="7" t="e">
        <f t="shared" si="167"/>
        <v>#VALUE!</v>
      </c>
      <c r="X600" s="4">
        <f t="shared" ca="1" si="168"/>
        <v>0.12230709620634103</v>
      </c>
      <c r="Y600" s="4">
        <f t="shared" ca="1" si="168"/>
        <v>0.48874214176448416</v>
      </c>
      <c r="Z600" s="4">
        <f t="shared" ca="1" si="169"/>
        <v>0.21216241849760692</v>
      </c>
      <c r="AA600" s="4">
        <f t="shared" ca="1" si="170"/>
        <v>0.85334210155270962</v>
      </c>
      <c r="AB600" s="4">
        <f ca="1">Sheet1!AC600</f>
        <v>0.65535601954702183</v>
      </c>
      <c r="AC600" s="7">
        <f t="shared" ca="1" si="171"/>
        <v>0.94376728913336783</v>
      </c>
      <c r="AD600" s="4">
        <f t="shared" ca="1" si="172"/>
        <v>0.20023195056146559</v>
      </c>
      <c r="AE600" s="4">
        <f t="shared" ca="1" si="173"/>
        <v>0.80535636188577187</v>
      </c>
      <c r="AF600" s="21">
        <f ca="1">(Sheet1!B$4*EXP(-Sheet1!B$8*Sheet1!B$7)*NORMSDIST((LN(Sheet1!B$4/(Sheet1!B$5+AD600))-Sheet1!B$8*Sheet1!B$7+Sheet1!B$9*Sheet1!B$7+0.5*Sheet1!B$6*Sheet1!B$6*Sheet1!B$7)/(Sheet1!B$6*SQRT(Sheet1!B$7)))-(Sheet1!B$5+AD600)*EXP(-Sheet1!B$9*Sheet1!B$7)*NORMSDIST((LN(Sheet1!B$4/(Sheet1!B$5+AD600))-Sheet1!B$8*Sheet1!B$7+Sheet1!B$9*Sheet1!B$7-0.5*Sheet1!B$6*Sheet1!B$6*Sheet1!B$7)/(Sheet1!B$6*SQRT(Sheet1!B$7))))*400+100*AE600-400*Sheet1!$B$13</f>
        <v>48.551926024461409</v>
      </c>
    </row>
    <row r="601" spans="22:32" x14ac:dyDescent="0.2">
      <c r="V601" s="7" t="e">
        <f t="shared" si="167"/>
        <v>#VALUE!</v>
      </c>
      <c r="X601" s="4">
        <f t="shared" ca="1" si="168"/>
        <v>-2.1591763599140745</v>
      </c>
      <c r="Y601" s="4">
        <f t="shared" ca="1" si="168"/>
        <v>-0.16064337118671482</v>
      </c>
      <c r="Z601" s="4">
        <f t="shared" ca="1" si="169"/>
        <v>-3.7454578899444053</v>
      </c>
      <c r="AA601" s="4">
        <f t="shared" ca="1" si="170"/>
        <v>-2.7996743918350591</v>
      </c>
      <c r="AB601" s="4">
        <f ca="1">Sheet1!AC601</f>
        <v>0.43186869588328169</v>
      </c>
      <c r="AC601" s="7">
        <f t="shared" ca="1" si="171"/>
        <v>1.097351305252561</v>
      </c>
      <c r="AD601" s="4">
        <f t="shared" ca="1" si="172"/>
        <v>-4.1100831042989956</v>
      </c>
      <c r="AE601" s="4">
        <f t="shared" ca="1" si="173"/>
        <v>-3.0722263481623719</v>
      </c>
      <c r="AF601" s="21">
        <f ca="1">(Sheet1!B$4*EXP(-Sheet1!B$8*Sheet1!B$7)*NORMSDIST((LN(Sheet1!B$4/(Sheet1!B$5+AD601))-Sheet1!B$8*Sheet1!B$7+Sheet1!B$9*Sheet1!B$7+0.5*Sheet1!B$6*Sheet1!B$6*Sheet1!B$7)/(Sheet1!B$6*SQRT(Sheet1!B$7)))-(Sheet1!B$5+AD601)*EXP(-Sheet1!B$9*Sheet1!B$7)*NORMSDIST((LN(Sheet1!B$4/(Sheet1!B$5+AD601))-Sheet1!B$8*Sheet1!B$7+Sheet1!B$9*Sheet1!B$7-0.5*Sheet1!B$6*Sheet1!B$6*Sheet1!B$7)/(Sheet1!B$6*SQRT(Sheet1!B$7))))*400+100*AE601-400*Sheet1!$B$13</f>
        <v>396.02244226444009</v>
      </c>
    </row>
    <row r="602" spans="22:32" x14ac:dyDescent="0.2">
      <c r="V602" s="7" t="e">
        <f t="shared" si="167"/>
        <v>#VALUE!</v>
      </c>
      <c r="X602" s="4">
        <f t="shared" ca="1" si="168"/>
        <v>0.63133748412711355</v>
      </c>
      <c r="Y602" s="4">
        <f t="shared" ca="1" si="168"/>
        <v>6.5530667019959535E-2</v>
      </c>
      <c r="Z602" s="4">
        <f t="shared" ca="1" si="169"/>
        <v>1.0951620280038867</v>
      </c>
      <c r="AA602" s="4">
        <f t="shared" ca="1" si="170"/>
        <v>0.8454997681322084</v>
      </c>
      <c r="AB602" s="4">
        <f ca="1">Sheet1!AC602</f>
        <v>0.59052850104383792</v>
      </c>
      <c r="AC602" s="7">
        <f t="shared" ca="1" si="171"/>
        <v>0.98576243622935955</v>
      </c>
      <c r="AD602" s="4">
        <f t="shared" ca="1" si="172"/>
        <v>1.0795695887909975</v>
      </c>
      <c r="AE602" s="4">
        <f t="shared" ca="1" si="173"/>
        <v>0.8334619112653644</v>
      </c>
      <c r="AF602" s="21">
        <f ca="1">(Sheet1!B$4*EXP(-Sheet1!B$8*Sheet1!B$7)*NORMSDIST((LN(Sheet1!B$4/(Sheet1!B$5+AD602))-Sheet1!B$8*Sheet1!B$7+Sheet1!B$9*Sheet1!B$7+0.5*Sheet1!B$6*Sheet1!B$6*Sheet1!B$7)/(Sheet1!B$6*SQRT(Sheet1!B$7)))-(Sheet1!B$5+AD602)*EXP(-Sheet1!B$9*Sheet1!B$7)*NORMSDIST((LN(Sheet1!B$4/(Sheet1!B$5+AD602))-Sheet1!B$8*Sheet1!B$7+Sheet1!B$9*Sheet1!B$7-0.5*Sheet1!B$6*Sheet1!B$6*Sheet1!B$7)/(Sheet1!B$6*SQRT(Sheet1!B$7))))*400+100*AE602-400*Sheet1!$B$13</f>
        <v>-86.660052363465638</v>
      </c>
    </row>
    <row r="603" spans="22:32" x14ac:dyDescent="0.2">
      <c r="V603" s="7" t="e">
        <f t="shared" si="167"/>
        <v>#VALUE!</v>
      </c>
      <c r="X603" s="4">
        <f t="shared" ca="1" si="168"/>
        <v>0.50096205632489177</v>
      </c>
      <c r="Y603" s="4">
        <f t="shared" ca="1" si="168"/>
        <v>-3.8812959848574758E-3</v>
      </c>
      <c r="Z603" s="4">
        <f t="shared" ca="1" si="169"/>
        <v>0.86900371885301153</v>
      </c>
      <c r="AA603" s="4">
        <f t="shared" ca="1" si="170"/>
        <v>0.58995798507044939</v>
      </c>
      <c r="AB603" s="4">
        <f ca="1">Sheet1!AC603</f>
        <v>0.13290141867942562</v>
      </c>
      <c r="AC603" s="7">
        <f t="shared" ca="1" si="171"/>
        <v>1.4589909352603354</v>
      </c>
      <c r="AD603" s="4">
        <f t="shared" ca="1" si="172"/>
        <v>1.2678685485140648</v>
      </c>
      <c r="AE603" s="4">
        <f t="shared" ca="1" si="173"/>
        <v>0.86074335240223798</v>
      </c>
      <c r="AF603" s="21">
        <f ca="1">(Sheet1!B$4*EXP(-Sheet1!B$8*Sheet1!B$7)*NORMSDIST((LN(Sheet1!B$4/(Sheet1!B$5+AD603))-Sheet1!B$8*Sheet1!B$7+Sheet1!B$9*Sheet1!B$7+0.5*Sheet1!B$6*Sheet1!B$6*Sheet1!B$7)/(Sheet1!B$6*SQRT(Sheet1!B$7)))-(Sheet1!B$5+AD603)*EXP(-Sheet1!B$9*Sheet1!B$7)*NORMSDIST((LN(Sheet1!B$4/(Sheet1!B$5+AD603))-Sheet1!B$8*Sheet1!B$7+Sheet1!B$9*Sheet1!B$7-0.5*Sheet1!B$6*Sheet1!B$6*Sheet1!B$7)/(Sheet1!B$6*SQRT(Sheet1!B$7))))*400+100*AE603-400*Sheet1!$B$13</f>
        <v>-112.97529024526511</v>
      </c>
    </row>
    <row r="604" spans="22:32" x14ac:dyDescent="0.2">
      <c r="V604" s="7" t="e">
        <f t="shared" si="167"/>
        <v>#VALUE!</v>
      </c>
      <c r="X604" s="4">
        <f t="shared" ca="1" si="168"/>
        <v>0.29117210998403242</v>
      </c>
      <c r="Y604" s="4">
        <f t="shared" ca="1" si="168"/>
        <v>0.25140591592285993</v>
      </c>
      <c r="Z604" s="4">
        <f t="shared" ca="1" si="169"/>
        <v>0.50508744765751989</v>
      </c>
      <c r="AA604" s="4">
        <f t="shared" ca="1" si="170"/>
        <v>0.71032362831222851</v>
      </c>
      <c r="AB604" s="4">
        <f ca="1">Sheet1!AC604</f>
        <v>0.43841771616107461</v>
      </c>
      <c r="AC604" s="7">
        <f t="shared" ca="1" si="171"/>
        <v>1.0923073480858974</v>
      </c>
      <c r="AD604" s="4">
        <f t="shared" ca="1" si="172"/>
        <v>0.55171073050226005</v>
      </c>
      <c r="AE604" s="4">
        <f t="shared" ca="1" si="173"/>
        <v>0.77589171872448293</v>
      </c>
      <c r="AF604" s="21">
        <f ca="1">(Sheet1!B$4*EXP(-Sheet1!B$8*Sheet1!B$7)*NORMSDIST((LN(Sheet1!B$4/(Sheet1!B$5+AD604))-Sheet1!B$8*Sheet1!B$7+Sheet1!B$9*Sheet1!B$7+0.5*Sheet1!B$6*Sheet1!B$6*Sheet1!B$7)/(Sheet1!B$6*SQRT(Sheet1!B$7)))-(Sheet1!B$5+AD604)*EXP(-Sheet1!B$9*Sheet1!B$7)*NORMSDIST((LN(Sheet1!B$4/(Sheet1!B$5+AD604))-Sheet1!B$8*Sheet1!B$7+Sheet1!B$9*Sheet1!B$7-0.5*Sheet1!B$6*Sheet1!B$6*Sheet1!B$7)/(Sheet1!B$6*SQRT(Sheet1!B$7))))*400+100*AE604-400*Sheet1!$B$13</f>
        <v>-10.03813290105154</v>
      </c>
    </row>
    <row r="605" spans="22:32" x14ac:dyDescent="0.2">
      <c r="V605" s="7" t="e">
        <f t="shared" si="167"/>
        <v>#VALUE!</v>
      </c>
      <c r="X605" s="4">
        <f t="shared" ca="1" si="168"/>
        <v>0.15026382583363415</v>
      </c>
      <c r="Y605" s="4">
        <f t="shared" ca="1" si="168"/>
        <v>-2.7598280708674068</v>
      </c>
      <c r="Z605" s="4">
        <f t="shared" ca="1" si="169"/>
        <v>0.26065811134770583</v>
      </c>
      <c r="AA605" s="4">
        <f t="shared" ca="1" si="170"/>
        <v>-3.8189188670801077</v>
      </c>
      <c r="AB605" s="4">
        <f ca="1">Sheet1!AC605</f>
        <v>0.7780476839018694</v>
      </c>
      <c r="AC605" s="7">
        <f t="shared" ca="1" si="171"/>
        <v>0.86336300738244987</v>
      </c>
      <c r="AD605" s="4">
        <f t="shared" ca="1" si="172"/>
        <v>0.22504257091178478</v>
      </c>
      <c r="AE605" s="4">
        <f t="shared" ca="1" si="173"/>
        <v>-3.2971132780318602</v>
      </c>
      <c r="AF605" s="21">
        <f ca="1">(Sheet1!B$4*EXP(-Sheet1!B$8*Sheet1!B$7)*NORMSDIST((LN(Sheet1!B$4/(Sheet1!B$5+AD605))-Sheet1!B$8*Sheet1!B$7+Sheet1!B$9*Sheet1!B$7+0.5*Sheet1!B$6*Sheet1!B$6*Sheet1!B$7)/(Sheet1!B$6*SQRT(Sheet1!B$7)))-(Sheet1!B$5+AD605)*EXP(-Sheet1!B$9*Sheet1!B$7)*NORMSDIST((LN(Sheet1!B$4/(Sheet1!B$5+AD605))-Sheet1!B$8*Sheet1!B$7+Sheet1!B$9*Sheet1!B$7-0.5*Sheet1!B$6*Sheet1!B$6*Sheet1!B$7)/(Sheet1!B$6*SQRT(Sheet1!B$7))))*400+100*AE605-400*Sheet1!$B$13</f>
        <v>-365.64371858356571</v>
      </c>
    </row>
    <row r="606" spans="22:32" x14ac:dyDescent="0.2">
      <c r="V606" s="7" t="e">
        <f t="shared" si="167"/>
        <v>#VALUE!</v>
      </c>
      <c r="X606" s="4">
        <f t="shared" ca="1" si="168"/>
        <v>-0.11142081172342197</v>
      </c>
      <c r="Y606" s="4">
        <f t="shared" ca="1" si="168"/>
        <v>0.9397632587333975</v>
      </c>
      <c r="Z606" s="4">
        <f t="shared" ca="1" si="169"/>
        <v>-0.19327831024887121</v>
      </c>
      <c r="AA606" s="4">
        <f t="shared" ca="1" si="170"/>
        <v>1.228765749707418</v>
      </c>
      <c r="AB606" s="4">
        <f ca="1">Sheet1!AC606</f>
        <v>0.97662582723927061</v>
      </c>
      <c r="AC606" s="7">
        <f t="shared" ca="1" si="171"/>
        <v>0.66412742336144004</v>
      </c>
      <c r="AD606" s="4">
        <f t="shared" ca="1" si="172"/>
        <v>-0.12836142617723584</v>
      </c>
      <c r="AE606" s="4">
        <f t="shared" ca="1" si="173"/>
        <v>0.81605703126797569</v>
      </c>
      <c r="AF606" s="21">
        <f ca="1">(Sheet1!B$4*EXP(-Sheet1!B$8*Sheet1!B$7)*NORMSDIST((LN(Sheet1!B$4/(Sheet1!B$5+AD606))-Sheet1!B$8*Sheet1!B$7+Sheet1!B$9*Sheet1!B$7+0.5*Sheet1!B$6*Sheet1!B$6*Sheet1!B$7)/(Sheet1!B$6*SQRT(Sheet1!B$7)))-(Sheet1!B$5+AD606)*EXP(-Sheet1!B$9*Sheet1!B$7)*NORMSDIST((LN(Sheet1!B$4/(Sheet1!B$5+AD606))-Sheet1!B$8*Sheet1!B$7+Sheet1!B$9*Sheet1!B$7-0.5*Sheet1!B$6*Sheet1!B$6*Sheet1!B$7)/(Sheet1!B$6*SQRT(Sheet1!B$7))))*400+100*AE606-400*Sheet1!$B$13</f>
        <v>102.2183014940224</v>
      </c>
    </row>
    <row r="607" spans="22:32" x14ac:dyDescent="0.2">
      <c r="V607" s="7" t="e">
        <f t="shared" si="167"/>
        <v>#VALUE!</v>
      </c>
      <c r="X607" s="4">
        <f t="shared" ca="1" si="168"/>
        <v>-0.2096036109194582</v>
      </c>
      <c r="Y607" s="4">
        <f t="shared" ca="1" si="168"/>
        <v>0.37469761836922727</v>
      </c>
      <c r="Z607" s="4">
        <f t="shared" ca="1" si="169"/>
        <v>-0.36359304077892179</v>
      </c>
      <c r="AA607" s="4">
        <f t="shared" ca="1" si="170"/>
        <v>0.29355108762986432</v>
      </c>
      <c r="AB607" s="4">
        <f ca="1">Sheet1!AC607</f>
        <v>0.53112001757178706</v>
      </c>
      <c r="AC607" s="7">
        <f t="shared" ca="1" si="171"/>
        <v>1.0254782688648187</v>
      </c>
      <c r="AD607" s="4">
        <f t="shared" ca="1" si="172"/>
        <v>-0.37285676202926415</v>
      </c>
      <c r="AE607" s="4">
        <f t="shared" ca="1" si="173"/>
        <v>0.30103026116605797</v>
      </c>
      <c r="AF607" s="21">
        <f ca="1">(Sheet1!B$4*EXP(-Sheet1!B$8*Sheet1!B$7)*NORMSDIST((LN(Sheet1!B$4/(Sheet1!B$5+AD607))-Sheet1!B$8*Sheet1!B$7+Sheet1!B$9*Sheet1!B$7+0.5*Sheet1!B$6*Sheet1!B$6*Sheet1!B$7)/(Sheet1!B$6*SQRT(Sheet1!B$7)))-(Sheet1!B$5+AD607)*EXP(-Sheet1!B$9*Sheet1!B$7)*NORMSDIST((LN(Sheet1!B$4/(Sheet1!B$5+AD607))-Sheet1!B$8*Sheet1!B$7+Sheet1!B$9*Sheet1!B$7-0.5*Sheet1!B$6*Sheet1!B$6*Sheet1!B$7)/(Sheet1!B$6*SQRT(Sheet1!B$7))))*400+100*AE607-400*Sheet1!$B$13</f>
        <v>90.213622651423975</v>
      </c>
    </row>
    <row r="608" spans="22:32" x14ac:dyDescent="0.2">
      <c r="V608" s="7" t="e">
        <f t="shared" si="167"/>
        <v>#VALUE!</v>
      </c>
      <c r="X608" s="4">
        <f t="shared" ca="1" si="168"/>
        <v>-1.2166567339145675</v>
      </c>
      <c r="Y608" s="4">
        <f t="shared" ca="1" si="168"/>
        <v>-0.23094179796000844</v>
      </c>
      <c r="Z608" s="4">
        <f t="shared" ca="1" si="169"/>
        <v>-2.1104976175154366</v>
      </c>
      <c r="AA608" s="4">
        <f t="shared" ca="1" si="170"/>
        <v>-1.7809648565825884</v>
      </c>
      <c r="AB608" s="4">
        <f ca="1">Sheet1!AC608</f>
        <v>0.21643030789932982</v>
      </c>
      <c r="AC608" s="7">
        <f t="shared" ca="1" si="171"/>
        <v>1.313413547603699</v>
      </c>
      <c r="AD608" s="4">
        <f t="shared" ca="1" si="172"/>
        <v>-2.7719561630301044</v>
      </c>
      <c r="AE608" s="4">
        <f t="shared" ca="1" si="173"/>
        <v>-2.3391433704416502</v>
      </c>
      <c r="AF608" s="21">
        <f ca="1">(Sheet1!B$4*EXP(-Sheet1!B$8*Sheet1!B$7)*NORMSDIST((LN(Sheet1!B$4/(Sheet1!B$5+AD608))-Sheet1!B$8*Sheet1!B$7+Sheet1!B$9*Sheet1!B$7+0.5*Sheet1!B$6*Sheet1!B$6*Sheet1!B$7)/(Sheet1!B$6*SQRT(Sheet1!B$7)))-(Sheet1!B$5+AD608)*EXP(-Sheet1!B$9*Sheet1!B$7)*NORMSDIST((LN(Sheet1!B$4/(Sheet1!B$5+AD608))-Sheet1!B$8*Sheet1!B$7+Sheet1!B$9*Sheet1!B$7-0.5*Sheet1!B$6*Sheet1!B$6*Sheet1!B$7)/(Sheet1!B$6*SQRT(Sheet1!B$7))))*400+100*AE608-400*Sheet1!$B$13</f>
        <v>230.44807057232856</v>
      </c>
    </row>
    <row r="609" spans="22:32" x14ac:dyDescent="0.2">
      <c r="V609" s="7" t="e">
        <f t="shared" si="167"/>
        <v>#VALUE!</v>
      </c>
      <c r="X609" s="4">
        <f t="shared" ca="1" si="168"/>
        <v>0.73237989179131002</v>
      </c>
      <c r="Y609" s="4">
        <f t="shared" ca="1" si="168"/>
        <v>-0.25082713288718095</v>
      </c>
      <c r="Z609" s="4">
        <f t="shared" ca="1" si="169"/>
        <v>1.2704372348053843</v>
      </c>
      <c r="AA609" s="4">
        <f t="shared" ca="1" si="170"/>
        <v>0.50738748075492845</v>
      </c>
      <c r="AB609" s="4">
        <f ca="1">Sheet1!AC609</f>
        <v>0.2508073903863024</v>
      </c>
      <c r="AC609" s="7">
        <f t="shared" ca="1" si="171"/>
        <v>1.2688836995329011</v>
      </c>
      <c r="AD609" s="4">
        <f t="shared" ca="1" si="172"/>
        <v>1.612037098524205</v>
      </c>
      <c r="AE609" s="4">
        <f t="shared" ca="1" si="173"/>
        <v>0.64381570367699226</v>
      </c>
      <c r="AF609" s="21">
        <f ca="1">(Sheet1!B$4*EXP(-Sheet1!B$8*Sheet1!B$7)*NORMSDIST((LN(Sheet1!B$4/(Sheet1!B$5+AD609))-Sheet1!B$8*Sheet1!B$7+Sheet1!B$9*Sheet1!B$7+0.5*Sheet1!B$6*Sheet1!B$6*Sheet1!B$7)/(Sheet1!B$6*SQRT(Sheet1!B$7)))-(Sheet1!B$5+AD609)*EXP(-Sheet1!B$9*Sheet1!B$7)*NORMSDIST((LN(Sheet1!B$4/(Sheet1!B$5+AD609))-Sheet1!B$8*Sheet1!B$7+Sheet1!B$9*Sheet1!B$7-0.5*Sheet1!B$6*Sheet1!B$6*Sheet1!B$7)/(Sheet1!B$6*SQRT(Sheet1!B$7))))*400+100*AE609-400*Sheet1!$B$13</f>
        <v>-187.28961685994091</v>
      </c>
    </row>
    <row r="610" spans="22:32" x14ac:dyDescent="0.2">
      <c r="V610" s="7" t="e">
        <f t="shared" si="167"/>
        <v>#VALUE!</v>
      </c>
      <c r="X610" s="4">
        <f t="shared" ca="1" si="168"/>
        <v>-1.3568526100991884</v>
      </c>
      <c r="Y610" s="4">
        <f t="shared" ca="1" si="168"/>
        <v>0.61309163437030523</v>
      </c>
      <c r="Z610" s="4">
        <f t="shared" ca="1" si="169"/>
        <v>-2.3536911612861058</v>
      </c>
      <c r="AA610" s="4">
        <f t="shared" ca="1" si="170"/>
        <v>-0.72507199091730623</v>
      </c>
      <c r="AB610" s="4">
        <f ca="1">Sheet1!AC610</f>
        <v>0.89747513877681717</v>
      </c>
      <c r="AC610" s="7">
        <f t="shared" ca="1" si="171"/>
        <v>0.77054653336395706</v>
      </c>
      <c r="AD610" s="4">
        <f t="shared" ca="1" si="172"/>
        <v>-1.8136285649383952</v>
      </c>
      <c r="AE610" s="4">
        <f t="shared" ca="1" si="173"/>
        <v>-0.55870170904063288</v>
      </c>
      <c r="AF610" s="21">
        <f ca="1">(Sheet1!B$4*EXP(-Sheet1!B$8*Sheet1!B$7)*NORMSDIST((LN(Sheet1!B$4/(Sheet1!B$5+AD610))-Sheet1!B$8*Sheet1!B$7+Sheet1!B$9*Sheet1!B$7+0.5*Sheet1!B$6*Sheet1!B$6*Sheet1!B$7)/(Sheet1!B$6*SQRT(Sheet1!B$7)))-(Sheet1!B$5+AD610)*EXP(-Sheet1!B$9*Sheet1!B$7)*NORMSDIST((LN(Sheet1!B$4/(Sheet1!B$5+AD610))-Sheet1!B$8*Sheet1!B$7+Sheet1!B$9*Sheet1!B$7-0.5*Sheet1!B$6*Sheet1!B$6*Sheet1!B$7)/(Sheet1!B$6*SQRT(Sheet1!B$7))))*400+100*AE610-400*Sheet1!$B$13</f>
        <v>243.35067620442578</v>
      </c>
    </row>
    <row r="611" spans="22:32" x14ac:dyDescent="0.2">
      <c r="V611" s="7" t="e">
        <f t="shared" si="167"/>
        <v>#VALUE!</v>
      </c>
      <c r="X611" s="4">
        <f t="shared" ca="1" si="168"/>
        <v>-1.6994071001896021</v>
      </c>
      <c r="Y611" s="4">
        <f t="shared" ca="1" si="168"/>
        <v>0.16323952880546741</v>
      </c>
      <c r="Z611" s="4">
        <f t="shared" ca="1" si="169"/>
        <v>-2.9479100687662161</v>
      </c>
      <c r="AA611" s="4">
        <f t="shared" ca="1" si="170"/>
        <v>-1.7839285989855813</v>
      </c>
      <c r="AB611" s="4">
        <f ca="1">Sheet1!AC611</f>
        <v>0.20698672854485645</v>
      </c>
      <c r="AC611" s="7">
        <f t="shared" ca="1" si="171"/>
        <v>1.3268109585914099</v>
      </c>
      <c r="AD611" s="4">
        <f t="shared" ca="1" si="172"/>
        <v>-3.9113193841809721</v>
      </c>
      <c r="AE611" s="4">
        <f t="shared" ca="1" si="173"/>
        <v>-2.3669360144786897</v>
      </c>
      <c r="AF611" s="21">
        <f ca="1">(Sheet1!B$4*EXP(-Sheet1!B$8*Sheet1!B$7)*NORMSDIST((LN(Sheet1!B$4/(Sheet1!B$5+AD611))-Sheet1!B$8*Sheet1!B$7+Sheet1!B$9*Sheet1!B$7+0.5*Sheet1!B$6*Sheet1!B$6*Sheet1!B$7)/(Sheet1!B$6*SQRT(Sheet1!B$7)))-(Sheet1!B$5+AD611)*EXP(-Sheet1!B$9*Sheet1!B$7)*NORMSDIST((LN(Sheet1!B$4/(Sheet1!B$5+AD611))-Sheet1!B$8*Sheet1!B$7+Sheet1!B$9*Sheet1!B$7-0.5*Sheet1!B$6*Sheet1!B$6*Sheet1!B$7)/(Sheet1!B$6*SQRT(Sheet1!B$7))))*400+100*AE611-400*Sheet1!$B$13</f>
        <v>430.45139236135083</v>
      </c>
    </row>
    <row r="612" spans="22:32" x14ac:dyDescent="0.2">
      <c r="V612" s="7" t="e">
        <f t="shared" si="167"/>
        <v>#VALUE!</v>
      </c>
      <c r="X612" s="4">
        <f t="shared" ca="1" si="168"/>
        <v>-1.5499269075496929</v>
      </c>
      <c r="Y612" s="4">
        <f t="shared" ca="1" si="168"/>
        <v>0.78816091262251076</v>
      </c>
      <c r="Z612" s="4">
        <f t="shared" ca="1" si="169"/>
        <v>-2.6886113022051381</v>
      </c>
      <c r="AA612" s="4">
        <f t="shared" ca="1" si="170"/>
        <v>-0.70102786771196046</v>
      </c>
      <c r="AB612" s="4">
        <f ca="1">Sheet1!AC612</f>
        <v>0.96322572526749306</v>
      </c>
      <c r="AC612" s="7">
        <f t="shared" ca="1" si="171"/>
        <v>0.69083548901923197</v>
      </c>
      <c r="AD612" s="4">
        <f t="shared" ca="1" si="172"/>
        <v>-1.8573881037415207</v>
      </c>
      <c r="AE612" s="4">
        <f t="shared" ca="1" si="173"/>
        <v>-0.48429492980690164</v>
      </c>
      <c r="AF612" s="21">
        <f ca="1">(Sheet1!B$4*EXP(-Sheet1!B$8*Sheet1!B$7)*NORMSDIST((LN(Sheet1!B$4/(Sheet1!B$5+AD612))-Sheet1!B$8*Sheet1!B$7+Sheet1!B$9*Sheet1!B$7+0.5*Sheet1!B$6*Sheet1!B$6*Sheet1!B$7)/(Sheet1!B$6*SQRT(Sheet1!B$7)))-(Sheet1!B$5+AD612)*EXP(-Sheet1!B$9*Sheet1!B$7)*NORMSDIST((LN(Sheet1!B$4/(Sheet1!B$5+AD612))-Sheet1!B$8*Sheet1!B$7+Sheet1!B$9*Sheet1!B$7-0.5*Sheet1!B$6*Sheet1!B$6*Sheet1!B$7)/(Sheet1!B$6*SQRT(Sheet1!B$7))))*400+100*AE612-400*Sheet1!$B$13</f>
        <v>258.22520510711593</v>
      </c>
    </row>
    <row r="613" spans="22:32" x14ac:dyDescent="0.2">
      <c r="V613" s="7" t="e">
        <f t="shared" si="167"/>
        <v>#VALUE!</v>
      </c>
      <c r="X613" s="4">
        <f t="shared" ca="1" si="168"/>
        <v>-1.2367831226568335</v>
      </c>
      <c r="Y613" s="4">
        <f t="shared" ca="1" si="168"/>
        <v>0.31117823393967536</v>
      </c>
      <c r="Z613" s="4">
        <f t="shared" ca="1" si="169"/>
        <v>-2.1454102549962437</v>
      </c>
      <c r="AA613" s="4">
        <f t="shared" ca="1" si="170"/>
        <v>-1.0196410441460859</v>
      </c>
      <c r="AB613" s="4">
        <f ca="1">Sheet1!AC613</f>
        <v>4.75708660271279E-2</v>
      </c>
      <c r="AC613" s="7">
        <f t="shared" ca="1" si="171"/>
        <v>1.7709305866541882</v>
      </c>
      <c r="AD613" s="4">
        <f t="shared" ca="1" si="172"/>
        <v>-3.7993726414944096</v>
      </c>
      <c r="AE613" s="4">
        <f t="shared" ca="1" si="173"/>
        <v>-1.8057135124863171</v>
      </c>
      <c r="AF613" s="21">
        <f ca="1">(Sheet1!B$4*EXP(-Sheet1!B$8*Sheet1!B$7)*NORMSDIST((LN(Sheet1!B$4/(Sheet1!B$5+AD613))-Sheet1!B$8*Sheet1!B$7+Sheet1!B$9*Sheet1!B$7+0.5*Sheet1!B$6*Sheet1!B$6*Sheet1!B$7)/(Sheet1!B$6*SQRT(Sheet1!B$7)))-(Sheet1!B$5+AD613)*EXP(-Sheet1!B$9*Sheet1!B$7)*NORMSDIST((LN(Sheet1!B$4/(Sheet1!B$5+AD613))-Sheet1!B$8*Sheet1!B$7+Sheet1!B$9*Sheet1!B$7-0.5*Sheet1!B$6*Sheet1!B$6*Sheet1!B$7)/(Sheet1!B$6*SQRT(Sheet1!B$7))))*400+100*AE613-400*Sheet1!$B$13</f>
        <v>466.33665999175037</v>
      </c>
    </row>
    <row r="614" spans="22:32" x14ac:dyDescent="0.2">
      <c r="V614" s="7" t="e">
        <f t="shared" si="167"/>
        <v>#VALUE!</v>
      </c>
      <c r="X614" s="4">
        <f t="shared" ca="1" si="168"/>
        <v>-2.0383775052134392</v>
      </c>
      <c r="Y614" s="4">
        <f t="shared" ca="1" si="168"/>
        <v>1.409054260511176</v>
      </c>
      <c r="Z614" s="4">
        <f t="shared" ca="1" si="169"/>
        <v>-3.53591177234392</v>
      </c>
      <c r="AA614" s="4">
        <f t="shared" ca="1" si="170"/>
        <v>-0.38238000353831442</v>
      </c>
      <c r="AB614" s="4">
        <f ca="1">Sheet1!AC614</f>
        <v>0.13250107242629849</v>
      </c>
      <c r="AC614" s="7">
        <f t="shared" ca="1" si="171"/>
        <v>1.4598899105157654</v>
      </c>
      <c r="AD614" s="4">
        <f t="shared" ca="1" si="172"/>
        <v>-5.1620419209188073</v>
      </c>
      <c r="AE614" s="4">
        <f t="shared" ca="1" si="173"/>
        <v>-0.55823270914856793</v>
      </c>
      <c r="AF614" s="21">
        <f ca="1">(Sheet1!B$4*EXP(-Sheet1!B$8*Sheet1!B$7)*NORMSDIST((LN(Sheet1!B$4/(Sheet1!B$5+AD614))-Sheet1!B$8*Sheet1!B$7+Sheet1!B$9*Sheet1!B$7+0.5*Sheet1!B$6*Sheet1!B$6*Sheet1!B$7)/(Sheet1!B$6*SQRT(Sheet1!B$7)))-(Sheet1!B$5+AD614)*EXP(-Sheet1!B$9*Sheet1!B$7)*NORMSDIST((LN(Sheet1!B$4/(Sheet1!B$5+AD614))-Sheet1!B$8*Sheet1!B$7+Sheet1!B$9*Sheet1!B$7-0.5*Sheet1!B$6*Sheet1!B$6*Sheet1!B$7)/(Sheet1!B$6*SQRT(Sheet1!B$7))))*400+100*AE614-400*Sheet1!$B$13</f>
        <v>842.09965722644165</v>
      </c>
    </row>
    <row r="615" spans="22:32" x14ac:dyDescent="0.2">
      <c r="V615" s="7" t="e">
        <f t="shared" si="167"/>
        <v>#VALUE!</v>
      </c>
      <c r="X615" s="4">
        <f t="shared" ca="1" si="168"/>
        <v>1.3127254961020833</v>
      </c>
      <c r="Y615" s="4">
        <f t="shared" ca="1" si="168"/>
        <v>-1.498088807285936</v>
      </c>
      <c r="Z615" s="4">
        <f t="shared" ca="1" si="169"/>
        <v>2.277145192022386</v>
      </c>
      <c r="AA615" s="4">
        <f t="shared" ca="1" si="170"/>
        <v>-0.60929266741042853</v>
      </c>
      <c r="AB615" s="4">
        <f ca="1">Sheet1!AC615</f>
        <v>0.28604474732000373</v>
      </c>
      <c r="AC615" s="7">
        <f t="shared" ca="1" si="171"/>
        <v>1.228702448175043</v>
      </c>
      <c r="AD615" s="4">
        <f t="shared" ca="1" si="172"/>
        <v>2.7979338722879343</v>
      </c>
      <c r="AE615" s="4">
        <f t="shared" ca="1" si="173"/>
        <v>-0.7486393921022958</v>
      </c>
      <c r="AF615" s="21">
        <f ca="1">(Sheet1!B$4*EXP(-Sheet1!B$8*Sheet1!B$7)*NORMSDIST((LN(Sheet1!B$4/(Sheet1!B$5+AD615))-Sheet1!B$8*Sheet1!B$7+Sheet1!B$9*Sheet1!B$7+0.5*Sheet1!B$6*Sheet1!B$6*Sheet1!B$7)/(Sheet1!B$6*SQRT(Sheet1!B$7)))-(Sheet1!B$5+AD615)*EXP(-Sheet1!B$9*Sheet1!B$7)*NORMSDIST((LN(Sheet1!B$4/(Sheet1!B$5+AD615))-Sheet1!B$8*Sheet1!B$7+Sheet1!B$9*Sheet1!B$7-0.5*Sheet1!B$6*Sheet1!B$6*Sheet1!B$7)/(Sheet1!B$6*SQRT(Sheet1!B$7))))*400+100*AE615-400*Sheet1!$B$13</f>
        <v>-503.31255114319947</v>
      </c>
    </row>
    <row r="616" spans="22:32" x14ac:dyDescent="0.2">
      <c r="V616" s="7" t="e">
        <f t="shared" si="167"/>
        <v>#VALUE!</v>
      </c>
      <c r="X616" s="4">
        <f t="shared" ca="1" si="168"/>
        <v>2.5737587864789999</v>
      </c>
      <c r="Y616" s="4">
        <f t="shared" ca="1" si="168"/>
        <v>1.562873683446887</v>
      </c>
      <c r="Z616" s="4">
        <f t="shared" ca="1" si="169"/>
        <v>4.4646214790973042</v>
      </c>
      <c r="AA616" s="4">
        <f t="shared" ca="1" si="170"/>
        <v>5.3236664426508629</v>
      </c>
      <c r="AB616" s="4">
        <f ca="1">Sheet1!AC616</f>
        <v>0.35274575207100634</v>
      </c>
      <c r="AC616" s="7">
        <f t="shared" ca="1" si="171"/>
        <v>1.1632145241885412</v>
      </c>
      <c r="AD616" s="4">
        <f t="shared" ca="1" si="172"/>
        <v>5.1933125494901118</v>
      </c>
      <c r="AE616" s="4">
        <f t="shared" ca="1" si="173"/>
        <v>6.1925661280266269</v>
      </c>
      <c r="AF616" s="21">
        <f ca="1">(Sheet1!B$4*EXP(-Sheet1!B$8*Sheet1!B$7)*NORMSDIST((LN(Sheet1!B$4/(Sheet1!B$5+AD616))-Sheet1!B$8*Sheet1!B$7+Sheet1!B$9*Sheet1!B$7+0.5*Sheet1!B$6*Sheet1!B$6*Sheet1!B$7)/(Sheet1!B$6*SQRT(Sheet1!B$7)))-(Sheet1!B$5+AD616)*EXP(-Sheet1!B$9*Sheet1!B$7)*NORMSDIST((LN(Sheet1!B$4/(Sheet1!B$5+AD616))-Sheet1!B$8*Sheet1!B$7+Sheet1!B$9*Sheet1!B$7-0.5*Sheet1!B$6*Sheet1!B$6*Sheet1!B$7)/(Sheet1!B$6*SQRT(Sheet1!B$7))))*400+100*AE616-400*Sheet1!$B$13</f>
        <v>-145.32388409584337</v>
      </c>
    </row>
    <row r="617" spans="22:32" x14ac:dyDescent="0.2">
      <c r="V617" s="7" t="e">
        <f t="shared" si="167"/>
        <v>#VALUE!</v>
      </c>
      <c r="X617" s="4">
        <f t="shared" ca="1" si="168"/>
        <v>1.0478611610733422</v>
      </c>
      <c r="Y617" s="4">
        <f t="shared" ca="1" si="168"/>
        <v>0.51454940508086344</v>
      </c>
      <c r="Z617" s="4">
        <f t="shared" ca="1" si="169"/>
        <v>1.8176930454465705</v>
      </c>
      <c r="AA617" s="4">
        <f t="shared" ca="1" si="170"/>
        <v>1.991089184387079</v>
      </c>
      <c r="AB617" s="4">
        <f ca="1">Sheet1!AC617</f>
        <v>0.34384147442798174</v>
      </c>
      <c r="AC617" s="7">
        <f t="shared" ca="1" si="171"/>
        <v>1.1713238355862627</v>
      </c>
      <c r="AD617" s="4">
        <f t="shared" ca="1" si="172"/>
        <v>2.1291071899109522</v>
      </c>
      <c r="AE617" s="4">
        <f t="shared" ca="1" si="173"/>
        <v>2.3322102204505968</v>
      </c>
      <c r="AF617" s="21">
        <f ca="1">(Sheet1!B$4*EXP(-Sheet1!B$8*Sheet1!B$7)*NORMSDIST((LN(Sheet1!B$4/(Sheet1!B$5+AD617))-Sheet1!B$8*Sheet1!B$7+Sheet1!B$9*Sheet1!B$7+0.5*Sheet1!B$6*Sheet1!B$6*Sheet1!B$7)/(Sheet1!B$6*SQRT(Sheet1!B$7)))-(Sheet1!B$5+AD617)*EXP(-Sheet1!B$9*Sheet1!B$7)*NORMSDIST((LN(Sheet1!B$4/(Sheet1!B$5+AD617))-Sheet1!B$8*Sheet1!B$7+Sheet1!B$9*Sheet1!B$7-0.5*Sheet1!B$6*Sheet1!B$6*Sheet1!B$7)/(Sheet1!B$6*SQRT(Sheet1!B$7))))*400+100*AE617-400*Sheet1!$B$13</f>
        <v>-96.388717838664888</v>
      </c>
    </row>
    <row r="618" spans="22:32" x14ac:dyDescent="0.2">
      <c r="V618" s="7" t="e">
        <f t="shared" si="167"/>
        <v>#VALUE!</v>
      </c>
      <c r="X618" s="4">
        <f t="shared" ca="1" si="168"/>
        <v>0.98866878909270284</v>
      </c>
      <c r="Y618" s="4">
        <f t="shared" ca="1" si="168"/>
        <v>-0.69594777864050517</v>
      </c>
      <c r="Z618" s="4">
        <f t="shared" ca="1" si="169"/>
        <v>1.7150138290678618</v>
      </c>
      <c r="AA618" s="4">
        <f t="shared" ca="1" si="170"/>
        <v>0.16733270161718905</v>
      </c>
      <c r="AB618" s="4">
        <f ca="1">Sheet1!AC618</f>
        <v>0.11784677406747268</v>
      </c>
      <c r="AC618" s="7">
        <f t="shared" ca="1" si="171"/>
        <v>1.4948455909334701</v>
      </c>
      <c r="AD618" s="4">
        <f t="shared" ca="1" si="172"/>
        <v>2.5636808607720214</v>
      </c>
      <c r="AE618" s="4">
        <f t="shared" ca="1" si="173"/>
        <v>0.25013655123144102</v>
      </c>
      <c r="AF618" s="21">
        <f ca="1">(Sheet1!B$4*EXP(-Sheet1!B$8*Sheet1!B$7)*NORMSDIST((LN(Sheet1!B$4/(Sheet1!B$5+AD618))-Sheet1!B$8*Sheet1!B$7+Sheet1!B$9*Sheet1!B$7+0.5*Sheet1!B$6*Sheet1!B$6*Sheet1!B$7)/(Sheet1!B$6*SQRT(Sheet1!B$7)))-(Sheet1!B$5+AD618)*EXP(-Sheet1!B$9*Sheet1!B$7)*NORMSDIST((LN(Sheet1!B$4/(Sheet1!B$5+AD618))-Sheet1!B$8*Sheet1!B$7+Sheet1!B$9*Sheet1!B$7-0.5*Sheet1!B$6*Sheet1!B$6*Sheet1!B$7)/(Sheet1!B$6*SQRT(Sheet1!B$7))))*400+100*AE618-400*Sheet1!$B$13</f>
        <v>-369.06904719155818</v>
      </c>
    </row>
    <row r="619" spans="22:32" x14ac:dyDescent="0.2">
      <c r="V619" s="7" t="e">
        <f t="shared" si="167"/>
        <v>#VALUE!</v>
      </c>
      <c r="X619" s="4">
        <f t="shared" ca="1" si="168"/>
        <v>1.7235512915499822</v>
      </c>
      <c r="Y619" s="4">
        <f t="shared" ca="1" si="168"/>
        <v>1.6978617578248001</v>
      </c>
      <c r="Z619" s="4">
        <f t="shared" ca="1" si="169"/>
        <v>2.9897922668607997</v>
      </c>
      <c r="AA619" s="4">
        <f t="shared" ca="1" si="170"/>
        <v>4.5084060940677446</v>
      </c>
      <c r="AB619" s="4">
        <f ca="1">Sheet1!AC619</f>
        <v>0.31248679972128146</v>
      </c>
      <c r="AC619" s="7">
        <f t="shared" ca="1" si="171"/>
        <v>1.20133267537557</v>
      </c>
      <c r="AD619" s="4">
        <f t="shared" ca="1" si="172"/>
        <v>3.5917351427650748</v>
      </c>
      <c r="AE619" s="4">
        <f t="shared" ca="1" si="173"/>
        <v>5.4160955546659268</v>
      </c>
      <c r="AF619" s="21">
        <f ca="1">(Sheet1!B$4*EXP(-Sheet1!B$8*Sheet1!B$7)*NORMSDIST((LN(Sheet1!B$4/(Sheet1!B$5+AD619))-Sheet1!B$8*Sheet1!B$7+Sheet1!B$9*Sheet1!B$7+0.5*Sheet1!B$6*Sheet1!B$6*Sheet1!B$7)/(Sheet1!B$6*SQRT(Sheet1!B$7)))-(Sheet1!B$5+AD619)*EXP(-Sheet1!B$9*Sheet1!B$7)*NORMSDIST((LN(Sheet1!B$4/(Sheet1!B$5+AD619))-Sheet1!B$8*Sheet1!B$7+Sheet1!B$9*Sheet1!B$7-0.5*Sheet1!B$6*Sheet1!B$6*Sheet1!B$7)/(Sheet1!B$6*SQRT(Sheet1!B$7))))*400+100*AE619-400*Sheet1!$B$13</f>
        <v>-1.2925290972052608</v>
      </c>
    </row>
    <row r="620" spans="22:32" x14ac:dyDescent="0.2">
      <c r="V620" s="7" t="e">
        <f t="shared" si="167"/>
        <v>#VALUE!</v>
      </c>
      <c r="X620" s="4">
        <f t="shared" ca="1" si="168"/>
        <v>-0.30378925059740314</v>
      </c>
      <c r="Y620" s="4">
        <f t="shared" ca="1" si="168"/>
        <v>-2.2771472587684651</v>
      </c>
      <c r="Z620" s="4">
        <f t="shared" ca="1" si="169"/>
        <v>-0.52697401965609802</v>
      </c>
      <c r="AA620" s="4">
        <f t="shared" ca="1" si="170"/>
        <v>-3.6595752139403728</v>
      </c>
      <c r="AB620" s="4">
        <f ca="1">Sheet1!AC620</f>
        <v>6.9604679859595175E-2</v>
      </c>
      <c r="AC620" s="7">
        <f t="shared" ca="1" si="171"/>
        <v>1.6534945067539859</v>
      </c>
      <c r="AD620" s="4">
        <f t="shared" ca="1" si="172"/>
        <v>-0.87134864670342504</v>
      </c>
      <c r="AE620" s="4">
        <f t="shared" ca="1" si="173"/>
        <v>-6.0510875133034494</v>
      </c>
      <c r="AF620" s="21">
        <f ca="1">(Sheet1!B$4*EXP(-Sheet1!B$8*Sheet1!B$7)*NORMSDIST((LN(Sheet1!B$4/(Sheet1!B$5+AD620))-Sheet1!B$8*Sheet1!B$7+Sheet1!B$9*Sheet1!B$7+0.5*Sheet1!B$6*Sheet1!B$6*Sheet1!B$7)/(Sheet1!B$6*SQRT(Sheet1!B$7)))-(Sheet1!B$5+AD620)*EXP(-Sheet1!B$9*Sheet1!B$7)*NORMSDIST((LN(Sheet1!B$4/(Sheet1!B$5+AD620))-Sheet1!B$8*Sheet1!B$7+Sheet1!B$9*Sheet1!B$7-0.5*Sheet1!B$6*Sheet1!B$6*Sheet1!B$7)/(Sheet1!B$6*SQRT(Sheet1!B$7))))*400+100*AE620-400*Sheet1!$B$13</f>
        <v>-463.50262138905327</v>
      </c>
    </row>
    <row r="621" spans="22:32" x14ac:dyDescent="0.2">
      <c r="V621" s="7" t="e">
        <f t="shared" si="167"/>
        <v>#VALUE!</v>
      </c>
      <c r="X621" s="4">
        <f t="shared" ca="1" si="168"/>
        <v>-0.51182409861412204</v>
      </c>
      <c r="Y621" s="4">
        <f t="shared" ca="1" si="168"/>
        <v>-0.23898790196567701</v>
      </c>
      <c r="Z621" s="4">
        <f t="shared" ca="1" si="169"/>
        <v>-0.88784577490197936</v>
      </c>
      <c r="AA621" s="4">
        <f t="shared" ca="1" si="170"/>
        <v>-0.95466341425436152</v>
      </c>
      <c r="AB621" s="4">
        <f ca="1">Sheet1!AC621</f>
        <v>0.58892651288280784</v>
      </c>
      <c r="AC621" s="7">
        <f t="shared" ca="1" si="171"/>
        <v>0.98681321960740331</v>
      </c>
      <c r="AD621" s="4">
        <f t="shared" ca="1" si="172"/>
        <v>-0.87613794764585218</v>
      </c>
      <c r="AE621" s="4">
        <f t="shared" ca="1" si="173"/>
        <v>-0.94207447746174267</v>
      </c>
      <c r="AF621" s="21">
        <f ca="1">(Sheet1!B$4*EXP(-Sheet1!B$8*Sheet1!B$7)*NORMSDIST((LN(Sheet1!B$4/(Sheet1!B$5+AD621))-Sheet1!B$8*Sheet1!B$7+Sheet1!B$9*Sheet1!B$7+0.5*Sheet1!B$6*Sheet1!B$6*Sheet1!B$7)/(Sheet1!B$6*SQRT(Sheet1!B$7)))-(Sheet1!B$5+AD621)*EXP(-Sheet1!B$9*Sheet1!B$7)*NORMSDIST((LN(Sheet1!B$4/(Sheet1!B$5+AD621))-Sheet1!B$8*Sheet1!B$7+Sheet1!B$9*Sheet1!B$7-0.5*Sheet1!B$6*Sheet1!B$6*Sheet1!B$7)/(Sheet1!B$6*SQRT(Sheet1!B$7))))*400+100*AE621-400*Sheet1!$B$13</f>
        <v>48.187959539510302</v>
      </c>
    </row>
    <row r="622" spans="22:32" x14ac:dyDescent="0.2">
      <c r="V622" s="7" t="e">
        <f t="shared" si="167"/>
        <v>#VALUE!</v>
      </c>
      <c r="X622" s="4">
        <f t="shared" ca="1" si="168"/>
        <v>-1.7839845440517943</v>
      </c>
      <c r="Y622" s="4">
        <f t="shared" ca="1" si="168"/>
        <v>1.9290820833862179</v>
      </c>
      <c r="Z622" s="4">
        <f t="shared" ca="1" si="169"/>
        <v>-3.0946240011277135</v>
      </c>
      <c r="AA622" s="4">
        <f t="shared" ca="1" si="170"/>
        <v>0.67331211054760931</v>
      </c>
      <c r="AB622" s="4">
        <f ca="1">Sheet1!AC622</f>
        <v>0.87651586458350739</v>
      </c>
      <c r="AC622" s="7">
        <f t="shared" ca="1" si="171"/>
        <v>0.78931078482543315</v>
      </c>
      <c r="AD622" s="4">
        <f t="shared" ca="1" si="172"/>
        <v>-2.4426200990697375</v>
      </c>
      <c r="AE622" s="4">
        <f t="shared" ca="1" si="173"/>
        <v>0.53145251040880226</v>
      </c>
      <c r="AF622" s="21">
        <f ca="1">(Sheet1!B$4*EXP(-Sheet1!B$8*Sheet1!B$7)*NORMSDIST((LN(Sheet1!B$4/(Sheet1!B$5+AD622))-Sheet1!B$8*Sheet1!B$7+Sheet1!B$9*Sheet1!B$7+0.5*Sheet1!B$6*Sheet1!B$6*Sheet1!B$7)/(Sheet1!B$6*SQRT(Sheet1!B$7)))-(Sheet1!B$5+AD622)*EXP(-Sheet1!B$9*Sheet1!B$7)*NORMSDIST((LN(Sheet1!B$4/(Sheet1!B$5+AD622))-Sheet1!B$8*Sheet1!B$7+Sheet1!B$9*Sheet1!B$7-0.5*Sheet1!B$6*Sheet1!B$6*Sheet1!B$7)/(Sheet1!B$6*SQRT(Sheet1!B$7))))*400+100*AE622-400*Sheet1!$B$13</f>
        <v>460.20071305207739</v>
      </c>
    </row>
    <row r="623" spans="22:32" x14ac:dyDescent="0.2">
      <c r="V623" s="7" t="e">
        <f t="shared" si="167"/>
        <v>#VALUE!</v>
      </c>
      <c r="X623" s="4">
        <f t="shared" ca="1" si="168"/>
        <v>-1.9877960276789641</v>
      </c>
      <c r="Y623" s="4">
        <f t="shared" ca="1" si="168"/>
        <v>-0.26008448487489394</v>
      </c>
      <c r="Z623" s="4">
        <f t="shared" ca="1" si="169"/>
        <v>-3.4481696139756779</v>
      </c>
      <c r="AA623" s="4">
        <f t="shared" ca="1" si="170"/>
        <v>-2.7399637794221499</v>
      </c>
      <c r="AB623" s="4">
        <f ca="1">Sheet1!AC623</f>
        <v>0.65813801603620337</v>
      </c>
      <c r="AC623" s="7">
        <f t="shared" ca="1" si="171"/>
        <v>0.941977984711172</v>
      </c>
      <c r="AD623" s="4">
        <f t="shared" ca="1" si="172"/>
        <v>-3.2480998639151091</v>
      </c>
      <c r="AE623" s="4">
        <f t="shared" ca="1" si="173"/>
        <v>-2.5809855591216828</v>
      </c>
      <c r="AF623" s="21">
        <f ca="1">(Sheet1!B$4*EXP(-Sheet1!B$8*Sheet1!B$7)*NORMSDIST((LN(Sheet1!B$4/(Sheet1!B$5+AD623))-Sheet1!B$8*Sheet1!B$7+Sheet1!B$9*Sheet1!B$7+0.5*Sheet1!B$6*Sheet1!B$6*Sheet1!B$7)/(Sheet1!B$6*SQRT(Sheet1!B$7)))-(Sheet1!B$5+AD623)*EXP(-Sheet1!B$9*Sheet1!B$7)*NORMSDIST((LN(Sheet1!B$4/(Sheet1!B$5+AD623))-Sheet1!B$8*Sheet1!B$7+Sheet1!B$9*Sheet1!B$7-0.5*Sheet1!B$6*Sheet1!B$6*Sheet1!B$7)/(Sheet1!B$6*SQRT(Sheet1!B$7))))*400+100*AE623-400*Sheet1!$B$13</f>
        <v>290.150478616089</v>
      </c>
    </row>
    <row r="624" spans="22:32" x14ac:dyDescent="0.2">
      <c r="V624" s="7" t="e">
        <f t="shared" si="167"/>
        <v>#VALUE!</v>
      </c>
      <c r="X624" s="4">
        <f t="shared" ca="1" si="168"/>
        <v>1.2053605186084255</v>
      </c>
      <c r="Y624" s="4">
        <f t="shared" ca="1" si="168"/>
        <v>0.38990865380989898</v>
      </c>
      <c r="Z624" s="4">
        <f t="shared" ca="1" si="169"/>
        <v>2.0909024146730975</v>
      </c>
      <c r="AA624" s="4">
        <f t="shared" ca="1" si="170"/>
        <v>1.997795848085433</v>
      </c>
      <c r="AB624" s="4">
        <f ca="1">Sheet1!AC624</f>
        <v>0.19695310628911777</v>
      </c>
      <c r="AC624" s="7">
        <f t="shared" ca="1" si="171"/>
        <v>1.3416999031553807</v>
      </c>
      <c r="AD624" s="4">
        <f t="shared" ca="1" si="172"/>
        <v>2.8053635672742465</v>
      </c>
      <c r="AE624" s="4">
        <f t="shared" ca="1" si="173"/>
        <v>2.6804424959004471</v>
      </c>
      <c r="AF624" s="21">
        <f ca="1">(Sheet1!B$4*EXP(-Sheet1!B$8*Sheet1!B$7)*NORMSDIST((LN(Sheet1!B$4/(Sheet1!B$5+AD624))-Sheet1!B$8*Sheet1!B$7+Sheet1!B$9*Sheet1!B$7+0.5*Sheet1!B$6*Sheet1!B$6*Sheet1!B$7)/(Sheet1!B$6*SQRT(Sheet1!B$7)))-(Sheet1!B$5+AD624)*EXP(-Sheet1!B$9*Sheet1!B$7)*NORMSDIST((LN(Sheet1!B$4/(Sheet1!B$5+AD624))-Sheet1!B$8*Sheet1!B$7+Sheet1!B$9*Sheet1!B$7-0.5*Sheet1!B$6*Sheet1!B$6*Sheet1!B$7)/(Sheet1!B$6*SQRT(Sheet1!B$7))))*400+100*AE624-400*Sheet1!$B$13</f>
        <v>-161.48990604952769</v>
      </c>
    </row>
    <row r="625" spans="22:32" x14ac:dyDescent="0.2">
      <c r="V625" s="7" t="e">
        <f t="shared" si="167"/>
        <v>#VALUE!</v>
      </c>
      <c r="X625" s="4">
        <f t="shared" ca="1" si="168"/>
        <v>-0.91437474017056641</v>
      </c>
      <c r="Y625" s="4">
        <f t="shared" ca="1" si="168"/>
        <v>-1.6864869233439812</v>
      </c>
      <c r="Z625" s="4">
        <f t="shared" ca="1" si="169"/>
        <v>-1.586138190709907</v>
      </c>
      <c r="AA625" s="4">
        <f t="shared" ca="1" si="170"/>
        <v>-3.5299221524424116</v>
      </c>
      <c r="AB625" s="4">
        <f ca="1">Sheet1!AC625</f>
        <v>0.74769812034864314</v>
      </c>
      <c r="AC625" s="7">
        <f t="shared" ca="1" si="171"/>
        <v>0.88381167450531584</v>
      </c>
      <c r="AD625" s="4">
        <f t="shared" ca="1" si="172"/>
        <v>-1.4018474503281548</v>
      </c>
      <c r="AE625" s="4">
        <f t="shared" ca="1" si="173"/>
        <v>-3.1197864084235367</v>
      </c>
      <c r="AF625" s="21">
        <f ca="1">(Sheet1!B$4*EXP(-Sheet1!B$8*Sheet1!B$7)*NORMSDIST((LN(Sheet1!B$4/(Sheet1!B$5+AD625))-Sheet1!B$8*Sheet1!B$7+Sheet1!B$9*Sheet1!B$7+0.5*Sheet1!B$6*Sheet1!B$6*Sheet1!B$7)/(Sheet1!B$6*SQRT(Sheet1!B$7)))-(Sheet1!B$5+AD625)*EXP(-Sheet1!B$9*Sheet1!B$7)*NORMSDIST((LN(Sheet1!B$4/(Sheet1!B$5+AD625))-Sheet1!B$8*Sheet1!B$7+Sheet1!B$9*Sheet1!B$7-0.5*Sheet1!B$6*Sheet1!B$6*Sheet1!B$7)/(Sheet1!B$6*SQRT(Sheet1!B$7))))*400+100*AE625-400*Sheet1!$B$13</f>
        <v>-82.213157595153461</v>
      </c>
    </row>
    <row r="626" spans="22:32" x14ac:dyDescent="0.2">
      <c r="V626" s="7" t="e">
        <f t="shared" si="167"/>
        <v>#VALUE!</v>
      </c>
      <c r="X626" s="4">
        <f t="shared" ca="1" si="168"/>
        <v>-1.5454940493770128</v>
      </c>
      <c r="Y626" s="4">
        <f t="shared" ca="1" si="168"/>
        <v>1.8217479733827833</v>
      </c>
      <c r="Z626" s="4">
        <f t="shared" ca="1" si="169"/>
        <v>-2.680921757281383</v>
      </c>
      <c r="AA626" s="4">
        <f t="shared" ca="1" si="170"/>
        <v>0.80137527550911991</v>
      </c>
      <c r="AB626" s="4">
        <f ca="1">Sheet1!AC626</f>
        <v>5.632955815345464E-2</v>
      </c>
      <c r="AC626" s="7">
        <f t="shared" ca="1" si="171"/>
        <v>1.7184302829758116</v>
      </c>
      <c r="AD626" s="4">
        <f t="shared" ca="1" si="172"/>
        <v>-4.606977134001057</v>
      </c>
      <c r="AE626" s="4">
        <f t="shared" ca="1" si="173"/>
        <v>1.3771075414629559</v>
      </c>
      <c r="AF626" s="21">
        <f ca="1">(Sheet1!B$4*EXP(-Sheet1!B$8*Sheet1!B$7)*NORMSDIST((LN(Sheet1!B$4/(Sheet1!B$5+AD626))-Sheet1!B$8*Sheet1!B$7+Sheet1!B$9*Sheet1!B$7+0.5*Sheet1!B$6*Sheet1!B$6*Sheet1!B$7)/(Sheet1!B$6*SQRT(Sheet1!B$7)))-(Sheet1!B$5+AD626)*EXP(-Sheet1!B$9*Sheet1!B$7)*NORMSDIST((LN(Sheet1!B$4/(Sheet1!B$5+AD626))-Sheet1!B$8*Sheet1!B$7+Sheet1!B$9*Sheet1!B$7-0.5*Sheet1!B$6*Sheet1!B$6*Sheet1!B$7)/(Sheet1!B$6*SQRT(Sheet1!B$7))))*400+100*AE626-400*Sheet1!$B$13</f>
        <v>932.15172097821005</v>
      </c>
    </row>
    <row r="627" spans="22:32" x14ac:dyDescent="0.2">
      <c r="V627" s="7" t="e">
        <f t="shared" si="167"/>
        <v>#VALUE!</v>
      </c>
      <c r="X627" s="4">
        <f t="shared" ca="1" si="168"/>
        <v>3.2502034512493161</v>
      </c>
      <c r="Y627" s="4">
        <f t="shared" ca="1" si="168"/>
        <v>6.8710426650313988E-2</v>
      </c>
      <c r="Z627" s="4">
        <f t="shared" ca="1" si="169"/>
        <v>5.6380295683168455</v>
      </c>
      <c r="AA627" s="4">
        <f t="shared" ca="1" si="170"/>
        <v>3.9636031316875844</v>
      </c>
      <c r="AB627" s="4">
        <f ca="1">Sheet1!AC627</f>
        <v>0.55876145526478149</v>
      </c>
      <c r="AC627" s="7">
        <f t="shared" ca="1" si="171"/>
        <v>1.0067873827354725</v>
      </c>
      <c r="AD627" s="4">
        <f t="shared" ca="1" si="172"/>
        <v>5.6762970328709228</v>
      </c>
      <c r="AE627" s="4">
        <f t="shared" ca="1" si="173"/>
        <v>3.9905056231538656</v>
      </c>
      <c r="AF627" s="21">
        <f ca="1">(Sheet1!B$4*EXP(-Sheet1!B$8*Sheet1!B$7)*NORMSDIST((LN(Sheet1!B$4/(Sheet1!B$5+AD627))-Sheet1!B$8*Sheet1!B$7+Sheet1!B$9*Sheet1!B$7+0.5*Sheet1!B$6*Sheet1!B$6*Sheet1!B$7)/(Sheet1!B$6*SQRT(Sheet1!B$7)))-(Sheet1!B$5+AD627)*EXP(-Sheet1!B$9*Sheet1!B$7)*NORMSDIST((LN(Sheet1!B$4/(Sheet1!B$5+AD627))-Sheet1!B$8*Sheet1!B$7+Sheet1!B$9*Sheet1!B$7-0.5*Sheet1!B$6*Sheet1!B$6*Sheet1!B$7)/(Sheet1!B$6*SQRT(Sheet1!B$7))))*400+100*AE627-400*Sheet1!$B$13</f>
        <v>-430.0024121871611</v>
      </c>
    </row>
    <row r="628" spans="22:32" x14ac:dyDescent="0.2">
      <c r="V628" s="7" t="e">
        <f t="shared" si="167"/>
        <v>#VALUE!</v>
      </c>
      <c r="X628" s="4">
        <f t="shared" ca="1" si="168"/>
        <v>0.34781562641278124</v>
      </c>
      <c r="Y628" s="4">
        <f t="shared" ca="1" si="168"/>
        <v>2.294150843338977</v>
      </c>
      <c r="Z628" s="4">
        <f t="shared" ca="1" si="169"/>
        <v>0.60334524144454316</v>
      </c>
      <c r="AA628" s="4">
        <f t="shared" ca="1" si="170"/>
        <v>3.7365463573179909</v>
      </c>
      <c r="AB628" s="4">
        <f ca="1">Sheet1!AC628</f>
        <v>8.2248088517883455E-2</v>
      </c>
      <c r="AC628" s="7">
        <f t="shared" ca="1" si="171"/>
        <v>1.6028198866125425</v>
      </c>
      <c r="AD628" s="4">
        <f t="shared" ca="1" si="172"/>
        <v>0.96705375148035977</v>
      </c>
      <c r="AE628" s="4">
        <f t="shared" ca="1" si="173"/>
        <v>5.9890108087589304</v>
      </c>
      <c r="AF628" s="21">
        <f ca="1">(Sheet1!B$4*EXP(-Sheet1!B$8*Sheet1!B$7)*NORMSDIST((LN(Sheet1!B$4/(Sheet1!B$5+AD628))-Sheet1!B$8*Sheet1!B$7+Sheet1!B$9*Sheet1!B$7+0.5*Sheet1!B$6*Sheet1!B$6*Sheet1!B$7)/(Sheet1!B$6*SQRT(Sheet1!B$7)))-(Sheet1!B$5+AD628)*EXP(-Sheet1!B$9*Sheet1!B$7)*NORMSDIST((LN(Sheet1!B$4/(Sheet1!B$5+AD628))-Sheet1!B$8*Sheet1!B$7+Sheet1!B$9*Sheet1!B$7-0.5*Sheet1!B$6*Sheet1!B$6*Sheet1!B$7)/(Sheet1!B$6*SQRT(Sheet1!B$7))))*400+100*AE628-400*Sheet1!$B$13</f>
        <v>446.33525624355707</v>
      </c>
    </row>
    <row r="629" spans="22:32" x14ac:dyDescent="0.2">
      <c r="V629" s="7" t="e">
        <f t="shared" si="167"/>
        <v>#VALUE!</v>
      </c>
      <c r="X629" s="4">
        <f t="shared" ca="1" si="168"/>
        <v>-0.27413226989163125</v>
      </c>
      <c r="Y629" s="4">
        <f t="shared" ca="1" si="168"/>
        <v>1.5531432615396585</v>
      </c>
      <c r="Z629" s="4">
        <f t="shared" ca="1" si="169"/>
        <v>-0.47552895271363543</v>
      </c>
      <c r="AA629" s="4">
        <f t="shared" ca="1" si="170"/>
        <v>1.9237929441654802</v>
      </c>
      <c r="AB629" s="4">
        <f ca="1">Sheet1!AC629</f>
        <v>4.4892716406973898E-2</v>
      </c>
      <c r="AC629" s="7">
        <f t="shared" ca="1" si="171"/>
        <v>1.78907562684203</v>
      </c>
      <c r="AD629" s="4">
        <f t="shared" ca="1" si="172"/>
        <v>-0.85075725915768141</v>
      </c>
      <c r="AE629" s="4">
        <f t="shared" ca="1" si="173"/>
        <v>3.4418110674971309</v>
      </c>
      <c r="AF629" s="21">
        <f ca="1">(Sheet1!B$4*EXP(-Sheet1!B$8*Sheet1!B$7)*NORMSDIST((LN(Sheet1!B$4/(Sheet1!B$5+AD629))-Sheet1!B$8*Sheet1!B$7+Sheet1!B$9*Sheet1!B$7+0.5*Sheet1!B$6*Sheet1!B$6*Sheet1!B$7)/(Sheet1!B$6*SQRT(Sheet1!B$7)))-(Sheet1!B$5+AD629)*EXP(-Sheet1!B$9*Sheet1!B$7)*NORMSDIST((LN(Sheet1!B$4/(Sheet1!B$5+AD629))-Sheet1!B$8*Sheet1!B$7+Sheet1!B$9*Sheet1!B$7-0.5*Sheet1!B$6*Sheet1!B$6*Sheet1!B$7)/(Sheet1!B$6*SQRT(Sheet1!B$7))))*400+100*AE629-400*Sheet1!$B$13</f>
        <v>482.39514357490816</v>
      </c>
    </row>
    <row r="630" spans="22:32" x14ac:dyDescent="0.2">
      <c r="V630" s="7" t="e">
        <f t="shared" si="167"/>
        <v>#VALUE!</v>
      </c>
      <c r="X630" s="4">
        <f t="shared" ca="1" si="168"/>
        <v>1.3342467431333753</v>
      </c>
      <c r="Y630" s="4">
        <f t="shared" ca="1" si="168"/>
        <v>-1.0487435164501255</v>
      </c>
      <c r="Z630" s="4">
        <f t="shared" ca="1" si="169"/>
        <v>2.314477447965575</v>
      </c>
      <c r="AA630" s="4">
        <f t="shared" ca="1" si="170"/>
        <v>6.7162257653768237E-2</v>
      </c>
      <c r="AB630" s="4">
        <f ca="1">Sheet1!AC630</f>
        <v>0.54316848764988546</v>
      </c>
      <c r="AC630" s="7">
        <f t="shared" ca="1" si="171"/>
        <v>1.0172787836178505</v>
      </c>
      <c r="AD630" s="4">
        <f t="shared" ca="1" si="172"/>
        <v>2.354468802977367</v>
      </c>
      <c r="AE630" s="4">
        <f t="shared" ca="1" si="173"/>
        <v>6.832273977105402E-2</v>
      </c>
      <c r="AF630" s="21">
        <f ca="1">(Sheet1!B$4*EXP(-Sheet1!B$8*Sheet1!B$7)*NORMSDIST((LN(Sheet1!B$4/(Sheet1!B$5+AD630))-Sheet1!B$8*Sheet1!B$7+Sheet1!B$9*Sheet1!B$7+0.5*Sheet1!B$6*Sheet1!B$6*Sheet1!B$7)/(Sheet1!B$6*SQRT(Sheet1!B$7)))-(Sheet1!B$5+AD630)*EXP(-Sheet1!B$9*Sheet1!B$7)*NORMSDIST((LN(Sheet1!B$4/(Sheet1!B$5+AD630))-Sheet1!B$8*Sheet1!B$7+Sheet1!B$9*Sheet1!B$7-0.5*Sheet1!B$6*Sheet1!B$6*Sheet1!B$7)/(Sheet1!B$6*SQRT(Sheet1!B$7))))*400+100*AE630-400*Sheet1!$B$13</f>
        <v>-356.32889632197384</v>
      </c>
    </row>
    <row r="631" spans="22:32" x14ac:dyDescent="0.2">
      <c r="V631" s="7" t="e">
        <f t="shared" si="167"/>
        <v>#VALUE!</v>
      </c>
      <c r="X631" s="4">
        <f t="shared" ca="1" si="168"/>
        <v>-0.90750132554124463</v>
      </c>
      <c r="Y631" s="4">
        <f t="shared" ca="1" si="168"/>
        <v>-2.2602169860977082</v>
      </c>
      <c r="Z631" s="4">
        <f t="shared" ca="1" si="169"/>
        <v>-1.5742150863576174</v>
      </c>
      <c r="AA631" s="4">
        <f t="shared" ca="1" si="170"/>
        <v>-4.3527886451617892</v>
      </c>
      <c r="AB631" s="4">
        <f ca="1">Sheet1!AC631</f>
        <v>0.30285516244238553</v>
      </c>
      <c r="AC631" s="7">
        <f t="shared" ca="1" si="171"/>
        <v>1.2110615976138965</v>
      </c>
      <c r="AD631" s="4">
        <f t="shared" ca="1" si="172"/>
        <v>-1.9064714374721543</v>
      </c>
      <c r="AE631" s="4">
        <f t="shared" ca="1" si="173"/>
        <v>-5.2714951706852649</v>
      </c>
      <c r="AF631" s="21">
        <f ca="1">(Sheet1!B$4*EXP(-Sheet1!B$8*Sheet1!B$7)*NORMSDIST((LN(Sheet1!B$4/(Sheet1!B$5+AD631))-Sheet1!B$8*Sheet1!B$7+Sheet1!B$9*Sheet1!B$7+0.5*Sheet1!B$6*Sheet1!B$6*Sheet1!B$7)/(Sheet1!B$6*SQRT(Sheet1!B$7)))-(Sheet1!B$5+AD631)*EXP(-Sheet1!B$9*Sheet1!B$7)*NORMSDIST((LN(Sheet1!B$4/(Sheet1!B$5+AD631))-Sheet1!B$8*Sheet1!B$7+Sheet1!B$9*Sheet1!B$7-0.5*Sheet1!B$6*Sheet1!B$6*Sheet1!B$7)/(Sheet1!B$6*SQRT(Sheet1!B$7))))*400+100*AE631-400*Sheet1!$B$13</f>
        <v>-212.14444051522378</v>
      </c>
    </row>
    <row r="632" spans="22:32" x14ac:dyDescent="0.2">
      <c r="V632" s="7" t="e">
        <f t="shared" si="167"/>
        <v>#VALUE!</v>
      </c>
      <c r="X632" s="4">
        <f t="shared" ca="1" si="168"/>
        <v>0.61399300501673115</v>
      </c>
      <c r="Y632" s="4">
        <f t="shared" ca="1" si="168"/>
        <v>-0.85082139177982674</v>
      </c>
      <c r="Z632" s="4">
        <f t="shared" ca="1" si="169"/>
        <v>1.0650750849745814</v>
      </c>
      <c r="AA632" s="4">
        <f t="shared" ca="1" si="170"/>
        <v>-0.50244076577704755</v>
      </c>
      <c r="AB632" s="4">
        <f ca="1">Sheet1!AC632</f>
        <v>0.18849655674363319</v>
      </c>
      <c r="AC632" s="7">
        <f t="shared" ca="1" si="171"/>
        <v>1.3548262822748303</v>
      </c>
      <c r="AD632" s="4">
        <f t="shared" ca="1" si="172"/>
        <v>1.4429917177196609</v>
      </c>
      <c r="AE632" s="4">
        <f t="shared" ca="1" si="173"/>
        <v>-0.68071995476103608</v>
      </c>
      <c r="AF632" s="21">
        <f ca="1">(Sheet1!B$4*EXP(-Sheet1!B$8*Sheet1!B$7)*NORMSDIST((LN(Sheet1!B$4/(Sheet1!B$5+AD632))-Sheet1!B$8*Sheet1!B$7+Sheet1!B$9*Sheet1!B$7+0.5*Sheet1!B$6*Sheet1!B$6*Sheet1!B$7)/(Sheet1!B$6*SQRT(Sheet1!B$7)))-(Sheet1!B$5+AD632)*EXP(-Sheet1!B$9*Sheet1!B$7)*NORMSDIST((LN(Sheet1!B$4/(Sheet1!B$5+AD632))-Sheet1!B$8*Sheet1!B$7+Sheet1!B$9*Sheet1!B$7-0.5*Sheet1!B$6*Sheet1!B$6*Sheet1!B$7)/(Sheet1!B$6*SQRT(Sheet1!B$7))))*400+100*AE632-400*Sheet1!$B$13</f>
        <v>-293.97170962457722</v>
      </c>
    </row>
    <row r="633" spans="22:32" x14ac:dyDescent="0.2">
      <c r="V633" s="7" t="e">
        <f t="shared" si="167"/>
        <v>#VALUE!</v>
      </c>
      <c r="X633" s="4">
        <f t="shared" ca="1" si="168"/>
        <v>0.4647740225750529</v>
      </c>
      <c r="Y633" s="4">
        <f t="shared" ca="1" si="168"/>
        <v>-1.4384648289351305</v>
      </c>
      <c r="Z633" s="4">
        <f t="shared" ca="1" si="169"/>
        <v>0.80622943183955875</v>
      </c>
      <c r="AA633" s="4">
        <f t="shared" ca="1" si="170"/>
        <v>-1.5310344883122811</v>
      </c>
      <c r="AB633" s="4">
        <f ca="1">Sheet1!AC633</f>
        <v>0.22810462400755793</v>
      </c>
      <c r="AC633" s="7">
        <f t="shared" ca="1" si="171"/>
        <v>1.2975950104570921</v>
      </c>
      <c r="AD633" s="4">
        <f t="shared" ca="1" si="172"/>
        <v>1.0461592880386676</v>
      </c>
      <c r="AE633" s="4">
        <f t="shared" ca="1" si="173"/>
        <v>-1.9866627128717431</v>
      </c>
      <c r="AF633" s="21">
        <f ca="1">(Sheet1!B$4*EXP(-Sheet1!B$8*Sheet1!B$7)*NORMSDIST((LN(Sheet1!B$4/(Sheet1!B$5+AD633))-Sheet1!B$8*Sheet1!B$7+Sheet1!B$9*Sheet1!B$7+0.5*Sheet1!B$6*Sheet1!B$6*Sheet1!B$7)/(Sheet1!B$6*SQRT(Sheet1!B$7)))-(Sheet1!B$5+AD633)*EXP(-Sheet1!B$9*Sheet1!B$7)*NORMSDIST((LN(Sheet1!B$4/(Sheet1!B$5+AD633))-Sheet1!B$8*Sheet1!B$7+Sheet1!B$9*Sheet1!B$7-0.5*Sheet1!B$6*Sheet1!B$6*Sheet1!B$7)/(Sheet1!B$6*SQRT(Sheet1!B$7))))*400+100*AE633-400*Sheet1!$B$13</f>
        <v>-363.50049553257622</v>
      </c>
    </row>
    <row r="634" spans="22:32" x14ac:dyDescent="0.2">
      <c r="V634" s="7" t="e">
        <f t="shared" si="167"/>
        <v>#VALUE!</v>
      </c>
      <c r="X634" s="4">
        <f t="shared" ca="1" si="168"/>
        <v>0.78672809122380394</v>
      </c>
      <c r="Y634" s="4">
        <f t="shared" ca="1" si="168"/>
        <v>0.8871751003333721</v>
      </c>
      <c r="Z634" s="4">
        <f t="shared" ca="1" si="169"/>
        <v>1.3647134116605286</v>
      </c>
      <c r="AA634" s="4">
        <f t="shared" ca="1" si="170"/>
        <v>2.2203771742332723</v>
      </c>
      <c r="AB634" s="4">
        <f ca="1">Sheet1!AC634</f>
        <v>0.65194058784516939</v>
      </c>
      <c r="AC634" s="7">
        <f t="shared" ca="1" si="171"/>
        <v>0.94596441143711119</v>
      </c>
      <c r="AD634" s="4">
        <f t="shared" ca="1" si="172"/>
        <v>1.2909703192417841</v>
      </c>
      <c r="AE634" s="4">
        <f t="shared" ca="1" si="173"/>
        <v>2.1003977867919734</v>
      </c>
      <c r="AF634" s="21">
        <f ca="1">(Sheet1!B$4*EXP(-Sheet1!B$8*Sheet1!B$7)*NORMSDIST((LN(Sheet1!B$4/(Sheet1!B$5+AD634))-Sheet1!B$8*Sheet1!B$7+Sheet1!B$9*Sheet1!B$7+0.5*Sheet1!B$6*Sheet1!B$6*Sheet1!B$7)/(Sheet1!B$6*SQRT(Sheet1!B$7)))-(Sheet1!B$5+AD634)*EXP(-Sheet1!B$9*Sheet1!B$7)*NORMSDIST((LN(Sheet1!B$4/(Sheet1!B$5+AD634))-Sheet1!B$8*Sheet1!B$7+Sheet1!B$9*Sheet1!B$7-0.5*Sheet1!B$6*Sheet1!B$6*Sheet1!B$7)/(Sheet1!B$6*SQRT(Sheet1!B$7))))*400+100*AE634-400*Sheet1!$B$13</f>
        <v>7.4392868255504254</v>
      </c>
    </row>
    <row r="635" spans="22:32" x14ac:dyDescent="0.2">
      <c r="V635" s="7" t="e">
        <f t="shared" si="167"/>
        <v>#VALUE!</v>
      </c>
      <c r="X635" s="4">
        <f t="shared" ca="1" si="168"/>
        <v>-0.54962149126432847</v>
      </c>
      <c r="Y635" s="4">
        <f t="shared" ca="1" si="168"/>
        <v>-0.97424433937951593</v>
      </c>
      <c r="Z635" s="4">
        <f t="shared" ca="1" si="169"/>
        <v>-0.95341176809703088</v>
      </c>
      <c r="AA635" s="4">
        <f t="shared" ca="1" si="170"/>
        <v>-2.0646059672872195</v>
      </c>
      <c r="AB635" s="4">
        <f ca="1">Sheet1!AC635</f>
        <v>0.62429802264544809</v>
      </c>
      <c r="AC635" s="7">
        <f t="shared" ca="1" si="171"/>
        <v>0.9637868789982903</v>
      </c>
      <c r="AD635" s="4">
        <f t="shared" ca="1" si="172"/>
        <v>-0.91888575237447911</v>
      </c>
      <c r="AE635" s="4">
        <f t="shared" ca="1" si="173"/>
        <v>-1.9898401415729954</v>
      </c>
      <c r="AF635" s="21">
        <f ca="1">(Sheet1!B$4*EXP(-Sheet1!B$8*Sheet1!B$7)*NORMSDIST((LN(Sheet1!B$4/(Sheet1!B$5+AD635))-Sheet1!B$8*Sheet1!B$7+Sheet1!B$9*Sheet1!B$7+0.5*Sheet1!B$6*Sheet1!B$6*Sheet1!B$7)/(Sheet1!B$6*SQRT(Sheet1!B$7)))-(Sheet1!B$5+AD635)*EXP(-Sheet1!B$9*Sheet1!B$7)*NORMSDIST((LN(Sheet1!B$4/(Sheet1!B$5+AD635))-Sheet1!B$8*Sheet1!B$7+Sheet1!B$9*Sheet1!B$7-0.5*Sheet1!B$6*Sheet1!B$6*Sheet1!B$7)/(Sheet1!B$6*SQRT(Sheet1!B$7))))*400+100*AE635-400*Sheet1!$B$13</f>
        <v>-49.538435280170688</v>
      </c>
    </row>
    <row r="636" spans="22:32" x14ac:dyDescent="0.2">
      <c r="V636" s="7" t="e">
        <f t="shared" si="167"/>
        <v>#VALUE!</v>
      </c>
      <c r="X636" s="4">
        <f t="shared" ca="1" si="168"/>
        <v>-0.74257358047903255</v>
      </c>
      <c r="Y636" s="4">
        <f t="shared" ca="1" si="168"/>
        <v>1.7021759979633437</v>
      </c>
      <c r="Z636" s="4">
        <f t="shared" ca="1" si="169"/>
        <v>-1.2881199180877201</v>
      </c>
      <c r="AA636" s="4">
        <f t="shared" ca="1" si="170"/>
        <v>1.5827473363173126</v>
      </c>
      <c r="AB636" s="4">
        <f ca="1">Sheet1!AC636</f>
        <v>0.11669042105114036</v>
      </c>
      <c r="AC636" s="7">
        <f t="shared" ca="1" si="171"/>
        <v>1.4977899732823461</v>
      </c>
      <c r="AD636" s="4">
        <f t="shared" ca="1" si="172"/>
        <v>-1.9293330976970642</v>
      </c>
      <c r="AE636" s="4">
        <f t="shared" ca="1" si="173"/>
        <v>2.3706230905754122</v>
      </c>
      <c r="AF636" s="21">
        <f ca="1">(Sheet1!B$4*EXP(-Sheet1!B$8*Sheet1!B$7)*NORMSDIST((LN(Sheet1!B$4/(Sheet1!B$5+AD636))-Sheet1!B$8*Sheet1!B$7+Sheet1!B$9*Sheet1!B$7+0.5*Sheet1!B$6*Sheet1!B$6*Sheet1!B$7)/(Sheet1!B$6*SQRT(Sheet1!B$7)))-(Sheet1!B$5+AD636)*EXP(-Sheet1!B$9*Sheet1!B$7)*NORMSDIST((LN(Sheet1!B$4/(Sheet1!B$5+AD636))-Sheet1!B$8*Sheet1!B$7+Sheet1!B$9*Sheet1!B$7-0.5*Sheet1!B$6*Sheet1!B$6*Sheet1!B$7)/(Sheet1!B$6*SQRT(Sheet1!B$7))))*400+100*AE636-400*Sheet1!$B$13</f>
        <v>555.96113932146591</v>
      </c>
    </row>
    <row r="637" spans="22:32" x14ac:dyDescent="0.2">
      <c r="V637" s="7" t="e">
        <f t="shared" si="167"/>
        <v>#VALUE!</v>
      </c>
      <c r="X637" s="4">
        <f t="shared" ca="1" si="168"/>
        <v>1.9499650483107003</v>
      </c>
      <c r="Y637" s="4">
        <f t="shared" ca="1" si="168"/>
        <v>-0.33176599601128093</v>
      </c>
      <c r="Z637" s="4">
        <f t="shared" ca="1" si="169"/>
        <v>3.3825453589172225</v>
      </c>
      <c r="AA637" s="4">
        <f t="shared" ca="1" si="170"/>
        <v>1.8377023520414766</v>
      </c>
      <c r="AB637" s="4">
        <f ca="1">Sheet1!AC637</f>
        <v>0.22957595459889468</v>
      </c>
      <c r="AC637" s="7">
        <f t="shared" ca="1" si="171"/>
        <v>1.2956555632251359</v>
      </c>
      <c r="AD637" s="4">
        <f t="shared" ca="1" si="172"/>
        <v>4.3826137121424633</v>
      </c>
      <c r="AE637" s="4">
        <f t="shared" ca="1" si="173"/>
        <v>2.3810292759744565</v>
      </c>
      <c r="AF637" s="21">
        <f ca="1">(Sheet1!B$4*EXP(-Sheet1!B$8*Sheet1!B$7)*NORMSDIST((LN(Sheet1!B$4/(Sheet1!B$5+AD637))-Sheet1!B$8*Sheet1!B$7+Sheet1!B$9*Sheet1!B$7+0.5*Sheet1!B$6*Sheet1!B$6*Sheet1!B$7)/(Sheet1!B$6*SQRT(Sheet1!B$7)))-(Sheet1!B$5+AD637)*EXP(-Sheet1!B$9*Sheet1!B$7)*NORMSDIST((LN(Sheet1!B$4/(Sheet1!B$5+AD637))-Sheet1!B$8*Sheet1!B$7+Sheet1!B$9*Sheet1!B$7-0.5*Sheet1!B$6*Sheet1!B$6*Sheet1!B$7)/(Sheet1!B$6*SQRT(Sheet1!B$7))))*400+100*AE637-400*Sheet1!$B$13</f>
        <v>-415.79509207397905</v>
      </c>
    </row>
    <row r="638" spans="22:32" x14ac:dyDescent="0.2">
      <c r="V638" s="7" t="e">
        <f t="shared" si="167"/>
        <v>#VALUE!</v>
      </c>
      <c r="X638" s="4">
        <f t="shared" ca="1" si="168"/>
        <v>-0.52117302258316889</v>
      </c>
      <c r="Y638" s="4">
        <f t="shared" ca="1" si="168"/>
        <v>0.65071074342755886</v>
      </c>
      <c r="Z638" s="4">
        <f t="shared" ca="1" si="169"/>
        <v>-0.9040630703913346</v>
      </c>
      <c r="AA638" s="4">
        <f t="shared" ca="1" si="170"/>
        <v>0.32293505890554569</v>
      </c>
      <c r="AB638" s="4">
        <f ca="1">Sheet1!AC638</f>
        <v>0.19042543345517415</v>
      </c>
      <c r="AC638" s="7">
        <f t="shared" ca="1" si="171"/>
        <v>1.3517828884764018</v>
      </c>
      <c r="AD638" s="4">
        <f t="shared" ca="1" si="172"/>
        <v>-1.222096988658443</v>
      </c>
      <c r="AE638" s="4">
        <f t="shared" ca="1" si="173"/>
        <v>0.4365380867176355</v>
      </c>
      <c r="AF638" s="21">
        <f ca="1">(Sheet1!B$4*EXP(-Sheet1!B$8*Sheet1!B$7)*NORMSDIST((LN(Sheet1!B$4/(Sheet1!B$5+AD638))-Sheet1!B$8*Sheet1!B$7+Sheet1!B$9*Sheet1!B$7+0.5*Sheet1!B$6*Sheet1!B$6*Sheet1!B$7)/(Sheet1!B$6*SQRT(Sheet1!B$7)))-(Sheet1!B$5+AD638)*EXP(-Sheet1!B$9*Sheet1!B$7)*NORMSDIST((LN(Sheet1!B$4/(Sheet1!B$5+AD638))-Sheet1!B$8*Sheet1!B$7+Sheet1!B$9*Sheet1!B$7-0.5*Sheet1!B$6*Sheet1!B$6*Sheet1!B$7)/(Sheet1!B$6*SQRT(Sheet1!B$7))))*400+100*AE638-400*Sheet1!$B$13</f>
        <v>243.38198244808564</v>
      </c>
    </row>
    <row r="639" spans="22:32" x14ac:dyDescent="0.2">
      <c r="V639" s="7" t="e">
        <f t="shared" si="167"/>
        <v>#VALUE!</v>
      </c>
      <c r="X639" s="4">
        <f t="shared" ca="1" si="168"/>
        <v>-1.4652404683648623</v>
      </c>
      <c r="Y639" s="4">
        <f t="shared" ca="1" si="168"/>
        <v>-0.90388900643878545</v>
      </c>
      <c r="Z639" s="4">
        <f t="shared" ca="1" si="169"/>
        <v>-2.541708298955907</v>
      </c>
      <c r="AA639" s="4">
        <f t="shared" ca="1" si="170"/>
        <v>-3.0512516352109635</v>
      </c>
      <c r="AB639" s="4">
        <f ca="1">Sheet1!AC639</f>
        <v>0.76115188730336791</v>
      </c>
      <c r="AC639" s="7">
        <f t="shared" ca="1" si="171"/>
        <v>0.87482376282928831</v>
      </c>
      <c r="AD639" s="4">
        <f t="shared" ca="1" si="172"/>
        <v>-2.2235468181070361</v>
      </c>
      <c r="AE639" s="4">
        <f t="shared" ca="1" si="173"/>
        <v>-2.669307436854274</v>
      </c>
      <c r="AF639" s="21">
        <f ca="1">(Sheet1!B$4*EXP(-Sheet1!B$8*Sheet1!B$7)*NORMSDIST((LN(Sheet1!B$4/(Sheet1!B$5+AD639))-Sheet1!B$8*Sheet1!B$7+Sheet1!B$9*Sheet1!B$7+0.5*Sheet1!B$6*Sheet1!B$6*Sheet1!B$7)/(Sheet1!B$6*SQRT(Sheet1!B$7)))-(Sheet1!B$5+AD639)*EXP(-Sheet1!B$9*Sheet1!B$7)*NORMSDIST((LN(Sheet1!B$4/(Sheet1!B$5+AD639))-Sheet1!B$8*Sheet1!B$7+Sheet1!B$9*Sheet1!B$7-0.5*Sheet1!B$6*Sheet1!B$6*Sheet1!B$7)/(Sheet1!B$6*SQRT(Sheet1!B$7))))*400+100*AE639-400*Sheet1!$B$13</f>
        <v>102.32675316740642</v>
      </c>
    </row>
    <row r="640" spans="22:32" x14ac:dyDescent="0.2">
      <c r="V640" s="7" t="e">
        <f t="shared" si="167"/>
        <v>#VALUE!</v>
      </c>
      <c r="X640" s="4">
        <f t="shared" ca="1" si="168"/>
        <v>-0.23883029018072188</v>
      </c>
      <c r="Y640" s="4">
        <f t="shared" ca="1" si="168"/>
        <v>0.14115826583385715</v>
      </c>
      <c r="Z640" s="4">
        <f t="shared" ca="1" si="169"/>
        <v>-0.41429167682749862</v>
      </c>
      <c r="AA640" s="4">
        <f t="shared" ca="1" si="170"/>
        <v>-7.9473431815030998E-2</v>
      </c>
      <c r="AB640" s="4">
        <f ca="1">Sheet1!AC640</f>
        <v>0.59716971828619714</v>
      </c>
      <c r="AC640" s="7">
        <f t="shared" ca="1" si="171"/>
        <v>0.98141543822387256</v>
      </c>
      <c r="AD640" s="4">
        <f t="shared" ca="1" si="172"/>
        <v>-0.40659224756616252</v>
      </c>
      <c r="AE640" s="4">
        <f t="shared" ca="1" si="173"/>
        <v>-7.7996452911903699E-2</v>
      </c>
      <c r="AF640" s="21">
        <f ca="1">(Sheet1!B$4*EXP(-Sheet1!B$8*Sheet1!B$7)*NORMSDIST((LN(Sheet1!B$4/(Sheet1!B$5+AD640))-Sheet1!B$8*Sheet1!B$7+Sheet1!B$9*Sheet1!B$7+0.5*Sheet1!B$6*Sheet1!B$6*Sheet1!B$7)/(Sheet1!B$6*SQRT(Sheet1!B$7)))-(Sheet1!B$5+AD640)*EXP(-Sheet1!B$9*Sheet1!B$7)*NORMSDIST((LN(Sheet1!B$4/(Sheet1!B$5+AD640))-Sheet1!B$8*Sheet1!B$7+Sheet1!B$9*Sheet1!B$7-0.5*Sheet1!B$6*Sheet1!B$6*Sheet1!B$7)/(Sheet1!B$6*SQRT(Sheet1!B$7))))*400+100*AE640-400*Sheet1!$B$13</f>
        <v>57.785274122766168</v>
      </c>
    </row>
    <row r="641" spans="22:32" x14ac:dyDescent="0.2">
      <c r="V641" s="7" t="e">
        <f t="shared" si="167"/>
        <v>#VALUE!</v>
      </c>
      <c r="X641" s="4">
        <f t="shared" ca="1" si="168"/>
        <v>-5.203466505783888E-2</v>
      </c>
      <c r="Y641" s="4">
        <f t="shared" ca="1" si="168"/>
        <v>-1.2052737404536418</v>
      </c>
      <c r="Z641" s="4">
        <f t="shared" ca="1" si="169"/>
        <v>-9.0262958788254313E-2</v>
      </c>
      <c r="AA641" s="4">
        <f t="shared" ca="1" si="170"/>
        <v>-1.8076808148429404</v>
      </c>
      <c r="AB641" s="4">
        <f ca="1">Sheet1!AC641</f>
        <v>0.98045964604010649</v>
      </c>
      <c r="AC641" s="7">
        <f t="shared" ca="1" si="171"/>
        <v>0.65456480328844902</v>
      </c>
      <c r="AD641" s="4">
        <f t="shared" ca="1" si="172"/>
        <v>-5.9082955863467068E-2</v>
      </c>
      <c r="AE641" s="4">
        <f t="shared" ca="1" si="173"/>
        <v>-1.1832442369759726</v>
      </c>
      <c r="AF641" s="21">
        <f ca="1">(Sheet1!B$4*EXP(-Sheet1!B$8*Sheet1!B$7)*NORMSDIST((LN(Sheet1!B$4/(Sheet1!B$5+AD641))-Sheet1!B$8*Sheet1!B$7+Sheet1!B$9*Sheet1!B$7+0.5*Sheet1!B$6*Sheet1!B$6*Sheet1!B$7)/(Sheet1!B$6*SQRT(Sheet1!B$7)))-(Sheet1!B$5+AD641)*EXP(-Sheet1!B$9*Sheet1!B$7)*NORMSDIST((LN(Sheet1!B$4/(Sheet1!B$5+AD641))-Sheet1!B$8*Sheet1!B$7+Sheet1!B$9*Sheet1!B$7-0.5*Sheet1!B$6*Sheet1!B$6*Sheet1!B$7)/(Sheet1!B$6*SQRT(Sheet1!B$7))))*400+100*AE641-400*Sheet1!$B$13</f>
        <v>-108.84732822303158</v>
      </c>
    </row>
    <row r="642" spans="22:32" x14ac:dyDescent="0.2">
      <c r="V642" s="7" t="e">
        <f t="shared" si="167"/>
        <v>#VALUE!</v>
      </c>
      <c r="X642" s="4">
        <f t="shared" ca="1" si="168"/>
        <v>-1.2069666726568153</v>
      </c>
      <c r="Y642" s="4">
        <f t="shared" ca="1" si="168"/>
        <v>-0.76406628811523158</v>
      </c>
      <c r="Z642" s="4">
        <f t="shared" ca="1" si="169"/>
        <v>-2.0936885614949565</v>
      </c>
      <c r="AA642" s="4">
        <f t="shared" ca="1" si="170"/>
        <v>-2.5416662438472497</v>
      </c>
      <c r="AB642" s="4">
        <f ca="1">Sheet1!AC642</f>
        <v>0.62352445512242882</v>
      </c>
      <c r="AC642" s="7">
        <f t="shared" ca="1" si="171"/>
        <v>0.96428722098080843</v>
      </c>
      <c r="AD642" s="4">
        <f t="shared" ca="1" si="172"/>
        <v>-2.018917124563278</v>
      </c>
      <c r="AE642" s="4">
        <f t="shared" ca="1" si="173"/>
        <v>-2.4508962789401942</v>
      </c>
      <c r="AF642" s="21">
        <f ca="1">(Sheet1!B$4*EXP(-Sheet1!B$8*Sheet1!B$7)*NORMSDIST((LN(Sheet1!B$4/(Sheet1!B$5+AD642))-Sheet1!B$8*Sheet1!B$7+Sheet1!B$9*Sheet1!B$7+0.5*Sheet1!B$6*Sheet1!B$6*Sheet1!B$7)/(Sheet1!B$6*SQRT(Sheet1!B$7)))-(Sheet1!B$5+AD642)*EXP(-Sheet1!B$9*Sheet1!B$7)*NORMSDIST((LN(Sheet1!B$4/(Sheet1!B$5+AD642))-Sheet1!B$8*Sheet1!B$7+Sheet1!B$9*Sheet1!B$7-0.5*Sheet1!B$6*Sheet1!B$6*Sheet1!B$7)/(Sheet1!B$6*SQRT(Sheet1!B$7))))*400+100*AE642-400*Sheet1!$B$13</f>
        <v>89.093815176236603</v>
      </c>
    </row>
    <row r="643" spans="22:32" x14ac:dyDescent="0.2">
      <c r="V643" s="7" t="e">
        <f t="shared" ref="V643:V706" si="174">GAMMALN($B$7/2+1)-GAMMALN($B$7/2)-LN(PI())-LN($B$7)-0.5*LN($B$9*$C$10-$C$9*$B$10)-($B$7/2+1)*LN(SUMPRODUCT(MMULT(J643:K643,MINVERSE($B$9:$C$10)),J643:K643)/$B$7+1)</f>
        <v>#VALUE!</v>
      </c>
      <c r="X643" s="4">
        <f t="shared" ref="X643:Y706" ca="1" si="175">NORMSINV(RAND())</f>
        <v>0.39577855606059209</v>
      </c>
      <c r="Y643" s="4">
        <f t="shared" ca="1" si="175"/>
        <v>-0.87227861359746106</v>
      </c>
      <c r="Z643" s="4">
        <f t="shared" ref="Z643:Z706" ca="1" si="176">X643*SQRT($B$20)</f>
        <v>0.68654508403701697</v>
      </c>
      <c r="AA643" s="4">
        <f t="shared" ref="AA643:AA706" ca="1" si="177">SQRT($C$21)*($B$25*X643+SQRT(1-$B$25^2)*Y643)</f>
        <v>-0.79295032308576718</v>
      </c>
      <c r="AB643" s="4">
        <f ca="1">Sheet1!AC643</f>
        <v>0.98937235807413859</v>
      </c>
      <c r="AC643" s="7">
        <f t="shared" ref="AC643:AC706" ca="1" si="178">SQRT((B$27/2)/GAMMAINV(AB643,B$27/2,1))</f>
        <v>0.62543619586483301</v>
      </c>
      <c r="AD643" s="4">
        <f t="shared" ref="AD643:AD706" ca="1" si="179">AC643*Z643</f>
        <v>0.42939014564981398</v>
      </c>
      <c r="AE643" s="4">
        <f t="shared" ref="AE643:AE706" ca="1" si="180">AC643*AA643</f>
        <v>-0.49593983358055249</v>
      </c>
      <c r="AF643" s="21">
        <f ca="1">(Sheet1!B$4*EXP(-Sheet1!B$8*Sheet1!B$7)*NORMSDIST((LN(Sheet1!B$4/(Sheet1!B$5+AD643))-Sheet1!B$8*Sheet1!B$7+Sheet1!B$9*Sheet1!B$7+0.5*Sheet1!B$6*Sheet1!B$6*Sheet1!B$7)/(Sheet1!B$6*SQRT(Sheet1!B$7)))-(Sheet1!B$5+AD643)*EXP(-Sheet1!B$9*Sheet1!B$7)*NORMSDIST((LN(Sheet1!B$4/(Sheet1!B$5+AD643))-Sheet1!B$8*Sheet1!B$7+Sheet1!B$9*Sheet1!B$7-0.5*Sheet1!B$6*Sheet1!B$6*Sheet1!B$7)/(Sheet1!B$6*SQRT(Sheet1!B$7))))*400+100*AE643-400*Sheet1!$B$13</f>
        <v>-117.92837097882375</v>
      </c>
    </row>
    <row r="644" spans="22:32" x14ac:dyDescent="0.2">
      <c r="V644" s="7" t="e">
        <f t="shared" si="174"/>
        <v>#VALUE!</v>
      </c>
      <c r="X644" s="4">
        <f t="shared" ca="1" si="175"/>
        <v>6.909230666813336E-2</v>
      </c>
      <c r="Y644" s="4">
        <f t="shared" ca="1" si="175"/>
        <v>2.4961390614739853E-2</v>
      </c>
      <c r="Z644" s="4">
        <f t="shared" ca="1" si="176"/>
        <v>0.11985233348651377</v>
      </c>
      <c r="AA644" s="4">
        <f t="shared" ca="1" si="177"/>
        <v>0.11829808228565877</v>
      </c>
      <c r="AB644" s="4">
        <f ca="1">Sheet1!AC644</f>
        <v>8.686989212538776E-2</v>
      </c>
      <c r="AC644" s="7">
        <f t="shared" ca="1" si="178"/>
        <v>1.586310897347972</v>
      </c>
      <c r="AD644" s="4">
        <f t="shared" ca="1" si="179"/>
        <v>0.19012306268224005</v>
      </c>
      <c r="AE644" s="4">
        <f t="shared" ca="1" si="180"/>
        <v>0.1876575370651076</v>
      </c>
      <c r="AF644" s="21">
        <f ca="1">(Sheet1!B$4*EXP(-Sheet1!B$8*Sheet1!B$7)*NORMSDIST((LN(Sheet1!B$4/(Sheet1!B$5+AD644))-Sheet1!B$8*Sheet1!B$7+Sheet1!B$9*Sheet1!B$7+0.5*Sheet1!B$6*Sheet1!B$6*Sheet1!B$7)/(Sheet1!B$6*SQRT(Sheet1!B$7)))-(Sheet1!B$5+AD644)*EXP(-Sheet1!B$9*Sheet1!B$7)*NORMSDIST((LN(Sheet1!B$4/(Sheet1!B$5+AD644))-Sheet1!B$8*Sheet1!B$7+Sheet1!B$9*Sheet1!B$7-0.5*Sheet1!B$6*Sheet1!B$6*Sheet1!B$7)/(Sheet1!B$6*SQRT(Sheet1!B$7))))*400+100*AE644-400*Sheet1!$B$13</f>
        <v>-11.608188722426803</v>
      </c>
    </row>
    <row r="645" spans="22:32" x14ac:dyDescent="0.2">
      <c r="V645" s="7" t="e">
        <f t="shared" si="174"/>
        <v>#VALUE!</v>
      </c>
      <c r="X645" s="4">
        <f t="shared" ca="1" si="175"/>
        <v>-1.2554487726298336</v>
      </c>
      <c r="Y645" s="4">
        <f t="shared" ca="1" si="175"/>
        <v>0.84408449375632277</v>
      </c>
      <c r="Z645" s="4">
        <f t="shared" ca="1" si="176"/>
        <v>-2.17778899313929</v>
      </c>
      <c r="AA645" s="4">
        <f t="shared" ca="1" si="177"/>
        <v>-0.26992658969852412</v>
      </c>
      <c r="AB645" s="4">
        <f ca="1">Sheet1!AC645</f>
        <v>0.10612157783238896</v>
      </c>
      <c r="AC645" s="7">
        <f t="shared" ca="1" si="178"/>
        <v>1.5261751261487986</v>
      </c>
      <c r="AD645" s="4">
        <f t="shared" ca="1" si="179"/>
        <v>-3.3236873913298211</v>
      </c>
      <c r="AE645" s="4">
        <f t="shared" ca="1" si="180"/>
        <v>-0.41195524708406006</v>
      </c>
      <c r="AF645" s="21">
        <f ca="1">(Sheet1!B$4*EXP(-Sheet1!B$8*Sheet1!B$7)*NORMSDIST((LN(Sheet1!B$4/(Sheet1!B$5+AD645))-Sheet1!B$8*Sheet1!B$7+Sheet1!B$9*Sheet1!B$7+0.5*Sheet1!B$6*Sheet1!B$6*Sheet1!B$7)/(Sheet1!B$6*SQRT(Sheet1!B$7)))-(Sheet1!B$5+AD645)*EXP(-Sheet1!B$9*Sheet1!B$7)*NORMSDIST((LN(Sheet1!B$4/(Sheet1!B$5+AD645))-Sheet1!B$8*Sheet1!B$7+Sheet1!B$9*Sheet1!B$7-0.5*Sheet1!B$6*Sheet1!B$6*Sheet1!B$7)/(Sheet1!B$6*SQRT(Sheet1!B$7))))*400+100*AE645-400*Sheet1!$B$13</f>
        <v>520.48334131269394</v>
      </c>
    </row>
    <row r="646" spans="22:32" x14ac:dyDescent="0.2">
      <c r="V646" s="7" t="e">
        <f t="shared" si="174"/>
        <v>#VALUE!</v>
      </c>
      <c r="X646" s="4">
        <f t="shared" ca="1" si="175"/>
        <v>-8.4344986849699821E-2</v>
      </c>
      <c r="Y646" s="4">
        <f t="shared" ca="1" si="175"/>
        <v>-0.40705712770815855</v>
      </c>
      <c r="Z646" s="4">
        <f t="shared" ca="1" si="176"/>
        <v>-0.146310696216606</v>
      </c>
      <c r="AA646" s="4">
        <f t="shared" ca="1" si="177"/>
        <v>-0.68989066173252733</v>
      </c>
      <c r="AB646" s="4">
        <f ca="1">Sheet1!AC646</f>
        <v>0.87685394613381229</v>
      </c>
      <c r="AC646" s="7">
        <f t="shared" ca="1" si="178"/>
        <v>0.78902095116645021</v>
      </c>
      <c r="AD646" s="4">
        <f t="shared" ca="1" si="179"/>
        <v>-0.11544220469465201</v>
      </c>
      <c r="AE646" s="4">
        <f t="shared" ca="1" si="180"/>
        <v>-0.54433818612105045</v>
      </c>
      <c r="AF646" s="21">
        <f ca="1">(Sheet1!B$4*EXP(-Sheet1!B$8*Sheet1!B$7)*NORMSDIST((LN(Sheet1!B$4/(Sheet1!B$5+AD646))-Sheet1!B$8*Sheet1!B$7+Sheet1!B$9*Sheet1!B$7+0.5*Sheet1!B$6*Sheet1!B$6*Sheet1!B$7)/(Sheet1!B$6*SQRT(Sheet1!B$7)))-(Sheet1!B$5+AD646)*EXP(-Sheet1!B$9*Sheet1!B$7)*NORMSDIST((LN(Sheet1!B$4/(Sheet1!B$5+AD646))-Sheet1!B$8*Sheet1!B$7+Sheet1!B$9*Sheet1!B$7-0.5*Sheet1!B$6*Sheet1!B$6*Sheet1!B$7)/(Sheet1!B$6*SQRT(Sheet1!B$7))))*400+100*AE646-400*Sheet1!$B$13</f>
        <v>-35.899682070464223</v>
      </c>
    </row>
    <row r="647" spans="22:32" x14ac:dyDescent="0.2">
      <c r="V647" s="7" t="e">
        <f t="shared" si="174"/>
        <v>#VALUE!</v>
      </c>
      <c r="X647" s="4">
        <f t="shared" ca="1" si="175"/>
        <v>-0.74120955702565083</v>
      </c>
      <c r="Y647" s="4">
        <f t="shared" ca="1" si="175"/>
        <v>0.72661875413369958</v>
      </c>
      <c r="Z647" s="4">
        <f t="shared" ca="1" si="176"/>
        <v>-1.2857537878815979</v>
      </c>
      <c r="AA647" s="4">
        <f t="shared" ca="1" si="177"/>
        <v>0.17129113531672266</v>
      </c>
      <c r="AB647" s="4">
        <f ca="1">Sheet1!AC647</f>
        <v>0.51685744785601728</v>
      </c>
      <c r="AC647" s="7">
        <f t="shared" ca="1" si="178"/>
        <v>1.0353022324330197</v>
      </c>
      <c r="AD647" s="4">
        <f t="shared" ca="1" si="179"/>
        <v>-1.3311437669530295</v>
      </c>
      <c r="AE647" s="4">
        <f t="shared" ca="1" si="180"/>
        <v>0.17733809478938942</v>
      </c>
      <c r="AF647" s="21">
        <f ca="1">(Sheet1!B$4*EXP(-Sheet1!B$8*Sheet1!B$7)*NORMSDIST((LN(Sheet1!B$4/(Sheet1!B$5+AD647))-Sheet1!B$8*Sheet1!B$7+Sheet1!B$9*Sheet1!B$7+0.5*Sheet1!B$6*Sheet1!B$6*Sheet1!B$7)/(Sheet1!B$6*SQRT(Sheet1!B$7)))-(Sheet1!B$5+AD647)*EXP(-Sheet1!B$9*Sheet1!B$7)*NORMSDIST((LN(Sheet1!B$4/(Sheet1!B$5+AD647))-Sheet1!B$8*Sheet1!B$7+Sheet1!B$9*Sheet1!B$7-0.5*Sheet1!B$6*Sheet1!B$6*Sheet1!B$7)/(Sheet1!B$6*SQRT(Sheet1!B$7))))*400+100*AE647-400*Sheet1!$B$13</f>
        <v>235.66396172861778</v>
      </c>
    </row>
    <row r="648" spans="22:32" x14ac:dyDescent="0.2">
      <c r="V648" s="7" t="e">
        <f t="shared" si="174"/>
        <v>#VALUE!</v>
      </c>
      <c r="X648" s="4">
        <f t="shared" ca="1" si="175"/>
        <v>-9.39358355282984E-2</v>
      </c>
      <c r="Y648" s="4">
        <f t="shared" ca="1" si="175"/>
        <v>1.0732622899348916</v>
      </c>
      <c r="Z648" s="4">
        <f t="shared" ca="1" si="176"/>
        <v>-0.16294765117842738</v>
      </c>
      <c r="AA648" s="4">
        <f t="shared" ca="1" si="177"/>
        <v>1.4429242011980947</v>
      </c>
      <c r="AB648" s="4">
        <f ca="1">Sheet1!AC648</f>
        <v>0.22720463197606355</v>
      </c>
      <c r="AC648" s="7">
        <f t="shared" ca="1" si="178"/>
        <v>1.2987871182385395</v>
      </c>
      <c r="AD648" s="4">
        <f t="shared" ca="1" si="179"/>
        <v>-0.21163431029776847</v>
      </c>
      <c r="AE648" s="4">
        <f t="shared" ca="1" si="180"/>
        <v>1.87405136511072</v>
      </c>
      <c r="AF648" s="21">
        <f ca="1">(Sheet1!B$4*EXP(-Sheet1!B$8*Sheet1!B$7)*NORMSDIST((LN(Sheet1!B$4/(Sheet1!B$5+AD648))-Sheet1!B$8*Sheet1!B$7+Sheet1!B$9*Sheet1!B$7+0.5*Sheet1!B$6*Sheet1!B$6*Sheet1!B$7)/(Sheet1!B$6*SQRT(Sheet1!B$7)))-(Sheet1!B$5+AD648)*EXP(-Sheet1!B$9*Sheet1!B$7)*NORMSDIST((LN(Sheet1!B$4/(Sheet1!B$5+AD648))-Sheet1!B$8*Sheet1!B$7+Sheet1!B$9*Sheet1!B$7-0.5*Sheet1!B$6*Sheet1!B$6*Sheet1!B$7)/(Sheet1!B$6*SQRT(Sheet1!B$7))))*400+100*AE648-400*Sheet1!$B$13</f>
        <v>221.43554954674664</v>
      </c>
    </row>
    <row r="649" spans="22:32" x14ac:dyDescent="0.2">
      <c r="V649" s="7" t="e">
        <f t="shared" si="174"/>
        <v>#VALUE!</v>
      </c>
      <c r="X649" s="4">
        <f t="shared" ca="1" si="175"/>
        <v>-1.1601848050657766</v>
      </c>
      <c r="Y649" s="4">
        <f t="shared" ca="1" si="175"/>
        <v>0.96856589199018372</v>
      </c>
      <c r="Z649" s="4">
        <f t="shared" ca="1" si="176"/>
        <v>-2.0125374715107354</v>
      </c>
      <c r="AA649" s="4">
        <f t="shared" ca="1" si="177"/>
        <v>2.3639274071598108E-2</v>
      </c>
      <c r="AB649" s="4">
        <f ca="1">Sheet1!AC649</f>
        <v>0.74967724998303176</v>
      </c>
      <c r="AC649" s="7">
        <f t="shared" ca="1" si="178"/>
        <v>0.88249616873181325</v>
      </c>
      <c r="AD649" s="4">
        <f t="shared" ca="1" si="179"/>
        <v>-1.7760566080374347</v>
      </c>
      <c r="AE649" s="4">
        <f t="shared" ca="1" si="180"/>
        <v>2.0861568799786623E-2</v>
      </c>
      <c r="AF649" s="21">
        <f ca="1">(Sheet1!B$4*EXP(-Sheet1!B$8*Sheet1!B$7)*NORMSDIST((LN(Sheet1!B$4/(Sheet1!B$5+AD649))-Sheet1!B$8*Sheet1!B$7+Sheet1!B$9*Sheet1!B$7+0.5*Sheet1!B$6*Sheet1!B$6*Sheet1!B$7)/(Sheet1!B$6*SQRT(Sheet1!B$7)))-(Sheet1!B$5+AD649)*EXP(-Sheet1!B$9*Sheet1!B$7)*NORMSDIST((LN(Sheet1!B$4/(Sheet1!B$5+AD649))-Sheet1!B$8*Sheet1!B$7+Sheet1!B$9*Sheet1!B$7-0.5*Sheet1!B$6*Sheet1!B$6*Sheet1!B$7)/(Sheet1!B$6*SQRT(Sheet1!B$7))))*400+100*AE649-400*Sheet1!$B$13</f>
        <v>294.93242119371325</v>
      </c>
    </row>
    <row r="650" spans="22:32" x14ac:dyDescent="0.2">
      <c r="V650" s="7" t="e">
        <f t="shared" si="174"/>
        <v>#VALUE!</v>
      </c>
      <c r="X650" s="4">
        <f t="shared" ca="1" si="175"/>
        <v>0.21386556210876201</v>
      </c>
      <c r="Y650" s="4">
        <f t="shared" ca="1" si="175"/>
        <v>-0.54699161410627206</v>
      </c>
      <c r="Z650" s="4">
        <f t="shared" ca="1" si="176"/>
        <v>0.37098611853064889</v>
      </c>
      <c r="AA650" s="4">
        <f t="shared" ca="1" si="177"/>
        <v>-0.53804905417182536</v>
      </c>
      <c r="AB650" s="4">
        <f ca="1">Sheet1!AC650</f>
        <v>0.37790484437783467</v>
      </c>
      <c r="AC650" s="7">
        <f t="shared" ca="1" si="178"/>
        <v>1.1411526158940537</v>
      </c>
      <c r="AD650" s="4">
        <f t="shared" ca="1" si="179"/>
        <v>0.42335177962163145</v>
      </c>
      <c r="AE650" s="4">
        <f t="shared" ca="1" si="180"/>
        <v>-0.61399608564749997</v>
      </c>
      <c r="AF650" s="21">
        <f ca="1">(Sheet1!B$4*EXP(-Sheet1!B$8*Sheet1!B$7)*NORMSDIST((LN(Sheet1!B$4/(Sheet1!B$5+AD650))-Sheet1!B$8*Sheet1!B$7+Sheet1!B$9*Sheet1!B$7+0.5*Sheet1!B$6*Sheet1!B$6*Sheet1!B$7)/(Sheet1!B$6*SQRT(Sheet1!B$7)))-(Sheet1!B$5+AD650)*EXP(-Sheet1!B$9*Sheet1!B$7)*NORMSDIST((LN(Sheet1!B$4/(Sheet1!B$5+AD650))-Sheet1!B$8*Sheet1!B$7+Sheet1!B$9*Sheet1!B$7-0.5*Sheet1!B$6*Sheet1!B$6*Sheet1!B$7)/(Sheet1!B$6*SQRT(Sheet1!B$7))))*400+100*AE650-400*Sheet1!$B$13</f>
        <v>-128.77961133856115</v>
      </c>
    </row>
    <row r="651" spans="22:32" x14ac:dyDescent="0.2">
      <c r="V651" s="7" t="e">
        <f t="shared" si="174"/>
        <v>#VALUE!</v>
      </c>
      <c r="X651" s="4">
        <f t="shared" ca="1" si="175"/>
        <v>1.2487846580870172</v>
      </c>
      <c r="Y651" s="4">
        <f t="shared" ca="1" si="175"/>
        <v>-0.64157991728416308</v>
      </c>
      <c r="Z651" s="4">
        <f t="shared" ca="1" si="176"/>
        <v>2.1662289553131635</v>
      </c>
      <c r="AA651" s="4">
        <f t="shared" ca="1" si="177"/>
        <v>0.55532819588589466</v>
      </c>
      <c r="AB651" s="4">
        <f ca="1">Sheet1!AC651</f>
        <v>0.80455748050582521</v>
      </c>
      <c r="AC651" s="7">
        <f t="shared" ca="1" si="178"/>
        <v>0.84487386963551969</v>
      </c>
      <c r="AD651" s="4">
        <f t="shared" ca="1" si="179"/>
        <v>1.8301902399919416</v>
      </c>
      <c r="AE651" s="4">
        <f t="shared" ca="1" si="180"/>
        <v>0.46918228177582771</v>
      </c>
      <c r="AF651" s="21">
        <f ca="1">(Sheet1!B$4*EXP(-Sheet1!B$8*Sheet1!B$7)*NORMSDIST((LN(Sheet1!B$4/(Sheet1!B$5+AD651))-Sheet1!B$8*Sheet1!B$7+Sheet1!B$9*Sheet1!B$7+0.5*Sheet1!B$6*Sheet1!B$6*Sheet1!B$7)/(Sheet1!B$6*SQRT(Sheet1!B$7)))-(Sheet1!B$5+AD651)*EXP(-Sheet1!B$9*Sheet1!B$7)*NORMSDIST((LN(Sheet1!B$4/(Sheet1!B$5+AD651))-Sheet1!B$8*Sheet1!B$7+Sheet1!B$9*Sheet1!B$7-0.5*Sheet1!B$6*Sheet1!B$6*Sheet1!B$7)/(Sheet1!B$6*SQRT(Sheet1!B$7))))*400+100*AE651-400*Sheet1!$B$13</f>
        <v>-237.7986936391153</v>
      </c>
    </row>
    <row r="652" spans="22:32" x14ac:dyDescent="0.2">
      <c r="V652" s="7" t="e">
        <f t="shared" si="174"/>
        <v>#VALUE!</v>
      </c>
      <c r="X652" s="4">
        <f t="shared" ca="1" si="175"/>
        <v>0.16970338916549169</v>
      </c>
      <c r="Y652" s="4">
        <f t="shared" ca="1" si="175"/>
        <v>-3.4848094473108553</v>
      </c>
      <c r="Z652" s="4">
        <f t="shared" ca="1" si="176"/>
        <v>0.29437933357397977</v>
      </c>
      <c r="AA652" s="4">
        <f t="shared" ca="1" si="177"/>
        <v>-4.8459307326868561</v>
      </c>
      <c r="AB652" s="4">
        <f ca="1">Sheet1!AC652</f>
        <v>0.61175209186483459</v>
      </c>
      <c r="AC652" s="7">
        <f t="shared" ca="1" si="178"/>
        <v>0.97191685429617081</v>
      </c>
      <c r="AD652" s="4">
        <f t="shared" ca="1" si="179"/>
        <v>0.28611223585702555</v>
      </c>
      <c r="AE652" s="4">
        <f t="shared" ca="1" si="180"/>
        <v>-4.7098417538501476</v>
      </c>
      <c r="AF652" s="21">
        <f ca="1">(Sheet1!B$4*EXP(-Sheet1!B$8*Sheet1!B$7)*NORMSDIST((LN(Sheet1!B$4/(Sheet1!B$5+AD652))-Sheet1!B$8*Sheet1!B$7+Sheet1!B$9*Sheet1!B$7+0.5*Sheet1!B$6*Sheet1!B$6*Sheet1!B$7)/(Sheet1!B$6*SQRT(Sheet1!B$7)))-(Sheet1!B$5+AD652)*EXP(-Sheet1!B$9*Sheet1!B$7)*NORMSDIST((LN(Sheet1!B$4/(Sheet1!B$5+AD652))-Sheet1!B$8*Sheet1!B$7+Sheet1!B$9*Sheet1!B$7-0.5*Sheet1!B$6*Sheet1!B$6*Sheet1!B$7)/(Sheet1!B$6*SQRT(Sheet1!B$7))))*400+100*AE652-400*Sheet1!$B$13</f>
        <v>-516.62247005997324</v>
      </c>
    </row>
    <row r="653" spans="22:32" x14ac:dyDescent="0.2">
      <c r="V653" s="7" t="e">
        <f t="shared" si="174"/>
        <v>#VALUE!</v>
      </c>
      <c r="X653" s="4">
        <f t="shared" ca="1" si="175"/>
        <v>-0.32375675700105611</v>
      </c>
      <c r="Y653" s="4">
        <f t="shared" ca="1" si="175"/>
        <v>-0.37611862522962003</v>
      </c>
      <c r="Z653" s="4">
        <f t="shared" ca="1" si="176"/>
        <v>-0.56161104875225465</v>
      </c>
      <c r="AA653" s="4">
        <f t="shared" ca="1" si="177"/>
        <v>-0.92970682628511747</v>
      </c>
      <c r="AB653" s="4">
        <f ca="1">Sheet1!AC653</f>
        <v>0.70877187585645141</v>
      </c>
      <c r="AC653" s="7">
        <f t="shared" ca="1" si="178"/>
        <v>0.90933018317936065</v>
      </c>
      <c r="AD653" s="4">
        <f t="shared" ca="1" si="179"/>
        <v>-0.51068987783744058</v>
      </c>
      <c r="AE653" s="4">
        <f t="shared" ca="1" si="180"/>
        <v>-0.84541047864894792</v>
      </c>
      <c r="AF653" s="21">
        <f ca="1">(Sheet1!B$4*EXP(-Sheet1!B$8*Sheet1!B$7)*NORMSDIST((LN(Sheet1!B$4/(Sheet1!B$5+AD653))-Sheet1!B$8*Sheet1!B$7+Sheet1!B$9*Sheet1!B$7+0.5*Sheet1!B$6*Sheet1!B$6*Sheet1!B$7)/(Sheet1!B$6*SQRT(Sheet1!B$7)))-(Sheet1!B$5+AD653)*EXP(-Sheet1!B$9*Sheet1!B$7)*NORMSDIST((LN(Sheet1!B$4/(Sheet1!B$5+AD653))-Sheet1!B$8*Sheet1!B$7+Sheet1!B$9*Sheet1!B$7-0.5*Sheet1!B$6*Sheet1!B$6*Sheet1!B$7)/(Sheet1!B$6*SQRT(Sheet1!B$7))))*400+100*AE653-400*Sheet1!$B$13</f>
        <v>-2.0266502572667378</v>
      </c>
    </row>
    <row r="654" spans="22:32" x14ac:dyDescent="0.2">
      <c r="V654" s="7" t="e">
        <f t="shared" si="174"/>
        <v>#VALUE!</v>
      </c>
      <c r="X654" s="4">
        <f t="shared" ca="1" si="175"/>
        <v>-0.55939505978790838</v>
      </c>
      <c r="Y654" s="4">
        <f t="shared" ca="1" si="175"/>
        <v>-3.4641251294032074E-2</v>
      </c>
      <c r="Z654" s="4">
        <f t="shared" ca="1" si="176"/>
        <v>-0.97036568164442238</v>
      </c>
      <c r="AA654" s="4">
        <f t="shared" ca="1" si="177"/>
        <v>-0.71522661735034354</v>
      </c>
      <c r="AB654" s="4">
        <f ca="1">Sheet1!AC654</f>
        <v>0.35413242902346675</v>
      </c>
      <c r="AC654" s="7">
        <f t="shared" ca="1" si="178"/>
        <v>1.1619665696760784</v>
      </c>
      <c r="AD654" s="4">
        <f t="shared" ca="1" si="179"/>
        <v>-1.127532482431759</v>
      </c>
      <c r="AE654" s="4">
        <f t="shared" ca="1" si="180"/>
        <v>-0.83106941910360377</v>
      </c>
      <c r="AF654" s="21">
        <f ca="1">(Sheet1!B$4*EXP(-Sheet1!B$8*Sheet1!B$7)*NORMSDIST((LN(Sheet1!B$4/(Sheet1!B$5+AD654))-Sheet1!B$8*Sheet1!B$7+Sheet1!B$9*Sheet1!B$7+0.5*Sheet1!B$6*Sheet1!B$6*Sheet1!B$7)/(Sheet1!B$6*SQRT(Sheet1!B$7)))-(Sheet1!B$5+AD654)*EXP(-Sheet1!B$9*Sheet1!B$7)*NORMSDIST((LN(Sheet1!B$4/(Sheet1!B$5+AD654))-Sheet1!B$8*Sheet1!B$7+Sheet1!B$9*Sheet1!B$7-0.5*Sheet1!B$6*Sheet1!B$6*Sheet1!B$7)/(Sheet1!B$6*SQRT(Sheet1!B$7))))*400+100*AE654-400*Sheet1!$B$13</f>
        <v>100.88736860742893</v>
      </c>
    </row>
    <row r="655" spans="22:32" x14ac:dyDescent="0.2">
      <c r="V655" s="7" t="e">
        <f t="shared" si="174"/>
        <v>#VALUE!</v>
      </c>
      <c r="X655" s="4">
        <f t="shared" ca="1" si="175"/>
        <v>0.44864664217909161</v>
      </c>
      <c r="Y655" s="4">
        <f t="shared" ca="1" si="175"/>
        <v>-1.2927568698824183</v>
      </c>
      <c r="Z655" s="4">
        <f t="shared" ca="1" si="176"/>
        <v>0.77825375311797818</v>
      </c>
      <c r="AA655" s="4">
        <f t="shared" ca="1" si="177"/>
        <v>-1.3391524192234292</v>
      </c>
      <c r="AB655" s="4">
        <f ca="1">Sheet1!AC655</f>
        <v>0.67959328175324729</v>
      </c>
      <c r="AC655" s="7">
        <f t="shared" ca="1" si="178"/>
        <v>0.92817644388017095</v>
      </c>
      <c r="AD655" s="4">
        <f t="shared" ca="1" si="179"/>
        <v>0.72235680100544153</v>
      </c>
      <c r="AE655" s="4">
        <f t="shared" ca="1" si="180"/>
        <v>-1.2429697302883305</v>
      </c>
      <c r="AF655" s="21">
        <f ca="1">(Sheet1!B$4*EXP(-Sheet1!B$8*Sheet1!B$7)*NORMSDIST((LN(Sheet1!B$4/(Sheet1!B$5+AD655))-Sheet1!B$8*Sheet1!B$7+Sheet1!B$9*Sheet1!B$7+0.5*Sheet1!B$6*Sheet1!B$6*Sheet1!B$7)/(Sheet1!B$6*SQRT(Sheet1!B$7)))-(Sheet1!B$5+AD655)*EXP(-Sheet1!B$9*Sheet1!B$7)*NORMSDIST((LN(Sheet1!B$4/(Sheet1!B$5+AD655))-Sheet1!B$8*Sheet1!B$7+Sheet1!B$9*Sheet1!B$7-0.5*Sheet1!B$6*Sheet1!B$6*Sheet1!B$7)/(Sheet1!B$6*SQRT(Sheet1!B$7))))*400+100*AE655-400*Sheet1!$B$13</f>
        <v>-238.71125757572963</v>
      </c>
    </row>
    <row r="656" spans="22:32" x14ac:dyDescent="0.2">
      <c r="V656" s="7" t="e">
        <f t="shared" si="174"/>
        <v>#VALUE!</v>
      </c>
      <c r="X656" s="4">
        <f t="shared" ca="1" si="175"/>
        <v>0.7124231185039902</v>
      </c>
      <c r="Y656" s="4">
        <f t="shared" ca="1" si="175"/>
        <v>1.0479331530159735</v>
      </c>
      <c r="Z656" s="4">
        <f t="shared" ca="1" si="176"/>
        <v>1.2358188241213222</v>
      </c>
      <c r="AA656" s="4">
        <f t="shared" ca="1" si="177"/>
        <v>2.3648933091654465</v>
      </c>
      <c r="AB656" s="4">
        <f ca="1">Sheet1!AC656</f>
        <v>0.29600031446856345</v>
      </c>
      <c r="AC656" s="7">
        <f t="shared" ca="1" si="178"/>
        <v>1.2181494504848149</v>
      </c>
      <c r="AD656" s="4">
        <f t="shared" ca="1" si="179"/>
        <v>1.5054120215021787</v>
      </c>
      <c r="AE656" s="4">
        <f t="shared" ca="1" si="180"/>
        <v>2.8807934850151042</v>
      </c>
      <c r="AF656" s="21">
        <f ca="1">(Sheet1!B$4*EXP(-Sheet1!B$8*Sheet1!B$7)*NORMSDIST((LN(Sheet1!B$4/(Sheet1!B$5+AD656))-Sheet1!B$8*Sheet1!B$7+Sheet1!B$9*Sheet1!B$7+0.5*Sheet1!B$6*Sheet1!B$6*Sheet1!B$7)/(Sheet1!B$6*SQRT(Sheet1!B$7)))-(Sheet1!B$5+AD656)*EXP(-Sheet1!B$9*Sheet1!B$7)*NORMSDIST((LN(Sheet1!B$4/(Sheet1!B$5+AD656))-Sheet1!B$8*Sheet1!B$7+Sheet1!B$9*Sheet1!B$7-0.5*Sheet1!B$6*Sheet1!B$6*Sheet1!B$7)/(Sheet1!B$6*SQRT(Sheet1!B$7))))*400+100*AE656-400*Sheet1!$B$13</f>
        <v>52.646707321649956</v>
      </c>
    </row>
    <row r="657" spans="22:32" x14ac:dyDescent="0.2">
      <c r="V657" s="7" t="e">
        <f t="shared" si="174"/>
        <v>#VALUE!</v>
      </c>
      <c r="X657" s="4">
        <f t="shared" ca="1" si="175"/>
        <v>0.22370595021003958</v>
      </c>
      <c r="Y657" s="4">
        <f t="shared" ca="1" si="175"/>
        <v>0.61033061091965901</v>
      </c>
      <c r="Z657" s="4">
        <f t="shared" ca="1" si="176"/>
        <v>0.38805594197735976</v>
      </c>
      <c r="AA657" s="4">
        <f t="shared" ca="1" si="177"/>
        <v>1.1500112047478412</v>
      </c>
      <c r="AB657" s="4">
        <f ca="1">Sheet1!AC657</f>
        <v>0.87927540261845172</v>
      </c>
      <c r="AC657" s="7">
        <f t="shared" ca="1" si="178"/>
        <v>0.78693398183035546</v>
      </c>
      <c r="AD657" s="4">
        <f t="shared" ca="1" si="179"/>
        <v>0.30537440759317308</v>
      </c>
      <c r="AE657" s="4">
        <f t="shared" ca="1" si="180"/>
        <v>0.90498289650174291</v>
      </c>
      <c r="AF657" s="21">
        <f ca="1">(Sheet1!B$4*EXP(-Sheet1!B$8*Sheet1!B$7)*NORMSDIST((LN(Sheet1!B$4/(Sheet1!B$5+AD657))-Sheet1!B$8*Sheet1!B$7+Sheet1!B$9*Sheet1!B$7+0.5*Sheet1!B$6*Sheet1!B$6*Sheet1!B$7)/(Sheet1!B$6*SQRT(Sheet1!B$7)))-(Sheet1!B$5+AD657)*EXP(-Sheet1!B$9*Sheet1!B$7)*NORMSDIST((LN(Sheet1!B$4/(Sheet1!B$5+AD657))-Sheet1!B$8*Sheet1!B$7+Sheet1!B$9*Sheet1!B$7-0.5*Sheet1!B$6*Sheet1!B$6*Sheet1!B$7)/(Sheet1!B$6*SQRT(Sheet1!B$7))))*400+100*AE657-400*Sheet1!$B$13</f>
        <v>41.802608420918205</v>
      </c>
    </row>
    <row r="658" spans="22:32" x14ac:dyDescent="0.2">
      <c r="V658" s="7" t="e">
        <f t="shared" si="174"/>
        <v>#VALUE!</v>
      </c>
      <c r="X658" s="4">
        <f t="shared" ca="1" si="175"/>
        <v>1.0714045867931699</v>
      </c>
      <c r="Y658" s="4">
        <f t="shared" ca="1" si="175"/>
        <v>0.66680748967287584</v>
      </c>
      <c r="Z658" s="4">
        <f t="shared" ca="1" si="176"/>
        <v>1.8585331135650256</v>
      </c>
      <c r="AA658" s="4">
        <f t="shared" ca="1" si="177"/>
        <v>2.2396225249284978</v>
      </c>
      <c r="AB658" s="4">
        <f ca="1">Sheet1!AC658</f>
        <v>2.121647533699067E-2</v>
      </c>
      <c r="AC658" s="7">
        <f t="shared" ca="1" si="178"/>
        <v>2.0315750538918631</v>
      </c>
      <c r="AD658" s="4">
        <f t="shared" ca="1" si="179"/>
        <v>3.7757495103506789</v>
      </c>
      <c r="AE658" s="4">
        <f t="shared" ca="1" si="180"/>
        <v>4.5499612517790435</v>
      </c>
      <c r="AF658" s="21">
        <f ca="1">(Sheet1!B$4*EXP(-Sheet1!B$8*Sheet1!B$7)*NORMSDIST((LN(Sheet1!B$4/(Sheet1!B$5+AD658))-Sheet1!B$8*Sheet1!B$7+Sheet1!B$9*Sheet1!B$7+0.5*Sheet1!B$6*Sheet1!B$6*Sheet1!B$7)/(Sheet1!B$6*SQRT(Sheet1!B$7)))-(Sheet1!B$5+AD658)*EXP(-Sheet1!B$9*Sheet1!B$7)*NORMSDIST((LN(Sheet1!B$4/(Sheet1!B$5+AD658))-Sheet1!B$8*Sheet1!B$7+Sheet1!B$9*Sheet1!B$7-0.5*Sheet1!B$6*Sheet1!B$6*Sheet1!B$7)/(Sheet1!B$6*SQRT(Sheet1!B$7))))*400+100*AE658-400*Sheet1!$B$13</f>
        <v>-114.00025384040009</v>
      </c>
    </row>
    <row r="659" spans="22:32" x14ac:dyDescent="0.2">
      <c r="V659" s="7" t="e">
        <f t="shared" si="174"/>
        <v>#VALUE!</v>
      </c>
      <c r="X659" s="4">
        <f t="shared" ca="1" si="175"/>
        <v>1.184453217866589</v>
      </c>
      <c r="Y659" s="4">
        <f t="shared" ca="1" si="175"/>
        <v>0.35282501591280563</v>
      </c>
      <c r="Z659" s="4">
        <f t="shared" ca="1" si="176"/>
        <v>2.0546351527788125</v>
      </c>
      <c r="AA659" s="4">
        <f t="shared" ca="1" si="177"/>
        <v>1.9192247244844751</v>
      </c>
      <c r="AB659" s="4">
        <f ca="1">Sheet1!AC659</f>
        <v>0.33636076284515859</v>
      </c>
      <c r="AC659" s="7">
        <f t="shared" ca="1" si="178"/>
        <v>1.178270085882104</v>
      </c>
      <c r="AD659" s="4">
        <f t="shared" ca="1" si="179"/>
        <v>2.4209151379210812</v>
      </c>
      <c r="AE659" s="4">
        <f t="shared" ca="1" si="180"/>
        <v>2.2613650809453798</v>
      </c>
      <c r="AF659" s="21">
        <f ca="1">(Sheet1!B$4*EXP(-Sheet1!B$8*Sheet1!B$7)*NORMSDIST((LN(Sheet1!B$4/(Sheet1!B$5+AD659))-Sheet1!B$8*Sheet1!B$7+Sheet1!B$9*Sheet1!B$7+0.5*Sheet1!B$6*Sheet1!B$6*Sheet1!B$7)/(Sheet1!B$6*SQRT(Sheet1!B$7)))-(Sheet1!B$5+AD659)*EXP(-Sheet1!B$9*Sheet1!B$7)*NORMSDIST((LN(Sheet1!B$4/(Sheet1!B$5+AD659))-Sheet1!B$8*Sheet1!B$7+Sheet1!B$9*Sheet1!B$7-0.5*Sheet1!B$6*Sheet1!B$6*Sheet1!B$7)/(Sheet1!B$6*SQRT(Sheet1!B$7))))*400+100*AE659-400*Sheet1!$B$13</f>
        <v>-146.86892143928981</v>
      </c>
    </row>
    <row r="660" spans="22:32" x14ac:dyDescent="0.2">
      <c r="V660" s="7" t="e">
        <f t="shared" si="174"/>
        <v>#VALUE!</v>
      </c>
      <c r="X660" s="4">
        <f t="shared" ca="1" si="175"/>
        <v>-0.80316643363707219</v>
      </c>
      <c r="Y660" s="4">
        <f t="shared" ca="1" si="175"/>
        <v>-7.573197870653324E-2</v>
      </c>
      <c r="Z660" s="4">
        <f t="shared" ca="1" si="176"/>
        <v>-1.3932285067831121</v>
      </c>
      <c r="AA660" s="4">
        <f t="shared" ca="1" si="177"/>
        <v>-1.0645588923745657</v>
      </c>
      <c r="AB660" s="4">
        <f ca="1">Sheet1!AC660</f>
        <v>0.90826074297853399</v>
      </c>
      <c r="AC660" s="7">
        <f t="shared" ca="1" si="178"/>
        <v>0.76012929691576669</v>
      </c>
      <c r="AD660" s="4">
        <f t="shared" ca="1" si="179"/>
        <v>-1.0590338053040504</v>
      </c>
      <c r="AE660" s="4">
        <f t="shared" ca="1" si="180"/>
        <v>-0.80920240238610597</v>
      </c>
      <c r="AF660" s="21">
        <f ca="1">(Sheet1!B$4*EXP(-Sheet1!B$8*Sheet1!B$7)*NORMSDIST((LN(Sheet1!B$4/(Sheet1!B$5+AD660))-Sheet1!B$8*Sheet1!B$7+Sheet1!B$9*Sheet1!B$7+0.5*Sheet1!B$6*Sheet1!B$6*Sheet1!B$7)/(Sheet1!B$6*SQRT(Sheet1!B$7)))-(Sheet1!B$5+AD660)*EXP(-Sheet1!B$9*Sheet1!B$7)*NORMSDIST((LN(Sheet1!B$4/(Sheet1!B$5+AD660))-Sheet1!B$8*Sheet1!B$7+Sheet1!B$9*Sheet1!B$7-0.5*Sheet1!B$6*Sheet1!B$6*Sheet1!B$7)/(Sheet1!B$6*SQRT(Sheet1!B$7))))*400+100*AE660-400*Sheet1!$B$13</f>
        <v>91.706499943526069</v>
      </c>
    </row>
    <row r="661" spans="22:32" x14ac:dyDescent="0.2">
      <c r="V661" s="7" t="e">
        <f t="shared" si="174"/>
        <v>#VALUE!</v>
      </c>
      <c r="X661" s="4">
        <f t="shared" ca="1" si="175"/>
        <v>-0.95624387801100441</v>
      </c>
      <c r="Y661" s="4">
        <f t="shared" ca="1" si="175"/>
        <v>-1.3479405639215125</v>
      </c>
      <c r="Z661" s="4">
        <f t="shared" ca="1" si="176"/>
        <v>-1.6587673170661623</v>
      </c>
      <c r="AA661" s="4">
        <f t="shared" ca="1" si="177"/>
        <v>-3.0893206502284052</v>
      </c>
      <c r="AB661" s="4">
        <f ca="1">Sheet1!AC661</f>
        <v>0.827312733601412</v>
      </c>
      <c r="AC661" s="7">
        <f t="shared" ca="1" si="178"/>
        <v>0.82834128669001894</v>
      </c>
      <c r="AD661" s="4">
        <f t="shared" ca="1" si="179"/>
        <v>-1.3740254537379355</v>
      </c>
      <c r="AE661" s="4">
        <f t="shared" ca="1" si="180"/>
        <v>-2.5590118424082431</v>
      </c>
      <c r="AF661" s="21">
        <f ca="1">(Sheet1!B$4*EXP(-Sheet1!B$8*Sheet1!B$7)*NORMSDIST((LN(Sheet1!B$4/(Sheet1!B$5+AD661))-Sheet1!B$8*Sheet1!B$7+Sheet1!B$9*Sheet1!B$7+0.5*Sheet1!B$6*Sheet1!B$6*Sheet1!B$7)/(Sheet1!B$6*SQRT(Sheet1!B$7)))-(Sheet1!B$5+AD661)*EXP(-Sheet1!B$9*Sheet1!B$7)*NORMSDIST((LN(Sheet1!B$4/(Sheet1!B$5+AD661))-Sheet1!B$8*Sheet1!B$7+Sheet1!B$9*Sheet1!B$7-0.5*Sheet1!B$6*Sheet1!B$6*Sheet1!B$7)/(Sheet1!B$6*SQRT(Sheet1!B$7))))*400+100*AE661-400*Sheet1!$B$13</f>
        <v>-30.796071264413968</v>
      </c>
    </row>
    <row r="662" spans="22:32" x14ac:dyDescent="0.2">
      <c r="V662" s="7" t="e">
        <f t="shared" si="174"/>
        <v>#VALUE!</v>
      </c>
      <c r="X662" s="4">
        <f t="shared" ca="1" si="175"/>
        <v>0.90741632554572904</v>
      </c>
      <c r="Y662" s="4">
        <f t="shared" ca="1" si="175"/>
        <v>-0.44517350729963195</v>
      </c>
      <c r="Z662" s="4">
        <f t="shared" ca="1" si="176"/>
        <v>1.5740676394376902</v>
      </c>
      <c r="AA662" s="4">
        <f t="shared" ca="1" si="177"/>
        <v>0.43397609728515268</v>
      </c>
      <c r="AB662" s="4">
        <f ca="1">Sheet1!AC662</f>
        <v>0.38369452998781206</v>
      </c>
      <c r="AC662" s="7">
        <f t="shared" ca="1" si="178"/>
        <v>1.1362386788107406</v>
      </c>
      <c r="AD662" s="4">
        <f t="shared" ca="1" si="179"/>
        <v>1.7885165349934224</v>
      </c>
      <c r="AE662" s="4">
        <f t="shared" ca="1" si="180"/>
        <v>0.49310042741472332</v>
      </c>
      <c r="AF662" s="21">
        <f ca="1">(Sheet1!B$4*EXP(-Sheet1!B$8*Sheet1!B$7)*NORMSDIST((LN(Sheet1!B$4/(Sheet1!B$5+AD662))-Sheet1!B$8*Sheet1!B$7+Sheet1!B$9*Sheet1!B$7+0.5*Sheet1!B$6*Sheet1!B$6*Sheet1!B$7)/(Sheet1!B$6*SQRT(Sheet1!B$7)))-(Sheet1!B$5+AD662)*EXP(-Sheet1!B$9*Sheet1!B$7)*NORMSDIST((LN(Sheet1!B$4/(Sheet1!B$5+AD662))-Sheet1!B$8*Sheet1!B$7+Sheet1!B$9*Sheet1!B$7-0.5*Sheet1!B$6*Sheet1!B$6*Sheet1!B$7)/(Sheet1!B$6*SQRT(Sheet1!B$7))))*400+100*AE662-400*Sheet1!$B$13</f>
        <v>-229.11261781585836</v>
      </c>
    </row>
    <row r="663" spans="22:32" x14ac:dyDescent="0.2">
      <c r="V663" s="7" t="e">
        <f t="shared" si="174"/>
        <v>#VALUE!</v>
      </c>
      <c r="X663" s="4">
        <f t="shared" ca="1" si="175"/>
        <v>6.1591903650336101E-2</v>
      </c>
      <c r="Y663" s="4">
        <f t="shared" ca="1" si="175"/>
        <v>-1.9220682840512289</v>
      </c>
      <c r="Z663" s="4">
        <f t="shared" ca="1" si="176"/>
        <v>0.1068416113508335</v>
      </c>
      <c r="AA663" s="4">
        <f t="shared" ca="1" si="177"/>
        <v>-2.7108578605886891</v>
      </c>
      <c r="AB663" s="4">
        <f ca="1">Sheet1!AC663</f>
        <v>0.24358499798368161</v>
      </c>
      <c r="AC663" s="7">
        <f t="shared" ca="1" si="178"/>
        <v>1.2777475927486543</v>
      </c>
      <c r="AD663" s="4">
        <f t="shared" ca="1" si="179"/>
        <v>0.13651661170891483</v>
      </c>
      <c r="AE663" s="4">
        <f t="shared" ca="1" si="180"/>
        <v>-3.4637921056509646</v>
      </c>
      <c r="AF663" s="21">
        <f ca="1">(Sheet1!B$4*EXP(-Sheet1!B$8*Sheet1!B$7)*NORMSDIST((LN(Sheet1!B$4/(Sheet1!B$5+AD663))-Sheet1!B$8*Sheet1!B$7+Sheet1!B$9*Sheet1!B$7+0.5*Sheet1!B$6*Sheet1!B$6*Sheet1!B$7)/(Sheet1!B$6*SQRT(Sheet1!B$7)))-(Sheet1!B$5+AD663)*EXP(-Sheet1!B$9*Sheet1!B$7)*NORMSDIST((LN(Sheet1!B$4/(Sheet1!B$5+AD663))-Sheet1!B$8*Sheet1!B$7+Sheet1!B$9*Sheet1!B$7-0.5*Sheet1!B$6*Sheet1!B$6*Sheet1!B$7)/(Sheet1!B$6*SQRT(Sheet1!B$7))))*400+100*AE663-400*Sheet1!$B$13</f>
        <v>-368.20790600558666</v>
      </c>
    </row>
    <row r="664" spans="22:32" x14ac:dyDescent="0.2">
      <c r="V664" s="7" t="e">
        <f t="shared" si="174"/>
        <v>#VALUE!</v>
      </c>
      <c r="X664" s="4">
        <f t="shared" ca="1" si="175"/>
        <v>-0.26765621048307292</v>
      </c>
      <c r="Y664" s="4">
        <f t="shared" ca="1" si="175"/>
        <v>-0.24585039983282769</v>
      </c>
      <c r="Z664" s="4">
        <f t="shared" ca="1" si="176"/>
        <v>-0.46429512843792931</v>
      </c>
      <c r="AA664" s="4">
        <f t="shared" ca="1" si="177"/>
        <v>-0.67431915452586055</v>
      </c>
      <c r="AB664" s="4">
        <f ca="1">Sheet1!AC664</f>
        <v>0.23207892395852459</v>
      </c>
      <c r="AC664" s="7">
        <f t="shared" ca="1" si="178"/>
        <v>1.2923827655428972</v>
      </c>
      <c r="AD664" s="4">
        <f t="shared" ca="1" si="179"/>
        <v>-0.60004702211870575</v>
      </c>
      <c r="AE664" s="4">
        <f t="shared" ca="1" si="180"/>
        <v>-0.87147845378467992</v>
      </c>
      <c r="AF664" s="21">
        <f ca="1">(Sheet1!B$4*EXP(-Sheet1!B$8*Sheet1!B$7)*NORMSDIST((LN(Sheet1!B$4/(Sheet1!B$5+AD664))-Sheet1!B$8*Sheet1!B$7+Sheet1!B$9*Sheet1!B$7+0.5*Sheet1!B$6*Sheet1!B$6*Sheet1!B$7)/(Sheet1!B$6*SQRT(Sheet1!B$7)))-(Sheet1!B$5+AD664)*EXP(-Sheet1!B$9*Sheet1!B$7)*NORMSDIST((LN(Sheet1!B$4/(Sheet1!B$5+AD664))-Sheet1!B$8*Sheet1!B$7+Sheet1!B$9*Sheet1!B$7-0.5*Sheet1!B$6*Sheet1!B$6*Sheet1!B$7)/(Sheet1!B$6*SQRT(Sheet1!B$7))))*400+100*AE664-400*Sheet1!$B$13</f>
        <v>9.9438309319648397</v>
      </c>
    </row>
    <row r="665" spans="22:32" x14ac:dyDescent="0.2">
      <c r="V665" s="7" t="e">
        <f t="shared" si="174"/>
        <v>#VALUE!</v>
      </c>
      <c r="X665" s="4">
        <f t="shared" ca="1" si="175"/>
        <v>0.98641555219184684</v>
      </c>
      <c r="Y665" s="4">
        <f t="shared" ca="1" si="175"/>
        <v>-0.64595832256249597</v>
      </c>
      <c r="Z665" s="4">
        <f t="shared" ca="1" si="176"/>
        <v>1.711105207204032</v>
      </c>
      <c r="AA665" s="4">
        <f t="shared" ca="1" si="177"/>
        <v>0.23706275579843175</v>
      </c>
      <c r="AB665" s="4">
        <f ca="1">Sheet1!AC665</f>
        <v>0.7842006642096605</v>
      </c>
      <c r="AC665" s="7">
        <f t="shared" ca="1" si="178"/>
        <v>0.85913255194020555</v>
      </c>
      <c r="AD665" s="4">
        <f t="shared" ca="1" si="179"/>
        <v>1.4700661833033741</v>
      </c>
      <c r="AE665" s="4">
        <f t="shared" ca="1" si="180"/>
        <v>0.20366833035908444</v>
      </c>
      <c r="AF665" s="21">
        <f ca="1">(Sheet1!B$4*EXP(-Sheet1!B$8*Sheet1!B$7)*NORMSDIST((LN(Sheet1!B$4/(Sheet1!B$5+AD665))-Sheet1!B$8*Sheet1!B$7+Sheet1!B$9*Sheet1!B$7+0.5*Sheet1!B$6*Sheet1!B$6*Sheet1!B$7)/(Sheet1!B$6*SQRT(Sheet1!B$7)))-(Sheet1!B$5+AD665)*EXP(-Sheet1!B$9*Sheet1!B$7)*NORMSDIST((LN(Sheet1!B$4/(Sheet1!B$5+AD665))-Sheet1!B$8*Sheet1!B$7+Sheet1!B$9*Sheet1!B$7-0.5*Sheet1!B$6*Sheet1!B$6*Sheet1!B$7)/(Sheet1!B$6*SQRT(Sheet1!B$7))))*400+100*AE665-400*Sheet1!$B$13</f>
        <v>-209.67014874211372</v>
      </c>
    </row>
    <row r="666" spans="22:32" x14ac:dyDescent="0.2">
      <c r="V666" s="7" t="e">
        <f t="shared" si="174"/>
        <v>#VALUE!</v>
      </c>
      <c r="X666" s="4">
        <f t="shared" ca="1" si="175"/>
        <v>0.42594453967861062</v>
      </c>
      <c r="Y666" s="4">
        <f t="shared" ca="1" si="175"/>
        <v>0.82291003275937036</v>
      </c>
      <c r="Z666" s="4">
        <f t="shared" ca="1" si="176"/>
        <v>0.73887310292776542</v>
      </c>
      <c r="AA666" s="4">
        <f t="shared" ca="1" si="177"/>
        <v>1.6983647153614827</v>
      </c>
      <c r="AB666" s="4">
        <f ca="1">Sheet1!AC666</f>
        <v>4.7804880476710609E-2</v>
      </c>
      <c r="AC666" s="7">
        <f t="shared" ca="1" si="178"/>
        <v>1.7693974167478861</v>
      </c>
      <c r="AD666" s="4">
        <f t="shared" ca="1" si="179"/>
        <v>1.3073601596248832</v>
      </c>
      <c r="AE666" s="4">
        <f t="shared" ca="1" si="180"/>
        <v>3.0050821400563663</v>
      </c>
      <c r="AF666" s="21">
        <f ca="1">(Sheet1!B$4*EXP(-Sheet1!B$8*Sheet1!B$7)*NORMSDIST((LN(Sheet1!B$4/(Sheet1!B$5+AD666))-Sheet1!B$8*Sheet1!B$7+Sheet1!B$9*Sheet1!B$7+0.5*Sheet1!B$6*Sheet1!B$6*Sheet1!B$7)/(Sheet1!B$6*SQRT(Sheet1!B$7)))-(Sheet1!B$5+AD666)*EXP(-Sheet1!B$9*Sheet1!B$7)*NORMSDIST((LN(Sheet1!B$4/(Sheet1!B$5+AD666))-Sheet1!B$8*Sheet1!B$7+Sheet1!B$9*Sheet1!B$7-0.5*Sheet1!B$6*Sheet1!B$6*Sheet1!B$7)/(Sheet1!B$6*SQRT(Sheet1!B$7))))*400+100*AE666-400*Sheet1!$B$13</f>
        <v>95.390152719837715</v>
      </c>
    </row>
    <row r="667" spans="22:32" x14ac:dyDescent="0.2">
      <c r="V667" s="7" t="e">
        <f t="shared" si="174"/>
        <v>#VALUE!</v>
      </c>
      <c r="X667" s="4">
        <f t="shared" ca="1" si="175"/>
        <v>-1.0216111146748641</v>
      </c>
      <c r="Y667" s="4">
        <f t="shared" ca="1" si="175"/>
        <v>4.0401704678871414E-2</v>
      </c>
      <c r="Z667" s="4">
        <f t="shared" ca="1" si="176"/>
        <v>-1.7721578843453722</v>
      </c>
      <c r="AA667" s="4">
        <f t="shared" ca="1" si="177"/>
        <v>-1.1560441118845655</v>
      </c>
      <c r="AB667" s="4">
        <f ca="1">Sheet1!AC667</f>
        <v>0.12324337493572068</v>
      </c>
      <c r="AC667" s="7">
        <f t="shared" ca="1" si="178"/>
        <v>1.4814833286272757</v>
      </c>
      <c r="AD667" s="4">
        <f t="shared" ca="1" si="179"/>
        <v>-2.6254223613530527</v>
      </c>
      <c r="AE667" s="4">
        <f t="shared" ca="1" si="180"/>
        <v>-1.7126600789147088</v>
      </c>
      <c r="AF667" s="21">
        <f ca="1">(Sheet1!B$4*EXP(-Sheet1!B$8*Sheet1!B$7)*NORMSDIST((LN(Sheet1!B$4/(Sheet1!B$5+AD667))-Sheet1!B$8*Sheet1!B$7+Sheet1!B$9*Sheet1!B$7+0.5*Sheet1!B$6*Sheet1!B$6*Sheet1!B$7)/(Sheet1!B$6*SQRT(Sheet1!B$7)))-(Sheet1!B$5+AD667)*EXP(-Sheet1!B$9*Sheet1!B$7)*NORMSDIST((LN(Sheet1!B$4/(Sheet1!B$5+AD667))-Sheet1!B$8*Sheet1!B$7+Sheet1!B$9*Sheet1!B$7-0.5*Sheet1!B$6*Sheet1!B$6*Sheet1!B$7)/(Sheet1!B$6*SQRT(Sheet1!B$7))))*400+100*AE667-400*Sheet1!$B$13</f>
        <v>267.52639841413611</v>
      </c>
    </row>
    <row r="668" spans="22:32" x14ac:dyDescent="0.2">
      <c r="V668" s="7" t="e">
        <f t="shared" si="174"/>
        <v>#VALUE!</v>
      </c>
      <c r="X668" s="4">
        <f t="shared" ca="1" si="175"/>
        <v>-0.51765953780510521</v>
      </c>
      <c r="Y668" s="4">
        <f t="shared" ca="1" si="175"/>
        <v>2.9163293730885935</v>
      </c>
      <c r="Z668" s="4">
        <f t="shared" ca="1" si="176"/>
        <v>-0.89796833467288595</v>
      </c>
      <c r="AA668" s="4">
        <f t="shared" ca="1" si="177"/>
        <v>3.6088216740409265</v>
      </c>
      <c r="AB668" s="4">
        <f ca="1">Sheet1!AC668</f>
        <v>0.50717357821433273</v>
      </c>
      <c r="AC668" s="7">
        <f t="shared" ca="1" si="178"/>
        <v>1.0420522901724578</v>
      </c>
      <c r="AD668" s="4">
        <f t="shared" ca="1" si="179"/>
        <v>-0.93572995964822892</v>
      </c>
      <c r="AE668" s="4">
        <f t="shared" ca="1" si="180"/>
        <v>3.7605808902583506</v>
      </c>
      <c r="AF668" s="21">
        <f ca="1">(Sheet1!B$4*EXP(-Sheet1!B$8*Sheet1!B$7)*NORMSDIST((LN(Sheet1!B$4/(Sheet1!B$5+AD668))-Sheet1!B$8*Sheet1!B$7+Sheet1!B$9*Sheet1!B$7+0.5*Sheet1!B$6*Sheet1!B$6*Sheet1!B$7)/(Sheet1!B$6*SQRT(Sheet1!B$7)))-(Sheet1!B$5+AD668)*EXP(-Sheet1!B$9*Sheet1!B$7)*NORMSDIST((LN(Sheet1!B$4/(Sheet1!B$5+AD668))-Sheet1!B$8*Sheet1!B$7+Sheet1!B$9*Sheet1!B$7-0.5*Sheet1!B$6*Sheet1!B$6*Sheet1!B$7)/(Sheet1!B$6*SQRT(Sheet1!B$7))))*400+100*AE668-400*Sheet1!$B$13</f>
        <v>528.28432773134182</v>
      </c>
    </row>
    <row r="669" spans="22:32" x14ac:dyDescent="0.2">
      <c r="V669" s="7" t="e">
        <f t="shared" si="174"/>
        <v>#VALUE!</v>
      </c>
      <c r="X669" s="4">
        <f t="shared" ca="1" si="175"/>
        <v>-7.9813687961545421E-2</v>
      </c>
      <c r="Y669" s="4">
        <f t="shared" ca="1" si="175"/>
        <v>-0.8251299587840486</v>
      </c>
      <c r="Z669" s="4">
        <f t="shared" ca="1" si="176"/>
        <v>-0.13845038916275812</v>
      </c>
      <c r="AA669" s="4">
        <f t="shared" ca="1" si="177"/>
        <v>-1.2900748144351042</v>
      </c>
      <c r="AB669" s="4">
        <f ca="1">Sheet1!AC669</f>
        <v>0.28469670516862933</v>
      </c>
      <c r="AC669" s="7">
        <f t="shared" ca="1" si="178"/>
        <v>1.2301560775706213</v>
      </c>
      <c r="AD669" s="4">
        <f t="shared" ca="1" si="179"/>
        <v>-0.17031558767058458</v>
      </c>
      <c r="AE669" s="4">
        <f t="shared" ca="1" si="180"/>
        <v>-1.586993373498135</v>
      </c>
      <c r="AF669" s="21">
        <f ca="1">(Sheet1!B$4*EXP(-Sheet1!B$8*Sheet1!B$7)*NORMSDIST((LN(Sheet1!B$4/(Sheet1!B$5+AD669))-Sheet1!B$8*Sheet1!B$7+Sheet1!B$9*Sheet1!B$7+0.5*Sheet1!B$6*Sheet1!B$6*Sheet1!B$7)/(Sheet1!B$6*SQRT(Sheet1!B$7)))-(Sheet1!B$5+AD669)*EXP(-Sheet1!B$9*Sheet1!B$7)*NORMSDIST((LN(Sheet1!B$4/(Sheet1!B$5+AD669))-Sheet1!B$8*Sheet1!B$7+Sheet1!B$9*Sheet1!B$7-0.5*Sheet1!B$6*Sheet1!B$6*Sheet1!B$7)/(Sheet1!B$6*SQRT(Sheet1!B$7))))*400+100*AE669-400*Sheet1!$B$13</f>
        <v>-131.33113142106367</v>
      </c>
    </row>
    <row r="670" spans="22:32" x14ac:dyDescent="0.2">
      <c r="V670" s="7" t="e">
        <f t="shared" si="174"/>
        <v>#VALUE!</v>
      </c>
      <c r="X670" s="4">
        <f t="shared" ca="1" si="175"/>
        <v>1.2718424152203667</v>
      </c>
      <c r="Y670" s="4">
        <f t="shared" ca="1" si="175"/>
        <v>0.27989207277129557</v>
      </c>
      <c r="Z670" s="4">
        <f t="shared" ca="1" si="176"/>
        <v>2.2062265488320936</v>
      </c>
      <c r="AA670" s="4">
        <f t="shared" ca="1" si="177"/>
        <v>1.9174772206662016</v>
      </c>
      <c r="AB670" s="4">
        <f ca="1">Sheet1!AC670</f>
        <v>0.83648381363194013</v>
      </c>
      <c r="AC670" s="7">
        <f t="shared" ca="1" si="178"/>
        <v>0.82145594865071703</v>
      </c>
      <c r="AD670" s="4">
        <f t="shared" ca="1" si="179"/>
        <v>1.8123179226092649</v>
      </c>
      <c r="AE670" s="4">
        <f t="shared" ca="1" si="180"/>
        <v>1.575123069318495</v>
      </c>
      <c r="AF670" s="21">
        <f ca="1">(Sheet1!B$4*EXP(-Sheet1!B$8*Sheet1!B$7)*NORMSDIST((LN(Sheet1!B$4/(Sheet1!B$5+AD670))-Sheet1!B$8*Sheet1!B$7+Sheet1!B$9*Sheet1!B$7+0.5*Sheet1!B$6*Sheet1!B$6*Sheet1!B$7)/(Sheet1!B$6*SQRT(Sheet1!B$7)))-(Sheet1!B$5+AD670)*EXP(-Sheet1!B$9*Sheet1!B$7)*NORMSDIST((LN(Sheet1!B$4/(Sheet1!B$5+AD670))-Sheet1!B$8*Sheet1!B$7+Sheet1!B$9*Sheet1!B$7-0.5*Sheet1!B$6*Sheet1!B$6*Sheet1!B$7)/(Sheet1!B$6*SQRT(Sheet1!B$7))))*400+100*AE670-400*Sheet1!$B$13</f>
        <v>-124.50630398836574</v>
      </c>
    </row>
    <row r="671" spans="22:32" x14ac:dyDescent="0.2">
      <c r="V671" s="7" t="e">
        <f t="shared" si="174"/>
        <v>#VALUE!</v>
      </c>
      <c r="X671" s="4">
        <f t="shared" ca="1" si="175"/>
        <v>-0.23495213380884378</v>
      </c>
      <c r="Y671" s="4">
        <f t="shared" ca="1" si="175"/>
        <v>-0.21133658060381622</v>
      </c>
      <c r="Z671" s="4">
        <f t="shared" ca="1" si="176"/>
        <v>-0.40756435633105381</v>
      </c>
      <c r="AA671" s="4">
        <f t="shared" ca="1" si="177"/>
        <v>-0.58544550734115042</v>
      </c>
      <c r="AB671" s="4">
        <f ca="1">Sheet1!AC671</f>
        <v>0.21518316963489648</v>
      </c>
      <c r="AC671" s="7">
        <f t="shared" ca="1" si="178"/>
        <v>1.3151506874762446</v>
      </c>
      <c r="AD671" s="4">
        <f t="shared" ca="1" si="179"/>
        <v>-0.53600854341959858</v>
      </c>
      <c r="AE671" s="4">
        <f t="shared" ca="1" si="180"/>
        <v>-0.76994906145959285</v>
      </c>
      <c r="AF671" s="21">
        <f ca="1">(Sheet1!B$4*EXP(-Sheet1!B$8*Sheet1!B$7)*NORMSDIST((LN(Sheet1!B$4/(Sheet1!B$5+AD671))-Sheet1!B$8*Sheet1!B$7+Sheet1!B$9*Sheet1!B$7+0.5*Sheet1!B$6*Sheet1!B$6*Sheet1!B$7)/(Sheet1!B$6*SQRT(Sheet1!B$7)))-(Sheet1!B$5+AD671)*EXP(-Sheet1!B$9*Sheet1!B$7)*NORMSDIST((LN(Sheet1!B$4/(Sheet1!B$5+AD671))-Sheet1!B$8*Sheet1!B$7+Sheet1!B$9*Sheet1!B$7-0.5*Sheet1!B$6*Sheet1!B$6*Sheet1!B$7)/(Sheet1!B$6*SQRT(Sheet1!B$7))))*400+100*AE671-400*Sheet1!$B$13</f>
        <v>9.6456232893638116</v>
      </c>
    </row>
    <row r="672" spans="22:32" x14ac:dyDescent="0.2">
      <c r="V672" s="7" t="e">
        <f t="shared" si="174"/>
        <v>#VALUE!</v>
      </c>
      <c r="X672" s="4">
        <f t="shared" ca="1" si="175"/>
        <v>-1.0231636815579239</v>
      </c>
      <c r="Y672" s="4">
        <f t="shared" ca="1" si="175"/>
        <v>-0.51967936332047016</v>
      </c>
      <c r="Z672" s="4">
        <f t="shared" ca="1" si="176"/>
        <v>-1.7748510751332032</v>
      </c>
      <c r="AA672" s="4">
        <f t="shared" ca="1" si="177"/>
        <v>-1.9691576880705697</v>
      </c>
      <c r="AB672" s="4">
        <f ca="1">Sheet1!AC672</f>
        <v>0.90016973656546995</v>
      </c>
      <c r="AC672" s="7">
        <f t="shared" ca="1" si="178"/>
        <v>0.76799967722302609</v>
      </c>
      <c r="AD672" s="4">
        <f t="shared" ca="1" si="179"/>
        <v>-1.3630850528212408</v>
      </c>
      <c r="AE672" s="4">
        <f t="shared" ca="1" si="180"/>
        <v>-1.5123124688394378</v>
      </c>
      <c r="AF672" s="21">
        <f ca="1">(Sheet1!B$4*EXP(-Sheet1!B$8*Sheet1!B$7)*NORMSDIST((LN(Sheet1!B$4/(Sheet1!B$5+AD672))-Sheet1!B$8*Sheet1!B$7+Sheet1!B$9*Sheet1!B$7+0.5*Sheet1!B$6*Sheet1!B$6*Sheet1!B$7)/(Sheet1!B$6*SQRT(Sheet1!B$7)))-(Sheet1!B$5+AD672)*EXP(-Sheet1!B$9*Sheet1!B$7)*NORMSDIST((LN(Sheet1!B$4/(Sheet1!B$5+AD672))-Sheet1!B$8*Sheet1!B$7+Sheet1!B$9*Sheet1!B$7-0.5*Sheet1!B$6*Sheet1!B$6*Sheet1!B$7)/(Sheet1!B$6*SQRT(Sheet1!B$7))))*400+100*AE672-400*Sheet1!$B$13</f>
        <v>72.042396165943956</v>
      </c>
    </row>
    <row r="673" spans="22:32" x14ac:dyDescent="0.2">
      <c r="V673" s="7" t="e">
        <f t="shared" si="174"/>
        <v>#VALUE!</v>
      </c>
      <c r="X673" s="4">
        <f t="shared" ca="1" si="175"/>
        <v>0.86941979324860108</v>
      </c>
      <c r="Y673" s="4">
        <f t="shared" ca="1" si="175"/>
        <v>-0.73861048403861451</v>
      </c>
      <c r="Z673" s="4">
        <f t="shared" ca="1" si="176"/>
        <v>1.5081562047235435</v>
      </c>
      <c r="AA673" s="4">
        <f t="shared" ca="1" si="177"/>
        <v>-3.6235334750942975E-2</v>
      </c>
      <c r="AB673" s="4">
        <f ca="1">Sheet1!AC673</f>
        <v>0.67090965415190573</v>
      </c>
      <c r="AC673" s="7">
        <f t="shared" ca="1" si="178"/>
        <v>0.93376429605410616</v>
      </c>
      <c r="AD673" s="4">
        <f t="shared" ca="1" si="179"/>
        <v>1.408262416843312</v>
      </c>
      <c r="AE673" s="4">
        <f t="shared" ca="1" si="180"/>
        <v>-3.3835261845999158E-2</v>
      </c>
      <c r="AF673" s="21">
        <f ca="1">(Sheet1!B$4*EXP(-Sheet1!B$8*Sheet1!B$7)*NORMSDIST((LN(Sheet1!B$4/(Sheet1!B$5+AD673))-Sheet1!B$8*Sheet1!B$7+Sheet1!B$9*Sheet1!B$7+0.5*Sheet1!B$6*Sheet1!B$6*Sheet1!B$7)/(Sheet1!B$6*SQRT(Sheet1!B$7)))-(Sheet1!B$5+AD673)*EXP(-Sheet1!B$9*Sheet1!B$7)*NORMSDIST((LN(Sheet1!B$4/(Sheet1!B$5+AD673))-Sheet1!B$8*Sheet1!B$7+Sheet1!B$9*Sheet1!B$7-0.5*Sheet1!B$6*Sheet1!B$6*Sheet1!B$7)/(Sheet1!B$6*SQRT(Sheet1!B$7))))*400+100*AE673-400*Sheet1!$B$13</f>
        <v>-223.97081762417065</v>
      </c>
    </row>
    <row r="674" spans="22:32" x14ac:dyDescent="0.2">
      <c r="V674" s="7" t="e">
        <f t="shared" si="174"/>
        <v>#VALUE!</v>
      </c>
      <c r="X674" s="4">
        <f t="shared" ca="1" si="175"/>
        <v>-0.13275677924350085</v>
      </c>
      <c r="Y674" s="4">
        <f t="shared" ca="1" si="175"/>
        <v>1.6479872692256115</v>
      </c>
      <c r="Z674" s="4">
        <f t="shared" ca="1" si="176"/>
        <v>-0.23028916743093908</v>
      </c>
      <c r="AA674" s="4">
        <f t="shared" ca="1" si="177"/>
        <v>2.2292502769514586</v>
      </c>
      <c r="AB674" s="4">
        <f ca="1">Sheet1!AC674</f>
        <v>0.81356784298497442</v>
      </c>
      <c r="AC674" s="7">
        <f t="shared" ca="1" si="178"/>
        <v>0.83841229681090923</v>
      </c>
      <c r="AD674" s="4">
        <f t="shared" ca="1" si="179"/>
        <v>-0.19307726979644566</v>
      </c>
      <c r="AE674" s="4">
        <f t="shared" ca="1" si="180"/>
        <v>1.869030844865228</v>
      </c>
      <c r="AF674" s="21">
        <f ca="1">(Sheet1!B$4*EXP(-Sheet1!B$8*Sheet1!B$7)*NORMSDIST((LN(Sheet1!B$4/(Sheet1!B$5+AD674))-Sheet1!B$8*Sheet1!B$7+Sheet1!B$9*Sheet1!B$7+0.5*Sheet1!B$6*Sheet1!B$6*Sheet1!B$7)/(Sheet1!B$6*SQRT(Sheet1!B$7)))-(Sheet1!B$5+AD674)*EXP(-Sheet1!B$9*Sheet1!B$7)*NORMSDIST((LN(Sheet1!B$4/(Sheet1!B$5+AD674))-Sheet1!B$8*Sheet1!B$7+Sheet1!B$9*Sheet1!B$7-0.5*Sheet1!B$6*Sheet1!B$6*Sheet1!B$7)/(Sheet1!B$6*SQRT(Sheet1!B$7))))*400+100*AE674-400*Sheet1!$B$13</f>
        <v>217.94027553387468</v>
      </c>
    </row>
    <row r="675" spans="22:32" x14ac:dyDescent="0.2">
      <c r="V675" s="7" t="e">
        <f t="shared" si="174"/>
        <v>#VALUE!</v>
      </c>
      <c r="X675" s="4">
        <f t="shared" ca="1" si="175"/>
        <v>2.2207075984043478</v>
      </c>
      <c r="Y675" s="4">
        <f t="shared" ca="1" si="175"/>
        <v>-0.93672593216479283</v>
      </c>
      <c r="Z675" s="4">
        <f t="shared" ca="1" si="176"/>
        <v>3.8521942672779437</v>
      </c>
      <c r="AA675" s="4">
        <f t="shared" ca="1" si="177"/>
        <v>1.2833066653590297</v>
      </c>
      <c r="AB675" s="4">
        <f ca="1">Sheet1!AC675</f>
        <v>0.67091352616302147</v>
      </c>
      <c r="AC675" s="7">
        <f t="shared" ca="1" si="178"/>
        <v>0.93376180540194331</v>
      </c>
      <c r="AD675" s="4">
        <f t="shared" ca="1" si="179"/>
        <v>3.5970318737724689</v>
      </c>
      <c r="AE675" s="4">
        <f t="shared" ca="1" si="180"/>
        <v>1.1983027487299951</v>
      </c>
      <c r="AF675" s="21">
        <f ca="1">(Sheet1!B$4*EXP(-Sheet1!B$8*Sheet1!B$7)*NORMSDIST((LN(Sheet1!B$4/(Sheet1!B$5+AD675))-Sheet1!B$8*Sheet1!B$7+Sheet1!B$9*Sheet1!B$7+0.5*Sheet1!B$6*Sheet1!B$6*Sheet1!B$7)/(Sheet1!B$6*SQRT(Sheet1!B$7)))-(Sheet1!B$5+AD675)*EXP(-Sheet1!B$9*Sheet1!B$7)*NORMSDIST((LN(Sheet1!B$4/(Sheet1!B$5+AD675))-Sheet1!B$8*Sheet1!B$7+Sheet1!B$9*Sheet1!B$7-0.5*Sheet1!B$6*Sheet1!B$6*Sheet1!B$7)/(Sheet1!B$6*SQRT(Sheet1!B$7))))*400+100*AE675-400*Sheet1!$B$13</f>
        <v>-423.82520693773722</v>
      </c>
    </row>
    <row r="676" spans="22:32" x14ac:dyDescent="0.2">
      <c r="V676" s="7" t="e">
        <f t="shared" si="174"/>
        <v>#VALUE!</v>
      </c>
      <c r="X676" s="4">
        <f t="shared" ca="1" si="175"/>
        <v>1.6921846852910849</v>
      </c>
      <c r="Y676" s="4">
        <f t="shared" ca="1" si="175"/>
        <v>2.6456174632030445</v>
      </c>
      <c r="Z676" s="4">
        <f t="shared" ca="1" si="176"/>
        <v>2.9353815642084968</v>
      </c>
      <c r="AA676" s="4">
        <f t="shared" ca="1" si="177"/>
        <v>5.8439230024529998</v>
      </c>
      <c r="AB676" s="4">
        <f ca="1">Sheet1!AC676</f>
        <v>7.1229998154778373E-2</v>
      </c>
      <c r="AC676" s="7">
        <f t="shared" ca="1" si="178"/>
        <v>1.6464600984172932</v>
      </c>
      <c r="AD676" s="4">
        <f t="shared" ca="1" si="179"/>
        <v>4.8329886190990301</v>
      </c>
      <c r="AE676" s="4">
        <f t="shared" ca="1" si="180"/>
        <v>9.6217860417618493</v>
      </c>
      <c r="AF676" s="21">
        <f ca="1">(Sheet1!B$4*EXP(-Sheet1!B$8*Sheet1!B$7)*NORMSDIST((LN(Sheet1!B$4/(Sheet1!B$5+AD676))-Sheet1!B$8*Sheet1!B$7+Sheet1!B$9*Sheet1!B$7+0.5*Sheet1!B$6*Sheet1!B$6*Sheet1!B$7)/(Sheet1!B$6*SQRT(Sheet1!B$7)))-(Sheet1!B$5+AD676)*EXP(-Sheet1!B$9*Sheet1!B$7)*NORMSDIST((LN(Sheet1!B$4/(Sheet1!B$5+AD676))-Sheet1!B$8*Sheet1!B$7+Sheet1!B$9*Sheet1!B$7-0.5*Sheet1!B$6*Sheet1!B$6*Sheet1!B$7)/(Sheet1!B$6*SQRT(Sheet1!B$7))))*400+100*AE676-400*Sheet1!$B$13</f>
        <v>246.40858906436779</v>
      </c>
    </row>
    <row r="677" spans="22:32" x14ac:dyDescent="0.2">
      <c r="V677" s="7" t="e">
        <f t="shared" si="174"/>
        <v>#VALUE!</v>
      </c>
      <c r="X677" s="4">
        <f t="shared" ca="1" si="175"/>
        <v>0.88098074553329542</v>
      </c>
      <c r="Y677" s="4">
        <f t="shared" ca="1" si="175"/>
        <v>0.69901521497249519</v>
      </c>
      <c r="Z677" s="4">
        <f t="shared" ca="1" si="176"/>
        <v>1.5282106387910332</v>
      </c>
      <c r="AA677" s="4">
        <f t="shared" ca="1" si="177"/>
        <v>2.0598852056348678</v>
      </c>
      <c r="AB677" s="4">
        <f ca="1">Sheet1!AC677</f>
        <v>0.82354586059365431</v>
      </c>
      <c r="AC677" s="7">
        <f t="shared" ca="1" si="178"/>
        <v>0.83112924526090326</v>
      </c>
      <c r="AD677" s="4">
        <f t="shared" ca="1" si="179"/>
        <v>1.2701405548180744</v>
      </c>
      <c r="AE677" s="4">
        <f t="shared" ca="1" si="180"/>
        <v>1.7120308362834082</v>
      </c>
      <c r="AF677" s="21">
        <f ca="1">(Sheet1!B$4*EXP(-Sheet1!B$8*Sheet1!B$7)*NORMSDIST((LN(Sheet1!B$4/(Sheet1!B$5+AD677))-Sheet1!B$8*Sheet1!B$7+Sheet1!B$9*Sheet1!B$7+0.5*Sheet1!B$6*Sheet1!B$6*Sheet1!B$7)/(Sheet1!B$6*SQRT(Sheet1!B$7)))-(Sheet1!B$5+AD677)*EXP(-Sheet1!B$9*Sheet1!B$7)*NORMSDIST((LN(Sheet1!B$4/(Sheet1!B$5+AD677))-Sheet1!B$8*Sheet1!B$7+Sheet1!B$9*Sheet1!B$7-0.5*Sheet1!B$6*Sheet1!B$6*Sheet1!B$7)/(Sheet1!B$6*SQRT(Sheet1!B$7))))*400+100*AE677-400*Sheet1!$B$13</f>
        <v>-28.195881170510802</v>
      </c>
    </row>
    <row r="678" spans="22:32" x14ac:dyDescent="0.2">
      <c r="V678" s="7" t="e">
        <f t="shared" si="174"/>
        <v>#VALUE!</v>
      </c>
      <c r="X678" s="4">
        <f t="shared" ca="1" si="175"/>
        <v>-1.4222863515195665</v>
      </c>
      <c r="Y678" s="4">
        <f t="shared" ca="1" si="175"/>
        <v>0.35642936409232517</v>
      </c>
      <c r="Z678" s="4">
        <f t="shared" ca="1" si="176"/>
        <v>-2.4671970923538629</v>
      </c>
      <c r="AA678" s="4">
        <f t="shared" ca="1" si="177"/>
        <v>-1.1746352359548524</v>
      </c>
      <c r="AB678" s="4">
        <f ca="1">Sheet1!AC678</f>
        <v>0.91194940820064263</v>
      </c>
      <c r="AC678" s="7">
        <f t="shared" ca="1" si="178"/>
        <v>0.7564190038254921</v>
      </c>
      <c r="AD678" s="4">
        <f t="shared" ca="1" si="179"/>
        <v>-1.8662347668394597</v>
      </c>
      <c r="AE678" s="4">
        <f t="shared" ca="1" si="180"/>
        <v>-0.88851641503929135</v>
      </c>
      <c r="AF678" s="21">
        <f ca="1">(Sheet1!B$4*EXP(-Sheet1!B$8*Sheet1!B$7)*NORMSDIST((LN(Sheet1!B$4/(Sheet1!B$5+AD678))-Sheet1!B$8*Sheet1!B$7+Sheet1!B$9*Sheet1!B$7+0.5*Sheet1!B$6*Sheet1!B$6*Sheet1!B$7)/(Sheet1!B$6*SQRT(Sheet1!B$7)))-(Sheet1!B$5+AD678)*EXP(-Sheet1!B$9*Sheet1!B$7)*NORMSDIST((LN(Sheet1!B$4/(Sheet1!B$5+AD678))-Sheet1!B$8*Sheet1!B$7+Sheet1!B$9*Sheet1!B$7-0.5*Sheet1!B$6*Sheet1!B$6*Sheet1!B$7)/(Sheet1!B$6*SQRT(Sheet1!B$7))))*400+100*AE678-400*Sheet1!$B$13</f>
        <v>219.30716165972945</v>
      </c>
    </row>
    <row r="679" spans="22:32" x14ac:dyDescent="0.2">
      <c r="V679" s="7" t="e">
        <f t="shared" si="174"/>
        <v>#VALUE!</v>
      </c>
      <c r="X679" s="4">
        <f t="shared" ca="1" si="175"/>
        <v>-1.0774963917774831</v>
      </c>
      <c r="Y679" s="4">
        <f t="shared" ca="1" si="175"/>
        <v>1.2354336033701232</v>
      </c>
      <c r="Z679" s="4">
        <f t="shared" ca="1" si="176"/>
        <v>-1.8691003833194086</v>
      </c>
      <c r="AA679" s="4">
        <f t="shared" ca="1" si="177"/>
        <v>0.50849852823127717</v>
      </c>
      <c r="AB679" s="4">
        <f ca="1">Sheet1!AC679</f>
        <v>0.89081582283648664</v>
      </c>
      <c r="AC679" s="7">
        <f t="shared" ca="1" si="178"/>
        <v>0.7766982049922071</v>
      </c>
      <c r="AD679" s="4">
        <f t="shared" ca="1" si="179"/>
        <v>-1.451726912674431</v>
      </c>
      <c r="AE679" s="4">
        <f t="shared" ca="1" si="180"/>
        <v>0.39494989411841214</v>
      </c>
      <c r="AF679" s="21">
        <f ca="1">(Sheet1!B$4*EXP(-Sheet1!B$8*Sheet1!B$7)*NORMSDIST((LN(Sheet1!B$4/(Sheet1!B$5+AD679))-Sheet1!B$8*Sheet1!B$7+Sheet1!B$9*Sheet1!B$7+0.5*Sheet1!B$6*Sheet1!B$6*Sheet1!B$7)/(Sheet1!B$6*SQRT(Sheet1!B$7)))-(Sheet1!B$5+AD679)*EXP(-Sheet1!B$9*Sheet1!B$7)*NORMSDIST((LN(Sheet1!B$4/(Sheet1!B$5+AD679))-Sheet1!B$8*Sheet1!B$7+Sheet1!B$9*Sheet1!B$7-0.5*Sheet1!B$6*Sheet1!B$6*Sheet1!B$7)/(Sheet1!B$6*SQRT(Sheet1!B$7))))*400+100*AE679-400*Sheet1!$B$13</f>
        <v>277.62585896000974</v>
      </c>
    </row>
    <row r="680" spans="22:32" x14ac:dyDescent="0.2">
      <c r="V680" s="7" t="e">
        <f t="shared" si="174"/>
        <v>#VALUE!</v>
      </c>
      <c r="X680" s="4">
        <f t="shared" ca="1" si="175"/>
        <v>-0.38779369595711538</v>
      </c>
      <c r="Y680" s="4">
        <f t="shared" ca="1" si="175"/>
        <v>-1.1313034162239011</v>
      </c>
      <c r="Z680" s="4">
        <f t="shared" ca="1" si="176"/>
        <v>-0.67269398885558429</v>
      </c>
      <c r="AA680" s="4">
        <f t="shared" ca="1" si="177"/>
        <v>-2.0997107290332737</v>
      </c>
      <c r="AB680" s="4">
        <f ca="1">Sheet1!AC680</f>
        <v>0.78485410928232369</v>
      </c>
      <c r="AC680" s="7">
        <f t="shared" ca="1" si="178"/>
        <v>0.85868130089323247</v>
      </c>
      <c r="AD680" s="4">
        <f t="shared" ca="1" si="179"/>
        <v>-0.57762974945357071</v>
      </c>
      <c r="AE680" s="4">
        <f t="shared" ca="1" si="180"/>
        <v>-1.802982340305769</v>
      </c>
      <c r="AF680" s="21">
        <f ca="1">(Sheet1!B$4*EXP(-Sheet1!B$8*Sheet1!B$7)*NORMSDIST((LN(Sheet1!B$4/(Sheet1!B$5+AD680))-Sheet1!B$8*Sheet1!B$7+Sheet1!B$9*Sheet1!B$7+0.5*Sheet1!B$6*Sheet1!B$6*Sheet1!B$7)/(Sheet1!B$6*SQRT(Sheet1!B$7)))-(Sheet1!B$5+AD680)*EXP(-Sheet1!B$9*Sheet1!B$7)*NORMSDIST((LN(Sheet1!B$4/(Sheet1!B$5+AD680))-Sheet1!B$8*Sheet1!B$7+Sheet1!B$9*Sheet1!B$7-0.5*Sheet1!B$6*Sheet1!B$6*Sheet1!B$7)/(Sheet1!B$6*SQRT(Sheet1!B$7))))*400+100*AE680-400*Sheet1!$B$13</f>
        <v>-86.867514581366322</v>
      </c>
    </row>
    <row r="681" spans="22:32" x14ac:dyDescent="0.2">
      <c r="V681" s="7" t="e">
        <f t="shared" si="174"/>
        <v>#VALUE!</v>
      </c>
      <c r="X681" s="4">
        <f t="shared" ca="1" si="175"/>
        <v>0.54283378020232909</v>
      </c>
      <c r="Y681" s="4">
        <f t="shared" ca="1" si="175"/>
        <v>-7.0044127385370109E-2</v>
      </c>
      <c r="Z681" s="4">
        <f t="shared" ca="1" si="176"/>
        <v>0.94163733112939008</v>
      </c>
      <c r="AA681" s="4">
        <f t="shared" ca="1" si="177"/>
        <v>0.54390240227287345</v>
      </c>
      <c r="AB681" s="4">
        <f ca="1">Sheet1!AC681</f>
        <v>0.6438051612823058</v>
      </c>
      <c r="AC681" s="7">
        <f t="shared" ca="1" si="178"/>
        <v>0.95120079772554089</v>
      </c>
      <c r="AD681" s="4">
        <f t="shared" ca="1" si="179"/>
        <v>0.89568618053842519</v>
      </c>
      <c r="AE681" s="4">
        <f t="shared" ca="1" si="180"/>
        <v>0.51736039892679531</v>
      </c>
      <c r="AF681" s="21">
        <f ca="1">(Sheet1!B$4*EXP(-Sheet1!B$8*Sheet1!B$7)*NORMSDIST((LN(Sheet1!B$4/(Sheet1!B$5+AD681))-Sheet1!B$8*Sheet1!B$7+Sheet1!B$9*Sheet1!B$7+0.5*Sheet1!B$6*Sheet1!B$6*Sheet1!B$7)/(Sheet1!B$6*SQRT(Sheet1!B$7)))-(Sheet1!B$5+AD681)*EXP(-Sheet1!B$9*Sheet1!B$7)*NORMSDIST((LN(Sheet1!B$4/(Sheet1!B$5+AD681))-Sheet1!B$8*Sheet1!B$7+Sheet1!B$9*Sheet1!B$7-0.5*Sheet1!B$6*Sheet1!B$6*Sheet1!B$7)/(Sheet1!B$6*SQRT(Sheet1!B$7))))*400+100*AE681-400*Sheet1!$B$13</f>
        <v>-89.734144189245399</v>
      </c>
    </row>
    <row r="682" spans="22:32" x14ac:dyDescent="0.2">
      <c r="V682" s="7" t="e">
        <f t="shared" si="174"/>
        <v>#VALUE!</v>
      </c>
      <c r="X682" s="4">
        <f t="shared" ca="1" si="175"/>
        <v>-0.19127330164408687</v>
      </c>
      <c r="Y682" s="4">
        <f t="shared" ca="1" si="175"/>
        <v>-0.26293531677266402</v>
      </c>
      <c r="Z682" s="4">
        <f t="shared" ca="1" si="176"/>
        <v>-0.33179600799587816</v>
      </c>
      <c r="AA682" s="4">
        <f t="shared" ca="1" si="177"/>
        <v>-0.60825682803972481</v>
      </c>
      <c r="AB682" s="4">
        <f ca="1">Sheet1!AC682</f>
        <v>0.63136472613428074</v>
      </c>
      <c r="AC682" s="7">
        <f t="shared" ca="1" si="178"/>
        <v>0.95922104393125762</v>
      </c>
      <c r="AD682" s="4">
        <f t="shared" ca="1" si="179"/>
        <v>-0.31826571316203017</v>
      </c>
      <c r="AE682" s="4">
        <f t="shared" ca="1" si="180"/>
        <v>-0.58345274957058024</v>
      </c>
      <c r="AF682" s="21">
        <f ca="1">(Sheet1!B$4*EXP(-Sheet1!B$8*Sheet1!B$7)*NORMSDIST((LN(Sheet1!B$4/(Sheet1!B$5+AD682))-Sheet1!B$8*Sheet1!B$7+Sheet1!B$9*Sheet1!B$7+0.5*Sheet1!B$6*Sheet1!B$6*Sheet1!B$7)/(Sheet1!B$6*SQRT(Sheet1!B$7)))-(Sheet1!B$5+AD682)*EXP(-Sheet1!B$9*Sheet1!B$7)*NORMSDIST((LN(Sheet1!B$4/(Sheet1!B$5+AD682))-Sheet1!B$8*Sheet1!B$7+Sheet1!B$9*Sheet1!B$7-0.5*Sheet1!B$6*Sheet1!B$6*Sheet1!B$7)/(Sheet1!B$6*SQRT(Sheet1!B$7))))*400+100*AE682-400*Sheet1!$B$13</f>
        <v>-7.0807340201931765</v>
      </c>
    </row>
    <row r="683" spans="22:32" x14ac:dyDescent="0.2">
      <c r="V683" s="7" t="e">
        <f t="shared" si="174"/>
        <v>#VALUE!</v>
      </c>
      <c r="X683" s="4">
        <f t="shared" ca="1" si="175"/>
        <v>0.31696855761531118</v>
      </c>
      <c r="Y683" s="4">
        <f t="shared" ca="1" si="175"/>
        <v>-0.77233644875082763</v>
      </c>
      <c r="Z683" s="4">
        <f t="shared" ca="1" si="176"/>
        <v>0.54983576470419027</v>
      </c>
      <c r="AA683" s="4">
        <f t="shared" ca="1" si="177"/>
        <v>-0.7418808541947276</v>
      </c>
      <c r="AB683" s="4">
        <f ca="1">Sheet1!AC683</f>
        <v>0.917120680932205</v>
      </c>
      <c r="AC683" s="7">
        <f t="shared" ca="1" si="178"/>
        <v>0.75107256131290812</v>
      </c>
      <c r="AD683" s="4">
        <f t="shared" ca="1" si="179"/>
        <v>0.41296655609781768</v>
      </c>
      <c r="AE683" s="4">
        <f t="shared" ca="1" si="180"/>
        <v>-0.55720635334904223</v>
      </c>
      <c r="AF683" s="21">
        <f ca="1">(Sheet1!B$4*EXP(-Sheet1!B$8*Sheet1!B$7)*NORMSDIST((LN(Sheet1!B$4/(Sheet1!B$5+AD683))-Sheet1!B$8*Sheet1!B$7+Sheet1!B$9*Sheet1!B$7+0.5*Sheet1!B$6*Sheet1!B$6*Sheet1!B$7)/(Sheet1!B$6*SQRT(Sheet1!B$7)))-(Sheet1!B$5+AD683)*EXP(-Sheet1!B$9*Sheet1!B$7)*NORMSDIST((LN(Sheet1!B$4/(Sheet1!B$5+AD683))-Sheet1!B$8*Sheet1!B$7+Sheet1!B$9*Sheet1!B$7-0.5*Sheet1!B$6*Sheet1!B$6*Sheet1!B$7)/(Sheet1!B$6*SQRT(Sheet1!B$7))))*400+100*AE683-400*Sheet1!$B$13</f>
        <v>-121.4587793525393</v>
      </c>
    </row>
    <row r="684" spans="22:32" x14ac:dyDescent="0.2">
      <c r="V684" s="7" t="e">
        <f t="shared" si="174"/>
        <v>#VALUE!</v>
      </c>
      <c r="X684" s="4">
        <f t="shared" ca="1" si="175"/>
        <v>-6.9407734983853012E-2</v>
      </c>
      <c r="Y684" s="4">
        <f t="shared" ca="1" si="175"/>
        <v>-0.28707929428563422</v>
      </c>
      <c r="Z684" s="4">
        <f t="shared" ca="1" si="176"/>
        <v>-0.12039949744021278</v>
      </c>
      <c r="AA684" s="4">
        <f t="shared" ca="1" si="177"/>
        <v>-0.49834635134903327</v>
      </c>
      <c r="AB684" s="4">
        <f ca="1">Sheet1!AC684</f>
        <v>0.49216925638674913</v>
      </c>
      <c r="AC684" s="7">
        <f t="shared" ca="1" si="178"/>
        <v>1.0526513907429507</v>
      </c>
      <c r="AD684" s="4">
        <f t="shared" ca="1" si="179"/>
        <v>-0.12673869842519231</v>
      </c>
      <c r="AE684" s="4">
        <f t="shared" ca="1" si="180"/>
        <v>-0.52458497981923502</v>
      </c>
      <c r="AF684" s="21">
        <f ca="1">(Sheet1!B$4*EXP(-Sheet1!B$8*Sheet1!B$7)*NORMSDIST((LN(Sheet1!B$4/(Sheet1!B$5+AD684))-Sheet1!B$8*Sheet1!B$7+Sheet1!B$9*Sheet1!B$7+0.5*Sheet1!B$6*Sheet1!B$6*Sheet1!B$7)/(Sheet1!B$6*SQRT(Sheet1!B$7)))-(Sheet1!B$5+AD684)*EXP(-Sheet1!B$9*Sheet1!B$7)*NORMSDIST((LN(Sheet1!B$4/(Sheet1!B$5+AD684))-Sheet1!B$8*Sheet1!B$7+Sheet1!B$9*Sheet1!B$7-0.5*Sheet1!B$6*Sheet1!B$6*Sheet1!B$7)/(Sheet1!B$6*SQRT(Sheet1!B$7))))*400+100*AE684-400*Sheet1!$B$13</f>
        <v>-32.107013738204387</v>
      </c>
    </row>
    <row r="685" spans="22:32" x14ac:dyDescent="0.2">
      <c r="V685" s="7" t="e">
        <f t="shared" si="174"/>
        <v>#VALUE!</v>
      </c>
      <c r="X685" s="4">
        <f t="shared" ca="1" si="175"/>
        <v>-1.0303675928819731</v>
      </c>
      <c r="Y685" s="4">
        <f t="shared" ca="1" si="175"/>
        <v>0.88160398141650831</v>
      </c>
      <c r="Z685" s="4">
        <f t="shared" ca="1" si="176"/>
        <v>-1.7873474821002531</v>
      </c>
      <c r="AA685" s="4">
        <f t="shared" ca="1" si="177"/>
        <v>5.2012549696438017E-2</v>
      </c>
      <c r="AB685" s="4">
        <f ca="1">Sheet1!AC685</f>
        <v>0.52494278222994606</v>
      </c>
      <c r="AC685" s="7">
        <f t="shared" ca="1" si="178"/>
        <v>1.0297166750677542</v>
      </c>
      <c r="AD685" s="4">
        <f t="shared" ca="1" si="179"/>
        <v>-1.8404615064589949</v>
      </c>
      <c r="AE685" s="4">
        <f t="shared" ca="1" si="180"/>
        <v>5.355818973521248E-2</v>
      </c>
      <c r="AF685" s="21">
        <f ca="1">(Sheet1!B$4*EXP(-Sheet1!B$8*Sheet1!B$7)*NORMSDIST((LN(Sheet1!B$4/(Sheet1!B$5+AD685))-Sheet1!B$8*Sheet1!B$7+Sheet1!B$9*Sheet1!B$7+0.5*Sheet1!B$6*Sheet1!B$6*Sheet1!B$7)/(Sheet1!B$6*SQRT(Sheet1!B$7)))-(Sheet1!B$5+AD685)*EXP(-Sheet1!B$9*Sheet1!B$7)*NORMSDIST((LN(Sheet1!B$4/(Sheet1!B$5+AD685))-Sheet1!B$8*Sheet1!B$7+Sheet1!B$9*Sheet1!B$7-0.5*Sheet1!B$6*Sheet1!B$6*Sheet1!B$7)/(Sheet1!B$6*SQRT(Sheet1!B$7))))*400+100*AE685-400*Sheet1!$B$13</f>
        <v>309.13382629949547</v>
      </c>
    </row>
    <row r="686" spans="22:32" x14ac:dyDescent="0.2">
      <c r="V686" s="7" t="e">
        <f t="shared" si="174"/>
        <v>#VALUE!</v>
      </c>
      <c r="X686" s="4">
        <f t="shared" ca="1" si="175"/>
        <v>-1.4803915554819056</v>
      </c>
      <c r="Y686" s="4">
        <f t="shared" ca="1" si="175"/>
        <v>0.85731350466224521</v>
      </c>
      <c r="Z686" s="4">
        <f t="shared" ca="1" si="176"/>
        <v>-2.5679904312714084</v>
      </c>
      <c r="AA686" s="4">
        <f t="shared" ca="1" si="177"/>
        <v>-0.51819286747804061</v>
      </c>
      <c r="AB686" s="4">
        <f ca="1">Sheet1!AC686</f>
        <v>7.5859739020531891E-2</v>
      </c>
      <c r="AC686" s="7">
        <f t="shared" ca="1" si="178"/>
        <v>1.6273135439355089</v>
      </c>
      <c r="AD686" s="4">
        <f t="shared" ca="1" si="179"/>
        <v>-4.1789256095047511</v>
      </c>
      <c r="AE686" s="4">
        <f t="shared" ca="1" si="180"/>
        <v>-0.84326227161779377</v>
      </c>
      <c r="AF686" s="21">
        <f ca="1">(Sheet1!B$4*EXP(-Sheet1!B$8*Sheet1!B$7)*NORMSDIST((LN(Sheet1!B$4/(Sheet1!B$5+AD686))-Sheet1!B$8*Sheet1!B$7+Sheet1!B$9*Sheet1!B$7+0.5*Sheet1!B$6*Sheet1!B$6*Sheet1!B$7)/(Sheet1!B$6*SQRT(Sheet1!B$7)))-(Sheet1!B$5+AD686)*EXP(-Sheet1!B$9*Sheet1!B$7)*NORMSDIST((LN(Sheet1!B$4/(Sheet1!B$5+AD686))-Sheet1!B$8*Sheet1!B$7+Sheet1!B$9*Sheet1!B$7-0.5*Sheet1!B$6*Sheet1!B$6*Sheet1!B$7)/(Sheet1!B$6*SQRT(Sheet1!B$7))))*400+100*AE686-400*Sheet1!$B$13</f>
        <v>631.47270251366672</v>
      </c>
    </row>
    <row r="687" spans="22:32" x14ac:dyDescent="0.2">
      <c r="V687" s="7" t="e">
        <f t="shared" si="174"/>
        <v>#VALUE!</v>
      </c>
      <c r="X687" s="4">
        <f t="shared" ca="1" si="175"/>
        <v>-0.81634040515694017</v>
      </c>
      <c r="Y687" s="4">
        <f t="shared" ca="1" si="175"/>
        <v>-0.49960652056169552</v>
      </c>
      <c r="Z687" s="4">
        <f t="shared" ca="1" si="176"/>
        <v>-1.4160809965042185</v>
      </c>
      <c r="AA687" s="4">
        <f t="shared" ca="1" si="177"/>
        <v>-1.6941960309187547</v>
      </c>
      <c r="AB687" s="4">
        <f ca="1">Sheet1!AC687</f>
        <v>0.57026639042131921</v>
      </c>
      <c r="AC687" s="7">
        <f t="shared" ca="1" si="178"/>
        <v>0.99912374612595922</v>
      </c>
      <c r="AD687" s="4">
        <f t="shared" ca="1" si="179"/>
        <v>-1.4148401500450762</v>
      </c>
      <c r="AE687" s="4">
        <f t="shared" ca="1" si="180"/>
        <v>-1.6927114850832776</v>
      </c>
      <c r="AF687" s="21">
        <f ca="1">(Sheet1!B$4*EXP(-Sheet1!B$8*Sheet1!B$7)*NORMSDIST((LN(Sheet1!B$4/(Sheet1!B$5+AD687))-Sheet1!B$8*Sheet1!B$7+Sheet1!B$9*Sheet1!B$7+0.5*Sheet1!B$6*Sheet1!B$6*Sheet1!B$7)/(Sheet1!B$6*SQRT(Sheet1!B$7)))-(Sheet1!B$5+AD687)*EXP(-Sheet1!B$9*Sheet1!B$7)*NORMSDIST((LN(Sheet1!B$4/(Sheet1!B$5+AD687))-Sheet1!B$8*Sheet1!B$7+Sheet1!B$9*Sheet1!B$7-0.5*Sheet1!B$6*Sheet1!B$6*Sheet1!B$7)/(Sheet1!B$6*SQRT(Sheet1!B$7))))*400+100*AE687-400*Sheet1!$B$13</f>
        <v>62.672099993490519</v>
      </c>
    </row>
    <row r="688" spans="22:32" x14ac:dyDescent="0.2">
      <c r="V688" s="7" t="e">
        <f t="shared" si="174"/>
        <v>#VALUE!</v>
      </c>
      <c r="X688" s="4">
        <f t="shared" ca="1" si="175"/>
        <v>-1.4267847617125347</v>
      </c>
      <c r="Y688" s="4">
        <f t="shared" ca="1" si="175"/>
        <v>-1.8284685223185499</v>
      </c>
      <c r="Z688" s="4">
        <f t="shared" ca="1" si="176"/>
        <v>-2.4750003483834577</v>
      </c>
      <c r="AA688" s="4">
        <f t="shared" ca="1" si="177"/>
        <v>-4.3447701966374099</v>
      </c>
      <c r="AB688" s="4">
        <f ca="1">Sheet1!AC688</f>
        <v>0.93286357961633348</v>
      </c>
      <c r="AC688" s="7">
        <f t="shared" ca="1" si="178"/>
        <v>0.73353683732584685</v>
      </c>
      <c r="AD688" s="4">
        <f t="shared" ca="1" si="179"/>
        <v>-1.8155039279335707</v>
      </c>
      <c r="AE688" s="4">
        <f t="shared" ca="1" si="180"/>
        <v>-3.1870489889490035</v>
      </c>
      <c r="AF688" s="21">
        <f ca="1">(Sheet1!B$4*EXP(-Sheet1!B$8*Sheet1!B$7)*NORMSDIST((LN(Sheet1!B$4/(Sheet1!B$5+AD688))-Sheet1!B$8*Sheet1!B$7+Sheet1!B$9*Sheet1!B$7+0.5*Sheet1!B$6*Sheet1!B$6*Sheet1!B$7)/(Sheet1!B$6*SQRT(Sheet1!B$7)))-(Sheet1!B$5+AD688)*EXP(-Sheet1!B$9*Sheet1!B$7)*NORMSDIST((LN(Sheet1!B$4/(Sheet1!B$5+AD688))-Sheet1!B$8*Sheet1!B$7+Sheet1!B$9*Sheet1!B$7-0.5*Sheet1!B$6*Sheet1!B$6*Sheet1!B$7)/(Sheet1!B$6*SQRT(Sheet1!B$7))))*400+100*AE688-400*Sheet1!$B$13</f>
        <v>-19.16567483358358</v>
      </c>
    </row>
    <row r="689" spans="22:32" x14ac:dyDescent="0.2">
      <c r="V689" s="7" t="e">
        <f t="shared" si="174"/>
        <v>#VALUE!</v>
      </c>
      <c r="X689" s="4">
        <f t="shared" ca="1" si="175"/>
        <v>-0.2054345861370972</v>
      </c>
      <c r="Y689" s="4">
        <f t="shared" ca="1" si="175"/>
        <v>-2.2901960808535793</v>
      </c>
      <c r="Z689" s="4">
        <f t="shared" ca="1" si="176"/>
        <v>-0.35636115965315346</v>
      </c>
      <c r="AA689" s="4">
        <f t="shared" ca="1" si="177"/>
        <v>-3.561545059215963</v>
      </c>
      <c r="AB689" s="4">
        <f ca="1">Sheet1!AC689</f>
        <v>0.35200321906687049</v>
      </c>
      <c r="AC689" s="7">
        <f t="shared" ca="1" si="178"/>
        <v>1.1638843976208761</v>
      </c>
      <c r="AD689" s="4">
        <f t="shared" ca="1" si="179"/>
        <v>-0.41476319363838737</v>
      </c>
      <c r="AE689" s="4">
        <f t="shared" ca="1" si="180"/>
        <v>-4.1452267258451787</v>
      </c>
      <c r="AF689" s="21">
        <f ca="1">(Sheet1!B$4*EXP(-Sheet1!B$8*Sheet1!B$7)*NORMSDIST((LN(Sheet1!B$4/(Sheet1!B$5+AD689))-Sheet1!B$8*Sheet1!B$7+Sheet1!B$9*Sheet1!B$7+0.5*Sheet1!B$6*Sheet1!B$6*Sheet1!B$7)/(Sheet1!B$6*SQRT(Sheet1!B$7)))-(Sheet1!B$5+AD689)*EXP(-Sheet1!B$9*Sheet1!B$7)*NORMSDIST((LN(Sheet1!B$4/(Sheet1!B$5+AD689))-Sheet1!B$8*Sheet1!B$7+Sheet1!B$9*Sheet1!B$7-0.5*Sheet1!B$6*Sheet1!B$6*Sheet1!B$7)/(Sheet1!B$6*SQRT(Sheet1!B$7))))*400+100*AE689-400*Sheet1!$B$13</f>
        <v>-347.6109468784739</v>
      </c>
    </row>
    <row r="690" spans="22:32" x14ac:dyDescent="0.2">
      <c r="V690" s="7" t="e">
        <f t="shared" si="174"/>
        <v>#VALUE!</v>
      </c>
      <c r="X690" s="4">
        <f t="shared" ca="1" si="175"/>
        <v>1.7553141941565529</v>
      </c>
      <c r="Y690" s="4">
        <f t="shared" ca="1" si="175"/>
        <v>2.420051304211535</v>
      </c>
      <c r="Z690" s="4">
        <f t="shared" ca="1" si="176"/>
        <v>3.0448904127945808</v>
      </c>
      <c r="AA690" s="4">
        <f t="shared" ca="1" si="177"/>
        <v>5.5922472418772387</v>
      </c>
      <c r="AB690" s="4">
        <f ca="1">Sheet1!AC690</f>
        <v>0.2842152511380075</v>
      </c>
      <c r="AC690" s="7">
        <f t="shared" ca="1" si="178"/>
        <v>1.2306767130331888</v>
      </c>
      <c r="AD690" s="4">
        <f t="shared" ca="1" si="179"/>
        <v>3.7472757247643043</v>
      </c>
      <c r="AE690" s="4">
        <f t="shared" ca="1" si="180"/>
        <v>6.8822484541023963</v>
      </c>
      <c r="AF690" s="21">
        <f ca="1">(Sheet1!B$4*EXP(-Sheet1!B$8*Sheet1!B$7)*NORMSDIST((LN(Sheet1!B$4/(Sheet1!B$5+AD690))-Sheet1!B$8*Sheet1!B$7+Sheet1!B$9*Sheet1!B$7+0.5*Sheet1!B$6*Sheet1!B$6*Sheet1!B$7)/(Sheet1!B$6*SQRT(Sheet1!B$7)))-(Sheet1!B$5+AD690)*EXP(-Sheet1!B$9*Sheet1!B$7)*NORMSDIST((LN(Sheet1!B$4/(Sheet1!B$5+AD690))-Sheet1!B$8*Sheet1!B$7+Sheet1!B$9*Sheet1!B$7-0.5*Sheet1!B$6*Sheet1!B$6*Sheet1!B$7)/(Sheet1!B$6*SQRT(Sheet1!B$7))))*400+100*AE690-400*Sheet1!$B$13</f>
        <v>123.25550780990261</v>
      </c>
    </row>
    <row r="691" spans="22:32" x14ac:dyDescent="0.2">
      <c r="V691" s="7" t="e">
        <f t="shared" si="174"/>
        <v>#VALUE!</v>
      </c>
      <c r="X691" s="4">
        <f t="shared" ca="1" si="175"/>
        <v>-0.49761000078073553</v>
      </c>
      <c r="Y691" s="4">
        <f t="shared" ca="1" si="175"/>
        <v>0.20168175117239787</v>
      </c>
      <c r="Z691" s="4">
        <f t="shared" ca="1" si="176"/>
        <v>-0.86318900954140565</v>
      </c>
      <c r="AA691" s="4">
        <f t="shared" ca="1" si="177"/>
        <v>-0.29946226903969347</v>
      </c>
      <c r="AB691" s="4">
        <f ca="1">Sheet1!AC691</f>
        <v>0.21264320453871355</v>
      </c>
      <c r="AC691" s="7">
        <f t="shared" ca="1" si="178"/>
        <v>1.3187182863492515</v>
      </c>
      <c r="AD691" s="4">
        <f t="shared" ca="1" si="179"/>
        <v>-1.1383031314579501</v>
      </c>
      <c r="AE691" s="4">
        <f t="shared" ca="1" si="180"/>
        <v>-0.3949063702542831</v>
      </c>
      <c r="AF691" s="21">
        <f ca="1">(Sheet1!B$4*EXP(-Sheet1!B$8*Sheet1!B$7)*NORMSDIST((LN(Sheet1!B$4/(Sheet1!B$5+AD691))-Sheet1!B$8*Sheet1!B$7+Sheet1!B$9*Sheet1!B$7+0.5*Sheet1!B$6*Sheet1!B$6*Sheet1!B$7)/(Sheet1!B$6*SQRT(Sheet1!B$7)))-(Sheet1!B$5+AD691)*EXP(-Sheet1!B$9*Sheet1!B$7)*NORMSDIST((LN(Sheet1!B$4/(Sheet1!B$5+AD691))-Sheet1!B$8*Sheet1!B$7+Sheet1!B$9*Sheet1!B$7-0.5*Sheet1!B$6*Sheet1!B$6*Sheet1!B$7)/(Sheet1!B$6*SQRT(Sheet1!B$7))))*400+100*AE691-400*Sheet1!$B$13</f>
        <v>146.2933427632247</v>
      </c>
    </row>
    <row r="692" spans="22:32" x14ac:dyDescent="0.2">
      <c r="V692" s="7" t="e">
        <f t="shared" si="174"/>
        <v>#VALUE!</v>
      </c>
      <c r="X692" s="4">
        <f t="shared" ca="1" si="175"/>
        <v>1.6102815045561287</v>
      </c>
      <c r="Y692" s="4">
        <f t="shared" ca="1" si="175"/>
        <v>-1.1486033411954886</v>
      </c>
      <c r="Z692" s="4">
        <f t="shared" ca="1" si="176"/>
        <v>2.7933065951645175</v>
      </c>
      <c r="AA692" s="4">
        <f t="shared" ca="1" si="177"/>
        <v>0.25068713947178595</v>
      </c>
      <c r="AB692" s="4">
        <f ca="1">Sheet1!AC692</f>
        <v>0.70876442243098714</v>
      </c>
      <c r="AC692" s="7">
        <f t="shared" ca="1" si="178"/>
        <v>0.90933501902032998</v>
      </c>
      <c r="AD692" s="4">
        <f t="shared" ca="1" si="179"/>
        <v>2.5400515058435396</v>
      </c>
      <c r="AE692" s="4">
        <f t="shared" ca="1" si="180"/>
        <v>0.2279585947397286</v>
      </c>
      <c r="AF692" s="21">
        <f ca="1">(Sheet1!B$4*EXP(-Sheet1!B$8*Sheet1!B$7)*NORMSDIST((LN(Sheet1!B$4/(Sheet1!B$5+AD692))-Sheet1!B$8*Sheet1!B$7+Sheet1!B$9*Sheet1!B$7+0.5*Sheet1!B$6*Sheet1!B$6*Sheet1!B$7)/(Sheet1!B$6*SQRT(Sheet1!B$7)))-(Sheet1!B$5+AD692)*EXP(-Sheet1!B$9*Sheet1!B$7)*NORMSDIST((LN(Sheet1!B$4/(Sheet1!B$5+AD692))-Sheet1!B$8*Sheet1!B$7+Sheet1!B$9*Sheet1!B$7-0.5*Sheet1!B$6*Sheet1!B$6*Sheet1!B$7)/(Sheet1!B$6*SQRT(Sheet1!B$7))))*400+100*AE692-400*Sheet1!$B$13</f>
        <v>-367.80527784090964</v>
      </c>
    </row>
    <row r="693" spans="22:32" x14ac:dyDescent="0.2">
      <c r="V693" s="7" t="e">
        <f t="shared" si="174"/>
        <v>#VALUE!</v>
      </c>
      <c r="X693" s="4">
        <f t="shared" ca="1" si="175"/>
        <v>-1.1656366921800936</v>
      </c>
      <c r="Y693" s="4">
        <f t="shared" ca="1" si="175"/>
        <v>0.39750354850139197</v>
      </c>
      <c r="Z693" s="4">
        <f t="shared" ca="1" si="176"/>
        <v>-2.0219946951014092</v>
      </c>
      <c r="AA693" s="4">
        <f t="shared" ca="1" si="177"/>
        <v>-0.81001628466820619</v>
      </c>
      <c r="AB693" s="4">
        <f ca="1">Sheet1!AC693</f>
        <v>0.28201795571300758</v>
      </c>
      <c r="AC693" s="7">
        <f t="shared" ca="1" si="178"/>
        <v>1.2330627598904409</v>
      </c>
      <c r="AD693" s="4">
        <f t="shared" ca="1" si="179"/>
        <v>-2.4932463592255742</v>
      </c>
      <c r="AE693" s="4">
        <f t="shared" ca="1" si="180"/>
        <v>-0.99880091552917938</v>
      </c>
      <c r="AF693" s="21">
        <f ca="1">(Sheet1!B$4*EXP(-Sheet1!B$8*Sheet1!B$7)*NORMSDIST((LN(Sheet1!B$4/(Sheet1!B$5+AD693))-Sheet1!B$8*Sheet1!B$7+Sheet1!B$9*Sheet1!B$7+0.5*Sheet1!B$6*Sheet1!B$6*Sheet1!B$7)/(Sheet1!B$6*SQRT(Sheet1!B$7)))-(Sheet1!B$5+AD693)*EXP(-Sheet1!B$9*Sheet1!B$7)*NORMSDIST((LN(Sheet1!B$4/(Sheet1!B$5+AD693))-Sheet1!B$8*Sheet1!B$7+Sheet1!B$9*Sheet1!B$7-0.5*Sheet1!B$6*Sheet1!B$6*Sheet1!B$7)/(Sheet1!B$6*SQRT(Sheet1!B$7))))*400+100*AE693-400*Sheet1!$B$13</f>
        <v>315.94680506111717</v>
      </c>
    </row>
    <row r="694" spans="22:32" x14ac:dyDescent="0.2">
      <c r="V694" s="7" t="e">
        <f t="shared" si="174"/>
        <v>#VALUE!</v>
      </c>
      <c r="X694" s="4">
        <f t="shared" ca="1" si="175"/>
        <v>-0.30951341793339537</v>
      </c>
      <c r="Y694" s="4">
        <f t="shared" ca="1" si="175"/>
        <v>1.6977985975623191</v>
      </c>
      <c r="Z694" s="4">
        <f t="shared" ca="1" si="176"/>
        <v>-0.5369035595074918</v>
      </c>
      <c r="AA694" s="4">
        <f t="shared" ca="1" si="177"/>
        <v>2.0912600334836879</v>
      </c>
      <c r="AB694" s="4">
        <f ca="1">Sheet1!AC694</f>
        <v>0.73624615413981387</v>
      </c>
      <c r="AC694" s="7">
        <f t="shared" ca="1" si="178"/>
        <v>0.89138394241274554</v>
      </c>
      <c r="AD694" s="4">
        <f t="shared" ca="1" si="179"/>
        <v>-0.47858721156922418</v>
      </c>
      <c r="AE694" s="4">
        <f t="shared" ca="1" si="180"/>
        <v>1.8641156132569001</v>
      </c>
      <c r="AF694" s="21">
        <f ca="1">(Sheet1!B$4*EXP(-Sheet1!B$8*Sheet1!B$7)*NORMSDIST((LN(Sheet1!B$4/(Sheet1!B$5+AD694))-Sheet1!B$8*Sheet1!B$7+Sheet1!B$9*Sheet1!B$7+0.5*Sheet1!B$6*Sheet1!B$6*Sheet1!B$7)/(Sheet1!B$6*SQRT(Sheet1!B$7)))-(Sheet1!B$5+AD694)*EXP(-Sheet1!B$9*Sheet1!B$7)*NORMSDIST((LN(Sheet1!B$4/(Sheet1!B$5+AD694))-Sheet1!B$8*Sheet1!B$7+Sheet1!B$9*Sheet1!B$7-0.5*Sheet1!B$6*Sheet1!B$6*Sheet1!B$7)/(Sheet1!B$6*SQRT(Sheet1!B$7))))*400+100*AE694-400*Sheet1!$B$13</f>
        <v>263.69905714545393</v>
      </c>
    </row>
    <row r="695" spans="22:32" x14ac:dyDescent="0.2">
      <c r="V695" s="7" t="e">
        <f t="shared" si="174"/>
        <v>#VALUE!</v>
      </c>
      <c r="X695" s="4">
        <f t="shared" ca="1" si="175"/>
        <v>0.96740560478106596</v>
      </c>
      <c r="Y695" s="4">
        <f t="shared" ca="1" si="175"/>
        <v>0.68536231044032447</v>
      </c>
      <c r="Z695" s="4">
        <f t="shared" ca="1" si="176"/>
        <v>1.6781292267148926</v>
      </c>
      <c r="AA695" s="4">
        <f t="shared" ca="1" si="177"/>
        <v>2.1428573408794143</v>
      </c>
      <c r="AB695" s="4">
        <f ca="1">Sheet1!AC695</f>
        <v>0.26150952358045476</v>
      </c>
      <c r="AC695" s="7">
        <f t="shared" ca="1" si="178"/>
        <v>1.2561689864238967</v>
      </c>
      <c r="AD695" s="4">
        <f t="shared" ca="1" si="179"/>
        <v>2.1080138898107643</v>
      </c>
      <c r="AE695" s="4">
        <f t="shared" ca="1" si="180"/>
        <v>2.6917909339435004</v>
      </c>
      <c r="AF695" s="21">
        <f ca="1">(Sheet1!B$4*EXP(-Sheet1!B$8*Sheet1!B$7)*NORMSDIST((LN(Sheet1!B$4/(Sheet1!B$5+AD695))-Sheet1!B$8*Sheet1!B$7+Sheet1!B$9*Sheet1!B$7+0.5*Sheet1!B$6*Sheet1!B$6*Sheet1!B$7)/(Sheet1!B$6*SQRT(Sheet1!B$7)))-(Sheet1!B$5+AD695)*EXP(-Sheet1!B$9*Sheet1!B$7)*NORMSDIST((LN(Sheet1!B$4/(Sheet1!B$5+AD695))-Sheet1!B$8*Sheet1!B$7+Sheet1!B$9*Sheet1!B$7-0.5*Sheet1!B$6*Sheet1!B$6*Sheet1!B$7)/(Sheet1!B$6*SQRT(Sheet1!B$7))))*400+100*AE695-400*Sheet1!$B$13</f>
        <v>-57.277379149678836</v>
      </c>
    </row>
    <row r="696" spans="22:32" x14ac:dyDescent="0.2">
      <c r="V696" s="7" t="e">
        <f t="shared" si="174"/>
        <v>#VALUE!</v>
      </c>
      <c r="X696" s="4">
        <f t="shared" ca="1" si="175"/>
        <v>-1.1029940617400347</v>
      </c>
      <c r="Y696" s="4">
        <f t="shared" ca="1" si="175"/>
        <v>0.68657088686529455</v>
      </c>
      <c r="Z696" s="4">
        <f t="shared" ca="1" si="176"/>
        <v>-1.9133304197858312</v>
      </c>
      <c r="AA696" s="4">
        <f t="shared" ca="1" si="177"/>
        <v>-0.31683313199532842</v>
      </c>
      <c r="AB696" s="4">
        <f ca="1">Sheet1!AC696</f>
        <v>0.61614275630719595</v>
      </c>
      <c r="AC696" s="7">
        <f t="shared" ca="1" si="178"/>
        <v>0.96906771857354768</v>
      </c>
      <c r="AD696" s="4">
        <f t="shared" ca="1" si="179"/>
        <v>-1.8541467447792237</v>
      </c>
      <c r="AE696" s="4">
        <f t="shared" ca="1" si="180"/>
        <v>-0.30703276039122462</v>
      </c>
      <c r="AF696" s="21">
        <f ca="1">(Sheet1!B$4*EXP(-Sheet1!B$8*Sheet1!B$7)*NORMSDIST((LN(Sheet1!B$4/(Sheet1!B$5+AD696))-Sheet1!B$8*Sheet1!B$7+Sheet1!B$9*Sheet1!B$7+0.5*Sheet1!B$6*Sheet1!B$6*Sheet1!B$7)/(Sheet1!B$6*SQRT(Sheet1!B$7)))-(Sheet1!B$5+AD696)*EXP(-Sheet1!B$9*Sheet1!B$7)*NORMSDIST((LN(Sheet1!B$4/(Sheet1!B$5+AD696))-Sheet1!B$8*Sheet1!B$7+Sheet1!B$9*Sheet1!B$7-0.5*Sheet1!B$6*Sheet1!B$6*Sheet1!B$7)/(Sheet1!B$6*SQRT(Sheet1!B$7))))*400+100*AE696-400*Sheet1!$B$13</f>
        <v>275.40043211667535</v>
      </c>
    </row>
    <row r="697" spans="22:32" x14ac:dyDescent="0.2">
      <c r="V697" s="7" t="e">
        <f t="shared" si="174"/>
        <v>#VALUE!</v>
      </c>
      <c r="X697" s="4">
        <f t="shared" ca="1" si="175"/>
        <v>-0.11531223150460851</v>
      </c>
      <c r="Y697" s="4">
        <f t="shared" ca="1" si="175"/>
        <v>0.75152346883240739</v>
      </c>
      <c r="Z697" s="4">
        <f t="shared" ca="1" si="176"/>
        <v>-0.20002863838006235</v>
      </c>
      <c r="AA697" s="4">
        <f t="shared" ca="1" si="177"/>
        <v>0.95147725726678156</v>
      </c>
      <c r="AB697" s="4">
        <f ca="1">Sheet1!AC697</f>
        <v>0.18870268843812699</v>
      </c>
      <c r="AC697" s="7">
        <f t="shared" ca="1" si="178"/>
        <v>1.3544996112020165</v>
      </c>
      <c r="AD697" s="4">
        <f t="shared" ca="1" si="179"/>
        <v>-0.27093871291506322</v>
      </c>
      <c r="AE697" s="4">
        <f t="shared" ca="1" si="180"/>
        <v>1.2887755750354166</v>
      </c>
      <c r="AF697" s="21">
        <f ca="1">(Sheet1!B$4*EXP(-Sheet1!B$8*Sheet1!B$7)*NORMSDIST((LN(Sheet1!B$4/(Sheet1!B$5+AD697))-Sheet1!B$8*Sheet1!B$7+Sheet1!B$9*Sheet1!B$7+0.5*Sheet1!B$6*Sheet1!B$6*Sheet1!B$7)/(Sheet1!B$6*SQRT(Sheet1!B$7)))-(Sheet1!B$5+AD697)*EXP(-Sheet1!B$9*Sheet1!B$7)*NORMSDIST((LN(Sheet1!B$4/(Sheet1!B$5+AD697))-Sheet1!B$8*Sheet1!B$7+Sheet1!B$9*Sheet1!B$7-0.5*Sheet1!B$6*Sheet1!B$6*Sheet1!B$7)/(Sheet1!B$6*SQRT(Sheet1!B$7))))*400+100*AE697-400*Sheet1!$B$13</f>
        <v>172.4856608286259</v>
      </c>
    </row>
    <row r="698" spans="22:32" x14ac:dyDescent="0.2">
      <c r="V698" s="7" t="e">
        <f t="shared" si="174"/>
        <v>#VALUE!</v>
      </c>
      <c r="X698" s="4">
        <f t="shared" ca="1" si="175"/>
        <v>-3.8052676155135884E-2</v>
      </c>
      <c r="Y698" s="4">
        <f t="shared" ca="1" si="175"/>
        <v>1.6056313649760785</v>
      </c>
      <c r="Z698" s="4">
        <f t="shared" ca="1" si="176"/>
        <v>-6.6008825765591875E-2</v>
      </c>
      <c r="AA698" s="4">
        <f t="shared" ca="1" si="177"/>
        <v>2.28048957660525</v>
      </c>
      <c r="AB698" s="4">
        <f ca="1">Sheet1!AC698</f>
        <v>0.94608109053619904</v>
      </c>
      <c r="AC698" s="7">
        <f t="shared" ca="1" si="178"/>
        <v>0.71684375409000145</v>
      </c>
      <c r="AD698" s="4">
        <f t="shared" ca="1" si="179"/>
        <v>-4.7318014464879696E-2</v>
      </c>
      <c r="AE698" s="4">
        <f t="shared" ca="1" si="180"/>
        <v>1.6347547092568253</v>
      </c>
      <c r="AF698" s="21">
        <f ca="1">(Sheet1!B$4*EXP(-Sheet1!B$8*Sheet1!B$7)*NORMSDIST((LN(Sheet1!B$4/(Sheet1!B$5+AD698))-Sheet1!B$8*Sheet1!B$7+Sheet1!B$9*Sheet1!B$7+0.5*Sheet1!B$6*Sheet1!B$6*Sheet1!B$7)/(Sheet1!B$6*SQRT(Sheet1!B$7)))-(Sheet1!B$5+AD698)*EXP(-Sheet1!B$9*Sheet1!B$7)*NORMSDIST((LN(Sheet1!B$4/(Sheet1!B$5+AD698))-Sheet1!B$8*Sheet1!B$7+Sheet1!B$9*Sheet1!B$7-0.5*Sheet1!B$6*Sheet1!B$6*Sheet1!B$7)/(Sheet1!B$6*SQRT(Sheet1!B$7))))*400+100*AE698-400*Sheet1!$B$13</f>
        <v>171.06399200780061</v>
      </c>
    </row>
    <row r="699" spans="22:32" x14ac:dyDescent="0.2">
      <c r="V699" s="7" t="e">
        <f t="shared" si="174"/>
        <v>#VALUE!</v>
      </c>
      <c r="X699" s="4">
        <f t="shared" ca="1" si="175"/>
        <v>-2.5971447105336405</v>
      </c>
      <c r="Y699" s="4">
        <f t="shared" ca="1" si="175"/>
        <v>-0.89584091541443189</v>
      </c>
      <c r="Z699" s="4">
        <f t="shared" ca="1" si="176"/>
        <v>-4.5051883338435186</v>
      </c>
      <c r="AA699" s="4">
        <f t="shared" ca="1" si="177"/>
        <v>-4.3852838568475594</v>
      </c>
      <c r="AB699" s="4">
        <f ca="1">Sheet1!AC699</f>
        <v>0.83282323028838501</v>
      </c>
      <c r="AC699" s="7">
        <f t="shared" ca="1" si="178"/>
        <v>0.82422147663092737</v>
      </c>
      <c r="AD699" s="4">
        <f t="shared" ca="1" si="179"/>
        <v>-3.7132729810209324</v>
      </c>
      <c r="AE699" s="4">
        <f t="shared" ca="1" si="180"/>
        <v>-3.6144451359366636</v>
      </c>
      <c r="AF699" s="21">
        <f ca="1">(Sheet1!B$4*EXP(-Sheet1!B$8*Sheet1!B$7)*NORMSDIST((LN(Sheet1!B$4/(Sheet1!B$5+AD699))-Sheet1!B$8*Sheet1!B$7+Sheet1!B$9*Sheet1!B$7+0.5*Sheet1!B$6*Sheet1!B$6*Sheet1!B$7)/(Sheet1!B$6*SQRT(Sheet1!B$7)))-(Sheet1!B$5+AD699)*EXP(-Sheet1!B$9*Sheet1!B$7)*NORMSDIST((LN(Sheet1!B$4/(Sheet1!B$5+AD699))-Sheet1!B$8*Sheet1!B$7+Sheet1!B$9*Sheet1!B$7-0.5*Sheet1!B$6*Sheet1!B$6*Sheet1!B$7)/(Sheet1!B$6*SQRT(Sheet1!B$7))))*400+100*AE699-400*Sheet1!$B$13</f>
        <v>269.94553899127868</v>
      </c>
    </row>
    <row r="700" spans="22:32" x14ac:dyDescent="0.2">
      <c r="V700" s="7" t="e">
        <f t="shared" si="174"/>
        <v>#VALUE!</v>
      </c>
      <c r="X700" s="4">
        <f t="shared" ca="1" si="175"/>
        <v>0.6813285503155958</v>
      </c>
      <c r="Y700" s="4">
        <f t="shared" ca="1" si="175"/>
        <v>-0.66412685432090679</v>
      </c>
      <c r="Z700" s="4">
        <f t="shared" ca="1" si="176"/>
        <v>1.1818800176774285</v>
      </c>
      <c r="AA700" s="4">
        <f t="shared" ca="1" si="177"/>
        <v>-0.15196357342137351</v>
      </c>
      <c r="AB700" s="4">
        <f ca="1">Sheet1!AC700</f>
        <v>0.34285928696478174</v>
      </c>
      <c r="AC700" s="7">
        <f t="shared" ca="1" si="178"/>
        <v>1.1722287475560031</v>
      </c>
      <c r="AD700" s="4">
        <f t="shared" ca="1" si="179"/>
        <v>1.3854337328834787</v>
      </c>
      <c r="AE700" s="4">
        <f t="shared" ca="1" si="180"/>
        <v>-0.1781360693458714</v>
      </c>
      <c r="AF700" s="21">
        <f ca="1">(Sheet1!B$4*EXP(-Sheet1!B$8*Sheet1!B$7)*NORMSDIST((LN(Sheet1!B$4/(Sheet1!B$5+AD700))-Sheet1!B$8*Sheet1!B$7+Sheet1!B$9*Sheet1!B$7+0.5*Sheet1!B$6*Sheet1!B$6*Sheet1!B$7)/(Sheet1!B$6*SQRT(Sheet1!B$7)))-(Sheet1!B$5+AD700)*EXP(-Sheet1!B$9*Sheet1!B$7)*NORMSDIST((LN(Sheet1!B$4/(Sheet1!B$5+AD700))-Sheet1!B$8*Sheet1!B$7+Sheet1!B$9*Sheet1!B$7-0.5*Sheet1!B$6*Sheet1!B$6*Sheet1!B$7)/(Sheet1!B$6*SQRT(Sheet1!B$7))))*400+100*AE700-400*Sheet1!$B$13</f>
        <v>-234.90555619239876</v>
      </c>
    </row>
    <row r="701" spans="22:32" x14ac:dyDescent="0.2">
      <c r="V701" s="7" t="e">
        <f t="shared" si="174"/>
        <v>#VALUE!</v>
      </c>
      <c r="X701" s="4">
        <f t="shared" ca="1" si="175"/>
        <v>-0.4042868098361509</v>
      </c>
      <c r="Y701" s="4">
        <f t="shared" ca="1" si="175"/>
        <v>-0.84843640987447055</v>
      </c>
      <c r="Z701" s="4">
        <f t="shared" ca="1" si="176"/>
        <v>-0.70130409438232488</v>
      </c>
      <c r="AA701" s="4">
        <f t="shared" ca="1" si="177"/>
        <v>-1.7095909547584487</v>
      </c>
      <c r="AB701" s="4">
        <f ca="1">Sheet1!AC701</f>
        <v>0.93185838637745544</v>
      </c>
      <c r="AC701" s="7">
        <f t="shared" ca="1" si="178"/>
        <v>0.73472296093825917</v>
      </c>
      <c r="AD701" s="4">
        <f t="shared" ca="1" si="179"/>
        <v>-0.51526422074270606</v>
      </c>
      <c r="AE701" s="4">
        <f t="shared" ca="1" si="180"/>
        <v>-1.256075728273393</v>
      </c>
      <c r="AF701" s="21">
        <f ca="1">(Sheet1!B$4*EXP(-Sheet1!B$8*Sheet1!B$7)*NORMSDIST((LN(Sheet1!B$4/(Sheet1!B$5+AD701))-Sheet1!B$8*Sheet1!B$7+Sheet1!B$9*Sheet1!B$7+0.5*Sheet1!B$6*Sheet1!B$6*Sheet1!B$7)/(Sheet1!B$6*SQRT(Sheet1!B$7)))-(Sheet1!B$5+AD701)*EXP(-Sheet1!B$9*Sheet1!B$7)*NORMSDIST((LN(Sheet1!B$4/(Sheet1!B$5+AD701))-Sheet1!B$8*Sheet1!B$7+Sheet1!B$9*Sheet1!B$7-0.5*Sheet1!B$6*Sheet1!B$6*Sheet1!B$7)/(Sheet1!B$6*SQRT(Sheet1!B$7))))*400+100*AE701-400*Sheet1!$B$13</f>
        <v>-42.347951181053304</v>
      </c>
    </row>
    <row r="702" spans="22:32" x14ac:dyDescent="0.2">
      <c r="V702" s="7" t="e">
        <f t="shared" si="174"/>
        <v>#VALUE!</v>
      </c>
      <c r="X702" s="4">
        <f t="shared" ca="1" si="175"/>
        <v>0.26500710078607398</v>
      </c>
      <c r="Y702" s="4">
        <f t="shared" ca="1" si="175"/>
        <v>1.2403677659095289</v>
      </c>
      <c r="Z702" s="4">
        <f t="shared" ca="1" si="176"/>
        <v>0.45969979801464333</v>
      </c>
      <c r="AA702" s="4">
        <f t="shared" ca="1" si="177"/>
        <v>2.1117109621631664</v>
      </c>
      <c r="AB702" s="4">
        <f ca="1">Sheet1!AC702</f>
        <v>0.98682757579578573</v>
      </c>
      <c r="AC702" s="7">
        <f t="shared" ca="1" si="178"/>
        <v>0.63516308488271167</v>
      </c>
      <c r="AD702" s="4">
        <f t="shared" ca="1" si="179"/>
        <v>0.29198434182694033</v>
      </c>
      <c r="AE702" s="4">
        <f t="shared" ca="1" si="180"/>
        <v>1.341280849108196</v>
      </c>
      <c r="AF702" s="21">
        <f ca="1">(Sheet1!B$4*EXP(-Sheet1!B$8*Sheet1!B$7)*NORMSDIST((LN(Sheet1!B$4/(Sheet1!B$5+AD702))-Sheet1!B$8*Sheet1!B$7+Sheet1!B$9*Sheet1!B$7+0.5*Sheet1!B$6*Sheet1!B$6*Sheet1!B$7)/(Sheet1!B$6*SQRT(Sheet1!B$7)))-(Sheet1!B$5+AD702)*EXP(-Sheet1!B$9*Sheet1!B$7)*NORMSDIST((LN(Sheet1!B$4/(Sheet1!B$5+AD702))-Sheet1!B$8*Sheet1!B$7+Sheet1!B$9*Sheet1!B$7-0.5*Sheet1!B$6*Sheet1!B$6*Sheet1!B$7)/(Sheet1!B$6*SQRT(Sheet1!B$7))))*400+100*AE702-400*Sheet1!$B$13</f>
        <v>87.557538423997812</v>
      </c>
    </row>
    <row r="703" spans="22:32" x14ac:dyDescent="0.2">
      <c r="V703" s="7" t="e">
        <f t="shared" si="174"/>
        <v>#VALUE!</v>
      </c>
      <c r="X703" s="4">
        <f t="shared" ca="1" si="175"/>
        <v>-0.16962713700436569</v>
      </c>
      <c r="Y703" s="4">
        <f t="shared" ca="1" si="175"/>
        <v>0.48696081996664065</v>
      </c>
      <c r="Z703" s="4">
        <f t="shared" ca="1" si="176"/>
        <v>-0.29424706125763872</v>
      </c>
      <c r="AA703" s="4">
        <f t="shared" ca="1" si="177"/>
        <v>0.50368932747165607</v>
      </c>
      <c r="AB703" s="4">
        <f ca="1">Sheet1!AC703</f>
        <v>0.29669859923348108</v>
      </c>
      <c r="AC703" s="7">
        <f t="shared" ca="1" si="178"/>
        <v>1.217420953978172</v>
      </c>
      <c r="AD703" s="4">
        <f t="shared" ca="1" si="179"/>
        <v>-0.35822253802154813</v>
      </c>
      <c r="AE703" s="4">
        <f t="shared" ca="1" si="180"/>
        <v>0.61320194155916741</v>
      </c>
      <c r="AF703" s="21">
        <f ca="1">(Sheet1!B$4*EXP(-Sheet1!B$8*Sheet1!B$7)*NORMSDIST((LN(Sheet1!B$4/(Sheet1!B$5+AD703))-Sheet1!B$8*Sheet1!B$7+Sheet1!B$9*Sheet1!B$7+0.5*Sheet1!B$6*Sheet1!B$6*Sheet1!B$7)/(Sheet1!B$6*SQRT(Sheet1!B$7)))-(Sheet1!B$5+AD703)*EXP(-Sheet1!B$9*Sheet1!B$7)*NORMSDIST((LN(Sheet1!B$4/(Sheet1!B$5+AD703))-Sheet1!B$8*Sheet1!B$7+Sheet1!B$9*Sheet1!B$7-0.5*Sheet1!B$6*Sheet1!B$6*Sheet1!B$7)/(Sheet1!B$6*SQRT(Sheet1!B$7))))*400+100*AE703-400*Sheet1!$B$13</f>
        <v>119.05790798715543</v>
      </c>
    </row>
    <row r="704" spans="22:32" x14ac:dyDescent="0.2">
      <c r="V704" s="7" t="e">
        <f t="shared" si="174"/>
        <v>#VALUE!</v>
      </c>
      <c r="X704" s="4">
        <f t="shared" ca="1" si="175"/>
        <v>-1.4550857298389597</v>
      </c>
      <c r="Y704" s="4">
        <f t="shared" ca="1" si="175"/>
        <v>0.38775739992934521</v>
      </c>
      <c r="Z704" s="4">
        <f t="shared" ca="1" si="176"/>
        <v>-2.5240931813405592</v>
      </c>
      <c r="AA704" s="4">
        <f t="shared" ca="1" si="177"/>
        <v>-1.1682513925671161</v>
      </c>
      <c r="AB704" s="4">
        <f ca="1">Sheet1!AC704</f>
        <v>0.9533754484045226</v>
      </c>
      <c r="AC704" s="7">
        <f t="shared" ca="1" si="178"/>
        <v>0.70653538492743151</v>
      </c>
      <c r="AD704" s="4">
        <f t="shared" ca="1" si="179"/>
        <v>-1.783361147471157</v>
      </c>
      <c r="AE704" s="4">
        <f t="shared" ca="1" si="180"/>
        <v>-0.82541094733941522</v>
      </c>
      <c r="AF704" s="21">
        <f ca="1">(Sheet1!B$4*EXP(-Sheet1!B$8*Sheet1!B$7)*NORMSDIST((LN(Sheet1!B$4/(Sheet1!B$5+AD704))-Sheet1!B$8*Sheet1!B$7+Sheet1!B$9*Sheet1!B$7+0.5*Sheet1!B$6*Sheet1!B$6*Sheet1!B$7)/(Sheet1!B$6*SQRT(Sheet1!B$7)))-(Sheet1!B$5+AD704)*EXP(-Sheet1!B$9*Sheet1!B$7)*NORMSDIST((LN(Sheet1!B$4/(Sheet1!B$5+AD704))-Sheet1!B$8*Sheet1!B$7+Sheet1!B$9*Sheet1!B$7-0.5*Sheet1!B$6*Sheet1!B$6*Sheet1!B$7)/(Sheet1!B$6*SQRT(Sheet1!B$7))))*400+100*AE704-400*Sheet1!$B$13</f>
        <v>211.54389435260646</v>
      </c>
    </row>
    <row r="705" spans="22:32" x14ac:dyDescent="0.2">
      <c r="V705" s="7" t="e">
        <f t="shared" si="174"/>
        <v>#VALUE!</v>
      </c>
      <c r="X705" s="4">
        <f t="shared" ca="1" si="175"/>
        <v>-1.4344358722779704</v>
      </c>
      <c r="Y705" s="4">
        <f t="shared" ca="1" si="175"/>
        <v>0.52076390155686114</v>
      </c>
      <c r="Z705" s="4">
        <f t="shared" ca="1" si="176"/>
        <v>-2.488272498341273</v>
      </c>
      <c r="AA705" s="4">
        <f t="shared" ca="1" si="177"/>
        <v>-0.9510437214855848</v>
      </c>
      <c r="AB705" s="4">
        <f ca="1">Sheet1!AC705</f>
        <v>0.84693991186116502</v>
      </c>
      <c r="AC705" s="7">
        <f t="shared" ca="1" si="178"/>
        <v>0.81341819119338099</v>
      </c>
      <c r="AD705" s="4">
        <f t="shared" ca="1" si="179"/>
        <v>-2.0240061147969932</v>
      </c>
      <c r="AE705" s="4">
        <f t="shared" ca="1" si="180"/>
        <v>-0.77359626367662604</v>
      </c>
      <c r="AF705" s="21">
        <f ca="1">(Sheet1!B$4*EXP(-Sheet1!B$8*Sheet1!B$7)*NORMSDIST((LN(Sheet1!B$4/(Sheet1!B$5+AD705))-Sheet1!B$8*Sheet1!B$7+Sheet1!B$9*Sheet1!B$7+0.5*Sheet1!B$6*Sheet1!B$6*Sheet1!B$7)/(Sheet1!B$6*SQRT(Sheet1!B$7)))-(Sheet1!B$5+AD705)*EXP(-Sheet1!B$9*Sheet1!B$7)*NORMSDIST((LN(Sheet1!B$4/(Sheet1!B$5+AD705))-Sheet1!B$8*Sheet1!B$7+Sheet1!B$9*Sheet1!B$7-0.5*Sheet1!B$6*Sheet1!B$6*Sheet1!B$7)/(Sheet1!B$6*SQRT(Sheet1!B$7))))*400+100*AE705-400*Sheet1!$B$13</f>
        <v>257.69337224742912</v>
      </c>
    </row>
    <row r="706" spans="22:32" x14ac:dyDescent="0.2">
      <c r="V706" s="7" t="e">
        <f t="shared" si="174"/>
        <v>#VALUE!</v>
      </c>
      <c r="X706" s="4">
        <f t="shared" ca="1" si="175"/>
        <v>-1.1988347963498747</v>
      </c>
      <c r="Y706" s="4">
        <f t="shared" ca="1" si="175"/>
        <v>1.3842877748179572</v>
      </c>
      <c r="Z706" s="4">
        <f t="shared" ca="1" si="176"/>
        <v>-2.0795824417544204</v>
      </c>
      <c r="AA706" s="4">
        <f t="shared" ca="1" si="177"/>
        <v>0.57985534615111467</v>
      </c>
      <c r="AB706" s="4">
        <f ca="1">Sheet1!AC706</f>
        <v>0.98302605862935022</v>
      </c>
      <c r="AC706" s="7">
        <f t="shared" ca="1" si="178"/>
        <v>0.64739164417799622</v>
      </c>
      <c r="AD706" s="4">
        <f t="shared" ca="1" si="179"/>
        <v>-1.3463042961710863</v>
      </c>
      <c r="AE706" s="4">
        <f t="shared" ca="1" si="180"/>
        <v>0.37539350593017123</v>
      </c>
      <c r="AF706" s="21">
        <f ca="1">(Sheet1!B$4*EXP(-Sheet1!B$8*Sheet1!B$7)*NORMSDIST((LN(Sheet1!B$4/(Sheet1!B$5+AD706))-Sheet1!B$8*Sheet1!B$7+Sheet1!B$9*Sheet1!B$7+0.5*Sheet1!B$6*Sheet1!B$6*Sheet1!B$7)/(Sheet1!B$6*SQRT(Sheet1!B$7)))-(Sheet1!B$5+AD706)*EXP(-Sheet1!B$9*Sheet1!B$7)*NORMSDIST((LN(Sheet1!B$4/(Sheet1!B$5+AD706))-Sheet1!B$8*Sheet1!B$7+Sheet1!B$9*Sheet1!B$7-0.5*Sheet1!B$6*Sheet1!B$6*Sheet1!B$7)/(Sheet1!B$6*SQRT(Sheet1!B$7))))*400+100*AE706-400*Sheet1!$B$13</f>
        <v>258.00505173335523</v>
      </c>
    </row>
    <row r="707" spans="22:32" x14ac:dyDescent="0.2">
      <c r="V707" s="7" t="e">
        <f t="shared" ref="V707:V770" si="181">GAMMALN($B$7/2+1)-GAMMALN($B$7/2)-LN(PI())-LN($B$7)-0.5*LN($B$9*$C$10-$C$9*$B$10)-($B$7/2+1)*LN(SUMPRODUCT(MMULT(J707:K707,MINVERSE($B$9:$C$10)),J707:K707)/$B$7+1)</f>
        <v>#VALUE!</v>
      </c>
      <c r="X707" s="4">
        <f t="shared" ref="X707:Y770" ca="1" si="182">NORMSINV(RAND())</f>
        <v>-0.62456364612838833</v>
      </c>
      <c r="Y707" s="4">
        <f t="shared" ca="1" si="182"/>
        <v>-1.0586401777227201</v>
      </c>
      <c r="Z707" s="4">
        <f t="shared" ref="Z707:Z770" ca="1" si="183">X707*SQRT($B$20)</f>
        <v>-1.083411656219277</v>
      </c>
      <c r="AA707" s="4">
        <f t="shared" ref="AA707:AA770" ca="1" si="184">SQRT($C$21)*($B$25*X707+SQRT(1-$B$25^2)*Y707)</f>
        <v>-2.2759485457852096</v>
      </c>
      <c r="AB707" s="4">
        <f ca="1">Sheet1!AC707</f>
        <v>0.34597259981339201</v>
      </c>
      <c r="AC707" s="7">
        <f t="shared" ref="AC707:AC770" ca="1" si="185">SQRT((B$27/2)/GAMMAINV(AB707,B$27/2,1))</f>
        <v>1.1693676044123342</v>
      </c>
      <c r="AD707" s="4">
        <f t="shared" ref="AD707:AD770" ca="1" si="186">AC707*Z707</f>
        <v>-1.2669064930255354</v>
      </c>
      <c r="AE707" s="4">
        <f t="shared" ref="AE707:AE770" ca="1" si="187">AC707*AA707</f>
        <v>-2.6614204987505863</v>
      </c>
      <c r="AF707" s="21">
        <f ca="1">(Sheet1!B$4*EXP(-Sheet1!B$8*Sheet1!B$7)*NORMSDIST((LN(Sheet1!B$4/(Sheet1!B$5+AD707))-Sheet1!B$8*Sheet1!B$7+Sheet1!B$9*Sheet1!B$7+0.5*Sheet1!B$6*Sheet1!B$6*Sheet1!B$7)/(Sheet1!B$6*SQRT(Sheet1!B$7)))-(Sheet1!B$5+AD707)*EXP(-Sheet1!B$9*Sheet1!B$7)*NORMSDIST((LN(Sheet1!B$4/(Sheet1!B$5+AD707))-Sheet1!B$8*Sheet1!B$7+Sheet1!B$9*Sheet1!B$7-0.5*Sheet1!B$6*Sheet1!B$6*Sheet1!B$7)/(Sheet1!B$6*SQRT(Sheet1!B$7))))*400+100*AE707-400*Sheet1!$B$13</f>
        <v>-58.941910768861362</v>
      </c>
    </row>
    <row r="708" spans="22:32" x14ac:dyDescent="0.2">
      <c r="V708" s="7" t="e">
        <f t="shared" si="181"/>
        <v>#VALUE!</v>
      </c>
      <c r="X708" s="4">
        <f t="shared" ca="1" si="182"/>
        <v>0.42173223395062009</v>
      </c>
      <c r="Y708" s="4">
        <f t="shared" ca="1" si="182"/>
        <v>-1.9244665004470518</v>
      </c>
      <c r="Z708" s="4">
        <f t="shared" ca="1" si="183"/>
        <v>0.73156614365539363</v>
      </c>
      <c r="AA708" s="4">
        <f t="shared" ca="1" si="184"/>
        <v>-2.2861707273967813</v>
      </c>
      <c r="AB708" s="4">
        <f ca="1">Sheet1!AC708</f>
        <v>3.7245582678701039E-2</v>
      </c>
      <c r="AC708" s="7">
        <f t="shared" ca="1" si="185"/>
        <v>1.8480930839165279</v>
      </c>
      <c r="AD708" s="4">
        <f t="shared" ca="1" si="186"/>
        <v>1.3520023305170181</v>
      </c>
      <c r="AE708" s="4">
        <f t="shared" ca="1" si="187"/>
        <v>-4.2250563099544092</v>
      </c>
      <c r="AF708" s="21">
        <f ca="1">(Sheet1!B$4*EXP(-Sheet1!B$8*Sheet1!B$7)*NORMSDIST((LN(Sheet1!B$4/(Sheet1!B$5+AD708))-Sheet1!B$8*Sheet1!B$7+Sheet1!B$9*Sheet1!B$7+0.5*Sheet1!B$6*Sheet1!B$6*Sheet1!B$7)/(Sheet1!B$6*SQRT(Sheet1!B$7)))-(Sheet1!B$5+AD708)*EXP(-Sheet1!B$9*Sheet1!B$7)*NORMSDIST((LN(Sheet1!B$4/(Sheet1!B$5+AD708))-Sheet1!B$8*Sheet1!B$7+Sheet1!B$9*Sheet1!B$7-0.5*Sheet1!B$6*Sheet1!B$6*Sheet1!B$7)/(Sheet1!B$6*SQRT(Sheet1!B$7))))*400+100*AE708-400*Sheet1!$B$13</f>
        <v>-634.47408664901968</v>
      </c>
    </row>
    <row r="709" spans="22:32" x14ac:dyDescent="0.2">
      <c r="V709" s="7" t="e">
        <f t="shared" si="181"/>
        <v>#VALUE!</v>
      </c>
      <c r="X709" s="4">
        <f t="shared" ca="1" si="182"/>
        <v>-0.42367169685407746</v>
      </c>
      <c r="Y709" s="4">
        <f t="shared" ca="1" si="182"/>
        <v>-0.30141247235433893</v>
      </c>
      <c r="Z709" s="4">
        <f t="shared" ca="1" si="183"/>
        <v>-0.73493047126145261</v>
      </c>
      <c r="AA709" s="4">
        <f t="shared" ca="1" si="184"/>
        <v>-0.94028236861091108</v>
      </c>
      <c r="AB709" s="4">
        <f ca="1">Sheet1!AC709</f>
        <v>0.31185595244002307</v>
      </c>
      <c r="AC709" s="7">
        <f t="shared" ca="1" si="185"/>
        <v>1.2019619812042956</v>
      </c>
      <c r="AD709" s="4">
        <f t="shared" ca="1" si="186"/>
        <v>-0.88335848528482219</v>
      </c>
      <c r="AE709" s="4">
        <f t="shared" ca="1" si="187"/>
        <v>-1.1301836586670384</v>
      </c>
      <c r="AF709" s="21">
        <f ca="1">(Sheet1!B$4*EXP(-Sheet1!B$8*Sheet1!B$7)*NORMSDIST((LN(Sheet1!B$4/(Sheet1!B$5+AD709))-Sheet1!B$8*Sheet1!B$7+Sheet1!B$9*Sheet1!B$7+0.5*Sheet1!B$6*Sheet1!B$6*Sheet1!B$7)/(Sheet1!B$6*SQRT(Sheet1!B$7)))-(Sheet1!B$5+AD709)*EXP(-Sheet1!B$9*Sheet1!B$7)*NORMSDIST((LN(Sheet1!B$4/(Sheet1!B$5+AD709))-Sheet1!B$8*Sheet1!B$7+Sheet1!B$9*Sheet1!B$7-0.5*Sheet1!B$6*Sheet1!B$6*Sheet1!B$7)/(Sheet1!B$6*SQRT(Sheet1!B$7))))*400+100*AE709-400*Sheet1!$B$13</f>
        <v>30.567214193631571</v>
      </c>
    </row>
    <row r="710" spans="22:32" x14ac:dyDescent="0.2">
      <c r="V710" s="7" t="e">
        <f t="shared" si="181"/>
        <v>#VALUE!</v>
      </c>
      <c r="X710" s="4">
        <f t="shared" ca="1" si="182"/>
        <v>0.50337560417278515</v>
      </c>
      <c r="Y710" s="4">
        <f t="shared" ca="1" si="182"/>
        <v>-0.25815561901600476</v>
      </c>
      <c r="Z710" s="4">
        <f t="shared" ca="1" si="183"/>
        <v>0.87319042726529261</v>
      </c>
      <c r="AA710" s="4">
        <f t="shared" ca="1" si="184"/>
        <v>0.22451541186784152</v>
      </c>
      <c r="AB710" s="4">
        <f ca="1">Sheet1!AC710</f>
        <v>0.23480184680806404</v>
      </c>
      <c r="AC710" s="7">
        <f t="shared" ca="1" si="185"/>
        <v>1.2888595111439365</v>
      </c>
      <c r="AD710" s="4">
        <f t="shared" ca="1" si="186"/>
        <v>1.1254197872207101</v>
      </c>
      <c r="AE710" s="4">
        <f t="shared" ca="1" si="187"/>
        <v>0.28936882398426578</v>
      </c>
      <c r="AF710" s="21">
        <f ca="1">(Sheet1!B$4*EXP(-Sheet1!B$8*Sheet1!B$7)*NORMSDIST((LN(Sheet1!B$4/(Sheet1!B$5+AD710))-Sheet1!B$8*Sheet1!B$7+Sheet1!B$9*Sheet1!B$7+0.5*Sheet1!B$6*Sheet1!B$6*Sheet1!B$7)/(Sheet1!B$6*SQRT(Sheet1!B$7)))-(Sheet1!B$5+AD710)*EXP(-Sheet1!B$9*Sheet1!B$7)*NORMSDIST((LN(Sheet1!B$4/(Sheet1!B$5+AD710))-Sheet1!B$8*Sheet1!B$7+Sheet1!B$9*Sheet1!B$7-0.5*Sheet1!B$6*Sheet1!B$6*Sheet1!B$7)/(Sheet1!B$6*SQRT(Sheet1!B$7))))*400+100*AE710-400*Sheet1!$B$13</f>
        <v>-148.15789041869584</v>
      </c>
    </row>
    <row r="711" spans="22:32" x14ac:dyDescent="0.2">
      <c r="V711" s="7" t="e">
        <f t="shared" si="181"/>
        <v>#VALUE!</v>
      </c>
      <c r="X711" s="4">
        <f t="shared" ca="1" si="182"/>
        <v>-0.72168845003173632</v>
      </c>
      <c r="Y711" s="4">
        <f t="shared" ca="1" si="182"/>
        <v>0.12722160823290496</v>
      </c>
      <c r="Z711" s="4">
        <f t="shared" ca="1" si="183"/>
        <v>-1.2518911143324507</v>
      </c>
      <c r="AA711" s="4">
        <f t="shared" ca="1" si="184"/>
        <v>-0.67371719217897419</v>
      </c>
      <c r="AB711" s="4">
        <f ca="1">Sheet1!AC711</f>
        <v>0.9920671418868513</v>
      </c>
      <c r="AC711" s="7">
        <f t="shared" ca="1" si="185"/>
        <v>0.61300516864508903</v>
      </c>
      <c r="AD711" s="4">
        <f t="shared" ca="1" si="186"/>
        <v>-0.76741572366665234</v>
      </c>
      <c r="AE711" s="4">
        <f t="shared" ca="1" si="187"/>
        <v>-0.41299212101076793</v>
      </c>
      <c r="AF711" s="21">
        <f ca="1">(Sheet1!B$4*EXP(-Sheet1!B$8*Sheet1!B$7)*NORMSDIST((LN(Sheet1!B$4/(Sheet1!B$5+AD711))-Sheet1!B$8*Sheet1!B$7+Sheet1!B$9*Sheet1!B$7+0.5*Sheet1!B$6*Sheet1!B$6*Sheet1!B$7)/(Sheet1!B$6*SQRT(Sheet1!B$7)))-(Sheet1!B$5+AD711)*EXP(-Sheet1!B$9*Sheet1!B$7)*NORMSDIST((LN(Sheet1!B$4/(Sheet1!B$5+AD711))-Sheet1!B$8*Sheet1!B$7+Sheet1!B$9*Sheet1!B$7-0.5*Sheet1!B$6*Sheet1!B$6*Sheet1!B$7)/(Sheet1!B$6*SQRT(Sheet1!B$7))))*400+100*AE711-400*Sheet1!$B$13</f>
        <v>83.208366797220606</v>
      </c>
    </row>
    <row r="712" spans="22:32" x14ac:dyDescent="0.2">
      <c r="V712" s="7" t="e">
        <f t="shared" si="181"/>
        <v>#VALUE!</v>
      </c>
      <c r="X712" s="4">
        <f t="shared" ca="1" si="182"/>
        <v>-0.11648104617148182</v>
      </c>
      <c r="Y712" s="4">
        <f t="shared" ca="1" si="182"/>
        <v>0.27203001665036597</v>
      </c>
      <c r="Z712" s="4">
        <f t="shared" ca="1" si="183"/>
        <v>-0.20205614581169132</v>
      </c>
      <c r="AA712" s="4">
        <f t="shared" ca="1" si="184"/>
        <v>0.25554968583810211</v>
      </c>
      <c r="AB712" s="4">
        <f ca="1">Sheet1!AC712</f>
        <v>0.75986103282511708</v>
      </c>
      <c r="AC712" s="7">
        <f t="shared" ca="1" si="185"/>
        <v>0.87569098057823747</v>
      </c>
      <c r="AD712" s="4">
        <f t="shared" ca="1" si="186"/>
        <v>-0.1769387444576993</v>
      </c>
      <c r="AE712" s="4">
        <f t="shared" ca="1" si="187"/>
        <v>0.22378255497802815</v>
      </c>
      <c r="AF712" s="21">
        <f ca="1">(Sheet1!B$4*EXP(-Sheet1!B$8*Sheet1!B$7)*NORMSDIST((LN(Sheet1!B$4/(Sheet1!B$5+AD712))-Sheet1!B$8*Sheet1!B$7+Sheet1!B$9*Sheet1!B$7+0.5*Sheet1!B$6*Sheet1!B$6*Sheet1!B$7)/(Sheet1!B$6*SQRT(Sheet1!B$7)))-(Sheet1!B$5+AD712)*EXP(-Sheet1!B$9*Sheet1!B$7)*NORMSDIST((LN(Sheet1!B$4/(Sheet1!B$5+AD712))-Sheet1!B$8*Sheet1!B$7+Sheet1!B$9*Sheet1!B$7-0.5*Sheet1!B$6*Sheet1!B$6*Sheet1!B$7)/(Sheet1!B$6*SQRT(Sheet1!B$7))))*400+100*AE712-400*Sheet1!$B$13</f>
        <v>50.813779521114157</v>
      </c>
    </row>
    <row r="713" spans="22:32" x14ac:dyDescent="0.2">
      <c r="V713" s="7" t="e">
        <f t="shared" si="181"/>
        <v>#VALUE!</v>
      </c>
      <c r="X713" s="4">
        <f t="shared" ca="1" si="182"/>
        <v>0.20626575414213141</v>
      </c>
      <c r="Y713" s="4">
        <f t="shared" ca="1" si="182"/>
        <v>-1.4380708981272257</v>
      </c>
      <c r="Z713" s="4">
        <f t="shared" ca="1" si="183"/>
        <v>0.35780296163844783</v>
      </c>
      <c r="AA713" s="4">
        <f t="shared" ca="1" si="184"/>
        <v>-1.8377972386437549</v>
      </c>
      <c r="AB713" s="4">
        <f ca="1">Sheet1!AC713</f>
        <v>0.54315064225120191</v>
      </c>
      <c r="AC713" s="7">
        <f t="shared" ca="1" si="185"/>
        <v>1.0172908655287478</v>
      </c>
      <c r="AD713" s="4">
        <f t="shared" ca="1" si="186"/>
        <v>0.36398968453392594</v>
      </c>
      <c r="AE713" s="4">
        <f t="shared" ca="1" si="187"/>
        <v>-1.8695743435662482</v>
      </c>
      <c r="AF713" s="21">
        <f ca="1">(Sheet1!B$4*EXP(-Sheet1!B$8*Sheet1!B$7)*NORMSDIST((LN(Sheet1!B$4/(Sheet1!B$5+AD713))-Sheet1!B$8*Sheet1!B$7+Sheet1!B$9*Sheet1!B$7+0.5*Sheet1!B$6*Sheet1!B$6*Sheet1!B$7)/(Sheet1!B$6*SQRT(Sheet1!B$7)))-(Sheet1!B$5+AD713)*EXP(-Sheet1!B$9*Sheet1!B$7)*NORMSDIST((LN(Sheet1!B$4/(Sheet1!B$5+AD713))-Sheet1!B$8*Sheet1!B$7+Sheet1!B$9*Sheet1!B$7-0.5*Sheet1!B$6*Sheet1!B$6*Sheet1!B$7)/(Sheet1!B$6*SQRT(Sheet1!B$7))))*400+100*AE713-400*Sheet1!$B$13</f>
        <v>-244.94508060414455</v>
      </c>
    </row>
    <row r="714" spans="22:32" x14ac:dyDescent="0.2">
      <c r="V714" s="7" t="e">
        <f t="shared" si="181"/>
        <v>#VALUE!</v>
      </c>
      <c r="X714" s="4">
        <f t="shared" ca="1" si="182"/>
        <v>1.4277412558557776</v>
      </c>
      <c r="Y714" s="4">
        <f t="shared" ca="1" si="182"/>
        <v>-0.37266230399223349</v>
      </c>
      <c r="Z714" s="4">
        <f t="shared" ca="1" si="183"/>
        <v>2.4766595498280481</v>
      </c>
      <c r="AA714" s="4">
        <f t="shared" ca="1" si="184"/>
        <v>1.1576072876894317</v>
      </c>
      <c r="AB714" s="4">
        <f ca="1">Sheet1!AC714</f>
        <v>0.19691496323364466</v>
      </c>
      <c r="AC714" s="7">
        <f t="shared" ca="1" si="185"/>
        <v>1.3417578800488943</v>
      </c>
      <c r="AD714" s="4">
        <f t="shared" ca="1" si="186"/>
        <v>3.3230774671801306</v>
      </c>
      <c r="AE714" s="4">
        <f t="shared" ca="1" si="187"/>
        <v>1.5532287002593224</v>
      </c>
      <c r="AF714" s="21">
        <f ca="1">(Sheet1!B$4*EXP(-Sheet1!B$8*Sheet1!B$7)*NORMSDIST((LN(Sheet1!B$4/(Sheet1!B$5+AD714))-Sheet1!B$8*Sheet1!B$7+Sheet1!B$9*Sheet1!B$7+0.5*Sheet1!B$6*Sheet1!B$6*Sheet1!B$7)/(Sheet1!B$6*SQRT(Sheet1!B$7)))-(Sheet1!B$5+AD714)*EXP(-Sheet1!B$9*Sheet1!B$7)*NORMSDIST((LN(Sheet1!B$4/(Sheet1!B$5+AD714))-Sheet1!B$8*Sheet1!B$7+Sheet1!B$9*Sheet1!B$7-0.5*Sheet1!B$6*Sheet1!B$6*Sheet1!B$7)/(Sheet1!B$6*SQRT(Sheet1!B$7))))*400+100*AE714-400*Sheet1!$B$13</f>
        <v>-349.18723321789003</v>
      </c>
    </row>
    <row r="715" spans="22:32" x14ac:dyDescent="0.2">
      <c r="V715" s="7" t="e">
        <f t="shared" si="181"/>
        <v>#VALUE!</v>
      </c>
      <c r="X715" s="4">
        <f t="shared" ca="1" si="182"/>
        <v>-0.60779172727035746</v>
      </c>
      <c r="Y715" s="4">
        <f t="shared" ca="1" si="182"/>
        <v>-3.0707505556826154E-2</v>
      </c>
      <c r="Z715" s="4">
        <f t="shared" ca="1" si="183"/>
        <v>-1.0543179161327476</v>
      </c>
      <c r="AA715" s="4">
        <f t="shared" ca="1" si="184"/>
        <v>-0.76706611795629409</v>
      </c>
      <c r="AB715" s="4">
        <f ca="1">Sheet1!AC715</f>
        <v>3.1539795105584356E-2</v>
      </c>
      <c r="AC715" s="7">
        <f t="shared" ca="1" si="185"/>
        <v>1.9013863035321896</v>
      </c>
      <c r="AD715" s="4">
        <f t="shared" ca="1" si="186"/>
        <v>-2.004665645303406</v>
      </c>
      <c r="AE715" s="4">
        <f t="shared" ca="1" si="187"/>
        <v>-1.4584890105857045</v>
      </c>
      <c r="AF715" s="21">
        <f ca="1">(Sheet1!B$4*EXP(-Sheet1!B$8*Sheet1!B$7)*NORMSDIST((LN(Sheet1!B$4/(Sheet1!B$5+AD715))-Sheet1!B$8*Sheet1!B$7+Sheet1!B$9*Sheet1!B$7+0.5*Sheet1!B$6*Sheet1!B$6*Sheet1!B$7)/(Sheet1!B$6*SQRT(Sheet1!B$7)))-(Sheet1!B$5+AD715)*EXP(-Sheet1!B$9*Sheet1!B$7)*NORMSDIST((LN(Sheet1!B$4/(Sheet1!B$5+AD715))-Sheet1!B$8*Sheet1!B$7+Sheet1!B$9*Sheet1!B$7-0.5*Sheet1!B$6*Sheet1!B$6*Sheet1!B$7)/(Sheet1!B$6*SQRT(Sheet1!B$7))))*400+100*AE715-400*Sheet1!$B$13</f>
        <v>185.90012729438831</v>
      </c>
    </row>
    <row r="716" spans="22:32" x14ac:dyDescent="0.2">
      <c r="V716" s="7" t="e">
        <f t="shared" si="181"/>
        <v>#VALUE!</v>
      </c>
      <c r="X716" s="4">
        <f t="shared" ca="1" si="182"/>
        <v>1.0395863191228298</v>
      </c>
      <c r="Y716" s="4">
        <f t="shared" ca="1" si="182"/>
        <v>-1.6426620221405017</v>
      </c>
      <c r="Z716" s="4">
        <f t="shared" ca="1" si="183"/>
        <v>1.8033389275305969</v>
      </c>
      <c r="AA716" s="4">
        <f t="shared" ca="1" si="184"/>
        <v>-1.1434321130095799</v>
      </c>
      <c r="AB716" s="4">
        <f ca="1">Sheet1!AC716</f>
        <v>0.67796554228745942</v>
      </c>
      <c r="AC716" s="7">
        <f t="shared" ca="1" si="185"/>
        <v>0.92922428238139776</v>
      </c>
      <c r="AD716" s="4">
        <f t="shared" ca="1" si="186"/>
        <v>1.6757063208250584</v>
      </c>
      <c r="AE716" s="4">
        <f t="shared" ca="1" si="187"/>
        <v>-1.0625048846631722</v>
      </c>
      <c r="AF716" s="21">
        <f ca="1">(Sheet1!B$4*EXP(-Sheet1!B$8*Sheet1!B$7)*NORMSDIST((LN(Sheet1!B$4/(Sheet1!B$5+AD716))-Sheet1!B$8*Sheet1!B$7+Sheet1!B$9*Sheet1!B$7+0.5*Sheet1!B$6*Sheet1!B$6*Sheet1!B$7)/(Sheet1!B$6*SQRT(Sheet1!B$7)))-(Sheet1!B$5+AD716)*EXP(-Sheet1!B$9*Sheet1!B$7)*NORMSDIST((LN(Sheet1!B$4/(Sheet1!B$5+AD716))-Sheet1!B$8*Sheet1!B$7+Sheet1!B$9*Sheet1!B$7-0.5*Sheet1!B$6*Sheet1!B$6*Sheet1!B$7)/(Sheet1!B$6*SQRT(Sheet1!B$7))))*400+100*AE716-400*Sheet1!$B$13</f>
        <v>-367.5909533337076</v>
      </c>
    </row>
    <row r="717" spans="22:32" x14ac:dyDescent="0.2">
      <c r="V717" s="7" t="e">
        <f t="shared" si="181"/>
        <v>#VALUE!</v>
      </c>
      <c r="X717" s="4">
        <f t="shared" ca="1" si="182"/>
        <v>-0.8397007682959241</v>
      </c>
      <c r="Y717" s="4">
        <f t="shared" ca="1" si="182"/>
        <v>-0.80064850763536755</v>
      </c>
      <c r="Z717" s="4">
        <f t="shared" ca="1" si="183"/>
        <v>-1.4566035115035749</v>
      </c>
      <c r="AA717" s="4">
        <f t="shared" ca="1" si="184"/>
        <v>-2.1580226513891474</v>
      </c>
      <c r="AB717" s="4">
        <f ca="1">Sheet1!AC717</f>
        <v>0.28542470096065153</v>
      </c>
      <c r="AC717" s="7">
        <f t="shared" ca="1" si="185"/>
        <v>1.2293703090869599</v>
      </c>
      <c r="AD717" s="4">
        <f t="shared" ca="1" si="186"/>
        <v>-1.7907051091543009</v>
      </c>
      <c r="AE717" s="4">
        <f t="shared" ca="1" si="187"/>
        <v>-2.653008973954937</v>
      </c>
      <c r="AF717" s="21">
        <f ca="1">(Sheet1!B$4*EXP(-Sheet1!B$8*Sheet1!B$7)*NORMSDIST((LN(Sheet1!B$4/(Sheet1!B$5+AD717))-Sheet1!B$8*Sheet1!B$7+Sheet1!B$9*Sheet1!B$7+0.5*Sheet1!B$6*Sheet1!B$6*Sheet1!B$7)/(Sheet1!B$6*SQRT(Sheet1!B$7)))-(Sheet1!B$5+AD717)*EXP(-Sheet1!B$9*Sheet1!B$7)*NORMSDIST((LN(Sheet1!B$4/(Sheet1!B$5+AD717))-Sheet1!B$8*Sheet1!B$7+Sheet1!B$9*Sheet1!B$7-0.5*Sheet1!B$6*Sheet1!B$6*Sheet1!B$7)/(Sheet1!B$6*SQRT(Sheet1!B$7))))*400+100*AE717-400*Sheet1!$B$13</f>
        <v>30.029787690026296</v>
      </c>
    </row>
    <row r="718" spans="22:32" x14ac:dyDescent="0.2">
      <c r="V718" s="7" t="e">
        <f t="shared" si="181"/>
        <v>#VALUE!</v>
      </c>
      <c r="X718" s="4">
        <f t="shared" ca="1" si="182"/>
        <v>-1.3299171304702111</v>
      </c>
      <c r="Y718" s="4">
        <f t="shared" ca="1" si="182"/>
        <v>-0.11692608673909219</v>
      </c>
      <c r="Z718" s="4">
        <f t="shared" ca="1" si="183"/>
        <v>-2.3069669999027327</v>
      </c>
      <c r="AA718" s="4">
        <f t="shared" ca="1" si="184"/>
        <v>-1.750467226759693</v>
      </c>
      <c r="AB718" s="4">
        <f ca="1">Sheet1!AC718</f>
        <v>0.11964874877699527</v>
      </c>
      <c r="AC718" s="7">
        <f t="shared" ca="1" si="185"/>
        <v>1.4903156080155673</v>
      </c>
      <c r="AD718" s="4">
        <f t="shared" ca="1" si="186"/>
        <v>-3.4381089271318901</v>
      </c>
      <c r="AE718" s="4">
        <f t="shared" ca="1" si="187"/>
        <v>-2.6087486293596958</v>
      </c>
      <c r="AF718" s="21">
        <f ca="1">(Sheet1!B$4*EXP(-Sheet1!B$8*Sheet1!B$7)*NORMSDIST((LN(Sheet1!B$4/(Sheet1!B$5+AD718))-Sheet1!B$8*Sheet1!B$7+Sheet1!B$9*Sheet1!B$7+0.5*Sheet1!B$6*Sheet1!B$6*Sheet1!B$7)/(Sheet1!B$6*SQRT(Sheet1!B$7)))-(Sheet1!B$5+AD718)*EXP(-Sheet1!B$9*Sheet1!B$7)*NORMSDIST((LN(Sheet1!B$4/(Sheet1!B$5+AD718))-Sheet1!B$8*Sheet1!B$7+Sheet1!B$9*Sheet1!B$7-0.5*Sheet1!B$6*Sheet1!B$6*Sheet1!B$7)/(Sheet1!B$6*SQRT(Sheet1!B$7))))*400+100*AE718-400*Sheet1!$B$13</f>
        <v>321.19258939758629</v>
      </c>
    </row>
    <row r="719" spans="22:32" x14ac:dyDescent="0.2">
      <c r="V719" s="7" t="e">
        <f t="shared" si="181"/>
        <v>#VALUE!</v>
      </c>
      <c r="X719" s="4">
        <f t="shared" ca="1" si="182"/>
        <v>-1.0492666651193789</v>
      </c>
      <c r="Y719" s="4">
        <f t="shared" ca="1" si="182"/>
        <v>-1.8374333173062849</v>
      </c>
      <c r="Z719" s="4">
        <f t="shared" ca="1" si="183"/>
        <v>-1.8201311307814743</v>
      </c>
      <c r="AA719" s="4">
        <f t="shared" ca="1" si="184"/>
        <v>-3.9089346921634811</v>
      </c>
      <c r="AB719" s="4">
        <f ca="1">Sheet1!AC719</f>
        <v>0.7299862176643318</v>
      </c>
      <c r="AC719" s="7">
        <f t="shared" ca="1" si="185"/>
        <v>0.89549740434288483</v>
      </c>
      <c r="AD719" s="4">
        <f t="shared" ca="1" si="186"/>
        <v>-1.62992270317849</v>
      </c>
      <c r="AE719" s="4">
        <f t="shared" ca="1" si="187"/>
        <v>-3.500440870578251</v>
      </c>
      <c r="AF719" s="21">
        <f ca="1">(Sheet1!B$4*EXP(-Sheet1!B$8*Sheet1!B$7)*NORMSDIST((LN(Sheet1!B$4/(Sheet1!B$5+AD719))-Sheet1!B$8*Sheet1!B$7+Sheet1!B$9*Sheet1!B$7+0.5*Sheet1!B$6*Sheet1!B$6*Sheet1!B$7)/(Sheet1!B$6*SQRT(Sheet1!B$7)))-(Sheet1!B$5+AD719)*EXP(-Sheet1!B$9*Sheet1!B$7)*NORMSDIST((LN(Sheet1!B$4/(Sheet1!B$5+AD719))-Sheet1!B$8*Sheet1!B$7+Sheet1!B$9*Sheet1!B$7-0.5*Sheet1!B$6*Sheet1!B$6*Sheet1!B$7)/(Sheet1!B$6*SQRT(Sheet1!B$7))))*400+100*AE719-400*Sheet1!$B$13</f>
        <v>-81.920088575061072</v>
      </c>
    </row>
    <row r="720" spans="22:32" x14ac:dyDescent="0.2">
      <c r="V720" s="7" t="e">
        <f t="shared" si="181"/>
        <v>#VALUE!</v>
      </c>
      <c r="X720" s="4">
        <f t="shared" ca="1" si="182"/>
        <v>-0.48867430246409616</v>
      </c>
      <c r="Y720" s="4">
        <f t="shared" ca="1" si="182"/>
        <v>-1.2206868432059608</v>
      </c>
      <c r="Z720" s="4">
        <f t="shared" ca="1" si="183"/>
        <v>-0.84768852408613149</v>
      </c>
      <c r="AA720" s="4">
        <f t="shared" ca="1" si="184"/>
        <v>-2.349115253637533</v>
      </c>
      <c r="AB720" s="4">
        <f ca="1">Sheet1!AC720</f>
        <v>0.22949783463221263</v>
      </c>
      <c r="AC720" s="7">
        <f t="shared" ca="1" si="185"/>
        <v>1.2957582453170451</v>
      </c>
      <c r="AD720" s="4">
        <f t="shared" ca="1" si="186"/>
        <v>-1.0983993945452415</v>
      </c>
      <c r="AE720" s="4">
        <f t="shared" ca="1" si="187"/>
        <v>-3.043885459100875</v>
      </c>
      <c r="AF720" s="21">
        <f ca="1">(Sheet1!B$4*EXP(-Sheet1!B$8*Sheet1!B$7)*NORMSDIST((LN(Sheet1!B$4/(Sheet1!B$5+AD720))-Sheet1!B$8*Sheet1!B$7+Sheet1!B$9*Sheet1!B$7+0.5*Sheet1!B$6*Sheet1!B$6*Sheet1!B$7)/(Sheet1!B$6*SQRT(Sheet1!B$7)))-(Sheet1!B$5+AD720)*EXP(-Sheet1!B$9*Sheet1!B$7)*NORMSDIST((LN(Sheet1!B$4/(Sheet1!B$5+AD720))-Sheet1!B$8*Sheet1!B$7+Sheet1!B$9*Sheet1!B$7-0.5*Sheet1!B$6*Sheet1!B$6*Sheet1!B$7)/(Sheet1!B$6*SQRT(Sheet1!B$7))))*400+100*AE720-400*Sheet1!$B$13</f>
        <v>-125.23197941198532</v>
      </c>
    </row>
    <row r="721" spans="22:32" x14ac:dyDescent="0.2">
      <c r="V721" s="7" t="e">
        <f t="shared" si="181"/>
        <v>#VALUE!</v>
      </c>
      <c r="X721" s="4">
        <f t="shared" ca="1" si="182"/>
        <v>1.7541761294065643</v>
      </c>
      <c r="Y721" s="4">
        <f t="shared" ca="1" si="182"/>
        <v>-1.3013149893374099</v>
      </c>
      <c r="Z721" s="4">
        <f t="shared" ca="1" si="183"/>
        <v>3.0429162463132089</v>
      </c>
      <c r="AA721" s="4">
        <f t="shared" ca="1" si="184"/>
        <v>0.20055930138697797</v>
      </c>
      <c r="AB721" s="4">
        <f ca="1">Sheet1!AC721</f>
        <v>0.63286014361907272</v>
      </c>
      <c r="AC721" s="7">
        <f t="shared" ca="1" si="185"/>
        <v>0.95825588471993528</v>
      </c>
      <c r="AD721" s="4">
        <f t="shared" ca="1" si="186"/>
        <v>2.9158923997395285</v>
      </c>
      <c r="AE721" s="4">
        <f t="shared" ca="1" si="187"/>
        <v>0.19218713078939073</v>
      </c>
      <c r="AF721" s="21">
        <f ca="1">(Sheet1!B$4*EXP(-Sheet1!B$8*Sheet1!B$7)*NORMSDIST((LN(Sheet1!B$4/(Sheet1!B$5+AD721))-Sheet1!B$8*Sheet1!B$7+Sheet1!B$9*Sheet1!B$7+0.5*Sheet1!B$6*Sheet1!B$6*Sheet1!B$7)/(Sheet1!B$6*SQRT(Sheet1!B$7)))-(Sheet1!B$5+AD721)*EXP(-Sheet1!B$9*Sheet1!B$7)*NORMSDIST((LN(Sheet1!B$4/(Sheet1!B$5+AD721))-Sheet1!B$8*Sheet1!B$7+Sheet1!B$9*Sheet1!B$7-0.5*Sheet1!B$6*Sheet1!B$6*Sheet1!B$7)/(Sheet1!B$6*SQRT(Sheet1!B$7))))*400+100*AE721-400*Sheet1!$B$13</f>
        <v>-426.43262541643026</v>
      </c>
    </row>
    <row r="722" spans="22:32" x14ac:dyDescent="0.2">
      <c r="V722" s="7" t="e">
        <f t="shared" si="181"/>
        <v>#VALUE!</v>
      </c>
      <c r="X722" s="4">
        <f t="shared" ca="1" si="182"/>
        <v>0.2351346710099135</v>
      </c>
      <c r="Y722" s="4">
        <f t="shared" ca="1" si="182"/>
        <v>-0.83788292052415325</v>
      </c>
      <c r="Z722" s="4">
        <f t="shared" ca="1" si="183"/>
        <v>0.40788099808975764</v>
      </c>
      <c r="AA722" s="4">
        <f t="shared" ca="1" si="184"/>
        <v>-0.93411383998157127</v>
      </c>
      <c r="AB722" s="4">
        <f ca="1">Sheet1!AC722</f>
        <v>0.84899462027261396</v>
      </c>
      <c r="AC722" s="7">
        <f t="shared" ca="1" si="185"/>
        <v>0.81181276869208996</v>
      </c>
      <c r="AD722" s="4">
        <f t="shared" ca="1" si="186"/>
        <v>0.33112300235613923</v>
      </c>
      <c r="AE722" s="4">
        <f t="shared" ca="1" si="187"/>
        <v>-0.75832554270903929</v>
      </c>
      <c r="AF722" s="21">
        <f ca="1">(Sheet1!B$4*EXP(-Sheet1!B$8*Sheet1!B$7)*NORMSDIST((LN(Sheet1!B$4/(Sheet1!B$5+AD722))-Sheet1!B$8*Sheet1!B$7+Sheet1!B$9*Sheet1!B$7+0.5*Sheet1!B$6*Sheet1!B$6*Sheet1!B$7)/(Sheet1!B$6*SQRT(Sheet1!B$7)))-(Sheet1!B$5+AD722)*EXP(-Sheet1!B$9*Sheet1!B$7)*NORMSDIST((LN(Sheet1!B$4/(Sheet1!B$5+AD722))-Sheet1!B$8*Sheet1!B$7+Sheet1!B$9*Sheet1!B$7-0.5*Sheet1!B$6*Sheet1!B$6*Sheet1!B$7)/(Sheet1!B$6*SQRT(Sheet1!B$7))))*400+100*AE722-400*Sheet1!$B$13</f>
        <v>-128.61219782284161</v>
      </c>
    </row>
    <row r="723" spans="22:32" x14ac:dyDescent="0.2">
      <c r="V723" s="7" t="e">
        <f t="shared" si="181"/>
        <v>#VALUE!</v>
      </c>
      <c r="X723" s="4">
        <f t="shared" ca="1" si="182"/>
        <v>-0.31075350290440168</v>
      </c>
      <c r="Y723" s="4">
        <f t="shared" ca="1" si="182"/>
        <v>2.3809935455362065E-2</v>
      </c>
      <c r="Z723" s="4">
        <f t="shared" ca="1" si="183"/>
        <v>-0.53905469737889844</v>
      </c>
      <c r="AA723" s="4">
        <f t="shared" ca="1" si="184"/>
        <v>-0.33495798991837678</v>
      </c>
      <c r="AB723" s="4">
        <f ca="1">Sheet1!AC723</f>
        <v>0.33601748360353978</v>
      </c>
      <c r="AC723" s="7">
        <f t="shared" ca="1" si="185"/>
        <v>1.1785918752583249</v>
      </c>
      <c r="AD723" s="4">
        <f t="shared" ca="1" si="186"/>
        <v>-0.63532548665060473</v>
      </c>
      <c r="AE723" s="4">
        <f t="shared" ca="1" si="187"/>
        <v>-0.39477876547065877</v>
      </c>
      <c r="AF723" s="21">
        <f ca="1">(Sheet1!B$4*EXP(-Sheet1!B$8*Sheet1!B$7)*NORMSDIST((LN(Sheet1!B$4/(Sheet1!B$5+AD723))-Sheet1!B$8*Sheet1!B$7+Sheet1!B$9*Sheet1!B$7+0.5*Sheet1!B$6*Sheet1!B$6*Sheet1!B$7)/(Sheet1!B$6*SQRT(Sheet1!B$7)))-(Sheet1!B$5+AD723)*EXP(-Sheet1!B$9*Sheet1!B$7)*NORMSDIST((LN(Sheet1!B$4/(Sheet1!B$5+AD723))-Sheet1!B$8*Sheet1!B$7+Sheet1!B$9*Sheet1!B$7-0.5*Sheet1!B$6*Sheet1!B$6*Sheet1!B$7)/(Sheet1!B$6*SQRT(Sheet1!B$7))))*400+100*AE723-400*Sheet1!$B$13</f>
        <v>63.38042685729215</v>
      </c>
    </row>
    <row r="724" spans="22:32" x14ac:dyDescent="0.2">
      <c r="V724" s="7" t="e">
        <f t="shared" si="181"/>
        <v>#VALUE!</v>
      </c>
      <c r="X724" s="4">
        <f t="shared" ca="1" si="182"/>
        <v>-7.9526854006106068E-2</v>
      </c>
      <c r="Y724" s="4">
        <f t="shared" ca="1" si="182"/>
        <v>-1.2193569759185183</v>
      </c>
      <c r="Z724" s="4">
        <f t="shared" ca="1" si="183"/>
        <v>-0.13795282698050679</v>
      </c>
      <c r="AA724" s="4">
        <f t="shared" ca="1" si="184"/>
        <v>-1.8607648440245381</v>
      </c>
      <c r="AB724" s="4">
        <f ca="1">Sheet1!AC724</f>
        <v>0.61699680782282018</v>
      </c>
      <c r="AC724" s="7">
        <f t="shared" ca="1" si="185"/>
        <v>0.96851403240774792</v>
      </c>
      <c r="AD724" s="4">
        <f t="shared" ca="1" si="186"/>
        <v>-0.13360924874093899</v>
      </c>
      <c r="AE724" s="4">
        <f t="shared" ca="1" si="187"/>
        <v>-1.8021768624487795</v>
      </c>
      <c r="AF724" s="21">
        <f ca="1">(Sheet1!B$4*EXP(-Sheet1!B$8*Sheet1!B$7)*NORMSDIST((LN(Sheet1!B$4/(Sheet1!B$5+AD724))-Sheet1!B$8*Sheet1!B$7+Sheet1!B$9*Sheet1!B$7+0.5*Sheet1!B$6*Sheet1!B$6*Sheet1!B$7)/(Sheet1!B$6*SQRT(Sheet1!B$7)))-(Sheet1!B$5+AD724)*EXP(-Sheet1!B$9*Sheet1!B$7)*NORMSDIST((LN(Sheet1!B$4/(Sheet1!B$5+AD724))-Sheet1!B$8*Sheet1!B$7+Sheet1!B$9*Sheet1!B$7-0.5*Sheet1!B$6*Sheet1!B$6*Sheet1!B$7)/(Sheet1!B$6*SQRT(Sheet1!B$7))))*400+100*AE724-400*Sheet1!$B$13</f>
        <v>-158.76056409888542</v>
      </c>
    </row>
    <row r="725" spans="22:32" x14ac:dyDescent="0.2">
      <c r="V725" s="7" t="e">
        <f t="shared" si="181"/>
        <v>#VALUE!</v>
      </c>
      <c r="X725" s="4">
        <f t="shared" ca="1" si="182"/>
        <v>-0.51812109698092812</v>
      </c>
      <c r="Y725" s="4">
        <f t="shared" ca="1" si="182"/>
        <v>-0.84886974029637652</v>
      </c>
      <c r="Z725" s="4">
        <f t="shared" ca="1" si="183"/>
        <v>-0.89876898740735323</v>
      </c>
      <c r="AA725" s="4">
        <f t="shared" ca="1" si="184"/>
        <v>-1.8455530715611768</v>
      </c>
      <c r="AB725" s="4">
        <f ca="1">Sheet1!AC725</f>
        <v>0.14764691256366946</v>
      </c>
      <c r="AC725" s="7">
        <f t="shared" ca="1" si="185"/>
        <v>1.4276513403035491</v>
      </c>
      <c r="AD725" s="4">
        <f t="shared" ca="1" si="186"/>
        <v>-1.2831287494953716</v>
      </c>
      <c r="AE725" s="4">
        <f t="shared" ca="1" si="187"/>
        <v>-2.6348063162156459</v>
      </c>
      <c r="AF725" s="21">
        <f ca="1">(Sheet1!B$4*EXP(-Sheet1!B$8*Sheet1!B$7)*NORMSDIST((LN(Sheet1!B$4/(Sheet1!B$5+AD725))-Sheet1!B$8*Sheet1!B$7+Sheet1!B$9*Sheet1!B$7+0.5*Sheet1!B$6*Sheet1!B$6*Sheet1!B$7)/(Sheet1!B$6*SQRT(Sheet1!B$7)))-(Sheet1!B$5+AD725)*EXP(-Sheet1!B$9*Sheet1!B$7)*NORMSDIST((LN(Sheet1!B$4/(Sheet1!B$5+AD725))-Sheet1!B$8*Sheet1!B$7+Sheet1!B$9*Sheet1!B$7-0.5*Sheet1!B$6*Sheet1!B$6*Sheet1!B$7)/(Sheet1!B$6*SQRT(Sheet1!B$7))))*400+100*AE725-400*Sheet1!$B$13</f>
        <v>-53.572827576533655</v>
      </c>
    </row>
    <row r="726" spans="22:32" x14ac:dyDescent="0.2">
      <c r="V726" s="7" t="e">
        <f t="shared" si="181"/>
        <v>#VALUE!</v>
      </c>
      <c r="X726" s="4">
        <f t="shared" ca="1" si="182"/>
        <v>0.18315258937282242</v>
      </c>
      <c r="Y726" s="4">
        <f t="shared" ca="1" si="182"/>
        <v>-6.8577446060181346E-2</v>
      </c>
      <c r="Z726" s="4">
        <f t="shared" ca="1" si="183"/>
        <v>0.31770925417018037</v>
      </c>
      <c r="AA726" s="4">
        <f t="shared" ca="1" si="184"/>
        <v>0.11841181484574814</v>
      </c>
      <c r="AB726" s="4">
        <f ca="1">Sheet1!AC726</f>
        <v>0.15359030506025351</v>
      </c>
      <c r="AC726" s="7">
        <f t="shared" ca="1" si="185"/>
        <v>1.4158983097172722</v>
      </c>
      <c r="AD726" s="4">
        <f t="shared" ca="1" si="186"/>
        <v>0.44984399596109359</v>
      </c>
      <c r="AE726" s="4">
        <f t="shared" ca="1" si="187"/>
        <v>0.16765908849064939</v>
      </c>
      <c r="AF726" s="21">
        <f ca="1">(Sheet1!B$4*EXP(-Sheet1!B$8*Sheet1!B$7)*NORMSDIST((LN(Sheet1!B$4/(Sheet1!B$5+AD726))-Sheet1!B$8*Sheet1!B$7+Sheet1!B$9*Sheet1!B$7+0.5*Sheet1!B$6*Sheet1!B$6*Sheet1!B$7)/(Sheet1!B$6*SQRT(Sheet1!B$7)))-(Sheet1!B$5+AD726)*EXP(-Sheet1!B$9*Sheet1!B$7)*NORMSDIST((LN(Sheet1!B$4/(Sheet1!B$5+AD726))-Sheet1!B$8*Sheet1!B$7+Sheet1!B$9*Sheet1!B$7-0.5*Sheet1!B$6*Sheet1!B$6*Sheet1!B$7)/(Sheet1!B$6*SQRT(Sheet1!B$7))))*400+100*AE726-400*Sheet1!$B$13</f>
        <v>-54.799890390869223</v>
      </c>
    </row>
    <row r="727" spans="22:32" x14ac:dyDescent="0.2">
      <c r="V727" s="7" t="e">
        <f t="shared" si="181"/>
        <v>#VALUE!</v>
      </c>
      <c r="X727" s="4">
        <f t="shared" ca="1" si="182"/>
        <v>-2.1929305313408625</v>
      </c>
      <c r="Y727" s="4">
        <f t="shared" ca="1" si="182"/>
        <v>0.49097702761943041</v>
      </c>
      <c r="Z727" s="4">
        <f t="shared" ca="1" si="183"/>
        <v>-3.8040102296402836</v>
      </c>
      <c r="AA727" s="4">
        <f t="shared" ca="1" si="184"/>
        <v>-1.8959428805851732</v>
      </c>
      <c r="AB727" s="4">
        <f ca="1">Sheet1!AC727</f>
        <v>2.3071910122933081E-2</v>
      </c>
      <c r="AC727" s="7">
        <f t="shared" ca="1" si="185"/>
        <v>2.0036573397274933</v>
      </c>
      <c r="AD727" s="4">
        <f t="shared" ca="1" si="186"/>
        <v>-7.6219330170172217</v>
      </c>
      <c r="AE727" s="4">
        <f t="shared" ca="1" si="187"/>
        <v>-3.7988198683885686</v>
      </c>
      <c r="AF727" s="21">
        <f ca="1">(Sheet1!B$4*EXP(-Sheet1!B$8*Sheet1!B$7)*NORMSDIST((LN(Sheet1!B$4/(Sheet1!B$5+AD727))-Sheet1!B$8*Sheet1!B$7+Sheet1!B$9*Sheet1!B$7+0.5*Sheet1!B$6*Sheet1!B$6*Sheet1!B$7)/(Sheet1!B$6*SQRT(Sheet1!B$7)))-(Sheet1!B$5+AD727)*EXP(-Sheet1!B$9*Sheet1!B$7)*NORMSDIST((LN(Sheet1!B$4/(Sheet1!B$5+AD727))-Sheet1!B$8*Sheet1!B$7+Sheet1!B$9*Sheet1!B$7-0.5*Sheet1!B$6*Sheet1!B$6*Sheet1!B$7)/(Sheet1!B$6*SQRT(Sheet1!B$7))))*400+100*AE727-400*Sheet1!$B$13</f>
        <v>997.34479596575648</v>
      </c>
    </row>
    <row r="728" spans="22:32" x14ac:dyDescent="0.2">
      <c r="V728" s="7" t="e">
        <f t="shared" si="181"/>
        <v>#VALUE!</v>
      </c>
      <c r="X728" s="4">
        <f t="shared" ca="1" si="182"/>
        <v>0.20084930154820968</v>
      </c>
      <c r="Y728" s="4">
        <f t="shared" ca="1" si="182"/>
        <v>-0.49664525037014456</v>
      </c>
      <c r="Z728" s="4">
        <f t="shared" ca="1" si="183"/>
        <v>0.34840720523797419</v>
      </c>
      <c r="AA728" s="4">
        <f t="shared" ca="1" si="184"/>
        <v>-0.48059788745309212</v>
      </c>
      <c r="AB728" s="4">
        <f ca="1">Sheet1!AC728</f>
        <v>7.1904017973958179E-2</v>
      </c>
      <c r="AC728" s="7">
        <f t="shared" ca="1" si="185"/>
        <v>1.6435924507621307</v>
      </c>
      <c r="AD728" s="4">
        <f t="shared" ca="1" si="186"/>
        <v>0.5726394523202667</v>
      </c>
      <c r="AE728" s="4">
        <f t="shared" ca="1" si="187"/>
        <v>-0.78990705967013031</v>
      </c>
      <c r="AF728" s="21">
        <f ca="1">(Sheet1!B$4*EXP(-Sheet1!B$8*Sheet1!B$7)*NORMSDIST((LN(Sheet1!B$4/(Sheet1!B$5+AD728))-Sheet1!B$8*Sheet1!B$7+Sheet1!B$9*Sheet1!B$7+0.5*Sheet1!B$6*Sheet1!B$6*Sheet1!B$7)/(Sheet1!B$6*SQRT(Sheet1!B$7)))-(Sheet1!B$5+AD728)*EXP(-Sheet1!B$9*Sheet1!B$7)*NORMSDIST((LN(Sheet1!B$4/(Sheet1!B$5+AD728))-Sheet1!B$8*Sheet1!B$7+Sheet1!B$9*Sheet1!B$7-0.5*Sheet1!B$6*Sheet1!B$6*Sheet1!B$7)/(Sheet1!B$6*SQRT(Sheet1!B$7))))*400+100*AE728-400*Sheet1!$B$13</f>
        <v>-169.91129219536015</v>
      </c>
    </row>
    <row r="729" spans="22:32" x14ac:dyDescent="0.2">
      <c r="V729" s="7" t="e">
        <f t="shared" si="181"/>
        <v>#VALUE!</v>
      </c>
      <c r="X729" s="4">
        <f t="shared" ca="1" si="182"/>
        <v>0.16521209851065194</v>
      </c>
      <c r="Y729" s="4">
        <f t="shared" ca="1" si="182"/>
        <v>0.1291240294774352</v>
      </c>
      <c r="Z729" s="4">
        <f t="shared" ca="1" si="183"/>
        <v>0.28658842759172248</v>
      </c>
      <c r="AA729" s="4">
        <f t="shared" ca="1" si="184"/>
        <v>0.38345003925115861</v>
      </c>
      <c r="AB729" s="4">
        <f ca="1">Sheet1!AC729</f>
        <v>0.10742913783347563</v>
      </c>
      <c r="AC729" s="7">
        <f t="shared" ca="1" si="185"/>
        <v>1.5225096412863435</v>
      </c>
      <c r="AD729" s="4">
        <f t="shared" ca="1" si="186"/>
        <v>0.4363336440894906</v>
      </c>
      <c r="AE729" s="4">
        <f t="shared" ca="1" si="187"/>
        <v>0.58380638171151578</v>
      </c>
      <c r="AF729" s="21">
        <f ca="1">(Sheet1!B$4*EXP(-Sheet1!B$8*Sheet1!B$7)*NORMSDIST((LN(Sheet1!B$4/(Sheet1!B$5+AD729))-Sheet1!B$8*Sheet1!B$7+Sheet1!B$9*Sheet1!B$7+0.5*Sheet1!B$6*Sheet1!B$6*Sheet1!B$7)/(Sheet1!B$6*SQRT(Sheet1!B$7)))-(Sheet1!B$5+AD729)*EXP(-Sheet1!B$9*Sheet1!B$7)*NORMSDIST((LN(Sheet1!B$4/(Sheet1!B$5+AD729))-Sheet1!B$8*Sheet1!B$7+Sheet1!B$9*Sheet1!B$7-0.5*Sheet1!B$6*Sheet1!B$6*Sheet1!B$7)/(Sheet1!B$6*SQRT(Sheet1!B$7))))*400+100*AE729-400*Sheet1!$B$13</f>
        <v>-11.050962246159997</v>
      </c>
    </row>
    <row r="730" spans="22:32" x14ac:dyDescent="0.2">
      <c r="V730" s="7" t="e">
        <f t="shared" si="181"/>
        <v>#VALUE!</v>
      </c>
      <c r="X730" s="4">
        <f t="shared" ca="1" si="182"/>
        <v>0.27783606421952839</v>
      </c>
      <c r="Y730" s="4">
        <f t="shared" ca="1" si="182"/>
        <v>0.91236449760137783</v>
      </c>
      <c r="Z730" s="4">
        <f t="shared" ca="1" si="183"/>
        <v>0.48195381264897935</v>
      </c>
      <c r="AA730" s="4">
        <f t="shared" ca="1" si="184"/>
        <v>1.6518558830766963</v>
      </c>
      <c r="AB730" s="4">
        <f ca="1">Sheet1!AC730</f>
        <v>0.26804570646107795</v>
      </c>
      <c r="AC730" s="7">
        <f t="shared" ca="1" si="185"/>
        <v>1.2486336925203656</v>
      </c>
      <c r="AD730" s="4">
        <f t="shared" ca="1" si="186"/>
        <v>0.60178376871216355</v>
      </c>
      <c r="AE730" s="4">
        <f t="shared" ca="1" si="187"/>
        <v>2.0625629107975447</v>
      </c>
      <c r="AF730" s="21">
        <f ca="1">(Sheet1!B$4*EXP(-Sheet1!B$8*Sheet1!B$7)*NORMSDIST((LN(Sheet1!B$4/(Sheet1!B$5+AD730))-Sheet1!B$8*Sheet1!B$7+Sheet1!B$9*Sheet1!B$7+0.5*Sheet1!B$6*Sheet1!B$6*Sheet1!B$7)/(Sheet1!B$6*SQRT(Sheet1!B$7)))-(Sheet1!B$5+AD730)*EXP(-Sheet1!B$9*Sheet1!B$7)*NORMSDIST((LN(Sheet1!B$4/(Sheet1!B$5+AD730))-Sheet1!B$8*Sheet1!B$7+Sheet1!B$9*Sheet1!B$7-0.5*Sheet1!B$6*Sheet1!B$6*Sheet1!B$7)/(Sheet1!B$6*SQRT(Sheet1!B$7))))*400+100*AE730-400*Sheet1!$B$13</f>
        <v>110.75337883929205</v>
      </c>
    </row>
    <row r="731" spans="22:32" x14ac:dyDescent="0.2">
      <c r="V731" s="7" t="e">
        <f t="shared" si="181"/>
        <v>#VALUE!</v>
      </c>
      <c r="X731" s="4">
        <f t="shared" ca="1" si="182"/>
        <v>-0.28785583154287836</v>
      </c>
      <c r="Y731" s="4">
        <f t="shared" ca="1" si="182"/>
        <v>-0.49130430318155971</v>
      </c>
      <c r="Z731" s="4">
        <f t="shared" ca="1" si="183"/>
        <v>-0.49933479980379503</v>
      </c>
      <c r="AA731" s="4">
        <f t="shared" ca="1" si="184"/>
        <v>-1.053869674852435</v>
      </c>
      <c r="AB731" s="4">
        <f ca="1">Sheet1!AC731</f>
        <v>0.36447511328078264</v>
      </c>
      <c r="AC731" s="7">
        <f t="shared" ca="1" si="185"/>
        <v>1.1527797201688788</v>
      </c>
      <c r="AD731" s="4">
        <f t="shared" ca="1" si="186"/>
        <v>-0.57562303078840193</v>
      </c>
      <c r="AE731" s="4">
        <f t="shared" ca="1" si="187"/>
        <v>-1.2148795888708572</v>
      </c>
      <c r="AF731" s="21">
        <f ca="1">(Sheet1!B$4*EXP(-Sheet1!B$8*Sheet1!B$7)*NORMSDIST((LN(Sheet1!B$4/(Sheet1!B$5+AD731))-Sheet1!B$8*Sheet1!B$7+Sheet1!B$9*Sheet1!B$7+0.5*Sheet1!B$6*Sheet1!B$6*Sheet1!B$7)/(Sheet1!B$6*SQRT(Sheet1!B$7)))-(Sheet1!B$5+AD731)*EXP(-Sheet1!B$9*Sheet1!B$7)*NORMSDIST((LN(Sheet1!B$4/(Sheet1!B$5+AD731))-Sheet1!B$8*Sheet1!B$7+Sheet1!B$9*Sheet1!B$7-0.5*Sheet1!B$6*Sheet1!B$6*Sheet1!B$7)/(Sheet1!B$6*SQRT(Sheet1!B$7))))*400+100*AE731-400*Sheet1!$B$13</f>
        <v>-28.384828044469941</v>
      </c>
    </row>
    <row r="732" spans="22:32" x14ac:dyDescent="0.2">
      <c r="V732" s="7" t="e">
        <f t="shared" si="181"/>
        <v>#VALUE!</v>
      </c>
      <c r="X732" s="4">
        <f t="shared" ca="1" si="182"/>
        <v>0.75766082983673821</v>
      </c>
      <c r="Y732" s="4">
        <f t="shared" ca="1" si="182"/>
        <v>1.4160781554475421</v>
      </c>
      <c r="Z732" s="4">
        <f t="shared" ca="1" si="183"/>
        <v>1.3142913129739748</v>
      </c>
      <c r="AA732" s="4">
        <f t="shared" ca="1" si="184"/>
        <v>2.9519268666776917</v>
      </c>
      <c r="AB732" s="4">
        <f ca="1">Sheet1!AC732</f>
        <v>0.90637775984137847</v>
      </c>
      <c r="AC732" s="7">
        <f t="shared" ca="1" si="185"/>
        <v>0.76199257957908129</v>
      </c>
      <c r="AD732" s="4">
        <f t="shared" ca="1" si="186"/>
        <v>1.0014802278914168</v>
      </c>
      <c r="AE732" s="4">
        <f t="shared" ca="1" si="187"/>
        <v>2.249346367868529</v>
      </c>
      <c r="AF732" s="21">
        <f ca="1">(Sheet1!B$4*EXP(-Sheet1!B$8*Sheet1!B$7)*NORMSDIST((LN(Sheet1!B$4/(Sheet1!B$5+AD732))-Sheet1!B$8*Sheet1!B$7+Sheet1!B$9*Sheet1!B$7+0.5*Sheet1!B$6*Sheet1!B$6*Sheet1!B$7)/(Sheet1!B$6*SQRT(Sheet1!B$7)))-(Sheet1!B$5+AD732)*EXP(-Sheet1!B$9*Sheet1!B$7)*NORMSDIST((LN(Sheet1!B$4/(Sheet1!B$5+AD732))-Sheet1!B$8*Sheet1!B$7+Sheet1!B$9*Sheet1!B$7-0.5*Sheet1!B$6*Sheet1!B$6*Sheet1!B$7)/(Sheet1!B$6*SQRT(Sheet1!B$7))))*400+100*AE732-400*Sheet1!$B$13</f>
        <v>67.02573402031112</v>
      </c>
    </row>
    <row r="733" spans="22:32" x14ac:dyDescent="0.2">
      <c r="V733" s="7" t="e">
        <f t="shared" si="181"/>
        <v>#VALUE!</v>
      </c>
      <c r="X733" s="4">
        <f t="shared" ca="1" si="182"/>
        <v>2.0914320058877629E-2</v>
      </c>
      <c r="Y733" s="4">
        <f t="shared" ca="1" si="182"/>
        <v>-0.79248925885549482</v>
      </c>
      <c r="Z733" s="4">
        <f t="shared" ca="1" si="183"/>
        <v>3.6279438091135395E-2</v>
      </c>
      <c r="AA733" s="4">
        <f t="shared" ca="1" si="184"/>
        <v>-1.1230425719604793</v>
      </c>
      <c r="AB733" s="4">
        <f ca="1">Sheet1!AC733</f>
        <v>0.42034763730898839</v>
      </c>
      <c r="AC733" s="7">
        <f t="shared" ca="1" si="185"/>
        <v>1.1063547058184267</v>
      </c>
      <c r="AD733" s="4">
        <f t="shared" ca="1" si="186"/>
        <v>4.0137927056575921E-2</v>
      </c>
      <c r="AE733" s="4">
        <f t="shared" ca="1" si="187"/>
        <v>-1.2424834343229054</v>
      </c>
      <c r="AF733" s="21">
        <f ca="1">(Sheet1!B$4*EXP(-Sheet1!B$8*Sheet1!B$7)*NORMSDIST((LN(Sheet1!B$4/(Sheet1!B$5+AD733))-Sheet1!B$8*Sheet1!B$7+Sheet1!B$9*Sheet1!B$7+0.5*Sheet1!B$6*Sheet1!B$6*Sheet1!B$7)/(Sheet1!B$6*SQRT(Sheet1!B$7)))-(Sheet1!B$5+AD733)*EXP(-Sheet1!B$9*Sheet1!B$7)*NORMSDIST((LN(Sheet1!B$4/(Sheet1!B$5+AD733))-Sheet1!B$8*Sheet1!B$7+Sheet1!B$9*Sheet1!B$7-0.5*Sheet1!B$6*Sheet1!B$6*Sheet1!B$7)/(Sheet1!B$6*SQRT(Sheet1!B$7))))*400+100*AE733-400*Sheet1!$B$13</f>
        <v>-130.67629826213079</v>
      </c>
    </row>
    <row r="734" spans="22:32" x14ac:dyDescent="0.2">
      <c r="V734" s="7" t="e">
        <f t="shared" si="181"/>
        <v>#VALUE!</v>
      </c>
      <c r="X734" s="4">
        <f t="shared" ca="1" si="182"/>
        <v>-0.32603934035163118</v>
      </c>
      <c r="Y734" s="4">
        <f t="shared" ca="1" si="182"/>
        <v>-0.16030541788014879</v>
      </c>
      <c r="Z734" s="4">
        <f t="shared" ca="1" si="183"/>
        <v>-0.5655705770143219</v>
      </c>
      <c r="AA734" s="4">
        <f t="shared" ca="1" si="184"/>
        <v>-0.61981881606877565</v>
      </c>
      <c r="AB734" s="4">
        <f ca="1">Sheet1!AC734</f>
        <v>0.81735554763609841</v>
      </c>
      <c r="AC734" s="7">
        <f t="shared" ca="1" si="185"/>
        <v>0.83566429015509591</v>
      </c>
      <c r="AD734" s="4">
        <f t="shared" ca="1" si="186"/>
        <v>-0.47262713477328133</v>
      </c>
      <c r="AE734" s="4">
        <f t="shared" ca="1" si="187"/>
        <v>-0.51796045095488541</v>
      </c>
      <c r="AF734" s="21">
        <f ca="1">(Sheet1!B$4*EXP(-Sheet1!B$8*Sheet1!B$7)*NORMSDIST((LN(Sheet1!B$4/(Sheet1!B$5+AD734))-Sheet1!B$8*Sheet1!B$7+Sheet1!B$9*Sheet1!B$7+0.5*Sheet1!B$6*Sheet1!B$6*Sheet1!B$7)/(Sheet1!B$6*SQRT(Sheet1!B$7)))-(Sheet1!B$5+AD734)*EXP(-Sheet1!B$9*Sheet1!B$7)*NORMSDIST((LN(Sheet1!B$4/(Sheet1!B$5+AD734))-Sheet1!B$8*Sheet1!B$7+Sheet1!B$9*Sheet1!B$7-0.5*Sheet1!B$6*Sheet1!B$6*Sheet1!B$7)/(Sheet1!B$6*SQRT(Sheet1!B$7))))*400+100*AE734-400*Sheet1!$B$13</f>
        <v>24.521632233908349</v>
      </c>
    </row>
    <row r="735" spans="22:32" x14ac:dyDescent="0.2">
      <c r="V735" s="7" t="e">
        <f t="shared" si="181"/>
        <v>#VALUE!</v>
      </c>
      <c r="X735" s="4">
        <f t="shared" ca="1" si="182"/>
        <v>-0.19595775590991019</v>
      </c>
      <c r="Y735" s="4">
        <f t="shared" ca="1" si="182"/>
        <v>-1.3810763930893273</v>
      </c>
      <c r="Z735" s="4">
        <f t="shared" ca="1" si="183"/>
        <v>-0.33992198904853743</v>
      </c>
      <c r="AA735" s="4">
        <f t="shared" ca="1" si="184"/>
        <v>-2.233434120896105</v>
      </c>
      <c r="AB735" s="4">
        <f ca="1">Sheet1!AC735</f>
        <v>0.90767390126899195</v>
      </c>
      <c r="AC735" s="7">
        <f t="shared" ca="1" si="185"/>
        <v>0.76071216259352192</v>
      </c>
      <c r="AD735" s="4">
        <f t="shared" ca="1" si="186"/>
        <v>-0.25858279140220436</v>
      </c>
      <c r="AE735" s="4">
        <f t="shared" ca="1" si="187"/>
        <v>-1.6990005001170376</v>
      </c>
      <c r="AF735" s="21">
        <f ca="1">(Sheet1!B$4*EXP(-Sheet1!B$8*Sheet1!B$7)*NORMSDIST((LN(Sheet1!B$4/(Sheet1!B$5+AD735))-Sheet1!B$8*Sheet1!B$7+Sheet1!B$9*Sheet1!B$7+0.5*Sheet1!B$6*Sheet1!B$6*Sheet1!B$7)/(Sheet1!B$6*SQRT(Sheet1!B$7)))-(Sheet1!B$5+AD735)*EXP(-Sheet1!B$9*Sheet1!B$7)*NORMSDIST((LN(Sheet1!B$4/(Sheet1!B$5+AD735))-Sheet1!B$8*Sheet1!B$7+Sheet1!B$9*Sheet1!B$7-0.5*Sheet1!B$6*Sheet1!B$6*Sheet1!B$7)/(Sheet1!B$6*SQRT(Sheet1!B$7))))*400+100*AE735-400*Sheet1!$B$13</f>
        <v>-128.28893987679157</v>
      </c>
    </row>
    <row r="736" spans="22:32" x14ac:dyDescent="0.2">
      <c r="V736" s="7" t="e">
        <f t="shared" si="181"/>
        <v>#VALUE!</v>
      </c>
      <c r="X736" s="4">
        <f t="shared" ca="1" si="182"/>
        <v>-1.3878256378076326</v>
      </c>
      <c r="Y736" s="4">
        <f t="shared" ca="1" si="182"/>
        <v>1.2249862961703621</v>
      </c>
      <c r="Z736" s="4">
        <f t="shared" ca="1" si="183"/>
        <v>-2.4074191351375216</v>
      </c>
      <c r="AA736" s="4">
        <f t="shared" ca="1" si="184"/>
        <v>0.12442390015833812</v>
      </c>
      <c r="AB736" s="4">
        <f ca="1">Sheet1!AC736</f>
        <v>0.96743474838517285</v>
      </c>
      <c r="AC736" s="7">
        <f t="shared" ca="1" si="185"/>
        <v>0.6832810988328013</v>
      </c>
      <c r="AD736" s="4">
        <f t="shared" ca="1" si="186"/>
        <v>-1.6449439920078779</v>
      </c>
      <c r="AE736" s="4">
        <f t="shared" ca="1" si="187"/>
        <v>8.501649922125204E-2</v>
      </c>
      <c r="AF736" s="21">
        <f ca="1">(Sheet1!B$4*EXP(-Sheet1!B$8*Sheet1!B$7)*NORMSDIST((LN(Sheet1!B$4/(Sheet1!B$5+AD736))-Sheet1!B$8*Sheet1!B$7+Sheet1!B$9*Sheet1!B$7+0.5*Sheet1!B$6*Sheet1!B$6*Sheet1!B$7)/(Sheet1!B$6*SQRT(Sheet1!B$7)))-(Sheet1!B$5+AD736)*EXP(-Sheet1!B$9*Sheet1!B$7)*NORMSDIST((LN(Sheet1!B$4/(Sheet1!B$5+AD736))-Sheet1!B$8*Sheet1!B$7+Sheet1!B$9*Sheet1!B$7-0.5*Sheet1!B$6*Sheet1!B$6*Sheet1!B$7)/(Sheet1!B$6*SQRT(Sheet1!B$7))))*400+100*AE736-400*Sheet1!$B$13</f>
        <v>279.16165507640062</v>
      </c>
    </row>
    <row r="737" spans="22:32" x14ac:dyDescent="0.2">
      <c r="V737" s="7" t="e">
        <f t="shared" si="181"/>
        <v>#VALUE!</v>
      </c>
      <c r="X737" s="4">
        <f t="shared" ca="1" si="182"/>
        <v>0.8298339421400609</v>
      </c>
      <c r="Y737" s="4">
        <f t="shared" ca="1" si="182"/>
        <v>0.77801539927038943</v>
      </c>
      <c r="Z737" s="4">
        <f t="shared" ca="1" si="183"/>
        <v>1.4394878267636502</v>
      </c>
      <c r="AA737" s="4">
        <f t="shared" ca="1" si="184"/>
        <v>2.1135085865236554</v>
      </c>
      <c r="AB737" s="4">
        <f ca="1">Sheet1!AC737</f>
        <v>0.56430664814228615</v>
      </c>
      <c r="AC737" s="7">
        <f t="shared" ca="1" si="185"/>
        <v>1.0030859986614216</v>
      </c>
      <c r="AD737" s="4">
        <f t="shared" ca="1" si="186"/>
        <v>1.4439300842701754</v>
      </c>
      <c r="AE737" s="4">
        <f t="shared" ca="1" si="187"/>
        <v>2.1200308711925704</v>
      </c>
      <c r="AF737" s="21">
        <f ca="1">(Sheet1!B$4*EXP(-Sheet1!B$8*Sheet1!B$7)*NORMSDIST((LN(Sheet1!B$4/(Sheet1!B$5+AD737))-Sheet1!B$8*Sheet1!B$7+Sheet1!B$9*Sheet1!B$7+0.5*Sheet1!B$6*Sheet1!B$6*Sheet1!B$7)/(Sheet1!B$6*SQRT(Sheet1!B$7)))-(Sheet1!B$5+AD737)*EXP(-Sheet1!B$9*Sheet1!B$7)*NORMSDIST((LN(Sheet1!B$4/(Sheet1!B$5+AD737))-Sheet1!B$8*Sheet1!B$7+Sheet1!B$9*Sheet1!B$7-0.5*Sheet1!B$6*Sheet1!B$6*Sheet1!B$7)/(Sheet1!B$6*SQRT(Sheet1!B$7))))*400+100*AE737-400*Sheet1!$B$13</f>
        <v>-14.040081318142711</v>
      </c>
    </row>
    <row r="738" spans="22:32" x14ac:dyDescent="0.2">
      <c r="V738" s="7" t="e">
        <f t="shared" si="181"/>
        <v>#VALUE!</v>
      </c>
      <c r="X738" s="4">
        <f t="shared" ca="1" si="182"/>
        <v>-2.2369811831236541</v>
      </c>
      <c r="Y738" s="4">
        <f t="shared" ca="1" si="182"/>
        <v>0.44927931148062672</v>
      </c>
      <c r="Z738" s="4">
        <f t="shared" ca="1" si="183"/>
        <v>-3.8804235622147547</v>
      </c>
      <c r="AA738" s="4">
        <f t="shared" ca="1" si="184"/>
        <v>-2.008711908886295</v>
      </c>
      <c r="AB738" s="4">
        <f ca="1">Sheet1!AC738</f>
        <v>0.48489717360332096</v>
      </c>
      <c r="AC738" s="7">
        <f t="shared" ca="1" si="185"/>
        <v>1.0578546644788824</v>
      </c>
      <c r="AD738" s="4">
        <f t="shared" ca="1" si="186"/>
        <v>-4.1049241654426387</v>
      </c>
      <c r="AE738" s="4">
        <f t="shared" ca="1" si="187"/>
        <v>-2.1249252624096471</v>
      </c>
      <c r="AF738" s="21">
        <f ca="1">(Sheet1!B$4*EXP(-Sheet1!B$8*Sheet1!B$7)*NORMSDIST((LN(Sheet1!B$4/(Sheet1!B$5+AD738))-Sheet1!B$8*Sheet1!B$7+Sheet1!B$9*Sheet1!B$7+0.5*Sheet1!B$6*Sheet1!B$6*Sheet1!B$7)/(Sheet1!B$6*SQRT(Sheet1!B$7)))-(Sheet1!B$5+AD738)*EXP(-Sheet1!B$9*Sheet1!B$7)*NORMSDIST((LN(Sheet1!B$4/(Sheet1!B$5+AD738))-Sheet1!B$8*Sheet1!B$7+Sheet1!B$9*Sheet1!B$7-0.5*Sheet1!B$6*Sheet1!B$6*Sheet1!B$7)/(Sheet1!B$6*SQRT(Sheet1!B$7))))*400+100*AE738-400*Sheet1!$B$13</f>
        <v>489.81283328068594</v>
      </c>
    </row>
    <row r="739" spans="22:32" x14ac:dyDescent="0.2">
      <c r="V739" s="7" t="e">
        <f t="shared" si="181"/>
        <v>#VALUE!</v>
      </c>
      <c r="X739" s="4">
        <f t="shared" ca="1" si="182"/>
        <v>-0.43350317838835334</v>
      </c>
      <c r="Y739" s="4">
        <f t="shared" ca="1" si="182"/>
        <v>0.20967498023497902</v>
      </c>
      <c r="Z739" s="4">
        <f t="shared" ca="1" si="183"/>
        <v>-0.75198484475591865</v>
      </c>
      <c r="AA739" s="4">
        <f t="shared" ca="1" si="184"/>
        <v>-0.21166938104971561</v>
      </c>
      <c r="AB739" s="4">
        <f ca="1">Sheet1!AC739</f>
        <v>0.1099444279946199</v>
      </c>
      <c r="AC739" s="7">
        <f t="shared" ca="1" si="185"/>
        <v>1.5155858348612281</v>
      </c>
      <c r="AD739" s="4">
        <f t="shared" ca="1" si="186"/>
        <v>-1.13969757874239</v>
      </c>
      <c r="AE739" s="4">
        <f t="shared" ca="1" si="187"/>
        <v>-0.32080311559279268</v>
      </c>
      <c r="AF739" s="21">
        <f ca="1">(Sheet1!B$4*EXP(-Sheet1!B$8*Sheet1!B$7)*NORMSDIST((LN(Sheet1!B$4/(Sheet1!B$5+AD739))-Sheet1!B$8*Sheet1!B$7+Sheet1!B$9*Sheet1!B$7+0.5*Sheet1!B$6*Sheet1!B$6*Sheet1!B$7)/(Sheet1!B$6*SQRT(Sheet1!B$7)))-(Sheet1!B$5+AD739)*EXP(-Sheet1!B$9*Sheet1!B$7)*NORMSDIST((LN(Sheet1!B$4/(Sheet1!B$5+AD739))-Sheet1!B$8*Sheet1!B$7+Sheet1!B$9*Sheet1!B$7-0.5*Sheet1!B$6*Sheet1!B$6*Sheet1!B$7)/(Sheet1!B$6*SQRT(Sheet1!B$7))))*400+100*AE739-400*Sheet1!$B$13</f>
        <v>153.93541659919583</v>
      </c>
    </row>
    <row r="740" spans="22:32" x14ac:dyDescent="0.2">
      <c r="V740" s="7" t="e">
        <f t="shared" si="181"/>
        <v>#VALUE!</v>
      </c>
      <c r="X740" s="4">
        <f t="shared" ca="1" si="182"/>
        <v>-0.47278419647184872</v>
      </c>
      <c r="Y740" s="4">
        <f t="shared" ca="1" si="182"/>
        <v>-4.2555751059444634E-3</v>
      </c>
      <c r="Z740" s="4">
        <f t="shared" ca="1" si="183"/>
        <v>-0.82012443809220903</v>
      </c>
      <c r="AA740" s="4">
        <f t="shared" ca="1" si="184"/>
        <v>-0.56824422196873037</v>
      </c>
      <c r="AB740" s="4">
        <f ca="1">Sheet1!AC740</f>
        <v>1.7988930089940736E-2</v>
      </c>
      <c r="AC740" s="7">
        <f t="shared" ca="1" si="185"/>
        <v>2.0871719942890441</v>
      </c>
      <c r="AD740" s="4">
        <f t="shared" ca="1" si="186"/>
        <v>-1.7117407590180975</v>
      </c>
      <c r="AE740" s="4">
        <f t="shared" ca="1" si="187"/>
        <v>-1.1860234260097011</v>
      </c>
      <c r="AF740" s="21">
        <f ca="1">(Sheet1!B$4*EXP(-Sheet1!B$8*Sheet1!B$7)*NORMSDIST((LN(Sheet1!B$4/(Sheet1!B$5+AD740))-Sheet1!B$8*Sheet1!B$7+Sheet1!B$9*Sheet1!B$7+0.5*Sheet1!B$6*Sheet1!B$6*Sheet1!B$7)/(Sheet1!B$6*SQRT(Sheet1!B$7)))-(Sheet1!B$5+AD740)*EXP(-Sheet1!B$9*Sheet1!B$7)*NORMSDIST((LN(Sheet1!B$4/(Sheet1!B$5+AD740))-Sheet1!B$8*Sheet1!B$7+Sheet1!B$9*Sheet1!B$7-0.5*Sheet1!B$6*Sheet1!B$6*Sheet1!B$7)/(Sheet1!B$6*SQRT(Sheet1!B$7))))*400+100*AE740-400*Sheet1!$B$13</f>
        <v>163.34929195116865</v>
      </c>
    </row>
    <row r="741" spans="22:32" x14ac:dyDescent="0.2">
      <c r="V741" s="7" t="e">
        <f t="shared" si="181"/>
        <v>#VALUE!</v>
      </c>
      <c r="X741" s="4">
        <f t="shared" ca="1" si="182"/>
        <v>0.767205665172222</v>
      </c>
      <c r="Y741" s="4">
        <f t="shared" ca="1" si="182"/>
        <v>-0.18762019256533358</v>
      </c>
      <c r="Z741" s="4">
        <f t="shared" ca="1" si="183"/>
        <v>1.3308484499819635</v>
      </c>
      <c r="AA741" s="4">
        <f t="shared" ca="1" si="184"/>
        <v>0.64034504593752695</v>
      </c>
      <c r="AB741" s="4">
        <f ca="1">Sheet1!AC741</f>
        <v>0.44705901850861174</v>
      </c>
      <c r="AC741" s="7">
        <f t="shared" ca="1" si="185"/>
        <v>1.0857294311545689</v>
      </c>
      <c r="AD741" s="4">
        <f t="shared" ca="1" si="186"/>
        <v>1.444941330551857</v>
      </c>
      <c r="AE741" s="4">
        <f t="shared" ca="1" si="187"/>
        <v>0.69524146246839746</v>
      </c>
      <c r="AF741" s="21">
        <f ca="1">(Sheet1!B$4*EXP(-Sheet1!B$8*Sheet1!B$7)*NORMSDIST((LN(Sheet1!B$4/(Sheet1!B$5+AD741))-Sheet1!B$8*Sheet1!B$7+Sheet1!B$9*Sheet1!B$7+0.5*Sheet1!B$6*Sheet1!B$6*Sheet1!B$7)/(Sheet1!B$6*SQRT(Sheet1!B$7)))-(Sheet1!B$5+AD741)*EXP(-Sheet1!B$9*Sheet1!B$7)*NORMSDIST((LN(Sheet1!B$4/(Sheet1!B$5+AD741))-Sheet1!B$8*Sheet1!B$7+Sheet1!B$9*Sheet1!B$7-0.5*Sheet1!B$6*Sheet1!B$6*Sheet1!B$7)/(Sheet1!B$6*SQRT(Sheet1!B$7))))*400+100*AE741-400*Sheet1!$B$13</f>
        <v>-156.67361311204513</v>
      </c>
    </row>
    <row r="742" spans="22:32" x14ac:dyDescent="0.2">
      <c r="V742" s="7" t="e">
        <f t="shared" si="181"/>
        <v>#VALUE!</v>
      </c>
      <c r="X742" s="4">
        <f t="shared" ca="1" si="182"/>
        <v>-0.96458775755393444</v>
      </c>
      <c r="Y742" s="4">
        <f t="shared" ca="1" si="182"/>
        <v>-0.13436089646284013</v>
      </c>
      <c r="Z742" s="4">
        <f t="shared" ca="1" si="183"/>
        <v>-1.6732411924044679</v>
      </c>
      <c r="AA742" s="4">
        <f t="shared" ca="1" si="184"/>
        <v>-1.3413912301148871</v>
      </c>
      <c r="AB742" s="4">
        <f ca="1">Sheet1!AC742</f>
        <v>0.63470096101756601</v>
      </c>
      <c r="AC742" s="7">
        <f t="shared" ca="1" si="185"/>
        <v>0.95706824839740767</v>
      </c>
      <c r="AD742" s="4">
        <f t="shared" ca="1" si="186"/>
        <v>-1.6014060171609339</v>
      </c>
      <c r="AE742" s="4">
        <f t="shared" ca="1" si="187"/>
        <v>-1.2838029550216989</v>
      </c>
      <c r="AF742" s="21">
        <f ca="1">(Sheet1!B$4*EXP(-Sheet1!B$8*Sheet1!B$7)*NORMSDIST((LN(Sheet1!B$4/(Sheet1!B$5+AD742))-Sheet1!B$8*Sheet1!B$7+Sheet1!B$9*Sheet1!B$7+0.5*Sheet1!B$6*Sheet1!B$6*Sheet1!B$7)/(Sheet1!B$6*SQRT(Sheet1!B$7)))-(Sheet1!B$5+AD742)*EXP(-Sheet1!B$9*Sheet1!B$7)*NORMSDIST((LN(Sheet1!B$4/(Sheet1!B$5+AD742))-Sheet1!B$8*Sheet1!B$7+Sheet1!B$9*Sheet1!B$7-0.5*Sheet1!B$6*Sheet1!B$6*Sheet1!B$7)/(Sheet1!B$6*SQRT(Sheet1!B$7))))*400+100*AE742-400*Sheet1!$B$13</f>
        <v>134.93259395477435</v>
      </c>
    </row>
    <row r="743" spans="22:32" x14ac:dyDescent="0.2">
      <c r="V743" s="7" t="e">
        <f t="shared" si="181"/>
        <v>#VALUE!</v>
      </c>
      <c r="X743" s="4">
        <f t="shared" ca="1" si="182"/>
        <v>0.27908200727230642</v>
      </c>
      <c r="Y743" s="4">
        <f t="shared" ca="1" si="182"/>
        <v>0.3231124543101806</v>
      </c>
      <c r="Z743" s="4">
        <f t="shared" ca="1" si="183"/>
        <v>0.48411511235755644</v>
      </c>
      <c r="AA743" s="4">
        <f t="shared" ca="1" si="184"/>
        <v>0.79981572333194939</v>
      </c>
      <c r="AB743" s="4">
        <f ca="1">Sheet1!AC743</f>
        <v>0.21043398618754361</v>
      </c>
      <c r="AC743" s="7">
        <f t="shared" ca="1" si="185"/>
        <v>1.32185435054838</v>
      </c>
      <c r="AD743" s="4">
        <f t="shared" ca="1" si="186"/>
        <v>0.63992966743605373</v>
      </c>
      <c r="AE743" s="4">
        <f t="shared" ca="1" si="187"/>
        <v>1.0572398935233367</v>
      </c>
      <c r="AF743" s="21">
        <f ca="1">(Sheet1!B$4*EXP(-Sheet1!B$8*Sheet1!B$7)*NORMSDIST((LN(Sheet1!B$4/(Sheet1!B$5+AD743))-Sheet1!B$8*Sheet1!B$7+Sheet1!B$9*Sheet1!B$7+0.5*Sheet1!B$6*Sheet1!B$6*Sheet1!B$7)/(Sheet1!B$6*SQRT(Sheet1!B$7)))-(Sheet1!B$5+AD743)*EXP(-Sheet1!B$9*Sheet1!B$7)*NORMSDIST((LN(Sheet1!B$4/(Sheet1!B$5+AD743))-Sheet1!B$8*Sheet1!B$7+Sheet1!B$9*Sheet1!B$7-0.5*Sheet1!B$6*Sheet1!B$6*Sheet1!B$7)/(Sheet1!B$6*SQRT(Sheet1!B$7))))*400+100*AE743-400*Sheet1!$B$13</f>
        <v>4.2300127945572967</v>
      </c>
    </row>
    <row r="744" spans="22:32" x14ac:dyDescent="0.2">
      <c r="V744" s="7" t="e">
        <f t="shared" si="181"/>
        <v>#VALUE!</v>
      </c>
      <c r="X744" s="4">
        <f t="shared" ca="1" si="182"/>
        <v>-0.7645145375908099</v>
      </c>
      <c r="Y744" s="4">
        <f t="shared" ca="1" si="182"/>
        <v>-1.0420757038889989</v>
      </c>
      <c r="Z744" s="4">
        <f t="shared" ca="1" si="183"/>
        <v>-1.3261802324061431</v>
      </c>
      <c r="AA744" s="4">
        <f t="shared" ca="1" si="184"/>
        <v>-2.4183389468769723</v>
      </c>
      <c r="AB744" s="4">
        <f ca="1">Sheet1!AC744</f>
        <v>0.81876441067930916</v>
      </c>
      <c r="AC744" s="7">
        <f t="shared" ca="1" si="185"/>
        <v>0.83463705230059482</v>
      </c>
      <c r="AD744" s="4">
        <f t="shared" ca="1" si="186"/>
        <v>-1.1068791599947811</v>
      </c>
      <c r="AE744" s="4">
        <f t="shared" ca="1" si="187"/>
        <v>-2.018435290085121</v>
      </c>
      <c r="AF744" s="21">
        <f ca="1">(Sheet1!B$4*EXP(-Sheet1!B$8*Sheet1!B$7)*NORMSDIST((LN(Sheet1!B$4/(Sheet1!B$5+AD744))-Sheet1!B$8*Sheet1!B$7+Sheet1!B$9*Sheet1!B$7+0.5*Sheet1!B$6*Sheet1!B$6*Sheet1!B$7)/(Sheet1!B$6*SQRT(Sheet1!B$7)))-(Sheet1!B$5+AD744)*EXP(-Sheet1!B$9*Sheet1!B$7)*NORMSDIST((LN(Sheet1!B$4/(Sheet1!B$5+AD744))-Sheet1!B$8*Sheet1!B$7+Sheet1!B$9*Sheet1!B$7-0.5*Sheet1!B$6*Sheet1!B$6*Sheet1!B$7)/(Sheet1!B$6*SQRT(Sheet1!B$7))))*400+100*AE744-400*Sheet1!$B$13</f>
        <v>-21.279301559378837</v>
      </c>
    </row>
    <row r="745" spans="22:32" x14ac:dyDescent="0.2">
      <c r="V745" s="7" t="e">
        <f t="shared" si="181"/>
        <v>#VALUE!</v>
      </c>
      <c r="X745" s="4">
        <f t="shared" ca="1" si="182"/>
        <v>0.28564996698213374</v>
      </c>
      <c r="Y745" s="4">
        <f t="shared" ca="1" si="182"/>
        <v>-0.18281249716222836</v>
      </c>
      <c r="Z745" s="4">
        <f t="shared" ca="1" si="183"/>
        <v>0.49550835330476128</v>
      </c>
      <c r="AA745" s="4">
        <f t="shared" ca="1" si="184"/>
        <v>7.4800618536778496E-2</v>
      </c>
      <c r="AB745" s="4">
        <f ca="1">Sheet1!AC745</f>
        <v>0.55529220494802611</v>
      </c>
      <c r="AC745" s="7">
        <f t="shared" ca="1" si="185"/>
        <v>1.0091106792534779</v>
      </c>
      <c r="AD745" s="4">
        <f t="shared" ca="1" si="186"/>
        <v>0.50002277097913994</v>
      </c>
      <c r="AE745" s="4">
        <f t="shared" ca="1" si="187"/>
        <v>7.5482102980228838E-2</v>
      </c>
      <c r="AF745" s="21">
        <f ca="1">(Sheet1!B$4*EXP(-Sheet1!B$8*Sheet1!B$7)*NORMSDIST((LN(Sheet1!B$4/(Sheet1!B$5+AD745))-Sheet1!B$8*Sheet1!B$7+Sheet1!B$9*Sheet1!B$7+0.5*Sheet1!B$6*Sheet1!B$6*Sheet1!B$7)/(Sheet1!B$6*SQRT(Sheet1!B$7)))-(Sheet1!B$5+AD745)*EXP(-Sheet1!B$9*Sheet1!B$7)*NORMSDIST((LN(Sheet1!B$4/(Sheet1!B$5+AD745))-Sheet1!B$8*Sheet1!B$7+Sheet1!B$9*Sheet1!B$7-0.5*Sheet1!B$6*Sheet1!B$6*Sheet1!B$7)/(Sheet1!B$6*SQRT(Sheet1!B$7))))*400+100*AE745-400*Sheet1!$B$13</f>
        <v>-71.93601383626492</v>
      </c>
    </row>
    <row r="746" spans="22:32" x14ac:dyDescent="0.2">
      <c r="V746" s="7" t="e">
        <f t="shared" si="181"/>
        <v>#VALUE!</v>
      </c>
      <c r="X746" s="4">
        <f t="shared" ca="1" si="182"/>
        <v>-9.8859689369472911E-2</v>
      </c>
      <c r="Y746" s="4">
        <f t="shared" ca="1" si="182"/>
        <v>0.75870323192698585</v>
      </c>
      <c r="Z746" s="4">
        <f t="shared" ca="1" si="183"/>
        <v>-0.17148891142967154</v>
      </c>
      <c r="AA746" s="4">
        <f t="shared" ca="1" si="184"/>
        <v>0.98143699403071638</v>
      </c>
      <c r="AB746" s="4">
        <f ca="1">Sheet1!AC746</f>
        <v>0.71192568588395666</v>
      </c>
      <c r="AC746" s="7">
        <f t="shared" ca="1" si="185"/>
        <v>0.90728264200073716</v>
      </c>
      <c r="AD746" s="4">
        <f t="shared" ca="1" si="186"/>
        <v>-0.15558891263574282</v>
      </c>
      <c r="AE746" s="4">
        <f t="shared" ca="1" si="187"/>
        <v>0.89044074890145009</v>
      </c>
      <c r="AF746" s="21">
        <f ca="1">(Sheet1!B$4*EXP(-Sheet1!B$8*Sheet1!B$7)*NORMSDIST((LN(Sheet1!B$4/(Sheet1!B$5+AD746))-Sheet1!B$8*Sheet1!B$7+Sheet1!B$9*Sheet1!B$7+0.5*Sheet1!B$6*Sheet1!B$6*Sheet1!B$7)/(Sheet1!B$6*SQRT(Sheet1!B$7)))-(Sheet1!B$5+AD746)*EXP(-Sheet1!B$9*Sheet1!B$7)*NORMSDIST((LN(Sheet1!B$4/(Sheet1!B$5+AD746))-Sheet1!B$8*Sheet1!B$7+Sheet1!B$9*Sheet1!B$7-0.5*Sheet1!B$6*Sheet1!B$6*Sheet1!B$7)/(Sheet1!B$6*SQRT(Sheet1!B$7))))*400+100*AE746-400*Sheet1!$B$13</f>
        <v>114.03990027674809</v>
      </c>
    </row>
    <row r="747" spans="22:32" x14ac:dyDescent="0.2">
      <c r="V747" s="7" t="e">
        <f t="shared" si="181"/>
        <v>#VALUE!</v>
      </c>
      <c r="X747" s="4">
        <f t="shared" ca="1" si="182"/>
        <v>-0.85386480196602743</v>
      </c>
      <c r="Y747" s="4">
        <f t="shared" ca="1" si="182"/>
        <v>0.20015921525126038</v>
      </c>
      <c r="Z747" s="4">
        <f t="shared" ca="1" si="183"/>
        <v>-1.4811734320751571</v>
      </c>
      <c r="AA747" s="4">
        <f t="shared" ca="1" si="184"/>
        <v>-0.72520914594966923</v>
      </c>
      <c r="AB747" s="4">
        <f ca="1">Sheet1!AC747</f>
        <v>0.93547469251258997</v>
      </c>
      <c r="AC747" s="7">
        <f t="shared" ca="1" si="185"/>
        <v>0.73040622936518906</v>
      </c>
      <c r="AD747" s="4">
        <f t="shared" ca="1" si="186"/>
        <v>-1.0818583015579115</v>
      </c>
      <c r="AE747" s="4">
        <f t="shared" ca="1" si="187"/>
        <v>-0.52969727779424702</v>
      </c>
      <c r="AF747" s="21">
        <f ca="1">(Sheet1!B$4*EXP(-Sheet1!B$8*Sheet1!B$7)*NORMSDIST((LN(Sheet1!B$4/(Sheet1!B$5+AD747))-Sheet1!B$8*Sheet1!B$7+Sheet1!B$9*Sheet1!B$7+0.5*Sheet1!B$6*Sheet1!B$6*Sheet1!B$7)/(Sheet1!B$6*SQRT(Sheet1!B$7)))-(Sheet1!B$5+AD747)*EXP(-Sheet1!B$9*Sheet1!B$7)*NORMSDIST((LN(Sheet1!B$4/(Sheet1!B$5+AD747))-Sheet1!B$8*Sheet1!B$7+Sheet1!B$9*Sheet1!B$7-0.5*Sheet1!B$6*Sheet1!B$6*Sheet1!B$7)/(Sheet1!B$6*SQRT(Sheet1!B$7))))*400+100*AE747-400*Sheet1!$B$13</f>
        <v>123.44206717099451</v>
      </c>
    </row>
    <row r="748" spans="22:32" x14ac:dyDescent="0.2">
      <c r="V748" s="7" t="e">
        <f t="shared" si="181"/>
        <v>#VALUE!</v>
      </c>
      <c r="X748" s="4">
        <f t="shared" ca="1" si="182"/>
        <v>-0.51553903958558589</v>
      </c>
      <c r="Y748" s="4">
        <f t="shared" ca="1" si="182"/>
        <v>0.16951139075804142</v>
      </c>
      <c r="Z748" s="4">
        <f t="shared" ca="1" si="183"/>
        <v>-0.89428997058259563</v>
      </c>
      <c r="AA748" s="4">
        <f t="shared" ca="1" si="184"/>
        <v>-0.367375821407535</v>
      </c>
      <c r="AB748" s="4">
        <f ca="1">Sheet1!AC748</f>
        <v>0.30037841144885424</v>
      </c>
      <c r="AC748" s="7">
        <f t="shared" ca="1" si="185"/>
        <v>1.2136063508847181</v>
      </c>
      <c r="AD748" s="4">
        <f t="shared" ca="1" si="186"/>
        <v>-1.0853159878315457</v>
      </c>
      <c r="AE748" s="4">
        <f t="shared" ca="1" si="187"/>
        <v>-0.44584963002167444</v>
      </c>
      <c r="AF748" s="21">
        <f ca="1">(Sheet1!B$4*EXP(-Sheet1!B$8*Sheet1!B$7)*NORMSDIST((LN(Sheet1!B$4/(Sheet1!B$5+AD748))-Sheet1!B$8*Sheet1!B$7+Sheet1!B$9*Sheet1!B$7+0.5*Sheet1!B$6*Sheet1!B$6*Sheet1!B$7)/(Sheet1!B$6*SQRT(Sheet1!B$7)))-(Sheet1!B$5+AD748)*EXP(-Sheet1!B$9*Sheet1!B$7)*NORMSDIST((LN(Sheet1!B$4/(Sheet1!B$5+AD748))-Sheet1!B$8*Sheet1!B$7+Sheet1!B$9*Sheet1!B$7-0.5*Sheet1!B$6*Sheet1!B$6*Sheet1!B$7)/(Sheet1!B$6*SQRT(Sheet1!B$7))))*400+100*AE748-400*Sheet1!$B$13</f>
        <v>132.40046941997798</v>
      </c>
    </row>
    <row r="749" spans="22:32" x14ac:dyDescent="0.2">
      <c r="V749" s="7" t="e">
        <f t="shared" si="181"/>
        <v>#VALUE!</v>
      </c>
      <c r="X749" s="4">
        <f t="shared" ca="1" si="182"/>
        <v>-1.3078621073280539</v>
      </c>
      <c r="Y749" s="4">
        <f t="shared" ca="1" si="182"/>
        <v>2.2855734409824913</v>
      </c>
      <c r="Z749" s="4">
        <f t="shared" ca="1" si="183"/>
        <v>-2.2687088186933075</v>
      </c>
      <c r="AA749" s="4">
        <f t="shared" ca="1" si="184"/>
        <v>1.7557325333439182</v>
      </c>
      <c r="AB749" s="4">
        <f ca="1">Sheet1!AC749</f>
        <v>0.70946476370564893</v>
      </c>
      <c r="AC749" s="7">
        <f t="shared" ca="1" si="185"/>
        <v>0.90888056890766955</v>
      </c>
      <c r="AD749" s="4">
        <f t="shared" ca="1" si="186"/>
        <v>-2.0619853618198203</v>
      </c>
      <c r="AE749" s="4">
        <f t="shared" ca="1" si="187"/>
        <v>1.5957511837553242</v>
      </c>
      <c r="AF749" s="21">
        <f ca="1">(Sheet1!B$4*EXP(-Sheet1!B$8*Sheet1!B$7)*NORMSDIST((LN(Sheet1!B$4/(Sheet1!B$5+AD749))-Sheet1!B$8*Sheet1!B$7+Sheet1!B$9*Sheet1!B$7+0.5*Sheet1!B$6*Sheet1!B$6*Sheet1!B$7)/(Sheet1!B$6*SQRT(Sheet1!B$7)))-(Sheet1!B$5+AD749)*EXP(-Sheet1!B$9*Sheet1!B$7)*NORMSDIST((LN(Sheet1!B$4/(Sheet1!B$5+AD749))-Sheet1!B$8*Sheet1!B$7+Sheet1!B$9*Sheet1!B$7-0.5*Sheet1!B$6*Sheet1!B$6*Sheet1!B$7)/(Sheet1!B$6*SQRT(Sheet1!B$7))))*400+100*AE749-400*Sheet1!$B$13</f>
        <v>501.1219919127675</v>
      </c>
    </row>
    <row r="750" spans="22:32" x14ac:dyDescent="0.2">
      <c r="V750" s="7" t="e">
        <f t="shared" si="181"/>
        <v>#VALUE!</v>
      </c>
      <c r="X750" s="4">
        <f t="shared" ca="1" si="182"/>
        <v>-1.0709164308546035</v>
      </c>
      <c r="Y750" s="4">
        <f t="shared" ca="1" si="182"/>
        <v>-4.873488160225542E-2</v>
      </c>
      <c r="Z750" s="4">
        <f t="shared" ca="1" si="183"/>
        <v>-1.8576863242311061</v>
      </c>
      <c r="AA750" s="4">
        <f t="shared" ca="1" si="184"/>
        <v>-1.3437746514390072</v>
      </c>
      <c r="AB750" s="4">
        <f ca="1">Sheet1!AC750</f>
        <v>0.49401611580946991</v>
      </c>
      <c r="AC750" s="7">
        <f t="shared" ca="1" si="185"/>
        <v>1.0513370364829517</v>
      </c>
      <c r="AD750" s="4">
        <f t="shared" ca="1" si="186"/>
        <v>-1.9530544348320389</v>
      </c>
      <c r="AE750" s="4">
        <f t="shared" ca="1" si="187"/>
        <v>-1.4127600597447973</v>
      </c>
      <c r="AF750" s="21">
        <f ca="1">(Sheet1!B$4*EXP(-Sheet1!B$8*Sheet1!B$7)*NORMSDIST((LN(Sheet1!B$4/(Sheet1!B$5+AD750))-Sheet1!B$8*Sheet1!B$7+Sheet1!B$9*Sheet1!B$7+0.5*Sheet1!B$6*Sheet1!B$6*Sheet1!B$7)/(Sheet1!B$6*SQRT(Sheet1!B$7)))-(Sheet1!B$5+AD750)*EXP(-Sheet1!B$9*Sheet1!B$7)*NORMSDIST((LN(Sheet1!B$4/(Sheet1!B$5+AD750))-Sheet1!B$8*Sheet1!B$7+Sheet1!B$9*Sheet1!B$7-0.5*Sheet1!B$6*Sheet1!B$6*Sheet1!B$7)/(Sheet1!B$6*SQRT(Sheet1!B$7))))*400+100*AE750-400*Sheet1!$B$13</f>
        <v>181.6659392661154</v>
      </c>
    </row>
    <row r="751" spans="22:32" x14ac:dyDescent="0.2">
      <c r="V751" s="7" t="e">
        <f t="shared" si="181"/>
        <v>#VALUE!</v>
      </c>
      <c r="X751" s="4">
        <f t="shared" ca="1" si="182"/>
        <v>-0.97797189636627879</v>
      </c>
      <c r="Y751" s="4">
        <f t="shared" ca="1" si="182"/>
        <v>-1.4019708214058377</v>
      </c>
      <c r="Z751" s="4">
        <f t="shared" ca="1" si="183"/>
        <v>-1.6964582529676917</v>
      </c>
      <c r="AA751" s="4">
        <f t="shared" ca="1" si="184"/>
        <v>-3.1934143887133026</v>
      </c>
      <c r="AB751" s="4">
        <f ca="1">Sheet1!AC751</f>
        <v>0.88229104259966651</v>
      </c>
      <c r="AC751" s="7">
        <f t="shared" ca="1" si="185"/>
        <v>0.78430684544221796</v>
      </c>
      <c r="AD751" s="4">
        <f t="shared" ca="1" si="186"/>
        <v>-1.3305438208095064</v>
      </c>
      <c r="AE751" s="4">
        <f t="shared" ca="1" si="187"/>
        <v>-2.504616765401519</v>
      </c>
      <c r="AF751" s="21">
        <f ca="1">(Sheet1!B$4*EXP(-Sheet1!B$8*Sheet1!B$7)*NORMSDIST((LN(Sheet1!B$4/(Sheet1!B$5+AD751))-Sheet1!B$8*Sheet1!B$7+Sheet1!B$9*Sheet1!B$7+0.5*Sheet1!B$6*Sheet1!B$6*Sheet1!B$7)/(Sheet1!B$6*SQRT(Sheet1!B$7)))-(Sheet1!B$5+AD751)*EXP(-Sheet1!B$9*Sheet1!B$7)*NORMSDIST((LN(Sheet1!B$4/(Sheet1!B$5+AD751))-Sheet1!B$8*Sheet1!B$7+Sheet1!B$9*Sheet1!B$7-0.5*Sheet1!B$6*Sheet1!B$6*Sheet1!B$7)/(Sheet1!B$6*SQRT(Sheet1!B$7))))*400+100*AE751-400*Sheet1!$B$13</f>
        <v>-32.6318383566786</v>
      </c>
    </row>
    <row r="752" spans="22:32" x14ac:dyDescent="0.2">
      <c r="V752" s="7" t="e">
        <f t="shared" si="181"/>
        <v>#VALUE!</v>
      </c>
      <c r="X752" s="4">
        <f t="shared" ca="1" si="182"/>
        <v>1.4772653013122483</v>
      </c>
      <c r="Y752" s="4">
        <f t="shared" ca="1" si="182"/>
        <v>-1.3508199812702557</v>
      </c>
      <c r="Z752" s="4">
        <f t="shared" ca="1" si="183"/>
        <v>2.5625674127708815</v>
      </c>
      <c r="AA752" s="4">
        <f t="shared" ca="1" si="184"/>
        <v>-0.20035947412391877</v>
      </c>
      <c r="AB752" s="4">
        <f ca="1">Sheet1!AC752</f>
        <v>0.28568376641859017</v>
      </c>
      <c r="AC752" s="7">
        <f t="shared" ca="1" si="185"/>
        <v>1.229091110649899</v>
      </c>
      <c r="AD752" s="4">
        <f t="shared" ca="1" si="186"/>
        <v>3.1496288274778008</v>
      </c>
      <c r="AE752" s="4">
        <f t="shared" ca="1" si="187"/>
        <v>-0.24626004858019701</v>
      </c>
      <c r="AF752" s="21">
        <f ca="1">(Sheet1!B$4*EXP(-Sheet1!B$8*Sheet1!B$7)*NORMSDIST((LN(Sheet1!B$4/(Sheet1!B$5+AD752))-Sheet1!B$8*Sheet1!B$7+Sheet1!B$9*Sheet1!B$7+0.5*Sheet1!B$6*Sheet1!B$6*Sheet1!B$7)/(Sheet1!B$6*SQRT(Sheet1!B$7)))-(Sheet1!B$5+AD752)*EXP(-Sheet1!B$9*Sheet1!B$7)*NORMSDIST((LN(Sheet1!B$4/(Sheet1!B$5+AD752))-Sheet1!B$8*Sheet1!B$7+Sheet1!B$9*Sheet1!B$7-0.5*Sheet1!B$6*Sheet1!B$6*Sheet1!B$7)/(Sheet1!B$6*SQRT(Sheet1!B$7))))*400+100*AE752-400*Sheet1!$B$13</f>
        <v>-504.16314462243417</v>
      </c>
    </row>
    <row r="753" spans="22:32" x14ac:dyDescent="0.2">
      <c r="V753" s="7" t="e">
        <f t="shared" si="181"/>
        <v>#VALUE!</v>
      </c>
      <c r="X753" s="4">
        <f t="shared" ca="1" si="182"/>
        <v>0.47137661132838526</v>
      </c>
      <c r="Y753" s="4">
        <f t="shared" ca="1" si="182"/>
        <v>2.2694226715658887</v>
      </c>
      <c r="Z753" s="4">
        <f t="shared" ca="1" si="183"/>
        <v>0.81768274274057795</v>
      </c>
      <c r="AA753" s="4">
        <f t="shared" ca="1" si="184"/>
        <v>3.8476262747082286</v>
      </c>
      <c r="AB753" s="4">
        <f ca="1">Sheet1!AC753</f>
        <v>0.64828256237024329</v>
      </c>
      <c r="AC753" s="7">
        <f t="shared" ca="1" si="185"/>
        <v>0.94831830354721858</v>
      </c>
      <c r="AD753" s="4">
        <f t="shared" ca="1" si="186"/>
        <v>0.77542351143558164</v>
      </c>
      <c r="AE753" s="4">
        <f t="shared" ca="1" si="187"/>
        <v>3.6487744215150117</v>
      </c>
      <c r="AF753" s="21">
        <f ca="1">(Sheet1!B$4*EXP(-Sheet1!B$8*Sheet1!B$7)*NORMSDIST((LN(Sheet1!B$4/(Sheet1!B$5+AD753))-Sheet1!B$8*Sheet1!B$7+Sheet1!B$9*Sheet1!B$7+0.5*Sheet1!B$6*Sheet1!B$6*Sheet1!B$7)/(Sheet1!B$6*SQRT(Sheet1!B$7)))-(Sheet1!B$5+AD753)*EXP(-Sheet1!B$9*Sheet1!B$7)*NORMSDIST((LN(Sheet1!B$4/(Sheet1!B$5+AD753))-Sheet1!B$8*Sheet1!B$7+Sheet1!B$9*Sheet1!B$7-0.5*Sheet1!B$6*Sheet1!B$6*Sheet1!B$7)/(Sheet1!B$6*SQRT(Sheet1!B$7))))*400+100*AE753-400*Sheet1!$B$13</f>
        <v>242.16341351982965</v>
      </c>
    </row>
    <row r="754" spans="22:32" x14ac:dyDescent="0.2">
      <c r="V754" s="7" t="e">
        <f t="shared" si="181"/>
        <v>#VALUE!</v>
      </c>
      <c r="X754" s="4">
        <f t="shared" ca="1" si="182"/>
        <v>0.2502726253579719</v>
      </c>
      <c r="Y754" s="4">
        <f t="shared" ca="1" si="182"/>
        <v>-0.81654525907816067</v>
      </c>
      <c r="Z754" s="4">
        <f t="shared" ca="1" si="183"/>
        <v>0.43414034938832868</v>
      </c>
      <c r="AA754" s="4">
        <f t="shared" ca="1" si="184"/>
        <v>-0.88520950868379733</v>
      </c>
      <c r="AB754" s="4">
        <f ca="1">Sheet1!AC754</f>
        <v>0.39724965332506168</v>
      </c>
      <c r="AC754" s="7">
        <f t="shared" ca="1" si="185"/>
        <v>1.1249504790566176</v>
      </c>
      <c r="AD754" s="4">
        <f t="shared" ca="1" si="186"/>
        <v>0.48838639402220768</v>
      </c>
      <c r="AE754" s="4">
        <f t="shared" ca="1" si="187"/>
        <v>-0.99581686085931087</v>
      </c>
      <c r="AF754" s="21">
        <f ca="1">(Sheet1!B$4*EXP(-Sheet1!B$8*Sheet1!B$7)*NORMSDIST((LN(Sheet1!B$4/(Sheet1!B$5+AD754))-Sheet1!B$8*Sheet1!B$7+Sheet1!B$9*Sheet1!B$7+0.5*Sheet1!B$6*Sheet1!B$6*Sheet1!B$7)/(Sheet1!B$6*SQRT(Sheet1!B$7)))-(Sheet1!B$5+AD754)*EXP(-Sheet1!B$9*Sheet1!B$7)*NORMSDIST((LN(Sheet1!B$4/(Sheet1!B$5+AD754))-Sheet1!B$8*Sheet1!B$7+Sheet1!B$9*Sheet1!B$7-0.5*Sheet1!B$6*Sheet1!B$6*Sheet1!B$7)/(Sheet1!B$6*SQRT(Sheet1!B$7))))*400+100*AE754-400*Sheet1!$B$13</f>
        <v>-177.23079059694146</v>
      </c>
    </row>
    <row r="755" spans="22:32" x14ac:dyDescent="0.2">
      <c r="V755" s="7" t="e">
        <f t="shared" si="181"/>
        <v>#VALUE!</v>
      </c>
      <c r="X755" s="4">
        <f t="shared" ca="1" si="182"/>
        <v>-0.95216962777918934</v>
      </c>
      <c r="Y755" s="4">
        <f t="shared" ca="1" si="182"/>
        <v>1.4135896932215664</v>
      </c>
      <c r="Z755" s="4">
        <f t="shared" ca="1" si="183"/>
        <v>-1.651699838485132</v>
      </c>
      <c r="AA755" s="4">
        <f t="shared" ca="1" si="184"/>
        <v>0.91555208729521143</v>
      </c>
      <c r="AB755" s="4">
        <f ca="1">Sheet1!AC755</f>
        <v>0.41219314600255852</v>
      </c>
      <c r="AC755" s="7">
        <f t="shared" ca="1" si="185"/>
        <v>1.1128331654151187</v>
      </c>
      <c r="AD755" s="4">
        <f t="shared" ca="1" si="186"/>
        <v>-1.8380663595770497</v>
      </c>
      <c r="AE755" s="4">
        <f t="shared" ca="1" si="187"/>
        <v>1.0188567274071492</v>
      </c>
      <c r="AF755" s="21">
        <f ca="1">(Sheet1!B$4*EXP(-Sheet1!B$8*Sheet1!B$7)*NORMSDIST((LN(Sheet1!B$4/(Sheet1!B$5+AD755))-Sheet1!B$8*Sheet1!B$7+Sheet1!B$9*Sheet1!B$7+0.5*Sheet1!B$6*Sheet1!B$6*Sheet1!B$7)/(Sheet1!B$6*SQRT(Sheet1!B$7)))-(Sheet1!B$5+AD755)*EXP(-Sheet1!B$9*Sheet1!B$7)*NORMSDIST((LN(Sheet1!B$4/(Sheet1!B$5+AD755))-Sheet1!B$8*Sheet1!B$7+Sheet1!B$9*Sheet1!B$7-0.5*Sheet1!B$6*Sheet1!B$6*Sheet1!B$7)/(Sheet1!B$6*SQRT(Sheet1!B$7))))*400+100*AE755-400*Sheet1!$B$13</f>
        <v>405.25674574803315</v>
      </c>
    </row>
    <row r="756" spans="22:32" x14ac:dyDescent="0.2">
      <c r="V756" s="7" t="e">
        <f t="shared" si="181"/>
        <v>#VALUE!</v>
      </c>
      <c r="X756" s="4">
        <f t="shared" ca="1" si="182"/>
        <v>-0.70949120296886836</v>
      </c>
      <c r="Y756" s="4">
        <f t="shared" ca="1" si="182"/>
        <v>-0.45805578442731815</v>
      </c>
      <c r="Z756" s="4">
        <f t="shared" ca="1" si="183"/>
        <v>-1.2307329189689937</v>
      </c>
      <c r="AA756" s="4">
        <f t="shared" ca="1" si="184"/>
        <v>-1.5069804356305649</v>
      </c>
      <c r="AB756" s="4">
        <f ca="1">Sheet1!AC756</f>
        <v>0.91411453610135096</v>
      </c>
      <c r="AC756" s="7">
        <f t="shared" ca="1" si="185"/>
        <v>0.75420198314611131</v>
      </c>
      <c r="AD756" s="4">
        <f t="shared" ca="1" si="186"/>
        <v>-0.9282212082096174</v>
      </c>
      <c r="AE756" s="4">
        <f t="shared" ca="1" si="187"/>
        <v>-1.1365676331149628</v>
      </c>
      <c r="AF756" s="21">
        <f ca="1">(Sheet1!B$4*EXP(-Sheet1!B$8*Sheet1!B$7)*NORMSDIST((LN(Sheet1!B$4/(Sheet1!B$5+AD756))-Sheet1!B$8*Sheet1!B$7+Sheet1!B$9*Sheet1!B$7+0.5*Sheet1!B$6*Sheet1!B$6*Sheet1!B$7)/(Sheet1!B$6*SQRT(Sheet1!B$7)))-(Sheet1!B$5+AD756)*EXP(-Sheet1!B$9*Sheet1!B$7)*NORMSDIST((LN(Sheet1!B$4/(Sheet1!B$5+AD756))-Sheet1!B$8*Sheet1!B$7+Sheet1!B$9*Sheet1!B$7-0.5*Sheet1!B$6*Sheet1!B$6*Sheet1!B$7)/(Sheet1!B$6*SQRT(Sheet1!B$7))))*400+100*AE756-400*Sheet1!$B$13</f>
        <v>37.329738725796688</v>
      </c>
    </row>
    <row r="757" spans="22:32" x14ac:dyDescent="0.2">
      <c r="V757" s="7" t="e">
        <f t="shared" si="181"/>
        <v>#VALUE!</v>
      </c>
      <c r="X757" s="4">
        <f t="shared" ca="1" si="182"/>
        <v>1.3008699078745443</v>
      </c>
      <c r="Y757" s="4">
        <f t="shared" ca="1" si="182"/>
        <v>1.1877715354106708</v>
      </c>
      <c r="Z757" s="4">
        <f t="shared" ca="1" si="183"/>
        <v>2.2565796619011986</v>
      </c>
      <c r="AA757" s="4">
        <f t="shared" ca="1" si="184"/>
        <v>3.2670349577476512</v>
      </c>
      <c r="AB757" s="4">
        <f ca="1">Sheet1!AC757</f>
        <v>0.29498792844991484</v>
      </c>
      <c r="AC757" s="7">
        <f t="shared" ca="1" si="185"/>
        <v>1.2192082986068835</v>
      </c>
      <c r="AD757" s="4">
        <f t="shared" ca="1" si="186"/>
        <v>2.7512406502574569</v>
      </c>
      <c r="AE757" s="4">
        <f t="shared" ca="1" si="187"/>
        <v>3.9831961323247254</v>
      </c>
      <c r="AF757" s="21">
        <f ca="1">(Sheet1!B$4*EXP(-Sheet1!B$8*Sheet1!B$7)*NORMSDIST((LN(Sheet1!B$4/(Sheet1!B$5+AD757))-Sheet1!B$8*Sheet1!B$7+Sheet1!B$9*Sheet1!B$7+0.5*Sheet1!B$6*Sheet1!B$6*Sheet1!B$7)/(Sheet1!B$6*SQRT(Sheet1!B$7)))-(Sheet1!B$5+AD757)*EXP(-Sheet1!B$9*Sheet1!B$7)*NORMSDIST((LN(Sheet1!B$4/(Sheet1!B$5+AD757))-Sheet1!B$8*Sheet1!B$7+Sheet1!B$9*Sheet1!B$7-0.5*Sheet1!B$6*Sheet1!B$6*Sheet1!B$7)/(Sheet1!B$6*SQRT(Sheet1!B$7))))*400+100*AE757-400*Sheet1!$B$13</f>
        <v>-23.300489764012582</v>
      </c>
    </row>
    <row r="758" spans="22:32" x14ac:dyDescent="0.2">
      <c r="V758" s="7" t="e">
        <f t="shared" si="181"/>
        <v>#VALUE!</v>
      </c>
      <c r="X758" s="4">
        <f t="shared" ca="1" si="182"/>
        <v>-0.75335926272333154</v>
      </c>
      <c r="Y758" s="4">
        <f t="shared" ca="1" si="182"/>
        <v>-1.3611180762830444</v>
      </c>
      <c r="Z758" s="4">
        <f t="shared" ca="1" si="183"/>
        <v>-1.3068295146775746</v>
      </c>
      <c r="AA758" s="4">
        <f t="shared" ca="1" si="184"/>
        <v>-2.8672041248875777</v>
      </c>
      <c r="AB758" s="4">
        <f ca="1">Sheet1!AC758</f>
        <v>0.12496126187045331</v>
      </c>
      <c r="AC758" s="7">
        <f t="shared" ca="1" si="185"/>
        <v>1.4773545649770659</v>
      </c>
      <c r="AD758" s="4">
        <f t="shared" ca="1" si="186"/>
        <v>-1.9306505491556782</v>
      </c>
      <c r="AE758" s="4">
        <f t="shared" ca="1" si="187"/>
        <v>-4.2358771026237365</v>
      </c>
      <c r="AF758" s="21">
        <f ca="1">(Sheet1!B$4*EXP(-Sheet1!B$8*Sheet1!B$7)*NORMSDIST((LN(Sheet1!B$4/(Sheet1!B$5+AD758))-Sheet1!B$8*Sheet1!B$7+Sheet1!B$9*Sheet1!B$7+0.5*Sheet1!B$6*Sheet1!B$6*Sheet1!B$7)/(Sheet1!B$6*SQRT(Sheet1!B$7)))-(Sheet1!B$5+AD758)*EXP(-Sheet1!B$9*Sheet1!B$7)*NORMSDIST((LN(Sheet1!B$4/(Sheet1!B$5+AD758))-Sheet1!B$8*Sheet1!B$7+Sheet1!B$9*Sheet1!B$7-0.5*Sheet1!B$6*Sheet1!B$6*Sheet1!B$7)/(Sheet1!B$6*SQRT(Sheet1!B$7))))*400+100*AE758-400*Sheet1!$B$13</f>
        <v>-104.46440939296326</v>
      </c>
    </row>
    <row r="759" spans="22:32" x14ac:dyDescent="0.2">
      <c r="V759" s="7" t="e">
        <f t="shared" si="181"/>
        <v>#VALUE!</v>
      </c>
      <c r="X759" s="4">
        <f t="shared" ca="1" si="182"/>
        <v>3.6203760667564616E-2</v>
      </c>
      <c r="Y759" s="4">
        <f t="shared" ca="1" si="182"/>
        <v>-1.9196692279131278</v>
      </c>
      <c r="Z759" s="4">
        <f t="shared" ca="1" si="183"/>
        <v>6.2801568021699283E-2</v>
      </c>
      <c r="AA759" s="4">
        <f t="shared" ca="1" si="184"/>
        <v>-2.7375661322756999</v>
      </c>
      <c r="AB759" s="4">
        <f ca="1">Sheet1!AC759</f>
        <v>0.39994590980286882</v>
      </c>
      <c r="AC759" s="7">
        <f t="shared" ca="1" si="185"/>
        <v>1.122739661429411</v>
      </c>
      <c r="AD759" s="4">
        <f t="shared" ca="1" si="186"/>
        <v>7.0509811217918772E-2</v>
      </c>
      <c r="AE759" s="4">
        <f t="shared" ca="1" si="187"/>
        <v>-3.0735740724918412</v>
      </c>
      <c r="AF759" s="21">
        <f ca="1">(Sheet1!B$4*EXP(-Sheet1!B$8*Sheet1!B$7)*NORMSDIST((LN(Sheet1!B$4/(Sheet1!B$5+AD759))-Sheet1!B$8*Sheet1!B$7+Sheet1!B$9*Sheet1!B$7+0.5*Sheet1!B$6*Sheet1!B$6*Sheet1!B$7)/(Sheet1!B$6*SQRT(Sheet1!B$7)))-(Sheet1!B$5+AD759)*EXP(-Sheet1!B$9*Sheet1!B$7)*NORMSDIST((LN(Sheet1!B$4/(Sheet1!B$5+AD759))-Sheet1!B$8*Sheet1!B$7+Sheet1!B$9*Sheet1!B$7-0.5*Sheet1!B$6*Sheet1!B$6*Sheet1!B$7)/(Sheet1!B$6*SQRT(Sheet1!B$7))))*400+100*AE759-400*Sheet1!$B$13</f>
        <v>-318.64378454265989</v>
      </c>
    </row>
    <row r="760" spans="22:32" x14ac:dyDescent="0.2">
      <c r="V760" s="7" t="e">
        <f t="shared" si="181"/>
        <v>#VALUE!</v>
      </c>
      <c r="X760" s="4">
        <f t="shared" ca="1" si="182"/>
        <v>0.3669333883345654</v>
      </c>
      <c r="Y760" s="4">
        <f t="shared" ca="1" si="182"/>
        <v>-1.1761257196027528</v>
      </c>
      <c r="Z760" s="4">
        <f t="shared" ca="1" si="183"/>
        <v>0.63650824450320709</v>
      </c>
      <c r="AA760" s="4">
        <f t="shared" ca="1" si="184"/>
        <v>-1.2673608429108141</v>
      </c>
      <c r="AB760" s="4">
        <f ca="1">Sheet1!AC760</f>
        <v>0.40703261336129604</v>
      </c>
      <c r="AC760" s="7">
        <f t="shared" ca="1" si="185"/>
        <v>1.1169808334533584</v>
      </c>
      <c r="AD760" s="4">
        <f t="shared" ca="1" si="186"/>
        <v>0.71096750944512632</v>
      </c>
      <c r="AE760" s="4">
        <f t="shared" ca="1" si="187"/>
        <v>-1.4156177706006718</v>
      </c>
      <c r="AF760" s="21">
        <f ca="1">(Sheet1!B$4*EXP(-Sheet1!B$8*Sheet1!B$7)*NORMSDIST((LN(Sheet1!B$4/(Sheet1!B$5+AD760))-Sheet1!B$8*Sheet1!B$7+Sheet1!B$9*Sheet1!B$7+0.5*Sheet1!B$6*Sheet1!B$6*Sheet1!B$7)/(Sheet1!B$6*SQRT(Sheet1!B$7)))-(Sheet1!B$5+AD760)*EXP(-Sheet1!B$9*Sheet1!B$7)*NORMSDIST((LN(Sheet1!B$4/(Sheet1!B$5+AD760))-Sheet1!B$8*Sheet1!B$7+Sheet1!B$9*Sheet1!B$7-0.5*Sheet1!B$6*Sheet1!B$6*Sheet1!B$7)/(Sheet1!B$6*SQRT(Sheet1!B$7))))*400+100*AE760-400*Sheet1!$B$13</f>
        <v>-254.19287795989976</v>
      </c>
    </row>
    <row r="761" spans="22:32" x14ac:dyDescent="0.2">
      <c r="V761" s="7" t="e">
        <f t="shared" si="181"/>
        <v>#VALUE!</v>
      </c>
      <c r="X761" s="4">
        <f t="shared" ca="1" si="182"/>
        <v>-0.50590554179039848</v>
      </c>
      <c r="Y761" s="4">
        <f t="shared" ca="1" si="182"/>
        <v>0.93683327514298498</v>
      </c>
      <c r="Z761" s="4">
        <f t="shared" ca="1" si="183"/>
        <v>-0.87757903348888711</v>
      </c>
      <c r="AA761" s="4">
        <f t="shared" ca="1" si="184"/>
        <v>0.75552970080263249</v>
      </c>
      <c r="AB761" s="4">
        <f ca="1">Sheet1!AC761</f>
        <v>0.22335356690679642</v>
      </c>
      <c r="AC761" s="7">
        <f t="shared" ca="1" si="185"/>
        <v>1.3039386435699005</v>
      </c>
      <c r="AD761" s="4">
        <f t="shared" ca="1" si="186"/>
        <v>-1.1443092145528837</v>
      </c>
      <c r="AE761" s="4">
        <f t="shared" ca="1" si="187"/>
        <v>0.98516437324135742</v>
      </c>
      <c r="AF761" s="21">
        <f ca="1">(Sheet1!B$4*EXP(-Sheet1!B$8*Sheet1!B$7)*NORMSDIST((LN(Sheet1!B$4/(Sheet1!B$5+AD761))-Sheet1!B$8*Sheet1!B$7+Sheet1!B$9*Sheet1!B$7+0.5*Sheet1!B$6*Sheet1!B$6*Sheet1!B$7)/(Sheet1!B$6*SQRT(Sheet1!B$7)))-(Sheet1!B$5+AD761)*EXP(-Sheet1!B$9*Sheet1!B$7)*NORMSDIST((LN(Sheet1!B$4/(Sheet1!B$5+AD761))-Sheet1!B$8*Sheet1!B$7+Sheet1!B$9*Sheet1!B$7-0.5*Sheet1!B$6*Sheet1!B$6*Sheet1!B$7)/(Sheet1!B$6*SQRT(Sheet1!B$7))))*400+100*AE761-400*Sheet1!$B$13</f>
        <v>285.29866326285583</v>
      </c>
    </row>
    <row r="762" spans="22:32" x14ac:dyDescent="0.2">
      <c r="V762" s="7" t="e">
        <f t="shared" si="181"/>
        <v>#VALUE!</v>
      </c>
      <c r="X762" s="4">
        <f t="shared" ca="1" si="182"/>
        <v>0.45839674311424439</v>
      </c>
      <c r="Y762" s="4">
        <f t="shared" ca="1" si="182"/>
        <v>9.5303822886614251E-3</v>
      </c>
      <c r="Z762" s="4">
        <f t="shared" ca="1" si="183"/>
        <v>0.7951669581499079</v>
      </c>
      <c r="AA762" s="4">
        <f t="shared" ca="1" si="184"/>
        <v>0.55877984266306768</v>
      </c>
      <c r="AB762" s="4">
        <f ca="1">Sheet1!AC762</f>
        <v>0.10358056623625167</v>
      </c>
      <c r="AC762" s="7">
        <f t="shared" ca="1" si="185"/>
        <v>1.5334333505962228</v>
      </c>
      <c r="AD762" s="4">
        <f t="shared" ca="1" si="186"/>
        <v>1.2193355329192197</v>
      </c>
      <c r="AE762" s="4">
        <f t="shared" ca="1" si="187"/>
        <v>0.85685164638045808</v>
      </c>
      <c r="AF762" s="21">
        <f ca="1">(Sheet1!B$4*EXP(-Sheet1!B$8*Sheet1!B$7)*NORMSDIST((LN(Sheet1!B$4/(Sheet1!B$5+AD762))-Sheet1!B$8*Sheet1!B$7+Sheet1!B$9*Sheet1!B$7+0.5*Sheet1!B$6*Sheet1!B$6*Sheet1!B$7)/(Sheet1!B$6*SQRT(Sheet1!B$7)))-(Sheet1!B$5+AD762)*EXP(-Sheet1!B$9*Sheet1!B$7)*NORMSDIST((LN(Sheet1!B$4/(Sheet1!B$5+AD762))-Sheet1!B$8*Sheet1!B$7+Sheet1!B$9*Sheet1!B$7-0.5*Sheet1!B$6*Sheet1!B$6*Sheet1!B$7)/(Sheet1!B$6*SQRT(Sheet1!B$7))))*400+100*AE762-400*Sheet1!$B$13</f>
        <v>-105.89587716812184</v>
      </c>
    </row>
    <row r="763" spans="22:32" x14ac:dyDescent="0.2">
      <c r="V763" s="7" t="e">
        <f t="shared" si="181"/>
        <v>#VALUE!</v>
      </c>
      <c r="X763" s="4">
        <f t="shared" ca="1" si="182"/>
        <v>0.62248000650290747</v>
      </c>
      <c r="Y763" s="4">
        <f t="shared" ca="1" si="182"/>
        <v>0.61773850620986748</v>
      </c>
      <c r="Z763" s="4">
        <f t="shared" ca="1" si="183"/>
        <v>1.0797972296166403</v>
      </c>
      <c r="AA763" s="4">
        <f t="shared" ca="1" si="184"/>
        <v>1.6348328932362735</v>
      </c>
      <c r="AB763" s="4">
        <f ca="1">Sheet1!AC763</f>
        <v>0.45138531743831645</v>
      </c>
      <c r="AC763" s="7">
        <f t="shared" ca="1" si="185"/>
        <v>1.0824679420361603</v>
      </c>
      <c r="AD763" s="4">
        <f t="shared" ca="1" si="186"/>
        <v>1.1688458849594718</v>
      </c>
      <c r="AE763" s="4">
        <f t="shared" ca="1" si="187"/>
        <v>1.7696541975144906</v>
      </c>
      <c r="AF763" s="21">
        <f ca="1">(Sheet1!B$4*EXP(-Sheet1!B$8*Sheet1!B$7)*NORMSDIST((LN(Sheet1!B$4/(Sheet1!B$5+AD763))-Sheet1!B$8*Sheet1!B$7+Sheet1!B$9*Sheet1!B$7+0.5*Sheet1!B$6*Sheet1!B$6*Sheet1!B$7)/(Sheet1!B$6*SQRT(Sheet1!B$7)))-(Sheet1!B$5+AD763)*EXP(-Sheet1!B$9*Sheet1!B$7)*NORMSDIST((LN(Sheet1!B$4/(Sheet1!B$5+AD763))-Sheet1!B$8*Sheet1!B$7+Sheet1!B$9*Sheet1!B$7-0.5*Sheet1!B$6*Sheet1!B$6*Sheet1!B$7)/(Sheet1!B$6*SQRT(Sheet1!B$7))))*400+100*AE763-400*Sheet1!$B$13</f>
        <v>-6.8332773339270716</v>
      </c>
    </row>
    <row r="764" spans="22:32" x14ac:dyDescent="0.2">
      <c r="V764" s="7" t="e">
        <f t="shared" si="181"/>
        <v>#VALUE!</v>
      </c>
      <c r="X764" s="4">
        <f t="shared" ca="1" si="182"/>
        <v>-1.2598439198964742</v>
      </c>
      <c r="Y764" s="4">
        <f t="shared" ca="1" si="182"/>
        <v>1.8690724649303112</v>
      </c>
      <c r="Z764" s="4">
        <f t="shared" ca="1" si="183"/>
        <v>-2.1854131220955564</v>
      </c>
      <c r="AA764" s="4">
        <f t="shared" ca="1" si="184"/>
        <v>1.2095255482430987</v>
      </c>
      <c r="AB764" s="4">
        <f ca="1">Sheet1!AC764</f>
        <v>0.36910410255411752</v>
      </c>
      <c r="AC764" s="7">
        <f t="shared" ca="1" si="185"/>
        <v>1.1487348059516984</v>
      </c>
      <c r="AD764" s="4">
        <f t="shared" ca="1" si="186"/>
        <v>-2.5104601187347342</v>
      </c>
      <c r="AE764" s="4">
        <f t="shared" ca="1" si="187"/>
        <v>1.3894240959546575</v>
      </c>
      <c r="AF764" s="21">
        <f ca="1">(Sheet1!B$4*EXP(-Sheet1!B$8*Sheet1!B$7)*NORMSDIST((LN(Sheet1!B$4/(Sheet1!B$5+AD764))-Sheet1!B$8*Sheet1!B$7+Sheet1!B$9*Sheet1!B$7+0.5*Sheet1!B$6*Sheet1!B$6*Sheet1!B$7)/(Sheet1!B$6*SQRT(Sheet1!B$7)))-(Sheet1!B$5+AD764)*EXP(-Sheet1!B$9*Sheet1!B$7)*NORMSDIST((LN(Sheet1!B$4/(Sheet1!B$5+AD764))-Sheet1!B$8*Sheet1!B$7+Sheet1!B$9*Sheet1!B$7-0.5*Sheet1!B$6*Sheet1!B$6*Sheet1!B$7)/(Sheet1!B$6*SQRT(Sheet1!B$7))))*400+100*AE764-400*Sheet1!$B$13</f>
        <v>557.75487211656355</v>
      </c>
    </row>
    <row r="765" spans="22:32" x14ac:dyDescent="0.2">
      <c r="V765" s="7" t="e">
        <f t="shared" si="181"/>
        <v>#VALUE!</v>
      </c>
      <c r="X765" s="4">
        <f t="shared" ca="1" si="182"/>
        <v>-1.1650623916449334</v>
      </c>
      <c r="Y765" s="4">
        <f t="shared" ca="1" si="182"/>
        <v>-1.3126625394114126</v>
      </c>
      <c r="Z765" s="4">
        <f t="shared" ca="1" si="183"/>
        <v>-2.02099847334271</v>
      </c>
      <c r="AA765" s="4">
        <f t="shared" ca="1" si="184"/>
        <v>-3.2864796128187064</v>
      </c>
      <c r="AB765" s="4">
        <f ca="1">Sheet1!AC765</f>
        <v>0.73884088066332454</v>
      </c>
      <c r="AC765" s="7">
        <f t="shared" ca="1" si="185"/>
        <v>0.8896738563020129</v>
      </c>
      <c r="AD765" s="4">
        <f t="shared" ca="1" si="186"/>
        <v>-1.7980295053592896</v>
      </c>
      <c r="AE765" s="4">
        <f t="shared" ca="1" si="187"/>
        <v>-2.9238949907943645</v>
      </c>
      <c r="AF765" s="21">
        <f ca="1">(Sheet1!B$4*EXP(-Sheet1!B$8*Sheet1!B$7)*NORMSDIST((LN(Sheet1!B$4/(Sheet1!B$5+AD765))-Sheet1!B$8*Sheet1!B$7+Sheet1!B$9*Sheet1!B$7+0.5*Sheet1!B$6*Sheet1!B$6*Sheet1!B$7)/(Sheet1!B$6*SQRT(Sheet1!B$7)))-(Sheet1!B$5+AD765)*EXP(-Sheet1!B$9*Sheet1!B$7)*NORMSDIST((LN(Sheet1!B$4/(Sheet1!B$5+AD765))-Sheet1!B$8*Sheet1!B$7+Sheet1!B$9*Sheet1!B$7-0.5*Sheet1!B$6*Sheet1!B$6*Sheet1!B$7)/(Sheet1!B$6*SQRT(Sheet1!B$7))))*400+100*AE765-400*Sheet1!$B$13</f>
        <v>4.1838488164930823</v>
      </c>
    </row>
    <row r="766" spans="22:32" x14ac:dyDescent="0.2">
      <c r="V766" s="7" t="e">
        <f t="shared" si="181"/>
        <v>#VALUE!</v>
      </c>
      <c r="X766" s="4">
        <f t="shared" ca="1" si="182"/>
        <v>0.62160593545862142</v>
      </c>
      <c r="Y766" s="4">
        <f t="shared" ca="1" si="182"/>
        <v>0.43390331221420503</v>
      </c>
      <c r="Z766" s="4">
        <f t="shared" ca="1" si="183"/>
        <v>1.0782810050274996</v>
      </c>
      <c r="AA766" s="4">
        <f t="shared" ca="1" si="184"/>
        <v>1.3675116247512626</v>
      </c>
      <c r="AB766" s="4">
        <f ca="1">Sheet1!AC766</f>
        <v>9.325777073185948E-2</v>
      </c>
      <c r="AC766" s="7">
        <f t="shared" ca="1" si="185"/>
        <v>1.5649425466495264</v>
      </c>
      <c r="AD766" s="4">
        <f t="shared" ca="1" si="186"/>
        <v>1.6874478220115459</v>
      </c>
      <c r="AE766" s="4">
        <f t="shared" ca="1" si="187"/>
        <v>2.1400771246110724</v>
      </c>
      <c r="AF766" s="21">
        <f ca="1">(Sheet1!B$4*EXP(-Sheet1!B$8*Sheet1!B$7)*NORMSDIST((LN(Sheet1!B$4/(Sheet1!B$5+AD766))-Sheet1!B$8*Sheet1!B$7+Sheet1!B$9*Sheet1!B$7+0.5*Sheet1!B$6*Sheet1!B$6*Sheet1!B$7)/(Sheet1!B$6*SQRT(Sheet1!B$7)))-(Sheet1!B$5+AD766)*EXP(-Sheet1!B$9*Sheet1!B$7)*NORMSDIST((LN(Sheet1!B$4/(Sheet1!B$5+AD766))-Sheet1!B$8*Sheet1!B$7+Sheet1!B$9*Sheet1!B$7-0.5*Sheet1!B$6*Sheet1!B$6*Sheet1!B$7)/(Sheet1!B$6*SQRT(Sheet1!B$7))))*400+100*AE766-400*Sheet1!$B$13</f>
        <v>-49.113678481138322</v>
      </c>
    </row>
    <row r="767" spans="22:32" x14ac:dyDescent="0.2">
      <c r="V767" s="7" t="e">
        <f t="shared" si="181"/>
        <v>#VALUE!</v>
      </c>
      <c r="X767" s="4">
        <f t="shared" ca="1" si="182"/>
        <v>6.6718885721915352E-2</v>
      </c>
      <c r="Y767" s="4">
        <f t="shared" ca="1" si="182"/>
        <v>-6.1600194435132968E-2</v>
      </c>
      <c r="Z767" s="4">
        <f t="shared" ca="1" si="183"/>
        <v>0.11573523199623749</v>
      </c>
      <c r="AA767" s="4">
        <f t="shared" ca="1" si="184"/>
        <v>-9.906576215446038E-3</v>
      </c>
      <c r="AB767" s="4">
        <f ca="1">Sheet1!AC767</f>
        <v>5.5920781514366524E-2</v>
      </c>
      <c r="AC767" s="7">
        <f t="shared" ca="1" si="185"/>
        <v>1.7206805431211489</v>
      </c>
      <c r="AD767" s="4">
        <f t="shared" ca="1" si="186"/>
        <v>0.1991433618495381</v>
      </c>
      <c r="AE767" s="4">
        <f t="shared" ca="1" si="187"/>
        <v>-1.7046052942864744E-2</v>
      </c>
      <c r="AF767" s="21">
        <f ca="1">(Sheet1!B$4*EXP(-Sheet1!B$8*Sheet1!B$7)*NORMSDIST((LN(Sheet1!B$4/(Sheet1!B$5+AD767))-Sheet1!B$8*Sheet1!B$7+Sheet1!B$9*Sheet1!B$7+0.5*Sheet1!B$6*Sheet1!B$6*Sheet1!B$7)/(Sheet1!B$6*SQRT(Sheet1!B$7)))-(Sheet1!B$5+AD767)*EXP(-Sheet1!B$9*Sheet1!B$7)*NORMSDIST((LN(Sheet1!B$4/(Sheet1!B$5+AD767))-Sheet1!B$8*Sheet1!B$7+Sheet1!B$9*Sheet1!B$7-0.5*Sheet1!B$6*Sheet1!B$6*Sheet1!B$7)/(Sheet1!B$6*SQRT(Sheet1!B$7))))*400+100*AE767-400*Sheet1!$B$13</f>
        <v>-33.51499083522549</v>
      </c>
    </row>
    <row r="768" spans="22:32" x14ac:dyDescent="0.2">
      <c r="V768" s="7" t="e">
        <f t="shared" si="181"/>
        <v>#VALUE!</v>
      </c>
      <c r="X768" s="4">
        <f t="shared" ca="1" si="182"/>
        <v>-1.6462812322675187</v>
      </c>
      <c r="Y768" s="4">
        <f t="shared" ca="1" si="182"/>
        <v>-1.102974518779311</v>
      </c>
      <c r="Z768" s="4">
        <f t="shared" ca="1" si="183"/>
        <v>-2.8557542333916426</v>
      </c>
      <c r="AA768" s="4">
        <f t="shared" ca="1" si="184"/>
        <v>-3.5548579402119418</v>
      </c>
      <c r="AB768" s="4">
        <f ca="1">Sheet1!AC768</f>
        <v>0.21303702773706257</v>
      </c>
      <c r="AC768" s="7">
        <f t="shared" ca="1" si="185"/>
        <v>1.318162490470991</v>
      </c>
      <c r="AD768" s="4">
        <f t="shared" ca="1" si="186"/>
        <v>-3.7643481124606031</v>
      </c>
      <c r="AE768" s="4">
        <f t="shared" ca="1" si="187"/>
        <v>-4.6858803957403508</v>
      </c>
      <c r="AF768" s="21">
        <f ca="1">(Sheet1!B$4*EXP(-Sheet1!B$8*Sheet1!B$7)*NORMSDIST((LN(Sheet1!B$4/(Sheet1!B$5+AD768))-Sheet1!B$8*Sheet1!B$7+Sheet1!B$9*Sheet1!B$7+0.5*Sheet1!B$6*Sheet1!B$6*Sheet1!B$7)/(Sheet1!B$6*SQRT(Sheet1!B$7)))-(Sheet1!B$5+AD768)*EXP(-Sheet1!B$9*Sheet1!B$7)*NORMSDIST((LN(Sheet1!B$4/(Sheet1!B$5+AD768))-Sheet1!B$8*Sheet1!B$7+Sheet1!B$9*Sheet1!B$7-0.5*Sheet1!B$6*Sheet1!B$6*Sheet1!B$7)/(Sheet1!B$6*SQRT(Sheet1!B$7))))*400+100*AE768-400*Sheet1!$B$13</f>
        <v>172.00253080697848</v>
      </c>
    </row>
    <row r="769" spans="22:32" x14ac:dyDescent="0.2">
      <c r="V769" s="7" t="e">
        <f t="shared" si="181"/>
        <v>#VALUE!</v>
      </c>
      <c r="X769" s="4">
        <f t="shared" ca="1" si="182"/>
        <v>0.35054397921549924</v>
      </c>
      <c r="Y769" s="4">
        <f t="shared" ca="1" si="182"/>
        <v>0.50392196517758892</v>
      </c>
      <c r="Z769" s="4">
        <f t="shared" ca="1" si="183"/>
        <v>0.60807803248524295</v>
      </c>
      <c r="AA769" s="4">
        <f t="shared" ca="1" si="184"/>
        <v>1.1466743509735431</v>
      </c>
      <c r="AB769" s="4">
        <f ca="1">Sheet1!AC769</f>
        <v>0.79409406082787681</v>
      </c>
      <c r="AC769" s="7">
        <f t="shared" ca="1" si="185"/>
        <v>0.85225679353114592</v>
      </c>
      <c r="AD769" s="4">
        <f t="shared" ca="1" si="186"/>
        <v>0.51823863418260119</v>
      </c>
      <c r="AE769" s="4">
        <f t="shared" ca="1" si="187"/>
        <v>0.97726100558511964</v>
      </c>
      <c r="AF769" s="21">
        <f ca="1">(Sheet1!B$4*EXP(-Sheet1!B$8*Sheet1!B$7)*NORMSDIST((LN(Sheet1!B$4/(Sheet1!B$5+AD769))-Sheet1!B$8*Sheet1!B$7+Sheet1!B$9*Sheet1!B$7+0.5*Sheet1!B$6*Sheet1!B$6*Sheet1!B$7)/(Sheet1!B$6*SQRT(Sheet1!B$7)))-(Sheet1!B$5+AD769)*EXP(-Sheet1!B$9*Sheet1!B$7)*NORMSDIST((LN(Sheet1!B$4/(Sheet1!B$5+AD769))-Sheet1!B$8*Sheet1!B$7+Sheet1!B$9*Sheet1!B$7-0.5*Sheet1!B$6*Sheet1!B$6*Sheet1!B$7)/(Sheet1!B$6*SQRT(Sheet1!B$7))))*400+100*AE769-400*Sheet1!$B$13</f>
        <v>15.370530416484598</v>
      </c>
    </row>
    <row r="770" spans="22:32" x14ac:dyDescent="0.2">
      <c r="V770" s="7" t="e">
        <f t="shared" si="181"/>
        <v>#VALUE!</v>
      </c>
      <c r="X770" s="4">
        <f t="shared" ca="1" si="182"/>
        <v>0.77966732962533225</v>
      </c>
      <c r="Y770" s="4">
        <f t="shared" ca="1" si="182"/>
        <v>-0.7022446959261941</v>
      </c>
      <c r="Z770" s="4">
        <f t="shared" ca="1" si="183"/>
        <v>1.3524653221904011</v>
      </c>
      <c r="AA770" s="4">
        <f t="shared" ca="1" si="184"/>
        <v>-9.0264346745608265E-2</v>
      </c>
      <c r="AB770" s="4">
        <f ca="1">Sheet1!AC770</f>
        <v>0.59691770105047559</v>
      </c>
      <c r="AC770" s="7">
        <f t="shared" ca="1" si="185"/>
        <v>0.98158013668803423</v>
      </c>
      <c r="AD770" s="4">
        <f t="shared" ca="1" si="186"/>
        <v>1.3275530958214801</v>
      </c>
      <c r="AE770" s="4">
        <f t="shared" ca="1" si="187"/>
        <v>-8.8601689816610277E-2</v>
      </c>
      <c r="AF770" s="21">
        <f ca="1">(Sheet1!B$4*EXP(-Sheet1!B$8*Sheet1!B$7)*NORMSDIST((LN(Sheet1!B$4/(Sheet1!B$5+AD770))-Sheet1!B$8*Sheet1!B$7+Sheet1!B$9*Sheet1!B$7+0.5*Sheet1!B$6*Sheet1!B$6*Sheet1!B$7)/(Sheet1!B$6*SQRT(Sheet1!B$7)))-(Sheet1!B$5+AD770)*EXP(-Sheet1!B$9*Sheet1!B$7)*NORMSDIST((LN(Sheet1!B$4/(Sheet1!B$5+AD770))-Sheet1!B$8*Sheet1!B$7+Sheet1!B$9*Sheet1!B$7-0.5*Sheet1!B$6*Sheet1!B$6*Sheet1!B$7)/(Sheet1!B$6*SQRT(Sheet1!B$7))))*400+100*AE770-400*Sheet1!$B$13</f>
        <v>-217.07810827280946</v>
      </c>
    </row>
    <row r="771" spans="22:32" x14ac:dyDescent="0.2">
      <c r="V771" s="7" t="e">
        <f t="shared" ref="V771:V834" si="188">GAMMALN($B$7/2+1)-GAMMALN($B$7/2)-LN(PI())-LN($B$7)-0.5*LN($B$9*$C$10-$C$9*$B$10)-($B$7/2+1)*LN(SUMPRODUCT(MMULT(J771:K771,MINVERSE($B$9:$C$10)),J771:K771)/$B$7+1)</f>
        <v>#VALUE!</v>
      </c>
      <c r="X771" s="4">
        <f t="shared" ref="X771:Y834" ca="1" si="189">NORMSINV(RAND())</f>
        <v>-1.1460940164543336</v>
      </c>
      <c r="Y771" s="4">
        <f t="shared" ca="1" si="189"/>
        <v>1.1441173866158605</v>
      </c>
      <c r="Z771" s="4">
        <f t="shared" ref="Z771:Z834" ca="1" si="190">X771*SQRT($B$20)</f>
        <v>-1.9880946069258487</v>
      </c>
      <c r="AA771" s="4">
        <f t="shared" ref="AA771:AA834" ca="1" si="191">SQRT($C$21)*($B$25*X771+SQRT(1-$B$25^2)*Y771)</f>
        <v>0.29467473789701359</v>
      </c>
      <c r="AB771" s="4">
        <f ca="1">Sheet1!AC771</f>
        <v>0.58369909080453042</v>
      </c>
      <c r="AC771" s="7">
        <f t="shared" ref="AC771:AC834" ca="1" si="192">SQRT((B$27/2)/GAMMAINV(AB771,B$27/2,1))</f>
        <v>0.99024834097957104</v>
      </c>
      <c r="AD771" s="4">
        <f t="shared" ref="AD771:AD834" ca="1" si="193">AC771*Z771</f>
        <v>-1.9687073862187541</v>
      </c>
      <c r="AE771" s="4">
        <f t="shared" ref="AE771:AE834" ca="1" si="194">AC771*AA771</f>
        <v>0.29180117033110764</v>
      </c>
      <c r="AF771" s="21">
        <f ca="1">(Sheet1!B$4*EXP(-Sheet1!B$8*Sheet1!B$7)*NORMSDIST((LN(Sheet1!B$4/(Sheet1!B$5+AD771))-Sheet1!B$8*Sheet1!B$7+Sheet1!B$9*Sheet1!B$7+0.5*Sheet1!B$6*Sheet1!B$6*Sheet1!B$7)/(Sheet1!B$6*SQRT(Sheet1!B$7)))-(Sheet1!B$5+AD771)*EXP(-Sheet1!B$9*Sheet1!B$7)*NORMSDIST((LN(Sheet1!B$4/(Sheet1!B$5+AD771))-Sheet1!B$8*Sheet1!B$7+Sheet1!B$9*Sheet1!B$7-0.5*Sheet1!B$6*Sheet1!B$6*Sheet1!B$7)/(Sheet1!B$6*SQRT(Sheet1!B$7))))*400+100*AE771-400*Sheet1!$B$13</f>
        <v>354.79162630564451</v>
      </c>
    </row>
    <row r="772" spans="22:32" x14ac:dyDescent="0.2">
      <c r="V772" s="7" t="e">
        <f t="shared" si="188"/>
        <v>#VALUE!</v>
      </c>
      <c r="X772" s="4">
        <f t="shared" ca="1" si="189"/>
        <v>-0.99888184666285984</v>
      </c>
      <c r="Y772" s="4">
        <f t="shared" ca="1" si="189"/>
        <v>0.66254940873144619</v>
      </c>
      <c r="Z772" s="4">
        <f t="shared" ca="1" si="190"/>
        <v>-1.7327301109644102</v>
      </c>
      <c r="AA772" s="4">
        <f t="shared" ca="1" si="191"/>
        <v>-0.22785168723753738</v>
      </c>
      <c r="AB772" s="4">
        <f ca="1">Sheet1!AC772</f>
        <v>0.96749040145501974</v>
      </c>
      <c r="AC772" s="7">
        <f t="shared" ca="1" si="192"/>
        <v>0.68317697537740751</v>
      </c>
      <c r="AD772" s="4">
        <f t="shared" ca="1" si="193"/>
        <v>-1.1837613163540255</v>
      </c>
      <c r="AE772" s="4">
        <f t="shared" ca="1" si="194"/>
        <v>-0.15566302652157982</v>
      </c>
      <c r="AF772" s="21">
        <f ca="1">(Sheet1!B$4*EXP(-Sheet1!B$8*Sheet1!B$7)*NORMSDIST((LN(Sheet1!B$4/(Sheet1!B$5+AD772))-Sheet1!B$8*Sheet1!B$7+Sheet1!B$9*Sheet1!B$7+0.5*Sheet1!B$6*Sheet1!B$6*Sheet1!B$7)/(Sheet1!B$6*SQRT(Sheet1!B$7)))-(Sheet1!B$5+AD772)*EXP(-Sheet1!B$9*Sheet1!B$7)*NORMSDIST((LN(Sheet1!B$4/(Sheet1!B$5+AD772))-Sheet1!B$8*Sheet1!B$7+Sheet1!B$9*Sheet1!B$7-0.5*Sheet1!B$6*Sheet1!B$6*Sheet1!B$7)/(Sheet1!B$6*SQRT(Sheet1!B$7))))*400+100*AE772-400*Sheet1!$B$13</f>
        <v>177.77781525505225</v>
      </c>
    </row>
    <row r="773" spans="22:32" x14ac:dyDescent="0.2">
      <c r="V773" s="7" t="e">
        <f t="shared" si="188"/>
        <v>#VALUE!</v>
      </c>
      <c r="X773" s="4">
        <f t="shared" ca="1" si="189"/>
        <v>0.37087324306384961</v>
      </c>
      <c r="Y773" s="4">
        <f t="shared" ca="1" si="189"/>
        <v>0.75126491156863107</v>
      </c>
      <c r="Z773" s="4">
        <f t="shared" ca="1" si="190"/>
        <v>0.64334259127311133</v>
      </c>
      <c r="AA773" s="4">
        <f t="shared" ca="1" si="191"/>
        <v>1.5291152463198459</v>
      </c>
      <c r="AB773" s="4">
        <f ca="1">Sheet1!AC773</f>
        <v>0.81684089695988682</v>
      </c>
      <c r="AC773" s="7">
        <f t="shared" ca="1" si="192"/>
        <v>0.83603883589621431</v>
      </c>
      <c r="AD773" s="4">
        <f t="shared" ca="1" si="193"/>
        <v>0.53785939109042602</v>
      </c>
      <c r="AE773" s="4">
        <f t="shared" ca="1" si="194"/>
        <v>1.278399730484397</v>
      </c>
      <c r="AF773" s="21">
        <f ca="1">(Sheet1!B$4*EXP(-Sheet1!B$8*Sheet1!B$7)*NORMSDIST((LN(Sheet1!B$4/(Sheet1!B$5+AD773))-Sheet1!B$8*Sheet1!B$7+Sheet1!B$9*Sheet1!B$7+0.5*Sheet1!B$6*Sheet1!B$6*Sheet1!B$7)/(Sheet1!B$6*SQRT(Sheet1!B$7)))-(Sheet1!B$5+AD773)*EXP(-Sheet1!B$9*Sheet1!B$7)*NORMSDIST((LN(Sheet1!B$4/(Sheet1!B$5+AD773))-Sheet1!B$8*Sheet1!B$7+Sheet1!B$9*Sheet1!B$7-0.5*Sheet1!B$6*Sheet1!B$6*Sheet1!B$7)/(Sheet1!B$6*SQRT(Sheet1!B$7))))*400+100*AE773-400*Sheet1!$B$13</f>
        <v>42.393507948323077</v>
      </c>
    </row>
    <row r="774" spans="22:32" x14ac:dyDescent="0.2">
      <c r="V774" s="7" t="e">
        <f t="shared" si="188"/>
        <v>#VALUE!</v>
      </c>
      <c r="X774" s="4">
        <f t="shared" ca="1" si="189"/>
        <v>0.30102565575321144</v>
      </c>
      <c r="Y774" s="4">
        <f t="shared" ca="1" si="189"/>
        <v>1.3541914782627669</v>
      </c>
      <c r="Z774" s="4">
        <f t="shared" ca="1" si="190"/>
        <v>0.52218009531255838</v>
      </c>
      <c r="AA774" s="4">
        <f t="shared" ca="1" si="191"/>
        <v>2.3194041142315927</v>
      </c>
      <c r="AB774" s="4">
        <f ca="1">Sheet1!AC774</f>
        <v>7.6805158764069459E-3</v>
      </c>
      <c r="AC774" s="7">
        <f t="shared" ca="1" si="192"/>
        <v>2.3889284856999295</v>
      </c>
      <c r="AD774" s="4">
        <f t="shared" ca="1" si="193"/>
        <v>1.2474509043576749</v>
      </c>
      <c r="AE774" s="4">
        <f t="shared" ca="1" si="194"/>
        <v>5.5408905583374652</v>
      </c>
      <c r="AF774" s="21">
        <f ca="1">(Sheet1!B$4*EXP(-Sheet1!B$8*Sheet1!B$7)*NORMSDIST((LN(Sheet1!B$4/(Sheet1!B$5+AD774))-Sheet1!B$8*Sheet1!B$7+Sheet1!B$9*Sheet1!B$7+0.5*Sheet1!B$6*Sheet1!B$6*Sheet1!B$7)/(Sheet1!B$6*SQRT(Sheet1!B$7)))-(Sheet1!B$5+AD774)*EXP(-Sheet1!B$9*Sheet1!B$7)*NORMSDIST((LN(Sheet1!B$4/(Sheet1!B$5+AD774))-Sheet1!B$8*Sheet1!B$7+Sheet1!B$9*Sheet1!B$7-0.5*Sheet1!B$6*Sheet1!B$6*Sheet1!B$7)/(Sheet1!B$6*SQRT(Sheet1!B$7))))*400+100*AE774-400*Sheet1!$B$13</f>
        <v>358.17998031817979</v>
      </c>
    </row>
    <row r="775" spans="22:32" x14ac:dyDescent="0.2">
      <c r="V775" s="7" t="e">
        <f t="shared" si="188"/>
        <v>#VALUE!</v>
      </c>
      <c r="X775" s="4">
        <f t="shared" ca="1" si="189"/>
        <v>-1.7352267294126711</v>
      </c>
      <c r="Y775" s="4">
        <f t="shared" ca="1" si="189"/>
        <v>-1.8416127359882786</v>
      </c>
      <c r="Z775" s="4">
        <f t="shared" ca="1" si="190"/>
        <v>-3.0100452955958419</v>
      </c>
      <c r="AA775" s="4">
        <f t="shared" ca="1" si="191"/>
        <v>-4.7305075140750388</v>
      </c>
      <c r="AB775" s="4">
        <f ca="1">Sheet1!AC775</f>
        <v>3.4318039918611376E-2</v>
      </c>
      <c r="AC775" s="7">
        <f t="shared" ca="1" si="192"/>
        <v>1.8742388306976061</v>
      </c>
      <c r="AD775" s="4">
        <f t="shared" ca="1" si="193"/>
        <v>-5.6415437751643811</v>
      </c>
      <c r="AE775" s="4">
        <f t="shared" ca="1" si="194"/>
        <v>-8.8661008717862408</v>
      </c>
      <c r="AF775" s="21">
        <f ca="1">(Sheet1!B$4*EXP(-Sheet1!B$8*Sheet1!B$7)*NORMSDIST((LN(Sheet1!B$4/(Sheet1!B$5+AD775))-Sheet1!B$8*Sheet1!B$7+Sheet1!B$9*Sheet1!B$7+0.5*Sheet1!B$6*Sheet1!B$6*Sheet1!B$7)/(Sheet1!B$6*SQRT(Sheet1!B$7)))-(Sheet1!B$5+AD775)*EXP(-Sheet1!B$9*Sheet1!B$7)*NORMSDIST((LN(Sheet1!B$4/(Sheet1!B$5+AD775))-Sheet1!B$8*Sheet1!B$7+Sheet1!B$9*Sheet1!B$7-0.5*Sheet1!B$6*Sheet1!B$6*Sheet1!B$7)/(Sheet1!B$6*SQRT(Sheet1!B$7))))*400+100*AE775-400*Sheet1!$B$13</f>
        <v>102.08291833564863</v>
      </c>
    </row>
    <row r="776" spans="22:32" x14ac:dyDescent="0.2">
      <c r="V776" s="7" t="e">
        <f t="shared" si="188"/>
        <v>#VALUE!</v>
      </c>
      <c r="X776" s="4">
        <f t="shared" ca="1" si="189"/>
        <v>2.0516940574907823</v>
      </c>
      <c r="Y776" s="4">
        <f t="shared" ca="1" si="189"/>
        <v>-1.4193879376733094</v>
      </c>
      <c r="Z776" s="4">
        <f t="shared" ca="1" si="190"/>
        <v>3.5590115925901995</v>
      </c>
      <c r="AA776" s="4">
        <f t="shared" ca="1" si="191"/>
        <v>0.38324353211877316</v>
      </c>
      <c r="AB776" s="4">
        <f ca="1">Sheet1!AC776</f>
        <v>0.53266022512939815</v>
      </c>
      <c r="AC776" s="7">
        <f t="shared" ca="1" si="192"/>
        <v>1.0244252323445666</v>
      </c>
      <c r="AD776" s="4">
        <f t="shared" ca="1" si="193"/>
        <v>3.6459412776562212</v>
      </c>
      <c r="AE776" s="4">
        <f t="shared" ca="1" si="194"/>
        <v>0.39260434443532655</v>
      </c>
      <c r="AF776" s="21">
        <f ca="1">(Sheet1!B$4*EXP(-Sheet1!B$8*Sheet1!B$7)*NORMSDIST((LN(Sheet1!B$4/(Sheet1!B$5+AD776))-Sheet1!B$8*Sheet1!B$7+Sheet1!B$9*Sheet1!B$7+0.5*Sheet1!B$6*Sheet1!B$6*Sheet1!B$7)/(Sheet1!B$6*SQRT(Sheet1!B$7)))-(Sheet1!B$5+AD776)*EXP(-Sheet1!B$9*Sheet1!B$7)*NORMSDIST((LN(Sheet1!B$4/(Sheet1!B$5+AD776))-Sheet1!B$8*Sheet1!B$7+Sheet1!B$9*Sheet1!B$7-0.5*Sheet1!B$6*Sheet1!B$6*Sheet1!B$7)/(Sheet1!B$6*SQRT(Sheet1!B$7))))*400+100*AE776-400*Sheet1!$B$13</f>
        <v>-511.34541063194501</v>
      </c>
    </row>
    <row r="777" spans="22:32" x14ac:dyDescent="0.2">
      <c r="V777" s="7" t="e">
        <f t="shared" si="188"/>
        <v>#VALUE!</v>
      </c>
      <c r="X777" s="4">
        <f t="shared" ca="1" si="189"/>
        <v>1.6193840797712187</v>
      </c>
      <c r="Y777" s="4">
        <f t="shared" ca="1" si="189"/>
        <v>-1.8320508086300582</v>
      </c>
      <c r="Z777" s="4">
        <f t="shared" ca="1" si="190"/>
        <v>2.8090965569254585</v>
      </c>
      <c r="AA777" s="4">
        <f t="shared" ca="1" si="191"/>
        <v>-0.72845293504710473</v>
      </c>
      <c r="AB777" s="4">
        <f ca="1">Sheet1!AC777</f>
        <v>0.77416677352782548</v>
      </c>
      <c r="AC777" s="7">
        <f t="shared" ca="1" si="192"/>
        <v>0.86601480179776913</v>
      </c>
      <c r="AD777" s="4">
        <f t="shared" ca="1" si="193"/>
        <v>2.4327191979765965</v>
      </c>
      <c r="AE777" s="4">
        <f t="shared" ca="1" si="194"/>
        <v>-0.63085102416382155</v>
      </c>
      <c r="AF777" s="21">
        <f ca="1">(Sheet1!B$4*EXP(-Sheet1!B$8*Sheet1!B$7)*NORMSDIST((LN(Sheet1!B$4/(Sheet1!B$5+AD777))-Sheet1!B$8*Sheet1!B$7+Sheet1!B$9*Sheet1!B$7+0.5*Sheet1!B$6*Sheet1!B$6*Sheet1!B$7)/(Sheet1!B$6*SQRT(Sheet1!B$7)))-(Sheet1!B$5+AD777)*EXP(-Sheet1!B$9*Sheet1!B$7)*NORMSDIST((LN(Sheet1!B$4/(Sheet1!B$5+AD777))-Sheet1!B$8*Sheet1!B$7+Sheet1!B$9*Sheet1!B$7-0.5*Sheet1!B$6*Sheet1!B$6*Sheet1!B$7)/(Sheet1!B$6*SQRT(Sheet1!B$7))))*400+100*AE777-400*Sheet1!$B$13</f>
        <v>-437.83705565850732</v>
      </c>
    </row>
    <row r="778" spans="22:32" x14ac:dyDescent="0.2">
      <c r="V778" s="7" t="e">
        <f t="shared" si="188"/>
        <v>#VALUE!</v>
      </c>
      <c r="X778" s="4">
        <f t="shared" ca="1" si="189"/>
        <v>-1.2438990706332997</v>
      </c>
      <c r="Y778" s="4">
        <f t="shared" ca="1" si="189"/>
        <v>-1.552963045945247</v>
      </c>
      <c r="Z778" s="4">
        <f t="shared" ca="1" si="190"/>
        <v>-2.1577540746062129</v>
      </c>
      <c r="AA778" s="4">
        <f t="shared" ca="1" si="191"/>
        <v>-3.7282775080258883</v>
      </c>
      <c r="AB778" s="4">
        <f ca="1">Sheet1!AC778</f>
        <v>0.69187717376057956</v>
      </c>
      <c r="AC778" s="7">
        <f t="shared" ca="1" si="192"/>
        <v>0.92025962315694243</v>
      </c>
      <c r="AD778" s="4">
        <f t="shared" ca="1" si="193"/>
        <v>-1.9856939515624705</v>
      </c>
      <c r="AE778" s="4">
        <f t="shared" ca="1" si="194"/>
        <v>-3.4309832545604082</v>
      </c>
      <c r="AF778" s="21">
        <f ca="1">(Sheet1!B$4*EXP(-Sheet1!B$8*Sheet1!B$7)*NORMSDIST((LN(Sheet1!B$4/(Sheet1!B$5+AD778))-Sheet1!B$8*Sheet1!B$7+Sheet1!B$9*Sheet1!B$7+0.5*Sheet1!B$6*Sheet1!B$6*Sheet1!B$7)/(Sheet1!B$6*SQRT(Sheet1!B$7)))-(Sheet1!B$5+AD778)*EXP(-Sheet1!B$9*Sheet1!B$7)*NORMSDIST((LN(Sheet1!B$4/(Sheet1!B$5+AD778))-Sheet1!B$8*Sheet1!B$7+Sheet1!B$9*Sheet1!B$7-0.5*Sheet1!B$6*Sheet1!B$6*Sheet1!B$7)/(Sheet1!B$6*SQRT(Sheet1!B$7))))*400+100*AE778-400*Sheet1!$B$13</f>
        <v>-14.588330931141627</v>
      </c>
    </row>
    <row r="779" spans="22:32" x14ac:dyDescent="0.2">
      <c r="V779" s="7" t="e">
        <f t="shared" si="188"/>
        <v>#VALUE!</v>
      </c>
      <c r="X779" s="4">
        <f t="shared" ca="1" si="189"/>
        <v>-0.18503455377983527</v>
      </c>
      <c r="Y779" s="4">
        <f t="shared" ca="1" si="189"/>
        <v>7.489185859060353E-2</v>
      </c>
      <c r="Z779" s="4">
        <f t="shared" ca="1" si="190"/>
        <v>-0.3209738408744926</v>
      </c>
      <c r="AA779" s="4">
        <f t="shared" ca="1" si="191"/>
        <v>-0.11150291273511594</v>
      </c>
      <c r="AB779" s="4">
        <f ca="1">Sheet1!AC779</f>
        <v>0.90751370479571947</v>
      </c>
      <c r="AC779" s="7">
        <f t="shared" ca="1" si="192"/>
        <v>0.7608709306314555</v>
      </c>
      <c r="AD779" s="4">
        <f t="shared" ca="1" si="193"/>
        <v>-0.24421966501452788</v>
      </c>
      <c r="AE779" s="4">
        <f t="shared" ca="1" si="194"/>
        <v>-8.483932498088563E-2</v>
      </c>
      <c r="AF779" s="21">
        <f ca="1">(Sheet1!B$4*EXP(-Sheet1!B$8*Sheet1!B$7)*NORMSDIST((LN(Sheet1!B$4/(Sheet1!B$5+AD779))-Sheet1!B$8*Sheet1!B$7+Sheet1!B$9*Sheet1!B$7+0.5*Sheet1!B$6*Sheet1!B$6*Sheet1!B$7)/(Sheet1!B$6*SQRT(Sheet1!B$7)))-(Sheet1!B$5+AD779)*EXP(-Sheet1!B$9*Sheet1!B$7)*NORMSDIST((LN(Sheet1!B$4/(Sheet1!B$5+AD779))-Sheet1!B$8*Sheet1!B$7+Sheet1!B$9*Sheet1!B$7-0.5*Sheet1!B$6*Sheet1!B$6*Sheet1!B$7)/(Sheet1!B$6*SQRT(Sheet1!B$7))))*400+100*AE779-400*Sheet1!$B$13</f>
        <v>30.806771597986426</v>
      </c>
    </row>
    <row r="780" spans="22:32" x14ac:dyDescent="0.2">
      <c r="V780" s="7" t="e">
        <f t="shared" si="188"/>
        <v>#VALUE!</v>
      </c>
      <c r="X780" s="4">
        <f t="shared" ca="1" si="189"/>
        <v>0.27205524525715236</v>
      </c>
      <c r="Y780" s="4">
        <f t="shared" ca="1" si="189"/>
        <v>1.8355419478473121</v>
      </c>
      <c r="Z780" s="4">
        <f t="shared" ca="1" si="190"/>
        <v>0.47192600093570491</v>
      </c>
      <c r="AA780" s="4">
        <f t="shared" ca="1" si="191"/>
        <v>2.982189849609318</v>
      </c>
      <c r="AB780" s="4">
        <f ca="1">Sheet1!AC780</f>
        <v>0.57706449788026126</v>
      </c>
      <c r="AC780" s="7">
        <f t="shared" ca="1" si="192"/>
        <v>0.99462292078109305</v>
      </c>
      <c r="AD780" s="4">
        <f t="shared" ca="1" si="193"/>
        <v>0.46938841744321169</v>
      </c>
      <c r="AE780" s="4">
        <f t="shared" ca="1" si="194"/>
        <v>2.9661543785421483</v>
      </c>
      <c r="AF780" s="21">
        <f ca="1">(Sheet1!B$4*EXP(-Sheet1!B$8*Sheet1!B$7)*NORMSDIST((LN(Sheet1!B$4/(Sheet1!B$5+AD780))-Sheet1!B$8*Sheet1!B$7+Sheet1!B$9*Sheet1!B$7+0.5*Sheet1!B$6*Sheet1!B$6*Sheet1!B$7)/(Sheet1!B$6*SQRT(Sheet1!B$7)))-(Sheet1!B$5+AD780)*EXP(-Sheet1!B$9*Sheet1!B$7)*NORMSDIST((LN(Sheet1!B$4/(Sheet1!B$5+AD780))-Sheet1!B$8*Sheet1!B$7+Sheet1!B$9*Sheet1!B$7-0.5*Sheet1!B$6*Sheet1!B$6*Sheet1!B$7)/(Sheet1!B$6*SQRT(Sheet1!B$7))))*400+100*AE780-400*Sheet1!$B$13</f>
        <v>221.96390964048851</v>
      </c>
    </row>
    <row r="781" spans="22:32" x14ac:dyDescent="0.2">
      <c r="V781" s="7" t="e">
        <f t="shared" si="188"/>
        <v>#VALUE!</v>
      </c>
      <c r="X781" s="4">
        <f t="shared" ca="1" si="189"/>
        <v>0.35664182224776197</v>
      </c>
      <c r="Y781" s="4">
        <f t="shared" ca="1" si="189"/>
        <v>-0.5123742994698619</v>
      </c>
      <c r="Z781" s="4">
        <f t="shared" ca="1" si="190"/>
        <v>0.61865577625867874</v>
      </c>
      <c r="AA781" s="4">
        <f t="shared" ca="1" si="191"/>
        <v>-0.31816371184727438</v>
      </c>
      <c r="AB781" s="4">
        <f ca="1">Sheet1!AC781</f>
        <v>0.38293412578096142</v>
      </c>
      <c r="AC781" s="7">
        <f t="shared" ca="1" si="192"/>
        <v>1.136880808259749</v>
      </c>
      <c r="AD781" s="4">
        <f t="shared" ca="1" si="193"/>
        <v>0.70333787894752908</v>
      </c>
      <c r="AE781" s="4">
        <f t="shared" ca="1" si="194"/>
        <v>-0.36171421788385116</v>
      </c>
      <c r="AF781" s="21">
        <f ca="1">(Sheet1!B$4*EXP(-Sheet1!B$8*Sheet1!B$7)*NORMSDIST((LN(Sheet1!B$4/(Sheet1!B$5+AD781))-Sheet1!B$8*Sheet1!B$7+Sheet1!B$9*Sheet1!B$7+0.5*Sheet1!B$6*Sheet1!B$6*Sheet1!B$7)/(Sheet1!B$6*SQRT(Sheet1!B$7)))-(Sheet1!B$5+AD781)*EXP(-Sheet1!B$9*Sheet1!B$7)*NORMSDIST((LN(Sheet1!B$4/(Sheet1!B$5+AD781))-Sheet1!B$8*Sheet1!B$7+Sheet1!B$9*Sheet1!B$7-0.5*Sheet1!B$6*Sheet1!B$6*Sheet1!B$7)/(Sheet1!B$6*SQRT(Sheet1!B$7))))*400+100*AE781-400*Sheet1!$B$13</f>
        <v>-147.6076060007108</v>
      </c>
    </row>
    <row r="782" spans="22:32" x14ac:dyDescent="0.2">
      <c r="V782" s="7" t="e">
        <f t="shared" si="188"/>
        <v>#VALUE!</v>
      </c>
      <c r="X782" s="4">
        <f t="shared" ca="1" si="189"/>
        <v>0.81911919267522615</v>
      </c>
      <c r="Y782" s="4">
        <f t="shared" ca="1" si="189"/>
        <v>-1.352234621597822</v>
      </c>
      <c r="Z782" s="4">
        <f t="shared" ca="1" si="190"/>
        <v>1.4209012751197447</v>
      </c>
      <c r="AA782" s="4">
        <f t="shared" ca="1" si="191"/>
        <v>-0.98486031730211132</v>
      </c>
      <c r="AB782" s="4">
        <f ca="1">Sheet1!AC782</f>
        <v>0.86574877560185226</v>
      </c>
      <c r="AC782" s="7">
        <f t="shared" ca="1" si="192"/>
        <v>0.79835660747643011</v>
      </c>
      <c r="AD782" s="4">
        <f t="shared" ca="1" si="193"/>
        <v>1.134385921563533</v>
      </c>
      <c r="AE782" s="4">
        <f t="shared" ca="1" si="194"/>
        <v>-0.78626974175947406</v>
      </c>
      <c r="AF782" s="21">
        <f ca="1">(Sheet1!B$4*EXP(-Sheet1!B$8*Sheet1!B$7)*NORMSDIST((LN(Sheet1!B$4/(Sheet1!B$5+AD782))-Sheet1!B$8*Sheet1!B$7+Sheet1!B$9*Sheet1!B$7+0.5*Sheet1!B$6*Sheet1!B$6*Sheet1!B$7)/(Sheet1!B$6*SQRT(Sheet1!B$7)))-(Sheet1!B$5+AD782)*EXP(-Sheet1!B$9*Sheet1!B$7)*NORMSDIST((LN(Sheet1!B$4/(Sheet1!B$5+AD782))-Sheet1!B$8*Sheet1!B$7+Sheet1!B$9*Sheet1!B$7-0.5*Sheet1!B$6*Sheet1!B$6*Sheet1!B$7)/(Sheet1!B$6*SQRT(Sheet1!B$7))))*400+100*AE782-400*Sheet1!$B$13</f>
        <v>-257.10668170671124</v>
      </c>
    </row>
    <row r="783" spans="22:32" x14ac:dyDescent="0.2">
      <c r="V783" s="7" t="e">
        <f t="shared" si="188"/>
        <v>#VALUE!</v>
      </c>
      <c r="X783" s="4">
        <f t="shared" ca="1" si="189"/>
        <v>-1.9565203842970109</v>
      </c>
      <c r="Y783" s="4">
        <f t="shared" ca="1" si="189"/>
        <v>1.6445421437185508</v>
      </c>
      <c r="Z783" s="4">
        <f t="shared" ca="1" si="190"/>
        <v>-3.3939167018732657</v>
      </c>
      <c r="AA783" s="4">
        <f t="shared" ca="1" si="191"/>
        <v>5.6037809864852288E-2</v>
      </c>
      <c r="AB783" s="4">
        <f ca="1">Sheet1!AC783</f>
        <v>1.0399197708267249E-2</v>
      </c>
      <c r="AC783" s="7">
        <f t="shared" ca="1" si="192"/>
        <v>2.2784228353277309</v>
      </c>
      <c r="AD783" s="4">
        <f t="shared" ca="1" si="193"/>
        <v>-7.732777314748227</v>
      </c>
      <c r="AE783" s="4">
        <f t="shared" ca="1" si="194"/>
        <v>0.12767782563783303</v>
      </c>
      <c r="AF783" s="21">
        <f ca="1">(Sheet1!B$4*EXP(-Sheet1!B$8*Sheet1!B$7)*NORMSDIST((LN(Sheet1!B$4/(Sheet1!B$5+AD783))-Sheet1!B$8*Sheet1!B$7+Sheet1!B$9*Sheet1!B$7+0.5*Sheet1!B$6*Sheet1!B$6*Sheet1!B$7)/(Sheet1!B$6*SQRT(Sheet1!B$7)))-(Sheet1!B$5+AD783)*EXP(-Sheet1!B$9*Sheet1!B$7)*NORMSDIST((LN(Sheet1!B$4/(Sheet1!B$5+AD783))-Sheet1!B$8*Sheet1!B$7+Sheet1!B$9*Sheet1!B$7-0.5*Sheet1!B$6*Sheet1!B$6*Sheet1!B$7)/(Sheet1!B$6*SQRT(Sheet1!B$7))))*400+100*AE783-400*Sheet1!$B$13</f>
        <v>1412.3955038383242</v>
      </c>
    </row>
    <row r="784" spans="22:32" x14ac:dyDescent="0.2">
      <c r="V784" s="7" t="e">
        <f t="shared" si="188"/>
        <v>#VALUE!</v>
      </c>
      <c r="X784" s="4">
        <f t="shared" ca="1" si="189"/>
        <v>-2.1389363761268401</v>
      </c>
      <c r="Y784" s="4">
        <f t="shared" ca="1" si="189"/>
        <v>1.2100142996833794</v>
      </c>
      <c r="Z784" s="4">
        <f t="shared" ca="1" si="190"/>
        <v>-3.7103482025767365</v>
      </c>
      <c r="AA784" s="4">
        <f t="shared" ca="1" si="191"/>
        <v>-0.79023762456522617</v>
      </c>
      <c r="AB784" s="4">
        <f ca="1">Sheet1!AC784</f>
        <v>0.76946959084943789</v>
      </c>
      <c r="AC784" s="7">
        <f t="shared" ca="1" si="192"/>
        <v>0.86920836927860845</v>
      </c>
      <c r="AD784" s="4">
        <f t="shared" ca="1" si="193"/>
        <v>-3.2250657106175411</v>
      </c>
      <c r="AE784" s="4">
        <f t="shared" ca="1" si="194"/>
        <v>-0.68688115699094143</v>
      </c>
      <c r="AF784" s="21">
        <f ca="1">(Sheet1!B$4*EXP(-Sheet1!B$8*Sheet1!B$7)*NORMSDIST((LN(Sheet1!B$4/(Sheet1!B$5+AD784))-Sheet1!B$8*Sheet1!B$7+Sheet1!B$9*Sheet1!B$7+0.5*Sheet1!B$6*Sheet1!B$6*Sheet1!B$7)/(Sheet1!B$6*SQRT(Sheet1!B$7)))-(Sheet1!B$5+AD784)*EXP(-Sheet1!B$9*Sheet1!B$7)*NORMSDIST((LN(Sheet1!B$4/(Sheet1!B$5+AD784))-Sheet1!B$8*Sheet1!B$7+Sheet1!B$9*Sheet1!B$7-0.5*Sheet1!B$6*Sheet1!B$6*Sheet1!B$7)/(Sheet1!B$6*SQRT(Sheet1!B$7))))*400+100*AE784-400*Sheet1!$B$13</f>
        <v>475.4745420353579</v>
      </c>
    </row>
    <row r="785" spans="22:32" x14ac:dyDescent="0.2">
      <c r="V785" s="7" t="e">
        <f t="shared" si="188"/>
        <v>#VALUE!</v>
      </c>
      <c r="X785" s="4">
        <f t="shared" ca="1" si="189"/>
        <v>-0.6018734754263162</v>
      </c>
      <c r="Y785" s="4">
        <f t="shared" ca="1" si="189"/>
        <v>-0.34646518548448529</v>
      </c>
      <c r="Z785" s="4">
        <f t="shared" ca="1" si="190"/>
        <v>-1.0440517037586807</v>
      </c>
      <c r="AA785" s="4">
        <f t="shared" ca="1" si="191"/>
        <v>-1.2173996278199766</v>
      </c>
      <c r="AB785" s="4">
        <f ca="1">Sheet1!AC785</f>
        <v>0.50061162336370069</v>
      </c>
      <c r="AC785" s="7">
        <f t="shared" ca="1" si="192"/>
        <v>1.0466658432918921</v>
      </c>
      <c r="AD785" s="4">
        <f t="shared" ca="1" si="193"/>
        <v>-1.0927732569549162</v>
      </c>
      <c r="AE785" s="4">
        <f t="shared" ca="1" si="194"/>
        <v>-1.2742106080754314</v>
      </c>
      <c r="AF785" s="21">
        <f ca="1">(Sheet1!B$4*EXP(-Sheet1!B$8*Sheet1!B$7)*NORMSDIST((LN(Sheet1!B$4/(Sheet1!B$5+AD785))-Sheet1!B$8*Sheet1!B$7+Sheet1!B$9*Sheet1!B$7+0.5*Sheet1!B$6*Sheet1!B$6*Sheet1!B$7)/(Sheet1!B$6*SQRT(Sheet1!B$7)))-(Sheet1!B$5+AD785)*EXP(-Sheet1!B$9*Sheet1!B$7)*NORMSDIST((LN(Sheet1!B$4/(Sheet1!B$5+AD785))-Sheet1!B$8*Sheet1!B$7+Sheet1!B$9*Sheet1!B$7-0.5*Sheet1!B$6*Sheet1!B$6*Sheet1!B$7)/(Sheet1!B$6*SQRT(Sheet1!B$7))))*400+100*AE785-400*Sheet1!$B$13</f>
        <v>50.801762426826826</v>
      </c>
    </row>
    <row r="786" spans="22:32" x14ac:dyDescent="0.2">
      <c r="V786" s="7" t="e">
        <f t="shared" si="188"/>
        <v>#VALUE!</v>
      </c>
      <c r="X786" s="4">
        <f t="shared" ca="1" si="189"/>
        <v>-1.1451983712492617</v>
      </c>
      <c r="Y786" s="4">
        <f t="shared" ca="1" si="189"/>
        <v>-1.9955282305219713</v>
      </c>
      <c r="Z786" s="4">
        <f t="shared" ca="1" si="190"/>
        <v>-1.9865409582928759</v>
      </c>
      <c r="AA786" s="4">
        <f t="shared" ca="1" si="191"/>
        <v>-4.2519830089184545</v>
      </c>
      <c r="AB786" s="4">
        <f ca="1">Sheet1!AC786</f>
        <v>0.33866916338153641</v>
      </c>
      <c r="AC786" s="7">
        <f t="shared" ca="1" si="192"/>
        <v>1.1761131956220119</v>
      </c>
      <c r="AD786" s="4">
        <f t="shared" ca="1" si="193"/>
        <v>-2.3363970346918483</v>
      </c>
      <c r="AE786" s="4">
        <f t="shared" ca="1" si="194"/>
        <v>-5.0008133243495809</v>
      </c>
      <c r="AF786" s="21">
        <f ca="1">(Sheet1!B$4*EXP(-Sheet1!B$8*Sheet1!B$7)*NORMSDIST((LN(Sheet1!B$4/(Sheet1!B$5+AD786))-Sheet1!B$8*Sheet1!B$7+Sheet1!B$9*Sheet1!B$7+0.5*Sheet1!B$6*Sheet1!B$6*Sheet1!B$7)/(Sheet1!B$6*SQRT(Sheet1!B$7)))-(Sheet1!B$5+AD786)*EXP(-Sheet1!B$9*Sheet1!B$7)*NORMSDIST((LN(Sheet1!B$4/(Sheet1!B$5+AD786))-Sheet1!B$8*Sheet1!B$7+Sheet1!B$9*Sheet1!B$7-0.5*Sheet1!B$6*Sheet1!B$6*Sheet1!B$7)/(Sheet1!B$6*SQRT(Sheet1!B$7))))*400+100*AE786-400*Sheet1!$B$13</f>
        <v>-111.38524914416803</v>
      </c>
    </row>
    <row r="787" spans="22:32" x14ac:dyDescent="0.2">
      <c r="V787" s="7" t="e">
        <f t="shared" si="188"/>
        <v>#VALUE!</v>
      </c>
      <c r="X787" s="4">
        <f t="shared" ca="1" si="189"/>
        <v>-0.82608928569795192</v>
      </c>
      <c r="Y787" s="4">
        <f t="shared" ca="1" si="189"/>
        <v>-1.547200123872547</v>
      </c>
      <c r="Z787" s="4">
        <f t="shared" ca="1" si="190"/>
        <v>-1.4329920845553636</v>
      </c>
      <c r="AA787" s="4">
        <f t="shared" ca="1" si="191"/>
        <v>-3.2232074819887147</v>
      </c>
      <c r="AB787" s="4">
        <f ca="1">Sheet1!AC787</f>
        <v>0.94685387911599772</v>
      </c>
      <c r="AC787" s="7">
        <f t="shared" ca="1" si="192"/>
        <v>0.7157943965700504</v>
      </c>
      <c r="AD787" s="4">
        <f t="shared" ca="1" si="193"/>
        <v>-1.0257277044539652</v>
      </c>
      <c r="AE787" s="4">
        <f t="shared" ca="1" si="194"/>
        <v>-2.3071538545901835</v>
      </c>
      <c r="AF787" s="21">
        <f ca="1">(Sheet1!B$4*EXP(-Sheet1!B$8*Sheet1!B$7)*NORMSDIST((LN(Sheet1!B$4/(Sheet1!B$5+AD787))-Sheet1!B$8*Sheet1!B$7+Sheet1!B$9*Sheet1!B$7+0.5*Sheet1!B$6*Sheet1!B$6*Sheet1!B$7)/(Sheet1!B$6*SQRT(Sheet1!B$7)))-(Sheet1!B$5+AD787)*EXP(-Sheet1!B$9*Sheet1!B$7)*NORMSDIST((LN(Sheet1!B$4/(Sheet1!B$5+AD787))-Sheet1!B$8*Sheet1!B$7+Sheet1!B$9*Sheet1!B$7-0.5*Sheet1!B$6*Sheet1!B$6*Sheet1!B$7)/(Sheet1!B$6*SQRT(Sheet1!B$7))))*400+100*AE787-400*Sheet1!$B$13</f>
        <v>-63.606981383042694</v>
      </c>
    </row>
    <row r="788" spans="22:32" x14ac:dyDescent="0.2">
      <c r="V788" s="7" t="e">
        <f t="shared" si="188"/>
        <v>#VALUE!</v>
      </c>
      <c r="X788" s="4">
        <f t="shared" ca="1" si="189"/>
        <v>3.7664847542067108E-2</v>
      </c>
      <c r="Y788" s="4">
        <f t="shared" ca="1" si="189"/>
        <v>-0.12377623947646417</v>
      </c>
      <c r="Z788" s="4">
        <f t="shared" ca="1" si="190"/>
        <v>6.5336071207079363E-2</v>
      </c>
      <c r="AA788" s="4">
        <f t="shared" ca="1" si="191"/>
        <v>-0.13450905052238168</v>
      </c>
      <c r="AB788" s="4">
        <f ca="1">Sheet1!AC788</f>
        <v>0.82376719804021081</v>
      </c>
      <c r="AC788" s="7">
        <f t="shared" ca="1" si="192"/>
        <v>0.83096603741116115</v>
      </c>
      <c r="AD788" s="4">
        <f t="shared" ca="1" si="193"/>
        <v>5.4292056190960197E-2</v>
      </c>
      <c r="AE788" s="4">
        <f t="shared" ca="1" si="194"/>
        <v>-0.11177245270852118</v>
      </c>
      <c r="AF788" s="21">
        <f ca="1">(Sheet1!B$4*EXP(-Sheet1!B$8*Sheet1!B$7)*NORMSDIST((LN(Sheet1!B$4/(Sheet1!B$5+AD788))-Sheet1!B$8*Sheet1!B$7+Sheet1!B$9*Sheet1!B$7+0.5*Sheet1!B$6*Sheet1!B$6*Sheet1!B$7)/(Sheet1!B$6*SQRT(Sheet1!B$7)))-(Sheet1!B$5+AD788)*EXP(-Sheet1!B$9*Sheet1!B$7)*NORMSDIST((LN(Sheet1!B$4/(Sheet1!B$5+AD788))-Sheet1!B$8*Sheet1!B$7+Sheet1!B$9*Sheet1!B$7-0.5*Sheet1!B$6*Sheet1!B$6*Sheet1!B$7)/(Sheet1!B$6*SQRT(Sheet1!B$7))))*400+100*AE788-400*Sheet1!$B$13</f>
        <v>-19.86995084812088</v>
      </c>
    </row>
    <row r="789" spans="22:32" x14ac:dyDescent="0.2">
      <c r="V789" s="7" t="e">
        <f t="shared" si="188"/>
        <v>#VALUE!</v>
      </c>
      <c r="X789" s="4">
        <f t="shared" ca="1" si="189"/>
        <v>0.6456193304732637</v>
      </c>
      <c r="Y789" s="4">
        <f t="shared" ca="1" si="189"/>
        <v>-0.599804497389541</v>
      </c>
      <c r="Z789" s="4">
        <f t="shared" ca="1" si="190"/>
        <v>1.1199363146593273</v>
      </c>
      <c r="AA789" s="4">
        <f t="shared" ca="1" si="191"/>
        <v>-0.10124745504152624</v>
      </c>
      <c r="AB789" s="4">
        <f ca="1">Sheet1!AC789</f>
        <v>0.66030141139284304</v>
      </c>
      <c r="AC789" s="7">
        <f t="shared" ca="1" si="192"/>
        <v>0.94058668029772685</v>
      </c>
      <c r="AD789" s="4">
        <f t="shared" ca="1" si="193"/>
        <v>1.0533971803502871</v>
      </c>
      <c r="AE789" s="4">
        <f t="shared" ca="1" si="194"/>
        <v>-9.5232007626102511E-2</v>
      </c>
      <c r="AF789" s="21">
        <f ca="1">(Sheet1!B$4*EXP(-Sheet1!B$8*Sheet1!B$7)*NORMSDIST((LN(Sheet1!B$4/(Sheet1!B$5+AD789))-Sheet1!B$8*Sheet1!B$7+Sheet1!B$9*Sheet1!B$7+0.5*Sheet1!B$6*Sheet1!B$6*Sheet1!B$7)/(Sheet1!B$6*SQRT(Sheet1!B$7)))-(Sheet1!B$5+AD789)*EXP(-Sheet1!B$9*Sheet1!B$7)*NORMSDIST((LN(Sheet1!B$4/(Sheet1!B$5+AD789))-Sheet1!B$8*Sheet1!B$7+Sheet1!B$9*Sheet1!B$7-0.5*Sheet1!B$6*Sheet1!B$6*Sheet1!B$7)/(Sheet1!B$6*SQRT(Sheet1!B$7))))*400+100*AE789-400*Sheet1!$B$13</f>
        <v>-175.47835448736214</v>
      </c>
    </row>
    <row r="790" spans="22:32" x14ac:dyDescent="0.2">
      <c r="V790" s="7" t="e">
        <f t="shared" si="188"/>
        <v>#VALUE!</v>
      </c>
      <c r="X790" s="4">
        <f t="shared" ca="1" si="189"/>
        <v>0.48772304728555393</v>
      </c>
      <c r="Y790" s="4">
        <f t="shared" ca="1" si="189"/>
        <v>0.27456291982574454</v>
      </c>
      <c r="Z790" s="4">
        <f t="shared" ca="1" si="190"/>
        <v>0.84603841051506434</v>
      </c>
      <c r="AA790" s="4">
        <f t="shared" ca="1" si="191"/>
        <v>0.97754013900683934</v>
      </c>
      <c r="AB790" s="4">
        <f ca="1">Sheet1!AC790</f>
        <v>7.7214501159900251E-2</v>
      </c>
      <c r="AC790" s="7">
        <f t="shared" ca="1" si="192"/>
        <v>1.6219428234142645</v>
      </c>
      <c r="AD790" s="4">
        <f t="shared" ca="1" si="193"/>
        <v>1.3722259282677201</v>
      </c>
      <c r="AE790" s="4">
        <f t="shared" ca="1" si="194"/>
        <v>1.5855142130615256</v>
      </c>
      <c r="AF790" s="21">
        <f ca="1">(Sheet1!B$4*EXP(-Sheet1!B$8*Sheet1!B$7)*NORMSDIST((LN(Sheet1!B$4/(Sheet1!B$5+AD790))-Sheet1!B$8*Sheet1!B$7+Sheet1!B$9*Sheet1!B$7+0.5*Sheet1!B$6*Sheet1!B$6*Sheet1!B$7)/(Sheet1!B$6*SQRT(Sheet1!B$7)))-(Sheet1!B$5+AD790)*EXP(-Sheet1!B$9*Sheet1!B$7)*NORMSDIST((LN(Sheet1!B$4/(Sheet1!B$5+AD790))-Sheet1!B$8*Sheet1!B$7+Sheet1!B$9*Sheet1!B$7-0.5*Sheet1!B$6*Sheet1!B$6*Sheet1!B$7)/(Sheet1!B$6*SQRT(Sheet1!B$7))))*400+100*AE790-400*Sheet1!$B$13</f>
        <v>-56.5170547111411</v>
      </c>
    </row>
    <row r="791" spans="22:32" x14ac:dyDescent="0.2">
      <c r="V791" s="7" t="e">
        <f t="shared" si="188"/>
        <v>#VALUE!</v>
      </c>
      <c r="X791" s="4">
        <f t="shared" ca="1" si="189"/>
        <v>-9.8471057999635153E-2</v>
      </c>
      <c r="Y791" s="4">
        <f t="shared" ca="1" si="189"/>
        <v>0.37725841712792896</v>
      </c>
      <c r="Z791" s="4">
        <f t="shared" ca="1" si="190"/>
        <v>-0.17081476435328513</v>
      </c>
      <c r="AA791" s="4">
        <f t="shared" ca="1" si="191"/>
        <v>0.42938278832149906</v>
      </c>
      <c r="AB791" s="4">
        <f ca="1">Sheet1!AC791</f>
        <v>0.20101460612429745</v>
      </c>
      <c r="AC791" s="7">
        <f t="shared" ca="1" si="192"/>
        <v>1.3355873899749084</v>
      </c>
      <c r="AD791" s="4">
        <f t="shared" ca="1" si="193"/>
        <v>-0.22813804529178311</v>
      </c>
      <c r="AE791" s="4">
        <f t="shared" ca="1" si="194"/>
        <v>0.57347823755445948</v>
      </c>
      <c r="AF791" s="21">
        <f ca="1">(Sheet1!B$4*EXP(-Sheet1!B$8*Sheet1!B$7)*NORMSDIST((LN(Sheet1!B$4/(Sheet1!B$5+AD791))-Sheet1!B$8*Sheet1!B$7+Sheet1!B$9*Sheet1!B$7+0.5*Sheet1!B$6*Sheet1!B$6*Sheet1!B$7)/(Sheet1!B$6*SQRT(Sheet1!B$7)))-(Sheet1!B$5+AD791)*EXP(-Sheet1!B$9*Sheet1!B$7)*NORMSDIST((LN(Sheet1!B$4/(Sheet1!B$5+AD791))-Sheet1!B$8*Sheet1!B$7+Sheet1!B$9*Sheet1!B$7-0.5*Sheet1!B$6*Sheet1!B$6*Sheet1!B$7)/(Sheet1!B$6*SQRT(Sheet1!B$7))))*400+100*AE791-400*Sheet1!$B$13</f>
        <v>94.041764880665141</v>
      </c>
    </row>
    <row r="792" spans="22:32" x14ac:dyDescent="0.2">
      <c r="V792" s="7" t="e">
        <f t="shared" si="188"/>
        <v>#VALUE!</v>
      </c>
      <c r="X792" s="4">
        <f t="shared" ca="1" si="189"/>
        <v>0.21127386563298631</v>
      </c>
      <c r="Y792" s="4">
        <f t="shared" ca="1" si="189"/>
        <v>-0.599120797714219</v>
      </c>
      <c r="Z792" s="4">
        <f t="shared" ca="1" si="190"/>
        <v>0.36649038108476395</v>
      </c>
      <c r="AA792" s="4">
        <f t="shared" ca="1" si="191"/>
        <v>-0.61663847449405573</v>
      </c>
      <c r="AB792" s="4">
        <f ca="1">Sheet1!AC792</f>
        <v>0.84692117321054516</v>
      </c>
      <c r="AC792" s="7">
        <f t="shared" ca="1" si="192"/>
        <v>0.81343279129908364</v>
      </c>
      <c r="AD792" s="4">
        <f t="shared" ca="1" si="193"/>
        <v>0.29811529367004441</v>
      </c>
      <c r="AE792" s="4">
        <f t="shared" ca="1" si="194"/>
        <v>-0.50159395553010855</v>
      </c>
      <c r="AF792" s="21">
        <f ca="1">(Sheet1!B$4*EXP(-Sheet1!B$8*Sheet1!B$7)*NORMSDIST((LN(Sheet1!B$4/(Sheet1!B$5+AD792))-Sheet1!B$8*Sheet1!B$7+Sheet1!B$9*Sheet1!B$7+0.5*Sheet1!B$6*Sheet1!B$6*Sheet1!B$7)/(Sheet1!B$6*SQRT(Sheet1!B$7)))-(Sheet1!B$5+AD792)*EXP(-Sheet1!B$9*Sheet1!B$7)*NORMSDIST((LN(Sheet1!B$4/(Sheet1!B$5+AD792))-Sheet1!B$8*Sheet1!B$7+Sheet1!B$9*Sheet1!B$7-0.5*Sheet1!B$6*Sheet1!B$6*Sheet1!B$7)/(Sheet1!B$6*SQRT(Sheet1!B$7))))*400+100*AE792-400*Sheet1!$B$13</f>
        <v>-97.70309871540303</v>
      </c>
    </row>
    <row r="793" spans="22:32" x14ac:dyDescent="0.2">
      <c r="V793" s="7" t="e">
        <f t="shared" si="188"/>
        <v>#VALUE!</v>
      </c>
      <c r="X793" s="4">
        <f t="shared" ca="1" si="189"/>
        <v>-0.19925105827309414</v>
      </c>
      <c r="Y793" s="4">
        <f t="shared" ca="1" si="189"/>
        <v>-0.91810586772576375</v>
      </c>
      <c r="Z793" s="4">
        <f t="shared" ca="1" si="190"/>
        <v>-0.34563478099511596</v>
      </c>
      <c r="AA793" s="4">
        <f t="shared" ca="1" si="191"/>
        <v>-1.5667446120391533</v>
      </c>
      <c r="AB793" s="4">
        <f ca="1">Sheet1!AC793</f>
        <v>0.66384865468001508</v>
      </c>
      <c r="AC793" s="7">
        <f t="shared" ca="1" si="192"/>
        <v>0.93830551393681971</v>
      </c>
      <c r="AD793" s="4">
        <f t="shared" ca="1" si="193"/>
        <v>-0.32431102081606239</v>
      </c>
      <c r="AE793" s="4">
        <f t="shared" ca="1" si="194"/>
        <v>-1.4700851084071409</v>
      </c>
      <c r="AF793" s="21">
        <f ca="1">(Sheet1!B$4*EXP(-Sheet1!B$8*Sheet1!B$7)*NORMSDIST((LN(Sheet1!B$4/(Sheet1!B$5+AD793))-Sheet1!B$8*Sheet1!B$7+Sheet1!B$9*Sheet1!B$7+0.5*Sheet1!B$6*Sheet1!B$6*Sheet1!B$7)/(Sheet1!B$6*SQRT(Sheet1!B$7)))-(Sheet1!B$5+AD793)*EXP(-Sheet1!B$9*Sheet1!B$7)*NORMSDIST((LN(Sheet1!B$4/(Sheet1!B$5+AD793))-Sheet1!B$8*Sheet1!B$7+Sheet1!B$9*Sheet1!B$7-0.5*Sheet1!B$6*Sheet1!B$6*Sheet1!B$7)/(Sheet1!B$6*SQRT(Sheet1!B$7))))*400+100*AE793-400*Sheet1!$B$13</f>
        <v>-94.76513763831872</v>
      </c>
    </row>
    <row r="794" spans="22:32" x14ac:dyDescent="0.2">
      <c r="V794" s="7" t="e">
        <f t="shared" si="188"/>
        <v>#VALUE!</v>
      </c>
      <c r="X794" s="4">
        <f t="shared" ca="1" si="189"/>
        <v>0.29993273374055029</v>
      </c>
      <c r="Y794" s="4">
        <f t="shared" ca="1" si="189"/>
        <v>0.76506406816127692</v>
      </c>
      <c r="Z794" s="4">
        <f t="shared" ca="1" si="190"/>
        <v>0.52028423657150646</v>
      </c>
      <c r="AA794" s="4">
        <f t="shared" ca="1" si="191"/>
        <v>1.4647638713285016</v>
      </c>
      <c r="AB794" s="4">
        <f ca="1">Sheet1!AC794</f>
        <v>0.86158400375580946</v>
      </c>
      <c r="AC794" s="7">
        <f t="shared" ca="1" si="192"/>
        <v>0.80176680043713855</v>
      </c>
      <c r="AD794" s="4">
        <f t="shared" ca="1" si="193"/>
        <v>0.417146627673816</v>
      </c>
      <c r="AE794" s="4">
        <f t="shared" ca="1" si="194"/>
        <v>1.1743990425109692</v>
      </c>
      <c r="AF794" s="21">
        <f ca="1">(Sheet1!B$4*EXP(-Sheet1!B$8*Sheet1!B$7)*NORMSDIST((LN(Sheet1!B$4/(Sheet1!B$5+AD794))-Sheet1!B$8*Sheet1!B$7+Sheet1!B$9*Sheet1!B$7+0.5*Sheet1!B$6*Sheet1!B$6*Sheet1!B$7)/(Sheet1!B$6*SQRT(Sheet1!B$7)))-(Sheet1!B$5+AD794)*EXP(-Sheet1!B$9*Sheet1!B$7)*NORMSDIST((LN(Sheet1!B$4/(Sheet1!B$5+AD794))-Sheet1!B$8*Sheet1!B$7+Sheet1!B$9*Sheet1!B$7-0.5*Sheet1!B$6*Sheet1!B$6*Sheet1!B$7)/(Sheet1!B$6*SQRT(Sheet1!B$7))))*400+100*AE794-400*Sheet1!$B$13</f>
        <v>51.040842466613867</v>
      </c>
    </row>
    <row r="795" spans="22:32" x14ac:dyDescent="0.2">
      <c r="V795" s="7" t="e">
        <f t="shared" si="188"/>
        <v>#VALUE!</v>
      </c>
      <c r="X795" s="4">
        <f t="shared" ca="1" si="189"/>
        <v>0.6495523352416489</v>
      </c>
      <c r="Y795" s="4">
        <f t="shared" ca="1" si="189"/>
        <v>-0.49574817655177572</v>
      </c>
      <c r="Z795" s="4">
        <f t="shared" ca="1" si="190"/>
        <v>1.1267587790093554</v>
      </c>
      <c r="AA795" s="4">
        <f t="shared" ca="1" si="191"/>
        <v>5.415217287395846E-2</v>
      </c>
      <c r="AB795" s="4">
        <f ca="1">Sheet1!AC795</f>
        <v>0.77562607280400386</v>
      </c>
      <c r="AC795" s="7">
        <f t="shared" ca="1" si="192"/>
        <v>0.86501911545140742</v>
      </c>
      <c r="AD795" s="4">
        <f t="shared" ca="1" si="193"/>
        <v>0.9746678823457805</v>
      </c>
      <c r="AE795" s="4">
        <f t="shared" ca="1" si="194"/>
        <v>4.6842664679203248E-2</v>
      </c>
      <c r="AF795" s="21">
        <f ca="1">(Sheet1!B$4*EXP(-Sheet1!B$8*Sheet1!B$7)*NORMSDIST((LN(Sheet1!B$4/(Sheet1!B$5+AD795))-Sheet1!B$8*Sheet1!B$7+Sheet1!B$9*Sheet1!B$7+0.5*Sheet1!B$6*Sheet1!B$6*Sheet1!B$7)/(Sheet1!B$6*SQRT(Sheet1!B$7)))-(Sheet1!B$5+AD795)*EXP(-Sheet1!B$9*Sheet1!B$7)*NORMSDIST((LN(Sheet1!B$4/(Sheet1!B$5+AD795))-Sheet1!B$8*Sheet1!B$7+Sheet1!B$9*Sheet1!B$7-0.5*Sheet1!B$6*Sheet1!B$6*Sheet1!B$7)/(Sheet1!B$6*SQRT(Sheet1!B$7))))*400+100*AE795-400*Sheet1!$B$13</f>
        <v>-149.06381011754911</v>
      </c>
    </row>
    <row r="796" spans="22:32" x14ac:dyDescent="0.2">
      <c r="V796" s="7" t="e">
        <f t="shared" si="188"/>
        <v>#VALUE!</v>
      </c>
      <c r="X796" s="4">
        <f t="shared" ca="1" si="189"/>
        <v>-0.76758902306737886</v>
      </c>
      <c r="Y796" s="4">
        <f t="shared" ca="1" si="189"/>
        <v>1.4114099335859249</v>
      </c>
      <c r="Z796" s="4">
        <f t="shared" ca="1" si="190"/>
        <v>-1.3315134493214085</v>
      </c>
      <c r="AA796" s="4">
        <f t="shared" ca="1" si="191"/>
        <v>1.1318375344137006</v>
      </c>
      <c r="AB796" s="4">
        <f ca="1">Sheet1!AC796</f>
        <v>0.25743484425896845</v>
      </c>
      <c r="AC796" s="7">
        <f t="shared" ca="1" si="192"/>
        <v>1.2609531426292797</v>
      </c>
      <c r="AD796" s="4">
        <f t="shared" ca="1" si="193"/>
        <v>-1.6789760683749821</v>
      </c>
      <c r="AE796" s="4">
        <f t="shared" ca="1" si="194"/>
        <v>1.4271940959647313</v>
      </c>
      <c r="AF796" s="21">
        <f ca="1">(Sheet1!B$4*EXP(-Sheet1!B$8*Sheet1!B$7)*NORMSDIST((LN(Sheet1!B$4/(Sheet1!B$5+AD796))-Sheet1!B$8*Sheet1!B$7+Sheet1!B$9*Sheet1!B$7+0.5*Sheet1!B$6*Sheet1!B$6*Sheet1!B$7)/(Sheet1!B$6*SQRT(Sheet1!B$7)))-(Sheet1!B$5+AD796)*EXP(-Sheet1!B$9*Sheet1!B$7)*NORMSDIST((LN(Sheet1!B$4/(Sheet1!B$5+AD796))-Sheet1!B$8*Sheet1!B$7+Sheet1!B$9*Sheet1!B$7-0.5*Sheet1!B$6*Sheet1!B$6*Sheet1!B$7)/(Sheet1!B$6*SQRT(Sheet1!B$7))))*400+100*AE796-400*Sheet1!$B$13</f>
        <v>419.129393052664</v>
      </c>
    </row>
    <row r="797" spans="22:32" x14ac:dyDescent="0.2">
      <c r="V797" s="7" t="e">
        <f t="shared" si="188"/>
        <v>#VALUE!</v>
      </c>
      <c r="X797" s="4">
        <f t="shared" ca="1" si="189"/>
        <v>1.7280261254572571</v>
      </c>
      <c r="Y797" s="4">
        <f t="shared" ca="1" si="189"/>
        <v>-0.47387474026698018</v>
      </c>
      <c r="Z797" s="4">
        <f t="shared" ca="1" si="190"/>
        <v>2.997554625821075</v>
      </c>
      <c r="AA797" s="4">
        <f t="shared" ca="1" si="191"/>
        <v>1.3680032199726813</v>
      </c>
      <c r="AB797" s="4">
        <f ca="1">Sheet1!AC797</f>
        <v>0.42632576003247125</v>
      </c>
      <c r="AC797" s="7">
        <f t="shared" ca="1" si="192"/>
        <v>1.1016617296037046</v>
      </c>
      <c r="AD797" s="4">
        <f t="shared" ca="1" si="193"/>
        <v>3.3022912136636311</v>
      </c>
      <c r="AE797" s="4">
        <f t="shared" ca="1" si="194"/>
        <v>1.5070767934185412</v>
      </c>
      <c r="AF797" s="21">
        <f ca="1">(Sheet1!B$4*EXP(-Sheet1!B$8*Sheet1!B$7)*NORMSDIST((LN(Sheet1!B$4/(Sheet1!B$5+AD797))-Sheet1!B$8*Sheet1!B$7+Sheet1!B$9*Sheet1!B$7+0.5*Sheet1!B$6*Sheet1!B$6*Sheet1!B$7)/(Sheet1!B$6*SQRT(Sheet1!B$7)))-(Sheet1!B$5+AD797)*EXP(-Sheet1!B$9*Sheet1!B$7)*NORMSDIST((LN(Sheet1!B$4/(Sheet1!B$5+AD797))-Sheet1!B$8*Sheet1!B$7+Sheet1!B$9*Sheet1!B$7-0.5*Sheet1!B$6*Sheet1!B$6*Sheet1!B$7)/(Sheet1!B$6*SQRT(Sheet1!B$7))))*400+100*AE797-400*Sheet1!$B$13</f>
        <v>-350.81737767658342</v>
      </c>
    </row>
    <row r="798" spans="22:32" x14ac:dyDescent="0.2">
      <c r="V798" s="7" t="e">
        <f t="shared" si="188"/>
        <v>#VALUE!</v>
      </c>
      <c r="X798" s="4">
        <f t="shared" ca="1" si="189"/>
        <v>-0.97955939282434257</v>
      </c>
      <c r="Y798" s="4">
        <f t="shared" ca="1" si="189"/>
        <v>6.8773954776163201E-2</v>
      </c>
      <c r="Z798" s="4">
        <f t="shared" ca="1" si="190"/>
        <v>-1.6992120350322335</v>
      </c>
      <c r="AA798" s="4">
        <f t="shared" ca="1" si="191"/>
        <v>-1.0649532641166524</v>
      </c>
      <c r="AB798" s="4">
        <f ca="1">Sheet1!AC798</f>
        <v>0.80301139104932118</v>
      </c>
      <c r="AC798" s="7">
        <f t="shared" ca="1" si="192"/>
        <v>0.84597257263272185</v>
      </c>
      <c r="AD798" s="4">
        <f t="shared" ca="1" si="193"/>
        <v>-1.4374867767247013</v>
      </c>
      <c r="AE798" s="4">
        <f t="shared" ca="1" si="194"/>
        <v>-0.90092125257837896</v>
      </c>
      <c r="AF798" s="21">
        <f ca="1">(Sheet1!B$4*EXP(-Sheet1!B$8*Sheet1!B$7)*NORMSDIST((LN(Sheet1!B$4/(Sheet1!B$5+AD798))-Sheet1!B$8*Sheet1!B$7+Sheet1!B$9*Sheet1!B$7+0.5*Sheet1!B$6*Sheet1!B$6*Sheet1!B$7)/(Sheet1!B$6*SQRT(Sheet1!B$7)))-(Sheet1!B$5+AD798)*EXP(-Sheet1!B$9*Sheet1!B$7)*NORMSDIST((LN(Sheet1!B$4/(Sheet1!B$5+AD798))-Sheet1!B$8*Sheet1!B$7+Sheet1!B$9*Sheet1!B$7-0.5*Sheet1!B$6*Sheet1!B$6*Sheet1!B$7)/(Sheet1!B$6*SQRT(Sheet1!B$7))))*400+100*AE798-400*Sheet1!$B$13</f>
        <v>145.64916033690361</v>
      </c>
    </row>
    <row r="799" spans="22:32" x14ac:dyDescent="0.2">
      <c r="V799" s="7" t="e">
        <f t="shared" si="188"/>
        <v>#VALUE!</v>
      </c>
      <c r="X799" s="4">
        <f t="shared" ca="1" si="189"/>
        <v>-0.66280405512527474</v>
      </c>
      <c r="Y799" s="4">
        <f t="shared" ca="1" si="189"/>
        <v>2.077140866772099</v>
      </c>
      <c r="Z799" s="4">
        <f t="shared" ca="1" si="190"/>
        <v>-1.1497461364642299</v>
      </c>
      <c r="AA799" s="4">
        <f t="shared" ca="1" si="191"/>
        <v>2.2207132742353979</v>
      </c>
      <c r="AB799" s="4">
        <f ca="1">Sheet1!AC799</f>
        <v>0.14764700780383966</v>
      </c>
      <c r="AC799" s="7">
        <f t="shared" ca="1" si="192"/>
        <v>1.427651148206277</v>
      </c>
      <c r="AD799" s="4">
        <f t="shared" ca="1" si="193"/>
        <v>-1.6414363918688886</v>
      </c>
      <c r="AE799" s="4">
        <f t="shared" ca="1" si="194"/>
        <v>3.1704038557990866</v>
      </c>
      <c r="AF799" s="21">
        <f ca="1">(Sheet1!B$4*EXP(-Sheet1!B$8*Sheet1!B$7)*NORMSDIST((LN(Sheet1!B$4/(Sheet1!B$5+AD799))-Sheet1!B$8*Sheet1!B$7+Sheet1!B$9*Sheet1!B$7+0.5*Sheet1!B$6*Sheet1!B$6*Sheet1!B$7)/(Sheet1!B$6*SQRT(Sheet1!B$7)))-(Sheet1!B$5+AD799)*EXP(-Sheet1!B$9*Sheet1!B$7)*NORMSDIST((LN(Sheet1!B$4/(Sheet1!B$5+AD799))-Sheet1!B$8*Sheet1!B$7+Sheet1!B$9*Sheet1!B$7-0.5*Sheet1!B$6*Sheet1!B$6*Sheet1!B$7)/(Sheet1!B$6*SQRT(Sheet1!B$7))))*400+100*AE799-400*Sheet1!$B$13</f>
        <v>587.10810426632588</v>
      </c>
    </row>
    <row r="800" spans="22:32" x14ac:dyDescent="0.2">
      <c r="V800" s="7" t="e">
        <f t="shared" si="188"/>
        <v>#VALUE!</v>
      </c>
      <c r="X800" s="4">
        <f t="shared" ca="1" si="189"/>
        <v>0.61235867669882826</v>
      </c>
      <c r="Y800" s="4">
        <f t="shared" ca="1" si="189"/>
        <v>0.10618223456033291</v>
      </c>
      <c r="Z800" s="4">
        <f t="shared" ca="1" si="190"/>
        <v>1.0622400651000157</v>
      </c>
      <c r="AA800" s="4">
        <f t="shared" ca="1" si="191"/>
        <v>0.88181948212016292</v>
      </c>
      <c r="AB800" s="4">
        <f ca="1">Sheet1!AC800</f>
        <v>0.67035299239381918</v>
      </c>
      <c r="AC800" s="7">
        <f t="shared" ca="1" si="192"/>
        <v>0.93412235963741608</v>
      </c>
      <c r="AD800" s="4">
        <f t="shared" ca="1" si="193"/>
        <v>0.99226219611262911</v>
      </c>
      <c r="AE800" s="4">
        <f t="shared" ca="1" si="194"/>
        <v>0.82372729541233081</v>
      </c>
      <c r="AF800" s="21">
        <f ca="1">(Sheet1!B$4*EXP(-Sheet1!B$8*Sheet1!B$7)*NORMSDIST((LN(Sheet1!B$4/(Sheet1!B$5+AD800))-Sheet1!B$8*Sheet1!B$7+Sheet1!B$9*Sheet1!B$7+0.5*Sheet1!B$6*Sheet1!B$6*Sheet1!B$7)/(Sheet1!B$6*SQRT(Sheet1!B$7)))-(Sheet1!B$5+AD800)*EXP(-Sheet1!B$9*Sheet1!B$7)*NORMSDIST((LN(Sheet1!B$4/(Sheet1!B$5+AD800))-Sheet1!B$8*Sheet1!B$7+Sheet1!B$9*Sheet1!B$7-0.5*Sheet1!B$6*Sheet1!B$6*Sheet1!B$7)/(Sheet1!B$6*SQRT(Sheet1!B$7))))*400+100*AE800-400*Sheet1!$B$13</f>
        <v>-74.106101725698863</v>
      </c>
    </row>
    <row r="801" spans="22:32" x14ac:dyDescent="0.2">
      <c r="V801" s="7" t="e">
        <f t="shared" si="188"/>
        <v>#VALUE!</v>
      </c>
      <c r="X801" s="4">
        <f t="shared" ca="1" si="189"/>
        <v>-0.2156338322275122</v>
      </c>
      <c r="Y801" s="4">
        <f t="shared" ca="1" si="189"/>
        <v>-1.5231641454478717</v>
      </c>
      <c r="Z801" s="4">
        <f t="shared" ca="1" si="190"/>
        <v>-0.37405348319376025</v>
      </c>
      <c r="AA801" s="4">
        <f t="shared" ca="1" si="191"/>
        <v>-2.462638125447925</v>
      </c>
      <c r="AB801" s="4">
        <f ca="1">Sheet1!AC801</f>
        <v>0.15022270003785787</v>
      </c>
      <c r="AC801" s="7">
        <f t="shared" ca="1" si="192"/>
        <v>1.4225008041798484</v>
      </c>
      <c r="AD801" s="4">
        <f t="shared" ca="1" si="193"/>
        <v>-0.53209138064939732</v>
      </c>
      <c r="AE801" s="4">
        <f t="shared" ca="1" si="194"/>
        <v>-3.5031047138536278</v>
      </c>
      <c r="AF801" s="21">
        <f ca="1">(Sheet1!B$4*EXP(-Sheet1!B$8*Sheet1!B$7)*NORMSDIST((LN(Sheet1!B$4/(Sheet1!B$5+AD801))-Sheet1!B$8*Sheet1!B$7+Sheet1!B$9*Sheet1!B$7+0.5*Sheet1!B$6*Sheet1!B$6*Sheet1!B$7)/(Sheet1!B$6*SQRT(Sheet1!B$7)))-(Sheet1!B$5+AD801)*EXP(-Sheet1!B$9*Sheet1!B$7)*NORMSDIST((LN(Sheet1!B$4/(Sheet1!B$5+AD801))-Sheet1!B$8*Sheet1!B$7+Sheet1!B$9*Sheet1!B$7-0.5*Sheet1!B$6*Sheet1!B$6*Sheet1!B$7)/(Sheet1!B$6*SQRT(Sheet1!B$7))))*400+100*AE801-400*Sheet1!$B$13</f>
        <v>-264.30853264122698</v>
      </c>
    </row>
    <row r="802" spans="22:32" x14ac:dyDescent="0.2">
      <c r="V802" s="7" t="e">
        <f t="shared" si="188"/>
        <v>#VALUE!</v>
      </c>
      <c r="X802" s="4">
        <f t="shared" ca="1" si="189"/>
        <v>-9.3836250659109804E-2</v>
      </c>
      <c r="Y802" s="4">
        <f t="shared" ca="1" si="189"/>
        <v>1.4800252124144573</v>
      </c>
      <c r="Z802" s="4">
        <f t="shared" ca="1" si="190"/>
        <v>-0.16277490431951108</v>
      </c>
      <c r="AA802" s="4">
        <f t="shared" ca="1" si="191"/>
        <v>2.0322316762695416</v>
      </c>
      <c r="AB802" s="4">
        <f ca="1">Sheet1!AC802</f>
        <v>0.86511051342594736</v>
      </c>
      <c r="AC802" s="7">
        <f t="shared" ca="1" si="192"/>
        <v>0.79888225707605065</v>
      </c>
      <c r="AD802" s="4">
        <f t="shared" ca="1" si="193"/>
        <v>-0.1300379829581092</v>
      </c>
      <c r="AE802" s="4">
        <f t="shared" ca="1" si="194"/>
        <v>1.6235138284396573</v>
      </c>
      <c r="AF802" s="21">
        <f ca="1">(Sheet1!B$4*EXP(-Sheet1!B$8*Sheet1!B$7)*NORMSDIST((LN(Sheet1!B$4/(Sheet1!B$5+AD802))-Sheet1!B$8*Sheet1!B$7+Sheet1!B$9*Sheet1!B$7+0.5*Sheet1!B$6*Sheet1!B$6*Sheet1!B$7)/(Sheet1!B$6*SQRT(Sheet1!B$7)))-(Sheet1!B$5+AD802)*EXP(-Sheet1!B$9*Sheet1!B$7)*NORMSDIST((LN(Sheet1!B$4/(Sheet1!B$5+AD802))-Sheet1!B$8*Sheet1!B$7+Sheet1!B$9*Sheet1!B$7-0.5*Sheet1!B$6*Sheet1!B$6*Sheet1!B$7)/(Sheet1!B$6*SQRT(Sheet1!B$7))))*400+100*AE802-400*Sheet1!$B$13</f>
        <v>183.23377132761061</v>
      </c>
    </row>
    <row r="803" spans="22:32" x14ac:dyDescent="0.2">
      <c r="V803" s="7" t="e">
        <f t="shared" si="188"/>
        <v>#VALUE!</v>
      </c>
      <c r="X803" s="4">
        <f t="shared" ca="1" si="189"/>
        <v>0.5871809108585313</v>
      </c>
      <c r="Y803" s="4">
        <f t="shared" ca="1" si="189"/>
        <v>1.9175141296351363</v>
      </c>
      <c r="Z803" s="4">
        <f t="shared" ca="1" si="190"/>
        <v>1.0185649566334403</v>
      </c>
      <c r="AA803" s="4">
        <f t="shared" ca="1" si="191"/>
        <v>3.4755693565389771</v>
      </c>
      <c r="AB803" s="4">
        <f ca="1">Sheet1!AC803</f>
        <v>0.66613494226513603</v>
      </c>
      <c r="AC803" s="7">
        <f t="shared" ca="1" si="192"/>
        <v>0.93683522456973556</v>
      </c>
      <c r="AD803" s="4">
        <f t="shared" ca="1" si="193"/>
        <v>0.95422752988655202</v>
      </c>
      <c r="AE803" s="4">
        <f t="shared" ca="1" si="194"/>
        <v>3.2560357986408839</v>
      </c>
      <c r="AF803" s="21">
        <f ca="1">(Sheet1!B$4*EXP(-Sheet1!B$8*Sheet1!B$7)*NORMSDIST((LN(Sheet1!B$4/(Sheet1!B$5+AD803))-Sheet1!B$8*Sheet1!B$7+Sheet1!B$9*Sheet1!B$7+0.5*Sheet1!B$6*Sheet1!B$6*Sheet1!B$7)/(Sheet1!B$6*SQRT(Sheet1!B$7)))-(Sheet1!B$5+AD803)*EXP(-Sheet1!B$9*Sheet1!B$7)*NORMSDIST((LN(Sheet1!B$4/(Sheet1!B$5+AD803))-Sheet1!B$8*Sheet1!B$7+Sheet1!B$9*Sheet1!B$7-0.5*Sheet1!B$6*Sheet1!B$6*Sheet1!B$7)/(Sheet1!B$6*SQRT(Sheet1!B$7))))*400+100*AE803-400*Sheet1!$B$13</f>
        <v>175.02995940499522</v>
      </c>
    </row>
    <row r="804" spans="22:32" x14ac:dyDescent="0.2">
      <c r="V804" s="7" t="e">
        <f t="shared" si="188"/>
        <v>#VALUE!</v>
      </c>
      <c r="X804" s="4">
        <f t="shared" ca="1" si="189"/>
        <v>0.15044485097228649</v>
      </c>
      <c r="Y804" s="4">
        <f t="shared" ca="1" si="189"/>
        <v>1.3711920783397602</v>
      </c>
      <c r="Z804" s="4">
        <f t="shared" ca="1" si="190"/>
        <v>0.26097213017749271</v>
      </c>
      <c r="AA804" s="4">
        <f t="shared" ca="1" si="191"/>
        <v>2.165007823646635</v>
      </c>
      <c r="AB804" s="4">
        <f ca="1">Sheet1!AC804</f>
        <v>0.99594005777821126</v>
      </c>
      <c r="AC804" s="7">
        <f t="shared" ca="1" si="192"/>
        <v>0.58754236752549549</v>
      </c>
      <c r="AD804" s="4">
        <f t="shared" ca="1" si="193"/>
        <v>0.15333218322265588</v>
      </c>
      <c r="AE804" s="4">
        <f t="shared" ca="1" si="194"/>
        <v>1.2720338224165644</v>
      </c>
      <c r="AF804" s="21">
        <f ca="1">(Sheet1!B$4*EXP(-Sheet1!B$8*Sheet1!B$7)*NORMSDIST((LN(Sheet1!B$4/(Sheet1!B$5+AD804))-Sheet1!B$8*Sheet1!B$7+Sheet1!B$9*Sheet1!B$7+0.5*Sheet1!B$6*Sheet1!B$6*Sheet1!B$7)/(Sheet1!B$6*SQRT(Sheet1!B$7)))-(Sheet1!B$5+AD804)*EXP(-Sheet1!B$9*Sheet1!B$7)*NORMSDIST((LN(Sheet1!B$4/(Sheet1!B$5+AD804))-Sheet1!B$8*Sheet1!B$7+Sheet1!B$9*Sheet1!B$7-0.5*Sheet1!B$6*Sheet1!B$6*Sheet1!B$7)/(Sheet1!B$6*SQRT(Sheet1!B$7))))*400+100*AE804-400*Sheet1!$B$13</f>
        <v>102.69257064925569</v>
      </c>
    </row>
    <row r="805" spans="22:32" x14ac:dyDescent="0.2">
      <c r="V805" s="7" t="e">
        <f t="shared" si="188"/>
        <v>#VALUE!</v>
      </c>
      <c r="X805" s="4">
        <f t="shared" ca="1" si="189"/>
        <v>0.26946345099445673</v>
      </c>
      <c r="Y805" s="4">
        <f t="shared" ca="1" si="189"/>
        <v>1.1853582715042967</v>
      </c>
      <c r="Z805" s="4">
        <f t="shared" ca="1" si="190"/>
        <v>0.46743009386180928</v>
      </c>
      <c r="AA805" s="4">
        <f t="shared" ca="1" si="191"/>
        <v>2.0373286896645579</v>
      </c>
      <c r="AB805" s="4">
        <f ca="1">Sheet1!AC805</f>
        <v>8.5215964621403351E-2</v>
      </c>
      <c r="AC805" s="7">
        <f t="shared" ca="1" si="192"/>
        <v>1.5921109062210386</v>
      </c>
      <c r="AD805" s="4">
        <f t="shared" ca="1" si="193"/>
        <v>0.74420055033331034</v>
      </c>
      <c r="AE805" s="4">
        <f t="shared" ca="1" si="194"/>
        <v>3.2436532263719604</v>
      </c>
      <c r="AF805" s="21">
        <f ca="1">(Sheet1!B$4*EXP(-Sheet1!B$8*Sheet1!B$7)*NORMSDIST((LN(Sheet1!B$4/(Sheet1!B$5+AD805))-Sheet1!B$8*Sheet1!B$7+Sheet1!B$9*Sheet1!B$7+0.5*Sheet1!B$6*Sheet1!B$6*Sheet1!B$7)/(Sheet1!B$6*SQRT(Sheet1!B$7)))-(Sheet1!B$5+AD805)*EXP(-Sheet1!B$9*Sheet1!B$7)*NORMSDIST((LN(Sheet1!B$4/(Sheet1!B$5+AD805))-Sheet1!B$8*Sheet1!B$7+Sheet1!B$9*Sheet1!B$7-0.5*Sheet1!B$6*Sheet1!B$6*Sheet1!B$7)/(Sheet1!B$6*SQRT(Sheet1!B$7))))*400+100*AE805-400*Sheet1!$B$13</f>
        <v>206.53288879704405</v>
      </c>
    </row>
    <row r="806" spans="22:32" x14ac:dyDescent="0.2">
      <c r="V806" s="7" t="e">
        <f t="shared" si="188"/>
        <v>#VALUE!</v>
      </c>
      <c r="X806" s="4">
        <f t="shared" ca="1" si="189"/>
        <v>7.9880168409985297E-2</v>
      </c>
      <c r="Y806" s="4">
        <f t="shared" ca="1" si="189"/>
        <v>1.4943987282567208</v>
      </c>
      <c r="Z806" s="4">
        <f t="shared" ca="1" si="190"/>
        <v>0.13856571078481686</v>
      </c>
      <c r="AA806" s="4">
        <f t="shared" ca="1" si="191"/>
        <v>2.2595781268246622</v>
      </c>
      <c r="AB806" s="4">
        <f ca="1">Sheet1!AC806</f>
        <v>0.8108968973148406</v>
      </c>
      <c r="AC806" s="7">
        <f t="shared" ca="1" si="192"/>
        <v>0.84033848026406643</v>
      </c>
      <c r="AD806" s="4">
        <f t="shared" ca="1" si="193"/>
        <v>0.11644209881762316</v>
      </c>
      <c r="AE806" s="4">
        <f t="shared" ca="1" si="194"/>
        <v>1.8988104491337625</v>
      </c>
      <c r="AF806" s="21">
        <f ca="1">(Sheet1!B$4*EXP(-Sheet1!B$8*Sheet1!B$7)*NORMSDIST((LN(Sheet1!B$4/(Sheet1!B$5+AD806))-Sheet1!B$8*Sheet1!B$7+Sheet1!B$9*Sheet1!B$7+0.5*Sheet1!B$6*Sheet1!B$6*Sheet1!B$7)/(Sheet1!B$6*SQRT(Sheet1!B$7)))-(Sheet1!B$5+AD806)*EXP(-Sheet1!B$9*Sheet1!B$7)*NORMSDIST((LN(Sheet1!B$4/(Sheet1!B$5+AD806))-Sheet1!B$8*Sheet1!B$7+Sheet1!B$9*Sheet1!B$7-0.5*Sheet1!B$6*Sheet1!B$6*Sheet1!B$7)/(Sheet1!B$6*SQRT(Sheet1!B$7))))*400+100*AE806-400*Sheet1!$B$13</f>
        <v>171.25618340935353</v>
      </c>
    </row>
    <row r="807" spans="22:32" x14ac:dyDescent="0.2">
      <c r="V807" s="7" t="e">
        <f t="shared" si="188"/>
        <v>#VALUE!</v>
      </c>
      <c r="X807" s="4">
        <f t="shared" ca="1" si="189"/>
        <v>0.47556140835558847</v>
      </c>
      <c r="Y807" s="4">
        <f t="shared" ca="1" si="189"/>
        <v>-0.45355901462985743</v>
      </c>
      <c r="Z807" s="4">
        <f t="shared" ca="1" si="190"/>
        <v>0.82494198350216996</v>
      </c>
      <c r="AA807" s="4">
        <f t="shared" ca="1" si="191"/>
        <v>-9.1590568750762075E-2</v>
      </c>
      <c r="AB807" s="4">
        <f ca="1">Sheet1!AC807</f>
        <v>0.68612421318468675</v>
      </c>
      <c r="AC807" s="7">
        <f t="shared" ca="1" si="192"/>
        <v>0.92396964487698463</v>
      </c>
      <c r="AD807" s="4">
        <f t="shared" ca="1" si="193"/>
        <v>0.76222135154061532</v>
      </c>
      <c r="AE807" s="4">
        <f t="shared" ca="1" si="194"/>
        <v>-8.4626905282722681E-2</v>
      </c>
      <c r="AF807" s="21">
        <f ca="1">(Sheet1!B$4*EXP(-Sheet1!B$8*Sheet1!B$7)*NORMSDIST((LN(Sheet1!B$4/(Sheet1!B$5+AD807))-Sheet1!B$8*Sheet1!B$7+Sheet1!B$9*Sheet1!B$7+0.5*Sheet1!B$6*Sheet1!B$6*Sheet1!B$7)/(Sheet1!B$6*SQRT(Sheet1!B$7)))-(Sheet1!B$5+AD807)*EXP(-Sheet1!B$9*Sheet1!B$7)*NORMSDIST((LN(Sheet1!B$4/(Sheet1!B$5+AD807))-Sheet1!B$8*Sheet1!B$7+Sheet1!B$9*Sheet1!B$7-0.5*Sheet1!B$6*Sheet1!B$6*Sheet1!B$7)/(Sheet1!B$6*SQRT(Sheet1!B$7))))*400+100*AE807-400*Sheet1!$B$13</f>
        <v>-129.11321747541115</v>
      </c>
    </row>
    <row r="808" spans="22:32" x14ac:dyDescent="0.2">
      <c r="V808" s="7" t="e">
        <f t="shared" si="188"/>
        <v>#VALUE!</v>
      </c>
      <c r="X808" s="4">
        <f t="shared" ca="1" si="189"/>
        <v>-0.29129097663609332</v>
      </c>
      <c r="Y808" s="4">
        <f t="shared" ca="1" si="189"/>
        <v>4.0349570144208036E-2</v>
      </c>
      <c r="Z808" s="4">
        <f t="shared" ca="1" si="190"/>
        <v>-0.50529364204167404</v>
      </c>
      <c r="AA808" s="4">
        <f t="shared" ca="1" si="191"/>
        <v>-0.28786215335753557</v>
      </c>
      <c r="AB808" s="4">
        <f ca="1">Sheet1!AC808</f>
        <v>0.96224162085054676</v>
      </c>
      <c r="AC808" s="7">
        <f t="shared" ca="1" si="192"/>
        <v>0.69251841852852258</v>
      </c>
      <c r="AD808" s="4">
        <f t="shared" ca="1" si="193"/>
        <v>-0.34992515387921752</v>
      </c>
      <c r="AE808" s="4">
        <f t="shared" ca="1" si="194"/>
        <v>-0.19934984319737556</v>
      </c>
      <c r="AF808" s="21">
        <f ca="1">(Sheet1!B$4*EXP(-Sheet1!B$8*Sheet1!B$7)*NORMSDIST((LN(Sheet1!B$4/(Sheet1!B$5+AD808))-Sheet1!B$8*Sheet1!B$7+Sheet1!B$9*Sheet1!B$7+0.5*Sheet1!B$6*Sheet1!B$6*Sheet1!B$7)/(Sheet1!B$6*SQRT(Sheet1!B$7)))-(Sheet1!B$5+AD808)*EXP(-Sheet1!B$9*Sheet1!B$7)*NORMSDIST((LN(Sheet1!B$4/(Sheet1!B$5+AD808))-Sheet1!B$8*Sheet1!B$7+Sheet1!B$9*Sheet1!B$7-0.5*Sheet1!B$6*Sheet1!B$6*Sheet1!B$7)/(Sheet1!B$6*SQRT(Sheet1!B$7))))*400+100*AE808-400*Sheet1!$B$13</f>
        <v>36.457835627878012</v>
      </c>
    </row>
    <row r="809" spans="22:32" x14ac:dyDescent="0.2">
      <c r="V809" s="7" t="e">
        <f t="shared" si="188"/>
        <v>#VALUE!</v>
      </c>
      <c r="X809" s="4">
        <f t="shared" ca="1" si="189"/>
        <v>0.27620399236381976</v>
      </c>
      <c r="Y809" s="4">
        <f t="shared" ca="1" si="189"/>
        <v>-1.2934627022219214</v>
      </c>
      <c r="Z809" s="4">
        <f t="shared" ca="1" si="190"/>
        <v>0.47912270699109627</v>
      </c>
      <c r="AA809" s="4">
        <f t="shared" ca="1" si="191"/>
        <v>-1.5451871166871805</v>
      </c>
      <c r="AB809" s="4">
        <f ca="1">Sheet1!AC809</f>
        <v>0.8230798973586827</v>
      </c>
      <c r="AC809" s="7">
        <f t="shared" ca="1" si="192"/>
        <v>0.83147258894652598</v>
      </c>
      <c r="AD809" s="4">
        <f t="shared" ca="1" si="193"/>
        <v>0.39837739760495461</v>
      </c>
      <c r="AE809" s="4">
        <f t="shared" ca="1" si="194"/>
        <v>-1.2847807323187077</v>
      </c>
      <c r="AF809" s="21">
        <f ca="1">(Sheet1!B$4*EXP(-Sheet1!B$8*Sheet1!B$7)*NORMSDIST((LN(Sheet1!B$4/(Sheet1!B$5+AD809))-Sheet1!B$8*Sheet1!B$7+Sheet1!B$9*Sheet1!B$7+0.5*Sheet1!B$6*Sheet1!B$6*Sheet1!B$7)/(Sheet1!B$6*SQRT(Sheet1!B$7)))-(Sheet1!B$5+AD809)*EXP(-Sheet1!B$9*Sheet1!B$7)*NORMSDIST((LN(Sheet1!B$4/(Sheet1!B$5+AD809))-Sheet1!B$8*Sheet1!B$7+Sheet1!B$9*Sheet1!B$7-0.5*Sheet1!B$6*Sheet1!B$6*Sheet1!B$7)/(Sheet1!B$6*SQRT(Sheet1!B$7))))*400+100*AE809-400*Sheet1!$B$13</f>
        <v>-191.90879903168116</v>
      </c>
    </row>
    <row r="810" spans="22:32" x14ac:dyDescent="0.2">
      <c r="V810" s="7" t="e">
        <f t="shared" si="188"/>
        <v>#VALUE!</v>
      </c>
      <c r="X810" s="4">
        <f t="shared" ca="1" si="189"/>
        <v>-0.94832686578379077</v>
      </c>
      <c r="Y810" s="4">
        <f t="shared" ca="1" si="189"/>
        <v>-0.74990269635333229</v>
      </c>
      <c r="Z810" s="4">
        <f t="shared" ca="1" si="190"/>
        <v>-1.6450339155424518</v>
      </c>
      <c r="AA810" s="4">
        <f t="shared" ca="1" si="191"/>
        <v>-2.2136607905939112</v>
      </c>
      <c r="AB810" s="4">
        <f ca="1">Sheet1!AC810</f>
        <v>0.64028325682740383</v>
      </c>
      <c r="AC810" s="7">
        <f t="shared" ca="1" si="192"/>
        <v>0.95346946064428084</v>
      </c>
      <c r="AD810" s="4">
        <f t="shared" ca="1" si="193"/>
        <v>-1.5684896001938109</v>
      </c>
      <c r="AE810" s="4">
        <f t="shared" ca="1" si="194"/>
        <v>-2.1106579600569688</v>
      </c>
      <c r="AF810" s="21">
        <f ca="1">(Sheet1!B$4*EXP(-Sheet1!B$8*Sheet1!B$7)*NORMSDIST((LN(Sheet1!B$4/(Sheet1!B$5+AD810))-Sheet1!B$8*Sheet1!B$7+Sheet1!B$9*Sheet1!B$7+0.5*Sheet1!B$6*Sheet1!B$6*Sheet1!B$7)/(Sheet1!B$6*SQRT(Sheet1!B$7)))-(Sheet1!B$5+AD810)*EXP(-Sheet1!B$9*Sheet1!B$7)*NORMSDIST((LN(Sheet1!B$4/(Sheet1!B$5+AD810))-Sheet1!B$8*Sheet1!B$7+Sheet1!B$9*Sheet1!B$7-0.5*Sheet1!B$6*Sheet1!B$6*Sheet1!B$7)/(Sheet1!B$6*SQRT(Sheet1!B$7))))*400+100*AE810-400*Sheet1!$B$13</f>
        <v>46.699056226031189</v>
      </c>
    </row>
    <row r="811" spans="22:32" x14ac:dyDescent="0.2">
      <c r="V811" s="7" t="e">
        <f t="shared" si="188"/>
        <v>#VALUE!</v>
      </c>
      <c r="X811" s="4">
        <f t="shared" ca="1" si="189"/>
        <v>0.36455438525645634</v>
      </c>
      <c r="Y811" s="4">
        <f t="shared" ca="1" si="189"/>
        <v>-0.42204301689227031</v>
      </c>
      <c r="Z811" s="4">
        <f t="shared" ca="1" si="190"/>
        <v>0.63238145985766736</v>
      </c>
      <c r="AA811" s="4">
        <f t="shared" ca="1" si="191"/>
        <v>-0.17791337819636949</v>
      </c>
      <c r="AB811" s="4">
        <f ca="1">Sheet1!AC811</f>
        <v>0.24844831252602129</v>
      </c>
      <c r="AC811" s="7">
        <f t="shared" ca="1" si="192"/>
        <v>1.2717528881068163</v>
      </c>
      <c r="AD811" s="4">
        <f t="shared" ca="1" si="193"/>
        <v>0.8042329479591932</v>
      </c>
      <c r="AE811" s="4">
        <f t="shared" ca="1" si="194"/>
        <v>-0.22626185255407319</v>
      </c>
      <c r="AF811" s="21">
        <f ca="1">(Sheet1!B$4*EXP(-Sheet1!B$8*Sheet1!B$7)*NORMSDIST((LN(Sheet1!B$4/(Sheet1!B$5+AD811))-Sheet1!B$8*Sheet1!B$7+Sheet1!B$9*Sheet1!B$7+0.5*Sheet1!B$6*Sheet1!B$6*Sheet1!B$7)/(Sheet1!B$6*SQRT(Sheet1!B$7)))-(Sheet1!B$5+AD811)*EXP(-Sheet1!B$9*Sheet1!B$7)*NORMSDIST((LN(Sheet1!B$4/(Sheet1!B$5+AD811))-Sheet1!B$8*Sheet1!B$7+Sheet1!B$9*Sheet1!B$7-0.5*Sheet1!B$6*Sheet1!B$6*Sheet1!B$7)/(Sheet1!B$6*SQRT(Sheet1!B$7))))*400+100*AE811-400*Sheet1!$B$13</f>
        <v>-149.84004923340672</v>
      </c>
    </row>
    <row r="812" spans="22:32" x14ac:dyDescent="0.2">
      <c r="V812" s="7" t="e">
        <f t="shared" si="188"/>
        <v>#VALUE!</v>
      </c>
      <c r="X812" s="4">
        <f t="shared" ca="1" si="189"/>
        <v>-0.12368845699377955</v>
      </c>
      <c r="Y812" s="4">
        <f t="shared" ca="1" si="189"/>
        <v>0.18266207122794487</v>
      </c>
      <c r="Z812" s="4">
        <f t="shared" ca="1" si="190"/>
        <v>-0.21455862325245026</v>
      </c>
      <c r="AA812" s="4">
        <f t="shared" ca="1" si="191"/>
        <v>0.11753306544106693</v>
      </c>
      <c r="AB812" s="4">
        <f ca="1">Sheet1!AC812</f>
        <v>0.88348924910793569</v>
      </c>
      <c r="AC812" s="7">
        <f t="shared" ca="1" si="192"/>
        <v>0.78325404168142554</v>
      </c>
      <c r="AD812" s="4">
        <f t="shared" ca="1" si="193"/>
        <v>-0.16805390884008395</v>
      </c>
      <c r="AE812" s="4">
        <f t="shared" ca="1" si="194"/>
        <v>9.2058248537923146E-2</v>
      </c>
      <c r="AF812" s="21">
        <f ca="1">(Sheet1!B$4*EXP(-Sheet1!B$8*Sheet1!B$7)*NORMSDIST((LN(Sheet1!B$4/(Sheet1!B$5+AD812))-Sheet1!B$8*Sheet1!B$7+Sheet1!B$9*Sheet1!B$7+0.5*Sheet1!B$6*Sheet1!B$6*Sheet1!B$7)/(Sheet1!B$6*SQRT(Sheet1!B$7)))-(Sheet1!B$5+AD812)*EXP(-Sheet1!B$9*Sheet1!B$7)*NORMSDIST((LN(Sheet1!B$4/(Sheet1!B$5+AD812))-Sheet1!B$8*Sheet1!B$7+Sheet1!B$9*Sheet1!B$7-0.5*Sheet1!B$6*Sheet1!B$6*Sheet1!B$7)/(Sheet1!B$6*SQRT(Sheet1!B$7))))*400+100*AE812-400*Sheet1!$B$13</f>
        <v>36.209614572921055</v>
      </c>
    </row>
    <row r="813" spans="22:32" x14ac:dyDescent="0.2">
      <c r="V813" s="7" t="e">
        <f t="shared" si="188"/>
        <v>#VALUE!</v>
      </c>
      <c r="X813" s="4">
        <f t="shared" ca="1" si="189"/>
        <v>1.5247450456765637</v>
      </c>
      <c r="Y813" s="4">
        <f t="shared" ca="1" si="189"/>
        <v>-0.38289914366224315</v>
      </c>
      <c r="Z813" s="4">
        <f t="shared" ca="1" si="190"/>
        <v>2.6449290884743637</v>
      </c>
      <c r="AA813" s="4">
        <f t="shared" ca="1" si="191"/>
        <v>1.2581045328583687</v>
      </c>
      <c r="AB813" s="4">
        <f ca="1">Sheet1!AC813</f>
        <v>0.30874922087536671</v>
      </c>
      <c r="AC813" s="7">
        <f t="shared" ca="1" si="192"/>
        <v>1.2050770723350412</v>
      </c>
      <c r="AD813" s="4">
        <f t="shared" ca="1" si="193"/>
        <v>3.1873434024724756</v>
      </c>
      <c r="AE813" s="4">
        <f t="shared" ca="1" si="194"/>
        <v>1.5161129271484075</v>
      </c>
      <c r="AF813" s="21">
        <f ca="1">(Sheet1!B$4*EXP(-Sheet1!B$8*Sheet1!B$7)*NORMSDIST((LN(Sheet1!B$4/(Sheet1!B$5+AD813))-Sheet1!B$8*Sheet1!B$7+Sheet1!B$9*Sheet1!B$7+0.5*Sheet1!B$6*Sheet1!B$6*Sheet1!B$7)/(Sheet1!B$6*SQRT(Sheet1!B$7)))-(Sheet1!B$5+AD813)*EXP(-Sheet1!B$9*Sheet1!B$7)*NORMSDIST((LN(Sheet1!B$4/(Sheet1!B$5+AD813))-Sheet1!B$8*Sheet1!B$7+Sheet1!B$9*Sheet1!B$7-0.5*Sheet1!B$6*Sheet1!B$6*Sheet1!B$7)/(Sheet1!B$6*SQRT(Sheet1!B$7))))*400+100*AE813-400*Sheet1!$B$13</f>
        <v>-333.36844651703132</v>
      </c>
    </row>
    <row r="814" spans="22:32" x14ac:dyDescent="0.2">
      <c r="V814" s="7" t="e">
        <f t="shared" si="188"/>
        <v>#VALUE!</v>
      </c>
      <c r="X814" s="4">
        <f t="shared" ca="1" si="189"/>
        <v>0.11356048843473124</v>
      </c>
      <c r="Y814" s="4">
        <f t="shared" ca="1" si="189"/>
        <v>0.75761381960602137</v>
      </c>
      <c r="Z814" s="4">
        <f t="shared" ca="1" si="190"/>
        <v>0.19698994268848466</v>
      </c>
      <c r="AA814" s="4">
        <f t="shared" ca="1" si="191"/>
        <v>1.2323994912490468</v>
      </c>
      <c r="AB814" s="4">
        <f ca="1">Sheet1!AC814</f>
        <v>0.31604430922650895</v>
      </c>
      <c r="AC814" s="7">
        <f t="shared" ca="1" si="192"/>
        <v>1.1978039697718974</v>
      </c>
      <c r="AD814" s="4">
        <f t="shared" ca="1" si="193"/>
        <v>0.23595533535740548</v>
      </c>
      <c r="AE814" s="4">
        <f t="shared" ca="1" si="194"/>
        <v>1.4761730029629749</v>
      </c>
      <c r="AF814" s="21">
        <f ca="1">(Sheet1!B$4*EXP(-Sheet1!B$8*Sheet1!B$7)*NORMSDIST((LN(Sheet1!B$4/(Sheet1!B$5+AD814))-Sheet1!B$8*Sheet1!B$7+Sheet1!B$9*Sheet1!B$7+0.5*Sheet1!B$6*Sheet1!B$6*Sheet1!B$7)/(Sheet1!B$6*SQRT(Sheet1!B$7)))-(Sheet1!B$5+AD814)*EXP(-Sheet1!B$9*Sheet1!B$7)*NORMSDIST((LN(Sheet1!B$4/(Sheet1!B$5+AD814))-Sheet1!B$8*Sheet1!B$7+Sheet1!B$9*Sheet1!B$7-0.5*Sheet1!B$6*Sheet1!B$6*Sheet1!B$7)/(Sheet1!B$6*SQRT(Sheet1!B$7))))*400+100*AE814-400*Sheet1!$B$13</f>
        <v>109.94911632397134</v>
      </c>
    </row>
    <row r="815" spans="22:32" x14ac:dyDescent="0.2">
      <c r="V815" s="7" t="e">
        <f t="shared" si="188"/>
        <v>#VALUE!</v>
      </c>
      <c r="X815" s="4">
        <f t="shared" ca="1" si="189"/>
        <v>-0.77981169343176648</v>
      </c>
      <c r="Y815" s="4">
        <f t="shared" ca="1" si="189"/>
        <v>-0.77240139862616641</v>
      </c>
      <c r="Z815" s="4">
        <f t="shared" ca="1" si="190"/>
        <v>-1.3527157457166445</v>
      </c>
      <c r="AA815" s="4">
        <f t="shared" ca="1" si="191"/>
        <v>-2.0459067311736527</v>
      </c>
      <c r="AB815" s="4">
        <f ca="1">Sheet1!AC815</f>
        <v>5.9861861535068228E-2</v>
      </c>
      <c r="AC815" s="7">
        <f t="shared" ca="1" si="192"/>
        <v>1.6996804910646821</v>
      </c>
      <c r="AD815" s="4">
        <f t="shared" ca="1" si="193"/>
        <v>-2.299184562950594</v>
      </c>
      <c r="AE815" s="4">
        <f t="shared" ca="1" si="194"/>
        <v>-3.4773877575137728</v>
      </c>
      <c r="AF815" s="21">
        <f ca="1">(Sheet1!B$4*EXP(-Sheet1!B$8*Sheet1!B$7)*NORMSDIST((LN(Sheet1!B$4/(Sheet1!B$5+AD815))-Sheet1!B$8*Sheet1!B$7+Sheet1!B$9*Sheet1!B$7+0.5*Sheet1!B$6*Sheet1!B$6*Sheet1!B$7)/(Sheet1!B$6*SQRT(Sheet1!B$7)))-(Sheet1!B$5+AD815)*EXP(-Sheet1!B$9*Sheet1!B$7)*NORMSDIST((LN(Sheet1!B$4/(Sheet1!B$5+AD815))-Sheet1!B$8*Sheet1!B$7+Sheet1!B$9*Sheet1!B$7-0.5*Sheet1!B$6*Sheet1!B$6*Sheet1!B$7)/(Sheet1!B$6*SQRT(Sheet1!B$7))))*400+100*AE815-400*Sheet1!$B$13</f>
        <v>34.539880535116481</v>
      </c>
    </row>
    <row r="816" spans="22:32" x14ac:dyDescent="0.2">
      <c r="V816" s="7" t="e">
        <f t="shared" si="188"/>
        <v>#VALUE!</v>
      </c>
      <c r="X816" s="4">
        <f t="shared" ca="1" si="189"/>
        <v>0.60134596947529406</v>
      </c>
      <c r="Y816" s="4">
        <f t="shared" ca="1" si="189"/>
        <v>0.36825775001909017</v>
      </c>
      <c r="Z816" s="4">
        <f t="shared" ca="1" si="190"/>
        <v>1.0431366551489751</v>
      </c>
      <c r="AA816" s="4">
        <f t="shared" ca="1" si="191"/>
        <v>1.2483386446046973</v>
      </c>
      <c r="AB816" s="4">
        <f ca="1">Sheet1!AC816</f>
        <v>0.43740521869912641</v>
      </c>
      <c r="AC816" s="7">
        <f t="shared" ca="1" si="192"/>
        <v>1.0930837814573779</v>
      </c>
      <c r="AD816" s="4">
        <f t="shared" ca="1" si="193"/>
        <v>1.1402357595870425</v>
      </c>
      <c r="AE816" s="4">
        <f t="shared" ca="1" si="194"/>
        <v>1.3645387261838804</v>
      </c>
      <c r="AF816" s="21">
        <f ca="1">(Sheet1!B$4*EXP(-Sheet1!B$8*Sheet1!B$7)*NORMSDIST((LN(Sheet1!B$4/(Sheet1!B$5+AD816))-Sheet1!B$8*Sheet1!B$7+Sheet1!B$9*Sheet1!B$7+0.5*Sheet1!B$6*Sheet1!B$6*Sheet1!B$7)/(Sheet1!B$6*SQRT(Sheet1!B$7)))-(Sheet1!B$5+AD816)*EXP(-Sheet1!B$9*Sheet1!B$7)*NORMSDIST((LN(Sheet1!B$4/(Sheet1!B$5+AD816))-Sheet1!B$8*Sheet1!B$7+Sheet1!B$9*Sheet1!B$7-0.5*Sheet1!B$6*Sheet1!B$6*Sheet1!B$7)/(Sheet1!B$6*SQRT(Sheet1!B$7))))*400+100*AE816-400*Sheet1!$B$13</f>
        <v>-42.929197777011723</v>
      </c>
    </row>
    <row r="817" spans="22:32" x14ac:dyDescent="0.2">
      <c r="V817" s="7" t="e">
        <f t="shared" si="188"/>
        <v>#VALUE!</v>
      </c>
      <c r="X817" s="4">
        <f t="shared" ca="1" si="189"/>
        <v>-0.30887793594458524</v>
      </c>
      <c r="Y817" s="4">
        <f t="shared" ca="1" si="189"/>
        <v>-0.86150743892499315</v>
      </c>
      <c r="Z817" s="4">
        <f t="shared" ca="1" si="190"/>
        <v>-0.53580120813263643</v>
      </c>
      <c r="AA817" s="4">
        <f t="shared" ca="1" si="191"/>
        <v>-1.6150951356215195</v>
      </c>
      <c r="AB817" s="4">
        <f ca="1">Sheet1!AC817</f>
        <v>0.6603261620790204</v>
      </c>
      <c r="AC817" s="7">
        <f t="shared" ca="1" si="192"/>
        <v>0.94057076329280753</v>
      </c>
      <c r="AD817" s="4">
        <f t="shared" ca="1" si="193"/>
        <v>-0.50395895130652224</v>
      </c>
      <c r="AE817" s="4">
        <f t="shared" ca="1" si="194"/>
        <v>-1.519111264502033</v>
      </c>
      <c r="AF817" s="21">
        <f ca="1">(Sheet1!B$4*EXP(-Sheet1!B$8*Sheet1!B$7)*NORMSDIST((LN(Sheet1!B$4/(Sheet1!B$5+AD817))-Sheet1!B$8*Sheet1!B$7+Sheet1!B$9*Sheet1!B$7+0.5*Sheet1!B$6*Sheet1!B$6*Sheet1!B$7)/(Sheet1!B$6*SQRT(Sheet1!B$7)))-(Sheet1!B$5+AD817)*EXP(-Sheet1!B$9*Sheet1!B$7)*NORMSDIST((LN(Sheet1!B$4/(Sheet1!B$5+AD817))-Sheet1!B$8*Sheet1!B$7+Sheet1!B$9*Sheet1!B$7-0.5*Sheet1!B$6*Sheet1!B$6*Sheet1!B$7)/(Sheet1!B$6*SQRT(Sheet1!B$7))))*400+100*AE817-400*Sheet1!$B$13</f>
        <v>-70.493091974983145</v>
      </c>
    </row>
    <row r="818" spans="22:32" x14ac:dyDescent="0.2">
      <c r="V818" s="7" t="e">
        <f t="shared" si="188"/>
        <v>#VALUE!</v>
      </c>
      <c r="X818" s="4">
        <f t="shared" ca="1" si="189"/>
        <v>-0.19617571619655527</v>
      </c>
      <c r="Y818" s="4">
        <f t="shared" ca="1" si="189"/>
        <v>-0.58549951220758256</v>
      </c>
      <c r="Z818" s="4">
        <f t="shared" ca="1" si="190"/>
        <v>-0.34030007816180557</v>
      </c>
      <c r="AA818" s="4">
        <f t="shared" ca="1" si="191"/>
        <v>-1.0813138501970907</v>
      </c>
      <c r="AB818" s="4">
        <f ca="1">Sheet1!AC818</f>
        <v>0.69426142760665766</v>
      </c>
      <c r="AC818" s="7">
        <f t="shared" ca="1" si="192"/>
        <v>0.91872058373920162</v>
      </c>
      <c r="AD818" s="4">
        <f t="shared" ca="1" si="193"/>
        <v>-0.31264068645530996</v>
      </c>
      <c r="AE818" s="4">
        <f t="shared" ca="1" si="194"/>
        <v>-0.9934252916583548</v>
      </c>
      <c r="AF818" s="21">
        <f ca="1">(Sheet1!B$4*EXP(-Sheet1!B$8*Sheet1!B$7)*NORMSDIST((LN(Sheet1!B$4/(Sheet1!B$5+AD818))-Sheet1!B$8*Sheet1!B$7+Sheet1!B$9*Sheet1!B$7+0.5*Sheet1!B$6*Sheet1!B$6*Sheet1!B$7)/(Sheet1!B$6*SQRT(Sheet1!B$7)))-(Sheet1!B$5+AD818)*EXP(-Sheet1!B$9*Sheet1!B$7)*NORMSDIST((LN(Sheet1!B$4/(Sheet1!B$5+AD818))-Sheet1!B$8*Sheet1!B$7+Sheet1!B$9*Sheet1!B$7-0.5*Sheet1!B$6*Sheet1!B$6*Sheet1!B$7)/(Sheet1!B$6*SQRT(Sheet1!B$7))))*400+100*AE818-400*Sheet1!$B$13</f>
        <v>-48.988599673256431</v>
      </c>
    </row>
    <row r="819" spans="22:32" x14ac:dyDescent="0.2">
      <c r="V819" s="7" t="e">
        <f t="shared" si="188"/>
        <v>#VALUE!</v>
      </c>
      <c r="X819" s="4">
        <f t="shared" ca="1" si="189"/>
        <v>1.1006278148206661</v>
      </c>
      <c r="Y819" s="4">
        <f t="shared" ca="1" si="189"/>
        <v>0.70152262638529472</v>
      </c>
      <c r="Z819" s="4">
        <f t="shared" ca="1" si="190"/>
        <v>1.9092257628628282</v>
      </c>
      <c r="AA819" s="4">
        <f t="shared" ca="1" si="191"/>
        <v>2.3246494920412801</v>
      </c>
      <c r="AB819" s="4">
        <f ca="1">Sheet1!AC819</f>
        <v>0.39257748020065042</v>
      </c>
      <c r="AC819" s="7">
        <f t="shared" ca="1" si="192"/>
        <v>1.1288080765003519</v>
      </c>
      <c r="AD819" s="4">
        <f t="shared" ca="1" si="193"/>
        <v>2.155149460982106</v>
      </c>
      <c r="AE819" s="4">
        <f t="shared" ca="1" si="194"/>
        <v>2.6240831216486376</v>
      </c>
      <c r="AF819" s="21">
        <f ca="1">(Sheet1!B$4*EXP(-Sheet1!B$8*Sheet1!B$7)*NORMSDIST((LN(Sheet1!B$4/(Sheet1!B$5+AD819))-Sheet1!B$8*Sheet1!B$7+Sheet1!B$9*Sheet1!B$7+0.5*Sheet1!B$6*Sheet1!B$6*Sheet1!B$7)/(Sheet1!B$6*SQRT(Sheet1!B$7)))-(Sheet1!B$5+AD819)*EXP(-Sheet1!B$9*Sheet1!B$7)*NORMSDIST((LN(Sheet1!B$4/(Sheet1!B$5+AD819))-Sheet1!B$8*Sheet1!B$7+Sheet1!B$9*Sheet1!B$7-0.5*Sheet1!B$6*Sheet1!B$6*Sheet1!B$7)/(Sheet1!B$6*SQRT(Sheet1!B$7))))*400+100*AE819-400*Sheet1!$B$13</f>
        <v>-71.091465719324333</v>
      </c>
    </row>
    <row r="820" spans="22:32" x14ac:dyDescent="0.2">
      <c r="V820" s="7" t="e">
        <f t="shared" si="188"/>
        <v>#VALUE!</v>
      </c>
      <c r="X820" s="4">
        <f t="shared" ca="1" si="189"/>
        <v>-1.179655128473345</v>
      </c>
      <c r="Y820" s="4">
        <f t="shared" ca="1" si="189"/>
        <v>1.0287103051010971</v>
      </c>
      <c r="Z820" s="4">
        <f t="shared" ca="1" si="190"/>
        <v>-2.0463120523094749</v>
      </c>
      <c r="AA820" s="4">
        <f t="shared" ca="1" si="191"/>
        <v>8.7609689052778827E-2</v>
      </c>
      <c r="AB820" s="4">
        <f ca="1">Sheet1!AC820</f>
        <v>0.12289815704463281</v>
      </c>
      <c r="AC820" s="7">
        <f t="shared" ca="1" si="192"/>
        <v>1.4823200874514677</v>
      </c>
      <c r="AD820" s="4">
        <f t="shared" ca="1" si="193"/>
        <v>-3.033289460332373</v>
      </c>
      <c r="AE820" s="4">
        <f t="shared" ca="1" si="194"/>
        <v>0.12986560193831101</v>
      </c>
      <c r="AF820" s="21">
        <f ca="1">(Sheet1!B$4*EXP(-Sheet1!B$8*Sheet1!B$7)*NORMSDIST((LN(Sheet1!B$4/(Sheet1!B$5+AD820))-Sheet1!B$8*Sheet1!B$7+Sheet1!B$9*Sheet1!B$7+0.5*Sheet1!B$6*Sheet1!B$6*Sheet1!B$7)/(Sheet1!B$6*SQRT(Sheet1!B$7)))-(Sheet1!B$5+AD820)*EXP(-Sheet1!B$9*Sheet1!B$7)*NORMSDIST((LN(Sheet1!B$4/(Sheet1!B$5+AD820))-Sheet1!B$8*Sheet1!B$7+Sheet1!B$9*Sheet1!B$7-0.5*Sheet1!B$6*Sheet1!B$6*Sheet1!B$7)/(Sheet1!B$6*SQRT(Sheet1!B$7))))*400+100*AE820-400*Sheet1!$B$13</f>
        <v>523.23871162497971</v>
      </c>
    </row>
    <row r="821" spans="22:32" x14ac:dyDescent="0.2">
      <c r="V821" s="7" t="e">
        <f t="shared" si="188"/>
        <v>#VALUE!</v>
      </c>
      <c r="X821" s="4">
        <f t="shared" ca="1" si="189"/>
        <v>1.7578450046845304</v>
      </c>
      <c r="Y821" s="4">
        <f t="shared" ca="1" si="189"/>
        <v>-1.14299398646255</v>
      </c>
      <c r="Z821" s="4">
        <f t="shared" ca="1" si="190"/>
        <v>3.0492805332293678</v>
      </c>
      <c r="AA821" s="4">
        <f t="shared" ca="1" si="191"/>
        <v>0.43424636954166246</v>
      </c>
      <c r="AB821" s="4">
        <f ca="1">Sheet1!AC821</f>
        <v>0.75678552199141591</v>
      </c>
      <c r="AC821" s="7">
        <f t="shared" ca="1" si="192"/>
        <v>0.87775282597453397</v>
      </c>
      <c r="AD821" s="4">
        <f t="shared" ca="1" si="193"/>
        <v>2.6765146052312114</v>
      </c>
      <c r="AE821" s="4">
        <f t="shared" ca="1" si="194"/>
        <v>0.38116097803437604</v>
      </c>
      <c r="AF821" s="21">
        <f ca="1">(Sheet1!B$4*EXP(-Sheet1!B$8*Sheet1!B$7)*NORMSDIST((LN(Sheet1!B$4/(Sheet1!B$5+AD821))-Sheet1!B$8*Sheet1!B$7+Sheet1!B$9*Sheet1!B$7+0.5*Sheet1!B$6*Sheet1!B$6*Sheet1!B$7)/(Sheet1!B$6*SQRT(Sheet1!B$7)))-(Sheet1!B$5+AD821)*EXP(-Sheet1!B$9*Sheet1!B$7)*NORMSDIST((LN(Sheet1!B$4/(Sheet1!B$5+AD821))-Sheet1!B$8*Sheet1!B$7+Sheet1!B$9*Sheet1!B$7-0.5*Sheet1!B$6*Sheet1!B$6*Sheet1!B$7)/(Sheet1!B$6*SQRT(Sheet1!B$7))))*400+100*AE821-400*Sheet1!$B$13</f>
        <v>-372.55357486432467</v>
      </c>
    </row>
    <row r="822" spans="22:32" x14ac:dyDescent="0.2">
      <c r="V822" s="7" t="e">
        <f t="shared" si="188"/>
        <v>#VALUE!</v>
      </c>
      <c r="X822" s="4">
        <f t="shared" ca="1" si="189"/>
        <v>1.0164674631981858</v>
      </c>
      <c r="Y822" s="4">
        <f t="shared" ca="1" si="189"/>
        <v>0.20599967591177792</v>
      </c>
      <c r="Z822" s="4">
        <f t="shared" ca="1" si="190"/>
        <v>1.7632353477873972</v>
      </c>
      <c r="AA822" s="4">
        <f t="shared" ca="1" si="191"/>
        <v>1.5068371187519081</v>
      </c>
      <c r="AB822" s="4">
        <f ca="1">Sheet1!AC822</f>
        <v>0.86679079033174344</v>
      </c>
      <c r="AC822" s="7">
        <f t="shared" ca="1" si="192"/>
        <v>0.79749602363808458</v>
      </c>
      <c r="AD822" s="4">
        <f t="shared" ca="1" si="193"/>
        <v>1.4061731785985645</v>
      </c>
      <c r="AE822" s="4">
        <f t="shared" ca="1" si="194"/>
        <v>1.2016966104749149</v>
      </c>
      <c r="AF822" s="21">
        <f ca="1">(Sheet1!B$4*EXP(-Sheet1!B$8*Sheet1!B$7)*NORMSDIST((LN(Sheet1!B$4/(Sheet1!B$5+AD822))-Sheet1!B$8*Sheet1!B$7+Sheet1!B$9*Sheet1!B$7+0.5*Sheet1!B$6*Sheet1!B$6*Sheet1!B$7)/(Sheet1!B$6*SQRT(Sheet1!B$7)))-(Sheet1!B$5+AD822)*EXP(-Sheet1!B$9*Sheet1!B$7)*NORMSDIST((LN(Sheet1!B$4/(Sheet1!B$5+AD822))-Sheet1!B$8*Sheet1!B$7+Sheet1!B$9*Sheet1!B$7-0.5*Sheet1!B$6*Sheet1!B$6*Sheet1!B$7)/(Sheet1!B$6*SQRT(Sheet1!B$7))))*400+100*AE822-400*Sheet1!$B$13</f>
        <v>-100.09785262664172</v>
      </c>
    </row>
    <row r="823" spans="22:32" x14ac:dyDescent="0.2">
      <c r="V823" s="7" t="e">
        <f t="shared" si="188"/>
        <v>#VALUE!</v>
      </c>
      <c r="X823" s="4">
        <f t="shared" ca="1" si="189"/>
        <v>-1.3128621582819131</v>
      </c>
      <c r="Y823" s="4">
        <f t="shared" ca="1" si="189"/>
        <v>0.97587767397778269</v>
      </c>
      <c r="Z823" s="4">
        <f t="shared" ca="1" si="190"/>
        <v>-2.2773822557700276</v>
      </c>
      <c r="AA823" s="4">
        <f t="shared" ca="1" si="191"/>
        <v>-0.14728363112349965</v>
      </c>
      <c r="AB823" s="4">
        <f ca="1">Sheet1!AC823</f>
        <v>0.16035614609784588</v>
      </c>
      <c r="AC823" s="7">
        <f t="shared" ca="1" si="192"/>
        <v>1.4030577842373719</v>
      </c>
      <c r="AD823" s="4">
        <f t="shared" ca="1" si="193"/>
        <v>-3.1952989016422029</v>
      </c>
      <c r="AE823" s="4">
        <f t="shared" ca="1" si="194"/>
        <v>-0.20664744513857186</v>
      </c>
      <c r="AF823" s="21">
        <f ca="1">(Sheet1!B$4*EXP(-Sheet1!B$8*Sheet1!B$7)*NORMSDIST((LN(Sheet1!B$4/(Sheet1!B$5+AD823))-Sheet1!B$8*Sheet1!B$7+Sheet1!B$9*Sheet1!B$7+0.5*Sheet1!B$6*Sheet1!B$6*Sheet1!B$7)/(Sheet1!B$6*SQRT(Sheet1!B$7)))-(Sheet1!B$5+AD823)*EXP(-Sheet1!B$9*Sheet1!B$7)*NORMSDIST((LN(Sheet1!B$4/(Sheet1!B$5+AD823))-Sheet1!B$8*Sheet1!B$7+Sheet1!B$9*Sheet1!B$7-0.5*Sheet1!B$6*Sheet1!B$6*Sheet1!B$7)/(Sheet1!B$6*SQRT(Sheet1!B$7))))*400+100*AE823-400*Sheet1!$B$13</f>
        <v>518.22138898420735</v>
      </c>
    </row>
    <row r="824" spans="22:32" x14ac:dyDescent="0.2">
      <c r="V824" s="7" t="e">
        <f t="shared" si="188"/>
        <v>#VALUE!</v>
      </c>
      <c r="X824" s="4">
        <f t="shared" ca="1" si="189"/>
        <v>-2.4196558787878661</v>
      </c>
      <c r="Y824" s="4">
        <f t="shared" ca="1" si="189"/>
        <v>0.84343955479331589</v>
      </c>
      <c r="Z824" s="4">
        <f t="shared" ca="1" si="190"/>
        <v>-4.197303828630762</v>
      </c>
      <c r="AA824" s="4">
        <f t="shared" ca="1" si="191"/>
        <v>-1.6549544997079964</v>
      </c>
      <c r="AB824" s="4">
        <f ca="1">Sheet1!AC824</f>
        <v>0.20616699320019327</v>
      </c>
      <c r="AC824" s="7">
        <f t="shared" ca="1" si="192"/>
        <v>1.3280011791927777</v>
      </c>
      <c r="AD824" s="4">
        <f t="shared" ca="1" si="193"/>
        <v>-5.5740244338520126</v>
      </c>
      <c r="AE824" s="4">
        <f t="shared" ca="1" si="194"/>
        <v>-2.1977815271226127</v>
      </c>
      <c r="AF824" s="21">
        <f ca="1">(Sheet1!B$4*EXP(-Sheet1!B$8*Sheet1!B$7)*NORMSDIST((LN(Sheet1!B$4/(Sheet1!B$5+AD824))-Sheet1!B$8*Sheet1!B$7+Sheet1!B$9*Sheet1!B$7+0.5*Sheet1!B$6*Sheet1!B$6*Sheet1!B$7)/(Sheet1!B$6*SQRT(Sheet1!B$7)))-(Sheet1!B$5+AD824)*EXP(-Sheet1!B$9*Sheet1!B$7)*NORMSDIST((LN(Sheet1!B$4/(Sheet1!B$5+AD824))-Sheet1!B$8*Sheet1!B$7+Sheet1!B$9*Sheet1!B$7-0.5*Sheet1!B$6*Sheet1!B$6*Sheet1!B$7)/(Sheet1!B$6*SQRT(Sheet1!B$7))))*400+100*AE824-400*Sheet1!$B$13</f>
        <v>756.05599537918943</v>
      </c>
    </row>
    <row r="825" spans="22:32" x14ac:dyDescent="0.2">
      <c r="V825" s="7" t="e">
        <f t="shared" si="188"/>
        <v>#VALUE!</v>
      </c>
      <c r="X825" s="4">
        <f t="shared" ca="1" si="189"/>
        <v>-1.5918084381131219</v>
      </c>
      <c r="Y825" s="4">
        <f t="shared" ca="1" si="189"/>
        <v>-2.2375556344368821</v>
      </c>
      <c r="Z825" s="4">
        <f t="shared" ca="1" si="190"/>
        <v>-2.7612619258429336</v>
      </c>
      <c r="AA825" s="4">
        <f t="shared" ca="1" si="191"/>
        <v>-5.1335179251936962</v>
      </c>
      <c r="AB825" s="4">
        <f ca="1">Sheet1!AC825</f>
        <v>0.86400635124736991</v>
      </c>
      <c r="AC825" s="7">
        <f t="shared" ca="1" si="192"/>
        <v>0.79978898486202155</v>
      </c>
      <c r="AD825" s="4">
        <f t="shared" ca="1" si="193"/>
        <v>-2.2084268726080705</v>
      </c>
      <c r="AE825" s="4">
        <f t="shared" ca="1" si="194"/>
        <v>-4.1057310901616573</v>
      </c>
      <c r="AF825" s="21">
        <f ca="1">(Sheet1!B$4*EXP(-Sheet1!B$8*Sheet1!B$7)*NORMSDIST((LN(Sheet1!B$4/(Sheet1!B$5+AD825))-Sheet1!B$8*Sheet1!B$7+Sheet1!B$9*Sheet1!B$7+0.5*Sheet1!B$6*Sheet1!B$6*Sheet1!B$7)/(Sheet1!B$6*SQRT(Sheet1!B$7)))-(Sheet1!B$5+AD825)*EXP(-Sheet1!B$9*Sheet1!B$7)*NORMSDIST((LN(Sheet1!B$4/(Sheet1!B$5+AD825))-Sheet1!B$8*Sheet1!B$7+Sheet1!B$9*Sheet1!B$7-0.5*Sheet1!B$6*Sheet1!B$6*Sheet1!B$7)/(Sheet1!B$6*SQRT(Sheet1!B$7))))*400+100*AE825-400*Sheet1!$B$13</f>
        <v>-43.91486434527269</v>
      </c>
    </row>
    <row r="826" spans="22:32" x14ac:dyDescent="0.2">
      <c r="V826" s="7" t="e">
        <f t="shared" si="188"/>
        <v>#VALUE!</v>
      </c>
      <c r="X826" s="4">
        <f t="shared" ca="1" si="189"/>
        <v>-0.77916508308420374</v>
      </c>
      <c r="Y826" s="4">
        <f t="shared" ca="1" si="189"/>
        <v>-0.64635195135786661</v>
      </c>
      <c r="Z826" s="4">
        <f t="shared" ca="1" si="190"/>
        <v>-1.3515940903146306</v>
      </c>
      <c r="AA826" s="4">
        <f t="shared" ca="1" si="191"/>
        <v>-1.8625575424535541</v>
      </c>
      <c r="AB826" s="4">
        <f ca="1">Sheet1!AC826</f>
        <v>0.88036309183192218</v>
      </c>
      <c r="AC826" s="7">
        <f t="shared" ca="1" si="192"/>
        <v>0.78599007717501101</v>
      </c>
      <c r="AD826" s="4">
        <f t="shared" ca="1" si="193"/>
        <v>-1.0623395433556853</v>
      </c>
      <c r="AE826" s="4">
        <f t="shared" ca="1" si="194"/>
        <v>-1.4639517465359679</v>
      </c>
      <c r="AF826" s="21">
        <f ca="1">(Sheet1!B$4*EXP(-Sheet1!B$8*Sheet1!B$7)*NORMSDIST((LN(Sheet1!B$4/(Sheet1!B$5+AD826))-Sheet1!B$8*Sheet1!B$7+Sheet1!B$9*Sheet1!B$7+0.5*Sheet1!B$6*Sheet1!B$6*Sheet1!B$7)/(Sheet1!B$6*SQRT(Sheet1!B$7)))-(Sheet1!B$5+AD826)*EXP(-Sheet1!B$9*Sheet1!B$7)*NORMSDIST((LN(Sheet1!B$4/(Sheet1!B$5+AD826))-Sheet1!B$8*Sheet1!B$7+Sheet1!B$9*Sheet1!B$7-0.5*Sheet1!B$6*Sheet1!B$6*Sheet1!B$7)/(Sheet1!B$6*SQRT(Sheet1!B$7))))*400+100*AE826-400*Sheet1!$B$13</f>
        <v>26.779596342572859</v>
      </c>
    </row>
    <row r="827" spans="22:32" x14ac:dyDescent="0.2">
      <c r="V827" s="7" t="e">
        <f t="shared" si="188"/>
        <v>#VALUE!</v>
      </c>
      <c r="X827" s="4">
        <f t="shared" ca="1" si="189"/>
        <v>1.0038249023460522</v>
      </c>
      <c r="Y827" s="4">
        <f t="shared" ca="1" si="189"/>
        <v>-0.36097383387353066</v>
      </c>
      <c r="Z827" s="4">
        <f t="shared" ca="1" si="190"/>
        <v>1.7413046800699112</v>
      </c>
      <c r="AA827" s="4">
        <f t="shared" ca="1" si="191"/>
        <v>0.67055537141405375</v>
      </c>
      <c r="AB827" s="4">
        <f ca="1">Sheet1!AC827</f>
        <v>0.63006771857761468</v>
      </c>
      <c r="AC827" s="7">
        <f t="shared" ca="1" si="192"/>
        <v>0.9600584244462983</v>
      </c>
      <c r="AD827" s="4">
        <f t="shared" ca="1" si="193"/>
        <v>1.6717542276288846</v>
      </c>
      <c r="AE827" s="4">
        <f t="shared" ca="1" si="194"/>
        <v>0.64377233338377882</v>
      </c>
      <c r="AF827" s="21">
        <f ca="1">(Sheet1!B$4*EXP(-Sheet1!B$8*Sheet1!B$7)*NORMSDIST((LN(Sheet1!B$4/(Sheet1!B$5+AD827))-Sheet1!B$8*Sheet1!B$7+Sheet1!B$9*Sheet1!B$7+0.5*Sheet1!B$6*Sheet1!B$6*Sheet1!B$7)/(Sheet1!B$6*SQRT(Sheet1!B$7)))-(Sheet1!B$5+AD827)*EXP(-Sheet1!B$9*Sheet1!B$7)*NORMSDIST((LN(Sheet1!B$4/(Sheet1!B$5+AD827))-Sheet1!B$8*Sheet1!B$7+Sheet1!B$9*Sheet1!B$7-0.5*Sheet1!B$6*Sheet1!B$6*Sheet1!B$7)/(Sheet1!B$6*SQRT(Sheet1!B$7))))*400+100*AE827-400*Sheet1!$B$13</f>
        <v>-196.36363059702717</v>
      </c>
    </row>
    <row r="828" spans="22:32" x14ac:dyDescent="0.2">
      <c r="V828" s="7" t="e">
        <f t="shared" si="188"/>
        <v>#VALUE!</v>
      </c>
      <c r="X828" s="4">
        <f t="shared" ca="1" si="189"/>
        <v>-0.43336080766979745</v>
      </c>
      <c r="Y828" s="4">
        <f t="shared" ca="1" si="189"/>
        <v>-0.96237264028865022</v>
      </c>
      <c r="Z828" s="4">
        <f t="shared" ca="1" si="190"/>
        <v>-0.75173787857890229</v>
      </c>
      <c r="AA828" s="4">
        <f t="shared" ca="1" si="191"/>
        <v>-1.9091908948095204</v>
      </c>
      <c r="AB828" s="4">
        <f ca="1">Sheet1!AC828</f>
        <v>0.75009858822918496</v>
      </c>
      <c r="AC828" s="7">
        <f t="shared" ca="1" si="192"/>
        <v>0.88221582914318131</v>
      </c>
      <c r="AD828" s="4">
        <f t="shared" ca="1" si="193"/>
        <v>-0.66319505584882243</v>
      </c>
      <c r="AE828" s="4">
        <f t="shared" ca="1" si="194"/>
        <v>-1.6843184282569934</v>
      </c>
      <c r="AF828" s="21">
        <f ca="1">(Sheet1!B$4*EXP(-Sheet1!B$8*Sheet1!B$7)*NORMSDIST((LN(Sheet1!B$4/(Sheet1!B$5+AD828))-Sheet1!B$8*Sheet1!B$7+Sheet1!B$9*Sheet1!B$7+0.5*Sheet1!B$6*Sheet1!B$6*Sheet1!B$7)/(Sheet1!B$6*SQRT(Sheet1!B$7)))-(Sheet1!B$5+AD828)*EXP(-Sheet1!B$9*Sheet1!B$7)*NORMSDIST((LN(Sheet1!B$4/(Sheet1!B$5+AD828))-Sheet1!B$8*Sheet1!B$7+Sheet1!B$9*Sheet1!B$7-0.5*Sheet1!B$6*Sheet1!B$6*Sheet1!B$7)/(Sheet1!B$6*SQRT(Sheet1!B$7))))*400+100*AE828-400*Sheet1!$B$13</f>
        <v>-61.013375931820974</v>
      </c>
    </row>
    <row r="829" spans="22:32" x14ac:dyDescent="0.2">
      <c r="V829" s="7" t="e">
        <f t="shared" si="188"/>
        <v>#VALUE!</v>
      </c>
      <c r="X829" s="4">
        <f t="shared" ca="1" si="189"/>
        <v>1.0117762972544748</v>
      </c>
      <c r="Y829" s="4">
        <f t="shared" ca="1" si="189"/>
        <v>0.22878778323650351</v>
      </c>
      <c r="Z829" s="4">
        <f t="shared" ca="1" si="190"/>
        <v>1.7550977241902168</v>
      </c>
      <c r="AA829" s="4">
        <f t="shared" ca="1" si="191"/>
        <v>1.5342681015489035</v>
      </c>
      <c r="AB829" s="4">
        <f ca="1">Sheet1!AC829</f>
        <v>0.10786402853005139</v>
      </c>
      <c r="AC829" s="7">
        <f t="shared" ca="1" si="192"/>
        <v>1.5213006801589746</v>
      </c>
      <c r="AD829" s="4">
        <f t="shared" ca="1" si="193"/>
        <v>2.6700313615560454</v>
      </c>
      <c r="AE829" s="4">
        <f t="shared" ca="1" si="194"/>
        <v>2.3340831064325656</v>
      </c>
      <c r="AF829" s="21">
        <f ca="1">(Sheet1!B$4*EXP(-Sheet1!B$8*Sheet1!B$7)*NORMSDIST((LN(Sheet1!B$4/(Sheet1!B$5+AD829))-Sheet1!B$8*Sheet1!B$7+Sheet1!B$9*Sheet1!B$7+0.5*Sheet1!B$6*Sheet1!B$6*Sheet1!B$7)/(Sheet1!B$6*SQRT(Sheet1!B$7)))-(Sheet1!B$5+AD829)*EXP(-Sheet1!B$9*Sheet1!B$7)*NORMSDIST((LN(Sheet1!B$4/(Sheet1!B$5+AD829))-Sheet1!B$8*Sheet1!B$7+Sheet1!B$9*Sheet1!B$7-0.5*Sheet1!B$6*Sheet1!B$6*Sheet1!B$7)/(Sheet1!B$6*SQRT(Sheet1!B$7))))*400+100*AE829-400*Sheet1!$B$13</f>
        <v>-176.31000317994585</v>
      </c>
    </row>
    <row r="830" spans="22:32" x14ac:dyDescent="0.2">
      <c r="V830" s="7" t="e">
        <f t="shared" si="188"/>
        <v>#VALUE!</v>
      </c>
      <c r="X830" s="4">
        <f t="shared" ca="1" si="189"/>
        <v>-0.19759124580759196</v>
      </c>
      <c r="Y830" s="4">
        <f t="shared" ca="1" si="189"/>
        <v>1.4161155764765636</v>
      </c>
      <c r="Z830" s="4">
        <f t="shared" ca="1" si="190"/>
        <v>-0.34275555454091816</v>
      </c>
      <c r="AA830" s="4">
        <f t="shared" ca="1" si="191"/>
        <v>1.8163082174730005</v>
      </c>
      <c r="AB830" s="4">
        <f ca="1">Sheet1!AC830</f>
        <v>0.6108483738803876</v>
      </c>
      <c r="AC830" s="7">
        <f t="shared" ca="1" si="192"/>
        <v>0.97250385582579346</v>
      </c>
      <c r="AD830" s="4">
        <f t="shared" ca="1" si="193"/>
        <v>-0.33333109839675096</v>
      </c>
      <c r="AE830" s="4">
        <f t="shared" ca="1" si="194"/>
        <v>1.7663667448605669</v>
      </c>
      <c r="AF830" s="21">
        <f ca="1">(Sheet1!B$4*EXP(-Sheet1!B$8*Sheet1!B$7)*NORMSDIST((LN(Sheet1!B$4/(Sheet1!B$5+AD830))-Sheet1!B$8*Sheet1!B$7+Sheet1!B$9*Sheet1!B$7+0.5*Sheet1!B$6*Sheet1!B$6*Sheet1!B$7)/(Sheet1!B$6*SQRT(Sheet1!B$7)))-(Sheet1!B$5+AD830)*EXP(-Sheet1!B$9*Sheet1!B$7)*NORMSDIST((LN(Sheet1!B$4/(Sheet1!B$5+AD830))-Sheet1!B$8*Sheet1!B$7+Sheet1!B$9*Sheet1!B$7-0.5*Sheet1!B$6*Sheet1!B$6*Sheet1!B$7)/(Sheet1!B$6*SQRT(Sheet1!B$7))))*400+100*AE830-400*Sheet1!$B$13</f>
        <v>230.34089609656485</v>
      </c>
    </row>
    <row r="831" spans="22:32" x14ac:dyDescent="0.2">
      <c r="V831" s="7" t="e">
        <f t="shared" si="188"/>
        <v>#VALUE!</v>
      </c>
      <c r="X831" s="4">
        <f t="shared" ca="1" si="189"/>
        <v>0.41869971633159164</v>
      </c>
      <c r="Y831" s="4">
        <f t="shared" ca="1" si="189"/>
        <v>-0.14869608679305923</v>
      </c>
      <c r="Z831" s="4">
        <f t="shared" ca="1" si="190"/>
        <v>0.72630572711256081</v>
      </c>
      <c r="AA831" s="4">
        <f t="shared" ca="1" si="191"/>
        <v>0.28239682918289233</v>
      </c>
      <c r="AB831" s="4">
        <f ca="1">Sheet1!AC831</f>
        <v>0.64940095973228018</v>
      </c>
      <c r="AC831" s="7">
        <f t="shared" ca="1" si="192"/>
        <v>0.94759853739122013</v>
      </c>
      <c r="AD831" s="4">
        <f t="shared" ca="1" si="193"/>
        <v>0.68824624471072926</v>
      </c>
      <c r="AE831" s="4">
        <f t="shared" ca="1" si="194"/>
        <v>0.26759882229762699</v>
      </c>
      <c r="AF831" s="21">
        <f ca="1">(Sheet1!B$4*EXP(-Sheet1!B$8*Sheet1!B$7)*NORMSDIST((LN(Sheet1!B$4/(Sheet1!B$5+AD831))-Sheet1!B$8*Sheet1!B$7+Sheet1!B$9*Sheet1!B$7+0.5*Sheet1!B$6*Sheet1!B$6*Sheet1!B$7)/(Sheet1!B$6*SQRT(Sheet1!B$7)))-(Sheet1!B$5+AD831)*EXP(-Sheet1!B$9*Sheet1!B$7)*NORMSDIST((LN(Sheet1!B$4/(Sheet1!B$5+AD831))-Sheet1!B$8*Sheet1!B$7+Sheet1!B$9*Sheet1!B$7-0.5*Sheet1!B$6*Sheet1!B$6*Sheet1!B$7)/(Sheet1!B$6*SQRT(Sheet1!B$7))))*400+100*AE831-400*Sheet1!$B$13</f>
        <v>-82.311845312051446</v>
      </c>
    </row>
    <row r="832" spans="22:32" x14ac:dyDescent="0.2">
      <c r="V832" s="7" t="e">
        <f t="shared" si="188"/>
        <v>#VALUE!</v>
      </c>
      <c r="X832" s="4">
        <f t="shared" ca="1" si="189"/>
        <v>-0.3024120304886242</v>
      </c>
      <c r="Y832" s="4">
        <f t="shared" ca="1" si="189"/>
        <v>-0.15544101213158759</v>
      </c>
      <c r="Z832" s="4">
        <f t="shared" ca="1" si="190"/>
        <v>-0.52458499761121913</v>
      </c>
      <c r="AA832" s="4">
        <f t="shared" ca="1" si="191"/>
        <v>-0.58468295099111134</v>
      </c>
      <c r="AB832" s="4">
        <f ca="1">Sheet1!AC832</f>
        <v>0.1595064358281254</v>
      </c>
      <c r="AC832" s="7">
        <f t="shared" ca="1" si="192"/>
        <v>1.4046405613924369</v>
      </c>
      <c r="AD832" s="4">
        <f t="shared" ca="1" si="193"/>
        <v>-0.736853365542673</v>
      </c>
      <c r="AE832" s="4">
        <f t="shared" ca="1" si="194"/>
        <v>-0.82126938851674125</v>
      </c>
      <c r="AF832" s="21">
        <f ca="1">(Sheet1!B$4*EXP(-Sheet1!B$8*Sheet1!B$7)*NORMSDIST((LN(Sheet1!B$4/(Sheet1!B$5+AD832))-Sheet1!B$8*Sheet1!B$7+Sheet1!B$9*Sheet1!B$7+0.5*Sheet1!B$6*Sheet1!B$6*Sheet1!B$7)/(Sheet1!B$6*SQRT(Sheet1!B$7)))-(Sheet1!B$5+AD832)*EXP(-Sheet1!B$9*Sheet1!B$7)*NORMSDIST((LN(Sheet1!B$4/(Sheet1!B$5+AD832))-Sheet1!B$8*Sheet1!B$7+Sheet1!B$9*Sheet1!B$7-0.5*Sheet1!B$6*Sheet1!B$6*Sheet1!B$7)/(Sheet1!B$6*SQRT(Sheet1!B$7))))*400+100*AE832-400*Sheet1!$B$13</f>
        <v>37.363428116133036</v>
      </c>
    </row>
    <row r="833" spans="22:32" x14ac:dyDescent="0.2">
      <c r="V833" s="7" t="e">
        <f t="shared" si="188"/>
        <v>#VALUE!</v>
      </c>
      <c r="X833" s="4">
        <f t="shared" ca="1" si="189"/>
        <v>-0.40943734910751151</v>
      </c>
      <c r="Y833" s="4">
        <f t="shared" ca="1" si="189"/>
        <v>0.90424137998163379</v>
      </c>
      <c r="Z833" s="4">
        <f t="shared" ca="1" si="190"/>
        <v>-0.71023857898929499</v>
      </c>
      <c r="AA833" s="4">
        <f t="shared" ca="1" si="191"/>
        <v>0.82300927678357039</v>
      </c>
      <c r="AB833" s="4">
        <f ca="1">Sheet1!AC833</f>
        <v>0.17551810073910068</v>
      </c>
      <c r="AC833" s="7">
        <f t="shared" ca="1" si="192"/>
        <v>1.3761265765930817</v>
      </c>
      <c r="AD833" s="4">
        <f t="shared" ca="1" si="193"/>
        <v>-0.97737818426887357</v>
      </c>
      <c r="AE833" s="4">
        <f t="shared" ca="1" si="194"/>
        <v>1.1325649385645227</v>
      </c>
      <c r="AF833" s="21">
        <f ca="1">(Sheet1!B$4*EXP(-Sheet1!B$8*Sheet1!B$7)*NORMSDIST((LN(Sheet1!B$4/(Sheet1!B$5+AD833))-Sheet1!B$8*Sheet1!B$7+Sheet1!B$9*Sheet1!B$7+0.5*Sheet1!B$6*Sheet1!B$6*Sheet1!B$7)/(Sheet1!B$6*SQRT(Sheet1!B$7)))-(Sheet1!B$5+AD833)*EXP(-Sheet1!B$9*Sheet1!B$7)*NORMSDIST((LN(Sheet1!B$4/(Sheet1!B$5+AD833))-Sheet1!B$8*Sheet1!B$7+Sheet1!B$9*Sheet1!B$7-0.5*Sheet1!B$6*Sheet1!B$6*Sheet1!B$7)/(Sheet1!B$6*SQRT(Sheet1!B$7))))*400+100*AE833-400*Sheet1!$B$13</f>
        <v>272.36445946481717</v>
      </c>
    </row>
    <row r="834" spans="22:32" x14ac:dyDescent="0.2">
      <c r="V834" s="7" t="e">
        <f t="shared" si="188"/>
        <v>#VALUE!</v>
      </c>
      <c r="X834" s="4">
        <f t="shared" ca="1" si="189"/>
        <v>0.263393384053772</v>
      </c>
      <c r="Y834" s="4">
        <f t="shared" ca="1" si="189"/>
        <v>-1.8128555158456168</v>
      </c>
      <c r="Z834" s="4">
        <f t="shared" ca="1" si="190"/>
        <v>0.45690053243386591</v>
      </c>
      <c r="AA834" s="4">
        <f t="shared" ca="1" si="191"/>
        <v>-2.3127488328277264</v>
      </c>
      <c r="AB834" s="4">
        <f ca="1">Sheet1!AC834</f>
        <v>0.50896286825670645</v>
      </c>
      <c r="AC834" s="7">
        <f t="shared" ca="1" si="192"/>
        <v>1.040799940385746</v>
      </c>
      <c r="AD834" s="4">
        <f t="shared" ca="1" si="193"/>
        <v>0.47554204691938323</v>
      </c>
      <c r="AE834" s="4">
        <f t="shared" ca="1" si="194"/>
        <v>-2.407108847334301</v>
      </c>
      <c r="AF834" s="21">
        <f ca="1">(Sheet1!B$4*EXP(-Sheet1!B$8*Sheet1!B$7)*NORMSDIST((LN(Sheet1!B$4/(Sheet1!B$5+AD834))-Sheet1!B$8*Sheet1!B$7+Sheet1!B$9*Sheet1!B$7+0.5*Sheet1!B$6*Sheet1!B$6*Sheet1!B$7)/(Sheet1!B$6*SQRT(Sheet1!B$7)))-(Sheet1!B$5+AD834)*EXP(-Sheet1!B$9*Sheet1!B$7)*NORMSDIST((LN(Sheet1!B$4/(Sheet1!B$5+AD834))-Sheet1!B$8*Sheet1!B$7+Sheet1!B$9*Sheet1!B$7-0.5*Sheet1!B$6*Sheet1!B$6*Sheet1!B$7)/(Sheet1!B$6*SQRT(Sheet1!B$7))))*400+100*AE834-400*Sheet1!$B$13</f>
        <v>-316.33355981010891</v>
      </c>
    </row>
    <row r="835" spans="22:32" x14ac:dyDescent="0.2">
      <c r="V835" s="7" t="e">
        <f t="shared" ref="V835:V898" si="195">GAMMALN($B$7/2+1)-GAMMALN($B$7/2)-LN(PI())-LN($B$7)-0.5*LN($B$9*$C$10-$C$9*$B$10)-($B$7/2+1)*LN(SUMPRODUCT(MMULT(J835:K835,MINVERSE($B$9:$C$10)),J835:K835)/$B$7+1)</f>
        <v>#VALUE!</v>
      </c>
      <c r="X835" s="4">
        <f t="shared" ref="X835:Y898" ca="1" si="196">NORMSINV(RAND())</f>
        <v>-0.11733521296547418</v>
      </c>
      <c r="Y835" s="4">
        <f t="shared" ca="1" si="196"/>
        <v>0.51485832989535574</v>
      </c>
      <c r="Z835" s="4">
        <f t="shared" ref="Z835:Z898" ca="1" si="197">X835*SQRT($B$20)</f>
        <v>-0.2035378431001956</v>
      </c>
      <c r="AA835" s="4">
        <f t="shared" ref="AA835:AA898" ca="1" si="198">SQRT($C$21)*($B$25*X835+SQRT(1-$B$25^2)*Y835)</f>
        <v>0.60626681631074619</v>
      </c>
      <c r="AB835" s="4">
        <f ca="1">Sheet1!AC835</f>
        <v>0.52496882166396241</v>
      </c>
      <c r="AC835" s="7">
        <f t="shared" ref="AC835:AC898" ca="1" si="199">SQRT((B$27/2)/GAMMAINV(AB835,B$27/2,1))</f>
        <v>1.0296987569601144</v>
      </c>
      <c r="AD835" s="4">
        <f t="shared" ref="AD835:AD898" ca="1" si="200">AC835*Z835</f>
        <v>-0.2095826640346142</v>
      </c>
      <c r="AE835" s="4">
        <f t="shared" ref="AE835:AE898" ca="1" si="201">AC835*AA835</f>
        <v>0.62427218714134136</v>
      </c>
      <c r="AF835" s="21">
        <f ca="1">(Sheet1!B$4*EXP(-Sheet1!B$8*Sheet1!B$7)*NORMSDIST((LN(Sheet1!B$4/(Sheet1!B$5+AD835))-Sheet1!B$8*Sheet1!B$7+Sheet1!B$9*Sheet1!B$7+0.5*Sheet1!B$6*Sheet1!B$6*Sheet1!B$7)/(Sheet1!B$6*SQRT(Sheet1!B$7)))-(Sheet1!B$5+AD835)*EXP(-Sheet1!B$9*Sheet1!B$7)*NORMSDIST((LN(Sheet1!B$4/(Sheet1!B$5+AD835))-Sheet1!B$8*Sheet1!B$7+Sheet1!B$9*Sheet1!B$7-0.5*Sheet1!B$6*Sheet1!B$6*Sheet1!B$7)/(Sheet1!B$6*SQRT(Sheet1!B$7))))*400+100*AE835-400*Sheet1!$B$13</f>
        <v>96.126616534172626</v>
      </c>
    </row>
    <row r="836" spans="22:32" x14ac:dyDescent="0.2">
      <c r="V836" s="7" t="e">
        <f t="shared" si="195"/>
        <v>#VALUE!</v>
      </c>
      <c r="X836" s="4">
        <f t="shared" ca="1" si="196"/>
        <v>-8.3453402282736566E-3</v>
      </c>
      <c r="Y836" s="4">
        <f t="shared" ca="1" si="196"/>
        <v>-0.35709620005832199</v>
      </c>
      <c r="Z836" s="4">
        <f t="shared" ca="1" si="197"/>
        <v>-1.4476409144967622E-2</v>
      </c>
      <c r="AA836" s="4">
        <f t="shared" ca="1" si="198"/>
        <v>-0.52716923498790658</v>
      </c>
      <c r="AB836" s="4">
        <f ca="1">Sheet1!AC836</f>
        <v>0.33629119799086449</v>
      </c>
      <c r="AC836" s="7">
        <f t="shared" ca="1" si="199"/>
        <v>1.1783352739630426</v>
      </c>
      <c r="AD836" s="4">
        <f t="shared" ca="1" si="200"/>
        <v>-1.7058063535836519E-2</v>
      </c>
      <c r="AE836" s="4">
        <f t="shared" ca="1" si="201"/>
        <v>-0.62118210493436243</v>
      </c>
      <c r="AF836" s="21">
        <f ca="1">(Sheet1!B$4*EXP(-Sheet1!B$8*Sheet1!B$7)*NORMSDIST((LN(Sheet1!B$4/(Sheet1!B$5+AD836))-Sheet1!B$8*Sheet1!B$7+Sheet1!B$9*Sheet1!B$7+0.5*Sheet1!B$6*Sheet1!B$6*Sheet1!B$7)/(Sheet1!B$6*SQRT(Sheet1!B$7)))-(Sheet1!B$5+AD836)*EXP(-Sheet1!B$9*Sheet1!B$7)*NORMSDIST((LN(Sheet1!B$4/(Sheet1!B$5+AD836))-Sheet1!B$8*Sheet1!B$7+Sheet1!B$9*Sheet1!B$7-0.5*Sheet1!B$6*Sheet1!B$6*Sheet1!B$7)/(Sheet1!B$6*SQRT(Sheet1!B$7))))*400+100*AE836-400*Sheet1!$B$13</f>
        <v>-59.383896550686131</v>
      </c>
    </row>
    <row r="837" spans="22:32" x14ac:dyDescent="0.2">
      <c r="V837" s="7" t="e">
        <f t="shared" si="195"/>
        <v>#VALUE!</v>
      </c>
      <c r="X837" s="4">
        <f t="shared" ca="1" si="196"/>
        <v>0.23061704319087073</v>
      </c>
      <c r="Y837" s="4">
        <f t="shared" ca="1" si="196"/>
        <v>1.4661291450976632</v>
      </c>
      <c r="Z837" s="4">
        <f t="shared" ca="1" si="197"/>
        <v>0.40004440582577999</v>
      </c>
      <c r="AA837" s="4">
        <f t="shared" ca="1" si="198"/>
        <v>2.3978370369913375</v>
      </c>
      <c r="AB837" s="4">
        <f ca="1">Sheet1!AC837</f>
        <v>0.37088123044373067</v>
      </c>
      <c r="AC837" s="7">
        <f t="shared" ca="1" si="199"/>
        <v>1.1471924827719997</v>
      </c>
      <c r="AD837" s="4">
        <f t="shared" ca="1" si="200"/>
        <v>0.45892793513832597</v>
      </c>
      <c r="AE837" s="4">
        <f t="shared" ca="1" si="201"/>
        <v>2.750780623748748</v>
      </c>
      <c r="AF837" s="21">
        <f ca="1">(Sheet1!B$4*EXP(-Sheet1!B$8*Sheet1!B$7)*NORMSDIST((LN(Sheet1!B$4/(Sheet1!B$5+AD837))-Sheet1!B$8*Sheet1!B$7+Sheet1!B$9*Sheet1!B$7+0.5*Sheet1!B$6*Sheet1!B$6*Sheet1!B$7)/(Sheet1!B$6*SQRT(Sheet1!B$7)))-(Sheet1!B$5+AD837)*EXP(-Sheet1!B$9*Sheet1!B$7)*NORMSDIST((LN(Sheet1!B$4/(Sheet1!B$5+AD837))-Sheet1!B$8*Sheet1!B$7+Sheet1!B$9*Sheet1!B$7-0.5*Sheet1!B$6*Sheet1!B$6*Sheet1!B$7)/(Sheet1!B$6*SQRT(Sheet1!B$7))))*400+100*AE837-400*Sheet1!$B$13</f>
        <v>202.0778211213933</v>
      </c>
    </row>
    <row r="838" spans="22:32" x14ac:dyDescent="0.2">
      <c r="V838" s="7" t="e">
        <f t="shared" si="195"/>
        <v>#VALUE!</v>
      </c>
      <c r="X838" s="4">
        <f t="shared" ca="1" si="196"/>
        <v>-0.19385458921495752</v>
      </c>
      <c r="Y838" s="4">
        <f t="shared" ca="1" si="196"/>
        <v>-1.142460864396819</v>
      </c>
      <c r="Z838" s="4">
        <f t="shared" ca="1" si="197"/>
        <v>-0.33627368942942149</v>
      </c>
      <c r="AA838" s="4">
        <f t="shared" ca="1" si="198"/>
        <v>-1.885303243986622</v>
      </c>
      <c r="AB838" s="4">
        <f ca="1">Sheet1!AC838</f>
        <v>0.81094735459793243</v>
      </c>
      <c r="AC838" s="7">
        <f t="shared" ca="1" si="199"/>
        <v>0.84030217891141412</v>
      </c>
      <c r="AD838" s="4">
        <f t="shared" ca="1" si="200"/>
        <v>-0.28257151393812302</v>
      </c>
      <c r="AE838" s="4">
        <f t="shared" ca="1" si="201"/>
        <v>-1.5842244238307159</v>
      </c>
      <c r="AF838" s="21">
        <f ca="1">(Sheet1!B$4*EXP(-Sheet1!B$8*Sheet1!B$7)*NORMSDIST((LN(Sheet1!B$4/(Sheet1!B$5+AD838))-Sheet1!B$8*Sheet1!B$7+Sheet1!B$9*Sheet1!B$7+0.5*Sheet1!B$6*Sheet1!B$6*Sheet1!B$7)/(Sheet1!B$6*SQRT(Sheet1!B$7)))-(Sheet1!B$5+AD838)*EXP(-Sheet1!B$9*Sheet1!B$7)*NORMSDIST((LN(Sheet1!B$4/(Sheet1!B$5+AD838))-Sheet1!B$8*Sheet1!B$7+Sheet1!B$9*Sheet1!B$7-0.5*Sheet1!B$6*Sheet1!B$6*Sheet1!B$7)/(Sheet1!B$6*SQRT(Sheet1!B$7))))*400+100*AE838-400*Sheet1!$B$13</f>
        <v>-112.93349367475184</v>
      </c>
    </row>
    <row r="839" spans="22:32" x14ac:dyDescent="0.2">
      <c r="V839" s="7" t="e">
        <f t="shared" si="195"/>
        <v>#VALUE!</v>
      </c>
      <c r="X839" s="4">
        <f t="shared" ca="1" si="196"/>
        <v>2.2503588042857924E-2</v>
      </c>
      <c r="Y839" s="4">
        <f t="shared" ca="1" si="196"/>
        <v>-0.38245969912720562</v>
      </c>
      <c r="Z839" s="4">
        <f t="shared" ca="1" si="197"/>
        <v>3.9036293168074047E-2</v>
      </c>
      <c r="AA839" s="4">
        <f t="shared" ca="1" si="198"/>
        <v>-0.52723238596594624</v>
      </c>
      <c r="AB839" s="4">
        <f ca="1">Sheet1!AC839</f>
        <v>0.13859013308156909</v>
      </c>
      <c r="AC839" s="7">
        <f t="shared" ca="1" si="199"/>
        <v>1.4465043258946844</v>
      </c>
      <c r="AD839" s="4">
        <f t="shared" ca="1" si="200"/>
        <v>5.6466166934512223E-2</v>
      </c>
      <c r="AE839" s="4">
        <f t="shared" ca="1" si="201"/>
        <v>-0.76264392705151707</v>
      </c>
      <c r="AF839" s="21">
        <f ca="1">(Sheet1!B$4*EXP(-Sheet1!B$8*Sheet1!B$7)*NORMSDIST((LN(Sheet1!B$4/(Sheet1!B$5+AD839))-Sheet1!B$8*Sheet1!B$7+Sheet1!B$9*Sheet1!B$7+0.5*Sheet1!B$6*Sheet1!B$6*Sheet1!B$7)/(Sheet1!B$6*SQRT(Sheet1!B$7)))-(Sheet1!B$5+AD839)*EXP(-Sheet1!B$9*Sheet1!B$7)*NORMSDIST((LN(Sheet1!B$4/(Sheet1!B$5+AD839))-Sheet1!B$8*Sheet1!B$7+Sheet1!B$9*Sheet1!B$7-0.5*Sheet1!B$6*Sheet1!B$6*Sheet1!B$7)/(Sheet1!B$6*SQRT(Sheet1!B$7))))*400+100*AE839-400*Sheet1!$B$13</f>
        <v>-85.30487813567197</v>
      </c>
    </row>
    <row r="840" spans="22:32" x14ac:dyDescent="0.2">
      <c r="V840" s="7" t="e">
        <f t="shared" si="195"/>
        <v>#VALUE!</v>
      </c>
      <c r="X840" s="4">
        <f t="shared" ca="1" si="196"/>
        <v>-0.20444025049997139</v>
      </c>
      <c r="Y840" s="4">
        <f t="shared" ca="1" si="196"/>
        <v>0.43853431662136544</v>
      </c>
      <c r="Z840" s="4">
        <f t="shared" ca="1" si="197"/>
        <v>-0.35463631571429427</v>
      </c>
      <c r="AA840" s="4">
        <f t="shared" ca="1" si="198"/>
        <v>0.39215602145061235</v>
      </c>
      <c r="AB840" s="4">
        <f ca="1">Sheet1!AC840</f>
        <v>0.57023473481743847</v>
      </c>
      <c r="AC840" s="7">
        <f t="shared" ca="1" si="199"/>
        <v>0.99914475024155602</v>
      </c>
      <c r="AD840" s="4">
        <f t="shared" ca="1" si="200"/>
        <v>-0.35433301309094417</v>
      </c>
      <c r="AE840" s="4">
        <f t="shared" ca="1" si="201"/>
        <v>0.39182063010799434</v>
      </c>
      <c r="AF840" s="21">
        <f ca="1">(Sheet1!B$4*EXP(-Sheet1!B$8*Sheet1!B$7)*NORMSDIST((LN(Sheet1!B$4/(Sheet1!B$5+AD840))-Sheet1!B$8*Sheet1!B$7+Sheet1!B$9*Sheet1!B$7+0.5*Sheet1!B$6*Sheet1!B$6*Sheet1!B$7)/(Sheet1!B$6*SQRT(Sheet1!B$7)))-(Sheet1!B$5+AD840)*EXP(-Sheet1!B$9*Sheet1!B$7)*NORMSDIST((LN(Sheet1!B$4/(Sheet1!B$5+AD840))-Sheet1!B$8*Sheet1!B$7+Sheet1!B$9*Sheet1!B$7-0.5*Sheet1!B$6*Sheet1!B$6*Sheet1!B$7)/(Sheet1!B$6*SQRT(Sheet1!B$7))))*400+100*AE840-400*Sheet1!$B$13</f>
        <v>96.289292813567045</v>
      </c>
    </row>
    <row r="841" spans="22:32" x14ac:dyDescent="0.2">
      <c r="V841" s="7" t="e">
        <f t="shared" si="195"/>
        <v>#VALUE!</v>
      </c>
      <c r="X841" s="4">
        <f t="shared" ca="1" si="196"/>
        <v>-0.62454994325422097</v>
      </c>
      <c r="Y841" s="4">
        <f t="shared" ca="1" si="196"/>
        <v>2.2438088178228601</v>
      </c>
      <c r="Z841" s="4">
        <f t="shared" ca="1" si="197"/>
        <v>-1.0833878862581392</v>
      </c>
      <c r="AA841" s="4">
        <f t="shared" ca="1" si="198"/>
        <v>2.5076081870801645</v>
      </c>
      <c r="AB841" s="4">
        <f ca="1">Sheet1!AC841</f>
        <v>0.77758260068515739</v>
      </c>
      <c r="AC841" s="7">
        <f t="shared" ca="1" si="199"/>
        <v>0.86368144849806927</v>
      </c>
      <c r="AD841" s="4">
        <f t="shared" ca="1" si="200"/>
        <v>-0.9357020188886912</v>
      </c>
      <c r="AE841" s="4">
        <f t="shared" ca="1" si="201"/>
        <v>2.1657746712830139</v>
      </c>
      <c r="AF841" s="21">
        <f ca="1">(Sheet1!B$4*EXP(-Sheet1!B$8*Sheet1!B$7)*NORMSDIST((LN(Sheet1!B$4/(Sheet1!B$5+AD841))-Sheet1!B$8*Sheet1!B$7+Sheet1!B$9*Sheet1!B$7+0.5*Sheet1!B$6*Sheet1!B$6*Sheet1!B$7)/(Sheet1!B$6*SQRT(Sheet1!B$7)))-(Sheet1!B$5+AD841)*EXP(-Sheet1!B$9*Sheet1!B$7)*NORMSDIST((LN(Sheet1!B$4/(Sheet1!B$5+AD841))-Sheet1!B$8*Sheet1!B$7+Sheet1!B$9*Sheet1!B$7-0.5*Sheet1!B$6*Sheet1!B$6*Sheet1!B$7)/(Sheet1!B$6*SQRT(Sheet1!B$7))))*400+100*AE841-400*Sheet1!$B$13</f>
        <v>368.79909211038876</v>
      </c>
    </row>
    <row r="842" spans="22:32" x14ac:dyDescent="0.2">
      <c r="V842" s="7" t="e">
        <f t="shared" si="195"/>
        <v>#VALUE!</v>
      </c>
      <c r="X842" s="4">
        <f t="shared" ca="1" si="196"/>
        <v>-1.9434686315916898</v>
      </c>
      <c r="Y842" s="4">
        <f t="shared" ca="1" si="196"/>
        <v>0.16390461400952797</v>
      </c>
      <c r="Z842" s="4">
        <f t="shared" ca="1" si="197"/>
        <v>-3.3712762214311338</v>
      </c>
      <c r="AA842" s="4">
        <f t="shared" ca="1" si="198"/>
        <v>-2.0731232595421472</v>
      </c>
      <c r="AB842" s="4">
        <f ca="1">Sheet1!AC842</f>
        <v>0.50366527996962362</v>
      </c>
      <c r="AC842" s="7">
        <f t="shared" ca="1" si="199"/>
        <v>1.0445147828427781</v>
      </c>
      <c r="AD842" s="4">
        <f t="shared" ca="1" si="200"/>
        <v>-3.5213478503311624</v>
      </c>
      <c r="AE842" s="4">
        <f t="shared" ca="1" si="201"/>
        <v>-2.1654078912469781</v>
      </c>
      <c r="AF842" s="21">
        <f ca="1">(Sheet1!B$4*EXP(-Sheet1!B$8*Sheet1!B$7)*NORMSDIST((LN(Sheet1!B$4/(Sheet1!B$5+AD842))-Sheet1!B$8*Sheet1!B$7+Sheet1!B$9*Sheet1!B$7+0.5*Sheet1!B$6*Sheet1!B$6*Sheet1!B$7)/(Sheet1!B$6*SQRT(Sheet1!B$7)))-(Sheet1!B$5+AD842)*EXP(-Sheet1!B$9*Sheet1!B$7)*NORMSDIST((LN(Sheet1!B$4/(Sheet1!B$5+AD842))-Sheet1!B$8*Sheet1!B$7+Sheet1!B$9*Sheet1!B$7-0.5*Sheet1!B$6*Sheet1!B$6*Sheet1!B$7)/(Sheet1!B$6*SQRT(Sheet1!B$7))))*400+100*AE842-400*Sheet1!$B$13</f>
        <v>380.40358438623889</v>
      </c>
    </row>
    <row r="843" spans="22:32" x14ac:dyDescent="0.2">
      <c r="V843" s="7" t="e">
        <f t="shared" si="195"/>
        <v>#VALUE!</v>
      </c>
      <c r="X843" s="4">
        <f t="shared" ca="1" si="196"/>
        <v>-0.15193248494352402</v>
      </c>
      <c r="Y843" s="4">
        <f t="shared" ca="1" si="196"/>
        <v>0.70419347270666977</v>
      </c>
      <c r="Z843" s="4">
        <f t="shared" ca="1" si="197"/>
        <v>-0.26355268380820335</v>
      </c>
      <c r="AA843" s="4">
        <f t="shared" ca="1" si="198"/>
        <v>0.83938376420236294</v>
      </c>
      <c r="AB843" s="4">
        <f ca="1">Sheet1!AC843</f>
        <v>0.69637301370661042</v>
      </c>
      <c r="AC843" s="7">
        <f t="shared" ca="1" si="199"/>
        <v>0.91735674365260989</v>
      </c>
      <c r="AD843" s="4">
        <f t="shared" ca="1" si="200"/>
        <v>-0.24177183179919934</v>
      </c>
      <c r="AE843" s="4">
        <f t="shared" ca="1" si="201"/>
        <v>0.77001435660354978</v>
      </c>
      <c r="AF843" s="21">
        <f ca="1">(Sheet1!B$4*EXP(-Sheet1!B$8*Sheet1!B$7)*NORMSDIST((LN(Sheet1!B$4/(Sheet1!B$5+AD843))-Sheet1!B$8*Sheet1!B$7+Sheet1!B$9*Sheet1!B$7+0.5*Sheet1!B$6*Sheet1!B$6*Sheet1!B$7)/(Sheet1!B$6*SQRT(Sheet1!B$7)))-(Sheet1!B$5+AD843)*EXP(-Sheet1!B$9*Sheet1!B$7)*NORMSDIST((LN(Sheet1!B$4/(Sheet1!B$5+AD843))-Sheet1!B$8*Sheet1!B$7+Sheet1!B$9*Sheet1!B$7-0.5*Sheet1!B$6*Sheet1!B$6*Sheet1!B$7)/(Sheet1!B$6*SQRT(Sheet1!B$7))))*400+100*AE843-400*Sheet1!$B$13</f>
        <v>115.89679179501763</v>
      </c>
    </row>
    <row r="844" spans="22:32" x14ac:dyDescent="0.2">
      <c r="V844" s="7" t="e">
        <f t="shared" si="195"/>
        <v>#VALUE!</v>
      </c>
      <c r="X844" s="4">
        <f t="shared" ca="1" si="196"/>
        <v>0.53828203187233892</v>
      </c>
      <c r="Y844" s="4">
        <f t="shared" ca="1" si="196"/>
        <v>-0.27900488883884395</v>
      </c>
      <c r="Z844" s="4">
        <f t="shared" ca="1" si="197"/>
        <v>0.93374155104763645</v>
      </c>
      <c r="AA844" s="4">
        <f t="shared" ca="1" si="198"/>
        <v>0.23581489332594838</v>
      </c>
      <c r="AB844" s="4">
        <f ca="1">Sheet1!AC844</f>
        <v>0.70854375239451894</v>
      </c>
      <c r="AC844" s="7">
        <f t="shared" ca="1" si="199"/>
        <v>0.90947818496616051</v>
      </c>
      <c r="AD844" s="4">
        <f t="shared" ca="1" si="200"/>
        <v>0.84921757107429185</v>
      </c>
      <c r="AE844" s="4">
        <f t="shared" ca="1" si="201"/>
        <v>0.2144685011700723</v>
      </c>
      <c r="AF844" s="21">
        <f ca="1">(Sheet1!B$4*EXP(-Sheet1!B$8*Sheet1!B$7)*NORMSDIST((LN(Sheet1!B$4/(Sheet1!B$5+AD844))-Sheet1!B$8*Sheet1!B$7+Sheet1!B$9*Sheet1!B$7+0.5*Sheet1!B$6*Sheet1!B$6*Sheet1!B$7)/(Sheet1!B$6*SQRT(Sheet1!B$7)))-(Sheet1!B$5+AD844)*EXP(-Sheet1!B$9*Sheet1!B$7)*NORMSDIST((LN(Sheet1!B$4/(Sheet1!B$5+AD844))-Sheet1!B$8*Sheet1!B$7+Sheet1!B$9*Sheet1!B$7-0.5*Sheet1!B$6*Sheet1!B$6*Sheet1!B$7)/(Sheet1!B$6*SQRT(Sheet1!B$7))))*400+100*AE844-400*Sheet1!$B$13</f>
        <v>-112.78483510716069</v>
      </c>
    </row>
    <row r="845" spans="22:32" x14ac:dyDescent="0.2">
      <c r="V845" s="7" t="e">
        <f t="shared" si="195"/>
        <v>#VALUE!</v>
      </c>
      <c r="X845" s="4">
        <f t="shared" ca="1" si="196"/>
        <v>1.8201612161790051</v>
      </c>
      <c r="Y845" s="4">
        <f t="shared" ca="1" si="196"/>
        <v>-1.0736496523638184</v>
      </c>
      <c r="Z845" s="4">
        <f t="shared" ca="1" si="197"/>
        <v>3.1573785794782219</v>
      </c>
      <c r="AA845" s="4">
        <f t="shared" ca="1" si="198"/>
        <v>0.60877646767340687</v>
      </c>
      <c r="AB845" s="4">
        <f ca="1">Sheet1!AC845</f>
        <v>0.64004430932316481</v>
      </c>
      <c r="AC845" s="7">
        <f t="shared" ca="1" si="199"/>
        <v>0.95362342817138224</v>
      </c>
      <c r="AD845" s="4">
        <f t="shared" ca="1" si="200"/>
        <v>3.0109501849969109</v>
      </c>
      <c r="AE845" s="4">
        <f t="shared" ca="1" si="201"/>
        <v>0.58054350209277894</v>
      </c>
      <c r="AF845" s="21">
        <f ca="1">(Sheet1!B$4*EXP(-Sheet1!B$8*Sheet1!B$7)*NORMSDIST((LN(Sheet1!B$4/(Sheet1!B$5+AD845))-Sheet1!B$8*Sheet1!B$7+Sheet1!B$9*Sheet1!B$7+0.5*Sheet1!B$6*Sheet1!B$6*Sheet1!B$7)/(Sheet1!B$6*SQRT(Sheet1!B$7)))-(Sheet1!B$5+AD845)*EXP(-Sheet1!B$9*Sheet1!B$7)*NORMSDIST((LN(Sheet1!B$4/(Sheet1!B$5+AD845))-Sheet1!B$8*Sheet1!B$7+Sheet1!B$9*Sheet1!B$7-0.5*Sheet1!B$6*Sheet1!B$6*Sheet1!B$7)/(Sheet1!B$6*SQRT(Sheet1!B$7))))*400+100*AE845-400*Sheet1!$B$13</f>
        <v>-401.41022561836053</v>
      </c>
    </row>
    <row r="846" spans="22:32" x14ac:dyDescent="0.2">
      <c r="V846" s="7" t="e">
        <f t="shared" si="195"/>
        <v>#VALUE!</v>
      </c>
      <c r="X846" s="4">
        <f t="shared" ca="1" si="196"/>
        <v>0.83459886128798078</v>
      </c>
      <c r="Y846" s="4">
        <f t="shared" ca="1" si="196"/>
        <v>0.96110233665857392</v>
      </c>
      <c r="Z846" s="4">
        <f t="shared" ca="1" si="197"/>
        <v>1.4477533878122317</v>
      </c>
      <c r="AA846" s="4">
        <f t="shared" ca="1" si="198"/>
        <v>2.3843717402367197</v>
      </c>
      <c r="AB846" s="4">
        <f ca="1">Sheet1!AC846</f>
        <v>0.79271908385531309</v>
      </c>
      <c r="AC846" s="7">
        <f t="shared" ca="1" si="199"/>
        <v>0.85321817127922384</v>
      </c>
      <c r="AD846" s="4">
        <f t="shared" ca="1" si="200"/>
        <v>1.2352494980124533</v>
      </c>
      <c r="AE846" s="4">
        <f t="shared" ca="1" si="201"/>
        <v>2.0343892958546346</v>
      </c>
      <c r="AF846" s="21">
        <f ca="1">(Sheet1!B$4*EXP(-Sheet1!B$8*Sheet1!B$7)*NORMSDIST((LN(Sheet1!B$4/(Sheet1!B$5+AD846))-Sheet1!B$8*Sheet1!B$7+Sheet1!B$9*Sheet1!B$7+0.5*Sheet1!B$6*Sheet1!B$6*Sheet1!B$7)/(Sheet1!B$6*SQRT(Sheet1!B$7)))-(Sheet1!B$5+AD846)*EXP(-Sheet1!B$9*Sheet1!B$7)*NORMSDIST((LN(Sheet1!B$4/(Sheet1!B$5+AD846))-Sheet1!B$8*Sheet1!B$7+Sheet1!B$9*Sheet1!B$7-0.5*Sheet1!B$6*Sheet1!B$6*Sheet1!B$7)/(Sheet1!B$6*SQRT(Sheet1!B$7))))*400+100*AE846-400*Sheet1!$B$13</f>
        <v>9.4076267467767138</v>
      </c>
    </row>
    <row r="847" spans="22:32" x14ac:dyDescent="0.2">
      <c r="V847" s="7" t="e">
        <f t="shared" si="195"/>
        <v>#VALUE!</v>
      </c>
      <c r="X847" s="4">
        <f t="shared" ca="1" si="196"/>
        <v>1.2054153385120376</v>
      </c>
      <c r="Y847" s="4">
        <f t="shared" ca="1" si="196"/>
        <v>-0.27080409602099353</v>
      </c>
      <c r="Z847" s="4">
        <f t="shared" ca="1" si="197"/>
        <v>2.0909975091009181</v>
      </c>
      <c r="AA847" s="4">
        <f t="shared" ca="1" si="198"/>
        <v>1.0408299933007956</v>
      </c>
      <c r="AB847" s="4">
        <f ca="1">Sheet1!AC847</f>
        <v>0.53914572435159702</v>
      </c>
      <c r="AC847" s="7">
        <f t="shared" ca="1" si="199"/>
        <v>1.0200069175338833</v>
      </c>
      <c r="AD847" s="4">
        <f t="shared" ca="1" si="200"/>
        <v>2.1328319238290554</v>
      </c>
      <c r="AE847" s="4">
        <f t="shared" ca="1" si="201"/>
        <v>1.061653793143557</v>
      </c>
      <c r="AF847" s="21">
        <f ca="1">(Sheet1!B$4*EXP(-Sheet1!B$8*Sheet1!B$7)*NORMSDIST((LN(Sheet1!B$4/(Sheet1!B$5+AD847))-Sheet1!B$8*Sheet1!B$7+Sheet1!B$9*Sheet1!B$7+0.5*Sheet1!B$6*Sheet1!B$6*Sheet1!B$7)/(Sheet1!B$6*SQRT(Sheet1!B$7)))-(Sheet1!B$5+AD847)*EXP(-Sheet1!B$9*Sheet1!B$7)*NORMSDIST((LN(Sheet1!B$4/(Sheet1!B$5+AD847))-Sheet1!B$8*Sheet1!B$7+Sheet1!B$9*Sheet1!B$7-0.5*Sheet1!B$6*Sheet1!B$6*Sheet1!B$7)/(Sheet1!B$6*SQRT(Sheet1!B$7))))*400+100*AE847-400*Sheet1!$B$13</f>
        <v>-224.00094600177226</v>
      </c>
    </row>
    <row r="848" spans="22:32" x14ac:dyDescent="0.2">
      <c r="V848" s="7" t="e">
        <f t="shared" si="195"/>
        <v>#VALUE!</v>
      </c>
      <c r="X848" s="4">
        <f t="shared" ca="1" si="196"/>
        <v>-1.6382370195982334</v>
      </c>
      <c r="Y848" s="4">
        <f t="shared" ca="1" si="196"/>
        <v>-0.53647696256872435</v>
      </c>
      <c r="Z848" s="4">
        <f t="shared" ca="1" si="197"/>
        <v>-2.8418001811104459</v>
      </c>
      <c r="AA848" s="4">
        <f t="shared" ca="1" si="198"/>
        <v>-2.7247324527837229</v>
      </c>
      <c r="AB848" s="4">
        <f ca="1">Sheet1!AC848</f>
        <v>0.21066179071375635</v>
      </c>
      <c r="AC848" s="7">
        <f t="shared" ca="1" si="199"/>
        <v>1.3215295313423963</v>
      </c>
      <c r="AD848" s="4">
        <f t="shared" ca="1" si="200"/>
        <v>-3.7555228615116243</v>
      </c>
      <c r="AE848" s="4">
        <f t="shared" ca="1" si="201"/>
        <v>-3.6008144013606911</v>
      </c>
      <c r="AF848" s="21">
        <f ca="1">(Sheet1!B$4*EXP(-Sheet1!B$8*Sheet1!B$7)*NORMSDIST((LN(Sheet1!B$4/(Sheet1!B$5+AD848))-Sheet1!B$8*Sheet1!B$7+Sheet1!B$9*Sheet1!B$7+0.5*Sheet1!B$6*Sheet1!B$6*Sheet1!B$7)/(Sheet1!B$6*SQRT(Sheet1!B$7)))-(Sheet1!B$5+AD848)*EXP(-Sheet1!B$9*Sheet1!B$7)*NORMSDIST((LN(Sheet1!B$4/(Sheet1!B$5+AD848))-Sheet1!B$8*Sheet1!B$7+Sheet1!B$9*Sheet1!B$7-0.5*Sheet1!B$6*Sheet1!B$6*Sheet1!B$7)/(Sheet1!B$6*SQRT(Sheet1!B$7))))*400+100*AE848-400*Sheet1!$B$13</f>
        <v>278.91835920969652</v>
      </c>
    </row>
    <row r="849" spans="22:32" x14ac:dyDescent="0.2">
      <c r="V849" s="7" t="e">
        <f t="shared" si="195"/>
        <v>#VALUE!</v>
      </c>
      <c r="X849" s="4">
        <f t="shared" ca="1" si="196"/>
        <v>0.38093477717311597</v>
      </c>
      <c r="Y849" s="4">
        <f t="shared" ca="1" si="196"/>
        <v>-1.1315645958071141</v>
      </c>
      <c r="Z849" s="4">
        <f t="shared" ca="1" si="197"/>
        <v>0.66079603000749798</v>
      </c>
      <c r="AA849" s="4">
        <f t="shared" ca="1" si="198"/>
        <v>-1.1861689581243522</v>
      </c>
      <c r="AB849" s="4">
        <f ca="1">Sheet1!AC849</f>
        <v>0.38662891599076188</v>
      </c>
      <c r="AC849" s="7">
        <f t="shared" ca="1" si="199"/>
        <v>1.1337697721077411</v>
      </c>
      <c r="AD849" s="4">
        <f t="shared" ca="1" si="200"/>
        <v>0.74919056435130105</v>
      </c>
      <c r="AE849" s="4">
        <f t="shared" ca="1" si="201"/>
        <v>-1.3448425093339236</v>
      </c>
      <c r="AF849" s="21">
        <f ca="1">(Sheet1!B$4*EXP(-Sheet1!B$8*Sheet1!B$7)*NORMSDIST((LN(Sheet1!B$4/(Sheet1!B$5+AD849))-Sheet1!B$8*Sheet1!B$7+Sheet1!B$9*Sheet1!B$7+0.5*Sheet1!B$6*Sheet1!B$6*Sheet1!B$7)/(Sheet1!B$6*SQRT(Sheet1!B$7)))-(Sheet1!B$5+AD849)*EXP(-Sheet1!B$9*Sheet1!B$7)*NORMSDIST((LN(Sheet1!B$4/(Sheet1!B$5+AD849))-Sheet1!B$8*Sheet1!B$7+Sheet1!B$9*Sheet1!B$7-0.5*Sheet1!B$6*Sheet1!B$6*Sheet1!B$7)/(Sheet1!B$6*SQRT(Sheet1!B$7))))*400+100*AE849-400*Sheet1!$B$13</f>
        <v>-253.09718923404125</v>
      </c>
    </row>
    <row r="850" spans="22:32" x14ac:dyDescent="0.2">
      <c r="V850" s="7" t="e">
        <f t="shared" si="195"/>
        <v>#VALUE!</v>
      </c>
      <c r="X850" s="4">
        <f t="shared" ca="1" si="196"/>
        <v>0.16797399220357334</v>
      </c>
      <c r="Y850" s="4">
        <f t="shared" ca="1" si="196"/>
        <v>-0.27168346127193915</v>
      </c>
      <c r="Z850" s="4">
        <f t="shared" ca="1" si="197"/>
        <v>0.29137940099963427</v>
      </c>
      <c r="AA850" s="4">
        <f t="shared" ca="1" si="198"/>
        <v>-0.19382916265880132</v>
      </c>
      <c r="AB850" s="4">
        <f ca="1">Sheet1!AC850</f>
        <v>0.41863089006661691</v>
      </c>
      <c r="AC850" s="7">
        <f t="shared" ca="1" si="199"/>
        <v>1.1077110993508388</v>
      </c>
      <c r="AD850" s="4">
        <f t="shared" ca="1" si="200"/>
        <v>0.32276419660949379</v>
      </c>
      <c r="AE850" s="4">
        <f t="shared" ca="1" si="201"/>
        <v>-0.21470671485503337</v>
      </c>
      <c r="AF850" s="21">
        <f ca="1">(Sheet1!B$4*EXP(-Sheet1!B$8*Sheet1!B$7)*NORMSDIST((LN(Sheet1!B$4/(Sheet1!B$5+AD850))-Sheet1!B$8*Sheet1!B$7+Sheet1!B$9*Sheet1!B$7+0.5*Sheet1!B$6*Sheet1!B$6*Sheet1!B$7)/(Sheet1!B$6*SQRT(Sheet1!B$7)))-(Sheet1!B$5+AD850)*EXP(-Sheet1!B$9*Sheet1!B$7)*NORMSDIST((LN(Sheet1!B$4/(Sheet1!B$5+AD850))-Sheet1!B$8*Sheet1!B$7+Sheet1!B$9*Sheet1!B$7-0.5*Sheet1!B$6*Sheet1!B$6*Sheet1!B$7)/(Sheet1!B$6*SQRT(Sheet1!B$7))))*400+100*AE850-400*Sheet1!$B$13</f>
        <v>-72.924905918592231</v>
      </c>
    </row>
    <row r="851" spans="22:32" x14ac:dyDescent="0.2">
      <c r="V851" s="7" t="e">
        <f t="shared" si="195"/>
        <v>#VALUE!</v>
      </c>
      <c r="X851" s="4">
        <f t="shared" ca="1" si="196"/>
        <v>2.9913472437840961E-2</v>
      </c>
      <c r="Y851" s="4">
        <f t="shared" ca="1" si="196"/>
        <v>-2.2899513569587145E-2</v>
      </c>
      <c r="Z851" s="4">
        <f t="shared" ca="1" si="197"/>
        <v>5.1889995388058344E-2</v>
      </c>
      <c r="AA851" s="4">
        <f t="shared" ca="1" si="198"/>
        <v>2.3937518968683981E-3</v>
      </c>
      <c r="AB851" s="4">
        <f ca="1">Sheet1!AC851</f>
        <v>0.76197639294720776</v>
      </c>
      <c r="AC851" s="7">
        <f t="shared" ca="1" si="199"/>
        <v>0.87426926886670275</v>
      </c>
      <c r="AD851" s="4">
        <f t="shared" ca="1" si="200"/>
        <v>4.5365828329414347E-2</v>
      </c>
      <c r="AE851" s="4">
        <f t="shared" ca="1" si="201"/>
        <v>2.0927837207234171E-3</v>
      </c>
      <c r="AF851" s="21">
        <f ca="1">(Sheet1!B$4*EXP(-Sheet1!B$8*Sheet1!B$7)*NORMSDIST((LN(Sheet1!B$4/(Sheet1!B$5+AD851))-Sheet1!B$8*Sheet1!B$7+Sheet1!B$9*Sheet1!B$7+0.5*Sheet1!B$6*Sheet1!B$6*Sheet1!B$7)/(Sheet1!B$6*SQRT(Sheet1!B$7)))-(Sheet1!B$5+AD851)*EXP(-Sheet1!B$9*Sheet1!B$7)*NORMSDIST((LN(Sheet1!B$4/(Sheet1!B$5+AD851))-Sheet1!B$8*Sheet1!B$7+Sheet1!B$9*Sheet1!B$7-0.5*Sheet1!B$6*Sheet1!B$6*Sheet1!B$7)/(Sheet1!B$6*SQRT(Sheet1!B$7))))*400+100*AE851-400*Sheet1!$B$13</f>
        <v>-7.0552944900459806</v>
      </c>
    </row>
    <row r="852" spans="22:32" x14ac:dyDescent="0.2">
      <c r="V852" s="7" t="e">
        <f t="shared" si="195"/>
        <v>#VALUE!</v>
      </c>
      <c r="X852" s="4">
        <f t="shared" ca="1" si="196"/>
        <v>-0.85560068587539106</v>
      </c>
      <c r="Y852" s="4">
        <f t="shared" ca="1" si="196"/>
        <v>0.65263342120421319</v>
      </c>
      <c r="Z852" s="4">
        <f t="shared" ca="1" si="197"/>
        <v>-1.4841846173609261</v>
      </c>
      <c r="AA852" s="4">
        <f t="shared" ca="1" si="198"/>
        <v>-7.1871802965738141E-2</v>
      </c>
      <c r="AB852" s="4">
        <f ca="1">Sheet1!AC852</f>
        <v>0.12209183919452693</v>
      </c>
      <c r="AC852" s="7">
        <f t="shared" ca="1" si="199"/>
        <v>1.484283846308512</v>
      </c>
      <c r="AD852" s="4">
        <f t="shared" ca="1" si="200"/>
        <v>-2.2029512524884023</v>
      </c>
      <c r="AE852" s="4">
        <f t="shared" ca="1" si="201"/>
        <v>-0.10667815614711332</v>
      </c>
      <c r="AF852" s="21">
        <f ca="1">(Sheet1!B$4*EXP(-Sheet1!B$8*Sheet1!B$7)*NORMSDIST((LN(Sheet1!B$4/(Sheet1!B$5+AD852))-Sheet1!B$8*Sheet1!B$7+Sheet1!B$9*Sheet1!B$7+0.5*Sheet1!B$6*Sheet1!B$6*Sheet1!B$7)/(Sheet1!B$6*SQRT(Sheet1!B$7)))-(Sheet1!B$5+AD852)*EXP(-Sheet1!B$9*Sheet1!B$7)*NORMSDIST((LN(Sheet1!B$4/(Sheet1!B$5+AD852))-Sheet1!B$8*Sheet1!B$7+Sheet1!B$9*Sheet1!B$7-0.5*Sheet1!B$6*Sheet1!B$6*Sheet1!B$7)/(Sheet1!B$6*SQRT(Sheet1!B$7))))*400+100*AE852-400*Sheet1!$B$13</f>
        <v>355.04942312489538</v>
      </c>
    </row>
    <row r="853" spans="22:32" x14ac:dyDescent="0.2">
      <c r="V853" s="7" t="e">
        <f t="shared" si="195"/>
        <v>#VALUE!</v>
      </c>
      <c r="X853" s="4">
        <f t="shared" ca="1" si="196"/>
        <v>-0.51354557788678989</v>
      </c>
      <c r="Y853" s="4">
        <f t="shared" ca="1" si="196"/>
        <v>-0.41837841763283951</v>
      </c>
      <c r="Z853" s="4">
        <f t="shared" ca="1" si="197"/>
        <v>-0.8908319729003894</v>
      </c>
      <c r="AA853" s="4">
        <f t="shared" ca="1" si="198"/>
        <v>-1.2165541030751876</v>
      </c>
      <c r="AB853" s="4">
        <f ca="1">Sheet1!AC853</f>
        <v>0.77299808916087398</v>
      </c>
      <c r="AC853" s="7">
        <f t="shared" ca="1" si="199"/>
        <v>0.86681097639882165</v>
      </c>
      <c r="AD853" s="4">
        <f t="shared" ca="1" si="200"/>
        <v>-0.77218293223707513</v>
      </c>
      <c r="AE853" s="4">
        <f t="shared" ca="1" si="201"/>
        <v>-1.0545224499285961</v>
      </c>
      <c r="AF853" s="21">
        <f ca="1">(Sheet1!B$4*EXP(-Sheet1!B$8*Sheet1!B$7)*NORMSDIST((LN(Sheet1!B$4/(Sheet1!B$5+AD853))-Sheet1!B$8*Sheet1!B$7+Sheet1!B$9*Sheet1!B$7+0.5*Sheet1!B$6*Sheet1!B$6*Sheet1!B$7)/(Sheet1!B$6*SQRT(Sheet1!B$7)))-(Sheet1!B$5+AD853)*EXP(-Sheet1!B$9*Sheet1!B$7)*NORMSDIST((LN(Sheet1!B$4/(Sheet1!B$5+AD853))-Sheet1!B$8*Sheet1!B$7+Sheet1!B$9*Sheet1!B$7-0.5*Sheet1!B$6*Sheet1!B$6*Sheet1!B$7)/(Sheet1!B$6*SQRT(Sheet1!B$7))))*400+100*AE853-400*Sheet1!$B$13</f>
        <v>19.838374458094222</v>
      </c>
    </row>
    <row r="854" spans="22:32" x14ac:dyDescent="0.2">
      <c r="V854" s="7" t="e">
        <f t="shared" si="195"/>
        <v>#VALUE!</v>
      </c>
      <c r="X854" s="4">
        <f t="shared" ca="1" si="196"/>
        <v>-0.16836013302236116</v>
      </c>
      <c r="Y854" s="4">
        <f t="shared" ca="1" si="196"/>
        <v>-0.26840213129487955</v>
      </c>
      <c r="Z854" s="4">
        <f t="shared" ca="1" si="197"/>
        <v>-0.2920492277924841</v>
      </c>
      <c r="AA854" s="4">
        <f t="shared" ca="1" si="198"/>
        <v>-0.58893458026328793</v>
      </c>
      <c r="AB854" s="4">
        <f ca="1">Sheet1!AC854</f>
        <v>0.43134585854223595</v>
      </c>
      <c r="AC854" s="7">
        <f t="shared" ca="1" si="199"/>
        <v>1.0977562429129797</v>
      </c>
      <c r="AD854" s="4">
        <f t="shared" ca="1" si="200"/>
        <v>-0.32059886304711432</v>
      </c>
      <c r="AE854" s="4">
        <f t="shared" ca="1" si="201"/>
        <v>-0.64650661215135963</v>
      </c>
      <c r="AF854" s="21">
        <f ca="1">(Sheet1!B$4*EXP(-Sheet1!B$8*Sheet1!B$7)*NORMSDIST((LN(Sheet1!B$4/(Sheet1!B$5+AD854))-Sheet1!B$8*Sheet1!B$7+Sheet1!B$9*Sheet1!B$7+0.5*Sheet1!B$6*Sheet1!B$6*Sheet1!B$7)/(Sheet1!B$6*SQRT(Sheet1!B$7)))-(Sheet1!B$5+AD854)*EXP(-Sheet1!B$9*Sheet1!B$7)*NORMSDIST((LN(Sheet1!B$4/(Sheet1!B$5+AD854))-Sheet1!B$8*Sheet1!B$7+Sheet1!B$9*Sheet1!B$7-0.5*Sheet1!B$6*Sheet1!B$6*Sheet1!B$7)/(Sheet1!B$6*SQRT(Sheet1!B$7))))*400+100*AE854-400*Sheet1!$B$13</f>
        <v>-13.00836840067268</v>
      </c>
    </row>
    <row r="855" spans="22:32" x14ac:dyDescent="0.2">
      <c r="V855" s="7" t="e">
        <f t="shared" si="195"/>
        <v>#VALUE!</v>
      </c>
      <c r="X855" s="4">
        <f t="shared" ca="1" si="196"/>
        <v>-0.63590481053590309</v>
      </c>
      <c r="Y855" s="4">
        <f t="shared" ca="1" si="196"/>
        <v>0.8782131953907415</v>
      </c>
      <c r="Z855" s="4">
        <f t="shared" ca="1" si="197"/>
        <v>-1.1030848309075056</v>
      </c>
      <c r="AA855" s="4">
        <f t="shared" ca="1" si="198"/>
        <v>0.51606697973043392</v>
      </c>
      <c r="AB855" s="4">
        <f ca="1">Sheet1!AC855</f>
        <v>0.6360100936620352</v>
      </c>
      <c r="AC855" s="7">
        <f t="shared" ca="1" si="199"/>
        <v>0.95622392366381903</v>
      </c>
      <c r="AD855" s="4">
        <f t="shared" ca="1" si="200"/>
        <v>-1.0547961051444155</v>
      </c>
      <c r="AE855" s="4">
        <f t="shared" ca="1" si="201"/>
        <v>0.4934755922311721</v>
      </c>
      <c r="AF855" s="21">
        <f ca="1">(Sheet1!B$4*EXP(-Sheet1!B$8*Sheet1!B$7)*NORMSDIST((LN(Sheet1!B$4/(Sheet1!B$5+AD855))-Sheet1!B$8*Sheet1!B$7+Sheet1!B$9*Sheet1!B$7+0.5*Sheet1!B$6*Sheet1!B$6*Sheet1!B$7)/(Sheet1!B$6*SQRT(Sheet1!B$7)))-(Sheet1!B$5+AD855)*EXP(-Sheet1!B$9*Sheet1!B$7)*NORMSDIST((LN(Sheet1!B$4/(Sheet1!B$5+AD855))-Sheet1!B$8*Sheet1!B$7+Sheet1!B$9*Sheet1!B$7-0.5*Sheet1!B$6*Sheet1!B$6*Sheet1!B$7)/(Sheet1!B$6*SQRT(Sheet1!B$7))))*400+100*AE855-400*Sheet1!$B$13</f>
        <v>221.27185038597281</v>
      </c>
    </row>
    <row r="856" spans="22:32" x14ac:dyDescent="0.2">
      <c r="V856" s="7" t="e">
        <f t="shared" si="195"/>
        <v>#VALUE!</v>
      </c>
      <c r="X856" s="4">
        <f t="shared" ca="1" si="196"/>
        <v>0.4703942199602173</v>
      </c>
      <c r="Y856" s="4">
        <f t="shared" ca="1" si="196"/>
        <v>-0.64801502180910608</v>
      </c>
      <c r="Z856" s="4">
        <f t="shared" ca="1" si="197"/>
        <v>0.81597861816361916</v>
      </c>
      <c r="AA856" s="4">
        <f t="shared" ca="1" si="198"/>
        <v>-0.37939987089056509</v>
      </c>
      <c r="AB856" s="4">
        <f ca="1">Sheet1!AC856</f>
        <v>0.22756730592688479</v>
      </c>
      <c r="AC856" s="7">
        <f t="shared" ca="1" si="199"/>
        <v>1.2983061983640507</v>
      </c>
      <c r="AD856" s="4">
        <f t="shared" ca="1" si="200"/>
        <v>1.0593900976943598</v>
      </c>
      <c r="AE856" s="4">
        <f t="shared" ca="1" si="201"/>
        <v>-0.49257720403574123</v>
      </c>
      <c r="AF856" s="21">
        <f ca="1">(Sheet1!B$4*EXP(-Sheet1!B$8*Sheet1!B$7)*NORMSDIST((LN(Sheet1!B$4/(Sheet1!B$5+AD856))-Sheet1!B$8*Sheet1!B$7+Sheet1!B$9*Sheet1!B$7+0.5*Sheet1!B$6*Sheet1!B$6*Sheet1!B$7)/(Sheet1!B$6*SQRT(Sheet1!B$7)))-(Sheet1!B$5+AD856)*EXP(-Sheet1!B$9*Sheet1!B$7)*NORMSDIST((LN(Sheet1!B$4/(Sheet1!B$5+AD856))-Sheet1!B$8*Sheet1!B$7+Sheet1!B$9*Sheet1!B$7-0.5*Sheet1!B$6*Sheet1!B$6*Sheet1!B$7)/(Sheet1!B$6*SQRT(Sheet1!B$7))))*400+100*AE856-400*Sheet1!$B$13</f>
        <v>-216.14079344826405</v>
      </c>
    </row>
    <row r="857" spans="22:32" x14ac:dyDescent="0.2">
      <c r="V857" s="7" t="e">
        <f t="shared" si="195"/>
        <v>#VALUE!</v>
      </c>
      <c r="X857" s="4">
        <f t="shared" ca="1" si="196"/>
        <v>8.5176983071619083E-2</v>
      </c>
      <c r="Y857" s="4">
        <f t="shared" ca="1" si="196"/>
        <v>-1.2403139178552223</v>
      </c>
      <c r="Z857" s="4">
        <f t="shared" ca="1" si="197"/>
        <v>0.14775393488466712</v>
      </c>
      <c r="AA857" s="4">
        <f t="shared" ca="1" si="198"/>
        <v>-1.6953087627495913</v>
      </c>
      <c r="AB857" s="4">
        <f ca="1">Sheet1!AC857</f>
        <v>0.49968418915258983</v>
      </c>
      <c r="AC857" s="7">
        <f t="shared" ca="1" si="199"/>
        <v>1.0473205887898434</v>
      </c>
      <c r="AD857" s="4">
        <f t="shared" ca="1" si="200"/>
        <v>0.15474573807942574</v>
      </c>
      <c r="AE857" s="4">
        <f t="shared" ca="1" si="201"/>
        <v>-1.7755317715834829</v>
      </c>
      <c r="AF857" s="21">
        <f ca="1">(Sheet1!B$4*EXP(-Sheet1!B$8*Sheet1!B$7)*NORMSDIST((LN(Sheet1!B$4/(Sheet1!B$5+AD857))-Sheet1!B$8*Sheet1!B$7+Sheet1!B$9*Sheet1!B$7+0.5*Sheet1!B$6*Sheet1!B$6*Sheet1!B$7)/(Sheet1!B$6*SQRT(Sheet1!B$7)))-(Sheet1!B$5+AD857)*EXP(-Sheet1!B$9*Sheet1!B$7)*NORMSDIST((LN(Sheet1!B$4/(Sheet1!B$5+AD857))-Sheet1!B$8*Sheet1!B$7+Sheet1!B$9*Sheet1!B$7-0.5*Sheet1!B$6*Sheet1!B$6*Sheet1!B$7)/(Sheet1!B$6*SQRT(Sheet1!B$7))))*400+100*AE857-400*Sheet1!$B$13</f>
        <v>-202.28938702478945</v>
      </c>
    </row>
    <row r="858" spans="22:32" x14ac:dyDescent="0.2">
      <c r="V858" s="7" t="e">
        <f t="shared" si="195"/>
        <v>#VALUE!</v>
      </c>
      <c r="X858" s="4">
        <f t="shared" ca="1" si="196"/>
        <v>-0.47078685445431395</v>
      </c>
      <c r="Y858" s="4">
        <f t="shared" ca="1" si="196"/>
        <v>-0.68888414227763439</v>
      </c>
      <c r="Z858" s="4">
        <f t="shared" ca="1" si="197"/>
        <v>-0.81665970933851384</v>
      </c>
      <c r="AA858" s="4">
        <f t="shared" ca="1" si="198"/>
        <v>-1.5575423149280101</v>
      </c>
      <c r="AB858" s="4">
        <f ca="1">Sheet1!AC858</f>
        <v>2.8545831612181938E-2</v>
      </c>
      <c r="AC858" s="7">
        <f t="shared" ca="1" si="199"/>
        <v>1.9337098235394534</v>
      </c>
      <c r="AD858" s="4">
        <f t="shared" ca="1" si="200"/>
        <v>-1.579182902436759</v>
      </c>
      <c r="AE858" s="4">
        <f t="shared" ca="1" si="201"/>
        <v>-3.0118348749546744</v>
      </c>
      <c r="AF858" s="21">
        <f ca="1">(Sheet1!B$4*EXP(-Sheet1!B$8*Sheet1!B$7)*NORMSDIST((LN(Sheet1!B$4/(Sheet1!B$5+AD858))-Sheet1!B$8*Sheet1!B$7+Sheet1!B$9*Sheet1!B$7+0.5*Sheet1!B$6*Sheet1!B$6*Sheet1!B$7)/(Sheet1!B$6*SQRT(Sheet1!B$7)))-(Sheet1!B$5+AD858)*EXP(-Sheet1!B$9*Sheet1!B$7)*NORMSDIST((LN(Sheet1!B$4/(Sheet1!B$5+AD858))-Sheet1!B$8*Sheet1!B$7+Sheet1!B$9*Sheet1!B$7-0.5*Sheet1!B$6*Sheet1!B$6*Sheet1!B$7)/(Sheet1!B$6*SQRT(Sheet1!B$7))))*400+100*AE858-400*Sheet1!$B$13</f>
        <v>-41.616916922456312</v>
      </c>
    </row>
    <row r="859" spans="22:32" x14ac:dyDescent="0.2">
      <c r="V859" s="7" t="e">
        <f t="shared" si="195"/>
        <v>#VALUE!</v>
      </c>
      <c r="X859" s="4">
        <f t="shared" ca="1" si="196"/>
        <v>-1.0310068968107908</v>
      </c>
      <c r="Y859" s="4">
        <f t="shared" ca="1" si="196"/>
        <v>-0.77757142497133369</v>
      </c>
      <c r="Z859" s="4">
        <f t="shared" ca="1" si="197"/>
        <v>-1.7884564632787789</v>
      </c>
      <c r="AA859" s="4">
        <f t="shared" ca="1" si="198"/>
        <v>-2.35203447613448</v>
      </c>
      <c r="AB859" s="4">
        <f ca="1">Sheet1!AC859</f>
        <v>3.576051119666479E-2</v>
      </c>
      <c r="AC859" s="7">
        <f t="shared" ca="1" si="199"/>
        <v>1.8610670446660103</v>
      </c>
      <c r="AD859" s="4">
        <f t="shared" ca="1" si="200"/>
        <v>-3.3284373846280619</v>
      </c>
      <c r="AE859" s="4">
        <f t="shared" ca="1" si="201"/>
        <v>-4.3772938514521647</v>
      </c>
      <c r="AF859" s="21">
        <f ca="1">(Sheet1!B$4*EXP(-Sheet1!B$8*Sheet1!B$7)*NORMSDIST((LN(Sheet1!B$4/(Sheet1!B$5+AD859))-Sheet1!B$8*Sheet1!B$7+Sheet1!B$9*Sheet1!B$7+0.5*Sheet1!B$6*Sheet1!B$6*Sheet1!B$7)/(Sheet1!B$6*SQRT(Sheet1!B$7)))-(Sheet1!B$5+AD859)*EXP(-Sheet1!B$9*Sheet1!B$7)*NORMSDIST((LN(Sheet1!B$4/(Sheet1!B$5+AD859))-Sheet1!B$8*Sheet1!B$7+Sheet1!B$9*Sheet1!B$7-0.5*Sheet1!B$6*Sheet1!B$6*Sheet1!B$7)/(Sheet1!B$6*SQRT(Sheet1!B$7))))*400+100*AE859-400*Sheet1!$B$13</f>
        <v>124.79445984231097</v>
      </c>
    </row>
    <row r="860" spans="22:32" x14ac:dyDescent="0.2">
      <c r="V860" s="7" t="e">
        <f t="shared" si="195"/>
        <v>#VALUE!</v>
      </c>
      <c r="X860" s="4">
        <f t="shared" ca="1" si="196"/>
        <v>-5.3004256803949783E-3</v>
      </c>
      <c r="Y860" s="4">
        <f t="shared" ca="1" si="196"/>
        <v>1.2125402653765365</v>
      </c>
      <c r="Z860" s="4">
        <f t="shared" ca="1" si="197"/>
        <v>-9.1944880248176451E-3</v>
      </c>
      <c r="AA860" s="4">
        <f t="shared" ca="1" si="198"/>
        <v>1.7500421424928758</v>
      </c>
      <c r="AB860" s="4">
        <f ca="1">Sheet1!AC860</f>
        <v>0.49550819474333763</v>
      </c>
      <c r="AC860" s="7">
        <f t="shared" ca="1" si="199"/>
        <v>1.0502772177721791</v>
      </c>
      <c r="AD860" s="4">
        <f t="shared" ca="1" si="200"/>
        <v>-9.6567613015450943E-3</v>
      </c>
      <c r="AE860" s="4">
        <f t="shared" ca="1" si="201"/>
        <v>1.838029392401481</v>
      </c>
      <c r="AF860" s="21">
        <f ca="1">(Sheet1!B$4*EXP(-Sheet1!B$8*Sheet1!B$7)*NORMSDIST((LN(Sheet1!B$4/(Sheet1!B$5+AD860))-Sheet1!B$8*Sheet1!B$7+Sheet1!B$9*Sheet1!B$7+0.5*Sheet1!B$6*Sheet1!B$6*Sheet1!B$7)/(Sheet1!B$6*SQRT(Sheet1!B$7)))-(Sheet1!B$5+AD860)*EXP(-Sheet1!B$9*Sheet1!B$7)*NORMSDIST((LN(Sheet1!B$4/(Sheet1!B$5+AD860))-Sheet1!B$8*Sheet1!B$7+Sheet1!B$9*Sheet1!B$7-0.5*Sheet1!B$6*Sheet1!B$6*Sheet1!B$7)/(Sheet1!B$6*SQRT(Sheet1!B$7))))*400+100*AE860-400*Sheet1!$B$13</f>
        <v>185.35068025571081</v>
      </c>
    </row>
    <row r="861" spans="22:32" x14ac:dyDescent="0.2">
      <c r="V861" s="7" t="e">
        <f t="shared" si="195"/>
        <v>#VALUE!</v>
      </c>
      <c r="X861" s="4">
        <f t="shared" ca="1" si="196"/>
        <v>0.14638241056764806</v>
      </c>
      <c r="Y861" s="4">
        <f t="shared" ca="1" si="196"/>
        <v>-0.35886990677932668</v>
      </c>
      <c r="Z861" s="4">
        <f t="shared" ca="1" si="197"/>
        <v>0.25392513774627345</v>
      </c>
      <c r="AA861" s="4">
        <f t="shared" ca="1" si="198"/>
        <v>-0.34578686208978371</v>
      </c>
      <c r="AB861" s="4">
        <f ca="1">Sheet1!AC861</f>
        <v>0.33154252251736904</v>
      </c>
      <c r="AC861" s="7">
        <f t="shared" ca="1" si="199"/>
        <v>1.1828117621838858</v>
      </c>
      <c r="AD861" s="4">
        <f t="shared" ca="1" si="200"/>
        <v>0.30034563964045563</v>
      </c>
      <c r="AE861" s="4">
        <f t="shared" ca="1" si="201"/>
        <v>-0.40900076768845339</v>
      </c>
      <c r="AF861" s="21">
        <f ca="1">(Sheet1!B$4*EXP(-Sheet1!B$8*Sheet1!B$7)*NORMSDIST((LN(Sheet1!B$4/(Sheet1!B$5+AD861))-Sheet1!B$8*Sheet1!B$7+Sheet1!B$9*Sheet1!B$7+0.5*Sheet1!B$6*Sheet1!B$6*Sheet1!B$7)/(Sheet1!B$6*SQRT(Sheet1!B$7)))-(Sheet1!B$5+AD861)*EXP(-Sheet1!B$9*Sheet1!B$7)*NORMSDIST((LN(Sheet1!B$4/(Sheet1!B$5+AD861))-Sheet1!B$8*Sheet1!B$7+Sheet1!B$9*Sheet1!B$7-0.5*Sheet1!B$6*Sheet1!B$6*Sheet1!B$7)/(Sheet1!B$6*SQRT(Sheet1!B$7))))*400+100*AE861-400*Sheet1!$B$13</f>
        <v>-88.797751382319802</v>
      </c>
    </row>
    <row r="862" spans="22:32" x14ac:dyDescent="0.2">
      <c r="V862" s="7" t="e">
        <f t="shared" si="195"/>
        <v>#VALUE!</v>
      </c>
      <c r="X862" s="4">
        <f t="shared" ca="1" si="196"/>
        <v>-1.633205391286874</v>
      </c>
      <c r="Y862" s="4">
        <f t="shared" ca="1" si="196"/>
        <v>0.81953071685376166</v>
      </c>
      <c r="Z862" s="4">
        <f t="shared" ca="1" si="197"/>
        <v>-2.8330719677472733</v>
      </c>
      <c r="AA862" s="4">
        <f t="shared" ca="1" si="198"/>
        <v>-0.75459674006178779</v>
      </c>
      <c r="AB862" s="4">
        <f ca="1">Sheet1!AC862</f>
        <v>0.90662525767475011</v>
      </c>
      <c r="AC862" s="7">
        <f t="shared" ca="1" si="199"/>
        <v>0.76174881446410447</v>
      </c>
      <c r="AD862" s="4">
        <f t="shared" ca="1" si="200"/>
        <v>-2.1580892127229729</v>
      </c>
      <c r="AE862" s="4">
        <f t="shared" ca="1" si="201"/>
        <v>-0.57481317214054484</v>
      </c>
      <c r="AF862" s="21">
        <f ca="1">(Sheet1!B$4*EXP(-Sheet1!B$8*Sheet1!B$7)*NORMSDIST((LN(Sheet1!B$4/(Sheet1!B$5+AD862))-Sheet1!B$8*Sheet1!B$7+Sheet1!B$9*Sheet1!B$7+0.5*Sheet1!B$6*Sheet1!B$6*Sheet1!B$7)/(Sheet1!B$6*SQRT(Sheet1!B$7)))-(Sheet1!B$5+AD862)*EXP(-Sheet1!B$9*Sheet1!B$7)*NORMSDIST((LN(Sheet1!B$4/(Sheet1!B$5+AD862))-Sheet1!B$8*Sheet1!B$7+Sheet1!B$9*Sheet1!B$7-0.5*Sheet1!B$6*Sheet1!B$6*Sheet1!B$7)/(Sheet1!B$6*SQRT(Sheet1!B$7))))*400+100*AE862-400*Sheet1!$B$13</f>
        <v>300.53224732601529</v>
      </c>
    </row>
    <row r="863" spans="22:32" x14ac:dyDescent="0.2">
      <c r="V863" s="7" t="e">
        <f t="shared" si="195"/>
        <v>#VALUE!</v>
      </c>
      <c r="X863" s="4">
        <f t="shared" ca="1" si="196"/>
        <v>-0.13340140583228999</v>
      </c>
      <c r="Y863" s="4">
        <f t="shared" ca="1" si="196"/>
        <v>0.8719803387382874</v>
      </c>
      <c r="Z863" s="4">
        <f t="shared" ca="1" si="197"/>
        <v>-0.23140738166664157</v>
      </c>
      <c r="AA863" s="4">
        <f t="shared" ca="1" si="198"/>
        <v>1.1044512362972714</v>
      </c>
      <c r="AB863" s="4">
        <f ca="1">Sheet1!AC863</f>
        <v>0.17112923019554416</v>
      </c>
      <c r="AC863" s="7">
        <f t="shared" ca="1" si="199"/>
        <v>1.3836791755508733</v>
      </c>
      <c r="AD863" s="4">
        <f t="shared" ca="1" si="200"/>
        <v>-0.32019357508088486</v>
      </c>
      <c r="AE863" s="4">
        <f t="shared" ca="1" si="201"/>
        <v>1.5282061760759511</v>
      </c>
      <c r="AF863" s="21">
        <f ca="1">(Sheet1!B$4*EXP(-Sheet1!B$8*Sheet1!B$7)*NORMSDIST((LN(Sheet1!B$4/(Sheet1!B$5+AD863))-Sheet1!B$8*Sheet1!B$7+Sheet1!B$9*Sheet1!B$7+0.5*Sheet1!B$6*Sheet1!B$6*Sheet1!B$7)/(Sheet1!B$6*SQRT(Sheet1!B$7)))-(Sheet1!B$5+AD863)*EXP(-Sheet1!B$9*Sheet1!B$7)*NORMSDIST((LN(Sheet1!B$4/(Sheet1!B$5+AD863))-Sheet1!B$8*Sheet1!B$7+Sheet1!B$9*Sheet1!B$7-0.5*Sheet1!B$6*Sheet1!B$6*Sheet1!B$7)/(Sheet1!B$6*SQRT(Sheet1!B$7))))*400+100*AE863-400*Sheet1!$B$13</f>
        <v>204.39728967959809</v>
      </c>
    </row>
    <row r="864" spans="22:32" x14ac:dyDescent="0.2">
      <c r="V864" s="7" t="e">
        <f t="shared" si="195"/>
        <v>#VALUE!</v>
      </c>
      <c r="X864" s="4">
        <f t="shared" ca="1" si="196"/>
        <v>-0.47456941578350081</v>
      </c>
      <c r="Y864" s="4">
        <f t="shared" ca="1" si="196"/>
        <v>-1.2423467028494029</v>
      </c>
      <c r="Z864" s="4">
        <f t="shared" ca="1" si="197"/>
        <v>-0.82322120400732601</v>
      </c>
      <c r="AA864" s="4">
        <f t="shared" ca="1" si="198"/>
        <v>-2.3637202761039311</v>
      </c>
      <c r="AB864" s="4">
        <f ca="1">Sheet1!AC864</f>
        <v>0.19530164983963627</v>
      </c>
      <c r="AC864" s="7">
        <f t="shared" ca="1" si="199"/>
        <v>1.3442200407848048</v>
      </c>
      <c r="AD864" s="4">
        <f t="shared" ca="1" si="200"/>
        <v>-1.1065904404256439</v>
      </c>
      <c r="AE864" s="4">
        <f t="shared" ca="1" si="201"/>
        <v>-3.1773601659482966</v>
      </c>
      <c r="AF864" s="21">
        <f ca="1">(Sheet1!B$4*EXP(-Sheet1!B$8*Sheet1!B$7)*NORMSDIST((LN(Sheet1!B$4/(Sheet1!B$5+AD864))-Sheet1!B$8*Sheet1!B$7+Sheet1!B$9*Sheet1!B$7+0.5*Sheet1!B$6*Sheet1!B$6*Sheet1!B$7)/(Sheet1!B$6*SQRT(Sheet1!B$7)))-(Sheet1!B$5+AD864)*EXP(-Sheet1!B$9*Sheet1!B$7)*NORMSDIST((LN(Sheet1!B$4/(Sheet1!B$5+AD864))-Sheet1!B$8*Sheet1!B$7+Sheet1!B$9*Sheet1!B$7-0.5*Sheet1!B$6*Sheet1!B$6*Sheet1!B$7)/(Sheet1!B$6*SQRT(Sheet1!B$7))))*400+100*AE864-400*Sheet1!$B$13</f>
        <v>-137.21972349289263</v>
      </c>
    </row>
    <row r="865" spans="22:32" x14ac:dyDescent="0.2">
      <c r="V865" s="7" t="e">
        <f t="shared" si="195"/>
        <v>#VALUE!</v>
      </c>
      <c r="X865" s="4">
        <f t="shared" ca="1" si="196"/>
        <v>-0.75821426398142511</v>
      </c>
      <c r="Y865" s="4">
        <f t="shared" ca="1" si="196"/>
        <v>-2.4945572008239743</v>
      </c>
      <c r="Z865" s="4">
        <f t="shared" ca="1" si="197"/>
        <v>-1.3152513384365843</v>
      </c>
      <c r="AA865" s="4">
        <f t="shared" ca="1" si="198"/>
        <v>-4.514743135503072</v>
      </c>
      <c r="AB865" s="4">
        <f ca="1">Sheet1!AC865</f>
        <v>0.91570853650962669</v>
      </c>
      <c r="AC865" s="7">
        <f t="shared" ca="1" si="199"/>
        <v>0.75255023815229449</v>
      </c>
      <c r="AD865" s="4">
        <f t="shared" ca="1" si="200"/>
        <v>-0.98979270797057561</v>
      </c>
      <c r="AE865" s="4">
        <f t="shared" ca="1" si="201"/>
        <v>-3.3975710218192736</v>
      </c>
      <c r="AF865" s="21">
        <f ca="1">(Sheet1!B$4*EXP(-Sheet1!B$8*Sheet1!B$7)*NORMSDIST((LN(Sheet1!B$4/(Sheet1!B$5+AD865))-Sheet1!B$8*Sheet1!B$7+Sheet1!B$9*Sheet1!B$7+0.5*Sheet1!B$6*Sheet1!B$6*Sheet1!B$7)/(Sheet1!B$6*SQRT(Sheet1!B$7)))-(Sheet1!B$5+AD865)*EXP(-Sheet1!B$9*Sheet1!B$7)*NORMSDIST((LN(Sheet1!B$4/(Sheet1!B$5+AD865))-Sheet1!B$8*Sheet1!B$7+Sheet1!B$9*Sheet1!B$7-0.5*Sheet1!B$6*Sheet1!B$6*Sheet1!B$7)/(Sheet1!B$6*SQRT(Sheet1!B$7))))*400+100*AE865-400*Sheet1!$B$13</f>
        <v>-178.59606594135039</v>
      </c>
    </row>
    <row r="866" spans="22:32" x14ac:dyDescent="0.2">
      <c r="V866" s="7" t="e">
        <f t="shared" si="195"/>
        <v>#VALUE!</v>
      </c>
      <c r="X866" s="4">
        <f t="shared" ca="1" si="196"/>
        <v>0.65811647336642232</v>
      </c>
      <c r="Y866" s="4">
        <f t="shared" ca="1" si="196"/>
        <v>1.1017010729226984</v>
      </c>
      <c r="Z866" s="4">
        <f t="shared" ca="1" si="197"/>
        <v>1.141614730244058</v>
      </c>
      <c r="AA866" s="4">
        <f t="shared" ca="1" si="198"/>
        <v>2.3782115413201153</v>
      </c>
      <c r="AB866" s="4">
        <f ca="1">Sheet1!AC866</f>
        <v>0.88434219720360885</v>
      </c>
      <c r="AC866" s="7">
        <f t="shared" ca="1" si="199"/>
        <v>0.78250140527362722</v>
      </c>
      <c r="AD866" s="4">
        <f t="shared" ca="1" si="200"/>
        <v>0.89331513069704827</v>
      </c>
      <c r="AE866" s="4">
        <f t="shared" ca="1" si="201"/>
        <v>1.8609538731209492</v>
      </c>
      <c r="AF866" s="21">
        <f ca="1">(Sheet1!B$4*EXP(-Sheet1!B$8*Sheet1!B$7)*NORMSDIST((LN(Sheet1!B$4/(Sheet1!B$5+AD866))-Sheet1!B$8*Sheet1!B$7+Sheet1!B$9*Sheet1!B$7+0.5*Sheet1!B$6*Sheet1!B$6*Sheet1!B$7)/(Sheet1!B$6*SQRT(Sheet1!B$7)))-(Sheet1!B$5+AD866)*EXP(-Sheet1!B$9*Sheet1!B$7)*NORMSDIST((LN(Sheet1!B$4/(Sheet1!B$5+AD866))-Sheet1!B$8*Sheet1!B$7+Sheet1!B$9*Sheet1!B$7-0.5*Sheet1!B$6*Sheet1!B$6*Sheet1!B$7)/(Sheet1!B$6*SQRT(Sheet1!B$7))))*400+100*AE866-400*Sheet1!$B$13</f>
        <v>44.994279570811159</v>
      </c>
    </row>
    <row r="867" spans="22:32" x14ac:dyDescent="0.2">
      <c r="V867" s="7" t="e">
        <f t="shared" si="195"/>
        <v>#VALUE!</v>
      </c>
      <c r="X867" s="4">
        <f t="shared" ca="1" si="196"/>
        <v>-1.2383313994780514</v>
      </c>
      <c r="Y867" s="4">
        <f t="shared" ca="1" si="196"/>
        <v>-1.1389929094763056</v>
      </c>
      <c r="Z867" s="4">
        <f t="shared" ca="1" si="197"/>
        <v>-2.1480960039436243</v>
      </c>
      <c r="AA867" s="4">
        <f t="shared" ca="1" si="198"/>
        <v>-3.1220296507197109</v>
      </c>
      <c r="AB867" s="4">
        <f ca="1">Sheet1!AC867</f>
        <v>0.15771285343629349</v>
      </c>
      <c r="AC867" s="7">
        <f t="shared" ca="1" si="199"/>
        <v>1.4080091396668293</v>
      </c>
      <c r="AD867" s="4">
        <f t="shared" ca="1" si="200"/>
        <v>-3.0245388064344163</v>
      </c>
      <c r="AE867" s="4">
        <f t="shared" ca="1" si="201"/>
        <v>-4.3958462825241913</v>
      </c>
      <c r="AF867" s="21">
        <f ca="1">(Sheet1!B$4*EXP(-Sheet1!B$8*Sheet1!B$7)*NORMSDIST((LN(Sheet1!B$4/(Sheet1!B$5+AD867))-Sheet1!B$8*Sheet1!B$7+Sheet1!B$9*Sheet1!B$7+0.5*Sheet1!B$6*Sheet1!B$6*Sheet1!B$7)/(Sheet1!B$6*SQRT(Sheet1!B$7)))-(Sheet1!B$5+AD867)*EXP(-Sheet1!B$9*Sheet1!B$7)*NORMSDIST((LN(Sheet1!B$4/(Sheet1!B$5+AD867))-Sheet1!B$8*Sheet1!B$7+Sheet1!B$9*Sheet1!B$7-0.5*Sheet1!B$6*Sheet1!B$6*Sheet1!B$7)/(Sheet1!B$6*SQRT(Sheet1!B$7))))*400+100*AE867-400*Sheet1!$B$13</f>
        <v>69.124952128624045</v>
      </c>
    </row>
    <row r="868" spans="22:32" x14ac:dyDescent="0.2">
      <c r="V868" s="7" t="e">
        <f t="shared" si="195"/>
        <v>#VALUE!</v>
      </c>
      <c r="X868" s="4">
        <f t="shared" ca="1" si="196"/>
        <v>-0.60292252105732735</v>
      </c>
      <c r="Y868" s="4">
        <f t="shared" ca="1" si="196"/>
        <v>6.5429998555128946E-2</v>
      </c>
      <c r="Z868" s="4">
        <f t="shared" ca="1" si="197"/>
        <v>-1.0458714514682836</v>
      </c>
      <c r="AA868" s="4">
        <f t="shared" ca="1" si="198"/>
        <v>-0.62202373547927681</v>
      </c>
      <c r="AB868" s="4">
        <f ca="1">Sheet1!AC868</f>
        <v>0.51961655445609634</v>
      </c>
      <c r="AC868" s="7">
        <f t="shared" ca="1" si="199"/>
        <v>1.0333911901761199</v>
      </c>
      <c r="AD868" s="4">
        <f t="shared" ca="1" si="200"/>
        <v>-1.0807943440040357</v>
      </c>
      <c r="AE868" s="4">
        <f t="shared" ca="1" si="201"/>
        <v>-0.64279384832472586</v>
      </c>
      <c r="AF868" s="21">
        <f ca="1">(Sheet1!B$4*EXP(-Sheet1!B$8*Sheet1!B$7)*NORMSDIST((LN(Sheet1!B$4/(Sheet1!B$5+AD868))-Sheet1!B$8*Sheet1!B$7+Sheet1!B$9*Sheet1!B$7+0.5*Sheet1!B$6*Sheet1!B$6*Sheet1!B$7)/(Sheet1!B$6*SQRT(Sheet1!B$7)))-(Sheet1!B$5+AD868)*EXP(-Sheet1!B$9*Sheet1!B$7)*NORMSDIST((LN(Sheet1!B$4/(Sheet1!B$5+AD868))-Sheet1!B$8*Sheet1!B$7+Sheet1!B$9*Sheet1!B$7-0.5*Sheet1!B$6*Sheet1!B$6*Sheet1!B$7)/(Sheet1!B$6*SQRT(Sheet1!B$7))))*400+100*AE868-400*Sheet1!$B$13</f>
        <v>111.9559099599187</v>
      </c>
    </row>
    <row r="869" spans="22:32" x14ac:dyDescent="0.2">
      <c r="V869" s="7" t="e">
        <f t="shared" si="195"/>
        <v>#VALUE!</v>
      </c>
      <c r="X869" s="4">
        <f t="shared" ca="1" si="196"/>
        <v>0.44712093254094254</v>
      </c>
      <c r="Y869" s="4">
        <f t="shared" ca="1" si="196"/>
        <v>0.14592183254984237</v>
      </c>
      <c r="Z869" s="4">
        <f t="shared" ca="1" si="197"/>
        <v>0.77560715078013254</v>
      </c>
      <c r="AA869" s="4">
        <f t="shared" ca="1" si="198"/>
        <v>0.7429350069534113</v>
      </c>
      <c r="AB869" s="4">
        <f ca="1">Sheet1!AC869</f>
        <v>0.38708815163027999</v>
      </c>
      <c r="AC869" s="7">
        <f t="shared" ca="1" si="199"/>
        <v>1.1333846753165324</v>
      </c>
      <c r="AD869" s="4">
        <f t="shared" ca="1" si="200"/>
        <v>0.87906125876012131</v>
      </c>
      <c r="AE869" s="4">
        <f t="shared" ca="1" si="201"/>
        <v>0.84203115163717779</v>
      </c>
      <c r="AF869" s="21">
        <f ca="1">(Sheet1!B$4*EXP(-Sheet1!B$8*Sheet1!B$7)*NORMSDIST((LN(Sheet1!B$4/(Sheet1!B$5+AD869))-Sheet1!B$8*Sheet1!B$7+Sheet1!B$9*Sheet1!B$7+0.5*Sheet1!B$6*Sheet1!B$6*Sheet1!B$7)/(Sheet1!B$6*SQRT(Sheet1!B$7)))-(Sheet1!B$5+AD869)*EXP(-Sheet1!B$9*Sheet1!B$7)*NORMSDIST((LN(Sheet1!B$4/(Sheet1!B$5+AD869))-Sheet1!B$8*Sheet1!B$7+Sheet1!B$9*Sheet1!B$7-0.5*Sheet1!B$6*Sheet1!B$6*Sheet1!B$7)/(Sheet1!B$6*SQRT(Sheet1!B$7))))*400+100*AE869-400*Sheet1!$B$13</f>
        <v>-54.678638984059944</v>
      </c>
    </row>
    <row r="870" spans="22:32" x14ac:dyDescent="0.2">
      <c r="V870" s="7" t="e">
        <f t="shared" si="195"/>
        <v>#VALUE!</v>
      </c>
      <c r="X870" s="4">
        <f t="shared" ca="1" si="196"/>
        <v>-1.0812156622515046</v>
      </c>
      <c r="Y870" s="4">
        <f t="shared" ca="1" si="196"/>
        <v>-0.21322142067183172</v>
      </c>
      <c r="Z870" s="4">
        <f t="shared" ca="1" si="197"/>
        <v>-1.8755520892570909</v>
      </c>
      <c r="AA870" s="4">
        <f t="shared" ca="1" si="198"/>
        <v>-1.5942750400557202</v>
      </c>
      <c r="AB870" s="4">
        <f ca="1">Sheet1!AC870</f>
        <v>7.8817037981699256E-2</v>
      </c>
      <c r="AC870" s="7">
        <f t="shared" ca="1" si="199"/>
        <v>1.6157161849917261</v>
      </c>
      <c r="AD870" s="4">
        <f t="shared" ca="1" si="200"/>
        <v>-3.0303598664077285</v>
      </c>
      <c r="AE870" s="4">
        <f t="shared" ca="1" si="201"/>
        <v>-2.5758959855463597</v>
      </c>
      <c r="AF870" s="21">
        <f ca="1">(Sheet1!B$4*EXP(-Sheet1!B$8*Sheet1!B$7)*NORMSDIST((LN(Sheet1!B$4/(Sheet1!B$5+AD870))-Sheet1!B$8*Sheet1!B$7+Sheet1!B$9*Sheet1!B$7+0.5*Sheet1!B$6*Sheet1!B$6*Sheet1!B$7)/(Sheet1!B$6*SQRT(Sheet1!B$7)))-(Sheet1!B$5+AD870)*EXP(-Sheet1!B$9*Sheet1!B$7)*NORMSDIST((LN(Sheet1!B$4/(Sheet1!B$5+AD870))-Sheet1!B$8*Sheet1!B$7+Sheet1!B$9*Sheet1!B$7-0.5*Sheet1!B$6*Sheet1!B$6*Sheet1!B$7)/(Sheet1!B$6*SQRT(Sheet1!B$7))))*400+100*AE870-400*Sheet1!$B$13</f>
        <v>252.14607601721264</v>
      </c>
    </row>
    <row r="871" spans="22:32" x14ac:dyDescent="0.2">
      <c r="V871" s="7" t="e">
        <f t="shared" si="195"/>
        <v>#VALUE!</v>
      </c>
      <c r="X871" s="4">
        <f t="shared" ca="1" si="196"/>
        <v>-1.7325509548936022</v>
      </c>
      <c r="Y871" s="4">
        <f t="shared" ca="1" si="196"/>
        <v>2.7472389526687888E-2</v>
      </c>
      <c r="Z871" s="4">
        <f t="shared" ca="1" si="197"/>
        <v>-3.0054037105126494</v>
      </c>
      <c r="AA871" s="4">
        <f t="shared" ca="1" si="198"/>
        <v>-2.0199887748145162</v>
      </c>
      <c r="AB871" s="4">
        <f ca="1">Sheet1!AC871</f>
        <v>0.47739782208423021</v>
      </c>
      <c r="AC871" s="7">
        <f t="shared" ca="1" si="199"/>
        <v>1.0632690533131308</v>
      </c>
      <c r="AD871" s="4">
        <f t="shared" ca="1" si="200"/>
        <v>-3.1955527581005554</v>
      </c>
      <c r="AE871" s="4">
        <f t="shared" ca="1" si="201"/>
        <v>-2.1477915523001818</v>
      </c>
      <c r="AF871" s="21">
        <f ca="1">(Sheet1!B$4*EXP(-Sheet1!B$8*Sheet1!B$7)*NORMSDIST((LN(Sheet1!B$4/(Sheet1!B$5+AD871))-Sheet1!B$8*Sheet1!B$7+Sheet1!B$9*Sheet1!B$7+0.5*Sheet1!B$6*Sheet1!B$6*Sheet1!B$7)/(Sheet1!B$6*SQRT(Sheet1!B$7)))-(Sheet1!B$5+AD871)*EXP(-Sheet1!B$9*Sheet1!B$7)*NORMSDIST((LN(Sheet1!B$4/(Sheet1!B$5+AD871))-Sheet1!B$8*Sheet1!B$7+Sheet1!B$9*Sheet1!B$7-0.5*Sheet1!B$6*Sheet1!B$6*Sheet1!B$7)/(Sheet1!B$6*SQRT(Sheet1!B$7))))*400+100*AE871-400*Sheet1!$B$13</f>
        <v>324.15195707005068</v>
      </c>
    </row>
    <row r="872" spans="22:32" x14ac:dyDescent="0.2">
      <c r="V872" s="7" t="e">
        <f t="shared" si="195"/>
        <v>#VALUE!</v>
      </c>
      <c r="X872" s="4">
        <f t="shared" ca="1" si="196"/>
        <v>0.10145491157094201</v>
      </c>
      <c r="Y872" s="4">
        <f t="shared" ca="1" si="196"/>
        <v>0.38372354914861617</v>
      </c>
      <c r="Z872" s="4">
        <f t="shared" ca="1" si="197"/>
        <v>0.1759907648452203</v>
      </c>
      <c r="AA872" s="4">
        <f t="shared" ca="1" si="198"/>
        <v>0.67643389313456936</v>
      </c>
      <c r="AB872" s="4">
        <f ca="1">Sheet1!AC872</f>
        <v>0.33457396859536725</v>
      </c>
      <c r="AC872" s="7">
        <f t="shared" ca="1" si="199"/>
        <v>1.1799480013586843</v>
      </c>
      <c r="AD872" s="4">
        <f t="shared" ca="1" si="200"/>
        <v>0.20765995123670389</v>
      </c>
      <c r="AE872" s="4">
        <f t="shared" ca="1" si="201"/>
        <v>0.79815682025540891</v>
      </c>
      <c r="AF872" s="21">
        <f ca="1">(Sheet1!B$4*EXP(-Sheet1!B$8*Sheet1!B$7)*NORMSDIST((LN(Sheet1!B$4/(Sheet1!B$5+AD872))-Sheet1!B$8*Sheet1!B$7+Sheet1!B$9*Sheet1!B$7+0.5*Sheet1!B$6*Sheet1!B$6*Sheet1!B$7)/(Sheet1!B$6*SQRT(Sheet1!B$7)))-(Sheet1!B$5+AD872)*EXP(-Sheet1!B$9*Sheet1!B$7)*NORMSDIST((LN(Sheet1!B$4/(Sheet1!B$5+AD872))-Sheet1!B$8*Sheet1!B$7+Sheet1!B$9*Sheet1!B$7-0.5*Sheet1!B$6*Sheet1!B$6*Sheet1!B$7)/(Sheet1!B$6*SQRT(Sheet1!B$7))))*400+100*AE872-400*Sheet1!$B$13</f>
        <v>46.64945182092697</v>
      </c>
    </row>
    <row r="873" spans="22:32" x14ac:dyDescent="0.2">
      <c r="V873" s="7" t="e">
        <f t="shared" si="195"/>
        <v>#VALUE!</v>
      </c>
      <c r="X873" s="4">
        <f t="shared" ca="1" si="196"/>
        <v>-1.0152935758050212</v>
      </c>
      <c r="Y873" s="4">
        <f t="shared" ca="1" si="196"/>
        <v>-3.1528929748682639</v>
      </c>
      <c r="Z873" s="4">
        <f t="shared" ca="1" si="197"/>
        <v>-1.761199040850983</v>
      </c>
      <c r="AA873" s="4">
        <f t="shared" ca="1" si="198"/>
        <v>-5.7739656609121717</v>
      </c>
      <c r="AB873" s="4">
        <f ca="1">Sheet1!AC873</f>
        <v>0.78323629032687647</v>
      </c>
      <c r="AC873" s="7">
        <f t="shared" ca="1" si="199"/>
        <v>0.85979781197969707</v>
      </c>
      <c r="AD873" s="4">
        <f t="shared" ca="1" si="200"/>
        <v>-1.5142750817844164</v>
      </c>
      <c r="AE873" s="4">
        <f t="shared" ca="1" si="201"/>
        <v>-4.9644430416981908</v>
      </c>
      <c r="AF873" s="21">
        <f ca="1">(Sheet1!B$4*EXP(-Sheet1!B$8*Sheet1!B$7)*NORMSDIST((LN(Sheet1!B$4/(Sheet1!B$5+AD873))-Sheet1!B$8*Sheet1!B$7+Sheet1!B$9*Sheet1!B$7+0.5*Sheet1!B$6*Sheet1!B$6*Sheet1!B$7)/(Sheet1!B$6*SQRT(Sheet1!B$7)))-(Sheet1!B$5+AD873)*EXP(-Sheet1!B$9*Sheet1!B$7)*NORMSDIST((LN(Sheet1!B$4/(Sheet1!B$5+AD873))-Sheet1!B$8*Sheet1!B$7+Sheet1!B$9*Sheet1!B$7-0.5*Sheet1!B$6*Sheet1!B$6*Sheet1!B$7)/(Sheet1!B$6*SQRT(Sheet1!B$7))))*400+100*AE873-400*Sheet1!$B$13</f>
        <v>-247.80475538178507</v>
      </c>
    </row>
    <row r="874" spans="22:32" x14ac:dyDescent="0.2">
      <c r="V874" s="7" t="e">
        <f t="shared" si="195"/>
        <v>#VALUE!</v>
      </c>
      <c r="X874" s="4">
        <f t="shared" ca="1" si="196"/>
        <v>-0.14863147421226106</v>
      </c>
      <c r="Y874" s="4">
        <f t="shared" ca="1" si="196"/>
        <v>-0.5157610859434455</v>
      </c>
      <c r="Z874" s="4">
        <f t="shared" ca="1" si="197"/>
        <v>-0.25782652038879095</v>
      </c>
      <c r="AA874" s="4">
        <f t="shared" ca="1" si="198"/>
        <v>-0.92377490359030001</v>
      </c>
      <c r="AB874" s="4">
        <f ca="1">Sheet1!AC874</f>
        <v>0.96905133456297832</v>
      </c>
      <c r="AC874" s="7">
        <f t="shared" ca="1" si="199"/>
        <v>0.68020655505465044</v>
      </c>
      <c r="AD874" s="4">
        <f t="shared" ca="1" si="200"/>
        <v>-0.17537528923538709</v>
      </c>
      <c r="AE874" s="4">
        <f t="shared" ca="1" si="201"/>
        <v>-0.62835774481709983</v>
      </c>
      <c r="AF874" s="21">
        <f ca="1">(Sheet1!B$4*EXP(-Sheet1!B$8*Sheet1!B$7)*NORMSDIST((LN(Sheet1!B$4/(Sheet1!B$5+AD874))-Sheet1!B$8*Sheet1!B$7+Sheet1!B$9*Sheet1!B$7+0.5*Sheet1!B$6*Sheet1!B$6*Sheet1!B$7)/(Sheet1!B$6*SQRT(Sheet1!B$7)))-(Sheet1!B$5+AD874)*EXP(-Sheet1!B$9*Sheet1!B$7)*NORMSDIST((LN(Sheet1!B$4/(Sheet1!B$5+AD874))-Sheet1!B$8*Sheet1!B$7+Sheet1!B$9*Sheet1!B$7-0.5*Sheet1!B$6*Sheet1!B$6*Sheet1!B$7)/(Sheet1!B$6*SQRT(Sheet1!B$7))))*400+100*AE874-400*Sheet1!$B$13</f>
        <v>-34.652220922342622</v>
      </c>
    </row>
    <row r="875" spans="22:32" x14ac:dyDescent="0.2">
      <c r="V875" s="7" t="e">
        <f t="shared" si="195"/>
        <v>#VALUE!</v>
      </c>
      <c r="X875" s="4">
        <f t="shared" ca="1" si="196"/>
        <v>0.79838088121485185</v>
      </c>
      <c r="Y875" s="4">
        <f t="shared" ca="1" si="196"/>
        <v>3.5275571945155494E-2</v>
      </c>
      <c r="Z875" s="4">
        <f t="shared" ca="1" si="197"/>
        <v>1.3849271538180115</v>
      </c>
      <c r="AA875" s="4">
        <f t="shared" ca="1" si="198"/>
        <v>1.0002690732553194</v>
      </c>
      <c r="AB875" s="4">
        <f ca="1">Sheet1!AC875</f>
        <v>0.53847603267676181</v>
      </c>
      <c r="AC875" s="7">
        <f t="shared" ca="1" si="199"/>
        <v>1.0204619930500562</v>
      </c>
      <c r="AD875" s="4">
        <f t="shared" ca="1" si="200"/>
        <v>1.4132655236142697</v>
      </c>
      <c r="AE875" s="4">
        <f t="shared" ca="1" si="201"/>
        <v>1.020736572080456</v>
      </c>
      <c r="AF875" s="21">
        <f ca="1">(Sheet1!B$4*EXP(-Sheet1!B$8*Sheet1!B$7)*NORMSDIST((LN(Sheet1!B$4/(Sheet1!B$5+AD875))-Sheet1!B$8*Sheet1!B$7+Sheet1!B$9*Sheet1!B$7+0.5*Sheet1!B$6*Sheet1!B$6*Sheet1!B$7)/(Sheet1!B$6*SQRT(Sheet1!B$7)))-(Sheet1!B$5+AD875)*EXP(-Sheet1!B$9*Sheet1!B$7)*NORMSDIST((LN(Sheet1!B$4/(Sheet1!B$5+AD875))-Sheet1!B$8*Sheet1!B$7+Sheet1!B$9*Sheet1!B$7-0.5*Sheet1!B$6*Sheet1!B$6*Sheet1!B$7)/(Sheet1!B$6*SQRT(Sheet1!B$7))))*400+100*AE875-400*Sheet1!$B$13</f>
        <v>-119.27931770264968</v>
      </c>
    </row>
    <row r="876" spans="22:32" x14ac:dyDescent="0.2">
      <c r="V876" s="7" t="e">
        <f t="shared" si="195"/>
        <v>#VALUE!</v>
      </c>
      <c r="X876" s="4">
        <f t="shared" ca="1" si="196"/>
        <v>1.8344936074768126</v>
      </c>
      <c r="Y876" s="4">
        <f t="shared" ca="1" si="196"/>
        <v>-0.23515164086494275</v>
      </c>
      <c r="Z876" s="4">
        <f t="shared" ca="1" si="197"/>
        <v>3.1822405449316968</v>
      </c>
      <c r="AA876" s="4">
        <f t="shared" ca="1" si="198"/>
        <v>1.8403657679819641</v>
      </c>
      <c r="AB876" s="4">
        <f ca="1">Sheet1!AC876</f>
        <v>0.28911105507346113</v>
      </c>
      <c r="AC876" s="7">
        <f t="shared" ca="1" si="199"/>
        <v>1.2254182879086797</v>
      </c>
      <c r="AD876" s="4">
        <f t="shared" ca="1" si="200"/>
        <v>3.8995757602837839</v>
      </c>
      <c r="AE876" s="4">
        <f t="shared" ca="1" si="201"/>
        <v>2.2552178685262008</v>
      </c>
      <c r="AF876" s="21">
        <f ca="1">(Sheet1!B$4*EXP(-Sheet1!B$8*Sheet1!B$7)*NORMSDIST((LN(Sheet1!B$4/(Sheet1!B$5+AD876))-Sheet1!B$8*Sheet1!B$7+Sheet1!B$9*Sheet1!B$7+0.5*Sheet1!B$6*Sheet1!B$6*Sheet1!B$7)/(Sheet1!B$6*SQRT(Sheet1!B$7)))-(Sheet1!B$5+AD876)*EXP(-Sheet1!B$9*Sheet1!B$7)*NORMSDIST((LN(Sheet1!B$4/(Sheet1!B$5+AD876))-Sheet1!B$8*Sheet1!B$7+Sheet1!B$9*Sheet1!B$7-0.5*Sheet1!B$6*Sheet1!B$6*Sheet1!B$7)/(Sheet1!B$6*SQRT(Sheet1!B$7))))*400+100*AE876-400*Sheet1!$B$13</f>
        <v>-360.94182195507892</v>
      </c>
    </row>
    <row r="877" spans="22:32" x14ac:dyDescent="0.2">
      <c r="V877" s="7" t="e">
        <f t="shared" si="195"/>
        <v>#VALUE!</v>
      </c>
      <c r="X877" s="4">
        <f t="shared" ca="1" si="196"/>
        <v>0.36182916120053898</v>
      </c>
      <c r="Y877" s="4">
        <f t="shared" ca="1" si="196"/>
        <v>0.79274478731747178</v>
      </c>
      <c r="Z877" s="4">
        <f t="shared" ca="1" si="197"/>
        <v>0.62765409615935974</v>
      </c>
      <c r="AA877" s="4">
        <f t="shared" ca="1" si="198"/>
        <v>1.5784458717565264</v>
      </c>
      <c r="AB877" s="4">
        <f ca="1">Sheet1!AC877</f>
        <v>0.4981037244110682</v>
      </c>
      <c r="AC877" s="7">
        <f t="shared" ca="1" si="199"/>
        <v>1.0484379252381273</v>
      </c>
      <c r="AD877" s="4">
        <f t="shared" ca="1" si="200"/>
        <v>0.65805635834453113</v>
      </c>
      <c r="AE877" s="4">
        <f t="shared" ca="1" si="201"/>
        <v>1.6549025148850998</v>
      </c>
      <c r="AF877" s="21">
        <f ca="1">(Sheet1!B$4*EXP(-Sheet1!B$8*Sheet1!B$7)*NORMSDIST((LN(Sheet1!B$4/(Sheet1!B$5+AD877))-Sheet1!B$8*Sheet1!B$7+Sheet1!B$9*Sheet1!B$7+0.5*Sheet1!B$6*Sheet1!B$6*Sheet1!B$7)/(Sheet1!B$6*SQRT(Sheet1!B$7)))-(Sheet1!B$5+AD877)*EXP(-Sheet1!B$9*Sheet1!B$7)*NORMSDIST((LN(Sheet1!B$4/(Sheet1!B$5+AD877))-Sheet1!B$8*Sheet1!B$7+Sheet1!B$9*Sheet1!B$7-0.5*Sheet1!B$6*Sheet1!B$6*Sheet1!B$7)/(Sheet1!B$6*SQRT(Sheet1!B$7))))*400+100*AE877-400*Sheet1!$B$13</f>
        <v>61.151968358897193</v>
      </c>
    </row>
    <row r="878" spans="22:32" x14ac:dyDescent="0.2">
      <c r="V878" s="7" t="e">
        <f t="shared" si="195"/>
        <v>#VALUE!</v>
      </c>
      <c r="X878" s="4">
        <f t="shared" ca="1" si="196"/>
        <v>1.1255023680482994</v>
      </c>
      <c r="Y878" s="4">
        <f t="shared" ca="1" si="196"/>
        <v>0.61284629859175166</v>
      </c>
      <c r="Z878" s="4">
        <f t="shared" ca="1" si="197"/>
        <v>1.952374897586121</v>
      </c>
      <c r="AA878" s="4">
        <f t="shared" ca="1" si="198"/>
        <v>2.225776030298666</v>
      </c>
      <c r="AB878" s="4">
        <f ca="1">Sheet1!AC878</f>
        <v>0.25341278295968184</v>
      </c>
      <c r="AC878" s="7">
        <f t="shared" ca="1" si="199"/>
        <v>1.2657434859531467</v>
      </c>
      <c r="AD878" s="4">
        <f t="shared" ca="1" si="200"/>
        <v>2.4712058087580746</v>
      </c>
      <c r="AE878" s="4">
        <f t="shared" ca="1" si="201"/>
        <v>2.8172615115411901</v>
      </c>
      <c r="AF878" s="21">
        <f ca="1">(Sheet1!B$4*EXP(-Sheet1!B$8*Sheet1!B$7)*NORMSDIST((LN(Sheet1!B$4/(Sheet1!B$5+AD878))-Sheet1!B$8*Sheet1!B$7+Sheet1!B$9*Sheet1!B$7+0.5*Sheet1!B$6*Sheet1!B$6*Sheet1!B$7)/(Sheet1!B$6*SQRT(Sheet1!B$7)))-(Sheet1!B$5+AD878)*EXP(-Sheet1!B$9*Sheet1!B$7)*NORMSDIST((LN(Sheet1!B$4/(Sheet1!B$5+AD878))-Sheet1!B$8*Sheet1!B$7+Sheet1!B$9*Sheet1!B$7-0.5*Sheet1!B$6*Sheet1!B$6*Sheet1!B$7)/(Sheet1!B$6*SQRT(Sheet1!B$7))))*400+100*AE878-400*Sheet1!$B$13</f>
        <v>-98.715470631303106</v>
      </c>
    </row>
    <row r="879" spans="22:32" x14ac:dyDescent="0.2">
      <c r="V879" s="7" t="e">
        <f t="shared" si="195"/>
        <v>#VALUE!</v>
      </c>
      <c r="X879" s="4">
        <f t="shared" ca="1" si="196"/>
        <v>-0.72466390105425715</v>
      </c>
      <c r="Y879" s="4">
        <f t="shared" ca="1" si="196"/>
        <v>1.3316742544179168</v>
      </c>
      <c r="Z879" s="4">
        <f t="shared" ca="1" si="197"/>
        <v>-1.2570525391772871</v>
      </c>
      <c r="AA879" s="4">
        <f t="shared" ca="1" si="198"/>
        <v>1.0673742715933134</v>
      </c>
      <c r="AB879" s="4">
        <f ca="1">Sheet1!AC879</f>
        <v>0.24268230346425612</v>
      </c>
      <c r="AC879" s="7">
        <f t="shared" ca="1" si="199"/>
        <v>1.2788723947558196</v>
      </c>
      <c r="AD879" s="4">
        <f t="shared" ca="1" si="200"/>
        <v>-1.6076097911115408</v>
      </c>
      <c r="AE879" s="4">
        <f t="shared" ca="1" si="201"/>
        <v>1.3650354908132893</v>
      </c>
      <c r="AF879" s="21">
        <f ca="1">(Sheet1!B$4*EXP(-Sheet1!B$8*Sheet1!B$7)*NORMSDIST((LN(Sheet1!B$4/(Sheet1!B$5+AD879))-Sheet1!B$8*Sheet1!B$7+Sheet1!B$9*Sheet1!B$7+0.5*Sheet1!B$6*Sheet1!B$6*Sheet1!B$7)/(Sheet1!B$6*SQRT(Sheet1!B$7)))-(Sheet1!B$5+AD879)*EXP(-Sheet1!B$9*Sheet1!B$7)*NORMSDIST((LN(Sheet1!B$4/(Sheet1!B$5+AD879))-Sheet1!B$8*Sheet1!B$7+Sheet1!B$9*Sheet1!B$7-0.5*Sheet1!B$6*Sheet1!B$6*Sheet1!B$7)/(Sheet1!B$6*SQRT(Sheet1!B$7))))*400+100*AE879-400*Sheet1!$B$13</f>
        <v>400.86272311296261</v>
      </c>
    </row>
    <row r="880" spans="22:32" x14ac:dyDescent="0.2">
      <c r="V880" s="7" t="e">
        <f t="shared" si="195"/>
        <v>#VALUE!</v>
      </c>
      <c r="X880" s="4">
        <f t="shared" ca="1" si="196"/>
        <v>0.78940627222359705</v>
      </c>
      <c r="Y880" s="4">
        <f t="shared" ca="1" si="196"/>
        <v>-1.1081139639072146</v>
      </c>
      <c r="Z880" s="4">
        <f t="shared" ca="1" si="197"/>
        <v>1.3693591711930078</v>
      </c>
      <c r="AA880" s="4">
        <f t="shared" ca="1" si="198"/>
        <v>-0.66658062465920942</v>
      </c>
      <c r="AB880" s="4">
        <f ca="1">Sheet1!AC880</f>
        <v>0.10736067442692332</v>
      </c>
      <c r="AC880" s="7">
        <f t="shared" ca="1" si="199"/>
        <v>1.5227004227393335</v>
      </c>
      <c r="AD880" s="4">
        <f t="shared" ca="1" si="200"/>
        <v>2.0851237888575764</v>
      </c>
      <c r="AE880" s="4">
        <f t="shared" ca="1" si="201"/>
        <v>-1.0150025989584273</v>
      </c>
      <c r="AF880" s="21">
        <f ca="1">(Sheet1!B$4*EXP(-Sheet1!B$8*Sheet1!B$7)*NORMSDIST((LN(Sheet1!B$4/(Sheet1!B$5+AD880))-Sheet1!B$8*Sheet1!B$7+Sheet1!B$9*Sheet1!B$7+0.5*Sheet1!B$6*Sheet1!B$6*Sheet1!B$7)/(Sheet1!B$6*SQRT(Sheet1!B$7)))-(Sheet1!B$5+AD880)*EXP(-Sheet1!B$9*Sheet1!B$7)*NORMSDIST((LN(Sheet1!B$4/(Sheet1!B$5+AD880))-Sheet1!B$8*Sheet1!B$7+Sheet1!B$9*Sheet1!B$7-0.5*Sheet1!B$6*Sheet1!B$6*Sheet1!B$7)/(Sheet1!B$6*SQRT(Sheet1!B$7))))*400+100*AE880-400*Sheet1!$B$13</f>
        <v>-424.5323495828975</v>
      </c>
    </row>
    <row r="881" spans="22:32" x14ac:dyDescent="0.2">
      <c r="V881" s="7" t="e">
        <f t="shared" si="195"/>
        <v>#VALUE!</v>
      </c>
      <c r="X881" s="4">
        <f t="shared" ca="1" si="196"/>
        <v>-1.205397894236816</v>
      </c>
      <c r="Y881" s="4">
        <f t="shared" ca="1" si="196"/>
        <v>-0.86310830799180593</v>
      </c>
      <c r="Z881" s="4">
        <f t="shared" ca="1" si="197"/>
        <v>-2.0909672490445947</v>
      </c>
      <c r="AA881" s="4">
        <f t="shared" ca="1" si="198"/>
        <v>-2.6832618249295122</v>
      </c>
      <c r="AB881" s="4">
        <f ca="1">Sheet1!AC881</f>
        <v>0.72322565575084163</v>
      </c>
      <c r="AC881" s="7">
        <f t="shared" ca="1" si="199"/>
        <v>0.89992212264418636</v>
      </c>
      <c r="AD881" s="4">
        <f t="shared" ca="1" si="200"/>
        <v>-1.8817076851396868</v>
      </c>
      <c r="AE881" s="4">
        <f t="shared" ca="1" si="201"/>
        <v>-2.4147266771006799</v>
      </c>
      <c r="AF881" s="21">
        <f ca="1">(Sheet1!B$4*EXP(-Sheet1!B$8*Sheet1!B$7)*NORMSDIST((LN(Sheet1!B$4/(Sheet1!B$5+AD881))-Sheet1!B$8*Sheet1!B$7+Sheet1!B$9*Sheet1!B$7+0.5*Sheet1!B$6*Sheet1!B$6*Sheet1!B$7)/(Sheet1!B$6*SQRT(Sheet1!B$7)))-(Sheet1!B$5+AD881)*EXP(-Sheet1!B$9*Sheet1!B$7)*NORMSDIST((LN(Sheet1!B$4/(Sheet1!B$5+AD881))-Sheet1!B$8*Sheet1!B$7+Sheet1!B$9*Sheet1!B$7-0.5*Sheet1!B$6*Sheet1!B$6*Sheet1!B$7)/(Sheet1!B$6*SQRT(Sheet1!B$7))))*400+100*AE881-400*Sheet1!$B$13</f>
        <v>69.317834236895123</v>
      </c>
    </row>
    <row r="882" spans="22:32" x14ac:dyDescent="0.2">
      <c r="V882" s="7" t="e">
        <f t="shared" si="195"/>
        <v>#VALUE!</v>
      </c>
      <c r="X882" s="4">
        <f t="shared" ca="1" si="196"/>
        <v>0.23521475706917017</v>
      </c>
      <c r="Y882" s="4">
        <f t="shared" ca="1" si="196"/>
        <v>-0.66892021470178187</v>
      </c>
      <c r="Z882" s="4">
        <f t="shared" ca="1" si="197"/>
        <v>0.40801992095316347</v>
      </c>
      <c r="AA882" s="4">
        <f t="shared" ca="1" si="198"/>
        <v>-0.68927906109682291</v>
      </c>
      <c r="AB882" s="4">
        <f ca="1">Sheet1!AC882</f>
        <v>0.68684953777152247</v>
      </c>
      <c r="AC882" s="7">
        <f t="shared" ca="1" si="199"/>
        <v>0.92350213965502304</v>
      </c>
      <c r="AD882" s="4">
        <f t="shared" ca="1" si="200"/>
        <v>0.37680727002211983</v>
      </c>
      <c r="AE882" s="4">
        <f t="shared" ca="1" si="201"/>
        <v>-0.63655068774232126</v>
      </c>
      <c r="AF882" s="21">
        <f ca="1">(Sheet1!B$4*EXP(-Sheet1!B$8*Sheet1!B$7)*NORMSDIST((LN(Sheet1!B$4/(Sheet1!B$5+AD882))-Sheet1!B$8*Sheet1!B$7+Sheet1!B$9*Sheet1!B$7+0.5*Sheet1!B$6*Sheet1!B$6*Sheet1!B$7)/(Sheet1!B$6*SQRT(Sheet1!B$7)))-(Sheet1!B$5+AD882)*EXP(-Sheet1!B$9*Sheet1!B$7)*NORMSDIST((LN(Sheet1!B$4/(Sheet1!B$5+AD882))-Sheet1!B$8*Sheet1!B$7+Sheet1!B$9*Sheet1!B$7-0.5*Sheet1!B$6*Sheet1!B$6*Sheet1!B$7)/(Sheet1!B$6*SQRT(Sheet1!B$7))))*400+100*AE882-400*Sheet1!$B$13</f>
        <v>-123.67226445755841</v>
      </c>
    </row>
    <row r="883" spans="22:32" x14ac:dyDescent="0.2">
      <c r="V883" s="7" t="e">
        <f t="shared" si="195"/>
        <v>#VALUE!</v>
      </c>
      <c r="X883" s="4">
        <f t="shared" ca="1" si="196"/>
        <v>-0.42900817867205504</v>
      </c>
      <c r="Y883" s="4">
        <f t="shared" ca="1" si="196"/>
        <v>-1.1080663108353268</v>
      </c>
      <c r="Z883" s="4">
        <f t="shared" ca="1" si="197"/>
        <v>-0.74418750477699391</v>
      </c>
      <c r="AA883" s="4">
        <f t="shared" ca="1" si="198"/>
        <v>-2.1150509445078236</v>
      </c>
      <c r="AB883" s="4">
        <f ca="1">Sheet1!AC883</f>
        <v>0.69846530857897338</v>
      </c>
      <c r="AC883" s="7">
        <f t="shared" ca="1" si="199"/>
        <v>0.91600455804298175</v>
      </c>
      <c r="AD883" s="4">
        <f t="shared" ca="1" si="200"/>
        <v>-0.68167914641435967</v>
      </c>
      <c r="AE883" s="4">
        <f t="shared" ca="1" si="201"/>
        <v>-1.93739630566228</v>
      </c>
      <c r="AF883" s="21">
        <f ca="1">(Sheet1!B$4*EXP(-Sheet1!B$8*Sheet1!B$7)*NORMSDIST((LN(Sheet1!B$4/(Sheet1!B$5+AD883))-Sheet1!B$8*Sheet1!B$7+Sheet1!B$9*Sheet1!B$7+0.5*Sheet1!B$6*Sheet1!B$6*Sheet1!B$7)/(Sheet1!B$6*SQRT(Sheet1!B$7)))-(Sheet1!B$5+AD883)*EXP(-Sheet1!B$9*Sheet1!B$7)*NORMSDIST((LN(Sheet1!B$4/(Sheet1!B$5+AD883))-Sheet1!B$8*Sheet1!B$7+Sheet1!B$9*Sheet1!B$7-0.5*Sheet1!B$6*Sheet1!B$6*Sheet1!B$7)/(Sheet1!B$6*SQRT(Sheet1!B$7))))*400+100*AE883-400*Sheet1!$B$13</f>
        <v>-83.294462200206453</v>
      </c>
    </row>
    <row r="884" spans="22:32" x14ac:dyDescent="0.2">
      <c r="V884" s="7" t="e">
        <f t="shared" si="195"/>
        <v>#VALUE!</v>
      </c>
      <c r="X884" s="4">
        <f t="shared" ca="1" si="196"/>
        <v>1.1523365118578948</v>
      </c>
      <c r="Y884" s="4">
        <f t="shared" ca="1" si="196"/>
        <v>5.9304255629644038E-2</v>
      </c>
      <c r="Z884" s="4">
        <f t="shared" ca="1" si="197"/>
        <v>1.9989232747902654</v>
      </c>
      <c r="AA884" s="4">
        <f t="shared" ca="1" si="198"/>
        <v>1.4558822967747911</v>
      </c>
      <c r="AB884" s="4">
        <f ca="1">Sheet1!AC884</f>
        <v>0.79063486614904899</v>
      </c>
      <c r="AC884" s="7">
        <f t="shared" ca="1" si="199"/>
        <v>0.85467178221583251</v>
      </c>
      <c r="AD884" s="4">
        <f t="shared" ca="1" si="200"/>
        <v>1.7084233177777044</v>
      </c>
      <c r="AE884" s="4">
        <f t="shared" ca="1" si="201"/>
        <v>1.2443015172809904</v>
      </c>
      <c r="AF884" s="21">
        <f ca="1">(Sheet1!B$4*EXP(-Sheet1!B$8*Sheet1!B$7)*NORMSDIST((LN(Sheet1!B$4/(Sheet1!B$5+AD884))-Sheet1!B$8*Sheet1!B$7+Sheet1!B$9*Sheet1!B$7+0.5*Sheet1!B$6*Sheet1!B$6*Sheet1!B$7)/(Sheet1!B$6*SQRT(Sheet1!B$7)))-(Sheet1!B$5+AD884)*EXP(-Sheet1!B$9*Sheet1!B$7)*NORMSDIST((LN(Sheet1!B$4/(Sheet1!B$5+AD884))-Sheet1!B$8*Sheet1!B$7+Sheet1!B$9*Sheet1!B$7-0.5*Sheet1!B$6*Sheet1!B$6*Sheet1!B$7)/(Sheet1!B$6*SQRT(Sheet1!B$7))))*400+100*AE884-400*Sheet1!$B$13</f>
        <v>-141.87103466626149</v>
      </c>
    </row>
    <row r="885" spans="22:32" x14ac:dyDescent="0.2">
      <c r="V885" s="7" t="e">
        <f t="shared" si="195"/>
        <v>#VALUE!</v>
      </c>
      <c r="X885" s="4">
        <f t="shared" ca="1" si="196"/>
        <v>-0.29095260296727249</v>
      </c>
      <c r="Y885" s="4">
        <f t="shared" ca="1" si="196"/>
        <v>-0.10705978622341981</v>
      </c>
      <c r="Z885" s="4">
        <f t="shared" ca="1" si="197"/>
        <v>-0.50470667547832904</v>
      </c>
      <c r="AA885" s="4">
        <f t="shared" ca="1" si="198"/>
        <v>-0.5009797818649856</v>
      </c>
      <c r="AB885" s="4">
        <f ca="1">Sheet1!AC885</f>
        <v>0.36115682600614785</v>
      </c>
      <c r="AC885" s="7">
        <f t="shared" ca="1" si="199"/>
        <v>1.1557043268737053</v>
      </c>
      <c r="AD885" s="4">
        <f t="shared" ca="1" si="200"/>
        <v>-0.58329168865234793</v>
      </c>
      <c r="AE885" s="4">
        <f t="shared" ca="1" si="201"/>
        <v>-0.57898450157760883</v>
      </c>
      <c r="AF885" s="21">
        <f ca="1">(Sheet1!B$4*EXP(-Sheet1!B$8*Sheet1!B$7)*NORMSDIST((LN(Sheet1!B$4/(Sheet1!B$5+AD885))-Sheet1!B$8*Sheet1!B$7+Sheet1!B$9*Sheet1!B$7+0.5*Sheet1!B$6*Sheet1!B$6*Sheet1!B$7)/(Sheet1!B$6*SQRT(Sheet1!B$7)))-(Sheet1!B$5+AD885)*EXP(-Sheet1!B$9*Sheet1!B$7)*NORMSDIST((LN(Sheet1!B$4/(Sheet1!B$5+AD885))-Sheet1!B$8*Sheet1!B$7+Sheet1!B$9*Sheet1!B$7-0.5*Sheet1!B$6*Sheet1!B$6*Sheet1!B$7)/(Sheet1!B$6*SQRT(Sheet1!B$7))))*400+100*AE885-400*Sheet1!$B$13</f>
        <v>36.456670988634414</v>
      </c>
    </row>
    <row r="886" spans="22:32" x14ac:dyDescent="0.2">
      <c r="V886" s="7" t="e">
        <f t="shared" si="195"/>
        <v>#VALUE!</v>
      </c>
      <c r="X886" s="4">
        <f t="shared" ca="1" si="196"/>
        <v>-0.32115371554545891</v>
      </c>
      <c r="Y886" s="4">
        <f t="shared" ca="1" si="196"/>
        <v>0.88002972210371189</v>
      </c>
      <c r="Z886" s="4">
        <f t="shared" ca="1" si="197"/>
        <v>-0.55709563151319841</v>
      </c>
      <c r="AA886" s="4">
        <f t="shared" ca="1" si="198"/>
        <v>0.89289708534930512</v>
      </c>
      <c r="AB886" s="4">
        <f ca="1">Sheet1!AC886</f>
        <v>0.48037109540104894</v>
      </c>
      <c r="AC886" s="7">
        <f t="shared" ca="1" si="199"/>
        <v>1.0611163562986126</v>
      </c>
      <c r="AD886" s="4">
        <f t="shared" ca="1" si="200"/>
        <v>-0.59114328662115967</v>
      </c>
      <c r="AE886" s="4">
        <f t="shared" ca="1" si="201"/>
        <v>0.94746770175550588</v>
      </c>
      <c r="AF886" s="21">
        <f ca="1">(Sheet1!B$4*EXP(-Sheet1!B$8*Sheet1!B$7)*NORMSDIST((LN(Sheet1!B$4/(Sheet1!B$5+AD886))-Sheet1!B$8*Sheet1!B$7+Sheet1!B$9*Sheet1!B$7+0.5*Sheet1!B$6*Sheet1!B$6*Sheet1!B$7)/(Sheet1!B$6*SQRT(Sheet1!B$7)))-(Sheet1!B$5+AD886)*EXP(-Sheet1!B$9*Sheet1!B$7)*NORMSDIST((LN(Sheet1!B$4/(Sheet1!B$5+AD886))-Sheet1!B$8*Sheet1!B$7+Sheet1!B$9*Sheet1!B$7-0.5*Sheet1!B$6*Sheet1!B$6*Sheet1!B$7)/(Sheet1!B$6*SQRT(Sheet1!B$7))))*400+100*AE886-400*Sheet1!$B$13</f>
        <v>190.38406656438065</v>
      </c>
    </row>
    <row r="887" spans="22:32" x14ac:dyDescent="0.2">
      <c r="V887" s="7" t="e">
        <f t="shared" si="195"/>
        <v>#VALUE!</v>
      </c>
      <c r="X887" s="4">
        <f t="shared" ca="1" si="196"/>
        <v>-1.9425768370413776</v>
      </c>
      <c r="Y887" s="4">
        <f t="shared" ca="1" si="196"/>
        <v>-1.2346200102153988</v>
      </c>
      <c r="Z887" s="4">
        <f t="shared" ca="1" si="197"/>
        <v>-3.3697292524124434</v>
      </c>
      <c r="AA887" s="4">
        <f t="shared" ca="1" si="198"/>
        <v>-4.0978018397867393</v>
      </c>
      <c r="AB887" s="4">
        <f ca="1">Sheet1!AC887</f>
        <v>0.95836430524625515</v>
      </c>
      <c r="AC887" s="7">
        <f t="shared" ca="1" si="199"/>
        <v>0.69888384926916691</v>
      </c>
      <c r="AD887" s="4">
        <f t="shared" ca="1" si="200"/>
        <v>-2.3550493509209205</v>
      </c>
      <c r="AE887" s="4">
        <f t="shared" ca="1" si="201"/>
        <v>-2.8638875233324304</v>
      </c>
      <c r="AF887" s="21">
        <f ca="1">(Sheet1!B$4*EXP(-Sheet1!B$8*Sheet1!B$7)*NORMSDIST((LN(Sheet1!B$4/(Sheet1!B$5+AD887))-Sheet1!B$8*Sheet1!B$7+Sheet1!B$9*Sheet1!B$7+0.5*Sheet1!B$6*Sheet1!B$6*Sheet1!B$7)/(Sheet1!B$6*SQRT(Sheet1!B$7)))-(Sheet1!B$5+AD887)*EXP(-Sheet1!B$9*Sheet1!B$7)*NORMSDIST((LN(Sheet1!B$4/(Sheet1!B$5+AD887))-Sheet1!B$8*Sheet1!B$7+Sheet1!B$9*Sheet1!B$7-0.5*Sheet1!B$6*Sheet1!B$6*Sheet1!B$7)/(Sheet1!B$6*SQRT(Sheet1!B$7))))*400+100*AE887-400*Sheet1!$B$13</f>
        <v>105.52678191186305</v>
      </c>
    </row>
    <row r="888" spans="22:32" x14ac:dyDescent="0.2">
      <c r="V888" s="7" t="e">
        <f t="shared" si="195"/>
        <v>#VALUE!</v>
      </c>
      <c r="X888" s="4">
        <f t="shared" ca="1" si="196"/>
        <v>1.1249692423454742</v>
      </c>
      <c r="Y888" s="4">
        <f t="shared" ca="1" si="196"/>
        <v>-0.41253611668815537</v>
      </c>
      <c r="Z888" s="4">
        <f t="shared" ca="1" si="197"/>
        <v>1.9514501005630291</v>
      </c>
      <c r="AA888" s="4">
        <f t="shared" ca="1" si="198"/>
        <v>0.73989345902632742</v>
      </c>
      <c r="AB888" s="4">
        <f ca="1">Sheet1!AC888</f>
        <v>0.91406862616787499</v>
      </c>
      <c r="AC888" s="7">
        <f t="shared" ca="1" si="199"/>
        <v>0.75424930693093595</v>
      </c>
      <c r="AD888" s="4">
        <f t="shared" ca="1" si="200"/>
        <v>1.47187988585997</v>
      </c>
      <c r="AE888" s="4">
        <f t="shared" ca="1" si="201"/>
        <v>0.55806412867334032</v>
      </c>
      <c r="AF888" s="21">
        <f ca="1">(Sheet1!B$4*EXP(-Sheet1!B$8*Sheet1!B$7)*NORMSDIST((LN(Sheet1!B$4/(Sheet1!B$5+AD888))-Sheet1!B$8*Sheet1!B$7+Sheet1!B$9*Sheet1!B$7+0.5*Sheet1!B$6*Sheet1!B$6*Sheet1!B$7)/(Sheet1!B$6*SQRT(Sheet1!B$7)))-(Sheet1!B$5+AD888)*EXP(-Sheet1!B$9*Sheet1!B$7)*NORMSDIST((LN(Sheet1!B$4/(Sheet1!B$5+AD888))-Sheet1!B$8*Sheet1!B$7+Sheet1!B$9*Sheet1!B$7-0.5*Sheet1!B$6*Sheet1!B$6*Sheet1!B$7)/(Sheet1!B$6*SQRT(Sheet1!B$7))))*400+100*AE888-400*Sheet1!$B$13</f>
        <v>-174.50758992135979</v>
      </c>
    </row>
    <row r="889" spans="22:32" x14ac:dyDescent="0.2">
      <c r="V889" s="7" t="e">
        <f t="shared" si="195"/>
        <v>#VALUE!</v>
      </c>
      <c r="X889" s="4">
        <f t="shared" ca="1" si="196"/>
        <v>0.22940440018563807</v>
      </c>
      <c r="Y889" s="4">
        <f t="shared" ca="1" si="196"/>
        <v>0.55057844920630472</v>
      </c>
      <c r="Z889" s="4">
        <f t="shared" ca="1" si="197"/>
        <v>0.3979408707019445</v>
      </c>
      <c r="AA889" s="4">
        <f t="shared" ca="1" si="198"/>
        <v>1.0702359585722696</v>
      </c>
      <c r="AB889" s="4">
        <f ca="1">Sheet1!AC889</f>
        <v>9.7729947646058246E-2</v>
      </c>
      <c r="AC889" s="7">
        <f t="shared" ca="1" si="199"/>
        <v>1.5508693212671778</v>
      </c>
      <c r="AD889" s="4">
        <f t="shared" ca="1" si="200"/>
        <v>0.61715428804999439</v>
      </c>
      <c r="AE889" s="4">
        <f t="shared" ca="1" si="201"/>
        <v>1.6597961146667033</v>
      </c>
      <c r="AF889" s="21">
        <f ca="1">(Sheet1!B$4*EXP(-Sheet1!B$8*Sheet1!B$7)*NORMSDIST((LN(Sheet1!B$4/(Sheet1!B$5+AD889))-Sheet1!B$8*Sheet1!B$7+Sheet1!B$9*Sheet1!B$7+0.5*Sheet1!B$6*Sheet1!B$6*Sheet1!B$7)/(Sheet1!B$6*SQRT(Sheet1!B$7)))-(Sheet1!B$5+AD889)*EXP(-Sheet1!B$9*Sheet1!B$7)*NORMSDIST((LN(Sheet1!B$4/(Sheet1!B$5+AD889))-Sheet1!B$8*Sheet1!B$7+Sheet1!B$9*Sheet1!B$7-0.5*Sheet1!B$6*Sheet1!B$6*Sheet1!B$7)/(Sheet1!B$6*SQRT(Sheet1!B$7))))*400+100*AE889-400*Sheet1!$B$13</f>
        <v>68.061762296747474</v>
      </c>
    </row>
    <row r="890" spans="22:32" x14ac:dyDescent="0.2">
      <c r="V890" s="7" t="e">
        <f t="shared" si="195"/>
        <v>#VALUE!</v>
      </c>
      <c r="X890" s="4">
        <f t="shared" ca="1" si="196"/>
        <v>0.94812975734837135</v>
      </c>
      <c r="Y890" s="4">
        <f t="shared" ca="1" si="196"/>
        <v>-0.76260210120189953</v>
      </c>
      <c r="Z890" s="4">
        <f t="shared" ca="1" si="197"/>
        <v>1.6446919975044803</v>
      </c>
      <c r="AA890" s="4">
        <f t="shared" ca="1" si="198"/>
        <v>2.2589327354419722E-2</v>
      </c>
      <c r="AB890" s="4">
        <f ca="1">Sheet1!AC890</f>
        <v>0.49662820190117973</v>
      </c>
      <c r="AC890" s="7">
        <f t="shared" ca="1" si="199"/>
        <v>1.049482871195202</v>
      </c>
      <c r="AD890" s="4">
        <f t="shared" ca="1" si="200"/>
        <v>1.7260760797727739</v>
      </c>
      <c r="AE890" s="4">
        <f t="shared" ca="1" si="201"/>
        <v>2.3707112130284726E-2</v>
      </c>
      <c r="AF890" s="21">
        <f ca="1">(Sheet1!B$4*EXP(-Sheet1!B$8*Sheet1!B$7)*NORMSDIST((LN(Sheet1!B$4/(Sheet1!B$5+AD890))-Sheet1!B$8*Sheet1!B$7+Sheet1!B$9*Sheet1!B$7+0.5*Sheet1!B$6*Sheet1!B$6*Sheet1!B$7)/(Sheet1!B$6*SQRT(Sheet1!B$7)))-(Sheet1!B$5+AD890)*EXP(-Sheet1!B$9*Sheet1!B$7)*NORMSDIST((LN(Sheet1!B$4/(Sheet1!B$5+AD890))-Sheet1!B$8*Sheet1!B$7+Sheet1!B$9*Sheet1!B$7-0.5*Sheet1!B$6*Sheet1!B$6*Sheet1!B$7)/(Sheet1!B$6*SQRT(Sheet1!B$7))))*400+100*AE890-400*Sheet1!$B$13</f>
        <v>-266.60484647408202</v>
      </c>
    </row>
    <row r="891" spans="22:32" x14ac:dyDescent="0.2">
      <c r="V891" s="7" t="e">
        <f t="shared" si="195"/>
        <v>#VALUE!</v>
      </c>
      <c r="X891" s="4">
        <f t="shared" ca="1" si="196"/>
        <v>-4.9006474759978477E-2</v>
      </c>
      <c r="Y891" s="4">
        <f t="shared" ca="1" si="196"/>
        <v>-1.0585180666087903</v>
      </c>
      <c r="Z891" s="4">
        <f t="shared" ca="1" si="197"/>
        <v>-8.5010048718497114E-2</v>
      </c>
      <c r="AA891" s="4">
        <f t="shared" ca="1" si="198"/>
        <v>-1.5915076191300108</v>
      </c>
      <c r="AB891" s="4">
        <f ca="1">Sheet1!AC891</f>
        <v>2.8081781458067279E-2</v>
      </c>
      <c r="AC891" s="7">
        <f t="shared" ca="1" si="199"/>
        <v>1.9390480684017313</v>
      </c>
      <c r="AD891" s="4">
        <f t="shared" ca="1" si="200"/>
        <v>-0.1648385707623389</v>
      </c>
      <c r="AE891" s="4">
        <f t="shared" ca="1" si="201"/>
        <v>-3.0860097747206856</v>
      </c>
      <c r="AF891" s="21">
        <f ca="1">(Sheet1!B$4*EXP(-Sheet1!B$8*Sheet1!B$7)*NORMSDIST((LN(Sheet1!B$4/(Sheet1!B$5+AD891))-Sheet1!B$8*Sheet1!B$7+Sheet1!B$9*Sheet1!B$7+0.5*Sheet1!B$6*Sheet1!B$6*Sheet1!B$7)/(Sheet1!B$6*SQRT(Sheet1!B$7)))-(Sheet1!B$5+AD891)*EXP(-Sheet1!B$9*Sheet1!B$7)*NORMSDIST((LN(Sheet1!B$4/(Sheet1!B$5+AD891))-Sheet1!B$8*Sheet1!B$7+Sheet1!B$9*Sheet1!B$7-0.5*Sheet1!B$6*Sheet1!B$6*Sheet1!B$7)/(Sheet1!B$6*SQRT(Sheet1!B$7))))*400+100*AE891-400*Sheet1!$B$13</f>
        <v>-282.11521800773562</v>
      </c>
    </row>
    <row r="892" spans="22:32" x14ac:dyDescent="0.2">
      <c r="V892" s="7" t="e">
        <f t="shared" si="195"/>
        <v>#VALUE!</v>
      </c>
      <c r="X892" s="4">
        <f t="shared" ca="1" si="196"/>
        <v>-2.1966096879055343</v>
      </c>
      <c r="Y892" s="4">
        <f t="shared" ca="1" si="196"/>
        <v>2.013199619568192</v>
      </c>
      <c r="Z892" s="4">
        <f t="shared" ca="1" si="197"/>
        <v>-3.8103923511933555</v>
      </c>
      <c r="AA892" s="4">
        <f t="shared" ca="1" si="198"/>
        <v>0.30459625574070465</v>
      </c>
      <c r="AB892" s="4">
        <f ca="1">Sheet1!AC892</f>
        <v>0.60446542596581532</v>
      </c>
      <c r="AC892" s="7">
        <f t="shared" ca="1" si="199"/>
        <v>0.97665581577560223</v>
      </c>
      <c r="AD892" s="4">
        <f t="shared" ca="1" si="200"/>
        <v>-3.7214418501798616</v>
      </c>
      <c r="AE892" s="4">
        <f t="shared" ca="1" si="201"/>
        <v>0.29748570463263185</v>
      </c>
      <c r="AF892" s="21">
        <f ca="1">(Sheet1!B$4*EXP(-Sheet1!B$8*Sheet1!B$7)*NORMSDIST((LN(Sheet1!B$4/(Sheet1!B$5+AD892))-Sheet1!B$8*Sheet1!B$7+Sheet1!B$9*Sheet1!B$7+0.5*Sheet1!B$6*Sheet1!B$6*Sheet1!B$7)/(Sheet1!B$6*SQRT(Sheet1!B$7)))-(Sheet1!B$5+AD892)*EXP(-Sheet1!B$9*Sheet1!B$7)*NORMSDIST((LN(Sheet1!B$4/(Sheet1!B$5+AD892))-Sheet1!B$8*Sheet1!B$7+Sheet1!B$9*Sheet1!B$7-0.5*Sheet1!B$6*Sheet1!B$6*Sheet1!B$7)/(Sheet1!B$6*SQRT(Sheet1!B$7))))*400+100*AE892-400*Sheet1!$B$13</f>
        <v>662.60918194720989</v>
      </c>
    </row>
    <row r="893" spans="22:32" x14ac:dyDescent="0.2">
      <c r="V893" s="7" t="e">
        <f t="shared" si="195"/>
        <v>#VALUE!</v>
      </c>
      <c r="X893" s="4">
        <f t="shared" ca="1" si="196"/>
        <v>-1.8908443781658728</v>
      </c>
      <c r="Y893" s="4">
        <f t="shared" ca="1" si="196"/>
        <v>-0.99825949674037817</v>
      </c>
      <c r="Z893" s="4">
        <f t="shared" ca="1" si="197"/>
        <v>-3.2799905215432359</v>
      </c>
      <c r="AA893" s="4">
        <f t="shared" ca="1" si="198"/>
        <v>-3.6939344165361452</v>
      </c>
      <c r="AB893" s="4">
        <f ca="1">Sheet1!AC893</f>
        <v>0.90007100880496504</v>
      </c>
      <c r="AC893" s="7">
        <f t="shared" ca="1" si="199"/>
        <v>0.76809361253589747</v>
      </c>
      <c r="AD893" s="4">
        <f t="shared" ca="1" si="200"/>
        <v>-2.5193397687756467</v>
      </c>
      <c r="AE893" s="4">
        <f t="shared" ca="1" si="201"/>
        <v>-2.8372874304679305</v>
      </c>
      <c r="AF893" s="21">
        <f ca="1">(Sheet1!B$4*EXP(-Sheet1!B$8*Sheet1!B$7)*NORMSDIST((LN(Sheet1!B$4/(Sheet1!B$5+AD893))-Sheet1!B$8*Sheet1!B$7+Sheet1!B$9*Sheet1!B$7+0.5*Sheet1!B$6*Sheet1!B$6*Sheet1!B$7)/(Sheet1!B$6*SQRT(Sheet1!B$7)))-(Sheet1!B$5+AD893)*EXP(-Sheet1!B$9*Sheet1!B$7)*NORMSDIST((LN(Sheet1!B$4/(Sheet1!B$5+AD893))-Sheet1!B$8*Sheet1!B$7+Sheet1!B$9*Sheet1!B$7-0.5*Sheet1!B$6*Sheet1!B$6*Sheet1!B$7)/(Sheet1!B$6*SQRT(Sheet1!B$7))))*400+100*AE893-400*Sheet1!$B$13</f>
        <v>136.62443395603304</v>
      </c>
    </row>
    <row r="894" spans="22:32" x14ac:dyDescent="0.2">
      <c r="V894" s="7" t="e">
        <f t="shared" si="195"/>
        <v>#VALUE!</v>
      </c>
      <c r="X894" s="4">
        <f t="shared" ca="1" si="196"/>
        <v>-1.6037389245931857</v>
      </c>
      <c r="Y894" s="4">
        <f t="shared" ca="1" si="196"/>
        <v>-0.26974201781092855</v>
      </c>
      <c r="Z894" s="4">
        <f t="shared" ca="1" si="197"/>
        <v>-2.7819573796961836</v>
      </c>
      <c r="AA894" s="4">
        <f t="shared" ca="1" si="198"/>
        <v>-2.2973576494101864</v>
      </c>
      <c r="AB894" s="4">
        <f ca="1">Sheet1!AC894</f>
        <v>3.2286712737244594E-2</v>
      </c>
      <c r="AC894" s="7">
        <f t="shared" ca="1" si="199"/>
        <v>1.8938405463035397</v>
      </c>
      <c r="AD894" s="4">
        <f t="shared" ca="1" si="200"/>
        <v>-5.2685836837569839</v>
      </c>
      <c r="AE894" s="4">
        <f t="shared" ca="1" si="201"/>
        <v>-4.3508290658136035</v>
      </c>
      <c r="AF894" s="21">
        <f ca="1">(Sheet1!B$4*EXP(-Sheet1!B$8*Sheet1!B$7)*NORMSDIST((LN(Sheet1!B$4/(Sheet1!B$5+AD894))-Sheet1!B$8*Sheet1!B$7+Sheet1!B$9*Sheet1!B$7+0.5*Sheet1!B$6*Sheet1!B$6*Sheet1!B$7)/(Sheet1!B$6*SQRT(Sheet1!B$7)))-(Sheet1!B$5+AD894)*EXP(-Sheet1!B$9*Sheet1!B$7)*NORMSDIST((LN(Sheet1!B$4/(Sheet1!B$5+AD894))-Sheet1!B$8*Sheet1!B$7+Sheet1!B$9*Sheet1!B$7-0.5*Sheet1!B$6*Sheet1!B$6*Sheet1!B$7)/(Sheet1!B$6*SQRT(Sheet1!B$7))))*400+100*AE894-400*Sheet1!$B$13</f>
        <v>482.8980236817556</v>
      </c>
    </row>
    <row r="895" spans="22:32" x14ac:dyDescent="0.2">
      <c r="V895" s="7" t="e">
        <f t="shared" si="195"/>
        <v>#VALUE!</v>
      </c>
      <c r="X895" s="4">
        <f t="shared" ca="1" si="196"/>
        <v>1.3065606171226207</v>
      </c>
      <c r="Y895" s="4">
        <f t="shared" ca="1" si="196"/>
        <v>0.45691288367628152</v>
      </c>
      <c r="Z895" s="4">
        <f t="shared" ca="1" si="197"/>
        <v>2.2664511630200028</v>
      </c>
      <c r="AA895" s="4">
        <f t="shared" ca="1" si="198"/>
        <v>2.2151643266816721</v>
      </c>
      <c r="AB895" s="4">
        <f ca="1">Sheet1!AC895</f>
        <v>0.74882494907586572</v>
      </c>
      <c r="AC895" s="7">
        <f t="shared" ca="1" si="199"/>
        <v>0.88306294857817902</v>
      </c>
      <c r="AD895" s="4">
        <f t="shared" ca="1" si="200"/>
        <v>2.0014190468248869</v>
      </c>
      <c r="AE895" s="4">
        <f t="shared" ca="1" si="201"/>
        <v>1.956129541904714</v>
      </c>
      <c r="AF895" s="21">
        <f ca="1">(Sheet1!B$4*EXP(-Sheet1!B$8*Sheet1!B$7)*NORMSDIST((LN(Sheet1!B$4/(Sheet1!B$5+AD895))-Sheet1!B$8*Sheet1!B$7+Sheet1!B$9*Sheet1!B$7+0.5*Sheet1!B$6*Sheet1!B$6*Sheet1!B$7)/(Sheet1!B$6*SQRT(Sheet1!B$7)))-(Sheet1!B$5+AD895)*EXP(-Sheet1!B$9*Sheet1!B$7)*NORMSDIST((LN(Sheet1!B$4/(Sheet1!B$5+AD895))-Sheet1!B$8*Sheet1!B$7+Sheet1!B$9*Sheet1!B$7-0.5*Sheet1!B$6*Sheet1!B$6*Sheet1!B$7)/(Sheet1!B$6*SQRT(Sheet1!B$7))))*400+100*AE895-400*Sheet1!$B$13</f>
        <v>-114.8745642606882</v>
      </c>
    </row>
    <row r="896" spans="22:32" x14ac:dyDescent="0.2">
      <c r="V896" s="7" t="e">
        <f t="shared" si="195"/>
        <v>#VALUE!</v>
      </c>
      <c r="X896" s="4">
        <f t="shared" ca="1" si="196"/>
        <v>1.0593027326193185</v>
      </c>
      <c r="Y896" s="4">
        <f t="shared" ca="1" si="196"/>
        <v>-0.65202101204109186</v>
      </c>
      <c r="Z896" s="4">
        <f t="shared" ca="1" si="197"/>
        <v>1.8375403933593395</v>
      </c>
      <c r="AA896" s="4">
        <f t="shared" ca="1" si="198"/>
        <v>0.31493461364086961</v>
      </c>
      <c r="AB896" s="4">
        <f ca="1">Sheet1!AC896</f>
        <v>0.12783049411043856</v>
      </c>
      <c r="AC896" s="7">
        <f t="shared" ca="1" si="199"/>
        <v>1.4705856291403452</v>
      </c>
      <c r="AD896" s="4">
        <f t="shared" ca="1" si="200"/>
        <v>2.7022604954391416</v>
      </c>
      <c r="AE896" s="4">
        <f t="shared" ca="1" si="201"/>
        <v>0.46313831693912977</v>
      </c>
      <c r="AF896" s="21">
        <f ca="1">(Sheet1!B$4*EXP(-Sheet1!B$8*Sheet1!B$7)*NORMSDIST((LN(Sheet1!B$4/(Sheet1!B$5+AD896))-Sheet1!B$8*Sheet1!B$7+Sheet1!B$9*Sheet1!B$7+0.5*Sheet1!B$6*Sheet1!B$6*Sheet1!B$7)/(Sheet1!B$6*SQRT(Sheet1!B$7)))-(Sheet1!B$5+AD896)*EXP(-Sheet1!B$9*Sheet1!B$7)*NORMSDIST((LN(Sheet1!B$4/(Sheet1!B$5+AD896))-Sheet1!B$8*Sheet1!B$7+Sheet1!B$9*Sheet1!B$7-0.5*Sheet1!B$6*Sheet1!B$6*Sheet1!B$7)/(Sheet1!B$6*SQRT(Sheet1!B$7))))*400+100*AE896-400*Sheet1!$B$13</f>
        <v>-368.1317774544973</v>
      </c>
    </row>
    <row r="897" spans="22:32" x14ac:dyDescent="0.2">
      <c r="V897" s="7" t="e">
        <f t="shared" si="195"/>
        <v>#VALUE!</v>
      </c>
      <c r="X897" s="4">
        <f t="shared" ca="1" si="196"/>
        <v>0.59309356533977098</v>
      </c>
      <c r="Y897" s="4">
        <f t="shared" ca="1" si="196"/>
        <v>-1.571182328986803</v>
      </c>
      <c r="Z897" s="4">
        <f t="shared" ca="1" si="197"/>
        <v>1.028821459431644</v>
      </c>
      <c r="AA897" s="4">
        <f t="shared" ca="1" si="198"/>
        <v>-1.57071793318014</v>
      </c>
      <c r="AB897" s="4">
        <f ca="1">Sheet1!AC897</f>
        <v>0.15755152931242389</v>
      </c>
      <c r="AC897" s="7">
        <f t="shared" ca="1" si="199"/>
        <v>1.4083139878188959</v>
      </c>
      <c r="AD897" s="4">
        <f t="shared" ca="1" si="200"/>
        <v>1.4489036522858352</v>
      </c>
      <c r="AE897" s="4">
        <f t="shared" ca="1" si="201"/>
        <v>-2.212064036215577</v>
      </c>
      <c r="AF897" s="21">
        <f ca="1">(Sheet1!B$4*EXP(-Sheet1!B$8*Sheet1!B$7)*NORMSDIST((LN(Sheet1!B$4/(Sheet1!B$5+AD897))-Sheet1!B$8*Sheet1!B$7+Sheet1!B$9*Sheet1!B$7+0.5*Sheet1!B$6*Sheet1!B$6*Sheet1!B$7)/(Sheet1!B$6*SQRT(Sheet1!B$7)))-(Sheet1!B$5+AD897)*EXP(-Sheet1!B$9*Sheet1!B$7)*NORMSDIST((LN(Sheet1!B$4/(Sheet1!B$5+AD897))-Sheet1!B$8*Sheet1!B$7+Sheet1!B$9*Sheet1!B$7-0.5*Sheet1!B$6*Sheet1!B$6*Sheet1!B$7)/(Sheet1!B$6*SQRT(Sheet1!B$7))))*400+100*AE897-400*Sheet1!$B$13</f>
        <v>-448.00984006716772</v>
      </c>
    </row>
    <row r="898" spans="22:32" x14ac:dyDescent="0.2">
      <c r="V898" s="7" t="e">
        <f t="shared" si="195"/>
        <v>#VALUE!</v>
      </c>
      <c r="X898" s="4">
        <f t="shared" ca="1" si="196"/>
        <v>1.313637315281152E-2</v>
      </c>
      <c r="Y898" s="4">
        <f t="shared" ca="1" si="196"/>
        <v>0.22174640558217587</v>
      </c>
      <c r="Z898" s="4">
        <f t="shared" ca="1" si="197"/>
        <v>2.2787268971585894E-2</v>
      </c>
      <c r="AA898" s="4">
        <f t="shared" ca="1" si="198"/>
        <v>0.33681331780851148</v>
      </c>
      <c r="AB898" s="4">
        <f ca="1">Sheet1!AC898</f>
        <v>0.46289014571572051</v>
      </c>
      <c r="AC898" s="7">
        <f t="shared" ca="1" si="199"/>
        <v>1.0738926186429736</v>
      </c>
      <c r="AD898" s="4">
        <f t="shared" ca="1" si="200"/>
        <v>2.4471079947618157E-2</v>
      </c>
      <c r="AE898" s="4">
        <f t="shared" ca="1" si="201"/>
        <v>0.36170133585521047</v>
      </c>
      <c r="AF898" s="21">
        <f ca="1">(Sheet1!B$4*EXP(-Sheet1!B$8*Sheet1!B$7)*NORMSDIST((LN(Sheet1!B$4/(Sheet1!B$5+AD898))-Sheet1!B$8*Sheet1!B$7+Sheet1!B$9*Sheet1!B$7+0.5*Sheet1!B$6*Sheet1!B$6*Sheet1!B$7)/(Sheet1!B$6*SQRT(Sheet1!B$7)))-(Sheet1!B$5+AD898)*EXP(-Sheet1!B$9*Sheet1!B$7)*NORMSDIST((LN(Sheet1!B$4/(Sheet1!B$5+AD898))-Sheet1!B$8*Sheet1!B$7+Sheet1!B$9*Sheet1!B$7-0.5*Sheet1!B$6*Sheet1!B$6*Sheet1!B$7)/(Sheet1!B$6*SQRT(Sheet1!B$7))))*400+100*AE898-400*Sheet1!$B$13</f>
        <v>32.250181105187494</v>
      </c>
    </row>
    <row r="899" spans="22:32" x14ac:dyDescent="0.2">
      <c r="V899" s="7" t="e">
        <f t="shared" ref="V899:V962" si="202">GAMMALN($B$7/2+1)-GAMMALN($B$7/2)-LN(PI())-LN($B$7)-0.5*LN($B$9*$C$10-$C$9*$B$10)-($B$7/2+1)*LN(SUMPRODUCT(MMULT(J899:K899,MINVERSE($B$9:$C$10)),J899:K899)/$B$7+1)</f>
        <v>#VALUE!</v>
      </c>
      <c r="X899" s="4">
        <f t="shared" ref="X899:Y962" ca="1" si="203">NORMSINV(RAND())</f>
        <v>2.7800352899478149</v>
      </c>
      <c r="Y899" s="4">
        <f t="shared" ca="1" si="203"/>
        <v>-0.12715203414903642</v>
      </c>
      <c r="Z899" s="4">
        <f t="shared" ref="Z899:Z962" ca="1" si="204">X899*SQRT($B$20)</f>
        <v>4.8224430872674509</v>
      </c>
      <c r="AA899" s="4">
        <f t="shared" ref="AA899:AA962" ca="1" si="205">SQRT($C$21)*($B$25*X899+SQRT(1-$B$25^2)*Y899)</f>
        <v>3.1209297708228556</v>
      </c>
      <c r="AB899" s="4">
        <f ca="1">Sheet1!AC899</f>
        <v>0.46755516193665603</v>
      </c>
      <c r="AC899" s="7">
        <f t="shared" ref="AC899:AC962" ca="1" si="206">SQRT((B$27/2)/GAMMAINV(AB899,B$27/2,1))</f>
        <v>1.0704542524685432</v>
      </c>
      <c r="AD899" s="4">
        <f t="shared" ref="AD899:AD962" ca="1" si="207">AC899*Z899</f>
        <v>5.1622047100529729</v>
      </c>
      <c r="AE899" s="4">
        <f t="shared" ref="AE899:AE962" ca="1" si="208">AC899*AA899</f>
        <v>3.3408125448330019</v>
      </c>
      <c r="AF899" s="21">
        <f ca="1">(Sheet1!B$4*EXP(-Sheet1!B$8*Sheet1!B$7)*NORMSDIST((LN(Sheet1!B$4/(Sheet1!B$5+AD899))-Sheet1!B$8*Sheet1!B$7+Sheet1!B$9*Sheet1!B$7+0.5*Sheet1!B$6*Sheet1!B$6*Sheet1!B$7)/(Sheet1!B$6*SQRT(Sheet1!B$7)))-(Sheet1!B$5+AD899)*EXP(-Sheet1!B$9*Sheet1!B$7)*NORMSDIST((LN(Sheet1!B$4/(Sheet1!B$5+AD899))-Sheet1!B$8*Sheet1!B$7+Sheet1!B$9*Sheet1!B$7-0.5*Sheet1!B$6*Sheet1!B$6*Sheet1!B$7)/(Sheet1!B$6*SQRT(Sheet1!B$7))))*400+100*AE899-400*Sheet1!$B$13</f>
        <v>-426.30936125905464</v>
      </c>
    </row>
    <row r="900" spans="22:32" x14ac:dyDescent="0.2">
      <c r="V900" s="7" t="e">
        <f t="shared" si="202"/>
        <v>#VALUE!</v>
      </c>
      <c r="X900" s="4">
        <f t="shared" ca="1" si="203"/>
        <v>-1.1723394618039877</v>
      </c>
      <c r="Y900" s="4">
        <f t="shared" ca="1" si="203"/>
        <v>-0.43063959356617931</v>
      </c>
      <c r="Z900" s="4">
        <f t="shared" ca="1" si="204"/>
        <v>-2.0336217867268904</v>
      </c>
      <c r="AA900" s="4">
        <f t="shared" ca="1" si="205"/>
        <v>-2.0175360882730562</v>
      </c>
      <c r="AB900" s="4">
        <f ca="1">Sheet1!AC900</f>
        <v>0.22311854973172729</v>
      </c>
      <c r="AC900" s="7">
        <f t="shared" ca="1" si="206"/>
        <v>1.30425571595381</v>
      </c>
      <c r="AD900" s="4">
        <f t="shared" ca="1" si="207"/>
        <v>-2.6523628394267469</v>
      </c>
      <c r="AE900" s="4">
        <f t="shared" ca="1" si="208"/>
        <v>-2.6313829752732238</v>
      </c>
      <c r="AF900" s="21">
        <f ca="1">(Sheet1!B$4*EXP(-Sheet1!B$8*Sheet1!B$7)*NORMSDIST((LN(Sheet1!B$4/(Sheet1!B$5+AD900))-Sheet1!B$8*Sheet1!B$7+Sheet1!B$9*Sheet1!B$7+0.5*Sheet1!B$6*Sheet1!B$6*Sheet1!B$7)/(Sheet1!B$6*SQRT(Sheet1!B$7)))-(Sheet1!B$5+AD900)*EXP(-Sheet1!B$9*Sheet1!B$7)*NORMSDIST((LN(Sheet1!B$4/(Sheet1!B$5+AD900))-Sheet1!B$8*Sheet1!B$7+Sheet1!B$9*Sheet1!B$7-0.5*Sheet1!B$6*Sheet1!B$6*Sheet1!B$7)/(Sheet1!B$6*SQRT(Sheet1!B$7))))*400+100*AE900-400*Sheet1!$B$13</f>
        <v>180.34652429673724</v>
      </c>
    </row>
    <row r="901" spans="22:32" x14ac:dyDescent="0.2">
      <c r="V901" s="7" t="e">
        <f t="shared" si="202"/>
        <v>#VALUE!</v>
      </c>
      <c r="X901" s="4">
        <f t="shared" ca="1" si="203"/>
        <v>-1.5572150922467256</v>
      </c>
      <c r="Y901" s="4">
        <f t="shared" ca="1" si="203"/>
        <v>-0.41002152387513163</v>
      </c>
      <c r="Z901" s="4">
        <f t="shared" ca="1" si="204"/>
        <v>-2.7012538956419982</v>
      </c>
      <c r="AA901" s="4">
        <f t="shared" ca="1" si="205"/>
        <v>-2.445239194339774</v>
      </c>
      <c r="AB901" s="4">
        <f ca="1">Sheet1!AC901</f>
        <v>0.33109766100200699</v>
      </c>
      <c r="AC901" s="7">
        <f t="shared" ca="1" si="206"/>
        <v>1.1832338418736943</v>
      </c>
      <c r="AD901" s="4">
        <f t="shared" ca="1" si="207"/>
        <v>-3.1962150248167647</v>
      </c>
      <c r="AE901" s="4">
        <f t="shared" ca="1" si="208"/>
        <v>-2.8932897662187878</v>
      </c>
      <c r="AF901" s="21">
        <f ca="1">(Sheet1!B$4*EXP(-Sheet1!B$8*Sheet1!B$7)*NORMSDIST((LN(Sheet1!B$4/(Sheet1!B$5+AD901))-Sheet1!B$8*Sheet1!B$7+Sheet1!B$9*Sheet1!B$7+0.5*Sheet1!B$6*Sheet1!B$6*Sheet1!B$7)/(Sheet1!B$6*SQRT(Sheet1!B$7)))-(Sheet1!B$5+AD901)*EXP(-Sheet1!B$9*Sheet1!B$7)*NORMSDIST((LN(Sheet1!B$4/(Sheet1!B$5+AD901))-Sheet1!B$8*Sheet1!B$7+Sheet1!B$9*Sheet1!B$7-0.5*Sheet1!B$6*Sheet1!B$6*Sheet1!B$7)/(Sheet1!B$6*SQRT(Sheet1!B$7))))*400+100*AE901-400*Sheet1!$B$13</f>
        <v>249.71947908171524</v>
      </c>
    </row>
    <row r="902" spans="22:32" x14ac:dyDescent="0.2">
      <c r="V902" s="7" t="e">
        <f t="shared" si="202"/>
        <v>#VALUE!</v>
      </c>
      <c r="X902" s="4">
        <f t="shared" ca="1" si="203"/>
        <v>2.9823261895802711</v>
      </c>
      <c r="Y902" s="4">
        <f t="shared" ca="1" si="203"/>
        <v>-4.393863128686256E-2</v>
      </c>
      <c r="Z902" s="4">
        <f t="shared" ca="1" si="204"/>
        <v>5.1733509890761225</v>
      </c>
      <c r="AA902" s="4">
        <f t="shared" ca="1" si="205"/>
        <v>3.4819610230914209</v>
      </c>
      <c r="AB902" s="4">
        <f ca="1">Sheet1!AC902</f>
        <v>0.9242615510486003</v>
      </c>
      <c r="AC902" s="7">
        <f t="shared" ca="1" si="206"/>
        <v>0.74337681098720565</v>
      </c>
      <c r="AD902" s="4">
        <f t="shared" ca="1" si="207"/>
        <v>3.8457491603769141</v>
      </c>
      <c r="AE902" s="4">
        <f t="shared" ca="1" si="208"/>
        <v>2.5884090813274483</v>
      </c>
      <c r="AF902" s="21">
        <f ca="1">(Sheet1!B$4*EXP(-Sheet1!B$8*Sheet1!B$7)*NORMSDIST((LN(Sheet1!B$4/(Sheet1!B$5+AD902))-Sheet1!B$8*Sheet1!B$7+Sheet1!B$9*Sheet1!B$7+0.5*Sheet1!B$6*Sheet1!B$6*Sheet1!B$7)/(Sheet1!B$6*SQRT(Sheet1!B$7)))-(Sheet1!B$5+AD902)*EXP(-Sheet1!B$9*Sheet1!B$7)*NORMSDIST((LN(Sheet1!B$4/(Sheet1!B$5+AD902))-Sheet1!B$8*Sheet1!B$7+Sheet1!B$9*Sheet1!B$7-0.5*Sheet1!B$6*Sheet1!B$6*Sheet1!B$7)/(Sheet1!B$6*SQRT(Sheet1!B$7))))*400+100*AE902-400*Sheet1!$B$13</f>
        <v>-320.03887319907881</v>
      </c>
    </row>
    <row r="903" spans="22:32" x14ac:dyDescent="0.2">
      <c r="V903" s="7" t="e">
        <f t="shared" si="202"/>
        <v>#VALUE!</v>
      </c>
      <c r="X903" s="4">
        <f t="shared" ca="1" si="203"/>
        <v>-0.3199179425604502</v>
      </c>
      <c r="Y903" s="4">
        <f t="shared" ca="1" si="203"/>
        <v>-0.29039533423439179</v>
      </c>
      <c r="Z903" s="4">
        <f t="shared" ca="1" si="204"/>
        <v>-0.5549519735134113</v>
      </c>
      <c r="AA903" s="4">
        <f t="shared" ca="1" si="205"/>
        <v>-0.80097425635232744</v>
      </c>
      <c r="AB903" s="4">
        <f ca="1">Sheet1!AC903</f>
        <v>0.31798795562853188</v>
      </c>
      <c r="AC903" s="7">
        <f t="shared" ca="1" si="206"/>
        <v>1.1958902816547927</v>
      </c>
      <c r="AD903" s="4">
        <f t="shared" ca="1" si="207"/>
        <v>-0.66366167190983649</v>
      </c>
      <c r="AE903" s="4">
        <f t="shared" ca="1" si="208"/>
        <v>-0.95787732902742306</v>
      </c>
      <c r="AF903" s="21">
        <f ca="1">(Sheet1!B$4*EXP(-Sheet1!B$8*Sheet1!B$7)*NORMSDIST((LN(Sheet1!B$4/(Sheet1!B$5+AD903))-Sheet1!B$8*Sheet1!B$7+Sheet1!B$9*Sheet1!B$7+0.5*Sheet1!B$6*Sheet1!B$6*Sheet1!B$7)/(Sheet1!B$6*SQRT(Sheet1!B$7)))-(Sheet1!B$5+AD903)*EXP(-Sheet1!B$9*Sheet1!B$7)*NORMSDIST((LN(Sheet1!B$4/(Sheet1!B$5+AD903))-Sheet1!B$8*Sheet1!B$7+Sheet1!B$9*Sheet1!B$7-0.5*Sheet1!B$6*Sheet1!B$6*Sheet1!B$7)/(Sheet1!B$6*SQRT(Sheet1!B$7))))*400+100*AE903-400*Sheet1!$B$13</f>
        <v>11.707118675552465</v>
      </c>
    </row>
    <row r="904" spans="22:32" x14ac:dyDescent="0.2">
      <c r="V904" s="7" t="e">
        <f t="shared" si="202"/>
        <v>#VALUE!</v>
      </c>
      <c r="X904" s="4">
        <f t="shared" ca="1" si="203"/>
        <v>-0.70493326544243762</v>
      </c>
      <c r="Y904" s="4">
        <f t="shared" ca="1" si="203"/>
        <v>-0.49442504455698183</v>
      </c>
      <c r="Z904" s="4">
        <f t="shared" ca="1" si="204"/>
        <v>-1.2228264026754738</v>
      </c>
      <c r="AA904" s="4">
        <f t="shared" ca="1" si="205"/>
        <v>-1.5542418757431047</v>
      </c>
      <c r="AB904" s="4">
        <f ca="1">Sheet1!AC904</f>
        <v>0.37117461168886035</v>
      </c>
      <c r="AC904" s="7">
        <f t="shared" ca="1" si="206"/>
        <v>1.1469384206443871</v>
      </c>
      <c r="AD904" s="4">
        <f t="shared" ca="1" si="207"/>
        <v>-1.4025065830068653</v>
      </c>
      <c r="AE904" s="4">
        <f t="shared" ca="1" si="208"/>
        <v>-1.7826197222641662</v>
      </c>
      <c r="AF904" s="21">
        <f ca="1">(Sheet1!B$4*EXP(-Sheet1!B$8*Sheet1!B$7)*NORMSDIST((LN(Sheet1!B$4/(Sheet1!B$5+AD904))-Sheet1!B$8*Sheet1!B$7+Sheet1!B$9*Sheet1!B$7+0.5*Sheet1!B$6*Sheet1!B$6*Sheet1!B$7)/(Sheet1!B$6*SQRT(Sheet1!B$7)))-(Sheet1!B$5+AD904)*EXP(-Sheet1!B$9*Sheet1!B$7)*NORMSDIST((LN(Sheet1!B$4/(Sheet1!B$5+AD904))-Sheet1!B$8*Sheet1!B$7+Sheet1!B$9*Sheet1!B$7-0.5*Sheet1!B$6*Sheet1!B$6*Sheet1!B$7)/(Sheet1!B$6*SQRT(Sheet1!B$7))))*400+100*AE904-400*Sheet1!$B$13</f>
        <v>51.613969750242177</v>
      </c>
    </row>
    <row r="905" spans="22:32" x14ac:dyDescent="0.2">
      <c r="V905" s="7" t="e">
        <f t="shared" si="202"/>
        <v>#VALUE!</v>
      </c>
      <c r="X905" s="4">
        <f t="shared" ca="1" si="203"/>
        <v>-8.5610292873685184E-2</v>
      </c>
      <c r="Y905" s="4">
        <f t="shared" ca="1" si="203"/>
        <v>0.23150654621264927</v>
      </c>
      <c r="Z905" s="4">
        <f t="shared" ca="1" si="204"/>
        <v>-0.14850558428536884</v>
      </c>
      <c r="AA905" s="4">
        <f t="shared" ca="1" si="205"/>
        <v>0.23355352483475994</v>
      </c>
      <c r="AB905" s="4">
        <f ca="1">Sheet1!AC905</f>
        <v>0.22772585026112102</v>
      </c>
      <c r="AC905" s="7">
        <f t="shared" ca="1" si="206"/>
        <v>1.2980961876721022</v>
      </c>
      <c r="AD905" s="4">
        <f t="shared" ca="1" si="207"/>
        <v>-0.19277453280885534</v>
      </c>
      <c r="AE905" s="4">
        <f t="shared" ca="1" si="208"/>
        <v>0.30317494020538355</v>
      </c>
      <c r="AF905" s="21">
        <f ca="1">(Sheet1!B$4*EXP(-Sheet1!B$8*Sheet1!B$7)*NORMSDIST((LN(Sheet1!B$4/(Sheet1!B$5+AD905))-Sheet1!B$8*Sheet1!B$7+Sheet1!B$9*Sheet1!B$7+0.5*Sheet1!B$6*Sheet1!B$6*Sheet1!B$7)/(Sheet1!B$6*SQRT(Sheet1!B$7)))-(Sheet1!B$5+AD905)*EXP(-Sheet1!B$9*Sheet1!B$7)*NORMSDIST((LN(Sheet1!B$4/(Sheet1!B$5+AD905))-Sheet1!B$8*Sheet1!B$7+Sheet1!B$9*Sheet1!B$7-0.5*Sheet1!B$6*Sheet1!B$6*Sheet1!B$7)/(Sheet1!B$6*SQRT(Sheet1!B$7))))*400+100*AE905-400*Sheet1!$B$13</f>
        <v>61.305868868182188</v>
      </c>
    </row>
    <row r="906" spans="22:32" x14ac:dyDescent="0.2">
      <c r="V906" s="7" t="e">
        <f t="shared" si="202"/>
        <v>#VALUE!</v>
      </c>
      <c r="X906" s="4">
        <f t="shared" ca="1" si="203"/>
        <v>-1.5998819350183586</v>
      </c>
      <c r="Y906" s="4">
        <f t="shared" ca="1" si="203"/>
        <v>1.2398733910473585</v>
      </c>
      <c r="Z906" s="4">
        <f t="shared" ca="1" si="204"/>
        <v>-2.7752667766020278</v>
      </c>
      <c r="AA906" s="4">
        <f t="shared" ca="1" si="205"/>
        <v>-0.10612028412021103</v>
      </c>
      <c r="AB906" s="4">
        <f ca="1">Sheet1!AC906</f>
        <v>0.16776244967531606</v>
      </c>
      <c r="AC906" s="7">
        <f t="shared" ca="1" si="206"/>
        <v>1.3896029713090137</v>
      </c>
      <c r="AD906" s="4">
        <f t="shared" ca="1" si="207"/>
        <v>-3.8565189589413666</v>
      </c>
      <c r="AE906" s="4">
        <f t="shared" ca="1" si="208"/>
        <v>-0.14746506212960198</v>
      </c>
      <c r="AF906" s="21">
        <f ca="1">(Sheet1!B$4*EXP(-Sheet1!B$8*Sheet1!B$7)*NORMSDIST((LN(Sheet1!B$4/(Sheet1!B$5+AD906))-Sheet1!B$8*Sheet1!B$7+Sheet1!B$9*Sheet1!B$7+0.5*Sheet1!B$6*Sheet1!B$6*Sheet1!B$7)/(Sheet1!B$6*SQRT(Sheet1!B$7)))-(Sheet1!B$5+AD906)*EXP(-Sheet1!B$9*Sheet1!B$7)*NORMSDIST((LN(Sheet1!B$4/(Sheet1!B$5+AD906))-Sheet1!B$8*Sheet1!B$7+Sheet1!B$9*Sheet1!B$7-0.5*Sheet1!B$6*Sheet1!B$6*Sheet1!B$7)/(Sheet1!B$6*SQRT(Sheet1!B$7))))*400+100*AE906-400*Sheet1!$B$13</f>
        <v>642.48347737658742</v>
      </c>
    </row>
    <row r="907" spans="22:32" x14ac:dyDescent="0.2">
      <c r="V907" s="7" t="e">
        <f t="shared" si="202"/>
        <v>#VALUE!</v>
      </c>
      <c r="X907" s="4">
        <f t="shared" ca="1" si="203"/>
        <v>1.0700847795755251</v>
      </c>
      <c r="Y907" s="4">
        <f t="shared" ca="1" si="203"/>
        <v>0.36864659277400957</v>
      </c>
      <c r="Z907" s="4">
        <f t="shared" ca="1" si="204"/>
        <v>1.8562436839249521</v>
      </c>
      <c r="AA907" s="4">
        <f t="shared" ca="1" si="205"/>
        <v>1.8061725231072936</v>
      </c>
      <c r="AB907" s="4">
        <f ca="1">Sheet1!AC907</f>
        <v>0.94707366827097483</v>
      </c>
      <c r="AC907" s="7">
        <f t="shared" ca="1" si="206"/>
        <v>0.71549423278022872</v>
      </c>
      <c r="AD907" s="4">
        <f t="shared" ca="1" si="207"/>
        <v>1.3281316504830289</v>
      </c>
      <c r="AE907" s="4">
        <f t="shared" ca="1" si="208"/>
        <v>1.2923060236893829</v>
      </c>
      <c r="AF907" s="21">
        <f ca="1">(Sheet1!B$4*EXP(-Sheet1!B$8*Sheet1!B$7)*NORMSDIST((LN(Sheet1!B$4/(Sheet1!B$5+AD907))-Sheet1!B$8*Sheet1!B$7+Sheet1!B$9*Sheet1!B$7+0.5*Sheet1!B$6*Sheet1!B$6*Sheet1!B$7)/(Sheet1!B$6*SQRT(Sheet1!B$7)))-(Sheet1!B$5+AD907)*EXP(-Sheet1!B$9*Sheet1!B$7)*NORMSDIST((LN(Sheet1!B$4/(Sheet1!B$5+AD907))-Sheet1!B$8*Sheet1!B$7+Sheet1!B$9*Sheet1!B$7-0.5*Sheet1!B$6*Sheet1!B$6*Sheet1!B$7)/(Sheet1!B$6*SQRT(Sheet1!B$7))))*400+100*AE907-400*Sheet1!$B$13</f>
        <v>-79.076122198877783</v>
      </c>
    </row>
    <row r="908" spans="22:32" x14ac:dyDescent="0.2">
      <c r="V908" s="7" t="e">
        <f t="shared" si="202"/>
        <v>#VALUE!</v>
      </c>
      <c r="X908" s="4">
        <f t="shared" ca="1" si="203"/>
        <v>0.16744397066837413</v>
      </c>
      <c r="Y908" s="4">
        <f t="shared" ca="1" si="203"/>
        <v>-0.12154859616151616</v>
      </c>
      <c r="Z908" s="4">
        <f t="shared" ca="1" si="204"/>
        <v>0.29045998868218403</v>
      </c>
      <c r="AA908" s="4">
        <f t="shared" ca="1" si="205"/>
        <v>2.3008473415924876E-2</v>
      </c>
      <c r="AB908" s="4">
        <f ca="1">Sheet1!AC908</f>
        <v>0.40428315103852575</v>
      </c>
      <c r="AC908" s="7">
        <f t="shared" ca="1" si="206"/>
        <v>1.1192063064242719</v>
      </c>
      <c r="AD908" s="4">
        <f t="shared" ca="1" si="207"/>
        <v>0.325084651097023</v>
      </c>
      <c r="AE908" s="4">
        <f t="shared" ca="1" si="208"/>
        <v>2.5751228548298331E-2</v>
      </c>
      <c r="AF908" s="21">
        <f ca="1">(Sheet1!B$4*EXP(-Sheet1!B$8*Sheet1!B$7)*NORMSDIST((LN(Sheet1!B$4/(Sheet1!B$5+AD908))-Sheet1!B$8*Sheet1!B$7+Sheet1!B$9*Sheet1!B$7+0.5*Sheet1!B$6*Sheet1!B$6*Sheet1!B$7)/(Sheet1!B$6*SQRT(Sheet1!B$7)))-(Sheet1!B$5+AD908)*EXP(-Sheet1!B$9*Sheet1!B$7)*NORMSDIST((LN(Sheet1!B$4/(Sheet1!B$5+AD908))-Sheet1!B$8*Sheet1!B$7+Sheet1!B$9*Sheet1!B$7-0.5*Sheet1!B$6*Sheet1!B$6*Sheet1!B$7)/(Sheet1!B$6*SQRT(Sheet1!B$7))))*400+100*AE908-400*Sheet1!$B$13</f>
        <v>-49.247089110469005</v>
      </c>
    </row>
    <row r="909" spans="22:32" x14ac:dyDescent="0.2">
      <c r="V909" s="7" t="e">
        <f t="shared" si="202"/>
        <v>#VALUE!</v>
      </c>
      <c r="X909" s="4">
        <f t="shared" ca="1" si="203"/>
        <v>-1.1202437182490839</v>
      </c>
      <c r="Y909" s="4">
        <f t="shared" ca="1" si="203"/>
        <v>-0.28667870896895881</v>
      </c>
      <c r="Z909" s="4">
        <f t="shared" ca="1" si="204"/>
        <v>-1.9432528769181519</v>
      </c>
      <c r="AA909" s="4">
        <f t="shared" ca="1" si="205"/>
        <v>-1.7470760355139165</v>
      </c>
      <c r="AB909" s="4">
        <f ca="1">Sheet1!AC909</f>
        <v>0.9424216154604752</v>
      </c>
      <c r="AC909" s="7">
        <f t="shared" ca="1" si="206"/>
        <v>0.72169174062906605</v>
      </c>
      <c r="AD909" s="4">
        <f t="shared" ca="1" si="207"/>
        <v>-1.4024295512255012</v>
      </c>
      <c r="AE909" s="4">
        <f t="shared" ca="1" si="208"/>
        <v>-1.2608503450813664</v>
      </c>
      <c r="AF909" s="21">
        <f ca="1">(Sheet1!B$4*EXP(-Sheet1!B$8*Sheet1!B$7)*NORMSDIST((LN(Sheet1!B$4/(Sheet1!B$5+AD909))-Sheet1!B$8*Sheet1!B$7+Sheet1!B$9*Sheet1!B$7+0.5*Sheet1!B$6*Sheet1!B$6*Sheet1!B$7)/(Sheet1!B$6*SQRT(Sheet1!B$7)))-(Sheet1!B$5+AD909)*EXP(-Sheet1!B$9*Sheet1!B$7)*NORMSDIST((LN(Sheet1!B$4/(Sheet1!B$5+AD909))-Sheet1!B$8*Sheet1!B$7+Sheet1!B$9*Sheet1!B$7-0.5*Sheet1!B$6*Sheet1!B$6*Sheet1!B$7)/(Sheet1!B$6*SQRT(Sheet1!B$7))))*400+100*AE909-400*Sheet1!$B$13</f>
        <v>103.77799821507415</v>
      </c>
    </row>
    <row r="910" spans="22:32" x14ac:dyDescent="0.2">
      <c r="V910" s="7" t="e">
        <f t="shared" si="202"/>
        <v>#VALUE!</v>
      </c>
      <c r="X910" s="4">
        <f t="shared" ca="1" si="203"/>
        <v>1.3801777679673333</v>
      </c>
      <c r="Y910" s="4">
        <f t="shared" ca="1" si="203"/>
        <v>-1.620526688603646</v>
      </c>
      <c r="Z910" s="4">
        <f t="shared" ca="1" si="204"/>
        <v>2.3941526067675296</v>
      </c>
      <c r="AA910" s="4">
        <f t="shared" ca="1" si="205"/>
        <v>-0.70644968178171197</v>
      </c>
      <c r="AB910" s="4">
        <f ca="1">Sheet1!AC910</f>
        <v>0.24305203006868925</v>
      </c>
      <c r="AC910" s="7">
        <f t="shared" ca="1" si="206"/>
        <v>1.2784112314512077</v>
      </c>
      <c r="AD910" s="4">
        <f t="shared" ca="1" si="207"/>
        <v>3.0607115822997968</v>
      </c>
      <c r="AE910" s="4">
        <f t="shared" ca="1" si="208"/>
        <v>-0.90313320764487226</v>
      </c>
      <c r="AF910" s="21">
        <f ca="1">(Sheet1!B$4*EXP(-Sheet1!B$8*Sheet1!B$7)*NORMSDIST((LN(Sheet1!B$4/(Sheet1!B$5+AD910))-Sheet1!B$8*Sheet1!B$7+Sheet1!B$9*Sheet1!B$7+0.5*Sheet1!B$6*Sheet1!B$6*Sheet1!B$7)/(Sheet1!B$6*SQRT(Sheet1!B$7)))-(Sheet1!B$5+AD910)*EXP(-Sheet1!B$9*Sheet1!B$7)*NORMSDIST((LN(Sheet1!B$4/(Sheet1!B$5+AD910))-Sheet1!B$8*Sheet1!B$7+Sheet1!B$9*Sheet1!B$7-0.5*Sheet1!B$6*Sheet1!B$6*Sheet1!B$7)/(Sheet1!B$6*SQRT(Sheet1!B$7))))*400+100*AE910-400*Sheet1!$B$13</f>
        <v>-556.99126735102163</v>
      </c>
    </row>
    <row r="911" spans="22:32" x14ac:dyDescent="0.2">
      <c r="V911" s="7" t="e">
        <f t="shared" si="202"/>
        <v>#VALUE!</v>
      </c>
      <c r="X911" s="4">
        <f t="shared" ca="1" si="203"/>
        <v>0.61245348576976688</v>
      </c>
      <c r="Y911" s="4">
        <f t="shared" ca="1" si="203"/>
        <v>-0.31792210290390294</v>
      </c>
      <c r="Z911" s="4">
        <f t="shared" ca="1" si="204"/>
        <v>1.0624045275262344</v>
      </c>
      <c r="AA911" s="4">
        <f t="shared" ca="1" si="205"/>
        <v>0.26762437597280808</v>
      </c>
      <c r="AB911" s="4">
        <f ca="1">Sheet1!AC911</f>
        <v>0.72587559804802959</v>
      </c>
      <c r="AC911" s="7">
        <f t="shared" ca="1" si="206"/>
        <v>0.89818981731177927</v>
      </c>
      <c r="AD911" s="4">
        <f t="shared" ca="1" si="207"/>
        <v>0.95424092848999564</v>
      </c>
      <c r="AE911" s="4">
        <f t="shared" ca="1" si="208"/>
        <v>0.24037748936319542</v>
      </c>
      <c r="AF911" s="21">
        <f ca="1">(Sheet1!B$4*EXP(-Sheet1!B$8*Sheet1!B$7)*NORMSDIST((LN(Sheet1!B$4/(Sheet1!B$5+AD911))-Sheet1!B$8*Sheet1!B$7+Sheet1!B$9*Sheet1!B$7+0.5*Sheet1!B$6*Sheet1!B$6*Sheet1!B$7)/(Sheet1!B$6*SQRT(Sheet1!B$7)))-(Sheet1!B$5+AD911)*EXP(-Sheet1!B$9*Sheet1!B$7)*NORMSDIST((LN(Sheet1!B$4/(Sheet1!B$5+AD911))-Sheet1!B$8*Sheet1!B$7+Sheet1!B$9*Sheet1!B$7-0.5*Sheet1!B$6*Sheet1!B$6*Sheet1!B$7)/(Sheet1!B$6*SQRT(Sheet1!B$7))))*400+100*AE911-400*Sheet1!$B$13</f>
        <v>-126.5379530676114</v>
      </c>
    </row>
    <row r="912" spans="22:32" x14ac:dyDescent="0.2">
      <c r="V912" s="7" t="e">
        <f t="shared" si="202"/>
        <v>#VALUE!</v>
      </c>
      <c r="X912" s="4">
        <f t="shared" ca="1" si="203"/>
        <v>-0.22108811086500121</v>
      </c>
      <c r="Y912" s="4">
        <f t="shared" ca="1" si="203"/>
        <v>0.25987730157141958</v>
      </c>
      <c r="Z912" s="4">
        <f t="shared" ca="1" si="204"/>
        <v>-0.38351485528730772</v>
      </c>
      <c r="AA912" s="4">
        <f t="shared" ca="1" si="205"/>
        <v>0.11358223272414246</v>
      </c>
      <c r="AB912" s="4">
        <f ca="1">Sheet1!AC912</f>
        <v>0.46863890678313924</v>
      </c>
      <c r="AC912" s="7">
        <f t="shared" ca="1" si="206"/>
        <v>1.0696585594051999</v>
      </c>
      <c r="AD912" s="4">
        <f t="shared" ca="1" si="207"/>
        <v>-0.41022994761711529</v>
      </c>
      <c r="AE912" s="4">
        <f t="shared" ca="1" si="208"/>
        <v>0.12149420742973238</v>
      </c>
      <c r="AF912" s="21">
        <f ca="1">(Sheet1!B$4*EXP(-Sheet1!B$8*Sheet1!B$7)*NORMSDIST((LN(Sheet1!B$4/(Sheet1!B$5+AD912))-Sheet1!B$8*Sheet1!B$7+Sheet1!B$9*Sheet1!B$7+0.5*Sheet1!B$6*Sheet1!B$6*Sheet1!B$7)/(Sheet1!B$6*SQRT(Sheet1!B$7)))-(Sheet1!B$5+AD912)*EXP(-Sheet1!B$9*Sheet1!B$7)*NORMSDIST((LN(Sheet1!B$4/(Sheet1!B$5+AD912))-Sheet1!B$8*Sheet1!B$7+Sheet1!B$9*Sheet1!B$7-0.5*Sheet1!B$6*Sheet1!B$6*Sheet1!B$7)/(Sheet1!B$6*SQRT(Sheet1!B$7))))*400+100*AE912-400*Sheet1!$B$13</f>
        <v>78.324990565949975</v>
      </c>
    </row>
    <row r="913" spans="22:32" x14ac:dyDescent="0.2">
      <c r="V913" s="7" t="e">
        <f t="shared" si="202"/>
        <v>#VALUE!</v>
      </c>
      <c r="X913" s="4">
        <f t="shared" ca="1" si="203"/>
        <v>1.1853005607963953</v>
      </c>
      <c r="Y913" s="4">
        <f t="shared" ca="1" si="203"/>
        <v>0.21249407946952539</v>
      </c>
      <c r="Z913" s="4">
        <f t="shared" ca="1" si="204"/>
        <v>2.0561050129166194</v>
      </c>
      <c r="AA913" s="4">
        <f t="shared" ca="1" si="205"/>
        <v>1.7169651647387223</v>
      </c>
      <c r="AB913" s="4">
        <f ca="1">Sheet1!AC913</f>
        <v>0.56194461834981835</v>
      </c>
      <c r="AC913" s="7">
        <f t="shared" ca="1" si="206"/>
        <v>1.0046608538918256</v>
      </c>
      <c r="AD913" s="4">
        <f t="shared" ca="1" si="207"/>
        <v>2.065688217968074</v>
      </c>
      <c r="AE913" s="4">
        <f t="shared" ca="1" si="208"/>
        <v>1.7249676885089238</v>
      </c>
      <c r="AF913" s="21">
        <f ca="1">(Sheet1!B$4*EXP(-Sheet1!B$8*Sheet1!B$7)*NORMSDIST((LN(Sheet1!B$4/(Sheet1!B$5+AD913))-Sheet1!B$8*Sheet1!B$7+Sheet1!B$9*Sheet1!B$7+0.5*Sheet1!B$6*Sheet1!B$6*Sheet1!B$7)/(Sheet1!B$6*SQRT(Sheet1!B$7)))-(Sheet1!B$5+AD913)*EXP(-Sheet1!B$9*Sheet1!B$7)*NORMSDIST((LN(Sheet1!B$4/(Sheet1!B$5+AD913))-Sheet1!B$8*Sheet1!B$7+Sheet1!B$9*Sheet1!B$7-0.5*Sheet1!B$6*Sheet1!B$6*Sheet1!B$7)/(Sheet1!B$6*SQRT(Sheet1!B$7))))*400+100*AE913-400*Sheet1!$B$13</f>
        <v>-147.62568823779429</v>
      </c>
    </row>
    <row r="914" spans="22:32" x14ac:dyDescent="0.2">
      <c r="V914" s="7" t="e">
        <f t="shared" si="202"/>
        <v>#VALUE!</v>
      </c>
      <c r="X914" s="4">
        <f t="shared" ca="1" si="203"/>
        <v>0.2896706336852572</v>
      </c>
      <c r="Y914" s="4">
        <f t="shared" ca="1" si="203"/>
        <v>-0.22063389242041975</v>
      </c>
      <c r="Z914" s="4">
        <f t="shared" ca="1" si="204"/>
        <v>0.50248288216012993</v>
      </c>
      <c r="AA914" s="4">
        <f t="shared" ca="1" si="205"/>
        <v>2.4797039255410224E-2</v>
      </c>
      <c r="AB914" s="4">
        <f ca="1">Sheet1!AC914</f>
        <v>2.4782173880887215E-2</v>
      </c>
      <c r="AC914" s="7">
        <f t="shared" ca="1" si="206"/>
        <v>1.9800140726792272</v>
      </c>
      <c r="AD914" s="4">
        <f t="shared" ca="1" si="207"/>
        <v>0.99492317795747509</v>
      </c>
      <c r="AE914" s="4">
        <f t="shared" ca="1" si="208"/>
        <v>4.9098486686491472E-2</v>
      </c>
      <c r="AF914" s="21">
        <f ca="1">(Sheet1!B$4*EXP(-Sheet1!B$8*Sheet1!B$7)*NORMSDIST((LN(Sheet1!B$4/(Sheet1!B$5+AD914))-Sheet1!B$8*Sheet1!B$7+Sheet1!B$9*Sheet1!B$7+0.5*Sheet1!B$6*Sheet1!B$6*Sheet1!B$7)/(Sheet1!B$6*SQRT(Sheet1!B$7)))-(Sheet1!B$5+AD914)*EXP(-Sheet1!B$9*Sheet1!B$7)*NORMSDIST((LN(Sheet1!B$4/(Sheet1!B$5+AD914))-Sheet1!B$8*Sheet1!B$7+Sheet1!B$9*Sheet1!B$7-0.5*Sheet1!B$6*Sheet1!B$6*Sheet1!B$7)/(Sheet1!B$6*SQRT(Sheet1!B$7))))*400+100*AE914-400*Sheet1!$B$13</f>
        <v>-151.98184765360429</v>
      </c>
    </row>
    <row r="915" spans="22:32" x14ac:dyDescent="0.2">
      <c r="V915" s="7" t="e">
        <f t="shared" si="202"/>
        <v>#VALUE!</v>
      </c>
      <c r="X915" s="4">
        <f t="shared" ca="1" si="203"/>
        <v>-1.9624127752943701</v>
      </c>
      <c r="Y915" s="4">
        <f t="shared" ca="1" si="203"/>
        <v>-1.1554827019975074</v>
      </c>
      <c r="Z915" s="4">
        <f t="shared" ca="1" si="204"/>
        <v>-3.4041380542192012</v>
      </c>
      <c r="AA915" s="4">
        <f t="shared" ca="1" si="205"/>
        <v>-4.0067552130540873</v>
      </c>
      <c r="AB915" s="4">
        <f ca="1">Sheet1!AC915</f>
        <v>0.3959199175745487</v>
      </c>
      <c r="AC915" s="7">
        <f t="shared" ca="1" si="206"/>
        <v>1.1260449154834589</v>
      </c>
      <c r="AD915" s="4">
        <f t="shared" ca="1" si="207"/>
        <v>-3.8332123475572866</v>
      </c>
      <c r="AE915" s="4">
        <f t="shared" ca="1" si="208"/>
        <v>-4.5117863352463976</v>
      </c>
      <c r="AF915" s="21">
        <f ca="1">(Sheet1!B$4*EXP(-Sheet1!B$8*Sheet1!B$7)*NORMSDIST((LN(Sheet1!B$4/(Sheet1!B$5+AD915))-Sheet1!B$8*Sheet1!B$7+Sheet1!B$9*Sheet1!B$7+0.5*Sheet1!B$6*Sheet1!B$6*Sheet1!B$7)/(Sheet1!B$6*SQRT(Sheet1!B$7)))-(Sheet1!B$5+AD915)*EXP(-Sheet1!B$9*Sheet1!B$7)*NORMSDIST((LN(Sheet1!B$4/(Sheet1!B$5+AD915))-Sheet1!B$8*Sheet1!B$7+Sheet1!B$9*Sheet1!B$7-0.5*Sheet1!B$6*Sheet1!B$6*Sheet1!B$7)/(Sheet1!B$6*SQRT(Sheet1!B$7))))*400+100*AE915-400*Sheet1!$B$13</f>
        <v>201.83947234647576</v>
      </c>
    </row>
    <row r="916" spans="22:32" x14ac:dyDescent="0.2">
      <c r="V916" s="7" t="e">
        <f t="shared" si="202"/>
        <v>#VALUE!</v>
      </c>
      <c r="X916" s="4">
        <f t="shared" ca="1" si="203"/>
        <v>0.30202132190458791</v>
      </c>
      <c r="Y916" s="4">
        <f t="shared" ca="1" si="203"/>
        <v>0.42377103146008155</v>
      </c>
      <c r="Z916" s="4">
        <f t="shared" ca="1" si="204"/>
        <v>0.52390724725422377</v>
      </c>
      <c r="AA916" s="4">
        <f t="shared" ca="1" si="205"/>
        <v>0.9728898558097332</v>
      </c>
      <c r="AB916" s="4">
        <f ca="1">Sheet1!AC916</f>
        <v>5.905629798647738E-2</v>
      </c>
      <c r="AC916" s="7">
        <f t="shared" ca="1" si="206"/>
        <v>1.7038509352406357</v>
      </c>
      <c r="AD916" s="4">
        <f t="shared" ca="1" si="207"/>
        <v>0.89265985321345609</v>
      </c>
      <c r="AE916" s="4">
        <f t="shared" ca="1" si="208"/>
        <v>1.6576592907075411</v>
      </c>
      <c r="AF916" s="21">
        <f ca="1">(Sheet1!B$4*EXP(-Sheet1!B$8*Sheet1!B$7)*NORMSDIST((LN(Sheet1!B$4/(Sheet1!B$5+AD916))-Sheet1!B$8*Sheet1!B$7+Sheet1!B$9*Sheet1!B$7+0.5*Sheet1!B$6*Sheet1!B$6*Sheet1!B$7)/(Sheet1!B$6*SQRT(Sheet1!B$7)))-(Sheet1!B$5+AD916)*EXP(-Sheet1!B$9*Sheet1!B$7)*NORMSDIST((LN(Sheet1!B$4/(Sheet1!B$5+AD916))-Sheet1!B$8*Sheet1!B$7+Sheet1!B$9*Sheet1!B$7-0.5*Sheet1!B$6*Sheet1!B$6*Sheet1!B$7)/(Sheet1!B$6*SQRT(Sheet1!B$7))))*400+100*AE916-400*Sheet1!$B$13</f>
        <v>24.766826520051836</v>
      </c>
    </row>
    <row r="917" spans="22:32" x14ac:dyDescent="0.2">
      <c r="V917" s="7" t="e">
        <f t="shared" si="202"/>
        <v>#VALUE!</v>
      </c>
      <c r="X917" s="4">
        <f t="shared" ca="1" si="203"/>
        <v>-0.44122619580169092</v>
      </c>
      <c r="Y917" s="4">
        <f t="shared" ca="1" si="203"/>
        <v>1.5727292324071631</v>
      </c>
      <c r="Z917" s="4">
        <f t="shared" ca="1" si="204"/>
        <v>-0.76538172934672366</v>
      </c>
      <c r="AA917" s="4">
        <f t="shared" ca="1" si="205"/>
        <v>1.753509524220598</v>
      </c>
      <c r="AB917" s="4">
        <f ca="1">Sheet1!AC917</f>
        <v>0.43207119776050573</v>
      </c>
      <c r="AC917" s="7">
        <f t="shared" ca="1" si="206"/>
        <v>1.0971945583298688</v>
      </c>
      <c r="AD917" s="4">
        <f t="shared" ca="1" si="207"/>
        <v>-0.83977266848432963</v>
      </c>
      <c r="AE917" s="4">
        <f t="shared" ca="1" si="208"/>
        <v>1.9239411079544375</v>
      </c>
      <c r="AF917" s="21">
        <f ca="1">(Sheet1!B$4*EXP(-Sheet1!B$8*Sheet1!B$7)*NORMSDIST((LN(Sheet1!B$4/(Sheet1!B$5+AD917))-Sheet1!B$8*Sheet1!B$7+Sheet1!B$9*Sheet1!B$7+0.5*Sheet1!B$6*Sheet1!B$6*Sheet1!B$7)/(Sheet1!B$6*SQRT(Sheet1!B$7)))-(Sheet1!B$5+AD917)*EXP(-Sheet1!B$9*Sheet1!B$7)*NORMSDIST((LN(Sheet1!B$4/(Sheet1!B$5+AD917))-Sheet1!B$8*Sheet1!B$7+Sheet1!B$9*Sheet1!B$7-0.5*Sheet1!B$6*Sheet1!B$6*Sheet1!B$7)/(Sheet1!B$6*SQRT(Sheet1!B$7))))*400+100*AE917-400*Sheet1!$B$13</f>
        <v>328.7995256037434</v>
      </c>
    </row>
    <row r="918" spans="22:32" x14ac:dyDescent="0.2">
      <c r="V918" s="7" t="e">
        <f t="shared" si="202"/>
        <v>#VALUE!</v>
      </c>
      <c r="X918" s="4">
        <f t="shared" ca="1" si="203"/>
        <v>0.85705911518056999</v>
      </c>
      <c r="Y918" s="4">
        <f t="shared" ca="1" si="203"/>
        <v>-1.6561007715496745</v>
      </c>
      <c r="Z918" s="4">
        <f t="shared" ca="1" si="204"/>
        <v>1.4867145105412247</v>
      </c>
      <c r="AA918" s="4">
        <f t="shared" ca="1" si="205"/>
        <v>-1.3798994696899827</v>
      </c>
      <c r="AB918" s="4">
        <f ca="1">Sheet1!AC918</f>
        <v>0.92430254532004841</v>
      </c>
      <c r="AC918" s="7">
        <f t="shared" ca="1" si="206"/>
        <v>0.74333147961725543</v>
      </c>
      <c r="AD918" s="4">
        <f t="shared" ca="1" si="207"/>
        <v>1.1051216968890523</v>
      </c>
      <c r="AE918" s="4">
        <f t="shared" ca="1" si="208"/>
        <v>-1.025722714527721</v>
      </c>
      <c r="AF918" s="21">
        <f ca="1">(Sheet1!B$4*EXP(-Sheet1!B$8*Sheet1!B$7)*NORMSDIST((LN(Sheet1!B$4/(Sheet1!B$5+AD918))-Sheet1!B$8*Sheet1!B$7+Sheet1!B$9*Sheet1!B$7+0.5*Sheet1!B$6*Sheet1!B$6*Sheet1!B$7)/(Sheet1!B$6*SQRT(Sheet1!B$7)))-(Sheet1!B$5+AD918)*EXP(-Sheet1!B$9*Sheet1!B$7)*NORMSDIST((LN(Sheet1!B$4/(Sheet1!B$5+AD918))-Sheet1!B$8*Sheet1!B$7+Sheet1!B$9*Sheet1!B$7-0.5*Sheet1!B$6*Sheet1!B$6*Sheet1!B$7)/(Sheet1!B$6*SQRT(Sheet1!B$7))))*400+100*AE918-400*Sheet1!$B$13</f>
        <v>-276.53023640512265</v>
      </c>
    </row>
    <row r="919" spans="22:32" x14ac:dyDescent="0.2">
      <c r="V919" s="7" t="e">
        <f t="shared" si="202"/>
        <v>#VALUE!</v>
      </c>
      <c r="X919" s="4">
        <f t="shared" ca="1" si="203"/>
        <v>1.8656222378243688</v>
      </c>
      <c r="Y919" s="4">
        <f t="shared" ca="1" si="203"/>
        <v>0.92541469544756783</v>
      </c>
      <c r="Z919" s="4">
        <f t="shared" ca="1" si="204"/>
        <v>3.2362384379722897</v>
      </c>
      <c r="AA919" s="4">
        <f t="shared" ca="1" si="205"/>
        <v>3.5584340703891826</v>
      </c>
      <c r="AB919" s="4">
        <f ca="1">Sheet1!AC919</f>
        <v>0.88525634525404917</v>
      </c>
      <c r="AC919" s="7">
        <f t="shared" ca="1" si="206"/>
        <v>0.78169176787062489</v>
      </c>
      <c r="AD919" s="4">
        <f t="shared" ca="1" si="207"/>
        <v>2.5297409458294289</v>
      </c>
      <c r="AE919" s="4">
        <f t="shared" ca="1" si="208"/>
        <v>2.7815986193335838</v>
      </c>
      <c r="AF919" s="21">
        <f ca="1">(Sheet1!B$4*EXP(-Sheet1!B$8*Sheet1!B$7)*NORMSDIST((LN(Sheet1!B$4/(Sheet1!B$5+AD919))-Sheet1!B$8*Sheet1!B$7+Sheet1!B$9*Sheet1!B$7+0.5*Sheet1!B$6*Sheet1!B$6*Sheet1!B$7)/(Sheet1!B$6*SQRT(Sheet1!B$7)))-(Sheet1!B$5+AD919)*EXP(-Sheet1!B$9*Sheet1!B$7)*NORMSDIST((LN(Sheet1!B$4/(Sheet1!B$5+AD919))-Sheet1!B$8*Sheet1!B$7+Sheet1!B$9*Sheet1!B$7-0.5*Sheet1!B$6*Sheet1!B$6*Sheet1!B$7)/(Sheet1!B$6*SQRT(Sheet1!B$7))))*400+100*AE919-400*Sheet1!$B$13</f>
        <v>-110.92124547381491</v>
      </c>
    </row>
    <row r="920" spans="22:32" x14ac:dyDescent="0.2">
      <c r="V920" s="7" t="e">
        <f t="shared" si="202"/>
        <v>#VALUE!</v>
      </c>
      <c r="X920" s="4">
        <f t="shared" ca="1" si="203"/>
        <v>-0.76388989130487717</v>
      </c>
      <c r="Y920" s="4">
        <f t="shared" ca="1" si="203"/>
        <v>0.84944265173527922</v>
      </c>
      <c r="Z920" s="4">
        <f t="shared" ca="1" si="204"/>
        <v>-1.3250966773971562</v>
      </c>
      <c r="AA920" s="4">
        <f t="shared" ca="1" si="205"/>
        <v>0.32223540969000192</v>
      </c>
      <c r="AB920" s="4">
        <f ca="1">Sheet1!AC920</f>
        <v>0.69956027680979072</v>
      </c>
      <c r="AC920" s="7">
        <f t="shared" ca="1" si="206"/>
        <v>0.91529657601148939</v>
      </c>
      <c r="AD920" s="4">
        <f t="shared" ca="1" si="207"/>
        <v>-1.2128564517058182</v>
      </c>
      <c r="AE920" s="4">
        <f t="shared" ca="1" si="208"/>
        <v>0.29494096715891827</v>
      </c>
      <c r="AF920" s="21">
        <f ca="1">(Sheet1!B$4*EXP(-Sheet1!B$8*Sheet1!B$7)*NORMSDIST((LN(Sheet1!B$4/(Sheet1!B$5+AD920))-Sheet1!B$8*Sheet1!B$7+Sheet1!B$9*Sheet1!B$7+0.5*Sheet1!B$6*Sheet1!B$6*Sheet1!B$7)/(Sheet1!B$6*SQRT(Sheet1!B$7)))-(Sheet1!B$5+AD920)*EXP(-Sheet1!B$9*Sheet1!B$7)*NORMSDIST((LN(Sheet1!B$4/(Sheet1!B$5+AD920))-Sheet1!B$8*Sheet1!B$7+Sheet1!B$9*Sheet1!B$7-0.5*Sheet1!B$6*Sheet1!B$6*Sheet1!B$7)/(Sheet1!B$6*SQRT(Sheet1!B$7))))*400+100*AE920-400*Sheet1!$B$13</f>
        <v>227.68273152887969</v>
      </c>
    </row>
    <row r="921" spans="22:32" x14ac:dyDescent="0.2">
      <c r="V921" s="7" t="e">
        <f t="shared" si="202"/>
        <v>#VALUE!</v>
      </c>
      <c r="X921" s="4">
        <f t="shared" ca="1" si="203"/>
        <v>-0.1341244810158444</v>
      </c>
      <c r="Y921" s="4">
        <f t="shared" ca="1" si="203"/>
        <v>-1.8972081673855556</v>
      </c>
      <c r="Z921" s="4">
        <f t="shared" ca="1" si="204"/>
        <v>-0.2326616783056501</v>
      </c>
      <c r="AA921" s="4">
        <f t="shared" ca="1" si="205"/>
        <v>-2.9075302232501889</v>
      </c>
      <c r="AB921" s="4">
        <f ca="1">Sheet1!AC921</f>
        <v>0.63051667406819023</v>
      </c>
      <c r="AC921" s="7">
        <f t="shared" ca="1" si="206"/>
        <v>0.95976853770414516</v>
      </c>
      <c r="AD921" s="4">
        <f t="shared" ca="1" si="207"/>
        <v>-0.22330135876720603</v>
      </c>
      <c r="AE921" s="4">
        <f t="shared" ca="1" si="208"/>
        <v>-2.7905560306994404</v>
      </c>
      <c r="AF921" s="21">
        <f ca="1">(Sheet1!B$4*EXP(-Sheet1!B$8*Sheet1!B$7)*NORMSDIST((LN(Sheet1!B$4/(Sheet1!B$5+AD921))-Sheet1!B$8*Sheet1!B$7+Sheet1!B$9*Sheet1!B$7+0.5*Sheet1!B$6*Sheet1!B$6*Sheet1!B$7)/(Sheet1!B$6*SQRT(Sheet1!B$7)))-(Sheet1!B$5+AD921)*EXP(-Sheet1!B$9*Sheet1!B$7)*NORMSDIST((LN(Sheet1!B$4/(Sheet1!B$5+AD921))-Sheet1!B$8*Sheet1!B$7+Sheet1!B$9*Sheet1!B$7-0.5*Sheet1!B$6*Sheet1!B$6*Sheet1!B$7)/(Sheet1!B$6*SQRT(Sheet1!B$7))))*400+100*AE921-400*Sheet1!$B$13</f>
        <v>-243.14239835576973</v>
      </c>
    </row>
    <row r="922" spans="22:32" x14ac:dyDescent="0.2">
      <c r="V922" s="7" t="e">
        <f t="shared" si="202"/>
        <v>#VALUE!</v>
      </c>
      <c r="X922" s="4">
        <f t="shared" ca="1" si="203"/>
        <v>0.7278511742840631</v>
      </c>
      <c r="Y922" s="4">
        <f t="shared" ca="1" si="203"/>
        <v>0.97678381443224638</v>
      </c>
      <c r="Z922" s="4">
        <f t="shared" ca="1" si="204"/>
        <v>1.2625814055948781</v>
      </c>
      <c r="AA922" s="4">
        <f t="shared" ca="1" si="205"/>
        <v>2.280176708819444</v>
      </c>
      <c r="AB922" s="4">
        <f ca="1">Sheet1!AC922</f>
        <v>0.16871997205025724</v>
      </c>
      <c r="AC922" s="7">
        <f t="shared" ca="1" si="206"/>
        <v>1.3879064098056735</v>
      </c>
      <c r="AD922" s="4">
        <f t="shared" ca="1" si="207"/>
        <v>1.7523448257265881</v>
      </c>
      <c r="AE922" s="4">
        <f t="shared" ca="1" si="208"/>
        <v>3.1646718696601113</v>
      </c>
      <c r="AF922" s="21">
        <f ca="1">(Sheet1!B$4*EXP(-Sheet1!B$8*Sheet1!B$7)*NORMSDIST((LN(Sheet1!B$4/(Sheet1!B$5+AD922))-Sheet1!B$8*Sheet1!B$7+Sheet1!B$9*Sheet1!B$7+0.5*Sheet1!B$6*Sheet1!B$6*Sheet1!B$7)/(Sheet1!B$6*SQRT(Sheet1!B$7)))-(Sheet1!B$5+AD922)*EXP(-Sheet1!B$9*Sheet1!B$7)*NORMSDIST((LN(Sheet1!B$4/(Sheet1!B$5+AD922))-Sheet1!B$8*Sheet1!B$7+Sheet1!B$9*Sheet1!B$7-0.5*Sheet1!B$6*Sheet1!B$6*Sheet1!B$7)/(Sheet1!B$6*SQRT(Sheet1!B$7))))*400+100*AE922-400*Sheet1!$B$13</f>
        <v>43.514842671680526</v>
      </c>
    </row>
    <row r="923" spans="22:32" x14ac:dyDescent="0.2">
      <c r="V923" s="7" t="e">
        <f t="shared" si="202"/>
        <v>#VALUE!</v>
      </c>
      <c r="X923" s="4">
        <f t="shared" ca="1" si="203"/>
        <v>-1.1385647127317553</v>
      </c>
      <c r="Y923" s="4">
        <f t="shared" ca="1" si="203"/>
        <v>-0.52590846881353714</v>
      </c>
      <c r="Z923" s="4">
        <f t="shared" ca="1" si="204"/>
        <v>-1.9750337516121859</v>
      </c>
      <c r="AA923" s="4">
        <f t="shared" ca="1" si="205"/>
        <v>-2.1153775439306104</v>
      </c>
      <c r="AB923" s="4">
        <f ca="1">Sheet1!AC923</f>
        <v>0.49161011719944681</v>
      </c>
      <c r="AC923" s="7">
        <f t="shared" ca="1" si="206"/>
        <v>1.0530498715738879</v>
      </c>
      <c r="AD923" s="4">
        <f t="shared" ca="1" si="207"/>
        <v>-2.0798090384893064</v>
      </c>
      <c r="AE923" s="4">
        <f t="shared" ca="1" si="208"/>
        <v>-2.2275980509664155</v>
      </c>
      <c r="AF923" s="21">
        <f ca="1">(Sheet1!B$4*EXP(-Sheet1!B$8*Sheet1!B$7)*NORMSDIST((LN(Sheet1!B$4/(Sheet1!B$5+AD923))-Sheet1!B$8*Sheet1!B$7+Sheet1!B$9*Sheet1!B$7+0.5*Sheet1!B$6*Sheet1!B$6*Sheet1!B$7)/(Sheet1!B$6*SQRT(Sheet1!B$7)))-(Sheet1!B$5+AD923)*EXP(-Sheet1!B$9*Sheet1!B$7)*NORMSDIST((LN(Sheet1!B$4/(Sheet1!B$5+AD923))-Sheet1!B$8*Sheet1!B$7+Sheet1!B$9*Sheet1!B$7-0.5*Sheet1!B$6*Sheet1!B$6*Sheet1!B$7)/(Sheet1!B$6*SQRT(Sheet1!B$7))))*400+100*AE923-400*Sheet1!$B$13</f>
        <v>121.83730019840414</v>
      </c>
    </row>
    <row r="924" spans="22:32" x14ac:dyDescent="0.2">
      <c r="V924" s="7" t="e">
        <f t="shared" si="202"/>
        <v>#VALUE!</v>
      </c>
      <c r="X924" s="4">
        <f t="shared" ca="1" si="203"/>
        <v>1.2083193213259025</v>
      </c>
      <c r="Y924" s="4">
        <f t="shared" ca="1" si="203"/>
        <v>-1.0569841229782555</v>
      </c>
      <c r="Z924" s="4">
        <f t="shared" ca="1" si="204"/>
        <v>2.0960349602069899</v>
      </c>
      <c r="AA924" s="4">
        <f t="shared" ca="1" si="205"/>
        <v>-9.4485758354007673E-2</v>
      </c>
      <c r="AB924" s="4">
        <f ca="1">Sheet1!AC924</f>
        <v>0.3802502885609409</v>
      </c>
      <c r="AC924" s="7">
        <f t="shared" ca="1" si="206"/>
        <v>1.139155026409292</v>
      </c>
      <c r="AD924" s="4">
        <f t="shared" ca="1" si="207"/>
        <v>2.3877087604493927</v>
      </c>
      <c r="AE924" s="4">
        <f t="shared" ca="1" si="208"/>
        <v>-0.10763392655306159</v>
      </c>
      <c r="AF924" s="21">
        <f ca="1">(Sheet1!B$4*EXP(-Sheet1!B$8*Sheet1!B$7)*NORMSDIST((LN(Sheet1!B$4/(Sheet1!B$5+AD924))-Sheet1!B$8*Sheet1!B$7+Sheet1!B$9*Sheet1!B$7+0.5*Sheet1!B$6*Sheet1!B$6*Sheet1!B$7)/(Sheet1!B$6*SQRT(Sheet1!B$7)))-(Sheet1!B$5+AD924)*EXP(-Sheet1!B$9*Sheet1!B$7)*NORMSDIST((LN(Sheet1!B$4/(Sheet1!B$5+AD924))-Sheet1!B$8*Sheet1!B$7+Sheet1!B$9*Sheet1!B$7-0.5*Sheet1!B$6*Sheet1!B$6*Sheet1!B$7)/(Sheet1!B$6*SQRT(Sheet1!B$7))))*400+100*AE924-400*Sheet1!$B$13</f>
        <v>-378.85191674755561</v>
      </c>
    </row>
    <row r="925" spans="22:32" x14ac:dyDescent="0.2">
      <c r="V925" s="7" t="e">
        <f t="shared" si="202"/>
        <v>#VALUE!</v>
      </c>
      <c r="X925" s="4">
        <f t="shared" ca="1" si="203"/>
        <v>0.20013936221926448</v>
      </c>
      <c r="Y925" s="4">
        <f t="shared" ca="1" si="203"/>
        <v>-0.45925822761700275</v>
      </c>
      <c r="Z925" s="4">
        <f t="shared" ca="1" si="204"/>
        <v>0.34717569496843537</v>
      </c>
      <c r="AA925" s="4">
        <f t="shared" ca="1" si="205"/>
        <v>-0.42728745677127528</v>
      </c>
      <c r="AB925" s="4">
        <f ca="1">Sheet1!AC925</f>
        <v>0.93824555166224821</v>
      </c>
      <c r="AC925" s="7">
        <f t="shared" ca="1" si="206"/>
        <v>0.72700107601927666</v>
      </c>
      <c r="AD925" s="4">
        <f t="shared" ca="1" si="207"/>
        <v>0.25239710380979269</v>
      </c>
      <c r="AE925" s="4">
        <f t="shared" ca="1" si="208"/>
        <v>-0.31063844084225728</v>
      </c>
      <c r="AF925" s="21">
        <f ca="1">(Sheet1!B$4*EXP(-Sheet1!B$8*Sheet1!B$7)*NORMSDIST((LN(Sheet1!B$4/(Sheet1!B$5+AD925))-Sheet1!B$8*Sheet1!B$7+Sheet1!B$9*Sheet1!B$7+0.5*Sheet1!B$6*Sheet1!B$6*Sheet1!B$7)/(Sheet1!B$6*SQRT(Sheet1!B$7)))-(Sheet1!B$5+AD925)*EXP(-Sheet1!B$9*Sheet1!B$7)*NORMSDIST((LN(Sheet1!B$4/(Sheet1!B$5+AD925))-Sheet1!B$8*Sheet1!B$7+Sheet1!B$9*Sheet1!B$7-0.5*Sheet1!B$6*Sheet1!B$6*Sheet1!B$7)/(Sheet1!B$6*SQRT(Sheet1!B$7))))*400+100*AE925-400*Sheet1!$B$13</f>
        <v>-71.346110886001952</v>
      </c>
    </row>
    <row r="926" spans="22:32" x14ac:dyDescent="0.2">
      <c r="V926" s="7" t="e">
        <f t="shared" si="202"/>
        <v>#VALUE!</v>
      </c>
      <c r="X926" s="4">
        <f t="shared" ca="1" si="203"/>
        <v>0.8184975650065508</v>
      </c>
      <c r="Y926" s="4">
        <f t="shared" ca="1" si="203"/>
        <v>-0.93191150165631043</v>
      </c>
      <c r="Z926" s="4">
        <f t="shared" ca="1" si="204"/>
        <v>1.4198229564147637</v>
      </c>
      <c r="AA926" s="4">
        <f t="shared" ca="1" si="205"/>
        <v>-0.37676855965970374</v>
      </c>
      <c r="AB926" s="4">
        <f ca="1">Sheet1!AC926</f>
        <v>0.38704260221891251</v>
      </c>
      <c r="AC926" s="7">
        <f t="shared" ca="1" si="206"/>
        <v>1.1334228557525676</v>
      </c>
      <c r="AD926" s="4">
        <f t="shared" ca="1" si="207"/>
        <v>1.6092597899226748</v>
      </c>
      <c r="AE926" s="4">
        <f t="shared" ca="1" si="208"/>
        <v>-0.42703809684728306</v>
      </c>
      <c r="AF926" s="21">
        <f ca="1">(Sheet1!B$4*EXP(-Sheet1!B$8*Sheet1!B$7)*NORMSDIST((LN(Sheet1!B$4/(Sheet1!B$5+AD926))-Sheet1!B$8*Sheet1!B$7+Sheet1!B$9*Sheet1!B$7+0.5*Sheet1!B$6*Sheet1!B$6*Sheet1!B$7)/(Sheet1!B$6*SQRT(Sheet1!B$7)))-(Sheet1!B$5+AD926)*EXP(-Sheet1!B$9*Sheet1!B$7)*NORMSDIST((LN(Sheet1!B$4/(Sheet1!B$5+AD926))-Sheet1!B$8*Sheet1!B$7+Sheet1!B$9*Sheet1!B$7-0.5*Sheet1!B$6*Sheet1!B$6*Sheet1!B$7)/(Sheet1!B$6*SQRT(Sheet1!B$7))))*400+100*AE926-400*Sheet1!$B$13</f>
        <v>-293.95275041806735</v>
      </c>
    </row>
    <row r="927" spans="22:32" x14ac:dyDescent="0.2">
      <c r="V927" s="7" t="e">
        <f t="shared" si="202"/>
        <v>#VALUE!</v>
      </c>
      <c r="X927" s="4">
        <f t="shared" ca="1" si="203"/>
        <v>-2.3176554616720915</v>
      </c>
      <c r="Y927" s="4">
        <f t="shared" ca="1" si="203"/>
        <v>0.26269771144475756</v>
      </c>
      <c r="Z927" s="4">
        <f t="shared" ca="1" si="204"/>
        <v>-4.0203667918251611</v>
      </c>
      <c r="AA927" s="4">
        <f t="shared" ca="1" si="205"/>
        <v>-2.3748835654939917</v>
      </c>
      <c r="AB927" s="4">
        <f ca="1">Sheet1!AC927</f>
        <v>0.83554950671719563</v>
      </c>
      <c r="AC927" s="7">
        <f t="shared" ca="1" si="206"/>
        <v>0.82216407094879174</v>
      </c>
      <c r="AD927" s="4">
        <f t="shared" ca="1" si="207"/>
        <v>-3.3054011282743079</v>
      </c>
      <c r="AE927" s="4">
        <f t="shared" ca="1" si="208"/>
        <v>-1.9525439402359217</v>
      </c>
      <c r="AF927" s="21">
        <f ca="1">(Sheet1!B$4*EXP(-Sheet1!B$8*Sheet1!B$7)*NORMSDIST((LN(Sheet1!B$4/(Sheet1!B$5+AD927))-Sheet1!B$8*Sheet1!B$7+Sheet1!B$9*Sheet1!B$7+0.5*Sheet1!B$6*Sheet1!B$6*Sheet1!B$7)/(Sheet1!B$6*SQRT(Sheet1!B$7)))-(Sheet1!B$5+AD927)*EXP(-Sheet1!B$9*Sheet1!B$7)*NORMSDIST((LN(Sheet1!B$4/(Sheet1!B$5+AD927))-Sheet1!B$8*Sheet1!B$7+Sheet1!B$9*Sheet1!B$7-0.5*Sheet1!B$6*Sheet1!B$6*Sheet1!B$7)/(Sheet1!B$6*SQRT(Sheet1!B$7))))*400+100*AE927-400*Sheet1!$B$13</f>
        <v>363.17266164398143</v>
      </c>
    </row>
    <row r="928" spans="22:32" x14ac:dyDescent="0.2">
      <c r="V928" s="7" t="e">
        <f t="shared" si="202"/>
        <v>#VALUE!</v>
      </c>
      <c r="X928" s="4">
        <f t="shared" ca="1" si="203"/>
        <v>0.18027365509652873</v>
      </c>
      <c r="Y928" s="4">
        <f t="shared" ca="1" si="203"/>
        <v>0.12428113699577113</v>
      </c>
      <c r="Z928" s="4">
        <f t="shared" ca="1" si="204"/>
        <v>0.31271525400420752</v>
      </c>
      <c r="AA928" s="4">
        <f t="shared" ca="1" si="205"/>
        <v>0.39434146229646821</v>
      </c>
      <c r="AB928" s="4">
        <f ca="1">Sheet1!AC928</f>
        <v>0.48181448612100797</v>
      </c>
      <c r="AC928" s="7">
        <f t="shared" ca="1" si="206"/>
        <v>1.0600742045369125</v>
      </c>
      <c r="AD928" s="4">
        <f t="shared" ca="1" si="207"/>
        <v>0.3315013741350688</v>
      </c>
      <c r="AE928" s="4">
        <f t="shared" ca="1" si="208"/>
        <v>0.41803121195985143</v>
      </c>
      <c r="AF928" s="21">
        <f ca="1">(Sheet1!B$4*EXP(-Sheet1!B$8*Sheet1!B$7)*NORMSDIST((LN(Sheet1!B$4/(Sheet1!B$5+AD928))-Sheet1!B$8*Sheet1!B$7+Sheet1!B$9*Sheet1!B$7+0.5*Sheet1!B$6*Sheet1!B$6*Sheet1!B$7)/(Sheet1!B$6*SQRT(Sheet1!B$7)))-(Sheet1!B$5+AD928)*EXP(-Sheet1!B$9*Sheet1!B$7)*NORMSDIST((LN(Sheet1!B$4/(Sheet1!B$5+AD928))-Sheet1!B$8*Sheet1!B$7+Sheet1!B$9*Sheet1!B$7-0.5*Sheet1!B$6*Sheet1!B$6*Sheet1!B$7)/(Sheet1!B$6*SQRT(Sheet1!B$7))))*400+100*AE928-400*Sheet1!$B$13</f>
        <v>-11.036510153917789</v>
      </c>
    </row>
    <row r="929" spans="22:32" x14ac:dyDescent="0.2">
      <c r="V929" s="7" t="e">
        <f t="shared" si="202"/>
        <v>#VALUE!</v>
      </c>
      <c r="X929" s="4">
        <f t="shared" ca="1" si="203"/>
        <v>-1.6098967014177559</v>
      </c>
      <c r="Y929" s="4">
        <f t="shared" ca="1" si="203"/>
        <v>0.84326737287337061</v>
      </c>
      <c r="Z929" s="4">
        <f t="shared" ca="1" si="204"/>
        <v>-2.792639088805402</v>
      </c>
      <c r="AA929" s="4">
        <f t="shared" ca="1" si="205"/>
        <v>-0.69250354431463268</v>
      </c>
      <c r="AB929" s="4">
        <f ca="1">Sheet1!AC929</f>
        <v>0.44003296494768929</v>
      </c>
      <c r="AC929" s="7">
        <f t="shared" ca="1" si="206"/>
        <v>1.0910712080261924</v>
      </c>
      <c r="AD929" s="4">
        <f t="shared" ca="1" si="207"/>
        <v>-3.0469681042040753</v>
      </c>
      <c r="AE929" s="4">
        <f t="shared" ca="1" si="208"/>
        <v>-0.75557067865778615</v>
      </c>
      <c r="AF929" s="21">
        <f ca="1">(Sheet1!B$4*EXP(-Sheet1!B$8*Sheet1!B$7)*NORMSDIST((LN(Sheet1!B$4/(Sheet1!B$5+AD929))-Sheet1!B$8*Sheet1!B$7+Sheet1!B$9*Sheet1!B$7+0.5*Sheet1!B$6*Sheet1!B$6*Sheet1!B$7)/(Sheet1!B$6*SQRT(Sheet1!B$7)))-(Sheet1!B$5+AD929)*EXP(-Sheet1!B$9*Sheet1!B$7)*NORMSDIST((LN(Sheet1!B$4/(Sheet1!B$5+AD929))-Sheet1!B$8*Sheet1!B$7+Sheet1!B$9*Sheet1!B$7-0.5*Sheet1!B$6*Sheet1!B$6*Sheet1!B$7)/(Sheet1!B$6*SQRT(Sheet1!B$7))))*400+100*AE929-400*Sheet1!$B$13</f>
        <v>437.10719350131649</v>
      </c>
    </row>
    <row r="930" spans="22:32" x14ac:dyDescent="0.2">
      <c r="V930" s="7" t="e">
        <f t="shared" si="202"/>
        <v>#VALUE!</v>
      </c>
      <c r="X930" s="4">
        <f t="shared" ca="1" si="203"/>
        <v>0.85721061345392202</v>
      </c>
      <c r="Y930" s="4">
        <f t="shared" ca="1" si="203"/>
        <v>-1.3284891837923503</v>
      </c>
      <c r="Z930" s="4">
        <f t="shared" ca="1" si="204"/>
        <v>1.4869773100113255</v>
      </c>
      <c r="AA930" s="4">
        <f t="shared" ca="1" si="205"/>
        <v>-0.90517962012538455</v>
      </c>
      <c r="AB930" s="4">
        <f ca="1">Sheet1!AC930</f>
        <v>0.72176278933262039</v>
      </c>
      <c r="AC930" s="7">
        <f t="shared" ca="1" si="206"/>
        <v>0.90087734291095645</v>
      </c>
      <c r="AD930" s="4">
        <f t="shared" ca="1" si="207"/>
        <v>1.3395841680118845</v>
      </c>
      <c r="AE930" s="4">
        <f t="shared" ca="1" si="208"/>
        <v>-0.8154558110357053</v>
      </c>
      <c r="AF930" s="21">
        <f ca="1">(Sheet1!B$4*EXP(-Sheet1!B$8*Sheet1!B$7)*NORMSDIST((LN(Sheet1!B$4/(Sheet1!B$5+AD930))-Sheet1!B$8*Sheet1!B$7+Sheet1!B$9*Sheet1!B$7+0.5*Sheet1!B$6*Sheet1!B$6*Sheet1!B$7)/(Sheet1!B$6*SQRT(Sheet1!B$7)))-(Sheet1!B$5+AD930)*EXP(-Sheet1!B$9*Sheet1!B$7)*NORMSDIST((LN(Sheet1!B$4/(Sheet1!B$5+AD930))-Sheet1!B$8*Sheet1!B$7+Sheet1!B$9*Sheet1!B$7-0.5*Sheet1!B$6*Sheet1!B$6*Sheet1!B$7)/(Sheet1!B$6*SQRT(Sheet1!B$7))))*400+100*AE930-400*Sheet1!$B$13</f>
        <v>-291.6094662747455</v>
      </c>
    </row>
    <row r="931" spans="22:32" x14ac:dyDescent="0.2">
      <c r="V931" s="7" t="e">
        <f t="shared" si="202"/>
        <v>#VALUE!</v>
      </c>
      <c r="X931" s="4">
        <f t="shared" ca="1" si="203"/>
        <v>-0.78959774296002094</v>
      </c>
      <c r="Y931" s="4">
        <f t="shared" ca="1" si="203"/>
        <v>-1.049632615002237</v>
      </c>
      <c r="Z931" s="4">
        <f t="shared" ca="1" si="204"/>
        <v>-1.3696913096851413</v>
      </c>
      <c r="AA931" s="4">
        <f t="shared" ca="1" si="205"/>
        <v>-2.4591057335844586</v>
      </c>
      <c r="AB931" s="4">
        <f ca="1">Sheet1!AC931</f>
        <v>6.4330829065712525E-2</v>
      </c>
      <c r="AC931" s="7">
        <f t="shared" ca="1" si="206"/>
        <v>1.6775763093524194</v>
      </c>
      <c r="AD931" s="4">
        <f t="shared" ca="1" si="207"/>
        <v>-2.297761692253681</v>
      </c>
      <c r="AE931" s="4">
        <f t="shared" ca="1" si="208"/>
        <v>-4.1253375208539902</v>
      </c>
      <c r="AF931" s="21">
        <f ca="1">(Sheet1!B$4*EXP(-Sheet1!B$8*Sheet1!B$7)*NORMSDIST((LN(Sheet1!B$4/(Sheet1!B$5+AD931))-Sheet1!B$8*Sheet1!B$7+Sheet1!B$9*Sheet1!B$7+0.5*Sheet1!B$6*Sheet1!B$6*Sheet1!B$7)/(Sheet1!B$6*SQRT(Sheet1!B$7)))-(Sheet1!B$5+AD931)*EXP(-Sheet1!B$9*Sheet1!B$7)*NORMSDIST((LN(Sheet1!B$4/(Sheet1!B$5+AD931))-Sheet1!B$8*Sheet1!B$7+Sheet1!B$9*Sheet1!B$7-0.5*Sheet1!B$6*Sheet1!B$6*Sheet1!B$7)/(Sheet1!B$6*SQRT(Sheet1!B$7))))*400+100*AE931-400*Sheet1!$B$13</f>
        <v>-30.500327869491684</v>
      </c>
    </row>
    <row r="932" spans="22:32" x14ac:dyDescent="0.2">
      <c r="V932" s="7" t="e">
        <f t="shared" si="202"/>
        <v>#VALUE!</v>
      </c>
      <c r="X932" s="4">
        <f t="shared" ca="1" si="203"/>
        <v>0.89132634696577717</v>
      </c>
      <c r="Y932" s="4">
        <f t="shared" ca="1" si="203"/>
        <v>-1.2956449651080728</v>
      </c>
      <c r="Z932" s="4">
        <f t="shared" ca="1" si="204"/>
        <v>1.546156840514477</v>
      </c>
      <c r="AA932" s="4">
        <f t="shared" ca="1" si="205"/>
        <v>-0.81704608065919437</v>
      </c>
      <c r="AB932" s="4">
        <f ca="1">Sheet1!AC932</f>
        <v>0.71359406928129554</v>
      </c>
      <c r="AC932" s="7">
        <f t="shared" ca="1" si="206"/>
        <v>0.90619837074254816</v>
      </c>
      <c r="AD932" s="4">
        <f t="shared" ca="1" si="207"/>
        <v>1.4011248097866649</v>
      </c>
      <c r="AE932" s="4">
        <f t="shared" ca="1" si="208"/>
        <v>-0.74040582711494651</v>
      </c>
      <c r="AF932" s="21">
        <f ca="1">(Sheet1!B$4*EXP(-Sheet1!B$8*Sheet1!B$7)*NORMSDIST((LN(Sheet1!B$4/(Sheet1!B$5+AD932))-Sheet1!B$8*Sheet1!B$7+Sheet1!B$9*Sheet1!B$7+0.5*Sheet1!B$6*Sheet1!B$6*Sheet1!B$7)/(Sheet1!B$6*SQRT(Sheet1!B$7)))-(Sheet1!B$5+AD932)*EXP(-Sheet1!B$9*Sheet1!B$7)*NORMSDIST((LN(Sheet1!B$4/(Sheet1!B$5+AD932))-Sheet1!B$8*Sheet1!B$7+Sheet1!B$9*Sheet1!B$7-0.5*Sheet1!B$6*Sheet1!B$6*Sheet1!B$7)/(Sheet1!B$6*SQRT(Sheet1!B$7))))*400+100*AE932-400*Sheet1!$B$13</f>
        <v>-293.53530461552737</v>
      </c>
    </row>
    <row r="933" spans="22:32" x14ac:dyDescent="0.2">
      <c r="V933" s="7" t="e">
        <f t="shared" si="202"/>
        <v>#VALUE!</v>
      </c>
      <c r="X933" s="4">
        <f t="shared" ca="1" si="203"/>
        <v>0.12599907489818507</v>
      </c>
      <c r="Y933" s="4">
        <f t="shared" ca="1" si="203"/>
        <v>-6.4242943470511168E-2</v>
      </c>
      <c r="Z933" s="4">
        <f t="shared" ca="1" si="204"/>
        <v>0.21856678220665762</v>
      </c>
      <c r="AA933" s="4">
        <f t="shared" ca="1" si="205"/>
        <v>5.6742029701749241E-2</v>
      </c>
      <c r="AB933" s="4">
        <f ca="1">Sheet1!AC933</f>
        <v>0.71598025787777264</v>
      </c>
      <c r="AC933" s="7">
        <f t="shared" ca="1" si="206"/>
        <v>0.90464619189015882</v>
      </c>
      <c r="AD933" s="4">
        <f t="shared" ca="1" si="207"/>
        <v>0.19772560719693855</v>
      </c>
      <c r="AE933" s="4">
        <f t="shared" ca="1" si="208"/>
        <v>5.1331461089805734E-2</v>
      </c>
      <c r="AF933" s="21">
        <f ca="1">(Sheet1!B$4*EXP(-Sheet1!B$8*Sheet1!B$7)*NORMSDIST((LN(Sheet1!B$4/(Sheet1!B$5+AD933))-Sheet1!B$8*Sheet1!B$7+Sheet1!B$9*Sheet1!B$7+0.5*Sheet1!B$6*Sheet1!B$6*Sheet1!B$7)/(Sheet1!B$6*SQRT(Sheet1!B$7)))-(Sheet1!B$5+AD933)*EXP(-Sheet1!B$9*Sheet1!B$7)*NORMSDIST((LN(Sheet1!B$4/(Sheet1!B$5+AD933))-Sheet1!B$8*Sheet1!B$7+Sheet1!B$9*Sheet1!B$7-0.5*Sheet1!B$6*Sheet1!B$6*Sheet1!B$7)/(Sheet1!B$6*SQRT(Sheet1!B$7))))*400+100*AE933-400*Sheet1!$B$13</f>
        <v>-26.451495993554545</v>
      </c>
    </row>
    <row r="934" spans="22:32" x14ac:dyDescent="0.2">
      <c r="V934" s="7" t="e">
        <f t="shared" si="202"/>
        <v>#VALUE!</v>
      </c>
      <c r="X934" s="4">
        <f t="shared" ca="1" si="203"/>
        <v>-0.11374456181811814</v>
      </c>
      <c r="Y934" s="4">
        <f t="shared" ca="1" si="203"/>
        <v>-6.1575368423488201E-2</v>
      </c>
      <c r="Z934" s="4">
        <f t="shared" ca="1" si="204"/>
        <v>-0.19730924921616574</v>
      </c>
      <c r="AA934" s="4">
        <f t="shared" ca="1" si="205"/>
        <v>-0.22441863290484021</v>
      </c>
      <c r="AB934" s="4">
        <f ca="1">Sheet1!AC934</f>
        <v>0.94182462698351554</v>
      </c>
      <c r="AC934" s="7">
        <f t="shared" ca="1" si="206"/>
        <v>0.72246464902447993</v>
      </c>
      <c r="AD934" s="4">
        <f t="shared" ca="1" si="207"/>
        <v>-0.14254895748424082</v>
      </c>
      <c r="AE934" s="4">
        <f t="shared" ca="1" si="208"/>
        <v>-0.16213452885614899</v>
      </c>
      <c r="AF934" s="21">
        <f ca="1">(Sheet1!B$4*EXP(-Sheet1!B$8*Sheet1!B$7)*NORMSDIST((LN(Sheet1!B$4/(Sheet1!B$5+AD934))-Sheet1!B$8*Sheet1!B$7+Sheet1!B$9*Sheet1!B$7+0.5*Sheet1!B$6*Sheet1!B$6*Sheet1!B$7)/(Sheet1!B$6*SQRT(Sheet1!B$7)))-(Sheet1!B$5+AD934)*EXP(-Sheet1!B$9*Sheet1!B$7)*NORMSDIST((LN(Sheet1!B$4/(Sheet1!B$5+AD934))-Sheet1!B$8*Sheet1!B$7+Sheet1!B$9*Sheet1!B$7-0.5*Sheet1!B$6*Sheet1!B$6*Sheet1!B$7)/(Sheet1!B$6*SQRT(Sheet1!B$7))))*400+100*AE934-400*Sheet1!$B$13</f>
        <v>6.6826510662926921</v>
      </c>
    </row>
    <row r="935" spans="22:32" x14ac:dyDescent="0.2">
      <c r="V935" s="7" t="e">
        <f t="shared" si="202"/>
        <v>#VALUE!</v>
      </c>
      <c r="X935" s="4">
        <f t="shared" ca="1" si="203"/>
        <v>-2.2057857742711101E-2</v>
      </c>
      <c r="Y935" s="4">
        <f t="shared" ca="1" si="203"/>
        <v>0.17533706124008358</v>
      </c>
      <c r="Z935" s="4">
        <f t="shared" ca="1" si="204"/>
        <v>-3.8263098305224293E-2</v>
      </c>
      <c r="AA935" s="4">
        <f t="shared" ca="1" si="205"/>
        <v>0.22774873186351141</v>
      </c>
      <c r="AB935" s="4">
        <f ca="1">Sheet1!AC935</f>
        <v>0.62414453857179342</v>
      </c>
      <c r="AC935" s="7">
        <f t="shared" ca="1" si="206"/>
        <v>0.96388614325848687</v>
      </c>
      <c r="AD935" s="4">
        <f t="shared" ca="1" si="207"/>
        <v>-3.6881270254542992E-2</v>
      </c>
      <c r="AE935" s="4">
        <f t="shared" ca="1" si="208"/>
        <v>0.21952384678793127</v>
      </c>
      <c r="AF935" s="21">
        <f ca="1">(Sheet1!B$4*EXP(-Sheet1!B$8*Sheet1!B$7)*NORMSDIST((LN(Sheet1!B$4/(Sheet1!B$5+AD935))-Sheet1!B$8*Sheet1!B$7+Sheet1!B$9*Sheet1!B$7+0.5*Sheet1!B$6*Sheet1!B$6*Sheet1!B$7)/(Sheet1!B$6*SQRT(Sheet1!B$7)))-(Sheet1!B$5+AD935)*EXP(-Sheet1!B$9*Sheet1!B$7)*NORMSDIST((LN(Sheet1!B$4/(Sheet1!B$5+AD935))-Sheet1!B$8*Sheet1!B$7+Sheet1!B$9*Sheet1!B$7-0.5*Sheet1!B$6*Sheet1!B$6*Sheet1!B$7)/(Sheet1!B$6*SQRT(Sheet1!B$7))))*400+100*AE935-400*Sheet1!$B$13</f>
        <v>27.86614056143253</v>
      </c>
    </row>
    <row r="936" spans="22:32" x14ac:dyDescent="0.2">
      <c r="V936" s="7" t="e">
        <f t="shared" si="202"/>
        <v>#VALUE!</v>
      </c>
      <c r="X936" s="4">
        <f t="shared" ca="1" si="203"/>
        <v>-1.4206325963707163</v>
      </c>
      <c r="Y936" s="4">
        <f t="shared" ca="1" si="203"/>
        <v>8.2379969913154827E-2</v>
      </c>
      <c r="Z936" s="4">
        <f t="shared" ca="1" si="204"/>
        <v>-2.4643283733435526</v>
      </c>
      <c r="AA936" s="4">
        <f t="shared" ca="1" si="205"/>
        <v>-1.5696249554190995</v>
      </c>
      <c r="AB936" s="4">
        <f ca="1">Sheet1!AC936</f>
        <v>0.16066181362390841</v>
      </c>
      <c r="AC936" s="7">
        <f t="shared" ca="1" si="206"/>
        <v>1.4024904407453171</v>
      </c>
      <c r="AD936" s="4">
        <f t="shared" ca="1" si="207"/>
        <v>-3.4561969864717894</v>
      </c>
      <c r="AE936" s="4">
        <f t="shared" ca="1" si="208"/>
        <v>-2.2013839955305818</v>
      </c>
      <c r="AF936" s="21">
        <f ca="1">(Sheet1!B$4*EXP(-Sheet1!B$8*Sheet1!B$7)*NORMSDIST((LN(Sheet1!B$4/(Sheet1!B$5+AD936))-Sheet1!B$8*Sheet1!B$7+Sheet1!B$9*Sheet1!B$7+0.5*Sheet1!B$6*Sheet1!B$6*Sheet1!B$7)/(Sheet1!B$6*SQRT(Sheet1!B$7)))-(Sheet1!B$5+AD936)*EXP(-Sheet1!B$9*Sheet1!B$7)*NORMSDIST((LN(Sheet1!B$4/(Sheet1!B$5+AD936))-Sheet1!B$8*Sheet1!B$7+Sheet1!B$9*Sheet1!B$7-0.5*Sheet1!B$6*Sheet1!B$6*Sheet1!B$7)/(Sheet1!B$6*SQRT(Sheet1!B$7))))*400+100*AE936-400*Sheet1!$B$13</f>
        <v>365.15864646535601</v>
      </c>
    </row>
    <row r="937" spans="22:32" x14ac:dyDescent="0.2">
      <c r="V937" s="7" t="e">
        <f t="shared" si="202"/>
        <v>#VALUE!</v>
      </c>
      <c r="X937" s="4">
        <f t="shared" ca="1" si="203"/>
        <v>1.186785781431837</v>
      </c>
      <c r="Y937" s="4">
        <f t="shared" ca="1" si="203"/>
        <v>-1.1032474211019032</v>
      </c>
      <c r="Z937" s="4">
        <f t="shared" ca="1" si="204"/>
        <v>2.0586813802067576</v>
      </c>
      <c r="AA937" s="4">
        <f t="shared" ca="1" si="205"/>
        <v>-0.18709798001302536</v>
      </c>
      <c r="AB937" s="4">
        <f ca="1">Sheet1!AC937</f>
        <v>0.75243363141253627</v>
      </c>
      <c r="AC937" s="7">
        <f t="shared" ca="1" si="206"/>
        <v>0.88066036615036314</v>
      </c>
      <c r="AD937" s="4">
        <f t="shared" ca="1" si="207"/>
        <v>1.8129990980798181</v>
      </c>
      <c r="AE937" s="4">
        <f t="shared" ca="1" si="208"/>
        <v>-0.16476977558426423</v>
      </c>
      <c r="AF937" s="21">
        <f ca="1">(Sheet1!B$4*EXP(-Sheet1!B$8*Sheet1!B$7)*NORMSDIST((LN(Sheet1!B$4/(Sheet1!B$5+AD937))-Sheet1!B$8*Sheet1!B$7+Sheet1!B$9*Sheet1!B$7+0.5*Sheet1!B$6*Sheet1!B$6*Sheet1!B$7)/(Sheet1!B$6*SQRT(Sheet1!B$7)))-(Sheet1!B$5+AD937)*EXP(-Sheet1!B$9*Sheet1!B$7)*NORMSDIST((LN(Sheet1!B$4/(Sheet1!B$5+AD937))-Sheet1!B$8*Sheet1!B$7+Sheet1!B$9*Sheet1!B$7-0.5*Sheet1!B$6*Sheet1!B$6*Sheet1!B$7)/(Sheet1!B$6*SQRT(Sheet1!B$7))))*400+100*AE937-400*Sheet1!$B$13</f>
        <v>-298.5984597251022</v>
      </c>
    </row>
    <row r="938" spans="22:32" x14ac:dyDescent="0.2">
      <c r="V938" s="7" t="e">
        <f t="shared" si="202"/>
        <v>#VALUE!</v>
      </c>
      <c r="X938" s="4">
        <f t="shared" ca="1" si="203"/>
        <v>-0.62758716229122014</v>
      </c>
      <c r="Y938" s="4">
        <f t="shared" ca="1" si="203"/>
        <v>-1.6105401556246066</v>
      </c>
      <c r="Z938" s="4">
        <f t="shared" ca="1" si="204"/>
        <v>-1.0886564582084501</v>
      </c>
      <c r="AA938" s="4">
        <f t="shared" ca="1" si="205"/>
        <v>-3.0789607250312478</v>
      </c>
      <c r="AB938" s="4">
        <f ca="1">Sheet1!AC938</f>
        <v>0.73579883307568417</v>
      </c>
      <c r="AC938" s="7">
        <f t="shared" ca="1" si="206"/>
        <v>0.89167844462649104</v>
      </c>
      <c r="AD938" s="4">
        <f t="shared" ca="1" si="207"/>
        <v>-0.97073149738789533</v>
      </c>
      <c r="AE938" s="4">
        <f t="shared" ca="1" si="208"/>
        <v>-2.7454429103619162</v>
      </c>
      <c r="AF938" s="21">
        <f ca="1">(Sheet1!B$4*EXP(-Sheet1!B$8*Sheet1!B$7)*NORMSDIST((LN(Sheet1!B$4/(Sheet1!B$5+AD938))-Sheet1!B$8*Sheet1!B$7+Sheet1!B$9*Sheet1!B$7+0.5*Sheet1!B$6*Sheet1!B$6*Sheet1!B$7)/(Sheet1!B$6*SQRT(Sheet1!B$7)))-(Sheet1!B$5+AD938)*EXP(-Sheet1!B$9*Sheet1!B$7)*NORMSDIST((LN(Sheet1!B$4/(Sheet1!B$5+AD938))-Sheet1!B$8*Sheet1!B$7+Sheet1!B$9*Sheet1!B$7-0.5*Sheet1!B$6*Sheet1!B$6*Sheet1!B$7)/(Sheet1!B$6*SQRT(Sheet1!B$7))))*400+100*AE938-400*Sheet1!$B$13</f>
        <v>-116.535198650457</v>
      </c>
    </row>
    <row r="939" spans="22:32" x14ac:dyDescent="0.2">
      <c r="V939" s="7" t="e">
        <f t="shared" si="202"/>
        <v>#VALUE!</v>
      </c>
      <c r="X939" s="4">
        <f t="shared" ca="1" si="203"/>
        <v>-1.9493889970201871E-2</v>
      </c>
      <c r="Y939" s="4">
        <f t="shared" ca="1" si="203"/>
        <v>2.0355982299972877</v>
      </c>
      <c r="Z939" s="4">
        <f t="shared" ca="1" si="204"/>
        <v>-3.3815461001761943E-2</v>
      </c>
      <c r="AA939" s="4">
        <f t="shared" ca="1" si="205"/>
        <v>2.9253531979111527</v>
      </c>
      <c r="AB939" s="4">
        <f ca="1">Sheet1!AC939</f>
        <v>0.9770907147341471</v>
      </c>
      <c r="AC939" s="7">
        <f t="shared" ca="1" si="206"/>
        <v>0.66302946940983043</v>
      </c>
      <c r="AD939" s="4">
        <f t="shared" ca="1" si="207"/>
        <v>-2.2420647165847032E-2</v>
      </c>
      <c r="AE939" s="4">
        <f t="shared" ca="1" si="208"/>
        <v>1.9395953786473823</v>
      </c>
      <c r="AF939" s="21">
        <f ca="1">(Sheet1!B$4*EXP(-Sheet1!B$8*Sheet1!B$7)*NORMSDIST((LN(Sheet1!B$4/(Sheet1!B$5+AD939))-Sheet1!B$8*Sheet1!B$7+Sheet1!B$9*Sheet1!B$7+0.5*Sheet1!B$6*Sheet1!B$6*Sheet1!B$7)/(Sheet1!B$6*SQRT(Sheet1!B$7)))-(Sheet1!B$5+AD939)*EXP(-Sheet1!B$9*Sheet1!B$7)*NORMSDIST((LN(Sheet1!B$4/(Sheet1!B$5+AD939))-Sheet1!B$8*Sheet1!B$7+Sheet1!B$9*Sheet1!B$7-0.5*Sheet1!B$6*Sheet1!B$6*Sheet1!B$7)/(Sheet1!B$6*SQRT(Sheet1!B$7))))*400+100*AE939-400*Sheet1!$B$13</f>
        <v>197.55375543620767</v>
      </c>
    </row>
    <row r="940" spans="22:32" x14ac:dyDescent="0.2">
      <c r="V940" s="7" t="e">
        <f t="shared" si="202"/>
        <v>#VALUE!</v>
      </c>
      <c r="X940" s="4">
        <f t="shared" ca="1" si="203"/>
        <v>0.75815613592558773</v>
      </c>
      <c r="Y940" s="4">
        <f t="shared" ca="1" si="203"/>
        <v>0.43650812157341701</v>
      </c>
      <c r="Z940" s="4">
        <f t="shared" ca="1" si="204"/>
        <v>1.3151505054572108</v>
      </c>
      <c r="AA940" s="4">
        <f t="shared" ca="1" si="205"/>
        <v>1.5336254143498378</v>
      </c>
      <c r="AB940" s="4">
        <f ca="1">Sheet1!AC940</f>
        <v>0.53498033408026779</v>
      </c>
      <c r="AC940" s="7">
        <f t="shared" ca="1" si="206"/>
        <v>1.0228417298359</v>
      </c>
      <c r="AD940" s="4">
        <f t="shared" ca="1" si="207"/>
        <v>1.3451908179964118</v>
      </c>
      <c r="AE940" s="4">
        <f t="shared" ca="1" si="208"/>
        <v>1.5686560717338871</v>
      </c>
      <c r="AF940" s="21">
        <f ca="1">(Sheet1!B$4*EXP(-Sheet1!B$8*Sheet1!B$7)*NORMSDIST((LN(Sheet1!B$4/(Sheet1!B$5+AD940))-Sheet1!B$8*Sheet1!B$7+Sheet1!B$9*Sheet1!B$7+0.5*Sheet1!B$6*Sheet1!B$6*Sheet1!B$7)/(Sheet1!B$6*SQRT(Sheet1!B$7)))-(Sheet1!B$5+AD940)*EXP(-Sheet1!B$9*Sheet1!B$7)*NORMSDIST((LN(Sheet1!B$4/(Sheet1!B$5+AD940))-Sheet1!B$8*Sheet1!B$7+Sheet1!B$9*Sheet1!B$7-0.5*Sheet1!B$6*Sheet1!B$6*Sheet1!B$7)/(Sheet1!B$6*SQRT(Sheet1!B$7))))*400+100*AE940-400*Sheet1!$B$13</f>
        <v>-54.058265004498026</v>
      </c>
    </row>
    <row r="941" spans="22:32" x14ac:dyDescent="0.2">
      <c r="V941" s="7" t="e">
        <f t="shared" si="202"/>
        <v>#VALUE!</v>
      </c>
      <c r="X941" s="4">
        <f t="shared" ca="1" si="203"/>
        <v>-0.42246415175260282</v>
      </c>
      <c r="Y941" s="4">
        <f t="shared" ca="1" si="203"/>
        <v>1.8388552406740539</v>
      </c>
      <c r="Z941" s="4">
        <f t="shared" ca="1" si="204"/>
        <v>-0.73283577931699195</v>
      </c>
      <c r="AA941" s="4">
        <f t="shared" ca="1" si="205"/>
        <v>2.1612941365032703</v>
      </c>
      <c r="AB941" s="4">
        <f ca="1">Sheet1!AC941</f>
        <v>0.23309226023865859</v>
      </c>
      <c r="AC941" s="7">
        <f t="shared" ca="1" si="206"/>
        <v>1.2910671122811004</v>
      </c>
      <c r="AD941" s="4">
        <f t="shared" ca="1" si="207"/>
        <v>-0.94614017337905854</v>
      </c>
      <c r="AE941" s="4">
        <f t="shared" ca="1" si="208"/>
        <v>2.7903757796053514</v>
      </c>
      <c r="AF941" s="21">
        <f ca="1">(Sheet1!B$4*EXP(-Sheet1!B$8*Sheet1!B$7)*NORMSDIST((LN(Sheet1!B$4/(Sheet1!B$5+AD941))-Sheet1!B$8*Sheet1!B$7+Sheet1!B$9*Sheet1!B$7+0.5*Sheet1!B$6*Sheet1!B$6*Sheet1!B$7)/(Sheet1!B$6*SQRT(Sheet1!B$7)))-(Sheet1!B$5+AD941)*EXP(-Sheet1!B$9*Sheet1!B$7)*NORMSDIST((LN(Sheet1!B$4/(Sheet1!B$5+AD941))-Sheet1!B$8*Sheet1!B$7+Sheet1!B$9*Sheet1!B$7-0.5*Sheet1!B$6*Sheet1!B$6*Sheet1!B$7)/(Sheet1!B$6*SQRT(Sheet1!B$7))))*400+100*AE941-400*Sheet1!$B$13</f>
        <v>432.98309040907907</v>
      </c>
    </row>
    <row r="942" spans="22:32" x14ac:dyDescent="0.2">
      <c r="V942" s="7" t="e">
        <f t="shared" si="202"/>
        <v>#VALUE!</v>
      </c>
      <c r="X942" s="4">
        <f t="shared" ca="1" si="203"/>
        <v>0.63615989175558063</v>
      </c>
      <c r="Y942" s="4">
        <f t="shared" ca="1" si="203"/>
        <v>0.7817291418088359</v>
      </c>
      <c r="Z942" s="4">
        <f t="shared" ca="1" si="204"/>
        <v>1.103527312579941</v>
      </c>
      <c r="AA942" s="4">
        <f t="shared" ca="1" si="205"/>
        <v>1.8886341403763414</v>
      </c>
      <c r="AB942" s="4">
        <f ca="1">Sheet1!AC942</f>
        <v>0.80108779487580761</v>
      </c>
      <c r="AC942" s="7">
        <f t="shared" ca="1" si="206"/>
        <v>0.84733565756636153</v>
      </c>
      <c r="AD942" s="4">
        <f t="shared" ca="1" si="207"/>
        <v>0.93505804104736412</v>
      </c>
      <c r="AE942" s="4">
        <f t="shared" ca="1" si="208"/>
        <v>1.6003070512380673</v>
      </c>
      <c r="AF942" s="21">
        <f ca="1">(Sheet1!B$4*EXP(-Sheet1!B$8*Sheet1!B$7)*NORMSDIST((LN(Sheet1!B$4/(Sheet1!B$5+AD942))-Sheet1!B$8*Sheet1!B$7+Sheet1!B$9*Sheet1!B$7+0.5*Sheet1!B$6*Sheet1!B$6*Sheet1!B$7)/(Sheet1!B$6*SQRT(Sheet1!B$7)))-(Sheet1!B$5+AD942)*EXP(-Sheet1!B$9*Sheet1!B$7)*NORMSDIST((LN(Sheet1!B$4/(Sheet1!B$5+AD942))-Sheet1!B$8*Sheet1!B$7+Sheet1!B$9*Sheet1!B$7-0.5*Sheet1!B$6*Sheet1!B$6*Sheet1!B$7)/(Sheet1!B$6*SQRT(Sheet1!B$7))))*400+100*AE942-400*Sheet1!$B$13</f>
        <v>12.436103138551061</v>
      </c>
    </row>
    <row r="943" spans="22:32" x14ac:dyDescent="0.2">
      <c r="V943" s="7" t="e">
        <f t="shared" si="202"/>
        <v>#VALUE!</v>
      </c>
      <c r="X943" s="4">
        <f t="shared" ca="1" si="203"/>
        <v>0.54113415000638565</v>
      </c>
      <c r="Y943" s="4">
        <f t="shared" ca="1" si="203"/>
        <v>-0.8298936859161935</v>
      </c>
      <c r="Z943" s="4">
        <f t="shared" ca="1" si="204"/>
        <v>0.93868903406317106</v>
      </c>
      <c r="AA943" s="4">
        <f t="shared" ca="1" si="205"/>
        <v>-0.55874722832393797</v>
      </c>
      <c r="AB943" s="4">
        <f ca="1">Sheet1!AC943</f>
        <v>0.40503399139607965</v>
      </c>
      <c r="AC943" s="7">
        <f t="shared" ca="1" si="206"/>
        <v>1.1185974639844398</v>
      </c>
      <c r="AD943" s="4">
        <f t="shared" ca="1" si="207"/>
        <v>1.0500151729730667</v>
      </c>
      <c r="AE943" s="4">
        <f t="shared" ca="1" si="208"/>
        <v>-0.62501323261149178</v>
      </c>
      <c r="AF943" s="21">
        <f ca="1">(Sheet1!B$4*EXP(-Sheet1!B$8*Sheet1!B$7)*NORMSDIST((LN(Sheet1!B$4/(Sheet1!B$5+AD943))-Sheet1!B$8*Sheet1!B$7+Sheet1!B$9*Sheet1!B$7+0.5*Sheet1!B$6*Sheet1!B$6*Sheet1!B$7)/(Sheet1!B$6*SQRT(Sheet1!B$7)))-(Sheet1!B$5+AD943)*EXP(-Sheet1!B$9*Sheet1!B$7)*NORMSDIST((LN(Sheet1!B$4/(Sheet1!B$5+AD943))-Sheet1!B$8*Sheet1!B$7+Sheet1!B$9*Sheet1!B$7-0.5*Sheet1!B$6*Sheet1!B$6*Sheet1!B$7)/(Sheet1!B$6*SQRT(Sheet1!B$7))))*400+100*AE943-400*Sheet1!$B$13</f>
        <v>-227.93273998253881</v>
      </c>
    </row>
    <row r="944" spans="22:32" x14ac:dyDescent="0.2">
      <c r="V944" s="7" t="e">
        <f t="shared" si="202"/>
        <v>#VALUE!</v>
      </c>
      <c r="X944" s="4">
        <f t="shared" ca="1" si="203"/>
        <v>-0.43858979968604561</v>
      </c>
      <c r="Y944" s="4">
        <f t="shared" ca="1" si="203"/>
        <v>1.9056673295329005</v>
      </c>
      <c r="Z944" s="4">
        <f t="shared" ca="1" si="204"/>
        <v>-0.76080845278826992</v>
      </c>
      <c r="AA944" s="4">
        <f t="shared" ca="1" si="205"/>
        <v>2.238898957313038</v>
      </c>
      <c r="AB944" s="4">
        <f ca="1">Sheet1!AC944</f>
        <v>0.97004257838299024</v>
      </c>
      <c r="AC944" s="7">
        <f t="shared" ca="1" si="206"/>
        <v>0.67826752678472324</v>
      </c>
      <c r="AD944" s="4">
        <f t="shared" ca="1" si="207"/>
        <v>-0.51603166762961172</v>
      </c>
      <c r="AE944" s="4">
        <f t="shared" ca="1" si="208"/>
        <v>1.5185724584976099</v>
      </c>
      <c r="AF944" s="21">
        <f ca="1">(Sheet1!B$4*EXP(-Sheet1!B$8*Sheet1!B$7)*NORMSDIST((LN(Sheet1!B$4/(Sheet1!B$5+AD944))-Sheet1!B$8*Sheet1!B$7+Sheet1!B$9*Sheet1!B$7+0.5*Sheet1!B$6*Sheet1!B$6*Sheet1!B$7)/(Sheet1!B$6*SQRT(Sheet1!B$7)))-(Sheet1!B$5+AD944)*EXP(-Sheet1!B$9*Sheet1!B$7)*NORMSDIST((LN(Sheet1!B$4/(Sheet1!B$5+AD944))-Sheet1!B$8*Sheet1!B$7+Sheet1!B$9*Sheet1!B$7-0.5*Sheet1!B$6*Sheet1!B$6*Sheet1!B$7)/(Sheet1!B$6*SQRT(Sheet1!B$7))))*400+100*AE944-400*Sheet1!$B$13</f>
        <v>235.24190594755282</v>
      </c>
    </row>
    <row r="945" spans="22:32" x14ac:dyDescent="0.2">
      <c r="V945" s="7" t="e">
        <f t="shared" si="202"/>
        <v>#VALUE!</v>
      </c>
      <c r="X945" s="4">
        <f t="shared" ca="1" si="203"/>
        <v>-1.2276957144748342</v>
      </c>
      <c r="Y945" s="4">
        <f t="shared" ca="1" si="203"/>
        <v>1.2212638915059504</v>
      </c>
      <c r="Z945" s="4">
        <f t="shared" ca="1" si="204"/>
        <v>-2.1296466030286161</v>
      </c>
      <c r="AA945" s="4">
        <f t="shared" ca="1" si="205"/>
        <v>0.30940611164873255</v>
      </c>
      <c r="AB945" s="4">
        <f ca="1">Sheet1!AC945</f>
        <v>0.38767939506543969</v>
      </c>
      <c r="AC945" s="7">
        <f t="shared" ca="1" si="206"/>
        <v>1.132889392012443</v>
      </c>
      <c r="AD945" s="4">
        <f t="shared" ca="1" si="207"/>
        <v>-2.4126540453064536</v>
      </c>
      <c r="AE945" s="4">
        <f t="shared" ca="1" si="208"/>
        <v>0.35052290171066669</v>
      </c>
      <c r="AF945" s="21">
        <f ca="1">(Sheet1!B$4*EXP(-Sheet1!B$8*Sheet1!B$7)*NORMSDIST((LN(Sheet1!B$4/(Sheet1!B$5+AD945))-Sheet1!B$8*Sheet1!B$7+Sheet1!B$9*Sheet1!B$7+0.5*Sheet1!B$6*Sheet1!B$6*Sheet1!B$7)/(Sheet1!B$6*SQRT(Sheet1!B$7)))-(Sheet1!B$5+AD945)*EXP(-Sheet1!B$9*Sheet1!B$7)*NORMSDIST((LN(Sheet1!B$4/(Sheet1!B$5+AD945))-Sheet1!B$8*Sheet1!B$7+Sheet1!B$9*Sheet1!B$7-0.5*Sheet1!B$6*Sheet1!B$6*Sheet1!B$7)/(Sheet1!B$6*SQRT(Sheet1!B$7))))*400+100*AE945-400*Sheet1!$B$13</f>
        <v>436.92235455580476</v>
      </c>
    </row>
    <row r="946" spans="22:32" x14ac:dyDescent="0.2">
      <c r="V946" s="7" t="e">
        <f t="shared" si="202"/>
        <v>#VALUE!</v>
      </c>
      <c r="X946" s="4">
        <f t="shared" ca="1" si="203"/>
        <v>-1.2798565876654269</v>
      </c>
      <c r="Y946" s="4">
        <f t="shared" ca="1" si="203"/>
        <v>-1.1448650289675093</v>
      </c>
      <c r="Z946" s="4">
        <f t="shared" ca="1" si="204"/>
        <v>-2.2201284912454127</v>
      </c>
      <c r="AA946" s="4">
        <f t="shared" ca="1" si="205"/>
        <v>-3.1799034658119627</v>
      </c>
      <c r="AB946" s="4">
        <f ca="1">Sheet1!AC946</f>
        <v>0.19448330086332177</v>
      </c>
      <c r="AC946" s="7">
        <f t="shared" ca="1" si="206"/>
        <v>1.3454764619411248</v>
      </c>
      <c r="AD946" s="4">
        <f t="shared" ca="1" si="207"/>
        <v>-2.9871306274555653</v>
      </c>
      <c r="AE946" s="4">
        <f t="shared" ca="1" si="208"/>
        <v>-4.278485264495</v>
      </c>
      <c r="AF946" s="21">
        <f ca="1">(Sheet1!B$4*EXP(-Sheet1!B$8*Sheet1!B$7)*NORMSDIST((LN(Sheet1!B$4/(Sheet1!B$5+AD946))-Sheet1!B$8*Sheet1!B$7+Sheet1!B$9*Sheet1!B$7+0.5*Sheet1!B$6*Sheet1!B$6*Sheet1!B$7)/(Sheet1!B$6*SQRT(Sheet1!B$7)))-(Sheet1!B$5+AD946)*EXP(-Sheet1!B$9*Sheet1!B$7)*NORMSDIST((LN(Sheet1!B$4/(Sheet1!B$5+AD946))-Sheet1!B$8*Sheet1!B$7+Sheet1!B$9*Sheet1!B$7-0.5*Sheet1!B$6*Sheet1!B$6*Sheet1!B$7)/(Sheet1!B$6*SQRT(Sheet1!B$7))))*400+100*AE946-400*Sheet1!$B$13</f>
        <v>74.271383045396306</v>
      </c>
    </row>
    <row r="947" spans="22:32" x14ac:dyDescent="0.2">
      <c r="V947" s="7" t="e">
        <f t="shared" si="202"/>
        <v>#VALUE!</v>
      </c>
      <c r="X947" s="4">
        <f t="shared" ca="1" si="203"/>
        <v>0.86559692409587841</v>
      </c>
      <c r="Y947" s="4">
        <f t="shared" ca="1" si="203"/>
        <v>0.29591843383692196</v>
      </c>
      <c r="Z947" s="4">
        <f t="shared" ca="1" si="204"/>
        <v>1.5015247892930503</v>
      </c>
      <c r="AA947" s="4">
        <f t="shared" ca="1" si="205"/>
        <v>1.457717065689309</v>
      </c>
      <c r="AB947" s="4">
        <f ca="1">Sheet1!AC947</f>
        <v>0.45782887627876145</v>
      </c>
      <c r="AC947" s="7">
        <f t="shared" ca="1" si="206"/>
        <v>1.0776480008023659</v>
      </c>
      <c r="AD947" s="4">
        <f t="shared" ca="1" si="207"/>
        <v>1.6181151873368493</v>
      </c>
      <c r="AE947" s="4">
        <f t="shared" ca="1" si="208"/>
        <v>1.570905881575575</v>
      </c>
      <c r="AF947" s="21">
        <f ca="1">(Sheet1!B$4*EXP(-Sheet1!B$8*Sheet1!B$7)*NORMSDIST((LN(Sheet1!B$4/(Sheet1!B$5+AD947))-Sheet1!B$8*Sheet1!B$7+Sheet1!B$9*Sheet1!B$7+0.5*Sheet1!B$6*Sheet1!B$6*Sheet1!B$7)/(Sheet1!B$6*SQRT(Sheet1!B$7)))-(Sheet1!B$5+AD947)*EXP(-Sheet1!B$9*Sheet1!B$7)*NORMSDIST((LN(Sheet1!B$4/(Sheet1!B$5+AD947))-Sheet1!B$8*Sheet1!B$7+Sheet1!B$9*Sheet1!B$7-0.5*Sheet1!B$6*Sheet1!B$6*Sheet1!B$7)/(Sheet1!B$6*SQRT(Sheet1!B$7))))*400+100*AE947-400*Sheet1!$B$13</f>
        <v>-95.50454240318868</v>
      </c>
    </row>
    <row r="948" spans="22:32" x14ac:dyDescent="0.2">
      <c r="V948" s="7" t="e">
        <f t="shared" si="202"/>
        <v>#VALUE!</v>
      </c>
      <c r="X948" s="4">
        <f t="shared" ca="1" si="203"/>
        <v>0.81544857786403824</v>
      </c>
      <c r="Y948" s="4">
        <f t="shared" ca="1" si="203"/>
        <v>-0.87473113998039687</v>
      </c>
      <c r="Z948" s="4">
        <f t="shared" ca="1" si="204"/>
        <v>1.4145339706879485</v>
      </c>
      <c r="AA948" s="4">
        <f t="shared" ca="1" si="205"/>
        <v>-0.29756864819843865</v>
      </c>
      <c r="AB948" s="4">
        <f ca="1">Sheet1!AC948</f>
        <v>0.90129346145083644</v>
      </c>
      <c r="AC948" s="7">
        <f t="shared" ca="1" si="206"/>
        <v>0.76692709202904152</v>
      </c>
      <c r="AD948" s="4">
        <f t="shared" ca="1" si="207"/>
        <v>1.0848444247160018</v>
      </c>
      <c r="AE948" s="4">
        <f t="shared" ca="1" si="208"/>
        <v>-0.22821345804184143</v>
      </c>
      <c r="AF948" s="21">
        <f ca="1">(Sheet1!B$4*EXP(-Sheet1!B$8*Sheet1!B$7)*NORMSDIST((LN(Sheet1!B$4/(Sheet1!B$5+AD948))-Sheet1!B$8*Sheet1!B$7+Sheet1!B$9*Sheet1!B$7+0.5*Sheet1!B$6*Sheet1!B$6*Sheet1!B$7)/(Sheet1!B$6*SQRT(Sheet1!B$7)))-(Sheet1!B$5+AD948)*EXP(-Sheet1!B$9*Sheet1!B$7)*NORMSDIST((LN(Sheet1!B$4/(Sheet1!B$5+AD948))-Sheet1!B$8*Sheet1!B$7+Sheet1!B$9*Sheet1!B$7-0.5*Sheet1!B$6*Sheet1!B$6*Sheet1!B$7)/(Sheet1!B$6*SQRT(Sheet1!B$7))))*400+100*AE948-400*Sheet1!$B$13</f>
        <v>-193.64363230818708</v>
      </c>
    </row>
    <row r="949" spans="22:32" x14ac:dyDescent="0.2">
      <c r="V949" s="7" t="e">
        <f t="shared" si="202"/>
        <v>#VALUE!</v>
      </c>
      <c r="X949" s="4">
        <f t="shared" ca="1" si="203"/>
        <v>-0.9014644811124346</v>
      </c>
      <c r="Y949" s="4">
        <f t="shared" ca="1" si="203"/>
        <v>0.74889668077015925</v>
      </c>
      <c r="Z949" s="4">
        <f t="shared" ca="1" si="204"/>
        <v>-1.5637431550156342</v>
      </c>
      <c r="AA949" s="4">
        <f t="shared" ca="1" si="205"/>
        <v>1.3037667590058302E-2</v>
      </c>
      <c r="AB949" s="4">
        <f ca="1">Sheet1!AC949</f>
        <v>0.85630776050730795</v>
      </c>
      <c r="AC949" s="7">
        <f t="shared" ca="1" si="206"/>
        <v>0.80602291110065993</v>
      </c>
      <c r="AD949" s="4">
        <f t="shared" ca="1" si="207"/>
        <v>-1.2604128100194321</v>
      </c>
      <c r="AE949" s="4">
        <f t="shared" ca="1" si="208"/>
        <v>1.0508658784901518E-2</v>
      </c>
      <c r="AF949" s="21">
        <f ca="1">(Sheet1!B$4*EXP(-Sheet1!B$8*Sheet1!B$7)*NORMSDIST((LN(Sheet1!B$4/(Sheet1!B$5+AD949))-Sheet1!B$8*Sheet1!B$7+Sheet1!B$9*Sheet1!B$7+0.5*Sheet1!B$6*Sheet1!B$6*Sheet1!B$7)/(Sheet1!B$6*SQRT(Sheet1!B$7)))-(Sheet1!B$5+AD949)*EXP(-Sheet1!B$9*Sheet1!B$7)*NORMSDIST((LN(Sheet1!B$4/(Sheet1!B$5+AD949))-Sheet1!B$8*Sheet1!B$7+Sheet1!B$9*Sheet1!B$7-0.5*Sheet1!B$6*Sheet1!B$6*Sheet1!B$7)/(Sheet1!B$6*SQRT(Sheet1!B$7))))*400+100*AE949-400*Sheet1!$B$13</f>
        <v>207.16753015393761</v>
      </c>
    </row>
    <row r="950" spans="22:32" x14ac:dyDescent="0.2">
      <c r="V950" s="7" t="e">
        <f t="shared" si="202"/>
        <v>#VALUE!</v>
      </c>
      <c r="X950" s="4">
        <f t="shared" ca="1" si="203"/>
        <v>-4.48173986522893E-2</v>
      </c>
      <c r="Y950" s="4">
        <f t="shared" ca="1" si="203"/>
        <v>0.29026623776890925</v>
      </c>
      <c r="Z950" s="4">
        <f t="shared" ca="1" si="204"/>
        <v>-7.7743385165480808E-2</v>
      </c>
      <c r="AA950" s="4">
        <f t="shared" ca="1" si="205"/>
        <v>0.36716347227458207</v>
      </c>
      <c r="AB950" s="4">
        <f ca="1">Sheet1!AC950</f>
        <v>0.55003702487685213</v>
      </c>
      <c r="AC950" s="7">
        <f t="shared" ca="1" si="206"/>
        <v>1.012641629285238</v>
      </c>
      <c r="AD950" s="4">
        <f t="shared" ca="1" si="207"/>
        <v>-7.8726188220122284E-2</v>
      </c>
      <c r="AE950" s="4">
        <f t="shared" ca="1" si="208"/>
        <v>0.37180501677815814</v>
      </c>
      <c r="AF950" s="21">
        <f ca="1">(Sheet1!B$4*EXP(-Sheet1!B$8*Sheet1!B$7)*NORMSDIST((LN(Sheet1!B$4/(Sheet1!B$5+AD950))-Sheet1!B$8*Sheet1!B$7+Sheet1!B$9*Sheet1!B$7+0.5*Sheet1!B$6*Sheet1!B$6*Sheet1!B$7)/(Sheet1!B$6*SQRT(Sheet1!B$7)))-(Sheet1!B$5+AD950)*EXP(-Sheet1!B$9*Sheet1!B$7)*NORMSDIST((LN(Sheet1!B$4/(Sheet1!B$5+AD950))-Sheet1!B$8*Sheet1!B$7+Sheet1!B$9*Sheet1!B$7-0.5*Sheet1!B$6*Sheet1!B$6*Sheet1!B$7)/(Sheet1!B$6*SQRT(Sheet1!B$7))))*400+100*AE950-400*Sheet1!$B$13</f>
        <v>49.81243567018555</v>
      </c>
    </row>
    <row r="951" spans="22:32" x14ac:dyDescent="0.2">
      <c r="V951" s="7" t="e">
        <f t="shared" si="202"/>
        <v>#VALUE!</v>
      </c>
      <c r="X951" s="4">
        <f t="shared" ca="1" si="203"/>
        <v>-0.14508706541194036</v>
      </c>
      <c r="Y951" s="4">
        <f t="shared" ca="1" si="203"/>
        <v>1.0045211335143038</v>
      </c>
      <c r="Z951" s="4">
        <f t="shared" ca="1" si="204"/>
        <v>-0.25167814170476449</v>
      </c>
      <c r="AA951" s="4">
        <f t="shared" ca="1" si="205"/>
        <v>1.2825415343129751</v>
      </c>
      <c r="AB951" s="4">
        <f ca="1">Sheet1!AC951</f>
        <v>0.65280789917954396</v>
      </c>
      <c r="AC951" s="7">
        <f t="shared" ca="1" si="206"/>
        <v>0.94540642386969653</v>
      </c>
      <c r="AD951" s="4">
        <f t="shared" ca="1" si="207"/>
        <v>-0.23793813191527213</v>
      </c>
      <c r="AE951" s="4">
        <f t="shared" ca="1" si="208"/>
        <v>1.2125230054191836</v>
      </c>
      <c r="AF951" s="21">
        <f ca="1">(Sheet1!B$4*EXP(-Sheet1!B$8*Sheet1!B$7)*NORMSDIST((LN(Sheet1!B$4/(Sheet1!B$5+AD951))-Sheet1!B$8*Sheet1!B$7+Sheet1!B$9*Sheet1!B$7+0.5*Sheet1!B$6*Sheet1!B$6*Sheet1!B$7)/(Sheet1!B$6*SQRT(Sheet1!B$7)))-(Sheet1!B$5+AD951)*EXP(-Sheet1!B$9*Sheet1!B$7)*NORMSDIST((LN(Sheet1!B$4/(Sheet1!B$5+AD951))-Sheet1!B$8*Sheet1!B$7+Sheet1!B$9*Sheet1!B$7-0.5*Sheet1!B$6*Sheet1!B$6*Sheet1!B$7)/(Sheet1!B$6*SQRT(Sheet1!B$7))))*400+100*AE951-400*Sheet1!$B$13</f>
        <v>159.5285407883307</v>
      </c>
    </row>
    <row r="952" spans="22:32" x14ac:dyDescent="0.2">
      <c r="V952" s="7" t="e">
        <f t="shared" si="202"/>
        <v>#VALUE!</v>
      </c>
      <c r="X952" s="4">
        <f t="shared" ca="1" si="203"/>
        <v>0.96789717381387497</v>
      </c>
      <c r="Y952" s="4">
        <f t="shared" ca="1" si="203"/>
        <v>-0.23580269303377155</v>
      </c>
      <c r="Z952" s="4">
        <f t="shared" ca="1" si="204"/>
        <v>1.6789819366401069</v>
      </c>
      <c r="AA952" s="4">
        <f t="shared" ca="1" si="205"/>
        <v>0.80915012540772946</v>
      </c>
      <c r="AB952" s="4">
        <f ca="1">Sheet1!AC952</f>
        <v>0.11933271500465126</v>
      </c>
      <c r="AC952" s="7">
        <f t="shared" ca="1" si="206"/>
        <v>1.491105027147194</v>
      </c>
      <c r="AD952" s="4">
        <f t="shared" ca="1" si="207"/>
        <v>2.5035384062133947</v>
      </c>
      <c r="AE952" s="4">
        <f t="shared" ca="1" si="208"/>
        <v>1.2065278197122478</v>
      </c>
      <c r="AF952" s="21">
        <f ca="1">(Sheet1!B$4*EXP(-Sheet1!B$8*Sheet1!B$7)*NORMSDIST((LN(Sheet1!B$4/(Sheet1!B$5+AD952))-Sheet1!B$8*Sheet1!B$7+Sheet1!B$9*Sheet1!B$7+0.5*Sheet1!B$6*Sheet1!B$6*Sheet1!B$7)/(Sheet1!B$6*SQRT(Sheet1!B$7)))-(Sheet1!B$5+AD952)*EXP(-Sheet1!B$9*Sheet1!B$7)*NORMSDIST((LN(Sheet1!B$4/(Sheet1!B$5+AD952))-Sheet1!B$8*Sheet1!B$7+Sheet1!B$9*Sheet1!B$7-0.5*Sheet1!B$6*Sheet1!B$6*Sheet1!B$7)/(Sheet1!B$6*SQRT(Sheet1!B$7))))*400+100*AE952-400*Sheet1!$B$13</f>
        <v>-264.56306119208102</v>
      </c>
    </row>
    <row r="953" spans="22:32" x14ac:dyDescent="0.2">
      <c r="V953" s="7" t="e">
        <f t="shared" si="202"/>
        <v>#VALUE!</v>
      </c>
      <c r="X953" s="4">
        <f t="shared" ca="1" si="203"/>
        <v>-0.35777852975465546</v>
      </c>
      <c r="Y953" s="4">
        <f t="shared" ca="1" si="203"/>
        <v>0.93169250999620956</v>
      </c>
      <c r="Z953" s="4">
        <f t="shared" ca="1" si="204"/>
        <v>-0.62062758837152665</v>
      </c>
      <c r="AA953" s="4">
        <f t="shared" ca="1" si="205"/>
        <v>0.92418751130759658</v>
      </c>
      <c r="AB953" s="4">
        <f ca="1">Sheet1!AC953</f>
        <v>0.3156670573513477</v>
      </c>
      <c r="AC953" s="7">
        <f t="shared" ca="1" si="206"/>
        <v>1.1981765625757206</v>
      </c>
      <c r="AD953" s="4">
        <f t="shared" ca="1" si="207"/>
        <v>-0.74362143047465501</v>
      </c>
      <c r="AE953" s="4">
        <f t="shared" ca="1" si="208"/>
        <v>1.107339815473946</v>
      </c>
      <c r="AF953" s="21">
        <f ca="1">(Sheet1!B$4*EXP(-Sheet1!B$8*Sheet1!B$7)*NORMSDIST((LN(Sheet1!B$4/(Sheet1!B$5+AD953))-Sheet1!B$8*Sheet1!B$7+Sheet1!B$9*Sheet1!B$7+0.5*Sheet1!B$6*Sheet1!B$6*Sheet1!B$7)/(Sheet1!B$6*SQRT(Sheet1!B$7)))-(Sheet1!B$5+AD953)*EXP(-Sheet1!B$9*Sheet1!B$7)*NORMSDIST((LN(Sheet1!B$4/(Sheet1!B$5+AD953))-Sheet1!B$8*Sheet1!B$7+Sheet1!B$9*Sheet1!B$7-0.5*Sheet1!B$6*Sheet1!B$6*Sheet1!B$7)/(Sheet1!B$6*SQRT(Sheet1!B$7))))*400+100*AE953-400*Sheet1!$B$13</f>
        <v>231.33499378069109</v>
      </c>
    </row>
    <row r="954" spans="22:32" x14ac:dyDescent="0.2">
      <c r="V954" s="7" t="e">
        <f t="shared" si="202"/>
        <v>#VALUE!</v>
      </c>
      <c r="X954" s="4">
        <f t="shared" ca="1" si="203"/>
        <v>-0.46698153461047343</v>
      </c>
      <c r="Y954" s="4">
        <f t="shared" ca="1" si="203"/>
        <v>0.70843468427640266</v>
      </c>
      <c r="Z954" s="4">
        <f t="shared" ca="1" si="204"/>
        <v>-0.81005873616305646</v>
      </c>
      <c r="AA954" s="4">
        <f t="shared" ca="1" si="205"/>
        <v>0.47097395796252134</v>
      </c>
      <c r="AB954" s="4">
        <f ca="1">Sheet1!AC954</f>
        <v>0.52310762484580298</v>
      </c>
      <c r="AC954" s="7">
        <f t="shared" ca="1" si="206"/>
        <v>1.0309805965320653</v>
      </c>
      <c r="AD954" s="4">
        <f t="shared" ca="1" si="207"/>
        <v>-0.83515483903539889</v>
      </c>
      <c r="AE954" s="4">
        <f t="shared" ca="1" si="208"/>
        <v>0.48556501213126813</v>
      </c>
      <c r="AF954" s="21">
        <f ca="1">(Sheet1!B$4*EXP(-Sheet1!B$8*Sheet1!B$7)*NORMSDIST((LN(Sheet1!B$4/(Sheet1!B$5+AD954))-Sheet1!B$8*Sheet1!B$7+Sheet1!B$9*Sheet1!B$7+0.5*Sheet1!B$6*Sheet1!B$6*Sheet1!B$7)/(Sheet1!B$6*SQRT(Sheet1!B$7)))-(Sheet1!B$5+AD954)*EXP(-Sheet1!B$9*Sheet1!B$7)*NORMSDIST((LN(Sheet1!B$4/(Sheet1!B$5+AD954))-Sheet1!B$8*Sheet1!B$7+Sheet1!B$9*Sheet1!B$7-0.5*Sheet1!B$6*Sheet1!B$6*Sheet1!B$7)/(Sheet1!B$6*SQRT(Sheet1!B$7))))*400+100*AE954-400*Sheet1!$B$13</f>
        <v>184.20177533735887</v>
      </c>
    </row>
    <row r="955" spans="22:32" x14ac:dyDescent="0.2">
      <c r="V955" s="7" t="e">
        <f t="shared" si="202"/>
        <v>#VALUE!</v>
      </c>
      <c r="X955" s="4">
        <f t="shared" ca="1" si="203"/>
        <v>9.9923568449859362E-2</v>
      </c>
      <c r="Y955" s="4">
        <f t="shared" ca="1" si="203"/>
        <v>-0.53364913274120884</v>
      </c>
      <c r="Z955" s="4">
        <f t="shared" ca="1" si="204"/>
        <v>0.17333439027501182</v>
      </c>
      <c r="AA955" s="4">
        <f t="shared" ca="1" si="205"/>
        <v>-0.65418519437558664</v>
      </c>
      <c r="AB955" s="4">
        <f ca="1">Sheet1!AC955</f>
        <v>0.99494371267234782</v>
      </c>
      <c r="AC955" s="7">
        <f t="shared" ca="1" si="206"/>
        <v>0.59546923301342602</v>
      </c>
      <c r="AD955" s="4">
        <f t="shared" ca="1" si="207"/>
        <v>0.10321529643191114</v>
      </c>
      <c r="AE955" s="4">
        <f t="shared" ca="1" si="208"/>
        <v>-0.38954715594356959</v>
      </c>
      <c r="AF955" s="21">
        <f ca="1">(Sheet1!B$4*EXP(-Sheet1!B$8*Sheet1!B$7)*NORMSDIST((LN(Sheet1!B$4/(Sheet1!B$5+AD955))-Sheet1!B$8*Sheet1!B$7+Sheet1!B$9*Sheet1!B$7+0.5*Sheet1!B$6*Sheet1!B$6*Sheet1!B$7)/(Sheet1!B$6*SQRT(Sheet1!B$7)))-(Sheet1!B$5+AD955)*EXP(-Sheet1!B$9*Sheet1!B$7)*NORMSDIST((LN(Sheet1!B$4/(Sheet1!B$5+AD955))-Sheet1!B$8*Sheet1!B$7+Sheet1!B$9*Sheet1!B$7-0.5*Sheet1!B$6*Sheet1!B$6*Sheet1!B$7)/(Sheet1!B$6*SQRT(Sheet1!B$7))))*400+100*AE955-400*Sheet1!$B$13</f>
        <v>-55.467481307703565</v>
      </c>
    </row>
    <row r="956" spans="22:32" x14ac:dyDescent="0.2">
      <c r="V956" s="7" t="e">
        <f t="shared" si="202"/>
        <v>#VALUE!</v>
      </c>
      <c r="X956" s="4">
        <f t="shared" ca="1" si="203"/>
        <v>-1.3474007396301781</v>
      </c>
      <c r="Y956" s="4">
        <f t="shared" ca="1" si="203"/>
        <v>-0.53961476669291819</v>
      </c>
      <c r="Z956" s="4">
        <f t="shared" ca="1" si="204"/>
        <v>-2.3372952876186597</v>
      </c>
      <c r="AA956" s="4">
        <f t="shared" ca="1" si="205"/>
        <v>-2.3835102741396286</v>
      </c>
      <c r="AB956" s="4">
        <f ca="1">Sheet1!AC956</f>
        <v>0.34423307076203202</v>
      </c>
      <c r="AC956" s="7">
        <f t="shared" ca="1" si="206"/>
        <v>1.1709636368738401</v>
      </c>
      <c r="AD956" s="4">
        <f t="shared" ca="1" si="207"/>
        <v>-2.736887790438034</v>
      </c>
      <c r="AE956" s="4">
        <f t="shared" ca="1" si="208"/>
        <v>-2.7910038591327031</v>
      </c>
      <c r="AF956" s="21">
        <f ca="1">(Sheet1!B$4*EXP(-Sheet1!B$8*Sheet1!B$7)*NORMSDIST((LN(Sheet1!B$4/(Sheet1!B$5+AD956))-Sheet1!B$8*Sheet1!B$7+Sheet1!B$9*Sheet1!B$7+0.5*Sheet1!B$6*Sheet1!B$6*Sheet1!B$7)/(Sheet1!B$6*SQRT(Sheet1!B$7)))-(Sheet1!B$5+AD956)*EXP(-Sheet1!B$9*Sheet1!B$7)*NORMSDIST((LN(Sheet1!B$4/(Sheet1!B$5+AD956))-Sheet1!B$8*Sheet1!B$7+Sheet1!B$9*Sheet1!B$7-0.5*Sheet1!B$6*Sheet1!B$6*Sheet1!B$7)/(Sheet1!B$6*SQRT(Sheet1!B$7))))*400+100*AE956-400*Sheet1!$B$13</f>
        <v>179.1321021152321</v>
      </c>
    </row>
    <row r="957" spans="22:32" x14ac:dyDescent="0.2">
      <c r="V957" s="7" t="e">
        <f t="shared" si="202"/>
        <v>#VALUE!</v>
      </c>
      <c r="X957" s="4">
        <f t="shared" ca="1" si="203"/>
        <v>-0.3214615393943614</v>
      </c>
      <c r="Y957" s="4">
        <f t="shared" ca="1" si="203"/>
        <v>-0.25099735503036763</v>
      </c>
      <c r="Z957" s="4">
        <f t="shared" ca="1" si="204"/>
        <v>-0.5576296042284381</v>
      </c>
      <c r="AA957" s="4">
        <f t="shared" ca="1" si="205"/>
        <v>-0.74574210233725136</v>
      </c>
      <c r="AB957" s="4">
        <f ca="1">Sheet1!AC957</f>
        <v>0.25689216420786554</v>
      </c>
      <c r="AC957" s="7">
        <f t="shared" ca="1" si="206"/>
        <v>1.261595491612677</v>
      </c>
      <c r="AD957" s="4">
        <f t="shared" ca="1" si="207"/>
        <v>-0.70350299468435895</v>
      </c>
      <c r="AE957" s="4">
        <f t="shared" ca="1" si="208"/>
        <v>-0.94082487421443595</v>
      </c>
      <c r="AF957" s="21">
        <f ca="1">(Sheet1!B$4*EXP(-Sheet1!B$8*Sheet1!B$7)*NORMSDIST((LN(Sheet1!B$4/(Sheet1!B$5+AD957))-Sheet1!B$8*Sheet1!B$7+Sheet1!B$9*Sheet1!B$7+0.5*Sheet1!B$6*Sheet1!B$6*Sheet1!B$7)/(Sheet1!B$6*SQRT(Sheet1!B$7)))-(Sheet1!B$5+AD957)*EXP(-Sheet1!B$9*Sheet1!B$7)*NORMSDIST((LN(Sheet1!B$4/(Sheet1!B$5+AD957))-Sheet1!B$8*Sheet1!B$7+Sheet1!B$9*Sheet1!B$7-0.5*Sheet1!B$6*Sheet1!B$6*Sheet1!B$7)/(Sheet1!B$6*SQRT(Sheet1!B$7))))*400+100*AE957-400*Sheet1!$B$13</f>
        <v>19.938554645983004</v>
      </c>
    </row>
    <row r="958" spans="22:32" x14ac:dyDescent="0.2">
      <c r="V958" s="7" t="e">
        <f t="shared" si="202"/>
        <v>#VALUE!</v>
      </c>
      <c r="X958" s="4">
        <f t="shared" ca="1" si="203"/>
        <v>-0.62989877847663189</v>
      </c>
      <c r="Y958" s="4">
        <f t="shared" ca="1" si="203"/>
        <v>0.38230328494100957</v>
      </c>
      <c r="Z958" s="4">
        <f t="shared" ca="1" si="204"/>
        <v>-1.0926663488505088</v>
      </c>
      <c r="AA958" s="4">
        <f t="shared" ca="1" si="205"/>
        <v>-0.19510957107362556</v>
      </c>
      <c r="AB958" s="4">
        <f ca="1">Sheet1!AC958</f>
        <v>0.59508993248219577</v>
      </c>
      <c r="AC958" s="7">
        <f t="shared" ca="1" si="206"/>
        <v>0.98277521943059698</v>
      </c>
      <c r="AD958" s="4">
        <f t="shared" ca="1" si="207"/>
        <v>-1.0738454107559881</v>
      </c>
      <c r="AE958" s="4">
        <f t="shared" ca="1" si="208"/>
        <v>-0.19174885152489202</v>
      </c>
      <c r="AF958" s="21">
        <f ca="1">(Sheet1!B$4*EXP(-Sheet1!B$8*Sheet1!B$7)*NORMSDIST((LN(Sheet1!B$4/(Sheet1!B$5+AD958))-Sheet1!B$8*Sheet1!B$7+Sheet1!B$9*Sheet1!B$7+0.5*Sheet1!B$6*Sheet1!B$6*Sheet1!B$7)/(Sheet1!B$6*SQRT(Sheet1!B$7)))-(Sheet1!B$5+AD958)*EXP(-Sheet1!B$9*Sheet1!B$7)*NORMSDIST((LN(Sheet1!B$4/(Sheet1!B$5+AD958))-Sheet1!B$8*Sheet1!B$7+Sheet1!B$9*Sheet1!B$7-0.5*Sheet1!B$6*Sheet1!B$6*Sheet1!B$7)/(Sheet1!B$6*SQRT(Sheet1!B$7))))*400+100*AE958-400*Sheet1!$B$13</f>
        <v>155.90779596951461</v>
      </c>
    </row>
    <row r="959" spans="22:32" x14ac:dyDescent="0.2">
      <c r="V959" s="7" t="e">
        <f t="shared" si="202"/>
        <v>#VALUE!</v>
      </c>
      <c r="X959" s="4">
        <f t="shared" ca="1" si="203"/>
        <v>-0.56808182873024116</v>
      </c>
      <c r="Y959" s="4">
        <f t="shared" ca="1" si="203"/>
        <v>1.9849047617698259</v>
      </c>
      <c r="Z959" s="4">
        <f t="shared" ca="1" si="204"/>
        <v>-0.98543435684725722</v>
      </c>
      <c r="AA959" s="4">
        <f t="shared" ca="1" si="205"/>
        <v>2.1997235092414118</v>
      </c>
      <c r="AB959" s="4">
        <f ca="1">Sheet1!AC959</f>
        <v>0.13252859139760187</v>
      </c>
      <c r="AC959" s="7">
        <f t="shared" ca="1" si="206"/>
        <v>1.4598280289807211</v>
      </c>
      <c r="AD959" s="4">
        <f t="shared" ca="1" si="207"/>
        <v>-1.4385646948462161</v>
      </c>
      <c r="AE959" s="4">
        <f t="shared" ca="1" si="208"/>
        <v>3.2112180347984451</v>
      </c>
      <c r="AF959" s="21">
        <f ca="1">(Sheet1!B$4*EXP(-Sheet1!B$8*Sheet1!B$7)*NORMSDIST((LN(Sheet1!B$4/(Sheet1!B$5+AD959))-Sheet1!B$8*Sheet1!B$7+Sheet1!B$9*Sheet1!B$7+0.5*Sheet1!B$6*Sheet1!B$6*Sheet1!B$7)/(Sheet1!B$6*SQRT(Sheet1!B$7)))-(Sheet1!B$5+AD959)*EXP(-Sheet1!B$9*Sheet1!B$7)*NORMSDIST((LN(Sheet1!B$4/(Sheet1!B$5+AD959))-Sheet1!B$8*Sheet1!B$7+Sheet1!B$9*Sheet1!B$7-0.5*Sheet1!B$6*Sheet1!B$6*Sheet1!B$7)/(Sheet1!B$6*SQRT(Sheet1!B$7))))*400+100*AE959-400*Sheet1!$B$13</f>
        <v>557.04393296716034</v>
      </c>
    </row>
    <row r="960" spans="22:32" x14ac:dyDescent="0.2">
      <c r="V960" s="7" t="e">
        <f t="shared" si="202"/>
        <v>#VALUE!</v>
      </c>
      <c r="X960" s="4">
        <f t="shared" ca="1" si="203"/>
        <v>-0.92449487548995091</v>
      </c>
      <c r="Y960" s="4">
        <f t="shared" ca="1" si="203"/>
        <v>-7.9342225231713234E-2</v>
      </c>
      <c r="Z960" s="4">
        <f t="shared" ca="1" si="204"/>
        <v>-1.6036932831900796</v>
      </c>
      <c r="AA960" s="4">
        <f t="shared" ca="1" si="205"/>
        <v>-1.2140323112797422</v>
      </c>
      <c r="AB960" s="4">
        <f ca="1">Sheet1!AC960</f>
        <v>0.96233208548169613</v>
      </c>
      <c r="AC960" s="7">
        <f t="shared" ca="1" si="206"/>
        <v>0.69236492293350627</v>
      </c>
      <c r="AD960" s="4">
        <f t="shared" ca="1" si="207"/>
        <v>-1.1103409764248811</v>
      </c>
      <c r="AE960" s="4">
        <f t="shared" ca="1" si="208"/>
        <v>-0.84055338763798515</v>
      </c>
      <c r="AF960" s="21">
        <f ca="1">(Sheet1!B$4*EXP(-Sheet1!B$8*Sheet1!B$7)*NORMSDIST((LN(Sheet1!B$4/(Sheet1!B$5+AD960))-Sheet1!B$8*Sheet1!B$7+Sheet1!B$9*Sheet1!B$7+0.5*Sheet1!B$6*Sheet1!B$6*Sheet1!B$7)/(Sheet1!B$6*SQRT(Sheet1!B$7)))-(Sheet1!B$5+AD960)*EXP(-Sheet1!B$9*Sheet1!B$7)*NORMSDIST((LN(Sheet1!B$4/(Sheet1!B$5+AD960))-Sheet1!B$8*Sheet1!B$7+Sheet1!B$9*Sheet1!B$7-0.5*Sheet1!B$6*Sheet1!B$6*Sheet1!B$7)/(Sheet1!B$6*SQRT(Sheet1!B$7))))*400+100*AE960-400*Sheet1!$B$13</f>
        <v>97.0836670895319</v>
      </c>
    </row>
    <row r="961" spans="22:32" x14ac:dyDescent="0.2">
      <c r="V961" s="7" t="e">
        <f t="shared" si="202"/>
        <v>#VALUE!</v>
      </c>
      <c r="X961" s="4">
        <f t="shared" ca="1" si="203"/>
        <v>-0.69704368109609405</v>
      </c>
      <c r="Y961" s="4">
        <f t="shared" ca="1" si="203"/>
        <v>-0.42007216425187371</v>
      </c>
      <c r="Z961" s="4">
        <f t="shared" ca="1" si="204"/>
        <v>-1.2091405794666783</v>
      </c>
      <c r="AA961" s="4">
        <f t="shared" ca="1" si="205"/>
        <v>-1.4371633010436635</v>
      </c>
      <c r="AB961" s="4">
        <f ca="1">Sheet1!AC961</f>
        <v>0.61230737531746426</v>
      </c>
      <c r="AC961" s="7">
        <f t="shared" ca="1" si="206"/>
        <v>0.97155627438279613</v>
      </c>
      <c r="AD961" s="4">
        <f t="shared" ca="1" si="207"/>
        <v>-1.1747481165917013</v>
      </c>
      <c r="AE961" s="4">
        <f t="shared" ca="1" si="208"/>
        <v>-1.3962850224416625</v>
      </c>
      <c r="AF961" s="21">
        <f ca="1">(Sheet1!B$4*EXP(-Sheet1!B$8*Sheet1!B$7)*NORMSDIST((LN(Sheet1!B$4/(Sheet1!B$5+AD961))-Sheet1!B$8*Sheet1!B$7+Sheet1!B$9*Sheet1!B$7+0.5*Sheet1!B$6*Sheet1!B$6*Sheet1!B$7)/(Sheet1!B$6*SQRT(Sheet1!B$7)))-(Sheet1!B$5+AD961)*EXP(-Sheet1!B$9*Sheet1!B$7)*NORMSDIST((LN(Sheet1!B$4/(Sheet1!B$5+AD961))-Sheet1!B$8*Sheet1!B$7+Sheet1!B$9*Sheet1!B$7-0.5*Sheet1!B$6*Sheet1!B$6*Sheet1!B$7)/(Sheet1!B$6*SQRT(Sheet1!B$7))))*400+100*AE961-400*Sheet1!$B$13</f>
        <v>52.215767920431517</v>
      </c>
    </row>
    <row r="962" spans="22:32" x14ac:dyDescent="0.2">
      <c r="V962" s="7" t="e">
        <f t="shared" si="202"/>
        <v>#VALUE!</v>
      </c>
      <c r="X962" s="4">
        <f t="shared" ca="1" si="203"/>
        <v>-1.1165208443066874</v>
      </c>
      <c r="Y962" s="4">
        <f t="shared" ca="1" si="203"/>
        <v>-1.5171326019136167</v>
      </c>
      <c r="Z962" s="4">
        <f t="shared" ca="1" si="204"/>
        <v>-1.9367949201529286</v>
      </c>
      <c r="AA962" s="4">
        <f t="shared" ca="1" si="205"/>
        <v>-3.5249412665035997</v>
      </c>
      <c r="AB962" s="4">
        <f ca="1">Sheet1!AC962</f>
        <v>0.10124362081894822</v>
      </c>
      <c r="AC962" s="7">
        <f t="shared" ca="1" si="206"/>
        <v>1.5402727179891298</v>
      </c>
      <c r="AD962" s="4">
        <f t="shared" ca="1" si="207"/>
        <v>-2.9831923758514911</v>
      </c>
      <c r="AE962" s="4">
        <f t="shared" ca="1" si="208"/>
        <v>-5.4293708653095454</v>
      </c>
      <c r="AF962" s="21">
        <f ca="1">(Sheet1!B$4*EXP(-Sheet1!B$8*Sheet1!B$7)*NORMSDIST((LN(Sheet1!B$4/(Sheet1!B$5+AD962))-Sheet1!B$8*Sheet1!B$7+Sheet1!B$9*Sheet1!B$7+0.5*Sheet1!B$6*Sheet1!B$6*Sheet1!B$7)/(Sheet1!B$6*SQRT(Sheet1!B$7)))-(Sheet1!B$5+AD962)*EXP(-Sheet1!B$9*Sheet1!B$7)*NORMSDIST((LN(Sheet1!B$4/(Sheet1!B$5+AD962))-Sheet1!B$8*Sheet1!B$7+Sheet1!B$9*Sheet1!B$7-0.5*Sheet1!B$6*Sheet1!B$6*Sheet1!B$7)/(Sheet1!B$6*SQRT(Sheet1!B$7))))*400+100*AE962-400*Sheet1!$B$13</f>
        <v>-41.510483166009635</v>
      </c>
    </row>
    <row r="963" spans="22:32" x14ac:dyDescent="0.2">
      <c r="V963" s="7" t="e">
        <f t="shared" ref="V963:V1026" si="209">GAMMALN($B$7/2+1)-GAMMALN($B$7/2)-LN(PI())-LN($B$7)-0.5*LN($B$9*$C$10-$C$9*$B$10)-($B$7/2+1)*LN(SUMPRODUCT(MMULT(J963:K963,MINVERSE($B$9:$C$10)),J963:K963)/$B$7+1)</f>
        <v>#VALUE!</v>
      </c>
      <c r="X963" s="4">
        <f t="shared" ref="X963:Y1026" ca="1" si="210">NORMSINV(RAND())</f>
        <v>-0.27687531476049121</v>
      </c>
      <c r="Y963" s="4">
        <f t="shared" ca="1" si="210"/>
        <v>1.415180311927793</v>
      </c>
      <c r="Z963" s="4">
        <f t="shared" ref="Z963:Z1026" ca="1" si="211">X963*SQRT($B$20)</f>
        <v>-0.48028722963685622</v>
      </c>
      <c r="AA963" s="4">
        <f t="shared" ref="AA963:AA1026" ca="1" si="212">SQRT($C$21)*($B$25*X963+SQRT(1-$B$25^2)*Y963)</f>
        <v>1.7206948594716542</v>
      </c>
      <c r="AB963" s="4">
        <f ca="1">Sheet1!AC963</f>
        <v>0.45799454496154746</v>
      </c>
      <c r="AC963" s="7">
        <f t="shared" ref="AC963:AC1026" ca="1" si="213">SQRT((B$27/2)/GAMMAINV(AB963,B$27/2,1))</f>
        <v>1.077524657487732</v>
      </c>
      <c r="AD963" s="4">
        <f t="shared" ref="AD963:AD1026" ca="1" si="214">AC963*Z963</f>
        <v>-0.51752133261018518</v>
      </c>
      <c r="AE963" s="4">
        <f t="shared" ref="AE963:AE1026" ca="1" si="215">AC963*AA963</f>
        <v>1.8540911390930954</v>
      </c>
      <c r="AF963" s="21">
        <f ca="1">(Sheet1!B$4*EXP(-Sheet1!B$8*Sheet1!B$7)*NORMSDIST((LN(Sheet1!B$4/(Sheet1!B$5+AD963))-Sheet1!B$8*Sheet1!B$7+Sheet1!B$9*Sheet1!B$7+0.5*Sheet1!B$6*Sheet1!B$6*Sheet1!B$7)/(Sheet1!B$6*SQRT(Sheet1!B$7)))-(Sheet1!B$5+AD963)*EXP(-Sheet1!B$9*Sheet1!B$7)*NORMSDIST((LN(Sheet1!B$4/(Sheet1!B$5+AD963))-Sheet1!B$8*Sheet1!B$7+Sheet1!B$9*Sheet1!B$7-0.5*Sheet1!B$6*Sheet1!B$6*Sheet1!B$7)/(Sheet1!B$6*SQRT(Sheet1!B$7))))*400+100*AE963-400*Sheet1!$B$13</f>
        <v>269.03649064658157</v>
      </c>
    </row>
    <row r="964" spans="22:32" x14ac:dyDescent="0.2">
      <c r="V964" s="7" t="e">
        <f t="shared" si="209"/>
        <v>#VALUE!</v>
      </c>
      <c r="X964" s="4">
        <f t="shared" ca="1" si="210"/>
        <v>-0.54787765061665172</v>
      </c>
      <c r="Y964" s="4">
        <f t="shared" ca="1" si="210"/>
        <v>1.0619774773869245E-2</v>
      </c>
      <c r="Z964" s="4">
        <f t="shared" ca="1" si="211"/>
        <v>-0.95038678049809922</v>
      </c>
      <c r="AA964" s="4">
        <f t="shared" ca="1" si="212"/>
        <v>-0.63597407112152793</v>
      </c>
      <c r="AB964" s="4">
        <f ca="1">Sheet1!AC964</f>
        <v>0.42032544403420735</v>
      </c>
      <c r="AC964" s="7">
        <f t="shared" ca="1" si="213"/>
        <v>1.1063722155219877</v>
      </c>
      <c r="AD964" s="4">
        <f t="shared" ca="1" si="214"/>
        <v>-1.0514815279424912</v>
      </c>
      <c r="AE964" s="4">
        <f t="shared" ca="1" si="215"/>
        <v>-0.70362404208126306</v>
      </c>
      <c r="AF964" s="21">
        <f ca="1">(Sheet1!B$4*EXP(-Sheet1!B$8*Sheet1!B$7)*NORMSDIST((LN(Sheet1!B$4/(Sheet1!B$5+AD964))-Sheet1!B$8*Sheet1!B$7+Sheet1!B$9*Sheet1!B$7+0.5*Sheet1!B$6*Sheet1!B$6*Sheet1!B$7)/(Sheet1!B$6*SQRT(Sheet1!B$7)))-(Sheet1!B$5+AD964)*EXP(-Sheet1!B$9*Sheet1!B$7)*NORMSDIST((LN(Sheet1!B$4/(Sheet1!B$5+AD964))-Sheet1!B$8*Sheet1!B$7+Sheet1!B$9*Sheet1!B$7-0.5*Sheet1!B$6*Sheet1!B$6*Sheet1!B$7)/(Sheet1!B$6*SQRT(Sheet1!B$7))))*400+100*AE964-400*Sheet1!$B$13</f>
        <v>101.0125223117625</v>
      </c>
    </row>
    <row r="965" spans="22:32" x14ac:dyDescent="0.2">
      <c r="V965" s="7" t="e">
        <f t="shared" si="209"/>
        <v>#VALUE!</v>
      </c>
      <c r="X965" s="4">
        <f t="shared" ca="1" si="210"/>
        <v>-9.6828158957909208E-2</v>
      </c>
      <c r="Y965" s="4">
        <f t="shared" ca="1" si="210"/>
        <v>0.22054101740908705</v>
      </c>
      <c r="Z965" s="4">
        <f t="shared" ca="1" si="211"/>
        <v>-0.16796487710347316</v>
      </c>
      <c r="AA965" s="4">
        <f t="shared" ca="1" si="212"/>
        <v>0.20433353371866106</v>
      </c>
      <c r="AB965" s="4">
        <f ca="1">Sheet1!AC965</f>
        <v>0.94318801913397221</v>
      </c>
      <c r="AC965" s="7">
        <f t="shared" ca="1" si="213"/>
        <v>0.72069233420055678</v>
      </c>
      <c r="AD965" s="4">
        <f t="shared" ca="1" si="214"/>
        <v>-0.12105099934341172</v>
      </c>
      <c r="AE965" s="4">
        <f t="shared" ca="1" si="215"/>
        <v>0.14726161137115001</v>
      </c>
      <c r="AF965" s="21">
        <f ca="1">(Sheet1!B$4*EXP(-Sheet1!B$8*Sheet1!B$7)*NORMSDIST((LN(Sheet1!B$4/(Sheet1!B$5+AD965))-Sheet1!B$8*Sheet1!B$7+Sheet1!B$9*Sheet1!B$7+0.5*Sheet1!B$6*Sheet1!B$6*Sheet1!B$7)/(Sheet1!B$6*SQRT(Sheet1!B$7)))-(Sheet1!B$5+AD965)*EXP(-Sheet1!B$9*Sheet1!B$7)*NORMSDIST((LN(Sheet1!B$4/(Sheet1!B$5+AD965))-Sheet1!B$8*Sheet1!B$7+Sheet1!B$9*Sheet1!B$7-0.5*Sheet1!B$6*Sheet1!B$6*Sheet1!B$7)/(Sheet1!B$6*SQRT(Sheet1!B$7))))*400+100*AE965-400*Sheet1!$B$13</f>
        <v>34.162541930998032</v>
      </c>
    </row>
    <row r="966" spans="22:32" x14ac:dyDescent="0.2">
      <c r="V966" s="7" t="e">
        <f t="shared" si="209"/>
        <v>#VALUE!</v>
      </c>
      <c r="X966" s="4">
        <f t="shared" ca="1" si="210"/>
        <v>0.67140124272892265</v>
      </c>
      <c r="Y966" s="4">
        <f t="shared" ca="1" si="210"/>
        <v>-1.2076046934489075</v>
      </c>
      <c r="Z966" s="4">
        <f t="shared" ca="1" si="211"/>
        <v>1.1646594176297835</v>
      </c>
      <c r="AA966" s="4">
        <f t="shared" ca="1" si="212"/>
        <v>-0.95098415709651452</v>
      </c>
      <c r="AB966" s="4">
        <f ca="1">Sheet1!AC966</f>
        <v>0.38212145118504737</v>
      </c>
      <c r="AC966" s="7">
        <f t="shared" ca="1" si="213"/>
        <v>1.1375681564133817</v>
      </c>
      <c r="AD966" s="4">
        <f t="shared" ca="1" si="214"/>
        <v>1.3248794665625956</v>
      </c>
      <c r="AE966" s="4">
        <f t="shared" ca="1" si="215"/>
        <v>-1.0818092943666158</v>
      </c>
      <c r="AF966" s="21">
        <f ca="1">(Sheet1!B$4*EXP(-Sheet1!B$8*Sheet1!B$7)*NORMSDIST((LN(Sheet1!B$4/(Sheet1!B$5+AD966))-Sheet1!B$8*Sheet1!B$7+Sheet1!B$9*Sheet1!B$7+0.5*Sheet1!B$6*Sheet1!B$6*Sheet1!B$7)/(Sheet1!B$6*SQRT(Sheet1!B$7)))-(Sheet1!B$5+AD966)*EXP(-Sheet1!B$9*Sheet1!B$7)*NORMSDIST((LN(Sheet1!B$4/(Sheet1!B$5+AD966))-Sheet1!B$8*Sheet1!B$7+Sheet1!B$9*Sheet1!B$7-0.5*Sheet1!B$6*Sheet1!B$6*Sheet1!B$7)/(Sheet1!B$6*SQRT(Sheet1!B$7))))*400+100*AE966-400*Sheet1!$B$13</f>
        <v>-315.98855031731637</v>
      </c>
    </row>
    <row r="967" spans="22:32" x14ac:dyDescent="0.2">
      <c r="V967" s="7" t="e">
        <f t="shared" si="209"/>
        <v>#VALUE!</v>
      </c>
      <c r="X967" s="4">
        <f t="shared" ca="1" si="210"/>
        <v>-0.55865791186757996</v>
      </c>
      <c r="Y967" s="4">
        <f t="shared" ca="1" si="210"/>
        <v>-0.49969035782602073</v>
      </c>
      <c r="Z967" s="4">
        <f t="shared" ca="1" si="211"/>
        <v>-0.9690869734548051</v>
      </c>
      <c r="AA967" s="4">
        <f t="shared" ca="1" si="212"/>
        <v>-1.3879658567333706</v>
      </c>
      <c r="AB967" s="4">
        <f ca="1">Sheet1!AC967</f>
        <v>0.45048894367942449</v>
      </c>
      <c r="AC967" s="7">
        <f t="shared" ca="1" si="213"/>
        <v>1.0831419994311813</v>
      </c>
      <c r="AD967" s="4">
        <f t="shared" ca="1" si="214"/>
        <v>-1.0496588020505497</v>
      </c>
      <c r="AE967" s="4">
        <f t="shared" ca="1" si="215"/>
        <v>-1.5033641132043956</v>
      </c>
      <c r="AF967" s="21">
        <f ca="1">(Sheet1!B$4*EXP(-Sheet1!B$8*Sheet1!B$7)*NORMSDIST((LN(Sheet1!B$4/(Sheet1!B$5+AD967))-Sheet1!B$8*Sheet1!B$7+Sheet1!B$9*Sheet1!B$7+0.5*Sheet1!B$6*Sheet1!B$6*Sheet1!B$7)/(Sheet1!B$6*SQRT(Sheet1!B$7)))-(Sheet1!B$5+AD967)*EXP(-Sheet1!B$9*Sheet1!B$7)*NORMSDIST((LN(Sheet1!B$4/(Sheet1!B$5+AD967))-Sheet1!B$8*Sheet1!B$7+Sheet1!B$9*Sheet1!B$7-0.5*Sheet1!B$6*Sheet1!B$6*Sheet1!B$7)/(Sheet1!B$6*SQRT(Sheet1!B$7))))*400+100*AE967-400*Sheet1!$B$13</f>
        <v>20.73643758611297</v>
      </c>
    </row>
    <row r="968" spans="22:32" x14ac:dyDescent="0.2">
      <c r="V968" s="7" t="e">
        <f t="shared" si="209"/>
        <v>#VALUE!</v>
      </c>
      <c r="X968" s="4">
        <f t="shared" ca="1" si="210"/>
        <v>-2.1497648196209713</v>
      </c>
      <c r="Y968" s="4">
        <f t="shared" ca="1" si="210"/>
        <v>-0.4048685125697668</v>
      </c>
      <c r="Z968" s="4">
        <f t="shared" ca="1" si="211"/>
        <v>-3.729131975812622</v>
      </c>
      <c r="AA968" s="4">
        <f t="shared" ca="1" si="212"/>
        <v>-3.1422411783921067</v>
      </c>
      <c r="AB968" s="4">
        <f ca="1">Sheet1!AC968</f>
        <v>0.65180590077406186</v>
      </c>
      <c r="AC968" s="7">
        <f t="shared" ca="1" si="213"/>
        <v>0.94605106640354553</v>
      </c>
      <c r="AD968" s="4">
        <f t="shared" ca="1" si="214"/>
        <v>-3.5279492824770919</v>
      </c>
      <c r="AE968" s="4">
        <f t="shared" ca="1" si="215"/>
        <v>-2.9727206177149861</v>
      </c>
      <c r="AF968" s="21">
        <f ca="1">(Sheet1!B$4*EXP(-Sheet1!B$8*Sheet1!B$7)*NORMSDIST((LN(Sheet1!B$4/(Sheet1!B$5+AD968))-Sheet1!B$8*Sheet1!B$7+Sheet1!B$9*Sheet1!B$7+0.5*Sheet1!B$6*Sheet1!B$6*Sheet1!B$7)/(Sheet1!B$6*SQRT(Sheet1!B$7)))-(Sheet1!B$5+AD968)*EXP(-Sheet1!B$9*Sheet1!B$7)*NORMSDIST((LN(Sheet1!B$4/(Sheet1!B$5+AD968))-Sheet1!B$8*Sheet1!B$7+Sheet1!B$9*Sheet1!B$7-0.5*Sheet1!B$6*Sheet1!B$6*Sheet1!B$7)/(Sheet1!B$6*SQRT(Sheet1!B$7))))*400+100*AE968-400*Sheet1!$B$13</f>
        <v>300.85376940155993</v>
      </c>
    </row>
    <row r="969" spans="22:32" x14ac:dyDescent="0.2">
      <c r="V969" s="7" t="e">
        <f t="shared" si="209"/>
        <v>#VALUE!</v>
      </c>
      <c r="X969" s="4">
        <f t="shared" ca="1" si="210"/>
        <v>-0.78188425311311893</v>
      </c>
      <c r="Y969" s="4">
        <f t="shared" ca="1" si="210"/>
        <v>0.16707722882009804</v>
      </c>
      <c r="Z969" s="4">
        <f t="shared" ca="1" si="211"/>
        <v>-1.3563109522755061</v>
      </c>
      <c r="AA969" s="4">
        <f t="shared" ca="1" si="212"/>
        <v>-0.68755214325982938</v>
      </c>
      <c r="AB969" s="4">
        <f ca="1">Sheet1!AC969</f>
        <v>0.71373034159918791</v>
      </c>
      <c r="AC969" s="7">
        <f t="shared" ca="1" si="213"/>
        <v>0.90610977301446094</v>
      </c>
      <c r="AD969" s="4">
        <f t="shared" ca="1" si="214"/>
        <v>-1.2289666091033862</v>
      </c>
      <c r="AE969" s="4">
        <f t="shared" ca="1" si="215"/>
        <v>-0.62299771646477009</v>
      </c>
      <c r="AF969" s="21">
        <f ca="1">(Sheet1!B$4*EXP(-Sheet1!B$8*Sheet1!B$7)*NORMSDIST((LN(Sheet1!B$4/(Sheet1!B$5+AD969))-Sheet1!B$8*Sheet1!B$7+Sheet1!B$9*Sheet1!B$7+0.5*Sheet1!B$6*Sheet1!B$6*Sheet1!B$7)/(Sheet1!B$6*SQRT(Sheet1!B$7)))-(Sheet1!B$5+AD969)*EXP(-Sheet1!B$9*Sheet1!B$7)*NORMSDIST((LN(Sheet1!B$4/(Sheet1!B$5+AD969))-Sheet1!B$8*Sheet1!B$7+Sheet1!B$9*Sheet1!B$7-0.5*Sheet1!B$6*Sheet1!B$6*Sheet1!B$7)/(Sheet1!B$6*SQRT(Sheet1!B$7))))*400+100*AE969-400*Sheet1!$B$13</f>
        <v>138.57322126615918</v>
      </c>
    </row>
    <row r="970" spans="22:32" x14ac:dyDescent="0.2">
      <c r="V970" s="7" t="e">
        <f t="shared" si="209"/>
        <v>#VALUE!</v>
      </c>
      <c r="X970" s="4">
        <f t="shared" ca="1" si="210"/>
        <v>-1.4594939884068014</v>
      </c>
      <c r="Y970" s="4">
        <f t="shared" ca="1" si="210"/>
        <v>-1.2077418060434877</v>
      </c>
      <c r="Z970" s="4">
        <f t="shared" ca="1" si="211"/>
        <v>-2.5317400540742412</v>
      </c>
      <c r="AA970" s="4">
        <f t="shared" ca="1" si="212"/>
        <v>-3.4845453460039617</v>
      </c>
      <c r="AB970" s="4">
        <f ca="1">Sheet1!AC970</f>
        <v>0.95671566738062475</v>
      </c>
      <c r="AC970" s="7">
        <f t="shared" ca="1" si="213"/>
        <v>0.70147425961141485</v>
      </c>
      <c r="AD970" s="4">
        <f t="shared" ca="1" si="214"/>
        <v>-1.7759504799602917</v>
      </c>
      <c r="AE970" s="4">
        <f t="shared" ca="1" si="215"/>
        <v>-2.4443188666705304</v>
      </c>
      <c r="AF970" s="21">
        <f ca="1">(Sheet1!B$4*EXP(-Sheet1!B$8*Sheet1!B$7)*NORMSDIST((LN(Sheet1!B$4/(Sheet1!B$5+AD970))-Sheet1!B$8*Sheet1!B$7+Sheet1!B$9*Sheet1!B$7+0.5*Sheet1!B$6*Sheet1!B$6*Sheet1!B$7)/(Sheet1!B$6*SQRT(Sheet1!B$7)))-(Sheet1!B$5+AD970)*EXP(-Sheet1!B$9*Sheet1!B$7)*NORMSDIST((LN(Sheet1!B$4/(Sheet1!B$5+AD970))-Sheet1!B$8*Sheet1!B$7+Sheet1!B$9*Sheet1!B$7-0.5*Sheet1!B$6*Sheet1!B$6*Sheet1!B$7)/(Sheet1!B$6*SQRT(Sheet1!B$7))))*400+100*AE970-400*Sheet1!$B$13</f>
        <v>48.396382232516316</v>
      </c>
    </row>
    <row r="971" spans="22:32" x14ac:dyDescent="0.2">
      <c r="V971" s="7" t="e">
        <f t="shared" si="209"/>
        <v>#VALUE!</v>
      </c>
      <c r="X971" s="4">
        <f t="shared" ca="1" si="210"/>
        <v>2.1445836681171899</v>
      </c>
      <c r="Y971" s="4">
        <f t="shared" ca="1" si="210"/>
        <v>-0.85267382958333615</v>
      </c>
      <c r="Z971" s="4">
        <f t="shared" ca="1" si="211"/>
        <v>3.7201443890924675</v>
      </c>
      <c r="AA971" s="4">
        <f t="shared" ca="1" si="212"/>
        <v>1.3145530453428458</v>
      </c>
      <c r="AB971" s="4">
        <f ca="1">Sheet1!AC971</f>
        <v>0.8322934832987513</v>
      </c>
      <c r="AC971" s="7">
        <f t="shared" ca="1" si="213"/>
        <v>0.82461974964934492</v>
      </c>
      <c r="AD971" s="4">
        <f t="shared" ca="1" si="214"/>
        <v>3.0677045347928455</v>
      </c>
      <c r="AE971" s="4">
        <f t="shared" ca="1" si="215"/>
        <v>1.0840064031514014</v>
      </c>
      <c r="AF971" s="21">
        <f ca="1">(Sheet1!B$4*EXP(-Sheet1!B$8*Sheet1!B$7)*NORMSDIST((LN(Sheet1!B$4/(Sheet1!B$5+AD971))-Sheet1!B$8*Sheet1!B$7+Sheet1!B$9*Sheet1!B$7+0.5*Sheet1!B$6*Sheet1!B$6*Sheet1!B$7)/(Sheet1!B$6*SQRT(Sheet1!B$7)))-(Sheet1!B$5+AD971)*EXP(-Sheet1!B$9*Sheet1!B$7)*NORMSDIST((LN(Sheet1!B$4/(Sheet1!B$5+AD971))-Sheet1!B$8*Sheet1!B$7+Sheet1!B$9*Sheet1!B$7-0.5*Sheet1!B$6*Sheet1!B$6*Sheet1!B$7)/(Sheet1!B$6*SQRT(Sheet1!B$7))))*400+100*AE971-400*Sheet1!$B$13</f>
        <v>-359.29002707342079</v>
      </c>
    </row>
    <row r="972" spans="22:32" x14ac:dyDescent="0.2">
      <c r="V972" s="7" t="e">
        <f t="shared" si="209"/>
        <v>#VALUE!</v>
      </c>
      <c r="X972" s="4">
        <f t="shared" ca="1" si="210"/>
        <v>0.90100864883852838</v>
      </c>
      <c r="Y972" s="4">
        <f t="shared" ca="1" si="210"/>
        <v>0.5984953075259416</v>
      </c>
      <c r="Z972" s="4">
        <f t="shared" ca="1" si="211"/>
        <v>1.5629524365646128</v>
      </c>
      <c r="AA972" s="4">
        <f t="shared" ca="1" si="212"/>
        <v>1.9380944744736397</v>
      </c>
      <c r="AB972" s="4">
        <f ca="1">Sheet1!AC972</f>
        <v>0.95683870552371308</v>
      </c>
      <c r="AC972" s="7">
        <f t="shared" ca="1" si="213"/>
        <v>0.70128314680415993</v>
      </c>
      <c r="AD972" s="4">
        <f t="shared" ca="1" si="214"/>
        <v>1.0960722030192609</v>
      </c>
      <c r="AE972" s="4">
        <f t="shared" ca="1" si="215"/>
        <v>1.3591529918626286</v>
      </c>
      <c r="AF972" s="21">
        <f ca="1">(Sheet1!B$4*EXP(-Sheet1!B$8*Sheet1!B$7)*NORMSDIST((LN(Sheet1!B$4/(Sheet1!B$5+AD972))-Sheet1!B$8*Sheet1!B$7+Sheet1!B$9*Sheet1!B$7+0.5*Sheet1!B$6*Sheet1!B$6*Sheet1!B$7)/(Sheet1!B$6*SQRT(Sheet1!B$7)))-(Sheet1!B$5+AD972)*EXP(-Sheet1!B$9*Sheet1!B$7)*NORMSDIST((LN(Sheet1!B$4/(Sheet1!B$5+AD972))-Sheet1!B$8*Sheet1!B$7+Sheet1!B$9*Sheet1!B$7-0.5*Sheet1!B$6*Sheet1!B$6*Sheet1!B$7)/(Sheet1!B$6*SQRT(Sheet1!B$7))))*400+100*AE972-400*Sheet1!$B$13</f>
        <v>-36.64350942248393</v>
      </c>
    </row>
    <row r="973" spans="22:32" x14ac:dyDescent="0.2">
      <c r="V973" s="7" t="e">
        <f t="shared" si="209"/>
        <v>#VALUE!</v>
      </c>
      <c r="X973" s="4">
        <f t="shared" ca="1" si="210"/>
        <v>0.35636168248522809</v>
      </c>
      <c r="Y973" s="4">
        <f t="shared" ca="1" si="210"/>
        <v>1.0202404628879402</v>
      </c>
      <c r="Z973" s="4">
        <f t="shared" ca="1" si="211"/>
        <v>0.61816982629027906</v>
      </c>
      <c r="AA973" s="4">
        <f t="shared" ca="1" si="212"/>
        <v>1.9014693015268453</v>
      </c>
      <c r="AB973" s="4">
        <f ca="1">Sheet1!AC973</f>
        <v>0.48181676023572928</v>
      </c>
      <c r="AC973" s="7">
        <f t="shared" ca="1" si="213"/>
        <v>1.0600725640624225</v>
      </c>
      <c r="AD973" s="4">
        <f t="shared" ca="1" si="214"/>
        <v>0.65530487278155836</v>
      </c>
      <c r="AE973" s="4">
        <f t="shared" ca="1" si="215"/>
        <v>2.0156954379555465</v>
      </c>
      <c r="AF973" s="21">
        <f ca="1">(Sheet1!B$4*EXP(-Sheet1!B$8*Sheet1!B$7)*NORMSDIST((LN(Sheet1!B$4/(Sheet1!B$5+AD973))-Sheet1!B$8*Sheet1!B$7+Sheet1!B$9*Sheet1!B$7+0.5*Sheet1!B$6*Sheet1!B$6*Sheet1!B$7)/(Sheet1!B$6*SQRT(Sheet1!B$7)))-(Sheet1!B$5+AD973)*EXP(-Sheet1!B$9*Sheet1!B$7)*NORMSDIST((LN(Sheet1!B$4/(Sheet1!B$5+AD973))-Sheet1!B$8*Sheet1!B$7+Sheet1!B$9*Sheet1!B$7-0.5*Sheet1!B$6*Sheet1!B$6*Sheet1!B$7)/(Sheet1!B$6*SQRT(Sheet1!B$7))))*400+100*AE973-400*Sheet1!$B$13</f>
        <v>97.662895284296155</v>
      </c>
    </row>
    <row r="974" spans="22:32" x14ac:dyDescent="0.2">
      <c r="V974" s="7" t="e">
        <f t="shared" si="209"/>
        <v>#VALUE!</v>
      </c>
      <c r="X974" s="4">
        <f t="shared" ca="1" si="210"/>
        <v>0.3644605821422493</v>
      </c>
      <c r="Y974" s="4">
        <f t="shared" ca="1" si="210"/>
        <v>-7.2067291897059968E-3</v>
      </c>
      <c r="Z974" s="4">
        <f t="shared" ca="1" si="211"/>
        <v>0.63221874243414855</v>
      </c>
      <c r="AA974" s="4">
        <f t="shared" ca="1" si="212"/>
        <v>0.4228583135895701</v>
      </c>
      <c r="AB974" s="4">
        <f ca="1">Sheet1!AC974</f>
        <v>0.54647271157098443</v>
      </c>
      <c r="AC974" s="7">
        <f t="shared" ca="1" si="213"/>
        <v>1.0150447815130479</v>
      </c>
      <c r="AD974" s="4">
        <f t="shared" ca="1" si="214"/>
        <v>0.64173033528252421</v>
      </c>
      <c r="AE974" s="4">
        <f t="shared" ca="1" si="215"/>
        <v>0.42922012452850106</v>
      </c>
      <c r="AF974" s="21">
        <f ca="1">(Sheet1!B$4*EXP(-Sheet1!B$8*Sheet1!B$7)*NORMSDIST((LN(Sheet1!B$4/(Sheet1!B$5+AD974))-Sheet1!B$8*Sheet1!B$7+Sheet1!B$9*Sheet1!B$7+0.5*Sheet1!B$6*Sheet1!B$6*Sheet1!B$7)/(Sheet1!B$6*SQRT(Sheet1!B$7)))-(Sheet1!B$5+AD974)*EXP(-Sheet1!B$9*Sheet1!B$7)*NORMSDIST((LN(Sheet1!B$4/(Sheet1!B$5+AD974))-Sheet1!B$8*Sheet1!B$7+Sheet1!B$9*Sheet1!B$7-0.5*Sheet1!B$6*Sheet1!B$6*Sheet1!B$7)/(Sheet1!B$6*SQRT(Sheet1!B$7))))*400+100*AE974-400*Sheet1!$B$13</f>
        <v>-58.854586804182873</v>
      </c>
    </row>
    <row r="975" spans="22:32" x14ac:dyDescent="0.2">
      <c r="V975" s="7" t="e">
        <f t="shared" si="209"/>
        <v>#VALUE!</v>
      </c>
      <c r="X975" s="4">
        <f t="shared" ca="1" si="210"/>
        <v>-2.0291926442945978</v>
      </c>
      <c r="Y975" s="4">
        <f t="shared" ca="1" si="210"/>
        <v>-0.40531319303164426</v>
      </c>
      <c r="Z975" s="4">
        <f t="shared" ca="1" si="211"/>
        <v>-3.5199790720628341</v>
      </c>
      <c r="AA975" s="4">
        <f t="shared" ca="1" si="212"/>
        <v>-2.9995403557485059</v>
      </c>
      <c r="AB975" s="4">
        <f ca="1">Sheet1!AC975</f>
        <v>7.5953649881486007E-2</v>
      </c>
      <c r="AC975" s="7">
        <f t="shared" ca="1" si="213"/>
        <v>1.6269380108493563</v>
      </c>
      <c r="AD975" s="4">
        <f t="shared" ca="1" si="214"/>
        <v>-5.72678774973327</v>
      </c>
      <c r="AE975" s="4">
        <f t="shared" ca="1" si="215"/>
        <v>-4.8800662198438447</v>
      </c>
      <c r="AF975" s="21">
        <f ca="1">(Sheet1!B$4*EXP(-Sheet1!B$8*Sheet1!B$7)*NORMSDIST((LN(Sheet1!B$4/(Sheet1!B$5+AD975))-Sheet1!B$8*Sheet1!B$7+Sheet1!B$9*Sheet1!B$7+0.5*Sheet1!B$6*Sheet1!B$6*Sheet1!B$7)/(Sheet1!B$6*SQRT(Sheet1!B$7)))-(Sheet1!B$5+AD975)*EXP(-Sheet1!B$9*Sheet1!B$7)*NORMSDIST((LN(Sheet1!B$4/(Sheet1!B$5+AD975))-Sheet1!B$8*Sheet1!B$7+Sheet1!B$9*Sheet1!B$7-0.5*Sheet1!B$6*Sheet1!B$6*Sheet1!B$7)/(Sheet1!B$6*SQRT(Sheet1!B$7))))*400+100*AE975-400*Sheet1!$B$13</f>
        <v>516.95714579244986</v>
      </c>
    </row>
    <row r="976" spans="22:32" x14ac:dyDescent="0.2">
      <c r="V976" s="7" t="e">
        <f t="shared" si="209"/>
        <v>#VALUE!</v>
      </c>
      <c r="X976" s="4">
        <f t="shared" ca="1" si="210"/>
        <v>0.95590752160281223</v>
      </c>
      <c r="Y976" s="4">
        <f t="shared" ca="1" si="210"/>
        <v>0.4878571936889291</v>
      </c>
      <c r="Z976" s="4">
        <f t="shared" ca="1" si="211"/>
        <v>1.6581838497837829</v>
      </c>
      <c r="AA976" s="4">
        <f t="shared" ca="1" si="212"/>
        <v>1.8431048298440891</v>
      </c>
      <c r="AB976" s="4">
        <f ca="1">Sheet1!AC976</f>
        <v>0.75716230420742092</v>
      </c>
      <c r="AC976" s="7">
        <f t="shared" ca="1" si="213"/>
        <v>0.87750055026879503</v>
      </c>
      <c r="AD976" s="4">
        <f t="shared" ca="1" si="214"/>
        <v>1.4550572406320985</v>
      </c>
      <c r="AE976" s="4">
        <f t="shared" ca="1" si="215"/>
        <v>1.617325502391262</v>
      </c>
      <c r="AF976" s="21">
        <f ca="1">(Sheet1!B$4*EXP(-Sheet1!B$8*Sheet1!B$7)*NORMSDIST((LN(Sheet1!B$4/(Sheet1!B$5+AD976))-Sheet1!B$8*Sheet1!B$7+Sheet1!B$9*Sheet1!B$7+0.5*Sheet1!B$6*Sheet1!B$6*Sheet1!B$7)/(Sheet1!B$6*SQRT(Sheet1!B$7)))-(Sheet1!B$5+AD976)*EXP(-Sheet1!B$9*Sheet1!B$7)*NORMSDIST((LN(Sheet1!B$4/(Sheet1!B$5+AD976))-Sheet1!B$8*Sheet1!B$7+Sheet1!B$9*Sheet1!B$7-0.5*Sheet1!B$6*Sheet1!B$6*Sheet1!B$7)/(Sheet1!B$6*SQRT(Sheet1!B$7))))*400+100*AE976-400*Sheet1!$B$13</f>
        <v>-66.011361417419721</v>
      </c>
    </row>
    <row r="977" spans="22:32" x14ac:dyDescent="0.2">
      <c r="V977" s="7" t="e">
        <f t="shared" si="209"/>
        <v>#VALUE!</v>
      </c>
      <c r="X977" s="4">
        <f t="shared" ca="1" si="210"/>
        <v>-0.18950194939804713</v>
      </c>
      <c r="Y977" s="4">
        <f t="shared" ca="1" si="210"/>
        <v>0.87439830275726849</v>
      </c>
      <c r="Z977" s="4">
        <f t="shared" ca="1" si="211"/>
        <v>-0.32872329685982982</v>
      </c>
      <c r="AA977" s="4">
        <f t="shared" ca="1" si="212"/>
        <v>1.0412572261505189</v>
      </c>
      <c r="AB977" s="4">
        <f ca="1">Sheet1!AC977</f>
        <v>0.61664820661625341</v>
      </c>
      <c r="AC977" s="7">
        <f t="shared" ca="1" si="213"/>
        <v>0.968740012862366</v>
      </c>
      <c r="AD977" s="4">
        <f t="shared" ca="1" si="214"/>
        <v>-0.31844741082815087</v>
      </c>
      <c r="AE977" s="4">
        <f t="shared" ca="1" si="215"/>
        <v>1.0087075386540851</v>
      </c>
      <c r="AF977" s="21">
        <f ca="1">(Sheet1!B$4*EXP(-Sheet1!B$8*Sheet1!B$7)*NORMSDIST((LN(Sheet1!B$4/(Sheet1!B$5+AD977))-Sheet1!B$8*Sheet1!B$7+Sheet1!B$9*Sheet1!B$7+0.5*Sheet1!B$6*Sheet1!B$6*Sheet1!B$7)/(Sheet1!B$6*SQRT(Sheet1!B$7)))-(Sheet1!B$5+AD977)*EXP(-Sheet1!B$9*Sheet1!B$7)*NORMSDIST((LN(Sheet1!B$4/(Sheet1!B$5+AD977))-Sheet1!B$8*Sheet1!B$7+Sheet1!B$9*Sheet1!B$7-0.5*Sheet1!B$6*Sheet1!B$6*Sheet1!B$7)/(Sheet1!B$6*SQRT(Sheet1!B$7))))*400+100*AE977-400*Sheet1!$B$13</f>
        <v>152.16471179976588</v>
      </c>
    </row>
    <row r="978" spans="22:32" x14ac:dyDescent="0.2">
      <c r="V978" s="7" t="e">
        <f t="shared" si="209"/>
        <v>#VALUE!</v>
      </c>
      <c r="X978" s="4">
        <f t="shared" ca="1" si="210"/>
        <v>1.1306597246502899</v>
      </c>
      <c r="Y978" s="4">
        <f t="shared" ca="1" si="210"/>
        <v>-1.1212249289036744</v>
      </c>
      <c r="Z978" s="4">
        <f t="shared" ca="1" si="211"/>
        <v>1.9613212080102267</v>
      </c>
      <c r="AA978" s="4">
        <f t="shared" ca="1" si="212"/>
        <v>-0.27986481147044434</v>
      </c>
      <c r="AB978" s="4">
        <f ca="1">Sheet1!AC978</f>
        <v>0.3490932300493802</v>
      </c>
      <c r="AC978" s="7">
        <f t="shared" ca="1" si="213"/>
        <v>1.1665206684305254</v>
      </c>
      <c r="AD978" s="4">
        <f t="shared" ca="1" si="214"/>
        <v>2.2879217265750551</v>
      </c>
      <c r="AE978" s="4">
        <f t="shared" ca="1" si="215"/>
        <v>-0.32646808694668572</v>
      </c>
      <c r="AF978" s="21">
        <f ca="1">(Sheet1!B$4*EXP(-Sheet1!B$8*Sheet1!B$7)*NORMSDIST((LN(Sheet1!B$4/(Sheet1!B$5+AD978))-Sheet1!B$8*Sheet1!B$7+Sheet1!B$9*Sheet1!B$7+0.5*Sheet1!B$6*Sheet1!B$6*Sheet1!B$7)/(Sheet1!B$6*SQRT(Sheet1!B$7)))-(Sheet1!B$5+AD978)*EXP(-Sheet1!B$9*Sheet1!B$7)*NORMSDIST((LN(Sheet1!B$4/(Sheet1!B$5+AD978))-Sheet1!B$8*Sheet1!B$7+Sheet1!B$9*Sheet1!B$7-0.5*Sheet1!B$6*Sheet1!B$6*Sheet1!B$7)/(Sheet1!B$6*SQRT(Sheet1!B$7))))*400+100*AE978-400*Sheet1!$B$13</f>
        <v>-385.92683768121469</v>
      </c>
    </row>
    <row r="979" spans="22:32" x14ac:dyDescent="0.2">
      <c r="V979" s="7" t="e">
        <f t="shared" si="209"/>
        <v>#VALUE!</v>
      </c>
      <c r="X979" s="4">
        <f t="shared" ca="1" si="210"/>
        <v>0.27836612673692646</v>
      </c>
      <c r="Y979" s="4">
        <f t="shared" ca="1" si="210"/>
        <v>-1.1673799193838708</v>
      </c>
      <c r="Z979" s="4">
        <f t="shared" ca="1" si="211"/>
        <v>0.48287329605700968</v>
      </c>
      <c r="AA979" s="4">
        <f t="shared" ca="1" si="212"/>
        <v>-1.3599878772435448</v>
      </c>
      <c r="AB979" s="4">
        <f ca="1">Sheet1!AC979</f>
        <v>6.6186177487941644E-2</v>
      </c>
      <c r="AC979" s="7">
        <f t="shared" ca="1" si="213"/>
        <v>1.6688736567354758</v>
      </c>
      <c r="AD979" s="4">
        <f t="shared" ca="1" si="214"/>
        <v>0.80585452333057372</v>
      </c>
      <c r="AE979" s="4">
        <f t="shared" ca="1" si="215"/>
        <v>-2.269647941811352</v>
      </c>
      <c r="AF979" s="21">
        <f ca="1">(Sheet1!B$4*EXP(-Sheet1!B$8*Sheet1!B$7)*NORMSDIST((LN(Sheet1!B$4/(Sheet1!B$5+AD979))-Sheet1!B$8*Sheet1!B$7+Sheet1!B$9*Sheet1!B$7+0.5*Sheet1!B$6*Sheet1!B$6*Sheet1!B$7)/(Sheet1!B$6*SQRT(Sheet1!B$7)))-(Sheet1!B$5+AD979)*EXP(-Sheet1!B$9*Sheet1!B$7)*NORMSDIST((LN(Sheet1!B$4/(Sheet1!B$5+AD979))-Sheet1!B$8*Sheet1!B$7+Sheet1!B$9*Sheet1!B$7-0.5*Sheet1!B$6*Sheet1!B$6*Sheet1!B$7)/(Sheet1!B$6*SQRT(Sheet1!B$7))))*400+100*AE979-400*Sheet1!$B$13</f>
        <v>-354.43181116162168</v>
      </c>
    </row>
    <row r="980" spans="22:32" x14ac:dyDescent="0.2">
      <c r="V980" s="7" t="e">
        <f t="shared" si="209"/>
        <v>#VALUE!</v>
      </c>
      <c r="X980" s="4">
        <f t="shared" ca="1" si="210"/>
        <v>-0.58685683086620721</v>
      </c>
      <c r="Y980" s="4">
        <f t="shared" ca="1" si="210"/>
        <v>-0.24066505216148429</v>
      </c>
      <c r="Z980" s="4">
        <f t="shared" ca="1" si="211"/>
        <v>-1.018002784878155</v>
      </c>
      <c r="AA980" s="4">
        <f t="shared" ca="1" si="212"/>
        <v>-1.0462970838480876</v>
      </c>
      <c r="AB980" s="4">
        <f ca="1">Sheet1!AC980</f>
        <v>4.3226787975725545E-2</v>
      </c>
      <c r="AC980" s="7">
        <f t="shared" ca="1" si="213"/>
        <v>1.8009589136341368</v>
      </c>
      <c r="AD980" s="4">
        <f t="shared" ca="1" si="214"/>
        <v>-1.833381189530688</v>
      </c>
      <c r="AE980" s="4">
        <f t="shared" ca="1" si="215"/>
        <v>-1.8843380594656172</v>
      </c>
      <c r="AF980" s="21">
        <f ca="1">(Sheet1!B$4*EXP(-Sheet1!B$8*Sheet1!B$7)*NORMSDIST((LN(Sheet1!B$4/(Sheet1!B$5+AD980))-Sheet1!B$8*Sheet1!B$7+Sheet1!B$9*Sheet1!B$7+0.5*Sheet1!B$6*Sheet1!B$6*Sheet1!B$7)/(Sheet1!B$6*SQRT(Sheet1!B$7)))-(Sheet1!B$5+AD980)*EXP(-Sheet1!B$9*Sheet1!B$7)*NORMSDIST((LN(Sheet1!B$4/(Sheet1!B$5+AD980))-Sheet1!B$8*Sheet1!B$7+Sheet1!B$9*Sheet1!B$7-0.5*Sheet1!B$6*Sheet1!B$6*Sheet1!B$7)/(Sheet1!B$6*SQRT(Sheet1!B$7))))*400+100*AE980-400*Sheet1!$B$13</f>
        <v>114.14134711765519</v>
      </c>
    </row>
    <row r="981" spans="22:32" x14ac:dyDescent="0.2">
      <c r="V981" s="7" t="e">
        <f t="shared" si="209"/>
        <v>#VALUE!</v>
      </c>
      <c r="X981" s="4">
        <f t="shared" ca="1" si="210"/>
        <v>-0.28729490986356021</v>
      </c>
      <c r="Y981" s="4">
        <f t="shared" ca="1" si="210"/>
        <v>0.28627975690548296</v>
      </c>
      <c r="Z981" s="4">
        <f t="shared" ca="1" si="211"/>
        <v>-0.49836178594145047</v>
      </c>
      <c r="AA981" s="4">
        <f t="shared" ca="1" si="212"/>
        <v>7.3114296381311047E-2</v>
      </c>
      <c r="AB981" s="4">
        <f ca="1">Sheet1!AC981</f>
        <v>0.73319451310810158</v>
      </c>
      <c r="AC981" s="7">
        <f t="shared" ca="1" si="213"/>
        <v>0.89339129333538747</v>
      </c>
      <c r="AD981" s="4">
        <f t="shared" ca="1" si="214"/>
        <v>-0.44523208049116597</v>
      </c>
      <c r="AE981" s="4">
        <f t="shared" ca="1" si="215"/>
        <v>6.5319675805406319E-2</v>
      </c>
      <c r="AF981" s="21">
        <f ca="1">(Sheet1!B$4*EXP(-Sheet1!B$8*Sheet1!B$7)*NORMSDIST((LN(Sheet1!B$4/(Sheet1!B$5+AD981))-Sheet1!B$8*Sheet1!B$7+Sheet1!B$9*Sheet1!B$7+0.5*Sheet1!B$6*Sheet1!B$6*Sheet1!B$7)/(Sheet1!B$6*SQRT(Sheet1!B$7)))-(Sheet1!B$5+AD981)*EXP(-Sheet1!B$9*Sheet1!B$7)*NORMSDIST((LN(Sheet1!B$4/(Sheet1!B$5+AD981))-Sheet1!B$8*Sheet1!B$7+Sheet1!B$9*Sheet1!B$7-0.5*Sheet1!B$6*Sheet1!B$6*Sheet1!B$7)/(Sheet1!B$6*SQRT(Sheet1!B$7))))*400+100*AE981-400*Sheet1!$B$13</f>
        <v>78.394325801418745</v>
      </c>
    </row>
    <row r="982" spans="22:32" x14ac:dyDescent="0.2">
      <c r="V982" s="7" t="e">
        <f t="shared" si="209"/>
        <v>#VALUE!</v>
      </c>
      <c r="X982" s="4">
        <f t="shared" ca="1" si="210"/>
        <v>-0.8063299690551563</v>
      </c>
      <c r="Y982" s="4">
        <f t="shared" ca="1" si="210"/>
        <v>-0.59674734984272648</v>
      </c>
      <c r="Z982" s="4">
        <f t="shared" ca="1" si="211"/>
        <v>-1.3987161959370695</v>
      </c>
      <c r="AA982" s="4">
        <f t="shared" ca="1" si="212"/>
        <v>-1.8230017161460836</v>
      </c>
      <c r="AB982" s="4">
        <f ca="1">Sheet1!AC982</f>
        <v>0.19693445267319087</v>
      </c>
      <c r="AC982" s="7">
        <f t="shared" ca="1" si="213"/>
        <v>1.341728255032842</v>
      </c>
      <c r="AD982" s="4">
        <f t="shared" ca="1" si="214"/>
        <v>-1.876697040860819</v>
      </c>
      <c r="AE982" s="4">
        <f t="shared" ca="1" si="215"/>
        <v>-2.4459729115265612</v>
      </c>
      <c r="AF982" s="21">
        <f ca="1">(Sheet1!B$4*EXP(-Sheet1!B$8*Sheet1!B$7)*NORMSDIST((LN(Sheet1!B$4/(Sheet1!B$5+AD982))-Sheet1!B$8*Sheet1!B$7+Sheet1!B$9*Sheet1!B$7+0.5*Sheet1!B$6*Sheet1!B$6*Sheet1!B$7)/(Sheet1!B$6*SQRT(Sheet1!B$7)))-(Sheet1!B$5+AD982)*EXP(-Sheet1!B$9*Sheet1!B$7)*NORMSDIST((LN(Sheet1!B$4/(Sheet1!B$5+AD982))-Sheet1!B$8*Sheet1!B$7+Sheet1!B$9*Sheet1!B$7-0.5*Sheet1!B$6*Sheet1!B$6*Sheet1!B$7)/(Sheet1!B$6*SQRT(Sheet1!B$7))))*400+100*AE982-400*Sheet1!$B$13</f>
        <v>65.340839921006136</v>
      </c>
    </row>
    <row r="983" spans="22:32" x14ac:dyDescent="0.2">
      <c r="V983" s="7" t="e">
        <f t="shared" si="209"/>
        <v>#VALUE!</v>
      </c>
      <c r="X983" s="4">
        <f t="shared" ca="1" si="210"/>
        <v>-1.5335591486295239</v>
      </c>
      <c r="Y983" s="4">
        <f t="shared" ca="1" si="210"/>
        <v>2.4009814609394193</v>
      </c>
      <c r="Z983" s="4">
        <f t="shared" ca="1" si="211"/>
        <v>-2.6602186461320168</v>
      </c>
      <c r="AA983" s="4">
        <f t="shared" ca="1" si="212"/>
        <v>1.6545740717236355</v>
      </c>
      <c r="AB983" s="4">
        <f ca="1">Sheet1!AC983</f>
        <v>0.7882760339413073</v>
      </c>
      <c r="AC983" s="7">
        <f t="shared" ca="1" si="213"/>
        <v>0.85631172627835794</v>
      </c>
      <c r="AD983" s="4">
        <f t="shared" ca="1" si="214"/>
        <v>-2.2779764211471836</v>
      </c>
      <c r="AE983" s="4">
        <f t="shared" ca="1" si="215"/>
        <v>1.4168311796130779</v>
      </c>
      <c r="AF983" s="21">
        <f ca="1">(Sheet1!B$4*EXP(-Sheet1!B$8*Sheet1!B$7)*NORMSDIST((LN(Sheet1!B$4/(Sheet1!B$5+AD983))-Sheet1!B$8*Sheet1!B$7+Sheet1!B$9*Sheet1!B$7+0.5*Sheet1!B$6*Sheet1!B$6*Sheet1!B$7)/(Sheet1!B$6*SQRT(Sheet1!B$7)))-(Sheet1!B$5+AD983)*EXP(-Sheet1!B$9*Sheet1!B$7)*NORMSDIST((LN(Sheet1!B$4/(Sheet1!B$5+AD983))-Sheet1!B$8*Sheet1!B$7+Sheet1!B$9*Sheet1!B$7-0.5*Sheet1!B$6*Sheet1!B$6*Sheet1!B$7)/(Sheet1!B$6*SQRT(Sheet1!B$7))))*400+100*AE983-400*Sheet1!$B$13</f>
        <v>520.30766964823988</v>
      </c>
    </row>
    <row r="984" spans="22:32" x14ac:dyDescent="0.2">
      <c r="V984" s="7" t="e">
        <f t="shared" si="209"/>
        <v>#VALUE!</v>
      </c>
      <c r="X984" s="4">
        <f t="shared" ca="1" si="210"/>
        <v>0.26220604233772399</v>
      </c>
      <c r="Y984" s="4">
        <f t="shared" ca="1" si="210"/>
        <v>-7.2997488679055186E-2</v>
      </c>
      <c r="Z984" s="4">
        <f t="shared" ca="1" si="211"/>
        <v>0.45484088669070433</v>
      </c>
      <c r="AA984" s="4">
        <f t="shared" ca="1" si="212"/>
        <v>0.20599392974121583</v>
      </c>
      <c r="AB984" s="4">
        <f ca="1">Sheet1!AC984</f>
        <v>0.94739429429933752</v>
      </c>
      <c r="AC984" s="7">
        <f t="shared" ca="1" si="213"/>
        <v>0.71505497401914075</v>
      </c>
      <c r="AD984" s="4">
        <f t="shared" ca="1" si="214"/>
        <v>0.32523623841546451</v>
      </c>
      <c r="AE984" s="4">
        <f t="shared" ca="1" si="215"/>
        <v>0.1472969840792058</v>
      </c>
      <c r="AF984" s="21">
        <f ca="1">(Sheet1!B$4*EXP(-Sheet1!B$8*Sheet1!B$7)*NORMSDIST((LN(Sheet1!B$4/(Sheet1!B$5+AD984))-Sheet1!B$8*Sheet1!B$7+Sheet1!B$9*Sheet1!B$7+0.5*Sheet1!B$6*Sheet1!B$6*Sheet1!B$7)/(Sheet1!B$6*SQRT(Sheet1!B$7)))-(Sheet1!B$5+AD984)*EXP(-Sheet1!B$9*Sheet1!B$7)*NORMSDIST((LN(Sheet1!B$4/(Sheet1!B$5+AD984))-Sheet1!B$8*Sheet1!B$7+Sheet1!B$9*Sheet1!B$7-0.5*Sheet1!B$6*Sheet1!B$6*Sheet1!B$7)/(Sheet1!B$6*SQRT(Sheet1!B$7))))*400+100*AE984-400*Sheet1!$B$13</f>
        <v>-37.11655130152667</v>
      </c>
    </row>
    <row r="985" spans="22:32" x14ac:dyDescent="0.2">
      <c r="V985" s="7" t="e">
        <f t="shared" si="209"/>
        <v>#VALUE!</v>
      </c>
      <c r="X985" s="4">
        <f t="shared" ca="1" si="210"/>
        <v>0.49756901457902297</v>
      </c>
      <c r="Y985" s="4">
        <f t="shared" ca="1" si="210"/>
        <v>-0.85956770357948675</v>
      </c>
      <c r="Z985" s="4">
        <f t="shared" ca="1" si="211"/>
        <v>0.86311791201763077</v>
      </c>
      <c r="AA985" s="4">
        <f t="shared" ca="1" si="212"/>
        <v>-0.65352291964225073</v>
      </c>
      <c r="AB985" s="4">
        <f ca="1">Sheet1!AC985</f>
        <v>0.92012768705825732</v>
      </c>
      <c r="AC985" s="7">
        <f t="shared" ca="1" si="213"/>
        <v>0.7478789381335873</v>
      </c>
      <c r="AD985" s="4">
        <f t="shared" ca="1" si="214"/>
        <v>0.64550770752382469</v>
      </c>
      <c r="AE985" s="4">
        <f t="shared" ca="1" si="215"/>
        <v>-0.4887560271880082</v>
      </c>
      <c r="AF985" s="21">
        <f ca="1">(Sheet1!B$4*EXP(-Sheet1!B$8*Sheet1!B$7)*NORMSDIST((LN(Sheet1!B$4/(Sheet1!B$5+AD985))-Sheet1!B$8*Sheet1!B$7+Sheet1!B$9*Sheet1!B$7+0.5*Sheet1!B$6*Sheet1!B$6*Sheet1!B$7)/(Sheet1!B$6*SQRT(Sheet1!B$7)))-(Sheet1!B$5+AD985)*EXP(-Sheet1!B$9*Sheet1!B$7)*NORMSDIST((LN(Sheet1!B$4/(Sheet1!B$5+AD985))-Sheet1!B$8*Sheet1!B$7+Sheet1!B$9*Sheet1!B$7-0.5*Sheet1!B$6*Sheet1!B$6*Sheet1!B$7)/(Sheet1!B$6*SQRT(Sheet1!B$7))))*400+100*AE985-400*Sheet1!$B$13</f>
        <v>-151.24502318694567</v>
      </c>
    </row>
    <row r="986" spans="22:32" x14ac:dyDescent="0.2">
      <c r="V986" s="7" t="e">
        <f t="shared" si="209"/>
        <v>#VALUE!</v>
      </c>
      <c r="X986" s="4">
        <f t="shared" ca="1" si="210"/>
        <v>-0.20488054248578622</v>
      </c>
      <c r="Y986" s="4">
        <f t="shared" ca="1" si="210"/>
        <v>-0.20571628814446508</v>
      </c>
      <c r="Z986" s="4">
        <f t="shared" ca="1" si="211"/>
        <v>-0.35540007689784814</v>
      </c>
      <c r="AA986" s="4">
        <f t="shared" ca="1" si="212"/>
        <v>-0.54155332485769425</v>
      </c>
      <c r="AB986" s="4">
        <f ca="1">Sheet1!AC986</f>
        <v>9.3441965854394904E-2</v>
      </c>
      <c r="AC986" s="7">
        <f t="shared" ca="1" si="213"/>
        <v>1.5643492045517311</v>
      </c>
      <c r="AD986" s="4">
        <f t="shared" ca="1" si="214"/>
        <v>-0.5559698275927728</v>
      </c>
      <c r="AE986" s="4">
        <f t="shared" ca="1" si="215"/>
        <v>-0.84717851296347924</v>
      </c>
      <c r="AF986" s="21">
        <f ca="1">(Sheet1!B$4*EXP(-Sheet1!B$8*Sheet1!B$7)*NORMSDIST((LN(Sheet1!B$4/(Sheet1!B$5+AD986))-Sheet1!B$8*Sheet1!B$7+Sheet1!B$9*Sheet1!B$7+0.5*Sheet1!B$6*Sheet1!B$6*Sheet1!B$7)/(Sheet1!B$6*SQRT(Sheet1!B$7)))-(Sheet1!B$5+AD986)*EXP(-Sheet1!B$9*Sheet1!B$7)*NORMSDIST((LN(Sheet1!B$4/(Sheet1!B$5+AD986))-Sheet1!B$8*Sheet1!B$7+Sheet1!B$9*Sheet1!B$7-0.5*Sheet1!B$6*Sheet1!B$6*Sheet1!B$7)/(Sheet1!B$6*SQRT(Sheet1!B$7))))*400+100*AE986-400*Sheet1!$B$13</f>
        <v>5.178085253111476</v>
      </c>
    </row>
    <row r="987" spans="22:32" x14ac:dyDescent="0.2">
      <c r="V987" s="7" t="e">
        <f t="shared" si="209"/>
        <v>#VALUE!</v>
      </c>
      <c r="X987" s="4">
        <f t="shared" ca="1" si="210"/>
        <v>4.6037571202785246E-2</v>
      </c>
      <c r="Y987" s="4">
        <f t="shared" ca="1" si="210"/>
        <v>-0.51858022137153925</v>
      </c>
      <c r="Z987" s="4">
        <f t="shared" ca="1" si="211"/>
        <v>7.9859981563623339E-2</v>
      </c>
      <c r="AA987" s="4">
        <f t="shared" ca="1" si="212"/>
        <v>-0.69642171230885552</v>
      </c>
      <c r="AB987" s="4">
        <f ca="1">Sheet1!AC987</f>
        <v>0.93698398540876693</v>
      </c>
      <c r="AC987" s="7">
        <f t="shared" ca="1" si="213"/>
        <v>0.72856245504453898</v>
      </c>
      <c r="AD987" s="4">
        <f t="shared" ca="1" si="214"/>
        <v>5.8182984227805039E-2</v>
      </c>
      <c r="AE987" s="4">
        <f t="shared" ca="1" si="215"/>
        <v>-0.50738671246606137</v>
      </c>
      <c r="AF987" s="21">
        <f ca="1">(Sheet1!B$4*EXP(-Sheet1!B$8*Sheet1!B$7)*NORMSDIST((LN(Sheet1!B$4/(Sheet1!B$5+AD987))-Sheet1!B$8*Sheet1!B$7+Sheet1!B$9*Sheet1!B$7+0.5*Sheet1!B$6*Sheet1!B$6*Sheet1!B$7)/(Sheet1!B$6*SQRT(Sheet1!B$7)))-(Sheet1!B$5+AD987)*EXP(-Sheet1!B$9*Sheet1!B$7)*NORMSDIST((LN(Sheet1!B$4/(Sheet1!B$5+AD987))-Sheet1!B$8*Sheet1!B$7+Sheet1!B$9*Sheet1!B$7-0.5*Sheet1!B$6*Sheet1!B$6*Sheet1!B$7)/(Sheet1!B$6*SQRT(Sheet1!B$7))))*400+100*AE987-400*Sheet1!$B$13</f>
        <v>-60.053768701970967</v>
      </c>
    </row>
    <row r="988" spans="22:32" x14ac:dyDescent="0.2">
      <c r="V988" s="7" t="e">
        <f t="shared" si="209"/>
        <v>#VALUE!</v>
      </c>
      <c r="X988" s="4">
        <f t="shared" ca="1" si="210"/>
        <v>0.29728381916761082</v>
      </c>
      <c r="Y988" s="4">
        <f t="shared" ca="1" si="210"/>
        <v>-0.66798971073261115</v>
      </c>
      <c r="Z988" s="4">
        <f t="shared" ca="1" si="211"/>
        <v>0.51568924462402166</v>
      </c>
      <c r="AA988" s="4">
        <f t="shared" ca="1" si="212"/>
        <v>-0.61413904568116939</v>
      </c>
      <c r="AB988" s="4">
        <f ca="1">Sheet1!AC988</f>
        <v>0.29567670075677532</v>
      </c>
      <c r="AC988" s="7">
        <f t="shared" ca="1" si="213"/>
        <v>1.2184875727120148</v>
      </c>
      <c r="AD988" s="4">
        <f t="shared" ca="1" si="214"/>
        <v>0.6283609359556166</v>
      </c>
      <c r="AE988" s="4">
        <f t="shared" ca="1" si="215"/>
        <v>-0.74832079507972127</v>
      </c>
      <c r="AF988" s="21">
        <f ca="1">(Sheet1!B$4*EXP(-Sheet1!B$8*Sheet1!B$7)*NORMSDIST((LN(Sheet1!B$4/(Sheet1!B$5+AD988))-Sheet1!B$8*Sheet1!B$7+Sheet1!B$9*Sheet1!B$7+0.5*Sheet1!B$6*Sheet1!B$6*Sheet1!B$7)/(Sheet1!B$6*SQRT(Sheet1!B$7)))-(Sheet1!B$5+AD988)*EXP(-Sheet1!B$9*Sheet1!B$7)*NORMSDIST((LN(Sheet1!B$4/(Sheet1!B$5+AD988))-Sheet1!B$8*Sheet1!B$7+Sheet1!B$9*Sheet1!B$7-0.5*Sheet1!B$6*Sheet1!B$6*Sheet1!B$7)/(Sheet1!B$6*SQRT(Sheet1!B$7))))*400+100*AE988-400*Sheet1!$B$13</f>
        <v>-174.50989737983627</v>
      </c>
    </row>
    <row r="989" spans="22:32" x14ac:dyDescent="0.2">
      <c r="V989" s="7" t="e">
        <f t="shared" si="209"/>
        <v>#VALUE!</v>
      </c>
      <c r="X989" s="4">
        <f t="shared" ca="1" si="210"/>
        <v>-7.1249931319308749E-2</v>
      </c>
      <c r="Y989" s="4">
        <f t="shared" ca="1" si="210"/>
        <v>-0.35176190143377134</v>
      </c>
      <c r="Z989" s="4">
        <f t="shared" ca="1" si="211"/>
        <v>-0.12359509967426742</v>
      </c>
      <c r="AA989" s="4">
        <f t="shared" ca="1" si="212"/>
        <v>-0.59422812922092649</v>
      </c>
      <c r="AB989" s="4">
        <f ca="1">Sheet1!AC989</f>
        <v>0.19067988802390556</v>
      </c>
      <c r="AC989" s="7">
        <f t="shared" ca="1" si="213"/>
        <v>1.3513836372348849</v>
      </c>
      <c r="AD989" s="4">
        <f t="shared" ca="1" si="214"/>
        <v>-0.16702439534221963</v>
      </c>
      <c r="AE989" s="4">
        <f t="shared" ca="1" si="215"/>
        <v>-0.80303017061385684</v>
      </c>
      <c r="AF989" s="21">
        <f ca="1">(Sheet1!B$4*EXP(-Sheet1!B$8*Sheet1!B$7)*NORMSDIST((LN(Sheet1!B$4/(Sheet1!B$5+AD989))-Sheet1!B$8*Sheet1!B$7+Sheet1!B$9*Sheet1!B$7+0.5*Sheet1!B$6*Sheet1!B$6*Sheet1!B$7)/(Sheet1!B$6*SQRT(Sheet1!B$7)))-(Sheet1!B$5+AD989)*EXP(-Sheet1!B$9*Sheet1!B$7)*NORMSDIST((LN(Sheet1!B$4/(Sheet1!B$5+AD989))-Sheet1!B$8*Sheet1!B$7+Sheet1!B$9*Sheet1!B$7-0.5*Sheet1!B$6*Sheet1!B$6*Sheet1!B$7)/(Sheet1!B$6*SQRT(Sheet1!B$7))))*400+100*AE989-400*Sheet1!$B$13</f>
        <v>-53.465100380825334</v>
      </c>
    </row>
    <row r="990" spans="22:32" x14ac:dyDescent="0.2">
      <c r="V990" s="7" t="e">
        <f t="shared" si="209"/>
        <v>#VALUE!</v>
      </c>
      <c r="X990" s="4">
        <f t="shared" ca="1" si="210"/>
        <v>0.25432222655541298</v>
      </c>
      <c r="Y990" s="4">
        <f t="shared" ca="1" si="210"/>
        <v>1.4182378078053313</v>
      </c>
      <c r="Z990" s="4">
        <f t="shared" ca="1" si="211"/>
        <v>0.44116507003536637</v>
      </c>
      <c r="AA990" s="4">
        <f t="shared" ca="1" si="212"/>
        <v>2.3566496993450432</v>
      </c>
      <c r="AB990" s="4">
        <f ca="1">Sheet1!AC990</f>
        <v>8.7627547212661749E-2</v>
      </c>
      <c r="AC990" s="7">
        <f t="shared" ca="1" si="213"/>
        <v>1.5836923280105664</v>
      </c>
      <c r="AD990" s="4">
        <f t="shared" ca="1" si="214"/>
        <v>0.69866973680125388</v>
      </c>
      <c r="AE990" s="4">
        <f t="shared" ca="1" si="215"/>
        <v>3.7322080486611529</v>
      </c>
      <c r="AF990" s="21">
        <f ca="1">(Sheet1!B$4*EXP(-Sheet1!B$8*Sheet1!B$7)*NORMSDIST((LN(Sheet1!B$4/(Sheet1!B$5+AD990))-Sheet1!B$8*Sheet1!B$7+Sheet1!B$9*Sheet1!B$7+0.5*Sheet1!B$6*Sheet1!B$6*Sheet1!B$7)/(Sheet1!B$6*SQRT(Sheet1!B$7)))-(Sheet1!B$5+AD990)*EXP(-Sheet1!B$9*Sheet1!B$7)*NORMSDIST((LN(Sheet1!B$4/(Sheet1!B$5+AD990))-Sheet1!B$8*Sheet1!B$7+Sheet1!B$9*Sheet1!B$7-0.5*Sheet1!B$6*Sheet1!B$6*Sheet1!B$7)/(Sheet1!B$6*SQRT(Sheet1!B$7))))*400+100*AE990-400*Sheet1!$B$13</f>
        <v>262.5158697091897</v>
      </c>
    </row>
    <row r="991" spans="22:32" x14ac:dyDescent="0.2">
      <c r="V991" s="7" t="e">
        <f t="shared" si="209"/>
        <v>#VALUE!</v>
      </c>
      <c r="X991" s="4">
        <f t="shared" ca="1" si="210"/>
        <v>-1.2323599258546045</v>
      </c>
      <c r="Y991" s="4">
        <f t="shared" ca="1" si="210"/>
        <v>1.3129805308481253</v>
      </c>
      <c r="Z991" s="4">
        <f t="shared" ca="1" si="211"/>
        <v>-2.1377374693594353</v>
      </c>
      <c r="AA991" s="4">
        <f t="shared" ca="1" si="212"/>
        <v>0.43671093040961634</v>
      </c>
      <c r="AB991" s="4">
        <f ca="1">Sheet1!AC991</f>
        <v>0.32897442494576745</v>
      </c>
      <c r="AC991" s="7">
        <f t="shared" ca="1" si="213"/>
        <v>1.1852548662445443</v>
      </c>
      <c r="AD991" s="4">
        <f t="shared" ca="1" si="214"/>
        <v>-2.5337637383115683</v>
      </c>
      <c r="AE991" s="4">
        <f t="shared" ca="1" si="215"/>
        <v>0.51761375541018029</v>
      </c>
      <c r="AF991" s="21">
        <f ca="1">(Sheet1!B$4*EXP(-Sheet1!B$8*Sheet1!B$7)*NORMSDIST((LN(Sheet1!B$4/(Sheet1!B$5+AD991))-Sheet1!B$8*Sheet1!B$7+Sheet1!B$9*Sheet1!B$7+0.5*Sheet1!B$6*Sheet1!B$6*Sheet1!B$7)/(Sheet1!B$6*SQRT(Sheet1!B$7)))-(Sheet1!B$5+AD991)*EXP(-Sheet1!B$9*Sheet1!B$7)*NORMSDIST((LN(Sheet1!B$4/(Sheet1!B$5+AD991))-Sheet1!B$8*Sheet1!B$7+Sheet1!B$9*Sheet1!B$7-0.5*Sheet1!B$6*Sheet1!B$6*Sheet1!B$7)/(Sheet1!B$6*SQRT(Sheet1!B$7))))*400+100*AE991-400*Sheet1!$B$13</f>
        <v>474.61816850869991</v>
      </c>
    </row>
    <row r="992" spans="22:32" x14ac:dyDescent="0.2">
      <c r="V992" s="7" t="e">
        <f t="shared" si="209"/>
        <v>#VALUE!</v>
      </c>
      <c r="X992" s="4">
        <f t="shared" ca="1" si="210"/>
        <v>-0.76335198636407475</v>
      </c>
      <c r="Y992" s="4">
        <f t="shared" ca="1" si="210"/>
        <v>5.8547743399611406E-2</v>
      </c>
      <c r="Z992" s="4">
        <f t="shared" ca="1" si="211"/>
        <v>-1.3241635899745758</v>
      </c>
      <c r="AA992" s="4">
        <f t="shared" ca="1" si="212"/>
        <v>-0.82272273110734606</v>
      </c>
      <c r="AB992" s="4">
        <f ca="1">Sheet1!AC992</f>
        <v>0.87806329632311597</v>
      </c>
      <c r="AC992" s="7">
        <f t="shared" ca="1" si="213"/>
        <v>0.7879811053886161</v>
      </c>
      <c r="AD992" s="4">
        <f t="shared" ca="1" si="214"/>
        <v>-1.0434158893435246</v>
      </c>
      <c r="AE992" s="4">
        <f t="shared" ca="1" si="215"/>
        <v>-0.64828996708630771</v>
      </c>
      <c r="AF992" s="21">
        <f ca="1">(Sheet1!B$4*EXP(-Sheet1!B$8*Sheet1!B$7)*NORMSDIST((LN(Sheet1!B$4/(Sheet1!B$5+AD992))-Sheet1!B$8*Sheet1!B$7+Sheet1!B$9*Sheet1!B$7+0.5*Sheet1!B$6*Sheet1!B$6*Sheet1!B$7)/(Sheet1!B$6*SQRT(Sheet1!B$7)))-(Sheet1!B$5+AD992)*EXP(-Sheet1!B$9*Sheet1!B$7)*NORMSDIST((LN(Sheet1!B$4/(Sheet1!B$5+AD992))-Sheet1!B$8*Sheet1!B$7+Sheet1!B$9*Sheet1!B$7-0.5*Sheet1!B$6*Sheet1!B$6*Sheet1!B$7)/(Sheet1!B$6*SQRT(Sheet1!B$7))))*400+100*AE992-400*Sheet1!$B$13</f>
        <v>105.20935604594888</v>
      </c>
    </row>
    <row r="993" spans="22:32" x14ac:dyDescent="0.2">
      <c r="V993" s="7" t="e">
        <f t="shared" si="209"/>
        <v>#VALUE!</v>
      </c>
      <c r="X993" s="4">
        <f t="shared" ca="1" si="210"/>
        <v>1.7845231555311505E-2</v>
      </c>
      <c r="Y993" s="4">
        <f t="shared" ca="1" si="210"/>
        <v>1.8224102944264078</v>
      </c>
      <c r="Z993" s="4">
        <f t="shared" ca="1" si="211"/>
        <v>3.0955583141613414E-2</v>
      </c>
      <c r="AA993" s="4">
        <f t="shared" ca="1" si="212"/>
        <v>2.6609456002097192</v>
      </c>
      <c r="AB993" s="4">
        <f ca="1">Sheet1!AC993</f>
        <v>0.62281945781827153</v>
      </c>
      <c r="AC993" s="7">
        <f t="shared" ca="1" si="213"/>
        <v>0.9647433108938156</v>
      </c>
      <c r="AD993" s="4">
        <f t="shared" ca="1" si="214"/>
        <v>2.9864191770688907E-2</v>
      </c>
      <c r="AE993" s="4">
        <f t="shared" ca="1" si="215"/>
        <v>2.5671294684546559</v>
      </c>
      <c r="AF993" s="21">
        <f ca="1">(Sheet1!B$4*EXP(-Sheet1!B$8*Sheet1!B$7)*NORMSDIST((LN(Sheet1!B$4/(Sheet1!B$5+AD993))-Sheet1!B$8*Sheet1!B$7+Sheet1!B$9*Sheet1!B$7+0.5*Sheet1!B$6*Sheet1!B$6*Sheet1!B$7)/(Sheet1!B$6*SQRT(Sheet1!B$7)))-(Sheet1!B$5+AD993)*EXP(-Sheet1!B$9*Sheet1!B$7)*NORMSDIST((LN(Sheet1!B$4/(Sheet1!B$5+AD993))-Sheet1!B$8*Sheet1!B$7+Sheet1!B$9*Sheet1!B$7-0.5*Sheet1!B$6*Sheet1!B$6*Sheet1!B$7)/(Sheet1!B$6*SQRT(Sheet1!B$7))))*400+100*AE993-400*Sheet1!$B$13</f>
        <v>251.92950344585415</v>
      </c>
    </row>
    <row r="994" spans="22:32" x14ac:dyDescent="0.2">
      <c r="V994" s="7" t="e">
        <f t="shared" si="209"/>
        <v>#VALUE!</v>
      </c>
      <c r="X994" s="4">
        <f t="shared" ca="1" si="210"/>
        <v>1.5213864858950756</v>
      </c>
      <c r="Y994" s="4">
        <f t="shared" ca="1" si="210"/>
        <v>-0.55084658093057581</v>
      </c>
      <c r="Z994" s="4">
        <f t="shared" ca="1" si="211"/>
        <v>2.6391030964590914</v>
      </c>
      <c r="AA994" s="4">
        <f t="shared" ca="1" si="212"/>
        <v>1.0108426659640002</v>
      </c>
      <c r="AB994" s="4">
        <f ca="1">Sheet1!AC994</f>
        <v>7.4936612497570443E-2</v>
      </c>
      <c r="AC994" s="7">
        <f t="shared" ca="1" si="213"/>
        <v>1.6310311976775111</v>
      </c>
      <c r="AD994" s="4">
        <f t="shared" ca="1" si="214"/>
        <v>4.3044594842121002</v>
      </c>
      <c r="AE994" s="4">
        <f t="shared" ca="1" si="215"/>
        <v>1.6487159241307916</v>
      </c>
      <c r="AF994" s="21">
        <f ca="1">(Sheet1!B$4*EXP(-Sheet1!B$8*Sheet1!B$7)*NORMSDIST((LN(Sheet1!B$4/(Sheet1!B$5+AD994))-Sheet1!B$8*Sheet1!B$7+Sheet1!B$9*Sheet1!B$7+0.5*Sheet1!B$6*Sheet1!B$6*Sheet1!B$7)/(Sheet1!B$6*SQRT(Sheet1!B$7)))-(Sheet1!B$5+AD994)*EXP(-Sheet1!B$9*Sheet1!B$7)*NORMSDIST((LN(Sheet1!B$4/(Sheet1!B$5+AD994))-Sheet1!B$8*Sheet1!B$7+Sheet1!B$9*Sheet1!B$7-0.5*Sheet1!B$6*Sheet1!B$6*Sheet1!B$7)/(Sheet1!B$6*SQRT(Sheet1!B$7))))*400+100*AE994-400*Sheet1!$B$13</f>
        <v>-478.19145587860885</v>
      </c>
    </row>
    <row r="995" spans="22:32" x14ac:dyDescent="0.2">
      <c r="V995" s="7" t="e">
        <f t="shared" si="209"/>
        <v>#VALUE!</v>
      </c>
      <c r="X995" s="4">
        <f t="shared" ca="1" si="210"/>
        <v>-2.2211641533343514</v>
      </c>
      <c r="Y995" s="4">
        <f t="shared" ca="1" si="210"/>
        <v>0.69128261013130088</v>
      </c>
      <c r="Z995" s="4">
        <f t="shared" ca="1" si="211"/>
        <v>-3.852986239298628</v>
      </c>
      <c r="AA995" s="4">
        <f t="shared" ca="1" si="212"/>
        <v>-1.6393698719001131</v>
      </c>
      <c r="AB995" s="4">
        <f ca="1">Sheet1!AC995</f>
        <v>0.50223737930306078</v>
      </c>
      <c r="AC995" s="7">
        <f t="shared" ca="1" si="213"/>
        <v>1.0455197257117013</v>
      </c>
      <c r="AD995" s="4">
        <f t="shared" ca="1" si="214"/>
        <v>-4.0283731160824612</v>
      </c>
      <c r="AE995" s="4">
        <f t="shared" ca="1" si="215"/>
        <v>-1.713993538809033</v>
      </c>
      <c r="AF995" s="21">
        <f ca="1">(Sheet1!B$4*EXP(-Sheet1!B$8*Sheet1!B$7)*NORMSDIST((LN(Sheet1!B$4/(Sheet1!B$5+AD995))-Sheet1!B$8*Sheet1!B$7+Sheet1!B$9*Sheet1!B$7+0.5*Sheet1!B$6*Sheet1!B$6*Sheet1!B$7)/(Sheet1!B$6*SQRT(Sheet1!B$7)))-(Sheet1!B$5+AD995)*EXP(-Sheet1!B$9*Sheet1!B$7)*NORMSDIST((LN(Sheet1!B$4/(Sheet1!B$5+AD995))-Sheet1!B$8*Sheet1!B$7+Sheet1!B$9*Sheet1!B$7-0.5*Sheet1!B$6*Sheet1!B$6*Sheet1!B$7)/(Sheet1!B$6*SQRT(Sheet1!B$7))))*400+100*AE995-400*Sheet1!$B$13</f>
        <v>516.97911861477633</v>
      </c>
    </row>
    <row r="996" spans="22:32" x14ac:dyDescent="0.2">
      <c r="V996" s="7" t="e">
        <f t="shared" si="209"/>
        <v>#VALUE!</v>
      </c>
      <c r="X996" s="4">
        <f t="shared" ca="1" si="210"/>
        <v>8.728303579453342E-2</v>
      </c>
      <c r="Y996" s="4">
        <f t="shared" ca="1" si="210"/>
        <v>0.33486835055261427</v>
      </c>
      <c r="Z996" s="4">
        <f t="shared" ca="1" si="211"/>
        <v>0.15140724080915041</v>
      </c>
      <c r="AA996" s="4">
        <f t="shared" ca="1" si="212"/>
        <v>0.58881942780227214</v>
      </c>
      <c r="AB996" s="4">
        <f ca="1">Sheet1!AC996</f>
        <v>0.72900287975379219</v>
      </c>
      <c r="AC996" s="7">
        <f t="shared" ca="1" si="213"/>
        <v>0.89614208169438092</v>
      </c>
      <c r="AD996" s="4">
        <f t="shared" ca="1" si="214"/>
        <v>0.13568239996231446</v>
      </c>
      <c r="AE996" s="4">
        <f t="shared" ca="1" si="215"/>
        <v>0.52766586777282243</v>
      </c>
      <c r="AF996" s="21">
        <f ca="1">(Sheet1!B$4*EXP(-Sheet1!B$8*Sheet1!B$7)*NORMSDIST((LN(Sheet1!B$4/(Sheet1!B$5+AD996))-Sheet1!B$8*Sheet1!B$7+Sheet1!B$9*Sheet1!B$7+0.5*Sheet1!B$6*Sheet1!B$6*Sheet1!B$7)/(Sheet1!B$6*SQRT(Sheet1!B$7)))-(Sheet1!B$5+AD996)*EXP(-Sheet1!B$9*Sheet1!B$7)*NORMSDIST((LN(Sheet1!B$4/(Sheet1!B$5+AD996))-Sheet1!B$8*Sheet1!B$7+Sheet1!B$9*Sheet1!B$7-0.5*Sheet1!B$6*Sheet1!B$6*Sheet1!B$7)/(Sheet1!B$6*SQRT(Sheet1!B$7))))*400+100*AE996-400*Sheet1!$B$13</f>
        <v>31.070987699841226</v>
      </c>
    </row>
    <row r="997" spans="22:32" x14ac:dyDescent="0.2">
      <c r="V997" s="7" t="e">
        <f t="shared" si="209"/>
        <v>#VALUE!</v>
      </c>
      <c r="X997" s="4">
        <f t="shared" ca="1" si="210"/>
        <v>7.9255777414793949E-2</v>
      </c>
      <c r="Y997" s="4">
        <f t="shared" ca="1" si="210"/>
        <v>-0.21835606335716606</v>
      </c>
      <c r="Z997" s="4">
        <f t="shared" ca="1" si="211"/>
        <v>0.13748259862095324</v>
      </c>
      <c r="AA997" s="4">
        <f t="shared" ca="1" si="212"/>
        <v>-0.22205998532046095</v>
      </c>
      <c r="AB997" s="4">
        <f ca="1">Sheet1!AC997</f>
        <v>0.84405899036219045</v>
      </c>
      <c r="AC997" s="7">
        <f t="shared" ca="1" si="213"/>
        <v>0.81565431540494926</v>
      </c>
      <c r="AD997" s="4">
        <f t="shared" ca="1" si="214"/>
        <v>0.11213827485826704</v>
      </c>
      <c r="AE997" s="4">
        <f t="shared" ca="1" si="215"/>
        <v>-0.18112418530539365</v>
      </c>
      <c r="AF997" s="21">
        <f ca="1">(Sheet1!B$4*EXP(-Sheet1!B$8*Sheet1!B$7)*NORMSDIST((LN(Sheet1!B$4/(Sheet1!B$5+AD997))-Sheet1!B$8*Sheet1!B$7+Sheet1!B$9*Sheet1!B$7+0.5*Sheet1!B$6*Sheet1!B$6*Sheet1!B$7)/(Sheet1!B$6*SQRT(Sheet1!B$7)))-(Sheet1!B$5+AD997)*EXP(-Sheet1!B$9*Sheet1!B$7)*NORMSDIST((LN(Sheet1!B$4/(Sheet1!B$5+AD997))-Sheet1!B$8*Sheet1!B$7+Sheet1!B$9*Sheet1!B$7-0.5*Sheet1!B$6*Sheet1!B$6*Sheet1!B$7)/(Sheet1!B$6*SQRT(Sheet1!B$7))))*400+100*AE997-400*Sheet1!$B$13</f>
        <v>-36.050131519313254</v>
      </c>
    </row>
    <row r="998" spans="22:32" x14ac:dyDescent="0.2">
      <c r="V998" s="7" t="e">
        <f t="shared" si="209"/>
        <v>#VALUE!</v>
      </c>
      <c r="X998" s="4">
        <f t="shared" ca="1" si="210"/>
        <v>1.847335542324668</v>
      </c>
      <c r="Y998" s="4">
        <f t="shared" ca="1" si="210"/>
        <v>-0.11474343919528827</v>
      </c>
      <c r="Z998" s="4">
        <f t="shared" ca="1" si="211"/>
        <v>3.2045170606860496</v>
      </c>
      <c r="AA998" s="4">
        <f t="shared" ca="1" si="212"/>
        <v>2.0300423947255761</v>
      </c>
      <c r="AB998" s="4">
        <f ca="1">Sheet1!AC998</f>
        <v>0.86811086753941291</v>
      </c>
      <c r="AC998" s="7">
        <f t="shared" ca="1" si="213"/>
        <v>0.79640141944454779</v>
      </c>
      <c r="AD998" s="4">
        <f t="shared" ca="1" si="214"/>
        <v>2.5520819357646398</v>
      </c>
      <c r="AE998" s="4">
        <f t="shared" ca="1" si="215"/>
        <v>1.6167286446920579</v>
      </c>
      <c r="AF998" s="21">
        <f ca="1">(Sheet1!B$4*EXP(-Sheet1!B$8*Sheet1!B$7)*NORMSDIST((LN(Sheet1!B$4/(Sheet1!B$5+AD998))-Sheet1!B$8*Sheet1!B$7+Sheet1!B$9*Sheet1!B$7+0.5*Sheet1!B$6*Sheet1!B$6*Sheet1!B$7)/(Sheet1!B$6*SQRT(Sheet1!B$7)))-(Sheet1!B$5+AD998)*EXP(-Sheet1!B$9*Sheet1!B$7)*NORMSDIST((LN(Sheet1!B$4/(Sheet1!B$5+AD998))-Sheet1!B$8*Sheet1!B$7+Sheet1!B$9*Sheet1!B$7-0.5*Sheet1!B$6*Sheet1!B$6*Sheet1!B$7)/(Sheet1!B$6*SQRT(Sheet1!B$7))))*400+100*AE998-400*Sheet1!$B$13</f>
        <v>-230.70118936422159</v>
      </c>
    </row>
    <row r="999" spans="22:32" x14ac:dyDescent="0.2">
      <c r="V999" s="7" t="e">
        <f t="shared" si="209"/>
        <v>#VALUE!</v>
      </c>
      <c r="X999" s="4">
        <f t="shared" ca="1" si="210"/>
        <v>2.074930194156134</v>
      </c>
      <c r="Y999" s="4">
        <f t="shared" ca="1" si="210"/>
        <v>1.3921576897874819</v>
      </c>
      <c r="Z999" s="4">
        <f t="shared" ca="1" si="211"/>
        <v>3.5993186156851227</v>
      </c>
      <c r="AA999" s="4">
        <f t="shared" ca="1" si="212"/>
        <v>4.4833437097916669</v>
      </c>
      <c r="AB999" s="4">
        <f ca="1">Sheet1!AC999</f>
        <v>0.90514588943732666</v>
      </c>
      <c r="AC999" s="7">
        <f t="shared" ca="1" si="213"/>
        <v>0.76320083076017819</v>
      </c>
      <c r="AD999" s="4">
        <f t="shared" ca="1" si="214"/>
        <v>2.7470029576614601</v>
      </c>
      <c r="AE999" s="4">
        <f t="shared" ca="1" si="215"/>
        <v>3.4216916438964193</v>
      </c>
      <c r="AF999" s="21">
        <f ca="1">(Sheet1!B$4*EXP(-Sheet1!B$8*Sheet1!B$7)*NORMSDIST((LN(Sheet1!B$4/(Sheet1!B$5+AD999))-Sheet1!B$8*Sheet1!B$7+Sheet1!B$9*Sheet1!B$7+0.5*Sheet1!B$6*Sheet1!B$6*Sheet1!B$7)/(Sheet1!B$6*SQRT(Sheet1!B$7)))-(Sheet1!B$5+AD999)*EXP(-Sheet1!B$9*Sheet1!B$7)*NORMSDIST((LN(Sheet1!B$4/(Sheet1!B$5+AD999))-Sheet1!B$8*Sheet1!B$7+Sheet1!B$9*Sheet1!B$7-0.5*Sheet1!B$6*Sheet1!B$6*Sheet1!B$7)/(Sheet1!B$6*SQRT(Sheet1!B$7))))*400+100*AE999-400*Sheet1!$B$13</f>
        <v>-78.830678756935868</v>
      </c>
    </row>
    <row r="1000" spans="22:32" x14ac:dyDescent="0.2">
      <c r="V1000" s="7" t="e">
        <f t="shared" si="209"/>
        <v>#VALUE!</v>
      </c>
      <c r="X1000" s="4">
        <f t="shared" ca="1" si="210"/>
        <v>-0.30621889995231827</v>
      </c>
      <c r="Y1000" s="4">
        <f t="shared" ca="1" si="210"/>
        <v>-0.72274781758658047</v>
      </c>
      <c r="Z1000" s="4">
        <f t="shared" ca="1" si="211"/>
        <v>-0.53118865886534139</v>
      </c>
      <c r="AA1000" s="4">
        <f t="shared" ca="1" si="212"/>
        <v>-1.410942961501894</v>
      </c>
      <c r="AB1000" s="4">
        <f ca="1">Sheet1!AC1000</f>
        <v>0.1047890064313115</v>
      </c>
      <c r="AC1000" s="7">
        <f t="shared" ca="1" si="213"/>
        <v>1.5299589020001145</v>
      </c>
      <c r="AD1000" s="4">
        <f t="shared" ca="1" si="214"/>
        <v>-0.81269681727253107</v>
      </c>
      <c r="AE1000" s="4">
        <f t="shared" ca="1" si="215"/>
        <v>-2.1586847441642276</v>
      </c>
      <c r="AF1000" s="21">
        <f ca="1">(Sheet1!B$4*EXP(-Sheet1!B$8*Sheet1!B$7)*NORMSDIST((LN(Sheet1!B$4/(Sheet1!B$5+AD1000))-Sheet1!B$8*Sheet1!B$7+Sheet1!B$9*Sheet1!B$7+0.5*Sheet1!B$6*Sheet1!B$6*Sheet1!B$7)/(Sheet1!B$6*SQRT(Sheet1!B$7)))-(Sheet1!B$5+AD1000)*EXP(-Sheet1!B$9*Sheet1!B$7)*NORMSDIST((LN(Sheet1!B$4/(Sheet1!B$5+AD1000))-Sheet1!B$8*Sheet1!B$7+Sheet1!B$9*Sheet1!B$7-0.5*Sheet1!B$6*Sheet1!B$6*Sheet1!B$7)/(Sheet1!B$6*SQRT(Sheet1!B$7))))*400+100*AE1000-400*Sheet1!$B$13</f>
        <v>-83.918421200497505</v>
      </c>
    </row>
    <row r="1001" spans="22:32" x14ac:dyDescent="0.2">
      <c r="V1001" s="7" t="e">
        <f t="shared" si="209"/>
        <v>#VALUE!</v>
      </c>
      <c r="X1001" s="4">
        <f t="shared" ca="1" si="210"/>
        <v>-3.0292254574261617</v>
      </c>
      <c r="Y1001" s="4">
        <f t="shared" ca="1" si="210"/>
        <v>-0.90708111518109391</v>
      </c>
      <c r="Z1001" s="4">
        <f t="shared" ca="1" si="211"/>
        <v>-5.2547057297296362</v>
      </c>
      <c r="AA1001" s="4">
        <f t="shared" ca="1" si="212"/>
        <v>-4.9152539783742055</v>
      </c>
      <c r="AB1001" s="4">
        <f ca="1">Sheet1!AC1001</f>
        <v>0.21063146715869696</v>
      </c>
      <c r="AC1001" s="7">
        <f t="shared" ca="1" si="213"/>
        <v>1.3215727494637315</v>
      </c>
      <c r="AD1001" s="4">
        <f t="shared" ca="1" si="214"/>
        <v>-6.9444758988616186</v>
      </c>
      <c r="AE1001" s="4">
        <f t="shared" ca="1" si="215"/>
        <v>-6.4958657145125436</v>
      </c>
      <c r="AF1001" s="21">
        <f ca="1">(Sheet1!B$4*EXP(-Sheet1!B$8*Sheet1!B$7)*NORMSDIST((LN(Sheet1!B$4/(Sheet1!B$5+AD1001))-Sheet1!B$8*Sheet1!B$7+Sheet1!B$9*Sheet1!B$7+0.5*Sheet1!B$6*Sheet1!B$6*Sheet1!B$7)/(Sheet1!B$6*SQRT(Sheet1!B$7)))-(Sheet1!B$5+AD1001)*EXP(-Sheet1!B$9*Sheet1!B$7)*NORMSDIST((LN(Sheet1!B$4/(Sheet1!B$5+AD1001))-Sheet1!B$8*Sheet1!B$7+Sheet1!B$9*Sheet1!B$7-0.5*Sheet1!B$6*Sheet1!B$6*Sheet1!B$7)/(Sheet1!B$6*SQRT(Sheet1!B$7))))*400+100*AE1001-400*Sheet1!$B$13</f>
        <v>592.24346435445068</v>
      </c>
    </row>
    <row r="1002" spans="22:32" x14ac:dyDescent="0.2">
      <c r="V1002" s="7" t="e">
        <f t="shared" si="209"/>
        <v>#VALUE!</v>
      </c>
      <c r="X1002" s="4">
        <f t="shared" ca="1" si="210"/>
        <v>-1.6670235203276142</v>
      </c>
      <c r="Y1002" s="4">
        <f t="shared" ca="1" si="210"/>
        <v>0.79417008669453049</v>
      </c>
      <c r="Z1002" s="4">
        <f t="shared" ca="1" si="211"/>
        <v>-2.8917352527805713</v>
      </c>
      <c r="AA1002" s="4">
        <f t="shared" ca="1" si="212"/>
        <v>-0.83153661680310309</v>
      </c>
      <c r="AB1002" s="4">
        <f ca="1">Sheet1!AC1002</f>
        <v>0.30601157696692938</v>
      </c>
      <c r="AC1002" s="7">
        <f t="shared" ca="1" si="213"/>
        <v>1.2078444097608996</v>
      </c>
      <c r="AD1002" s="4">
        <f t="shared" ca="1" si="214"/>
        <v>-3.4927662595795348</v>
      </c>
      <c r="AE1002" s="4">
        <f t="shared" ca="1" si="215"/>
        <v>-1.0043668541171193</v>
      </c>
      <c r="AF1002" s="21">
        <f ca="1">(Sheet1!B$4*EXP(-Sheet1!B$8*Sheet1!B$7)*NORMSDIST((LN(Sheet1!B$4/(Sheet1!B$5+AD1002))-Sheet1!B$8*Sheet1!B$7+Sheet1!B$9*Sheet1!B$7+0.5*Sheet1!B$6*Sheet1!B$6*Sheet1!B$7)/(Sheet1!B$6*SQRT(Sheet1!B$7)))-(Sheet1!B$5+AD1002)*EXP(-Sheet1!B$9*Sheet1!B$7)*NORMSDIST((LN(Sheet1!B$4/(Sheet1!B$5+AD1002))-Sheet1!B$8*Sheet1!B$7+Sheet1!B$9*Sheet1!B$7-0.5*Sheet1!B$6*Sheet1!B$6*Sheet1!B$7)/(Sheet1!B$6*SQRT(Sheet1!B$7))))*400+100*AE1002-400*Sheet1!$B$13</f>
        <v>491.39517943570399</v>
      </c>
    </row>
    <row r="1003" spans="22:32" x14ac:dyDescent="0.2">
      <c r="V1003" s="7" t="e">
        <f t="shared" si="209"/>
        <v>#VALUE!</v>
      </c>
      <c r="X1003" s="4">
        <f t="shared" ca="1" si="210"/>
        <v>7.5823643358990042E-2</v>
      </c>
      <c r="Y1003" s="4">
        <f t="shared" ca="1" si="210"/>
        <v>0.46825883160809023</v>
      </c>
      <c r="Z1003" s="4">
        <f t="shared" ca="1" si="211"/>
        <v>0.13152897953855036</v>
      </c>
      <c r="AA1003" s="4">
        <f t="shared" ca="1" si="212"/>
        <v>0.76840948451535451</v>
      </c>
      <c r="AB1003" s="4">
        <f ca="1">Sheet1!AC1003</f>
        <v>0.99190123914123807</v>
      </c>
      <c r="AC1003" s="7">
        <f t="shared" ca="1" si="213"/>
        <v>0.61385608534686975</v>
      </c>
      <c r="AD1003" s="4">
        <f t="shared" ca="1" si="214"/>
        <v>8.0739864489203061E-2</v>
      </c>
      <c r="AE1003" s="4">
        <f t="shared" ca="1" si="215"/>
        <v>0.47169283810800167</v>
      </c>
      <c r="AF1003" s="21">
        <f ca="1">(Sheet1!B$4*EXP(-Sheet1!B$8*Sheet1!B$7)*NORMSDIST((LN(Sheet1!B$4/(Sheet1!B$5+AD1003))-Sheet1!B$8*Sheet1!B$7+Sheet1!B$9*Sheet1!B$7+0.5*Sheet1!B$6*Sheet1!B$6*Sheet1!B$7)/(Sheet1!B$6*SQRT(Sheet1!B$7)))-(Sheet1!B$5+AD1003)*EXP(-Sheet1!B$9*Sheet1!B$7)*NORMSDIST((LN(Sheet1!B$4/(Sheet1!B$5+AD1003))-Sheet1!B$8*Sheet1!B$7+Sheet1!B$9*Sheet1!B$7-0.5*Sheet1!B$6*Sheet1!B$6*Sheet1!B$7)/(Sheet1!B$6*SQRT(Sheet1!B$7))))*400+100*AE1003-400*Sheet1!$B$13</f>
        <v>34.247534163529508</v>
      </c>
    </row>
    <row r="1004" spans="22:32" x14ac:dyDescent="0.2">
      <c r="V1004" s="7" t="e">
        <f t="shared" si="209"/>
        <v>#VALUE!</v>
      </c>
      <c r="X1004" s="4">
        <f t="shared" ca="1" si="210"/>
        <v>-0.87462395108724234</v>
      </c>
      <c r="Y1004" s="4">
        <f t="shared" ca="1" si="210"/>
        <v>-8.486185753668668E-2</v>
      </c>
      <c r="Z1004" s="4">
        <f t="shared" ca="1" si="211"/>
        <v>-1.5171836998365553</v>
      </c>
      <c r="AA1004" s="4">
        <f t="shared" ca="1" si="212"/>
        <v>-1.1627372366276223</v>
      </c>
      <c r="AB1004" s="4">
        <f ca="1">Sheet1!AC1004</f>
        <v>0.64198675153781826</v>
      </c>
      <c r="AC1004" s="7">
        <f t="shared" ca="1" si="213"/>
        <v>0.95237198170215309</v>
      </c>
      <c r="AD1004" s="4">
        <f t="shared" ca="1" si="214"/>
        <v>-1.4449232468195448</v>
      </c>
      <c r="AE1004" s="4">
        <f t="shared" ca="1" si="215"/>
        <v>-1.1073583662459339</v>
      </c>
      <c r="AF1004" s="21">
        <f ca="1">(Sheet1!B$4*EXP(-Sheet1!B$8*Sheet1!B$7)*NORMSDIST((LN(Sheet1!B$4/(Sheet1!B$5+AD1004))-Sheet1!B$8*Sheet1!B$7+Sheet1!B$9*Sheet1!B$7+0.5*Sheet1!B$6*Sheet1!B$6*Sheet1!B$7)/(Sheet1!B$6*SQRT(Sheet1!B$7)))-(Sheet1!B$5+AD1004)*EXP(-Sheet1!B$9*Sheet1!B$7)*NORMSDIST((LN(Sheet1!B$4/(Sheet1!B$5+AD1004))-Sheet1!B$8*Sheet1!B$7+Sheet1!B$9*Sheet1!B$7-0.5*Sheet1!B$6*Sheet1!B$6*Sheet1!B$7)/(Sheet1!B$6*SQRT(Sheet1!B$7))))*400+100*AE1004-400*Sheet1!$B$13</f>
        <v>126.25320141338807</v>
      </c>
    </row>
    <row r="1005" spans="22:32" x14ac:dyDescent="0.2">
      <c r="V1005" s="7" t="e">
        <f t="shared" si="209"/>
        <v>#VALUE!</v>
      </c>
      <c r="X1005" s="4">
        <f t="shared" ca="1" si="210"/>
        <v>-0.34624521874991693</v>
      </c>
      <c r="Y1005" s="4">
        <f t="shared" ca="1" si="210"/>
        <v>-0.53636975567632239</v>
      </c>
      <c r="Z1005" s="4">
        <f t="shared" ca="1" si="211"/>
        <v>-0.6006211027958881</v>
      </c>
      <c r="AA1005" s="4">
        <f t="shared" ca="1" si="212"/>
        <v>-1.1885637383857879</v>
      </c>
      <c r="AB1005" s="4">
        <f ca="1">Sheet1!AC1005</f>
        <v>0.14887263622653257</v>
      </c>
      <c r="AC1005" s="7">
        <f t="shared" ca="1" si="213"/>
        <v>1.4251892854135939</v>
      </c>
      <c r="AD1005" s="4">
        <f t="shared" ca="1" si="214"/>
        <v>-0.85599876029799649</v>
      </c>
      <c r="AE1005" s="4">
        <f t="shared" ca="1" si="215"/>
        <v>-1.6939283049785507</v>
      </c>
      <c r="AF1005" s="21">
        <f ca="1">(Sheet1!B$4*EXP(-Sheet1!B$8*Sheet1!B$7)*NORMSDIST((LN(Sheet1!B$4/(Sheet1!B$5+AD1005))-Sheet1!B$8*Sheet1!B$7+Sheet1!B$9*Sheet1!B$7+0.5*Sheet1!B$6*Sheet1!B$6*Sheet1!B$7)/(Sheet1!B$6*SQRT(Sheet1!B$7)))-(Sheet1!B$5+AD1005)*EXP(-Sheet1!B$9*Sheet1!B$7)*NORMSDIST((LN(Sheet1!B$4/(Sheet1!B$5+AD1005))-Sheet1!B$8*Sheet1!B$7+Sheet1!B$9*Sheet1!B$7-0.5*Sheet1!B$6*Sheet1!B$6*Sheet1!B$7)/(Sheet1!B$6*SQRT(Sheet1!B$7))))*400+100*AE1005-400*Sheet1!$B$13</f>
        <v>-30.315553264804294</v>
      </c>
    </row>
    <row r="1006" spans="22:32" x14ac:dyDescent="0.2">
      <c r="V1006" s="7" t="e">
        <f t="shared" si="209"/>
        <v>#VALUE!</v>
      </c>
      <c r="X1006" s="4">
        <f t="shared" ca="1" si="210"/>
        <v>-0.87057947936350166</v>
      </c>
      <c r="Y1006" s="4">
        <f t="shared" ca="1" si="210"/>
        <v>-1.0543792697219119</v>
      </c>
      <c r="Z1006" s="4">
        <f t="shared" ca="1" si="211"/>
        <v>-1.5101678771323161</v>
      </c>
      <c r="AA1006" s="4">
        <f t="shared" ca="1" si="212"/>
        <v>-2.5622581345680575</v>
      </c>
      <c r="AB1006" s="4">
        <f ca="1">Sheet1!AC1006</f>
        <v>0.51860405732460668</v>
      </c>
      <c r="AC1006" s="7">
        <f t="shared" ca="1" si="213"/>
        <v>1.0340918678466775</v>
      </c>
      <c r="AD1006" s="4">
        <f t="shared" ca="1" si="214"/>
        <v>-1.5616523208258086</v>
      </c>
      <c r="AE1006" s="4">
        <f t="shared" ca="1" si="215"/>
        <v>-2.649610300280826</v>
      </c>
      <c r="AF1006" s="21">
        <f ca="1">(Sheet1!B$4*EXP(-Sheet1!B$8*Sheet1!B$7)*NORMSDIST((LN(Sheet1!B$4/(Sheet1!B$5+AD1006))-Sheet1!B$8*Sheet1!B$7+Sheet1!B$9*Sheet1!B$7+0.5*Sheet1!B$6*Sheet1!B$6*Sheet1!B$7)/(Sheet1!B$6*SQRT(Sheet1!B$7)))-(Sheet1!B$5+AD1006)*EXP(-Sheet1!B$9*Sheet1!B$7)*NORMSDIST((LN(Sheet1!B$4/(Sheet1!B$5+AD1006))-Sheet1!B$8*Sheet1!B$7+Sheet1!B$9*Sheet1!B$7-0.5*Sheet1!B$6*Sheet1!B$6*Sheet1!B$7)/(Sheet1!B$6*SQRT(Sheet1!B$7))))*400+100*AE1006-400*Sheet1!$B$13</f>
        <v>-8.3478759179897679</v>
      </c>
    </row>
    <row r="1007" spans="22:32" x14ac:dyDescent="0.2">
      <c r="V1007" s="7" t="e">
        <f t="shared" si="209"/>
        <v>#VALUE!</v>
      </c>
      <c r="X1007" s="4">
        <f t="shared" ca="1" si="210"/>
        <v>-1.1293832118098757</v>
      </c>
      <c r="Y1007" s="4">
        <f t="shared" ca="1" si="210"/>
        <v>-0.80994205977723255</v>
      </c>
      <c r="Z1007" s="4">
        <f t="shared" ca="1" si="211"/>
        <v>-1.9591068798161486</v>
      </c>
      <c r="AA1007" s="4">
        <f t="shared" ca="1" si="212"/>
        <v>-2.5158796709461226</v>
      </c>
      <c r="AB1007" s="4">
        <f ca="1">Sheet1!AC1007</f>
        <v>0.39482387251046014</v>
      </c>
      <c r="AC1007" s="7">
        <f t="shared" ca="1" si="213"/>
        <v>1.1269490760841752</v>
      </c>
      <c r="AD1007" s="4">
        <f t="shared" ca="1" si="214"/>
        <v>-2.2078136881589598</v>
      </c>
      <c r="AE1007" s="4">
        <f t="shared" ca="1" si="215"/>
        <v>-2.8352682707116914</v>
      </c>
      <c r="AF1007" s="21">
        <f ca="1">(Sheet1!B$4*EXP(-Sheet1!B$8*Sheet1!B$7)*NORMSDIST((LN(Sheet1!B$4/(Sheet1!B$5+AD1007))-Sheet1!B$8*Sheet1!B$7+Sheet1!B$9*Sheet1!B$7+0.5*Sheet1!B$6*Sheet1!B$6*Sheet1!B$7)/(Sheet1!B$6*SQRT(Sheet1!B$7)))-(Sheet1!B$5+AD1007)*EXP(-Sheet1!B$9*Sheet1!B$7)*NORMSDIST((LN(Sheet1!B$4/(Sheet1!B$5+AD1007))-Sheet1!B$8*Sheet1!B$7+Sheet1!B$9*Sheet1!B$7-0.5*Sheet1!B$6*Sheet1!B$6*Sheet1!B$7)/(Sheet1!B$6*SQRT(Sheet1!B$7))))*400+100*AE1007-400*Sheet1!$B$13</f>
        <v>83.026031572236207</v>
      </c>
    </row>
    <row r="1008" spans="22:32" x14ac:dyDescent="0.2">
      <c r="V1008" s="7" t="e">
        <f t="shared" si="209"/>
        <v>#VALUE!</v>
      </c>
      <c r="X1008" s="4">
        <f t="shared" ca="1" si="210"/>
        <v>-0.35198566208861476</v>
      </c>
      <c r="Y1008" s="4">
        <f t="shared" ca="1" si="210"/>
        <v>-0.68612861813449477</v>
      </c>
      <c r="Z1008" s="4">
        <f t="shared" ca="1" si="211"/>
        <v>-0.61057887613662631</v>
      </c>
      <c r="AA1008" s="4">
        <f t="shared" ca="1" si="212"/>
        <v>-1.4123115238891193</v>
      </c>
      <c r="AB1008" s="4">
        <f ca="1">Sheet1!AC1008</f>
        <v>0.72807431441954018</v>
      </c>
      <c r="AC1008" s="7">
        <f t="shared" ca="1" si="213"/>
        <v>0.89675049826046072</v>
      </c>
      <c r="AD1008" s="4">
        <f t="shared" ca="1" si="214"/>
        <v>-0.54753691140283178</v>
      </c>
      <c r="AE1008" s="4">
        <f t="shared" ca="1" si="215"/>
        <v>-1.2664910627465582</v>
      </c>
      <c r="AF1008" s="21">
        <f ca="1">(Sheet1!B$4*EXP(-Sheet1!B$8*Sheet1!B$7)*NORMSDIST((LN(Sheet1!B$4/(Sheet1!B$5+AD1008))-Sheet1!B$8*Sheet1!B$7+Sheet1!B$9*Sheet1!B$7+0.5*Sheet1!B$6*Sheet1!B$6*Sheet1!B$7)/(Sheet1!B$6*SQRT(Sheet1!B$7)))-(Sheet1!B$5+AD1008)*EXP(-Sheet1!B$9*Sheet1!B$7)*NORMSDIST((LN(Sheet1!B$4/(Sheet1!B$5+AD1008))-Sheet1!B$8*Sheet1!B$7+Sheet1!B$9*Sheet1!B$7-0.5*Sheet1!B$6*Sheet1!B$6*Sheet1!B$7)/(Sheet1!B$6*SQRT(Sheet1!B$7))))*400+100*AE1008-400*Sheet1!$B$13</f>
        <v>-38.128714329488957</v>
      </c>
    </row>
    <row r="1009" spans="22:32" x14ac:dyDescent="0.2">
      <c r="V1009" s="7" t="e">
        <f t="shared" si="209"/>
        <v>#VALUE!</v>
      </c>
      <c r="X1009" s="4">
        <f t="shared" ca="1" si="210"/>
        <v>-0.50593299999441688</v>
      </c>
      <c r="Y1009" s="4">
        <f t="shared" ca="1" si="210"/>
        <v>-0.18335267901575916</v>
      </c>
      <c r="Z1009" s="4">
        <f t="shared" ca="1" si="211"/>
        <v>-0.87762666440444992</v>
      </c>
      <c r="AA1009" s="4">
        <f t="shared" ca="1" si="212"/>
        <v>-0.86707298815069689</v>
      </c>
      <c r="AB1009" s="4">
        <f ca="1">Sheet1!AC1009</f>
        <v>0.99035225616919431</v>
      </c>
      <c r="AC1009" s="7">
        <f t="shared" ca="1" si="213"/>
        <v>0.62122451818468227</v>
      </c>
      <c r="AD1009" s="4">
        <f t="shared" ca="1" si="214"/>
        <v>-0.54520320174068426</v>
      </c>
      <c r="AE1009" s="4">
        <f t="shared" ca="1" si="215"/>
        <v>-0.53864699929486937</v>
      </c>
      <c r="AF1009" s="21">
        <f ca="1">(Sheet1!B$4*EXP(-Sheet1!B$8*Sheet1!B$7)*NORMSDIST((LN(Sheet1!B$4/(Sheet1!B$5+AD1009))-Sheet1!B$8*Sheet1!B$7+Sheet1!B$9*Sheet1!B$7+0.5*Sheet1!B$6*Sheet1!B$6*Sheet1!B$7)/(Sheet1!B$6*SQRT(Sheet1!B$7)))-(Sheet1!B$5+AD1009)*EXP(-Sheet1!B$9*Sheet1!B$7)*NORMSDIST((LN(Sheet1!B$4/(Sheet1!B$5+AD1009))-Sheet1!B$8*Sheet1!B$7+Sheet1!B$9*Sheet1!B$7-0.5*Sheet1!B$6*Sheet1!B$6*Sheet1!B$7)/(Sheet1!B$6*SQRT(Sheet1!B$7))))*400+100*AE1009-400*Sheet1!$B$13</f>
        <v>34.275091877047544</v>
      </c>
    </row>
    <row r="1010" spans="22:32" x14ac:dyDescent="0.2">
      <c r="V1010" s="7" t="e">
        <f t="shared" si="209"/>
        <v>#VALUE!</v>
      </c>
      <c r="X1010" s="4">
        <f t="shared" ca="1" si="210"/>
        <v>2.1953241956361178</v>
      </c>
      <c r="Y1010" s="4">
        <f t="shared" ca="1" si="210"/>
        <v>0.75471168454722137</v>
      </c>
      <c r="Z1010" s="4">
        <f t="shared" ca="1" si="211"/>
        <v>3.8081624466555248</v>
      </c>
      <c r="AA1010" s="4">
        <f t="shared" ca="1" si="212"/>
        <v>3.7031472682529158</v>
      </c>
      <c r="AB1010" s="4">
        <f ca="1">Sheet1!AC1010</f>
        <v>0.55885098428367119</v>
      </c>
      <c r="AC1010" s="7">
        <f t="shared" ca="1" si="213"/>
        <v>1.0067275054273639</v>
      </c>
      <c r="AD1010" s="4">
        <f t="shared" ca="1" si="214"/>
        <v>3.8337818801836834</v>
      </c>
      <c r="AE1010" s="4">
        <f t="shared" ca="1" si="215"/>
        <v>3.7280602115984149</v>
      </c>
      <c r="AF1010" s="21">
        <f ca="1">(Sheet1!B$4*EXP(-Sheet1!B$8*Sheet1!B$7)*NORMSDIST((LN(Sheet1!B$4/(Sheet1!B$5+AD1010))-Sheet1!B$8*Sheet1!B$7+Sheet1!B$9*Sheet1!B$7+0.5*Sheet1!B$6*Sheet1!B$6*Sheet1!B$7)/(Sheet1!B$6*SQRT(Sheet1!B$7)))-(Sheet1!B$5+AD1010)*EXP(-Sheet1!B$9*Sheet1!B$7)*NORMSDIST((LN(Sheet1!B$4/(Sheet1!B$5+AD1010))-Sheet1!B$8*Sheet1!B$7+Sheet1!B$9*Sheet1!B$7-0.5*Sheet1!B$6*Sheet1!B$6*Sheet1!B$7)/(Sheet1!B$6*SQRT(Sheet1!B$7))))*400+100*AE1010-400*Sheet1!$B$13</f>
        <v>-204.38574879745056</v>
      </c>
    </row>
    <row r="1011" spans="22:32" x14ac:dyDescent="0.2">
      <c r="V1011" s="7" t="e">
        <f t="shared" si="209"/>
        <v>#VALUE!</v>
      </c>
      <c r="X1011" s="4">
        <f t="shared" ca="1" si="210"/>
        <v>0.67383039801104128</v>
      </c>
      <c r="Y1011" s="4">
        <f t="shared" ca="1" si="210"/>
        <v>-0.55775861882521705</v>
      </c>
      <c r="Z1011" s="4">
        <f t="shared" ca="1" si="211"/>
        <v>1.1688731997858985</v>
      </c>
      <c r="AA1011" s="4">
        <f t="shared" ca="1" si="212"/>
        <v>-6.805364422015972E-3</v>
      </c>
      <c r="AB1011" s="4">
        <f ca="1">Sheet1!AC1011</f>
        <v>0.66454846692767733</v>
      </c>
      <c r="AC1011" s="7">
        <f t="shared" ca="1" si="213"/>
        <v>0.93785547717089313</v>
      </c>
      <c r="AD1011" s="4">
        <f t="shared" ca="1" si="214"/>
        <v>1.0962341325374725</v>
      </c>
      <c r="AE1011" s="4">
        <f t="shared" ca="1" si="215"/>
        <v>-6.3824482973316088E-3</v>
      </c>
      <c r="AF1011" s="21">
        <f ca="1">(Sheet1!B$4*EXP(-Sheet1!B$8*Sheet1!B$7)*NORMSDIST((LN(Sheet1!B$4/(Sheet1!B$5+AD1011))-Sheet1!B$8*Sheet1!B$7+Sheet1!B$9*Sheet1!B$7+0.5*Sheet1!B$6*Sheet1!B$6*Sheet1!B$7)/(Sheet1!B$6*SQRT(Sheet1!B$7)))-(Sheet1!B$5+AD1011)*EXP(-Sheet1!B$9*Sheet1!B$7)*NORMSDIST((LN(Sheet1!B$4/(Sheet1!B$5+AD1011))-Sheet1!B$8*Sheet1!B$7+Sheet1!B$9*Sheet1!B$7-0.5*Sheet1!B$6*Sheet1!B$6*Sheet1!B$7)/(Sheet1!B$6*SQRT(Sheet1!B$7))))*400+100*AE1011-400*Sheet1!$B$13</f>
        <v>-173.22209326579832</v>
      </c>
    </row>
    <row r="1012" spans="22:32" x14ac:dyDescent="0.2">
      <c r="V1012" s="7" t="e">
        <f t="shared" si="209"/>
        <v>#VALUE!</v>
      </c>
      <c r="X1012" s="4">
        <f t="shared" ca="1" si="210"/>
        <v>2.7555044815743455</v>
      </c>
      <c r="Y1012" s="4">
        <f t="shared" ca="1" si="210"/>
        <v>7.9178426561721471E-2</v>
      </c>
      <c r="Z1012" s="4">
        <f t="shared" ca="1" si="211"/>
        <v>4.7798902363401732</v>
      </c>
      <c r="AA1012" s="4">
        <f t="shared" ca="1" si="212"/>
        <v>3.3906318847338262</v>
      </c>
      <c r="AB1012" s="4">
        <f ca="1">Sheet1!AC1012</f>
        <v>0.15910502154765382</v>
      </c>
      <c r="AC1012" s="7">
        <f t="shared" ca="1" si="213"/>
        <v>1.4053911945588884</v>
      </c>
      <c r="AD1012" s="4">
        <f t="shared" ca="1" si="214"/>
        <v>6.717615649110483</v>
      </c>
      <c r="AE1012" s="4">
        <f t="shared" ca="1" si="215"/>
        <v>4.7651641947955268</v>
      </c>
      <c r="AF1012" s="21">
        <f ca="1">(Sheet1!B$4*EXP(-Sheet1!B$8*Sheet1!B$7)*NORMSDIST((LN(Sheet1!B$4/(Sheet1!B$5+AD1012))-Sheet1!B$8*Sheet1!B$7+Sheet1!B$9*Sheet1!B$7+0.5*Sheet1!B$6*Sheet1!B$6*Sheet1!B$7)/(Sheet1!B$6*SQRT(Sheet1!B$7)))-(Sheet1!B$5+AD1012)*EXP(-Sheet1!B$9*Sheet1!B$7)*NORMSDIST((LN(Sheet1!B$4/(Sheet1!B$5+AD1012))-Sheet1!B$8*Sheet1!B$7+Sheet1!B$9*Sheet1!B$7-0.5*Sheet1!B$6*Sheet1!B$6*Sheet1!B$7)/(Sheet1!B$6*SQRT(Sheet1!B$7))))*400+100*AE1012-400*Sheet1!$B$13</f>
        <v>-487.87228649761892</v>
      </c>
    </row>
    <row r="1013" spans="22:32" x14ac:dyDescent="0.2">
      <c r="V1013" s="7" t="e">
        <f t="shared" si="209"/>
        <v>#VALUE!</v>
      </c>
      <c r="X1013" s="4">
        <f t="shared" ca="1" si="210"/>
        <v>1.0237436758767646</v>
      </c>
      <c r="Y1013" s="4">
        <f t="shared" ca="1" si="210"/>
        <v>0.12558890574205725</v>
      </c>
      <c r="Z1013" s="4">
        <f t="shared" ca="1" si="211"/>
        <v>1.7758571737261459</v>
      </c>
      <c r="AA1013" s="4">
        <f t="shared" ca="1" si="212"/>
        <v>1.3990139929165866</v>
      </c>
      <c r="AB1013" s="4">
        <f ca="1">Sheet1!AC1013</f>
        <v>0.26223948339272662</v>
      </c>
      <c r="AC1013" s="7">
        <f t="shared" ca="1" si="213"/>
        <v>1.2553190673456054</v>
      </c>
      <c r="AD1013" s="4">
        <f t="shared" ca="1" si="214"/>
        <v>2.2292673710609083</v>
      </c>
      <c r="AE1013" s="4">
        <f t="shared" ca="1" si="215"/>
        <v>1.7562089407915009</v>
      </c>
      <c r="AF1013" s="21">
        <f ca="1">(Sheet1!B$4*EXP(-Sheet1!B$8*Sheet1!B$7)*NORMSDIST((LN(Sheet1!B$4/(Sheet1!B$5+AD1013))-Sheet1!B$8*Sheet1!B$7+Sheet1!B$9*Sheet1!B$7+0.5*Sheet1!B$6*Sheet1!B$6*Sheet1!B$7)/(Sheet1!B$6*SQRT(Sheet1!B$7)))-(Sheet1!B$5+AD1013)*EXP(-Sheet1!B$9*Sheet1!B$7)*NORMSDIST((LN(Sheet1!B$4/(Sheet1!B$5+AD1013))-Sheet1!B$8*Sheet1!B$7+Sheet1!B$9*Sheet1!B$7-0.5*Sheet1!B$6*Sheet1!B$6*Sheet1!B$7)/(Sheet1!B$6*SQRT(Sheet1!B$7))))*400+100*AE1013-400*Sheet1!$B$13</f>
        <v>-168.93169169366092</v>
      </c>
    </row>
    <row r="1014" spans="22:32" x14ac:dyDescent="0.2">
      <c r="V1014" s="7" t="e">
        <f t="shared" si="209"/>
        <v>#VALUE!</v>
      </c>
      <c r="X1014" s="4">
        <f t="shared" ca="1" si="210"/>
        <v>0.66640314611581675</v>
      </c>
      <c r="Y1014" s="4">
        <f t="shared" ca="1" si="210"/>
        <v>1.3161523543629841</v>
      </c>
      <c r="Z1014" s="4">
        <f t="shared" ca="1" si="211"/>
        <v>1.1559893706888256</v>
      </c>
      <c r="AA1014" s="4">
        <f t="shared" ca="1" si="212"/>
        <v>2.6986923224780885</v>
      </c>
      <c r="AB1014" s="4">
        <f ca="1">Sheet1!AC1014</f>
        <v>0.51973788599802639</v>
      </c>
      <c r="AC1014" s="7">
        <f t="shared" ca="1" si="213"/>
        <v>1.0333072722285128</v>
      </c>
      <c r="AD1014" s="4">
        <f t="shared" ca="1" si="214"/>
        <v>1.1944922233516255</v>
      </c>
      <c r="AE1014" s="4">
        <f t="shared" ca="1" si="215"/>
        <v>2.7885784023238638</v>
      </c>
      <c r="AF1014" s="21">
        <f ca="1">(Sheet1!B$4*EXP(-Sheet1!B$8*Sheet1!B$7)*NORMSDIST((LN(Sheet1!B$4/(Sheet1!B$5+AD1014))-Sheet1!B$8*Sheet1!B$7+Sheet1!B$9*Sheet1!B$7+0.5*Sheet1!B$6*Sheet1!B$6*Sheet1!B$7)/(Sheet1!B$6*SQRT(Sheet1!B$7)))-(Sheet1!B$5+AD1014)*EXP(-Sheet1!B$9*Sheet1!B$7)*NORMSDIST((LN(Sheet1!B$4/(Sheet1!B$5+AD1014))-Sheet1!B$8*Sheet1!B$7+Sheet1!B$9*Sheet1!B$7-0.5*Sheet1!B$6*Sheet1!B$6*Sheet1!B$7)/(Sheet1!B$6*SQRT(Sheet1!B$7))))*400+100*AE1014-400*Sheet1!$B$13</f>
        <v>91.104468150696903</v>
      </c>
    </row>
    <row r="1015" spans="22:32" x14ac:dyDescent="0.2">
      <c r="V1015" s="7" t="e">
        <f t="shared" si="209"/>
        <v>#VALUE!</v>
      </c>
      <c r="X1015" s="4">
        <f t="shared" ca="1" si="210"/>
        <v>-0.26550476268322148</v>
      </c>
      <c r="Y1015" s="4">
        <f t="shared" ca="1" si="210"/>
        <v>-1.3326372653381371</v>
      </c>
      <c r="Z1015" s="4">
        <f t="shared" ca="1" si="211"/>
        <v>-0.4605630770472417</v>
      </c>
      <c r="AA1015" s="4">
        <f t="shared" ca="1" si="212"/>
        <v>-2.2459533980360518</v>
      </c>
      <c r="AB1015" s="4">
        <f ca="1">Sheet1!AC1015</f>
        <v>0.78870050760189925</v>
      </c>
      <c r="AC1015" s="7">
        <f t="shared" ca="1" si="213"/>
        <v>0.85601701681344311</v>
      </c>
      <c r="AD1015" s="4">
        <f t="shared" ca="1" si="214"/>
        <v>-0.3942498312683998</v>
      </c>
      <c r="AE1015" s="4">
        <f t="shared" ca="1" si="215"/>
        <v>-1.9225743276888365</v>
      </c>
      <c r="AF1015" s="21">
        <f ca="1">(Sheet1!B$4*EXP(-Sheet1!B$8*Sheet1!B$7)*NORMSDIST((LN(Sheet1!B$4/(Sheet1!B$5+AD1015))-Sheet1!B$8*Sheet1!B$7+Sheet1!B$9*Sheet1!B$7+0.5*Sheet1!B$6*Sheet1!B$6*Sheet1!B$7)/(Sheet1!B$6*SQRT(Sheet1!B$7)))-(Sheet1!B$5+AD1015)*EXP(-Sheet1!B$9*Sheet1!B$7)*NORMSDIST((LN(Sheet1!B$4/(Sheet1!B$5+AD1015))-Sheet1!B$8*Sheet1!B$7+Sheet1!B$9*Sheet1!B$7-0.5*Sheet1!B$6*Sheet1!B$6*Sheet1!B$7)/(Sheet1!B$6*SQRT(Sheet1!B$7))))*400+100*AE1015-400*Sheet1!$B$13</f>
        <v>-128.67602823339121</v>
      </c>
    </row>
    <row r="1016" spans="22:32" x14ac:dyDescent="0.2">
      <c r="V1016" s="7" t="e">
        <f t="shared" si="209"/>
        <v>#VALUE!</v>
      </c>
      <c r="X1016" s="4">
        <f t="shared" ca="1" si="210"/>
        <v>-1.7523488026814316</v>
      </c>
      <c r="Y1016" s="4">
        <f t="shared" ca="1" si="210"/>
        <v>1.9803203413628165</v>
      </c>
      <c r="Z1016" s="4">
        <f t="shared" ca="1" si="211"/>
        <v>-3.0397464379421932</v>
      </c>
      <c r="AA1016" s="4">
        <f t="shared" ca="1" si="212"/>
        <v>0.78514070457477769</v>
      </c>
      <c r="AB1016" s="4">
        <f ca="1">Sheet1!AC1016</f>
        <v>0.26807665312284612</v>
      </c>
      <c r="AC1016" s="7">
        <f t="shared" ca="1" si="213"/>
        <v>1.2485984107719175</v>
      </c>
      <c r="AD1016" s="4">
        <f t="shared" ca="1" si="214"/>
        <v>-3.7954225715642194</v>
      </c>
      <c r="AE1016" s="4">
        <f t="shared" ca="1" si="215"/>
        <v>0.98032543596441102</v>
      </c>
      <c r="AF1016" s="21">
        <f ca="1">(Sheet1!B$4*EXP(-Sheet1!B$8*Sheet1!B$7)*NORMSDIST((LN(Sheet1!B$4/(Sheet1!B$5+AD1016))-Sheet1!B$8*Sheet1!B$7+Sheet1!B$9*Sheet1!B$7+0.5*Sheet1!B$6*Sheet1!B$6*Sheet1!B$7)/(Sheet1!B$6*SQRT(Sheet1!B$7)))-(Sheet1!B$5+AD1016)*EXP(-Sheet1!B$9*Sheet1!B$7)*NORMSDIST((LN(Sheet1!B$4/(Sheet1!B$5+AD1016))-Sheet1!B$8*Sheet1!B$7+Sheet1!B$9*Sheet1!B$7-0.5*Sheet1!B$6*Sheet1!B$6*Sheet1!B$7)/(Sheet1!B$6*SQRT(Sheet1!B$7))))*400+100*AE1016-400*Sheet1!$B$13</f>
        <v>744.22773813489175</v>
      </c>
    </row>
    <row r="1017" spans="22:32" x14ac:dyDescent="0.2">
      <c r="V1017" s="7" t="e">
        <f t="shared" si="209"/>
        <v>#VALUE!</v>
      </c>
      <c r="X1017" s="4">
        <f t="shared" ca="1" si="210"/>
        <v>1.7938689181492227</v>
      </c>
      <c r="Y1017" s="4">
        <f t="shared" ca="1" si="210"/>
        <v>-0.91926833233839123</v>
      </c>
      <c r="Z1017" s="4">
        <f t="shared" ca="1" si="211"/>
        <v>3.1117701257508306</v>
      </c>
      <c r="AA1017" s="4">
        <f t="shared" ca="1" si="212"/>
        <v>0.80113696032775117</v>
      </c>
      <c r="AB1017" s="4">
        <f ca="1">Sheet1!AC1017</f>
        <v>0.14874720170114675</v>
      </c>
      <c r="AC1017" s="7">
        <f t="shared" ca="1" si="213"/>
        <v>1.425440307610319</v>
      </c>
      <c r="AD1017" s="4">
        <f t="shared" ca="1" si="214"/>
        <v>4.4356425652628655</v>
      </c>
      <c r="AE1017" s="4">
        <f t="shared" ca="1" si="215"/>
        <v>1.1419729151675855</v>
      </c>
      <c r="AF1017" s="21">
        <f ca="1">(Sheet1!B$4*EXP(-Sheet1!B$8*Sheet1!B$7)*NORMSDIST((LN(Sheet1!B$4/(Sheet1!B$5+AD1017))-Sheet1!B$8*Sheet1!B$7+Sheet1!B$9*Sheet1!B$7+0.5*Sheet1!B$6*Sheet1!B$6*Sheet1!B$7)/(Sheet1!B$6*SQRT(Sheet1!B$7)))-(Sheet1!B$5+AD1017)*EXP(-Sheet1!B$9*Sheet1!B$7)*NORMSDIST((LN(Sheet1!B$4/(Sheet1!B$5+AD1017))-Sheet1!B$8*Sheet1!B$7+Sheet1!B$9*Sheet1!B$7-0.5*Sheet1!B$6*Sheet1!B$6*Sheet1!B$7)/(Sheet1!B$6*SQRT(Sheet1!B$7))))*400+100*AE1017-400*Sheet1!$B$13</f>
        <v>-547.03583541935495</v>
      </c>
    </row>
    <row r="1018" spans="22:32" x14ac:dyDescent="0.2">
      <c r="V1018" s="7" t="e">
        <f t="shared" si="209"/>
        <v>#VALUE!</v>
      </c>
      <c r="X1018" s="4">
        <f t="shared" ca="1" si="210"/>
        <v>2.5815209845953084E-2</v>
      </c>
      <c r="Y1018" s="4">
        <f t="shared" ca="1" si="210"/>
        <v>0.30781594865534534</v>
      </c>
      <c r="Z1018" s="4">
        <f t="shared" ca="1" si="211"/>
        <v>4.4780863292678552E-2</v>
      </c>
      <c r="AA1018" s="4">
        <f t="shared" ca="1" si="212"/>
        <v>0.47655708661156027</v>
      </c>
      <c r="AB1018" s="4">
        <f ca="1">Sheet1!AC1018</f>
        <v>0.95502235171215499</v>
      </c>
      <c r="AC1018" s="7">
        <f t="shared" ca="1" si="213"/>
        <v>0.70406989171081646</v>
      </c>
      <c r="AD1018" s="4">
        <f t="shared" ca="1" si="214"/>
        <v>3.1528857569193061E-2</v>
      </c>
      <c r="AE1018" s="4">
        <f t="shared" ca="1" si="215"/>
        <v>0.33552949636462343</v>
      </c>
      <c r="AF1018" s="21">
        <f ca="1">(Sheet1!B$4*EXP(-Sheet1!B$8*Sheet1!B$7)*NORMSDIST((LN(Sheet1!B$4/(Sheet1!B$5+AD1018))-Sheet1!B$8*Sheet1!B$7+Sheet1!B$9*Sheet1!B$7+0.5*Sheet1!B$6*Sheet1!B$6*Sheet1!B$7)/(Sheet1!B$6*SQRT(Sheet1!B$7)))-(Sheet1!B$5+AD1018)*EXP(-Sheet1!B$9*Sheet1!B$7)*NORMSDIST((LN(Sheet1!B$4/(Sheet1!B$5+AD1018))-Sheet1!B$8*Sheet1!B$7+Sheet1!B$9*Sheet1!B$7-0.5*Sheet1!B$6*Sheet1!B$6*Sheet1!B$7)/(Sheet1!B$6*SQRT(Sheet1!B$7))))*400+100*AE1018-400*Sheet1!$B$13</f>
        <v>28.503007022875408</v>
      </c>
    </row>
    <row r="1019" spans="22:32" x14ac:dyDescent="0.2">
      <c r="V1019" s="7" t="e">
        <f t="shared" si="209"/>
        <v>#VALUE!</v>
      </c>
      <c r="X1019" s="4">
        <f t="shared" ca="1" si="210"/>
        <v>1.5510111421055528</v>
      </c>
      <c r="Y1019" s="4">
        <f t="shared" ca="1" si="210"/>
        <v>9.8632540423126885E-2</v>
      </c>
      <c r="Z1019" s="4">
        <f t="shared" ca="1" si="211"/>
        <v>2.690492091077779</v>
      </c>
      <c r="AA1019" s="4">
        <f t="shared" ca="1" si="212"/>
        <v>1.9868219143262544</v>
      </c>
      <c r="AB1019" s="4">
        <f ca="1">Sheet1!AC1019</f>
        <v>0.13452030034136009</v>
      </c>
      <c r="AC1019" s="7">
        <f t="shared" ca="1" si="213"/>
        <v>1.4553834405637827</v>
      </c>
      <c r="AD1019" s="4">
        <f t="shared" ca="1" si="214"/>
        <v>3.9156976363224238</v>
      </c>
      <c r="AE1019" s="4">
        <f t="shared" ca="1" si="215"/>
        <v>2.891587713459665</v>
      </c>
      <c r="AF1019" s="21">
        <f ca="1">(Sheet1!B$4*EXP(-Sheet1!B$8*Sheet1!B$7)*NORMSDIST((LN(Sheet1!B$4/(Sheet1!B$5+AD1019))-Sheet1!B$8*Sheet1!B$7+Sheet1!B$9*Sheet1!B$7+0.5*Sheet1!B$6*Sheet1!B$6*Sheet1!B$7)/(Sheet1!B$6*SQRT(Sheet1!B$7)))-(Sheet1!B$5+AD1019)*EXP(-Sheet1!B$9*Sheet1!B$7)*NORMSDIST((LN(Sheet1!B$4/(Sheet1!B$5+AD1019))-Sheet1!B$8*Sheet1!B$7+Sheet1!B$9*Sheet1!B$7-0.5*Sheet1!B$6*Sheet1!B$6*Sheet1!B$7)/(Sheet1!B$6*SQRT(Sheet1!B$7))))*400+100*AE1019-400*Sheet1!$B$13</f>
        <v>-299.57359196119478</v>
      </c>
    </row>
    <row r="1020" spans="22:32" x14ac:dyDescent="0.2">
      <c r="V1020" s="7" t="e">
        <f t="shared" si="209"/>
        <v>#VALUE!</v>
      </c>
      <c r="X1020" s="4">
        <f t="shared" ca="1" si="210"/>
        <v>-0.140141922984999</v>
      </c>
      <c r="Y1020" s="4">
        <f t="shared" ca="1" si="210"/>
        <v>-0.14031409274587944</v>
      </c>
      <c r="Z1020" s="4">
        <f t="shared" ca="1" si="211"/>
        <v>-0.2430999527880317</v>
      </c>
      <c r="AA1020" s="4">
        <f t="shared" ca="1" si="212"/>
        <v>-0.36985341259387855</v>
      </c>
      <c r="AB1020" s="4">
        <f ca="1">Sheet1!AC1020</f>
        <v>0.22804606160959251</v>
      </c>
      <c r="AC1020" s="7">
        <f t="shared" ca="1" si="213"/>
        <v>1.297672446808968</v>
      </c>
      <c r="AD1020" s="4">
        <f t="shared" ca="1" si="214"/>
        <v>-0.31546411055358969</v>
      </c>
      <c r="AE1020" s="4">
        <f t="shared" ca="1" si="215"/>
        <v>-0.47994858288134518</v>
      </c>
      <c r="AF1020" s="21">
        <f ca="1">(Sheet1!B$4*EXP(-Sheet1!B$8*Sheet1!B$7)*NORMSDIST((LN(Sheet1!B$4/(Sheet1!B$5+AD1020))-Sheet1!B$8*Sheet1!B$7+Sheet1!B$9*Sheet1!B$7+0.5*Sheet1!B$6*Sheet1!B$6*Sheet1!B$7)/(Sheet1!B$6*SQRT(Sheet1!B$7)))-(Sheet1!B$5+AD1020)*EXP(-Sheet1!B$9*Sheet1!B$7)*NORMSDIST((LN(Sheet1!B$4/(Sheet1!B$5+AD1020))-Sheet1!B$8*Sheet1!B$7+Sheet1!B$9*Sheet1!B$7-0.5*Sheet1!B$6*Sheet1!B$6*Sheet1!B$7)/(Sheet1!B$6*SQRT(Sheet1!B$7))))*400+100*AE1020-400*Sheet1!$B$13</f>
        <v>2.8161226650986464</v>
      </c>
    </row>
    <row r="1021" spans="22:32" x14ac:dyDescent="0.2">
      <c r="V1021" s="7" t="e">
        <f t="shared" si="209"/>
        <v>#VALUE!</v>
      </c>
      <c r="X1021" s="4">
        <f t="shared" ca="1" si="210"/>
        <v>2.2079919691288086</v>
      </c>
      <c r="Y1021" s="4">
        <f t="shared" ca="1" si="210"/>
        <v>-0.80825733375636832</v>
      </c>
      <c r="Z1021" s="4">
        <f t="shared" ca="1" si="211"/>
        <v>3.8301368499775932</v>
      </c>
      <c r="AA1021" s="4">
        <f t="shared" ca="1" si="212"/>
        <v>1.4542739545620691</v>
      </c>
      <c r="AB1021" s="4">
        <f ca="1">Sheet1!AC1021</f>
        <v>0.1946225304743654</v>
      </c>
      <c r="AC1021" s="7">
        <f t="shared" ca="1" si="213"/>
        <v>1.3452623418445877</v>
      </c>
      <c r="AD1021" s="4">
        <f t="shared" ca="1" si="214"/>
        <v>5.1525388683861095</v>
      </c>
      <c r="AE1021" s="4">
        <f t="shared" ca="1" si="215"/>
        <v>1.9563799857977586</v>
      </c>
      <c r="AF1021" s="21">
        <f ca="1">(Sheet1!B$4*EXP(-Sheet1!B$8*Sheet1!B$7)*NORMSDIST((LN(Sheet1!B$4/(Sheet1!B$5+AD1021))-Sheet1!B$8*Sheet1!B$7+Sheet1!B$9*Sheet1!B$7+0.5*Sheet1!B$6*Sheet1!B$6*Sheet1!B$7)/(Sheet1!B$6*SQRT(Sheet1!B$7)))-(Sheet1!B$5+AD1021)*EXP(-Sheet1!B$9*Sheet1!B$7)*NORMSDIST((LN(Sheet1!B$4/(Sheet1!B$5+AD1021))-Sheet1!B$8*Sheet1!B$7+Sheet1!B$9*Sheet1!B$7-0.5*Sheet1!B$6*Sheet1!B$6*Sheet1!B$7)/(Sheet1!B$6*SQRT(Sheet1!B$7))))*400+100*AE1021-400*Sheet1!$B$13</f>
        <v>-563.44981110681465</v>
      </c>
    </row>
    <row r="1022" spans="22:32" x14ac:dyDescent="0.2">
      <c r="V1022" s="7" t="e">
        <f t="shared" si="209"/>
        <v>#VALUE!</v>
      </c>
      <c r="X1022" s="4">
        <f t="shared" ca="1" si="210"/>
        <v>1.4164446823248595</v>
      </c>
      <c r="Y1022" s="4">
        <f t="shared" ca="1" si="210"/>
        <v>-1.5386272401602783</v>
      </c>
      <c r="Z1022" s="4">
        <f t="shared" ca="1" si="211"/>
        <v>2.4570637255840304</v>
      </c>
      <c r="AA1022" s="4">
        <f t="shared" ca="1" si="212"/>
        <v>-0.54470300804004046</v>
      </c>
      <c r="AB1022" s="4">
        <f ca="1">Sheet1!AC1022</f>
        <v>0.16573669762484733</v>
      </c>
      <c r="AC1022" s="7">
        <f t="shared" ca="1" si="213"/>
        <v>1.3932239104381789</v>
      </c>
      <c r="AD1022" s="4">
        <f t="shared" ca="1" si="214"/>
        <v>3.4232399319539835</v>
      </c>
      <c r="AE1022" s="4">
        <f t="shared" ca="1" si="215"/>
        <v>-0.75889325488898396</v>
      </c>
      <c r="AF1022" s="21">
        <f ca="1">(Sheet1!B$4*EXP(-Sheet1!B$8*Sheet1!B$7)*NORMSDIST((LN(Sheet1!B$4/(Sheet1!B$5+AD1022))-Sheet1!B$8*Sheet1!B$7+Sheet1!B$9*Sheet1!B$7+0.5*Sheet1!B$6*Sheet1!B$6*Sheet1!B$7)/(Sheet1!B$6*SQRT(Sheet1!B$7)))-(Sheet1!B$5+AD1022)*EXP(-Sheet1!B$9*Sheet1!B$7)*NORMSDIST((LN(Sheet1!B$4/(Sheet1!B$5+AD1022))-Sheet1!B$8*Sheet1!B$7+Sheet1!B$9*Sheet1!B$7-0.5*Sheet1!B$6*Sheet1!B$6*Sheet1!B$7)/(Sheet1!B$6*SQRT(Sheet1!B$7))))*400+100*AE1022-400*Sheet1!$B$13</f>
        <v>-594.75394593042347</v>
      </c>
    </row>
    <row r="1023" spans="22:32" x14ac:dyDescent="0.2">
      <c r="V1023" s="7" t="e">
        <f t="shared" si="209"/>
        <v>#VALUE!</v>
      </c>
      <c r="X1023" s="4">
        <f t="shared" ca="1" si="210"/>
        <v>-0.49876385448200949</v>
      </c>
      <c r="Y1023" s="4">
        <f t="shared" ca="1" si="210"/>
        <v>1.289513198256605</v>
      </c>
      <c r="Z1023" s="4">
        <f t="shared" ca="1" si="211"/>
        <v>-0.86519056463876232</v>
      </c>
      <c r="AA1023" s="4">
        <f t="shared" ca="1" si="212"/>
        <v>1.2748710449973244</v>
      </c>
      <c r="AB1023" s="4">
        <f ca="1">Sheet1!AC1023</f>
        <v>0.86162339470331761</v>
      </c>
      <c r="AC1023" s="7">
        <f t="shared" ca="1" si="213"/>
        <v>0.80173476126998799</v>
      </c>
      <c r="AD1023" s="4">
        <f t="shared" ca="1" si="214"/>
        <v>-0.69365335079370427</v>
      </c>
      <c r="AE1023" s="4">
        <f t="shared" ca="1" si="215"/>
        <v>1.02210843291095</v>
      </c>
      <c r="AF1023" s="21">
        <f ca="1">(Sheet1!B$4*EXP(-Sheet1!B$8*Sheet1!B$7)*NORMSDIST((LN(Sheet1!B$4/(Sheet1!B$5+AD1023))-Sheet1!B$8*Sheet1!B$7+Sheet1!B$9*Sheet1!B$7+0.5*Sheet1!B$6*Sheet1!B$6*Sheet1!B$7)/(Sheet1!B$6*SQRT(Sheet1!B$7)))-(Sheet1!B$5+AD1023)*EXP(-Sheet1!B$9*Sheet1!B$7)*NORMSDIST((LN(Sheet1!B$4/(Sheet1!B$5+AD1023))-Sheet1!B$8*Sheet1!B$7+Sheet1!B$9*Sheet1!B$7-0.5*Sheet1!B$6*Sheet1!B$6*Sheet1!B$7)/(Sheet1!B$6*SQRT(Sheet1!B$7))))*400+100*AE1023-400*Sheet1!$B$13</f>
        <v>214.61769656610568</v>
      </c>
    </row>
    <row r="1024" spans="22:32" x14ac:dyDescent="0.2">
      <c r="V1024" s="7" t="e">
        <f t="shared" si="209"/>
        <v>#VALUE!</v>
      </c>
      <c r="X1024" s="4">
        <f t="shared" ca="1" si="210"/>
        <v>-1.0562825373464955</v>
      </c>
      <c r="Y1024" s="4">
        <f t="shared" ca="1" si="210"/>
        <v>0.6559331650495972</v>
      </c>
      <c r="Z1024" s="4">
        <f t="shared" ca="1" si="211"/>
        <v>-1.8323013520175668</v>
      </c>
      <c r="AA1024" s="4">
        <f t="shared" ca="1" si="212"/>
        <v>-0.30567730056441167</v>
      </c>
      <c r="AB1024" s="4">
        <f ca="1">Sheet1!AC1024</f>
        <v>0.68424891258054144</v>
      </c>
      <c r="AC1024" s="7">
        <f t="shared" ca="1" si="213"/>
        <v>0.92517806512681688</v>
      </c>
      <c r="AD1024" s="4">
        <f t="shared" ca="1" si="214"/>
        <v>-1.695205019588863</v>
      </c>
      <c r="AE1024" s="4">
        <f t="shared" ca="1" si="215"/>
        <v>-0.28280593348937083</v>
      </c>
      <c r="AF1024" s="21">
        <f ca="1">(Sheet1!B$4*EXP(-Sheet1!B$8*Sheet1!B$7)*NORMSDIST((LN(Sheet1!B$4/(Sheet1!B$5+AD1024))-Sheet1!B$8*Sheet1!B$7+Sheet1!B$9*Sheet1!B$7+0.5*Sheet1!B$6*Sheet1!B$6*Sheet1!B$7)/(Sheet1!B$6*SQRT(Sheet1!B$7)))-(Sheet1!B$5+AD1024)*EXP(-Sheet1!B$9*Sheet1!B$7)*NORMSDIST((LN(Sheet1!B$4/(Sheet1!B$5+AD1024))-Sheet1!B$8*Sheet1!B$7+Sheet1!B$9*Sheet1!B$7-0.5*Sheet1!B$6*Sheet1!B$6*Sheet1!B$7)/(Sheet1!B$6*SQRT(Sheet1!B$7))))*400+100*AE1024-400*Sheet1!$B$13</f>
        <v>250.87355911974328</v>
      </c>
    </row>
    <row r="1025" spans="22:32" x14ac:dyDescent="0.2">
      <c r="V1025" s="7" t="e">
        <f t="shared" si="209"/>
        <v>#VALUE!</v>
      </c>
      <c r="X1025" s="4">
        <f t="shared" ca="1" si="210"/>
        <v>-1.0460434522049196</v>
      </c>
      <c r="Y1025" s="4">
        <f t="shared" ca="1" si="210"/>
        <v>1.3383950050710249</v>
      </c>
      <c r="Z1025" s="4">
        <f t="shared" ca="1" si="211"/>
        <v>-1.8145399208805317</v>
      </c>
      <c r="AA1025" s="4">
        <f t="shared" ca="1" si="212"/>
        <v>0.69502987631426894</v>
      </c>
      <c r="AB1025" s="4">
        <f ca="1">Sheet1!AC1025</f>
        <v>0.62153092303148771</v>
      </c>
      <c r="AC1025" s="7">
        <f t="shared" ca="1" si="213"/>
        <v>0.9655771631891239</v>
      </c>
      <c r="AD1025" s="4">
        <f t="shared" ca="1" si="214"/>
        <v>-1.7520783092972412</v>
      </c>
      <c r="AE1025" s="4">
        <f t="shared" ca="1" si="215"/>
        <v>0.67110497630321941</v>
      </c>
      <c r="AF1025" s="21">
        <f ca="1">(Sheet1!B$4*EXP(-Sheet1!B$8*Sheet1!B$7)*NORMSDIST((LN(Sheet1!B$4/(Sheet1!B$5+AD1025))-Sheet1!B$8*Sheet1!B$7+Sheet1!B$9*Sheet1!B$7+0.5*Sheet1!B$6*Sheet1!B$6*Sheet1!B$7)/(Sheet1!B$6*SQRT(Sheet1!B$7)))-(Sheet1!B$5+AD1025)*EXP(-Sheet1!B$9*Sheet1!B$7)*NORMSDIST((LN(Sheet1!B$4/(Sheet1!B$5+AD1025))-Sheet1!B$8*Sheet1!B$7+Sheet1!B$9*Sheet1!B$7-0.5*Sheet1!B$6*Sheet1!B$6*Sheet1!B$7)/(Sheet1!B$6*SQRT(Sheet1!B$7))))*400+100*AE1025-400*Sheet1!$B$13</f>
        <v>355.89244622577326</v>
      </c>
    </row>
    <row r="1026" spans="22:32" x14ac:dyDescent="0.2">
      <c r="V1026" s="7" t="e">
        <f t="shared" si="209"/>
        <v>#VALUE!</v>
      </c>
      <c r="X1026" s="4">
        <f t="shared" ca="1" si="210"/>
        <v>-0.47347189859341215</v>
      </c>
      <c r="Y1026" s="4">
        <f t="shared" ca="1" si="210"/>
        <v>-0.92413290602469311</v>
      </c>
      <c r="Z1026" s="4">
        <f t="shared" ca="1" si="211"/>
        <v>-0.82131737415105122</v>
      </c>
      <c r="AA1026" s="4">
        <f t="shared" ca="1" si="212"/>
        <v>-1.9014882688996928</v>
      </c>
      <c r="AB1026" s="4">
        <f ca="1">Sheet1!AC1026</f>
        <v>0.54268360264386817</v>
      </c>
      <c r="AC1026" s="7">
        <f t="shared" ca="1" si="213"/>
        <v>1.0176071303295466</v>
      </c>
      <c r="AD1026" s="4">
        <f t="shared" ca="1" si="214"/>
        <v>-0.83577841619964977</v>
      </c>
      <c r="AE1026" s="4">
        <f t="shared" ca="1" si="215"/>
        <v>-1.9349680206703137</v>
      </c>
      <c r="AF1026" s="21">
        <f ca="1">(Sheet1!B$4*EXP(-Sheet1!B$8*Sheet1!B$7)*NORMSDIST((LN(Sheet1!B$4/(Sheet1!B$5+AD1026))-Sheet1!B$8*Sheet1!B$7+Sheet1!B$9*Sheet1!B$7+0.5*Sheet1!B$6*Sheet1!B$6*Sheet1!B$7)/(Sheet1!B$6*SQRT(Sheet1!B$7)))-(Sheet1!B$5+AD1026)*EXP(-Sheet1!B$9*Sheet1!B$7)*NORMSDIST((LN(Sheet1!B$4/(Sheet1!B$5+AD1026))-Sheet1!B$8*Sheet1!B$7+Sheet1!B$9*Sheet1!B$7-0.5*Sheet1!B$6*Sheet1!B$6*Sheet1!B$7)/(Sheet1!B$6*SQRT(Sheet1!B$7))))*400+100*AE1026-400*Sheet1!$B$13</f>
        <v>-57.74888746150009</v>
      </c>
    </row>
    <row r="1027" spans="22:32" x14ac:dyDescent="0.2">
      <c r="V1027" s="7" t="e">
        <f t="shared" ref="V1027:V1090" si="216">GAMMALN($B$7/2+1)-GAMMALN($B$7/2)-LN(PI())-LN($B$7)-0.5*LN($B$9*$C$10-$C$9*$B$10)-($B$7/2+1)*LN(SUMPRODUCT(MMULT(J1027:K1027,MINVERSE($B$9:$C$10)),J1027:K1027)/$B$7+1)</f>
        <v>#VALUE!</v>
      </c>
      <c r="X1027" s="4">
        <f t="shared" ref="X1027:Y1090" ca="1" si="217">NORMSINV(RAND())</f>
        <v>-0.7942676992067067</v>
      </c>
      <c r="Y1027" s="4">
        <f t="shared" ca="1" si="217"/>
        <v>0.71756757992790243</v>
      </c>
      <c r="Z1027" s="4">
        <f t="shared" ref="Z1027:Z1090" ca="1" si="218">X1027*SQRT($B$20)</f>
        <v>-1.3777921414627459</v>
      </c>
      <c r="AA1027" s="4">
        <f t="shared" ref="AA1027:AA1090" ca="1" si="219">SQRT($C$21)*($B$25*X1027+SQRT(1-$B$25^2)*Y1027)</f>
        <v>9.5101303274319288E-2</v>
      </c>
      <c r="AB1027" s="4">
        <f ca="1">Sheet1!AC1027</f>
        <v>0.11860006628056796</v>
      </c>
      <c r="AC1027" s="7">
        <f t="shared" ref="AC1027:AC1090" ca="1" si="220">SQRT((B$27/2)/GAMMAINV(AB1027,B$27/2,1))</f>
        <v>1.4929433449795646</v>
      </c>
      <c r="AD1027" s="4">
        <f t="shared" ref="AD1027:AD1090" ca="1" si="221">AC1027*Z1027</f>
        <v>-2.0569656083619492</v>
      </c>
      <c r="AE1027" s="4">
        <f t="shared" ref="AE1027:AE1090" ca="1" si="222">AC1027*AA1027</f>
        <v>0.14198085782227826</v>
      </c>
      <c r="AF1027" s="21">
        <f ca="1">(Sheet1!B$4*EXP(-Sheet1!B$8*Sheet1!B$7)*NORMSDIST((LN(Sheet1!B$4/(Sheet1!B$5+AD1027))-Sheet1!B$8*Sheet1!B$7+Sheet1!B$9*Sheet1!B$7+0.5*Sheet1!B$6*Sheet1!B$6*Sheet1!B$7)/(Sheet1!B$6*SQRT(Sheet1!B$7)))-(Sheet1!B$5+AD1027)*EXP(-Sheet1!B$9*Sheet1!B$7)*NORMSDIST((LN(Sheet1!B$4/(Sheet1!B$5+AD1027))-Sheet1!B$8*Sheet1!B$7+Sheet1!B$9*Sheet1!B$7-0.5*Sheet1!B$6*Sheet1!B$6*Sheet1!B$7)/(Sheet1!B$6*SQRT(Sheet1!B$7))))*400+100*AE1027-400*Sheet1!$B$13</f>
        <v>354.88621630084026</v>
      </c>
    </row>
    <row r="1028" spans="22:32" x14ac:dyDescent="0.2">
      <c r="V1028" s="7" t="e">
        <f t="shared" si="216"/>
        <v>#VALUE!</v>
      </c>
      <c r="X1028" s="4">
        <f t="shared" ca="1" si="217"/>
        <v>1.4813805745256285</v>
      </c>
      <c r="Y1028" s="4">
        <f t="shared" ca="1" si="217"/>
        <v>-1.119923895294016</v>
      </c>
      <c r="Z1028" s="4">
        <f t="shared" ca="1" si="218"/>
        <v>2.569706052676584</v>
      </c>
      <c r="AA1028" s="4">
        <f t="shared" ca="1" si="219"/>
        <v>0.13898206103863633</v>
      </c>
      <c r="AB1028" s="4">
        <f ca="1">Sheet1!AC1028</f>
        <v>0.31043329027470423</v>
      </c>
      <c r="AC1028" s="7">
        <f t="shared" ca="1" si="220"/>
        <v>1.2033851639297533</v>
      </c>
      <c r="AD1028" s="4">
        <f t="shared" ca="1" si="221"/>
        <v>3.0923461394514904</v>
      </c>
      <c r="AE1028" s="4">
        <f t="shared" ca="1" si="222"/>
        <v>0.16724895030627435</v>
      </c>
      <c r="AF1028" s="21">
        <f ca="1">(Sheet1!B$4*EXP(-Sheet1!B$8*Sheet1!B$7)*NORMSDIST((LN(Sheet1!B$4/(Sheet1!B$5+AD1028))-Sheet1!B$8*Sheet1!B$7+Sheet1!B$9*Sheet1!B$7+0.5*Sheet1!B$6*Sheet1!B$6*Sheet1!B$7)/(Sheet1!B$6*SQRT(Sheet1!B$7)))-(Sheet1!B$5+AD1028)*EXP(-Sheet1!B$9*Sheet1!B$7)*NORMSDIST((LN(Sheet1!B$4/(Sheet1!B$5+AD1028))-Sheet1!B$8*Sheet1!B$7+Sheet1!B$9*Sheet1!B$7-0.5*Sheet1!B$6*Sheet1!B$6*Sheet1!B$7)/(Sheet1!B$6*SQRT(Sheet1!B$7))))*400+100*AE1028-400*Sheet1!$B$13</f>
        <v>-454.53246686131297</v>
      </c>
    </row>
    <row r="1029" spans="22:32" x14ac:dyDescent="0.2">
      <c r="V1029" s="7" t="e">
        <f t="shared" si="216"/>
        <v>#VALUE!</v>
      </c>
      <c r="X1029" s="4">
        <f t="shared" ca="1" si="217"/>
        <v>0.49233592296114592</v>
      </c>
      <c r="Y1029" s="4">
        <f t="shared" ca="1" si="217"/>
        <v>0.27164153061424051</v>
      </c>
      <c r="Z1029" s="4">
        <f t="shared" ca="1" si="218"/>
        <v>0.85404022635338073</v>
      </c>
      <c r="AA1029" s="4">
        <f t="shared" ca="1" si="219"/>
        <v>0.97879267779011858</v>
      </c>
      <c r="AB1029" s="4">
        <f ca="1">Sheet1!AC1029</f>
        <v>0.76178056842483588</v>
      </c>
      <c r="AC1029" s="7">
        <f t="shared" ca="1" si="220"/>
        <v>0.87440100528212028</v>
      </c>
      <c r="AD1029" s="4">
        <f t="shared" ca="1" si="221"/>
        <v>0.74677363247476569</v>
      </c>
      <c r="AE1029" s="4">
        <f t="shared" ca="1" si="222"/>
        <v>0.85585730142245808</v>
      </c>
      <c r="AF1029" s="21">
        <f ca="1">(Sheet1!B$4*EXP(-Sheet1!B$8*Sheet1!B$7)*NORMSDIST((LN(Sheet1!B$4/(Sheet1!B$5+AD1029))-Sheet1!B$8*Sheet1!B$7+Sheet1!B$9*Sheet1!B$7+0.5*Sheet1!B$6*Sheet1!B$6*Sheet1!B$7)/(Sheet1!B$6*SQRT(Sheet1!B$7)))-(Sheet1!B$5+AD1029)*EXP(-Sheet1!B$9*Sheet1!B$7)*NORMSDIST((LN(Sheet1!B$4/(Sheet1!B$5+AD1029))-Sheet1!B$8*Sheet1!B$7+Sheet1!B$9*Sheet1!B$7-0.5*Sheet1!B$6*Sheet1!B$6*Sheet1!B$7)/(Sheet1!B$6*SQRT(Sheet1!B$7))))*400+100*AE1029-400*Sheet1!$B$13</f>
        <v>-32.649183794449073</v>
      </c>
    </row>
    <row r="1030" spans="22:32" x14ac:dyDescent="0.2">
      <c r="V1030" s="7" t="e">
        <f t="shared" si="216"/>
        <v>#VALUE!</v>
      </c>
      <c r="X1030" s="4">
        <f t="shared" ca="1" si="217"/>
        <v>-1.5798327684555038</v>
      </c>
      <c r="Y1030" s="4">
        <f t="shared" ca="1" si="217"/>
        <v>-0.89608661995817962</v>
      </c>
      <c r="Z1030" s="4">
        <f t="shared" ca="1" si="218"/>
        <v>-2.740488094098926</v>
      </c>
      <c r="AA1030" s="4">
        <f t="shared" ca="1" si="219"/>
        <v>-3.1761856387391609</v>
      </c>
      <c r="AB1030" s="4">
        <f ca="1">Sheet1!AC1030</f>
        <v>0.53506387692942647</v>
      </c>
      <c r="AC1030" s="7">
        <f t="shared" ca="1" si="220"/>
        <v>1.0227847718442078</v>
      </c>
      <c r="AD1030" s="4">
        <f t="shared" ca="1" si="221"/>
        <v>-2.8029294900647379</v>
      </c>
      <c r="AE1030" s="4">
        <f t="shared" ca="1" si="222"/>
        <v>-3.2485543038526821</v>
      </c>
      <c r="AF1030" s="21">
        <f ca="1">(Sheet1!B$4*EXP(-Sheet1!B$8*Sheet1!B$7)*NORMSDIST((LN(Sheet1!B$4/(Sheet1!B$5+AD1030))-Sheet1!B$8*Sheet1!B$7+Sheet1!B$9*Sheet1!B$7+0.5*Sheet1!B$6*Sheet1!B$6*Sheet1!B$7)/(Sheet1!B$6*SQRT(Sheet1!B$7)))-(Sheet1!B$5+AD1030)*EXP(-Sheet1!B$9*Sheet1!B$7)*NORMSDIST((LN(Sheet1!B$4/(Sheet1!B$5+AD1030))-Sheet1!B$8*Sheet1!B$7+Sheet1!B$9*Sheet1!B$7-0.5*Sheet1!B$6*Sheet1!B$6*Sheet1!B$7)/(Sheet1!B$6*SQRT(Sheet1!B$7))))*400+100*AE1030-400*Sheet1!$B$13</f>
        <v>144.92659806166421</v>
      </c>
    </row>
    <row r="1031" spans="22:32" x14ac:dyDescent="0.2">
      <c r="V1031" s="7" t="e">
        <f t="shared" si="216"/>
        <v>#VALUE!</v>
      </c>
      <c r="X1031" s="4">
        <f t="shared" ca="1" si="217"/>
        <v>-3.225167412860408E-2</v>
      </c>
      <c r="Y1031" s="4">
        <f t="shared" ca="1" si="217"/>
        <v>-1.2469353870960047</v>
      </c>
      <c r="Z1031" s="4">
        <f t="shared" ca="1" si="218"/>
        <v>-5.594600310171198E-2</v>
      </c>
      <c r="AA1031" s="4">
        <f t="shared" ca="1" si="219"/>
        <v>-1.8445075394082375</v>
      </c>
      <c r="AB1031" s="4">
        <f ca="1">Sheet1!AC1031</f>
        <v>0.63385247754867535</v>
      </c>
      <c r="AC1031" s="7">
        <f t="shared" ca="1" si="220"/>
        <v>0.95761560295307746</v>
      </c>
      <c r="AD1031" s="4">
        <f t="shared" ca="1" si="221"/>
        <v>-5.3574765493060658E-2</v>
      </c>
      <c r="AE1031" s="4">
        <f t="shared" ca="1" si="222"/>
        <v>-1.7663291995019166</v>
      </c>
      <c r="AF1031" s="21">
        <f ca="1">(Sheet1!B$4*EXP(-Sheet1!B$8*Sheet1!B$7)*NORMSDIST((LN(Sheet1!B$4/(Sheet1!B$5+AD1031))-Sheet1!B$8*Sheet1!B$7+Sheet1!B$9*Sheet1!B$7+0.5*Sheet1!B$6*Sheet1!B$6*Sheet1!B$7)/(Sheet1!B$6*SQRT(Sheet1!B$7)))-(Sheet1!B$5+AD1031)*EXP(-Sheet1!B$9*Sheet1!B$7)*NORMSDIST((LN(Sheet1!B$4/(Sheet1!B$5+AD1031))-Sheet1!B$8*Sheet1!B$7+Sheet1!B$9*Sheet1!B$7-0.5*Sheet1!B$6*Sheet1!B$6*Sheet1!B$7)/(Sheet1!B$6*SQRT(Sheet1!B$7))))*400+100*AE1031-400*Sheet1!$B$13</f>
        <v>-168.04011927160354</v>
      </c>
    </row>
    <row r="1032" spans="22:32" x14ac:dyDescent="0.2">
      <c r="V1032" s="7" t="e">
        <f t="shared" si="216"/>
        <v>#VALUE!</v>
      </c>
      <c r="X1032" s="4">
        <f t="shared" ca="1" si="217"/>
        <v>-1.6814878136401989</v>
      </c>
      <c r="Y1032" s="4">
        <f t="shared" ca="1" si="217"/>
        <v>-1.7553740792720987</v>
      </c>
      <c r="Z1032" s="4">
        <f t="shared" ca="1" si="218"/>
        <v>-2.9168260246674249</v>
      </c>
      <c r="AA1032" s="4">
        <f t="shared" ca="1" si="219"/>
        <v>-4.541703591235291</v>
      </c>
      <c r="AB1032" s="4">
        <f ca="1">Sheet1!AC1032</f>
        <v>0.4997791868193453</v>
      </c>
      <c r="AC1032" s="7">
        <f t="shared" ca="1" si="220"/>
        <v>1.0472534916462204</v>
      </c>
      <c r="AD1032" s="4">
        <f t="shared" ca="1" si="221"/>
        <v>-3.0546562388575254</v>
      </c>
      <c r="AE1032" s="4">
        <f t="shared" ca="1" si="222"/>
        <v>-4.7563149439433365</v>
      </c>
      <c r="AF1032" s="21">
        <f ca="1">(Sheet1!B$4*EXP(-Sheet1!B$8*Sheet1!B$7)*NORMSDIST((LN(Sheet1!B$4/(Sheet1!B$5+AD1032))-Sheet1!B$8*Sheet1!B$7+Sheet1!B$9*Sheet1!B$7+0.5*Sheet1!B$6*Sheet1!B$6*Sheet1!B$7)/(Sheet1!B$6*SQRT(Sheet1!B$7)))-(Sheet1!B$5+AD1032)*EXP(-Sheet1!B$9*Sheet1!B$7)*NORMSDIST((LN(Sheet1!B$4/(Sheet1!B$5+AD1032))-Sheet1!B$8*Sheet1!B$7+Sheet1!B$9*Sheet1!B$7-0.5*Sheet1!B$6*Sheet1!B$6*Sheet1!B$7)/(Sheet1!B$6*SQRT(Sheet1!B$7))))*400+100*AE1032-400*Sheet1!$B$13</f>
        <v>38.388946911838957</v>
      </c>
    </row>
    <row r="1033" spans="22:32" x14ac:dyDescent="0.2">
      <c r="V1033" s="7" t="e">
        <f t="shared" si="216"/>
        <v>#VALUE!</v>
      </c>
      <c r="X1033" s="4">
        <f t="shared" ca="1" si="217"/>
        <v>-0.30574856846247261</v>
      </c>
      <c r="Y1033" s="4">
        <f t="shared" ca="1" si="217"/>
        <v>-1.4015423874619388</v>
      </c>
      <c r="Z1033" s="4">
        <f t="shared" ca="1" si="218"/>
        <v>-0.53037278906320917</v>
      </c>
      <c r="AA1033" s="4">
        <f t="shared" ca="1" si="219"/>
        <v>-2.3936060306559019</v>
      </c>
      <c r="AB1033" s="4">
        <f ca="1">Sheet1!AC1033</f>
        <v>0.79280456940630861</v>
      </c>
      <c r="AC1033" s="7">
        <f t="shared" ca="1" si="220"/>
        <v>0.85315845672957469</v>
      </c>
      <c r="AD1033" s="4">
        <f t="shared" ca="1" si="221"/>
        <v>-0.4524920302085278</v>
      </c>
      <c r="AE1033" s="4">
        <f t="shared" ca="1" si="222"/>
        <v>-2.0421252271329924</v>
      </c>
      <c r="AF1033" s="21">
        <f ca="1">(Sheet1!B$4*EXP(-Sheet1!B$8*Sheet1!B$7)*NORMSDIST((LN(Sheet1!B$4/(Sheet1!B$5+AD1033))-Sheet1!B$8*Sheet1!B$7+Sheet1!B$9*Sheet1!B$7+0.5*Sheet1!B$6*Sheet1!B$6*Sheet1!B$7)/(Sheet1!B$6*SQRT(Sheet1!B$7)))-(Sheet1!B$5+AD1033)*EXP(-Sheet1!B$9*Sheet1!B$7)*NORMSDIST((LN(Sheet1!B$4/(Sheet1!B$5+AD1033))-Sheet1!B$8*Sheet1!B$7+Sheet1!B$9*Sheet1!B$7-0.5*Sheet1!B$6*Sheet1!B$6*Sheet1!B$7)/(Sheet1!B$6*SQRT(Sheet1!B$7))))*400+100*AE1033-400*Sheet1!$B$13</f>
        <v>-131.16984330993319</v>
      </c>
    </row>
    <row r="1034" spans="22:32" x14ac:dyDescent="0.2">
      <c r="V1034" s="7" t="e">
        <f t="shared" si="216"/>
        <v>#VALUE!</v>
      </c>
      <c r="X1034" s="4">
        <f t="shared" ca="1" si="217"/>
        <v>0.3358589795253466</v>
      </c>
      <c r="Y1034" s="4">
        <f t="shared" ca="1" si="217"/>
        <v>0.76111703577436429</v>
      </c>
      <c r="Z1034" s="4">
        <f t="shared" ca="1" si="218"/>
        <v>0.58260440792430057</v>
      </c>
      <c r="AA1034" s="4">
        <f t="shared" ca="1" si="219"/>
        <v>1.5017583859504458</v>
      </c>
      <c r="AB1034" s="4">
        <f ca="1">Sheet1!AC1034</f>
        <v>0.50833053992847721</v>
      </c>
      <c r="AC1034" s="7">
        <f t="shared" ca="1" si="220"/>
        <v>1.0412422442316132</v>
      </c>
      <c r="AD1034" s="4">
        <f t="shared" ca="1" si="221"/>
        <v>0.60663232120632893</v>
      </c>
      <c r="AE1034" s="4">
        <f t="shared" ca="1" si="222"/>
        <v>1.5636942720806872</v>
      </c>
      <c r="AF1034" s="21">
        <f ca="1">(Sheet1!B$4*EXP(-Sheet1!B$8*Sheet1!B$7)*NORMSDIST((LN(Sheet1!B$4/(Sheet1!B$5+AD1034))-Sheet1!B$8*Sheet1!B$7+Sheet1!B$9*Sheet1!B$7+0.5*Sheet1!B$6*Sheet1!B$6*Sheet1!B$7)/(Sheet1!B$6*SQRT(Sheet1!B$7)))-(Sheet1!B$5+AD1034)*EXP(-Sheet1!B$9*Sheet1!B$7)*NORMSDIST((LN(Sheet1!B$4/(Sheet1!B$5+AD1034))-Sheet1!B$8*Sheet1!B$7+Sheet1!B$9*Sheet1!B$7-0.5*Sheet1!B$6*Sheet1!B$6*Sheet1!B$7)/(Sheet1!B$6*SQRT(Sheet1!B$7))))*400+100*AE1034-400*Sheet1!$B$13</f>
        <v>60.104604776055567</v>
      </c>
    </row>
    <row r="1035" spans="22:32" x14ac:dyDescent="0.2">
      <c r="V1035" s="7" t="e">
        <f t="shared" si="216"/>
        <v>#VALUE!</v>
      </c>
      <c r="X1035" s="4">
        <f t="shared" ca="1" si="217"/>
        <v>-1.3673266221234812</v>
      </c>
      <c r="Y1035" s="4">
        <f t="shared" ca="1" si="217"/>
        <v>0.35306162190716439</v>
      </c>
      <c r="Z1035" s="4">
        <f t="shared" ca="1" si="218"/>
        <v>-2.371860112977167</v>
      </c>
      <c r="AA1035" s="4">
        <f t="shared" ca="1" si="219"/>
        <v>-1.114173245619261</v>
      </c>
      <c r="AB1035" s="4">
        <f ca="1">Sheet1!AC1035</f>
        <v>0.57834384779886872</v>
      </c>
      <c r="AC1035" s="7">
        <f t="shared" ca="1" si="220"/>
        <v>0.99377802940909388</v>
      </c>
      <c r="AD1035" s="4">
        <f t="shared" ca="1" si="221"/>
        <v>-2.3571024691084799</v>
      </c>
      <c r="AE1035" s="4">
        <f t="shared" ca="1" si="222"/>
        <v>-1.1072408924518435</v>
      </c>
      <c r="AF1035" s="21">
        <f ca="1">(Sheet1!B$4*EXP(-Sheet1!B$8*Sheet1!B$7)*NORMSDIST((LN(Sheet1!B$4/(Sheet1!B$5+AD1035))-Sheet1!B$8*Sheet1!B$7+Sheet1!B$9*Sheet1!B$7+0.5*Sheet1!B$6*Sheet1!B$6*Sheet1!B$7)/(Sheet1!B$6*SQRT(Sheet1!B$7)))-(Sheet1!B$5+AD1035)*EXP(-Sheet1!B$9*Sheet1!B$7)*NORMSDIST((LN(Sheet1!B$4/(Sheet1!B$5+AD1035))-Sheet1!B$8*Sheet1!B$7+Sheet1!B$9*Sheet1!B$7-0.5*Sheet1!B$6*Sheet1!B$6*Sheet1!B$7)/(Sheet1!B$6*SQRT(Sheet1!B$7))))*400+100*AE1035-400*Sheet1!$B$13</f>
        <v>281.54593381619861</v>
      </c>
    </row>
    <row r="1036" spans="22:32" x14ac:dyDescent="0.2">
      <c r="V1036" s="7" t="e">
        <f t="shared" si="216"/>
        <v>#VALUE!</v>
      </c>
      <c r="X1036" s="4">
        <f t="shared" ca="1" si="217"/>
        <v>0.43585608895804723</v>
      </c>
      <c r="Y1036" s="4">
        <f t="shared" ca="1" si="217"/>
        <v>0.50812464059089879</v>
      </c>
      <c r="Z1036" s="4">
        <f t="shared" ca="1" si="218"/>
        <v>0.75606636751672929</v>
      </c>
      <c r="AA1036" s="4">
        <f t="shared" ca="1" si="219"/>
        <v>1.254187068767572</v>
      </c>
      <c r="AB1036" s="4">
        <f ca="1">Sheet1!AC1036</f>
        <v>0.67694594711227385</v>
      </c>
      <c r="AC1036" s="7">
        <f t="shared" ca="1" si="220"/>
        <v>0.92988052647533848</v>
      </c>
      <c r="AD1036" s="4">
        <f t="shared" ca="1" si="221"/>
        <v>0.70305139187675303</v>
      </c>
      <c r="AE1036" s="4">
        <f t="shared" ca="1" si="222"/>
        <v>1.1662441318041514</v>
      </c>
      <c r="AF1036" s="21">
        <f ca="1">(Sheet1!B$4*EXP(-Sheet1!B$8*Sheet1!B$7)*NORMSDIST((LN(Sheet1!B$4/(Sheet1!B$5+AD1036))-Sheet1!B$8*Sheet1!B$7+Sheet1!B$9*Sheet1!B$7+0.5*Sheet1!B$6*Sheet1!B$6*Sheet1!B$7)/(Sheet1!B$6*SQRT(Sheet1!B$7)))-(Sheet1!B$5+AD1036)*EXP(-Sheet1!B$9*Sheet1!B$7)*NORMSDIST((LN(Sheet1!B$4/(Sheet1!B$5+AD1036))-Sheet1!B$8*Sheet1!B$7+Sheet1!B$9*Sheet1!B$7-0.5*Sheet1!B$6*Sheet1!B$6*Sheet1!B$7)/(Sheet1!B$6*SQRT(Sheet1!B$7))))*400+100*AE1036-400*Sheet1!$B$13</f>
        <v>5.233103014336848</v>
      </c>
    </row>
    <row r="1037" spans="22:32" x14ac:dyDescent="0.2">
      <c r="V1037" s="7" t="e">
        <f t="shared" si="216"/>
        <v>#VALUE!</v>
      </c>
      <c r="X1037" s="4">
        <f t="shared" ca="1" si="217"/>
        <v>8.3974207212122925E-2</v>
      </c>
      <c r="Y1037" s="4">
        <f t="shared" ca="1" si="217"/>
        <v>0.67187292700036871</v>
      </c>
      <c r="Z1037" s="4">
        <f t="shared" ca="1" si="218"/>
        <v>0.14566751599993838</v>
      </c>
      <c r="AA1037" s="4">
        <f t="shared" ca="1" si="219"/>
        <v>1.0730309723822185</v>
      </c>
      <c r="AB1037" s="4">
        <f ca="1">Sheet1!AC1037</f>
        <v>0.6512478484653198</v>
      </c>
      <c r="AC1037" s="7">
        <f t="shared" ca="1" si="220"/>
        <v>0.94641011690330856</v>
      </c>
      <c r="AD1037" s="4">
        <f t="shared" ca="1" si="221"/>
        <v>0.13786121084651626</v>
      </c>
      <c r="AE1037" s="4">
        <f t="shared" ca="1" si="222"/>
        <v>1.0155273680131263</v>
      </c>
      <c r="AF1037" s="21">
        <f ca="1">(Sheet1!B$4*EXP(-Sheet1!B$8*Sheet1!B$7)*NORMSDIST((LN(Sheet1!B$4/(Sheet1!B$5+AD1037))-Sheet1!B$8*Sheet1!B$7+Sheet1!B$9*Sheet1!B$7+0.5*Sheet1!B$6*Sheet1!B$6*Sheet1!B$7)/(Sheet1!B$6*SQRT(Sheet1!B$7)))-(Sheet1!B$5+AD1037)*EXP(-Sheet1!B$9*Sheet1!B$7)*NORMSDIST((LN(Sheet1!B$4/(Sheet1!B$5+AD1037))-Sheet1!B$8*Sheet1!B$7+Sheet1!B$9*Sheet1!B$7-0.5*Sheet1!B$6*Sheet1!B$6*Sheet1!B$7)/(Sheet1!B$6*SQRT(Sheet1!B$7))))*400+100*AE1037-400*Sheet1!$B$13</f>
        <v>79.509521544435302</v>
      </c>
    </row>
    <row r="1038" spans="22:32" x14ac:dyDescent="0.2">
      <c r="V1038" s="7" t="e">
        <f t="shared" si="216"/>
        <v>#VALUE!</v>
      </c>
      <c r="X1038" s="4">
        <f t="shared" ca="1" si="217"/>
        <v>-0.8608540226012541</v>
      </c>
      <c r="Y1038" s="4">
        <f t="shared" ca="1" si="217"/>
        <v>1.4764787723913513</v>
      </c>
      <c r="Z1038" s="4">
        <f t="shared" ca="1" si="218"/>
        <v>-1.4932974216013364</v>
      </c>
      <c r="AA1038" s="4">
        <f t="shared" ca="1" si="219"/>
        <v>1.1152084394694242</v>
      </c>
      <c r="AB1038" s="4">
        <f ca="1">Sheet1!AC1038</f>
        <v>0.45490481016887641</v>
      </c>
      <c r="AC1038" s="7">
        <f t="shared" ca="1" si="220"/>
        <v>1.0798297778194343</v>
      </c>
      <c r="AD1038" s="4">
        <f t="shared" ca="1" si="221"/>
        <v>-1.6125070229861052</v>
      </c>
      <c r="AE1038" s="4">
        <f t="shared" ca="1" si="222"/>
        <v>1.2042352814146264</v>
      </c>
      <c r="AF1038" s="21">
        <f ca="1">(Sheet1!B$4*EXP(-Sheet1!B$8*Sheet1!B$7)*NORMSDIST((LN(Sheet1!B$4/(Sheet1!B$5+AD1038))-Sheet1!B$8*Sheet1!B$7+Sheet1!B$9*Sheet1!B$7+0.5*Sheet1!B$6*Sheet1!B$6*Sheet1!B$7)/(Sheet1!B$6*SQRT(Sheet1!B$7)))-(Sheet1!B$5+AD1038)*EXP(-Sheet1!B$9*Sheet1!B$7)*NORMSDIST((LN(Sheet1!B$4/(Sheet1!B$5+AD1038))-Sheet1!B$8*Sheet1!B$7+Sheet1!B$9*Sheet1!B$7-0.5*Sheet1!B$6*Sheet1!B$6*Sheet1!B$7)/(Sheet1!B$6*SQRT(Sheet1!B$7))))*400+100*AE1038-400*Sheet1!$B$13</f>
        <v>385.60877871667208</v>
      </c>
    </row>
    <row r="1039" spans="22:32" x14ac:dyDescent="0.2">
      <c r="V1039" s="7" t="e">
        <f t="shared" si="216"/>
        <v>#VALUE!</v>
      </c>
      <c r="X1039" s="4">
        <f t="shared" ca="1" si="217"/>
        <v>-0.38167010582289407</v>
      </c>
      <c r="Y1039" s="4">
        <f t="shared" ca="1" si="217"/>
        <v>1.0647651612981603</v>
      </c>
      <c r="Z1039" s="4">
        <f t="shared" ca="1" si="218"/>
        <v>-0.66207158236354691</v>
      </c>
      <c r="AA1039" s="4">
        <f t="shared" ca="1" si="219"/>
        <v>1.0885369167816186</v>
      </c>
      <c r="AB1039" s="4">
        <f ca="1">Sheet1!AC1039</f>
        <v>0.40459446474302274</v>
      </c>
      <c r="AC1039" s="7">
        <f t="shared" ca="1" si="220"/>
        <v>1.1189537674638625</v>
      </c>
      <c r="AD1039" s="4">
        <f t="shared" ca="1" si="221"/>
        <v>-0.74082749141645177</v>
      </c>
      <c r="AE1039" s="4">
        <f t="shared" ca="1" si="222"/>
        <v>1.2180224840562892</v>
      </c>
      <c r="AF1039" s="21">
        <f ca="1">(Sheet1!B$4*EXP(-Sheet1!B$8*Sheet1!B$7)*NORMSDIST((LN(Sheet1!B$4/(Sheet1!B$5+AD1039))-Sheet1!B$8*Sheet1!B$7+Sheet1!B$9*Sheet1!B$7+0.5*Sheet1!B$6*Sheet1!B$6*Sheet1!B$7)/(Sheet1!B$6*SQRT(Sheet1!B$7)))-(Sheet1!B$5+AD1039)*EXP(-Sheet1!B$9*Sheet1!B$7)*NORMSDIST((LN(Sheet1!B$4/(Sheet1!B$5+AD1039))-Sheet1!B$8*Sheet1!B$7+Sheet1!B$9*Sheet1!B$7-0.5*Sheet1!B$6*Sheet1!B$6*Sheet1!B$7)/(Sheet1!B$6*SQRT(Sheet1!B$7))))*400+100*AE1039-400*Sheet1!$B$13</f>
        <v>241.9447437930553</v>
      </c>
    </row>
    <row r="1040" spans="22:32" x14ac:dyDescent="0.2">
      <c r="V1040" s="7" t="e">
        <f t="shared" si="216"/>
        <v>#VALUE!</v>
      </c>
      <c r="X1040" s="4">
        <f t="shared" ca="1" si="217"/>
        <v>-0.93951196239299328</v>
      </c>
      <c r="Y1040" s="4">
        <f t="shared" ca="1" si="217"/>
        <v>0.40053259007583031</v>
      </c>
      <c r="Z1040" s="4">
        <f t="shared" ca="1" si="218"/>
        <v>-1.6297429693895058</v>
      </c>
      <c r="AA1040" s="4">
        <f t="shared" ca="1" si="219"/>
        <v>-0.53679531400940317</v>
      </c>
      <c r="AB1040" s="4">
        <f ca="1">Sheet1!AC1040</f>
        <v>0.54783626536170182</v>
      </c>
      <c r="AC1040" s="7">
        <f t="shared" ca="1" si="220"/>
        <v>1.0141246286115808</v>
      </c>
      <c r="AD1040" s="4">
        <f t="shared" ca="1" si="221"/>
        <v>-1.6527624835644674</v>
      </c>
      <c r="AE1040" s="4">
        <f t="shared" ca="1" si="222"/>
        <v>-0.5443773484602229</v>
      </c>
      <c r="AF1040" s="21">
        <f ca="1">(Sheet1!B$4*EXP(-Sheet1!B$8*Sheet1!B$7)*NORMSDIST((LN(Sheet1!B$4/(Sheet1!B$5+AD1040))-Sheet1!B$8*Sheet1!B$7+Sheet1!B$9*Sheet1!B$7+0.5*Sheet1!B$6*Sheet1!B$6*Sheet1!B$7)/(Sheet1!B$6*SQRT(Sheet1!B$7)))-(Sheet1!B$5+AD1040)*EXP(-Sheet1!B$9*Sheet1!B$7)*NORMSDIST((LN(Sheet1!B$4/(Sheet1!B$5+AD1040))-Sheet1!B$8*Sheet1!B$7+Sheet1!B$9*Sheet1!B$7-0.5*Sheet1!B$6*Sheet1!B$6*Sheet1!B$7)/(Sheet1!B$6*SQRT(Sheet1!B$7))))*400+100*AE1040-400*Sheet1!$B$13</f>
        <v>217.54272029056892</v>
      </c>
    </row>
    <row r="1041" spans="22:32" x14ac:dyDescent="0.2">
      <c r="V1041" s="7" t="e">
        <f t="shared" si="216"/>
        <v>#VALUE!</v>
      </c>
      <c r="X1041" s="4">
        <f t="shared" ca="1" si="217"/>
        <v>0.17866265190394112</v>
      </c>
      <c r="Y1041" s="4">
        <f t="shared" ca="1" si="217"/>
        <v>-0.7567737836158327</v>
      </c>
      <c r="Z1041" s="4">
        <f t="shared" ca="1" si="218"/>
        <v>0.3099206955186547</v>
      </c>
      <c r="AA1041" s="4">
        <f t="shared" ca="1" si="219"/>
        <v>-0.88376667971613754</v>
      </c>
      <c r="AB1041" s="4">
        <f ca="1">Sheet1!AC1041</f>
        <v>0.50751726810672937</v>
      </c>
      <c r="AC1041" s="7">
        <f t="shared" ca="1" si="220"/>
        <v>1.0418115517106612</v>
      </c>
      <c r="AD1041" s="4">
        <f t="shared" ca="1" si="221"/>
        <v>0.32287896070553701</v>
      </c>
      <c r="AE1041" s="4">
        <f t="shared" ca="1" si="222"/>
        <v>-0.92071833594524821</v>
      </c>
      <c r="AF1041" s="21">
        <f ca="1">(Sheet1!B$4*EXP(-Sheet1!B$8*Sheet1!B$7)*NORMSDIST((LN(Sheet1!B$4/(Sheet1!B$5+AD1041))-Sheet1!B$8*Sheet1!B$7+Sheet1!B$9*Sheet1!B$7+0.5*Sheet1!B$6*Sheet1!B$6*Sheet1!B$7)/(Sheet1!B$6*SQRT(Sheet1!B$7)))-(Sheet1!B$5+AD1041)*EXP(-Sheet1!B$9*Sheet1!B$7)*NORMSDIST((LN(Sheet1!B$4/(Sheet1!B$5+AD1041))-Sheet1!B$8*Sheet1!B$7+Sheet1!B$9*Sheet1!B$7-0.5*Sheet1!B$6*Sheet1!B$6*Sheet1!B$7)/(Sheet1!B$6*SQRT(Sheet1!B$7))))*400+100*AE1041-400*Sheet1!$B$13</f>
        <v>-143.54426796197049</v>
      </c>
    </row>
    <row r="1042" spans="22:32" x14ac:dyDescent="0.2">
      <c r="V1042" s="7" t="e">
        <f t="shared" si="216"/>
        <v>#VALUE!</v>
      </c>
      <c r="X1042" s="4">
        <f t="shared" ca="1" si="217"/>
        <v>-0.26168166529338172</v>
      </c>
      <c r="Y1042" s="4">
        <f t="shared" ca="1" si="217"/>
        <v>0.84118992625375122</v>
      </c>
      <c r="Z1042" s="4">
        <f t="shared" ca="1" si="218"/>
        <v>-0.4539312657007285</v>
      </c>
      <c r="AA1042" s="4">
        <f t="shared" ca="1" si="219"/>
        <v>0.90734299126885609</v>
      </c>
      <c r="AB1042" s="4">
        <f ca="1">Sheet1!AC1042</f>
        <v>0.35697297176316778</v>
      </c>
      <c r="AC1042" s="7">
        <f t="shared" ca="1" si="220"/>
        <v>1.1594223848372931</v>
      </c>
      <c r="AD1042" s="4">
        <f t="shared" ca="1" si="221"/>
        <v>-0.52629807063094958</v>
      </c>
      <c r="AE1042" s="4">
        <f t="shared" ca="1" si="222"/>
        <v>1.0519937748023402</v>
      </c>
      <c r="AF1042" s="21">
        <f ca="1">(Sheet1!B$4*EXP(-Sheet1!B$8*Sheet1!B$7)*NORMSDIST((LN(Sheet1!B$4/(Sheet1!B$5+AD1042))-Sheet1!B$8*Sheet1!B$7+Sheet1!B$9*Sheet1!B$7+0.5*Sheet1!B$6*Sheet1!B$6*Sheet1!B$7)/(Sheet1!B$6*SQRT(Sheet1!B$7)))-(Sheet1!B$5+AD1042)*EXP(-Sheet1!B$9*Sheet1!B$7)*NORMSDIST((LN(Sheet1!B$4/(Sheet1!B$5+AD1042))-Sheet1!B$8*Sheet1!B$7+Sheet1!B$9*Sheet1!B$7-0.5*Sheet1!B$6*Sheet1!B$6*Sheet1!B$7)/(Sheet1!B$6*SQRT(Sheet1!B$7))))*400+100*AE1042-400*Sheet1!$B$13</f>
        <v>190.25701560185689</v>
      </c>
    </row>
    <row r="1043" spans="22:32" x14ac:dyDescent="0.2">
      <c r="V1043" s="7" t="e">
        <f t="shared" si="216"/>
        <v>#VALUE!</v>
      </c>
      <c r="X1043" s="4">
        <f t="shared" ca="1" si="217"/>
        <v>-1.9840625202014666</v>
      </c>
      <c r="Y1043" s="4">
        <f t="shared" ca="1" si="217"/>
        <v>-0.81368138133970869</v>
      </c>
      <c r="Z1043" s="4">
        <f t="shared" ca="1" si="218"/>
        <v>-3.4416932115389094</v>
      </c>
      <c r="AA1043" s="4">
        <f t="shared" ca="1" si="219"/>
        <v>-3.5374006768648405</v>
      </c>
      <c r="AB1043" s="4">
        <f ca="1">Sheet1!AC1043</f>
        <v>6.4309768622439201E-4</v>
      </c>
      <c r="AC1043" s="7">
        <f t="shared" ca="1" si="220"/>
        <v>3.4526329112595611</v>
      </c>
      <c r="AD1043" s="4">
        <f t="shared" ca="1" si="221"/>
        <v>-11.882903252617853</v>
      </c>
      <c r="AE1043" s="4">
        <f t="shared" ca="1" si="222"/>
        <v>-12.213345997255397</v>
      </c>
      <c r="AF1043" s="21">
        <f ca="1">(Sheet1!B$4*EXP(-Sheet1!B$8*Sheet1!B$7)*NORMSDIST((LN(Sheet1!B$4/(Sheet1!B$5+AD1043))-Sheet1!B$8*Sheet1!B$7+Sheet1!B$9*Sheet1!B$7+0.5*Sheet1!B$6*Sheet1!B$6*Sheet1!B$7)/(Sheet1!B$6*SQRT(Sheet1!B$7)))-(Sheet1!B$5+AD1043)*EXP(-Sheet1!B$9*Sheet1!B$7)*NORMSDIST((LN(Sheet1!B$4/(Sheet1!B$5+AD1043))-Sheet1!B$8*Sheet1!B$7+Sheet1!B$9*Sheet1!B$7-0.5*Sheet1!B$6*Sheet1!B$6*Sheet1!B$7)/(Sheet1!B$6*SQRT(Sheet1!B$7))))*400+100*AE1043-400*Sheet1!$B$13</f>
        <v>1067.6587746911423</v>
      </c>
    </row>
    <row r="1044" spans="22:32" x14ac:dyDescent="0.2">
      <c r="V1044" s="7" t="e">
        <f t="shared" si="216"/>
        <v>#VALUE!</v>
      </c>
      <c r="X1044" s="4">
        <f t="shared" ca="1" si="217"/>
        <v>-0.32528613123656097</v>
      </c>
      <c r="Y1044" s="4">
        <f t="shared" ca="1" si="217"/>
        <v>-0.19516391213485185</v>
      </c>
      <c r="Z1044" s="4">
        <f t="shared" ca="1" si="218"/>
        <v>-0.56426400795623433</v>
      </c>
      <c r="AA1044" s="4">
        <f t="shared" ca="1" si="219"/>
        <v>-0.66941527455217131</v>
      </c>
      <c r="AB1044" s="4">
        <f ca="1">Sheet1!AC1044</f>
        <v>0.44791112736954386</v>
      </c>
      <c r="AC1044" s="7">
        <f t="shared" ca="1" si="220"/>
        <v>1.0850854049393379</v>
      </c>
      <c r="AD1044" s="4">
        <f t="shared" ca="1" si="221"/>
        <v>-0.61227463956588435</v>
      </c>
      <c r="AE1044" s="4">
        <f t="shared" ca="1" si="222"/>
        <v>-0.72637274426002085</v>
      </c>
      <c r="AF1044" s="21">
        <f ca="1">(Sheet1!B$4*EXP(-Sheet1!B$8*Sheet1!B$7)*NORMSDIST((LN(Sheet1!B$4/(Sheet1!B$5+AD1044))-Sheet1!B$8*Sheet1!B$7+Sheet1!B$9*Sheet1!B$7+0.5*Sheet1!B$6*Sheet1!B$6*Sheet1!B$7)/(Sheet1!B$6*SQRT(Sheet1!B$7)))-(Sheet1!B$5+AD1044)*EXP(-Sheet1!B$9*Sheet1!B$7)*NORMSDIST((LN(Sheet1!B$4/(Sheet1!B$5+AD1044))-Sheet1!B$8*Sheet1!B$7+Sheet1!B$9*Sheet1!B$7-0.5*Sheet1!B$6*Sheet1!B$6*Sheet1!B$7)/(Sheet1!B$6*SQRT(Sheet1!B$7))))*400+100*AE1044-400*Sheet1!$B$13</f>
        <v>26.4523955161294</v>
      </c>
    </row>
    <row r="1045" spans="22:32" x14ac:dyDescent="0.2">
      <c r="V1045" s="7" t="e">
        <f t="shared" si="216"/>
        <v>#VALUE!</v>
      </c>
      <c r="X1045" s="4">
        <f t="shared" ca="1" si="217"/>
        <v>-0.13472201695956673</v>
      </c>
      <c r="Y1045" s="4">
        <f t="shared" ca="1" si="217"/>
        <v>-0.56860879707877099</v>
      </c>
      <c r="Z1045" s="4">
        <f t="shared" ca="1" si="218"/>
        <v>-0.23369820582442549</v>
      </c>
      <c r="AA1045" s="4">
        <f t="shared" ca="1" si="219"/>
        <v>-0.9837873319795698</v>
      </c>
      <c r="AB1045" s="4">
        <f ca="1">Sheet1!AC1045</f>
        <v>0.71808550554600825</v>
      </c>
      <c r="AC1045" s="7">
        <f t="shared" ca="1" si="220"/>
        <v>0.90327531798754845</v>
      </c>
      <c r="AD1045" s="4">
        <f t="shared" ca="1" si="221"/>
        <v>-0.21109382117917749</v>
      </c>
      <c r="AE1045" s="4">
        <f t="shared" ca="1" si="222"/>
        <v>-0.88863081512596775</v>
      </c>
      <c r="AF1045" s="21">
        <f ca="1">(Sheet1!B$4*EXP(-Sheet1!B$8*Sheet1!B$7)*NORMSDIST((LN(Sheet1!B$4/(Sheet1!B$5+AD1045))-Sheet1!B$8*Sheet1!B$7+Sheet1!B$9*Sheet1!B$7+0.5*Sheet1!B$6*Sheet1!B$6*Sheet1!B$7)/(Sheet1!B$6*SQRT(Sheet1!B$7)))-(Sheet1!B$5+AD1045)*EXP(-Sheet1!B$9*Sheet1!B$7)*NORMSDIST((LN(Sheet1!B$4/(Sheet1!B$5+AD1045))-Sheet1!B$8*Sheet1!B$7+Sheet1!B$9*Sheet1!B$7-0.5*Sheet1!B$6*Sheet1!B$6*Sheet1!B$7)/(Sheet1!B$6*SQRT(Sheet1!B$7))))*400+100*AE1045-400*Sheet1!$B$13</f>
        <v>-54.919873797115542</v>
      </c>
    </row>
    <row r="1046" spans="22:32" x14ac:dyDescent="0.2">
      <c r="V1046" s="7" t="e">
        <f t="shared" si="216"/>
        <v>#VALUE!</v>
      </c>
      <c r="X1046" s="4">
        <f t="shared" ca="1" si="217"/>
        <v>0.95299546007239322</v>
      </c>
      <c r="Y1046" s="4">
        <f t="shared" ca="1" si="217"/>
        <v>0.94640208504586543</v>
      </c>
      <c r="Z1046" s="4">
        <f t="shared" ca="1" si="218"/>
        <v>1.6531323847725852</v>
      </c>
      <c r="AA1046" s="4">
        <f t="shared" ca="1" si="219"/>
        <v>2.5038371308461009</v>
      </c>
      <c r="AB1046" s="4">
        <f ca="1">Sheet1!AC1046</f>
        <v>0.63028457155479578</v>
      </c>
      <c r="AC1046" s="7">
        <f t="shared" ca="1" si="220"/>
        <v>0.95991840033457221</v>
      </c>
      <c r="AD1046" s="4">
        <f t="shared" ca="1" si="221"/>
        <v>1.5868721943321764</v>
      </c>
      <c r="AE1046" s="4">
        <f t="shared" ca="1" si="222"/>
        <v>2.4034793333400941</v>
      </c>
      <c r="AF1046" s="21">
        <f ca="1">(Sheet1!B$4*EXP(-Sheet1!B$8*Sheet1!B$7)*NORMSDIST((LN(Sheet1!B$4/(Sheet1!B$5+AD1046))-Sheet1!B$8*Sheet1!B$7+Sheet1!B$9*Sheet1!B$7+0.5*Sheet1!B$6*Sheet1!B$6*Sheet1!B$7)/(Sheet1!B$6*SQRT(Sheet1!B$7)))-(Sheet1!B$5+AD1046)*EXP(-Sheet1!B$9*Sheet1!B$7)*NORMSDIST((LN(Sheet1!B$4/(Sheet1!B$5+AD1046))-Sheet1!B$8*Sheet1!B$7+Sheet1!B$9*Sheet1!B$7-0.5*Sheet1!B$6*Sheet1!B$6*Sheet1!B$7)/(Sheet1!B$6*SQRT(Sheet1!B$7))))*400+100*AE1046-400*Sheet1!$B$13</f>
        <v>-7.4959052945455369</v>
      </c>
    </row>
    <row r="1047" spans="22:32" x14ac:dyDescent="0.2">
      <c r="V1047" s="7" t="e">
        <f t="shared" si="216"/>
        <v>#VALUE!</v>
      </c>
      <c r="X1047" s="4">
        <f t="shared" ca="1" si="217"/>
        <v>0.95048388963701835</v>
      </c>
      <c r="Y1047" s="4">
        <f t="shared" ca="1" si="217"/>
        <v>-4.002890951200349E-2</v>
      </c>
      <c r="Z1047" s="4">
        <f t="shared" ca="1" si="218"/>
        <v>1.6487756395441868</v>
      </c>
      <c r="AA1047" s="4">
        <f t="shared" ca="1" si="219"/>
        <v>1.0720229026491934</v>
      </c>
      <c r="AB1047" s="4">
        <f ca="1">Sheet1!AC1047</f>
        <v>0.82504652882811969</v>
      </c>
      <c r="AC1047" s="7">
        <f t="shared" ca="1" si="220"/>
        <v>0.83002121931897777</v>
      </c>
      <c r="AD1047" s="4">
        <f t="shared" ca="1" si="221"/>
        <v>1.3685187667178933</v>
      </c>
      <c r="AE1047" s="4">
        <f t="shared" ca="1" si="222"/>
        <v>0.88980175679475337</v>
      </c>
      <c r="AF1047" s="21">
        <f ca="1">(Sheet1!B$4*EXP(-Sheet1!B$8*Sheet1!B$7)*NORMSDIST((LN(Sheet1!B$4/(Sheet1!B$5+AD1047))-Sheet1!B$8*Sheet1!B$7+Sheet1!B$9*Sheet1!B$7+0.5*Sheet1!B$6*Sheet1!B$6*Sheet1!B$7)/(Sheet1!B$6*SQRT(Sheet1!B$7)))-(Sheet1!B$5+AD1047)*EXP(-Sheet1!B$9*Sheet1!B$7)*NORMSDIST((LN(Sheet1!B$4/(Sheet1!B$5+AD1047))-Sheet1!B$8*Sheet1!B$7+Sheet1!B$9*Sheet1!B$7-0.5*Sheet1!B$6*Sheet1!B$6*Sheet1!B$7)/(Sheet1!B$6*SQRT(Sheet1!B$7))))*400+100*AE1047-400*Sheet1!$B$13</f>
        <v>-125.52019427781124</v>
      </c>
    </row>
    <row r="1048" spans="22:32" x14ac:dyDescent="0.2">
      <c r="V1048" s="7" t="e">
        <f t="shared" si="216"/>
        <v>#VALUE!</v>
      </c>
      <c r="X1048" s="4">
        <f t="shared" ca="1" si="217"/>
        <v>-5.5624725508763712E-2</v>
      </c>
      <c r="Y1048" s="4">
        <f t="shared" ca="1" si="217"/>
        <v>0.8940455446269423</v>
      </c>
      <c r="Z1048" s="4">
        <f t="shared" ca="1" si="218"/>
        <v>-9.6490528009060758E-2</v>
      </c>
      <c r="AA1048" s="4">
        <f t="shared" ca="1" si="219"/>
        <v>1.22887885731087</v>
      </c>
      <c r="AB1048" s="4">
        <f ca="1">Sheet1!AC1048</f>
        <v>0.97746145869021983</v>
      </c>
      <c r="AC1048" s="7">
        <f t="shared" ca="1" si="220"/>
        <v>0.66214265892007973</v>
      </c>
      <c r="AD1048" s="4">
        <f t="shared" ca="1" si="221"/>
        <v>-6.3890494776521922E-2</v>
      </c>
      <c r="AE1048" s="4">
        <f t="shared" ca="1" si="222"/>
        <v>0.81369311407048872</v>
      </c>
      <c r="AF1048" s="21">
        <f ca="1">(Sheet1!B$4*EXP(-Sheet1!B$8*Sheet1!B$7)*NORMSDIST((LN(Sheet1!B$4/(Sheet1!B$5+AD1048))-Sheet1!B$8*Sheet1!B$7+Sheet1!B$9*Sheet1!B$7+0.5*Sheet1!B$6*Sheet1!B$6*Sheet1!B$7)/(Sheet1!B$6*SQRT(Sheet1!B$7)))-(Sheet1!B$5+AD1048)*EXP(-Sheet1!B$9*Sheet1!B$7)*NORMSDIST((LN(Sheet1!B$4/(Sheet1!B$5+AD1048))-Sheet1!B$8*Sheet1!B$7+Sheet1!B$9*Sheet1!B$7-0.5*Sheet1!B$6*Sheet1!B$6*Sheet1!B$7)/(Sheet1!B$6*SQRT(Sheet1!B$7))))*400+100*AE1048-400*Sheet1!$B$13</f>
        <v>91.618346171155281</v>
      </c>
    </row>
    <row r="1049" spans="22:32" x14ac:dyDescent="0.2">
      <c r="V1049" s="7" t="e">
        <f t="shared" si="216"/>
        <v>#VALUE!</v>
      </c>
      <c r="X1049" s="4">
        <f t="shared" ca="1" si="217"/>
        <v>0.48209867712639198</v>
      </c>
      <c r="Y1049" s="4">
        <f t="shared" ca="1" si="217"/>
        <v>0.24878643390741434</v>
      </c>
      <c r="Z1049" s="4">
        <f t="shared" ca="1" si="218"/>
        <v>0.83628198580622803</v>
      </c>
      <c r="AA1049" s="4">
        <f t="shared" ca="1" si="219"/>
        <v>0.93351668489573048</v>
      </c>
      <c r="AB1049" s="4">
        <f ca="1">Sheet1!AC1049</f>
        <v>0.32639017586965013</v>
      </c>
      <c r="AC1049" s="7">
        <f t="shared" ca="1" si="220"/>
        <v>1.1877294359207791</v>
      </c>
      <c r="AD1049" s="4">
        <f t="shared" ca="1" si="221"/>
        <v>0.99327673127234017</v>
      </c>
      <c r="AE1049" s="4">
        <f t="shared" ca="1" si="222"/>
        <v>1.1087652455738417</v>
      </c>
      <c r="AF1049" s="21">
        <f ca="1">(Sheet1!B$4*EXP(-Sheet1!B$8*Sheet1!B$7)*NORMSDIST((LN(Sheet1!B$4/(Sheet1!B$5+AD1049))-Sheet1!B$8*Sheet1!B$7+Sheet1!B$9*Sheet1!B$7+0.5*Sheet1!B$6*Sheet1!B$6*Sheet1!B$7)/(Sheet1!B$6*SQRT(Sheet1!B$7)))-(Sheet1!B$5+AD1049)*EXP(-Sheet1!B$9*Sheet1!B$7)*NORMSDIST((LN(Sheet1!B$4/(Sheet1!B$5+AD1049))-Sheet1!B$8*Sheet1!B$7+Sheet1!B$9*Sheet1!B$7-0.5*Sheet1!B$6*Sheet1!B$6*Sheet1!B$7)/(Sheet1!B$6*SQRT(Sheet1!B$7))))*400+100*AE1049-400*Sheet1!$B$13</f>
        <v>-45.759721318164793</v>
      </c>
    </row>
    <row r="1050" spans="22:32" x14ac:dyDescent="0.2">
      <c r="V1050" s="7" t="e">
        <f t="shared" si="216"/>
        <v>#VALUE!</v>
      </c>
      <c r="X1050" s="4">
        <f t="shared" ca="1" si="217"/>
        <v>0.68430218770256812</v>
      </c>
      <c r="Y1050" s="4">
        <f t="shared" ca="1" si="217"/>
        <v>2.2202023594046345</v>
      </c>
      <c r="Z1050" s="4">
        <f t="shared" ca="1" si="218"/>
        <v>1.1870382964635635</v>
      </c>
      <c r="AA1050" s="4">
        <f t="shared" ca="1" si="219"/>
        <v>4.029472847620311</v>
      </c>
      <c r="AB1050" s="4">
        <f ca="1">Sheet1!AC1050</f>
        <v>0.48457346287407543</v>
      </c>
      <c r="AC1050" s="7">
        <f t="shared" ca="1" si="220"/>
        <v>1.0580873429313069</v>
      </c>
      <c r="AD1050" s="4">
        <f t="shared" ca="1" si="221"/>
        <v>1.2559901970628369</v>
      </c>
      <c r="AE1050" s="4">
        <f t="shared" ca="1" si="222"/>
        <v>4.2635342187524214</v>
      </c>
      <c r="AF1050" s="21">
        <f ca="1">(Sheet1!B$4*EXP(-Sheet1!B$8*Sheet1!B$7)*NORMSDIST((LN(Sheet1!B$4/(Sheet1!B$5+AD1050))-Sheet1!B$8*Sheet1!B$7+Sheet1!B$9*Sheet1!B$7+0.5*Sheet1!B$6*Sheet1!B$6*Sheet1!B$7)/(Sheet1!B$6*SQRT(Sheet1!B$7)))-(Sheet1!B$5+AD1050)*EXP(-Sheet1!B$9*Sheet1!B$7)*NORMSDIST((LN(Sheet1!B$4/(Sheet1!B$5+AD1050))-Sheet1!B$8*Sheet1!B$7+Sheet1!B$9*Sheet1!B$7-0.5*Sheet1!B$6*Sheet1!B$6*Sheet1!B$7)/(Sheet1!B$6*SQRT(Sheet1!B$7))))*400+100*AE1050-400*Sheet1!$B$13</f>
        <v>229.13061415306902</v>
      </c>
    </row>
    <row r="1051" spans="22:32" x14ac:dyDescent="0.2">
      <c r="V1051" s="7" t="e">
        <f t="shared" si="216"/>
        <v>#VALUE!</v>
      </c>
      <c r="X1051" s="4">
        <f t="shared" ca="1" si="217"/>
        <v>0.37860846954800986</v>
      </c>
      <c r="Y1051" s="4">
        <f t="shared" ca="1" si="217"/>
        <v>0.17272121151736566</v>
      </c>
      <c r="Z1051" s="4">
        <f t="shared" ca="1" si="218"/>
        <v>0.65676065456959809</v>
      </c>
      <c r="AA1051" s="4">
        <f t="shared" ca="1" si="219"/>
        <v>0.70030086730413887</v>
      </c>
      <c r="AB1051" s="4">
        <f ca="1">Sheet1!AC1051</f>
        <v>0.72939330828508642</v>
      </c>
      <c r="AC1051" s="7">
        <f t="shared" ca="1" si="220"/>
        <v>0.89588616259129072</v>
      </c>
      <c r="AD1051" s="4">
        <f t="shared" ca="1" si="221"/>
        <v>0.58838278256330145</v>
      </c>
      <c r="AE1051" s="4">
        <f t="shared" ca="1" si="222"/>
        <v>0.6273898566684577</v>
      </c>
      <c r="AF1051" s="21">
        <f ca="1">(Sheet1!B$4*EXP(-Sheet1!B$8*Sheet1!B$7)*NORMSDIST((LN(Sheet1!B$4/(Sheet1!B$5+AD1051))-Sheet1!B$8*Sheet1!B$7+Sheet1!B$9*Sheet1!B$7+0.5*Sheet1!B$6*Sheet1!B$6*Sheet1!B$7)/(Sheet1!B$6*SQRT(Sheet1!B$7)))-(Sheet1!B$5+AD1051)*EXP(-Sheet1!B$9*Sheet1!B$7)*NORMSDIST((LN(Sheet1!B$4/(Sheet1!B$5+AD1051))-Sheet1!B$8*Sheet1!B$7+Sheet1!B$9*Sheet1!B$7-0.5*Sheet1!B$6*Sheet1!B$6*Sheet1!B$7)/(Sheet1!B$6*SQRT(Sheet1!B$7))))*400+100*AE1051-400*Sheet1!$B$13</f>
        <v>-30.657445688618282</v>
      </c>
    </row>
    <row r="1052" spans="22:32" x14ac:dyDescent="0.2">
      <c r="V1052" s="7" t="e">
        <f t="shared" si="216"/>
        <v>#VALUE!</v>
      </c>
      <c r="X1052" s="4">
        <f t="shared" ca="1" si="217"/>
        <v>-1.0438830457608668</v>
      </c>
      <c r="Y1052" s="4">
        <f t="shared" ca="1" si="217"/>
        <v>-0.65797347188048549</v>
      </c>
      <c r="Z1052" s="4">
        <f t="shared" ca="1" si="218"/>
        <v>-1.810792329200857</v>
      </c>
      <c r="AA1052" s="4">
        <f t="shared" ca="1" si="219"/>
        <v>-2.194107001175265</v>
      </c>
      <c r="AB1052" s="4">
        <f ca="1">Sheet1!AC1052</f>
        <v>0.78628723487661922</v>
      </c>
      <c r="AC1052" s="7">
        <f t="shared" ca="1" si="220"/>
        <v>0.85769024508245362</v>
      </c>
      <c r="AD1052" s="4">
        <f t="shared" ca="1" si="221"/>
        <v>-1.5530989166257101</v>
      </c>
      <c r="AE1052" s="4">
        <f t="shared" ca="1" si="222"/>
        <v>-1.8818641715751403</v>
      </c>
      <c r="AF1052" s="21">
        <f ca="1">(Sheet1!B$4*EXP(-Sheet1!B$8*Sheet1!B$7)*NORMSDIST((LN(Sheet1!B$4/(Sheet1!B$5+AD1052))-Sheet1!B$8*Sheet1!B$7+Sheet1!B$9*Sheet1!B$7+0.5*Sheet1!B$6*Sheet1!B$6*Sheet1!B$7)/(Sheet1!B$6*SQRT(Sheet1!B$7)))-(Sheet1!B$5+AD1052)*EXP(-Sheet1!B$9*Sheet1!B$7)*NORMSDIST((LN(Sheet1!B$4/(Sheet1!B$5+AD1052))-Sheet1!B$8*Sheet1!B$7+Sheet1!B$9*Sheet1!B$7-0.5*Sheet1!B$6*Sheet1!B$6*Sheet1!B$7)/(Sheet1!B$6*SQRT(Sheet1!B$7))))*400+100*AE1052-400*Sheet1!$B$13</f>
        <v>66.986316746175362</v>
      </c>
    </row>
    <row r="1053" spans="22:32" x14ac:dyDescent="0.2">
      <c r="V1053" s="7" t="e">
        <f t="shared" si="216"/>
        <v>#VALUE!</v>
      </c>
      <c r="X1053" s="4">
        <f t="shared" ca="1" si="217"/>
        <v>0.84359596079258226</v>
      </c>
      <c r="Y1053" s="4">
        <f t="shared" ca="1" si="217"/>
        <v>0.35964236458725501</v>
      </c>
      <c r="Z1053" s="4">
        <f t="shared" ca="1" si="218"/>
        <v>1.4633603840501237</v>
      </c>
      <c r="AA1053" s="4">
        <f t="shared" ca="1" si="219"/>
        <v>1.523863742273903</v>
      </c>
      <c r="AB1053" s="4">
        <f ca="1">Sheet1!AC1053</f>
        <v>0.27283478276979345</v>
      </c>
      <c r="AC1053" s="7">
        <f t="shared" ca="1" si="220"/>
        <v>1.2432167315018554</v>
      </c>
      <c r="AD1053" s="4">
        <f t="shared" ca="1" si="221"/>
        <v>1.8192741136680946</v>
      </c>
      <c r="AE1053" s="4">
        <f t="shared" ca="1" si="222"/>
        <v>1.8944929009239475</v>
      </c>
      <c r="AF1053" s="21">
        <f ca="1">(Sheet1!B$4*EXP(-Sheet1!B$8*Sheet1!B$7)*NORMSDIST((LN(Sheet1!B$4/(Sheet1!B$5+AD1053))-Sheet1!B$8*Sheet1!B$7+Sheet1!B$9*Sheet1!B$7+0.5*Sheet1!B$6*Sheet1!B$6*Sheet1!B$7)/(Sheet1!B$6*SQRT(Sheet1!B$7)))-(Sheet1!B$5+AD1053)*EXP(-Sheet1!B$9*Sheet1!B$7)*NORMSDIST((LN(Sheet1!B$4/(Sheet1!B$5+AD1053))-Sheet1!B$8*Sheet1!B$7+Sheet1!B$9*Sheet1!B$7-0.5*Sheet1!B$6*Sheet1!B$6*Sheet1!B$7)/(Sheet1!B$6*SQRT(Sheet1!B$7))))*400+100*AE1053-400*Sheet1!$B$13</f>
        <v>-93.619736724543145</v>
      </c>
    </row>
    <row r="1054" spans="22:32" x14ac:dyDescent="0.2">
      <c r="V1054" s="7" t="e">
        <f t="shared" si="216"/>
        <v>#VALUE!</v>
      </c>
      <c r="X1054" s="4">
        <f t="shared" ca="1" si="217"/>
        <v>0.17448470800797194</v>
      </c>
      <c r="Y1054" s="4">
        <f t="shared" ca="1" si="217"/>
        <v>0.62002678271647793</v>
      </c>
      <c r="Z1054" s="4">
        <f t="shared" ca="1" si="218"/>
        <v>0.30267334267642299</v>
      </c>
      <c r="AA1054" s="4">
        <f t="shared" ca="1" si="219"/>
        <v>1.105538164808008</v>
      </c>
      <c r="AB1054" s="4">
        <f ca="1">Sheet1!AC1054</f>
        <v>0.4884659083592815</v>
      </c>
      <c r="AC1054" s="7">
        <f t="shared" ca="1" si="220"/>
        <v>1.0552955445278851</v>
      </c>
      <c r="AD1054" s="4">
        <f t="shared" ca="1" si="221"/>
        <v>0.31940982997379097</v>
      </c>
      <c r="AE1054" s="4">
        <f t="shared" ca="1" si="222"/>
        <v>1.1666694996274256</v>
      </c>
      <c r="AF1054" s="21">
        <f ca="1">(Sheet1!B$4*EXP(-Sheet1!B$8*Sheet1!B$7)*NORMSDIST((LN(Sheet1!B$4/(Sheet1!B$5+AD1054))-Sheet1!B$8*Sheet1!B$7+Sheet1!B$9*Sheet1!B$7+0.5*Sheet1!B$6*Sheet1!B$6*Sheet1!B$7)/(Sheet1!B$6*SQRT(Sheet1!B$7)))-(Sheet1!B$5+AD1054)*EXP(-Sheet1!B$9*Sheet1!B$7)*NORMSDIST((LN(Sheet1!B$4/(Sheet1!B$5+AD1054))-Sheet1!B$8*Sheet1!B$7+Sheet1!B$9*Sheet1!B$7-0.5*Sheet1!B$6*Sheet1!B$6*Sheet1!B$7)/(Sheet1!B$6*SQRT(Sheet1!B$7))))*400+100*AE1054-400*Sheet1!$B$13</f>
        <v>65.744699739908356</v>
      </c>
    </row>
    <row r="1055" spans="22:32" x14ac:dyDescent="0.2">
      <c r="V1055" s="7" t="e">
        <f t="shared" si="216"/>
        <v>#VALUE!</v>
      </c>
      <c r="X1055" s="4">
        <f t="shared" ca="1" si="217"/>
        <v>-0.10967698330936876</v>
      </c>
      <c r="Y1055" s="4">
        <f t="shared" ca="1" si="217"/>
        <v>0.82693910605024179</v>
      </c>
      <c r="Z1055" s="4">
        <f t="shared" ca="1" si="218"/>
        <v>-0.19025334387123599</v>
      </c>
      <c r="AA1055" s="4">
        <f t="shared" ca="1" si="219"/>
        <v>1.0674150989446227</v>
      </c>
      <c r="AB1055" s="4">
        <f ca="1">Sheet1!AC1055</f>
        <v>0.38895153761217871</v>
      </c>
      <c r="AC1055" s="7">
        <f t="shared" ca="1" si="220"/>
        <v>1.1318256578652983</v>
      </c>
      <c r="AD1055" s="4">
        <f t="shared" ca="1" si="221"/>
        <v>-0.21533361608813451</v>
      </c>
      <c r="AE1055" s="4">
        <f t="shared" ca="1" si="222"/>
        <v>1.2081277965783501</v>
      </c>
      <c r="AF1055" s="21">
        <f ca="1">(Sheet1!B$4*EXP(-Sheet1!B$8*Sheet1!B$7)*NORMSDIST((LN(Sheet1!B$4/(Sheet1!B$5+AD1055))-Sheet1!B$8*Sheet1!B$7+Sheet1!B$9*Sheet1!B$7+0.5*Sheet1!B$6*Sheet1!B$6*Sheet1!B$7)/(Sheet1!B$6*SQRT(Sheet1!B$7)))-(Sheet1!B$5+AD1055)*EXP(-Sheet1!B$9*Sheet1!B$7)*NORMSDIST((LN(Sheet1!B$4/(Sheet1!B$5+AD1055))-Sheet1!B$8*Sheet1!B$7+Sheet1!B$9*Sheet1!B$7-0.5*Sheet1!B$6*Sheet1!B$6*Sheet1!B$7)/(Sheet1!B$6*SQRT(Sheet1!B$7))))*400+100*AE1055-400*Sheet1!$B$13</f>
        <v>155.44009858353229</v>
      </c>
    </row>
    <row r="1056" spans="22:32" x14ac:dyDescent="0.2">
      <c r="V1056" s="7" t="e">
        <f t="shared" si="216"/>
        <v>#VALUE!</v>
      </c>
      <c r="X1056" s="4">
        <f t="shared" ca="1" si="217"/>
        <v>-1.140993349911491</v>
      </c>
      <c r="Y1056" s="4">
        <f t="shared" ca="1" si="217"/>
        <v>-0.55013887510687243</v>
      </c>
      <c r="Z1056" s="4">
        <f t="shared" ca="1" si="218"/>
        <v>-1.9792466350317763</v>
      </c>
      <c r="AA1056" s="4">
        <f t="shared" ca="1" si="219"/>
        <v>-2.1533622095353588</v>
      </c>
      <c r="AB1056" s="4">
        <f ca="1">Sheet1!AC1056</f>
        <v>0.12332428015371433</v>
      </c>
      <c r="AC1056" s="7">
        <f t="shared" ca="1" si="220"/>
        <v>1.4812875710298703</v>
      </c>
      <c r="AD1056" s="4">
        <f t="shared" ca="1" si="221"/>
        <v>-2.931833440475264</v>
      </c>
      <c r="AE1056" s="4">
        <f t="shared" ca="1" si="222"/>
        <v>-3.1897486769101464</v>
      </c>
      <c r="AF1056" s="21">
        <f ca="1">(Sheet1!B$4*EXP(-Sheet1!B$8*Sheet1!B$7)*NORMSDIST((LN(Sheet1!B$4/(Sheet1!B$5+AD1056))-Sheet1!B$8*Sheet1!B$7+Sheet1!B$9*Sheet1!B$7+0.5*Sheet1!B$6*Sheet1!B$6*Sheet1!B$7)/(Sheet1!B$6*SQRT(Sheet1!B$7)))-(Sheet1!B$5+AD1056)*EXP(-Sheet1!B$9*Sheet1!B$7)*NORMSDIST((LN(Sheet1!B$4/(Sheet1!B$5+AD1056))-Sheet1!B$8*Sheet1!B$7+Sheet1!B$9*Sheet1!B$7-0.5*Sheet1!B$6*Sheet1!B$6*Sheet1!B$7)/(Sheet1!B$6*SQRT(Sheet1!B$7))))*400+100*AE1056-400*Sheet1!$B$13</f>
        <v>173.41796809550624</v>
      </c>
    </row>
    <row r="1057" spans="22:32" x14ac:dyDescent="0.2">
      <c r="V1057" s="7" t="e">
        <f t="shared" si="216"/>
        <v>#VALUE!</v>
      </c>
      <c r="X1057" s="4">
        <f t="shared" ca="1" si="217"/>
        <v>-5.5582396936715234E-3</v>
      </c>
      <c r="Y1057" s="4">
        <f t="shared" ca="1" si="217"/>
        <v>-1.0920704673910295</v>
      </c>
      <c r="Z1057" s="4">
        <f t="shared" ca="1" si="218"/>
        <v>-9.6417101916087336E-3</v>
      </c>
      <c r="AA1057" s="4">
        <f t="shared" ca="1" si="219"/>
        <v>-1.5884532846386772</v>
      </c>
      <c r="AB1057" s="4">
        <f ca="1">Sheet1!AC1057</f>
        <v>0.25594340466486831</v>
      </c>
      <c r="AC1057" s="7">
        <f t="shared" ca="1" si="220"/>
        <v>1.2627214711842654</v>
      </c>
      <c r="AD1057" s="4">
        <f t="shared" ca="1" si="221"/>
        <v>-1.2174794477880505E-2</v>
      </c>
      <c r="AE1057" s="4">
        <f t="shared" ca="1" si="222"/>
        <v>-2.0057740684864291</v>
      </c>
      <c r="AF1057" s="21">
        <f ca="1">(Sheet1!B$4*EXP(-Sheet1!B$8*Sheet1!B$7)*NORMSDIST((LN(Sheet1!B$4/(Sheet1!B$5+AD1057))-Sheet1!B$8*Sheet1!B$7+Sheet1!B$9*Sheet1!B$7+0.5*Sheet1!B$6*Sheet1!B$6*Sheet1!B$7)/(Sheet1!B$6*SQRT(Sheet1!B$7)))-(Sheet1!B$5+AD1057)*EXP(-Sheet1!B$9*Sheet1!B$7)*NORMSDIST((LN(Sheet1!B$4/(Sheet1!B$5+AD1057))-Sheet1!B$8*Sheet1!B$7+Sheet1!B$9*Sheet1!B$7-0.5*Sheet1!B$6*Sheet1!B$6*Sheet1!B$7)/(Sheet1!B$6*SQRT(Sheet1!B$7))))*400+100*AE1057-400*Sheet1!$B$13</f>
        <v>-198.62600785997665</v>
      </c>
    </row>
    <row r="1058" spans="22:32" x14ac:dyDescent="0.2">
      <c r="V1058" s="7" t="e">
        <f t="shared" si="216"/>
        <v>#VALUE!</v>
      </c>
      <c r="X1058" s="4">
        <f t="shared" ca="1" si="217"/>
        <v>-0.75323300422831541</v>
      </c>
      <c r="Y1058" s="4">
        <f t="shared" ca="1" si="217"/>
        <v>-0.88302641724474817</v>
      </c>
      <c r="Z1058" s="4">
        <f t="shared" ca="1" si="218"/>
        <v>-1.30661049788714</v>
      </c>
      <c r="AA1058" s="4">
        <f t="shared" ca="1" si="219"/>
        <v>-2.1745464929488882</v>
      </c>
      <c r="AB1058" s="4">
        <f ca="1">Sheet1!AC1058</f>
        <v>0.39462978436903273</v>
      </c>
      <c r="AC1058" s="7">
        <f t="shared" ca="1" si="220"/>
        <v>1.127109380600787</v>
      </c>
      <c r="AD1058" s="4">
        <f t="shared" ca="1" si="221"/>
        <v>-1.4726929489600604</v>
      </c>
      <c r="AE1058" s="4">
        <f t="shared" ca="1" si="222"/>
        <v>-2.4509517507552352</v>
      </c>
      <c r="AF1058" s="21">
        <f ca="1">(Sheet1!B$4*EXP(-Sheet1!B$8*Sheet1!B$7)*NORMSDIST((LN(Sheet1!B$4/(Sheet1!B$5+AD1058))-Sheet1!B$8*Sheet1!B$7+Sheet1!B$9*Sheet1!B$7+0.5*Sheet1!B$6*Sheet1!B$6*Sheet1!B$7)/(Sheet1!B$6*SQRT(Sheet1!B$7)))-(Sheet1!B$5+AD1058)*EXP(-Sheet1!B$9*Sheet1!B$7)*NORMSDIST((LN(Sheet1!B$4/(Sheet1!B$5+AD1058))-Sheet1!B$8*Sheet1!B$7+Sheet1!B$9*Sheet1!B$7-0.5*Sheet1!B$6*Sheet1!B$6*Sheet1!B$7)/(Sheet1!B$6*SQRT(Sheet1!B$7))))*400+100*AE1058-400*Sheet1!$B$13</f>
        <v>-3.4441212671008543</v>
      </c>
    </row>
    <row r="1059" spans="22:32" x14ac:dyDescent="0.2">
      <c r="V1059" s="7" t="e">
        <f t="shared" si="216"/>
        <v>#VALUE!</v>
      </c>
      <c r="X1059" s="4">
        <f t="shared" ca="1" si="217"/>
        <v>0.37219910086054409</v>
      </c>
      <c r="Y1059" s="4">
        <f t="shared" ca="1" si="217"/>
        <v>0.23859290983130038</v>
      </c>
      <c r="Z1059" s="4">
        <f t="shared" ca="1" si="218"/>
        <v>0.64564251666955796</v>
      </c>
      <c r="AA1059" s="4">
        <f t="shared" ca="1" si="219"/>
        <v>0.7880949651021909</v>
      </c>
      <c r="AB1059" s="4">
        <f ca="1">Sheet1!AC1059</f>
        <v>0.70719977328447292</v>
      </c>
      <c r="AC1059" s="7">
        <f t="shared" ca="1" si="220"/>
        <v>0.91034986122071193</v>
      </c>
      <c r="AD1059" s="4">
        <f t="shared" ca="1" si="221"/>
        <v>0.58776057544832327</v>
      </c>
      <c r="AE1059" s="4">
        <f t="shared" ca="1" si="222"/>
        <v>0.71744214210952129</v>
      </c>
      <c r="AF1059" s="21">
        <f ca="1">(Sheet1!B$4*EXP(-Sheet1!B$8*Sheet1!B$7)*NORMSDIST((LN(Sheet1!B$4/(Sheet1!B$5+AD1059))-Sheet1!B$8*Sheet1!B$7+Sheet1!B$9*Sheet1!B$7+0.5*Sheet1!B$6*Sheet1!B$6*Sheet1!B$7)/(Sheet1!B$6*SQRT(Sheet1!B$7)))-(Sheet1!B$5+AD1059)*EXP(-Sheet1!B$9*Sheet1!B$7)*NORMSDIST((LN(Sheet1!B$4/(Sheet1!B$5+AD1059))-Sheet1!B$8*Sheet1!B$7+Sheet1!B$9*Sheet1!B$7-0.5*Sheet1!B$6*Sheet1!B$6*Sheet1!B$7)/(Sheet1!B$6*SQRT(Sheet1!B$7))))*400+100*AE1059-400*Sheet1!$B$13</f>
        <v>-21.554391005974594</v>
      </c>
    </row>
    <row r="1060" spans="22:32" x14ac:dyDescent="0.2">
      <c r="V1060" s="7" t="e">
        <f t="shared" si="216"/>
        <v>#VALUE!</v>
      </c>
      <c r="X1060" s="4">
        <f t="shared" ca="1" si="217"/>
        <v>1.353579447134571</v>
      </c>
      <c r="Y1060" s="4">
        <f t="shared" ca="1" si="217"/>
        <v>-2.5518275422269355E-2</v>
      </c>
      <c r="Z1060" s="4">
        <f t="shared" ca="1" si="218"/>
        <v>2.3480133045447564</v>
      </c>
      <c r="AA1060" s="4">
        <f t="shared" ca="1" si="219"/>
        <v>1.5722704994731407</v>
      </c>
      <c r="AB1060" s="4">
        <f ca="1">Sheet1!AC1060</f>
        <v>0.58664195521469054</v>
      </c>
      <c r="AC1060" s="7">
        <f t="shared" ca="1" si="220"/>
        <v>0.98831327069591923</v>
      </c>
      <c r="AD1060" s="4">
        <f t="shared" ca="1" si="221"/>
        <v>2.3205727086521617</v>
      </c>
      <c r="AE1060" s="4">
        <f t="shared" ca="1" si="222"/>
        <v>1.5538957997530063</v>
      </c>
      <c r="AF1060" s="21">
        <f ca="1">(Sheet1!B$4*EXP(-Sheet1!B$8*Sheet1!B$7)*NORMSDIST((LN(Sheet1!B$4/(Sheet1!B$5+AD1060))-Sheet1!B$8*Sheet1!B$7+Sheet1!B$9*Sheet1!B$7+0.5*Sheet1!B$6*Sheet1!B$6*Sheet1!B$7)/(Sheet1!B$6*SQRT(Sheet1!B$7)))-(Sheet1!B$5+AD1060)*EXP(-Sheet1!B$9*Sheet1!B$7)*NORMSDIST((LN(Sheet1!B$4/(Sheet1!B$5+AD1060))-Sheet1!B$8*Sheet1!B$7+Sheet1!B$9*Sheet1!B$7-0.5*Sheet1!B$6*Sheet1!B$6*Sheet1!B$7)/(Sheet1!B$6*SQRT(Sheet1!B$7))))*400+100*AE1060-400*Sheet1!$B$13</f>
        <v>-202.74132780924128</v>
      </c>
    </row>
    <row r="1061" spans="22:32" x14ac:dyDescent="0.2">
      <c r="V1061" s="7" t="e">
        <f t="shared" si="216"/>
        <v>#VALUE!</v>
      </c>
      <c r="X1061" s="4">
        <f t="shared" ca="1" si="217"/>
        <v>-0.51009103090232266</v>
      </c>
      <c r="Y1061" s="4">
        <f t="shared" ca="1" si="217"/>
        <v>-0.56254707185292629</v>
      </c>
      <c r="Z1061" s="4">
        <f t="shared" ca="1" si="218"/>
        <v>-0.88483947478890057</v>
      </c>
      <c r="AA1061" s="4">
        <f t="shared" ca="1" si="219"/>
        <v>-1.4212728978550624</v>
      </c>
      <c r="AB1061" s="4">
        <f ca="1">Sheet1!AC1061</f>
        <v>0.68283222789997133</v>
      </c>
      <c r="AC1061" s="7">
        <f t="shared" ca="1" si="220"/>
        <v>0.92609069177502767</v>
      </c>
      <c r="AD1061" s="4">
        <f t="shared" ca="1" si="221"/>
        <v>-0.81944160131710508</v>
      </c>
      <c r="AE1061" s="4">
        <f t="shared" ca="1" si="222"/>
        <v>-1.316227601175693</v>
      </c>
      <c r="AF1061" s="21">
        <f ca="1">(Sheet1!B$4*EXP(-Sheet1!B$8*Sheet1!B$7)*NORMSDIST((LN(Sheet1!B$4/(Sheet1!B$5+AD1061))-Sheet1!B$8*Sheet1!B$7+Sheet1!B$9*Sheet1!B$7+0.5*Sheet1!B$6*Sheet1!B$6*Sheet1!B$7)/(Sheet1!B$6*SQRT(Sheet1!B$7)))-(Sheet1!B$5+AD1061)*EXP(-Sheet1!B$9*Sheet1!B$7)*NORMSDIST((LN(Sheet1!B$4/(Sheet1!B$5+AD1061))-Sheet1!B$8*Sheet1!B$7+Sheet1!B$9*Sheet1!B$7-0.5*Sheet1!B$6*Sheet1!B$6*Sheet1!B$7)/(Sheet1!B$6*SQRT(Sheet1!B$7))))*400+100*AE1061-400*Sheet1!$B$13</f>
        <v>1.4367956444252741</v>
      </c>
    </row>
    <row r="1062" spans="22:32" x14ac:dyDescent="0.2">
      <c r="V1062" s="7" t="e">
        <f t="shared" si="216"/>
        <v>#VALUE!</v>
      </c>
      <c r="X1062" s="4">
        <f t="shared" ca="1" si="217"/>
        <v>-0.48479162670205039</v>
      </c>
      <c r="Y1062" s="4">
        <f t="shared" ca="1" si="217"/>
        <v>-1.1390469628979087</v>
      </c>
      <c r="Z1062" s="4">
        <f t="shared" ca="1" si="218"/>
        <v>-0.84095336394032982</v>
      </c>
      <c r="AA1062" s="4">
        <f t="shared" ca="1" si="219"/>
        <v>-2.2262452881789794</v>
      </c>
      <c r="AB1062" s="4">
        <f ca="1">Sheet1!AC1062</f>
        <v>0.85930599511597106</v>
      </c>
      <c r="AC1062" s="7">
        <f t="shared" ca="1" si="220"/>
        <v>0.80361288996686397</v>
      </c>
      <c r="AD1062" s="4">
        <f t="shared" ca="1" si="221"/>
        <v>-0.6758009631234444</v>
      </c>
      <c r="AE1062" s="4">
        <f t="shared" ca="1" si="222"/>
        <v>-1.7890394098086235</v>
      </c>
      <c r="AF1062" s="21">
        <f ca="1">(Sheet1!B$4*EXP(-Sheet1!B$8*Sheet1!B$7)*NORMSDIST((LN(Sheet1!B$4/(Sheet1!B$5+AD1062))-Sheet1!B$8*Sheet1!B$7+Sheet1!B$9*Sheet1!B$7+0.5*Sheet1!B$6*Sheet1!B$6*Sheet1!B$7)/(Sheet1!B$6*SQRT(Sheet1!B$7)))-(Sheet1!B$5+AD1062)*EXP(-Sheet1!B$9*Sheet1!B$7)*NORMSDIST((LN(Sheet1!B$4/(Sheet1!B$5+AD1062))-Sheet1!B$8*Sheet1!B$7+Sheet1!B$9*Sheet1!B$7-0.5*Sheet1!B$6*Sheet1!B$6*Sheet1!B$7)/(Sheet1!B$6*SQRT(Sheet1!B$7))))*400+100*AE1062-400*Sheet1!$B$13</f>
        <v>-69.421497041071234</v>
      </c>
    </row>
    <row r="1063" spans="22:32" x14ac:dyDescent="0.2">
      <c r="V1063" s="7" t="e">
        <f t="shared" si="216"/>
        <v>#VALUE!</v>
      </c>
      <c r="X1063" s="4">
        <f t="shared" ca="1" si="217"/>
        <v>-0.42924583272104522</v>
      </c>
      <c r="Y1063" s="4">
        <f t="shared" ca="1" si="217"/>
        <v>-0.6893601054163585</v>
      </c>
      <c r="Z1063" s="4">
        <f t="shared" ca="1" si="218"/>
        <v>-0.74459975606382389</v>
      </c>
      <c r="AA1063" s="4">
        <f t="shared" ca="1" si="219"/>
        <v>-1.5088447640298062</v>
      </c>
      <c r="AB1063" s="4">
        <f ca="1">Sheet1!AC1063</f>
        <v>0.14337817452960555</v>
      </c>
      <c r="AC1063" s="7">
        <f t="shared" ca="1" si="220"/>
        <v>1.436388348784885</v>
      </c>
      <c r="AD1063" s="4">
        <f t="shared" ca="1" si="221"/>
        <v>-1.0695344141181442</v>
      </c>
      <c r="AE1063" s="4">
        <f t="shared" ca="1" si="222"/>
        <v>-2.1672870391774928</v>
      </c>
      <c r="AF1063" s="21">
        <f ca="1">(Sheet1!B$4*EXP(-Sheet1!B$8*Sheet1!B$7)*NORMSDIST((LN(Sheet1!B$4/(Sheet1!B$5+AD1063))-Sheet1!B$8*Sheet1!B$7+Sheet1!B$9*Sheet1!B$7+0.5*Sheet1!B$6*Sheet1!B$6*Sheet1!B$7)/(Sheet1!B$6*SQRT(Sheet1!B$7)))-(Sheet1!B$5+AD1063)*EXP(-Sheet1!B$9*Sheet1!B$7)*NORMSDIST((LN(Sheet1!B$4/(Sheet1!B$5+AD1063))-Sheet1!B$8*Sheet1!B$7+Sheet1!B$9*Sheet1!B$7-0.5*Sheet1!B$6*Sheet1!B$6*Sheet1!B$7)/(Sheet1!B$6*SQRT(Sheet1!B$7))))*400+100*AE1063-400*Sheet1!$B$13</f>
        <v>-42.360956509278822</v>
      </c>
    </row>
    <row r="1064" spans="22:32" x14ac:dyDescent="0.2">
      <c r="V1064" s="7" t="e">
        <f t="shared" si="216"/>
        <v>#VALUE!</v>
      </c>
      <c r="X1064" s="4">
        <f t="shared" ca="1" si="217"/>
        <v>-1.3402279106800614</v>
      </c>
      <c r="Y1064" s="4">
        <f t="shared" ca="1" si="217"/>
        <v>0.43046700861744264</v>
      </c>
      <c r="Z1064" s="4">
        <f t="shared" ca="1" si="218"/>
        <v>-2.3248527983050469</v>
      </c>
      <c r="AA1064" s="4">
        <f t="shared" ca="1" si="219"/>
        <v>-0.96983596647210812</v>
      </c>
      <c r="AB1064" s="4">
        <f ca="1">Sheet1!AC1064</f>
        <v>0.82730718030253092</v>
      </c>
      <c r="AC1064" s="7">
        <f t="shared" ca="1" si="220"/>
        <v>0.82834541331014355</v>
      </c>
      <c r="AD1064" s="4">
        <f t="shared" ca="1" si="221"/>
        <v>-1.9257811520972379</v>
      </c>
      <c r="AE1064" s="4">
        <f t="shared" ca="1" si="222"/>
        <v>-0.80335917449038097</v>
      </c>
      <c r="AF1064" s="21">
        <f ca="1">(Sheet1!B$4*EXP(-Sheet1!B$8*Sheet1!B$7)*NORMSDIST((LN(Sheet1!B$4/(Sheet1!B$5+AD1064))-Sheet1!B$8*Sheet1!B$7+Sheet1!B$9*Sheet1!B$7+0.5*Sheet1!B$6*Sheet1!B$6*Sheet1!B$7)/(Sheet1!B$6*SQRT(Sheet1!B$7)))-(Sheet1!B$5+AD1064)*EXP(-Sheet1!B$9*Sheet1!B$7)*NORMSDIST((LN(Sheet1!B$4/(Sheet1!B$5+AD1064))-Sheet1!B$8*Sheet1!B$7+Sheet1!B$9*Sheet1!B$7-0.5*Sheet1!B$6*Sheet1!B$6*Sheet1!B$7)/(Sheet1!B$6*SQRT(Sheet1!B$7))))*400+100*AE1064-400*Sheet1!$B$13</f>
        <v>237.95776968605287</v>
      </c>
    </row>
    <row r="1065" spans="22:32" x14ac:dyDescent="0.2">
      <c r="V1065" s="7" t="e">
        <f t="shared" si="216"/>
        <v>#VALUE!</v>
      </c>
      <c r="X1065" s="4">
        <f t="shared" ca="1" si="217"/>
        <v>-0.48763051669836899</v>
      </c>
      <c r="Y1065" s="4">
        <f t="shared" ca="1" si="217"/>
        <v>-0.49740017025981981</v>
      </c>
      <c r="Z1065" s="4">
        <f t="shared" ca="1" si="218"/>
        <v>-0.84587790050566114</v>
      </c>
      <c r="AA1065" s="4">
        <f t="shared" ca="1" si="219"/>
        <v>-1.3002060478922199</v>
      </c>
      <c r="AB1065" s="4">
        <f ca="1">Sheet1!AC1065</f>
        <v>0.80825035579166238</v>
      </c>
      <c r="AC1065" s="7">
        <f t="shared" ca="1" si="220"/>
        <v>0.84223796442337451</v>
      </c>
      <c r="AD1065" s="4">
        <f t="shared" ca="1" si="221"/>
        <v>-0.71243048107260576</v>
      </c>
      <c r="AE1065" s="4">
        <f t="shared" ca="1" si="222"/>
        <v>-1.0950828951077038</v>
      </c>
      <c r="AF1065" s="21">
        <f ca="1">(Sheet1!B$4*EXP(-Sheet1!B$8*Sheet1!B$7)*NORMSDIST((LN(Sheet1!B$4/(Sheet1!B$5+AD1065))-Sheet1!B$8*Sheet1!B$7+Sheet1!B$9*Sheet1!B$7+0.5*Sheet1!B$6*Sheet1!B$6*Sheet1!B$7)/(Sheet1!B$6*SQRT(Sheet1!B$7)))-(Sheet1!B$5+AD1065)*EXP(-Sheet1!B$9*Sheet1!B$7)*NORMSDIST((LN(Sheet1!B$4/(Sheet1!B$5+AD1065))-Sheet1!B$8*Sheet1!B$7+Sheet1!B$9*Sheet1!B$7-0.5*Sheet1!B$6*Sheet1!B$6*Sheet1!B$7)/(Sheet1!B$6*SQRT(Sheet1!B$7))))*400+100*AE1065-400*Sheet1!$B$13</f>
        <v>5.9762537392125523</v>
      </c>
    </row>
    <row r="1066" spans="22:32" x14ac:dyDescent="0.2">
      <c r="V1066" s="7" t="e">
        <f t="shared" si="216"/>
        <v>#VALUE!</v>
      </c>
      <c r="X1066" s="4">
        <f t="shared" ca="1" si="217"/>
        <v>0.70771042661937378</v>
      </c>
      <c r="Y1066" s="4">
        <f t="shared" ca="1" si="217"/>
        <v>0.29142686852465605</v>
      </c>
      <c r="Z1066" s="4">
        <f t="shared" ca="1" si="218"/>
        <v>1.227643860125877</v>
      </c>
      <c r="AA1066" s="4">
        <f t="shared" ca="1" si="219"/>
        <v>1.2635042074224891</v>
      </c>
      <c r="AB1066" s="4">
        <f ca="1">Sheet1!AC1066</f>
        <v>0.73285711071682857</v>
      </c>
      <c r="AC1066" s="7">
        <f t="shared" ca="1" si="220"/>
        <v>0.89361298643699849</v>
      </c>
      <c r="AD1066" s="4">
        <f t="shared" ca="1" si="221"/>
        <v>1.0970384961281299</v>
      </c>
      <c r="AE1066" s="4">
        <f t="shared" ca="1" si="222"/>
        <v>1.1290837681705232</v>
      </c>
      <c r="AF1066" s="21">
        <f ca="1">(Sheet1!B$4*EXP(-Sheet1!B$8*Sheet1!B$7)*NORMSDIST((LN(Sheet1!B$4/(Sheet1!B$5+AD1066))-Sheet1!B$8*Sheet1!B$7+Sheet1!B$9*Sheet1!B$7+0.5*Sheet1!B$6*Sheet1!B$6*Sheet1!B$7)/(Sheet1!B$6*SQRT(Sheet1!B$7)))-(Sheet1!B$5+AD1066)*EXP(-Sheet1!B$9*Sheet1!B$7)*NORMSDIST((LN(Sheet1!B$4/(Sheet1!B$5+AD1066))-Sheet1!B$8*Sheet1!B$7+Sheet1!B$9*Sheet1!B$7-0.5*Sheet1!B$6*Sheet1!B$6*Sheet1!B$7)/(Sheet1!B$6*SQRT(Sheet1!B$7))))*400+100*AE1066-400*Sheet1!$B$13</f>
        <v>-59.799851696316637</v>
      </c>
    </row>
    <row r="1067" spans="22:32" x14ac:dyDescent="0.2">
      <c r="V1067" s="7" t="e">
        <f t="shared" si="216"/>
        <v>#VALUE!</v>
      </c>
      <c r="X1067" s="4">
        <f t="shared" ca="1" si="217"/>
        <v>2.5035815410161502</v>
      </c>
      <c r="Y1067" s="4">
        <f t="shared" ca="1" si="217"/>
        <v>-0.64374952866036617</v>
      </c>
      <c r="Z1067" s="4">
        <f t="shared" ca="1" si="218"/>
        <v>4.3428871351163165</v>
      </c>
      <c r="AA1067" s="4">
        <f t="shared" ca="1" si="219"/>
        <v>2.0439789659564997</v>
      </c>
      <c r="AB1067" s="4">
        <f ca="1">Sheet1!AC1067</f>
        <v>0.62398193826182913</v>
      </c>
      <c r="AC1067" s="7">
        <f t="shared" ca="1" si="220"/>
        <v>0.963991308162641</v>
      </c>
      <c r="AD1067" s="4">
        <f t="shared" ca="1" si="221"/>
        <v>4.186505450583482</v>
      </c>
      <c r="AE1067" s="4">
        <f t="shared" ca="1" si="222"/>
        <v>1.9703779572493285</v>
      </c>
      <c r="AF1067" s="21">
        <f ca="1">(Sheet1!B$4*EXP(-Sheet1!B$8*Sheet1!B$7)*NORMSDIST((LN(Sheet1!B$4/(Sheet1!B$5+AD1067))-Sheet1!B$8*Sheet1!B$7+Sheet1!B$9*Sheet1!B$7+0.5*Sheet1!B$6*Sheet1!B$6*Sheet1!B$7)/(Sheet1!B$6*SQRT(Sheet1!B$7)))-(Sheet1!B$5+AD1067)*EXP(-Sheet1!B$9*Sheet1!B$7)*NORMSDIST((LN(Sheet1!B$4/(Sheet1!B$5+AD1067))-Sheet1!B$8*Sheet1!B$7+Sheet1!B$9*Sheet1!B$7-0.5*Sheet1!B$6*Sheet1!B$6*Sheet1!B$7)/(Sheet1!B$6*SQRT(Sheet1!B$7))))*400+100*AE1067-400*Sheet1!$B$13</f>
        <v>-429.61735047487628</v>
      </c>
    </row>
    <row r="1068" spans="22:32" x14ac:dyDescent="0.2">
      <c r="V1068" s="7" t="e">
        <f t="shared" si="216"/>
        <v>#VALUE!</v>
      </c>
      <c r="X1068" s="4">
        <f t="shared" ca="1" si="217"/>
        <v>-0.38772513362824512</v>
      </c>
      <c r="Y1068" s="4">
        <f t="shared" ca="1" si="217"/>
        <v>-0.7476049712736289</v>
      </c>
      <c r="Z1068" s="4">
        <f t="shared" ca="1" si="218"/>
        <v>-0.67257505585854549</v>
      </c>
      <c r="AA1068" s="4">
        <f t="shared" ca="1" si="219"/>
        <v>-1.5438486339165813</v>
      </c>
      <c r="AB1068" s="4">
        <f ca="1">Sheet1!AC1068</f>
        <v>0.91708073126267797</v>
      </c>
      <c r="AC1068" s="7">
        <f t="shared" ca="1" si="220"/>
        <v>0.75111455464979848</v>
      </c>
      <c r="AD1068" s="4">
        <f t="shared" ca="1" si="221"/>
        <v>-0.5051809135497547</v>
      </c>
      <c r="AE1068" s="4">
        <f t="shared" ca="1" si="222"/>
        <v>-1.1596071791109528</v>
      </c>
      <c r="AF1068" s="21">
        <f ca="1">(Sheet1!B$4*EXP(-Sheet1!B$8*Sheet1!B$7)*NORMSDIST((LN(Sheet1!B$4/(Sheet1!B$5+AD1068))-Sheet1!B$8*Sheet1!B$7+Sheet1!B$9*Sheet1!B$7+0.5*Sheet1!B$6*Sheet1!B$6*Sheet1!B$7)/(Sheet1!B$6*SQRT(Sheet1!B$7)))-(Sheet1!B$5+AD1068)*EXP(-Sheet1!B$9*Sheet1!B$7)*NORMSDIST((LN(Sheet1!B$4/(Sheet1!B$5+AD1068))-Sheet1!B$8*Sheet1!B$7+Sheet1!B$9*Sheet1!B$7-0.5*Sheet1!B$6*Sheet1!B$6*Sheet1!B$7)/(Sheet1!B$6*SQRT(Sheet1!B$7))))*400+100*AE1068-400*Sheet1!$B$13</f>
        <v>-34.343662358641723</v>
      </c>
    </row>
    <row r="1069" spans="22:32" x14ac:dyDescent="0.2">
      <c r="V1069" s="7" t="e">
        <f t="shared" si="216"/>
        <v>#VALUE!</v>
      </c>
      <c r="X1069" s="4">
        <f t="shared" ca="1" si="217"/>
        <v>-0.79524331972209317</v>
      </c>
      <c r="Y1069" s="4">
        <f t="shared" ca="1" si="217"/>
        <v>0.26351821090059929</v>
      </c>
      <c r="Z1069" s="4">
        <f t="shared" ca="1" si="218"/>
        <v>-1.379484520846286</v>
      </c>
      <c r="AA1069" s="4">
        <f t="shared" ca="1" si="219"/>
        <v>-0.56374126911432654</v>
      </c>
      <c r="AB1069" s="4">
        <f ca="1">Sheet1!AC1069</f>
        <v>5.5737435017938042E-2</v>
      </c>
      <c r="AC1069" s="7">
        <f t="shared" ca="1" si="220"/>
        <v>1.7216955407106889</v>
      </c>
      <c r="AD1069" s="4">
        <f t="shared" ca="1" si="221"/>
        <v>-2.3750523480204722</v>
      </c>
      <c r="AE1069" s="4">
        <f t="shared" ca="1" si="222"/>
        <v>-0.97059082914872041</v>
      </c>
      <c r="AF1069" s="21">
        <f ca="1">(Sheet1!B$4*EXP(-Sheet1!B$8*Sheet1!B$7)*NORMSDIST((LN(Sheet1!B$4/(Sheet1!B$5+AD1069))-Sheet1!B$8*Sheet1!B$7+Sheet1!B$9*Sheet1!B$7+0.5*Sheet1!B$6*Sheet1!B$6*Sheet1!B$7)/(Sheet1!B$6*SQRT(Sheet1!B$7)))-(Sheet1!B$5+AD1069)*EXP(-Sheet1!B$9*Sheet1!B$7)*NORMSDIST((LN(Sheet1!B$4/(Sheet1!B$5+AD1069))-Sheet1!B$8*Sheet1!B$7+Sheet1!B$9*Sheet1!B$7-0.5*Sheet1!B$6*Sheet1!B$6*Sheet1!B$7)/(Sheet1!B$6*SQRT(Sheet1!B$7))))*400+100*AE1069-400*Sheet1!$B$13</f>
        <v>298.31110581955409</v>
      </c>
    </row>
    <row r="1070" spans="22:32" x14ac:dyDescent="0.2">
      <c r="V1070" s="7" t="e">
        <f t="shared" si="216"/>
        <v>#VALUE!</v>
      </c>
      <c r="X1070" s="4">
        <f t="shared" ca="1" si="217"/>
        <v>-0.67654888065244145</v>
      </c>
      <c r="Y1070" s="4">
        <f t="shared" ca="1" si="217"/>
        <v>0.13250416325579228</v>
      </c>
      <c r="Z1070" s="4">
        <f t="shared" ca="1" si="218"/>
        <v>-1.173588869356454</v>
      </c>
      <c r="AA1070" s="4">
        <f t="shared" ca="1" si="219"/>
        <v>-0.61240031291878161</v>
      </c>
      <c r="AB1070" s="4">
        <f ca="1">Sheet1!AC1070</f>
        <v>0.47986829195465197</v>
      </c>
      <c r="AC1070" s="7">
        <f t="shared" ca="1" si="220"/>
        <v>1.0614798291755199</v>
      </c>
      <c r="AD1070" s="4">
        <f t="shared" ca="1" si="221"/>
        <v>-1.2457409125667802</v>
      </c>
      <c r="AE1070" s="4">
        <f t="shared" ca="1" si="222"/>
        <v>-0.6500505795440632</v>
      </c>
      <c r="AF1070" s="21">
        <f ca="1">(Sheet1!B$4*EXP(-Sheet1!B$8*Sheet1!B$7)*NORMSDIST((LN(Sheet1!B$4/(Sheet1!B$5+AD1070))-Sheet1!B$8*Sheet1!B$7+Sheet1!B$9*Sheet1!B$7+0.5*Sheet1!B$6*Sheet1!B$6*Sheet1!B$7)/(Sheet1!B$6*SQRT(Sheet1!B$7)))-(Sheet1!B$5+AD1070)*EXP(-Sheet1!B$9*Sheet1!B$7)*NORMSDIST((LN(Sheet1!B$4/(Sheet1!B$5+AD1070))-Sheet1!B$8*Sheet1!B$7+Sheet1!B$9*Sheet1!B$7-0.5*Sheet1!B$6*Sheet1!B$6*Sheet1!B$7)/(Sheet1!B$6*SQRT(Sheet1!B$7))))*400+100*AE1070-400*Sheet1!$B$13</f>
        <v>138.66441046760838</v>
      </c>
    </row>
    <row r="1071" spans="22:32" x14ac:dyDescent="0.2">
      <c r="V1071" s="7" t="e">
        <f t="shared" si="216"/>
        <v>#VALUE!</v>
      </c>
      <c r="X1071" s="4">
        <f t="shared" ca="1" si="217"/>
        <v>-0.51711586699243794</v>
      </c>
      <c r="Y1071" s="4">
        <f t="shared" ca="1" si="217"/>
        <v>-1.3186797783544582</v>
      </c>
      <c r="Z1071" s="4">
        <f t="shared" ca="1" si="218"/>
        <v>-0.89702524536687023</v>
      </c>
      <c r="AA1071" s="4">
        <f t="shared" ca="1" si="219"/>
        <v>-2.5248697228112102</v>
      </c>
      <c r="AB1071" s="4">
        <f ca="1">Sheet1!AC1071</f>
        <v>0.9244236071279277</v>
      </c>
      <c r="AC1071" s="7">
        <f t="shared" ca="1" si="220"/>
        <v>0.74319752847244847</v>
      </c>
      <c r="AD1071" s="4">
        <f t="shared" ca="1" si="221"/>
        <v>-0.66666694533404958</v>
      </c>
      <c r="AE1071" s="4">
        <f t="shared" ca="1" si="222"/>
        <v>-1.8764769377082076</v>
      </c>
      <c r="AF1071" s="21">
        <f ca="1">(Sheet1!B$4*EXP(-Sheet1!B$8*Sheet1!B$7)*NORMSDIST((LN(Sheet1!B$4/(Sheet1!B$5+AD1071))-Sheet1!B$8*Sheet1!B$7+Sheet1!B$9*Sheet1!B$7+0.5*Sheet1!B$6*Sheet1!B$6*Sheet1!B$7)/(Sheet1!B$6*SQRT(Sheet1!B$7)))-(Sheet1!B$5+AD1071)*EXP(-Sheet1!B$9*Sheet1!B$7)*NORMSDIST((LN(Sheet1!B$4/(Sheet1!B$5+AD1071))-Sheet1!B$8*Sheet1!B$7+Sheet1!B$9*Sheet1!B$7-0.5*Sheet1!B$6*Sheet1!B$6*Sheet1!B$7)/(Sheet1!B$6*SQRT(Sheet1!B$7))))*400+100*AE1071-400*Sheet1!$B$13</f>
        <v>-79.660854018239206</v>
      </c>
    </row>
    <row r="1072" spans="22:32" x14ac:dyDescent="0.2">
      <c r="V1072" s="7" t="e">
        <f t="shared" si="216"/>
        <v>#VALUE!</v>
      </c>
      <c r="X1072" s="4">
        <f t="shared" ca="1" si="217"/>
        <v>-1.9230867046166928</v>
      </c>
      <c r="Y1072" s="4">
        <f t="shared" ca="1" si="217"/>
        <v>1.177251119073832</v>
      </c>
      <c r="Z1072" s="4">
        <f t="shared" ca="1" si="218"/>
        <v>-3.3359203095111778</v>
      </c>
      <c r="AA1072" s="4">
        <f t="shared" ca="1" si="219"/>
        <v>-0.58107680421211105</v>
      </c>
      <c r="AB1072" s="4">
        <f ca="1">Sheet1!AC1072</f>
        <v>0.68464739939397412</v>
      </c>
      <c r="AC1072" s="7">
        <f t="shared" ca="1" si="220"/>
        <v>0.9249213199210381</v>
      </c>
      <c r="AD1072" s="4">
        <f t="shared" ca="1" si="221"/>
        <v>-3.0854638158244767</v>
      </c>
      <c r="AE1072" s="4">
        <f t="shared" ca="1" si="222"/>
        <v>-0.53745032472736443</v>
      </c>
      <c r="AF1072" s="21">
        <f ca="1">(Sheet1!B$4*EXP(-Sheet1!B$8*Sheet1!B$7)*NORMSDIST((LN(Sheet1!B$4/(Sheet1!B$5+AD1072))-Sheet1!B$8*Sheet1!B$7+Sheet1!B$9*Sheet1!B$7+0.5*Sheet1!B$6*Sheet1!B$6*Sheet1!B$7)/(Sheet1!B$6*SQRT(Sheet1!B$7)))-(Sheet1!B$5+AD1072)*EXP(-Sheet1!B$9*Sheet1!B$7)*NORMSDIST((LN(Sheet1!B$4/(Sheet1!B$5+AD1072))-Sheet1!B$8*Sheet1!B$7+Sheet1!B$9*Sheet1!B$7-0.5*Sheet1!B$6*Sheet1!B$6*Sheet1!B$7)/(Sheet1!B$6*SQRT(Sheet1!B$7))))*400+100*AE1072-400*Sheet1!$B$13</f>
        <v>465.713045156102</v>
      </c>
    </row>
    <row r="1073" spans="22:32" x14ac:dyDescent="0.2">
      <c r="V1073" s="7" t="e">
        <f t="shared" si="216"/>
        <v>#VALUE!</v>
      </c>
      <c r="X1073" s="4">
        <f t="shared" ca="1" si="217"/>
        <v>0.88835049258513665</v>
      </c>
      <c r="Y1073" s="4">
        <f t="shared" ca="1" si="217"/>
        <v>-0.29033592200977065</v>
      </c>
      <c r="Z1073" s="4">
        <f t="shared" ca="1" si="218"/>
        <v>1.5409947159765169</v>
      </c>
      <c r="AA1073" s="4">
        <f t="shared" ca="1" si="219"/>
        <v>0.63558882737039224</v>
      </c>
      <c r="AB1073" s="4">
        <f ca="1">Sheet1!AC1073</f>
        <v>0.5299146512995544</v>
      </c>
      <c r="AC1073" s="7">
        <f t="shared" ca="1" si="220"/>
        <v>1.026303405624591</v>
      </c>
      <c r="AD1073" s="4">
        <f t="shared" ca="1" si="221"/>
        <v>1.5815281250561986</v>
      </c>
      <c r="AE1073" s="4">
        <f t="shared" ca="1" si="222"/>
        <v>0.65230697810717386</v>
      </c>
      <c r="AF1073" s="21">
        <f ca="1">(Sheet1!B$4*EXP(-Sheet1!B$8*Sheet1!B$7)*NORMSDIST((LN(Sheet1!B$4/(Sheet1!B$5+AD1073))-Sheet1!B$8*Sheet1!B$7+Sheet1!B$9*Sheet1!B$7+0.5*Sheet1!B$6*Sheet1!B$6*Sheet1!B$7)/(Sheet1!B$6*SQRT(Sheet1!B$7)))-(Sheet1!B$5+AD1073)*EXP(-Sheet1!B$9*Sheet1!B$7)*NORMSDIST((LN(Sheet1!B$4/(Sheet1!B$5+AD1073))-Sheet1!B$8*Sheet1!B$7+Sheet1!B$9*Sheet1!B$7-0.5*Sheet1!B$6*Sheet1!B$6*Sheet1!B$7)/(Sheet1!B$6*SQRT(Sheet1!B$7))))*400+100*AE1073-400*Sheet1!$B$13</f>
        <v>-181.79994726765653</v>
      </c>
    </row>
    <row r="1074" spans="22:32" x14ac:dyDescent="0.2">
      <c r="V1074" s="7" t="e">
        <f t="shared" si="216"/>
        <v>#VALUE!</v>
      </c>
      <c r="X1074" s="4">
        <f t="shared" ca="1" si="217"/>
        <v>5.9843442431034123E-3</v>
      </c>
      <c r="Y1074" s="4">
        <f t="shared" ca="1" si="217"/>
        <v>0.89797124440343445</v>
      </c>
      <c r="Z1074" s="4">
        <f t="shared" ca="1" si="218"/>
        <v>1.0380860858613252E-2</v>
      </c>
      <c r="AA1074" s="4">
        <f t="shared" ca="1" si="219"/>
        <v>1.307810490004597</v>
      </c>
      <c r="AB1074" s="4">
        <f ca="1">Sheet1!AC1074</f>
        <v>1.7033737207101662E-2</v>
      </c>
      <c r="AC1074" s="7">
        <f t="shared" ca="1" si="220"/>
        <v>2.1057478304825072</v>
      </c>
      <c r="AD1074" s="4">
        <f t="shared" ca="1" si="221"/>
        <v>2.1859475231565634E-2</v>
      </c>
      <c r="AE1074" s="4">
        <f t="shared" ca="1" si="222"/>
        <v>2.7539191020094451</v>
      </c>
      <c r="AF1074" s="21">
        <f ca="1">(Sheet1!B$4*EXP(-Sheet1!B$8*Sheet1!B$7)*NORMSDIST((LN(Sheet1!B$4/(Sheet1!B$5+AD1074))-Sheet1!B$8*Sheet1!B$7+Sheet1!B$9*Sheet1!B$7+0.5*Sheet1!B$6*Sheet1!B$6*Sheet1!B$7)/(Sheet1!B$6*SQRT(Sheet1!B$7)))-(Sheet1!B$5+AD1074)*EXP(-Sheet1!B$9*Sheet1!B$7)*NORMSDIST((LN(Sheet1!B$4/(Sheet1!B$5+AD1074))-Sheet1!B$8*Sheet1!B$7+Sheet1!B$9*Sheet1!B$7-0.5*Sheet1!B$6*Sheet1!B$6*Sheet1!B$7)/(Sheet1!B$6*SQRT(Sheet1!B$7))))*400+100*AE1074-400*Sheet1!$B$13</f>
        <v>271.8901556726064</v>
      </c>
    </row>
    <row r="1075" spans="22:32" x14ac:dyDescent="0.2">
      <c r="V1075" s="7" t="e">
        <f t="shared" si="216"/>
        <v>#VALUE!</v>
      </c>
      <c r="X1075" s="4">
        <f t="shared" ca="1" si="217"/>
        <v>0.81433867089103973</v>
      </c>
      <c r="Y1075" s="4">
        <f t="shared" ca="1" si="217"/>
        <v>1.2520542302085384E-2</v>
      </c>
      <c r="Z1075" s="4">
        <f t="shared" ca="1" si="218"/>
        <v>1.412608648650203</v>
      </c>
      <c r="AA1075" s="4">
        <f t="shared" ca="1" si="219"/>
        <v>0.98628058120328743</v>
      </c>
      <c r="AB1075" s="4">
        <f ca="1">Sheet1!AC1075</f>
        <v>5.428411836369651E-2</v>
      </c>
      <c r="AC1075" s="7">
        <f t="shared" ca="1" si="220"/>
        <v>1.7298691932419457</v>
      </c>
      <c r="AD1075" s="4">
        <f t="shared" ca="1" si="221"/>
        <v>2.4436281834071218</v>
      </c>
      <c r="AE1075" s="4">
        <f t="shared" ca="1" si="222"/>
        <v>1.706136393316328</v>
      </c>
      <c r="AF1075" s="21">
        <f ca="1">(Sheet1!B$4*EXP(-Sheet1!B$8*Sheet1!B$7)*NORMSDIST((LN(Sheet1!B$4/(Sheet1!B$5+AD1075))-Sheet1!B$8*Sheet1!B$7+Sheet1!B$9*Sheet1!B$7+0.5*Sheet1!B$6*Sheet1!B$6*Sheet1!B$7)/(Sheet1!B$6*SQRT(Sheet1!B$7)))-(Sheet1!B$5+AD1075)*EXP(-Sheet1!B$9*Sheet1!B$7)*NORMSDIST((LN(Sheet1!B$4/(Sheet1!B$5+AD1075))-Sheet1!B$8*Sheet1!B$7+Sheet1!B$9*Sheet1!B$7-0.5*Sheet1!B$6*Sheet1!B$6*Sheet1!B$7)/(Sheet1!B$6*SQRT(Sheet1!B$7))))*400+100*AE1075-400*Sheet1!$B$13</f>
        <v>-205.75178894193414</v>
      </c>
    </row>
    <row r="1076" spans="22:32" x14ac:dyDescent="0.2">
      <c r="V1076" s="7" t="e">
        <f t="shared" si="216"/>
        <v>#VALUE!</v>
      </c>
      <c r="X1076" s="4">
        <f t="shared" ca="1" si="217"/>
        <v>-0.4600127613393189</v>
      </c>
      <c r="Y1076" s="4">
        <f t="shared" ca="1" si="217"/>
        <v>1.3247787882563622</v>
      </c>
      <c r="Z1076" s="4">
        <f t="shared" ca="1" si="218"/>
        <v>-0.79797021606054941</v>
      </c>
      <c r="AA1076" s="4">
        <f t="shared" ca="1" si="219"/>
        <v>1.3720227503251807</v>
      </c>
      <c r="AB1076" s="4">
        <f ca="1">Sheet1!AC1076</f>
        <v>0.2784177935515646</v>
      </c>
      <c r="AC1076" s="7">
        <f t="shared" ca="1" si="220"/>
        <v>1.2370079847254012</v>
      </c>
      <c r="AD1076" s="4">
        <f t="shared" ca="1" si="221"/>
        <v>-0.98709552883995322</v>
      </c>
      <c r="AE1076" s="4">
        <f t="shared" ca="1" si="222"/>
        <v>1.6972030973771541</v>
      </c>
      <c r="AF1076" s="21">
        <f ca="1">(Sheet1!B$4*EXP(-Sheet1!B$8*Sheet1!B$7)*NORMSDIST((LN(Sheet1!B$4/(Sheet1!B$5+AD1076))-Sheet1!B$8*Sheet1!B$7+Sheet1!B$9*Sheet1!B$7+0.5*Sheet1!B$6*Sheet1!B$6*Sheet1!B$7)/(Sheet1!B$6*SQRT(Sheet1!B$7)))-(Sheet1!B$5+AD1076)*EXP(-Sheet1!B$9*Sheet1!B$7)*NORMSDIST((LN(Sheet1!B$4/(Sheet1!B$5+AD1076))-Sheet1!B$8*Sheet1!B$7+Sheet1!B$9*Sheet1!B$7-0.5*Sheet1!B$6*Sheet1!B$6*Sheet1!B$7)/(Sheet1!B$6*SQRT(Sheet1!B$7))))*400+100*AE1076-400*Sheet1!$B$13</f>
        <v>330.43522707414149</v>
      </c>
    </row>
    <row r="1077" spans="22:32" x14ac:dyDescent="0.2">
      <c r="V1077" s="7" t="e">
        <f t="shared" si="216"/>
        <v>#VALUE!</v>
      </c>
      <c r="X1077" s="4">
        <f t="shared" ca="1" si="217"/>
        <v>0.53460505058135055</v>
      </c>
      <c r="Y1077" s="4">
        <f t="shared" ca="1" si="217"/>
        <v>0.51544103324802115</v>
      </c>
      <c r="Z1077" s="4">
        <f t="shared" ca="1" si="218"/>
        <v>0.9273632028759945</v>
      </c>
      <c r="AA1077" s="4">
        <f t="shared" ca="1" si="219"/>
        <v>1.3821846550120995</v>
      </c>
      <c r="AB1077" s="4">
        <f ca="1">Sheet1!AC1077</f>
        <v>0.34416626239586023</v>
      </c>
      <c r="AC1077" s="7">
        <f t="shared" ca="1" si="220"/>
        <v>1.1710250649953986</v>
      </c>
      <c r="AD1077" s="4">
        <f t="shared" ca="1" si="221"/>
        <v>1.0859655549222025</v>
      </c>
      <c r="AE1077" s="4">
        <f t="shared" ca="1" si="222"/>
        <v>1.6185728754711863</v>
      </c>
      <c r="AF1077" s="21">
        <f ca="1">(Sheet1!B$4*EXP(-Sheet1!B$8*Sheet1!B$7)*NORMSDIST((LN(Sheet1!B$4/(Sheet1!B$5+AD1077))-Sheet1!B$8*Sheet1!B$7+Sheet1!B$9*Sheet1!B$7+0.5*Sheet1!B$6*Sheet1!B$6*Sheet1!B$7)/(Sheet1!B$6*SQRT(Sheet1!B$7)))-(Sheet1!B$5+AD1077)*EXP(-Sheet1!B$9*Sheet1!B$7)*NORMSDIST((LN(Sheet1!B$4/(Sheet1!B$5+AD1077))-Sheet1!B$8*Sheet1!B$7+Sheet1!B$9*Sheet1!B$7-0.5*Sheet1!B$6*Sheet1!B$6*Sheet1!B$7)/(Sheet1!B$6*SQRT(Sheet1!B$7))))*400+100*AE1077-400*Sheet1!$B$13</f>
        <v>-9.1384251012132154</v>
      </c>
    </row>
    <row r="1078" spans="22:32" x14ac:dyDescent="0.2">
      <c r="V1078" s="7" t="e">
        <f t="shared" si="216"/>
        <v>#VALUE!</v>
      </c>
      <c r="X1078" s="4">
        <f t="shared" ca="1" si="217"/>
        <v>-0.63132026963015131</v>
      </c>
      <c r="Y1078" s="4">
        <f t="shared" ca="1" si="217"/>
        <v>0.18581007720536605</v>
      </c>
      <c r="Z1078" s="4">
        <f t="shared" ca="1" si="218"/>
        <v>-1.0951321665369564</v>
      </c>
      <c r="AA1078" s="4">
        <f t="shared" ca="1" si="219"/>
        <v>-0.48141656693358575</v>
      </c>
      <c r="AB1078" s="4">
        <f ca="1">Sheet1!AC1078</f>
        <v>0.8462821627726167</v>
      </c>
      <c r="AC1078" s="7">
        <f t="shared" ca="1" si="220"/>
        <v>0.81393023317975854</v>
      </c>
      <c r="AD1078" s="4">
        <f t="shared" ca="1" si="221"/>
        <v>-0.89136117967207917</v>
      </c>
      <c r="AE1078" s="4">
        <f t="shared" ca="1" si="222"/>
        <v>-0.39183949858085226</v>
      </c>
      <c r="AF1078" s="21">
        <f ca="1">(Sheet1!B$4*EXP(-Sheet1!B$8*Sheet1!B$7)*NORMSDIST((LN(Sheet1!B$4/(Sheet1!B$5+AD1078))-Sheet1!B$8*Sheet1!B$7+Sheet1!B$9*Sheet1!B$7+0.5*Sheet1!B$6*Sheet1!B$6*Sheet1!B$7)/(Sheet1!B$6*SQRT(Sheet1!B$7)))-(Sheet1!B$5+AD1078)*EXP(-Sheet1!B$9*Sheet1!B$7)*NORMSDIST((LN(Sheet1!B$4/(Sheet1!B$5+AD1078))-Sheet1!B$8*Sheet1!B$7+Sheet1!B$9*Sheet1!B$7-0.5*Sheet1!B$6*Sheet1!B$6*Sheet1!B$7)/(Sheet1!B$6*SQRT(Sheet1!B$7))))*400+100*AE1078-400*Sheet1!$B$13</f>
        <v>105.72104654723626</v>
      </c>
    </row>
    <row r="1079" spans="22:32" x14ac:dyDescent="0.2">
      <c r="V1079" s="7" t="e">
        <f t="shared" si="216"/>
        <v>#VALUE!</v>
      </c>
      <c r="X1079" s="4">
        <f t="shared" ca="1" si="217"/>
        <v>0.67289070819360031</v>
      </c>
      <c r="Y1079" s="4">
        <f t="shared" ca="1" si="217"/>
        <v>-0.27742557889805991</v>
      </c>
      <c r="Z1079" s="4">
        <f t="shared" ca="1" si="218"/>
        <v>1.1672431482967396</v>
      </c>
      <c r="AA1079" s="4">
        <f t="shared" ca="1" si="219"/>
        <v>0.39813504017278956</v>
      </c>
      <c r="AB1079" s="4">
        <f ca="1">Sheet1!AC1079</f>
        <v>0.5927846578155368</v>
      </c>
      <c r="AC1079" s="7">
        <f t="shared" ca="1" si="220"/>
        <v>0.98428404988912621</v>
      </c>
      <c r="AD1079" s="4">
        <f t="shared" ca="1" si="221"/>
        <v>1.1488988132108489</v>
      </c>
      <c r="AE1079" s="4">
        <f t="shared" ca="1" si="222"/>
        <v>0.39187796974404326</v>
      </c>
      <c r="AF1079" s="21">
        <f ca="1">(Sheet1!B$4*EXP(-Sheet1!B$8*Sheet1!B$7)*NORMSDIST((LN(Sheet1!B$4/(Sheet1!B$5+AD1079))-Sheet1!B$8*Sheet1!B$7+Sheet1!B$9*Sheet1!B$7+0.5*Sheet1!B$6*Sheet1!B$6*Sheet1!B$7)/(Sheet1!B$6*SQRT(Sheet1!B$7)))-(Sheet1!B$5+AD1079)*EXP(-Sheet1!B$9*Sheet1!B$7)*NORMSDIST((LN(Sheet1!B$4/(Sheet1!B$5+AD1079))-Sheet1!B$8*Sheet1!B$7+Sheet1!B$9*Sheet1!B$7-0.5*Sheet1!B$6*Sheet1!B$6*Sheet1!B$7)/(Sheet1!B$6*SQRT(Sheet1!B$7))))*400+100*AE1079-400*Sheet1!$B$13</f>
        <v>-141.53274905664148</v>
      </c>
    </row>
    <row r="1080" spans="22:32" x14ac:dyDescent="0.2">
      <c r="V1080" s="7" t="e">
        <f t="shared" si="216"/>
        <v>#VALUE!</v>
      </c>
      <c r="X1080" s="4">
        <f t="shared" ca="1" si="217"/>
        <v>1.3281738241802807</v>
      </c>
      <c r="Y1080" s="4">
        <f t="shared" ca="1" si="217"/>
        <v>-0.15283581201180998</v>
      </c>
      <c r="Z1080" s="4">
        <f t="shared" ca="1" si="218"/>
        <v>2.3039429392380124</v>
      </c>
      <c r="AA1080" s="4">
        <f t="shared" ca="1" si="219"/>
        <v>1.3576491978396634</v>
      </c>
      <c r="AB1080" s="4">
        <f ca="1">Sheet1!AC1080</f>
        <v>0.82603376322213307</v>
      </c>
      <c r="AC1080" s="7">
        <f t="shared" ca="1" si="220"/>
        <v>0.82929038191325433</v>
      </c>
      <c r="AD1080" s="4">
        <f t="shared" ca="1" si="221"/>
        <v>1.910637719987037</v>
      </c>
      <c r="AE1080" s="4">
        <f t="shared" ca="1" si="222"/>
        <v>1.125885421780678</v>
      </c>
      <c r="AF1080" s="21">
        <f ca="1">(Sheet1!B$4*EXP(-Sheet1!B$8*Sheet1!B$7)*NORMSDIST((LN(Sheet1!B$4/(Sheet1!B$5+AD1080))-Sheet1!B$8*Sheet1!B$7+Sheet1!B$9*Sheet1!B$7+0.5*Sheet1!B$6*Sheet1!B$6*Sheet1!B$7)/(Sheet1!B$6*SQRT(Sheet1!B$7)))-(Sheet1!B$5+AD1080)*EXP(-Sheet1!B$9*Sheet1!B$7)*NORMSDIST((LN(Sheet1!B$4/(Sheet1!B$5+AD1080))-Sheet1!B$8*Sheet1!B$7+Sheet1!B$9*Sheet1!B$7-0.5*Sheet1!B$6*Sheet1!B$6*Sheet1!B$7)/(Sheet1!B$6*SQRT(Sheet1!B$7))))*400+100*AE1080-400*Sheet1!$B$13</f>
        <v>-184.25430223481681</v>
      </c>
    </row>
    <row r="1081" spans="22:32" x14ac:dyDescent="0.2">
      <c r="V1081" s="7" t="e">
        <f t="shared" si="216"/>
        <v>#VALUE!</v>
      </c>
      <c r="X1081" s="4">
        <f t="shared" ca="1" si="217"/>
        <v>-0.53109808461947305</v>
      </c>
      <c r="Y1081" s="4">
        <f t="shared" ca="1" si="217"/>
        <v>1.7846880412837449</v>
      </c>
      <c r="Z1081" s="4">
        <f t="shared" ca="1" si="218"/>
        <v>-0.9212797751507098</v>
      </c>
      <c r="AA1081" s="4">
        <f t="shared" ca="1" si="219"/>
        <v>1.9536819945810706</v>
      </c>
      <c r="AB1081" s="4">
        <f ca="1">Sheet1!AC1081</f>
        <v>0.61102080458632102</v>
      </c>
      <c r="AC1081" s="7">
        <f t="shared" ca="1" si="220"/>
        <v>0.97239183951008479</v>
      </c>
      <c r="AD1081" s="4">
        <f t="shared" ca="1" si="221"/>
        <v>-0.89584493526223596</v>
      </c>
      <c r="AE1081" s="4">
        <f t="shared" ca="1" si="222"/>
        <v>1.8997444285284188</v>
      </c>
      <c r="AF1081" s="21">
        <f ca="1">(Sheet1!B$4*EXP(-Sheet1!B$8*Sheet1!B$7)*NORMSDIST((LN(Sheet1!B$4/(Sheet1!B$5+AD1081))-Sheet1!B$8*Sheet1!B$7+Sheet1!B$9*Sheet1!B$7+0.5*Sheet1!B$6*Sheet1!B$6*Sheet1!B$7)/(Sheet1!B$6*SQRT(Sheet1!B$7)))-(Sheet1!B$5+AD1081)*EXP(-Sheet1!B$9*Sheet1!B$7)*NORMSDIST((LN(Sheet1!B$4/(Sheet1!B$5+AD1081))-Sheet1!B$8*Sheet1!B$7+Sheet1!B$9*Sheet1!B$7-0.5*Sheet1!B$6*Sheet1!B$6*Sheet1!B$7)/(Sheet1!B$6*SQRT(Sheet1!B$7))))*400+100*AE1081-400*Sheet1!$B$13</f>
        <v>335.61882964054757</v>
      </c>
    </row>
    <row r="1082" spans="22:32" x14ac:dyDescent="0.2">
      <c r="V1082" s="7" t="e">
        <f t="shared" si="216"/>
        <v>#VALUE!</v>
      </c>
      <c r="X1082" s="4">
        <f t="shared" ca="1" si="217"/>
        <v>-0.96965635718053267</v>
      </c>
      <c r="Y1082" s="4">
        <f t="shared" ca="1" si="217"/>
        <v>1.268680930807911</v>
      </c>
      <c r="Z1082" s="4">
        <f t="shared" ca="1" si="218"/>
        <v>-1.6820335387893492</v>
      </c>
      <c r="AA1082" s="4">
        <f t="shared" ca="1" si="219"/>
        <v>0.68486475248798506</v>
      </c>
      <c r="AB1082" s="4">
        <f ca="1">Sheet1!AC1082</f>
        <v>0.72083042140097631</v>
      </c>
      <c r="AC1082" s="7">
        <f t="shared" ca="1" si="220"/>
        <v>0.90148577257329299</v>
      </c>
      <c r="AD1082" s="4">
        <f t="shared" ca="1" si="221"/>
        <v>-1.5163293042097066</v>
      </c>
      <c r="AE1082" s="4">
        <f t="shared" ca="1" si="222"/>
        <v>0.61739583050484825</v>
      </c>
      <c r="AF1082" s="21">
        <f ca="1">(Sheet1!B$4*EXP(-Sheet1!B$8*Sheet1!B$7)*NORMSDIST((LN(Sheet1!B$4/(Sheet1!B$5+AD1082))-Sheet1!B$8*Sheet1!B$7+Sheet1!B$9*Sheet1!B$7+0.5*Sheet1!B$6*Sheet1!B$6*Sheet1!B$7)/(Sheet1!B$6*SQRT(Sheet1!B$7)))-(Sheet1!B$5+AD1082)*EXP(-Sheet1!B$9*Sheet1!B$7)*NORMSDIST((LN(Sheet1!B$4/(Sheet1!B$5+AD1082))-Sheet1!B$8*Sheet1!B$7+Sheet1!B$9*Sheet1!B$7-0.5*Sheet1!B$6*Sheet1!B$6*Sheet1!B$7)/(Sheet1!B$6*SQRT(Sheet1!B$7))))*400+100*AE1082-400*Sheet1!$B$13</f>
        <v>310.72461165692266</v>
      </c>
    </row>
    <row r="1083" spans="22:32" x14ac:dyDescent="0.2">
      <c r="V1083" s="7" t="e">
        <f t="shared" si="216"/>
        <v>#VALUE!</v>
      </c>
      <c r="X1083" s="4">
        <f t="shared" ca="1" si="217"/>
        <v>1.0952017633994453</v>
      </c>
      <c r="Y1083" s="4">
        <f t="shared" ca="1" si="217"/>
        <v>-1.4037974366811758</v>
      </c>
      <c r="Z1083" s="4">
        <f t="shared" ca="1" si="218"/>
        <v>1.8998133556671213</v>
      </c>
      <c r="AA1083" s="4">
        <f t="shared" ca="1" si="219"/>
        <v>-0.73132121038012854</v>
      </c>
      <c r="AB1083" s="4">
        <f ca="1">Sheet1!AC1083</f>
        <v>0.49204483990783809</v>
      </c>
      <c r="AC1083" s="7">
        <f t="shared" ca="1" si="220"/>
        <v>1.0527400358874677</v>
      </c>
      <c r="AD1083" s="4">
        <f t="shared" ca="1" si="221"/>
        <v>2.0000095802244955</v>
      </c>
      <c r="AE1083" s="4">
        <f t="shared" ca="1" si="222"/>
        <v>-0.76989111726084281</v>
      </c>
      <c r="AF1083" s="21">
        <f ca="1">(Sheet1!B$4*EXP(-Sheet1!B$8*Sheet1!B$7)*NORMSDIST((LN(Sheet1!B$4/(Sheet1!B$5+AD1083))-Sheet1!B$8*Sheet1!B$7+Sheet1!B$9*Sheet1!B$7+0.5*Sheet1!B$6*Sheet1!B$6*Sheet1!B$7)/(Sheet1!B$6*SQRT(Sheet1!B$7)))-(Sheet1!B$5+AD1083)*EXP(-Sheet1!B$9*Sheet1!B$7)*NORMSDIST((LN(Sheet1!B$4/(Sheet1!B$5+AD1083))-Sheet1!B$8*Sheet1!B$7+Sheet1!B$9*Sheet1!B$7-0.5*Sheet1!B$6*Sheet1!B$6*Sheet1!B$7)/(Sheet1!B$6*SQRT(Sheet1!B$7))))*400+100*AE1083-400*Sheet1!$B$13</f>
        <v>-387.26509834718263</v>
      </c>
    </row>
    <row r="1084" spans="22:32" x14ac:dyDescent="0.2">
      <c r="V1084" s="7" t="e">
        <f t="shared" si="216"/>
        <v>#VALUE!</v>
      </c>
      <c r="X1084" s="4">
        <f t="shared" ca="1" si="217"/>
        <v>-1.5003473852178657</v>
      </c>
      <c r="Y1084" s="4">
        <f t="shared" ca="1" si="217"/>
        <v>1.9196177113131545</v>
      </c>
      <c r="Z1084" s="4">
        <f t="shared" ca="1" si="218"/>
        <v>-2.6026072052054809</v>
      </c>
      <c r="AA1084" s="4">
        <f t="shared" ca="1" si="219"/>
        <v>0.99681152796605732</v>
      </c>
      <c r="AB1084" s="4">
        <f ca="1">Sheet1!AC1084</f>
        <v>0.84136493606425189</v>
      </c>
      <c r="AC1084" s="7">
        <f t="shared" ca="1" si="220"/>
        <v>0.81773025653877363</v>
      </c>
      <c r="AD1084" s="4">
        <f t="shared" ca="1" si="221"/>
        <v>-2.1282306575823386</v>
      </c>
      <c r="AE1084" s="4">
        <f t="shared" ca="1" si="222"/>
        <v>0.81512294648449102</v>
      </c>
      <c r="AF1084" s="21">
        <f ca="1">(Sheet1!B$4*EXP(-Sheet1!B$8*Sheet1!B$7)*NORMSDIST((LN(Sheet1!B$4/(Sheet1!B$5+AD1084))-Sheet1!B$8*Sheet1!B$7+Sheet1!B$9*Sheet1!B$7+0.5*Sheet1!B$6*Sheet1!B$6*Sheet1!B$7)/(Sheet1!B$6*SQRT(Sheet1!B$7)))-(Sheet1!B$5+AD1084)*EXP(-Sheet1!B$9*Sheet1!B$7)*NORMSDIST((LN(Sheet1!B$4/(Sheet1!B$5+AD1084))-Sheet1!B$8*Sheet1!B$7+Sheet1!B$9*Sheet1!B$7-0.5*Sheet1!B$6*Sheet1!B$6*Sheet1!B$7)/(Sheet1!B$6*SQRT(Sheet1!B$7))))*400+100*AE1084-400*Sheet1!$B$13</f>
        <v>434.40453284501791</v>
      </c>
    </row>
    <row r="1085" spans="22:32" x14ac:dyDescent="0.2">
      <c r="V1085" s="7" t="e">
        <f t="shared" si="216"/>
        <v>#VALUE!</v>
      </c>
      <c r="X1085" s="4">
        <f t="shared" ca="1" si="217"/>
        <v>1.056335624895214</v>
      </c>
      <c r="Y1085" s="4">
        <f t="shared" ca="1" si="217"/>
        <v>-2.8770697239343307E-2</v>
      </c>
      <c r="Z1085" s="4">
        <f t="shared" ca="1" si="218"/>
        <v>1.8323934413817786</v>
      </c>
      <c r="AA1085" s="4">
        <f t="shared" ca="1" si="219"/>
        <v>1.2141744383820301</v>
      </c>
      <c r="AB1085" s="4">
        <f ca="1">Sheet1!AC1085</f>
        <v>0.21038933274569915</v>
      </c>
      <c r="AC1085" s="7">
        <f t="shared" ca="1" si="220"/>
        <v>1.3219180596451587</v>
      </c>
      <c r="AD1085" s="4">
        <f t="shared" ca="1" si="221"/>
        <v>2.4222739825379156</v>
      </c>
      <c r="AE1085" s="4">
        <f t="shared" ca="1" si="222"/>
        <v>1.6050391176567236</v>
      </c>
      <c r="AF1085" s="21">
        <f ca="1">(Sheet1!B$4*EXP(-Sheet1!B$8*Sheet1!B$7)*NORMSDIST((LN(Sheet1!B$4/(Sheet1!B$5+AD1085))-Sheet1!B$8*Sheet1!B$7+Sheet1!B$9*Sheet1!B$7+0.5*Sheet1!B$6*Sheet1!B$6*Sheet1!B$7)/(Sheet1!B$6*SQRT(Sheet1!B$7)))-(Sheet1!B$5+AD1085)*EXP(-Sheet1!B$9*Sheet1!B$7)*NORMSDIST((LN(Sheet1!B$4/(Sheet1!B$5+AD1085))-Sheet1!B$8*Sheet1!B$7+Sheet1!B$9*Sheet1!B$7-0.5*Sheet1!B$6*Sheet1!B$6*Sheet1!B$7)/(Sheet1!B$6*SQRT(Sheet1!B$7))))*400+100*AE1085-400*Sheet1!$B$13</f>
        <v>-212.7026070060997</v>
      </c>
    </row>
    <row r="1086" spans="22:32" x14ac:dyDescent="0.2">
      <c r="V1086" s="7" t="e">
        <f t="shared" si="216"/>
        <v>#VALUE!</v>
      </c>
      <c r="X1086" s="4">
        <f t="shared" ca="1" si="217"/>
        <v>0.4192000976438307</v>
      </c>
      <c r="Y1086" s="4">
        <f t="shared" ca="1" si="217"/>
        <v>0.16765379384617543</v>
      </c>
      <c r="Z1086" s="4">
        <f t="shared" ca="1" si="218"/>
        <v>0.72717372343222275</v>
      </c>
      <c r="AA1086" s="4">
        <f t="shared" ca="1" si="219"/>
        <v>0.74121906754301636</v>
      </c>
      <c r="AB1086" s="4">
        <f ca="1">Sheet1!AC1086</f>
        <v>0.59834165787680949</v>
      </c>
      <c r="AC1086" s="7">
        <f t="shared" ca="1" si="220"/>
        <v>0.98064981002083185</v>
      </c>
      <c r="AD1086" s="4">
        <f t="shared" ca="1" si="221"/>
        <v>0.71310277373595021</v>
      </c>
      <c r="AE1086" s="4">
        <f t="shared" ca="1" si="222"/>
        <v>0.72687633776987715</v>
      </c>
      <c r="AF1086" s="21">
        <f ca="1">(Sheet1!B$4*EXP(-Sheet1!B$8*Sheet1!B$7)*NORMSDIST((LN(Sheet1!B$4/(Sheet1!B$5+AD1086))-Sheet1!B$8*Sheet1!B$7+Sheet1!B$9*Sheet1!B$7+0.5*Sheet1!B$6*Sheet1!B$6*Sheet1!B$7)/(Sheet1!B$6*SQRT(Sheet1!B$7)))-(Sheet1!B$5+AD1086)*EXP(-Sheet1!B$9*Sheet1!B$7)*NORMSDIST((LN(Sheet1!B$4/(Sheet1!B$5+AD1086))-Sheet1!B$8*Sheet1!B$7+Sheet1!B$9*Sheet1!B$7-0.5*Sheet1!B$6*Sheet1!B$6*Sheet1!B$7)/(Sheet1!B$6*SQRT(Sheet1!B$7))))*400+100*AE1086-400*Sheet1!$B$13</f>
        <v>-40.277828857887471</v>
      </c>
    </row>
    <row r="1087" spans="22:32" x14ac:dyDescent="0.2">
      <c r="V1087" s="7" t="e">
        <f t="shared" si="216"/>
        <v>#VALUE!</v>
      </c>
      <c r="X1087" s="4">
        <f t="shared" ca="1" si="217"/>
        <v>0.27658036301167399</v>
      </c>
      <c r="Y1087" s="4">
        <f t="shared" ca="1" si="217"/>
        <v>-0.40080693053411742</v>
      </c>
      <c r="Z1087" s="4">
        <f t="shared" ca="1" si="218"/>
        <v>0.47977558576409524</v>
      </c>
      <c r="AA1087" s="4">
        <f t="shared" ca="1" si="219"/>
        <v>-0.25174316245712519</v>
      </c>
      <c r="AB1087" s="4">
        <f ca="1">Sheet1!AC1087</f>
        <v>0.97864277653685416</v>
      </c>
      <c r="AC1087" s="7">
        <f t="shared" ca="1" si="220"/>
        <v>0.65924699573607859</v>
      </c>
      <c r="AD1087" s="4">
        <f t="shared" ca="1" si="221"/>
        <v>0.3162906135424971</v>
      </c>
      <c r="AE1087" s="4">
        <f t="shared" ca="1" si="222"/>
        <v>-0.16596092354695935</v>
      </c>
      <c r="AF1087" s="21">
        <f ca="1">(Sheet1!B$4*EXP(-Sheet1!B$8*Sheet1!B$7)*NORMSDIST((LN(Sheet1!B$4/(Sheet1!B$5+AD1087))-Sheet1!B$8*Sheet1!B$7+Sheet1!B$9*Sheet1!B$7+0.5*Sheet1!B$6*Sheet1!B$6*Sheet1!B$7)/(Sheet1!B$6*SQRT(Sheet1!B$7)))-(Sheet1!B$5+AD1087)*EXP(-Sheet1!B$9*Sheet1!B$7)*NORMSDIST((LN(Sheet1!B$4/(Sheet1!B$5+AD1087))-Sheet1!B$8*Sheet1!B$7+Sheet1!B$9*Sheet1!B$7-0.5*Sheet1!B$6*Sheet1!B$6*Sheet1!B$7)/(Sheet1!B$6*SQRT(Sheet1!B$7))))*400+100*AE1087-400*Sheet1!$B$13</f>
        <v>-67.023599973880209</v>
      </c>
    </row>
    <row r="1088" spans="22:32" x14ac:dyDescent="0.2">
      <c r="V1088" s="7" t="e">
        <f t="shared" si="216"/>
        <v>#VALUE!</v>
      </c>
      <c r="X1088" s="4">
        <f t="shared" ca="1" si="217"/>
        <v>0.9273264587533534</v>
      </c>
      <c r="Y1088" s="4">
        <f t="shared" ca="1" si="217"/>
        <v>-8.3974956099374096E-2</v>
      </c>
      <c r="Z1088" s="4">
        <f t="shared" ca="1" si="218"/>
        <v>1.6086051449869396</v>
      </c>
      <c r="AA1088" s="4">
        <f t="shared" ca="1" si="219"/>
        <v>0.98083658067442803</v>
      </c>
      <c r="AB1088" s="4">
        <f ca="1">Sheet1!AC1088</f>
        <v>0.51281739444408014</v>
      </c>
      <c r="AC1088" s="7">
        <f t="shared" ca="1" si="220"/>
        <v>1.0381100974372</v>
      </c>
      <c r="AD1088" s="4">
        <f t="shared" ca="1" si="221"/>
        <v>1.6699092438003731</v>
      </c>
      <c r="AE1088" s="4">
        <f t="shared" ca="1" si="222"/>
        <v>1.0182163583339006</v>
      </c>
      <c r="AF1088" s="21">
        <f ca="1">(Sheet1!B$4*EXP(-Sheet1!B$8*Sheet1!B$7)*NORMSDIST((LN(Sheet1!B$4/(Sheet1!B$5+AD1088))-Sheet1!B$8*Sheet1!B$7+Sheet1!B$9*Sheet1!B$7+0.5*Sheet1!B$6*Sheet1!B$6*Sheet1!B$7)/(Sheet1!B$6*SQRT(Sheet1!B$7)))-(Sheet1!B$5+AD1088)*EXP(-Sheet1!B$9*Sheet1!B$7)*NORMSDIST((LN(Sheet1!B$4/(Sheet1!B$5+AD1088))-Sheet1!B$8*Sheet1!B$7+Sheet1!B$9*Sheet1!B$7-0.5*Sheet1!B$6*Sheet1!B$6*Sheet1!B$7)/(Sheet1!B$6*SQRT(Sheet1!B$7))))*400+100*AE1088-400*Sheet1!$B$13</f>
        <v>-158.63928525785832</v>
      </c>
    </row>
    <row r="1089" spans="22:32" x14ac:dyDescent="0.2">
      <c r="V1089" s="7" t="e">
        <f t="shared" si="216"/>
        <v>#VALUE!</v>
      </c>
      <c r="X1089" s="4">
        <f t="shared" ca="1" si="217"/>
        <v>-0.56420631334995952</v>
      </c>
      <c r="Y1089" s="4">
        <f t="shared" ca="1" si="217"/>
        <v>-1.2886777915783987</v>
      </c>
      <c r="Z1089" s="4">
        <f t="shared" ca="1" si="218"/>
        <v>-0.97871161759901237</v>
      </c>
      <c r="AA1089" s="4">
        <f t="shared" ca="1" si="219"/>
        <v>-2.5373968953628454</v>
      </c>
      <c r="AB1089" s="4">
        <f ca="1">Sheet1!AC1089</f>
        <v>0.38920687631759643</v>
      </c>
      <c r="AC1089" s="7">
        <f t="shared" ca="1" si="220"/>
        <v>1.1316124671842578</v>
      </c>
      <c r="AD1089" s="4">
        <f t="shared" ca="1" si="221"/>
        <v>-1.1075222682531143</v>
      </c>
      <c r="AE1089" s="4">
        <f t="shared" ca="1" si="222"/>
        <v>-2.8713499609872253</v>
      </c>
      <c r="AF1089" s="21">
        <f ca="1">(Sheet1!B$4*EXP(-Sheet1!B$8*Sheet1!B$7)*NORMSDIST((LN(Sheet1!B$4/(Sheet1!B$5+AD1089))-Sheet1!B$8*Sheet1!B$7+Sheet1!B$9*Sheet1!B$7+0.5*Sheet1!B$6*Sheet1!B$6*Sheet1!B$7)/(Sheet1!B$6*SQRT(Sheet1!B$7)))-(Sheet1!B$5+AD1089)*EXP(-Sheet1!B$9*Sheet1!B$7)*NORMSDIST((LN(Sheet1!B$4/(Sheet1!B$5+AD1089))-Sheet1!B$8*Sheet1!B$7+Sheet1!B$9*Sheet1!B$7-0.5*Sheet1!B$6*Sheet1!B$6*Sheet1!B$7)/(Sheet1!B$6*SQRT(Sheet1!B$7))))*400+100*AE1089-400*Sheet1!$B$13</f>
        <v>-106.46399573554072</v>
      </c>
    </row>
    <row r="1090" spans="22:32" x14ac:dyDescent="0.2">
      <c r="V1090" s="7" t="e">
        <f t="shared" si="216"/>
        <v>#VALUE!</v>
      </c>
      <c r="X1090" s="4">
        <f t="shared" ca="1" si="217"/>
        <v>-0.31588600686225282</v>
      </c>
      <c r="Y1090" s="4">
        <f t="shared" ca="1" si="217"/>
        <v>0.59055629956854272</v>
      </c>
      <c r="Z1090" s="4">
        <f t="shared" ca="1" si="218"/>
        <v>-0.5479578966733134</v>
      </c>
      <c r="AA1090" s="4">
        <f t="shared" ca="1" si="219"/>
        <v>0.47986245640030106</v>
      </c>
      <c r="AB1090" s="4">
        <f ca="1">Sheet1!AC1090</f>
        <v>0.13915090335317981</v>
      </c>
      <c r="AC1090" s="7">
        <f t="shared" ca="1" si="220"/>
        <v>1.4453015377233223</v>
      </c>
      <c r="AD1090" s="4">
        <f t="shared" ca="1" si="221"/>
        <v>-0.79196439066957725</v>
      </c>
      <c r="AE1090" s="4">
        <f t="shared" ca="1" si="222"/>
        <v>0.69354594613104581</v>
      </c>
      <c r="AF1090" s="21">
        <f ca="1">(Sheet1!B$4*EXP(-Sheet1!B$8*Sheet1!B$7)*NORMSDIST((LN(Sheet1!B$4/(Sheet1!B$5+AD1090))-Sheet1!B$8*Sheet1!B$7+Sheet1!B$9*Sheet1!B$7+0.5*Sheet1!B$6*Sheet1!B$6*Sheet1!B$7)/(Sheet1!B$6*SQRT(Sheet1!B$7)))-(Sheet1!B$5+AD1090)*EXP(-Sheet1!B$9*Sheet1!B$7)*NORMSDIST((LN(Sheet1!B$4/(Sheet1!B$5+AD1090))-Sheet1!B$8*Sheet1!B$7+Sheet1!B$9*Sheet1!B$7-0.5*Sheet1!B$6*Sheet1!B$6*Sheet1!B$7)/(Sheet1!B$6*SQRT(Sheet1!B$7))))*400+100*AE1090-400*Sheet1!$B$13</f>
        <v>197.89569989336496</v>
      </c>
    </row>
    <row r="1091" spans="22:32" x14ac:dyDescent="0.2">
      <c r="V1091" s="7" t="e">
        <f t="shared" ref="V1091:V1154" si="223">GAMMALN($B$7/2+1)-GAMMALN($B$7/2)-LN(PI())-LN($B$7)-0.5*LN($B$9*$C$10-$C$9*$B$10)-($B$7/2+1)*LN(SUMPRODUCT(MMULT(J1091:K1091,MINVERSE($B$9:$C$10)),J1091:K1091)/$B$7+1)</f>
        <v>#VALUE!</v>
      </c>
      <c r="X1091" s="4">
        <f t="shared" ref="X1091:Y1154" ca="1" si="224">NORMSINV(RAND())</f>
        <v>-0.85178336727306314</v>
      </c>
      <c r="Y1091" s="4">
        <f t="shared" ca="1" si="224"/>
        <v>0.47220197141941767</v>
      </c>
      <c r="Z1091" s="4">
        <f t="shared" ref="Z1091:Z1154" ca="1" si="225">X1091*SQRT($B$20)</f>
        <v>-1.4775628303022303</v>
      </c>
      <c r="AA1091" s="4">
        <f t="shared" ref="AA1091:AA1154" ca="1" si="226">SQRT($C$21)*($B$25*X1091+SQRT(1-$B$25^2)*Y1091)</f>
        <v>-0.32868534284361267</v>
      </c>
      <c r="AB1091" s="4">
        <f ca="1">Sheet1!AC1091</f>
        <v>0.3624806597486101</v>
      </c>
      <c r="AC1091" s="7">
        <f t="shared" ref="AC1091:AC1154" ca="1" si="227">SQRT((B$27/2)/GAMMAINV(AB1091,B$27/2,1))</f>
        <v>1.1545350115095392</v>
      </c>
      <c r="AD1091" s="4">
        <f t="shared" ref="AD1091:AD1154" ca="1" si="228">AC1091*Z1091</f>
        <v>-1.7058980192890527</v>
      </c>
      <c r="AE1091" s="4">
        <f t="shared" ref="AE1091:AE1154" ca="1" si="229">AC1091*AA1091</f>
        <v>-0.37947873608296717</v>
      </c>
      <c r="AF1091" s="21">
        <f ca="1">(Sheet1!B$4*EXP(-Sheet1!B$8*Sheet1!B$7)*NORMSDIST((LN(Sheet1!B$4/(Sheet1!B$5+AD1091))-Sheet1!B$8*Sheet1!B$7+Sheet1!B$9*Sheet1!B$7+0.5*Sheet1!B$6*Sheet1!B$6*Sheet1!B$7)/(Sheet1!B$6*SQRT(Sheet1!B$7)))-(Sheet1!B$5+AD1091)*EXP(-Sheet1!B$9*Sheet1!B$7)*NORMSDIST((LN(Sheet1!B$4/(Sheet1!B$5+AD1091))-Sheet1!B$8*Sheet1!B$7+Sheet1!B$9*Sheet1!B$7-0.5*Sheet1!B$6*Sheet1!B$6*Sheet1!B$7)/(Sheet1!B$6*SQRT(Sheet1!B$7))))*400+100*AE1091-400*Sheet1!$B$13</f>
        <v>243.01513252089308</v>
      </c>
    </row>
    <row r="1092" spans="22:32" x14ac:dyDescent="0.2">
      <c r="V1092" s="7" t="e">
        <f t="shared" si="223"/>
        <v>#VALUE!</v>
      </c>
      <c r="X1092" s="4">
        <f t="shared" ca="1" si="224"/>
        <v>-0.37331653614256871</v>
      </c>
      <c r="Y1092" s="4">
        <f t="shared" ca="1" si="224"/>
        <v>-9.1586565207525172E-2</v>
      </c>
      <c r="Z1092" s="4">
        <f t="shared" ca="1" si="225"/>
        <v>-0.64758089783714723</v>
      </c>
      <c r="AA1092" s="4">
        <f t="shared" ca="1" si="226"/>
        <v>-0.57648729702887347</v>
      </c>
      <c r="AB1092" s="4">
        <f ca="1">Sheet1!AC1092</f>
        <v>0.90191839036465293</v>
      </c>
      <c r="AC1092" s="7">
        <f t="shared" ca="1" si="227"/>
        <v>0.76632785953450211</v>
      </c>
      <c r="AD1092" s="4">
        <f t="shared" ca="1" si="228"/>
        <v>-0.4962592833149721</v>
      </c>
      <c r="AE1092" s="4">
        <f t="shared" ca="1" si="229"/>
        <v>-0.44177827638096734</v>
      </c>
      <c r="AF1092" s="21">
        <f ca="1">(Sheet1!B$4*EXP(-Sheet1!B$8*Sheet1!B$7)*NORMSDIST((LN(Sheet1!B$4/(Sheet1!B$5+AD1092))-Sheet1!B$8*Sheet1!B$7+Sheet1!B$9*Sheet1!B$7+0.5*Sheet1!B$6*Sheet1!B$6*Sheet1!B$7)/(Sheet1!B$6*SQRT(Sheet1!B$7)))-(Sheet1!B$5+AD1092)*EXP(-Sheet1!B$9*Sheet1!B$7)*NORMSDIST((LN(Sheet1!B$4/(Sheet1!B$5+AD1092))-Sheet1!B$8*Sheet1!B$7+Sheet1!B$9*Sheet1!B$7-0.5*Sheet1!B$6*Sheet1!B$6*Sheet1!B$7)/(Sheet1!B$6*SQRT(Sheet1!B$7))))*400+100*AE1092-400*Sheet1!$B$13</f>
        <v>35.986340402783753</v>
      </c>
    </row>
    <row r="1093" spans="22:32" x14ac:dyDescent="0.2">
      <c r="V1093" s="7" t="e">
        <f t="shared" si="223"/>
        <v>#VALUE!</v>
      </c>
      <c r="X1093" s="4">
        <f t="shared" ca="1" si="224"/>
        <v>0.770431832525871</v>
      </c>
      <c r="Y1093" s="4">
        <f t="shared" ca="1" si="224"/>
        <v>-0.10435510859688452</v>
      </c>
      <c r="Z1093" s="4">
        <f t="shared" ca="1" si="225"/>
        <v>1.3364447848591603</v>
      </c>
      <c r="AA1093" s="4">
        <f t="shared" ca="1" si="226"/>
        <v>0.76478858613824952</v>
      </c>
      <c r="AB1093" s="4">
        <f ca="1">Sheet1!AC1093</f>
        <v>0.37961424895620888</v>
      </c>
      <c r="AC1093" s="7">
        <f t="shared" ca="1" si="227"/>
        <v>1.1396957952690077</v>
      </c>
      <c r="AD1093" s="4">
        <f t="shared" ca="1" si="228"/>
        <v>1.5231405019131785</v>
      </c>
      <c r="AE1093" s="4">
        <f t="shared" ca="1" si="229"/>
        <v>0.8716263358914923</v>
      </c>
      <c r="AF1093" s="21">
        <f ca="1">(Sheet1!B$4*EXP(-Sheet1!B$8*Sheet1!B$7)*NORMSDIST((LN(Sheet1!B$4/(Sheet1!B$5+AD1093))-Sheet1!B$8*Sheet1!B$7+Sheet1!B$9*Sheet1!B$7+0.5*Sheet1!B$6*Sheet1!B$6*Sheet1!B$7)/(Sheet1!B$6*SQRT(Sheet1!B$7)))-(Sheet1!B$5+AD1093)*EXP(-Sheet1!B$9*Sheet1!B$7)*NORMSDIST((LN(Sheet1!B$4/(Sheet1!B$5+AD1093))-Sheet1!B$8*Sheet1!B$7+Sheet1!B$9*Sheet1!B$7-0.5*Sheet1!B$6*Sheet1!B$6*Sheet1!B$7)/(Sheet1!B$6*SQRT(Sheet1!B$7))))*400+100*AE1093-400*Sheet1!$B$13</f>
        <v>-150.97394784927292</v>
      </c>
    </row>
    <row r="1094" spans="22:32" x14ac:dyDescent="0.2">
      <c r="V1094" s="7" t="e">
        <f t="shared" si="223"/>
        <v>#VALUE!</v>
      </c>
      <c r="X1094" s="4">
        <f t="shared" ca="1" si="224"/>
        <v>1.8914282931074926</v>
      </c>
      <c r="Y1094" s="4">
        <f t="shared" ca="1" si="224"/>
        <v>2.0338373601044637</v>
      </c>
      <c r="Z1094" s="4">
        <f t="shared" ca="1" si="225"/>
        <v>3.2810034211218664</v>
      </c>
      <c r="AA1094" s="4">
        <f t="shared" ca="1" si="226"/>
        <v>5.1946453005331845</v>
      </c>
      <c r="AB1094" s="4">
        <f ca="1">Sheet1!AC1094</f>
        <v>0.64752714952841706</v>
      </c>
      <c r="AC1094" s="7">
        <f t="shared" ca="1" si="227"/>
        <v>0.94880451492315987</v>
      </c>
      <c r="AD1094" s="4">
        <f t="shared" ca="1" si="228"/>
        <v>3.1130308594387603</v>
      </c>
      <c r="AE1094" s="4">
        <f t="shared" ca="1" si="229"/>
        <v>4.9287029145702599</v>
      </c>
      <c r="AF1094" s="21">
        <f ca="1">(Sheet1!B$4*EXP(-Sheet1!B$8*Sheet1!B$7)*NORMSDIST((LN(Sheet1!B$4/(Sheet1!B$5+AD1094))-Sheet1!B$8*Sheet1!B$7+Sheet1!B$9*Sheet1!B$7+0.5*Sheet1!B$6*Sheet1!B$6*Sheet1!B$7)/(Sheet1!B$6*SQRT(Sheet1!B$7)))-(Sheet1!B$5+AD1094)*EXP(-Sheet1!B$9*Sheet1!B$7)*NORMSDIST((LN(Sheet1!B$4/(Sheet1!B$5+AD1094))-Sheet1!B$8*Sheet1!B$7+Sheet1!B$9*Sheet1!B$7-0.5*Sheet1!B$6*Sheet1!B$6*Sheet1!B$7)/(Sheet1!B$6*SQRT(Sheet1!B$7))))*400+100*AE1094-400*Sheet1!$B$13</f>
        <v>18.621259245514466</v>
      </c>
    </row>
    <row r="1095" spans="22:32" x14ac:dyDescent="0.2">
      <c r="V1095" s="7" t="e">
        <f t="shared" si="223"/>
        <v>#VALUE!</v>
      </c>
      <c r="X1095" s="4">
        <f t="shared" ca="1" si="224"/>
        <v>1.2972355685188606</v>
      </c>
      <c r="Y1095" s="4">
        <f t="shared" ca="1" si="224"/>
        <v>2.4154749567442355</v>
      </c>
      <c r="Z1095" s="4">
        <f t="shared" ca="1" si="225"/>
        <v>2.2502752834042878</v>
      </c>
      <c r="AA1095" s="4">
        <f t="shared" ca="1" si="226"/>
        <v>5.0410214343506601</v>
      </c>
      <c r="AB1095" s="4">
        <f ca="1">Sheet1!AC1095</f>
        <v>0.72270333324885661</v>
      </c>
      <c r="AC1095" s="7">
        <f t="shared" ca="1" si="227"/>
        <v>0.90026327407670892</v>
      </c>
      <c r="AD1095" s="4">
        <f t="shared" ca="1" si="228"/>
        <v>2.0258401942114381</v>
      </c>
      <c r="AE1095" s="4">
        <f t="shared" ca="1" si="229"/>
        <v>4.5382464611793925</v>
      </c>
      <c r="AF1095" s="21">
        <f ca="1">(Sheet1!B$4*EXP(-Sheet1!B$8*Sheet1!B$7)*NORMSDIST((LN(Sheet1!B$4/(Sheet1!B$5+AD1095))-Sheet1!B$8*Sheet1!B$7+Sheet1!B$9*Sheet1!B$7+0.5*Sheet1!B$6*Sheet1!B$6*Sheet1!B$7)/(Sheet1!B$6*SQRT(Sheet1!B$7)))-(Sheet1!B$5+AD1095)*EXP(-Sheet1!B$9*Sheet1!B$7)*NORMSDIST((LN(Sheet1!B$4/(Sheet1!B$5+AD1095))-Sheet1!B$8*Sheet1!B$7+Sheet1!B$9*Sheet1!B$7-0.5*Sheet1!B$6*Sheet1!B$6*Sheet1!B$7)/(Sheet1!B$6*SQRT(Sheet1!B$7))))*400+100*AE1095-400*Sheet1!$B$13</f>
        <v>139.67359278073809</v>
      </c>
    </row>
    <row r="1096" spans="22:32" x14ac:dyDescent="0.2">
      <c r="V1096" s="7" t="e">
        <f t="shared" si="223"/>
        <v>#VALUE!</v>
      </c>
      <c r="X1096" s="4">
        <f t="shared" ca="1" si="224"/>
        <v>1.2763573359762499</v>
      </c>
      <c r="Y1096" s="4">
        <f t="shared" ca="1" si="224"/>
        <v>-0.61193516165610429</v>
      </c>
      <c r="Z1096" s="4">
        <f t="shared" ca="1" si="225"/>
        <v>2.2140584452355299</v>
      </c>
      <c r="AA1096" s="4">
        <f t="shared" ca="1" si="226"/>
        <v>0.63104850985438998</v>
      </c>
      <c r="AB1096" s="4">
        <f ca="1">Sheet1!AC1096</f>
        <v>0.72907448105744632</v>
      </c>
      <c r="AC1096" s="7">
        <f t="shared" ca="1" si="227"/>
        <v>0.89609515282203422</v>
      </c>
      <c r="AD1096" s="4">
        <f t="shared" ca="1" si="228"/>
        <v>1.9840070408402477</v>
      </c>
      <c r="AE1096" s="4">
        <f t="shared" ca="1" si="229"/>
        <v>0.56547951087608661</v>
      </c>
      <c r="AF1096" s="21">
        <f ca="1">(Sheet1!B$4*EXP(-Sheet1!B$8*Sheet1!B$7)*NORMSDIST((LN(Sheet1!B$4/(Sheet1!B$5+AD1096))-Sheet1!B$8*Sheet1!B$7+Sheet1!B$9*Sheet1!B$7+0.5*Sheet1!B$6*Sheet1!B$6*Sheet1!B$7)/(Sheet1!B$6*SQRT(Sheet1!B$7)))-(Sheet1!B$5+AD1096)*EXP(-Sheet1!B$9*Sheet1!B$7)*NORMSDIST((LN(Sheet1!B$4/(Sheet1!B$5+AD1096))-Sheet1!B$8*Sheet1!B$7+Sheet1!B$9*Sheet1!B$7-0.5*Sheet1!B$6*Sheet1!B$6*Sheet1!B$7)/(Sheet1!B$6*SQRT(Sheet1!B$7))))*400+100*AE1096-400*Sheet1!$B$13</f>
        <v>-251.32568895846543</v>
      </c>
    </row>
    <row r="1097" spans="22:32" x14ac:dyDescent="0.2">
      <c r="V1097" s="7" t="e">
        <f t="shared" si="223"/>
        <v>#VALUE!</v>
      </c>
      <c r="X1097" s="4">
        <f t="shared" ca="1" si="224"/>
        <v>-0.22605493476931238</v>
      </c>
      <c r="Y1097" s="4">
        <f t="shared" ca="1" si="224"/>
        <v>-1.9399971577448374</v>
      </c>
      <c r="Z1097" s="4">
        <f t="shared" ca="1" si="225"/>
        <v>-0.39213065440670297</v>
      </c>
      <c r="AA1097" s="4">
        <f t="shared" ca="1" si="226"/>
        <v>-3.0788029197887941</v>
      </c>
      <c r="AB1097" s="4">
        <f ca="1">Sheet1!AC1097</f>
        <v>0.23754018693480783</v>
      </c>
      <c r="AC1097" s="7">
        <f t="shared" ca="1" si="227"/>
        <v>1.2853544035519473</v>
      </c>
      <c r="AD1097" s="4">
        <f t="shared" ca="1" si="228"/>
        <v>-0.50402686340936242</v>
      </c>
      <c r="AE1097" s="4">
        <f t="shared" ca="1" si="229"/>
        <v>-3.9573528906191191</v>
      </c>
      <c r="AF1097" s="21">
        <f ca="1">(Sheet1!B$4*EXP(-Sheet1!B$8*Sheet1!B$7)*NORMSDIST((LN(Sheet1!B$4/(Sheet1!B$5+AD1097))-Sheet1!B$8*Sheet1!B$7+Sheet1!B$9*Sheet1!B$7+0.5*Sheet1!B$6*Sheet1!B$6*Sheet1!B$7)/(Sheet1!B$6*SQRT(Sheet1!B$7)))-(Sheet1!B$5+AD1097)*EXP(-Sheet1!B$9*Sheet1!B$7)*NORMSDIST((LN(Sheet1!B$4/(Sheet1!B$5+AD1097))-Sheet1!B$8*Sheet1!B$7+Sheet1!B$9*Sheet1!B$7-0.5*Sheet1!B$6*Sheet1!B$6*Sheet1!B$7)/(Sheet1!B$6*SQRT(Sheet1!B$7))))*400+100*AE1097-400*Sheet1!$B$13</f>
        <v>-314.30619394195355</v>
      </c>
    </row>
    <row r="1098" spans="22:32" x14ac:dyDescent="0.2">
      <c r="V1098" s="7" t="e">
        <f t="shared" si="223"/>
        <v>#VALUE!</v>
      </c>
      <c r="X1098" s="4">
        <f t="shared" ca="1" si="224"/>
        <v>4.6205722829938116E-2</v>
      </c>
      <c r="Y1098" s="4">
        <f t="shared" ca="1" si="224"/>
        <v>0.60552266408908084</v>
      </c>
      <c r="Z1098" s="4">
        <f t="shared" ca="1" si="225"/>
        <v>8.0151669102593873E-2</v>
      </c>
      <c r="AA1098" s="4">
        <f t="shared" ca="1" si="226"/>
        <v>0.93202185064587328</v>
      </c>
      <c r="AB1098" s="4">
        <f ca="1">Sheet1!AC1098</f>
        <v>0.90571460084379818</v>
      </c>
      <c r="AC1098" s="7">
        <f t="shared" ca="1" si="227"/>
        <v>0.76264406028091425</v>
      </c>
      <c r="AD1098" s="4">
        <f t="shared" ca="1" si="228"/>
        <v>6.1127194362694495E-2</v>
      </c>
      <c r="AE1098" s="4">
        <f t="shared" ca="1" si="229"/>
        <v>0.71080092844710063</v>
      </c>
      <c r="AF1098" s="21">
        <f ca="1">(Sheet1!B$4*EXP(-Sheet1!B$8*Sheet1!B$7)*NORMSDIST((LN(Sheet1!B$4/(Sheet1!B$5+AD1098))-Sheet1!B$8*Sheet1!B$7+Sheet1!B$9*Sheet1!B$7+0.5*Sheet1!B$6*Sheet1!B$6*Sheet1!B$7)/(Sheet1!B$6*SQRT(Sheet1!B$7)))-(Sheet1!B$5+AD1098)*EXP(-Sheet1!B$9*Sheet1!B$7)*NORMSDIST((LN(Sheet1!B$4/(Sheet1!B$5+AD1098))-Sheet1!B$8*Sheet1!B$7+Sheet1!B$9*Sheet1!B$7-0.5*Sheet1!B$6*Sheet1!B$6*Sheet1!B$7)/(Sheet1!B$6*SQRT(Sheet1!B$7))))*400+100*AE1098-400*Sheet1!$B$13</f>
        <v>61.294092249366713</v>
      </c>
    </row>
    <row r="1099" spans="22:32" x14ac:dyDescent="0.2">
      <c r="V1099" s="7" t="e">
        <f t="shared" si="223"/>
        <v>#VALUE!</v>
      </c>
      <c r="X1099" s="4">
        <f t="shared" ca="1" si="224"/>
        <v>-0.10585214844161722</v>
      </c>
      <c r="Y1099" s="4">
        <f t="shared" ca="1" si="224"/>
        <v>-0.71354498081945639</v>
      </c>
      <c r="Z1099" s="4">
        <f t="shared" ca="1" si="225"/>
        <v>-0.18361851857436931</v>
      </c>
      <c r="AA1099" s="4">
        <f t="shared" ca="1" si="226"/>
        <v>-1.1594023050619748</v>
      </c>
      <c r="AB1099" s="4">
        <f ca="1">Sheet1!AC1099</f>
        <v>0.9516289893304295</v>
      </c>
      <c r="AC1099" s="7">
        <f t="shared" ca="1" si="227"/>
        <v>0.70909048597019597</v>
      </c>
      <c r="AD1099" s="4">
        <f t="shared" ca="1" si="228"/>
        <v>-0.13020214456902698</v>
      </c>
      <c r="AE1099" s="4">
        <f t="shared" ca="1" si="229"/>
        <v>-0.82212114393136115</v>
      </c>
      <c r="AF1099" s="21">
        <f ca="1">(Sheet1!B$4*EXP(-Sheet1!B$8*Sheet1!B$7)*NORMSDIST((LN(Sheet1!B$4/(Sheet1!B$5+AD1099))-Sheet1!B$8*Sheet1!B$7+Sheet1!B$9*Sheet1!B$7+0.5*Sheet1!B$6*Sheet1!B$6*Sheet1!B$7)/(Sheet1!B$6*SQRT(Sheet1!B$7)))-(Sheet1!B$5+AD1099)*EXP(-Sheet1!B$9*Sheet1!B$7)*NORMSDIST((LN(Sheet1!B$4/(Sheet1!B$5+AD1099))-Sheet1!B$8*Sheet1!B$7+Sheet1!B$9*Sheet1!B$7-0.5*Sheet1!B$6*Sheet1!B$6*Sheet1!B$7)/(Sheet1!B$6*SQRT(Sheet1!B$7))))*400+100*AE1099-400*Sheet1!$B$13</f>
        <v>-61.303308377333906</v>
      </c>
    </row>
    <row r="1100" spans="22:32" x14ac:dyDescent="0.2">
      <c r="V1100" s="7" t="e">
        <f t="shared" si="223"/>
        <v>#VALUE!</v>
      </c>
      <c r="X1100" s="4">
        <f t="shared" ca="1" si="224"/>
        <v>1.7190887119153369</v>
      </c>
      <c r="Y1100" s="4">
        <f t="shared" ca="1" si="224"/>
        <v>0.36229386626628657</v>
      </c>
      <c r="Z1100" s="4">
        <f t="shared" ca="1" si="225"/>
        <v>2.9820511650164128</v>
      </c>
      <c r="AA1100" s="4">
        <f t="shared" ca="1" si="226"/>
        <v>2.5685535880033736</v>
      </c>
      <c r="AB1100" s="4">
        <f ca="1">Sheet1!AC1100</f>
        <v>0.64395035548734747</v>
      </c>
      <c r="AC1100" s="7">
        <f t="shared" ca="1" si="227"/>
        <v>0.95110729624373003</v>
      </c>
      <c r="AD1100" s="4">
        <f t="shared" ca="1" si="228"/>
        <v>2.8362506208192255</v>
      </c>
      <c r="AE1100" s="4">
        <f t="shared" ca="1" si="229"/>
        <v>2.4429700583430205</v>
      </c>
      <c r="AF1100" s="21">
        <f ca="1">(Sheet1!B$4*EXP(-Sheet1!B$8*Sheet1!B$7)*NORMSDIST((LN(Sheet1!B$4/(Sheet1!B$5+AD1100))-Sheet1!B$8*Sheet1!B$7+Sheet1!B$9*Sheet1!B$7+0.5*Sheet1!B$6*Sheet1!B$6*Sheet1!B$7)/(Sheet1!B$6*SQRT(Sheet1!B$7)))-(Sheet1!B$5+AD1100)*EXP(-Sheet1!B$9*Sheet1!B$7)*NORMSDIST((LN(Sheet1!B$4/(Sheet1!B$5+AD1100))-Sheet1!B$8*Sheet1!B$7+Sheet1!B$9*Sheet1!B$7-0.5*Sheet1!B$6*Sheet1!B$6*Sheet1!B$7)/(Sheet1!B$6*SQRT(Sheet1!B$7))))*400+100*AE1100-400*Sheet1!$B$13</f>
        <v>-189.74710884303204</v>
      </c>
    </row>
    <row r="1101" spans="22:32" x14ac:dyDescent="0.2">
      <c r="V1101" s="7" t="e">
        <f t="shared" si="223"/>
        <v>#VALUE!</v>
      </c>
      <c r="X1101" s="4">
        <f t="shared" ca="1" si="224"/>
        <v>0.14107174461104283</v>
      </c>
      <c r="Y1101" s="4">
        <f t="shared" ca="1" si="224"/>
        <v>0.82595280362623835</v>
      </c>
      <c r="Z1101" s="4">
        <f t="shared" ca="1" si="225"/>
        <v>0.24471288622420798</v>
      </c>
      <c r="AA1101" s="4">
        <f t="shared" ca="1" si="226"/>
        <v>1.3640947054453261</v>
      </c>
      <c r="AB1101" s="4">
        <f ca="1">Sheet1!AC1101</f>
        <v>0.3024407572293103</v>
      </c>
      <c r="AC1101" s="7">
        <f t="shared" ca="1" si="227"/>
        <v>1.2114861254311615</v>
      </c>
      <c r="AD1101" s="4">
        <f t="shared" ca="1" si="228"/>
        <v>0.29646626637484236</v>
      </c>
      <c r="AE1101" s="4">
        <f t="shared" ca="1" si="229"/>
        <v>1.6525818094211195</v>
      </c>
      <c r="AF1101" s="21">
        <f ca="1">(Sheet1!B$4*EXP(-Sheet1!B$8*Sheet1!B$7)*NORMSDIST((LN(Sheet1!B$4/(Sheet1!B$5+AD1101))-Sheet1!B$8*Sheet1!B$7+Sheet1!B$9*Sheet1!B$7+0.5*Sheet1!B$6*Sheet1!B$6*Sheet1!B$7)/(Sheet1!B$6*SQRT(Sheet1!B$7)))-(Sheet1!B$5+AD1101)*EXP(-Sheet1!B$9*Sheet1!B$7)*NORMSDIST((LN(Sheet1!B$4/(Sheet1!B$5+AD1101))-Sheet1!B$8*Sheet1!B$7+Sheet1!B$9*Sheet1!B$7-0.5*Sheet1!B$6*Sheet1!B$6*Sheet1!B$7)/(Sheet1!B$6*SQRT(Sheet1!B$7))))*400+100*AE1101-400*Sheet1!$B$13</f>
        <v>117.97620636308466</v>
      </c>
    </row>
    <row r="1102" spans="22:32" x14ac:dyDescent="0.2">
      <c r="V1102" s="7" t="e">
        <f t="shared" si="223"/>
        <v>#VALUE!</v>
      </c>
      <c r="X1102" s="4">
        <f t="shared" ca="1" si="224"/>
        <v>-0.20323156545368004</v>
      </c>
      <c r="Y1102" s="4">
        <f t="shared" ca="1" si="224"/>
        <v>0.37176832679333166</v>
      </c>
      <c r="Z1102" s="4">
        <f t="shared" ca="1" si="225"/>
        <v>-0.35253964634205742</v>
      </c>
      <c r="AA1102" s="4">
        <f t="shared" ca="1" si="226"/>
        <v>0.29688360843131517</v>
      </c>
      <c r="AB1102" s="4">
        <f ca="1">Sheet1!AC1102</f>
        <v>1.237535900611697E-2</v>
      </c>
      <c r="AC1102" s="7">
        <f t="shared" ca="1" si="227"/>
        <v>2.2165538136254894</v>
      </c>
      <c r="AD1102" s="4">
        <f t="shared" ca="1" si="228"/>
        <v>-0.78142309755366868</v>
      </c>
      <c r="AE1102" s="4">
        <f t="shared" ca="1" si="229"/>
        <v>0.65805849447132814</v>
      </c>
      <c r="AF1102" s="21">
        <f ca="1">(Sheet1!B$4*EXP(-Sheet1!B$8*Sheet1!B$7)*NORMSDIST((LN(Sheet1!B$4/(Sheet1!B$5+AD1102))-Sheet1!B$8*Sheet1!B$7+Sheet1!B$9*Sheet1!B$7+0.5*Sheet1!B$6*Sheet1!B$6*Sheet1!B$7)/(Sheet1!B$6*SQRT(Sheet1!B$7)))-(Sheet1!B$5+AD1102)*EXP(-Sheet1!B$9*Sheet1!B$7)*NORMSDIST((LN(Sheet1!B$4/(Sheet1!B$5+AD1102))-Sheet1!B$8*Sheet1!B$7+Sheet1!B$9*Sheet1!B$7-0.5*Sheet1!B$6*Sheet1!B$6*Sheet1!B$7)/(Sheet1!B$6*SQRT(Sheet1!B$7))))*400+100*AE1102-400*Sheet1!$B$13</f>
        <v>192.61455628282465</v>
      </c>
    </row>
    <row r="1103" spans="22:32" x14ac:dyDescent="0.2">
      <c r="V1103" s="7" t="e">
        <f t="shared" si="223"/>
        <v>#VALUE!</v>
      </c>
      <c r="X1103" s="4">
        <f t="shared" ca="1" si="224"/>
        <v>-0.14969572914069187</v>
      </c>
      <c r="Y1103" s="4">
        <f t="shared" ca="1" si="224"/>
        <v>0.56123801527828199</v>
      </c>
      <c r="Z1103" s="4">
        <f t="shared" ca="1" si="225"/>
        <v>-0.25967265120635974</v>
      </c>
      <c r="AA1103" s="4">
        <f t="shared" ca="1" si="226"/>
        <v>0.63497446570511729</v>
      </c>
      <c r="AB1103" s="4">
        <f ca="1">Sheet1!AC1103</f>
        <v>0.42377808754747237</v>
      </c>
      <c r="AC1103" s="7">
        <f t="shared" ca="1" si="227"/>
        <v>1.1036560203315717</v>
      </c>
      <c r="AD1103" s="4">
        <f t="shared" ca="1" si="228"/>
        <v>-0.2865892848193593</v>
      </c>
      <c r="AE1103" s="4">
        <f t="shared" ca="1" si="229"/>
        <v>0.70079339183227585</v>
      </c>
      <c r="AF1103" s="21">
        <f ca="1">(Sheet1!B$4*EXP(-Sheet1!B$8*Sheet1!B$7)*NORMSDIST((LN(Sheet1!B$4/(Sheet1!B$5+AD1103))-Sheet1!B$8*Sheet1!B$7+Sheet1!B$9*Sheet1!B$7+0.5*Sheet1!B$6*Sheet1!B$6*Sheet1!B$7)/(Sheet1!B$6*SQRT(Sheet1!B$7)))-(Sheet1!B$5+AD1103)*EXP(-Sheet1!B$9*Sheet1!B$7)*NORMSDIST((LN(Sheet1!B$4/(Sheet1!B$5+AD1103))-Sheet1!B$8*Sheet1!B$7+Sheet1!B$9*Sheet1!B$7-0.5*Sheet1!B$6*Sheet1!B$6*Sheet1!B$7)/(Sheet1!B$6*SQRT(Sheet1!B$7))))*400+100*AE1103-400*Sheet1!$B$13</f>
        <v>116.21806308550777</v>
      </c>
    </row>
    <row r="1104" spans="22:32" x14ac:dyDescent="0.2">
      <c r="V1104" s="7" t="e">
        <f t="shared" si="223"/>
        <v>#VALUE!</v>
      </c>
      <c r="X1104" s="4">
        <f t="shared" ca="1" si="224"/>
        <v>-6.5714534970565008E-2</v>
      </c>
      <c r="Y1104" s="4">
        <f t="shared" ca="1" si="224"/>
        <v>0.38827742363761764</v>
      </c>
      <c r="Z1104" s="4">
        <f t="shared" ca="1" si="225"/>
        <v>-0.11399301514181322</v>
      </c>
      <c r="AA1104" s="4">
        <f t="shared" ca="1" si="226"/>
        <v>0.48428695631479568</v>
      </c>
      <c r="AB1104" s="4">
        <f ca="1">Sheet1!AC1104</f>
        <v>0.39057992091922367</v>
      </c>
      <c r="AC1104" s="7">
        <f t="shared" ca="1" si="227"/>
        <v>1.1304678744214747</v>
      </c>
      <c r="AD1104" s="4">
        <f t="shared" ca="1" si="228"/>
        <v>-0.12886544152626056</v>
      </c>
      <c r="AE1104" s="4">
        <f t="shared" ca="1" si="229"/>
        <v>0.54747084611523267</v>
      </c>
      <c r="AF1104" s="21">
        <f ca="1">(Sheet1!B$4*EXP(-Sheet1!B$8*Sheet1!B$7)*NORMSDIST((LN(Sheet1!B$4/(Sheet1!B$5+AD1104))-Sheet1!B$8*Sheet1!B$7+Sheet1!B$9*Sheet1!B$7+0.5*Sheet1!B$6*Sheet1!B$6*Sheet1!B$7)/(Sheet1!B$6*SQRT(Sheet1!B$7)))-(Sheet1!B$5+AD1104)*EXP(-Sheet1!B$9*Sheet1!B$7)*NORMSDIST((LN(Sheet1!B$4/(Sheet1!B$5+AD1104))-Sheet1!B$8*Sheet1!B$7+Sheet1!B$9*Sheet1!B$7-0.5*Sheet1!B$6*Sheet1!B$6*Sheet1!B$7)/(Sheet1!B$6*SQRT(Sheet1!B$7))))*400+100*AE1104-400*Sheet1!$B$13</f>
        <v>75.440787176504273</v>
      </c>
    </row>
    <row r="1105" spans="22:32" x14ac:dyDescent="0.2">
      <c r="V1105" s="7" t="e">
        <f t="shared" si="223"/>
        <v>#VALUE!</v>
      </c>
      <c r="X1105" s="4">
        <f t="shared" ca="1" si="224"/>
        <v>-0.281458270097592</v>
      </c>
      <c r="Y1105" s="4">
        <f t="shared" ca="1" si="224"/>
        <v>0.56078651527197299</v>
      </c>
      <c r="Z1105" s="4">
        <f t="shared" ca="1" si="225"/>
        <v>-0.48823714356944953</v>
      </c>
      <c r="AA1105" s="4">
        <f t="shared" ca="1" si="226"/>
        <v>0.47767162396326068</v>
      </c>
      <c r="AB1105" s="4">
        <f ca="1">Sheet1!AC1105</f>
        <v>0.38803610138563405</v>
      </c>
      <c r="AC1105" s="7">
        <f t="shared" ca="1" si="227"/>
        <v>1.1325908567442009</v>
      </c>
      <c r="AD1105" s="4">
        <f t="shared" ca="1" si="228"/>
        <v>-0.55297292472966431</v>
      </c>
      <c r="AE1105" s="4">
        <f t="shared" ca="1" si="229"/>
        <v>0.5410065138269432</v>
      </c>
      <c r="AF1105" s="21">
        <f ca="1">(Sheet1!B$4*EXP(-Sheet1!B$8*Sheet1!B$7)*NORMSDIST((LN(Sheet1!B$4/(Sheet1!B$5+AD1105))-Sheet1!B$8*Sheet1!B$7+Sheet1!B$9*Sheet1!B$7+0.5*Sheet1!B$6*Sheet1!B$6*Sheet1!B$7)/(Sheet1!B$6*SQRT(Sheet1!B$7)))-(Sheet1!B$5+AD1105)*EXP(-Sheet1!B$9*Sheet1!B$7)*NORMSDIST((LN(Sheet1!B$4/(Sheet1!B$5+AD1105))-Sheet1!B$8*Sheet1!B$7+Sheet1!B$9*Sheet1!B$7-0.5*Sheet1!B$6*Sheet1!B$6*Sheet1!B$7)/(Sheet1!B$6*SQRT(Sheet1!B$7))))*400+100*AE1105-400*Sheet1!$B$13</f>
        <v>143.50770225868791</v>
      </c>
    </row>
    <row r="1106" spans="22:32" x14ac:dyDescent="0.2">
      <c r="V1106" s="7" t="e">
        <f t="shared" si="223"/>
        <v>#VALUE!</v>
      </c>
      <c r="X1106" s="4">
        <f t="shared" ca="1" si="224"/>
        <v>1.2723493591151552E-2</v>
      </c>
      <c r="Y1106" s="4">
        <f t="shared" ca="1" si="224"/>
        <v>1.3471580397135332</v>
      </c>
      <c r="Z1106" s="4">
        <f t="shared" ca="1" si="225"/>
        <v>2.2071059290651052E-2</v>
      </c>
      <c r="AA1106" s="4">
        <f t="shared" ca="1" si="226"/>
        <v>1.9664618086931684</v>
      </c>
      <c r="AB1106" s="4">
        <f ca="1">Sheet1!AC1106</f>
        <v>0.45751163067062794</v>
      </c>
      <c r="AC1106" s="7">
        <f t="shared" ca="1" si="227"/>
        <v>1.0778842760808776</v>
      </c>
      <c r="AD1106" s="4">
        <f t="shared" ca="1" si="228"/>
        <v>2.3790047765841538E-2</v>
      </c>
      <c r="AE1106" s="4">
        <f t="shared" ca="1" si="229"/>
        <v>2.1196182631039289</v>
      </c>
      <c r="AF1106" s="21">
        <f ca="1">(Sheet1!B$4*EXP(-Sheet1!B$8*Sheet1!B$7)*NORMSDIST((LN(Sheet1!B$4/(Sheet1!B$5+AD1106))-Sheet1!B$8*Sheet1!B$7+Sheet1!B$9*Sheet1!B$7+0.5*Sheet1!B$6*Sheet1!B$6*Sheet1!B$7)/(Sheet1!B$6*SQRT(Sheet1!B$7)))-(Sheet1!B$5+AD1106)*EXP(-Sheet1!B$9*Sheet1!B$7)*NORMSDIST((LN(Sheet1!B$4/(Sheet1!B$5+AD1106))-Sheet1!B$8*Sheet1!B$7+Sheet1!B$9*Sheet1!B$7-0.5*Sheet1!B$6*Sheet1!B$6*Sheet1!B$7)/(Sheet1!B$6*SQRT(Sheet1!B$7))))*400+100*AE1106-400*Sheet1!$B$13</f>
        <v>208.15092455584227</v>
      </c>
    </row>
    <row r="1107" spans="22:32" x14ac:dyDescent="0.2">
      <c r="V1107" s="7" t="e">
        <f t="shared" si="223"/>
        <v>#VALUE!</v>
      </c>
      <c r="X1107" s="4">
        <f t="shared" ca="1" si="224"/>
        <v>-0.63701449355200512</v>
      </c>
      <c r="Y1107" s="4">
        <f t="shared" ca="1" si="224"/>
        <v>0.40983325326887621</v>
      </c>
      <c r="Z1107" s="4">
        <f t="shared" ca="1" si="225"/>
        <v>-1.1050097644540002</v>
      </c>
      <c r="AA1107" s="4">
        <f t="shared" ca="1" si="226"/>
        <v>-0.16369256396344511</v>
      </c>
      <c r="AB1107" s="4">
        <f ca="1">Sheet1!AC1107</f>
        <v>0.205653404704087</v>
      </c>
      <c r="AC1107" s="7">
        <f t="shared" ca="1" si="227"/>
        <v>1.3287491904916753</v>
      </c>
      <c r="AD1107" s="4">
        <f t="shared" ca="1" si="228"/>
        <v>-1.4682808300036496</v>
      </c>
      <c r="AE1107" s="4">
        <f t="shared" ca="1" si="229"/>
        <v>-0.21750636185593447</v>
      </c>
      <c r="AF1107" s="21">
        <f ca="1">(Sheet1!B$4*EXP(-Sheet1!B$8*Sheet1!B$7)*NORMSDIST((LN(Sheet1!B$4/(Sheet1!B$5+AD1107))-Sheet1!B$8*Sheet1!B$7+Sheet1!B$9*Sheet1!B$7+0.5*Sheet1!B$6*Sheet1!B$6*Sheet1!B$7)/(Sheet1!B$6*SQRT(Sheet1!B$7)))-(Sheet1!B$5+AD1107)*EXP(-Sheet1!B$9*Sheet1!B$7)*NORMSDIST((LN(Sheet1!B$4/(Sheet1!B$5+AD1107))-Sheet1!B$8*Sheet1!B$7+Sheet1!B$9*Sheet1!B$7-0.5*Sheet1!B$6*Sheet1!B$6*Sheet1!B$7)/(Sheet1!B$6*SQRT(Sheet1!B$7))))*400+100*AE1107-400*Sheet1!$B$13</f>
        <v>219.15943244350137</v>
      </c>
    </row>
    <row r="1108" spans="22:32" x14ac:dyDescent="0.2">
      <c r="V1108" s="7" t="e">
        <f t="shared" si="223"/>
        <v>#VALUE!</v>
      </c>
      <c r="X1108" s="4">
        <f t="shared" ca="1" si="224"/>
        <v>-1.4297968675356514</v>
      </c>
      <c r="Y1108" s="4">
        <f t="shared" ca="1" si="224"/>
        <v>-0.29103921298298424</v>
      </c>
      <c r="Z1108" s="4">
        <f t="shared" ca="1" si="225"/>
        <v>-2.48022535720163</v>
      </c>
      <c r="AA1108" s="4">
        <f t="shared" ca="1" si="226"/>
        <v>-2.1214113540790165</v>
      </c>
      <c r="AB1108" s="4">
        <f ca="1">Sheet1!AC1108</f>
        <v>0.9141748570696987</v>
      </c>
      <c r="AC1108" s="7">
        <f t="shared" ca="1" si="227"/>
        <v>0.75413978354018862</v>
      </c>
      <c r="AD1108" s="4">
        <f t="shared" ca="1" si="228"/>
        <v>-1.8704366140109243</v>
      </c>
      <c r="AE1108" s="4">
        <f t="shared" ca="1" si="229"/>
        <v>-1.599840699364848</v>
      </c>
      <c r="AF1108" s="21">
        <f ca="1">(Sheet1!B$4*EXP(-Sheet1!B$8*Sheet1!B$7)*NORMSDIST((LN(Sheet1!B$4/(Sheet1!B$5+AD1108))-Sheet1!B$8*Sheet1!B$7+Sheet1!B$9*Sheet1!B$7+0.5*Sheet1!B$6*Sheet1!B$6*Sheet1!B$7)/(Sheet1!B$6*SQRT(Sheet1!B$7)))-(Sheet1!B$5+AD1108)*EXP(-Sheet1!B$9*Sheet1!B$7)*NORMSDIST((LN(Sheet1!B$4/(Sheet1!B$5+AD1108))-Sheet1!B$8*Sheet1!B$7+Sheet1!B$9*Sheet1!B$7-0.5*Sheet1!B$6*Sheet1!B$6*Sheet1!B$7)/(Sheet1!B$6*SQRT(Sheet1!B$7))))*400+100*AE1108-400*Sheet1!$B$13</f>
        <v>148.88927498199928</v>
      </c>
    </row>
    <row r="1109" spans="22:32" x14ac:dyDescent="0.2">
      <c r="V1109" s="7" t="e">
        <f t="shared" si="223"/>
        <v>#VALUE!</v>
      </c>
      <c r="X1109" s="4">
        <f t="shared" ca="1" si="224"/>
        <v>-0.76121339477982319</v>
      </c>
      <c r="Y1109" s="4">
        <f t="shared" ca="1" si="224"/>
        <v>-0.58567769547696713</v>
      </c>
      <c r="Z1109" s="4">
        <f t="shared" ca="1" si="225"/>
        <v>-1.3204538398720309</v>
      </c>
      <c r="AA1109" s="4">
        <f t="shared" ca="1" si="226"/>
        <v>-1.7533296614917389</v>
      </c>
      <c r="AB1109" s="4">
        <f ca="1">Sheet1!AC1109</f>
        <v>0.64641020352480816</v>
      </c>
      <c r="AC1109" s="7">
        <f t="shared" ca="1" si="227"/>
        <v>0.94952350256245921</v>
      </c>
      <c r="AD1109" s="4">
        <f t="shared" ca="1" si="228"/>
        <v>-1.2538019550073394</v>
      </c>
      <c r="AE1109" s="4">
        <f t="shared" ca="1" si="229"/>
        <v>-1.6648277213262868</v>
      </c>
      <c r="AF1109" s="21">
        <f ca="1">(Sheet1!B$4*EXP(-Sheet1!B$8*Sheet1!B$7)*NORMSDIST((LN(Sheet1!B$4/(Sheet1!B$5+AD1109))-Sheet1!B$8*Sheet1!B$7+Sheet1!B$9*Sheet1!B$7+0.5*Sheet1!B$6*Sheet1!B$6*Sheet1!B$7)/(Sheet1!B$6*SQRT(Sheet1!B$7)))-(Sheet1!B$5+AD1109)*EXP(-Sheet1!B$9*Sheet1!B$7)*NORMSDIST((LN(Sheet1!B$4/(Sheet1!B$5+AD1109))-Sheet1!B$8*Sheet1!B$7+Sheet1!B$9*Sheet1!B$7-0.5*Sheet1!B$6*Sheet1!B$6*Sheet1!B$7)/(Sheet1!B$6*SQRT(Sheet1!B$7))))*400+100*AE1109-400*Sheet1!$B$13</f>
        <v>38.53109554619823</v>
      </c>
    </row>
    <row r="1110" spans="22:32" x14ac:dyDescent="0.2">
      <c r="V1110" s="7" t="e">
        <f t="shared" si="223"/>
        <v>#VALUE!</v>
      </c>
      <c r="X1110" s="4">
        <f t="shared" ca="1" si="224"/>
        <v>-0.2087660178039081</v>
      </c>
      <c r="Y1110" s="4">
        <f t="shared" ca="1" si="224"/>
        <v>1.1514677689770272</v>
      </c>
      <c r="Z1110" s="4">
        <f t="shared" ca="1" si="225"/>
        <v>-0.362140093348854</v>
      </c>
      <c r="AA1110" s="4">
        <f t="shared" ca="1" si="226"/>
        <v>1.4196850520549178</v>
      </c>
      <c r="AB1110" s="4">
        <f ca="1">Sheet1!AC1110</f>
        <v>8.6369401535366319E-2</v>
      </c>
      <c r="AC1110" s="7">
        <f t="shared" ca="1" si="227"/>
        <v>1.5880537718623073</v>
      </c>
      <c r="AD1110" s="4">
        <f t="shared" ca="1" si="228"/>
        <v>-0.57509794118521562</v>
      </c>
      <c r="AE1110" s="4">
        <f t="shared" ca="1" si="229"/>
        <v>2.2545362017723485</v>
      </c>
      <c r="AF1110" s="21">
        <f ca="1">(Sheet1!B$4*EXP(-Sheet1!B$8*Sheet1!B$7)*NORMSDIST((LN(Sheet1!B$4/(Sheet1!B$5+AD1110))-Sheet1!B$8*Sheet1!B$7+Sheet1!B$9*Sheet1!B$7+0.5*Sheet1!B$6*Sheet1!B$6*Sheet1!B$7)/(Sheet1!B$6*SQRT(Sheet1!B$7)))-(Sheet1!B$5+AD1110)*EXP(-Sheet1!B$9*Sheet1!B$7)*NORMSDIST((LN(Sheet1!B$4/(Sheet1!B$5+AD1110))-Sheet1!B$8*Sheet1!B$7+Sheet1!B$9*Sheet1!B$7-0.5*Sheet1!B$6*Sheet1!B$6*Sheet1!B$7)/(Sheet1!B$6*SQRT(Sheet1!B$7))))*400+100*AE1110-400*Sheet1!$B$13</f>
        <v>318.47103576082964</v>
      </c>
    </row>
    <row r="1111" spans="22:32" x14ac:dyDescent="0.2">
      <c r="V1111" s="7" t="e">
        <f t="shared" si="223"/>
        <v>#VALUE!</v>
      </c>
      <c r="X1111" s="4">
        <f t="shared" ca="1" si="224"/>
        <v>0.37879528632895881</v>
      </c>
      <c r="Y1111" s="4">
        <f t="shared" ca="1" si="224"/>
        <v>-1.3942037168290231</v>
      </c>
      <c r="Z1111" s="4">
        <f t="shared" ca="1" si="225"/>
        <v>0.65708471998600859</v>
      </c>
      <c r="AA1111" s="4">
        <f t="shared" ca="1" si="226"/>
        <v>-1.5691407791797884</v>
      </c>
      <c r="AB1111" s="4">
        <f ca="1">Sheet1!AC1111</f>
        <v>0.38986234099036088</v>
      </c>
      <c r="AC1111" s="7">
        <f t="shared" ca="1" si="227"/>
        <v>1.1310656814941291</v>
      </c>
      <c r="AD1111" s="4">
        <f t="shared" ca="1" si="228"/>
        <v>0.74320597661035381</v>
      </c>
      <c r="AE1111" s="4">
        <f t="shared" ca="1" si="229"/>
        <v>-1.7748012847632162</v>
      </c>
      <c r="AF1111" s="21">
        <f ca="1">(Sheet1!B$4*EXP(-Sheet1!B$8*Sheet1!B$7)*NORMSDIST((LN(Sheet1!B$4/(Sheet1!B$5+AD1111))-Sheet1!B$8*Sheet1!B$7+Sheet1!B$9*Sheet1!B$7+0.5*Sheet1!B$6*Sheet1!B$6*Sheet1!B$7)/(Sheet1!B$6*SQRT(Sheet1!B$7)))-(Sheet1!B$5+AD1111)*EXP(-Sheet1!B$9*Sheet1!B$7)*NORMSDIST((LN(Sheet1!B$4/(Sheet1!B$5+AD1111))-Sheet1!B$8*Sheet1!B$7+Sheet1!B$9*Sheet1!B$7-0.5*Sheet1!B$6*Sheet1!B$6*Sheet1!B$7)/(Sheet1!B$6*SQRT(Sheet1!B$7))))*400+100*AE1111-400*Sheet1!$B$13</f>
        <v>-295.15698258043722</v>
      </c>
    </row>
    <row r="1112" spans="22:32" x14ac:dyDescent="0.2">
      <c r="V1112" s="7" t="e">
        <f t="shared" si="223"/>
        <v>#VALUE!</v>
      </c>
      <c r="X1112" s="4">
        <f t="shared" ca="1" si="224"/>
        <v>-0.59884233879944915</v>
      </c>
      <c r="Y1112" s="4">
        <f t="shared" ca="1" si="224"/>
        <v>8.6669839243087743E-2</v>
      </c>
      <c r="Z1112" s="4">
        <f t="shared" ca="1" si="225"/>
        <v>-1.0387936827811584</v>
      </c>
      <c r="AA1112" s="4">
        <f t="shared" ca="1" si="226"/>
        <v>-0.58640737619783012</v>
      </c>
      <c r="AB1112" s="4">
        <f ca="1">Sheet1!AC1112</f>
        <v>0.51441907921307051</v>
      </c>
      <c r="AC1112" s="7">
        <f t="shared" ca="1" si="227"/>
        <v>1.0369955327749827</v>
      </c>
      <c r="AD1112" s="4">
        <f t="shared" ca="1" si="228"/>
        <v>-1.0772244085189338</v>
      </c>
      <c r="AE1112" s="4">
        <f t="shared" ca="1" si="229"/>
        <v>-0.6081018295034486</v>
      </c>
      <c r="AF1112" s="21">
        <f ca="1">(Sheet1!B$4*EXP(-Sheet1!B$8*Sheet1!B$7)*NORMSDIST((LN(Sheet1!B$4/(Sheet1!B$5+AD1112))-Sheet1!B$8*Sheet1!B$7+Sheet1!B$9*Sheet1!B$7+0.5*Sheet1!B$6*Sheet1!B$6*Sheet1!B$7)/(Sheet1!B$6*SQRT(Sheet1!B$7)))-(Sheet1!B$5+AD1112)*EXP(-Sheet1!B$9*Sheet1!B$7)*NORMSDIST((LN(Sheet1!B$4/(Sheet1!B$5+AD1112))-Sheet1!B$8*Sheet1!B$7+Sheet1!B$9*Sheet1!B$7-0.5*Sheet1!B$6*Sheet1!B$6*Sheet1!B$7)/(Sheet1!B$6*SQRT(Sheet1!B$7))))*400+100*AE1112-400*Sheet1!$B$13</f>
        <v>114.83293794578412</v>
      </c>
    </row>
    <row r="1113" spans="22:32" x14ac:dyDescent="0.2">
      <c r="V1113" s="7" t="e">
        <f t="shared" si="223"/>
        <v>#VALUE!</v>
      </c>
      <c r="X1113" s="4">
        <f t="shared" ca="1" si="224"/>
        <v>-0.67692737792384716</v>
      </c>
      <c r="Y1113" s="4">
        <f t="shared" ca="1" si="224"/>
        <v>-0.18332402785745677</v>
      </c>
      <c r="Z1113" s="4">
        <f t="shared" ca="1" si="225"/>
        <v>-1.1742454371189712</v>
      </c>
      <c r="AA1113" s="4">
        <f t="shared" ca="1" si="226"/>
        <v>-1.0703219884181285</v>
      </c>
      <c r="AB1113" s="4">
        <f ca="1">Sheet1!AC1113</f>
        <v>0.18763618472554733</v>
      </c>
      <c r="AC1113" s="7">
        <f t="shared" ca="1" si="227"/>
        <v>1.3561935204000346</v>
      </c>
      <c r="AD1113" s="4">
        <f t="shared" ca="1" si="228"/>
        <v>-1.5925040531800549</v>
      </c>
      <c r="AE1113" s="4">
        <f t="shared" ca="1" si="229"/>
        <v>-1.4515637454343469</v>
      </c>
      <c r="AF1113" s="21">
        <f ca="1">(Sheet1!B$4*EXP(-Sheet1!B$8*Sheet1!B$7)*NORMSDIST((LN(Sheet1!B$4/(Sheet1!B$5+AD1113))-Sheet1!B$8*Sheet1!B$7+Sheet1!B$9*Sheet1!B$7+0.5*Sheet1!B$6*Sheet1!B$6*Sheet1!B$7)/(Sheet1!B$6*SQRT(Sheet1!B$7)))-(Sheet1!B$5+AD1113)*EXP(-Sheet1!B$9*Sheet1!B$7)*NORMSDIST((LN(Sheet1!B$4/(Sheet1!B$5+AD1113))-Sheet1!B$8*Sheet1!B$7+Sheet1!B$9*Sheet1!B$7-0.5*Sheet1!B$6*Sheet1!B$6*Sheet1!B$7)/(Sheet1!B$6*SQRT(Sheet1!B$7))))*400+100*AE1113-400*Sheet1!$B$13</f>
        <v>116.65552912143448</v>
      </c>
    </row>
    <row r="1114" spans="22:32" x14ac:dyDescent="0.2">
      <c r="V1114" s="7" t="e">
        <f t="shared" si="223"/>
        <v>#VALUE!</v>
      </c>
      <c r="X1114" s="4">
        <f t="shared" ca="1" si="224"/>
        <v>-0.74337871922928589</v>
      </c>
      <c r="Y1114" s="4">
        <f t="shared" ca="1" si="224"/>
        <v>-1.8914486026094337</v>
      </c>
      <c r="Z1114" s="4">
        <f t="shared" ca="1" si="225"/>
        <v>-1.2895165679124505</v>
      </c>
      <c r="AA1114" s="4">
        <f t="shared" ca="1" si="226"/>
        <v>-3.6235131573879098</v>
      </c>
      <c r="AB1114" s="4">
        <f ca="1">Sheet1!AC1114</f>
        <v>0.47364018737072822</v>
      </c>
      <c r="AC1114" s="7">
        <f t="shared" ca="1" si="227"/>
        <v>1.0660013017100918</v>
      </c>
      <c r="AD1114" s="4">
        <f t="shared" ca="1" si="228"/>
        <v>-1.3746263399714023</v>
      </c>
      <c r="AE1114" s="4">
        <f t="shared" ca="1" si="229"/>
        <v>-3.8626697425391563</v>
      </c>
      <c r="AF1114" s="21">
        <f ca="1">(Sheet1!B$4*EXP(-Sheet1!B$8*Sheet1!B$7)*NORMSDIST((LN(Sheet1!B$4/(Sheet1!B$5+AD1114))-Sheet1!B$8*Sheet1!B$7+Sheet1!B$9*Sheet1!B$7+0.5*Sheet1!B$6*Sheet1!B$6*Sheet1!B$7)/(Sheet1!B$6*SQRT(Sheet1!B$7)))-(Sheet1!B$5+AD1114)*EXP(-Sheet1!B$9*Sheet1!B$7)*NORMSDIST((LN(Sheet1!B$4/(Sheet1!B$5+AD1114))-Sheet1!B$8*Sheet1!B$7+Sheet1!B$9*Sheet1!B$7-0.5*Sheet1!B$6*Sheet1!B$6*Sheet1!B$7)/(Sheet1!B$6*SQRT(Sheet1!B$7))))*400+100*AE1114-400*Sheet1!$B$13</f>
        <v>-161.06125203279635</v>
      </c>
    </row>
    <row r="1115" spans="22:32" x14ac:dyDescent="0.2">
      <c r="V1115" s="7" t="e">
        <f t="shared" si="223"/>
        <v>#VALUE!</v>
      </c>
      <c r="X1115" s="4">
        <f t="shared" ca="1" si="224"/>
        <v>-0.2753438313036719</v>
      </c>
      <c r="Y1115" s="4">
        <f t="shared" ca="1" si="224"/>
        <v>1.045119644652786</v>
      </c>
      <c r="Z1115" s="4">
        <f t="shared" ca="1" si="225"/>
        <v>-0.4776306116304922</v>
      </c>
      <c r="AA1115" s="4">
        <f t="shared" ca="1" si="226"/>
        <v>1.1864891005428173</v>
      </c>
      <c r="AB1115" s="4">
        <f ca="1">Sheet1!AC1115</f>
        <v>0.19555730019308759</v>
      </c>
      <c r="AC1115" s="7">
        <f t="shared" ca="1" si="227"/>
        <v>1.3438285771380136</v>
      </c>
      <c r="AD1115" s="4">
        <f t="shared" ca="1" si="228"/>
        <v>-0.64185366522496357</v>
      </c>
      <c r="AE1115" s="4">
        <f t="shared" ca="1" si="229"/>
        <v>1.5944379597722158</v>
      </c>
      <c r="AF1115" s="21">
        <f ca="1">(Sheet1!B$4*EXP(-Sheet1!B$8*Sheet1!B$7)*NORMSDIST((LN(Sheet1!B$4/(Sheet1!B$5+AD1115))-Sheet1!B$8*Sheet1!B$7+Sheet1!B$9*Sheet1!B$7+0.5*Sheet1!B$6*Sheet1!B$6*Sheet1!B$7)/(Sheet1!B$6*SQRT(Sheet1!B$7)))-(Sheet1!B$5+AD1115)*EXP(-Sheet1!B$9*Sheet1!B$7)*NORMSDIST((LN(Sheet1!B$4/(Sheet1!B$5+AD1115))-Sheet1!B$8*Sheet1!B$7+Sheet1!B$9*Sheet1!B$7-0.5*Sheet1!B$6*Sheet1!B$6*Sheet1!B$7)/(Sheet1!B$6*SQRT(Sheet1!B$7))))*400+100*AE1115-400*Sheet1!$B$13</f>
        <v>263.36990988121624</v>
      </c>
    </row>
    <row r="1116" spans="22:32" x14ac:dyDescent="0.2">
      <c r="V1116" s="7" t="e">
        <f t="shared" si="223"/>
        <v>#VALUE!</v>
      </c>
      <c r="X1116" s="4">
        <f t="shared" ca="1" si="224"/>
        <v>0.88223657333411187</v>
      </c>
      <c r="Y1116" s="4">
        <f t="shared" ca="1" si="224"/>
        <v>0.39344672140224424</v>
      </c>
      <c r="Z1116" s="4">
        <f t="shared" ca="1" si="225"/>
        <v>1.5303890852728976</v>
      </c>
      <c r="AA1116" s="4">
        <f t="shared" ca="1" si="226"/>
        <v>1.6187675291822334</v>
      </c>
      <c r="AB1116" s="4">
        <f ca="1">Sheet1!AC1116</f>
        <v>0.48671859945076279</v>
      </c>
      <c r="AC1116" s="7">
        <f t="shared" ca="1" si="227"/>
        <v>1.0565471544887257</v>
      </c>
      <c r="AD1116" s="4">
        <f t="shared" ca="1" si="228"/>
        <v>1.6169282333056838</v>
      </c>
      <c r="AE1116" s="4">
        <f t="shared" ca="1" si="229"/>
        <v>1.7103042267362341</v>
      </c>
      <c r="AF1116" s="21">
        <f ca="1">(Sheet1!B$4*EXP(-Sheet1!B$8*Sheet1!B$7)*NORMSDIST((LN(Sheet1!B$4/(Sheet1!B$5+AD1116))-Sheet1!B$8*Sheet1!B$7+Sheet1!B$9*Sheet1!B$7+0.5*Sheet1!B$6*Sheet1!B$6*Sheet1!B$7)/(Sheet1!B$6*SQRT(Sheet1!B$7)))-(Sheet1!B$5+AD1116)*EXP(-Sheet1!B$9*Sheet1!B$7)*NORMSDIST((LN(Sheet1!B$4/(Sheet1!B$5+AD1116))-Sheet1!B$8*Sheet1!B$7+Sheet1!B$9*Sheet1!B$7-0.5*Sheet1!B$6*Sheet1!B$6*Sheet1!B$7)/(Sheet1!B$6*SQRT(Sheet1!B$7))))*400+100*AE1116-400*Sheet1!$B$13</f>
        <v>-81.384291055017002</v>
      </c>
    </row>
    <row r="1117" spans="22:32" x14ac:dyDescent="0.2">
      <c r="V1117" s="7" t="e">
        <f t="shared" si="223"/>
        <v>#VALUE!</v>
      </c>
      <c r="X1117" s="4">
        <f t="shared" ca="1" si="224"/>
        <v>1.5450865604070385</v>
      </c>
      <c r="Y1117" s="4">
        <f t="shared" ca="1" si="224"/>
        <v>-1.4924864617265932</v>
      </c>
      <c r="Z1117" s="4">
        <f t="shared" ca="1" si="225"/>
        <v>2.6802148984967138</v>
      </c>
      <c r="AA1117" s="4">
        <f t="shared" ca="1" si="226"/>
        <v>-0.3249301041389267</v>
      </c>
      <c r="AB1117" s="4">
        <f ca="1">Sheet1!AC1117</f>
        <v>0.5903356572318218</v>
      </c>
      <c r="AC1117" s="7">
        <f t="shared" ca="1" si="227"/>
        <v>0.98588888043905332</v>
      </c>
      <c r="AD1117" s="4">
        <f t="shared" ca="1" si="228"/>
        <v>2.642394065614996</v>
      </c>
      <c r="AE1117" s="4">
        <f t="shared" ca="1" si="229"/>
        <v>-0.32034497659047145</v>
      </c>
      <c r="AF1117" s="21">
        <f ca="1">(Sheet1!B$4*EXP(-Sheet1!B$8*Sheet1!B$7)*NORMSDIST((LN(Sheet1!B$4/(Sheet1!B$5+AD1117))-Sheet1!B$8*Sheet1!B$7+Sheet1!B$9*Sheet1!B$7+0.5*Sheet1!B$6*Sheet1!B$6*Sheet1!B$7)/(Sheet1!B$6*SQRT(Sheet1!B$7)))-(Sheet1!B$5+AD1117)*EXP(-Sheet1!B$9*Sheet1!B$7)*NORMSDIST((LN(Sheet1!B$4/(Sheet1!B$5+AD1117))-Sheet1!B$8*Sheet1!B$7+Sheet1!B$9*Sheet1!B$7-0.5*Sheet1!B$6*Sheet1!B$6*Sheet1!B$7)/(Sheet1!B$6*SQRT(Sheet1!B$7))))*400+100*AE1117-400*Sheet1!$B$13</f>
        <v>-437.69495602456163</v>
      </c>
    </row>
    <row r="1118" spans="22:32" x14ac:dyDescent="0.2">
      <c r="V1118" s="7" t="e">
        <f t="shared" si="223"/>
        <v>#VALUE!</v>
      </c>
      <c r="X1118" s="4">
        <f t="shared" ca="1" si="224"/>
        <v>-0.86855124852594412</v>
      </c>
      <c r="Y1118" s="4">
        <f t="shared" ca="1" si="224"/>
        <v>1.9234651251886963</v>
      </c>
      <c r="Z1118" s="4">
        <f t="shared" ca="1" si="225"/>
        <v>-1.5066495664772936</v>
      </c>
      <c r="AA1118" s="4">
        <f t="shared" ca="1" si="226"/>
        <v>1.7535094466120653</v>
      </c>
      <c r="AB1118" s="4">
        <f ca="1">Sheet1!AC1118</f>
        <v>0.32435306284481036</v>
      </c>
      <c r="AC1118" s="7">
        <f t="shared" ca="1" si="227"/>
        <v>1.1896916666811743</v>
      </c>
      <c r="AD1118" s="4">
        <f t="shared" ca="1" si="228"/>
        <v>-1.7924484338468403</v>
      </c>
      <c r="AE1118" s="4">
        <f t="shared" ca="1" si="229"/>
        <v>2.0861355760810918</v>
      </c>
      <c r="AF1118" s="21">
        <f ca="1">(Sheet1!B$4*EXP(-Sheet1!B$8*Sheet1!B$7)*NORMSDIST((LN(Sheet1!B$4/(Sheet1!B$5+AD1118))-Sheet1!B$8*Sheet1!B$7+Sheet1!B$9*Sheet1!B$7+0.5*Sheet1!B$6*Sheet1!B$6*Sheet1!B$7)/(Sheet1!B$6*SQRT(Sheet1!B$7)))-(Sheet1!B$5+AD1118)*EXP(-Sheet1!B$9*Sheet1!B$7)*NORMSDIST((LN(Sheet1!B$4/(Sheet1!B$5+AD1118))-Sheet1!B$8*Sheet1!B$7+Sheet1!B$9*Sheet1!B$7-0.5*Sheet1!B$6*Sheet1!B$6*Sheet1!B$7)/(Sheet1!B$6*SQRT(Sheet1!B$7))))*400+100*AE1118-400*Sheet1!$B$13</f>
        <v>504.2399906693413</v>
      </c>
    </row>
    <row r="1119" spans="22:32" x14ac:dyDescent="0.2">
      <c r="V1119" s="7" t="e">
        <f t="shared" si="223"/>
        <v>#VALUE!</v>
      </c>
      <c r="X1119" s="4">
        <f t="shared" ca="1" si="224"/>
        <v>-1.3715164456765163</v>
      </c>
      <c r="Y1119" s="4">
        <f t="shared" ca="1" si="224"/>
        <v>-1.351009940603598</v>
      </c>
      <c r="Z1119" s="4">
        <f t="shared" ca="1" si="225"/>
        <v>-2.3791280731010054</v>
      </c>
      <c r="AA1119" s="4">
        <f t="shared" ca="1" si="226"/>
        <v>-3.5874726945473512</v>
      </c>
      <c r="AB1119" s="4">
        <f ca="1">Sheet1!AC1119</f>
        <v>0.61936221084821097</v>
      </c>
      <c r="AC1119" s="7">
        <f t="shared" ca="1" si="227"/>
        <v>0.96698135897914261</v>
      </c>
      <c r="AD1119" s="4">
        <f t="shared" ca="1" si="228"/>
        <v>-2.3005724973126394</v>
      </c>
      <c r="AE1119" s="4">
        <f t="shared" ca="1" si="229"/>
        <v>-3.4690192214739644</v>
      </c>
      <c r="AF1119" s="21">
        <f ca="1">(Sheet1!B$4*EXP(-Sheet1!B$8*Sheet1!B$7)*NORMSDIST((LN(Sheet1!B$4/(Sheet1!B$5+AD1119))-Sheet1!B$8*Sheet1!B$7+Sheet1!B$9*Sheet1!B$7+0.5*Sheet1!B$6*Sheet1!B$6*Sheet1!B$7)/(Sheet1!B$6*SQRT(Sheet1!B$7)))-(Sheet1!B$5+AD1119)*EXP(-Sheet1!B$9*Sheet1!B$7)*NORMSDIST((LN(Sheet1!B$4/(Sheet1!B$5+AD1119))-Sheet1!B$8*Sheet1!B$7+Sheet1!B$9*Sheet1!B$7-0.5*Sheet1!B$6*Sheet1!B$6*Sheet1!B$7)/(Sheet1!B$6*SQRT(Sheet1!B$7))))*400+100*AE1119-400*Sheet1!$B$13</f>
        <v>35.615955368657978</v>
      </c>
    </row>
    <row r="1120" spans="22:32" x14ac:dyDescent="0.2">
      <c r="V1120" s="7" t="e">
        <f t="shared" si="223"/>
        <v>#VALUE!</v>
      </c>
      <c r="X1120" s="4">
        <f t="shared" ca="1" si="224"/>
        <v>0.83125913007260632</v>
      </c>
      <c r="Y1120" s="4">
        <f t="shared" ca="1" si="224"/>
        <v>7.6649111697831687E-2</v>
      </c>
      <c r="Z1120" s="4">
        <f t="shared" ca="1" si="225"/>
        <v>1.4419600571408011</v>
      </c>
      <c r="AA1120" s="4">
        <f t="shared" ca="1" si="226"/>
        <v>1.0992859758760076</v>
      </c>
      <c r="AB1120" s="4">
        <f ca="1">Sheet1!AC1120</f>
        <v>0.18578971404440237</v>
      </c>
      <c r="AC1120" s="7">
        <f t="shared" ca="1" si="227"/>
        <v>1.3591484300013175</v>
      </c>
      <c r="AD1120" s="4">
        <f t="shared" ca="1" si="228"/>
        <v>1.9598377477875299</v>
      </c>
      <c r="AE1120" s="4">
        <f t="shared" ca="1" si="229"/>
        <v>1.4940928082343419</v>
      </c>
      <c r="AF1120" s="21">
        <f ca="1">(Sheet1!B$4*EXP(-Sheet1!B$8*Sheet1!B$7)*NORMSDIST((LN(Sheet1!B$4/(Sheet1!B$5+AD1120))-Sheet1!B$8*Sheet1!B$7+Sheet1!B$9*Sheet1!B$7+0.5*Sheet1!B$6*Sheet1!B$6*Sheet1!B$7)/(Sheet1!B$6*SQRT(Sheet1!B$7)))-(Sheet1!B$5+AD1120)*EXP(-Sheet1!B$9*Sheet1!B$7)*NORMSDIST((LN(Sheet1!B$4/(Sheet1!B$5+AD1120))-Sheet1!B$8*Sheet1!B$7+Sheet1!B$9*Sheet1!B$7-0.5*Sheet1!B$6*Sheet1!B$6*Sheet1!B$7)/(Sheet1!B$6*SQRT(Sheet1!B$7))))*400+100*AE1120-400*Sheet1!$B$13</f>
        <v>-154.83357098867418</v>
      </c>
    </row>
    <row r="1121" spans="22:32" x14ac:dyDescent="0.2">
      <c r="V1121" s="7" t="e">
        <f t="shared" si="223"/>
        <v>#VALUE!</v>
      </c>
      <c r="X1121" s="4">
        <f t="shared" ca="1" si="224"/>
        <v>-0.77423230002186882</v>
      </c>
      <c r="Y1121" s="4">
        <f t="shared" ca="1" si="224"/>
        <v>0.9552327099804867</v>
      </c>
      <c r="Z1121" s="4">
        <f t="shared" ca="1" si="225"/>
        <v>-1.343037340813658</v>
      </c>
      <c r="AA1121" s="4">
        <f t="shared" ca="1" si="226"/>
        <v>0.46317468088661373</v>
      </c>
      <c r="AB1121" s="4">
        <f ca="1">Sheet1!AC1121</f>
        <v>0.6883912561899036</v>
      </c>
      <c r="AC1121" s="7">
        <f t="shared" ca="1" si="227"/>
        <v>0.92250820399733247</v>
      </c>
      <c r="AD1121" s="4">
        <f t="shared" ca="1" si="228"/>
        <v>-1.2389629651753609</v>
      </c>
      <c r="AE1121" s="4">
        <f t="shared" ca="1" si="229"/>
        <v>0.42728244300174761</v>
      </c>
      <c r="AF1121" s="21">
        <f ca="1">(Sheet1!B$4*EXP(-Sheet1!B$8*Sheet1!B$7)*NORMSDIST((LN(Sheet1!B$4/(Sheet1!B$5+AD1121))-Sheet1!B$8*Sheet1!B$7+Sheet1!B$9*Sheet1!B$7+0.5*Sheet1!B$6*Sheet1!B$6*Sheet1!B$7)/(Sheet1!B$6*SQRT(Sheet1!B$7)))-(Sheet1!B$5+AD1121)*EXP(-Sheet1!B$9*Sheet1!B$7)*NORMSDIST((LN(Sheet1!B$4/(Sheet1!B$5+AD1121))-Sheet1!B$8*Sheet1!B$7+Sheet1!B$9*Sheet1!B$7-0.5*Sheet1!B$6*Sheet1!B$6*Sheet1!B$7)/(Sheet1!B$6*SQRT(Sheet1!B$7))))*400+100*AE1121-400*Sheet1!$B$13</f>
        <v>245.26756982202141</v>
      </c>
    </row>
    <row r="1122" spans="22:32" x14ac:dyDescent="0.2">
      <c r="V1122" s="7" t="e">
        <f t="shared" si="223"/>
        <v>#VALUE!</v>
      </c>
      <c r="X1122" s="4">
        <f t="shared" ca="1" si="224"/>
        <v>0.95704633048590526</v>
      </c>
      <c r="Y1122" s="4">
        <f t="shared" ca="1" si="224"/>
        <v>-2.0038103570958197</v>
      </c>
      <c r="Z1122" s="4">
        <f t="shared" ca="1" si="225"/>
        <v>1.6601593070903318</v>
      </c>
      <c r="AA1122" s="4">
        <f t="shared" ca="1" si="226"/>
        <v>-1.7646787672181081</v>
      </c>
      <c r="AB1122" s="4">
        <f ca="1">Sheet1!AC1122</f>
        <v>0.14212233833488996</v>
      </c>
      <c r="AC1122" s="7">
        <f t="shared" ca="1" si="227"/>
        <v>1.4390084122633939</v>
      </c>
      <c r="AD1122" s="4">
        <f t="shared" ca="1" si="228"/>
        <v>2.3889832086003544</v>
      </c>
      <c r="AE1122" s="4">
        <f t="shared" ca="1" si="229"/>
        <v>-2.539387590969453</v>
      </c>
      <c r="AF1122" s="21">
        <f ca="1">(Sheet1!B$4*EXP(-Sheet1!B$8*Sheet1!B$7)*NORMSDIST((LN(Sheet1!B$4/(Sheet1!B$5+AD1122))-Sheet1!B$8*Sheet1!B$7+Sheet1!B$9*Sheet1!B$7+0.5*Sheet1!B$6*Sheet1!B$6*Sheet1!B$7)/(Sheet1!B$6*SQRT(Sheet1!B$7)))-(Sheet1!B$5+AD1122)*EXP(-Sheet1!B$9*Sheet1!B$7)*NORMSDIST((LN(Sheet1!B$4/(Sheet1!B$5+AD1122))-Sheet1!B$8*Sheet1!B$7+Sheet1!B$9*Sheet1!B$7-0.5*Sheet1!B$6*Sheet1!B$6*Sheet1!B$7)/(Sheet1!B$6*SQRT(Sheet1!B$7))))*400+100*AE1122-400*Sheet1!$B$13</f>
        <v>-622.21609302973457</v>
      </c>
    </row>
    <row r="1123" spans="22:32" x14ac:dyDescent="0.2">
      <c r="V1123" s="7" t="e">
        <f t="shared" si="223"/>
        <v>#VALUE!</v>
      </c>
      <c r="X1123" s="4">
        <f t="shared" ca="1" si="224"/>
        <v>-0.50318505276561298</v>
      </c>
      <c r="Y1123" s="4">
        <f t="shared" ca="1" si="224"/>
        <v>2.291901590190299</v>
      </c>
      <c r="Z1123" s="4">
        <f t="shared" ca="1" si="225"/>
        <v>-0.87285988350579102</v>
      </c>
      <c r="AA1123" s="4">
        <f t="shared" ca="1" si="226"/>
        <v>2.7215571106488503</v>
      </c>
      <c r="AB1123" s="4">
        <f ca="1">Sheet1!AC1123</f>
        <v>0.4235542680699298</v>
      </c>
      <c r="AC1123" s="7">
        <f t="shared" ca="1" si="227"/>
        <v>1.1038316253724665</v>
      </c>
      <c r="AD1123" s="4">
        <f t="shared" ca="1" si="228"/>
        <v>-0.96349034393261901</v>
      </c>
      <c r="AE1123" s="4">
        <f t="shared" ca="1" si="229"/>
        <v>3.0041408089915143</v>
      </c>
      <c r="AF1123" s="21">
        <f ca="1">(Sheet1!B$4*EXP(-Sheet1!B$8*Sheet1!B$7)*NORMSDIST((LN(Sheet1!B$4/(Sheet1!B$5+AD1123))-Sheet1!B$8*Sheet1!B$7+Sheet1!B$9*Sheet1!B$7+0.5*Sheet1!B$6*Sheet1!B$6*Sheet1!B$7)/(Sheet1!B$6*SQRT(Sheet1!B$7)))-(Sheet1!B$5+AD1123)*EXP(-Sheet1!B$9*Sheet1!B$7)*NORMSDIST((LN(Sheet1!B$4/(Sheet1!B$5+AD1123))-Sheet1!B$8*Sheet1!B$7+Sheet1!B$9*Sheet1!B$7-0.5*Sheet1!B$6*Sheet1!B$6*Sheet1!B$7)/(Sheet1!B$6*SQRT(Sheet1!B$7))))*400+100*AE1123-400*Sheet1!$B$13</f>
        <v>457.22628303207466</v>
      </c>
    </row>
    <row r="1124" spans="22:32" x14ac:dyDescent="0.2">
      <c r="V1124" s="7" t="e">
        <f t="shared" si="223"/>
        <v>#VALUE!</v>
      </c>
      <c r="X1124" s="4">
        <f t="shared" ca="1" si="224"/>
        <v>0.80999941321061386</v>
      </c>
      <c r="Y1124" s="4">
        <f t="shared" ca="1" si="224"/>
        <v>0.32205070485869469</v>
      </c>
      <c r="Z1124" s="4">
        <f t="shared" ca="1" si="225"/>
        <v>1.4050814696677971</v>
      </c>
      <c r="AA1124" s="4">
        <f t="shared" ca="1" si="226"/>
        <v>1.4294708621284045</v>
      </c>
      <c r="AB1124" s="4">
        <f ca="1">Sheet1!AC1124</f>
        <v>0.27219073436871477</v>
      </c>
      <c r="AC1124" s="7">
        <f t="shared" ca="1" si="227"/>
        <v>1.2439402398868369</v>
      </c>
      <c r="AD1124" s="4">
        <f t="shared" ca="1" si="228"/>
        <v>1.747837380439109</v>
      </c>
      <c r="AE1124" s="4">
        <f t="shared" ca="1" si="229"/>
        <v>1.778176327147251</v>
      </c>
      <c r="AF1124" s="21">
        <f ca="1">(Sheet1!B$4*EXP(-Sheet1!B$8*Sheet1!B$7)*NORMSDIST((LN(Sheet1!B$4/(Sheet1!B$5+AD1124))-Sheet1!B$8*Sheet1!B$7+Sheet1!B$9*Sheet1!B$7+0.5*Sheet1!B$6*Sheet1!B$6*Sheet1!B$7)/(Sheet1!B$6*SQRT(Sheet1!B$7)))-(Sheet1!B$5+AD1124)*EXP(-Sheet1!B$9*Sheet1!B$7)*NORMSDIST((LN(Sheet1!B$4/(Sheet1!B$5+AD1124))-Sheet1!B$8*Sheet1!B$7+Sheet1!B$9*Sheet1!B$7-0.5*Sheet1!B$6*Sheet1!B$6*Sheet1!B$7)/(Sheet1!B$6*SQRT(Sheet1!B$7))))*400+100*AE1124-400*Sheet1!$B$13</f>
        <v>-94.452582202146914</v>
      </c>
    </row>
    <row r="1125" spans="22:32" x14ac:dyDescent="0.2">
      <c r="V1125" s="7" t="e">
        <f t="shared" si="223"/>
        <v>#VALUE!</v>
      </c>
      <c r="X1125" s="4">
        <f t="shared" ca="1" si="224"/>
        <v>-0.44075655812760289</v>
      </c>
      <c r="Y1125" s="4">
        <f t="shared" ca="1" si="224"/>
        <v>0.25297889731743012</v>
      </c>
      <c r="Z1125" s="4">
        <f t="shared" ca="1" si="225"/>
        <v>-0.7645670630857897</v>
      </c>
      <c r="AA1125" s="4">
        <f t="shared" ca="1" si="226"/>
        <v>-0.15756774680536922</v>
      </c>
      <c r="AB1125" s="4">
        <f ca="1">Sheet1!AC1125</f>
        <v>0.74637810875241384</v>
      </c>
      <c r="AC1125" s="7">
        <f t="shared" ca="1" si="227"/>
        <v>0.8846878861814863</v>
      </c>
      <c r="AD1125" s="4">
        <f t="shared" ca="1" si="228"/>
        <v>-0.67640321888535437</v>
      </c>
      <c r="AE1125" s="4">
        <f t="shared" ca="1" si="229"/>
        <v>-0.13939827685162173</v>
      </c>
      <c r="AF1125" s="21">
        <f ca="1">(Sheet1!B$4*EXP(-Sheet1!B$8*Sheet1!B$7)*NORMSDIST((LN(Sheet1!B$4/(Sheet1!B$5+AD1125))-Sheet1!B$8*Sheet1!B$7+Sheet1!B$9*Sheet1!B$7+0.5*Sheet1!B$6*Sheet1!B$6*Sheet1!B$7)/(Sheet1!B$6*SQRT(Sheet1!B$7)))-(Sheet1!B$5+AD1125)*EXP(-Sheet1!B$9*Sheet1!B$7)*NORMSDIST((LN(Sheet1!B$4/(Sheet1!B$5+AD1125))-Sheet1!B$8*Sheet1!B$7+Sheet1!B$9*Sheet1!B$7-0.5*Sheet1!B$6*Sheet1!B$6*Sheet1!B$7)/(Sheet1!B$6*SQRT(Sheet1!B$7))))*400+100*AE1125-400*Sheet1!$B$13</f>
        <v>95.641244944626578</v>
      </c>
    </row>
    <row r="1126" spans="22:32" x14ac:dyDescent="0.2">
      <c r="V1126" s="7" t="e">
        <f t="shared" si="223"/>
        <v>#VALUE!</v>
      </c>
      <c r="X1126" s="4">
        <f t="shared" ca="1" si="224"/>
        <v>-0.11044373977252846</v>
      </c>
      <c r="Y1126" s="4">
        <f t="shared" ca="1" si="224"/>
        <v>0.50802504607730159</v>
      </c>
      <c r="Z1126" s="4">
        <f t="shared" ca="1" si="225"/>
        <v>-0.19158341310408072</v>
      </c>
      <c r="AA1126" s="4">
        <f t="shared" ca="1" si="226"/>
        <v>0.60456200494937873</v>
      </c>
      <c r="AB1126" s="4">
        <f ca="1">Sheet1!AC1126</f>
        <v>0.72666110461379185</v>
      </c>
      <c r="AC1126" s="7">
        <f t="shared" ca="1" si="227"/>
        <v>0.89767582204755914</v>
      </c>
      <c r="AD1126" s="4">
        <f t="shared" ca="1" si="228"/>
        <v>-0.17197979784888279</v>
      </c>
      <c r="AE1126" s="4">
        <f t="shared" ca="1" si="229"/>
        <v>0.54270069477165406</v>
      </c>
      <c r="AF1126" s="21">
        <f ca="1">(Sheet1!B$4*EXP(-Sheet1!B$8*Sheet1!B$7)*NORMSDIST((LN(Sheet1!B$4/(Sheet1!B$5+AD1126))-Sheet1!B$8*Sheet1!B$7+Sheet1!B$9*Sheet1!B$7+0.5*Sheet1!B$6*Sheet1!B$6*Sheet1!B$7)/(Sheet1!B$6*SQRT(Sheet1!B$7)))-(Sheet1!B$5+AD1126)*EXP(-Sheet1!B$9*Sheet1!B$7)*NORMSDIST((LN(Sheet1!B$4/(Sheet1!B$5+AD1126))-Sheet1!B$8*Sheet1!B$7+Sheet1!B$9*Sheet1!B$7-0.5*Sheet1!B$6*Sheet1!B$6*Sheet1!B$7)/(Sheet1!B$6*SQRT(Sheet1!B$7))))*400+100*AE1126-400*Sheet1!$B$13</f>
        <v>81.906440569720417</v>
      </c>
    </row>
    <row r="1127" spans="22:32" x14ac:dyDescent="0.2">
      <c r="V1127" s="7" t="e">
        <f t="shared" si="223"/>
        <v>#VALUE!</v>
      </c>
      <c r="X1127" s="4">
        <f t="shared" ca="1" si="224"/>
        <v>-0.51452398439552371</v>
      </c>
      <c r="Y1127" s="4">
        <f t="shared" ca="1" si="224"/>
        <v>1.2034761978307882</v>
      </c>
      <c r="Z1127" s="4">
        <f t="shared" ca="1" si="225"/>
        <v>-0.89252918506227874</v>
      </c>
      <c r="AA1127" s="4">
        <f t="shared" ca="1" si="226"/>
        <v>1.1315111491108771</v>
      </c>
      <c r="AB1127" s="4">
        <f ca="1">Sheet1!AC1127</f>
        <v>0.56427871916681949</v>
      </c>
      <c r="AC1127" s="7">
        <f t="shared" ca="1" si="227"/>
        <v>1.0031046047703081</v>
      </c>
      <c r="AD1127" s="4">
        <f t="shared" ca="1" si="228"/>
        <v>-0.89530013542786224</v>
      </c>
      <c r="AE1127" s="4">
        <f t="shared" ca="1" si="229"/>
        <v>1.1350240440220636</v>
      </c>
      <c r="AF1127" s="21">
        <f ca="1">(Sheet1!B$4*EXP(-Sheet1!B$8*Sheet1!B$7)*NORMSDIST((LN(Sheet1!B$4/(Sheet1!B$5+AD1127))-Sheet1!B$8*Sheet1!B$7+Sheet1!B$9*Sheet1!B$7+0.5*Sheet1!B$6*Sheet1!B$6*Sheet1!B$7)/(Sheet1!B$6*SQRT(Sheet1!B$7)))-(Sheet1!B$5+AD1127)*EXP(-Sheet1!B$9*Sheet1!B$7)*NORMSDIST((LN(Sheet1!B$4/(Sheet1!B$5+AD1127))-Sheet1!B$8*Sheet1!B$7+Sheet1!B$9*Sheet1!B$7-0.5*Sheet1!B$6*Sheet1!B$6*Sheet1!B$7)/(Sheet1!B$6*SQRT(Sheet1!B$7))))*400+100*AE1127-400*Sheet1!$B$13</f>
        <v>259.05694575080315</v>
      </c>
    </row>
    <row r="1128" spans="22:32" x14ac:dyDescent="0.2">
      <c r="V1128" s="7" t="e">
        <f t="shared" si="223"/>
        <v>#VALUE!</v>
      </c>
      <c r="X1128" s="4">
        <f t="shared" ca="1" si="224"/>
        <v>-0.21276818443704026</v>
      </c>
      <c r="Y1128" s="4">
        <f t="shared" ca="1" si="224"/>
        <v>-9.2618954449423488E-2</v>
      </c>
      <c r="Z1128" s="4">
        <f t="shared" ca="1" si="225"/>
        <v>-0.36908253069266306</v>
      </c>
      <c r="AA1128" s="4">
        <f t="shared" ca="1" si="226"/>
        <v>-0.38711118661516114</v>
      </c>
      <c r="AB1128" s="4">
        <f ca="1">Sheet1!AC1128</f>
        <v>0.40738475707413535</v>
      </c>
      <c r="AC1128" s="7">
        <f t="shared" ca="1" si="227"/>
        <v>1.1166965948947847</v>
      </c>
      <c r="AD1128" s="4">
        <f t="shared" ca="1" si="228"/>
        <v>-0.41215320525964672</v>
      </c>
      <c r="AE1128" s="4">
        <f t="shared" ca="1" si="229"/>
        <v>-0.43228574393883001</v>
      </c>
      <c r="AF1128" s="21">
        <f ca="1">(Sheet1!B$4*EXP(-Sheet1!B$8*Sheet1!B$7)*NORMSDIST((LN(Sheet1!B$4/(Sheet1!B$5+AD1128))-Sheet1!B$8*Sheet1!B$7+Sheet1!B$9*Sheet1!B$7+0.5*Sheet1!B$6*Sheet1!B$6*Sheet1!B$7)/(Sheet1!B$6*SQRT(Sheet1!B$7)))-(Sheet1!B$5+AD1128)*EXP(-Sheet1!B$9*Sheet1!B$7)*NORMSDIST((LN(Sheet1!B$4/(Sheet1!B$5+AD1128))-Sheet1!B$8*Sheet1!B$7+Sheet1!B$9*Sheet1!B$7-0.5*Sheet1!B$6*Sheet1!B$6*Sheet1!B$7)/(Sheet1!B$6*SQRT(Sheet1!B$7))))*400+100*AE1128-400*Sheet1!$B$13</f>
        <v>23.259301048008183</v>
      </c>
    </row>
    <row r="1129" spans="22:32" x14ac:dyDescent="0.2">
      <c r="V1129" s="7" t="e">
        <f t="shared" si="223"/>
        <v>#VALUE!</v>
      </c>
      <c r="X1129" s="4">
        <f t="shared" ca="1" si="224"/>
        <v>1.0139376011428833</v>
      </c>
      <c r="Y1129" s="4">
        <f t="shared" ca="1" si="224"/>
        <v>-0.17176880258702829</v>
      </c>
      <c r="Z1129" s="4">
        <f t="shared" ca="1" si="225"/>
        <v>1.7588468726394566</v>
      </c>
      <c r="AA1129" s="4">
        <f t="shared" ca="1" si="226"/>
        <v>0.95663830644077152</v>
      </c>
      <c r="AB1129" s="4">
        <f ca="1">Sheet1!AC1129</f>
        <v>0.3647554275555327</v>
      </c>
      <c r="AC1129" s="7">
        <f t="shared" ca="1" si="227"/>
        <v>1.1525336281948395</v>
      </c>
      <c r="AD1129" s="4">
        <f t="shared" ca="1" si="228"/>
        <v>2.0271301675622997</v>
      </c>
      <c r="AE1129" s="4">
        <f t="shared" ca="1" si="229"/>
        <v>1.1025578181923492</v>
      </c>
      <c r="AF1129" s="21">
        <f ca="1">(Sheet1!B$4*EXP(-Sheet1!B$8*Sheet1!B$7)*NORMSDIST((LN(Sheet1!B$4/(Sheet1!B$5+AD1129))-Sheet1!B$8*Sheet1!B$7+Sheet1!B$9*Sheet1!B$7+0.5*Sheet1!B$6*Sheet1!B$6*Sheet1!B$7)/(Sheet1!B$6*SQRT(Sheet1!B$7)))-(Sheet1!B$5+AD1129)*EXP(-Sheet1!B$9*Sheet1!B$7)*NORMSDIST((LN(Sheet1!B$4/(Sheet1!B$5+AD1129))-Sheet1!B$8*Sheet1!B$7+Sheet1!B$9*Sheet1!B$7-0.5*Sheet1!B$6*Sheet1!B$6*Sheet1!B$7)/(Sheet1!B$6*SQRT(Sheet1!B$7))))*400+100*AE1129-400*Sheet1!$B$13</f>
        <v>-204.08870388618107</v>
      </c>
    </row>
    <row r="1130" spans="22:32" x14ac:dyDescent="0.2">
      <c r="V1130" s="7" t="e">
        <f t="shared" si="223"/>
        <v>#VALUE!</v>
      </c>
      <c r="X1130" s="4">
        <f t="shared" ca="1" si="224"/>
        <v>-0.64074914480428358</v>
      </c>
      <c r="Y1130" s="4">
        <f t="shared" ca="1" si="224"/>
        <v>0.16918750191613496</v>
      </c>
      <c r="Z1130" s="4">
        <f t="shared" ca="1" si="225"/>
        <v>-1.1114881509622674</v>
      </c>
      <c r="AA1130" s="4">
        <f t="shared" ca="1" si="226"/>
        <v>-0.51670381040314239</v>
      </c>
      <c r="AB1130" s="4">
        <f ca="1">Sheet1!AC1130</f>
        <v>0.70430688359382931</v>
      </c>
      <c r="AC1130" s="7">
        <f t="shared" ca="1" si="227"/>
        <v>0.91222462120238157</v>
      </c>
      <c r="AD1130" s="4">
        <f t="shared" ca="1" si="228"/>
        <v>-1.0139268574824898</v>
      </c>
      <c r="AE1130" s="4">
        <f t="shared" ca="1" si="229"/>
        <v>-0.47134993771883377</v>
      </c>
      <c r="AF1130" s="21">
        <f ca="1">(Sheet1!B$4*EXP(-Sheet1!B$8*Sheet1!B$7)*NORMSDIST((LN(Sheet1!B$4/(Sheet1!B$5+AD1130))-Sheet1!B$8*Sheet1!B$7+Sheet1!B$9*Sheet1!B$7+0.5*Sheet1!B$6*Sheet1!B$6*Sheet1!B$7)/(Sheet1!B$6*SQRT(Sheet1!B$7)))-(Sheet1!B$5+AD1130)*EXP(-Sheet1!B$9*Sheet1!B$7)*NORMSDIST((LN(Sheet1!B$4/(Sheet1!B$5+AD1130))-Sheet1!B$8*Sheet1!B$7+Sheet1!B$9*Sheet1!B$7-0.5*Sheet1!B$6*Sheet1!B$6*Sheet1!B$7)/(Sheet1!B$6*SQRT(Sheet1!B$7))))*400+100*AE1130-400*Sheet1!$B$13</f>
        <v>118.01958059413346</v>
      </c>
    </row>
    <row r="1131" spans="22:32" x14ac:dyDescent="0.2">
      <c r="V1131" s="7" t="e">
        <f t="shared" si="223"/>
        <v>#VALUE!</v>
      </c>
      <c r="X1131" s="4">
        <f t="shared" ca="1" si="224"/>
        <v>-0.42828981493971902</v>
      </c>
      <c r="Y1131" s="4">
        <f t="shared" ca="1" si="224"/>
        <v>-0.91940531709275941</v>
      </c>
      <c r="Z1131" s="4">
        <f t="shared" ca="1" si="225"/>
        <v>-0.74294138094983464</v>
      </c>
      <c r="AA1131" s="4">
        <f t="shared" ca="1" si="226"/>
        <v>-1.8409247044070938</v>
      </c>
      <c r="AB1131" s="4">
        <f ca="1">Sheet1!AC1131</f>
        <v>0.59031403792724546</v>
      </c>
      <c r="AC1131" s="7">
        <f t="shared" ca="1" si="227"/>
        <v>0.98590305662047562</v>
      </c>
      <c r="AD1131" s="4">
        <f t="shared" ca="1" si="228"/>
        <v>-0.73246817836827915</v>
      </c>
      <c r="AE1131" s="4">
        <f t="shared" ca="1" si="229"/>
        <v>-1.8149732930830993</v>
      </c>
      <c r="AF1131" s="21">
        <f ca="1">(Sheet1!B$4*EXP(-Sheet1!B$8*Sheet1!B$7)*NORMSDIST((LN(Sheet1!B$4/(Sheet1!B$5+AD1131))-Sheet1!B$8*Sheet1!B$7+Sheet1!B$9*Sheet1!B$7+0.5*Sheet1!B$6*Sheet1!B$6*Sheet1!B$7)/(Sheet1!B$6*SQRT(Sheet1!B$7)))-(Sheet1!B$5+AD1131)*EXP(-Sheet1!B$9*Sheet1!B$7)*NORMSDIST((LN(Sheet1!B$4/(Sheet1!B$5+AD1131))-Sheet1!B$8*Sheet1!B$7+Sheet1!B$9*Sheet1!B$7-0.5*Sheet1!B$6*Sheet1!B$6*Sheet1!B$7)/(Sheet1!B$6*SQRT(Sheet1!B$7))))*400+100*AE1131-400*Sheet1!$B$13</f>
        <v>-62.726447374192958</v>
      </c>
    </row>
    <row r="1132" spans="22:32" x14ac:dyDescent="0.2">
      <c r="V1132" s="7" t="e">
        <f t="shared" si="223"/>
        <v>#VALUE!</v>
      </c>
      <c r="X1132" s="4">
        <f t="shared" ca="1" si="224"/>
        <v>-0.59259815064184318</v>
      </c>
      <c r="Y1132" s="4">
        <f t="shared" ca="1" si="224"/>
        <v>0.20284657964680014</v>
      </c>
      <c r="Z1132" s="4">
        <f t="shared" ca="1" si="225"/>
        <v>-1.0279620785475267</v>
      </c>
      <c r="AA1132" s="4">
        <f t="shared" ca="1" si="226"/>
        <v>-0.4107038272712128</v>
      </c>
      <c r="AB1132" s="4">
        <f ca="1">Sheet1!AC1132</f>
        <v>0.90267293400345461</v>
      </c>
      <c r="AC1132" s="7">
        <f t="shared" ca="1" si="227"/>
        <v>0.76560168632319414</v>
      </c>
      <c r="AD1132" s="4">
        <f t="shared" ca="1" si="228"/>
        <v>-0.78700950081228227</v>
      </c>
      <c r="AE1132" s="4">
        <f t="shared" ca="1" si="229"/>
        <v>-0.31443554273823038</v>
      </c>
      <c r="AF1132" s="21">
        <f ca="1">(Sheet1!B$4*EXP(-Sheet1!B$8*Sheet1!B$7)*NORMSDIST((LN(Sheet1!B$4/(Sheet1!B$5+AD1132))-Sheet1!B$8*Sheet1!B$7+Sheet1!B$9*Sheet1!B$7+0.5*Sheet1!B$6*Sheet1!B$6*Sheet1!B$7)/(Sheet1!B$6*SQRT(Sheet1!B$7)))-(Sheet1!B$5+AD1132)*EXP(-Sheet1!B$9*Sheet1!B$7)*NORMSDIST((LN(Sheet1!B$4/(Sheet1!B$5+AD1132))-Sheet1!B$8*Sheet1!B$7+Sheet1!B$9*Sheet1!B$7-0.5*Sheet1!B$6*Sheet1!B$6*Sheet1!B$7)/(Sheet1!B$6*SQRT(Sheet1!B$7))))*400+100*AE1132-400*Sheet1!$B$13</f>
        <v>96.283172042095885</v>
      </c>
    </row>
    <row r="1133" spans="22:32" x14ac:dyDescent="0.2">
      <c r="V1133" s="7" t="e">
        <f t="shared" si="223"/>
        <v>#VALUE!</v>
      </c>
      <c r="X1133" s="4">
        <f t="shared" ca="1" si="224"/>
        <v>-1.0586668726619055</v>
      </c>
      <c r="Y1133" s="4">
        <f t="shared" ca="1" si="224"/>
        <v>1.9870860894454011E-2</v>
      </c>
      <c r="Z1133" s="4">
        <f t="shared" ca="1" si="225"/>
        <v>-1.8364373863337868</v>
      </c>
      <c r="AA1133" s="4">
        <f t="shared" ca="1" si="226"/>
        <v>-1.2298372540995226</v>
      </c>
      <c r="AB1133" s="4">
        <f ca="1">Sheet1!AC1133</f>
        <v>0.52613353329738521</v>
      </c>
      <c r="AC1133" s="7">
        <f t="shared" ca="1" si="227"/>
        <v>1.0288977547503222</v>
      </c>
      <c r="AD1133" s="4">
        <f t="shared" ca="1" si="228"/>
        <v>-1.8895063035383832</v>
      </c>
      <c r="AE1133" s="4">
        <f t="shared" ca="1" si="229"/>
        <v>-1.2653767894513004</v>
      </c>
      <c r="AF1133" s="21">
        <f ca="1">(Sheet1!B$4*EXP(-Sheet1!B$8*Sheet1!B$7)*NORMSDIST((LN(Sheet1!B$4/(Sheet1!B$5+AD1133))-Sheet1!B$8*Sheet1!B$7+Sheet1!B$9*Sheet1!B$7+0.5*Sheet1!B$6*Sheet1!B$6*Sheet1!B$7)/(Sheet1!B$6*SQRT(Sheet1!B$7)))-(Sheet1!B$5+AD1133)*EXP(-Sheet1!B$9*Sheet1!B$7)*NORMSDIST((LN(Sheet1!B$4/(Sheet1!B$5+AD1133))-Sheet1!B$8*Sheet1!B$7+Sheet1!B$9*Sheet1!B$7-0.5*Sheet1!B$6*Sheet1!B$6*Sheet1!B$7)/(Sheet1!B$6*SQRT(Sheet1!B$7))))*400+100*AE1133-400*Sheet1!$B$13</f>
        <v>185.57972766419289</v>
      </c>
    </row>
    <row r="1134" spans="22:32" x14ac:dyDescent="0.2">
      <c r="V1134" s="7" t="e">
        <f t="shared" si="223"/>
        <v>#VALUE!</v>
      </c>
      <c r="X1134" s="4">
        <f t="shared" ca="1" si="224"/>
        <v>1.5534536339239666</v>
      </c>
      <c r="Y1134" s="4">
        <f t="shared" ca="1" si="224"/>
        <v>-1.3660250144213857</v>
      </c>
      <c r="Z1134" s="4">
        <f t="shared" ca="1" si="225"/>
        <v>2.6947290077198116</v>
      </c>
      <c r="AA1134" s="4">
        <f t="shared" ca="1" si="226"/>
        <v>-0.13180549468699987</v>
      </c>
      <c r="AB1134" s="4">
        <f ca="1">Sheet1!AC1134</f>
        <v>2.8200418098867641E-2</v>
      </c>
      <c r="AC1134" s="7">
        <f t="shared" ca="1" si="227"/>
        <v>1.9376742464629066</v>
      </c>
      <c r="AD1134" s="4">
        <f t="shared" ca="1" si="228"/>
        <v>5.2215069994552223</v>
      </c>
      <c r="AE1134" s="4">
        <f t="shared" ca="1" si="229"/>
        <v>-0.2553961125973031</v>
      </c>
      <c r="AF1134" s="21">
        <f ca="1">(Sheet1!B$4*EXP(-Sheet1!B$8*Sheet1!B$7)*NORMSDIST((LN(Sheet1!B$4/(Sheet1!B$5+AD1134))-Sheet1!B$8*Sheet1!B$7+Sheet1!B$9*Sheet1!B$7+0.5*Sheet1!B$6*Sheet1!B$6*Sheet1!B$7)/(Sheet1!B$6*SQRT(Sheet1!B$7)))-(Sheet1!B$5+AD1134)*EXP(-Sheet1!B$9*Sheet1!B$7)*NORMSDIST((LN(Sheet1!B$4/(Sheet1!B$5+AD1134))-Sheet1!B$8*Sheet1!B$7+Sheet1!B$9*Sheet1!B$7-0.5*Sheet1!B$6*Sheet1!B$6*Sheet1!B$7)/(Sheet1!B$6*SQRT(Sheet1!B$7))))*400+100*AE1134-400*Sheet1!$B$13</f>
        <v>-793.91366857151934</v>
      </c>
    </row>
    <row r="1135" spans="22:32" x14ac:dyDescent="0.2">
      <c r="V1135" s="7" t="e">
        <f t="shared" si="223"/>
        <v>#VALUE!</v>
      </c>
      <c r="X1135" s="4">
        <f t="shared" ca="1" si="224"/>
        <v>0.6349853271560294</v>
      </c>
      <c r="Y1135" s="4">
        <f t="shared" ca="1" si="224"/>
        <v>0.93552444876054841</v>
      </c>
      <c r="Z1135" s="4">
        <f t="shared" ca="1" si="225"/>
        <v>1.1014898309141017</v>
      </c>
      <c r="AA1135" s="4">
        <f t="shared" ca="1" si="226"/>
        <v>2.1100075838821</v>
      </c>
      <c r="AB1135" s="4">
        <f ca="1">Sheet1!AC1135</f>
        <v>4.2400072764263719E-3</v>
      </c>
      <c r="AC1135" s="7">
        <f t="shared" ca="1" si="227"/>
        <v>2.6164790812663763</v>
      </c>
      <c r="AD1135" s="4">
        <f t="shared" ca="1" si="228"/>
        <v>2.8820251008143849</v>
      </c>
      <c r="AE1135" s="4">
        <f t="shared" ca="1" si="229"/>
        <v>5.5207907045409232</v>
      </c>
      <c r="AF1135" s="21">
        <f ca="1">(Sheet1!B$4*EXP(-Sheet1!B$8*Sheet1!B$7)*NORMSDIST((LN(Sheet1!B$4/(Sheet1!B$5+AD1135))-Sheet1!B$8*Sheet1!B$7+Sheet1!B$9*Sheet1!B$7+0.5*Sheet1!B$6*Sheet1!B$6*Sheet1!B$7)/(Sheet1!B$6*SQRT(Sheet1!B$7)))-(Sheet1!B$5+AD1135)*EXP(-Sheet1!B$9*Sheet1!B$7)*NORMSDIST((LN(Sheet1!B$4/(Sheet1!B$5+AD1135))-Sheet1!B$8*Sheet1!B$7+Sheet1!B$9*Sheet1!B$7-0.5*Sheet1!B$6*Sheet1!B$6*Sheet1!B$7)/(Sheet1!B$6*SQRT(Sheet1!B$7))))*400+100*AE1135-400*Sheet1!$B$13</f>
        <v>111.3598421497154</v>
      </c>
    </row>
    <row r="1136" spans="22:32" x14ac:dyDescent="0.2">
      <c r="V1136" s="7" t="e">
        <f t="shared" si="223"/>
        <v>#VALUE!</v>
      </c>
      <c r="X1136" s="4">
        <f t="shared" ca="1" si="224"/>
        <v>-1.4182480724349902</v>
      </c>
      <c r="Y1136" s="4">
        <f t="shared" ca="1" si="224"/>
        <v>0.43044446058877295</v>
      </c>
      <c r="Z1136" s="4">
        <f t="shared" ca="1" si="225"/>
        <v>-2.4601920118333784</v>
      </c>
      <c r="AA1136" s="4">
        <f t="shared" ca="1" si="226"/>
        <v>-1.0626246459105468</v>
      </c>
      <c r="AB1136" s="4">
        <f ca="1">Sheet1!AC1136</f>
        <v>0.87949690799203162</v>
      </c>
      <c r="AC1136" s="7">
        <f t="shared" ca="1" si="227"/>
        <v>0.78674208742047214</v>
      </c>
      <c r="AD1136" s="4">
        <f t="shared" ca="1" si="228"/>
        <v>-1.9355365988449631</v>
      </c>
      <c r="AE1136" s="4">
        <f t="shared" ca="1" si="229"/>
        <v>-0.83601153206810364</v>
      </c>
      <c r="AF1136" s="21">
        <f ca="1">(Sheet1!B$4*EXP(-Sheet1!B$8*Sheet1!B$7)*NORMSDIST((LN(Sheet1!B$4/(Sheet1!B$5+AD1136))-Sheet1!B$8*Sheet1!B$7+Sheet1!B$9*Sheet1!B$7+0.5*Sheet1!B$6*Sheet1!B$6*Sheet1!B$7)/(Sheet1!B$6*SQRT(Sheet1!B$7)))-(Sheet1!B$5+AD1136)*EXP(-Sheet1!B$9*Sheet1!B$7)*NORMSDIST((LN(Sheet1!B$4/(Sheet1!B$5+AD1136))-Sheet1!B$8*Sheet1!B$7+Sheet1!B$9*Sheet1!B$7-0.5*Sheet1!B$6*Sheet1!B$6*Sheet1!B$7)/(Sheet1!B$6*SQRT(Sheet1!B$7))))*400+100*AE1136-400*Sheet1!$B$13</f>
        <v>236.35472549574797</v>
      </c>
    </row>
    <row r="1137" spans="22:32" x14ac:dyDescent="0.2">
      <c r="V1137" s="7" t="e">
        <f t="shared" si="223"/>
        <v>#VALUE!</v>
      </c>
      <c r="X1137" s="4">
        <f t="shared" ca="1" si="224"/>
        <v>0.10678567006388662</v>
      </c>
      <c r="Y1137" s="4">
        <f t="shared" ca="1" si="224"/>
        <v>0.25260830325899619</v>
      </c>
      <c r="Z1137" s="4">
        <f t="shared" ca="1" si="225"/>
        <v>0.18523787028202776</v>
      </c>
      <c r="AA1137" s="4">
        <f t="shared" ca="1" si="226"/>
        <v>0.49285331143298122</v>
      </c>
      <c r="AB1137" s="4">
        <f ca="1">Sheet1!AC1137</f>
        <v>0.68775906075092341</v>
      </c>
      <c r="AC1137" s="7">
        <f t="shared" ca="1" si="227"/>
        <v>0.92291581441889636</v>
      </c>
      <c r="AD1137" s="4">
        <f t="shared" ca="1" si="228"/>
        <v>0.17095895991255952</v>
      </c>
      <c r="AE1137" s="4">
        <f t="shared" ca="1" si="229"/>
        <v>0.45486211531021981</v>
      </c>
      <c r="AF1137" s="21">
        <f ca="1">(Sheet1!B$4*EXP(-Sheet1!B$8*Sheet1!B$7)*NORMSDIST((LN(Sheet1!B$4/(Sheet1!B$5+AD1137))-Sheet1!B$8*Sheet1!B$7+Sheet1!B$9*Sheet1!B$7+0.5*Sheet1!B$6*Sheet1!B$6*Sheet1!B$7)/(Sheet1!B$6*SQRT(Sheet1!B$7)))-(Sheet1!B$5+AD1137)*EXP(-Sheet1!B$9*Sheet1!B$7)*NORMSDIST((LN(Sheet1!B$4/(Sheet1!B$5+AD1137))-Sheet1!B$8*Sheet1!B$7+Sheet1!B$9*Sheet1!B$7-0.5*Sheet1!B$6*Sheet1!B$6*Sheet1!B$7)/(Sheet1!B$6*SQRT(Sheet1!B$7))))*400+100*AE1137-400*Sheet1!$B$13</f>
        <v>18.165460629569679</v>
      </c>
    </row>
    <row r="1138" spans="22:32" x14ac:dyDescent="0.2">
      <c r="V1138" s="7" t="e">
        <f t="shared" si="223"/>
        <v>#VALUE!</v>
      </c>
      <c r="X1138" s="4">
        <f t="shared" ca="1" si="224"/>
        <v>-0.67301344113034034</v>
      </c>
      <c r="Y1138" s="4">
        <f t="shared" ca="1" si="224"/>
        <v>-1.4766167900567055</v>
      </c>
      <c r="Z1138" s="4">
        <f t="shared" ca="1" si="225"/>
        <v>-1.1674560494079242</v>
      </c>
      <c r="AA1138" s="4">
        <f t="shared" ca="1" si="226"/>
        <v>-2.938981088941083</v>
      </c>
      <c r="AB1138" s="4">
        <f ca="1">Sheet1!AC1138</f>
        <v>0.5884275730479861</v>
      </c>
      <c r="AC1138" s="7">
        <f t="shared" ca="1" si="227"/>
        <v>0.98714066848514637</v>
      </c>
      <c r="AD1138" s="4">
        <f t="shared" ca="1" si="228"/>
        <v>-1.1524433450395664</v>
      </c>
      <c r="AE1138" s="4">
        <f t="shared" ca="1" si="229"/>
        <v>-2.901187756802504</v>
      </c>
      <c r="AF1138" s="21">
        <f ca="1">(Sheet1!B$4*EXP(-Sheet1!B$8*Sheet1!B$7)*NORMSDIST((LN(Sheet1!B$4/(Sheet1!B$5+AD1138))-Sheet1!B$8*Sheet1!B$7+Sheet1!B$9*Sheet1!B$7+0.5*Sheet1!B$6*Sheet1!B$6*Sheet1!B$7)/(Sheet1!B$6*SQRT(Sheet1!B$7)))-(Sheet1!B$5+AD1138)*EXP(-Sheet1!B$9*Sheet1!B$7)*NORMSDIST((LN(Sheet1!B$4/(Sheet1!B$5+AD1138))-Sheet1!B$8*Sheet1!B$7+Sheet1!B$9*Sheet1!B$7-0.5*Sheet1!B$6*Sheet1!B$6*Sheet1!B$7)/(Sheet1!B$6*SQRT(Sheet1!B$7))))*400+100*AE1138-400*Sheet1!$B$13</f>
        <v>-101.98430688508688</v>
      </c>
    </row>
    <row r="1139" spans="22:32" x14ac:dyDescent="0.2">
      <c r="V1139" s="7" t="e">
        <f t="shared" si="223"/>
        <v>#VALUE!</v>
      </c>
      <c r="X1139" s="4">
        <f t="shared" ca="1" si="224"/>
        <v>0.45841685391616788</v>
      </c>
      <c r="Y1139" s="4">
        <f t="shared" ca="1" si="224"/>
        <v>-0.93063288233766872</v>
      </c>
      <c r="Z1139" s="4">
        <f t="shared" ca="1" si="225"/>
        <v>0.79520184374940583</v>
      </c>
      <c r="AA1139" s="4">
        <f t="shared" ca="1" si="226"/>
        <v>-0.80300653028338176</v>
      </c>
      <c r="AB1139" s="4">
        <f ca="1">Sheet1!AC1139</f>
        <v>0.52490556846497438</v>
      </c>
      <c r="AC1139" s="7">
        <f t="shared" ca="1" si="227"/>
        <v>1.0297422831631948</v>
      </c>
      <c r="AD1139" s="4">
        <f t="shared" ca="1" si="228"/>
        <v>0.81885296215809522</v>
      </c>
      <c r="AE1139" s="4">
        <f t="shared" ca="1" si="229"/>
        <v>-0.82688977788896467</v>
      </c>
      <c r="AF1139" s="21">
        <f ca="1">(Sheet1!B$4*EXP(-Sheet1!B$8*Sheet1!B$7)*NORMSDIST((LN(Sheet1!B$4/(Sheet1!B$5+AD1139))-Sheet1!B$8*Sheet1!B$7+Sheet1!B$9*Sheet1!B$7+0.5*Sheet1!B$6*Sheet1!B$6*Sheet1!B$7)/(Sheet1!B$6*SQRT(Sheet1!B$7)))-(Sheet1!B$5+AD1139)*EXP(-Sheet1!B$9*Sheet1!B$7)*NORMSDIST((LN(Sheet1!B$4/(Sheet1!B$5+AD1139))-Sheet1!B$8*Sheet1!B$7+Sheet1!B$9*Sheet1!B$7-0.5*Sheet1!B$6*Sheet1!B$6*Sheet1!B$7)/(Sheet1!B$6*SQRT(Sheet1!B$7))))*400+100*AE1139-400*Sheet1!$B$13</f>
        <v>-212.18476747114028</v>
      </c>
    </row>
    <row r="1140" spans="22:32" x14ac:dyDescent="0.2">
      <c r="V1140" s="7" t="e">
        <f t="shared" si="223"/>
        <v>#VALUE!</v>
      </c>
      <c r="X1140" s="4">
        <f t="shared" ca="1" si="224"/>
        <v>1.087162033670598</v>
      </c>
      <c r="Y1140" s="4">
        <f t="shared" ca="1" si="224"/>
        <v>-0.50414454713903678</v>
      </c>
      <c r="Z1140" s="4">
        <f t="shared" ca="1" si="225"/>
        <v>1.8858670798070383</v>
      </c>
      <c r="AA1140" s="4">
        <f t="shared" ca="1" si="226"/>
        <v>0.56225227876946193</v>
      </c>
      <c r="AB1140" s="4">
        <f ca="1">Sheet1!AC1140</f>
        <v>0.92092410894737631</v>
      </c>
      <c r="AC1140" s="7">
        <f t="shared" ca="1" si="227"/>
        <v>0.74702192533972278</v>
      </c>
      <c r="AD1140" s="4">
        <f t="shared" ca="1" si="228"/>
        <v>1.4087840568922543</v>
      </c>
      <c r="AE1140" s="4">
        <f t="shared" ca="1" si="229"/>
        <v>0.42001477981301</v>
      </c>
      <c r="AF1140" s="21">
        <f ca="1">(Sheet1!B$4*EXP(-Sheet1!B$8*Sheet1!B$7)*NORMSDIST((LN(Sheet1!B$4/(Sheet1!B$5+AD1140))-Sheet1!B$8*Sheet1!B$7+Sheet1!B$9*Sheet1!B$7+0.5*Sheet1!B$6*Sheet1!B$6*Sheet1!B$7)/(Sheet1!B$6*SQRT(Sheet1!B$7)))-(Sheet1!B$5+AD1140)*EXP(-Sheet1!B$9*Sheet1!B$7)*NORMSDIST((LN(Sheet1!B$4/(Sheet1!B$5+AD1140))-Sheet1!B$8*Sheet1!B$7+Sheet1!B$9*Sheet1!B$7-0.5*Sheet1!B$6*Sheet1!B$6*Sheet1!B$7)/(Sheet1!B$6*SQRT(Sheet1!B$7))))*400+100*AE1140-400*Sheet1!$B$13</f>
        <v>-178.66565198683065</v>
      </c>
    </row>
    <row r="1141" spans="22:32" x14ac:dyDescent="0.2">
      <c r="V1141" s="7" t="e">
        <f t="shared" si="223"/>
        <v>#VALUE!</v>
      </c>
      <c r="X1141" s="4">
        <f t="shared" ca="1" si="224"/>
        <v>-2.2174394410673095</v>
      </c>
      <c r="Y1141" s="4">
        <f t="shared" ca="1" si="224"/>
        <v>-1.2464433159235131</v>
      </c>
      <c r="Z1141" s="4">
        <f t="shared" ca="1" si="225"/>
        <v>-3.8465250936472741</v>
      </c>
      <c r="AA1141" s="4">
        <f t="shared" ca="1" si="226"/>
        <v>-4.4417042652463037</v>
      </c>
      <c r="AB1141" s="4">
        <f ca="1">Sheet1!AC1141</f>
        <v>0.46955502123510195</v>
      </c>
      <c r="AC1141" s="7">
        <f t="shared" ca="1" si="227"/>
        <v>1.06898683572951</v>
      </c>
      <c r="AD1141" s="4">
        <f t="shared" ca="1" si="228"/>
        <v>-4.1118846884121565</v>
      </c>
      <c r="AE1141" s="4">
        <f t="shared" ca="1" si="229"/>
        <v>-4.7481233877519147</v>
      </c>
      <c r="AF1141" s="21">
        <f ca="1">(Sheet1!B$4*EXP(-Sheet1!B$8*Sheet1!B$7)*NORMSDIST((LN(Sheet1!B$4/(Sheet1!B$5+AD1141))-Sheet1!B$8*Sheet1!B$7+Sheet1!B$9*Sheet1!B$7+0.5*Sheet1!B$6*Sheet1!B$6*Sheet1!B$7)/(Sheet1!B$6*SQRT(Sheet1!B$7)))-(Sheet1!B$5+AD1141)*EXP(-Sheet1!B$9*Sheet1!B$7)*NORMSDIST((LN(Sheet1!B$4/(Sheet1!B$5+AD1141))-Sheet1!B$8*Sheet1!B$7+Sheet1!B$9*Sheet1!B$7-0.5*Sheet1!B$6*Sheet1!B$6*Sheet1!B$7)/(Sheet1!B$6*SQRT(Sheet1!B$7))))*400+100*AE1141-400*Sheet1!$B$13</f>
        <v>228.76093710151827</v>
      </c>
    </row>
    <row r="1142" spans="22:32" x14ac:dyDescent="0.2">
      <c r="V1142" s="7" t="e">
        <f t="shared" si="223"/>
        <v>#VALUE!</v>
      </c>
      <c r="X1142" s="4">
        <f t="shared" ca="1" si="224"/>
        <v>-0.48390448440634609</v>
      </c>
      <c r="Y1142" s="4">
        <f t="shared" ca="1" si="224"/>
        <v>1.7816571531299403</v>
      </c>
      <c r="Z1142" s="4">
        <f t="shared" ca="1" si="225"/>
        <v>-0.83941446504691974</v>
      </c>
      <c r="AA1142" s="4">
        <f t="shared" ca="1" si="226"/>
        <v>2.0053989753294652</v>
      </c>
      <c r="AB1142" s="4">
        <f ca="1">Sheet1!AC1142</f>
        <v>0.91283122562467123</v>
      </c>
      <c r="AC1142" s="7">
        <f t="shared" ca="1" si="227"/>
        <v>0.75551966550343452</v>
      </c>
      <c r="AD1142" s="4">
        <f t="shared" ca="1" si="228"/>
        <v>-0.63419413585099327</v>
      </c>
      <c r="AE1142" s="4">
        <f t="shared" ca="1" si="229"/>
        <v>1.5151183630418479</v>
      </c>
      <c r="AF1142" s="21">
        <f ca="1">(Sheet1!B$4*EXP(-Sheet1!B$8*Sheet1!B$7)*NORMSDIST((LN(Sheet1!B$4/(Sheet1!B$5+AD1142))-Sheet1!B$8*Sheet1!B$7+Sheet1!B$9*Sheet1!B$7+0.5*Sheet1!B$6*Sheet1!B$6*Sheet1!B$7)/(Sheet1!B$6*SQRT(Sheet1!B$7)))-(Sheet1!B$5+AD1142)*EXP(-Sheet1!B$9*Sheet1!B$7)*NORMSDIST((LN(Sheet1!B$4/(Sheet1!B$5+AD1142))-Sheet1!B$8*Sheet1!B$7+Sheet1!B$9*Sheet1!B$7-0.5*Sheet1!B$6*Sheet1!B$6*Sheet1!B$7)/(Sheet1!B$6*SQRT(Sheet1!B$7))))*400+100*AE1142-400*Sheet1!$B$13</f>
        <v>254.185107927849</v>
      </c>
    </row>
    <row r="1143" spans="22:32" x14ac:dyDescent="0.2">
      <c r="V1143" s="7" t="e">
        <f t="shared" si="223"/>
        <v>#VALUE!</v>
      </c>
      <c r="X1143" s="4">
        <f t="shared" ca="1" si="224"/>
        <v>-0.17824052884229274</v>
      </c>
      <c r="Y1143" s="4">
        <f t="shared" ca="1" si="224"/>
        <v>-0.64142278505886263</v>
      </c>
      <c r="Z1143" s="4">
        <f t="shared" ca="1" si="225"/>
        <v>-0.30918845141801932</v>
      </c>
      <c r="AA1143" s="4">
        <f t="shared" ca="1" si="226"/>
        <v>-1.1409950972013208</v>
      </c>
      <c r="AB1143" s="4">
        <f ca="1">Sheet1!AC1143</f>
        <v>0.68264334721791231</v>
      </c>
      <c r="AC1143" s="7">
        <f t="shared" ca="1" si="227"/>
        <v>0.92621235209316155</v>
      </c>
      <c r="AD1143" s="4">
        <f t="shared" ca="1" si="228"/>
        <v>-0.28637416282792588</v>
      </c>
      <c r="AE1143" s="4">
        <f t="shared" ca="1" si="229"/>
        <v>-1.0568037527056007</v>
      </c>
      <c r="AF1143" s="21">
        <f ca="1">(Sheet1!B$4*EXP(-Sheet1!B$8*Sheet1!B$7)*NORMSDIST((LN(Sheet1!B$4/(Sheet1!B$5+AD1143))-Sheet1!B$8*Sheet1!B$7+Sheet1!B$9*Sheet1!B$7+0.5*Sheet1!B$6*Sheet1!B$6*Sheet1!B$7)/(Sheet1!B$6*SQRT(Sheet1!B$7)))-(Sheet1!B$5+AD1143)*EXP(-Sheet1!B$9*Sheet1!B$7)*NORMSDIST((LN(Sheet1!B$4/(Sheet1!B$5+AD1143))-Sheet1!B$8*Sheet1!B$7+Sheet1!B$9*Sheet1!B$7-0.5*Sheet1!B$6*Sheet1!B$6*Sheet1!B$7)/(Sheet1!B$6*SQRT(Sheet1!B$7))))*400+100*AE1143-400*Sheet1!$B$13</f>
        <v>-59.576444161205472</v>
      </c>
    </row>
    <row r="1144" spans="22:32" x14ac:dyDescent="0.2">
      <c r="V1144" s="7" t="e">
        <f t="shared" si="223"/>
        <v>#VALUE!</v>
      </c>
      <c r="X1144" s="4">
        <f t="shared" ca="1" si="224"/>
        <v>1.2610321870997585</v>
      </c>
      <c r="Y1144" s="4">
        <f t="shared" ca="1" si="224"/>
        <v>0.59790248224619325</v>
      </c>
      <c r="Z1144" s="4">
        <f t="shared" ca="1" si="225"/>
        <v>2.1874743732534196</v>
      </c>
      <c r="AA1144" s="4">
        <f t="shared" ca="1" si="226"/>
        <v>2.3652578347407114</v>
      </c>
      <c r="AB1144" s="4">
        <f ca="1">Sheet1!AC1144</f>
        <v>0.22746243739941452</v>
      </c>
      <c r="AC1144" s="7">
        <f t="shared" ca="1" si="227"/>
        <v>1.2984451843674056</v>
      </c>
      <c r="AD1144" s="4">
        <f t="shared" ca="1" si="228"/>
        <v>2.8403155658780115</v>
      </c>
      <c r="AE1144" s="4">
        <f t="shared" ca="1" si="229"/>
        <v>3.0711576453063536</v>
      </c>
      <c r="AF1144" s="21">
        <f ca="1">(Sheet1!B$4*EXP(-Sheet1!B$8*Sheet1!B$7)*NORMSDIST((LN(Sheet1!B$4/(Sheet1!B$5+AD1144))-Sheet1!B$8*Sheet1!B$7+Sheet1!B$9*Sheet1!B$7+0.5*Sheet1!B$6*Sheet1!B$6*Sheet1!B$7)/(Sheet1!B$6*SQRT(Sheet1!B$7)))-(Sheet1!B$5+AD1144)*EXP(-Sheet1!B$9*Sheet1!B$7)*NORMSDIST((LN(Sheet1!B$4/(Sheet1!B$5+AD1144))-Sheet1!B$8*Sheet1!B$7+Sheet1!B$9*Sheet1!B$7-0.5*Sheet1!B$6*Sheet1!B$6*Sheet1!B$7)/(Sheet1!B$6*SQRT(Sheet1!B$7))))*400+100*AE1144-400*Sheet1!$B$13</f>
        <v>-127.52154189594239</v>
      </c>
    </row>
    <row r="1145" spans="22:32" x14ac:dyDescent="0.2">
      <c r="V1145" s="7" t="e">
        <f t="shared" si="223"/>
        <v>#VALUE!</v>
      </c>
      <c r="X1145" s="4">
        <f t="shared" ca="1" si="224"/>
        <v>0.77009899966617168</v>
      </c>
      <c r="Y1145" s="4">
        <f t="shared" ca="1" si="224"/>
        <v>3.0194837703140711E-3</v>
      </c>
      <c r="Z1145" s="4">
        <f t="shared" ca="1" si="225"/>
        <v>1.3358674297697208</v>
      </c>
      <c r="AA1145" s="4">
        <f t="shared" ca="1" si="226"/>
        <v>0.91992313643202006</v>
      </c>
      <c r="AB1145" s="4">
        <f ca="1">Sheet1!AC1145</f>
        <v>4.4916364672097253E-2</v>
      </c>
      <c r="AC1145" s="7">
        <f t="shared" ca="1" si="227"/>
        <v>1.7889103690179282</v>
      </c>
      <c r="AD1145" s="4">
        <f t="shared" ca="1" si="228"/>
        <v>2.3897470967483825</v>
      </c>
      <c r="AE1145" s="4">
        <f t="shared" ca="1" si="229"/>
        <v>1.645660037462735</v>
      </c>
      <c r="AF1145" s="21">
        <f ca="1">(Sheet1!B$4*EXP(-Sheet1!B$8*Sheet1!B$7)*NORMSDIST((LN(Sheet1!B$4/(Sheet1!B$5+AD1145))-Sheet1!B$8*Sheet1!B$7+Sheet1!B$9*Sheet1!B$7+0.5*Sheet1!B$6*Sheet1!B$6*Sheet1!B$7)/(Sheet1!B$6*SQRT(Sheet1!B$7)))-(Sheet1!B$5+AD1145)*EXP(-Sheet1!B$9*Sheet1!B$7)*NORMSDIST((LN(Sheet1!B$4/(Sheet1!B$5+AD1145))-Sheet1!B$8*Sheet1!B$7+Sheet1!B$9*Sheet1!B$7-0.5*Sheet1!B$6*Sheet1!B$6*Sheet1!B$7)/(Sheet1!B$6*SQRT(Sheet1!B$7))))*400+100*AE1145-400*Sheet1!$B$13</f>
        <v>-203.82449656316885</v>
      </c>
    </row>
    <row r="1146" spans="22:32" x14ac:dyDescent="0.2">
      <c r="V1146" s="7" t="e">
        <f t="shared" si="223"/>
        <v>#VALUE!</v>
      </c>
      <c r="X1146" s="4">
        <f t="shared" ca="1" si="224"/>
        <v>-9.0932678053346538E-2</v>
      </c>
      <c r="Y1146" s="4">
        <f t="shared" ca="1" si="224"/>
        <v>-0.69716156629614079</v>
      </c>
      <c r="Z1146" s="4">
        <f t="shared" ca="1" si="225"/>
        <v>-0.15773816478901936</v>
      </c>
      <c r="AA1146" s="4">
        <f t="shared" ca="1" si="226"/>
        <v>-1.1179338645849712</v>
      </c>
      <c r="AB1146" s="4">
        <f ca="1">Sheet1!AC1146</f>
        <v>0.18203712027566288</v>
      </c>
      <c r="AC1146" s="7">
        <f t="shared" ca="1" si="227"/>
        <v>1.3652426344163064</v>
      </c>
      <c r="AD1146" s="4">
        <f t="shared" ca="1" si="228"/>
        <v>-0.21535086764455427</v>
      </c>
      <c r="AE1146" s="4">
        <f t="shared" ca="1" si="229"/>
        <v>-1.5262509743891886</v>
      </c>
      <c r="AF1146" s="21">
        <f ca="1">(Sheet1!B$4*EXP(-Sheet1!B$8*Sheet1!B$7)*NORMSDIST((LN(Sheet1!B$4/(Sheet1!B$5+AD1146))-Sheet1!B$8*Sheet1!B$7+Sheet1!B$9*Sheet1!B$7+0.5*Sheet1!B$6*Sheet1!B$6*Sheet1!B$7)/(Sheet1!B$6*SQRT(Sheet1!B$7)))-(Sheet1!B$5+AD1146)*EXP(-Sheet1!B$9*Sheet1!B$7)*NORMSDIST((LN(Sheet1!B$4/(Sheet1!B$5+AD1146))-Sheet1!B$8*Sheet1!B$7+Sheet1!B$9*Sheet1!B$7-0.5*Sheet1!B$6*Sheet1!B$6*Sheet1!B$7)/(Sheet1!B$6*SQRT(Sheet1!B$7))))*400+100*AE1146-400*Sheet1!$B$13</f>
        <v>-117.99499470145838</v>
      </c>
    </row>
    <row r="1147" spans="22:32" x14ac:dyDescent="0.2">
      <c r="V1147" s="7" t="e">
        <f t="shared" si="223"/>
        <v>#VALUE!</v>
      </c>
      <c r="X1147" s="4">
        <f t="shared" ca="1" si="224"/>
        <v>-0.13708195129472064</v>
      </c>
      <c r="Y1147" s="4">
        <f t="shared" ca="1" si="224"/>
        <v>-1.7305250710343549</v>
      </c>
      <c r="Z1147" s="4">
        <f t="shared" ca="1" si="225"/>
        <v>-0.23779191249862447</v>
      </c>
      <c r="AA1147" s="4">
        <f t="shared" ca="1" si="226"/>
        <v>-2.6696086863619581</v>
      </c>
      <c r="AB1147" s="4">
        <f ca="1">Sheet1!AC1147</f>
        <v>9.96975339211017E-2</v>
      </c>
      <c r="AC1147" s="7">
        <f t="shared" ca="1" si="227"/>
        <v>1.5448877979772861</v>
      </c>
      <c r="AD1147" s="4">
        <f t="shared" ca="1" si="228"/>
        <v>-0.36736182407680745</v>
      </c>
      <c r="AE1147" s="4">
        <f t="shared" ca="1" si="229"/>
        <v>-4.1242458849347612</v>
      </c>
      <c r="AF1147" s="21">
        <f ca="1">(Sheet1!B$4*EXP(-Sheet1!B$8*Sheet1!B$7)*NORMSDIST((LN(Sheet1!B$4/(Sheet1!B$5+AD1147))-Sheet1!B$8*Sheet1!B$7+Sheet1!B$9*Sheet1!B$7+0.5*Sheet1!B$6*Sheet1!B$6*Sheet1!B$7)/(Sheet1!B$6*SQRT(Sheet1!B$7)))-(Sheet1!B$5+AD1147)*EXP(-Sheet1!B$9*Sheet1!B$7)*NORMSDIST((LN(Sheet1!B$4/(Sheet1!B$5+AD1147))-Sheet1!B$8*Sheet1!B$7+Sheet1!B$9*Sheet1!B$7-0.5*Sheet1!B$6*Sheet1!B$6*Sheet1!B$7)/(Sheet1!B$6*SQRT(Sheet1!B$7))))*400+100*AE1147-400*Sheet1!$B$13</f>
        <v>-353.20510545723437</v>
      </c>
    </row>
    <row r="1148" spans="22:32" x14ac:dyDescent="0.2">
      <c r="V1148" s="7" t="e">
        <f t="shared" si="223"/>
        <v>#VALUE!</v>
      </c>
      <c r="X1148" s="4">
        <f t="shared" ca="1" si="224"/>
        <v>-0.12271358636484052</v>
      </c>
      <c r="Y1148" s="4">
        <f t="shared" ca="1" si="224"/>
        <v>1.6726644509799165</v>
      </c>
      <c r="Z1148" s="4">
        <f t="shared" ca="1" si="225"/>
        <v>-0.21286754467423719</v>
      </c>
      <c r="AA1148" s="4">
        <f t="shared" ca="1" si="226"/>
        <v>2.276934824418976</v>
      </c>
      <c r="AB1148" s="4">
        <f ca="1">Sheet1!AC1148</f>
        <v>0.3304901600306569</v>
      </c>
      <c r="AC1148" s="7">
        <f t="shared" ca="1" si="227"/>
        <v>1.1838109940186843</v>
      </c>
      <c r="AD1148" s="4">
        <f t="shared" ca="1" si="228"/>
        <v>-0.25199493965512543</v>
      </c>
      <c r="AE1148" s="4">
        <f t="shared" ca="1" si="229"/>
        <v>2.6954604778111864</v>
      </c>
      <c r="AF1148" s="21">
        <f ca="1">(Sheet1!B$4*EXP(-Sheet1!B$8*Sheet1!B$7)*NORMSDIST((LN(Sheet1!B$4/(Sheet1!B$5+AD1148))-Sheet1!B$8*Sheet1!B$7+Sheet1!B$9*Sheet1!B$7+0.5*Sheet1!B$6*Sheet1!B$6*Sheet1!B$7)/(Sheet1!B$6*SQRT(Sheet1!B$7)))-(Sheet1!B$5+AD1148)*EXP(-Sheet1!B$9*Sheet1!B$7)*NORMSDIST((LN(Sheet1!B$4/(Sheet1!B$5+AD1148))-Sheet1!B$8*Sheet1!B$7+Sheet1!B$9*Sheet1!B$7-0.5*Sheet1!B$6*Sheet1!B$6*Sheet1!B$7)/(Sheet1!B$6*SQRT(Sheet1!B$7))))*400+100*AE1148-400*Sheet1!$B$13</f>
        <v>310.09273778733632</v>
      </c>
    </row>
    <row r="1149" spans="22:32" x14ac:dyDescent="0.2">
      <c r="V1149" s="7" t="e">
        <f t="shared" si="223"/>
        <v>#VALUE!</v>
      </c>
      <c r="X1149" s="4">
        <f t="shared" ca="1" si="224"/>
        <v>-0.32666554717288315</v>
      </c>
      <c r="Y1149" s="4">
        <f t="shared" ca="1" si="224"/>
        <v>-0.16979174947625644</v>
      </c>
      <c r="Z1149" s="4">
        <f t="shared" ca="1" si="225"/>
        <v>-0.56665683903670183</v>
      </c>
      <c r="AA1149" s="4">
        <f t="shared" ca="1" si="226"/>
        <v>-0.63430408388177528</v>
      </c>
      <c r="AB1149" s="4">
        <f ca="1">Sheet1!AC1149</f>
        <v>4.2071158212495408E-2</v>
      </c>
      <c r="AC1149" s="7">
        <f t="shared" ca="1" si="227"/>
        <v>1.8094950769467415</v>
      </c>
      <c r="AD1149" s="4">
        <f t="shared" ca="1" si="228"/>
        <v>-1.0253627605551141</v>
      </c>
      <c r="AE1149" s="4">
        <f t="shared" ca="1" si="229"/>
        <v>-1.1477701170712853</v>
      </c>
      <c r="AF1149" s="21">
        <f ca="1">(Sheet1!B$4*EXP(-Sheet1!B$8*Sheet1!B$7)*NORMSDIST((LN(Sheet1!B$4/(Sheet1!B$5+AD1149))-Sheet1!B$8*Sheet1!B$7+Sheet1!B$9*Sheet1!B$7+0.5*Sheet1!B$6*Sheet1!B$6*Sheet1!B$7)/(Sheet1!B$6*SQRT(Sheet1!B$7)))-(Sheet1!B$5+AD1149)*EXP(-Sheet1!B$9*Sheet1!B$7)*NORMSDIST((LN(Sheet1!B$4/(Sheet1!B$5+AD1149))-Sheet1!B$8*Sheet1!B$7+Sheet1!B$9*Sheet1!B$7-0.5*Sheet1!B$6*Sheet1!B$6*Sheet1!B$7)/(Sheet1!B$6*SQRT(Sheet1!B$7))))*400+100*AE1149-400*Sheet1!$B$13</f>
        <v>52.270958771219284</v>
      </c>
    </row>
    <row r="1150" spans="22:32" x14ac:dyDescent="0.2">
      <c r="V1150" s="7" t="e">
        <f t="shared" si="223"/>
        <v>#VALUE!</v>
      </c>
      <c r="X1150" s="4">
        <f t="shared" ca="1" si="224"/>
        <v>8.621294292616483E-3</v>
      </c>
      <c r="Y1150" s="4">
        <f t="shared" ca="1" si="224"/>
        <v>0.28545712043188709</v>
      </c>
      <c r="Z1150" s="4">
        <f t="shared" ca="1" si="225"/>
        <v>1.4955098309384093E-2</v>
      </c>
      <c r="AA1150" s="4">
        <f t="shared" ca="1" si="226"/>
        <v>0.42372933725312339</v>
      </c>
      <c r="AB1150" s="4">
        <f ca="1">Sheet1!AC1150</f>
        <v>0.31405916432423986</v>
      </c>
      <c r="AC1150" s="7">
        <f t="shared" ca="1" si="227"/>
        <v>1.1997688509107665</v>
      </c>
      <c r="AD1150" s="4">
        <f t="shared" ca="1" si="228"/>
        <v>1.7942661113907299E-2</v>
      </c>
      <c r="AE1150" s="4">
        <f t="shared" ca="1" si="229"/>
        <v>0.50837726005336048</v>
      </c>
      <c r="AF1150" s="21">
        <f ca="1">(Sheet1!B$4*EXP(-Sheet1!B$8*Sheet1!B$7)*NORMSDIST((LN(Sheet1!B$4/(Sheet1!B$5+AD1150))-Sheet1!B$8*Sheet1!B$7+Sheet1!B$9*Sheet1!B$7+0.5*Sheet1!B$6*Sheet1!B$6*Sheet1!B$7)/(Sheet1!B$6*SQRT(Sheet1!B$7)))-(Sheet1!B$5+AD1150)*EXP(-Sheet1!B$9*Sheet1!B$7)*NORMSDIST((LN(Sheet1!B$4/(Sheet1!B$5+AD1150))-Sheet1!B$8*Sheet1!B$7+Sheet1!B$9*Sheet1!B$7-0.5*Sheet1!B$6*Sheet1!B$6*Sheet1!B$7)/(Sheet1!B$6*SQRT(Sheet1!B$7))))*400+100*AE1150-400*Sheet1!$B$13</f>
        <v>47.963239540531504</v>
      </c>
    </row>
    <row r="1151" spans="22:32" x14ac:dyDescent="0.2">
      <c r="V1151" s="7" t="e">
        <f t="shared" si="223"/>
        <v>#VALUE!</v>
      </c>
      <c r="X1151" s="4">
        <f t="shared" ca="1" si="224"/>
        <v>-1.2349880739964572</v>
      </c>
      <c r="Y1151" s="4">
        <f t="shared" ca="1" si="224"/>
        <v>-1.5657420651913017</v>
      </c>
      <c r="Z1151" s="4">
        <f t="shared" ca="1" si="225"/>
        <v>-2.1422964384073531</v>
      </c>
      <c r="AA1151" s="4">
        <f t="shared" ca="1" si="226"/>
        <v>-3.7361936589244036</v>
      </c>
      <c r="AB1151" s="4">
        <f ca="1">Sheet1!AC1151</f>
        <v>0.44289221704382808</v>
      </c>
      <c r="AC1151" s="7">
        <f t="shared" ca="1" si="227"/>
        <v>1.0888905268387907</v>
      </c>
      <c r="AD1151" s="4">
        <f t="shared" ca="1" si="228"/>
        <v>-2.3327262974622478</v>
      </c>
      <c r="AE1151" s="4">
        <f t="shared" ca="1" si="229"/>
        <v>-4.0683058816379427</v>
      </c>
      <c r="AF1151" s="21">
        <f ca="1">(Sheet1!B$4*EXP(-Sheet1!B$8*Sheet1!B$7)*NORMSDIST((LN(Sheet1!B$4/(Sheet1!B$5+AD1151))-Sheet1!B$8*Sheet1!B$7+Sheet1!B$9*Sheet1!B$7+0.5*Sheet1!B$6*Sheet1!B$6*Sheet1!B$7)/(Sheet1!B$6*SQRT(Sheet1!B$7)))-(Sheet1!B$5+AD1151)*EXP(-Sheet1!B$9*Sheet1!B$7)*NORMSDIST((LN(Sheet1!B$4/(Sheet1!B$5+AD1151))-Sheet1!B$8*Sheet1!B$7+Sheet1!B$9*Sheet1!B$7-0.5*Sheet1!B$6*Sheet1!B$6*Sheet1!B$7)/(Sheet1!B$6*SQRT(Sheet1!B$7))))*400+100*AE1151-400*Sheet1!$B$13</f>
        <v>-18.76786666459293</v>
      </c>
    </row>
    <row r="1152" spans="22:32" x14ac:dyDescent="0.2">
      <c r="V1152" s="7" t="e">
        <f t="shared" si="223"/>
        <v>#VALUE!</v>
      </c>
      <c r="X1152" s="4">
        <f t="shared" ca="1" si="224"/>
        <v>-2.2515871311609881</v>
      </c>
      <c r="Y1152" s="4">
        <f t="shared" ca="1" si="224"/>
        <v>-0.42017423183602121</v>
      </c>
      <c r="Z1152" s="4">
        <f t="shared" ca="1" si="225"/>
        <v>-3.9057600582658356</v>
      </c>
      <c r="AA1152" s="4">
        <f t="shared" ca="1" si="226"/>
        <v>-3.2854649874810726</v>
      </c>
      <c r="AB1152" s="4">
        <f ca="1">Sheet1!AC1152</f>
        <v>0.42789094448635578</v>
      </c>
      <c r="AC1152" s="7">
        <f t="shared" ca="1" si="227"/>
        <v>1.1004406491804677</v>
      </c>
      <c r="AD1152" s="4">
        <f t="shared" ca="1" si="228"/>
        <v>-4.2980571340611977</v>
      </c>
      <c r="AE1152" s="4">
        <f t="shared" ca="1" si="229"/>
        <v>-3.6154592236833687</v>
      </c>
      <c r="AF1152" s="21">
        <f ca="1">(Sheet1!B$4*EXP(-Sheet1!B$8*Sheet1!B$7)*NORMSDIST((LN(Sheet1!B$4/(Sheet1!B$5+AD1152))-Sheet1!B$8*Sheet1!B$7+Sheet1!B$9*Sheet1!B$7+0.5*Sheet1!B$6*Sheet1!B$6*Sheet1!B$7)/(Sheet1!B$6*SQRT(Sheet1!B$7)))-(Sheet1!B$5+AD1152)*EXP(-Sheet1!B$9*Sheet1!B$7)*NORMSDIST((LN(Sheet1!B$4/(Sheet1!B$5+AD1152))-Sheet1!B$8*Sheet1!B$7+Sheet1!B$9*Sheet1!B$7-0.5*Sheet1!B$6*Sheet1!B$6*Sheet1!B$7)/(Sheet1!B$6*SQRT(Sheet1!B$7))))*400+100*AE1152-400*Sheet1!$B$13</f>
        <v>376.03880560993957</v>
      </c>
    </row>
    <row r="1153" spans="22:32" x14ac:dyDescent="0.2">
      <c r="V1153" s="7" t="e">
        <f t="shared" si="223"/>
        <v>#VALUE!</v>
      </c>
      <c r="X1153" s="4">
        <f t="shared" ca="1" si="224"/>
        <v>0.25468650880783689</v>
      </c>
      <c r="Y1153" s="4">
        <f t="shared" ca="1" si="224"/>
        <v>-1.3048591928498767</v>
      </c>
      <c r="Z1153" s="4">
        <f t="shared" ca="1" si="225"/>
        <v>0.44179697943463475</v>
      </c>
      <c r="AA1153" s="4">
        <f t="shared" ca="1" si="226"/>
        <v>-1.5872762797907591</v>
      </c>
      <c r="AB1153" s="4">
        <f ca="1">Sheet1!AC1153</f>
        <v>0.14241737300265722</v>
      </c>
      <c r="AC1153" s="7">
        <f t="shared" ca="1" si="227"/>
        <v>1.4383907960581463</v>
      </c>
      <c r="AD1153" s="4">
        <f t="shared" ca="1" si="228"/>
        <v>0.6354767089450688</v>
      </c>
      <c r="AE1153" s="4">
        <f t="shared" ca="1" si="229"/>
        <v>-2.2831235916524433</v>
      </c>
      <c r="AF1153" s="21">
        <f ca="1">(Sheet1!B$4*EXP(-Sheet1!B$8*Sheet1!B$7)*NORMSDIST((LN(Sheet1!B$4/(Sheet1!B$5+AD1153))-Sheet1!B$8*Sheet1!B$7+Sheet1!B$9*Sheet1!B$7+0.5*Sheet1!B$6*Sheet1!B$6*Sheet1!B$7)/(Sheet1!B$6*SQRT(Sheet1!B$7)))-(Sheet1!B$5+AD1153)*EXP(-Sheet1!B$9*Sheet1!B$7)*NORMSDIST((LN(Sheet1!B$4/(Sheet1!B$5+AD1153))-Sheet1!B$8*Sheet1!B$7+Sheet1!B$9*Sheet1!B$7-0.5*Sheet1!B$6*Sheet1!B$6*Sheet1!B$7)/(Sheet1!B$6*SQRT(Sheet1!B$7))))*400+100*AE1153-400*Sheet1!$B$13</f>
        <v>-329.10735316716273</v>
      </c>
    </row>
    <row r="1154" spans="22:32" x14ac:dyDescent="0.2">
      <c r="V1154" s="7" t="e">
        <f t="shared" si="223"/>
        <v>#VALUE!</v>
      </c>
      <c r="X1154" s="4">
        <f t="shared" ca="1" si="224"/>
        <v>0.79986782706826998</v>
      </c>
      <c r="Y1154" s="4">
        <f t="shared" ca="1" si="224"/>
        <v>0.1808741631223377</v>
      </c>
      <c r="Z1154" s="4">
        <f t="shared" ca="1" si="225"/>
        <v>1.387506513791565</v>
      </c>
      <c r="AA1154" s="4">
        <f t="shared" ca="1" si="226"/>
        <v>1.2129339116478897</v>
      </c>
      <c r="AB1154" s="4">
        <f ca="1">Sheet1!AC1154</f>
        <v>0.84392707548303758</v>
      </c>
      <c r="AC1154" s="7">
        <f t="shared" ca="1" si="227"/>
        <v>0.81575630020494128</v>
      </c>
      <c r="AD1154" s="4">
        <f t="shared" ca="1" si="228"/>
        <v>1.1318671802008633</v>
      </c>
      <c r="AE1154" s="4">
        <f t="shared" ca="1" si="229"/>
        <v>0.98945848015898963</v>
      </c>
      <c r="AF1154" s="21">
        <f ca="1">(Sheet1!B$4*EXP(-Sheet1!B$8*Sheet1!B$7)*NORMSDIST((LN(Sheet1!B$4/(Sheet1!B$5+AD1154))-Sheet1!B$8*Sheet1!B$7+Sheet1!B$9*Sheet1!B$7+0.5*Sheet1!B$6*Sheet1!B$6*Sheet1!B$7)/(Sheet1!B$6*SQRT(Sheet1!B$7)))-(Sheet1!B$5+AD1154)*EXP(-Sheet1!B$9*Sheet1!B$7)*NORMSDIST((LN(Sheet1!B$4/(Sheet1!B$5+AD1154))-Sheet1!B$8*Sheet1!B$7+Sheet1!B$9*Sheet1!B$7-0.5*Sheet1!B$6*Sheet1!B$6*Sheet1!B$7)/(Sheet1!B$6*SQRT(Sheet1!B$7))))*400+100*AE1154-400*Sheet1!$B$13</f>
        <v>-79.14484872088633</v>
      </c>
    </row>
    <row r="1155" spans="22:32" x14ac:dyDescent="0.2">
      <c r="V1155" s="7" t="e">
        <f t="shared" ref="V1155:V1218" si="230">GAMMALN($B$7/2+1)-GAMMALN($B$7/2)-LN(PI())-LN($B$7)-0.5*LN($B$9*$C$10-$C$9*$B$10)-($B$7/2+1)*LN(SUMPRODUCT(MMULT(J1155:K1155,MINVERSE($B$9:$C$10)),J1155:K1155)/$B$7+1)</f>
        <v>#VALUE!</v>
      </c>
      <c r="X1155" s="4">
        <f t="shared" ref="X1155:Y1218" ca="1" si="231">NORMSINV(RAND())</f>
        <v>0.13033333107001821</v>
      </c>
      <c r="Y1155" s="4">
        <f t="shared" ca="1" si="231"/>
        <v>-7.6490384951434648E-2</v>
      </c>
      <c r="Z1155" s="4">
        <f t="shared" ref="Z1155:Z1218" ca="1" si="232">X1155*SQRT($B$20)</f>
        <v>0.22608528522346477</v>
      </c>
      <c r="AA1155" s="4">
        <f t="shared" ref="AA1155:AA1218" ca="1" si="233">SQRT($C$21)*($B$25*X1155+SQRT(1-$B$25^2)*Y1155)</f>
        <v>4.4154699491322447E-2</v>
      </c>
      <c r="AB1155" s="4">
        <f ca="1">Sheet1!AC1155</f>
        <v>0.24387363559793174</v>
      </c>
      <c r="AC1155" s="7">
        <f t="shared" ref="AC1155:AC1218" ca="1" si="234">SQRT((B$27/2)/GAMMAINV(AB1155,B$27/2,1))</f>
        <v>1.2773887466503464</v>
      </c>
      <c r="AD1155" s="4">
        <f t="shared" ref="AD1155:AD1218" ca="1" si="235">AC1155*Z1155</f>
        <v>0.28879879912768774</v>
      </c>
      <c r="AE1155" s="4">
        <f t="shared" ref="AE1155:AE1218" ca="1" si="236">AC1155*AA1155</f>
        <v>5.6402716241943068E-2</v>
      </c>
      <c r="AF1155" s="21">
        <f ca="1">(Sheet1!B$4*EXP(-Sheet1!B$8*Sheet1!B$7)*NORMSDIST((LN(Sheet1!B$4/(Sheet1!B$5+AD1155))-Sheet1!B$8*Sheet1!B$7+Sheet1!B$9*Sheet1!B$7+0.5*Sheet1!B$6*Sheet1!B$6*Sheet1!B$7)/(Sheet1!B$6*SQRT(Sheet1!B$7)))-(Sheet1!B$5+AD1155)*EXP(-Sheet1!B$9*Sheet1!B$7)*NORMSDIST((LN(Sheet1!B$4/(Sheet1!B$5+AD1155))-Sheet1!B$8*Sheet1!B$7+Sheet1!B$9*Sheet1!B$7-0.5*Sheet1!B$6*Sheet1!B$6*Sheet1!B$7)/(Sheet1!B$6*SQRT(Sheet1!B$7))))*400+100*AE1155-400*Sheet1!$B$13</f>
        <v>-40.424562148929908</v>
      </c>
    </row>
    <row r="1156" spans="22:32" x14ac:dyDescent="0.2">
      <c r="V1156" s="7" t="e">
        <f t="shared" si="230"/>
        <v>#VALUE!</v>
      </c>
      <c r="X1156" s="4">
        <f t="shared" ca="1" si="231"/>
        <v>-0.88087579951074879</v>
      </c>
      <c r="Y1156" s="4">
        <f t="shared" ca="1" si="231"/>
        <v>-1.2447072323001735</v>
      </c>
      <c r="Z1156" s="4">
        <f t="shared" ca="1" si="232"/>
        <v>-1.5280285921016274</v>
      </c>
      <c r="AA1156" s="4">
        <f t="shared" ca="1" si="233"/>
        <v>-2.8501859185740099</v>
      </c>
      <c r="AB1156" s="4">
        <f ca="1">Sheet1!AC1156</f>
        <v>0.60121436277589158</v>
      </c>
      <c r="AC1156" s="7">
        <f t="shared" ca="1" si="234"/>
        <v>0.97877483355975636</v>
      </c>
      <c r="AD1156" s="4">
        <f t="shared" ca="1" si="235"/>
        <v>-1.4955959309088191</v>
      </c>
      <c r="AE1156" s="4">
        <f t="shared" ca="1" si="236"/>
        <v>-2.7896902480666377</v>
      </c>
      <c r="AF1156" s="21">
        <f ca="1">(Sheet1!B$4*EXP(-Sheet1!B$8*Sheet1!B$7)*NORMSDIST((LN(Sheet1!B$4/(Sheet1!B$5+AD1156))-Sheet1!B$8*Sheet1!B$7+Sheet1!B$9*Sheet1!B$7+0.5*Sheet1!B$6*Sheet1!B$6*Sheet1!B$7)/(Sheet1!B$6*SQRT(Sheet1!B$7)))-(Sheet1!B$5+AD1156)*EXP(-Sheet1!B$9*Sheet1!B$7)*NORMSDIST((LN(Sheet1!B$4/(Sheet1!B$5+AD1156))-Sheet1!B$8*Sheet1!B$7+Sheet1!B$9*Sheet1!B$7-0.5*Sheet1!B$6*Sheet1!B$6*Sheet1!B$7)/(Sheet1!B$6*SQRT(Sheet1!B$7))))*400+100*AE1156-400*Sheet1!$B$13</f>
        <v>-33.469916827779798</v>
      </c>
    </row>
    <row r="1157" spans="22:32" x14ac:dyDescent="0.2">
      <c r="V1157" s="7" t="e">
        <f t="shared" si="230"/>
        <v>#VALUE!</v>
      </c>
      <c r="X1157" s="4">
        <f t="shared" ca="1" si="231"/>
        <v>0.42088906377538876</v>
      </c>
      <c r="Y1157" s="4">
        <f t="shared" ca="1" si="231"/>
        <v>1.3467670426671441</v>
      </c>
      <c r="Z1157" s="4">
        <f t="shared" ca="1" si="232"/>
        <v>0.73010352186867133</v>
      </c>
      <c r="AA1157" s="4">
        <f t="shared" ca="1" si="233"/>
        <v>2.4511522479774777</v>
      </c>
      <c r="AB1157" s="4">
        <f ca="1">Sheet1!AC1157</f>
        <v>0.37043037949487301</v>
      </c>
      <c r="AC1157" s="7">
        <f t="shared" ca="1" si="234"/>
        <v>1.1475832165721926</v>
      </c>
      <c r="AD1157" s="4">
        <f t="shared" ca="1" si="235"/>
        <v>0.83785454805673609</v>
      </c>
      <c r="AE1157" s="4">
        <f t="shared" ca="1" si="236"/>
        <v>2.8129011810421547</v>
      </c>
      <c r="AF1157" s="21">
        <f ca="1">(Sheet1!B$4*EXP(-Sheet1!B$8*Sheet1!B$7)*NORMSDIST((LN(Sheet1!B$4/(Sheet1!B$5+AD1157))-Sheet1!B$8*Sheet1!B$7+Sheet1!B$9*Sheet1!B$7+0.5*Sheet1!B$6*Sheet1!B$6*Sheet1!B$7)/(Sheet1!B$6*SQRT(Sheet1!B$7)))-(Sheet1!B$5+AD1157)*EXP(-Sheet1!B$9*Sheet1!B$7)*NORMSDIST((LN(Sheet1!B$4/(Sheet1!B$5+AD1157))-Sheet1!B$8*Sheet1!B$7+Sheet1!B$9*Sheet1!B$7-0.5*Sheet1!B$6*Sheet1!B$6*Sheet1!B$7)/(Sheet1!B$6*SQRT(Sheet1!B$7))))*400+100*AE1157-400*Sheet1!$B$13</f>
        <v>148.83014599007629</v>
      </c>
    </row>
    <row r="1158" spans="22:32" x14ac:dyDescent="0.2">
      <c r="V1158" s="7" t="e">
        <f t="shared" si="230"/>
        <v>#VALUE!</v>
      </c>
      <c r="X1158" s="4">
        <f t="shared" ca="1" si="231"/>
        <v>0.72740140659127295</v>
      </c>
      <c r="Y1158" s="4">
        <f t="shared" ca="1" si="231"/>
        <v>0.93369244479476698</v>
      </c>
      <c r="Z1158" s="4">
        <f t="shared" ca="1" si="232"/>
        <v>1.2618012071891906</v>
      </c>
      <c r="AA1158" s="4">
        <f t="shared" ca="1" si="233"/>
        <v>2.2172248863073682</v>
      </c>
      <c r="AB1158" s="4">
        <f ca="1">Sheet1!AC1158</f>
        <v>0.53205479699165026</v>
      </c>
      <c r="AC1158" s="7">
        <f t="shared" ca="1" si="234"/>
        <v>1.0248389870230397</v>
      </c>
      <c r="AD1158" s="4">
        <f t="shared" ca="1" si="235"/>
        <v>1.2931430710002187</v>
      </c>
      <c r="AE1158" s="4">
        <f t="shared" ca="1" si="236"/>
        <v>2.2722985064855177</v>
      </c>
      <c r="AF1158" s="21">
        <f ca="1">(Sheet1!B$4*EXP(-Sheet1!B$8*Sheet1!B$7)*NORMSDIST((LN(Sheet1!B$4/(Sheet1!B$5+AD1158))-Sheet1!B$8*Sheet1!B$7+Sheet1!B$9*Sheet1!B$7+0.5*Sheet1!B$6*Sheet1!B$6*Sheet1!B$7)/(Sheet1!B$6*SQRT(Sheet1!B$7)))-(Sheet1!B$5+AD1158)*EXP(-Sheet1!B$9*Sheet1!B$7)*NORMSDIST((LN(Sheet1!B$4/(Sheet1!B$5+AD1158))-Sheet1!B$8*Sheet1!B$7+Sheet1!B$9*Sheet1!B$7-0.5*Sheet1!B$6*Sheet1!B$6*Sheet1!B$7)/(Sheet1!B$6*SQRT(Sheet1!B$7))))*400+100*AE1158-400*Sheet1!$B$13</f>
        <v>24.295534079722984</v>
      </c>
    </row>
    <row r="1159" spans="22:32" x14ac:dyDescent="0.2">
      <c r="V1159" s="7" t="e">
        <f t="shared" si="230"/>
        <v>#VALUE!</v>
      </c>
      <c r="X1159" s="4">
        <f t="shared" ca="1" si="231"/>
        <v>-0.37902085896641707</v>
      </c>
      <c r="Y1159" s="4">
        <f t="shared" ca="1" si="231"/>
        <v>-0.46136082393679329</v>
      </c>
      <c r="Z1159" s="4">
        <f t="shared" ca="1" si="232"/>
        <v>-0.65747601401386513</v>
      </c>
      <c r="AA1159" s="4">
        <f t="shared" ca="1" si="233"/>
        <v>-1.1188806486856557</v>
      </c>
      <c r="AB1159" s="4">
        <f ca="1">Sheet1!AC1159</f>
        <v>0.38231502305037401</v>
      </c>
      <c r="AC1159" s="7">
        <f t="shared" ca="1" si="234"/>
        <v>1.1374043347862619</v>
      </c>
      <c r="AD1159" s="4">
        <f t="shared" ca="1" si="235"/>
        <v>-0.74781606835736325</v>
      </c>
      <c r="AE1159" s="4">
        <f t="shared" ca="1" si="236"/>
        <v>-1.2726196999235295</v>
      </c>
      <c r="AF1159" s="21">
        <f ca="1">(Sheet1!B$4*EXP(-Sheet1!B$8*Sheet1!B$7)*NORMSDIST((LN(Sheet1!B$4/(Sheet1!B$5+AD1159))-Sheet1!B$8*Sheet1!B$7+Sheet1!B$9*Sheet1!B$7+0.5*Sheet1!B$6*Sheet1!B$6*Sheet1!B$7)/(Sheet1!B$6*SQRT(Sheet1!B$7)))-(Sheet1!B$5+AD1159)*EXP(-Sheet1!B$9*Sheet1!B$7)*NORMSDIST((LN(Sheet1!B$4/(Sheet1!B$5+AD1159))-Sheet1!B$8*Sheet1!B$7+Sheet1!B$9*Sheet1!B$7-0.5*Sheet1!B$6*Sheet1!B$6*Sheet1!B$7)/(Sheet1!B$6*SQRT(Sheet1!B$7))))*400+100*AE1159-400*Sheet1!$B$13</f>
        <v>-5.9724937763521666</v>
      </c>
    </row>
    <row r="1160" spans="22:32" x14ac:dyDescent="0.2">
      <c r="V1160" s="7" t="e">
        <f t="shared" si="230"/>
        <v>#VALUE!</v>
      </c>
      <c r="X1160" s="4">
        <f t="shared" ca="1" si="231"/>
        <v>1.3644067697247197</v>
      </c>
      <c r="Y1160" s="4">
        <f t="shared" ca="1" si="231"/>
        <v>-0.82359251314753568</v>
      </c>
      <c r="Z1160" s="4">
        <f t="shared" ca="1" si="232"/>
        <v>2.3667951333824249</v>
      </c>
      <c r="AA1160" s="4">
        <f t="shared" ca="1" si="233"/>
        <v>0.4291460287396206</v>
      </c>
      <c r="AB1160" s="4">
        <f ca="1">Sheet1!AC1160</f>
        <v>0.7447343958746877</v>
      </c>
      <c r="AC1160" s="7">
        <f t="shared" ca="1" si="234"/>
        <v>0.88577767535193896</v>
      </c>
      <c r="AD1160" s="4">
        <f t="shared" ca="1" si="235"/>
        <v>2.0964542912817667</v>
      </c>
      <c r="AE1160" s="4">
        <f t="shared" ca="1" si="236"/>
        <v>0.38012797172349755</v>
      </c>
      <c r="AF1160" s="21">
        <f ca="1">(Sheet1!B$4*EXP(-Sheet1!B$8*Sheet1!B$7)*NORMSDIST((LN(Sheet1!B$4/(Sheet1!B$5+AD1160))-Sheet1!B$8*Sheet1!B$7+Sheet1!B$9*Sheet1!B$7+0.5*Sheet1!B$6*Sheet1!B$6*Sheet1!B$7)/(Sheet1!B$6*SQRT(Sheet1!B$7)))-(Sheet1!B$5+AD1160)*EXP(-Sheet1!B$9*Sheet1!B$7)*NORMSDIST((LN(Sheet1!B$4/(Sheet1!B$5+AD1160))-Sheet1!B$8*Sheet1!B$7+Sheet1!B$9*Sheet1!B$7-0.5*Sheet1!B$6*Sheet1!B$6*Sheet1!B$7)/(Sheet1!B$6*SQRT(Sheet1!B$7))))*400+100*AE1160-400*Sheet1!$B$13</f>
        <v>-286.71467393291005</v>
      </c>
    </row>
    <row r="1161" spans="22:32" x14ac:dyDescent="0.2">
      <c r="V1161" s="7" t="e">
        <f t="shared" si="230"/>
        <v>#VALUE!</v>
      </c>
      <c r="X1161" s="4">
        <f t="shared" ca="1" si="231"/>
        <v>-0.45670304879745516</v>
      </c>
      <c r="Y1161" s="4">
        <f t="shared" ca="1" si="231"/>
        <v>0.66394424637931992</v>
      </c>
      <c r="Z1161" s="4">
        <f t="shared" ca="1" si="232"/>
        <v>-0.79222895787362446</v>
      </c>
      <c r="AA1161" s="4">
        <f t="shared" ca="1" si="233"/>
        <v>0.41875013396942135</v>
      </c>
      <c r="AB1161" s="4">
        <f ca="1">Sheet1!AC1161</f>
        <v>7.4197770307321442E-2</v>
      </c>
      <c r="AC1161" s="7">
        <f t="shared" ca="1" si="234"/>
        <v>1.6340415700070237</v>
      </c>
      <c r="AD1161" s="4">
        <f t="shared" ca="1" si="235"/>
        <v>-1.2945350501288455</v>
      </c>
      <c r="AE1161" s="4">
        <f t="shared" ca="1" si="236"/>
        <v>0.68425512635204477</v>
      </c>
      <c r="AF1161" s="21">
        <f ca="1">(Sheet1!B$4*EXP(-Sheet1!B$8*Sheet1!B$7)*NORMSDIST((LN(Sheet1!B$4/(Sheet1!B$5+AD1161))-Sheet1!B$8*Sheet1!B$7+Sheet1!B$9*Sheet1!B$7+0.5*Sheet1!B$6*Sheet1!B$6*Sheet1!B$7)/(Sheet1!B$6*SQRT(Sheet1!B$7)))-(Sheet1!B$5+AD1161)*EXP(-Sheet1!B$9*Sheet1!B$7)*NORMSDIST((LN(Sheet1!B$4/(Sheet1!B$5+AD1161))-Sheet1!B$8*Sheet1!B$7+Sheet1!B$9*Sheet1!B$7-0.5*Sheet1!B$6*Sheet1!B$6*Sheet1!B$7)/(Sheet1!B$6*SQRT(Sheet1!B$7))))*400+100*AE1161-400*Sheet1!$B$13</f>
        <v>280.23797932143907</v>
      </c>
    </row>
    <row r="1162" spans="22:32" x14ac:dyDescent="0.2">
      <c r="V1162" s="7" t="e">
        <f t="shared" si="230"/>
        <v>#VALUE!</v>
      </c>
      <c r="X1162" s="4">
        <f t="shared" ca="1" si="231"/>
        <v>-0.70867874918420937</v>
      </c>
      <c r="Y1162" s="4">
        <f t="shared" ca="1" si="231"/>
        <v>1.2791397474502737</v>
      </c>
      <c r="Z1162" s="4">
        <f t="shared" ca="1" si="232"/>
        <v>-1.2293235799754492</v>
      </c>
      <c r="AA1162" s="4">
        <f t="shared" ca="1" si="233"/>
        <v>1.0102832501379033</v>
      </c>
      <c r="AB1162" s="4">
        <f ca="1">Sheet1!AC1162</f>
        <v>0.67274310081172539</v>
      </c>
      <c r="AC1162" s="7">
        <f t="shared" ca="1" si="234"/>
        <v>0.93258486505429283</v>
      </c>
      <c r="AD1162" s="4">
        <f t="shared" ca="1" si="235"/>
        <v>-1.1464485649394645</v>
      </c>
      <c r="AE1162" s="4">
        <f t="shared" ca="1" si="236"/>
        <v>0.94217486849646892</v>
      </c>
      <c r="AF1162" s="21">
        <f ca="1">(Sheet1!B$4*EXP(-Sheet1!B$8*Sheet1!B$7)*NORMSDIST((LN(Sheet1!B$4/(Sheet1!B$5+AD1162))-Sheet1!B$8*Sheet1!B$7+Sheet1!B$9*Sheet1!B$7+0.5*Sheet1!B$6*Sheet1!B$6*Sheet1!B$7)/(Sheet1!B$6*SQRT(Sheet1!B$7)))-(Sheet1!B$5+AD1162)*EXP(-Sheet1!B$9*Sheet1!B$7)*NORMSDIST((LN(Sheet1!B$4/(Sheet1!B$5+AD1162))-Sheet1!B$8*Sheet1!B$7+Sheet1!B$9*Sheet1!B$7-0.5*Sheet1!B$6*Sheet1!B$6*Sheet1!B$7)/(Sheet1!B$6*SQRT(Sheet1!B$7))))*400+100*AE1162-400*Sheet1!$B$13</f>
        <v>281.35533121068192</v>
      </c>
    </row>
    <row r="1163" spans="22:32" x14ac:dyDescent="0.2">
      <c r="V1163" s="7" t="e">
        <f t="shared" si="230"/>
        <v>#VALUE!</v>
      </c>
      <c r="X1163" s="4">
        <f t="shared" ca="1" si="231"/>
        <v>0.2323019243067431</v>
      </c>
      <c r="Y1163" s="4">
        <f t="shared" ca="1" si="231"/>
        <v>-5.0408786080467352E-2</v>
      </c>
      <c r="Z1163" s="4">
        <f t="shared" ca="1" si="232"/>
        <v>0.40296711810914049</v>
      </c>
      <c r="AA1163" s="4">
        <f t="shared" ca="1" si="233"/>
        <v>0.20316109470704541</v>
      </c>
      <c r="AB1163" s="4">
        <f ca="1">Sheet1!AC1163</f>
        <v>0.44417253576321847</v>
      </c>
      <c r="AC1163" s="7">
        <f t="shared" ca="1" si="234"/>
        <v>1.0879171231592364</v>
      </c>
      <c r="AD1163" s="4">
        <f t="shared" ca="1" si="235"/>
        <v>0.43839482786106437</v>
      </c>
      <c r="AE1163" s="4">
        <f t="shared" ca="1" si="236"/>
        <v>0.22102243369157001</v>
      </c>
      <c r="AF1163" s="21">
        <f ca="1">(Sheet1!B$4*EXP(-Sheet1!B$8*Sheet1!B$7)*NORMSDIST((LN(Sheet1!B$4/(Sheet1!B$5+AD1163))-Sheet1!B$8*Sheet1!B$7+Sheet1!B$9*Sheet1!B$7+0.5*Sheet1!B$6*Sheet1!B$6*Sheet1!B$7)/(Sheet1!B$6*SQRT(Sheet1!B$7)))-(Sheet1!B$5+AD1163)*EXP(-Sheet1!B$9*Sheet1!B$7)*NORMSDIST((LN(Sheet1!B$4/(Sheet1!B$5+AD1163))-Sheet1!B$8*Sheet1!B$7+Sheet1!B$9*Sheet1!B$7-0.5*Sheet1!B$6*Sheet1!B$6*Sheet1!B$7)/(Sheet1!B$6*SQRT(Sheet1!B$7))))*400+100*AE1163-400*Sheet1!$B$13</f>
        <v>-47.655018015253063</v>
      </c>
    </row>
    <row r="1164" spans="22:32" x14ac:dyDescent="0.2">
      <c r="V1164" s="7" t="e">
        <f t="shared" si="230"/>
        <v>#VALUE!</v>
      </c>
      <c r="X1164" s="4">
        <f t="shared" ca="1" si="231"/>
        <v>1.4716425554607351</v>
      </c>
      <c r="Y1164" s="4">
        <f t="shared" ca="1" si="231"/>
        <v>1.8438269615023837</v>
      </c>
      <c r="Z1164" s="4">
        <f t="shared" ca="1" si="232"/>
        <v>2.5528138056993681</v>
      </c>
      <c r="AA1164" s="4">
        <f t="shared" ca="1" si="233"/>
        <v>4.4203468251367912</v>
      </c>
      <c r="AB1164" s="4">
        <f ca="1">Sheet1!AC1164</f>
        <v>0.57783704024132676</v>
      </c>
      <c r="AC1164" s="7">
        <f t="shared" ca="1" si="234"/>
        <v>0.99411265020735473</v>
      </c>
      <c r="AD1164" s="4">
        <f t="shared" ca="1" si="235"/>
        <v>2.5377844978697222</v>
      </c>
      <c r="AE1164" s="4">
        <f t="shared" ca="1" si="236"/>
        <v>4.3943226971724023</v>
      </c>
      <c r="AF1164" s="21">
        <f ca="1">(Sheet1!B$4*EXP(-Sheet1!B$8*Sheet1!B$7)*NORMSDIST((LN(Sheet1!B$4/(Sheet1!B$5+AD1164))-Sheet1!B$8*Sheet1!B$7+Sheet1!B$9*Sheet1!B$7+0.5*Sheet1!B$6*Sheet1!B$6*Sheet1!B$7)/(Sheet1!B$6*SQRT(Sheet1!B$7)))-(Sheet1!B$5+AD1164)*EXP(-Sheet1!B$9*Sheet1!B$7)*NORMSDIST((LN(Sheet1!B$4/(Sheet1!B$5+AD1164))-Sheet1!B$8*Sheet1!B$7+Sheet1!B$9*Sheet1!B$7-0.5*Sheet1!B$6*Sheet1!B$6*Sheet1!B$7)/(Sheet1!B$6*SQRT(Sheet1!B$7))))*400+100*AE1164-400*Sheet1!$B$13</f>
        <v>49.165299999576746</v>
      </c>
    </row>
    <row r="1165" spans="22:32" x14ac:dyDescent="0.2">
      <c r="V1165" s="7" t="e">
        <f t="shared" si="230"/>
        <v>#VALUE!</v>
      </c>
      <c r="X1165" s="4">
        <f t="shared" ca="1" si="231"/>
        <v>-1.8233420528222761</v>
      </c>
      <c r="Y1165" s="4">
        <f t="shared" ca="1" si="231"/>
        <v>-0.27588000924774692</v>
      </c>
      <c r="Z1165" s="4">
        <f t="shared" ca="1" si="232"/>
        <v>-3.1628962805439365</v>
      </c>
      <c r="AA1165" s="4">
        <f t="shared" ca="1" si="233"/>
        <v>-2.5673285280842895</v>
      </c>
      <c r="AB1165" s="4">
        <f ca="1">Sheet1!AC1165</f>
        <v>0.33586485167589697</v>
      </c>
      <c r="AC1165" s="7">
        <f t="shared" ca="1" si="234"/>
        <v>1.1787350392897695</v>
      </c>
      <c r="AD1165" s="4">
        <f t="shared" ca="1" si="235"/>
        <v>-3.7282166715164227</v>
      </c>
      <c r="AE1165" s="4">
        <f t="shared" ca="1" si="236"/>
        <v>-3.0262000934211812</v>
      </c>
      <c r="AF1165" s="21">
        <f ca="1">(Sheet1!B$4*EXP(-Sheet1!B$8*Sheet1!B$7)*NORMSDIST((LN(Sheet1!B$4/(Sheet1!B$5+AD1165))-Sheet1!B$8*Sheet1!B$7+Sheet1!B$9*Sheet1!B$7+0.5*Sheet1!B$6*Sheet1!B$6*Sheet1!B$7)/(Sheet1!B$6*SQRT(Sheet1!B$7)))-(Sheet1!B$5+AD1165)*EXP(-Sheet1!B$9*Sheet1!B$7)*NORMSDIST((LN(Sheet1!B$4/(Sheet1!B$5+AD1165))-Sheet1!B$8*Sheet1!B$7+Sheet1!B$9*Sheet1!B$7-0.5*Sheet1!B$6*Sheet1!B$6*Sheet1!B$7)/(Sheet1!B$6*SQRT(Sheet1!B$7))))*400+100*AE1165-400*Sheet1!$B$13</f>
        <v>331.46048086188921</v>
      </c>
    </row>
    <row r="1166" spans="22:32" x14ac:dyDescent="0.2">
      <c r="V1166" s="7" t="e">
        <f t="shared" si="230"/>
        <v>#VALUE!</v>
      </c>
      <c r="X1166" s="4">
        <f t="shared" ca="1" si="231"/>
        <v>-0.17058329653206042</v>
      </c>
      <c r="Y1166" s="4">
        <f t="shared" ca="1" si="231"/>
        <v>-1.2097284279265621</v>
      </c>
      <c r="Z1166" s="4">
        <f t="shared" ca="1" si="232"/>
        <v>-0.29590568225476388</v>
      </c>
      <c r="AA1166" s="4">
        <f t="shared" ca="1" si="233"/>
        <v>-1.9550725519947203</v>
      </c>
      <c r="AB1166" s="4">
        <f ca="1">Sheet1!AC1166</f>
        <v>0.71445370688457255</v>
      </c>
      <c r="AC1166" s="7">
        <f t="shared" ca="1" si="234"/>
        <v>0.90563938472646499</v>
      </c>
      <c r="AD1166" s="4">
        <f t="shared" ca="1" si="235"/>
        <v>-0.26798384001426923</v>
      </c>
      <c r="AE1166" s="4">
        <f t="shared" ca="1" si="236"/>
        <v>-1.7705907030840982</v>
      </c>
      <c r="AF1166" s="21">
        <f ca="1">(Sheet1!B$4*EXP(-Sheet1!B$8*Sheet1!B$7)*NORMSDIST((LN(Sheet1!B$4/(Sheet1!B$5+AD1166))-Sheet1!B$8*Sheet1!B$7+Sheet1!B$9*Sheet1!B$7+0.5*Sheet1!B$6*Sheet1!B$6*Sheet1!B$7)/(Sheet1!B$6*SQRT(Sheet1!B$7)))-(Sheet1!B$5+AD1166)*EXP(-Sheet1!B$9*Sheet1!B$7)*NORMSDIST((LN(Sheet1!B$4/(Sheet1!B$5+AD1166))-Sheet1!B$8*Sheet1!B$7+Sheet1!B$9*Sheet1!B$7-0.5*Sheet1!B$6*Sheet1!B$6*Sheet1!B$7)/(Sheet1!B$6*SQRT(Sheet1!B$7))))*400+100*AE1166-400*Sheet1!$B$13</f>
        <v>-133.92861264257908</v>
      </c>
    </row>
    <row r="1167" spans="22:32" x14ac:dyDescent="0.2">
      <c r="V1167" s="7" t="e">
        <f t="shared" si="230"/>
        <v>#VALUE!</v>
      </c>
      <c r="X1167" s="4">
        <f t="shared" ca="1" si="231"/>
        <v>-0.22118647885834836</v>
      </c>
      <c r="Y1167" s="4">
        <f t="shared" ca="1" si="231"/>
        <v>-1.2640072389614996</v>
      </c>
      <c r="Z1167" s="4">
        <f t="shared" ca="1" si="232"/>
        <v>-0.3836854912685273</v>
      </c>
      <c r="AA1167" s="4">
        <f t="shared" ca="1" si="233"/>
        <v>-2.0938552022637307</v>
      </c>
      <c r="AB1167" s="4">
        <f ca="1">Sheet1!AC1167</f>
        <v>8.5582481538953648E-2</v>
      </c>
      <c r="AC1167" s="7">
        <f t="shared" ca="1" si="234"/>
        <v>1.5908155233388583</v>
      </c>
      <c r="AD1167" s="4">
        <f t="shared" ca="1" si="235"/>
        <v>-0.61037283558986921</v>
      </c>
      <c r="AE1167" s="4">
        <f t="shared" ca="1" si="236"/>
        <v>-3.3309373593849676</v>
      </c>
      <c r="AF1167" s="21">
        <f ca="1">(Sheet1!B$4*EXP(-Sheet1!B$8*Sheet1!B$7)*NORMSDIST((LN(Sheet1!B$4/(Sheet1!B$5+AD1167))-Sheet1!B$8*Sheet1!B$7+Sheet1!B$9*Sheet1!B$7+0.5*Sheet1!B$6*Sheet1!B$6*Sheet1!B$7)/(Sheet1!B$6*SQRT(Sheet1!B$7)))-(Sheet1!B$5+AD1167)*EXP(-Sheet1!B$9*Sheet1!B$7)*NORMSDIST((LN(Sheet1!B$4/(Sheet1!B$5+AD1167))-Sheet1!B$8*Sheet1!B$7+Sheet1!B$9*Sheet1!B$7-0.5*Sheet1!B$6*Sheet1!B$6*Sheet1!B$7)/(Sheet1!B$6*SQRT(Sheet1!B$7))))*400+100*AE1167-400*Sheet1!$B$13</f>
        <v>-234.31487217996528</v>
      </c>
    </row>
    <row r="1168" spans="22:32" x14ac:dyDescent="0.2">
      <c r="V1168" s="7" t="e">
        <f t="shared" si="230"/>
        <v>#VALUE!</v>
      </c>
      <c r="X1168" s="4">
        <f t="shared" ca="1" si="231"/>
        <v>0.7549135605258096</v>
      </c>
      <c r="Y1168" s="4">
        <f t="shared" ca="1" si="231"/>
        <v>0.51688421473070889</v>
      </c>
      <c r="Z1168" s="4">
        <f t="shared" ca="1" si="232"/>
        <v>1.3095257080389386</v>
      </c>
      <c r="AA1168" s="4">
        <f t="shared" ca="1" si="233"/>
        <v>1.6461937912689737</v>
      </c>
      <c r="AB1168" s="4">
        <f ca="1">Sheet1!AC1168</f>
        <v>0.43476859922879185</v>
      </c>
      <c r="AC1168" s="7">
        <f t="shared" ca="1" si="234"/>
        <v>1.0951114326954057</v>
      </c>
      <c r="AD1168" s="4">
        <f t="shared" ca="1" si="235"/>
        <v>1.4340765742819876</v>
      </c>
      <c r="AE1168" s="4">
        <f t="shared" ca="1" si="236"/>
        <v>1.8027656412508475</v>
      </c>
      <c r="AF1168" s="21">
        <f ca="1">(Sheet1!B$4*EXP(-Sheet1!B$8*Sheet1!B$7)*NORMSDIST((LN(Sheet1!B$4/(Sheet1!B$5+AD1168))-Sheet1!B$8*Sheet1!B$7+Sheet1!B$9*Sheet1!B$7+0.5*Sheet1!B$6*Sheet1!B$6*Sheet1!B$7)/(Sheet1!B$6*SQRT(Sheet1!B$7)))-(Sheet1!B$5+AD1168)*EXP(-Sheet1!B$9*Sheet1!B$7)*NORMSDIST((LN(Sheet1!B$4/(Sheet1!B$5+AD1168))-Sheet1!B$8*Sheet1!B$7+Sheet1!B$9*Sheet1!B$7-0.5*Sheet1!B$6*Sheet1!B$6*Sheet1!B$7)/(Sheet1!B$6*SQRT(Sheet1!B$7))))*400+100*AE1168-400*Sheet1!$B$13</f>
        <v>-44.260011598351866</v>
      </c>
    </row>
    <row r="1169" spans="22:32" x14ac:dyDescent="0.2">
      <c r="V1169" s="7" t="e">
        <f t="shared" si="230"/>
        <v>#VALUE!</v>
      </c>
      <c r="X1169" s="4">
        <f t="shared" ca="1" si="231"/>
        <v>-2.5102079904121033</v>
      </c>
      <c r="Y1169" s="4">
        <f t="shared" ca="1" si="231"/>
        <v>0.1251958795086591</v>
      </c>
      <c r="Z1169" s="4">
        <f t="shared" ca="1" si="232"/>
        <v>-4.3543818363520126</v>
      </c>
      <c r="AA1169" s="4">
        <f t="shared" ca="1" si="233"/>
        <v>-2.8029729908120653</v>
      </c>
      <c r="AB1169" s="4">
        <f ca="1">Sheet1!AC1169</f>
        <v>0.15585057697298221</v>
      </c>
      <c r="AC1169" s="7">
        <f t="shared" ca="1" si="234"/>
        <v>1.4115472105167632</v>
      </c>
      <c r="AD1169" s="4">
        <f t="shared" ca="1" si="235"/>
        <v>-6.1464155346275442</v>
      </c>
      <c r="AE1169" s="4">
        <f t="shared" ca="1" si="236"/>
        <v>-3.9565287063345997</v>
      </c>
      <c r="AF1169" s="21">
        <f ca="1">(Sheet1!B$4*EXP(-Sheet1!B$8*Sheet1!B$7)*NORMSDIST((LN(Sheet1!B$4/(Sheet1!B$5+AD1169))-Sheet1!B$8*Sheet1!B$7+Sheet1!B$9*Sheet1!B$7+0.5*Sheet1!B$6*Sheet1!B$6*Sheet1!B$7)/(Sheet1!B$6*SQRT(Sheet1!B$7)))-(Sheet1!B$5+AD1169)*EXP(-Sheet1!B$9*Sheet1!B$7)*NORMSDIST((LN(Sheet1!B$4/(Sheet1!B$5+AD1169))-Sheet1!B$8*Sheet1!B$7+Sheet1!B$9*Sheet1!B$7-0.5*Sheet1!B$6*Sheet1!B$6*Sheet1!B$7)/(Sheet1!B$6*SQRT(Sheet1!B$7))))*400+100*AE1169-400*Sheet1!$B$13</f>
        <v>689.99817611410026</v>
      </c>
    </row>
    <row r="1170" spans="22:32" x14ac:dyDescent="0.2">
      <c r="V1170" s="7" t="e">
        <f t="shared" si="230"/>
        <v>#VALUE!</v>
      </c>
      <c r="X1170" s="4">
        <f t="shared" ca="1" si="231"/>
        <v>0.30683920699999973</v>
      </c>
      <c r="Y1170" s="4">
        <f t="shared" ca="1" si="231"/>
        <v>0.74632948928922049</v>
      </c>
      <c r="Z1170" s="4">
        <f t="shared" ca="1" si="232"/>
        <v>0.53226468672904914</v>
      </c>
      <c r="AA1170" s="4">
        <f t="shared" ca="1" si="233"/>
        <v>1.4458380724033262</v>
      </c>
      <c r="AB1170" s="4">
        <f ca="1">Sheet1!AC1170</f>
        <v>8.3242678489388822E-2</v>
      </c>
      <c r="AC1170" s="7">
        <f t="shared" ca="1" si="234"/>
        <v>1.5991867034298661</v>
      </c>
      <c r="AD1170" s="4">
        <f t="shared" ca="1" si="235"/>
        <v>0.85119060972235849</v>
      </c>
      <c r="AE1170" s="4">
        <f t="shared" ca="1" si="236"/>
        <v>2.3121650207000672</v>
      </c>
      <c r="AF1170" s="21">
        <f ca="1">(Sheet1!B$4*EXP(-Sheet1!B$8*Sheet1!B$7)*NORMSDIST((LN(Sheet1!B$4/(Sheet1!B$5+AD1170))-Sheet1!B$8*Sheet1!B$7+Sheet1!B$9*Sheet1!B$7+0.5*Sheet1!B$6*Sheet1!B$6*Sheet1!B$7)/(Sheet1!B$6*SQRT(Sheet1!B$7)))-(Sheet1!B$5+AD1170)*EXP(-Sheet1!B$9*Sheet1!B$7)*NORMSDIST((LN(Sheet1!B$4/(Sheet1!B$5+AD1170))-Sheet1!B$8*Sheet1!B$7+Sheet1!B$9*Sheet1!B$7-0.5*Sheet1!B$6*Sheet1!B$6*Sheet1!B$7)/(Sheet1!B$6*SQRT(Sheet1!B$7))))*400+100*AE1170-400*Sheet1!$B$13</f>
        <v>96.677249367619424</v>
      </c>
    </row>
    <row r="1171" spans="22:32" x14ac:dyDescent="0.2">
      <c r="V1171" s="7" t="e">
        <f t="shared" si="230"/>
        <v>#VALUE!</v>
      </c>
      <c r="X1171" s="4">
        <f t="shared" ca="1" si="231"/>
        <v>-0.27469404643604778</v>
      </c>
      <c r="Y1171" s="4">
        <f t="shared" ca="1" si="231"/>
        <v>-0.50902460770719993</v>
      </c>
      <c r="Z1171" s="4">
        <f t="shared" ca="1" si="232"/>
        <v>-0.47650344948459594</v>
      </c>
      <c r="AA1171" s="4">
        <f t="shared" ca="1" si="233"/>
        <v>-1.063889547097657</v>
      </c>
      <c r="AB1171" s="4">
        <f ca="1">Sheet1!AC1171</f>
        <v>0.21625677513206454</v>
      </c>
      <c r="AC1171" s="7">
        <f t="shared" ca="1" si="234"/>
        <v>1.3136546935528628</v>
      </c>
      <c r="AD1171" s="4">
        <f t="shared" ca="1" si="235"/>
        <v>-0.62596099290956897</v>
      </c>
      <c r="AE1171" s="4">
        <f t="shared" ca="1" si="236"/>
        <v>-1.3975834969666667</v>
      </c>
      <c r="AF1171" s="21">
        <f ca="1">(Sheet1!B$4*EXP(-Sheet1!B$8*Sheet1!B$7)*NORMSDIST((LN(Sheet1!B$4/(Sheet1!B$5+AD1171))-Sheet1!B$8*Sheet1!B$7+Sheet1!B$9*Sheet1!B$7+0.5*Sheet1!B$6*Sheet1!B$6*Sheet1!B$7)/(Sheet1!B$6*SQRT(Sheet1!B$7)))-(Sheet1!B$5+AD1171)*EXP(-Sheet1!B$9*Sheet1!B$7)*NORMSDIST((LN(Sheet1!B$4/(Sheet1!B$5+AD1171))-Sheet1!B$8*Sheet1!B$7+Sheet1!B$9*Sheet1!B$7-0.5*Sheet1!B$6*Sheet1!B$6*Sheet1!B$7)/(Sheet1!B$6*SQRT(Sheet1!B$7))))*400+100*AE1171-400*Sheet1!$B$13</f>
        <v>-38.431402567034183</v>
      </c>
    </row>
    <row r="1172" spans="22:32" x14ac:dyDescent="0.2">
      <c r="V1172" s="7" t="e">
        <f t="shared" si="230"/>
        <v>#VALUE!</v>
      </c>
      <c r="X1172" s="4">
        <f t="shared" ca="1" si="231"/>
        <v>0.55402737139493718</v>
      </c>
      <c r="Y1172" s="4">
        <f t="shared" ca="1" si="231"/>
        <v>-0.15049640202302222</v>
      </c>
      <c r="Z1172" s="4">
        <f t="shared" ca="1" si="232"/>
        <v>0.96105451502762185</v>
      </c>
      <c r="AA1172" s="4">
        <f t="shared" ca="1" si="233"/>
        <v>0.44067642123000889</v>
      </c>
      <c r="AB1172" s="4">
        <f ca="1">Sheet1!AC1172</f>
        <v>0.53529249866579098</v>
      </c>
      <c r="AC1172" s="7">
        <f t="shared" ca="1" si="234"/>
        <v>1.0226289232410286</v>
      </c>
      <c r="AD1172" s="4">
        <f t="shared" ca="1" si="235"/>
        <v>0.98280214387862586</v>
      </c>
      <c r="AE1172" s="4">
        <f t="shared" ca="1" si="236"/>
        <v>0.45064845414015392</v>
      </c>
      <c r="AF1172" s="21">
        <f ca="1">(Sheet1!B$4*EXP(-Sheet1!B$8*Sheet1!B$7)*NORMSDIST((LN(Sheet1!B$4/(Sheet1!B$5+AD1172))-Sheet1!B$8*Sheet1!B$7+Sheet1!B$9*Sheet1!B$7+0.5*Sheet1!B$6*Sheet1!B$6*Sheet1!B$7)/(Sheet1!B$6*SQRT(Sheet1!B$7)))-(Sheet1!B$5+AD1172)*EXP(-Sheet1!B$9*Sheet1!B$7)*NORMSDIST((LN(Sheet1!B$4/(Sheet1!B$5+AD1172))-Sheet1!B$8*Sheet1!B$7+Sheet1!B$9*Sheet1!B$7-0.5*Sheet1!B$6*Sheet1!B$6*Sheet1!B$7)/(Sheet1!B$6*SQRT(Sheet1!B$7))))*400+100*AE1172-400*Sheet1!$B$13</f>
        <v>-109.94591841623514</v>
      </c>
    </row>
    <row r="1173" spans="22:32" x14ac:dyDescent="0.2">
      <c r="V1173" s="7" t="e">
        <f t="shared" si="230"/>
        <v>#VALUE!</v>
      </c>
      <c r="X1173" s="4">
        <f t="shared" ca="1" si="231"/>
        <v>-0.83798484492119107</v>
      </c>
      <c r="Y1173" s="4">
        <f t="shared" ca="1" si="231"/>
        <v>0.24701442216418681</v>
      </c>
      <c r="Z1173" s="4">
        <f t="shared" ca="1" si="232"/>
        <v>-1.4536269511531783</v>
      </c>
      <c r="AA1173" s="4">
        <f t="shared" ca="1" si="233"/>
        <v>-0.63846094337217529</v>
      </c>
      <c r="AB1173" s="4">
        <f ca="1">Sheet1!AC1173</f>
        <v>0.92779101447224199</v>
      </c>
      <c r="AC1173" s="7">
        <f t="shared" ca="1" si="234"/>
        <v>0.73942148348898451</v>
      </c>
      <c r="AD1173" s="4">
        <f t="shared" ca="1" si="235"/>
        <v>-1.0748429966612527</v>
      </c>
      <c r="AE1173" s="4">
        <f t="shared" ca="1" si="236"/>
        <v>-0.47209173789803038</v>
      </c>
      <c r="AF1173" s="21">
        <f ca="1">(Sheet1!B$4*EXP(-Sheet1!B$8*Sheet1!B$7)*NORMSDIST((LN(Sheet1!B$4/(Sheet1!B$5+AD1173))-Sheet1!B$8*Sheet1!B$7+Sheet1!B$9*Sheet1!B$7+0.5*Sheet1!B$6*Sheet1!B$6*Sheet1!B$7)/(Sheet1!B$6*SQRT(Sheet1!B$7)))-(Sheet1!B$5+AD1173)*EXP(-Sheet1!B$9*Sheet1!B$7)*NORMSDIST((LN(Sheet1!B$4/(Sheet1!B$5+AD1173))-Sheet1!B$8*Sheet1!B$7+Sheet1!B$9*Sheet1!B$7-0.5*Sheet1!B$6*Sheet1!B$6*Sheet1!B$7)/(Sheet1!B$6*SQRT(Sheet1!B$7))))*400+100*AE1173-400*Sheet1!$B$13</f>
        <v>128.03896044861267</v>
      </c>
    </row>
    <row r="1174" spans="22:32" x14ac:dyDescent="0.2">
      <c r="V1174" s="7" t="e">
        <f t="shared" si="230"/>
        <v>#VALUE!</v>
      </c>
      <c r="X1174" s="4">
        <f t="shared" ca="1" si="231"/>
        <v>-0.12626290841327403</v>
      </c>
      <c r="Y1174" s="4">
        <f t="shared" ca="1" si="231"/>
        <v>0.78073134173323888</v>
      </c>
      <c r="Z1174" s="4">
        <f t="shared" ca="1" si="232"/>
        <v>-0.21902444622107886</v>
      </c>
      <c r="AA1174" s="4">
        <f t="shared" ca="1" si="233"/>
        <v>0.98076539984731259</v>
      </c>
      <c r="AB1174" s="4">
        <f ca="1">Sheet1!AC1174</f>
        <v>0.83346588297866309</v>
      </c>
      <c r="AC1174" s="7">
        <f t="shared" ca="1" si="234"/>
        <v>0.82373766803568182</v>
      </c>
      <c r="AD1174" s="4">
        <f t="shared" ca="1" si="235"/>
        <v>-0.18041868657295809</v>
      </c>
      <c r="AE1174" s="4">
        <f t="shared" ca="1" si="236"/>
        <v>0.80789340336030835</v>
      </c>
      <c r="AF1174" s="21">
        <f ca="1">(Sheet1!B$4*EXP(-Sheet1!B$8*Sheet1!B$7)*NORMSDIST((LN(Sheet1!B$4/(Sheet1!B$5+AD1174))-Sheet1!B$8*Sheet1!B$7+Sheet1!B$9*Sheet1!B$7+0.5*Sheet1!B$6*Sheet1!B$6*Sheet1!B$7)/(Sheet1!B$6*SQRT(Sheet1!B$7)))-(Sheet1!B$5+AD1174)*EXP(-Sheet1!B$9*Sheet1!B$7)*NORMSDIST((LN(Sheet1!B$4/(Sheet1!B$5+AD1174))-Sheet1!B$8*Sheet1!B$7+Sheet1!B$9*Sheet1!B$7-0.5*Sheet1!B$6*Sheet1!B$6*Sheet1!B$7)/(Sheet1!B$6*SQRT(Sheet1!B$7))))*400+100*AE1174-400*Sheet1!$B$13</f>
        <v>109.78574628520028</v>
      </c>
    </row>
    <row r="1175" spans="22:32" x14ac:dyDescent="0.2">
      <c r="V1175" s="7" t="e">
        <f t="shared" si="230"/>
        <v>#VALUE!</v>
      </c>
      <c r="X1175" s="4">
        <f t="shared" ca="1" si="231"/>
        <v>-1.8945354336826716</v>
      </c>
      <c r="Y1175" s="4">
        <f t="shared" ca="1" si="231"/>
        <v>-2.372472735335104E-2</v>
      </c>
      <c r="Z1175" s="4">
        <f t="shared" ca="1" si="232"/>
        <v>-3.2863932838484731</v>
      </c>
      <c r="AA1175" s="4">
        <f t="shared" ca="1" si="233"/>
        <v>-2.2867257963954688</v>
      </c>
      <c r="AB1175" s="4">
        <f ca="1">Sheet1!AC1175</f>
        <v>0.47768986860190765</v>
      </c>
      <c r="AC1175" s="7">
        <f t="shared" ca="1" si="234"/>
        <v>1.0630572492298676</v>
      </c>
      <c r="AD1175" s="4">
        <f t="shared" ca="1" si="235"/>
        <v>-3.493624204215469</v>
      </c>
      <c r="AE1175" s="4">
        <f t="shared" ca="1" si="236"/>
        <v>-2.4309204348591451</v>
      </c>
      <c r="AF1175" s="21">
        <f ca="1">(Sheet1!B$4*EXP(-Sheet1!B$8*Sheet1!B$7)*NORMSDIST((LN(Sheet1!B$4/(Sheet1!B$5+AD1175))-Sheet1!B$8*Sheet1!B$7+Sheet1!B$9*Sheet1!B$7+0.5*Sheet1!B$6*Sheet1!B$6*Sheet1!B$7)/(Sheet1!B$6*SQRT(Sheet1!B$7)))-(Sheet1!B$5+AD1175)*EXP(-Sheet1!B$9*Sheet1!B$7)*NORMSDIST((LN(Sheet1!B$4/(Sheet1!B$5+AD1175))-Sheet1!B$8*Sheet1!B$7+Sheet1!B$9*Sheet1!B$7-0.5*Sheet1!B$6*Sheet1!B$6*Sheet1!B$7)/(Sheet1!B$6*SQRT(Sheet1!B$7))))*400+100*AE1175-400*Sheet1!$B$13</f>
        <v>348.89322080472766</v>
      </c>
    </row>
    <row r="1176" spans="22:32" x14ac:dyDescent="0.2">
      <c r="V1176" s="7" t="e">
        <f t="shared" si="230"/>
        <v>#VALUE!</v>
      </c>
      <c r="X1176" s="4">
        <f t="shared" ca="1" si="231"/>
        <v>-0.49070358398762931</v>
      </c>
      <c r="Y1176" s="4">
        <f t="shared" ca="1" si="231"/>
        <v>-0.27809667624259976</v>
      </c>
      <c r="Z1176" s="4">
        <f t="shared" ca="1" si="232"/>
        <v>-0.85120865733431972</v>
      </c>
      <c r="AA1176" s="4">
        <f t="shared" ca="1" si="233"/>
        <v>-0.986202202161925</v>
      </c>
      <c r="AB1176" s="4">
        <f ca="1">Sheet1!AC1176</f>
        <v>0.70906199948158011</v>
      </c>
      <c r="AC1176" s="7">
        <f t="shared" ca="1" si="234"/>
        <v>0.90914193748686245</v>
      </c>
      <c r="AD1176" s="4">
        <f t="shared" ca="1" si="235"/>
        <v>-0.77386948793451427</v>
      </c>
      <c r="AE1176" s="4">
        <f t="shared" ca="1" si="236"/>
        <v>-0.8965977808273029</v>
      </c>
      <c r="AF1176" s="21">
        <f ca="1">(Sheet1!B$4*EXP(-Sheet1!B$8*Sheet1!B$7)*NORMSDIST((LN(Sheet1!B$4/(Sheet1!B$5+AD1176))-Sheet1!B$8*Sheet1!B$7+Sheet1!B$9*Sheet1!B$7+0.5*Sheet1!B$6*Sheet1!B$6*Sheet1!B$7)/(Sheet1!B$6*SQRT(Sheet1!B$7)))-(Sheet1!B$5+AD1176)*EXP(-Sheet1!B$9*Sheet1!B$7)*NORMSDIST((LN(Sheet1!B$4/(Sheet1!B$5+AD1176))-Sheet1!B$8*Sheet1!B$7+Sheet1!B$9*Sheet1!B$7-0.5*Sheet1!B$6*Sheet1!B$6*Sheet1!B$7)/(Sheet1!B$6*SQRT(Sheet1!B$7))))*400+100*AE1176-400*Sheet1!$B$13</f>
        <v>35.907896021735269</v>
      </c>
    </row>
    <row r="1177" spans="22:32" x14ac:dyDescent="0.2">
      <c r="V1177" s="7" t="e">
        <f t="shared" si="230"/>
        <v>#VALUE!</v>
      </c>
      <c r="X1177" s="4">
        <f t="shared" ca="1" si="231"/>
        <v>-1.2801126478918157</v>
      </c>
      <c r="Y1177" s="4">
        <f t="shared" ca="1" si="231"/>
        <v>0.22310855787447625</v>
      </c>
      <c r="Z1177" s="4">
        <f t="shared" ca="1" si="232"/>
        <v>-2.2205726711711633</v>
      </c>
      <c r="AA1177" s="4">
        <f t="shared" ca="1" si="233"/>
        <v>-1.1987217295646428</v>
      </c>
      <c r="AB1177" s="4">
        <f ca="1">Sheet1!AC1177</f>
        <v>0.70200246509485587</v>
      </c>
      <c r="AC1177" s="7">
        <f t="shared" ca="1" si="234"/>
        <v>0.91371662669858023</v>
      </c>
      <c r="AD1177" s="4">
        <f t="shared" ca="1" si="235"/>
        <v>-2.0289741704415709</v>
      </c>
      <c r="AE1177" s="4">
        <f t="shared" ca="1" si="236"/>
        <v>-1.0952919750880932</v>
      </c>
      <c r="AF1177" s="21">
        <f ca="1">(Sheet1!B$4*EXP(-Sheet1!B$8*Sheet1!B$7)*NORMSDIST((LN(Sheet1!B$4/(Sheet1!B$5+AD1177))-Sheet1!B$8*Sheet1!B$7+Sheet1!B$9*Sheet1!B$7+0.5*Sheet1!B$6*Sheet1!B$6*Sheet1!B$7)/(Sheet1!B$6*SQRT(Sheet1!B$7)))-(Sheet1!B$5+AD1177)*EXP(-Sheet1!B$9*Sheet1!B$7)*NORMSDIST((LN(Sheet1!B$4/(Sheet1!B$5+AD1177))-Sheet1!B$8*Sheet1!B$7+Sheet1!B$9*Sheet1!B$7-0.5*Sheet1!B$6*Sheet1!B$6*Sheet1!B$7)/(Sheet1!B$6*SQRT(Sheet1!B$7))))*400+100*AE1177-400*Sheet1!$B$13</f>
        <v>226.37282580179135</v>
      </c>
    </row>
    <row r="1178" spans="22:32" x14ac:dyDescent="0.2">
      <c r="V1178" s="7" t="e">
        <f t="shared" si="230"/>
        <v>#VALUE!</v>
      </c>
      <c r="X1178" s="4">
        <f t="shared" ca="1" si="231"/>
        <v>-0.65277390962159876</v>
      </c>
      <c r="Y1178" s="4">
        <f t="shared" ca="1" si="231"/>
        <v>-0.67621430006372685</v>
      </c>
      <c r="Z1178" s="4">
        <f t="shared" ca="1" si="232"/>
        <v>-1.13234714659407</v>
      </c>
      <c r="AA1178" s="4">
        <f t="shared" ca="1" si="233"/>
        <v>-1.7555496587218402</v>
      </c>
      <c r="AB1178" s="4">
        <f ca="1">Sheet1!AC1178</f>
        <v>0.31816810339120538</v>
      </c>
      <c r="AC1178" s="7">
        <f t="shared" ca="1" si="234"/>
        <v>1.1957134125847995</v>
      </c>
      <c r="AD1178" s="4">
        <f t="shared" ca="1" si="235"/>
        <v>-1.3539626708846555</v>
      </c>
      <c r="AE1178" s="4">
        <f t="shared" ca="1" si="236"/>
        <v>-2.0991342733923717</v>
      </c>
      <c r="AF1178" s="21">
        <f ca="1">(Sheet1!B$4*EXP(-Sheet1!B$8*Sheet1!B$7)*NORMSDIST((LN(Sheet1!B$4/(Sheet1!B$5+AD1178))-Sheet1!B$8*Sheet1!B$7+Sheet1!B$9*Sheet1!B$7+0.5*Sheet1!B$6*Sheet1!B$6*Sheet1!B$7)/(Sheet1!B$6*SQRT(Sheet1!B$7)))-(Sheet1!B$5+AD1178)*EXP(-Sheet1!B$9*Sheet1!B$7)*NORMSDIST((LN(Sheet1!B$4/(Sheet1!B$5+AD1178))-Sheet1!B$8*Sheet1!B$7+Sheet1!B$9*Sheet1!B$7-0.5*Sheet1!B$6*Sheet1!B$6*Sheet1!B$7)/(Sheet1!B$6*SQRT(Sheet1!B$7))))*400+100*AE1178-400*Sheet1!$B$13</f>
        <v>11.833573320304367</v>
      </c>
    </row>
    <row r="1179" spans="22:32" x14ac:dyDescent="0.2">
      <c r="V1179" s="7" t="e">
        <f t="shared" si="230"/>
        <v>#VALUE!</v>
      </c>
      <c r="X1179" s="4">
        <f t="shared" ca="1" si="231"/>
        <v>-0.96790603797763741</v>
      </c>
      <c r="Y1179" s="4">
        <f t="shared" ca="1" si="231"/>
        <v>0.23423746705858037</v>
      </c>
      <c r="Z1179" s="4">
        <f t="shared" ca="1" si="232"/>
        <v>-1.6789973130367357</v>
      </c>
      <c r="AA1179" s="4">
        <f t="shared" ca="1" si="233"/>
        <v>-0.81142786661105426</v>
      </c>
      <c r="AB1179" s="4">
        <f ca="1">Sheet1!AC1179</f>
        <v>0.16363948565915731</v>
      </c>
      <c r="AC1179" s="7">
        <f t="shared" ca="1" si="234"/>
        <v>1.3970188691871841</v>
      </c>
      <c r="AD1179" s="4">
        <f t="shared" ca="1" si="235"/>
        <v>-2.3455909276269011</v>
      </c>
      <c r="AE1179" s="4">
        <f t="shared" ca="1" si="236"/>
        <v>-1.1335800406399443</v>
      </c>
      <c r="AF1179" s="21">
        <f ca="1">(Sheet1!B$4*EXP(-Sheet1!B$8*Sheet1!B$7)*NORMSDIST((LN(Sheet1!B$4/(Sheet1!B$5+AD1179))-Sheet1!B$8*Sheet1!B$7+Sheet1!B$9*Sheet1!B$7+0.5*Sheet1!B$6*Sheet1!B$6*Sheet1!B$7)/(Sheet1!B$6*SQRT(Sheet1!B$7)))-(Sheet1!B$5+AD1179)*EXP(-Sheet1!B$9*Sheet1!B$7)*NORMSDIST((LN(Sheet1!B$4/(Sheet1!B$5+AD1179))-Sheet1!B$8*Sheet1!B$7+Sheet1!B$9*Sheet1!B$7-0.5*Sheet1!B$6*Sheet1!B$6*Sheet1!B$7)/(Sheet1!B$6*SQRT(Sheet1!B$7))))*400+100*AE1179-400*Sheet1!$B$13</f>
        <v>276.92474235280088</v>
      </c>
    </row>
    <row r="1180" spans="22:32" x14ac:dyDescent="0.2">
      <c r="V1180" s="7" t="e">
        <f t="shared" si="230"/>
        <v>#VALUE!</v>
      </c>
      <c r="X1180" s="4">
        <f t="shared" ca="1" si="231"/>
        <v>0.83877445622968838</v>
      </c>
      <c r="Y1180" s="4">
        <f t="shared" ca="1" si="231"/>
        <v>-0.47692241176575539</v>
      </c>
      <c r="Z1180" s="4">
        <f t="shared" ca="1" si="232"/>
        <v>1.4549966659945905</v>
      </c>
      <c r="AA1180" s="4">
        <f t="shared" ca="1" si="233"/>
        <v>0.30638193073771824</v>
      </c>
      <c r="AB1180" s="4">
        <f ca="1">Sheet1!AC1180</f>
        <v>1.2609158801528575E-2</v>
      </c>
      <c r="AC1180" s="7">
        <f t="shared" ca="1" si="234"/>
        <v>2.2099639405118752</v>
      </c>
      <c r="AD1180" s="4">
        <f t="shared" ca="1" si="235"/>
        <v>3.2154901654130459</v>
      </c>
      <c r="AE1180" s="4">
        <f t="shared" ca="1" si="236"/>
        <v>0.67709301895476426</v>
      </c>
      <c r="AF1180" s="21">
        <f ca="1">(Sheet1!B$4*EXP(-Sheet1!B$8*Sheet1!B$7)*NORMSDIST((LN(Sheet1!B$4/(Sheet1!B$5+AD1180))-Sheet1!B$8*Sheet1!B$7+Sheet1!B$9*Sheet1!B$7+0.5*Sheet1!B$6*Sheet1!B$6*Sheet1!B$7)/(Sheet1!B$6*SQRT(Sheet1!B$7)))-(Sheet1!B$5+AD1180)*EXP(-Sheet1!B$9*Sheet1!B$7)*NORMSDIST((LN(Sheet1!B$4/(Sheet1!B$5+AD1180))-Sheet1!B$8*Sheet1!B$7+Sheet1!B$9*Sheet1!B$7-0.5*Sheet1!B$6*Sheet1!B$6*Sheet1!B$7)/(Sheet1!B$6*SQRT(Sheet1!B$7))))*400+100*AE1180-400*Sheet1!$B$13</f>
        <v>-421.32777657165798</v>
      </c>
    </row>
    <row r="1181" spans="22:32" x14ac:dyDescent="0.2">
      <c r="V1181" s="7" t="e">
        <f t="shared" si="230"/>
        <v>#VALUE!</v>
      </c>
      <c r="X1181" s="4">
        <f t="shared" ca="1" si="231"/>
        <v>-1.3010493811229689E-2</v>
      </c>
      <c r="Y1181" s="4">
        <f t="shared" ca="1" si="231"/>
        <v>4.9912312798020497E-2</v>
      </c>
      <c r="Z1181" s="4">
        <f t="shared" ca="1" si="232"/>
        <v>-2.2568909887139714E-2</v>
      </c>
      <c r="AA1181" s="4">
        <f t="shared" ca="1" si="233"/>
        <v>5.6829307346384937E-2</v>
      </c>
      <c r="AB1181" s="4">
        <f ca="1">Sheet1!AC1181</f>
        <v>0.74822143597060609</v>
      </c>
      <c r="AC1181" s="7">
        <f t="shared" ca="1" si="234"/>
        <v>0.88346404173310089</v>
      </c>
      <c r="AD1181" s="4">
        <f t="shared" ca="1" si="235"/>
        <v>-1.9938820346402594E-2</v>
      </c>
      <c r="AE1181" s="4">
        <f t="shared" ca="1" si="236"/>
        <v>5.0206649557129841E-2</v>
      </c>
      <c r="AF1181" s="21">
        <f ca="1">(Sheet1!B$4*EXP(-Sheet1!B$8*Sheet1!B$7)*NORMSDIST((LN(Sheet1!B$4/(Sheet1!B$5+AD1181))-Sheet1!B$8*Sheet1!B$7+Sheet1!B$9*Sheet1!B$7+0.5*Sheet1!B$6*Sheet1!B$6*Sheet1!B$7)/(Sheet1!B$6*SQRT(Sheet1!B$7)))-(Sheet1!B$5+AD1181)*EXP(-Sheet1!B$9*Sheet1!B$7)*NORMSDIST((LN(Sheet1!B$4/(Sheet1!B$5+AD1181))-Sheet1!B$8*Sheet1!B$7+Sheet1!B$9*Sheet1!B$7-0.5*Sheet1!B$6*Sheet1!B$6*Sheet1!B$7)/(Sheet1!B$6*SQRT(Sheet1!B$7))))*400+100*AE1181-400*Sheet1!$B$13</f>
        <v>8.2168969310737339</v>
      </c>
    </row>
    <row r="1182" spans="22:32" x14ac:dyDescent="0.2">
      <c r="V1182" s="7" t="e">
        <f t="shared" si="230"/>
        <v>#VALUE!</v>
      </c>
      <c r="X1182" s="4">
        <f t="shared" ca="1" si="231"/>
        <v>-1.4798547557291428</v>
      </c>
      <c r="Y1182" s="4">
        <f t="shared" ca="1" si="231"/>
        <v>-2.2214652155937529</v>
      </c>
      <c r="Z1182" s="4">
        <f t="shared" ca="1" si="232"/>
        <v>-2.5670592609850749</v>
      </c>
      <c r="AA1182" s="4">
        <f t="shared" ca="1" si="233"/>
        <v>-4.9771125848571796</v>
      </c>
      <c r="AB1182" s="4">
        <f ca="1">Sheet1!AC1182</f>
        <v>0.82396201662892188</v>
      </c>
      <c r="AC1182" s="7">
        <f t="shared" ca="1" si="234"/>
        <v>0.83082232174970183</v>
      </c>
      <c r="AD1182" s="4">
        <f t="shared" ca="1" si="235"/>
        <v>-2.1327701352806936</v>
      </c>
      <c r="AE1182" s="4">
        <f t="shared" ca="1" si="236"/>
        <v>-4.1350962333607022</v>
      </c>
      <c r="AF1182" s="21">
        <f ca="1">(Sheet1!B$4*EXP(-Sheet1!B$8*Sheet1!B$7)*NORMSDIST((LN(Sheet1!B$4/(Sheet1!B$5+AD1182))-Sheet1!B$8*Sheet1!B$7+Sheet1!B$9*Sheet1!B$7+0.5*Sheet1!B$6*Sheet1!B$6*Sheet1!B$7)/(Sheet1!B$6*SQRT(Sheet1!B$7)))-(Sheet1!B$5+AD1182)*EXP(-Sheet1!B$9*Sheet1!B$7)*NORMSDIST((LN(Sheet1!B$4/(Sheet1!B$5+AD1182))-Sheet1!B$8*Sheet1!B$7+Sheet1!B$9*Sheet1!B$7-0.5*Sheet1!B$6*Sheet1!B$6*Sheet1!B$7)/(Sheet1!B$6*SQRT(Sheet1!B$7))))*400+100*AE1182-400*Sheet1!$B$13</f>
        <v>-59.839082907644752</v>
      </c>
    </row>
    <row r="1183" spans="22:32" x14ac:dyDescent="0.2">
      <c r="V1183" s="7" t="e">
        <f t="shared" si="230"/>
        <v>#VALUE!</v>
      </c>
      <c r="X1183" s="4">
        <f t="shared" ca="1" si="231"/>
        <v>0.66394920658629208</v>
      </c>
      <c r="Y1183" s="4">
        <f t="shared" ca="1" si="231"/>
        <v>2.1346284809799831</v>
      </c>
      <c r="Z1183" s="4">
        <f t="shared" ca="1" si="232"/>
        <v>1.151732596048763</v>
      </c>
      <c r="AA1183" s="4">
        <f t="shared" ca="1" si="233"/>
        <v>3.8813234618160175</v>
      </c>
      <c r="AB1183" s="4">
        <f ca="1">Sheet1!AC1183</f>
        <v>8.2250599318824613E-2</v>
      </c>
      <c r="AC1183" s="7">
        <f t="shared" ca="1" si="234"/>
        <v>1.6028106570142637</v>
      </c>
      <c r="AD1183" s="4">
        <f t="shared" ca="1" si="235"/>
        <v>1.8460092789776614</v>
      </c>
      <c r="AE1183" s="4">
        <f t="shared" ca="1" si="236"/>
        <v>6.2210266079182075</v>
      </c>
      <c r="AF1183" s="21">
        <f ca="1">(Sheet1!B$4*EXP(-Sheet1!B$8*Sheet1!B$7)*NORMSDIST((LN(Sheet1!B$4/(Sheet1!B$5+AD1183))-Sheet1!B$8*Sheet1!B$7+Sheet1!B$9*Sheet1!B$7+0.5*Sheet1!B$6*Sheet1!B$6*Sheet1!B$7)/(Sheet1!B$6*SQRT(Sheet1!B$7)))-(Sheet1!B$5+AD1183)*EXP(-Sheet1!B$9*Sheet1!B$7)*NORMSDIST((LN(Sheet1!B$4/(Sheet1!B$5+AD1183))-Sheet1!B$8*Sheet1!B$7+Sheet1!B$9*Sheet1!B$7-0.5*Sheet1!B$6*Sheet1!B$6*Sheet1!B$7)/(Sheet1!B$6*SQRT(Sheet1!B$7))))*400+100*AE1183-400*Sheet1!$B$13</f>
        <v>334.99876120254385</v>
      </c>
    </row>
    <row r="1184" spans="22:32" x14ac:dyDescent="0.2">
      <c r="V1184" s="7" t="e">
        <f t="shared" si="230"/>
        <v>#VALUE!</v>
      </c>
      <c r="X1184" s="4">
        <f t="shared" ca="1" si="231"/>
        <v>6.4594966876457577E-2</v>
      </c>
      <c r="Y1184" s="4">
        <f t="shared" ca="1" si="231"/>
        <v>9.7436251302137136E-2</v>
      </c>
      <c r="Z1184" s="4">
        <f t="shared" ca="1" si="232"/>
        <v>0.11205093424964765</v>
      </c>
      <c r="AA1184" s="4">
        <f t="shared" ca="1" si="233"/>
        <v>0.21792990538782211</v>
      </c>
      <c r="AB1184" s="4">
        <f ca="1">Sheet1!AC1184</f>
        <v>0.15196772770190037</v>
      </c>
      <c r="AC1184" s="7">
        <f t="shared" ca="1" si="234"/>
        <v>1.4190613093711917</v>
      </c>
      <c r="AD1184" s="4">
        <f t="shared" ca="1" si="235"/>
        <v>0.1590071454725703</v>
      </c>
      <c r="AE1184" s="4">
        <f t="shared" ca="1" si="236"/>
        <v>0.30925589689078276</v>
      </c>
      <c r="AF1184" s="21">
        <f ca="1">(Sheet1!B$4*EXP(-Sheet1!B$8*Sheet1!B$7)*NORMSDIST((LN(Sheet1!B$4/(Sheet1!B$5+AD1184))-Sheet1!B$8*Sheet1!B$7+Sheet1!B$9*Sheet1!B$7+0.5*Sheet1!B$6*Sheet1!B$6*Sheet1!B$7)/(Sheet1!B$6*SQRT(Sheet1!B$7)))-(Sheet1!B$5+AD1184)*EXP(-Sheet1!B$9*Sheet1!B$7)*NORMSDIST((LN(Sheet1!B$4/(Sheet1!B$5+AD1184))-Sheet1!B$8*Sheet1!B$7+Sheet1!B$9*Sheet1!B$7-0.5*Sheet1!B$6*Sheet1!B$6*Sheet1!B$7)/(Sheet1!B$6*SQRT(Sheet1!B$7))))*400+100*AE1184-400*Sheet1!$B$13</f>
        <v>5.5099398182869663</v>
      </c>
    </row>
    <row r="1185" spans="22:32" x14ac:dyDescent="0.2">
      <c r="V1185" s="7" t="e">
        <f t="shared" si="230"/>
        <v>#VALUE!</v>
      </c>
      <c r="X1185" s="4">
        <f t="shared" ca="1" si="231"/>
        <v>0.76082984712999713</v>
      </c>
      <c r="Y1185" s="4">
        <f t="shared" ca="1" si="231"/>
        <v>1.2023125433427082</v>
      </c>
      <c r="Z1185" s="4">
        <f t="shared" ca="1" si="232"/>
        <v>1.3197885113709038</v>
      </c>
      <c r="AA1185" s="4">
        <f t="shared" ca="1" si="233"/>
        <v>2.64605861974864</v>
      </c>
      <c r="AB1185" s="4">
        <f ca="1">Sheet1!AC1185</f>
        <v>0.1017095092938417</v>
      </c>
      <c r="AC1185" s="7">
        <f t="shared" ca="1" si="234"/>
        <v>1.5388963122702501</v>
      </c>
      <c r="AD1185" s="4">
        <f t="shared" ca="1" si="235"/>
        <v>2.0310176731253269</v>
      </c>
      <c r="AE1185" s="4">
        <f t="shared" ca="1" si="236"/>
        <v>4.0720098519820898</v>
      </c>
      <c r="AF1185" s="21">
        <f ca="1">(Sheet1!B$4*EXP(-Sheet1!B$8*Sheet1!B$7)*NORMSDIST((LN(Sheet1!B$4/(Sheet1!B$5+AD1185))-Sheet1!B$8*Sheet1!B$7+Sheet1!B$9*Sheet1!B$7+0.5*Sheet1!B$6*Sheet1!B$6*Sheet1!B$7)/(Sheet1!B$6*SQRT(Sheet1!B$7)))-(Sheet1!B$5+AD1185)*EXP(-Sheet1!B$9*Sheet1!B$7)*NORMSDIST((LN(Sheet1!B$4/(Sheet1!B$5+AD1185))-Sheet1!B$8*Sheet1!B$7+Sheet1!B$9*Sheet1!B$7-0.5*Sheet1!B$6*Sheet1!B$6*Sheet1!B$7)/(Sheet1!B$6*SQRT(Sheet1!B$7))))*400+100*AE1185-400*Sheet1!$B$13</f>
        <v>92.273615666106252</v>
      </c>
    </row>
    <row r="1186" spans="22:32" x14ac:dyDescent="0.2">
      <c r="V1186" s="7" t="e">
        <f t="shared" si="230"/>
        <v>#VALUE!</v>
      </c>
      <c r="X1186" s="4">
        <f t="shared" ca="1" si="231"/>
        <v>-0.21515280190579242</v>
      </c>
      <c r="Y1186" s="4">
        <f t="shared" ca="1" si="231"/>
        <v>1.7680861146094475</v>
      </c>
      <c r="Z1186" s="4">
        <f t="shared" ca="1" si="232"/>
        <v>-0.37321905445174702</v>
      </c>
      <c r="AA1186" s="4">
        <f t="shared" ca="1" si="233"/>
        <v>2.3052530248247805</v>
      </c>
      <c r="AB1186" s="4">
        <f ca="1">Sheet1!AC1186</f>
        <v>0.935254409730646</v>
      </c>
      <c r="AC1186" s="7">
        <f t="shared" ca="1" si="234"/>
        <v>0.73067318761648847</v>
      </c>
      <c r="AD1186" s="4">
        <f t="shared" ca="1" si="235"/>
        <v>-0.27270115619546981</v>
      </c>
      <c r="AE1186" s="4">
        <f t="shared" ca="1" si="236"/>
        <v>1.6843865759112744</v>
      </c>
      <c r="AF1186" s="21">
        <f ca="1">(Sheet1!B$4*EXP(-Sheet1!B$8*Sheet1!B$7)*NORMSDIST((LN(Sheet1!B$4/(Sheet1!B$5+AD1186))-Sheet1!B$8*Sheet1!B$7+Sheet1!B$9*Sheet1!B$7+0.5*Sheet1!B$6*Sheet1!B$6*Sheet1!B$7)/(Sheet1!B$6*SQRT(Sheet1!B$7)))-(Sheet1!B$5+AD1186)*EXP(-Sheet1!B$9*Sheet1!B$7)*NORMSDIST((LN(Sheet1!B$4/(Sheet1!B$5+AD1186))-Sheet1!B$8*Sheet1!B$7+Sheet1!B$9*Sheet1!B$7-0.5*Sheet1!B$6*Sheet1!B$6*Sheet1!B$7)/(Sheet1!B$6*SQRT(Sheet1!B$7))))*400+100*AE1186-400*Sheet1!$B$13</f>
        <v>212.33167576840196</v>
      </c>
    </row>
    <row r="1187" spans="22:32" x14ac:dyDescent="0.2">
      <c r="V1187" s="7" t="e">
        <f t="shared" si="230"/>
        <v>#VALUE!</v>
      </c>
      <c r="X1187" s="4">
        <f t="shared" ca="1" si="231"/>
        <v>-0.12161142038936526</v>
      </c>
      <c r="Y1187" s="4">
        <f t="shared" ca="1" si="231"/>
        <v>1.0235489400752704</v>
      </c>
      <c r="Z1187" s="4">
        <f t="shared" ca="1" si="232"/>
        <v>-0.2109556507106351</v>
      </c>
      <c r="AA1187" s="4">
        <f t="shared" ca="1" si="233"/>
        <v>1.3380125311695752</v>
      </c>
      <c r="AB1187" s="4">
        <f ca="1">Sheet1!AC1187</f>
        <v>0.92564614321764782</v>
      </c>
      <c r="AC1187" s="7">
        <f t="shared" ca="1" si="234"/>
        <v>0.74183794723461849</v>
      </c>
      <c r="AD1187" s="4">
        <f t="shared" ca="1" si="235"/>
        <v>-0.15649490688072074</v>
      </c>
      <c r="AE1187" s="4">
        <f t="shared" ca="1" si="236"/>
        <v>0.99258846949703361</v>
      </c>
      <c r="AF1187" s="21">
        <f ca="1">(Sheet1!B$4*EXP(-Sheet1!B$8*Sheet1!B$7)*NORMSDIST((LN(Sheet1!B$4/(Sheet1!B$5+AD1187))-Sheet1!B$8*Sheet1!B$7+Sheet1!B$9*Sheet1!B$7+0.5*Sheet1!B$6*Sheet1!B$6*Sheet1!B$7)/(Sheet1!B$6*SQRT(Sheet1!B$7)))-(Sheet1!B$5+AD1187)*EXP(-Sheet1!B$9*Sheet1!B$7)*NORMSDIST((LN(Sheet1!B$4/(Sheet1!B$5+AD1187))-Sheet1!B$8*Sheet1!B$7+Sheet1!B$9*Sheet1!B$7-0.5*Sheet1!B$6*Sheet1!B$6*Sheet1!B$7)/(Sheet1!B$6*SQRT(Sheet1!B$7))))*400+100*AE1187-400*Sheet1!$B$13</f>
        <v>124.40059021156412</v>
      </c>
    </row>
    <row r="1188" spans="22:32" x14ac:dyDescent="0.2">
      <c r="V1188" s="7" t="e">
        <f t="shared" si="230"/>
        <v>#VALUE!</v>
      </c>
      <c r="X1188" s="4">
        <f t="shared" ca="1" si="231"/>
        <v>0.79520329917246246</v>
      </c>
      <c r="Y1188" s="4">
        <f t="shared" ca="1" si="231"/>
        <v>-0.5213693845070092</v>
      </c>
      <c r="Z1188" s="4">
        <f t="shared" ca="1" si="232"/>
        <v>1.3794150984099547</v>
      </c>
      <c r="AA1188" s="4">
        <f t="shared" ca="1" si="233"/>
        <v>0.19020070969787048</v>
      </c>
      <c r="AB1188" s="4">
        <f ca="1">Sheet1!AC1188</f>
        <v>1.9481893738822809E-2</v>
      </c>
      <c r="AC1188" s="7">
        <f t="shared" ca="1" si="234"/>
        <v>2.0602020540019219</v>
      </c>
      <c r="AD1188" s="4">
        <f t="shared" ca="1" si="235"/>
        <v>2.841873819065452</v>
      </c>
      <c r="AE1188" s="4">
        <f t="shared" ca="1" si="236"/>
        <v>0.39185189279217603</v>
      </c>
      <c r="AF1188" s="21">
        <f ca="1">(Sheet1!B$4*EXP(-Sheet1!B$8*Sheet1!B$7)*NORMSDIST((LN(Sheet1!B$4/(Sheet1!B$5+AD1188))-Sheet1!B$8*Sheet1!B$7+Sheet1!B$9*Sheet1!B$7+0.5*Sheet1!B$6*Sheet1!B$6*Sheet1!B$7)/(Sheet1!B$6*SQRT(Sheet1!B$7)))-(Sheet1!B$5+AD1188)*EXP(-Sheet1!B$9*Sheet1!B$7)*NORMSDIST((LN(Sheet1!B$4/(Sheet1!B$5+AD1188))-Sheet1!B$8*Sheet1!B$7+Sheet1!B$9*Sheet1!B$7-0.5*Sheet1!B$6*Sheet1!B$6*Sheet1!B$7)/(Sheet1!B$6*SQRT(Sheet1!B$7))))*400+100*AE1188-400*Sheet1!$B$13</f>
        <v>-395.67948931598949</v>
      </c>
    </row>
    <row r="1189" spans="22:32" x14ac:dyDescent="0.2">
      <c r="V1189" s="7" t="e">
        <f t="shared" si="230"/>
        <v>#VALUE!</v>
      </c>
      <c r="X1189" s="4">
        <f t="shared" ca="1" si="231"/>
        <v>0.24510334414348076</v>
      </c>
      <c r="Y1189" s="4">
        <f t="shared" ca="1" si="231"/>
        <v>-0.43327766455958644</v>
      </c>
      <c r="Z1189" s="4">
        <f t="shared" ca="1" si="232"/>
        <v>0.42517335369978393</v>
      </c>
      <c r="AA1189" s="4">
        <f t="shared" ca="1" si="233"/>
        <v>-0.33619862075243934</v>
      </c>
      <c r="AB1189" s="4">
        <f ca="1">Sheet1!AC1189</f>
        <v>0.23171110188608002</v>
      </c>
      <c r="AC1189" s="7">
        <f t="shared" ca="1" si="234"/>
        <v>1.2928616473842789</v>
      </c>
      <c r="AD1189" s="4">
        <f t="shared" ca="1" si="235"/>
        <v>0.54969032248820138</v>
      </c>
      <c r="AE1189" s="4">
        <f t="shared" ca="1" si="236"/>
        <v>-0.43465830267432115</v>
      </c>
      <c r="AF1189" s="21">
        <f ca="1">(Sheet1!B$4*EXP(-Sheet1!B$8*Sheet1!B$7)*NORMSDIST((LN(Sheet1!B$4/(Sheet1!B$5+AD1189))-Sheet1!B$8*Sheet1!B$7+Sheet1!B$9*Sheet1!B$7+0.5*Sheet1!B$6*Sheet1!B$6*Sheet1!B$7)/(Sheet1!B$6*SQRT(Sheet1!B$7)))-(Sheet1!B$5+AD1189)*EXP(-Sheet1!B$9*Sheet1!B$7)*NORMSDIST((LN(Sheet1!B$4/(Sheet1!B$5+AD1189))-Sheet1!B$8*Sheet1!B$7+Sheet1!B$9*Sheet1!B$7-0.5*Sheet1!B$6*Sheet1!B$6*Sheet1!B$7)/(Sheet1!B$6*SQRT(Sheet1!B$7))))*400+100*AE1189-400*Sheet1!$B$13</f>
        <v>-130.77509087433282</v>
      </c>
    </row>
    <row r="1190" spans="22:32" x14ac:dyDescent="0.2">
      <c r="V1190" s="7" t="e">
        <f t="shared" si="230"/>
        <v>#VALUE!</v>
      </c>
      <c r="X1190" s="4">
        <f t="shared" ca="1" si="231"/>
        <v>0.3295617324713434</v>
      </c>
      <c r="Y1190" s="4">
        <f t="shared" ca="1" si="231"/>
        <v>0.19075734273651496</v>
      </c>
      <c r="Z1190" s="4">
        <f t="shared" ca="1" si="232"/>
        <v>0.57168076402877177</v>
      </c>
      <c r="AA1190" s="4">
        <f t="shared" ca="1" si="233"/>
        <v>0.66811557915381881</v>
      </c>
      <c r="AB1190" s="4">
        <f ca="1">Sheet1!AC1190</f>
        <v>0.73558244448657506</v>
      </c>
      <c r="AC1190" s="7">
        <f t="shared" ca="1" si="234"/>
        <v>0.89182087597731408</v>
      </c>
      <c r="AD1190" s="4">
        <f t="shared" ca="1" si="235"/>
        <v>0.50983683975551941</v>
      </c>
      <c r="AE1190" s="4">
        <f t="shared" ca="1" si="236"/>
        <v>0.59583942105504917</v>
      </c>
      <c r="AF1190" s="21">
        <f ca="1">(Sheet1!B$4*EXP(-Sheet1!B$8*Sheet1!B$7)*NORMSDIST((LN(Sheet1!B$4/(Sheet1!B$5+AD1190))-Sheet1!B$8*Sheet1!B$7+Sheet1!B$9*Sheet1!B$7+0.5*Sheet1!B$6*Sheet1!B$6*Sheet1!B$7)/(Sheet1!B$6*SQRT(Sheet1!B$7)))-(Sheet1!B$5+AD1190)*EXP(-Sheet1!B$9*Sheet1!B$7)*NORMSDIST((LN(Sheet1!B$4/(Sheet1!B$5+AD1190))-Sheet1!B$8*Sheet1!B$7+Sheet1!B$9*Sheet1!B$7-0.5*Sheet1!B$6*Sheet1!B$6*Sheet1!B$7)/(Sheet1!B$6*SQRT(Sheet1!B$7))))*400+100*AE1190-400*Sheet1!$B$13</f>
        <v>-21.447474022892038</v>
      </c>
    </row>
    <row r="1191" spans="22:32" x14ac:dyDescent="0.2">
      <c r="V1191" s="7" t="e">
        <f t="shared" si="230"/>
        <v>#VALUE!</v>
      </c>
      <c r="X1191" s="4">
        <f t="shared" ca="1" si="231"/>
        <v>-3.7249605850698517E-2</v>
      </c>
      <c r="Y1191" s="4">
        <f t="shared" ca="1" si="231"/>
        <v>-1.6877752405079156</v>
      </c>
      <c r="Z1191" s="4">
        <f t="shared" ca="1" si="232"/>
        <v>-6.4615764011222404E-2</v>
      </c>
      <c r="AA1191" s="4">
        <f t="shared" ca="1" si="233"/>
        <v>-2.4889983710195009</v>
      </c>
      <c r="AB1191" s="4">
        <f ca="1">Sheet1!AC1191</f>
        <v>0.72046802196940585</v>
      </c>
      <c r="AC1191" s="7">
        <f t="shared" ca="1" si="234"/>
        <v>0.90172218163940621</v>
      </c>
      <c r="AD1191" s="4">
        <f t="shared" ca="1" si="235"/>
        <v>-5.8265467692496492E-2</v>
      </c>
      <c r="AE1191" s="4">
        <f t="shared" ca="1" si="236"/>
        <v>-2.2443850412126327</v>
      </c>
      <c r="AF1191" s="21">
        <f ca="1">(Sheet1!B$4*EXP(-Sheet1!B$8*Sheet1!B$7)*NORMSDIST((LN(Sheet1!B$4/(Sheet1!B$5+AD1191))-Sheet1!B$8*Sheet1!B$7+Sheet1!B$9*Sheet1!B$7+0.5*Sheet1!B$6*Sheet1!B$6*Sheet1!B$7)/(Sheet1!B$6*SQRT(Sheet1!B$7)))-(Sheet1!B$5+AD1191)*EXP(-Sheet1!B$9*Sheet1!B$7)*NORMSDIST((LN(Sheet1!B$4/(Sheet1!B$5+AD1191))-Sheet1!B$8*Sheet1!B$7+Sheet1!B$9*Sheet1!B$7-0.5*Sheet1!B$6*Sheet1!B$6*Sheet1!B$7)/(Sheet1!B$6*SQRT(Sheet1!B$7))))*400+100*AE1191-400*Sheet1!$B$13</f>
        <v>-215.09265959204185</v>
      </c>
    </row>
    <row r="1192" spans="22:32" x14ac:dyDescent="0.2">
      <c r="V1192" s="7" t="e">
        <f t="shared" si="230"/>
        <v>#VALUE!</v>
      </c>
      <c r="X1192" s="4">
        <f t="shared" ca="1" si="231"/>
        <v>-0.16400113498896227</v>
      </c>
      <c r="Y1192" s="4">
        <f t="shared" ca="1" si="231"/>
        <v>-0.31913965685949558</v>
      </c>
      <c r="Z1192" s="4">
        <f t="shared" ca="1" si="232"/>
        <v>-0.28448780581716399</v>
      </c>
      <c r="AA1192" s="4">
        <f t="shared" ca="1" si="233"/>
        <v>-0.65724471885363689</v>
      </c>
      <c r="AB1192" s="4">
        <f ca="1">Sheet1!AC1192</f>
        <v>0.8335989893340856</v>
      </c>
      <c r="AC1192" s="7">
        <f t="shared" ca="1" si="234"/>
        <v>0.8236373717445139</v>
      </c>
      <c r="AD1192" s="4">
        <f t="shared" ca="1" si="235"/>
        <v>-0.23431478867661257</v>
      </c>
      <c r="AE1192" s="4">
        <f t="shared" ca="1" si="236"/>
        <v>-0.54133131282957148</v>
      </c>
      <c r="AF1192" s="21">
        <f ca="1">(Sheet1!B$4*EXP(-Sheet1!B$8*Sheet1!B$7)*NORMSDIST((LN(Sheet1!B$4/(Sheet1!B$5+AD1192))-Sheet1!B$8*Sheet1!B$7+Sheet1!B$9*Sheet1!B$7+0.5*Sheet1!B$6*Sheet1!B$6*Sheet1!B$7)/(Sheet1!B$6*SQRT(Sheet1!B$7)))-(Sheet1!B$5+AD1192)*EXP(-Sheet1!B$9*Sheet1!B$7)*NORMSDIST((LN(Sheet1!B$4/(Sheet1!B$5+AD1192))-Sheet1!B$8*Sheet1!B$7+Sheet1!B$9*Sheet1!B$7-0.5*Sheet1!B$6*Sheet1!B$6*Sheet1!B$7)/(Sheet1!B$6*SQRT(Sheet1!B$7))))*400+100*AE1192-400*Sheet1!$B$13</f>
        <v>-16.441965663248993</v>
      </c>
    </row>
    <row r="1193" spans="22:32" x14ac:dyDescent="0.2">
      <c r="V1193" s="7" t="e">
        <f t="shared" si="230"/>
        <v>#VALUE!</v>
      </c>
      <c r="X1193" s="4">
        <f t="shared" ca="1" si="231"/>
        <v>1.7593912293288785</v>
      </c>
      <c r="Y1193" s="4">
        <f t="shared" ca="1" si="231"/>
        <v>0.25326999364308966</v>
      </c>
      <c r="Z1193" s="4">
        <f t="shared" ca="1" si="232"/>
        <v>3.051962722327636</v>
      </c>
      <c r="AA1193" s="4">
        <f t="shared" ca="1" si="233"/>
        <v>2.4585489395441917</v>
      </c>
      <c r="AB1193" s="4">
        <f ca="1">Sheet1!AC1193</f>
        <v>0.82754660828675042</v>
      </c>
      <c r="AC1193" s="7">
        <f t="shared" ca="1" si="234"/>
        <v>0.82816745096619904</v>
      </c>
      <c r="AD1193" s="4">
        <f t="shared" ca="1" si="235"/>
        <v>2.52753618819394</v>
      </c>
      <c r="AE1193" s="4">
        <f t="shared" ca="1" si="236"/>
        <v>2.0360902083379648</v>
      </c>
      <c r="AF1193" s="21">
        <f ca="1">(Sheet1!B$4*EXP(-Sheet1!B$8*Sheet1!B$7)*NORMSDIST((LN(Sheet1!B$4/(Sheet1!B$5+AD1193))-Sheet1!B$8*Sheet1!B$7+Sheet1!B$9*Sheet1!B$7+0.5*Sheet1!B$6*Sheet1!B$6*Sheet1!B$7)/(Sheet1!B$6*SQRT(Sheet1!B$7)))-(Sheet1!B$5+AD1193)*EXP(-Sheet1!B$9*Sheet1!B$7)*NORMSDIST((LN(Sheet1!B$4/(Sheet1!B$5+AD1193))-Sheet1!B$8*Sheet1!B$7+Sheet1!B$9*Sheet1!B$7-0.5*Sheet1!B$6*Sheet1!B$6*Sheet1!B$7)/(Sheet1!B$6*SQRT(Sheet1!B$7))))*400+100*AE1193-400*Sheet1!$B$13</f>
        <v>-185.14698289192938</v>
      </c>
    </row>
    <row r="1194" spans="22:32" x14ac:dyDescent="0.2">
      <c r="V1194" s="7" t="e">
        <f t="shared" si="230"/>
        <v>#VALUE!</v>
      </c>
      <c r="X1194" s="4">
        <f t="shared" ca="1" si="231"/>
        <v>0.59052291016394964</v>
      </c>
      <c r="Y1194" s="4">
        <f t="shared" ca="1" si="231"/>
        <v>-0.7025438463108844</v>
      </c>
      <c r="Z1194" s="4">
        <f t="shared" ca="1" si="232"/>
        <v>1.0243622216920323</v>
      </c>
      <c r="AA1194" s="4">
        <f t="shared" ca="1" si="233"/>
        <v>-0.31556624581130133</v>
      </c>
      <c r="AB1194" s="4">
        <f ca="1">Sheet1!AC1194</f>
        <v>0.79254637544357698</v>
      </c>
      <c r="AC1194" s="7">
        <f t="shared" ca="1" si="234"/>
        <v>0.85333879122060774</v>
      </c>
      <c r="AD1194" s="4">
        <f t="shared" ca="1" si="235"/>
        <v>0.87412802003073509</v>
      </c>
      <c r="AE1194" s="4">
        <f t="shared" ca="1" si="236"/>
        <v>-0.26928491875064103</v>
      </c>
      <c r="AF1194" s="21">
        <f ca="1">(Sheet1!B$4*EXP(-Sheet1!B$8*Sheet1!B$7)*NORMSDIST((LN(Sheet1!B$4/(Sheet1!B$5+AD1194))-Sheet1!B$8*Sheet1!B$7+Sheet1!B$9*Sheet1!B$7+0.5*Sheet1!B$6*Sheet1!B$6*Sheet1!B$7)/(Sheet1!B$6*SQRT(Sheet1!B$7)))-(Sheet1!B$5+AD1194)*EXP(-Sheet1!B$9*Sheet1!B$7)*NORMSDIST((LN(Sheet1!B$4/(Sheet1!B$5+AD1194))-Sheet1!B$8*Sheet1!B$7+Sheet1!B$9*Sheet1!B$7-0.5*Sheet1!B$6*Sheet1!B$6*Sheet1!B$7)/(Sheet1!B$6*SQRT(Sheet1!B$7))))*400+100*AE1194-400*Sheet1!$B$13</f>
        <v>-165.04189072851841</v>
      </c>
    </row>
    <row r="1195" spans="22:32" x14ac:dyDescent="0.2">
      <c r="V1195" s="7" t="e">
        <f t="shared" si="230"/>
        <v>#VALUE!</v>
      </c>
      <c r="X1195" s="4">
        <f t="shared" ca="1" si="231"/>
        <v>-0.61458937457169394</v>
      </c>
      <c r="Y1195" s="4">
        <f t="shared" ca="1" si="231"/>
        <v>-3.0378661760600226E-2</v>
      </c>
      <c r="Z1195" s="4">
        <f t="shared" ca="1" si="232"/>
        <v>-1.0661095891940733</v>
      </c>
      <c r="AA1195" s="4">
        <f t="shared" ca="1" si="233"/>
        <v>-0.77467132882654288</v>
      </c>
      <c r="AB1195" s="4">
        <f ca="1">Sheet1!AC1195</f>
        <v>0.57297961448892265</v>
      </c>
      <c r="AC1195" s="7">
        <f t="shared" ca="1" si="234"/>
        <v>0.99732507251244817</v>
      </c>
      <c r="AD1195" s="4">
        <f t="shared" ca="1" si="235"/>
        <v>-1.0632578233491954</v>
      </c>
      <c r="AE1195" s="4">
        <f t="shared" ca="1" si="236"/>
        <v>-0.77259913919524648</v>
      </c>
      <c r="AF1195" s="21">
        <f ca="1">(Sheet1!B$4*EXP(-Sheet1!B$8*Sheet1!B$7)*NORMSDIST((LN(Sheet1!B$4/(Sheet1!B$5+AD1195))-Sheet1!B$8*Sheet1!B$7+Sheet1!B$9*Sheet1!B$7+0.5*Sheet1!B$6*Sheet1!B$6*Sheet1!B$7)/(Sheet1!B$6*SQRT(Sheet1!B$7)))-(Sheet1!B$5+AD1195)*EXP(-Sheet1!B$9*Sheet1!B$7)*NORMSDIST((LN(Sheet1!B$4/(Sheet1!B$5+AD1195))-Sheet1!B$8*Sheet1!B$7+Sheet1!B$9*Sheet1!B$7-0.5*Sheet1!B$6*Sheet1!B$6*Sheet1!B$7)/(Sheet1!B$6*SQRT(Sheet1!B$7))))*400+100*AE1195-400*Sheet1!$B$13</f>
        <v>96.067101276248195</v>
      </c>
    </row>
    <row r="1196" spans="22:32" x14ac:dyDescent="0.2">
      <c r="V1196" s="7" t="e">
        <f t="shared" si="230"/>
        <v>#VALUE!</v>
      </c>
      <c r="X1196" s="4">
        <f t="shared" ca="1" si="231"/>
        <v>1.5434257552560438</v>
      </c>
      <c r="Y1196" s="4">
        <f t="shared" ca="1" si="231"/>
        <v>1.0759085647001645</v>
      </c>
      <c r="Z1196" s="4">
        <f t="shared" ca="1" si="232"/>
        <v>2.6773339500610329</v>
      </c>
      <c r="AA1196" s="4">
        <f t="shared" ca="1" si="233"/>
        <v>3.3933713317804939</v>
      </c>
      <c r="AB1196" s="4">
        <f ca="1">Sheet1!AC1196</f>
        <v>0.80873853692546005</v>
      </c>
      <c r="AC1196" s="7">
        <f t="shared" ca="1" si="234"/>
        <v>0.84188825263470324</v>
      </c>
      <c r="AD1196" s="4">
        <f t="shared" ca="1" si="235"/>
        <v>2.2540160009364509</v>
      </c>
      <c r="AE1196" s="4">
        <f t="shared" ca="1" si="236"/>
        <v>2.8568394610533758</v>
      </c>
      <c r="AF1196" s="21">
        <f ca="1">(Sheet1!B$4*EXP(-Sheet1!B$8*Sheet1!B$7)*NORMSDIST((LN(Sheet1!B$4/(Sheet1!B$5+AD1196))-Sheet1!B$8*Sheet1!B$7+Sheet1!B$9*Sheet1!B$7+0.5*Sheet1!B$6*Sheet1!B$6*Sheet1!B$7)/(Sheet1!B$6*SQRT(Sheet1!B$7)))-(Sheet1!B$5+AD1196)*EXP(-Sheet1!B$9*Sheet1!B$7)*NORMSDIST((LN(Sheet1!B$4/(Sheet1!B$5+AD1196))-Sheet1!B$8*Sheet1!B$7+Sheet1!B$9*Sheet1!B$7-0.5*Sheet1!B$6*Sheet1!B$6*Sheet1!B$7)/(Sheet1!B$6*SQRT(Sheet1!B$7))))*400+100*AE1196-400*Sheet1!$B$13</f>
        <v>-62.553184270304428</v>
      </c>
    </row>
    <row r="1197" spans="22:32" x14ac:dyDescent="0.2">
      <c r="V1197" s="7" t="e">
        <f t="shared" si="230"/>
        <v>#VALUE!</v>
      </c>
      <c r="X1197" s="4">
        <f t="shared" ca="1" si="231"/>
        <v>-0.99482653744527072</v>
      </c>
      <c r="Y1197" s="4">
        <f t="shared" ca="1" si="231"/>
        <v>-1.0735491125820555</v>
      </c>
      <c r="Z1197" s="4">
        <f t="shared" ca="1" si="232"/>
        <v>-1.7256954887875595</v>
      </c>
      <c r="AA1197" s="4">
        <f t="shared" ca="1" si="233"/>
        <v>-2.7377392229031257</v>
      </c>
      <c r="AB1197" s="4">
        <f ca="1">Sheet1!AC1197</f>
        <v>5.8908902548369224E-2</v>
      </c>
      <c r="AC1197" s="7">
        <f t="shared" ca="1" si="234"/>
        <v>1.704620551651099</v>
      </c>
      <c r="AD1197" s="4">
        <f t="shared" ca="1" si="235"/>
        <v>-2.9416559960788629</v>
      </c>
      <c r="AE1197" s="4">
        <f t="shared" ca="1" si="236"/>
        <v>-4.6668065444219771</v>
      </c>
      <c r="AF1197" s="21">
        <f ca="1">(Sheet1!B$4*EXP(-Sheet1!B$8*Sheet1!B$7)*NORMSDIST((LN(Sheet1!B$4/(Sheet1!B$5+AD1197))-Sheet1!B$8*Sheet1!B$7+Sheet1!B$9*Sheet1!B$7+0.5*Sheet1!B$6*Sheet1!B$6*Sheet1!B$7)/(Sheet1!B$6*SQRT(Sheet1!B$7)))-(Sheet1!B$5+AD1197)*EXP(-Sheet1!B$9*Sheet1!B$7)*NORMSDIST((LN(Sheet1!B$4/(Sheet1!B$5+AD1197))-Sheet1!B$8*Sheet1!B$7+Sheet1!B$9*Sheet1!B$7-0.5*Sheet1!B$6*Sheet1!B$6*Sheet1!B$7)/(Sheet1!B$6*SQRT(Sheet1!B$7))))*400+100*AE1197-400*Sheet1!$B$13</f>
        <v>27.438815435180459</v>
      </c>
    </row>
    <row r="1198" spans="22:32" x14ac:dyDescent="0.2">
      <c r="V1198" s="7" t="e">
        <f t="shared" si="230"/>
        <v>#VALUE!</v>
      </c>
      <c r="X1198" s="4">
        <f t="shared" ca="1" si="231"/>
        <v>-0.57702183604053481</v>
      </c>
      <c r="Y1198" s="4">
        <f t="shared" ca="1" si="231"/>
        <v>-0.71420000841532594</v>
      </c>
      <c r="Z1198" s="4">
        <f t="shared" ca="1" si="232"/>
        <v>-1.0009423169834235</v>
      </c>
      <c r="AA1198" s="4">
        <f t="shared" ca="1" si="233"/>
        <v>-1.720511750948104</v>
      </c>
      <c r="AB1198" s="4">
        <f ca="1">Sheet1!AC1198</f>
        <v>0.38395214788710419</v>
      </c>
      <c r="AC1198" s="7">
        <f t="shared" ca="1" si="234"/>
        <v>1.1360213516982083</v>
      </c>
      <c r="AD1198" s="4">
        <f t="shared" ca="1" si="235"/>
        <v>-1.1370918439114452</v>
      </c>
      <c r="AE1198" s="4">
        <f t="shared" ca="1" si="236"/>
        <v>-1.9545380849247163</v>
      </c>
      <c r="AF1198" s="21">
        <f ca="1">(Sheet1!B$4*EXP(-Sheet1!B$8*Sheet1!B$7)*NORMSDIST((LN(Sheet1!B$4/(Sheet1!B$5+AD1198))-Sheet1!B$8*Sheet1!B$7+Sheet1!B$9*Sheet1!B$7+0.5*Sheet1!B$6*Sheet1!B$6*Sheet1!B$7)/(Sheet1!B$6*SQRT(Sheet1!B$7)))-(Sheet1!B$5+AD1198)*EXP(-Sheet1!B$9*Sheet1!B$7)*NORMSDIST((LN(Sheet1!B$4/(Sheet1!B$5+AD1198))-Sheet1!B$8*Sheet1!B$7+Sheet1!B$9*Sheet1!B$7-0.5*Sheet1!B$6*Sheet1!B$6*Sheet1!B$7)/(Sheet1!B$6*SQRT(Sheet1!B$7))))*400+100*AE1198-400*Sheet1!$B$13</f>
        <v>-9.8711287690471181</v>
      </c>
    </row>
    <row r="1199" spans="22:32" x14ac:dyDescent="0.2">
      <c r="V1199" s="7" t="e">
        <f t="shared" si="230"/>
        <v>#VALUE!</v>
      </c>
      <c r="X1199" s="4">
        <f t="shared" ca="1" si="231"/>
        <v>0.36183883337207468</v>
      </c>
      <c r="Y1199" s="4">
        <f t="shared" ca="1" si="231"/>
        <v>-0.28909363064988508</v>
      </c>
      <c r="Z1199" s="4">
        <f t="shared" ca="1" si="232"/>
        <v>0.62767087418262069</v>
      </c>
      <c r="AA1199" s="4">
        <f t="shared" ca="1" si="233"/>
        <v>1.1433071215045002E-2</v>
      </c>
      <c r="AB1199" s="4">
        <f ca="1">Sheet1!AC1199</f>
        <v>0.26217432990134593</v>
      </c>
      <c r="AC1199" s="7">
        <f t="shared" ca="1" si="234"/>
        <v>1.2553948409314231</v>
      </c>
      <c r="AD1199" s="4">
        <f t="shared" ca="1" si="235"/>
        <v>0.78797477725177834</v>
      </c>
      <c r="AE1199" s="4">
        <f t="shared" ca="1" si="236"/>
        <v>1.4353018619369053E-2</v>
      </c>
      <c r="AF1199" s="21">
        <f ca="1">(Sheet1!B$4*EXP(-Sheet1!B$8*Sheet1!B$7)*NORMSDIST((LN(Sheet1!B$4/(Sheet1!B$5+AD1199))-Sheet1!B$8*Sheet1!B$7+Sheet1!B$9*Sheet1!B$7+0.5*Sheet1!B$6*Sheet1!B$6*Sheet1!B$7)/(Sheet1!B$6*SQRT(Sheet1!B$7)))-(Sheet1!B$5+AD1199)*EXP(-Sheet1!B$9*Sheet1!B$7)*NORMSDIST((LN(Sheet1!B$4/(Sheet1!B$5+AD1199))-Sheet1!B$8*Sheet1!B$7+Sheet1!B$9*Sheet1!B$7-0.5*Sheet1!B$6*Sheet1!B$6*Sheet1!B$7)/(Sheet1!B$6*SQRT(Sheet1!B$7))))*400+100*AE1199-400*Sheet1!$B$13</f>
        <v>-123.23966859437724</v>
      </c>
    </row>
    <row r="1200" spans="22:32" x14ac:dyDescent="0.2">
      <c r="V1200" s="7" t="e">
        <f t="shared" si="230"/>
        <v>#VALUE!</v>
      </c>
      <c r="X1200" s="4">
        <f t="shared" ca="1" si="231"/>
        <v>-0.92184031778078535</v>
      </c>
      <c r="Y1200" s="4">
        <f t="shared" ca="1" si="231"/>
        <v>-0.28857018954414371</v>
      </c>
      <c r="Z1200" s="4">
        <f t="shared" ca="1" si="232"/>
        <v>-1.5990885022649575</v>
      </c>
      <c r="AA1200" s="4">
        <f t="shared" ca="1" si="233"/>
        <v>-1.5139394804161916</v>
      </c>
      <c r="AB1200" s="4">
        <f ca="1">Sheet1!AC1200</f>
        <v>0.37772160323972326</v>
      </c>
      <c r="AC1200" s="7">
        <f t="shared" ca="1" si="234"/>
        <v>1.1413090822951737</v>
      </c>
      <c r="AD1200" s="4">
        <f t="shared" ca="1" si="235"/>
        <v>-1.8250542310287823</v>
      </c>
      <c r="AE1200" s="4">
        <f t="shared" ca="1" si="236"/>
        <v>-1.7278728790442357</v>
      </c>
      <c r="AF1200" s="21">
        <f ca="1">(Sheet1!B$4*EXP(-Sheet1!B$8*Sheet1!B$7)*NORMSDIST((LN(Sheet1!B$4/(Sheet1!B$5+AD1200))-Sheet1!B$8*Sheet1!B$7+Sheet1!B$9*Sheet1!B$7+0.5*Sheet1!B$6*Sheet1!B$6*Sheet1!B$7)/(Sheet1!B$6*SQRT(Sheet1!B$7)))-(Sheet1!B$5+AD1200)*EXP(-Sheet1!B$9*Sheet1!B$7)*NORMSDIST((LN(Sheet1!B$4/(Sheet1!B$5+AD1200))-Sheet1!B$8*Sheet1!B$7+Sheet1!B$9*Sheet1!B$7-0.5*Sheet1!B$6*Sheet1!B$6*Sheet1!B$7)/(Sheet1!B$6*SQRT(Sheet1!B$7))))*400+100*AE1200-400*Sheet1!$B$13</f>
        <v>128.3735638099447</v>
      </c>
    </row>
    <row r="1201" spans="22:32" x14ac:dyDescent="0.2">
      <c r="V1201" s="7" t="e">
        <f t="shared" si="230"/>
        <v>#VALUE!</v>
      </c>
      <c r="X1201" s="4">
        <f t="shared" ca="1" si="231"/>
        <v>-0.25829485802254759</v>
      </c>
      <c r="Y1201" s="4">
        <f t="shared" ca="1" si="231"/>
        <v>-1.0127010383176895</v>
      </c>
      <c r="Z1201" s="4">
        <f t="shared" ca="1" si="232"/>
        <v>-0.44805627362052086</v>
      </c>
      <c r="AA1201" s="4">
        <f t="shared" ca="1" si="233"/>
        <v>-1.7739596314620458</v>
      </c>
      <c r="AB1201" s="4">
        <f ca="1">Sheet1!AC1201</f>
        <v>0.62848560453272484</v>
      </c>
      <c r="AC1201" s="7">
        <f t="shared" ca="1" si="234"/>
        <v>0.96108024119465152</v>
      </c>
      <c r="AD1201" s="4">
        <f t="shared" ca="1" si="235"/>
        <v>-0.43061803151998695</v>
      </c>
      <c r="AE1201" s="4">
        <f t="shared" ca="1" si="236"/>
        <v>-1.7049175504751182</v>
      </c>
      <c r="AF1201" s="21">
        <f ca="1">(Sheet1!B$4*EXP(-Sheet1!B$8*Sheet1!B$7)*NORMSDIST((LN(Sheet1!B$4/(Sheet1!B$5+AD1201))-Sheet1!B$8*Sheet1!B$7+Sheet1!B$9*Sheet1!B$7+0.5*Sheet1!B$6*Sheet1!B$6*Sheet1!B$7)/(Sheet1!B$6*SQRT(Sheet1!B$7)))-(Sheet1!B$5+AD1201)*EXP(-Sheet1!B$9*Sheet1!B$7)*NORMSDIST((LN(Sheet1!B$4/(Sheet1!B$5+AD1201))-Sheet1!B$8*Sheet1!B$7+Sheet1!B$9*Sheet1!B$7-0.5*Sheet1!B$6*Sheet1!B$6*Sheet1!B$7)/(Sheet1!B$6*SQRT(Sheet1!B$7))))*400+100*AE1201-400*Sheet1!$B$13</f>
        <v>-101.00451362766762</v>
      </c>
    </row>
    <row r="1202" spans="22:32" x14ac:dyDescent="0.2">
      <c r="V1202" s="7" t="e">
        <f t="shared" si="230"/>
        <v>#VALUE!</v>
      </c>
      <c r="X1202" s="4">
        <f t="shared" ca="1" si="231"/>
        <v>0.57158540462445395</v>
      </c>
      <c r="Y1202" s="4">
        <f t="shared" ca="1" si="231"/>
        <v>6.6758582152677132E-2</v>
      </c>
      <c r="Z1202" s="4">
        <f t="shared" ca="1" si="232"/>
        <v>0.99151190392475508</v>
      </c>
      <c r="AA1202" s="4">
        <f t="shared" ca="1" si="233"/>
        <v>0.77624078229885274</v>
      </c>
      <c r="AB1202" s="4">
        <f ca="1">Sheet1!AC1202</f>
        <v>0.17573146386141614</v>
      </c>
      <c r="AC1202" s="7">
        <f t="shared" ca="1" si="234"/>
        <v>1.3757641438463526</v>
      </c>
      <c r="AD1202" s="4">
        <f t="shared" ca="1" si="235"/>
        <v>1.3640865256165078</v>
      </c>
      <c r="AE1202" s="4">
        <f t="shared" ca="1" si="236"/>
        <v>1.0679242352780041</v>
      </c>
      <c r="AF1202" s="21">
        <f ca="1">(Sheet1!B$4*EXP(-Sheet1!B$8*Sheet1!B$7)*NORMSDIST((LN(Sheet1!B$4/(Sheet1!B$5+AD1202))-Sheet1!B$8*Sheet1!B$7+Sheet1!B$9*Sheet1!B$7+0.5*Sheet1!B$6*Sheet1!B$6*Sheet1!B$7)/(Sheet1!B$6*SQRT(Sheet1!B$7)))-(Sheet1!B$5+AD1202)*EXP(-Sheet1!B$9*Sheet1!B$7)*NORMSDIST((LN(Sheet1!B$4/(Sheet1!B$5+AD1202))-Sheet1!B$8*Sheet1!B$7+Sheet1!B$9*Sheet1!B$7-0.5*Sheet1!B$6*Sheet1!B$6*Sheet1!B$7)/(Sheet1!B$6*SQRT(Sheet1!B$7))))*400+100*AE1202-400*Sheet1!$B$13</f>
        <v>-107.02863402471849</v>
      </c>
    </row>
    <row r="1203" spans="22:32" x14ac:dyDescent="0.2">
      <c r="V1203" s="7" t="e">
        <f t="shared" si="230"/>
        <v>#VALUE!</v>
      </c>
      <c r="X1203" s="4">
        <f t="shared" ca="1" si="231"/>
        <v>0.6260157981394886</v>
      </c>
      <c r="Y1203" s="4">
        <f t="shared" ca="1" si="231"/>
        <v>1.2397857313428773</v>
      </c>
      <c r="Z1203" s="4">
        <f t="shared" ca="1" si="232"/>
        <v>1.0859306603675027</v>
      </c>
      <c r="AA1203" s="4">
        <f t="shared" ca="1" si="233"/>
        <v>2.5400611810723852</v>
      </c>
      <c r="AB1203" s="4">
        <f ca="1">Sheet1!AC1203</f>
        <v>7.7217500322505073E-2</v>
      </c>
      <c r="AC1203" s="7">
        <f t="shared" ca="1" si="234"/>
        <v>1.6219310438871264</v>
      </c>
      <c r="AD1203" s="4">
        <f t="shared" ca="1" si="235"/>
        <v>1.7613046495589002</v>
      </c>
      <c r="AE1203" s="4">
        <f t="shared" ca="1" si="236"/>
        <v>4.1198040829539009</v>
      </c>
      <c r="AF1203" s="21">
        <f ca="1">(Sheet1!B$4*EXP(-Sheet1!B$8*Sheet1!B$7)*NORMSDIST((LN(Sheet1!B$4/(Sheet1!B$5+AD1203))-Sheet1!B$8*Sheet1!B$7+Sheet1!B$9*Sheet1!B$7+0.5*Sheet1!B$6*Sheet1!B$6*Sheet1!B$7)/(Sheet1!B$6*SQRT(Sheet1!B$7)))-(Sheet1!B$5+AD1203)*EXP(-Sheet1!B$9*Sheet1!B$7)*NORMSDIST((LN(Sheet1!B$4/(Sheet1!B$5+AD1203))-Sheet1!B$8*Sheet1!B$7+Sheet1!B$9*Sheet1!B$7-0.5*Sheet1!B$6*Sheet1!B$6*Sheet1!B$7)/(Sheet1!B$6*SQRT(Sheet1!B$7))))*400+100*AE1203-400*Sheet1!$B$13</f>
        <v>137.67244139141667</v>
      </c>
    </row>
    <row r="1204" spans="22:32" x14ac:dyDescent="0.2">
      <c r="V1204" s="7" t="e">
        <f t="shared" si="230"/>
        <v>#VALUE!</v>
      </c>
      <c r="X1204" s="4">
        <f t="shared" ca="1" si="231"/>
        <v>5.9713812132699905E-2</v>
      </c>
      <c r="Y1204" s="4">
        <f t="shared" ca="1" si="231"/>
        <v>-0.73539370729356734</v>
      </c>
      <c r="Z1204" s="4">
        <f t="shared" ca="1" si="232"/>
        <v>0.10358374283052046</v>
      </c>
      <c r="AA1204" s="4">
        <f t="shared" ca="1" si="233"/>
        <v>-0.99421300346355324</v>
      </c>
      <c r="AB1204" s="4">
        <f ca="1">Sheet1!AC1204</f>
        <v>0.94033769776549037</v>
      </c>
      <c r="AC1204" s="7">
        <f t="shared" ca="1" si="234"/>
        <v>0.72436913610666265</v>
      </c>
      <c r="AD1204" s="4">
        <f t="shared" ca="1" si="235"/>
        <v>7.5032866308838819E-2</v>
      </c>
      <c r="AE1204" s="4">
        <f t="shared" ca="1" si="236"/>
        <v>-0.72017721442490445</v>
      </c>
      <c r="AF1204" s="21">
        <f ca="1">(Sheet1!B$4*EXP(-Sheet1!B$8*Sheet1!B$7)*NORMSDIST((LN(Sheet1!B$4/(Sheet1!B$5+AD1204))-Sheet1!B$8*Sheet1!B$7+Sheet1!B$9*Sheet1!B$7+0.5*Sheet1!B$6*Sheet1!B$6*Sheet1!B$7)/(Sheet1!B$6*SQRT(Sheet1!B$7)))-(Sheet1!B$5+AD1204)*EXP(-Sheet1!B$9*Sheet1!B$7)*NORMSDIST((LN(Sheet1!B$4/(Sheet1!B$5+AD1204))-Sheet1!B$8*Sheet1!B$7+Sheet1!B$9*Sheet1!B$7-0.5*Sheet1!B$6*Sheet1!B$6*Sheet1!B$7)/(Sheet1!B$6*SQRT(Sheet1!B$7))))*400+100*AE1204-400*Sheet1!$B$13</f>
        <v>-84.02721922461842</v>
      </c>
    </row>
    <row r="1205" spans="22:32" x14ac:dyDescent="0.2">
      <c r="V1205" s="7" t="e">
        <f t="shared" si="230"/>
        <v>#VALUE!</v>
      </c>
      <c r="X1205" s="4">
        <f t="shared" ca="1" si="231"/>
        <v>2.3988524700803402</v>
      </c>
      <c r="Y1205" s="4">
        <f t="shared" ca="1" si="231"/>
        <v>0.93763116512646838</v>
      </c>
      <c r="Z1205" s="4">
        <f t="shared" ca="1" si="232"/>
        <v>4.1612167851043855</v>
      </c>
      <c r="AA1205" s="4">
        <f t="shared" ca="1" si="233"/>
        <v>4.2100721361398481</v>
      </c>
      <c r="AB1205" s="4">
        <f ca="1">Sheet1!AC1205</f>
        <v>0.6721889643839899</v>
      </c>
      <c r="AC1205" s="7">
        <f t="shared" ca="1" si="234"/>
        <v>0.93294135012476997</v>
      </c>
      <c r="AD1205" s="4">
        <f t="shared" ca="1" si="235"/>
        <v>3.8821712056571402</v>
      </c>
      <c r="AE1205" s="4">
        <f t="shared" ca="1" si="236"/>
        <v>3.9277503828129841</v>
      </c>
      <c r="AF1205" s="21">
        <f ca="1">(Sheet1!B$4*EXP(-Sheet1!B$8*Sheet1!B$7)*NORMSDIST((LN(Sheet1!B$4/(Sheet1!B$5+AD1205))-Sheet1!B$8*Sheet1!B$7+Sheet1!B$9*Sheet1!B$7+0.5*Sheet1!B$6*Sheet1!B$6*Sheet1!B$7)/(Sheet1!B$6*SQRT(Sheet1!B$7)))-(Sheet1!B$5+AD1205)*EXP(-Sheet1!B$9*Sheet1!B$7)*NORMSDIST((LN(Sheet1!B$4/(Sheet1!B$5+AD1205))-Sheet1!B$8*Sheet1!B$7+Sheet1!B$9*Sheet1!B$7-0.5*Sheet1!B$6*Sheet1!B$6*Sheet1!B$7)/(Sheet1!B$6*SQRT(Sheet1!B$7))))*400+100*AE1205-400*Sheet1!$B$13</f>
        <v>-191.23790586223095</v>
      </c>
    </row>
    <row r="1206" spans="22:32" x14ac:dyDescent="0.2">
      <c r="V1206" s="7" t="e">
        <f t="shared" si="230"/>
        <v>#VALUE!</v>
      </c>
      <c r="X1206" s="4">
        <f t="shared" ca="1" si="231"/>
        <v>-0.16870268499914792</v>
      </c>
      <c r="Y1206" s="4">
        <f t="shared" ca="1" si="231"/>
        <v>-7.6749704070209243E-2</v>
      </c>
      <c r="Z1206" s="4">
        <f t="shared" ca="1" si="232"/>
        <v>-0.29264344234021245</v>
      </c>
      <c r="AA1206" s="4">
        <f t="shared" ca="1" si="233"/>
        <v>-0.31173659376377577</v>
      </c>
      <c r="AB1206" s="4">
        <f ca="1">Sheet1!AC1206</f>
        <v>0.44576584471754754</v>
      </c>
      <c r="AC1206" s="7">
        <f t="shared" ca="1" si="234"/>
        <v>1.086708373278285</v>
      </c>
      <c r="AD1206" s="4">
        <f t="shared" ca="1" si="235"/>
        <v>-0.31801807917608982</v>
      </c>
      <c r="AE1206" s="4">
        <f t="shared" ca="1" si="236"/>
        <v>-0.33876676670034633</v>
      </c>
      <c r="AF1206" s="21">
        <f ca="1">(Sheet1!B$4*EXP(-Sheet1!B$8*Sheet1!B$7)*NORMSDIST((LN(Sheet1!B$4/(Sheet1!B$5+AD1206))-Sheet1!B$8*Sheet1!B$7+Sheet1!B$9*Sheet1!B$7+0.5*Sheet1!B$6*Sheet1!B$6*Sheet1!B$7)/(Sheet1!B$6*SQRT(Sheet1!B$7)))-(Sheet1!B$5+AD1206)*EXP(-Sheet1!B$9*Sheet1!B$7)*NORMSDIST((LN(Sheet1!B$4/(Sheet1!B$5+AD1206))-Sheet1!B$8*Sheet1!B$7+Sheet1!B$9*Sheet1!B$7-0.5*Sheet1!B$6*Sheet1!B$6*Sheet1!B$7)/(Sheet1!B$6*SQRT(Sheet1!B$7))))*400+100*AE1206-400*Sheet1!$B$13</f>
        <v>17.34777240269932</v>
      </c>
    </row>
    <row r="1207" spans="22:32" x14ac:dyDescent="0.2">
      <c r="V1207" s="7" t="e">
        <f t="shared" si="230"/>
        <v>#VALUE!</v>
      </c>
      <c r="X1207" s="4">
        <f t="shared" ca="1" si="231"/>
        <v>-0.73292292843295803</v>
      </c>
      <c r="Y1207" s="4">
        <f t="shared" ca="1" si="231"/>
        <v>-0.57170174031122878</v>
      </c>
      <c r="Z1207" s="4">
        <f t="shared" ca="1" si="232"/>
        <v>-1.2713792240341244</v>
      </c>
      <c r="AA1207" s="4">
        <f t="shared" ca="1" si="233"/>
        <v>-1.6994519759863784</v>
      </c>
      <c r="AB1207" s="4">
        <f ca="1">Sheet1!AC1207</f>
        <v>0.25675819378401255</v>
      </c>
      <c r="AC1207" s="7">
        <f t="shared" ca="1" si="234"/>
        <v>1.2617542569723681</v>
      </c>
      <c r="AD1207" s="4">
        <f t="shared" ca="1" si="235"/>
        <v>-1.6041681481512826</v>
      </c>
      <c r="AE1207" s="4">
        <f t="shared" ca="1" si="236"/>
        <v>-2.1442907652209158</v>
      </c>
      <c r="AF1207" s="21">
        <f ca="1">(Sheet1!B$4*EXP(-Sheet1!B$8*Sheet1!B$7)*NORMSDIST((LN(Sheet1!B$4/(Sheet1!B$5+AD1207))-Sheet1!B$8*Sheet1!B$7+Sheet1!B$9*Sheet1!B$7+0.5*Sheet1!B$6*Sheet1!B$6*Sheet1!B$7)/(Sheet1!B$6*SQRT(Sheet1!B$7)))-(Sheet1!B$5+AD1207)*EXP(-Sheet1!B$9*Sheet1!B$7)*NORMSDIST((LN(Sheet1!B$4/(Sheet1!B$5+AD1207))-Sheet1!B$8*Sheet1!B$7+Sheet1!B$9*Sheet1!B$7-0.5*Sheet1!B$6*Sheet1!B$6*Sheet1!B$7)/(Sheet1!B$6*SQRT(Sheet1!B$7))))*400+100*AE1207-400*Sheet1!$B$13</f>
        <v>49.349629187238861</v>
      </c>
    </row>
    <row r="1208" spans="22:32" x14ac:dyDescent="0.2">
      <c r="V1208" s="7" t="e">
        <f t="shared" si="230"/>
        <v>#VALUE!</v>
      </c>
      <c r="X1208" s="4">
        <f t="shared" ca="1" si="231"/>
        <v>-1.3206025993049217</v>
      </c>
      <c r="Y1208" s="4">
        <f t="shared" ca="1" si="231"/>
        <v>-0.56349787323471479</v>
      </c>
      <c r="Z1208" s="4">
        <f t="shared" ca="1" si="232"/>
        <v>-2.2908093645692507</v>
      </c>
      <c r="AA1208" s="4">
        <f t="shared" ca="1" si="233"/>
        <v>-2.3862449721551564</v>
      </c>
      <c r="AB1208" s="4">
        <f ca="1">Sheet1!AC1208</f>
        <v>0.43568364964983552</v>
      </c>
      <c r="AC1208" s="7">
        <f t="shared" ca="1" si="234"/>
        <v>1.0944067787485607</v>
      </c>
      <c r="AD1208" s="4">
        <f t="shared" ca="1" si="235"/>
        <v>-2.5070772974052709</v>
      </c>
      <c r="AE1208" s="4">
        <f t="shared" ca="1" si="236"/>
        <v>-2.6115226732812737</v>
      </c>
      <c r="AF1208" s="21">
        <f ca="1">(Sheet1!B$4*EXP(-Sheet1!B$8*Sheet1!B$7)*NORMSDIST((LN(Sheet1!B$4/(Sheet1!B$5+AD1208))-Sheet1!B$8*Sheet1!B$7+Sheet1!B$9*Sheet1!B$7+0.5*Sheet1!B$6*Sheet1!B$6*Sheet1!B$7)/(Sheet1!B$6*SQRT(Sheet1!B$7)))-(Sheet1!B$5+AD1208)*EXP(-Sheet1!B$9*Sheet1!B$7)*NORMSDIST((LN(Sheet1!B$4/(Sheet1!B$5+AD1208))-Sheet1!B$8*Sheet1!B$7+Sheet1!B$9*Sheet1!B$7-0.5*Sheet1!B$6*Sheet1!B$6*Sheet1!B$7)/(Sheet1!B$6*SQRT(Sheet1!B$7))))*400+100*AE1208-400*Sheet1!$B$13</f>
        <v>157.07335080183429</v>
      </c>
    </row>
    <row r="1209" spans="22:32" x14ac:dyDescent="0.2">
      <c r="V1209" s="7" t="e">
        <f t="shared" si="230"/>
        <v>#VALUE!</v>
      </c>
      <c r="X1209" s="4">
        <f t="shared" ca="1" si="231"/>
        <v>1.5014109163846419</v>
      </c>
      <c r="Y1209" s="4">
        <f t="shared" ca="1" si="231"/>
        <v>1.3609143473941767</v>
      </c>
      <c r="Z1209" s="4">
        <f t="shared" ca="1" si="232"/>
        <v>2.6044520805356099</v>
      </c>
      <c r="AA1209" s="4">
        <f t="shared" ca="1" si="233"/>
        <v>3.7562470116062809</v>
      </c>
      <c r="AB1209" s="4">
        <f ca="1">Sheet1!AC1209</f>
        <v>2.6440187227151801E-2</v>
      </c>
      <c r="AC1209" s="7">
        <f t="shared" ca="1" si="234"/>
        <v>1.9587330054548906</v>
      </c>
      <c r="AD1209" s="4">
        <f t="shared" ca="1" si="235"/>
        <v>5.101426251270758</v>
      </c>
      <c r="AE1209" s="4">
        <f t="shared" ca="1" si="236"/>
        <v>7.3574849982745221</v>
      </c>
      <c r="AF1209" s="21">
        <f ca="1">(Sheet1!B$4*EXP(-Sheet1!B$8*Sheet1!B$7)*NORMSDIST((LN(Sheet1!B$4/(Sheet1!B$5+AD1209))-Sheet1!B$8*Sheet1!B$7+Sheet1!B$9*Sheet1!B$7+0.5*Sheet1!B$6*Sheet1!B$6*Sheet1!B$7)/(Sheet1!B$6*SQRT(Sheet1!B$7)))-(Sheet1!B$5+AD1209)*EXP(-Sheet1!B$9*Sheet1!B$7)*NORMSDIST((LN(Sheet1!B$4/(Sheet1!B$5+AD1209))-Sheet1!B$8*Sheet1!B$7+Sheet1!B$9*Sheet1!B$7-0.5*Sheet1!B$6*Sheet1!B$6*Sheet1!B$7)/(Sheet1!B$6*SQRT(Sheet1!B$7))))*400+100*AE1209-400*Sheet1!$B$13</f>
        <v>-16.442828468611424</v>
      </c>
    </row>
    <row r="1210" spans="22:32" x14ac:dyDescent="0.2">
      <c r="V1210" s="7" t="e">
        <f t="shared" si="230"/>
        <v>#VALUE!</v>
      </c>
      <c r="X1210" s="4">
        <f t="shared" ca="1" si="231"/>
        <v>-1.9460815582432767</v>
      </c>
      <c r="Y1210" s="4">
        <f t="shared" ca="1" si="231"/>
        <v>-0.93685936968953998</v>
      </c>
      <c r="Z1210" s="4">
        <f t="shared" ca="1" si="232"/>
        <v>-3.3758087862205248</v>
      </c>
      <c r="AA1210" s="4">
        <f t="shared" ca="1" si="233"/>
        <v>-3.6706673512301538</v>
      </c>
      <c r="AB1210" s="4">
        <f ca="1">Sheet1!AC1210</f>
        <v>4.2174141357746886E-2</v>
      </c>
      <c r="AC1210" s="7">
        <f t="shared" ca="1" si="234"/>
        <v>1.8087242069225562</v>
      </c>
      <c r="AD1210" s="4">
        <f t="shared" ca="1" si="235"/>
        <v>-6.1059070695789162</v>
      </c>
      <c r="AE1210" s="4">
        <f t="shared" ca="1" si="236"/>
        <v>-6.6392248937302796</v>
      </c>
      <c r="AF1210" s="21">
        <f ca="1">(Sheet1!B$4*EXP(-Sheet1!B$8*Sheet1!B$7)*NORMSDIST((LN(Sheet1!B$4/(Sheet1!B$5+AD1210))-Sheet1!B$8*Sheet1!B$7+Sheet1!B$9*Sheet1!B$7+0.5*Sheet1!B$6*Sheet1!B$6*Sheet1!B$7)/(Sheet1!B$6*SQRT(Sheet1!B$7)))-(Sheet1!B$5+AD1210)*EXP(-Sheet1!B$9*Sheet1!B$7)*NORMSDIST((LN(Sheet1!B$4/(Sheet1!B$5+AD1210))-Sheet1!B$8*Sheet1!B$7+Sheet1!B$9*Sheet1!B$7-0.5*Sheet1!B$6*Sheet1!B$6*Sheet1!B$7)/(Sheet1!B$6*SQRT(Sheet1!B$7))))*400+100*AE1210-400*Sheet1!$B$13</f>
        <v>413.89651012057084</v>
      </c>
    </row>
    <row r="1211" spans="22:32" x14ac:dyDescent="0.2">
      <c r="V1211" s="7" t="e">
        <f t="shared" si="230"/>
        <v>#VALUE!</v>
      </c>
      <c r="X1211" s="4">
        <f t="shared" ca="1" si="231"/>
        <v>-1.0822333637320714</v>
      </c>
      <c r="Y1211" s="4">
        <f t="shared" ca="1" si="231"/>
        <v>-0.53792263016101771</v>
      </c>
      <c r="Z1211" s="4">
        <f t="shared" ca="1" si="232"/>
        <v>-1.8773174652174633</v>
      </c>
      <c r="AA1211" s="4">
        <f t="shared" ca="1" si="233"/>
        <v>-2.0658090619771419</v>
      </c>
      <c r="AB1211" s="4">
        <f ca="1">Sheet1!AC1211</f>
        <v>0.48397402564619696</v>
      </c>
      <c r="AC1211" s="7">
        <f t="shared" ca="1" si="234"/>
        <v>1.0585184522952957</v>
      </c>
      <c r="AD1211" s="4">
        <f t="shared" ca="1" si="235"/>
        <v>-1.9871751777489171</v>
      </c>
      <c r="AE1211" s="4">
        <f t="shared" ca="1" si="236"/>
        <v>-2.186697011021641</v>
      </c>
      <c r="AF1211" s="21">
        <f ca="1">(Sheet1!B$4*EXP(-Sheet1!B$8*Sheet1!B$7)*NORMSDIST((LN(Sheet1!B$4/(Sheet1!B$5+AD1211))-Sheet1!B$8*Sheet1!B$7+Sheet1!B$9*Sheet1!B$7+0.5*Sheet1!B$6*Sheet1!B$6*Sheet1!B$7)/(Sheet1!B$6*SQRT(Sheet1!B$7)))-(Sheet1!B$5+AD1211)*EXP(-Sheet1!B$9*Sheet1!B$7)*NORMSDIST((LN(Sheet1!B$4/(Sheet1!B$5+AD1211))-Sheet1!B$8*Sheet1!B$7+Sheet1!B$9*Sheet1!B$7-0.5*Sheet1!B$6*Sheet1!B$6*Sheet1!B$7)/(Sheet1!B$6*SQRT(Sheet1!B$7))))*400+100*AE1211-400*Sheet1!$B$13</f>
        <v>110.0931138445726</v>
      </c>
    </row>
    <row r="1212" spans="22:32" x14ac:dyDescent="0.2">
      <c r="V1212" s="7" t="e">
        <f t="shared" si="230"/>
        <v>#VALUE!</v>
      </c>
      <c r="X1212" s="4">
        <f t="shared" ca="1" si="231"/>
        <v>-0.49594996388856016</v>
      </c>
      <c r="Y1212" s="4">
        <f t="shared" ca="1" si="231"/>
        <v>0.25673326202893559</v>
      </c>
      <c r="Z1212" s="4">
        <f t="shared" ca="1" si="232"/>
        <v>-0.86030939378104943</v>
      </c>
      <c r="AA1212" s="4">
        <f t="shared" ca="1" si="233"/>
        <v>-0.2177475324630915</v>
      </c>
      <c r="AB1212" s="4">
        <f ca="1">Sheet1!AC1212</f>
        <v>0.82888838019436473</v>
      </c>
      <c r="AC1212" s="7">
        <f t="shared" ca="1" si="234"/>
        <v>0.82716842106424626</v>
      </c>
      <c r="AD1212" s="4">
        <f t="shared" ca="1" si="235"/>
        <v>-0.71162076288060949</v>
      </c>
      <c r="AE1212" s="4">
        <f t="shared" ca="1" si="236"/>
        <v>-0.1801138826181311</v>
      </c>
      <c r="AF1212" s="21">
        <f ca="1">(Sheet1!B$4*EXP(-Sheet1!B$8*Sheet1!B$7)*NORMSDIST((LN(Sheet1!B$4/(Sheet1!B$5+AD1212))-Sheet1!B$8*Sheet1!B$7+Sheet1!B$9*Sheet1!B$7+0.5*Sheet1!B$6*Sheet1!B$6*Sheet1!B$7)/(Sheet1!B$6*SQRT(Sheet1!B$7)))-(Sheet1!B$5+AD1212)*EXP(-Sheet1!B$9*Sheet1!B$7)*NORMSDIST((LN(Sheet1!B$4/(Sheet1!B$5+AD1212))-Sheet1!B$8*Sheet1!B$7+Sheet1!B$9*Sheet1!B$7-0.5*Sheet1!B$6*Sheet1!B$6*Sheet1!B$7)/(Sheet1!B$6*SQRT(Sheet1!B$7))))*400+100*AE1212-400*Sheet1!$B$13</f>
        <v>97.340399034020265</v>
      </c>
    </row>
    <row r="1213" spans="22:32" x14ac:dyDescent="0.2">
      <c r="V1213" s="7" t="e">
        <f t="shared" si="230"/>
        <v>#VALUE!</v>
      </c>
      <c r="X1213" s="4">
        <f t="shared" ca="1" si="231"/>
        <v>0.61484643000769057</v>
      </c>
      <c r="Y1213" s="4">
        <f t="shared" ca="1" si="231"/>
        <v>0.34071344740271187</v>
      </c>
      <c r="Z1213" s="4">
        <f t="shared" ca="1" si="232"/>
        <v>1.0665554954798131</v>
      </c>
      <c r="AA1213" s="4">
        <f t="shared" ca="1" si="233"/>
        <v>1.2244915223476427</v>
      </c>
      <c r="AB1213" s="4">
        <f ca="1">Sheet1!AC1213</f>
        <v>0.87172663354419777</v>
      </c>
      <c r="AC1213" s="7">
        <f t="shared" ca="1" si="234"/>
        <v>0.79337742801974043</v>
      </c>
      <c r="AD1213" s="4">
        <f t="shared" ca="1" si="235"/>
        <v>0.84618105584409398</v>
      </c>
      <c r="AE1213" s="4">
        <f t="shared" ca="1" si="236"/>
        <v>0.97148393463214922</v>
      </c>
      <c r="AF1213" s="21">
        <f ca="1">(Sheet1!B$4*EXP(-Sheet1!B$8*Sheet1!B$7)*NORMSDIST((LN(Sheet1!B$4/(Sheet1!B$5+AD1213))-Sheet1!B$8*Sheet1!B$7+Sheet1!B$9*Sheet1!B$7+0.5*Sheet1!B$6*Sheet1!B$6*Sheet1!B$7)/(Sheet1!B$6*SQRT(Sheet1!B$7)))-(Sheet1!B$5+AD1213)*EXP(-Sheet1!B$9*Sheet1!B$7)*NORMSDIST((LN(Sheet1!B$4/(Sheet1!B$5+AD1213))-Sheet1!B$8*Sheet1!B$7+Sheet1!B$9*Sheet1!B$7-0.5*Sheet1!B$6*Sheet1!B$6*Sheet1!B$7)/(Sheet1!B$6*SQRT(Sheet1!B$7))))*400+100*AE1213-400*Sheet1!$B$13</f>
        <v>-36.609905276452537</v>
      </c>
    </row>
    <row r="1214" spans="22:32" x14ac:dyDescent="0.2">
      <c r="V1214" s="7" t="e">
        <f t="shared" si="230"/>
        <v>#VALUE!</v>
      </c>
      <c r="X1214" s="4">
        <f t="shared" ca="1" si="231"/>
        <v>-0.2933950912820884</v>
      </c>
      <c r="Y1214" s="4">
        <f t="shared" ca="1" si="231"/>
        <v>0.48219050994245083</v>
      </c>
      <c r="Z1214" s="4">
        <f t="shared" ca="1" si="232"/>
        <v>-0.50894358604277612</v>
      </c>
      <c r="AA1214" s="4">
        <f t="shared" ca="1" si="233"/>
        <v>0.34963530752996014</v>
      </c>
      <c r="AB1214" s="4">
        <f ca="1">Sheet1!AC1214</f>
        <v>0.27269799991523003</v>
      </c>
      <c r="AC1214" s="7">
        <f t="shared" ca="1" si="234"/>
        <v>1.2433702622393892</v>
      </c>
      <c r="AD1214" s="4">
        <f t="shared" ca="1" si="235"/>
        <v>-0.63280532004306167</v>
      </c>
      <c r="AE1214" s="4">
        <f t="shared" ca="1" si="236"/>
        <v>0.43472614401167603</v>
      </c>
      <c r="AF1214" s="21">
        <f ca="1">(Sheet1!B$4*EXP(-Sheet1!B$8*Sheet1!B$7)*NORMSDIST((LN(Sheet1!B$4/(Sheet1!B$5+AD1214))-Sheet1!B$8*Sheet1!B$7+Sheet1!B$9*Sheet1!B$7+0.5*Sheet1!B$6*Sheet1!B$6*Sheet1!B$7)/(Sheet1!B$6*SQRT(Sheet1!B$7)))-(Sheet1!B$5+AD1214)*EXP(-Sheet1!B$9*Sheet1!B$7)*NORMSDIST((LN(Sheet1!B$4/(Sheet1!B$5+AD1214))-Sheet1!B$8*Sheet1!B$7+Sheet1!B$9*Sheet1!B$7-0.5*Sheet1!B$6*Sheet1!B$6*Sheet1!B$7)/(Sheet1!B$6*SQRT(Sheet1!B$7))))*400+100*AE1214-400*Sheet1!$B$13</f>
        <v>145.91875512956585</v>
      </c>
    </row>
    <row r="1215" spans="22:32" x14ac:dyDescent="0.2">
      <c r="V1215" s="7" t="e">
        <f t="shared" si="230"/>
        <v>#VALUE!</v>
      </c>
      <c r="X1215" s="4">
        <f t="shared" ca="1" si="231"/>
        <v>-1.8163959423144908E-4</v>
      </c>
      <c r="Y1215" s="4">
        <f t="shared" ca="1" si="231"/>
        <v>-1.1116856859904523</v>
      </c>
      <c r="Z1215" s="4">
        <f t="shared" ca="1" si="232"/>
        <v>-3.1508470728512194E-4</v>
      </c>
      <c r="AA1215" s="4">
        <f t="shared" ca="1" si="233"/>
        <v>-1.610473499044037</v>
      </c>
      <c r="AB1215" s="4">
        <f ca="1">Sheet1!AC1215</f>
        <v>0.29228176220888169</v>
      </c>
      <c r="AC1215" s="7">
        <f t="shared" ca="1" si="234"/>
        <v>1.2220542931173892</v>
      </c>
      <c r="AD1215" s="4">
        <f t="shared" ca="1" si="235"/>
        <v>-3.8505061923341922E-4</v>
      </c>
      <c r="AE1215" s="4">
        <f t="shared" ca="1" si="236"/>
        <v>-1.9680860534585491</v>
      </c>
      <c r="AF1215" s="21">
        <f ca="1">(Sheet1!B$4*EXP(-Sheet1!B$8*Sheet1!B$7)*NORMSDIST((LN(Sheet1!B$4/(Sheet1!B$5+AD1215))-Sheet1!B$8*Sheet1!B$7+Sheet1!B$9*Sheet1!B$7+0.5*Sheet1!B$6*Sheet1!B$6*Sheet1!B$7)/(Sheet1!B$6*SQRT(Sheet1!B$7)))-(Sheet1!B$5+AD1215)*EXP(-Sheet1!B$9*Sheet1!B$7)*NORMSDIST((LN(Sheet1!B$4/(Sheet1!B$5+AD1215))-Sheet1!B$8*Sheet1!B$7+Sheet1!B$9*Sheet1!B$7-0.5*Sheet1!B$6*Sheet1!B$6*Sheet1!B$7)/(Sheet1!B$6*SQRT(Sheet1!B$7))))*400+100*AE1215-400*Sheet1!$B$13</f>
        <v>-196.74690044482895</v>
      </c>
    </row>
    <row r="1216" spans="22:32" x14ac:dyDescent="0.2">
      <c r="V1216" s="7" t="e">
        <f t="shared" si="230"/>
        <v>#VALUE!</v>
      </c>
      <c r="X1216" s="4">
        <f t="shared" ca="1" si="231"/>
        <v>0.5453126103422089</v>
      </c>
      <c r="Y1216" s="4">
        <f t="shared" ca="1" si="231"/>
        <v>-0.59249744261237258</v>
      </c>
      <c r="Z1216" s="4">
        <f t="shared" ca="1" si="232"/>
        <v>0.94593728275798905</v>
      </c>
      <c r="AA1216" s="4">
        <f t="shared" ca="1" si="233"/>
        <v>-0.20991520589557724</v>
      </c>
      <c r="AB1216" s="4">
        <f ca="1">Sheet1!AC1216</f>
        <v>0.37574873600802061</v>
      </c>
      <c r="AC1216" s="7">
        <f t="shared" ca="1" si="234"/>
        <v>1.1429974046247133</v>
      </c>
      <c r="AD1216" s="4">
        <f t="shared" ca="1" si="235"/>
        <v>1.0812038591301352</v>
      </c>
      <c r="AE1216" s="4">
        <f t="shared" ca="1" si="236"/>
        <v>-0.23993253552990712</v>
      </c>
      <c r="AF1216" s="21">
        <f ca="1">(Sheet1!B$4*EXP(-Sheet1!B$8*Sheet1!B$7)*NORMSDIST((LN(Sheet1!B$4/(Sheet1!B$5+AD1216))-Sheet1!B$8*Sheet1!B$7+Sheet1!B$9*Sheet1!B$7+0.5*Sheet1!B$6*Sheet1!B$6*Sheet1!B$7)/(Sheet1!B$6*SQRT(Sheet1!B$7)))-(Sheet1!B$5+AD1216)*EXP(-Sheet1!B$9*Sheet1!B$7)*NORMSDIST((LN(Sheet1!B$4/(Sheet1!B$5+AD1216))-Sheet1!B$8*Sheet1!B$7+Sheet1!B$9*Sheet1!B$7-0.5*Sheet1!B$6*Sheet1!B$6*Sheet1!B$7)/(Sheet1!B$6*SQRT(Sheet1!B$7))))*400+100*AE1216-400*Sheet1!$B$13</f>
        <v>-194.25234179128984</v>
      </c>
    </row>
    <row r="1217" spans="22:32" x14ac:dyDescent="0.2">
      <c r="V1217" s="7" t="e">
        <f t="shared" si="230"/>
        <v>#VALUE!</v>
      </c>
      <c r="X1217" s="4">
        <f t="shared" ca="1" si="231"/>
        <v>0.84222052610385467</v>
      </c>
      <c r="Y1217" s="4">
        <f t="shared" ca="1" si="231"/>
        <v>-0.95768325715992786</v>
      </c>
      <c r="Z1217" s="4">
        <f t="shared" ca="1" si="232"/>
        <v>1.460974459119377</v>
      </c>
      <c r="AA1217" s="4">
        <f t="shared" ca="1" si="233"/>
        <v>-0.38589492892970234</v>
      </c>
      <c r="AB1217" s="4">
        <f ca="1">Sheet1!AC1217</f>
        <v>9.6313781361743733E-2</v>
      </c>
      <c r="AC1217" s="7">
        <f t="shared" ca="1" si="234"/>
        <v>1.5552522244529692</v>
      </c>
      <c r="AD1217" s="4">
        <f t="shared" ca="1" si="235"/>
        <v>2.2721837774143845</v>
      </c>
      <c r="AE1217" s="4">
        <f t="shared" ca="1" si="236"/>
        <v>-0.60016394662304007</v>
      </c>
      <c r="AF1217" s="21">
        <f ca="1">(Sheet1!B$4*EXP(-Sheet1!B$8*Sheet1!B$7)*NORMSDIST((LN(Sheet1!B$4/(Sheet1!B$5+AD1217))-Sheet1!B$8*Sheet1!B$7+Sheet1!B$9*Sheet1!B$7+0.5*Sheet1!B$6*Sheet1!B$6*Sheet1!B$7)/(Sheet1!B$6*SQRT(Sheet1!B$7)))-(Sheet1!B$5+AD1217)*EXP(-Sheet1!B$9*Sheet1!B$7)*NORMSDIST((LN(Sheet1!B$4/(Sheet1!B$5+AD1217))-Sheet1!B$8*Sheet1!B$7+Sheet1!B$9*Sheet1!B$7-0.5*Sheet1!B$6*Sheet1!B$6*Sheet1!B$7)/(Sheet1!B$6*SQRT(Sheet1!B$7))))*400+100*AE1217-400*Sheet1!$B$13</f>
        <v>-410.95638248561909</v>
      </c>
    </row>
    <row r="1218" spans="22:32" x14ac:dyDescent="0.2">
      <c r="V1218" s="7" t="e">
        <f t="shared" si="230"/>
        <v>#VALUE!</v>
      </c>
      <c r="X1218" s="4">
        <f t="shared" ca="1" si="231"/>
        <v>0.52139556039629931</v>
      </c>
      <c r="Y1218" s="4">
        <f t="shared" ca="1" si="231"/>
        <v>-0.23478141893147586</v>
      </c>
      <c r="Z1218" s="4">
        <f t="shared" ca="1" si="232"/>
        <v>0.90444910000127043</v>
      </c>
      <c r="AA1218" s="4">
        <f t="shared" ca="1" si="233"/>
        <v>0.2797959668396886</v>
      </c>
      <c r="AB1218" s="4">
        <f ca="1">Sheet1!AC1218</f>
        <v>0.53036217625631077</v>
      </c>
      <c r="AC1218" s="7">
        <f t="shared" ca="1" si="234"/>
        <v>1.0259969449385689</v>
      </c>
      <c r="AD1218" s="4">
        <f t="shared" ca="1" si="235"/>
        <v>0.92796201345374163</v>
      </c>
      <c r="AE1218" s="4">
        <f t="shared" ca="1" si="236"/>
        <v>0.2870698071836536</v>
      </c>
      <c r="AF1218" s="21">
        <f ca="1">(Sheet1!B$4*EXP(-Sheet1!B$8*Sheet1!B$7)*NORMSDIST((LN(Sheet1!B$4/(Sheet1!B$5+AD1218))-Sheet1!B$8*Sheet1!B$7+Sheet1!B$9*Sheet1!B$7+0.5*Sheet1!B$6*Sheet1!B$6*Sheet1!B$7)/(Sheet1!B$6*SQRT(Sheet1!B$7)))-(Sheet1!B$5+AD1218)*EXP(-Sheet1!B$9*Sheet1!B$7)*NORMSDIST((LN(Sheet1!B$4/(Sheet1!B$5+AD1218))-Sheet1!B$8*Sheet1!B$7+Sheet1!B$9*Sheet1!B$7-0.5*Sheet1!B$6*Sheet1!B$6*Sheet1!B$7)/(Sheet1!B$6*SQRT(Sheet1!B$7))))*400+100*AE1218-400*Sheet1!$B$13</f>
        <v>-117.7843946885846</v>
      </c>
    </row>
    <row r="1219" spans="22:32" x14ac:dyDescent="0.2">
      <c r="V1219" s="7" t="e">
        <f t="shared" ref="V1219:V1282" si="237">GAMMALN($B$7/2+1)-GAMMALN($B$7/2)-LN(PI())-LN($B$7)-0.5*LN($B$9*$C$10-$C$9*$B$10)-($B$7/2+1)*LN(SUMPRODUCT(MMULT(J1219:K1219,MINVERSE($B$9:$C$10)),J1219:K1219)/$B$7+1)</f>
        <v>#VALUE!</v>
      </c>
      <c r="X1219" s="4">
        <f t="shared" ref="X1219:Y1282" ca="1" si="238">NORMSINV(RAND())</f>
        <v>0.43179762555246226</v>
      </c>
      <c r="Y1219" s="4">
        <f t="shared" ca="1" si="238"/>
        <v>0.39819692718543204</v>
      </c>
      <c r="Z1219" s="4">
        <f t="shared" ref="Z1219:Z1282" ca="1" si="239">X1219*SQRT($B$20)</f>
        <v>0.74902627386541509</v>
      </c>
      <c r="AA1219" s="4">
        <f t="shared" ref="AA1219:AA1282" ca="1" si="240">SQRT($C$21)*($B$25*X1219+SQRT(1-$B$25^2)*Y1219)</f>
        <v>1.0901336756153786</v>
      </c>
      <c r="AB1219" s="4">
        <f ca="1">Sheet1!AC1219</f>
        <v>9.8984742262437475E-2</v>
      </c>
      <c r="AC1219" s="7">
        <f t="shared" ref="AC1219:AC1282" ca="1" si="241">SQRT((B$27/2)/GAMMAINV(AB1219,B$27/2,1))</f>
        <v>1.5470404765890471</v>
      </c>
      <c r="AD1219" s="4">
        <f t="shared" ref="AD1219:AD1282" ca="1" si="242">AC1219*Z1219</f>
        <v>1.15877396369847</v>
      </c>
      <c r="AE1219" s="4">
        <f t="shared" ref="AE1219:AE1282" ca="1" si="243">AC1219*AA1219</f>
        <v>1.6864809210697849</v>
      </c>
      <c r="AF1219" s="21">
        <f ca="1">(Sheet1!B$4*EXP(-Sheet1!B$8*Sheet1!B$7)*NORMSDIST((LN(Sheet1!B$4/(Sheet1!B$5+AD1219))-Sheet1!B$8*Sheet1!B$7+Sheet1!B$9*Sheet1!B$7+0.5*Sheet1!B$6*Sheet1!B$6*Sheet1!B$7)/(Sheet1!B$6*SQRT(Sheet1!B$7)))-(Sheet1!B$5+AD1219)*EXP(-Sheet1!B$9*Sheet1!B$7)*NORMSDIST((LN(Sheet1!B$4/(Sheet1!B$5+AD1219))-Sheet1!B$8*Sheet1!B$7+Sheet1!B$9*Sheet1!B$7-0.5*Sheet1!B$6*Sheet1!B$6*Sheet1!B$7)/(Sheet1!B$6*SQRT(Sheet1!B$7))))*400+100*AE1219-400*Sheet1!$B$13</f>
        <v>-13.596599167182831</v>
      </c>
    </row>
    <row r="1220" spans="22:32" x14ac:dyDescent="0.2">
      <c r="V1220" s="7" t="e">
        <f t="shared" si="237"/>
        <v>#VALUE!</v>
      </c>
      <c r="X1220" s="4">
        <f t="shared" ca="1" si="238"/>
        <v>-0.48965765397526745</v>
      </c>
      <c r="Y1220" s="4">
        <f t="shared" ca="1" si="238"/>
        <v>-2.2292307630829976E-2</v>
      </c>
      <c r="Z1220" s="4">
        <f t="shared" ca="1" si="239"/>
        <v>-0.84939431419410205</v>
      </c>
      <c r="AA1220" s="4">
        <f t="shared" ca="1" si="240"/>
        <v>-0.61443050647343134</v>
      </c>
      <c r="AB1220" s="4">
        <f ca="1">Sheet1!AC1220</f>
        <v>8.4630484056274602E-2</v>
      </c>
      <c r="AC1220" s="7">
        <f t="shared" ca="1" si="241"/>
        <v>1.5941922978950143</v>
      </c>
      <c r="AD1220" s="4">
        <f t="shared" ca="1" si="242"/>
        <v>-1.3540978735640552</v>
      </c>
      <c r="AE1220" s="4">
        <f t="shared" ca="1" si="243"/>
        <v>-0.97952038101167693</v>
      </c>
      <c r="AF1220" s="21">
        <f ca="1">(Sheet1!B$4*EXP(-Sheet1!B$8*Sheet1!B$7)*NORMSDIST((LN(Sheet1!B$4/(Sheet1!B$5+AD1220))-Sheet1!B$8*Sheet1!B$7+Sheet1!B$9*Sheet1!B$7+0.5*Sheet1!B$6*Sheet1!B$6*Sheet1!B$7)/(Sheet1!B$6*SQRT(Sheet1!B$7)))-(Sheet1!B$5+AD1220)*EXP(-Sheet1!B$9*Sheet1!B$7)*NORMSDIST((LN(Sheet1!B$4/(Sheet1!B$5+AD1220))-Sheet1!B$8*Sheet1!B$7+Sheet1!B$9*Sheet1!B$7-0.5*Sheet1!B$6*Sheet1!B$6*Sheet1!B$7)/(Sheet1!B$6*SQRT(Sheet1!B$7))))*400+100*AE1220-400*Sheet1!$B$13</f>
        <v>123.81758569237809</v>
      </c>
    </row>
    <row r="1221" spans="22:32" x14ac:dyDescent="0.2">
      <c r="V1221" s="7" t="e">
        <f t="shared" si="237"/>
        <v>#VALUE!</v>
      </c>
      <c r="X1221" s="4">
        <f t="shared" ca="1" si="238"/>
        <v>-0.68421429476740858</v>
      </c>
      <c r="Y1221" s="4">
        <f t="shared" ca="1" si="238"/>
        <v>1.2290016018249104</v>
      </c>
      <c r="Z1221" s="4">
        <f t="shared" ca="1" si="239"/>
        <v>-1.1868858312487829</v>
      </c>
      <c r="AA1221" s="4">
        <f t="shared" ca="1" si="240"/>
        <v>0.96674412577019464</v>
      </c>
      <c r="AB1221" s="4">
        <f ca="1">Sheet1!AC1221</f>
        <v>0.64870247368997591</v>
      </c>
      <c r="AC1221" s="7">
        <f t="shared" ca="1" si="241"/>
        <v>0.94804805126662339</v>
      </c>
      <c r="AD1221" s="4">
        <f t="shared" ca="1" si="242"/>
        <v>-1.1252247993913751</v>
      </c>
      <c r="AE1221" s="4">
        <f t="shared" ca="1" si="243"/>
        <v>0.91651988450988853</v>
      </c>
      <c r="AF1221" s="21">
        <f ca="1">(Sheet1!B$4*EXP(-Sheet1!B$8*Sheet1!B$7)*NORMSDIST((LN(Sheet1!B$4/(Sheet1!B$5+AD1221))-Sheet1!B$8*Sheet1!B$7+Sheet1!B$9*Sheet1!B$7+0.5*Sheet1!B$6*Sheet1!B$6*Sheet1!B$7)/(Sheet1!B$6*SQRT(Sheet1!B$7)))-(Sheet1!B$5+AD1221)*EXP(-Sheet1!B$9*Sheet1!B$7)*NORMSDIST((LN(Sheet1!B$4/(Sheet1!B$5+AD1221))-Sheet1!B$8*Sheet1!B$7+Sheet1!B$9*Sheet1!B$7-0.5*Sheet1!B$6*Sheet1!B$6*Sheet1!B$7)/(Sheet1!B$6*SQRT(Sheet1!B$7))))*400+100*AE1221-400*Sheet1!$B$13</f>
        <v>275.26292988034811</v>
      </c>
    </row>
    <row r="1222" spans="22:32" x14ac:dyDescent="0.2">
      <c r="V1222" s="7" t="e">
        <f t="shared" si="237"/>
        <v>#VALUE!</v>
      </c>
      <c r="X1222" s="4">
        <f t="shared" ca="1" si="238"/>
        <v>-0.87891279143907297</v>
      </c>
      <c r="Y1222" s="4">
        <f t="shared" ca="1" si="238"/>
        <v>0.23088301449862894</v>
      </c>
      <c r="Z1222" s="4">
        <f t="shared" ca="1" si="239"/>
        <v>-1.5246234214047902</v>
      </c>
      <c r="AA1222" s="4">
        <f t="shared" ca="1" si="240"/>
        <v>-0.71048511638099388</v>
      </c>
      <c r="AB1222" s="4">
        <f ca="1">Sheet1!AC1222</f>
        <v>0.96812893415935597</v>
      </c>
      <c r="AC1222" s="7">
        <f t="shared" ca="1" si="241"/>
        <v>0.68197368801381664</v>
      </c>
      <c r="AD1222" s="4">
        <f t="shared" ca="1" si="242"/>
        <v>-1.0397530575276681</v>
      </c>
      <c r="AE1222" s="4">
        <f t="shared" ca="1" si="243"/>
        <v>-0.4845321550972721</v>
      </c>
      <c r="AF1222" s="21">
        <f ca="1">(Sheet1!B$4*EXP(-Sheet1!B$8*Sheet1!B$7)*NORMSDIST((LN(Sheet1!B$4/(Sheet1!B$5+AD1222))-Sheet1!B$8*Sheet1!B$7+Sheet1!B$9*Sheet1!B$7+0.5*Sheet1!B$6*Sheet1!B$6*Sheet1!B$7)/(Sheet1!B$6*SQRT(Sheet1!B$7)))-(Sheet1!B$5+AD1222)*EXP(-Sheet1!B$9*Sheet1!B$7)*NORMSDIST((LN(Sheet1!B$4/(Sheet1!B$5+AD1222))-Sheet1!B$8*Sheet1!B$7+Sheet1!B$9*Sheet1!B$7-0.5*Sheet1!B$6*Sheet1!B$6*Sheet1!B$7)/(Sheet1!B$6*SQRT(Sheet1!B$7))))*400+100*AE1222-400*Sheet1!$B$13</f>
        <v>120.97827467443676</v>
      </c>
    </row>
    <row r="1223" spans="22:32" x14ac:dyDescent="0.2">
      <c r="V1223" s="7" t="e">
        <f t="shared" si="237"/>
        <v>#VALUE!</v>
      </c>
      <c r="X1223" s="4">
        <f t="shared" ca="1" si="238"/>
        <v>0.27388000761109788</v>
      </c>
      <c r="Y1223" s="4">
        <f t="shared" ca="1" si="238"/>
        <v>-2.5091512449359483E-2</v>
      </c>
      <c r="Z1223" s="4">
        <f t="shared" ca="1" si="239"/>
        <v>0.47509136096962579</v>
      </c>
      <c r="AA1223" s="4">
        <f t="shared" ca="1" si="240"/>
        <v>0.28926376591829017</v>
      </c>
      <c r="AB1223" s="4">
        <f ca="1">Sheet1!AC1223</f>
        <v>0.60850898720750957</v>
      </c>
      <c r="AC1223" s="7">
        <f t="shared" ca="1" si="241"/>
        <v>0.97402433385369247</v>
      </c>
      <c r="AD1223" s="4">
        <f t="shared" ca="1" si="242"/>
        <v>0.46275054638808388</v>
      </c>
      <c r="AE1223" s="4">
        <f t="shared" ca="1" si="243"/>
        <v>0.28174994690657301</v>
      </c>
      <c r="AF1223" s="21">
        <f ca="1">(Sheet1!B$4*EXP(-Sheet1!B$8*Sheet1!B$7)*NORMSDIST((LN(Sheet1!B$4/(Sheet1!B$5+AD1223))-Sheet1!B$8*Sheet1!B$7+Sheet1!B$9*Sheet1!B$7+0.5*Sheet1!B$6*Sheet1!B$6*Sheet1!B$7)/(Sheet1!B$6*SQRT(Sheet1!B$7)))-(Sheet1!B$5+AD1223)*EXP(-Sheet1!B$9*Sheet1!B$7)*NORMSDIST((LN(Sheet1!B$4/(Sheet1!B$5+AD1223))-Sheet1!B$8*Sheet1!B$7+Sheet1!B$9*Sheet1!B$7-0.5*Sheet1!B$6*Sheet1!B$6*Sheet1!B$7)/(Sheet1!B$6*SQRT(Sheet1!B$7))))*400+100*AE1223-400*Sheet1!$B$13</f>
        <v>-45.428747327708606</v>
      </c>
    </row>
    <row r="1224" spans="22:32" x14ac:dyDescent="0.2">
      <c r="V1224" s="7" t="e">
        <f t="shared" si="237"/>
        <v>#VALUE!</v>
      </c>
      <c r="X1224" s="4">
        <f t="shared" ca="1" si="238"/>
        <v>0.21006803700149304</v>
      </c>
      <c r="Y1224" s="4">
        <f t="shared" ca="1" si="238"/>
        <v>1.0498577961908024</v>
      </c>
      <c r="Z1224" s="4">
        <f t="shared" ca="1" si="239"/>
        <v>0.36439866664883569</v>
      </c>
      <c r="AA1224" s="4">
        <f t="shared" ca="1" si="240"/>
        <v>1.7704450170059425</v>
      </c>
      <c r="AB1224" s="4">
        <f ca="1">Sheet1!AC1224</f>
        <v>0.67688973330624813</v>
      </c>
      <c r="AC1224" s="7">
        <f t="shared" ca="1" si="241"/>
        <v>0.92991670519582814</v>
      </c>
      <c r="AD1224" s="4">
        <f t="shared" ca="1" si="242"/>
        <v>0.33886040746783819</v>
      </c>
      <c r="AE1224" s="4">
        <f t="shared" ca="1" si="243"/>
        <v>1.6463663969445379</v>
      </c>
      <c r="AF1224" s="21">
        <f ca="1">(Sheet1!B$4*EXP(-Sheet1!B$8*Sheet1!B$7)*NORMSDIST((LN(Sheet1!B$4/(Sheet1!B$5+AD1224))-Sheet1!B$8*Sheet1!B$7+Sheet1!B$9*Sheet1!B$7+0.5*Sheet1!B$6*Sheet1!B$6*Sheet1!B$7)/(Sheet1!B$6*SQRT(Sheet1!B$7)))-(Sheet1!B$5+AD1224)*EXP(-Sheet1!B$9*Sheet1!B$7)*NORMSDIST((LN(Sheet1!B$4/(Sheet1!B$5+AD1224))-Sheet1!B$8*Sheet1!B$7+Sheet1!B$9*Sheet1!B$7-0.5*Sheet1!B$6*Sheet1!B$6*Sheet1!B$7)/(Sheet1!B$6*SQRT(Sheet1!B$7))))*400+100*AE1224-400*Sheet1!$B$13</f>
        <v>110.63043928327625</v>
      </c>
    </row>
    <row r="1225" spans="22:32" x14ac:dyDescent="0.2">
      <c r="V1225" s="7" t="e">
        <f t="shared" si="237"/>
        <v>#VALUE!</v>
      </c>
      <c r="X1225" s="4">
        <f t="shared" ca="1" si="238"/>
        <v>1.1477080836796298</v>
      </c>
      <c r="Y1225" s="4">
        <f t="shared" ca="1" si="238"/>
        <v>0.50571307835359003</v>
      </c>
      <c r="Z1225" s="4">
        <f t="shared" ca="1" si="239"/>
        <v>1.9908944804962165</v>
      </c>
      <c r="AA1225" s="4">
        <f t="shared" ca="1" si="240"/>
        <v>2.0969951705843539</v>
      </c>
      <c r="AB1225" s="4">
        <f ca="1">Sheet1!AC1225</f>
        <v>0.78327776740028066</v>
      </c>
      <c r="AC1225" s="7">
        <f t="shared" ca="1" si="241"/>
        <v>0.85976921688581187</v>
      </c>
      <c r="AD1225" s="4">
        <f t="shared" ca="1" si="242"/>
        <v>1.7117097883985173</v>
      </c>
      <c r="AE1225" s="4">
        <f t="shared" ca="1" si="243"/>
        <v>1.8029318956266394</v>
      </c>
      <c r="AF1225" s="21">
        <f ca="1">(Sheet1!B$4*EXP(-Sheet1!B$8*Sheet1!B$7)*NORMSDIST((LN(Sheet1!B$4/(Sheet1!B$5+AD1225))-Sheet1!B$8*Sheet1!B$7+Sheet1!B$9*Sheet1!B$7+0.5*Sheet1!B$6*Sheet1!B$6*Sheet1!B$7)/(Sheet1!B$6*SQRT(Sheet1!B$7)))-(Sheet1!B$5+AD1225)*EXP(-Sheet1!B$9*Sheet1!B$7)*NORMSDIST((LN(Sheet1!B$4/(Sheet1!B$5+AD1225))-Sheet1!B$8*Sheet1!B$7+Sheet1!B$9*Sheet1!B$7-0.5*Sheet1!B$6*Sheet1!B$6*Sheet1!B$7)/(Sheet1!B$6*SQRT(Sheet1!B$7))))*400+100*AE1225-400*Sheet1!$B$13</f>
        <v>-86.506011523741563</v>
      </c>
    </row>
    <row r="1226" spans="22:32" x14ac:dyDescent="0.2">
      <c r="V1226" s="7" t="e">
        <f t="shared" si="237"/>
        <v>#VALUE!</v>
      </c>
      <c r="X1226" s="4">
        <f t="shared" ca="1" si="238"/>
        <v>-0.47457983873879139</v>
      </c>
      <c r="Y1226" s="4">
        <f t="shared" ca="1" si="238"/>
        <v>-2.628743603052571</v>
      </c>
      <c r="Z1226" s="4">
        <f t="shared" ca="1" si="239"/>
        <v>-0.8232392843924462</v>
      </c>
      <c r="AA1226" s="4">
        <f t="shared" ca="1" si="240"/>
        <v>-4.3719046786776357</v>
      </c>
      <c r="AB1226" s="4">
        <f ca="1">Sheet1!AC1226</f>
        <v>0.2585756985646509</v>
      </c>
      <c r="AC1226" s="7">
        <f t="shared" ca="1" si="241"/>
        <v>1.25960676026366</v>
      </c>
      <c r="AD1226" s="4">
        <f t="shared" ca="1" si="242"/>
        <v>-1.036957767935343</v>
      </c>
      <c r="AE1226" s="4">
        <f t="shared" ca="1" si="243"/>
        <v>-5.506880688490674</v>
      </c>
      <c r="AF1226" s="21">
        <f ca="1">(Sheet1!B$4*EXP(-Sheet1!B$8*Sheet1!B$7)*NORMSDIST((LN(Sheet1!B$4/(Sheet1!B$5+AD1226))-Sheet1!B$8*Sheet1!B$7+Sheet1!B$9*Sheet1!B$7+0.5*Sheet1!B$6*Sheet1!B$6*Sheet1!B$7)/(Sheet1!B$6*SQRT(Sheet1!B$7)))-(Sheet1!B$5+AD1226)*EXP(-Sheet1!B$9*Sheet1!B$7)*NORMSDIST((LN(Sheet1!B$4/(Sheet1!B$5+AD1226))-Sheet1!B$8*Sheet1!B$7+Sheet1!B$9*Sheet1!B$7-0.5*Sheet1!B$6*Sheet1!B$6*Sheet1!B$7)/(Sheet1!B$6*SQRT(Sheet1!B$7))))*400+100*AE1226-400*Sheet1!$B$13</f>
        <v>-381.7196583055279</v>
      </c>
    </row>
    <row r="1227" spans="22:32" x14ac:dyDescent="0.2">
      <c r="V1227" s="7" t="e">
        <f t="shared" si="237"/>
        <v>#VALUE!</v>
      </c>
      <c r="X1227" s="4">
        <f t="shared" ca="1" si="238"/>
        <v>1.397850069298983</v>
      </c>
      <c r="Y1227" s="4">
        <f t="shared" ca="1" si="238"/>
        <v>-1.1896347147180772</v>
      </c>
      <c r="Z1227" s="4">
        <f t="shared" ca="1" si="239"/>
        <v>2.4248082130834194</v>
      </c>
      <c r="AA1227" s="4">
        <f t="shared" ca="1" si="240"/>
        <v>-6.1299973631382794E-2</v>
      </c>
      <c r="AB1227" s="4">
        <f ca="1">Sheet1!AC1227</f>
        <v>0.74326449409021766</v>
      </c>
      <c r="AC1227" s="7">
        <f t="shared" ca="1" si="241"/>
        <v>0.88675104075778255</v>
      </c>
      <c r="AD1227" s="4">
        <f t="shared" ca="1" si="242"/>
        <v>2.1502012065897413</v>
      </c>
      <c r="AE1227" s="4">
        <f t="shared" ca="1" si="243"/>
        <v>-5.4357815416053321E-2</v>
      </c>
      <c r="AF1227" s="21">
        <f ca="1">(Sheet1!B$4*EXP(-Sheet1!B$8*Sheet1!B$7)*NORMSDIST((LN(Sheet1!B$4/(Sheet1!B$5+AD1227))-Sheet1!B$8*Sheet1!B$7+Sheet1!B$9*Sheet1!B$7+0.5*Sheet1!B$6*Sheet1!B$6*Sheet1!B$7)/(Sheet1!B$6*SQRT(Sheet1!B$7)))-(Sheet1!B$5+AD1227)*EXP(-Sheet1!B$9*Sheet1!B$7)*NORMSDIST((LN(Sheet1!B$4/(Sheet1!B$5+AD1227))-Sheet1!B$8*Sheet1!B$7+Sheet1!B$9*Sheet1!B$7-0.5*Sheet1!B$6*Sheet1!B$6*Sheet1!B$7)/(Sheet1!B$6*SQRT(Sheet1!B$7))))*400+100*AE1227-400*Sheet1!$B$13</f>
        <v>-338.19667887534706</v>
      </c>
    </row>
    <row r="1228" spans="22:32" x14ac:dyDescent="0.2">
      <c r="V1228" s="7" t="e">
        <f t="shared" si="237"/>
        <v>#VALUE!</v>
      </c>
      <c r="X1228" s="4">
        <f t="shared" ca="1" si="238"/>
        <v>0.50955782528510274</v>
      </c>
      <c r="Y1228" s="4">
        <f t="shared" ca="1" si="238"/>
        <v>-0.24967238729081229</v>
      </c>
      <c r="Z1228" s="4">
        <f t="shared" ca="1" si="239"/>
        <v>0.8839145391407266</v>
      </c>
      <c r="AA1228" s="4">
        <f t="shared" ca="1" si="240"/>
        <v>0.24415309900031629</v>
      </c>
      <c r="AB1228" s="4">
        <f ca="1">Sheet1!AC1228</f>
        <v>3.5666288797047585E-2</v>
      </c>
      <c r="AC1228" s="7">
        <f t="shared" ca="1" si="241"/>
        <v>1.861909747537096</v>
      </c>
      <c r="AD1228" s="4">
        <f t="shared" ca="1" si="242"/>
        <v>1.6457690964158789</v>
      </c>
      <c r="AE1228" s="4">
        <f t="shared" ca="1" si="243"/>
        <v>0.45459103492007852</v>
      </c>
      <c r="AF1228" s="21">
        <f ca="1">(Sheet1!B$4*EXP(-Sheet1!B$8*Sheet1!B$7)*NORMSDIST((LN(Sheet1!B$4/(Sheet1!B$5+AD1228))-Sheet1!B$8*Sheet1!B$7+Sheet1!B$9*Sheet1!B$7+0.5*Sheet1!B$6*Sheet1!B$6*Sheet1!B$7)/(Sheet1!B$6*SQRT(Sheet1!B$7)))-(Sheet1!B$5+AD1228)*EXP(-Sheet1!B$9*Sheet1!B$7)*NORMSDIST((LN(Sheet1!B$4/(Sheet1!B$5+AD1228))-Sheet1!B$8*Sheet1!B$7+Sheet1!B$9*Sheet1!B$7-0.5*Sheet1!B$6*Sheet1!B$6*Sheet1!B$7)/(Sheet1!B$6*SQRT(Sheet1!B$7))))*400+100*AE1228-400*Sheet1!$B$13</f>
        <v>-211.33741182372523</v>
      </c>
    </row>
    <row r="1229" spans="22:32" x14ac:dyDescent="0.2">
      <c r="V1229" s="7" t="e">
        <f t="shared" si="237"/>
        <v>#VALUE!</v>
      </c>
      <c r="X1229" s="4">
        <f t="shared" ca="1" si="238"/>
        <v>0.50138028831887871</v>
      </c>
      <c r="Y1229" s="4">
        <f t="shared" ca="1" si="238"/>
        <v>0.59844769020417043</v>
      </c>
      <c r="Z1229" s="4">
        <f t="shared" ca="1" si="239"/>
        <v>0.86972921323632724</v>
      </c>
      <c r="AA1229" s="4">
        <f t="shared" ca="1" si="240"/>
        <v>1.4629183630059119</v>
      </c>
      <c r="AB1229" s="4">
        <f ca="1">Sheet1!AC1229</f>
        <v>0.5277744608259366</v>
      </c>
      <c r="AC1229" s="7">
        <f t="shared" ca="1" si="241"/>
        <v>1.0277707377737944</v>
      </c>
      <c r="AD1229" s="4">
        <f t="shared" ca="1" si="242"/>
        <v>0.8938822351513217</v>
      </c>
      <c r="AE1229" s="4">
        <f t="shared" ca="1" si="243"/>
        <v>1.5035446852494176</v>
      </c>
      <c r="AF1229" s="21">
        <f ca="1">(Sheet1!B$4*EXP(-Sheet1!B$8*Sheet1!B$7)*NORMSDIST((LN(Sheet1!B$4/(Sheet1!B$5+AD1229))-Sheet1!B$8*Sheet1!B$7+Sheet1!B$9*Sheet1!B$7+0.5*Sheet1!B$6*Sheet1!B$6*Sheet1!B$7)/(Sheet1!B$6*SQRT(Sheet1!B$7)))-(Sheet1!B$5+AD1229)*EXP(-Sheet1!B$9*Sheet1!B$7)*NORMSDIST((LN(Sheet1!B$4/(Sheet1!B$5+AD1229))-Sheet1!B$8*Sheet1!B$7+Sheet1!B$9*Sheet1!B$7-0.5*Sheet1!B$6*Sheet1!B$6*Sheet1!B$7)/(Sheet1!B$6*SQRT(Sheet1!B$7))))*400+100*AE1229-400*Sheet1!$B$13</f>
        <v>9.1650830044422946</v>
      </c>
    </row>
    <row r="1230" spans="22:32" x14ac:dyDescent="0.2">
      <c r="V1230" s="7" t="e">
        <f t="shared" si="237"/>
        <v>#VALUE!</v>
      </c>
      <c r="X1230" s="4">
        <f t="shared" ca="1" si="238"/>
        <v>0.73524538845038712</v>
      </c>
      <c r="Y1230" s="4">
        <f t="shared" ca="1" si="238"/>
        <v>-1.1982110457062427</v>
      </c>
      <c r="Z1230" s="4">
        <f t="shared" ca="1" si="239"/>
        <v>1.2754079251434243</v>
      </c>
      <c r="AA1230" s="4">
        <f t="shared" ca="1" si="240"/>
        <v>-0.86147507584017202</v>
      </c>
      <c r="AB1230" s="4">
        <f ca="1">Sheet1!AC1230</f>
        <v>0.56749591243322928</v>
      </c>
      <c r="AC1230" s="7">
        <f t="shared" ca="1" si="241"/>
        <v>1.0009636791165035</v>
      </c>
      <c r="AD1230" s="4">
        <f t="shared" ca="1" si="242"/>
        <v>1.2766370091259081</v>
      </c>
      <c r="AE1230" s="4">
        <f t="shared" ca="1" si="243"/>
        <v>-0.86230526138014751</v>
      </c>
      <c r="AF1230" s="21">
        <f ca="1">(Sheet1!B$4*EXP(-Sheet1!B$8*Sheet1!B$7)*NORMSDIST((LN(Sheet1!B$4/(Sheet1!B$5+AD1230))-Sheet1!B$8*Sheet1!B$7+Sheet1!B$9*Sheet1!B$7+0.5*Sheet1!B$6*Sheet1!B$6*Sheet1!B$7)/(Sheet1!B$6*SQRT(Sheet1!B$7)))-(Sheet1!B$5+AD1230)*EXP(-Sheet1!B$9*Sheet1!B$7)*NORMSDIST((LN(Sheet1!B$4/(Sheet1!B$5+AD1230))-Sheet1!B$8*Sheet1!B$7+Sheet1!B$9*Sheet1!B$7-0.5*Sheet1!B$6*Sheet1!B$6*Sheet1!B$7)/(Sheet1!B$6*SQRT(Sheet1!B$7))))*400+100*AE1230-400*Sheet1!$B$13</f>
        <v>-286.62822911318426</v>
      </c>
    </row>
    <row r="1231" spans="22:32" x14ac:dyDescent="0.2">
      <c r="V1231" s="7" t="e">
        <f t="shared" si="237"/>
        <v>#VALUE!</v>
      </c>
      <c r="X1231" s="4">
        <f t="shared" ca="1" si="238"/>
        <v>0.7210523930988828</v>
      </c>
      <c r="Y1231" s="4">
        <f t="shared" ca="1" si="238"/>
        <v>1.8883004595896262</v>
      </c>
      <c r="Z1231" s="4">
        <f t="shared" ca="1" si="239"/>
        <v>1.2507877656195623</v>
      </c>
      <c r="AA1231" s="4">
        <f t="shared" ca="1" si="240"/>
        <v>3.5924099729744157</v>
      </c>
      <c r="AB1231" s="4">
        <f ca="1">Sheet1!AC1231</f>
        <v>0.18910850637281817</v>
      </c>
      <c r="AC1231" s="7">
        <f t="shared" ca="1" si="241"/>
        <v>1.3538574922296214</v>
      </c>
      <c r="AD1231" s="4">
        <f t="shared" ca="1" si="242"/>
        <v>1.6933883876731921</v>
      </c>
      <c r="AE1231" s="4">
        <f t="shared" ca="1" si="243"/>
        <v>4.8636111570718246</v>
      </c>
      <c r="AF1231" s="21">
        <f ca="1">(Sheet1!B$4*EXP(-Sheet1!B$8*Sheet1!B$7)*NORMSDIST((LN(Sheet1!B$4/(Sheet1!B$5+AD1231))-Sheet1!B$8*Sheet1!B$7+Sheet1!B$9*Sheet1!B$7+0.5*Sheet1!B$6*Sheet1!B$6*Sheet1!B$7)/(Sheet1!B$6*SQRT(Sheet1!B$7)))-(Sheet1!B$5+AD1231)*EXP(-Sheet1!B$9*Sheet1!B$7)*NORMSDIST((LN(Sheet1!B$4/(Sheet1!B$5+AD1231))-Sheet1!B$8*Sheet1!B$7+Sheet1!B$9*Sheet1!B$7-0.5*Sheet1!B$6*Sheet1!B$6*Sheet1!B$7)/(Sheet1!B$6*SQRT(Sheet1!B$7))))*400+100*AE1231-400*Sheet1!$B$13</f>
        <v>222.33893614070121</v>
      </c>
    </row>
    <row r="1232" spans="22:32" x14ac:dyDescent="0.2">
      <c r="V1232" s="7" t="e">
        <f t="shared" si="237"/>
        <v>#VALUE!</v>
      </c>
      <c r="X1232" s="4">
        <f t="shared" ca="1" si="238"/>
        <v>-0.51093969777785542</v>
      </c>
      <c r="Y1232" s="4">
        <f t="shared" ca="1" si="238"/>
        <v>0.54738514089322454</v>
      </c>
      <c r="Z1232" s="4">
        <f t="shared" ca="1" si="239"/>
        <v>-0.88631163153529302</v>
      </c>
      <c r="AA1232" s="4">
        <f t="shared" ca="1" si="240"/>
        <v>0.18543582246869666</v>
      </c>
      <c r="AB1232" s="4">
        <f ca="1">Sheet1!AC1232</f>
        <v>0.59589788870160543</v>
      </c>
      <c r="AC1232" s="7">
        <f t="shared" ca="1" si="241"/>
        <v>0.98224680843287171</v>
      </c>
      <c r="AD1232" s="4">
        <f t="shared" ca="1" si="242"/>
        <v>-0.87057677135247291</v>
      </c>
      <c r="AE1232" s="4">
        <f t="shared" ca="1" si="243"/>
        <v>0.18214374478900189</v>
      </c>
      <c r="AF1232" s="21">
        <f ca="1">(Sheet1!B$4*EXP(-Sheet1!B$8*Sheet1!B$7)*NORMSDIST((LN(Sheet1!B$4/(Sheet1!B$5+AD1232))-Sheet1!B$8*Sheet1!B$7+Sheet1!B$9*Sheet1!B$7+0.5*Sheet1!B$6*Sheet1!B$6*Sheet1!B$7)/(Sheet1!B$6*SQRT(Sheet1!B$7)))-(Sheet1!B$5+AD1232)*EXP(-Sheet1!B$9*Sheet1!B$7)*NORMSDIST((LN(Sheet1!B$4/(Sheet1!B$5+AD1232))-Sheet1!B$8*Sheet1!B$7+Sheet1!B$9*Sheet1!B$7-0.5*Sheet1!B$6*Sheet1!B$6*Sheet1!B$7)/(Sheet1!B$6*SQRT(Sheet1!B$7))))*400+100*AE1232-400*Sheet1!$B$13</f>
        <v>159.69331052669577</v>
      </c>
    </row>
    <row r="1233" spans="22:32" x14ac:dyDescent="0.2">
      <c r="V1233" s="7" t="e">
        <f t="shared" si="237"/>
        <v>#VALUE!</v>
      </c>
      <c r="X1233" s="4">
        <f t="shared" ca="1" si="238"/>
        <v>0.71154308048626169</v>
      </c>
      <c r="Y1233" s="4">
        <f t="shared" ca="1" si="238"/>
        <v>0.96816147070934122</v>
      </c>
      <c r="Z1233" s="4">
        <f t="shared" ca="1" si="239"/>
        <v>1.234292248803925</v>
      </c>
      <c r="AA1233" s="4">
        <f t="shared" ca="1" si="240"/>
        <v>2.2482991495281013</v>
      </c>
      <c r="AB1233" s="4">
        <f ca="1">Sheet1!AC1233</f>
        <v>0.2263698414922255</v>
      </c>
      <c r="AC1233" s="7">
        <f t="shared" ca="1" si="241"/>
        <v>1.2998968203441013</v>
      </c>
      <c r="AD1233" s="4">
        <f t="shared" ca="1" si="242"/>
        <v>1.6044525695955925</v>
      </c>
      <c r="AE1233" s="4">
        <f t="shared" ca="1" si="243"/>
        <v>2.9225569156539257</v>
      </c>
      <c r="AF1233" s="21">
        <f ca="1">(Sheet1!B$4*EXP(-Sheet1!B$8*Sheet1!B$7)*NORMSDIST((LN(Sheet1!B$4/(Sheet1!B$5+AD1233))-Sheet1!B$8*Sheet1!B$7+Sheet1!B$9*Sheet1!B$7+0.5*Sheet1!B$6*Sheet1!B$6*Sheet1!B$7)/(Sheet1!B$6*SQRT(Sheet1!B$7)))-(Sheet1!B$5+AD1233)*EXP(-Sheet1!B$9*Sheet1!B$7)*NORMSDIST((LN(Sheet1!B$4/(Sheet1!B$5+AD1233))-Sheet1!B$8*Sheet1!B$7+Sheet1!B$9*Sheet1!B$7-0.5*Sheet1!B$6*Sheet1!B$6*Sheet1!B$7)/(Sheet1!B$6*SQRT(Sheet1!B$7))))*400+100*AE1233-400*Sheet1!$B$13</f>
        <v>41.737705470796755</v>
      </c>
    </row>
    <row r="1234" spans="22:32" x14ac:dyDescent="0.2">
      <c r="V1234" s="7" t="e">
        <f t="shared" si="237"/>
        <v>#VALUE!</v>
      </c>
      <c r="X1234" s="4">
        <f t="shared" ca="1" si="238"/>
        <v>8.3978488028419479E-2</v>
      </c>
      <c r="Y1234" s="4">
        <f t="shared" ca="1" si="238"/>
        <v>-0.69682806183859958</v>
      </c>
      <c r="Z1234" s="4">
        <f t="shared" ca="1" si="239"/>
        <v>0.14567494180242077</v>
      </c>
      <c r="AA1234" s="4">
        <f t="shared" ca="1" si="240"/>
        <v>-0.90950372671683166</v>
      </c>
      <c r="AB1234" s="4">
        <f ca="1">Sheet1!AC1234</f>
        <v>0.22469528155297325</v>
      </c>
      <c r="AC1234" s="7">
        <f t="shared" ca="1" si="241"/>
        <v>1.3021344543846738</v>
      </c>
      <c r="AD1234" s="4">
        <f t="shared" ca="1" si="242"/>
        <v>0.18968836086141427</v>
      </c>
      <c r="AE1234" s="4">
        <f t="shared" ca="1" si="243"/>
        <v>-1.184296138949249</v>
      </c>
      <c r="AF1234" s="21">
        <f ca="1">(Sheet1!B$4*EXP(-Sheet1!B$8*Sheet1!B$7)*NORMSDIST((LN(Sheet1!B$4/(Sheet1!B$5+AD1234))-Sheet1!B$8*Sheet1!B$7+Sheet1!B$9*Sheet1!B$7+0.5*Sheet1!B$6*Sheet1!B$6*Sheet1!B$7)/(Sheet1!B$6*SQRT(Sheet1!B$7)))-(Sheet1!B$5+AD1234)*EXP(-Sheet1!B$9*Sheet1!B$7)*NORMSDIST((LN(Sheet1!B$4/(Sheet1!B$5+AD1234))-Sheet1!B$8*Sheet1!B$7+Sheet1!B$9*Sheet1!B$7-0.5*Sheet1!B$6*Sheet1!B$6*Sheet1!B$7)/(Sheet1!B$6*SQRT(Sheet1!B$7))))*400+100*AE1234-400*Sheet1!$B$13</f>
        <v>-148.73432137149621</v>
      </c>
    </row>
    <row r="1235" spans="22:32" x14ac:dyDescent="0.2">
      <c r="V1235" s="7" t="e">
        <f t="shared" si="237"/>
        <v>#VALUE!</v>
      </c>
      <c r="X1235" s="4">
        <f t="shared" ca="1" si="238"/>
        <v>0.78891394035753559</v>
      </c>
      <c r="Y1235" s="4">
        <f t="shared" ca="1" si="238"/>
        <v>0.43665680620220293</v>
      </c>
      <c r="Z1235" s="4">
        <f t="shared" ca="1" si="239"/>
        <v>1.3685051380040354</v>
      </c>
      <c r="AA1235" s="4">
        <f t="shared" ca="1" si="240"/>
        <v>1.5704078870549241</v>
      </c>
      <c r="AB1235" s="4">
        <f ca="1">Sheet1!AC1235</f>
        <v>0.23250010927902154</v>
      </c>
      <c r="AC1235" s="7">
        <f t="shared" ca="1" si="241"/>
        <v>1.291835275929538</v>
      </c>
      <c r="AD1235" s="4">
        <f t="shared" ca="1" si="242"/>
        <v>1.7678832125644335</v>
      </c>
      <c r="AE1235" s="4">
        <f t="shared" ca="1" si="243"/>
        <v>2.0287083060955204</v>
      </c>
      <c r="AF1235" s="21">
        <f ca="1">(Sheet1!B$4*EXP(-Sheet1!B$8*Sheet1!B$7)*NORMSDIST((LN(Sheet1!B$4/(Sheet1!B$5+AD1235))-Sheet1!B$8*Sheet1!B$7+Sheet1!B$9*Sheet1!B$7+0.5*Sheet1!B$6*Sheet1!B$6*Sheet1!B$7)/(Sheet1!B$6*SQRT(Sheet1!B$7)))-(Sheet1!B$5+AD1235)*EXP(-Sheet1!B$9*Sheet1!B$7)*NORMSDIST((LN(Sheet1!B$4/(Sheet1!B$5+AD1235))-Sheet1!B$8*Sheet1!B$7+Sheet1!B$9*Sheet1!B$7-0.5*Sheet1!B$6*Sheet1!B$6*Sheet1!B$7)/(Sheet1!B$6*SQRT(Sheet1!B$7))))*400+100*AE1235-400*Sheet1!$B$13</f>
        <v>-72.432217422868689</v>
      </c>
    </row>
    <row r="1236" spans="22:32" x14ac:dyDescent="0.2">
      <c r="V1236" s="7" t="e">
        <f t="shared" si="237"/>
        <v>#VALUE!</v>
      </c>
      <c r="X1236" s="4">
        <f t="shared" ca="1" si="238"/>
        <v>0.83151090485304413</v>
      </c>
      <c r="Y1236" s="4">
        <f t="shared" ca="1" si="238"/>
        <v>-1.455075574861149</v>
      </c>
      <c r="Z1236" s="4">
        <f t="shared" ca="1" si="239"/>
        <v>1.4423968032331478</v>
      </c>
      <c r="AA1236" s="4">
        <f t="shared" ca="1" si="240"/>
        <v>-1.1190915003918773</v>
      </c>
      <c r="AB1236" s="4">
        <f ca="1">Sheet1!AC1236</f>
        <v>0.3835681031415894</v>
      </c>
      <c r="AC1236" s="7">
        <f t="shared" ca="1" si="241"/>
        <v>1.1363453735657523</v>
      </c>
      <c r="AD1236" s="4">
        <f t="shared" ca="1" si="242"/>
        <v>1.6390609342000182</v>
      </c>
      <c r="AE1236" s="4">
        <f t="shared" ca="1" si="243"/>
        <v>-1.2716744490670659</v>
      </c>
      <c r="AF1236" s="21">
        <f ca="1">(Sheet1!B$4*EXP(-Sheet1!B$8*Sheet1!B$7)*NORMSDIST((LN(Sheet1!B$4/(Sheet1!B$5+AD1236))-Sheet1!B$8*Sheet1!B$7+Sheet1!B$9*Sheet1!B$7+0.5*Sheet1!B$6*Sheet1!B$6*Sheet1!B$7)/(Sheet1!B$6*SQRT(Sheet1!B$7)))-(Sheet1!B$5+AD1236)*EXP(-Sheet1!B$9*Sheet1!B$7)*NORMSDIST((LN(Sheet1!B$4/(Sheet1!B$5+AD1236))-Sheet1!B$8*Sheet1!B$7+Sheet1!B$9*Sheet1!B$7-0.5*Sheet1!B$6*Sheet1!B$6*Sheet1!B$7)/(Sheet1!B$6*SQRT(Sheet1!B$7))))*400+100*AE1236-400*Sheet1!$B$13</f>
        <v>-382.94516021738627</v>
      </c>
    </row>
    <row r="1237" spans="22:32" x14ac:dyDescent="0.2">
      <c r="V1237" s="7" t="e">
        <f t="shared" si="237"/>
        <v>#VALUE!</v>
      </c>
      <c r="X1237" s="4">
        <f t="shared" ca="1" si="238"/>
        <v>-0.86617554723608314</v>
      </c>
      <c r="Y1237" s="4">
        <f t="shared" ca="1" si="238"/>
        <v>1.2739912906703892</v>
      </c>
      <c r="Z1237" s="4">
        <f t="shared" ca="1" si="239"/>
        <v>-1.5025285093439082</v>
      </c>
      <c r="AA1237" s="4">
        <f t="shared" ca="1" si="240"/>
        <v>0.8155821988043368</v>
      </c>
      <c r="AB1237" s="4">
        <f ca="1">Sheet1!AC1237</f>
        <v>3.1415473125797955E-2</v>
      </c>
      <c r="AC1237" s="7">
        <f t="shared" ca="1" si="241"/>
        <v>1.9026610598296938</v>
      </c>
      <c r="AD1237" s="4">
        <f t="shared" ca="1" si="242"/>
        <v>-2.8588024860126104</v>
      </c>
      <c r="AE1237" s="4">
        <f t="shared" ca="1" si="243"/>
        <v>1.5517764907552916</v>
      </c>
      <c r="AF1237" s="21">
        <f ca="1">(Sheet1!B$4*EXP(-Sheet1!B$8*Sheet1!B$7)*NORMSDIST((LN(Sheet1!B$4/(Sheet1!B$5+AD1237))-Sheet1!B$8*Sheet1!B$7+Sheet1!B$9*Sheet1!B$7+0.5*Sheet1!B$6*Sheet1!B$6*Sheet1!B$7)/(Sheet1!B$6*SQRT(Sheet1!B$7)))-(Sheet1!B$5+AD1237)*EXP(-Sheet1!B$9*Sheet1!B$7)*NORMSDIST((LN(Sheet1!B$4/(Sheet1!B$5+AD1237))-Sheet1!B$8*Sheet1!B$7+Sheet1!B$9*Sheet1!B$7-0.5*Sheet1!B$6*Sheet1!B$6*Sheet1!B$7)/(Sheet1!B$6*SQRT(Sheet1!B$7))))*400+100*AE1237-400*Sheet1!$B$13</f>
        <v>634.74924984423114</v>
      </c>
    </row>
    <row r="1238" spans="22:32" x14ac:dyDescent="0.2">
      <c r="V1238" s="7" t="e">
        <f t="shared" si="237"/>
        <v>#VALUE!</v>
      </c>
      <c r="X1238" s="4">
        <f t="shared" ca="1" si="238"/>
        <v>-5.7952754883748521E-2</v>
      </c>
      <c r="Y1238" s="4">
        <f t="shared" ca="1" si="238"/>
        <v>-1.2347391219831323</v>
      </c>
      <c r="Z1238" s="4">
        <f t="shared" ca="1" si="239"/>
        <v>-0.10052889011437123</v>
      </c>
      <c r="AA1238" s="4">
        <f t="shared" ca="1" si="240"/>
        <v>-1.8573967658698984</v>
      </c>
      <c r="AB1238" s="4">
        <f ca="1">Sheet1!AC1238</f>
        <v>0.50235684245610546</v>
      </c>
      <c r="AC1238" s="7">
        <f t="shared" ca="1" si="241"/>
        <v>1.0454355882930946</v>
      </c>
      <c r="AD1238" s="4">
        <f t="shared" ca="1" si="242"/>
        <v>-0.10509647937716955</v>
      </c>
      <c r="AE1238" s="4">
        <f t="shared" ca="1" si="243"/>
        <v>-1.9417886806208886</v>
      </c>
      <c r="AF1238" s="21">
        <f ca="1">(Sheet1!B$4*EXP(-Sheet1!B$8*Sheet1!B$7)*NORMSDIST((LN(Sheet1!B$4/(Sheet1!B$5+AD1238))-Sheet1!B$8*Sheet1!B$7+Sheet1!B$9*Sheet1!B$7+0.5*Sheet1!B$6*Sheet1!B$6*Sheet1!B$7)/(Sheet1!B$6*SQRT(Sheet1!B$7)))-(Sheet1!B$5+AD1238)*EXP(-Sheet1!B$9*Sheet1!B$7)*NORMSDIST((LN(Sheet1!B$4/(Sheet1!B$5+AD1238))-Sheet1!B$8*Sheet1!B$7+Sheet1!B$9*Sheet1!B$7-0.5*Sheet1!B$6*Sheet1!B$6*Sheet1!B$7)/(Sheet1!B$6*SQRT(Sheet1!B$7))))*400+100*AE1238-400*Sheet1!$B$13</f>
        <v>-177.30854234512071</v>
      </c>
    </row>
    <row r="1239" spans="22:32" x14ac:dyDescent="0.2">
      <c r="V1239" s="7" t="e">
        <f t="shared" si="237"/>
        <v>#VALUE!</v>
      </c>
      <c r="X1239" s="4">
        <f t="shared" ca="1" si="238"/>
        <v>0.53057539417322275</v>
      </c>
      <c r="Y1239" s="4">
        <f t="shared" ca="1" si="238"/>
        <v>-1.0359031388606332</v>
      </c>
      <c r="Z1239" s="4">
        <f t="shared" ca="1" si="239"/>
        <v>0.92037307985140382</v>
      </c>
      <c r="AA1239" s="4">
        <f t="shared" ca="1" si="240"/>
        <v>-0.8697013833558922</v>
      </c>
      <c r="AB1239" s="4">
        <f ca="1">Sheet1!AC1239</f>
        <v>0.34964810546320901</v>
      </c>
      <c r="AC1239" s="7">
        <f t="shared" ca="1" si="241"/>
        <v>1.166016619343806</v>
      </c>
      <c r="AD1239" s="4">
        <f t="shared" ca="1" si="242"/>
        <v>1.0731703071033807</v>
      </c>
      <c r="AE1239" s="4">
        <f t="shared" ca="1" si="243"/>
        <v>-1.0140862668592687</v>
      </c>
      <c r="AF1239" s="21">
        <f ca="1">(Sheet1!B$4*EXP(-Sheet1!B$8*Sheet1!B$7)*NORMSDIST((LN(Sheet1!B$4/(Sheet1!B$5+AD1239))-Sheet1!B$8*Sheet1!B$7+Sheet1!B$9*Sheet1!B$7+0.5*Sheet1!B$6*Sheet1!B$6*Sheet1!B$7)/(Sheet1!B$6*SQRT(Sheet1!B$7)))-(Sheet1!B$5+AD1239)*EXP(-Sheet1!B$9*Sheet1!B$7)*NORMSDIST((LN(Sheet1!B$4/(Sheet1!B$5+AD1239))-Sheet1!B$8*Sheet1!B$7+Sheet1!B$9*Sheet1!B$7-0.5*Sheet1!B$6*Sheet1!B$6*Sheet1!B$7)/(Sheet1!B$6*SQRT(Sheet1!B$7))))*400+100*AE1239-400*Sheet1!$B$13</f>
        <v>-270.42468022867752</v>
      </c>
    </row>
    <row r="1240" spans="22:32" x14ac:dyDescent="0.2">
      <c r="V1240" s="7" t="e">
        <f t="shared" si="237"/>
        <v>#VALUE!</v>
      </c>
      <c r="X1240" s="4">
        <f t="shared" ca="1" si="238"/>
        <v>-9.0051711960805775E-2</v>
      </c>
      <c r="Y1240" s="4">
        <f t="shared" ca="1" si="238"/>
        <v>-0.64807419475316552</v>
      </c>
      <c r="Z1240" s="4">
        <f t="shared" ca="1" si="239"/>
        <v>-0.15620997956833102</v>
      </c>
      <c r="AA1240" s="4">
        <f t="shared" ca="1" si="240"/>
        <v>-1.0457842967851014</v>
      </c>
      <c r="AB1240" s="4">
        <f ca="1">Sheet1!AC1240</f>
        <v>4.2322022600049802E-3</v>
      </c>
      <c r="AC1240" s="7">
        <f t="shared" ca="1" si="241"/>
        <v>2.6172085871425677</v>
      </c>
      <c r="AD1240" s="4">
        <f t="shared" ca="1" si="242"/>
        <v>-0.40883409992360098</v>
      </c>
      <c r="AE1240" s="4">
        <f t="shared" ca="1" si="243"/>
        <v>-2.7370356418448192</v>
      </c>
      <c r="AF1240" s="21">
        <f ca="1">(Sheet1!B$4*EXP(-Sheet1!B$8*Sheet1!B$7)*NORMSDIST((LN(Sheet1!B$4/(Sheet1!B$5+AD1240))-Sheet1!B$8*Sheet1!B$7+Sheet1!B$9*Sheet1!B$7+0.5*Sheet1!B$6*Sheet1!B$6*Sheet1!B$7)/(Sheet1!B$6*SQRT(Sheet1!B$7)))-(Sheet1!B$5+AD1240)*EXP(-Sheet1!B$9*Sheet1!B$7)*NORMSDIST((LN(Sheet1!B$4/(Sheet1!B$5+AD1240))-Sheet1!B$8*Sheet1!B$7+Sheet1!B$9*Sheet1!B$7-0.5*Sheet1!B$6*Sheet1!B$6*Sheet1!B$7)/(Sheet1!B$6*SQRT(Sheet1!B$7))))*400+100*AE1240-400*Sheet1!$B$13</f>
        <v>-207.75464516405918</v>
      </c>
    </row>
    <row r="1241" spans="22:32" x14ac:dyDescent="0.2">
      <c r="V1241" s="7" t="e">
        <f t="shared" si="237"/>
        <v>#VALUE!</v>
      </c>
      <c r="X1241" s="4">
        <f t="shared" ca="1" si="238"/>
        <v>-1.0310390950397883</v>
      </c>
      <c r="Y1241" s="4">
        <f t="shared" ca="1" si="238"/>
        <v>0.62744078916173862</v>
      </c>
      <c r="Z1241" s="4">
        <f t="shared" ca="1" si="239"/>
        <v>-1.788512316572229</v>
      </c>
      <c r="AA1241" s="4">
        <f t="shared" ca="1" si="240"/>
        <v>-0.31693678337788789</v>
      </c>
      <c r="AB1241" s="4">
        <f ca="1">Sheet1!AC1241</f>
        <v>0.91316684081545252</v>
      </c>
      <c r="AC1241" s="7">
        <f t="shared" ca="1" si="241"/>
        <v>0.75517608593825925</v>
      </c>
      <c r="AD1241" s="4">
        <f t="shared" ca="1" si="242"/>
        <v>-1.3506417308813847</v>
      </c>
      <c r="AE1241" s="4">
        <f t="shared" ca="1" si="243"/>
        <v>-0.23934307956117531</v>
      </c>
      <c r="AF1241" s="21">
        <f ca="1">(Sheet1!B$4*EXP(-Sheet1!B$8*Sheet1!B$7)*NORMSDIST((LN(Sheet1!B$4/(Sheet1!B$5+AD1241))-Sheet1!B$8*Sheet1!B$7+Sheet1!B$9*Sheet1!B$7+0.5*Sheet1!B$6*Sheet1!B$6*Sheet1!B$7)/(Sheet1!B$6*SQRT(Sheet1!B$7)))-(Sheet1!B$5+AD1241)*EXP(-Sheet1!B$9*Sheet1!B$7)*NORMSDIST((LN(Sheet1!B$4/(Sheet1!B$5+AD1241))-Sheet1!B$8*Sheet1!B$7+Sheet1!B$9*Sheet1!B$7-0.5*Sheet1!B$6*Sheet1!B$6*Sheet1!B$7)/(Sheet1!B$6*SQRT(Sheet1!B$7))))*400+100*AE1241-400*Sheet1!$B$13</f>
        <v>197.25703823580943</v>
      </c>
    </row>
    <row r="1242" spans="22:32" x14ac:dyDescent="0.2">
      <c r="V1242" s="7" t="e">
        <f t="shared" si="237"/>
        <v>#VALUE!</v>
      </c>
      <c r="X1242" s="4">
        <f t="shared" ca="1" si="238"/>
        <v>-0.75780912622754293</v>
      </c>
      <c r="Y1242" s="4">
        <f t="shared" ca="1" si="238"/>
        <v>1.3152093229033626</v>
      </c>
      <c r="Z1242" s="4">
        <f t="shared" ca="1" si="239"/>
        <v>-1.3145485582353169</v>
      </c>
      <c r="AA1242" s="4">
        <f t="shared" ca="1" si="240"/>
        <v>1.0041196578468981</v>
      </c>
      <c r="AB1242" s="4">
        <f ca="1">Sheet1!AC1242</f>
        <v>0.26340317272571689</v>
      </c>
      <c r="AC1242" s="7">
        <f t="shared" ca="1" si="241"/>
        <v>1.2539685532367622</v>
      </c>
      <c r="AD1242" s="4">
        <f t="shared" ca="1" si="242"/>
        <v>-1.6484025537298119</v>
      </c>
      <c r="AE1242" s="4">
        <f t="shared" ca="1" si="243"/>
        <v>1.2591344746268673</v>
      </c>
      <c r="AF1242" s="21">
        <f ca="1">(Sheet1!B$4*EXP(-Sheet1!B$8*Sheet1!B$7)*NORMSDIST((LN(Sheet1!B$4/(Sheet1!B$5+AD1242))-Sheet1!B$8*Sheet1!B$7+Sheet1!B$9*Sheet1!B$7+0.5*Sheet1!B$6*Sheet1!B$6*Sheet1!B$7)/(Sheet1!B$6*SQRT(Sheet1!B$7)))-(Sheet1!B$5+AD1242)*EXP(-Sheet1!B$9*Sheet1!B$7)*NORMSDIST((LN(Sheet1!B$4/(Sheet1!B$5+AD1242))-Sheet1!B$8*Sheet1!B$7+Sheet1!B$9*Sheet1!B$7-0.5*Sheet1!B$6*Sheet1!B$6*Sheet1!B$7)/(Sheet1!B$6*SQRT(Sheet1!B$7))))*400+100*AE1242-400*Sheet1!$B$13</f>
        <v>397.15752245174053</v>
      </c>
    </row>
    <row r="1243" spans="22:32" x14ac:dyDescent="0.2">
      <c r="V1243" s="7" t="e">
        <f t="shared" si="237"/>
        <v>#VALUE!</v>
      </c>
      <c r="X1243" s="4">
        <f t="shared" ca="1" si="238"/>
        <v>0.65041917921815295</v>
      </c>
      <c r="Y1243" s="4">
        <f t="shared" ca="1" si="238"/>
        <v>0.50528906111450445</v>
      </c>
      <c r="Z1243" s="4">
        <f t="shared" ca="1" si="239"/>
        <v>1.1282624670227224</v>
      </c>
      <c r="AA1243" s="4">
        <f t="shared" ca="1" si="240"/>
        <v>1.5051679224928174</v>
      </c>
      <c r="AB1243" s="4">
        <f ca="1">Sheet1!AC1243</f>
        <v>0.10793558980948981</v>
      </c>
      <c r="AC1243" s="7">
        <f t="shared" ca="1" si="241"/>
        <v>1.5211022261604921</v>
      </c>
      <c r="AD1243" s="4">
        <f t="shared" ca="1" si="242"/>
        <v>1.7162025502815919</v>
      </c>
      <c r="AE1243" s="4">
        <f t="shared" ca="1" si="243"/>
        <v>2.2895142776491877</v>
      </c>
      <c r="AF1243" s="21">
        <f ca="1">(Sheet1!B$4*EXP(-Sheet1!B$8*Sheet1!B$7)*NORMSDIST((LN(Sheet1!B$4/(Sheet1!B$5+AD1243))-Sheet1!B$8*Sheet1!B$7+Sheet1!B$9*Sheet1!B$7+0.5*Sheet1!B$6*Sheet1!B$6*Sheet1!B$7)/(Sheet1!B$6*SQRT(Sheet1!B$7)))-(Sheet1!B$5+AD1243)*EXP(-Sheet1!B$9*Sheet1!B$7)*NORMSDIST((LN(Sheet1!B$4/(Sheet1!B$5+AD1243))-Sheet1!B$8*Sheet1!B$7+Sheet1!B$9*Sheet1!B$7-0.5*Sheet1!B$6*Sheet1!B$6*Sheet1!B$7)/(Sheet1!B$6*SQRT(Sheet1!B$7))))*400+100*AE1243-400*Sheet1!$B$13</f>
        <v>-38.528495390825356</v>
      </c>
    </row>
    <row r="1244" spans="22:32" x14ac:dyDescent="0.2">
      <c r="V1244" s="7" t="e">
        <f t="shared" si="237"/>
        <v>#VALUE!</v>
      </c>
      <c r="X1244" s="4">
        <f t="shared" ca="1" si="238"/>
        <v>6.0974910815828259E-2</v>
      </c>
      <c r="Y1244" s="4">
        <f t="shared" ca="1" si="238"/>
        <v>0.349405736461461</v>
      </c>
      <c r="Z1244" s="4">
        <f t="shared" ca="1" si="239"/>
        <v>0.10577133255242237</v>
      </c>
      <c r="AA1244" s="4">
        <f t="shared" ca="1" si="240"/>
        <v>0.57859957631801051</v>
      </c>
      <c r="AB1244" s="4">
        <f ca="1">Sheet1!AC1244</f>
        <v>0.1740265743352617</v>
      </c>
      <c r="AC1244" s="7">
        <f t="shared" ca="1" si="241"/>
        <v>1.3786722967879914</v>
      </c>
      <c r="AD1244" s="4">
        <f t="shared" ca="1" si="242"/>
        <v>0.14582400598437459</v>
      </c>
      <c r="AE1244" s="4">
        <f t="shared" ca="1" si="243"/>
        <v>0.79769920680291029</v>
      </c>
      <c r="AF1244" s="21">
        <f ca="1">(Sheet1!B$4*EXP(-Sheet1!B$8*Sheet1!B$7)*NORMSDIST((LN(Sheet1!B$4/(Sheet1!B$5+AD1244))-Sheet1!B$8*Sheet1!B$7+Sheet1!B$9*Sheet1!B$7+0.5*Sheet1!B$6*Sheet1!B$6*Sheet1!B$7)/(Sheet1!B$6*SQRT(Sheet1!B$7)))-(Sheet1!B$5+AD1244)*EXP(-Sheet1!B$9*Sheet1!B$7)*NORMSDIST((LN(Sheet1!B$4/(Sheet1!B$5+AD1244))-Sheet1!B$8*Sheet1!B$7+Sheet1!B$9*Sheet1!B$7-0.5*Sheet1!B$6*Sheet1!B$6*Sheet1!B$7)/(Sheet1!B$6*SQRT(Sheet1!B$7))))*400+100*AE1244-400*Sheet1!$B$13</f>
        <v>56.456497628058514</v>
      </c>
    </row>
    <row r="1245" spans="22:32" x14ac:dyDescent="0.2">
      <c r="V1245" s="7" t="e">
        <f t="shared" si="237"/>
        <v>#VALUE!</v>
      </c>
      <c r="X1245" s="4">
        <f t="shared" ca="1" si="238"/>
        <v>-1.3482049581824229</v>
      </c>
      <c r="Y1245" s="4">
        <f t="shared" ca="1" si="238"/>
        <v>0.36800381266763477</v>
      </c>
      <c r="Z1245" s="4">
        <f t="shared" ca="1" si="239"/>
        <v>-2.3386903412037521</v>
      </c>
      <c r="AA1245" s="4">
        <f t="shared" ca="1" si="240"/>
        <v>-1.0697965208737137</v>
      </c>
      <c r="AB1245" s="4">
        <f ca="1">Sheet1!AC1245</f>
        <v>0.27928129366119514</v>
      </c>
      <c r="AC1245" s="7">
        <f t="shared" ca="1" si="241"/>
        <v>1.2360576150539064</v>
      </c>
      <c r="AD1245" s="4">
        <f t="shared" ca="1" si="242"/>
        <v>-2.8907560054979164</v>
      </c>
      <c r="AE1245" s="4">
        <f t="shared" ca="1" si="243"/>
        <v>-1.3223301361841291</v>
      </c>
      <c r="AF1245" s="21">
        <f ca="1">(Sheet1!B$4*EXP(-Sheet1!B$8*Sheet1!B$7)*NORMSDIST((LN(Sheet1!B$4/(Sheet1!B$5+AD1245))-Sheet1!B$8*Sheet1!B$7+Sheet1!B$9*Sheet1!B$7+0.5*Sheet1!B$6*Sheet1!B$6*Sheet1!B$7)/(Sheet1!B$6*SQRT(Sheet1!B$7)))-(Sheet1!B$5+AD1245)*EXP(-Sheet1!B$9*Sheet1!B$7)*NORMSDIST((LN(Sheet1!B$4/(Sheet1!B$5+AD1245))-Sheet1!B$8*Sheet1!B$7+Sheet1!B$9*Sheet1!B$7-0.5*Sheet1!B$6*Sheet1!B$6*Sheet1!B$7)/(Sheet1!B$6*SQRT(Sheet1!B$7))))*400+100*AE1245-400*Sheet1!$B$13</f>
        <v>352.94476990067005</v>
      </c>
    </row>
    <row r="1246" spans="22:32" x14ac:dyDescent="0.2">
      <c r="V1246" s="7" t="e">
        <f t="shared" si="237"/>
        <v>#VALUE!</v>
      </c>
      <c r="X1246" s="4">
        <f t="shared" ca="1" si="238"/>
        <v>2.6432861279821278</v>
      </c>
      <c r="Y1246" s="4">
        <f t="shared" ca="1" si="238"/>
        <v>-0.62816821816598434</v>
      </c>
      <c r="Z1246" s="4">
        <f t="shared" ca="1" si="239"/>
        <v>4.5852284543469368</v>
      </c>
      <c r="AA1246" s="4">
        <f t="shared" ca="1" si="240"/>
        <v>2.2326391568889727</v>
      </c>
      <c r="AB1246" s="4">
        <f ca="1">Sheet1!AC1246</f>
        <v>0.86489075808631899</v>
      </c>
      <c r="AC1246" s="7">
        <f t="shared" ca="1" si="241"/>
        <v>0.79906298167632239</v>
      </c>
      <c r="AD1246" s="4">
        <f t="shared" ca="1" si="242"/>
        <v>3.6638863203975784</v>
      </c>
      <c r="AE1246" s="4">
        <f t="shared" ca="1" si="243"/>
        <v>1.7840193017110131</v>
      </c>
      <c r="AF1246" s="21">
        <f ca="1">(Sheet1!B$4*EXP(-Sheet1!B$8*Sheet1!B$7)*NORMSDIST((LN(Sheet1!B$4/(Sheet1!B$5+AD1246))-Sheet1!B$8*Sheet1!B$7+Sheet1!B$9*Sheet1!B$7+0.5*Sheet1!B$6*Sheet1!B$6*Sheet1!B$7)/(Sheet1!B$6*SQRT(Sheet1!B$7)))-(Sheet1!B$5+AD1246)*EXP(-Sheet1!B$9*Sheet1!B$7)*NORMSDIST((LN(Sheet1!B$4/(Sheet1!B$5+AD1246))-Sheet1!B$8*Sheet1!B$7+Sheet1!B$9*Sheet1!B$7-0.5*Sheet1!B$6*Sheet1!B$6*Sheet1!B$7)/(Sheet1!B$6*SQRT(Sheet1!B$7))))*400+100*AE1246-400*Sheet1!$B$13</f>
        <v>-374.75112529612443</v>
      </c>
    </row>
    <row r="1247" spans="22:32" x14ac:dyDescent="0.2">
      <c r="V1247" s="7" t="e">
        <f t="shared" si="237"/>
        <v>#VALUE!</v>
      </c>
      <c r="X1247" s="4">
        <f t="shared" ca="1" si="238"/>
        <v>-1.1926619780983785</v>
      </c>
      <c r="Y1247" s="4">
        <f t="shared" ca="1" si="238"/>
        <v>-1.4801716489262378E-3</v>
      </c>
      <c r="Z1247" s="4">
        <f t="shared" ca="1" si="239"/>
        <v>-2.0688746407371013</v>
      </c>
      <c r="AA1247" s="4">
        <f t="shared" ca="1" si="240"/>
        <v>-1.4200669428015431</v>
      </c>
      <c r="AB1247" s="4">
        <f ca="1">Sheet1!AC1247</f>
        <v>0.51536632394518567</v>
      </c>
      <c r="AC1247" s="7">
        <f t="shared" ca="1" si="241"/>
        <v>1.0363372314034724</v>
      </c>
      <c r="AD1247" s="4">
        <f t="shared" ca="1" si="242"/>
        <v>-2.1440518173023411</v>
      </c>
      <c r="AE1247" s="4">
        <f t="shared" ca="1" si="243"/>
        <v>-1.4716682439105444</v>
      </c>
      <c r="AF1247" s="21">
        <f ca="1">(Sheet1!B$4*EXP(-Sheet1!B$8*Sheet1!B$7)*NORMSDIST((LN(Sheet1!B$4/(Sheet1!B$5+AD1247))-Sheet1!B$8*Sheet1!B$7+Sheet1!B$9*Sheet1!B$7+0.5*Sheet1!B$6*Sheet1!B$6*Sheet1!B$7)/(Sheet1!B$6*SQRT(Sheet1!B$7)))-(Sheet1!B$5+AD1247)*EXP(-Sheet1!B$9*Sheet1!B$7)*NORMSDIST((LN(Sheet1!B$4/(Sheet1!B$5+AD1247))-Sheet1!B$8*Sheet1!B$7+Sheet1!B$9*Sheet1!B$7-0.5*Sheet1!B$6*Sheet1!B$6*Sheet1!B$7)/(Sheet1!B$6*SQRT(Sheet1!B$7))))*400+100*AE1247-400*Sheet1!$B$13</f>
        <v>208.43845896879566</v>
      </c>
    </row>
    <row r="1248" spans="22:32" x14ac:dyDescent="0.2">
      <c r="V1248" s="7" t="e">
        <f t="shared" si="237"/>
        <v>#VALUE!</v>
      </c>
      <c r="X1248" s="4">
        <f t="shared" ca="1" si="238"/>
        <v>-1.302637196437304</v>
      </c>
      <c r="Y1248" s="4">
        <f t="shared" ca="1" si="238"/>
        <v>-0.52034516870941627</v>
      </c>
      <c r="Z1248" s="4">
        <f t="shared" ca="1" si="239"/>
        <v>-2.2596453238888374</v>
      </c>
      <c r="AA1248" s="4">
        <f t="shared" ca="1" si="240"/>
        <v>-2.302380451426512</v>
      </c>
      <c r="AB1248" s="4">
        <f ca="1">Sheet1!AC1248</f>
        <v>0.15612957541520611</v>
      </c>
      <c r="AC1248" s="7">
        <f t="shared" ca="1" si="241"/>
        <v>1.4110144855016709</v>
      </c>
      <c r="AD1248" s="4">
        <f t="shared" ca="1" si="242"/>
        <v>-3.1883922841032644</v>
      </c>
      <c r="AE1248" s="4">
        <f t="shared" ca="1" si="243"/>
        <v>-3.2486921680986844</v>
      </c>
      <c r="AF1248" s="21">
        <f ca="1">(Sheet1!B$4*EXP(-Sheet1!B$8*Sheet1!B$7)*NORMSDIST((LN(Sheet1!B$4/(Sheet1!B$5+AD1248))-Sheet1!B$8*Sheet1!B$7+Sheet1!B$9*Sheet1!B$7+0.5*Sheet1!B$6*Sheet1!B$6*Sheet1!B$7)/(Sheet1!B$6*SQRT(Sheet1!B$7)))-(Sheet1!B$5+AD1248)*EXP(-Sheet1!B$9*Sheet1!B$7)*NORMSDIST((LN(Sheet1!B$4/(Sheet1!B$5+AD1248))-Sheet1!B$8*Sheet1!B$7+Sheet1!B$9*Sheet1!B$7-0.5*Sheet1!B$6*Sheet1!B$6*Sheet1!B$7)/(Sheet1!B$6*SQRT(Sheet1!B$7))))*400+100*AE1248-400*Sheet1!$B$13</f>
        <v>212.79332218492937</v>
      </c>
    </row>
    <row r="1249" spans="22:32" x14ac:dyDescent="0.2">
      <c r="V1249" s="7" t="e">
        <f t="shared" si="237"/>
        <v>#VALUE!</v>
      </c>
      <c r="X1249" s="4">
        <f t="shared" ca="1" si="238"/>
        <v>0.94890583384426286</v>
      </c>
      <c r="Y1249" s="4">
        <f t="shared" ca="1" si="238"/>
        <v>-0.16230591691100069</v>
      </c>
      <c r="Z1249" s="4">
        <f t="shared" ca="1" si="239"/>
        <v>1.6460382339160593</v>
      </c>
      <c r="AA1249" s="4">
        <f t="shared" ca="1" si="240"/>
        <v>0.89303065824343641</v>
      </c>
      <c r="AB1249" s="4">
        <f ca="1">Sheet1!AC1249</f>
        <v>0.97056568534650689</v>
      </c>
      <c r="AC1249" s="7">
        <f t="shared" ca="1" si="241"/>
        <v>0.67722672066837653</v>
      </c>
      <c r="AD1249" s="4">
        <f t="shared" ca="1" si="242"/>
        <v>1.1147410752497389</v>
      </c>
      <c r="AE1249" s="4">
        <f t="shared" ca="1" si="243"/>
        <v>0.60478422413852417</v>
      </c>
      <c r="AF1249" s="21">
        <f ca="1">(Sheet1!B$4*EXP(-Sheet1!B$8*Sheet1!B$7)*NORMSDIST((LN(Sheet1!B$4/(Sheet1!B$5+AD1249))-Sheet1!B$8*Sheet1!B$7+Sheet1!B$9*Sheet1!B$7+0.5*Sheet1!B$6*Sheet1!B$6*Sheet1!B$7)/(Sheet1!B$6*SQRT(Sheet1!B$7)))-(Sheet1!B$5+AD1249)*EXP(-Sheet1!B$9*Sheet1!B$7)*NORMSDIST((LN(Sheet1!B$4/(Sheet1!B$5+AD1249))-Sheet1!B$8*Sheet1!B$7+Sheet1!B$9*Sheet1!B$7-0.5*Sheet1!B$6*Sheet1!B$6*Sheet1!B$7)/(Sheet1!B$6*SQRT(Sheet1!B$7))))*400+100*AE1249-400*Sheet1!$B$13</f>
        <v>-114.96635391768132</v>
      </c>
    </row>
    <row r="1250" spans="22:32" x14ac:dyDescent="0.2">
      <c r="V1250" s="7" t="e">
        <f t="shared" si="237"/>
        <v>#VALUE!</v>
      </c>
      <c r="X1250" s="4">
        <f t="shared" ca="1" si="238"/>
        <v>-1.3139804316551107</v>
      </c>
      <c r="Y1250" s="4">
        <f t="shared" ca="1" si="238"/>
        <v>1.1391537593828873</v>
      </c>
      <c r="Z1250" s="4">
        <f t="shared" ca="1" si="239"/>
        <v>-2.2793220907490119</v>
      </c>
      <c r="AA1250" s="4">
        <f t="shared" ca="1" si="240"/>
        <v>8.7889479627655989E-2</v>
      </c>
      <c r="AB1250" s="4">
        <f ca="1">Sheet1!AC1250</f>
        <v>0.9835348232293305</v>
      </c>
      <c r="AC1250" s="7">
        <f t="shared" ca="1" si="241"/>
        <v>0.64587855601691913</v>
      </c>
      <c r="AD1250" s="4">
        <f t="shared" ca="1" si="242"/>
        <v>-1.472165260670437</v>
      </c>
      <c r="AE1250" s="4">
        <f t="shared" ca="1" si="243"/>
        <v>5.6765930190988884E-2</v>
      </c>
      <c r="AF1250" s="21">
        <f ca="1">(Sheet1!B$4*EXP(-Sheet1!B$8*Sheet1!B$7)*NORMSDIST((LN(Sheet1!B$4/(Sheet1!B$5+AD1250))-Sheet1!B$8*Sheet1!B$7+Sheet1!B$9*Sheet1!B$7+0.5*Sheet1!B$6*Sheet1!B$6*Sheet1!B$7)/(Sheet1!B$6*SQRT(Sheet1!B$7)))-(Sheet1!B$5+AD1250)*EXP(-Sheet1!B$9*Sheet1!B$7)*NORMSDIST((LN(Sheet1!B$4/(Sheet1!B$5+AD1250))-Sheet1!B$8*Sheet1!B$7+Sheet1!B$9*Sheet1!B$7-0.5*Sheet1!B$6*Sheet1!B$6*Sheet1!B$7)/(Sheet1!B$6*SQRT(Sheet1!B$7))))*400+100*AE1250-400*Sheet1!$B$13</f>
        <v>247.23901976876869</v>
      </c>
    </row>
    <row r="1251" spans="22:32" x14ac:dyDescent="0.2">
      <c r="V1251" s="7" t="e">
        <f t="shared" si="237"/>
        <v>#VALUE!</v>
      </c>
      <c r="X1251" s="4">
        <f t="shared" ca="1" si="238"/>
        <v>-1.7065956398852948</v>
      </c>
      <c r="Y1251" s="4">
        <f t="shared" ca="1" si="238"/>
        <v>1.0962599019580068</v>
      </c>
      <c r="Z1251" s="4">
        <f t="shared" ca="1" si="239"/>
        <v>-2.9603798110347364</v>
      </c>
      <c r="AA1251" s="4">
        <f t="shared" ca="1" si="240"/>
        <v>-0.44101092866044567</v>
      </c>
      <c r="AB1251" s="4">
        <f ca="1">Sheet1!AC1251</f>
        <v>0.77752699652917712</v>
      </c>
      <c r="AC1251" s="7">
        <f t="shared" ca="1" si="241"/>
        <v>0.86371950840871092</v>
      </c>
      <c r="AD1251" s="4">
        <f t="shared" ca="1" si="242"/>
        <v>-2.5569377950899952</v>
      </c>
      <c r="AE1251" s="4">
        <f t="shared" ca="1" si="243"/>
        <v>-0.38090974250546922</v>
      </c>
      <c r="AF1251" s="21">
        <f ca="1">(Sheet1!B$4*EXP(-Sheet1!B$8*Sheet1!B$7)*NORMSDIST((LN(Sheet1!B$4/(Sheet1!B$5+AD1251))-Sheet1!B$8*Sheet1!B$7+Sheet1!B$9*Sheet1!B$7+0.5*Sheet1!B$6*Sheet1!B$6*Sheet1!B$7)/(Sheet1!B$6*SQRT(Sheet1!B$7)))-(Sheet1!B$5+AD1251)*EXP(-Sheet1!B$9*Sheet1!B$7)*NORMSDIST((LN(Sheet1!B$4/(Sheet1!B$5+AD1251))-Sheet1!B$8*Sheet1!B$7+Sheet1!B$9*Sheet1!B$7-0.5*Sheet1!B$6*Sheet1!B$6*Sheet1!B$7)/(Sheet1!B$6*SQRT(Sheet1!B$7))))*400+100*AE1251-400*Sheet1!$B$13</f>
        <v>388.79055637334068</v>
      </c>
    </row>
    <row r="1252" spans="22:32" x14ac:dyDescent="0.2">
      <c r="V1252" s="7" t="e">
        <f t="shared" si="237"/>
        <v>#VALUE!</v>
      </c>
      <c r="X1252" s="4">
        <f t="shared" ca="1" si="238"/>
        <v>0.44497085414248466</v>
      </c>
      <c r="Y1252" s="4">
        <f t="shared" ca="1" si="238"/>
        <v>-3.1057929613530266</v>
      </c>
      <c r="Z1252" s="4">
        <f t="shared" ca="1" si="239"/>
        <v>0.77187747484860114</v>
      </c>
      <c r="AA1252" s="4">
        <f t="shared" ca="1" si="240"/>
        <v>-3.9696739873499927</v>
      </c>
      <c r="AB1252" s="4">
        <f ca="1">Sheet1!AC1252</f>
        <v>0.11462112103043876</v>
      </c>
      <c r="AC1252" s="7">
        <f t="shared" ca="1" si="241"/>
        <v>1.5031342216758017</v>
      </c>
      <c r="AD1252" s="4">
        <f t="shared" ca="1" si="242"/>
        <v>1.1602354473856353</v>
      </c>
      <c r="AE1252" s="4">
        <f t="shared" ca="1" si="243"/>
        <v>-5.9669528192820076</v>
      </c>
      <c r="AF1252" s="21">
        <f ca="1">(Sheet1!B$4*EXP(-Sheet1!B$8*Sheet1!B$7)*NORMSDIST((LN(Sheet1!B$4/(Sheet1!B$5+AD1252))-Sheet1!B$8*Sheet1!B$7+Sheet1!B$9*Sheet1!B$7+0.5*Sheet1!B$6*Sheet1!B$6*Sheet1!B$7)/(Sheet1!B$6*SQRT(Sheet1!B$7)))-(Sheet1!B$5+AD1252)*EXP(-Sheet1!B$9*Sheet1!B$7)*NORMSDIST((LN(Sheet1!B$4/(Sheet1!B$5+AD1252))-Sheet1!B$8*Sheet1!B$7+Sheet1!B$9*Sheet1!B$7-0.5*Sheet1!B$6*Sheet1!B$6*Sheet1!B$7)/(Sheet1!B$6*SQRT(Sheet1!B$7))))*400+100*AE1252-400*Sheet1!$B$13</f>
        <v>-779.16549873805843</v>
      </c>
    </row>
    <row r="1253" spans="22:32" x14ac:dyDescent="0.2">
      <c r="V1253" s="7" t="e">
        <f t="shared" si="237"/>
        <v>#VALUE!</v>
      </c>
      <c r="X1253" s="4">
        <f t="shared" ca="1" si="238"/>
        <v>1.0817046701450148</v>
      </c>
      <c r="Y1253" s="4">
        <f t="shared" ca="1" si="238"/>
        <v>-0.83804153212974175</v>
      </c>
      <c r="Z1253" s="4">
        <f t="shared" ca="1" si="239"/>
        <v>1.8764003564514695</v>
      </c>
      <c r="AA1253" s="4">
        <f t="shared" ca="1" si="240"/>
        <v>7.2120142764853137E-2</v>
      </c>
      <c r="AB1253" s="4">
        <f ca="1">Sheet1!AC1253</f>
        <v>0.9195001347663313</v>
      </c>
      <c r="AC1253" s="7">
        <f t="shared" ca="1" si="241"/>
        <v>0.7485508800368591</v>
      </c>
      <c r="AD1253" s="4">
        <f t="shared" ca="1" si="242"/>
        <v>1.4045811381232236</v>
      </c>
      <c r="AE1253" s="4">
        <f t="shared" ca="1" si="243"/>
        <v>5.3985596335014735E-2</v>
      </c>
      <c r="AF1253" s="21">
        <f ca="1">(Sheet1!B$4*EXP(-Sheet1!B$8*Sheet1!B$7)*NORMSDIST((LN(Sheet1!B$4/(Sheet1!B$5+AD1253))-Sheet1!B$8*Sheet1!B$7+Sheet1!B$9*Sheet1!B$7+0.5*Sheet1!B$6*Sheet1!B$6*Sheet1!B$7)/(Sheet1!B$6*SQRT(Sheet1!B$7)))-(Sheet1!B$5+AD1253)*EXP(-Sheet1!B$9*Sheet1!B$7)*NORMSDIST((LN(Sheet1!B$4/(Sheet1!B$5+AD1253))-Sheet1!B$8*Sheet1!B$7+Sheet1!B$9*Sheet1!B$7-0.5*Sheet1!B$6*Sheet1!B$6*Sheet1!B$7)/(Sheet1!B$6*SQRT(Sheet1!B$7))))*400+100*AE1253-400*Sheet1!$B$13</f>
        <v>-214.62526232508981</v>
      </c>
    </row>
    <row r="1254" spans="22:32" x14ac:dyDescent="0.2">
      <c r="V1254" s="7" t="e">
        <f t="shared" si="237"/>
        <v>#VALUE!</v>
      </c>
      <c r="X1254" s="4">
        <f t="shared" ca="1" si="238"/>
        <v>1.8447020741668569</v>
      </c>
      <c r="Y1254" s="4">
        <f t="shared" ca="1" si="238"/>
        <v>0.27599452003399172</v>
      </c>
      <c r="Z1254" s="4">
        <f t="shared" ca="1" si="239"/>
        <v>3.1999488631674442</v>
      </c>
      <c r="AA1254" s="4">
        <f t="shared" ca="1" si="240"/>
        <v>2.5928887353864254</v>
      </c>
      <c r="AB1254" s="4">
        <f ca="1">Sheet1!AC1254</f>
        <v>0.28228273759464362</v>
      </c>
      <c r="AC1254" s="7">
        <f t="shared" ca="1" si="241"/>
        <v>1.2327743639010729</v>
      </c>
      <c r="AD1254" s="4">
        <f t="shared" ca="1" si="242"/>
        <v>3.9448149243072073</v>
      </c>
      <c r="AE1254" s="4">
        <f t="shared" ca="1" si="243"/>
        <v>3.1964467614322576</v>
      </c>
      <c r="AF1254" s="21">
        <f ca="1">(Sheet1!B$4*EXP(-Sheet1!B$8*Sheet1!B$7)*NORMSDIST((LN(Sheet1!B$4/(Sheet1!B$5+AD1254))-Sheet1!B$8*Sheet1!B$7+Sheet1!B$9*Sheet1!B$7+0.5*Sheet1!B$6*Sheet1!B$6*Sheet1!B$7)/(Sheet1!B$6*SQRT(Sheet1!B$7)))-(Sheet1!B$5+AD1254)*EXP(-Sheet1!B$9*Sheet1!B$7)*NORMSDIST((LN(Sheet1!B$4/(Sheet1!B$5+AD1254))-Sheet1!B$8*Sheet1!B$7+Sheet1!B$9*Sheet1!B$7-0.5*Sheet1!B$6*Sheet1!B$6*Sheet1!B$7)/(Sheet1!B$6*SQRT(Sheet1!B$7))))*400+100*AE1254-400*Sheet1!$B$13</f>
        <v>-273.18205359105286</v>
      </c>
    </row>
    <row r="1255" spans="22:32" x14ac:dyDescent="0.2">
      <c r="V1255" s="7" t="e">
        <f t="shared" si="237"/>
        <v>#VALUE!</v>
      </c>
      <c r="X1255" s="4">
        <f t="shared" ca="1" si="238"/>
        <v>0.96007729902770034</v>
      </c>
      <c r="Y1255" s="4">
        <f t="shared" ca="1" si="238"/>
        <v>-0.44896208507313101</v>
      </c>
      <c r="Z1255" s="4">
        <f t="shared" ca="1" si="239"/>
        <v>1.6654170364957663</v>
      </c>
      <c r="AA1255" s="4">
        <f t="shared" ca="1" si="240"/>
        <v>0.49109558700433414</v>
      </c>
      <c r="AB1255" s="4">
        <f ca="1">Sheet1!AC1255</f>
        <v>0.54622211627286932</v>
      </c>
      <c r="AC1255" s="7">
        <f t="shared" ca="1" si="241"/>
        <v>1.0152139985270099</v>
      </c>
      <c r="AD1255" s="4">
        <f t="shared" ca="1" si="242"/>
        <v>1.69075468883587</v>
      </c>
      <c r="AE1255" s="4">
        <f t="shared" ca="1" si="243"/>
        <v>0.49856711454163916</v>
      </c>
      <c r="AF1255" s="21">
        <f ca="1">(Sheet1!B$4*EXP(-Sheet1!B$8*Sheet1!B$7)*NORMSDIST((LN(Sheet1!B$4/(Sheet1!B$5+AD1255))-Sheet1!B$8*Sheet1!B$7+Sheet1!B$9*Sheet1!B$7+0.5*Sheet1!B$6*Sheet1!B$6*Sheet1!B$7)/(Sheet1!B$6*SQRT(Sheet1!B$7)))-(Sheet1!B$5+AD1255)*EXP(-Sheet1!B$9*Sheet1!B$7)*NORMSDIST((LN(Sheet1!B$4/(Sheet1!B$5+AD1255))-Sheet1!B$8*Sheet1!B$7+Sheet1!B$9*Sheet1!B$7-0.5*Sheet1!B$6*Sheet1!B$6*Sheet1!B$7)/(Sheet1!B$6*SQRT(Sheet1!B$7))))*400+100*AE1255-400*Sheet1!$B$13</f>
        <v>-213.76613307299885</v>
      </c>
    </row>
    <row r="1256" spans="22:32" x14ac:dyDescent="0.2">
      <c r="V1256" s="7" t="e">
        <f t="shared" si="237"/>
        <v>#VALUE!</v>
      </c>
      <c r="X1256" s="4">
        <f t="shared" ca="1" si="238"/>
        <v>0.10809012443727334</v>
      </c>
      <c r="Y1256" s="4">
        <f t="shared" ca="1" si="238"/>
        <v>-4.3075513390062596E-2</v>
      </c>
      <c r="Z1256" s="4">
        <f t="shared" ca="1" si="239"/>
        <v>0.18750066780777883</v>
      </c>
      <c r="AA1256" s="4">
        <f t="shared" ca="1" si="240"/>
        <v>6.6111229898344462E-2</v>
      </c>
      <c r="AB1256" s="4">
        <f ca="1">Sheet1!AC1256</f>
        <v>0.8254890787673157</v>
      </c>
      <c r="AC1256" s="7">
        <f t="shared" ca="1" si="241"/>
        <v>0.8296937939328457</v>
      </c>
      <c r="AD1256" s="4">
        <f t="shared" ca="1" si="242"/>
        <v>0.15556814043837819</v>
      </c>
      <c r="AE1256" s="4">
        <f t="shared" ca="1" si="243"/>
        <v>5.4852077155923995E-2</v>
      </c>
      <c r="AF1256" s="21">
        <f ca="1">(Sheet1!B$4*EXP(-Sheet1!B$8*Sheet1!B$7)*NORMSDIST((LN(Sheet1!B$4/(Sheet1!B$5+AD1256))-Sheet1!B$8*Sheet1!B$7+Sheet1!B$9*Sheet1!B$7+0.5*Sheet1!B$6*Sheet1!B$6*Sheet1!B$7)/(Sheet1!B$6*SQRT(Sheet1!B$7)))-(Sheet1!B$5+AD1256)*EXP(-Sheet1!B$9*Sheet1!B$7)*NORMSDIST((LN(Sheet1!B$4/(Sheet1!B$5+AD1256))-Sheet1!B$8*Sheet1!B$7+Sheet1!B$9*Sheet1!B$7-0.5*Sheet1!B$6*Sheet1!B$6*Sheet1!B$7)/(Sheet1!B$6*SQRT(Sheet1!B$7))))*400+100*AE1256-400*Sheet1!$B$13</f>
        <v>-19.382133509661799</v>
      </c>
    </row>
    <row r="1257" spans="22:32" x14ac:dyDescent="0.2">
      <c r="V1257" s="7" t="e">
        <f t="shared" si="237"/>
        <v>#VALUE!</v>
      </c>
      <c r="X1257" s="4">
        <f t="shared" ca="1" si="238"/>
        <v>-1.3683621503867678</v>
      </c>
      <c r="Y1257" s="4">
        <f t="shared" ca="1" si="238"/>
        <v>-6.2448793767374673E-2</v>
      </c>
      <c r="Z1257" s="4">
        <f t="shared" ca="1" si="239"/>
        <v>-2.3736564125180446</v>
      </c>
      <c r="AA1257" s="4">
        <f t="shared" ca="1" si="240"/>
        <v>-1.7172640310867608</v>
      </c>
      <c r="AB1257" s="4">
        <f ca="1">Sheet1!AC1257</f>
        <v>0.74662190887326207</v>
      </c>
      <c r="AC1257" s="7">
        <f t="shared" ca="1" si="241"/>
        <v>0.88452612418339838</v>
      </c>
      <c r="AD1257" s="4">
        <f t="shared" ca="1" si="242"/>
        <v>-2.0995611067076556</v>
      </c>
      <c r="AE1257" s="4">
        <f t="shared" ca="1" si="243"/>
        <v>-1.5189648976167316</v>
      </c>
      <c r="AF1257" s="21">
        <f ca="1">(Sheet1!B$4*EXP(-Sheet1!B$8*Sheet1!B$7)*NORMSDIST((LN(Sheet1!B$4/(Sheet1!B$5+AD1257))-Sheet1!B$8*Sheet1!B$7+Sheet1!B$9*Sheet1!B$7+0.5*Sheet1!B$6*Sheet1!B$6*Sheet1!B$7)/(Sheet1!B$6*SQRT(Sheet1!B$7)))-(Sheet1!B$5+AD1257)*EXP(-Sheet1!B$9*Sheet1!B$7)*NORMSDIST((LN(Sheet1!B$4/(Sheet1!B$5+AD1257))-Sheet1!B$8*Sheet1!B$7+Sheet1!B$9*Sheet1!B$7-0.5*Sheet1!B$6*Sheet1!B$6*Sheet1!B$7)/(Sheet1!B$6*SQRT(Sheet1!B$7))))*400+100*AE1257-400*Sheet1!$B$13</f>
        <v>196.08284088330174</v>
      </c>
    </row>
    <row r="1258" spans="22:32" x14ac:dyDescent="0.2">
      <c r="V1258" s="7" t="e">
        <f t="shared" si="237"/>
        <v>#VALUE!</v>
      </c>
      <c r="X1258" s="4">
        <f t="shared" ca="1" si="238"/>
        <v>6.7867718760583506E-2</v>
      </c>
      <c r="Y1258" s="4">
        <f t="shared" ca="1" si="238"/>
        <v>0.70541652878301797</v>
      </c>
      <c r="Z1258" s="4">
        <f t="shared" ca="1" si="239"/>
        <v>0.11772807790210858</v>
      </c>
      <c r="AA1258" s="4">
        <f t="shared" ca="1" si="240"/>
        <v>1.1024697413294304</v>
      </c>
      <c r="AB1258" s="4">
        <f ca="1">Sheet1!AC1258</f>
        <v>0.11605615074852149</v>
      </c>
      <c r="AC1258" s="7">
        <f t="shared" ca="1" si="241"/>
        <v>1.4994176888863611</v>
      </c>
      <c r="AD1258" s="4">
        <f t="shared" ca="1" si="242"/>
        <v>0.17652356248501314</v>
      </c>
      <c r="AE1258" s="4">
        <f t="shared" ca="1" si="243"/>
        <v>1.6530626316113188</v>
      </c>
      <c r="AF1258" s="21">
        <f ca="1">(Sheet1!B$4*EXP(-Sheet1!B$8*Sheet1!B$7)*NORMSDIST((LN(Sheet1!B$4/(Sheet1!B$5+AD1258))-Sheet1!B$8*Sheet1!B$7+Sheet1!B$9*Sheet1!B$7+0.5*Sheet1!B$6*Sheet1!B$6*Sheet1!B$7)/(Sheet1!B$6*SQRT(Sheet1!B$7)))-(Sheet1!B$5+AD1258)*EXP(-Sheet1!B$9*Sheet1!B$7)*NORMSDIST((LN(Sheet1!B$4/(Sheet1!B$5+AD1258))-Sheet1!B$8*Sheet1!B$7+Sheet1!B$9*Sheet1!B$7-0.5*Sheet1!B$6*Sheet1!B$6*Sheet1!B$7)/(Sheet1!B$6*SQRT(Sheet1!B$7))))*400+100*AE1258-400*Sheet1!$B$13</f>
        <v>137.09877438083868</v>
      </c>
    </row>
    <row r="1259" spans="22:32" x14ac:dyDescent="0.2">
      <c r="V1259" s="7" t="e">
        <f t="shared" si="237"/>
        <v>#VALUE!</v>
      </c>
      <c r="X1259" s="4">
        <f t="shared" ca="1" si="238"/>
        <v>7.8646742271971742E-2</v>
      </c>
      <c r="Y1259" s="4">
        <f t="shared" ca="1" si="238"/>
        <v>0.66383844563244476</v>
      </c>
      <c r="Z1259" s="4">
        <f t="shared" ca="1" si="239"/>
        <v>0.13642612378949129</v>
      </c>
      <c r="AA1259" s="4">
        <f t="shared" ca="1" si="240"/>
        <v>1.0550594884509326</v>
      </c>
      <c r="AB1259" s="4">
        <f ca="1">Sheet1!AC1259</f>
        <v>3.2531962298998907E-2</v>
      </c>
      <c r="AC1259" s="7">
        <f t="shared" ca="1" si="241"/>
        <v>1.8914040933934999</v>
      </c>
      <c r="AD1259" s="4">
        <f t="shared" ca="1" si="242"/>
        <v>0.25803692898125213</v>
      </c>
      <c r="AE1259" s="4">
        <f t="shared" ca="1" si="243"/>
        <v>1.9955438352297459</v>
      </c>
      <c r="AF1259" s="21">
        <f ca="1">(Sheet1!B$4*EXP(-Sheet1!B$8*Sheet1!B$7)*NORMSDIST((LN(Sheet1!B$4/(Sheet1!B$5+AD1259))-Sheet1!B$8*Sheet1!B$7+Sheet1!B$9*Sheet1!B$7+0.5*Sheet1!B$6*Sheet1!B$6*Sheet1!B$7)/(Sheet1!B$6*SQRT(Sheet1!B$7)))-(Sheet1!B$5+AD1259)*EXP(-Sheet1!B$9*Sheet1!B$7)*NORMSDIST((LN(Sheet1!B$4/(Sheet1!B$5+AD1259))-Sheet1!B$8*Sheet1!B$7+Sheet1!B$9*Sheet1!B$7-0.5*Sheet1!B$6*Sheet1!B$6*Sheet1!B$7)/(Sheet1!B$6*SQRT(Sheet1!B$7))))*400+100*AE1259-400*Sheet1!$B$13</f>
        <v>158.37575949162829</v>
      </c>
    </row>
    <row r="1260" spans="22:32" x14ac:dyDescent="0.2">
      <c r="V1260" s="7" t="e">
        <f t="shared" si="237"/>
        <v>#VALUE!</v>
      </c>
      <c r="X1260" s="4">
        <f t="shared" ca="1" si="238"/>
        <v>0.20535746349279893</v>
      </c>
      <c r="Y1260" s="4">
        <f t="shared" ca="1" si="238"/>
        <v>0.10274847300408893</v>
      </c>
      <c r="Z1260" s="4">
        <f t="shared" ca="1" si="239"/>
        <v>0.35622737733599624</v>
      </c>
      <c r="AA1260" s="4">
        <f t="shared" ca="1" si="240"/>
        <v>0.39297321783753597</v>
      </c>
      <c r="AB1260" s="4">
        <f ca="1">Sheet1!AC1260</f>
        <v>3.5045643918658831E-2</v>
      </c>
      <c r="AC1260" s="7">
        <f t="shared" ca="1" si="241"/>
        <v>1.8675214970276339</v>
      </c>
      <c r="AD1260" s="4">
        <f t="shared" ca="1" si="242"/>
        <v>0.66526228500474749</v>
      </c>
      <c r="AE1260" s="4">
        <f t="shared" ca="1" si="243"/>
        <v>0.73388593206772168</v>
      </c>
      <c r="AF1260" s="21">
        <f ca="1">(Sheet1!B$4*EXP(-Sheet1!B$8*Sheet1!B$7)*NORMSDIST((LN(Sheet1!B$4/(Sheet1!B$5+AD1260))-Sheet1!B$8*Sheet1!B$7+Sheet1!B$9*Sheet1!B$7+0.5*Sheet1!B$6*Sheet1!B$6*Sheet1!B$7)/(Sheet1!B$6*SQRT(Sheet1!B$7)))-(Sheet1!B$5+AD1260)*EXP(-Sheet1!B$9*Sheet1!B$7)*NORMSDIST((LN(Sheet1!B$4/(Sheet1!B$5+AD1260))-Sheet1!B$8*Sheet1!B$7+Sheet1!B$9*Sheet1!B$7-0.5*Sheet1!B$6*Sheet1!B$6*Sheet1!B$7)/(Sheet1!B$6*SQRT(Sheet1!B$7))))*400+100*AE1260-400*Sheet1!$B$13</f>
        <v>-32.079923936708838</v>
      </c>
    </row>
    <row r="1261" spans="22:32" x14ac:dyDescent="0.2">
      <c r="V1261" s="7" t="e">
        <f t="shared" si="237"/>
        <v>#VALUE!</v>
      </c>
      <c r="X1261" s="4">
        <f t="shared" ca="1" si="238"/>
        <v>1.1851823723597432</v>
      </c>
      <c r="Y1261" s="4">
        <f t="shared" ca="1" si="238"/>
        <v>1.6757905798050752</v>
      </c>
      <c r="Z1261" s="4">
        <f t="shared" ca="1" si="239"/>
        <v>2.0558999950122101</v>
      </c>
      <c r="AA1261" s="4">
        <f t="shared" ca="1" si="240"/>
        <v>3.8363844099588058</v>
      </c>
      <c r="AB1261" s="4">
        <f ca="1">Sheet1!AC1261</f>
        <v>0.68507688578158499</v>
      </c>
      <c r="AC1261" s="7">
        <f t="shared" ca="1" si="241"/>
        <v>0.92464458104892877</v>
      </c>
      <c r="AD1261" s="4">
        <f t="shared" ca="1" si="242"/>
        <v>1.9009767895665597</v>
      </c>
      <c r="AE1261" s="4">
        <f t="shared" ca="1" si="243"/>
        <v>3.5472920554890019</v>
      </c>
      <c r="AF1261" s="21">
        <f ca="1">(Sheet1!B$4*EXP(-Sheet1!B$8*Sheet1!B$7)*NORMSDIST((LN(Sheet1!B$4/(Sheet1!B$5+AD1261))-Sheet1!B$8*Sheet1!B$7+Sheet1!B$9*Sheet1!B$7+0.5*Sheet1!B$6*Sheet1!B$6*Sheet1!B$7)/(Sheet1!B$6*SQRT(Sheet1!B$7)))-(Sheet1!B$5+AD1261)*EXP(-Sheet1!B$9*Sheet1!B$7)*NORMSDIST((LN(Sheet1!B$4/(Sheet1!B$5+AD1261))-Sheet1!B$8*Sheet1!B$7+Sheet1!B$9*Sheet1!B$7-0.5*Sheet1!B$6*Sheet1!B$6*Sheet1!B$7)/(Sheet1!B$6*SQRT(Sheet1!B$7))))*400+100*AE1261-400*Sheet1!$B$13</f>
        <v>59.340850568195492</v>
      </c>
    </row>
    <row r="1262" spans="22:32" x14ac:dyDescent="0.2">
      <c r="V1262" s="7" t="e">
        <f t="shared" si="237"/>
        <v>#VALUE!</v>
      </c>
      <c r="X1262" s="4">
        <f t="shared" ca="1" si="238"/>
        <v>1.3823637859267974</v>
      </c>
      <c r="Y1262" s="4">
        <f t="shared" ca="1" si="238"/>
        <v>0.64542692159854442</v>
      </c>
      <c r="Z1262" s="4">
        <f t="shared" ca="1" si="239"/>
        <v>2.3979446259679253</v>
      </c>
      <c r="AA1262" s="4">
        <f t="shared" ca="1" si="240"/>
        <v>2.5783439581955934</v>
      </c>
      <c r="AB1262" s="4">
        <f ca="1">Sheet1!AC1262</f>
        <v>0.88186460939052069</v>
      </c>
      <c r="AC1262" s="7">
        <f t="shared" ca="1" si="241"/>
        <v>0.78468028351321351</v>
      </c>
      <c r="AD1262" s="4">
        <f t="shared" ca="1" si="242"/>
        <v>1.8816198689534984</v>
      </c>
      <c r="AE1262" s="4">
        <f t="shared" ca="1" si="243"/>
        <v>2.0231756681114992</v>
      </c>
      <c r="AF1262" s="21">
        <f ca="1">(Sheet1!B$4*EXP(-Sheet1!B$8*Sheet1!B$7)*NORMSDIST((LN(Sheet1!B$4/(Sheet1!B$5+AD1262))-Sheet1!B$8*Sheet1!B$7+Sheet1!B$9*Sheet1!B$7+0.5*Sheet1!B$6*Sheet1!B$6*Sheet1!B$7)/(Sheet1!B$6*SQRT(Sheet1!B$7)))-(Sheet1!B$5+AD1262)*EXP(-Sheet1!B$9*Sheet1!B$7)*NORMSDIST((LN(Sheet1!B$4/(Sheet1!B$5+AD1262))-Sheet1!B$8*Sheet1!B$7+Sheet1!B$9*Sheet1!B$7-0.5*Sheet1!B$6*Sheet1!B$6*Sheet1!B$7)/(Sheet1!B$6*SQRT(Sheet1!B$7))))*400+100*AE1262-400*Sheet1!$B$13</f>
        <v>-90.155125620165109</v>
      </c>
    </row>
    <row r="1263" spans="22:32" x14ac:dyDescent="0.2">
      <c r="V1263" s="7" t="e">
        <f t="shared" si="237"/>
        <v>#VALUE!</v>
      </c>
      <c r="X1263" s="4">
        <f t="shared" ca="1" si="238"/>
        <v>0.12169107118199449</v>
      </c>
      <c r="Y1263" s="4">
        <f t="shared" ca="1" si="238"/>
        <v>0.58648622843185738</v>
      </c>
      <c r="Z1263" s="4">
        <f t="shared" ca="1" si="239"/>
        <v>0.21109381853019446</v>
      </c>
      <c r="AA1263" s="4">
        <f t="shared" ca="1" si="240"/>
        <v>0.99419035099660347</v>
      </c>
      <c r="AB1263" s="4">
        <f ca="1">Sheet1!AC1263</f>
        <v>0.32262642328974966</v>
      </c>
      <c r="AC1263" s="7">
        <f t="shared" ca="1" si="241"/>
        <v>1.191362947089124</v>
      </c>
      <c r="AD1263" s="4">
        <f t="shared" ca="1" si="242"/>
        <v>0.25148935375642922</v>
      </c>
      <c r="AE1263" s="4">
        <f t="shared" ca="1" si="243"/>
        <v>1.1844415465308842</v>
      </c>
      <c r="AF1263" s="21">
        <f ca="1">(Sheet1!B$4*EXP(-Sheet1!B$8*Sheet1!B$7)*NORMSDIST((LN(Sheet1!B$4/(Sheet1!B$5+AD1263))-Sheet1!B$8*Sheet1!B$7+Sheet1!B$9*Sheet1!B$7+0.5*Sheet1!B$6*Sheet1!B$6*Sheet1!B$7)/(Sheet1!B$6*SQRT(Sheet1!B$7)))-(Sheet1!B$5+AD1263)*EXP(-Sheet1!B$9*Sheet1!B$7)*NORMSDIST((LN(Sheet1!B$4/(Sheet1!B$5+AD1263))-Sheet1!B$8*Sheet1!B$7+Sheet1!B$9*Sheet1!B$7-0.5*Sheet1!B$6*Sheet1!B$6*Sheet1!B$7)/(Sheet1!B$6*SQRT(Sheet1!B$7))))*400+100*AE1263-400*Sheet1!$B$13</f>
        <v>78.306175058677582</v>
      </c>
    </row>
    <row r="1264" spans="22:32" x14ac:dyDescent="0.2">
      <c r="V1264" s="7" t="e">
        <f t="shared" si="237"/>
        <v>#VALUE!</v>
      </c>
      <c r="X1264" s="4">
        <f t="shared" ca="1" si="238"/>
        <v>0.33595144320565701</v>
      </c>
      <c r="Y1264" s="4">
        <f t="shared" ca="1" si="238"/>
        <v>-0.45601924268556271</v>
      </c>
      <c r="Z1264" s="4">
        <f t="shared" ca="1" si="239"/>
        <v>0.58276480187237323</v>
      </c>
      <c r="AA1264" s="4">
        <f t="shared" ca="1" si="240"/>
        <v>-0.26113260468613431</v>
      </c>
      <c r="AB1264" s="4">
        <f ca="1">Sheet1!AC1264</f>
        <v>0.28468956690296365</v>
      </c>
      <c r="AC1264" s="7">
        <f t="shared" ca="1" si="241"/>
        <v>1.2301637910849605</v>
      </c>
      <c r="AD1264" s="4">
        <f t="shared" ca="1" si="242"/>
        <v>0.71689615798219453</v>
      </c>
      <c r="AE1264" s="4">
        <f t="shared" ca="1" si="243"/>
        <v>-0.32123587495658529</v>
      </c>
      <c r="AF1264" s="21">
        <f ca="1">(Sheet1!B$4*EXP(-Sheet1!B$8*Sheet1!B$7)*NORMSDIST((LN(Sheet1!B$4/(Sheet1!B$5+AD1264))-Sheet1!B$8*Sheet1!B$7+Sheet1!B$9*Sheet1!B$7+0.5*Sheet1!B$6*Sheet1!B$6*Sheet1!B$7)/(Sheet1!B$6*SQRT(Sheet1!B$7)))-(Sheet1!B$5+AD1264)*EXP(-Sheet1!B$9*Sheet1!B$7)*NORMSDIST((LN(Sheet1!B$4/(Sheet1!B$5+AD1264))-Sheet1!B$8*Sheet1!B$7+Sheet1!B$9*Sheet1!B$7-0.5*Sheet1!B$6*Sheet1!B$6*Sheet1!B$7)/(Sheet1!B$6*SQRT(Sheet1!B$7))))*400+100*AE1264-400*Sheet1!$B$13</f>
        <v>-145.68299995808911</v>
      </c>
    </row>
    <row r="1265" spans="22:32" x14ac:dyDescent="0.2">
      <c r="V1265" s="7" t="e">
        <f t="shared" si="237"/>
        <v>#VALUE!</v>
      </c>
      <c r="X1265" s="4">
        <f t="shared" ca="1" si="238"/>
        <v>-0.31227057518424023</v>
      </c>
      <c r="Y1265" s="4">
        <f t="shared" ca="1" si="238"/>
        <v>6.3422629907413139E-2</v>
      </c>
      <c r="Z1265" s="4">
        <f t="shared" ca="1" si="239"/>
        <v>-0.54168631675266898</v>
      </c>
      <c r="AA1265" s="4">
        <f t="shared" ca="1" si="240"/>
        <v>-0.27938329025687275</v>
      </c>
      <c r="AB1265" s="4">
        <f ca="1">Sheet1!AC1265</f>
        <v>0.10940070091122445</v>
      </c>
      <c r="AC1265" s="7">
        <f t="shared" ca="1" si="241"/>
        <v>1.5170686513278424</v>
      </c>
      <c r="AD1265" s="4">
        <f t="shared" ca="1" si="242"/>
        <v>-0.82177532999871794</v>
      </c>
      <c r="AE1265" s="4">
        <f t="shared" ca="1" si="243"/>
        <v>-0.42384363135352909</v>
      </c>
      <c r="AF1265" s="21">
        <f ca="1">(Sheet1!B$4*EXP(-Sheet1!B$8*Sheet1!B$7)*NORMSDIST((LN(Sheet1!B$4/(Sheet1!B$5+AD1265))-Sheet1!B$8*Sheet1!B$7+Sheet1!B$9*Sheet1!B$7+0.5*Sheet1!B$6*Sheet1!B$6*Sheet1!B$7)/(Sheet1!B$6*SQRT(Sheet1!B$7)))-(Sheet1!B$5+AD1265)*EXP(-Sheet1!B$9*Sheet1!B$7)*NORMSDIST((LN(Sheet1!B$4/(Sheet1!B$5+AD1265))-Sheet1!B$8*Sheet1!B$7+Sheet1!B$9*Sheet1!B$7-0.5*Sheet1!B$6*Sheet1!B$6*Sheet1!B$7)/(Sheet1!B$6*SQRT(Sheet1!B$7))))*400+100*AE1265-400*Sheet1!$B$13</f>
        <v>91.059141496059965</v>
      </c>
    </row>
    <row r="1266" spans="22:32" x14ac:dyDescent="0.2">
      <c r="V1266" s="7" t="e">
        <f t="shared" si="237"/>
        <v>#VALUE!</v>
      </c>
      <c r="X1266" s="4">
        <f t="shared" ca="1" si="238"/>
        <v>1.1981423950227685</v>
      </c>
      <c r="Y1266" s="4">
        <f t="shared" ca="1" si="238"/>
        <v>-0.9483333194880178</v>
      </c>
      <c r="Z1266" s="4">
        <f t="shared" ca="1" si="239"/>
        <v>2.0783813541259319</v>
      </c>
      <c r="AA1266" s="4">
        <f t="shared" ca="1" si="240"/>
        <v>5.0793990494916237E-2</v>
      </c>
      <c r="AB1266" s="4">
        <f ca="1">Sheet1!AC1266</f>
        <v>0.61280302586805679</v>
      </c>
      <c r="AC1266" s="7">
        <f t="shared" ca="1" si="241"/>
        <v>0.97123448082972175</v>
      </c>
      <c r="AD1266" s="4">
        <f t="shared" ca="1" si="242"/>
        <v>2.0185956354406738</v>
      </c>
      <c r="AE1266" s="4">
        <f t="shared" ca="1" si="243"/>
        <v>4.9332874987599792E-2</v>
      </c>
      <c r="AF1266" s="21">
        <f ca="1">(Sheet1!B$4*EXP(-Sheet1!B$8*Sheet1!B$7)*NORMSDIST((LN(Sheet1!B$4/(Sheet1!B$5+AD1266))-Sheet1!B$8*Sheet1!B$7+Sheet1!B$9*Sheet1!B$7+0.5*Sheet1!B$6*Sheet1!B$6*Sheet1!B$7)/(Sheet1!B$6*SQRT(Sheet1!B$7)))-(Sheet1!B$5+AD1266)*EXP(-Sheet1!B$9*Sheet1!B$7)*NORMSDIST((LN(Sheet1!B$4/(Sheet1!B$5+AD1266))-Sheet1!B$8*Sheet1!B$7+Sheet1!B$9*Sheet1!B$7-0.5*Sheet1!B$6*Sheet1!B$6*Sheet1!B$7)/(Sheet1!B$6*SQRT(Sheet1!B$7))))*400+100*AE1266-400*Sheet1!$B$13</f>
        <v>-308.13128506389512</v>
      </c>
    </row>
    <row r="1267" spans="22:32" x14ac:dyDescent="0.2">
      <c r="V1267" s="7" t="e">
        <f t="shared" si="237"/>
        <v>#VALUE!</v>
      </c>
      <c r="X1267" s="4">
        <f t="shared" ca="1" si="238"/>
        <v>-0.11243941590192927</v>
      </c>
      <c r="Y1267" s="4">
        <f t="shared" ca="1" si="238"/>
        <v>0.61568897117760513</v>
      </c>
      <c r="Z1267" s="4">
        <f t="shared" ca="1" si="239"/>
        <v>-0.19504525209204343</v>
      </c>
      <c r="AA1267" s="4">
        <f t="shared" ca="1" si="240"/>
        <v>0.75813874020684435</v>
      </c>
      <c r="AB1267" s="4">
        <f ca="1">Sheet1!AC1267</f>
        <v>0.37391145447590957</v>
      </c>
      <c r="AC1267" s="7">
        <f t="shared" ca="1" si="241"/>
        <v>1.1445758809145976</v>
      </c>
      <c r="AD1267" s="4">
        <f t="shared" ca="1" si="242"/>
        <v>-0.22324409123146038</v>
      </c>
      <c r="AE1267" s="4">
        <f t="shared" ca="1" si="243"/>
        <v>0.86774731642773217</v>
      </c>
      <c r="AF1267" s="21">
        <f ca="1">(Sheet1!B$4*EXP(-Sheet1!B$8*Sheet1!B$7)*NORMSDIST((LN(Sheet1!B$4/(Sheet1!B$5+AD1267))-Sheet1!B$8*Sheet1!B$7+Sheet1!B$9*Sheet1!B$7+0.5*Sheet1!B$6*Sheet1!B$6*Sheet1!B$7)/(Sheet1!B$6*SQRT(Sheet1!B$7)))-(Sheet1!B$5+AD1267)*EXP(-Sheet1!B$9*Sheet1!B$7)*NORMSDIST((LN(Sheet1!B$4/(Sheet1!B$5+AD1267))-Sheet1!B$8*Sheet1!B$7+Sheet1!B$9*Sheet1!B$7-0.5*Sheet1!B$6*Sheet1!B$6*Sheet1!B$7)/(Sheet1!B$6*SQRT(Sheet1!B$7))))*400+100*AE1267-400*Sheet1!$B$13</f>
        <v>122.67869297665675</v>
      </c>
    </row>
    <row r="1268" spans="22:32" x14ac:dyDescent="0.2">
      <c r="V1268" s="7" t="e">
        <f t="shared" si="237"/>
        <v>#VALUE!</v>
      </c>
      <c r="X1268" s="4">
        <f t="shared" ca="1" si="238"/>
        <v>1.0880610672337141</v>
      </c>
      <c r="Y1268" s="4">
        <f t="shared" ca="1" si="238"/>
        <v>0.61255130713950123</v>
      </c>
      <c r="Z1268" s="4">
        <f t="shared" ca="1" si="239"/>
        <v>1.8874266061221707</v>
      </c>
      <c r="AA1268" s="4">
        <f t="shared" ca="1" si="240"/>
        <v>2.1808358101211134</v>
      </c>
      <c r="AB1268" s="4">
        <f ca="1">Sheet1!AC1268</f>
        <v>0.54571187055088322</v>
      </c>
      <c r="AC1268" s="7">
        <f t="shared" ca="1" si="241"/>
        <v>1.0155586537236396</v>
      </c>
      <c r="AD1268" s="4">
        <f t="shared" ca="1" si="242"/>
        <v>1.9167924231156099</v>
      </c>
      <c r="AE1268" s="4">
        <f t="shared" ca="1" si="243"/>
        <v>2.2147666793189007</v>
      </c>
      <c r="AF1268" s="21">
        <f ca="1">(Sheet1!B$4*EXP(-Sheet1!B$8*Sheet1!B$7)*NORMSDIST((LN(Sheet1!B$4/(Sheet1!B$5+AD1268))-Sheet1!B$8*Sheet1!B$7+Sheet1!B$9*Sheet1!B$7+0.5*Sheet1!B$6*Sheet1!B$6*Sheet1!B$7)/(Sheet1!B$6*SQRT(Sheet1!B$7)))-(Sheet1!B$5+AD1268)*EXP(-Sheet1!B$9*Sheet1!B$7)*NORMSDIST((LN(Sheet1!B$4/(Sheet1!B$5+AD1268))-Sheet1!B$8*Sheet1!B$7+Sheet1!B$9*Sheet1!B$7-0.5*Sheet1!B$6*Sheet1!B$6*Sheet1!B$7)/(Sheet1!B$6*SQRT(Sheet1!B$7))))*400+100*AE1268-400*Sheet1!$B$13</f>
        <v>-76.292546715609205</v>
      </c>
    </row>
    <row r="1269" spans="22:32" x14ac:dyDescent="0.2">
      <c r="V1269" s="7" t="e">
        <f t="shared" si="237"/>
        <v>#VALUE!</v>
      </c>
      <c r="X1269" s="4">
        <f t="shared" ca="1" si="238"/>
        <v>0.84383849517849996</v>
      </c>
      <c r="Y1269" s="4">
        <f t="shared" ca="1" si="238"/>
        <v>0.85576301419309131</v>
      </c>
      <c r="Z1269" s="4">
        <f t="shared" ca="1" si="239"/>
        <v>1.4637811011097317</v>
      </c>
      <c r="AA1269" s="4">
        <f t="shared" ca="1" si="240"/>
        <v>2.2427742934635475</v>
      </c>
      <c r="AB1269" s="4">
        <f ca="1">Sheet1!AC1269</f>
        <v>0.92929805004137256</v>
      </c>
      <c r="AC1269" s="7">
        <f t="shared" ca="1" si="241"/>
        <v>0.73769888839743025</v>
      </c>
      <c r="AD1269" s="4">
        <f t="shared" ca="1" si="242"/>
        <v>1.0798296911458156</v>
      </c>
      <c r="AE1269" s="4">
        <f t="shared" ca="1" si="243"/>
        <v>1.6544921032143911</v>
      </c>
      <c r="AF1269" s="21">
        <f ca="1">(Sheet1!B$4*EXP(-Sheet1!B$8*Sheet1!B$7)*NORMSDIST((LN(Sheet1!B$4/(Sheet1!B$5+AD1269))-Sheet1!B$8*Sheet1!B$7+Sheet1!B$9*Sheet1!B$7+0.5*Sheet1!B$6*Sheet1!B$6*Sheet1!B$7)/(Sheet1!B$6*SQRT(Sheet1!B$7)))-(Sheet1!B$5+AD1269)*EXP(-Sheet1!B$9*Sheet1!B$7)*NORMSDIST((LN(Sheet1!B$4/(Sheet1!B$5+AD1269))-Sheet1!B$8*Sheet1!B$7+Sheet1!B$9*Sheet1!B$7-0.5*Sheet1!B$6*Sheet1!B$6*Sheet1!B$7)/(Sheet1!B$6*SQRT(Sheet1!B$7))))*400+100*AE1269-400*Sheet1!$B$13</f>
        <v>-4.5972755909660918</v>
      </c>
    </row>
    <row r="1270" spans="22:32" x14ac:dyDescent="0.2">
      <c r="V1270" s="7" t="e">
        <f t="shared" si="237"/>
        <v>#VALUE!</v>
      </c>
      <c r="X1270" s="4">
        <f t="shared" ca="1" si="238"/>
        <v>0.9102621616112655</v>
      </c>
      <c r="Y1270" s="4">
        <f t="shared" ca="1" si="238"/>
        <v>0.62164991743237141</v>
      </c>
      <c r="Z1270" s="4">
        <f t="shared" ca="1" si="239"/>
        <v>1.5790042251390897</v>
      </c>
      <c r="AA1270" s="4">
        <f t="shared" ca="1" si="240"/>
        <v>1.9826347739623036</v>
      </c>
      <c r="AB1270" s="4">
        <f ca="1">Sheet1!AC1270</f>
        <v>0.22791684850724603</v>
      </c>
      <c r="AC1270" s="7">
        <f t="shared" ca="1" si="241"/>
        <v>1.2978433695623348</v>
      </c>
      <c r="AD1270" s="4">
        <f t="shared" ca="1" si="242"/>
        <v>2.0493001641076796</v>
      </c>
      <c r="AE1270" s="4">
        <f t="shared" ca="1" si="243"/>
        <v>2.5731493956506943</v>
      </c>
      <c r="AF1270" s="21">
        <f ca="1">(Sheet1!B$4*EXP(-Sheet1!B$8*Sheet1!B$7)*NORMSDIST((LN(Sheet1!B$4/(Sheet1!B$5+AD1270))-Sheet1!B$8*Sheet1!B$7+Sheet1!B$9*Sheet1!B$7+0.5*Sheet1!B$6*Sheet1!B$6*Sheet1!B$7)/(Sheet1!B$6*SQRT(Sheet1!B$7)))-(Sheet1!B$5+AD1270)*EXP(-Sheet1!B$9*Sheet1!B$7)*NORMSDIST((LN(Sheet1!B$4/(Sheet1!B$5+AD1270))-Sheet1!B$8*Sheet1!B$7+Sheet1!B$9*Sheet1!B$7-0.5*Sheet1!B$6*Sheet1!B$6*Sheet1!B$7)/(Sheet1!B$6*SQRT(Sheet1!B$7))))*400+100*AE1270-400*Sheet1!$B$13</f>
        <v>-60.352653962479053</v>
      </c>
    </row>
    <row r="1271" spans="22:32" x14ac:dyDescent="0.2">
      <c r="V1271" s="7" t="e">
        <f t="shared" si="237"/>
        <v>#VALUE!</v>
      </c>
      <c r="X1271" s="4">
        <f t="shared" ca="1" si="238"/>
        <v>1.571480826225969</v>
      </c>
      <c r="Y1271" s="4">
        <f t="shared" ca="1" si="238"/>
        <v>-0.59389056102442295</v>
      </c>
      <c r="Z1271" s="4">
        <f t="shared" ca="1" si="239"/>
        <v>2.7260002326621624</v>
      </c>
      <c r="AA1271" s="4">
        <f t="shared" ca="1" si="240"/>
        <v>1.0080499827313525</v>
      </c>
      <c r="AB1271" s="4">
        <f ca="1">Sheet1!AC1271</f>
        <v>0.71165215243201441</v>
      </c>
      <c r="AC1271" s="7">
        <f t="shared" ca="1" si="241"/>
        <v>0.90746033461447295</v>
      </c>
      <c r="AD1271" s="4">
        <f t="shared" ca="1" si="242"/>
        <v>2.4737370832907368</v>
      </c>
      <c r="AE1271" s="4">
        <f t="shared" ca="1" si="243"/>
        <v>0.91476537463750685</v>
      </c>
      <c r="AF1271" s="21">
        <f ca="1">(Sheet1!B$4*EXP(-Sheet1!B$8*Sheet1!B$7)*NORMSDIST((LN(Sheet1!B$4/(Sheet1!B$5+AD1271))-Sheet1!B$8*Sheet1!B$7+Sheet1!B$9*Sheet1!B$7+0.5*Sheet1!B$6*Sheet1!B$6*Sheet1!B$7)/(Sheet1!B$6*SQRT(Sheet1!B$7)))-(Sheet1!B$5+AD1271)*EXP(-Sheet1!B$9*Sheet1!B$7)*NORMSDIST((LN(Sheet1!B$4/(Sheet1!B$5+AD1271))-Sheet1!B$8*Sheet1!B$7+Sheet1!B$9*Sheet1!B$7-0.5*Sheet1!B$6*Sheet1!B$6*Sheet1!B$7)/(Sheet1!B$6*SQRT(Sheet1!B$7))))*400+100*AE1271-400*Sheet1!$B$13</f>
        <v>-289.33903823845276</v>
      </c>
    </row>
    <row r="1272" spans="22:32" x14ac:dyDescent="0.2">
      <c r="V1272" s="7" t="e">
        <f t="shared" si="237"/>
        <v>#VALUE!</v>
      </c>
      <c r="X1272" s="4">
        <f t="shared" ca="1" si="238"/>
        <v>-0.40704363215088135</v>
      </c>
      <c r="Y1272" s="4">
        <f t="shared" ca="1" si="238"/>
        <v>-1.0990230907296126</v>
      </c>
      <c r="Z1272" s="4">
        <f t="shared" ca="1" si="239"/>
        <v>-0.70608627062396023</v>
      </c>
      <c r="AA1272" s="4">
        <f t="shared" ca="1" si="240"/>
        <v>-2.0758389523575072</v>
      </c>
      <c r="AB1272" s="4">
        <f ca="1">Sheet1!AC1272</f>
        <v>0.20207240970232054</v>
      </c>
      <c r="AC1272" s="7">
        <f t="shared" ca="1" si="241"/>
        <v>1.3340148553901301</v>
      </c>
      <c r="AD1272" s="4">
        <f t="shared" ca="1" si="242"/>
        <v>-0.94192957419937862</v>
      </c>
      <c r="AE1272" s="4">
        <f t="shared" ca="1" si="243"/>
        <v>-2.7691999998423991</v>
      </c>
      <c r="AF1272" s="21">
        <f ca="1">(Sheet1!B$4*EXP(-Sheet1!B$8*Sheet1!B$7)*NORMSDIST((LN(Sheet1!B$4/(Sheet1!B$5+AD1272))-Sheet1!B$8*Sheet1!B$7+Sheet1!B$9*Sheet1!B$7+0.5*Sheet1!B$6*Sheet1!B$6*Sheet1!B$7)/(Sheet1!B$6*SQRT(Sheet1!B$7)))-(Sheet1!B$5+AD1272)*EXP(-Sheet1!B$9*Sheet1!B$7)*NORMSDIST((LN(Sheet1!B$4/(Sheet1!B$5+AD1272))-Sheet1!B$8*Sheet1!B$7+Sheet1!B$9*Sheet1!B$7-0.5*Sheet1!B$6*Sheet1!B$6*Sheet1!B$7)/(Sheet1!B$6*SQRT(Sheet1!B$7))))*400+100*AE1272-400*Sheet1!$B$13</f>
        <v>-123.66994739276288</v>
      </c>
    </row>
    <row r="1273" spans="22:32" x14ac:dyDescent="0.2">
      <c r="V1273" s="7" t="e">
        <f t="shared" si="237"/>
        <v>#VALUE!</v>
      </c>
      <c r="X1273" s="4">
        <f t="shared" ca="1" si="238"/>
        <v>0.52893683278782222</v>
      </c>
      <c r="Y1273" s="4">
        <f t="shared" ca="1" si="238"/>
        <v>-2.7247344714659685E-2</v>
      </c>
      <c r="Z1273" s="4">
        <f t="shared" ca="1" si="239"/>
        <v>0.91753071700275213</v>
      </c>
      <c r="AA1273" s="4">
        <f t="shared" ca="1" si="240"/>
        <v>0.58937110664236292</v>
      </c>
      <c r="AB1273" s="4">
        <f ca="1">Sheet1!AC1273</f>
        <v>0.84350869652622329</v>
      </c>
      <c r="AC1273" s="7">
        <f t="shared" ca="1" si="241"/>
        <v>0.81607952232626435</v>
      </c>
      <c r="AD1273" s="4">
        <f t="shared" ca="1" si="242"/>
        <v>0.74877802925128079</v>
      </c>
      <c r="AE1273" s="4">
        <f t="shared" ca="1" si="243"/>
        <v>0.48097369118160133</v>
      </c>
      <c r="AF1273" s="21">
        <f ca="1">(Sheet1!B$4*EXP(-Sheet1!B$8*Sheet1!B$7)*NORMSDIST((LN(Sheet1!B$4/(Sheet1!B$5+AD1273))-Sheet1!B$8*Sheet1!B$7+Sheet1!B$9*Sheet1!B$7+0.5*Sheet1!B$6*Sheet1!B$6*Sheet1!B$7)/(Sheet1!B$6*SQRT(Sheet1!B$7)))-(Sheet1!B$5+AD1273)*EXP(-Sheet1!B$9*Sheet1!B$7)*NORMSDIST((LN(Sheet1!B$4/(Sheet1!B$5+AD1273))-Sheet1!B$8*Sheet1!B$7+Sheet1!B$9*Sheet1!B$7-0.5*Sheet1!B$6*Sheet1!B$6*Sheet1!B$7)/(Sheet1!B$6*SQRT(Sheet1!B$7))))*400+100*AE1273-400*Sheet1!$B$13</f>
        <v>-70.451048035799431</v>
      </c>
    </row>
    <row r="1274" spans="22:32" x14ac:dyDescent="0.2">
      <c r="V1274" s="7" t="e">
        <f t="shared" si="237"/>
        <v>#VALUE!</v>
      </c>
      <c r="X1274" s="4">
        <f t="shared" ca="1" si="238"/>
        <v>1.6161942051766514</v>
      </c>
      <c r="Y1274" s="4">
        <f t="shared" ca="1" si="238"/>
        <v>-2.0334146525690482</v>
      </c>
      <c r="Z1274" s="4">
        <f t="shared" ca="1" si="239"/>
        <v>2.803563177999139</v>
      </c>
      <c r="AA1274" s="4">
        <f t="shared" ca="1" si="240"/>
        <v>-1.0239173457990207</v>
      </c>
      <c r="AB1274" s="4">
        <f ca="1">Sheet1!AC1274</f>
        <v>0.62639960783818815</v>
      </c>
      <c r="AC1274" s="7">
        <f t="shared" ca="1" si="241"/>
        <v>0.96242813493694768</v>
      </c>
      <c r="AD1274" s="4">
        <f t="shared" ca="1" si="242"/>
        <v>2.6982280805796131</v>
      </c>
      <c r="AE1274" s="4">
        <f t="shared" ca="1" si="243"/>
        <v>-0.98544686144694127</v>
      </c>
      <c r="AF1274" s="21">
        <f ca="1">(Sheet1!B$4*EXP(-Sheet1!B$8*Sheet1!B$7)*NORMSDIST((LN(Sheet1!B$4/(Sheet1!B$5+AD1274))-Sheet1!B$8*Sheet1!B$7+Sheet1!B$9*Sheet1!B$7+0.5*Sheet1!B$6*Sheet1!B$6*Sheet1!B$7)/(Sheet1!B$6*SQRT(Sheet1!B$7)))-(Sheet1!B$5+AD1274)*EXP(-Sheet1!B$9*Sheet1!B$7)*NORMSDIST((LN(Sheet1!B$4/(Sheet1!B$5+AD1274))-Sheet1!B$8*Sheet1!B$7+Sheet1!B$9*Sheet1!B$7-0.5*Sheet1!B$6*Sheet1!B$6*Sheet1!B$7)/(Sheet1!B$6*SQRT(Sheet1!B$7))))*400+100*AE1274-400*Sheet1!$B$13</f>
        <v>-512.39911024972798</v>
      </c>
    </row>
    <row r="1275" spans="22:32" x14ac:dyDescent="0.2">
      <c r="V1275" s="7" t="e">
        <f t="shared" si="237"/>
        <v>#VALUE!</v>
      </c>
      <c r="X1275" s="4">
        <f t="shared" ca="1" si="238"/>
        <v>-1.4489284468869068</v>
      </c>
      <c r="Y1275" s="4">
        <f t="shared" ca="1" si="238"/>
        <v>-0.24766155120488728</v>
      </c>
      <c r="Z1275" s="4">
        <f t="shared" ca="1" si="239"/>
        <v>-2.5134123289370507</v>
      </c>
      <c r="AA1275" s="4">
        <f t="shared" ca="1" si="240"/>
        <v>-2.0813245659073094</v>
      </c>
      <c r="AB1275" s="4">
        <f ca="1">Sheet1!AC1275</f>
        <v>0.92345416471764186</v>
      </c>
      <c r="AC1275" s="7">
        <f t="shared" ca="1" si="241"/>
        <v>0.74426680135779211</v>
      </c>
      <c r="AD1275" s="4">
        <f t="shared" ca="1" si="242"/>
        <v>-1.8706493545512175</v>
      </c>
      <c r="AE1275" s="4">
        <f t="shared" ca="1" si="243"/>
        <v>-1.5490607772552283</v>
      </c>
      <c r="AF1275" s="21">
        <f ca="1">(Sheet1!B$4*EXP(-Sheet1!B$8*Sheet1!B$7)*NORMSDIST((LN(Sheet1!B$4/(Sheet1!B$5+AD1275))-Sheet1!B$8*Sheet1!B$7+Sheet1!B$9*Sheet1!B$7+0.5*Sheet1!B$6*Sheet1!B$6*Sheet1!B$7)/(Sheet1!B$6*SQRT(Sheet1!B$7)))-(Sheet1!B$5+AD1275)*EXP(-Sheet1!B$9*Sheet1!B$7)*NORMSDIST((LN(Sheet1!B$4/(Sheet1!B$5+AD1275))-Sheet1!B$8*Sheet1!B$7+Sheet1!B$9*Sheet1!B$7-0.5*Sheet1!B$6*Sheet1!B$6*Sheet1!B$7)/(Sheet1!B$6*SQRT(Sheet1!B$7))))*400+100*AE1275-400*Sheet1!$B$13</f>
        <v>154.00344711403568</v>
      </c>
    </row>
    <row r="1276" spans="22:32" x14ac:dyDescent="0.2">
      <c r="V1276" s="7" t="e">
        <f t="shared" si="237"/>
        <v>#VALUE!</v>
      </c>
      <c r="X1276" s="4">
        <f t="shared" ca="1" si="238"/>
        <v>0.17964998847584079</v>
      </c>
      <c r="Y1276" s="4">
        <f t="shared" ca="1" si="238"/>
        <v>-1.5110364017057649</v>
      </c>
      <c r="Z1276" s="4">
        <f t="shared" ca="1" si="239"/>
        <v>0.31163339839087373</v>
      </c>
      <c r="AA1276" s="4">
        <f t="shared" ca="1" si="240"/>
        <v>-1.9751292626921724</v>
      </c>
      <c r="AB1276" s="4">
        <f ca="1">Sheet1!AC1276</f>
        <v>0.25129899607077355</v>
      </c>
      <c r="AC1276" s="7">
        <f t="shared" ca="1" si="241"/>
        <v>1.2682889047042394</v>
      </c>
      <c r="AD1276" s="4">
        <f t="shared" ca="1" si="242"/>
        <v>0.39524118151442111</v>
      </c>
      <c r="AE1276" s="4">
        <f t="shared" ca="1" si="243"/>
        <v>-2.5050345292291474</v>
      </c>
      <c r="AF1276" s="21">
        <f ca="1">(Sheet1!B$4*EXP(-Sheet1!B$8*Sheet1!B$7)*NORMSDIST((LN(Sheet1!B$4/(Sheet1!B$5+AD1276))-Sheet1!B$8*Sheet1!B$7+Sheet1!B$9*Sheet1!B$7+0.5*Sheet1!B$6*Sheet1!B$6*Sheet1!B$7)/(Sheet1!B$6*SQRT(Sheet1!B$7)))-(Sheet1!B$5+AD1276)*EXP(-Sheet1!B$9*Sheet1!B$7)*NORMSDIST((LN(Sheet1!B$4/(Sheet1!B$5+AD1276))-Sheet1!B$8*Sheet1!B$7+Sheet1!B$9*Sheet1!B$7-0.5*Sheet1!B$6*Sheet1!B$6*Sheet1!B$7)/(Sheet1!B$6*SQRT(Sheet1!B$7))))*400+100*AE1276-400*Sheet1!$B$13</f>
        <v>-313.43801268181232</v>
      </c>
    </row>
    <row r="1277" spans="22:32" x14ac:dyDescent="0.2">
      <c r="V1277" s="7" t="e">
        <f t="shared" si="237"/>
        <v>#VALUE!</v>
      </c>
      <c r="X1277" s="4">
        <f t="shared" ca="1" si="238"/>
        <v>2.0526688890739591</v>
      </c>
      <c r="Y1277" s="4">
        <f t="shared" ca="1" si="238"/>
        <v>1.1140002812891339</v>
      </c>
      <c r="Z1277" s="4">
        <f t="shared" ca="1" si="239"/>
        <v>3.5607026034369107</v>
      </c>
      <c r="AA1277" s="4">
        <f t="shared" ca="1" si="240"/>
        <v>4.0539716467182192</v>
      </c>
      <c r="AB1277" s="4">
        <f ca="1">Sheet1!AC1277</f>
        <v>0.4998404527561332</v>
      </c>
      <c r="AC1277" s="7">
        <f t="shared" ca="1" si="241"/>
        <v>1.0472102231053118</v>
      </c>
      <c r="AD1277" s="4">
        <f t="shared" ca="1" si="242"/>
        <v>3.7288041677568318</v>
      </c>
      <c r="AE1277" s="4">
        <f t="shared" ca="1" si="243"/>
        <v>4.2453605526223948</v>
      </c>
      <c r="AF1277" s="21">
        <f ca="1">(Sheet1!B$4*EXP(-Sheet1!B$8*Sheet1!B$7)*NORMSDIST((LN(Sheet1!B$4/(Sheet1!B$5+AD1277))-Sheet1!B$8*Sheet1!B$7+Sheet1!B$9*Sheet1!B$7+0.5*Sheet1!B$6*Sheet1!B$6*Sheet1!B$7)/(Sheet1!B$6*SQRT(Sheet1!B$7)))-(Sheet1!B$5+AD1277)*EXP(-Sheet1!B$9*Sheet1!B$7)*NORMSDIST((LN(Sheet1!B$4/(Sheet1!B$5+AD1277))-Sheet1!B$8*Sheet1!B$7+Sheet1!B$9*Sheet1!B$7-0.5*Sheet1!B$6*Sheet1!B$6*Sheet1!B$7)/(Sheet1!B$6*SQRT(Sheet1!B$7))))*400+100*AE1277-400*Sheet1!$B$13</f>
        <v>-137.81875987789681</v>
      </c>
    </row>
    <row r="1278" spans="22:32" x14ac:dyDescent="0.2">
      <c r="V1278" s="7" t="e">
        <f t="shared" si="237"/>
        <v>#VALUE!</v>
      </c>
      <c r="X1278" s="4">
        <f t="shared" ca="1" si="238"/>
        <v>0.20909130415841307</v>
      </c>
      <c r="Y1278" s="4">
        <f t="shared" ca="1" si="238"/>
        <v>-0.56233071243332433</v>
      </c>
      <c r="Z1278" s="4">
        <f t="shared" ca="1" si="239"/>
        <v>0.3627043577441072</v>
      </c>
      <c r="AA1278" s="4">
        <f t="shared" ca="1" si="240"/>
        <v>-0.56594345731401186</v>
      </c>
      <c r="AB1278" s="4">
        <f ca="1">Sheet1!AC1278</f>
        <v>0.90162324451148368</v>
      </c>
      <c r="AC1278" s="7">
        <f t="shared" ca="1" si="241"/>
        <v>0.76661111595230513</v>
      </c>
      <c r="AD1278" s="4">
        <f t="shared" ca="1" si="242"/>
        <v>0.27805319245097415</v>
      </c>
      <c r="AE1278" s="4">
        <f t="shared" ca="1" si="243"/>
        <v>-0.43385854537740037</v>
      </c>
      <c r="AF1278" s="21">
        <f ca="1">(Sheet1!B$4*EXP(-Sheet1!B$8*Sheet1!B$7)*NORMSDIST((LN(Sheet1!B$4/(Sheet1!B$5+AD1278))-Sheet1!B$8*Sheet1!B$7+Sheet1!B$9*Sheet1!B$7+0.5*Sheet1!B$6*Sheet1!B$6*Sheet1!B$7)/(Sheet1!B$6*SQRT(Sheet1!B$7)))-(Sheet1!B$5+AD1278)*EXP(-Sheet1!B$9*Sheet1!B$7)*NORMSDIST((LN(Sheet1!B$4/(Sheet1!B$5+AD1278))-Sheet1!B$8*Sheet1!B$7+Sheet1!B$9*Sheet1!B$7-0.5*Sheet1!B$6*Sheet1!B$6*Sheet1!B$7)/(Sheet1!B$6*SQRT(Sheet1!B$7))))*400+100*AE1278-400*Sheet1!$B$13</f>
        <v>-87.744411703487913</v>
      </c>
    </row>
    <row r="1279" spans="22:32" x14ac:dyDescent="0.2">
      <c r="V1279" s="7" t="e">
        <f t="shared" si="237"/>
        <v>#VALUE!</v>
      </c>
      <c r="X1279" s="4">
        <f t="shared" ca="1" si="238"/>
        <v>0.54079582405620996</v>
      </c>
      <c r="Y1279" s="4">
        <f t="shared" ca="1" si="238"/>
        <v>0.64067892905461543</v>
      </c>
      <c r="Z1279" s="4">
        <f t="shared" ca="1" si="239"/>
        <v>0.93810215027591581</v>
      </c>
      <c r="AA1279" s="4">
        <f t="shared" ca="1" si="240"/>
        <v>1.5709496280986459</v>
      </c>
      <c r="AB1279" s="4">
        <f ca="1">Sheet1!AC1279</f>
        <v>0.94474052629269589</v>
      </c>
      <c r="AC1279" s="7">
        <f t="shared" ca="1" si="241"/>
        <v>0.71864238292486149</v>
      </c>
      <c r="AD1279" s="4">
        <f t="shared" ca="1" si="242"/>
        <v>0.67415996470122064</v>
      </c>
      <c r="AE1279" s="4">
        <f t="shared" ca="1" si="243"/>
        <v>1.1289509841917358</v>
      </c>
      <c r="AF1279" s="21">
        <f ca="1">(Sheet1!B$4*EXP(-Sheet1!B$8*Sheet1!B$7)*NORMSDIST((LN(Sheet1!B$4/(Sheet1!B$5+AD1279))-Sheet1!B$8*Sheet1!B$7+Sheet1!B$9*Sheet1!B$7+0.5*Sheet1!B$6*Sheet1!B$6*Sheet1!B$7)/(Sheet1!B$6*SQRT(Sheet1!B$7)))-(Sheet1!B$5+AD1279)*EXP(-Sheet1!B$9*Sheet1!B$7)*NORMSDIST((LN(Sheet1!B$4/(Sheet1!B$5+AD1279))-Sheet1!B$8*Sheet1!B$7+Sheet1!B$9*Sheet1!B$7-0.5*Sheet1!B$6*Sheet1!B$6*Sheet1!B$7)/(Sheet1!B$6*SQRT(Sheet1!B$7))))*400+100*AE1279-400*Sheet1!$B$13</f>
        <v>6.031365806942631</v>
      </c>
    </row>
    <row r="1280" spans="22:32" x14ac:dyDescent="0.2">
      <c r="V1280" s="7" t="e">
        <f t="shared" si="237"/>
        <v>#VALUE!</v>
      </c>
      <c r="X1280" s="4">
        <f t="shared" ca="1" si="238"/>
        <v>0.37950472178719813</v>
      </c>
      <c r="Y1280" s="4">
        <f t="shared" ca="1" si="238"/>
        <v>-0.73032945016609907</v>
      </c>
      <c r="Z1280" s="4">
        <f t="shared" ca="1" si="239"/>
        <v>0.65831535620628212</v>
      </c>
      <c r="AA1280" s="4">
        <f t="shared" ca="1" si="240"/>
        <v>-0.60668691963631993</v>
      </c>
      <c r="AB1280" s="4">
        <f ca="1">Sheet1!AC1280</f>
        <v>0.28006549617651511</v>
      </c>
      <c r="AC1280" s="7">
        <f t="shared" ca="1" si="241"/>
        <v>1.2351967771780323</v>
      </c>
      <c r="AD1280" s="4">
        <f t="shared" ca="1" si="242"/>
        <v>0.81314900635280807</v>
      </c>
      <c r="AE1280" s="4">
        <f t="shared" ca="1" si="243"/>
        <v>-0.74937772789085033</v>
      </c>
      <c r="AF1280" s="21">
        <f ca="1">(Sheet1!B$4*EXP(-Sheet1!B$8*Sheet1!B$7)*NORMSDIST((LN(Sheet1!B$4/(Sheet1!B$5+AD1280))-Sheet1!B$8*Sheet1!B$7+Sheet1!B$9*Sheet1!B$7+0.5*Sheet1!B$6*Sheet1!B$6*Sheet1!B$7)/(Sheet1!B$6*SQRT(Sheet1!B$7)))-(Sheet1!B$5+AD1280)*EXP(-Sheet1!B$9*Sheet1!B$7)*NORMSDIST((LN(Sheet1!B$4/(Sheet1!B$5+AD1280))-Sheet1!B$8*Sheet1!B$7+Sheet1!B$9*Sheet1!B$7-0.5*Sheet1!B$6*Sheet1!B$6*Sheet1!B$7)/(Sheet1!B$6*SQRT(Sheet1!B$7))))*400+100*AE1280-400*Sheet1!$B$13</f>
        <v>-203.5434055340238</v>
      </c>
    </row>
    <row r="1281" spans="22:32" x14ac:dyDescent="0.2">
      <c r="V1281" s="7" t="e">
        <f t="shared" si="237"/>
        <v>#VALUE!</v>
      </c>
      <c r="X1281" s="4">
        <f t="shared" ca="1" si="238"/>
        <v>2.6228090452753938</v>
      </c>
      <c r="Y1281" s="4">
        <f t="shared" ca="1" si="238"/>
        <v>0.57803616844028849</v>
      </c>
      <c r="Z1281" s="4">
        <f t="shared" ca="1" si="239"/>
        <v>4.5497074786587657</v>
      </c>
      <c r="AA1281" s="4">
        <f t="shared" ca="1" si="240"/>
        <v>3.9554607791396719</v>
      </c>
      <c r="AB1281" s="4">
        <f ca="1">Sheet1!AC1281</f>
        <v>4.4347030183752079E-2</v>
      </c>
      <c r="AC1281" s="7">
        <f t="shared" ca="1" si="241"/>
        <v>1.792915153550477</v>
      </c>
      <c r="AD1281" s="4">
        <f t="shared" ca="1" si="242"/>
        <v>8.1572394827092349</v>
      </c>
      <c r="AE1281" s="4">
        <f t="shared" ca="1" si="243"/>
        <v>7.0918055701940945</v>
      </c>
      <c r="AF1281" s="21">
        <f ca="1">(Sheet1!B$4*EXP(-Sheet1!B$8*Sheet1!B$7)*NORMSDIST((LN(Sheet1!B$4/(Sheet1!B$5+AD1281))-Sheet1!B$8*Sheet1!B$7+Sheet1!B$9*Sheet1!B$7+0.5*Sheet1!B$6*Sheet1!B$6*Sheet1!B$7)/(Sheet1!B$6*SQRT(Sheet1!B$7)))-(Sheet1!B$5+AD1281)*EXP(-Sheet1!B$9*Sheet1!B$7)*NORMSDIST((LN(Sheet1!B$4/(Sheet1!B$5+AD1281))-Sheet1!B$8*Sheet1!B$7+Sheet1!B$9*Sheet1!B$7-0.5*Sheet1!B$6*Sheet1!B$6*Sheet1!B$7)/(Sheet1!B$6*SQRT(Sheet1!B$7))))*400+100*AE1281-400*Sheet1!$B$13</f>
        <v>-434.23733752384442</v>
      </c>
    </row>
    <row r="1282" spans="22:32" x14ac:dyDescent="0.2">
      <c r="V1282" s="7" t="e">
        <f t="shared" si="237"/>
        <v>#VALUE!</v>
      </c>
      <c r="X1282" s="4">
        <f t="shared" ca="1" si="238"/>
        <v>0.70457863885527883</v>
      </c>
      <c r="Y1282" s="4">
        <f t="shared" ca="1" si="238"/>
        <v>0.98653051285588056</v>
      </c>
      <c r="Z1282" s="4">
        <f t="shared" ca="1" si="239"/>
        <v>1.2222112426665384</v>
      </c>
      <c r="AA1282" s="4">
        <f t="shared" ca="1" si="240"/>
        <v>2.2666265578090319</v>
      </c>
      <c r="AB1282" s="4">
        <f ca="1">Sheet1!AC1282</f>
        <v>0.66405380875363995</v>
      </c>
      <c r="AC1282" s="7">
        <f t="shared" ca="1" si="241"/>
        <v>0.93817358335437318</v>
      </c>
      <c r="AD1282" s="4">
        <f t="shared" ca="1" si="242"/>
        <v>1.1466463011484676</v>
      </c>
      <c r="AE1282" s="4">
        <f t="shared" ca="1" si="243"/>
        <v>2.1264891598658879</v>
      </c>
      <c r="AF1282" s="21">
        <f ca="1">(Sheet1!B$4*EXP(-Sheet1!B$8*Sheet1!B$7)*NORMSDIST((LN(Sheet1!B$4/(Sheet1!B$5+AD1282))-Sheet1!B$8*Sheet1!B$7+Sheet1!B$9*Sheet1!B$7+0.5*Sheet1!B$6*Sheet1!B$6*Sheet1!B$7)/(Sheet1!B$6*SQRT(Sheet1!B$7)))-(Sheet1!B$5+AD1282)*EXP(-Sheet1!B$9*Sheet1!B$7)*NORMSDIST((LN(Sheet1!B$4/(Sheet1!B$5+AD1282))-Sheet1!B$8*Sheet1!B$7+Sheet1!B$9*Sheet1!B$7-0.5*Sheet1!B$6*Sheet1!B$6*Sheet1!B$7)/(Sheet1!B$6*SQRT(Sheet1!B$7))))*400+100*AE1282-400*Sheet1!$B$13</f>
        <v>32.276095241596522</v>
      </c>
    </row>
    <row r="1283" spans="22:32" x14ac:dyDescent="0.2">
      <c r="V1283" s="7" t="e">
        <f t="shared" ref="V1283:V1346" si="244">GAMMALN($B$7/2+1)-GAMMALN($B$7/2)-LN(PI())-LN($B$7)-0.5*LN($B$9*$C$10-$C$9*$B$10)-($B$7/2+1)*LN(SUMPRODUCT(MMULT(J1283:K1283,MINVERSE($B$9:$C$10)),J1283:K1283)/$B$7+1)</f>
        <v>#VALUE!</v>
      </c>
      <c r="X1283" s="4">
        <f t="shared" ref="X1283:Y1346" ca="1" si="245">NORMSINV(RAND())</f>
        <v>-0.87097650906121726</v>
      </c>
      <c r="Y1283" s="4">
        <f t="shared" ca="1" si="245"/>
        <v>0.54965051029713685</v>
      </c>
      <c r="Z1283" s="4">
        <f t="shared" ref="Z1283:Z1346" ca="1" si="246">X1283*SQRT($B$20)</f>
        <v>-1.5108565925339197</v>
      </c>
      <c r="AA1283" s="4">
        <f t="shared" ref="AA1283:AA1346" ca="1" si="247">SQRT($C$21)*($B$25*X1283+SQRT(1-$B$25^2)*Y1283)</f>
        <v>-0.23932066639613686</v>
      </c>
      <c r="AB1283" s="4">
        <f ca="1">Sheet1!AC1283</f>
        <v>0.82026261597990402</v>
      </c>
      <c r="AC1283" s="7">
        <f t="shared" ref="AC1283:AC1346" ca="1" si="248">SQRT((B$27/2)/GAMMAINV(AB1283,B$27/2,1))</f>
        <v>0.8335415502582163</v>
      </c>
      <c r="AD1283" s="4">
        <f t="shared" ref="AD1283:AD1346" ca="1" si="249">AC1283*Z1283</f>
        <v>-1.2593617463585696</v>
      </c>
      <c r="AE1283" s="4">
        <f t="shared" ref="AE1283:AE1346" ca="1" si="250">AC1283*AA1283</f>
        <v>-0.19948371927666533</v>
      </c>
      <c r="AF1283" s="21">
        <f ca="1">(Sheet1!B$4*EXP(-Sheet1!B$8*Sheet1!B$7)*NORMSDIST((LN(Sheet1!B$4/(Sheet1!B$5+AD1283))-Sheet1!B$8*Sheet1!B$7+Sheet1!B$9*Sheet1!B$7+0.5*Sheet1!B$6*Sheet1!B$6*Sheet1!B$7)/(Sheet1!B$6*SQRT(Sheet1!B$7)))-(Sheet1!B$5+AD1283)*EXP(-Sheet1!B$9*Sheet1!B$7)*NORMSDIST((LN(Sheet1!B$4/(Sheet1!B$5+AD1283))-Sheet1!B$8*Sheet1!B$7+Sheet1!B$9*Sheet1!B$7-0.5*Sheet1!B$6*Sheet1!B$6*Sheet1!B$7)/(Sheet1!B$6*SQRT(Sheet1!B$7))))*400+100*AE1283-400*Sheet1!$B$13</f>
        <v>185.99294266977495</v>
      </c>
    </row>
    <row r="1284" spans="22:32" x14ac:dyDescent="0.2">
      <c r="V1284" s="7" t="e">
        <f t="shared" si="244"/>
        <v>#VALUE!</v>
      </c>
      <c r="X1284" s="4">
        <f t="shared" ca="1" si="245"/>
        <v>-2.293154203193013</v>
      </c>
      <c r="Y1284" s="4">
        <f t="shared" ca="1" si="245"/>
        <v>2.1106569440553526</v>
      </c>
      <c r="Z1284" s="4">
        <f t="shared" ca="1" si="246"/>
        <v>-3.9778652002054367</v>
      </c>
      <c r="AA1284" s="4">
        <f t="shared" ca="1" si="247"/>
        <v>0.33098239813730229</v>
      </c>
      <c r="AB1284" s="4">
        <f ca="1">Sheet1!AC1284</f>
        <v>0.85243786836857538</v>
      </c>
      <c r="AC1284" s="7">
        <f t="shared" ca="1" si="248"/>
        <v>0.80910186248751403</v>
      </c>
      <c r="AD1284" s="4">
        <f t="shared" ca="1" si="249"/>
        <v>-3.2184981422104868</v>
      </c>
      <c r="AE1284" s="4">
        <f t="shared" ca="1" si="250"/>
        <v>0.26779847478347518</v>
      </c>
      <c r="AF1284" s="21">
        <f ca="1">(Sheet1!B$4*EXP(-Sheet1!B$8*Sheet1!B$7)*NORMSDIST((LN(Sheet1!B$4/(Sheet1!B$5+AD1284))-Sheet1!B$8*Sheet1!B$7+Sheet1!B$9*Sheet1!B$7+0.5*Sheet1!B$6*Sheet1!B$6*Sheet1!B$7)/(Sheet1!B$6*SQRT(Sheet1!B$7)))-(Sheet1!B$5+AD1284)*EXP(-Sheet1!B$9*Sheet1!B$7)*NORMSDIST((LN(Sheet1!B$4/(Sheet1!B$5+AD1284))-Sheet1!B$8*Sheet1!B$7+Sheet1!B$9*Sheet1!B$7-0.5*Sheet1!B$6*Sheet1!B$6*Sheet1!B$7)/(Sheet1!B$6*SQRT(Sheet1!B$7))))*400+100*AE1284-400*Sheet1!$B$13</f>
        <v>569.77791194130577</v>
      </c>
    </row>
    <row r="1285" spans="22:32" x14ac:dyDescent="0.2">
      <c r="V1285" s="7" t="e">
        <f t="shared" si="244"/>
        <v>#VALUE!</v>
      </c>
      <c r="X1285" s="4">
        <f t="shared" ca="1" si="245"/>
        <v>0.99936822350488441</v>
      </c>
      <c r="Y1285" s="4">
        <f t="shared" ca="1" si="245"/>
        <v>-1.1898051206249769</v>
      </c>
      <c r="Z1285" s="4">
        <f t="shared" ca="1" si="246"/>
        <v>1.7335738141533983</v>
      </c>
      <c r="AA1285" s="4">
        <f t="shared" ca="1" si="247"/>
        <v>-0.53529088250444035</v>
      </c>
      <c r="AB1285" s="4">
        <f ca="1">Sheet1!AC1285</f>
        <v>0.89894001558459335</v>
      </c>
      <c r="AC1285" s="7">
        <f t="shared" ca="1" si="248"/>
        <v>0.76916630563567834</v>
      </c>
      <c r="AD1285" s="4">
        <f t="shared" ca="1" si="249"/>
        <v>1.3334065661791215</v>
      </c>
      <c r="AE1285" s="4">
        <f t="shared" ca="1" si="250"/>
        <v>-0.41172771053640234</v>
      </c>
      <c r="AF1285" s="21">
        <f ca="1">(Sheet1!B$4*EXP(-Sheet1!B$8*Sheet1!B$7)*NORMSDIST((LN(Sheet1!B$4/(Sheet1!B$5+AD1285))-Sheet1!B$8*Sheet1!B$7+Sheet1!B$9*Sheet1!B$7+0.5*Sheet1!B$6*Sheet1!B$6*Sheet1!B$7)/(Sheet1!B$6*SQRT(Sheet1!B$7)))-(Sheet1!B$5+AD1285)*EXP(-Sheet1!B$9*Sheet1!B$7)*NORMSDIST((LN(Sheet1!B$4/(Sheet1!B$5+AD1285))-Sheet1!B$8*Sheet1!B$7+Sheet1!B$9*Sheet1!B$7-0.5*Sheet1!B$6*Sheet1!B$6*Sheet1!B$7)/(Sheet1!B$6*SQRT(Sheet1!B$7))))*400+100*AE1285-400*Sheet1!$B$13</f>
        <v>-250.28890868017788</v>
      </c>
    </row>
    <row r="1286" spans="22:32" x14ac:dyDescent="0.2">
      <c r="V1286" s="7" t="e">
        <f t="shared" si="244"/>
        <v>#VALUE!</v>
      </c>
      <c r="X1286" s="4">
        <f t="shared" ca="1" si="245"/>
        <v>0.35836893126620739</v>
      </c>
      <c r="Y1286" s="4">
        <f t="shared" ca="1" si="245"/>
        <v>3.3281200687212062E-2</v>
      </c>
      <c r="Z1286" s="4">
        <f t="shared" ca="1" si="246"/>
        <v>0.62165174000672019</v>
      </c>
      <c r="AA1286" s="4">
        <f t="shared" ca="1" si="247"/>
        <v>0.47426218632147599</v>
      </c>
      <c r="AB1286" s="4">
        <f ca="1">Sheet1!AC1286</f>
        <v>5.3649606707384612E-2</v>
      </c>
      <c r="AC1286" s="7">
        <f t="shared" ca="1" si="248"/>
        <v>1.7335112570114735</v>
      </c>
      <c r="AD1286" s="4">
        <f t="shared" ca="1" si="249"/>
        <v>1.0776402892424193</v>
      </c>
      <c r="AE1286" s="4">
        <f t="shared" ca="1" si="250"/>
        <v>0.82213883876315152</v>
      </c>
      <c r="AF1286" s="21">
        <f ca="1">(Sheet1!B$4*EXP(-Sheet1!B$8*Sheet1!B$7)*NORMSDIST((LN(Sheet1!B$4/(Sheet1!B$5+AD1286))-Sheet1!B$8*Sheet1!B$7+Sheet1!B$9*Sheet1!B$7+0.5*Sheet1!B$6*Sheet1!B$6*Sheet1!B$7)/(Sheet1!B$6*SQRT(Sheet1!B$7)))-(Sheet1!B$5+AD1286)*EXP(-Sheet1!B$9*Sheet1!B$7)*NORMSDIST((LN(Sheet1!B$4/(Sheet1!B$5+AD1286))-Sheet1!B$8*Sheet1!B$7+Sheet1!B$9*Sheet1!B$7-0.5*Sheet1!B$6*Sheet1!B$6*Sheet1!B$7)/(Sheet1!B$6*SQRT(Sheet1!B$7))))*400+100*AE1286-400*Sheet1!$B$13</f>
        <v>-87.493852217951826</v>
      </c>
    </row>
    <row r="1287" spans="22:32" x14ac:dyDescent="0.2">
      <c r="V1287" s="7" t="e">
        <f t="shared" si="244"/>
        <v>#VALUE!</v>
      </c>
      <c r="X1287" s="4">
        <f t="shared" ca="1" si="245"/>
        <v>-1.3399765317034293</v>
      </c>
      <c r="Y1287" s="4">
        <f t="shared" ca="1" si="245"/>
        <v>1.0397695250023156</v>
      </c>
      <c r="Z1287" s="4">
        <f t="shared" ca="1" si="246"/>
        <v>-2.3244167388015842</v>
      </c>
      <c r="AA1287" s="4">
        <f t="shared" ca="1" si="247"/>
        <v>-8.6972917210390868E-2</v>
      </c>
      <c r="AB1287" s="4">
        <f ca="1">Sheet1!AC1287</f>
        <v>0.79154655483744885</v>
      </c>
      <c r="AC1287" s="7">
        <f t="shared" ca="1" si="248"/>
        <v>0.85403647394841031</v>
      </c>
      <c r="AD1287" s="4">
        <f t="shared" ca="1" si="249"/>
        <v>-1.985136675592768</v>
      </c>
      <c r="AE1287" s="4">
        <f t="shared" ca="1" si="250"/>
        <v>-7.4278043543369227E-2</v>
      </c>
      <c r="AF1287" s="21">
        <f ca="1">(Sheet1!B$4*EXP(-Sheet1!B$8*Sheet1!B$7)*NORMSDIST((LN(Sheet1!B$4/(Sheet1!B$5+AD1287))-Sheet1!B$8*Sheet1!B$7+Sheet1!B$9*Sheet1!B$7+0.5*Sheet1!B$6*Sheet1!B$6*Sheet1!B$7)/(Sheet1!B$6*SQRT(Sheet1!B$7)))-(Sheet1!B$5+AD1287)*EXP(-Sheet1!B$9*Sheet1!B$7)*NORMSDIST((LN(Sheet1!B$4/(Sheet1!B$5+AD1287))-Sheet1!B$8*Sheet1!B$7+Sheet1!B$9*Sheet1!B$7-0.5*Sheet1!B$6*Sheet1!B$6*Sheet1!B$7)/(Sheet1!B$6*SQRT(Sheet1!B$7))))*400+100*AE1287-400*Sheet1!$B$13</f>
        <v>320.98707555387182</v>
      </c>
    </row>
    <row r="1288" spans="22:32" x14ac:dyDescent="0.2">
      <c r="V1288" s="7" t="e">
        <f t="shared" si="244"/>
        <v>#VALUE!</v>
      </c>
      <c r="X1288" s="4">
        <f t="shared" ca="1" si="245"/>
        <v>7.302160864534156E-2</v>
      </c>
      <c r="Y1288" s="4">
        <f t="shared" ca="1" si="245"/>
        <v>-2.3984955646415767E-2</v>
      </c>
      <c r="Z1288" s="4">
        <f t="shared" ca="1" si="246"/>
        <v>0.12666837471674205</v>
      </c>
      <c r="AA1288" s="4">
        <f t="shared" ca="1" si="247"/>
        <v>5.2071582246828348E-2</v>
      </c>
      <c r="AB1288" s="4">
        <f ca="1">Sheet1!AC1288</f>
        <v>0.1333729731123583</v>
      </c>
      <c r="AC1288" s="7">
        <f t="shared" ca="1" si="248"/>
        <v>1.4579355668451894</v>
      </c>
      <c r="AD1288" s="4">
        <f t="shared" ca="1" si="249"/>
        <v>0.18467432869401218</v>
      </c>
      <c r="AE1288" s="4">
        <f t="shared" ca="1" si="250"/>
        <v>7.5917011779555593E-2</v>
      </c>
      <c r="AF1288" s="21">
        <f ca="1">(Sheet1!B$4*EXP(-Sheet1!B$8*Sheet1!B$7)*NORMSDIST((LN(Sheet1!B$4/(Sheet1!B$5+AD1288))-Sheet1!B$8*Sheet1!B$7+Sheet1!B$9*Sheet1!B$7+0.5*Sheet1!B$6*Sheet1!B$6*Sheet1!B$7)/(Sheet1!B$6*SQRT(Sheet1!B$7)))-(Sheet1!B$5+AD1288)*EXP(-Sheet1!B$9*Sheet1!B$7)*NORMSDIST((LN(Sheet1!B$4/(Sheet1!B$5+AD1288))-Sheet1!B$8*Sheet1!B$7+Sheet1!B$9*Sheet1!B$7-0.5*Sheet1!B$6*Sheet1!B$6*Sheet1!B$7)/(Sheet1!B$6*SQRT(Sheet1!B$7))))*400+100*AE1288-400*Sheet1!$B$13</f>
        <v>-21.91435105769915</v>
      </c>
    </row>
    <row r="1289" spans="22:32" x14ac:dyDescent="0.2">
      <c r="V1289" s="7" t="e">
        <f t="shared" si="244"/>
        <v>#VALUE!</v>
      </c>
      <c r="X1289" s="4">
        <f t="shared" ca="1" si="245"/>
        <v>-0.25036567448292568</v>
      </c>
      <c r="Y1289" s="4">
        <f t="shared" ca="1" si="245"/>
        <v>1.9975800505699306</v>
      </c>
      <c r="Z1289" s="4">
        <f t="shared" ca="1" si="246"/>
        <v>-0.43430175888950739</v>
      </c>
      <c r="AA1289" s="4">
        <f t="shared" ca="1" si="247"/>
        <v>2.5958074217512981</v>
      </c>
      <c r="AB1289" s="4">
        <f ca="1">Sheet1!AC1289</f>
        <v>0.53971390670352803</v>
      </c>
      <c r="AC1289" s="7">
        <f t="shared" ca="1" si="248"/>
        <v>1.0196210258438101</v>
      </c>
      <c r="AD1289" s="4">
        <f t="shared" ca="1" si="249"/>
        <v>-0.44282320492469057</v>
      </c>
      <c r="AE1289" s="4">
        <f t="shared" ca="1" si="250"/>
        <v>2.6467398262590343</v>
      </c>
      <c r="AF1289" s="21">
        <f ca="1">(Sheet1!B$4*EXP(-Sheet1!B$8*Sheet1!B$7)*NORMSDIST((LN(Sheet1!B$4/(Sheet1!B$5+AD1289))-Sheet1!B$8*Sheet1!B$7+Sheet1!B$9*Sheet1!B$7+0.5*Sheet1!B$6*Sheet1!B$6*Sheet1!B$7)/(Sheet1!B$6*SQRT(Sheet1!B$7)))-(Sheet1!B$5+AD1289)*EXP(-Sheet1!B$9*Sheet1!B$7)*NORMSDIST((LN(Sheet1!B$4/(Sheet1!B$5+AD1289))-Sheet1!B$8*Sheet1!B$7+Sheet1!B$9*Sheet1!B$7-0.5*Sheet1!B$6*Sheet1!B$6*Sheet1!B$7)/(Sheet1!B$6*SQRT(Sheet1!B$7))))*400+100*AE1289-400*Sheet1!$B$13</f>
        <v>336.14476698675617</v>
      </c>
    </row>
    <row r="1290" spans="22:32" x14ac:dyDescent="0.2">
      <c r="V1290" s="7" t="e">
        <f t="shared" si="244"/>
        <v>#VALUE!</v>
      </c>
      <c r="X1290" s="4">
        <f t="shared" ca="1" si="245"/>
        <v>0.17760445295046626</v>
      </c>
      <c r="Y1290" s="4">
        <f t="shared" ca="1" si="245"/>
        <v>-0.55325853228215094</v>
      </c>
      <c r="Z1290" s="4">
        <f t="shared" ca="1" si="246"/>
        <v>0.30808506981757439</v>
      </c>
      <c r="AA1290" s="4">
        <f t="shared" ca="1" si="247"/>
        <v>-0.59023640994557425</v>
      </c>
      <c r="AB1290" s="4">
        <f ca="1">Sheet1!AC1290</f>
        <v>0.45680340534265096</v>
      </c>
      <c r="AC1290" s="7">
        <f t="shared" ca="1" si="248"/>
        <v>1.0784121229025054</v>
      </c>
      <c r="AD1290" s="4">
        <f t="shared" ca="1" si="249"/>
        <v>0.33224267417653702</v>
      </c>
      <c r="AE1290" s="4">
        <f t="shared" ca="1" si="250"/>
        <v>-0.63651809986376018</v>
      </c>
      <c r="AF1290" s="21">
        <f ca="1">(Sheet1!B$4*EXP(-Sheet1!B$8*Sheet1!B$7)*NORMSDIST((LN(Sheet1!B$4/(Sheet1!B$5+AD1290))-Sheet1!B$8*Sheet1!B$7+Sheet1!B$9*Sheet1!B$7+0.5*Sheet1!B$6*Sheet1!B$6*Sheet1!B$7)/(Sheet1!B$6*SQRT(Sheet1!B$7)))-(Sheet1!B$5+AD1290)*EXP(-Sheet1!B$9*Sheet1!B$7)*NORMSDIST((LN(Sheet1!B$4/(Sheet1!B$5+AD1290))-Sheet1!B$8*Sheet1!B$7+Sheet1!B$9*Sheet1!B$7-0.5*Sheet1!B$6*Sheet1!B$6*Sheet1!B$7)/(Sheet1!B$6*SQRT(Sheet1!B$7))))*400+100*AE1290-400*Sheet1!$B$13</f>
        <v>-116.6089663529101</v>
      </c>
    </row>
    <row r="1291" spans="22:32" x14ac:dyDescent="0.2">
      <c r="V1291" s="7" t="e">
        <f t="shared" si="244"/>
        <v>#VALUE!</v>
      </c>
      <c r="X1291" s="4">
        <f t="shared" ca="1" si="245"/>
        <v>-0.55957795810273114</v>
      </c>
      <c r="Y1291" s="4">
        <f t="shared" ca="1" si="245"/>
        <v>-1.0684926276873192</v>
      </c>
      <c r="Z1291" s="4">
        <f t="shared" ca="1" si="246"/>
        <v>-0.97068294981622549</v>
      </c>
      <c r="AA1291" s="4">
        <f t="shared" ca="1" si="247"/>
        <v>-2.2129599571215488</v>
      </c>
      <c r="AB1291" s="4">
        <f ca="1">Sheet1!AC1291</f>
        <v>0.51031174295468917</v>
      </c>
      <c r="AC1291" s="7">
        <f t="shared" ca="1" si="248"/>
        <v>1.0398574088841523</v>
      </c>
      <c r="AD1291" s="4">
        <f t="shared" ca="1" si="249"/>
        <v>-1.0093718570439258</v>
      </c>
      <c r="AE1291" s="4">
        <f t="shared" ca="1" si="250"/>
        <v>-2.3011628069767984</v>
      </c>
      <c r="AF1291" s="21">
        <f ca="1">(Sheet1!B$4*EXP(-Sheet1!B$8*Sheet1!B$7)*NORMSDIST((LN(Sheet1!B$4/(Sheet1!B$5+AD1291))-Sheet1!B$8*Sheet1!B$7+Sheet1!B$9*Sheet1!B$7+0.5*Sheet1!B$6*Sheet1!B$6*Sheet1!B$7)/(Sheet1!B$6*SQRT(Sheet1!B$7)))-(Sheet1!B$5+AD1291)*EXP(-Sheet1!B$9*Sheet1!B$7)*NORMSDIST((LN(Sheet1!B$4/(Sheet1!B$5+AD1291))-Sheet1!B$8*Sheet1!B$7+Sheet1!B$9*Sheet1!B$7-0.5*Sheet1!B$6*Sheet1!B$6*Sheet1!B$7)/(Sheet1!B$6*SQRT(Sheet1!B$7))))*400+100*AE1291-400*Sheet1!$B$13</f>
        <v>-65.715667921494514</v>
      </c>
    </row>
    <row r="1292" spans="22:32" x14ac:dyDescent="0.2">
      <c r="V1292" s="7" t="e">
        <f t="shared" si="244"/>
        <v>#VALUE!</v>
      </c>
      <c r="X1292" s="4">
        <f t="shared" ca="1" si="245"/>
        <v>-0.5269055761160879</v>
      </c>
      <c r="Y1292" s="4">
        <f t="shared" ca="1" si="245"/>
        <v>-0.36271295687273536</v>
      </c>
      <c r="Z1292" s="4">
        <f t="shared" ca="1" si="246"/>
        <v>-0.91400715752475181</v>
      </c>
      <c r="AA1292" s="4">
        <f t="shared" ca="1" si="247"/>
        <v>-1.1518069762449421</v>
      </c>
      <c r="AB1292" s="4">
        <f ca="1">Sheet1!AC1292</f>
        <v>0.37853827173061594</v>
      </c>
      <c r="AC1292" s="7">
        <f t="shared" ca="1" si="248"/>
        <v>1.1406121937075451</v>
      </c>
      <c r="AD1292" s="4">
        <f t="shared" ca="1" si="249"/>
        <v>-1.0425277090087048</v>
      </c>
      <c r="AE1292" s="4">
        <f t="shared" ca="1" si="250"/>
        <v>-1.3137650819023976</v>
      </c>
      <c r="AF1292" s="21">
        <f ca="1">(Sheet1!B$4*EXP(-Sheet1!B$8*Sheet1!B$7)*NORMSDIST((LN(Sheet1!B$4/(Sheet1!B$5+AD1292))-Sheet1!B$8*Sheet1!B$7+Sheet1!B$9*Sheet1!B$7+0.5*Sheet1!B$6*Sheet1!B$6*Sheet1!B$7)/(Sheet1!B$6*SQRT(Sheet1!B$7)))-(Sheet1!B$5+AD1292)*EXP(-Sheet1!B$9*Sheet1!B$7)*NORMSDIST((LN(Sheet1!B$4/(Sheet1!B$5+AD1292))-Sheet1!B$8*Sheet1!B$7+Sheet1!B$9*Sheet1!B$7-0.5*Sheet1!B$6*Sheet1!B$6*Sheet1!B$7)/(Sheet1!B$6*SQRT(Sheet1!B$7))))*400+100*AE1292-400*Sheet1!$B$13</f>
        <v>38.514683255019918</v>
      </c>
    </row>
    <row r="1293" spans="22:32" x14ac:dyDescent="0.2">
      <c r="V1293" s="7" t="e">
        <f t="shared" si="244"/>
        <v>#VALUE!</v>
      </c>
      <c r="X1293" s="4">
        <f t="shared" ca="1" si="245"/>
        <v>0.95317512816472671</v>
      </c>
      <c r="Y1293" s="4">
        <f t="shared" ca="1" si="245"/>
        <v>1.2275531771785089</v>
      </c>
      <c r="Z1293" s="4">
        <f t="shared" ca="1" si="246"/>
        <v>1.6534440495751899</v>
      </c>
      <c r="AA1293" s="4">
        <f t="shared" ca="1" si="247"/>
        <v>2.9112932437129526</v>
      </c>
      <c r="AB1293" s="4">
        <f ca="1">Sheet1!AC1293</f>
        <v>0.75635756659525188</v>
      </c>
      <c r="AC1293" s="7">
        <f t="shared" ca="1" si="248"/>
        <v>0.8780392576727698</v>
      </c>
      <c r="AD1293" s="4">
        <f t="shared" ca="1" si="249"/>
        <v>1.4517887858924581</v>
      </c>
      <c r="AE1293" s="4">
        <f t="shared" ca="1" si="250"/>
        <v>2.5562297585774711</v>
      </c>
      <c r="AF1293" s="21">
        <f ca="1">(Sheet1!B$4*EXP(-Sheet1!B$8*Sheet1!B$7)*NORMSDIST((LN(Sheet1!B$4/(Sheet1!B$5+AD1293))-Sheet1!B$8*Sheet1!B$7+Sheet1!B$9*Sheet1!B$7+0.5*Sheet1!B$6*Sheet1!B$6*Sheet1!B$7)/(Sheet1!B$6*SQRT(Sheet1!B$7)))-(Sheet1!B$5+AD1293)*EXP(-Sheet1!B$9*Sheet1!B$7)*NORMSDIST((LN(Sheet1!B$4/(Sheet1!B$5+AD1293))-Sheet1!B$8*Sheet1!B$7+Sheet1!B$9*Sheet1!B$7-0.5*Sheet1!B$6*Sheet1!B$6*Sheet1!B$7)/(Sheet1!B$6*SQRT(Sheet1!B$7))))*400+100*AE1293-400*Sheet1!$B$13</f>
        <v>28.378570202894934</v>
      </c>
    </row>
    <row r="1294" spans="22:32" x14ac:dyDescent="0.2">
      <c r="V1294" s="7" t="e">
        <f t="shared" si="244"/>
        <v>#VALUE!</v>
      </c>
      <c r="X1294" s="4">
        <f t="shared" ca="1" si="245"/>
        <v>-2.3470783303626659</v>
      </c>
      <c r="Y1294" s="4">
        <f t="shared" ca="1" si="245"/>
        <v>0.59219198769890646</v>
      </c>
      <c r="Z1294" s="4">
        <f t="shared" ca="1" si="246"/>
        <v>-4.0714057517396238</v>
      </c>
      <c r="AA1294" s="4">
        <f t="shared" ca="1" si="247"/>
        <v>-1.932596823505166</v>
      </c>
      <c r="AB1294" s="4">
        <f ca="1">Sheet1!AC1294</f>
        <v>0.72137572997816679</v>
      </c>
      <c r="AC1294" s="7">
        <f t="shared" ca="1" si="248"/>
        <v>0.90112995995733403</v>
      </c>
      <c r="AD1294" s="4">
        <f t="shared" ca="1" si="249"/>
        <v>-3.6688657020351867</v>
      </c>
      <c r="AE1294" s="4">
        <f t="shared" ca="1" si="250"/>
        <v>-1.7415208981788812</v>
      </c>
      <c r="AF1294" s="21">
        <f ca="1">(Sheet1!B$4*EXP(-Sheet1!B$8*Sheet1!B$7)*NORMSDIST((LN(Sheet1!B$4/(Sheet1!B$5+AD1294))-Sheet1!B$8*Sheet1!B$7+Sheet1!B$9*Sheet1!B$7+0.5*Sheet1!B$6*Sheet1!B$6*Sheet1!B$7)/(Sheet1!B$6*SQRT(Sheet1!B$7)))-(Sheet1!B$5+AD1294)*EXP(-Sheet1!B$9*Sheet1!B$7)*NORMSDIST((LN(Sheet1!B$4/(Sheet1!B$5+AD1294))-Sheet1!B$8*Sheet1!B$7+Sheet1!B$9*Sheet1!B$7-0.5*Sheet1!B$6*Sheet1!B$6*Sheet1!B$7)/(Sheet1!B$6*SQRT(Sheet1!B$7))))*400+100*AE1294-400*Sheet1!$B$13</f>
        <v>449.25013635217829</v>
      </c>
    </row>
    <row r="1295" spans="22:32" x14ac:dyDescent="0.2">
      <c r="V1295" s="7" t="e">
        <f t="shared" si="244"/>
        <v>#VALUE!</v>
      </c>
      <c r="X1295" s="4">
        <f t="shared" ca="1" si="245"/>
        <v>0.63058862683170191</v>
      </c>
      <c r="Y1295" s="4">
        <f t="shared" ca="1" si="245"/>
        <v>0.16101122048013766</v>
      </c>
      <c r="Z1295" s="4">
        <f t="shared" ca="1" si="246"/>
        <v>1.093863007915665</v>
      </c>
      <c r="AA1295" s="4">
        <f t="shared" ca="1" si="247"/>
        <v>0.98291140812023792</v>
      </c>
      <c r="AB1295" s="4">
        <f ca="1">Sheet1!AC1295</f>
        <v>0.81888068692245586</v>
      </c>
      <c r="AC1295" s="7">
        <f t="shared" ca="1" si="248"/>
        <v>0.83455214596857774</v>
      </c>
      <c r="AD1295" s="4">
        <f t="shared" ca="1" si="249"/>
        <v>0.91288572065166163</v>
      </c>
      <c r="AE1295" s="4">
        <f t="shared" ca="1" si="250"/>
        <v>0.82029082494374106</v>
      </c>
      <c r="AF1295" s="21">
        <f ca="1">(Sheet1!B$4*EXP(-Sheet1!B$8*Sheet1!B$7)*NORMSDIST((LN(Sheet1!B$4/(Sheet1!B$5+AD1295))-Sheet1!B$8*Sheet1!B$7+Sheet1!B$9*Sheet1!B$7+0.5*Sheet1!B$6*Sheet1!B$6*Sheet1!B$7)/(Sheet1!B$6*SQRT(Sheet1!B$7)))-(Sheet1!B$5+AD1295)*EXP(-Sheet1!B$9*Sheet1!B$7)*NORMSDIST((LN(Sheet1!B$4/(Sheet1!B$5+AD1295))-Sheet1!B$8*Sheet1!B$7+Sheet1!B$9*Sheet1!B$7-0.5*Sheet1!B$6*Sheet1!B$6*Sheet1!B$7)/(Sheet1!B$6*SQRT(Sheet1!B$7))))*400+100*AE1295-400*Sheet1!$B$13</f>
        <v>-62.117515556430135</v>
      </c>
    </row>
    <row r="1296" spans="22:32" x14ac:dyDescent="0.2">
      <c r="V1296" s="7" t="e">
        <f t="shared" si="244"/>
        <v>#VALUE!</v>
      </c>
      <c r="X1296" s="4">
        <f t="shared" ca="1" si="245"/>
        <v>1.3649996688166668</v>
      </c>
      <c r="Y1296" s="4">
        <f t="shared" ca="1" si="245"/>
        <v>-0.17800864914471223</v>
      </c>
      <c r="Z1296" s="4">
        <f t="shared" ca="1" si="246"/>
        <v>2.3678236174947473</v>
      </c>
      <c r="AA1296" s="4">
        <f t="shared" ca="1" si="247"/>
        <v>1.3649680084503137</v>
      </c>
      <c r="AB1296" s="4">
        <f ca="1">Sheet1!AC1296</f>
        <v>0.36938783285150079</v>
      </c>
      <c r="AC1296" s="7">
        <f t="shared" ca="1" si="248"/>
        <v>1.1484881745552442</v>
      </c>
      <c r="AD1296" s="4">
        <f t="shared" ca="1" si="249"/>
        <v>2.719417424125337</v>
      </c>
      <c r="AE1296" s="4">
        <f t="shared" ca="1" si="250"/>
        <v>1.567649616351408</v>
      </c>
      <c r="AF1296" s="21">
        <f ca="1">(Sheet1!B$4*EXP(-Sheet1!B$8*Sheet1!B$7)*NORMSDIST((LN(Sheet1!B$4/(Sheet1!B$5+AD1296))-Sheet1!B$8*Sheet1!B$7+Sheet1!B$9*Sheet1!B$7+0.5*Sheet1!B$6*Sheet1!B$6*Sheet1!B$7)/(Sheet1!B$6*SQRT(Sheet1!B$7)))-(Sheet1!B$5+AD1296)*EXP(-Sheet1!B$9*Sheet1!B$7)*NORMSDIST((LN(Sheet1!B$4/(Sheet1!B$5+AD1296))-Sheet1!B$8*Sheet1!B$7+Sheet1!B$9*Sheet1!B$7-0.5*Sheet1!B$6*Sheet1!B$6*Sheet1!B$7)/(Sheet1!B$6*SQRT(Sheet1!B$7))))*400+100*AE1296-400*Sheet1!$B$13</f>
        <v>-260.19509781076886</v>
      </c>
    </row>
    <row r="1297" spans="22:32" x14ac:dyDescent="0.2">
      <c r="V1297" s="7" t="e">
        <f t="shared" si="244"/>
        <v>#VALUE!</v>
      </c>
      <c r="X1297" s="4">
        <f t="shared" ca="1" si="245"/>
        <v>1.3137045190340841</v>
      </c>
      <c r="Y1297" s="4">
        <f t="shared" ca="1" si="245"/>
        <v>1.3639341696224085</v>
      </c>
      <c r="Z1297" s="4">
        <f t="shared" ca="1" si="246"/>
        <v>2.278843473475062</v>
      </c>
      <c r="AA1297" s="4">
        <f t="shared" ca="1" si="247"/>
        <v>3.5374622119934176</v>
      </c>
      <c r="AB1297" s="4">
        <f ca="1">Sheet1!AC1297</f>
        <v>0.20640703639024027</v>
      </c>
      <c r="AC1297" s="7">
        <f t="shared" ca="1" si="248"/>
        <v>1.3276521800371255</v>
      </c>
      <c r="AD1297" s="4">
        <f t="shared" ca="1" si="249"/>
        <v>3.0255115055225414</v>
      </c>
      <c r="AE1297" s="4">
        <f t="shared" ca="1" si="250"/>
        <v>4.6965194175520129</v>
      </c>
      <c r="AF1297" s="21">
        <f ca="1">(Sheet1!B$4*EXP(-Sheet1!B$8*Sheet1!B$7)*NORMSDIST((LN(Sheet1!B$4/(Sheet1!B$5+AD1297))-Sheet1!B$8*Sheet1!B$7+Sheet1!B$9*Sheet1!B$7+0.5*Sheet1!B$6*Sheet1!B$6*Sheet1!B$7)/(Sheet1!B$6*SQRT(Sheet1!B$7)))-(Sheet1!B$5+AD1297)*EXP(-Sheet1!B$9*Sheet1!B$7)*NORMSDIST((LN(Sheet1!B$4/(Sheet1!B$5+AD1297))-Sheet1!B$8*Sheet1!B$7+Sheet1!B$9*Sheet1!B$7-0.5*Sheet1!B$6*Sheet1!B$6*Sheet1!B$7)/(Sheet1!B$6*SQRT(Sheet1!B$7))))*400+100*AE1297-400*Sheet1!$B$13</f>
        <v>8.0753136580215141</v>
      </c>
    </row>
    <row r="1298" spans="22:32" x14ac:dyDescent="0.2">
      <c r="V1298" s="7" t="e">
        <f t="shared" si="244"/>
        <v>#VALUE!</v>
      </c>
      <c r="X1298" s="4">
        <f t="shared" ca="1" si="245"/>
        <v>0.13575726727709017</v>
      </c>
      <c r="Y1298" s="4">
        <f t="shared" ca="1" si="245"/>
        <v>-0.21692448891235117</v>
      </c>
      <c r="Z1298" s="4">
        <f t="shared" ca="1" si="246"/>
        <v>0.23549402322119892</v>
      </c>
      <c r="AA1298" s="4">
        <f t="shared" ca="1" si="247"/>
        <v>-0.1528133110714775</v>
      </c>
      <c r="AB1298" s="4">
        <f ca="1">Sheet1!AC1298</f>
        <v>0.72486288161588897</v>
      </c>
      <c r="AC1298" s="7">
        <f t="shared" ca="1" si="248"/>
        <v>0.89885214726191709</v>
      </c>
      <c r="AD1298" s="4">
        <f t="shared" ca="1" si="249"/>
        <v>0.2116743084397224</v>
      </c>
      <c r="AE1298" s="4">
        <f t="shared" ca="1" si="250"/>
        <v>-0.13735657278680083</v>
      </c>
      <c r="AF1298" s="21">
        <f ca="1">(Sheet1!B$4*EXP(-Sheet1!B$8*Sheet1!B$7)*NORMSDIST((LN(Sheet1!B$4/(Sheet1!B$5+AD1298))-Sheet1!B$8*Sheet1!B$7+Sheet1!B$9*Sheet1!B$7+0.5*Sheet1!B$6*Sheet1!B$6*Sheet1!B$7)/(Sheet1!B$6*SQRT(Sheet1!B$7)))-(Sheet1!B$5+AD1298)*EXP(-Sheet1!B$9*Sheet1!B$7)*NORMSDIST((LN(Sheet1!B$4/(Sheet1!B$5+AD1298))-Sheet1!B$8*Sheet1!B$7+Sheet1!B$9*Sheet1!B$7-0.5*Sheet1!B$6*Sheet1!B$6*Sheet1!B$7)/(Sheet1!B$6*SQRT(Sheet1!B$7))))*400+100*AE1298-400*Sheet1!$B$13</f>
        <v>-47.540845249797258</v>
      </c>
    </row>
    <row r="1299" spans="22:32" x14ac:dyDescent="0.2">
      <c r="V1299" s="7" t="e">
        <f t="shared" si="244"/>
        <v>#VALUE!</v>
      </c>
      <c r="X1299" s="4">
        <f t="shared" ca="1" si="245"/>
        <v>0.55206118580627006</v>
      </c>
      <c r="Y1299" s="4">
        <f t="shared" ca="1" si="245"/>
        <v>1.2264348718675067</v>
      </c>
      <c r="Z1299" s="4">
        <f t="shared" ca="1" si="246"/>
        <v>0.95764383238821882</v>
      </c>
      <c r="AA1299" s="4">
        <f t="shared" ca="1" si="247"/>
        <v>2.4328000918643151</v>
      </c>
      <c r="AB1299" s="4">
        <f ca="1">Sheet1!AC1299</f>
        <v>0.7366666646003539</v>
      </c>
      <c r="AC1299" s="7">
        <f t="shared" ca="1" si="248"/>
        <v>0.89110700930003695</v>
      </c>
      <c r="AD1299" s="4">
        <f t="shared" ca="1" si="249"/>
        <v>0.85336313145409148</v>
      </c>
      <c r="AE1299" s="4">
        <f t="shared" ca="1" si="250"/>
        <v>2.1678852140860649</v>
      </c>
      <c r="AF1299" s="21">
        <f ca="1">(Sheet1!B$4*EXP(-Sheet1!B$8*Sheet1!B$7)*NORMSDIST((LN(Sheet1!B$4/(Sheet1!B$5+AD1299))-Sheet1!B$8*Sheet1!B$7+Sheet1!B$9*Sheet1!B$7+0.5*Sheet1!B$6*Sheet1!B$6*Sheet1!B$7)/(Sheet1!B$6*SQRT(Sheet1!B$7)))-(Sheet1!B$5+AD1299)*EXP(-Sheet1!B$9*Sheet1!B$7)*NORMSDIST((LN(Sheet1!B$4/(Sheet1!B$5+AD1299))-Sheet1!B$8*Sheet1!B$7+Sheet1!B$9*Sheet1!B$7-0.5*Sheet1!B$6*Sheet1!B$6*Sheet1!B$7)/(Sheet1!B$6*SQRT(Sheet1!B$7))))*400+100*AE1299-400*Sheet1!$B$13</f>
        <v>81.910627726689199</v>
      </c>
    </row>
    <row r="1300" spans="22:32" x14ac:dyDescent="0.2">
      <c r="V1300" s="7" t="e">
        <f t="shared" si="244"/>
        <v>#VALUE!</v>
      </c>
      <c r="X1300" s="4">
        <f t="shared" ca="1" si="245"/>
        <v>-0.64392241231586334</v>
      </c>
      <c r="Y1300" s="4">
        <f t="shared" ca="1" si="245"/>
        <v>3.8812754028730585E-2</v>
      </c>
      <c r="Z1300" s="4">
        <f t="shared" ca="1" si="246"/>
        <v>-1.1169927220842966</v>
      </c>
      <c r="AA1300" s="4">
        <f t="shared" ca="1" si="247"/>
        <v>-0.70932199554284803</v>
      </c>
      <c r="AB1300" s="4">
        <f ca="1">Sheet1!AC1300</f>
        <v>0.39837372745300148</v>
      </c>
      <c r="AC1300" s="7">
        <f t="shared" ca="1" si="248"/>
        <v>1.124027435987256</v>
      </c>
      <c r="AD1300" s="4">
        <f t="shared" ca="1" si="249"/>
        <v>-1.2555304654208375</v>
      </c>
      <c r="AE1300" s="4">
        <f t="shared" ca="1" si="250"/>
        <v>-0.79729738393939131</v>
      </c>
      <c r="AF1300" s="21">
        <f ca="1">(Sheet1!B$4*EXP(-Sheet1!B$8*Sheet1!B$7)*NORMSDIST((LN(Sheet1!B$4/(Sheet1!B$5+AD1300))-Sheet1!B$8*Sheet1!B$7+Sheet1!B$9*Sheet1!B$7+0.5*Sheet1!B$6*Sheet1!B$6*Sheet1!B$7)/(Sheet1!B$6*SQRT(Sheet1!B$7)))-(Sheet1!B$5+AD1300)*EXP(-Sheet1!B$9*Sheet1!B$7)*NORMSDIST((LN(Sheet1!B$4/(Sheet1!B$5+AD1300))-Sheet1!B$8*Sheet1!B$7+Sheet1!B$9*Sheet1!B$7-0.5*Sheet1!B$6*Sheet1!B$6*Sheet1!B$7)/(Sheet1!B$6*SQRT(Sheet1!B$7))))*400+100*AE1300-400*Sheet1!$B$13</f>
        <v>125.57245027896624</v>
      </c>
    </row>
    <row r="1301" spans="22:32" x14ac:dyDescent="0.2">
      <c r="V1301" s="7" t="e">
        <f t="shared" si="244"/>
        <v>#VALUE!</v>
      </c>
      <c r="X1301" s="4">
        <f t="shared" ca="1" si="245"/>
        <v>-0.24182717083607985</v>
      </c>
      <c r="Y1301" s="4">
        <f t="shared" ca="1" si="245"/>
        <v>1.5305358907183482</v>
      </c>
      <c r="Z1301" s="4">
        <f t="shared" ca="1" si="246"/>
        <v>-0.41949027500790798</v>
      </c>
      <c r="AA1301" s="4">
        <f t="shared" ca="1" si="247"/>
        <v>1.9294531987370762</v>
      </c>
      <c r="AB1301" s="4">
        <f ca="1">Sheet1!AC1301</f>
        <v>0.67874912627792638</v>
      </c>
      <c r="AC1301" s="7">
        <f t="shared" ca="1" si="248"/>
        <v>0.9287198869016996</v>
      </c>
      <c r="AD1301" s="4">
        <f t="shared" ca="1" si="249"/>
        <v>-0.38958896076170718</v>
      </c>
      <c r="AE1301" s="4">
        <f t="shared" ca="1" si="250"/>
        <v>1.79192155651322</v>
      </c>
      <c r="AF1301" s="21">
        <f ca="1">(Sheet1!B$4*EXP(-Sheet1!B$8*Sheet1!B$7)*NORMSDIST((LN(Sheet1!B$4/(Sheet1!B$5+AD1301))-Sheet1!B$8*Sheet1!B$7+Sheet1!B$9*Sheet1!B$7+0.5*Sheet1!B$6*Sheet1!B$6*Sheet1!B$7)/(Sheet1!B$6*SQRT(Sheet1!B$7)))-(Sheet1!B$5+AD1301)*EXP(-Sheet1!B$9*Sheet1!B$7)*NORMSDIST((LN(Sheet1!B$4/(Sheet1!B$5+AD1301))-Sheet1!B$8*Sheet1!B$7+Sheet1!B$9*Sheet1!B$7-0.5*Sheet1!B$6*Sheet1!B$6*Sheet1!B$7)/(Sheet1!B$6*SQRT(Sheet1!B$7))))*400+100*AE1301-400*Sheet1!$B$13</f>
        <v>242.01717844686709</v>
      </c>
    </row>
    <row r="1302" spans="22:32" x14ac:dyDescent="0.2">
      <c r="V1302" s="7" t="e">
        <f t="shared" si="244"/>
        <v>#VALUE!</v>
      </c>
      <c r="X1302" s="4">
        <f t="shared" ca="1" si="245"/>
        <v>-1.5815030475329488</v>
      </c>
      <c r="Y1302" s="4">
        <f t="shared" ca="1" si="245"/>
        <v>0.39715766739889713</v>
      </c>
      <c r="Z1302" s="4">
        <f t="shared" ca="1" si="246"/>
        <v>-2.7433854766681178</v>
      </c>
      <c r="AA1302" s="4">
        <f t="shared" ca="1" si="247"/>
        <v>-1.304929330396746</v>
      </c>
      <c r="AB1302" s="4">
        <f ca="1">Sheet1!AC1302</f>
        <v>0.32780492094477454</v>
      </c>
      <c r="AC1302" s="7">
        <f t="shared" ca="1" si="248"/>
        <v>1.1863727166541309</v>
      </c>
      <c r="AD1302" s="4">
        <f t="shared" ca="1" si="249"/>
        <v>-3.2546776807842428</v>
      </c>
      <c r="AE1302" s="4">
        <f t="shared" ca="1" si="250"/>
        <v>-1.5481325547444436</v>
      </c>
      <c r="AF1302" s="21">
        <f ca="1">(Sheet1!B$4*EXP(-Sheet1!B$8*Sheet1!B$7)*NORMSDIST((LN(Sheet1!B$4/(Sheet1!B$5+AD1302))-Sheet1!B$8*Sheet1!B$7+Sheet1!B$9*Sheet1!B$7+0.5*Sheet1!B$6*Sheet1!B$6*Sheet1!B$7)/(Sheet1!B$6*SQRT(Sheet1!B$7)))-(Sheet1!B$5+AD1302)*EXP(-Sheet1!B$9*Sheet1!B$7)*NORMSDIST((LN(Sheet1!B$4/(Sheet1!B$5+AD1302))-Sheet1!B$8*Sheet1!B$7+Sheet1!B$9*Sheet1!B$7-0.5*Sheet1!B$6*Sheet1!B$6*Sheet1!B$7)/(Sheet1!B$6*SQRT(Sheet1!B$7))))*400+100*AE1302-400*Sheet1!$B$13</f>
        <v>394.60324555860961</v>
      </c>
    </row>
    <row r="1303" spans="22:32" x14ac:dyDescent="0.2">
      <c r="V1303" s="7" t="e">
        <f t="shared" si="244"/>
        <v>#VALUE!</v>
      </c>
      <c r="X1303" s="4">
        <f t="shared" ca="1" si="245"/>
        <v>-2.4586190977752551</v>
      </c>
      <c r="Y1303" s="4">
        <f t="shared" ca="1" si="245"/>
        <v>1.3943403448520701</v>
      </c>
      <c r="Z1303" s="4">
        <f t="shared" ca="1" si="246"/>
        <v>-4.264892145492361</v>
      </c>
      <c r="AA1303" s="4">
        <f t="shared" ca="1" si="247"/>
        <v>-0.90330649851994438</v>
      </c>
      <c r="AB1303" s="4">
        <f ca="1">Sheet1!AC1303</f>
        <v>0.69189429580217321</v>
      </c>
      <c r="AC1303" s="7">
        <f t="shared" ca="1" si="248"/>
        <v>0.92024857412751371</v>
      </c>
      <c r="AD1303" s="4">
        <f t="shared" ca="1" si="249"/>
        <v>-3.9247609156969778</v>
      </c>
      <c r="AE1303" s="4">
        <f t="shared" ca="1" si="250"/>
        <v>-0.83126651726309586</v>
      </c>
      <c r="AF1303" s="21">
        <f ca="1">(Sheet1!B$4*EXP(-Sheet1!B$8*Sheet1!B$7)*NORMSDIST((LN(Sheet1!B$4/(Sheet1!B$5+AD1303))-Sheet1!B$8*Sheet1!B$7+Sheet1!B$9*Sheet1!B$7+0.5*Sheet1!B$6*Sheet1!B$6*Sheet1!B$7)/(Sheet1!B$6*SQRT(Sheet1!B$7)))-(Sheet1!B$5+AD1303)*EXP(-Sheet1!B$9*Sheet1!B$7)*NORMSDIST((LN(Sheet1!B$4/(Sheet1!B$5+AD1303))-Sheet1!B$8*Sheet1!B$7+Sheet1!B$9*Sheet1!B$7-0.5*Sheet1!B$6*Sheet1!B$6*Sheet1!B$7)/(Sheet1!B$6*SQRT(Sheet1!B$7))))*400+100*AE1303-400*Sheet1!$B$13</f>
        <v>586.45281830921476</v>
      </c>
    </row>
    <row r="1304" spans="22:32" x14ac:dyDescent="0.2">
      <c r="V1304" s="7" t="e">
        <f t="shared" si="244"/>
        <v>#VALUE!</v>
      </c>
      <c r="X1304" s="4">
        <f t="shared" ca="1" si="245"/>
        <v>-0.14089737526573959</v>
      </c>
      <c r="Y1304" s="4">
        <f t="shared" ca="1" si="245"/>
        <v>0.14345586480496592</v>
      </c>
      <c r="Z1304" s="4">
        <f t="shared" ca="1" si="246"/>
        <v>-0.24441041299772431</v>
      </c>
      <c r="AA1304" s="4">
        <f t="shared" ca="1" si="247"/>
        <v>4.0284342859972282E-2</v>
      </c>
      <c r="AB1304" s="4">
        <f ca="1">Sheet1!AC1304</f>
        <v>0.93470135160074219</v>
      </c>
      <c r="AC1304" s="7">
        <f t="shared" ca="1" si="248"/>
        <v>0.73134107914857616</v>
      </c>
      <c r="AD1304" s="4">
        <f t="shared" ca="1" si="249"/>
        <v>-0.1787473751969049</v>
      </c>
      <c r="AE1304" s="4">
        <f t="shared" ca="1" si="250"/>
        <v>2.9461594780003368E-2</v>
      </c>
      <c r="AF1304" s="21">
        <f ca="1">(Sheet1!B$4*EXP(-Sheet1!B$8*Sheet1!B$7)*NORMSDIST((LN(Sheet1!B$4/(Sheet1!B$5+AD1304))-Sheet1!B$8*Sheet1!B$7+Sheet1!B$9*Sheet1!B$7+0.5*Sheet1!B$6*Sheet1!B$6*Sheet1!B$7)/(Sheet1!B$6*SQRT(Sheet1!B$7)))-(Sheet1!B$5+AD1304)*EXP(-Sheet1!B$9*Sheet1!B$7)*NORMSDIST((LN(Sheet1!B$4/(Sheet1!B$5+AD1304))-Sheet1!B$8*Sheet1!B$7+Sheet1!B$9*Sheet1!B$7-0.5*Sheet1!B$6*Sheet1!B$6*Sheet1!B$7)/(Sheet1!B$6*SQRT(Sheet1!B$7))))*400+100*AE1304-400*Sheet1!$B$13</f>
        <v>31.673182895193349</v>
      </c>
    </row>
    <row r="1305" spans="22:32" x14ac:dyDescent="0.2">
      <c r="V1305" s="7" t="e">
        <f t="shared" si="244"/>
        <v>#VALUE!</v>
      </c>
      <c r="X1305" s="4">
        <f t="shared" ca="1" si="245"/>
        <v>-0.25945459186714542</v>
      </c>
      <c r="Y1305" s="4">
        <f t="shared" ca="1" si="245"/>
        <v>1.009743195977491</v>
      </c>
      <c r="Z1305" s="4">
        <f t="shared" ca="1" si="246"/>
        <v>-0.45006802882455493</v>
      </c>
      <c r="AA1305" s="4">
        <f t="shared" ca="1" si="247"/>
        <v>1.1541372031029253</v>
      </c>
      <c r="AB1305" s="4">
        <f ca="1">Sheet1!AC1305</f>
        <v>0.67504022929889718</v>
      </c>
      <c r="AC1305" s="7">
        <f t="shared" ca="1" si="248"/>
        <v>0.93110690610111069</v>
      </c>
      <c r="AD1305" s="4">
        <f t="shared" ca="1" si="249"/>
        <v>-0.41906144985385685</v>
      </c>
      <c r="AE1305" s="4">
        <f t="shared" ca="1" si="250"/>
        <v>1.074625120397354</v>
      </c>
      <c r="AF1305" s="21">
        <f ca="1">(Sheet1!B$4*EXP(-Sheet1!B$8*Sheet1!B$7)*NORMSDIST((LN(Sheet1!B$4/(Sheet1!B$5+AD1305))-Sheet1!B$8*Sheet1!B$7+Sheet1!B$9*Sheet1!B$7+0.5*Sheet1!B$6*Sheet1!B$6*Sheet1!B$7)/(Sheet1!B$6*SQRT(Sheet1!B$7)))-(Sheet1!B$5+AD1305)*EXP(-Sheet1!B$9*Sheet1!B$7)*NORMSDIST((LN(Sheet1!B$4/(Sheet1!B$5+AD1305))-Sheet1!B$8*Sheet1!B$7+Sheet1!B$9*Sheet1!B$7-0.5*Sheet1!B$6*Sheet1!B$6*Sheet1!B$7)/(Sheet1!B$6*SQRT(Sheet1!B$7))))*400+100*AE1305-400*Sheet1!$B$13</f>
        <v>175.07233232674162</v>
      </c>
    </row>
    <row r="1306" spans="22:32" x14ac:dyDescent="0.2">
      <c r="V1306" s="7" t="e">
        <f t="shared" si="244"/>
        <v>#VALUE!</v>
      </c>
      <c r="X1306" s="4">
        <f t="shared" ca="1" si="245"/>
        <v>-0.96844728879170361</v>
      </c>
      <c r="Y1306" s="4">
        <f t="shared" ca="1" si="245"/>
        <v>-1.7624165942996093</v>
      </c>
      <c r="Z1306" s="4">
        <f t="shared" ca="1" si="246"/>
        <v>-1.6799362044444131</v>
      </c>
      <c r="AA1306" s="4">
        <f t="shared" ca="1" si="247"/>
        <v>-3.7041903340102618</v>
      </c>
      <c r="AB1306" s="4">
        <f ca="1">Sheet1!AC1306</f>
        <v>0.33217795407300743</v>
      </c>
      <c r="AC1306" s="7">
        <f t="shared" ca="1" si="248"/>
        <v>1.1822096866759519</v>
      </c>
      <c r="AD1306" s="4">
        <f t="shared" ca="1" si="249"/>
        <v>-1.9860368538918174</v>
      </c>
      <c r="AE1306" s="4">
        <f t="shared" ca="1" si="250"/>
        <v>-4.3791296941583617</v>
      </c>
      <c r="AF1306" s="21">
        <f ca="1">(Sheet1!B$4*EXP(-Sheet1!B$8*Sheet1!B$7)*NORMSDIST((LN(Sheet1!B$4/(Sheet1!B$5+AD1306))-Sheet1!B$8*Sheet1!B$7+Sheet1!B$9*Sheet1!B$7+0.5*Sheet1!B$6*Sheet1!B$6*Sheet1!B$7)/(Sheet1!B$6*SQRT(Sheet1!B$7)))-(Sheet1!B$5+AD1306)*EXP(-Sheet1!B$9*Sheet1!B$7)*NORMSDIST((LN(Sheet1!B$4/(Sheet1!B$5+AD1306))-Sheet1!B$8*Sheet1!B$7+Sheet1!B$9*Sheet1!B$7-0.5*Sheet1!B$6*Sheet1!B$6*Sheet1!B$7)/(Sheet1!B$6*SQRT(Sheet1!B$7))))*400+100*AE1306-400*Sheet1!$B$13</f>
        <v>-109.34444826525259</v>
      </c>
    </row>
    <row r="1307" spans="22:32" x14ac:dyDescent="0.2">
      <c r="V1307" s="7" t="e">
        <f t="shared" si="244"/>
        <v>#VALUE!</v>
      </c>
      <c r="X1307" s="4">
        <f t="shared" ca="1" si="245"/>
        <v>-0.61132438098059416</v>
      </c>
      <c r="Y1307" s="4">
        <f t="shared" ca="1" si="245"/>
        <v>0.24378935895829529</v>
      </c>
      <c r="Z1307" s="4">
        <f t="shared" ca="1" si="246"/>
        <v>-1.0604459036177412</v>
      </c>
      <c r="AA1307" s="4">
        <f t="shared" ca="1" si="247"/>
        <v>-0.37366201611547611</v>
      </c>
      <c r="AB1307" s="4">
        <f ca="1">Sheet1!AC1307</f>
        <v>0.23362070096504273</v>
      </c>
      <c r="AC1307" s="7">
        <f t="shared" ca="1" si="248"/>
        <v>1.2903831289549164</v>
      </c>
      <c r="AD1307" s="4">
        <f t="shared" ca="1" si="249"/>
        <v>-1.3683815031976845</v>
      </c>
      <c r="AE1307" s="4">
        <f t="shared" ca="1" si="250"/>
        <v>-0.48216716152669042</v>
      </c>
      <c r="AF1307" s="21">
        <f ca="1">(Sheet1!B$4*EXP(-Sheet1!B$8*Sheet1!B$7)*NORMSDIST((LN(Sheet1!B$4/(Sheet1!B$5+AD1307))-Sheet1!B$8*Sheet1!B$7+Sheet1!B$9*Sheet1!B$7+0.5*Sheet1!B$6*Sheet1!B$6*Sheet1!B$7)/(Sheet1!B$6*SQRT(Sheet1!B$7)))-(Sheet1!B$5+AD1307)*EXP(-Sheet1!B$9*Sheet1!B$7)*NORMSDIST((LN(Sheet1!B$4/(Sheet1!B$5+AD1307))-Sheet1!B$8*Sheet1!B$7+Sheet1!B$9*Sheet1!B$7-0.5*Sheet1!B$6*Sheet1!B$6*Sheet1!B$7)/(Sheet1!B$6*SQRT(Sheet1!B$7))))*400+100*AE1307-400*Sheet1!$B$13</f>
        <v>175.94349639672464</v>
      </c>
    </row>
    <row r="1308" spans="22:32" x14ac:dyDescent="0.2">
      <c r="V1308" s="7" t="e">
        <f t="shared" si="244"/>
        <v>#VALUE!</v>
      </c>
      <c r="X1308" s="4">
        <f t="shared" ca="1" si="245"/>
        <v>1.5202493482790145</v>
      </c>
      <c r="Y1308" s="4">
        <f t="shared" ca="1" si="245"/>
        <v>-0.15798061416020173</v>
      </c>
      <c r="Z1308" s="4">
        <f t="shared" ca="1" si="246"/>
        <v>2.6371305382488863</v>
      </c>
      <c r="AA1308" s="4">
        <f t="shared" ca="1" si="247"/>
        <v>1.578550334986935</v>
      </c>
      <c r="AB1308" s="4">
        <f ca="1">Sheet1!AC1308</f>
        <v>0.613637051727421</v>
      </c>
      <c r="AC1308" s="7">
        <f t="shared" ca="1" si="248"/>
        <v>0.97069313485427133</v>
      </c>
      <c r="AD1308" s="4">
        <f t="shared" ca="1" si="249"/>
        <v>2.5598445091927435</v>
      </c>
      <c r="AE1308" s="4">
        <f t="shared" ca="1" si="250"/>
        <v>1.532287973193728</v>
      </c>
      <c r="AF1308" s="21">
        <f ca="1">(Sheet1!B$4*EXP(-Sheet1!B$8*Sheet1!B$7)*NORMSDIST((LN(Sheet1!B$4/(Sheet1!B$5+AD1308))-Sheet1!B$8*Sheet1!B$7+Sheet1!B$9*Sheet1!B$7+0.5*Sheet1!B$6*Sheet1!B$6*Sheet1!B$7)/(Sheet1!B$6*SQRT(Sheet1!B$7)))-(Sheet1!B$5+AD1308)*EXP(-Sheet1!B$9*Sheet1!B$7)*NORMSDIST((LN(Sheet1!B$4/(Sheet1!B$5+AD1308))-Sheet1!B$8*Sheet1!B$7+Sheet1!B$9*Sheet1!B$7-0.5*Sheet1!B$6*Sheet1!B$6*Sheet1!B$7)/(Sheet1!B$6*SQRT(Sheet1!B$7))))*400+100*AE1308-400*Sheet1!$B$13</f>
        <v>-240.28884205858276</v>
      </c>
    </row>
    <row r="1309" spans="22:32" x14ac:dyDescent="0.2">
      <c r="V1309" s="7" t="e">
        <f t="shared" si="244"/>
        <v>#VALUE!</v>
      </c>
      <c r="X1309" s="4">
        <f t="shared" ca="1" si="245"/>
        <v>-1.7328721793507889</v>
      </c>
      <c r="Y1309" s="4">
        <f t="shared" ca="1" si="245"/>
        <v>-0.23561072152134235</v>
      </c>
      <c r="Z1309" s="4">
        <f t="shared" ca="1" si="246"/>
        <v>-3.0059609288575468</v>
      </c>
      <c r="AA1309" s="4">
        <f t="shared" ca="1" si="247"/>
        <v>-2.4014420209980401</v>
      </c>
      <c r="AB1309" s="4">
        <f ca="1">Sheet1!AC1309</f>
        <v>0.62208828544417238</v>
      </c>
      <c r="AC1309" s="7">
        <f t="shared" ca="1" si="248"/>
        <v>0.96521643601221108</v>
      </c>
      <c r="AD1309" s="4">
        <f t="shared" ca="1" si="249"/>
        <v>-2.9014028945438368</v>
      </c>
      <c r="AE1309" s="4">
        <f t="shared" ca="1" si="250"/>
        <v>-2.3179113087976897</v>
      </c>
      <c r="AF1309" s="21">
        <f ca="1">(Sheet1!B$4*EXP(-Sheet1!B$8*Sheet1!B$7)*NORMSDIST((LN(Sheet1!B$4/(Sheet1!B$5+AD1309))-Sheet1!B$8*Sheet1!B$7+Sheet1!B$9*Sheet1!B$7+0.5*Sheet1!B$6*Sheet1!B$6*Sheet1!B$7)/(Sheet1!B$6*SQRT(Sheet1!B$7)))-(Sheet1!B$5+AD1309)*EXP(-Sheet1!B$9*Sheet1!B$7)*NORMSDIST((LN(Sheet1!B$4/(Sheet1!B$5+AD1309))-Sheet1!B$8*Sheet1!B$7+Sheet1!B$9*Sheet1!B$7-0.5*Sheet1!B$6*Sheet1!B$6*Sheet1!B$7)/(Sheet1!B$6*SQRT(Sheet1!B$7))))*400+100*AE1309-400*Sheet1!$B$13</f>
        <v>255.25585250880022</v>
      </c>
    </row>
    <row r="1310" spans="22:32" x14ac:dyDescent="0.2">
      <c r="V1310" s="7" t="e">
        <f t="shared" si="244"/>
        <v>#VALUE!</v>
      </c>
      <c r="X1310" s="4">
        <f t="shared" ca="1" si="245"/>
        <v>0.26878302152806272</v>
      </c>
      <c r="Y1310" s="4">
        <f t="shared" ca="1" si="245"/>
        <v>1.1276167428838566</v>
      </c>
      <c r="Z1310" s="4">
        <f t="shared" ca="1" si="246"/>
        <v>0.46624977345780227</v>
      </c>
      <c r="AA1310" s="4">
        <f t="shared" ca="1" si="247"/>
        <v>1.9528821369850373</v>
      </c>
      <c r="AB1310" s="4">
        <f ca="1">Sheet1!AC1310</f>
        <v>0.66224824642941016</v>
      </c>
      <c r="AC1310" s="7">
        <f t="shared" ca="1" si="248"/>
        <v>0.93933470122456575</v>
      </c>
      <c r="AD1310" s="4">
        <f t="shared" ca="1" si="249"/>
        <v>0.43796459164700619</v>
      </c>
      <c r="AE1310" s="4">
        <f t="shared" ca="1" si="250"/>
        <v>1.8344099586716316</v>
      </c>
      <c r="AF1310" s="21">
        <f ca="1">(Sheet1!B$4*EXP(-Sheet1!B$8*Sheet1!B$7)*NORMSDIST((LN(Sheet1!B$4/(Sheet1!B$5+AD1310))-Sheet1!B$8*Sheet1!B$7+Sheet1!B$9*Sheet1!B$7+0.5*Sheet1!B$6*Sheet1!B$6*Sheet1!B$7)/(Sheet1!B$6*SQRT(Sheet1!B$7)))-(Sheet1!B$5+AD1310)*EXP(-Sheet1!B$9*Sheet1!B$7)*NORMSDIST((LN(Sheet1!B$4/(Sheet1!B$5+AD1310))-Sheet1!B$8*Sheet1!B$7+Sheet1!B$9*Sheet1!B$7-0.5*Sheet1!B$6*Sheet1!B$6*Sheet1!B$7)/(Sheet1!B$6*SQRT(Sheet1!B$7))))*400+100*AE1310-400*Sheet1!$B$13</f>
        <v>113.75170873680145</v>
      </c>
    </row>
    <row r="1311" spans="22:32" x14ac:dyDescent="0.2">
      <c r="V1311" s="7" t="e">
        <f t="shared" si="244"/>
        <v>#VALUE!</v>
      </c>
      <c r="X1311" s="4">
        <f t="shared" ca="1" si="245"/>
        <v>0.78776583446159354</v>
      </c>
      <c r="Y1311" s="4">
        <f t="shared" ca="1" si="245"/>
        <v>-1.256019142617427</v>
      </c>
      <c r="Z1311" s="4">
        <f t="shared" ca="1" si="246"/>
        <v>1.3665135534506463</v>
      </c>
      <c r="AA1311" s="4">
        <f t="shared" ca="1" si="247"/>
        <v>-0.8827689976298243</v>
      </c>
      <c r="AB1311" s="4">
        <f ca="1">Sheet1!AC1311</f>
        <v>0.31925345251429105</v>
      </c>
      <c r="AC1311" s="7">
        <f t="shared" ca="1" si="248"/>
        <v>1.1946496052538695</v>
      </c>
      <c r="AD1311" s="4">
        <f t="shared" ca="1" si="249"/>
        <v>1.632504877203877</v>
      </c>
      <c r="AE1311" s="4">
        <f t="shared" ca="1" si="250"/>
        <v>-1.0545996345488238</v>
      </c>
      <c r="AF1311" s="21">
        <f ca="1">(Sheet1!B$4*EXP(-Sheet1!B$8*Sheet1!B$7)*NORMSDIST((LN(Sheet1!B$4/(Sheet1!B$5+AD1311))-Sheet1!B$8*Sheet1!B$7+Sheet1!B$9*Sheet1!B$7+0.5*Sheet1!B$6*Sheet1!B$6*Sheet1!B$7)/(Sheet1!B$6*SQRT(Sheet1!B$7)))-(Sheet1!B$5+AD1311)*EXP(-Sheet1!B$9*Sheet1!B$7)*NORMSDIST((LN(Sheet1!B$4/(Sheet1!B$5+AD1311))-Sheet1!B$8*Sheet1!B$7+Sheet1!B$9*Sheet1!B$7-0.5*Sheet1!B$6*Sheet1!B$6*Sheet1!B$7)/(Sheet1!B$6*SQRT(Sheet1!B$7))))*400+100*AE1311-400*Sheet1!$B$13</f>
        <v>-360.24176110460076</v>
      </c>
    </row>
    <row r="1312" spans="22:32" x14ac:dyDescent="0.2">
      <c r="V1312" s="7" t="e">
        <f t="shared" si="244"/>
        <v>#VALUE!</v>
      </c>
      <c r="X1312" s="4">
        <f t="shared" ca="1" si="245"/>
        <v>-0.63022000233782138</v>
      </c>
      <c r="Y1312" s="4">
        <f t="shared" ca="1" si="245"/>
        <v>4.2058408114776624E-2</v>
      </c>
      <c r="Z1312" s="4">
        <f t="shared" ca="1" si="246"/>
        <v>-1.0932235661615479</v>
      </c>
      <c r="AA1312" s="4">
        <f t="shared" ca="1" si="247"/>
        <v>-0.68833030415127205</v>
      </c>
      <c r="AB1312" s="4">
        <f ca="1">Sheet1!AC1312</f>
        <v>0.98079221097755798</v>
      </c>
      <c r="AC1312" s="7">
        <f t="shared" ca="1" si="248"/>
        <v>0.65367471014534761</v>
      </c>
      <c r="AD1312" s="4">
        <f t="shared" ca="1" si="249"/>
        <v>-0.71461259773471308</v>
      </c>
      <c r="AE1312" s="4">
        <f t="shared" ca="1" si="250"/>
        <v>-0.44994411205034174</v>
      </c>
      <c r="AF1312" s="21">
        <f ca="1">(Sheet1!B$4*EXP(-Sheet1!B$8*Sheet1!B$7)*NORMSDIST((LN(Sheet1!B$4/(Sheet1!B$5+AD1312))-Sheet1!B$8*Sheet1!B$7+Sheet1!B$9*Sheet1!B$7+0.5*Sheet1!B$6*Sheet1!B$6*Sheet1!B$7)/(Sheet1!B$6*SQRT(Sheet1!B$7)))-(Sheet1!B$5+AD1312)*EXP(-Sheet1!B$9*Sheet1!B$7)*NORMSDIST((LN(Sheet1!B$4/(Sheet1!B$5+AD1312))-Sheet1!B$8*Sheet1!B$7+Sheet1!B$9*Sheet1!B$7-0.5*Sheet1!B$6*Sheet1!B$6*Sheet1!B$7)/(Sheet1!B$6*SQRT(Sheet1!B$7))))*400+100*AE1312-400*Sheet1!$B$13</f>
        <v>70.847914302943991</v>
      </c>
    </row>
    <row r="1313" spans="22:32" x14ac:dyDescent="0.2">
      <c r="V1313" s="7" t="e">
        <f t="shared" si="244"/>
        <v>#VALUE!</v>
      </c>
      <c r="X1313" s="4">
        <f t="shared" ca="1" si="245"/>
        <v>-0.4139830228483784</v>
      </c>
      <c r="Y1313" s="4">
        <f t="shared" ca="1" si="245"/>
        <v>9.916722874481268E-2</v>
      </c>
      <c r="Z1313" s="4">
        <f t="shared" ca="1" si="246"/>
        <v>-0.71812382166512745</v>
      </c>
      <c r="AA1313" s="4">
        <f t="shared" ca="1" si="247"/>
        <v>-0.34853097945368183</v>
      </c>
      <c r="AB1313" s="4">
        <f ca="1">Sheet1!AC1313</f>
        <v>0.71866028273682325</v>
      </c>
      <c r="AC1313" s="7">
        <f t="shared" ca="1" si="248"/>
        <v>0.90290079666826284</v>
      </c>
      <c r="AD1313" s="4">
        <f t="shared" ca="1" si="249"/>
        <v>-0.64839457068790107</v>
      </c>
      <c r="AE1313" s="4">
        <f t="shared" ca="1" si="250"/>
        <v>-0.31468889901229929</v>
      </c>
      <c r="AF1313" s="21">
        <f ca="1">(Sheet1!B$4*EXP(-Sheet1!B$8*Sheet1!B$7)*NORMSDIST((LN(Sheet1!B$4/(Sheet1!B$5+AD1313))-Sheet1!B$8*Sheet1!B$7+Sheet1!B$9*Sheet1!B$7+0.5*Sheet1!B$6*Sheet1!B$6*Sheet1!B$7)/(Sheet1!B$6*SQRT(Sheet1!B$7)))-(Sheet1!B$5+AD1313)*EXP(-Sheet1!B$9*Sheet1!B$7)*NORMSDIST((LN(Sheet1!B$4/(Sheet1!B$5+AD1313))-Sheet1!B$8*Sheet1!B$7+Sheet1!B$9*Sheet1!B$7-0.5*Sheet1!B$6*Sheet1!B$6*Sheet1!B$7)/(Sheet1!B$6*SQRT(Sheet1!B$7))))*400+100*AE1313-400*Sheet1!$B$13</f>
        <v>73.527339522719558</v>
      </c>
    </row>
    <row r="1314" spans="22:32" x14ac:dyDescent="0.2">
      <c r="V1314" s="7" t="e">
        <f t="shared" si="244"/>
        <v>#VALUE!</v>
      </c>
      <c r="X1314" s="4">
        <f t="shared" ca="1" si="245"/>
        <v>-0.32702064197467662</v>
      </c>
      <c r="Y1314" s="4">
        <f t="shared" ca="1" si="245"/>
        <v>0.21799177638883846</v>
      </c>
      <c r="Z1314" s="4">
        <f t="shared" ca="1" si="246"/>
        <v>-0.56727281124339479</v>
      </c>
      <c r="AA1314" s="4">
        <f t="shared" ca="1" si="247"/>
        <v>-7.3028493760110294E-2</v>
      </c>
      <c r="AB1314" s="4">
        <f ca="1">Sheet1!AC1314</f>
        <v>0.10336629935543673</v>
      </c>
      <c r="AC1314" s="7">
        <f t="shared" ca="1" si="248"/>
        <v>1.5340537625665365</v>
      </c>
      <c r="AD1314" s="4">
        <f t="shared" ca="1" si="249"/>
        <v>-0.87022699048962637</v>
      </c>
      <c r="AE1314" s="4">
        <f t="shared" ca="1" si="250"/>
        <v>-0.11202963562726402</v>
      </c>
      <c r="AF1314" s="21">
        <f ca="1">(Sheet1!B$4*EXP(-Sheet1!B$8*Sheet1!B$7)*NORMSDIST((LN(Sheet1!B$4/(Sheet1!B$5+AD1314))-Sheet1!B$8*Sheet1!B$7+Sheet1!B$9*Sheet1!B$7+0.5*Sheet1!B$6*Sheet1!B$6*Sheet1!B$7)/(Sheet1!B$6*SQRT(Sheet1!B$7)))-(Sheet1!B$5+AD1314)*EXP(-Sheet1!B$9*Sheet1!B$7)*NORMSDIST((LN(Sheet1!B$4/(Sheet1!B$5+AD1314))-Sheet1!B$8*Sheet1!B$7+Sheet1!B$9*Sheet1!B$7-0.5*Sheet1!B$6*Sheet1!B$6*Sheet1!B$7)/(Sheet1!B$6*SQRT(Sheet1!B$7))))*400+100*AE1314-400*Sheet1!$B$13</f>
        <v>130.21833468654131</v>
      </c>
    </row>
    <row r="1315" spans="22:32" x14ac:dyDescent="0.2">
      <c r="V1315" s="7" t="e">
        <f t="shared" si="244"/>
        <v>#VALUE!</v>
      </c>
      <c r="X1315" s="4">
        <f t="shared" ca="1" si="245"/>
        <v>-0.55255980900989043</v>
      </c>
      <c r="Y1315" s="4">
        <f t="shared" ca="1" si="245"/>
        <v>-0.77104672435864974</v>
      </c>
      <c r="Z1315" s="4">
        <f t="shared" ca="1" si="246"/>
        <v>-0.95850877897006437</v>
      </c>
      <c r="AA1315" s="4">
        <f t="shared" ca="1" si="247"/>
        <v>-1.7737710096304244</v>
      </c>
      <c r="AB1315" s="4">
        <f ca="1">Sheet1!AC1315</f>
        <v>0.11832195677155122</v>
      </c>
      <c r="AC1315" s="7">
        <f t="shared" ca="1" si="248"/>
        <v>1.4936441983363784</v>
      </c>
      <c r="AD1315" s="4">
        <f t="shared" ca="1" si="249"/>
        <v>-1.4316710767631227</v>
      </c>
      <c r="AE1315" s="4">
        <f t="shared" ca="1" si="250"/>
        <v>-2.649382777711744</v>
      </c>
      <c r="AF1315" s="21">
        <f ca="1">(Sheet1!B$4*EXP(-Sheet1!B$8*Sheet1!B$7)*NORMSDIST((LN(Sheet1!B$4/(Sheet1!B$5+AD1315))-Sheet1!B$8*Sheet1!B$7+Sheet1!B$9*Sheet1!B$7+0.5*Sheet1!B$6*Sheet1!B$6*Sheet1!B$7)/(Sheet1!B$6*SQRT(Sheet1!B$7)))-(Sheet1!B$5+AD1315)*EXP(-Sheet1!B$9*Sheet1!B$7)*NORMSDIST((LN(Sheet1!B$4/(Sheet1!B$5+AD1315))-Sheet1!B$8*Sheet1!B$7+Sheet1!B$9*Sheet1!B$7-0.5*Sheet1!B$6*Sheet1!B$6*Sheet1!B$7)/(Sheet1!B$6*SQRT(Sheet1!B$7))))*400+100*AE1315-400*Sheet1!$B$13</f>
        <v>-30.17259462600714</v>
      </c>
    </row>
    <row r="1316" spans="22:32" x14ac:dyDescent="0.2">
      <c r="V1316" s="7" t="e">
        <f t="shared" si="244"/>
        <v>#VALUE!</v>
      </c>
      <c r="X1316" s="4">
        <f t="shared" ca="1" si="245"/>
        <v>0.24880722172379416</v>
      </c>
      <c r="Y1316" s="4">
        <f t="shared" ca="1" si="245"/>
        <v>2.0994123402728113</v>
      </c>
      <c r="Z1316" s="4">
        <f t="shared" ca="1" si="246"/>
        <v>0.43159835805057495</v>
      </c>
      <c r="AA1316" s="4">
        <f t="shared" ca="1" si="247"/>
        <v>3.3367626302517235</v>
      </c>
      <c r="AB1316" s="4">
        <f ca="1">Sheet1!AC1316</f>
        <v>0.69563198681842486</v>
      </c>
      <c r="AC1316" s="7">
        <f t="shared" ca="1" si="248"/>
        <v>0.91783545137738054</v>
      </c>
      <c r="AD1316" s="4">
        <f t="shared" ca="1" si="249"/>
        <v>0.39613627377508576</v>
      </c>
      <c r="AE1316" s="4">
        <f t="shared" ca="1" si="250"/>
        <v>3.0625990348762659</v>
      </c>
      <c r="AF1316" s="21">
        <f ca="1">(Sheet1!B$4*EXP(-Sheet1!B$8*Sheet1!B$7)*NORMSDIST((LN(Sheet1!B$4/(Sheet1!B$5+AD1316))-Sheet1!B$8*Sheet1!B$7+Sheet1!B$9*Sheet1!B$7+0.5*Sheet1!B$6*Sheet1!B$6*Sheet1!B$7)/(Sheet1!B$6*SQRT(Sheet1!B$7)))-(Sheet1!B$5+AD1316)*EXP(-Sheet1!B$9*Sheet1!B$7)*NORMSDIST((LN(Sheet1!B$4/(Sheet1!B$5+AD1316))-Sheet1!B$8*Sheet1!B$7+Sheet1!B$9*Sheet1!B$7-0.5*Sheet1!B$6*Sheet1!B$6*Sheet1!B$7)/(Sheet1!B$6*SQRT(Sheet1!B$7))))*400+100*AE1316-400*Sheet1!$B$13</f>
        <v>243.18373022721653</v>
      </c>
    </row>
    <row r="1317" spans="22:32" x14ac:dyDescent="0.2">
      <c r="V1317" s="7" t="e">
        <f t="shared" si="244"/>
        <v>#VALUE!</v>
      </c>
      <c r="X1317" s="4">
        <f t="shared" ca="1" si="245"/>
        <v>0.47867529517377078</v>
      </c>
      <c r="Y1317" s="4">
        <f t="shared" ca="1" si="245"/>
        <v>-0.12973390400846305</v>
      </c>
      <c r="Z1317" s="4">
        <f t="shared" ca="1" si="246"/>
        <v>0.83034354873235761</v>
      </c>
      <c r="AA1317" s="4">
        <f t="shared" ca="1" si="247"/>
        <v>0.38116653601134887</v>
      </c>
      <c r="AB1317" s="4">
        <f ca="1">Sheet1!AC1317</f>
        <v>0.58002084572817558</v>
      </c>
      <c r="AC1317" s="7">
        <f t="shared" ca="1" si="248"/>
        <v>0.99267151243343366</v>
      </c>
      <c r="AD1317" s="4">
        <f t="shared" ca="1" si="249"/>
        <v>0.824258386359494</v>
      </c>
      <c r="AE1317" s="4">
        <f t="shared" ca="1" si="250"/>
        <v>0.37837316179139852</v>
      </c>
      <c r="AF1317" s="21">
        <f ca="1">(Sheet1!B$4*EXP(-Sheet1!B$8*Sheet1!B$7)*NORMSDIST((LN(Sheet1!B$4/(Sheet1!B$5+AD1317))-Sheet1!B$8*Sheet1!B$7+Sheet1!B$9*Sheet1!B$7+0.5*Sheet1!B$6*Sheet1!B$6*Sheet1!B$7)/(Sheet1!B$6*SQRT(Sheet1!B$7)))-(Sheet1!B$5+AD1317)*EXP(-Sheet1!B$9*Sheet1!B$7)*NORMSDIST((LN(Sheet1!B$4/(Sheet1!B$5+AD1317))-Sheet1!B$8*Sheet1!B$7+Sheet1!B$9*Sheet1!B$7-0.5*Sheet1!B$6*Sheet1!B$6*Sheet1!B$7)/(Sheet1!B$6*SQRT(Sheet1!B$7))))*400+100*AE1317-400*Sheet1!$B$13</f>
        <v>-92.501888586814403</v>
      </c>
    </row>
    <row r="1318" spans="22:32" x14ac:dyDescent="0.2">
      <c r="V1318" s="7" t="e">
        <f t="shared" si="244"/>
        <v>#VALUE!</v>
      </c>
      <c r="X1318" s="4">
        <f t="shared" ca="1" si="245"/>
        <v>-0.16071332656007176</v>
      </c>
      <c r="Y1318" s="4">
        <f t="shared" ca="1" si="245"/>
        <v>0.78953477975679809</v>
      </c>
      <c r="Z1318" s="4">
        <f t="shared" ca="1" si="246"/>
        <v>-0.27878454403214531</v>
      </c>
      <c r="AA1318" s="4">
        <f t="shared" ca="1" si="247"/>
        <v>0.95255987585936275</v>
      </c>
      <c r="AB1318" s="4">
        <f ca="1">Sheet1!AC1318</f>
        <v>2.0056795402509708E-2</v>
      </c>
      <c r="AC1318" s="7">
        <f t="shared" ca="1" si="248"/>
        <v>2.0504151501219998</v>
      </c>
      <c r="AD1318" s="4">
        <f t="shared" ca="1" si="249"/>
        <v>-0.57162405270336447</v>
      </c>
      <c r="AE1318" s="4">
        <f t="shared" ca="1" si="250"/>
        <v>1.9531432008603689</v>
      </c>
      <c r="AF1318" s="21">
        <f ca="1">(Sheet1!B$4*EXP(-Sheet1!B$8*Sheet1!B$7)*NORMSDIST((LN(Sheet1!B$4/(Sheet1!B$5+AD1318))-Sheet1!B$8*Sheet1!B$7+Sheet1!B$9*Sheet1!B$7+0.5*Sheet1!B$6*Sheet1!B$6*Sheet1!B$7)/(Sheet1!B$6*SQRT(Sheet1!B$7)))-(Sheet1!B$5+AD1318)*EXP(-Sheet1!B$9*Sheet1!B$7)*NORMSDIST((LN(Sheet1!B$4/(Sheet1!B$5+AD1318))-Sheet1!B$8*Sheet1!B$7+Sheet1!B$9*Sheet1!B$7-0.5*Sheet1!B$6*Sheet1!B$6*Sheet1!B$7)/(Sheet1!B$6*SQRT(Sheet1!B$7))))*400+100*AE1318-400*Sheet1!$B$13</f>
        <v>287.76469679555839</v>
      </c>
    </row>
    <row r="1319" spans="22:32" x14ac:dyDescent="0.2">
      <c r="V1319" s="7" t="e">
        <f t="shared" si="244"/>
        <v>#VALUE!</v>
      </c>
      <c r="X1319" s="4">
        <f t="shared" ca="1" si="245"/>
        <v>3.9261799757451921E-2</v>
      </c>
      <c r="Y1319" s="4">
        <f t="shared" ca="1" si="245"/>
        <v>-1.0364581288862691</v>
      </c>
      <c r="Z1319" s="4">
        <f t="shared" ca="1" si="246"/>
        <v>6.8106255887693076E-2</v>
      </c>
      <c r="AA1319" s="4">
        <f t="shared" ca="1" si="247"/>
        <v>-1.4546144619189534</v>
      </c>
      <c r="AB1319" s="4">
        <f ca="1">Sheet1!AC1319</f>
        <v>0.59043880250462888</v>
      </c>
      <c r="AC1319" s="7">
        <f t="shared" ca="1" si="248"/>
        <v>0.9858212483617308</v>
      </c>
      <c r="AD1319" s="4">
        <f t="shared" ca="1" si="249"/>
        <v>6.7140594200449072E-2</v>
      </c>
      <c r="AE1319" s="4">
        <f t="shared" ca="1" si="250"/>
        <v>-1.4339898447339698</v>
      </c>
      <c r="AF1319" s="21">
        <f ca="1">(Sheet1!B$4*EXP(-Sheet1!B$8*Sheet1!B$7)*NORMSDIST((LN(Sheet1!B$4/(Sheet1!B$5+AD1319))-Sheet1!B$8*Sheet1!B$7+Sheet1!B$9*Sheet1!B$7+0.5*Sheet1!B$6*Sheet1!B$6*Sheet1!B$7)/(Sheet1!B$6*SQRT(Sheet1!B$7)))-(Sheet1!B$5+AD1319)*EXP(-Sheet1!B$9*Sheet1!B$7)*NORMSDIST((LN(Sheet1!B$4/(Sheet1!B$5+AD1319))-Sheet1!B$8*Sheet1!B$7+Sheet1!B$9*Sheet1!B$7-0.5*Sheet1!B$6*Sheet1!B$6*Sheet1!B$7)/(Sheet1!B$6*SQRT(Sheet1!B$7))))*400+100*AE1319-400*Sheet1!$B$13</f>
        <v>-154.14664172228458</v>
      </c>
    </row>
    <row r="1320" spans="22:32" x14ac:dyDescent="0.2">
      <c r="V1320" s="7" t="e">
        <f t="shared" si="244"/>
        <v>#VALUE!</v>
      </c>
      <c r="X1320" s="4">
        <f t="shared" ca="1" si="245"/>
        <v>-1.6687310937433912</v>
      </c>
      <c r="Y1320" s="4">
        <f t="shared" ca="1" si="245"/>
        <v>5.7786814454453744E-2</v>
      </c>
      <c r="Z1320" s="4">
        <f t="shared" ca="1" si="246"/>
        <v>-2.8946973287098556</v>
      </c>
      <c r="AA1320" s="4">
        <f t="shared" ca="1" si="247"/>
        <v>-1.9002051796984549</v>
      </c>
      <c r="AB1320" s="4">
        <f ca="1">Sheet1!AC1320</f>
        <v>0.69688722689416116</v>
      </c>
      <c r="AC1320" s="7">
        <f t="shared" ca="1" si="248"/>
        <v>0.91702449994222568</v>
      </c>
      <c r="AD1320" s="4">
        <f t="shared" ca="1" si="249"/>
        <v>-2.654508370344252</v>
      </c>
      <c r="AE1320" s="4">
        <f t="shared" ca="1" si="250"/>
        <v>-1.7425347047006028</v>
      </c>
      <c r="AF1320" s="21">
        <f ca="1">(Sheet1!B$4*EXP(-Sheet1!B$8*Sheet1!B$7)*NORMSDIST((LN(Sheet1!B$4/(Sheet1!B$5+AD1320))-Sheet1!B$8*Sheet1!B$7+Sheet1!B$9*Sheet1!B$7+0.5*Sheet1!B$6*Sheet1!B$6*Sheet1!B$7)/(Sheet1!B$6*SQRT(Sheet1!B$7)))-(Sheet1!B$5+AD1320)*EXP(-Sheet1!B$9*Sheet1!B$7)*NORMSDIST((LN(Sheet1!B$4/(Sheet1!B$5+AD1320))-Sheet1!B$8*Sheet1!B$7+Sheet1!B$9*Sheet1!B$7-0.5*Sheet1!B$6*Sheet1!B$6*Sheet1!B$7)/(Sheet1!B$6*SQRT(Sheet1!B$7))))*400+100*AE1320-400*Sheet1!$B$13</f>
        <v>269.60522165750308</v>
      </c>
    </row>
    <row r="1321" spans="22:32" x14ac:dyDescent="0.2">
      <c r="V1321" s="7" t="e">
        <f t="shared" si="244"/>
        <v>#VALUE!</v>
      </c>
      <c r="X1321" s="4">
        <f t="shared" ca="1" si="245"/>
        <v>-0.79624415422243489</v>
      </c>
      <c r="Y1321" s="4">
        <f t="shared" ca="1" si="245"/>
        <v>1.1761169382617485</v>
      </c>
      <c r="Z1321" s="4">
        <f t="shared" ca="1" si="246"/>
        <v>-1.3812206381664953</v>
      </c>
      <c r="AA1321" s="4">
        <f t="shared" ca="1" si="247"/>
        <v>0.75695239140258497</v>
      </c>
      <c r="AB1321" s="4">
        <f ca="1">Sheet1!AC1321</f>
        <v>0.18829728695061232</v>
      </c>
      <c r="AC1321" s="7">
        <f t="shared" ca="1" si="248"/>
        <v>1.3551424079213645</v>
      </c>
      <c r="AD1321" s="4">
        <f t="shared" ca="1" si="249"/>
        <v>-1.8717506614756283</v>
      </c>
      <c r="AE1321" s="4">
        <f t="shared" ca="1" si="250"/>
        <v>1.0257782863671341</v>
      </c>
      <c r="AF1321" s="21">
        <f ca="1">(Sheet1!B$4*EXP(-Sheet1!B$8*Sheet1!B$7)*NORMSDIST((LN(Sheet1!B$4/(Sheet1!B$5+AD1321))-Sheet1!B$8*Sheet1!B$7+Sheet1!B$9*Sheet1!B$7+0.5*Sheet1!B$6*Sheet1!B$6*Sheet1!B$7)/(Sheet1!B$6*SQRT(Sheet1!B$7)))-(Sheet1!B$5+AD1321)*EXP(-Sheet1!B$9*Sheet1!B$7)*NORMSDIST((LN(Sheet1!B$4/(Sheet1!B$5+AD1321))-Sheet1!B$8*Sheet1!B$7+Sheet1!B$9*Sheet1!B$7-0.5*Sheet1!B$6*Sheet1!B$6*Sheet1!B$7)/(Sheet1!B$6*SQRT(Sheet1!B$7))))*400+100*AE1321-400*Sheet1!$B$13</f>
        <v>411.67465213006699</v>
      </c>
    </row>
    <row r="1322" spans="22:32" x14ac:dyDescent="0.2">
      <c r="V1322" s="7" t="e">
        <f t="shared" si="244"/>
        <v>#VALUE!</v>
      </c>
      <c r="X1322" s="4">
        <f t="shared" ca="1" si="245"/>
        <v>0.42021728701244998</v>
      </c>
      <c r="Y1322" s="4">
        <f t="shared" ca="1" si="245"/>
        <v>1.2368102758451334</v>
      </c>
      <c r="Z1322" s="4">
        <f t="shared" ca="1" si="246"/>
        <v>0.72893821104749768</v>
      </c>
      <c r="AA1322" s="4">
        <f t="shared" ca="1" si="247"/>
        <v>2.2910831098182824</v>
      </c>
      <c r="AB1322" s="4">
        <f ca="1">Sheet1!AC1322</f>
        <v>0.2603071997914661</v>
      </c>
      <c r="AC1322" s="7">
        <f t="shared" ca="1" si="248"/>
        <v>1.2575735881493362</v>
      </c>
      <c r="AD1322" s="4">
        <f t="shared" ca="1" si="249"/>
        <v>0.91669344160615973</v>
      </c>
      <c r="AE1322" s="4">
        <f t="shared" ca="1" si="250"/>
        <v>2.8812056071625172</v>
      </c>
      <c r="AF1322" s="21">
        <f ca="1">(Sheet1!B$4*EXP(-Sheet1!B$8*Sheet1!B$7)*NORMSDIST((LN(Sheet1!B$4/(Sheet1!B$5+AD1322))-Sheet1!B$8*Sheet1!B$7+Sheet1!B$9*Sheet1!B$7+0.5*Sheet1!B$6*Sheet1!B$6*Sheet1!B$7)/(Sheet1!B$6*SQRT(Sheet1!B$7)))-(Sheet1!B$5+AD1322)*EXP(-Sheet1!B$9*Sheet1!B$7)*NORMSDIST((LN(Sheet1!B$4/(Sheet1!B$5+AD1322))-Sheet1!B$8*Sheet1!B$7+Sheet1!B$9*Sheet1!B$7-0.5*Sheet1!B$6*Sheet1!B$6*Sheet1!B$7)/(Sheet1!B$6*SQRT(Sheet1!B$7))))*400+100*AE1322-400*Sheet1!$B$13</f>
        <v>143.38164830913365</v>
      </c>
    </row>
    <row r="1323" spans="22:32" x14ac:dyDescent="0.2">
      <c r="V1323" s="7" t="e">
        <f t="shared" si="244"/>
        <v>#VALUE!</v>
      </c>
      <c r="X1323" s="4">
        <f t="shared" ca="1" si="245"/>
        <v>-0.92745465911371794</v>
      </c>
      <c r="Y1323" s="4">
        <f t="shared" ca="1" si="245"/>
        <v>-1.886343634639755E-2</v>
      </c>
      <c r="Z1323" s="4">
        <f t="shared" ca="1" si="246"/>
        <v>-1.6088275302724289</v>
      </c>
      <c r="AA1323" s="4">
        <f t="shared" ca="1" si="247"/>
        <v>-1.129948633260714</v>
      </c>
      <c r="AB1323" s="4">
        <f ca="1">Sheet1!AC1323</f>
        <v>0.23690108165459811</v>
      </c>
      <c r="AC1323" s="7">
        <f t="shared" ca="1" si="248"/>
        <v>1.2861690982573777</v>
      </c>
      <c r="AD1323" s="4">
        <f t="shared" ca="1" si="249"/>
        <v>-2.0692242538621337</v>
      </c>
      <c r="AE1323" s="4">
        <f t="shared" ca="1" si="250"/>
        <v>-1.453305014718089</v>
      </c>
      <c r="AF1323" s="21">
        <f ca="1">(Sheet1!B$4*EXP(-Sheet1!B$8*Sheet1!B$7)*NORMSDIST((LN(Sheet1!B$4/(Sheet1!B$5+AD1323))-Sheet1!B$8*Sheet1!B$7+Sheet1!B$9*Sheet1!B$7+0.5*Sheet1!B$6*Sheet1!B$6*Sheet1!B$7)/(Sheet1!B$6*SQRT(Sheet1!B$7)))-(Sheet1!B$5+AD1323)*EXP(-Sheet1!B$9*Sheet1!B$7)*NORMSDIST((LN(Sheet1!B$4/(Sheet1!B$5+AD1323))-Sheet1!B$8*Sheet1!B$7+Sheet1!B$9*Sheet1!B$7-0.5*Sheet1!B$6*Sheet1!B$6*Sheet1!B$7)/(Sheet1!B$6*SQRT(Sheet1!B$7))))*400+100*AE1323-400*Sheet1!$B$13</f>
        <v>197.45498599058965</v>
      </c>
    </row>
    <row r="1324" spans="22:32" x14ac:dyDescent="0.2">
      <c r="V1324" s="7" t="e">
        <f t="shared" si="244"/>
        <v>#VALUE!</v>
      </c>
      <c r="X1324" s="4">
        <f t="shared" ca="1" si="245"/>
        <v>2.0191452457403103</v>
      </c>
      <c r="Y1324" s="4">
        <f t="shared" ca="1" si="245"/>
        <v>7.4497729692264245E-2</v>
      </c>
      <c r="Z1324" s="4">
        <f t="shared" ca="1" si="246"/>
        <v>3.5025501538478951</v>
      </c>
      <c r="AA1324" s="4">
        <f t="shared" ca="1" si="247"/>
        <v>2.5084147846545934</v>
      </c>
      <c r="AB1324" s="4">
        <f ca="1">Sheet1!AC1324</f>
        <v>0.50306199235725912</v>
      </c>
      <c r="AC1324" s="7">
        <f t="shared" ca="1" si="248"/>
        <v>1.044939179030216</v>
      </c>
      <c r="AD1324" s="4">
        <f t="shared" ca="1" si="249"/>
        <v>3.6599518822739765</v>
      </c>
      <c r="AE1324" s="4">
        <f t="shared" ca="1" si="250"/>
        <v>2.6211408857442269</v>
      </c>
      <c r="AF1324" s="21">
        <f ca="1">(Sheet1!B$4*EXP(-Sheet1!B$8*Sheet1!B$7)*NORMSDIST((LN(Sheet1!B$4/(Sheet1!B$5+AD1324))-Sheet1!B$8*Sheet1!B$7+Sheet1!B$9*Sheet1!B$7+0.5*Sheet1!B$6*Sheet1!B$6*Sheet1!B$7)/(Sheet1!B$6*SQRT(Sheet1!B$7)))-(Sheet1!B$5+AD1324)*EXP(-Sheet1!B$9*Sheet1!B$7)*NORMSDIST((LN(Sheet1!B$4/(Sheet1!B$5+AD1324))-Sheet1!B$8*Sheet1!B$7+Sheet1!B$9*Sheet1!B$7-0.5*Sheet1!B$6*Sheet1!B$6*Sheet1!B$7)/(Sheet1!B$6*SQRT(Sheet1!B$7))))*400+100*AE1324-400*Sheet1!$B$13</f>
        <v>-290.48062615687923</v>
      </c>
    </row>
    <row r="1325" spans="22:32" x14ac:dyDescent="0.2">
      <c r="V1325" s="7" t="e">
        <f t="shared" si="244"/>
        <v>#VALUE!</v>
      </c>
      <c r="X1325" s="4">
        <f t="shared" ca="1" si="245"/>
        <v>0.20328187724904581</v>
      </c>
      <c r="Y1325" s="4">
        <f t="shared" ca="1" si="245"/>
        <v>3.9626838947066534E-2</v>
      </c>
      <c r="Z1325" s="4">
        <f t="shared" ca="1" si="246"/>
        <v>0.35262692069092882</v>
      </c>
      <c r="AA1325" s="4">
        <f t="shared" ca="1" si="247"/>
        <v>0.29907501175325851</v>
      </c>
      <c r="AB1325" s="4">
        <f ca="1">Sheet1!AC1325</f>
        <v>0.52551714905949898</v>
      </c>
      <c r="AC1325" s="7">
        <f t="shared" ca="1" si="248"/>
        <v>1.0293215479568052</v>
      </c>
      <c r="AD1325" s="4">
        <f t="shared" ca="1" si="249"/>
        <v>0.36296648785682845</v>
      </c>
      <c r="AE1325" s="4">
        <f t="shared" ca="1" si="250"/>
        <v>0.30784435405306376</v>
      </c>
      <c r="AF1325" s="21">
        <f ca="1">(Sheet1!B$4*EXP(-Sheet1!B$8*Sheet1!B$7)*NORMSDIST((LN(Sheet1!B$4/(Sheet1!B$5+AD1325))-Sheet1!B$8*Sheet1!B$7+Sheet1!B$9*Sheet1!B$7+0.5*Sheet1!B$6*Sheet1!B$6*Sheet1!B$7)/(Sheet1!B$6*SQRT(Sheet1!B$7)))-(Sheet1!B$5+AD1325)*EXP(-Sheet1!B$9*Sheet1!B$7)*NORMSDIST((LN(Sheet1!B$4/(Sheet1!B$5+AD1325))-Sheet1!B$8*Sheet1!B$7+Sheet1!B$9*Sheet1!B$7-0.5*Sheet1!B$6*Sheet1!B$6*Sheet1!B$7)/(Sheet1!B$6*SQRT(Sheet1!B$7))))*400+100*AE1325-400*Sheet1!$B$13</f>
        <v>-27.041160455225963</v>
      </c>
    </row>
    <row r="1326" spans="22:32" x14ac:dyDescent="0.2">
      <c r="V1326" s="7" t="e">
        <f t="shared" si="244"/>
        <v>#VALUE!</v>
      </c>
      <c r="X1326" s="4">
        <f t="shared" ca="1" si="245"/>
        <v>1.4257487138054525</v>
      </c>
      <c r="Y1326" s="4">
        <f t="shared" ca="1" si="245"/>
        <v>0.75394905116810229</v>
      </c>
      <c r="Z1326" s="4">
        <f t="shared" ca="1" si="246"/>
        <v>2.4732031474322138</v>
      </c>
      <c r="AA1326" s="4">
        <f t="shared" ca="1" si="247"/>
        <v>2.7871155366279101</v>
      </c>
      <c r="AB1326" s="4">
        <f ca="1">Sheet1!AC1326</f>
        <v>0.47874353577079987</v>
      </c>
      <c r="AC1326" s="7">
        <f t="shared" ca="1" si="248"/>
        <v>1.062293736904131</v>
      </c>
      <c r="AD1326" s="4">
        <f t="shared" ca="1" si="249"/>
        <v>2.6272682136088248</v>
      </c>
      <c r="AE1326" s="4">
        <f t="shared" ca="1" si="250"/>
        <v>2.960735378588025</v>
      </c>
      <c r="AF1326" s="21">
        <f ca="1">(Sheet1!B$4*EXP(-Sheet1!B$8*Sheet1!B$7)*NORMSDIST((LN(Sheet1!B$4/(Sheet1!B$5+AD1326))-Sheet1!B$8*Sheet1!B$7+Sheet1!B$9*Sheet1!B$7+0.5*Sheet1!B$6*Sheet1!B$6*Sheet1!B$7)/(Sheet1!B$6*SQRT(Sheet1!B$7)))-(Sheet1!B$5+AD1326)*EXP(-Sheet1!B$9*Sheet1!B$7)*NORMSDIST((LN(Sheet1!B$4/(Sheet1!B$5+AD1326))-Sheet1!B$8*Sheet1!B$7+Sheet1!B$9*Sheet1!B$7-0.5*Sheet1!B$6*Sheet1!B$6*Sheet1!B$7)/(Sheet1!B$6*SQRT(Sheet1!B$7))))*400+100*AE1326-400*Sheet1!$B$13</f>
        <v>-107.36446615792374</v>
      </c>
    </row>
    <row r="1327" spans="22:32" x14ac:dyDescent="0.2">
      <c r="V1327" s="7" t="e">
        <f t="shared" si="244"/>
        <v>#VALUE!</v>
      </c>
      <c r="X1327" s="4">
        <f t="shared" ca="1" si="245"/>
        <v>4.7668207928620525E-2</v>
      </c>
      <c r="Y1327" s="4">
        <f t="shared" ca="1" si="245"/>
        <v>0.6197333678917375</v>
      </c>
      <c r="Z1327" s="4">
        <f t="shared" ca="1" si="246"/>
        <v>8.2688597745145406E-2</v>
      </c>
      <c r="AA1327" s="4">
        <f t="shared" ca="1" si="247"/>
        <v>0.95434451834533329</v>
      </c>
      <c r="AB1327" s="4">
        <f ca="1">Sheet1!AC1327</f>
        <v>0.20300225996814769</v>
      </c>
      <c r="AC1327" s="7">
        <f t="shared" ca="1" si="248"/>
        <v>1.3326390334481617</v>
      </c>
      <c r="AD1327" s="4">
        <f t="shared" ca="1" si="249"/>
        <v>0.11019405297627442</v>
      </c>
      <c r="AE1327" s="4">
        <f t="shared" ca="1" si="250"/>
        <v>1.2717967565042765</v>
      </c>
      <c r="AF1327" s="21">
        <f ca="1">(Sheet1!B$4*EXP(-Sheet1!B$8*Sheet1!B$7)*NORMSDIST((LN(Sheet1!B$4/(Sheet1!B$5+AD1327))-Sheet1!B$8*Sheet1!B$7+Sheet1!B$9*Sheet1!B$7+0.5*Sheet1!B$6*Sheet1!B$6*Sheet1!B$7)/(Sheet1!B$6*SQRT(Sheet1!B$7)))-(Sheet1!B$5+AD1327)*EXP(-Sheet1!B$9*Sheet1!B$7)*NORMSDIST((LN(Sheet1!B$4/(Sheet1!B$5+AD1327))-Sheet1!B$8*Sheet1!B$7+Sheet1!B$9*Sheet1!B$7-0.5*Sheet1!B$6*Sheet1!B$6*Sheet1!B$7)/(Sheet1!B$6*SQRT(Sheet1!B$7))))*400+100*AE1327-400*Sheet1!$B$13</f>
        <v>109.55240846690594</v>
      </c>
    </row>
    <row r="1328" spans="22:32" x14ac:dyDescent="0.2">
      <c r="V1328" s="7" t="e">
        <f t="shared" si="244"/>
        <v>#VALUE!</v>
      </c>
      <c r="X1328" s="4">
        <f t="shared" ca="1" si="245"/>
        <v>1.0858453268687585</v>
      </c>
      <c r="Y1328" s="4">
        <f t="shared" ca="1" si="245"/>
        <v>1.3832083613045254</v>
      </c>
      <c r="Z1328" s="4">
        <f t="shared" ca="1" si="246"/>
        <v>1.8835830283644364</v>
      </c>
      <c r="AA1328" s="4">
        <f t="shared" ca="1" si="247"/>
        <v>3.2944850357440165</v>
      </c>
      <c r="AB1328" s="4">
        <f ca="1">Sheet1!AC1328</f>
        <v>0.36347886683640107</v>
      </c>
      <c r="AC1328" s="7">
        <f t="shared" ca="1" si="248"/>
        <v>1.153655550953083</v>
      </c>
      <c r="AD1328" s="4">
        <f t="shared" ca="1" si="249"/>
        <v>2.1730060163536504</v>
      </c>
      <c r="AE1328" s="4">
        <f t="shared" ca="1" si="250"/>
        <v>3.8007009490179509</v>
      </c>
      <c r="AF1328" s="21">
        <f ca="1">(Sheet1!B$4*EXP(-Sheet1!B$8*Sheet1!B$7)*NORMSDIST((LN(Sheet1!B$4/(Sheet1!B$5+AD1328))-Sheet1!B$8*Sheet1!B$7+Sheet1!B$9*Sheet1!B$7+0.5*Sheet1!B$6*Sheet1!B$6*Sheet1!B$7)/(Sheet1!B$6*SQRT(Sheet1!B$7)))-(Sheet1!B$5+AD1328)*EXP(-Sheet1!B$9*Sheet1!B$7)*NORMSDIST((LN(Sheet1!B$4/(Sheet1!B$5+AD1328))-Sheet1!B$8*Sheet1!B$7+Sheet1!B$9*Sheet1!B$7-0.5*Sheet1!B$6*Sheet1!B$6*Sheet1!B$7)/(Sheet1!B$6*SQRT(Sheet1!B$7))))*400+100*AE1328-400*Sheet1!$B$13</f>
        <v>43.904964100166126</v>
      </c>
    </row>
    <row r="1329" spans="22:32" x14ac:dyDescent="0.2">
      <c r="V1329" s="7" t="e">
        <f t="shared" si="244"/>
        <v>#VALUE!</v>
      </c>
      <c r="X1329" s="4">
        <f t="shared" ca="1" si="245"/>
        <v>0.4595621191996902</v>
      </c>
      <c r="Y1329" s="4">
        <f t="shared" ca="1" si="245"/>
        <v>-1.1034103784219795</v>
      </c>
      <c r="Z1329" s="4">
        <f t="shared" ca="1" si="246"/>
        <v>0.79718850077839387</v>
      </c>
      <c r="AA1329" s="4">
        <f t="shared" ca="1" si="247"/>
        <v>-1.0519101806785895</v>
      </c>
      <c r="AB1329" s="4">
        <f ca="1">Sheet1!AC1329</f>
        <v>0.4580223667695964</v>
      </c>
      <c r="AC1329" s="7">
        <f t="shared" ca="1" si="248"/>
        <v>1.0775039464666818</v>
      </c>
      <c r="AD1329" s="4">
        <f t="shared" ca="1" si="249"/>
        <v>0.85897375566657685</v>
      </c>
      <c r="AE1329" s="4">
        <f t="shared" ca="1" si="250"/>
        <v>-1.1334373710096606</v>
      </c>
      <c r="AF1329" s="21">
        <f ca="1">(Sheet1!B$4*EXP(-Sheet1!B$8*Sheet1!B$7)*NORMSDIST((LN(Sheet1!B$4/(Sheet1!B$5+AD1329))-Sheet1!B$8*Sheet1!B$7+Sheet1!B$9*Sheet1!B$7+0.5*Sheet1!B$6*Sheet1!B$6*Sheet1!B$7)/(Sheet1!B$6*SQRT(Sheet1!B$7)))-(Sheet1!B$5+AD1329)*EXP(-Sheet1!B$9*Sheet1!B$7)*NORMSDIST((LN(Sheet1!B$4/(Sheet1!B$5+AD1329))-Sheet1!B$8*Sheet1!B$7+Sheet1!B$9*Sheet1!B$7-0.5*Sheet1!B$6*Sheet1!B$6*Sheet1!B$7)/(Sheet1!B$6*SQRT(Sheet1!B$7))))*400+100*AE1329-400*Sheet1!$B$13</f>
        <v>-249.0960733574334</v>
      </c>
    </row>
    <row r="1330" spans="22:32" x14ac:dyDescent="0.2">
      <c r="V1330" s="7" t="e">
        <f t="shared" si="244"/>
        <v>#VALUE!</v>
      </c>
      <c r="X1330" s="4">
        <f t="shared" ca="1" si="245"/>
        <v>-0.59167177510589719</v>
      </c>
      <c r="Y1330" s="4">
        <f t="shared" ca="1" si="245"/>
        <v>-0.3503018490841231</v>
      </c>
      <c r="Z1330" s="4">
        <f t="shared" ca="1" si="246"/>
        <v>-1.0263551229395567</v>
      </c>
      <c r="AA1330" s="4">
        <f t="shared" ca="1" si="247"/>
        <v>-1.2108284486944787</v>
      </c>
      <c r="AB1330" s="4">
        <f ca="1">Sheet1!AC1330</f>
        <v>0.72009056416017869</v>
      </c>
      <c r="AC1330" s="7">
        <f t="shared" ca="1" si="248"/>
        <v>0.90196836703171002</v>
      </c>
      <c r="AD1330" s="4">
        <f t="shared" ca="1" si="249"/>
        <v>-0.92573985423242189</v>
      </c>
      <c r="AE1330" s="4">
        <f t="shared" ca="1" si="250"/>
        <v>-1.0921289586244975</v>
      </c>
      <c r="AF1330" s="21">
        <f ca="1">(Sheet1!B$4*EXP(-Sheet1!B$8*Sheet1!B$7)*NORMSDIST((LN(Sheet1!B$4/(Sheet1!B$5+AD1330))-Sheet1!B$8*Sheet1!B$7+Sheet1!B$9*Sheet1!B$7+0.5*Sheet1!B$6*Sheet1!B$6*Sheet1!B$7)/(Sheet1!B$6*SQRT(Sheet1!B$7)))-(Sheet1!B$5+AD1330)*EXP(-Sheet1!B$9*Sheet1!B$7)*NORMSDIST((LN(Sheet1!B$4/(Sheet1!B$5+AD1330))-Sheet1!B$8*Sheet1!B$7+Sheet1!B$9*Sheet1!B$7-0.5*Sheet1!B$6*Sheet1!B$6*Sheet1!B$7)/(Sheet1!B$6*SQRT(Sheet1!B$7))))*400+100*AE1330-400*Sheet1!$B$13</f>
        <v>41.363985859465629</v>
      </c>
    </row>
    <row r="1331" spans="22:32" x14ac:dyDescent="0.2">
      <c r="V1331" s="7" t="e">
        <f t="shared" si="244"/>
        <v>#VALUE!</v>
      </c>
      <c r="X1331" s="4">
        <f t="shared" ca="1" si="245"/>
        <v>-1.5118992496464201</v>
      </c>
      <c r="Y1331" s="4">
        <f t="shared" ca="1" si="245"/>
        <v>1.5684783938424576</v>
      </c>
      <c r="Z1331" s="4">
        <f t="shared" ca="1" si="246"/>
        <v>-2.6226458748439438</v>
      </c>
      <c r="AA1331" s="4">
        <f t="shared" ca="1" si="247"/>
        <v>0.47445858651456996</v>
      </c>
      <c r="AB1331" s="4">
        <f ca="1">Sheet1!AC1331</f>
        <v>0.10942001112368771</v>
      </c>
      <c r="AC1331" s="7">
        <f t="shared" ca="1" si="248"/>
        <v>1.5170158602220729</v>
      </c>
      <c r="AD1331" s="4">
        <f t="shared" ca="1" si="249"/>
        <v>-3.9785953878842566</v>
      </c>
      <c r="AE1331" s="4">
        <f t="shared" ca="1" si="250"/>
        <v>0.71976120076114913</v>
      </c>
      <c r="AF1331" s="21">
        <f ca="1">(Sheet1!B$4*EXP(-Sheet1!B$8*Sheet1!B$7)*NORMSDIST((LN(Sheet1!B$4/(Sheet1!B$5+AD1331))-Sheet1!B$8*Sheet1!B$7+Sheet1!B$9*Sheet1!B$7+0.5*Sheet1!B$6*Sheet1!B$6*Sheet1!B$7)/(Sheet1!B$6*SQRT(Sheet1!B$7)))-(Sheet1!B$5+AD1331)*EXP(-Sheet1!B$9*Sheet1!B$7)*NORMSDIST((LN(Sheet1!B$4/(Sheet1!B$5+AD1331))-Sheet1!B$8*Sheet1!B$7+Sheet1!B$9*Sheet1!B$7-0.5*Sheet1!B$6*Sheet1!B$6*Sheet1!B$7)/(Sheet1!B$6*SQRT(Sheet1!B$7))))*400+100*AE1331-400*Sheet1!$B$13</f>
        <v>751.31577894903194</v>
      </c>
    </row>
    <row r="1332" spans="22:32" x14ac:dyDescent="0.2">
      <c r="V1332" s="7" t="e">
        <f t="shared" si="244"/>
        <v>#VALUE!</v>
      </c>
      <c r="X1332" s="4">
        <f t="shared" ca="1" si="245"/>
        <v>-0.98451321962279514</v>
      </c>
      <c r="Y1332" s="4">
        <f t="shared" ca="1" si="245"/>
        <v>0.42981639797653037</v>
      </c>
      <c r="Z1332" s="4">
        <f t="shared" ca="1" si="246"/>
        <v>-1.7078052884654178</v>
      </c>
      <c r="AA1332" s="4">
        <f t="shared" ca="1" si="247"/>
        <v>-0.5478789769345952</v>
      </c>
      <c r="AB1332" s="4">
        <f ca="1">Sheet1!AC1332</f>
        <v>0.39572521044337661</v>
      </c>
      <c r="AC1332" s="7">
        <f t="shared" ca="1" si="248"/>
        <v>1.1262053986600549</v>
      </c>
      <c r="AD1332" s="4">
        <f t="shared" ca="1" si="249"/>
        <v>-1.9233395357299459</v>
      </c>
      <c r="AE1332" s="4">
        <f t="shared" ca="1" si="250"/>
        <v>-0.61702426163608881</v>
      </c>
      <c r="AF1332" s="21">
        <f ca="1">(Sheet1!B$4*EXP(-Sheet1!B$8*Sheet1!B$7)*NORMSDIST((LN(Sheet1!B$4/(Sheet1!B$5+AD1332))-Sheet1!B$8*Sheet1!B$7+Sheet1!B$9*Sheet1!B$7+0.5*Sheet1!B$6*Sheet1!B$6*Sheet1!B$7)/(Sheet1!B$6*SQRT(Sheet1!B$7)))-(Sheet1!B$5+AD1332)*EXP(-Sheet1!B$9*Sheet1!B$7)*NORMSDIST((LN(Sheet1!B$4/(Sheet1!B$5+AD1332))-Sheet1!B$8*Sheet1!B$7+Sheet1!B$9*Sheet1!B$7-0.5*Sheet1!B$6*Sheet1!B$6*Sheet1!B$7)/(Sheet1!B$6*SQRT(Sheet1!B$7))))*400+100*AE1332-400*Sheet1!$B$13</f>
        <v>256.17532302775044</v>
      </c>
    </row>
    <row r="1333" spans="22:32" x14ac:dyDescent="0.2">
      <c r="V1333" s="7" t="e">
        <f t="shared" si="244"/>
        <v>#VALUE!</v>
      </c>
      <c r="X1333" s="4">
        <f t="shared" ca="1" si="245"/>
        <v>0.21097271278755267</v>
      </c>
      <c r="Y1333" s="4">
        <f t="shared" ca="1" si="245"/>
        <v>-1.4295072870869818</v>
      </c>
      <c r="Z1333" s="4">
        <f t="shared" ca="1" si="246"/>
        <v>0.36596798035736183</v>
      </c>
      <c r="AA1333" s="4">
        <f t="shared" ca="1" si="247"/>
        <v>-1.8197970223275002</v>
      </c>
      <c r="AB1333" s="4">
        <f ca="1">Sheet1!AC1333</f>
        <v>0.32237679606348502</v>
      </c>
      <c r="AC1333" s="7">
        <f t="shared" ca="1" si="248"/>
        <v>1.1916051923323756</v>
      </c>
      <c r="AD1333" s="4">
        <f t="shared" ca="1" si="249"/>
        <v>0.4360893456212252</v>
      </c>
      <c r="AE1333" s="4">
        <f t="shared" ca="1" si="250"/>
        <v>-2.1684795807964452</v>
      </c>
      <c r="AF1333" s="21">
        <f ca="1">(Sheet1!B$4*EXP(-Sheet1!B$8*Sheet1!B$7)*NORMSDIST((LN(Sheet1!B$4/(Sheet1!B$5+AD1333))-Sheet1!B$8*Sheet1!B$7+Sheet1!B$9*Sheet1!B$7+0.5*Sheet1!B$6*Sheet1!B$6*Sheet1!B$7)/(Sheet1!B$6*SQRT(Sheet1!B$7)))-(Sheet1!B$5+AD1333)*EXP(-Sheet1!B$9*Sheet1!B$7)*NORMSDIST((LN(Sheet1!B$4/(Sheet1!B$5+AD1333))-Sheet1!B$8*Sheet1!B$7+Sheet1!B$9*Sheet1!B$7-0.5*Sheet1!B$6*Sheet1!B$6*Sheet1!B$7)/(Sheet1!B$6*SQRT(Sheet1!B$7))))*400+100*AE1333-400*Sheet1!$B$13</f>
        <v>-286.24095861262185</v>
      </c>
    </row>
    <row r="1334" spans="22:32" x14ac:dyDescent="0.2">
      <c r="V1334" s="7" t="e">
        <f t="shared" si="244"/>
        <v>#VALUE!</v>
      </c>
      <c r="X1334" s="4">
        <f t="shared" ca="1" si="245"/>
        <v>0.38753582585845009</v>
      </c>
      <c r="Y1334" s="4">
        <f t="shared" ca="1" si="245"/>
        <v>-1.017898285590739</v>
      </c>
      <c r="Z1334" s="4">
        <f t="shared" ca="1" si="246"/>
        <v>0.67224666939916666</v>
      </c>
      <c r="AA1334" s="4">
        <f t="shared" ca="1" si="247"/>
        <v>-1.0136774624074314</v>
      </c>
      <c r="AB1334" s="4">
        <f ca="1">Sheet1!AC1334</f>
        <v>0.60930384225499923</v>
      </c>
      <c r="AC1334" s="7">
        <f t="shared" ca="1" si="248"/>
        <v>0.97350756372176084</v>
      </c>
      <c r="AD1334" s="4">
        <f t="shared" ca="1" si="249"/>
        <v>0.65443721734685079</v>
      </c>
      <c r="AE1334" s="4">
        <f t="shared" ca="1" si="250"/>
        <v>-0.98682267682791536</v>
      </c>
      <c r="AF1334" s="21">
        <f ca="1">(Sheet1!B$4*EXP(-Sheet1!B$8*Sheet1!B$7)*NORMSDIST((LN(Sheet1!B$4/(Sheet1!B$5+AD1334))-Sheet1!B$8*Sheet1!B$7+Sheet1!B$9*Sheet1!B$7+0.5*Sheet1!B$6*Sheet1!B$6*Sheet1!B$7)/(Sheet1!B$6*SQRT(Sheet1!B$7)))-(Sheet1!B$5+AD1334)*EXP(-Sheet1!B$9*Sheet1!B$7)*NORMSDIST((LN(Sheet1!B$4/(Sheet1!B$5+AD1334))-Sheet1!B$8*Sheet1!B$7+Sheet1!B$9*Sheet1!B$7-0.5*Sheet1!B$6*Sheet1!B$6*Sheet1!B$7)/(Sheet1!B$6*SQRT(Sheet1!B$7))))*400+100*AE1334-400*Sheet1!$B$13</f>
        <v>-202.45279619317807</v>
      </c>
    </row>
    <row r="1335" spans="22:32" x14ac:dyDescent="0.2">
      <c r="V1335" s="7" t="e">
        <f t="shared" si="244"/>
        <v>#VALUE!</v>
      </c>
      <c r="X1335" s="4">
        <f t="shared" ca="1" si="245"/>
        <v>1.4472581222173762</v>
      </c>
      <c r="Y1335" s="4">
        <f t="shared" ca="1" si="245"/>
        <v>-6.6537602059867015E-2</v>
      </c>
      <c r="Z1335" s="4">
        <f t="shared" ca="1" si="246"/>
        <v>2.5105148672806483</v>
      </c>
      <c r="AA1335" s="4">
        <f t="shared" ca="1" si="247"/>
        <v>1.6242267056766904</v>
      </c>
      <c r="AB1335" s="4">
        <f ca="1">Sheet1!AC1335</f>
        <v>0.97115260506818146</v>
      </c>
      <c r="AC1335" s="7">
        <f t="shared" ca="1" si="248"/>
        <v>0.67604391038714517</v>
      </c>
      <c r="AD1335" s="4">
        <f t="shared" ca="1" si="249"/>
        <v>1.6972182879614743</v>
      </c>
      <c r="AE1335" s="4">
        <f t="shared" ca="1" si="250"/>
        <v>1.0980485734609005</v>
      </c>
      <c r="AF1335" s="21">
        <f ca="1">(Sheet1!B$4*EXP(-Sheet1!B$8*Sheet1!B$7)*NORMSDIST((LN(Sheet1!B$4/(Sheet1!B$5+AD1335))-Sheet1!B$8*Sheet1!B$7+Sheet1!B$9*Sheet1!B$7+0.5*Sheet1!B$6*Sheet1!B$6*Sheet1!B$7)/(Sheet1!B$6*SQRT(Sheet1!B$7)))-(Sheet1!B$5+AD1335)*EXP(-Sheet1!B$9*Sheet1!B$7)*NORMSDIST((LN(Sheet1!B$4/(Sheet1!B$5+AD1335))-Sheet1!B$8*Sheet1!B$7+Sheet1!B$9*Sheet1!B$7-0.5*Sheet1!B$6*Sheet1!B$6*Sheet1!B$7)/(Sheet1!B$6*SQRT(Sheet1!B$7))))*400+100*AE1335-400*Sheet1!$B$13</f>
        <v>-154.79796934692831</v>
      </c>
    </row>
    <row r="1336" spans="22:32" x14ac:dyDescent="0.2">
      <c r="V1336" s="7" t="e">
        <f t="shared" si="244"/>
        <v>#VALUE!</v>
      </c>
      <c r="X1336" s="4">
        <f t="shared" ca="1" si="245"/>
        <v>-0.12686200507772041</v>
      </c>
      <c r="Y1336" s="4">
        <f t="shared" ca="1" si="245"/>
        <v>-1.336748358185883</v>
      </c>
      <c r="Z1336" s="4">
        <f t="shared" ca="1" si="246"/>
        <v>-0.22006368107486329</v>
      </c>
      <c r="AA1336" s="4">
        <f t="shared" ca="1" si="247"/>
        <v>-2.0870796935319365</v>
      </c>
      <c r="AB1336" s="4">
        <f ca="1">Sheet1!AC1336</f>
        <v>0.39328921412793394</v>
      </c>
      <c r="AC1336" s="7">
        <f t="shared" ca="1" si="248"/>
        <v>1.1282182208598481</v>
      </c>
      <c r="AD1336" s="4">
        <f t="shared" ca="1" si="249"/>
        <v>-0.24827985473815128</v>
      </c>
      <c r="AE1336" s="4">
        <f t="shared" ca="1" si="250"/>
        <v>-2.3546813386293186</v>
      </c>
      <c r="AF1336" s="21">
        <f ca="1">(Sheet1!B$4*EXP(-Sheet1!B$8*Sheet1!B$7)*NORMSDIST((LN(Sheet1!B$4/(Sheet1!B$5+AD1336))-Sheet1!B$8*Sheet1!B$7+Sheet1!B$9*Sheet1!B$7+0.5*Sheet1!B$6*Sheet1!B$6*Sheet1!B$7)/(Sheet1!B$6*SQRT(Sheet1!B$7)))-(Sheet1!B$5+AD1336)*EXP(-Sheet1!B$9*Sheet1!B$7)*NORMSDIST((LN(Sheet1!B$4/(Sheet1!B$5+AD1336))-Sheet1!B$8*Sheet1!B$7+Sheet1!B$9*Sheet1!B$7-0.5*Sheet1!B$6*Sheet1!B$6*Sheet1!B$7)/(Sheet1!B$6*SQRT(Sheet1!B$7))))*400+100*AE1336-400*Sheet1!$B$13</f>
        <v>-195.5216025604559</v>
      </c>
    </row>
    <row r="1337" spans="22:32" x14ac:dyDescent="0.2">
      <c r="V1337" s="7" t="e">
        <f t="shared" si="244"/>
        <v>#VALUE!</v>
      </c>
      <c r="X1337" s="4">
        <f t="shared" ca="1" si="245"/>
        <v>0.52253764054402907</v>
      </c>
      <c r="Y1337" s="4">
        <f t="shared" ca="1" si="245"/>
        <v>0.66926340026131659</v>
      </c>
      <c r="Z1337" s="4">
        <f t="shared" ca="1" si="246"/>
        <v>0.90643023187158855</v>
      </c>
      <c r="AA1337" s="4">
        <f t="shared" ca="1" si="247"/>
        <v>1.5906470909654455</v>
      </c>
      <c r="AB1337" s="4">
        <f ca="1">Sheet1!AC1337</f>
        <v>0.6081732601139298</v>
      </c>
      <c r="AC1337" s="7">
        <f t="shared" ca="1" si="248"/>
        <v>0.97424265384760644</v>
      </c>
      <c r="AD1337" s="4">
        <f t="shared" ca="1" si="249"/>
        <v>0.88308299462627771</v>
      </c>
      <c r="AE1337" s="4">
        <f t="shared" ca="1" si="250"/>
        <v>1.5496762432371507</v>
      </c>
      <c r="AF1337" s="21">
        <f ca="1">(Sheet1!B$4*EXP(-Sheet1!B$8*Sheet1!B$7)*NORMSDIST((LN(Sheet1!B$4/(Sheet1!B$5+AD1337))-Sheet1!B$8*Sheet1!B$7+Sheet1!B$9*Sheet1!B$7+0.5*Sheet1!B$6*Sheet1!B$6*Sheet1!B$7)/(Sheet1!B$6*SQRT(Sheet1!B$7)))-(Sheet1!B$5+AD1337)*EXP(-Sheet1!B$9*Sheet1!B$7)*NORMSDIST((LN(Sheet1!B$4/(Sheet1!B$5+AD1337))-Sheet1!B$8*Sheet1!B$7+Sheet1!B$9*Sheet1!B$7-0.5*Sheet1!B$6*Sheet1!B$6*Sheet1!B$7)/(Sheet1!B$6*SQRT(Sheet1!B$7))))*400+100*AE1337-400*Sheet1!$B$13</f>
        <v>15.45957382070128</v>
      </c>
    </row>
    <row r="1338" spans="22:32" x14ac:dyDescent="0.2">
      <c r="V1338" s="7" t="e">
        <f t="shared" si="244"/>
        <v>#VALUE!</v>
      </c>
      <c r="X1338" s="4">
        <f t="shared" ca="1" si="245"/>
        <v>0.60408355652775381</v>
      </c>
      <c r="Y1338" s="4">
        <f t="shared" ca="1" si="245"/>
        <v>6.1446853603366609E-2</v>
      </c>
      <c r="Z1338" s="4">
        <f t="shared" ca="1" si="246"/>
        <v>1.0478854645632525</v>
      </c>
      <c r="AA1338" s="4">
        <f t="shared" ca="1" si="247"/>
        <v>0.80718299176386399</v>
      </c>
      <c r="AB1338" s="4">
        <f ca="1">Sheet1!AC1338</f>
        <v>0.76551887935766538</v>
      </c>
      <c r="AC1338" s="7">
        <f t="shared" ca="1" si="248"/>
        <v>0.87188162671835123</v>
      </c>
      <c r="AD1338" s="4">
        <f t="shared" ca="1" si="249"/>
        <v>0.91363208345792379</v>
      </c>
      <c r="AE1338" s="4">
        <f t="shared" ca="1" si="250"/>
        <v>0.70376801991846327</v>
      </c>
      <c r="AF1338" s="21">
        <f ca="1">(Sheet1!B$4*EXP(-Sheet1!B$8*Sheet1!B$7)*NORMSDIST((LN(Sheet1!B$4/(Sheet1!B$5+AD1338))-Sheet1!B$8*Sheet1!B$7+Sheet1!B$9*Sheet1!B$7+0.5*Sheet1!B$6*Sheet1!B$6*Sheet1!B$7)/(Sheet1!B$6*SQRT(Sheet1!B$7)))-(Sheet1!B$5+AD1338)*EXP(-Sheet1!B$9*Sheet1!B$7)*NORMSDIST((LN(Sheet1!B$4/(Sheet1!B$5+AD1338))-Sheet1!B$8*Sheet1!B$7+Sheet1!B$9*Sheet1!B$7-0.5*Sheet1!B$6*Sheet1!B$6*Sheet1!B$7)/(Sheet1!B$6*SQRT(Sheet1!B$7))))*400+100*AE1338-400*Sheet1!$B$13</f>
        <v>-73.885903189853707</v>
      </c>
    </row>
    <row r="1339" spans="22:32" x14ac:dyDescent="0.2">
      <c r="V1339" s="7" t="e">
        <f t="shared" si="244"/>
        <v>#VALUE!</v>
      </c>
      <c r="X1339" s="4">
        <f t="shared" ca="1" si="245"/>
        <v>1.0426773898853683</v>
      </c>
      <c r="Y1339" s="4">
        <f t="shared" ca="1" si="245"/>
        <v>-6.023701805285607E-2</v>
      </c>
      <c r="Z1339" s="4">
        <f t="shared" ca="1" si="246"/>
        <v>1.808700914439525</v>
      </c>
      <c r="AA1339" s="4">
        <f t="shared" ca="1" si="247"/>
        <v>1.1523581161097729</v>
      </c>
      <c r="AB1339" s="4">
        <f ca="1">Sheet1!AC1339</f>
        <v>0.5434257914268843</v>
      </c>
      <c r="AC1339" s="7">
        <f t="shared" ca="1" si="248"/>
        <v>1.017104600593655</v>
      </c>
      <c r="AD1339" s="4">
        <f t="shared" ca="1" si="249"/>
        <v>1.8396380211743917</v>
      </c>
      <c r="AE1339" s="4">
        <f t="shared" ca="1" si="250"/>
        <v>1.1720687414266873</v>
      </c>
      <c r="AF1339" s="21">
        <f ca="1">(Sheet1!B$4*EXP(-Sheet1!B$8*Sheet1!B$7)*NORMSDIST((LN(Sheet1!B$4/(Sheet1!B$5+AD1339))-Sheet1!B$8*Sheet1!B$7+Sheet1!B$9*Sheet1!B$7+0.5*Sheet1!B$6*Sheet1!B$6*Sheet1!B$7)/(Sheet1!B$6*SQRT(Sheet1!B$7)))-(Sheet1!B$5+AD1339)*EXP(-Sheet1!B$9*Sheet1!B$7)*NORMSDIST((LN(Sheet1!B$4/(Sheet1!B$5+AD1339))-Sheet1!B$8*Sheet1!B$7+Sheet1!B$9*Sheet1!B$7-0.5*Sheet1!B$6*Sheet1!B$6*Sheet1!B$7)/(Sheet1!B$6*SQRT(Sheet1!B$7))))*400+100*AE1339-400*Sheet1!$B$13</f>
        <v>-168.93579980781624</v>
      </c>
    </row>
    <row r="1340" spans="22:32" x14ac:dyDescent="0.2">
      <c r="V1340" s="7" t="e">
        <f t="shared" si="244"/>
        <v>#VALUE!</v>
      </c>
      <c r="X1340" s="4">
        <f t="shared" ca="1" si="245"/>
        <v>0.89495350881605928</v>
      </c>
      <c r="Y1340" s="4">
        <f t="shared" ca="1" si="245"/>
        <v>0.40987310035783897</v>
      </c>
      <c r="Z1340" s="4">
        <f t="shared" ca="1" si="246"/>
        <v>1.5524487684099755</v>
      </c>
      <c r="AA1340" s="4">
        <f t="shared" ca="1" si="247"/>
        <v>1.6576796698806262</v>
      </c>
      <c r="AB1340" s="4">
        <f ca="1">Sheet1!AC1340</f>
        <v>0.62414228436241892</v>
      </c>
      <c r="AC1340" s="7">
        <f t="shared" ca="1" si="248"/>
        <v>0.9638876011782419</v>
      </c>
      <c r="AD1340" s="4">
        <f t="shared" ca="1" si="249"/>
        <v>1.4963861193348074</v>
      </c>
      <c r="AE1340" s="4">
        <f t="shared" ca="1" si="250"/>
        <v>1.5978168805231767</v>
      </c>
      <c r="AF1340" s="21">
        <f ca="1">(Sheet1!B$4*EXP(-Sheet1!B$8*Sheet1!B$7)*NORMSDIST((LN(Sheet1!B$4/(Sheet1!B$5+AD1340))-Sheet1!B$8*Sheet1!B$7+Sheet1!B$9*Sheet1!B$7+0.5*Sheet1!B$6*Sheet1!B$6*Sheet1!B$7)/(Sheet1!B$6*SQRT(Sheet1!B$7)))-(Sheet1!B$5+AD1340)*EXP(-Sheet1!B$9*Sheet1!B$7)*NORMSDIST((LN(Sheet1!B$4/(Sheet1!B$5+AD1340))-Sheet1!B$8*Sheet1!B$7+Sheet1!B$9*Sheet1!B$7-0.5*Sheet1!B$6*Sheet1!B$6*Sheet1!B$7)/(Sheet1!B$6*SQRT(Sheet1!B$7))))*400+100*AE1340-400*Sheet1!$B$13</f>
        <v>-74.273717963693798</v>
      </c>
    </row>
    <row r="1341" spans="22:32" x14ac:dyDescent="0.2">
      <c r="V1341" s="7" t="e">
        <f t="shared" si="244"/>
        <v>#VALUE!</v>
      </c>
      <c r="X1341" s="4">
        <f t="shared" ca="1" si="245"/>
        <v>-0.25382803354192041</v>
      </c>
      <c r="Y1341" s="4">
        <f t="shared" ca="1" si="245"/>
        <v>-1.3404203135974742</v>
      </c>
      <c r="Z1341" s="4">
        <f t="shared" ca="1" si="246"/>
        <v>-0.44030780837026789</v>
      </c>
      <c r="AA1341" s="4">
        <f t="shared" ca="1" si="247"/>
        <v>-2.2433448679685326</v>
      </c>
      <c r="AB1341" s="4">
        <f ca="1">Sheet1!AC1341</f>
        <v>0.36484430849713423</v>
      </c>
      <c r="AC1341" s="7">
        <f t="shared" ca="1" si="248"/>
        <v>1.1524556294923824</v>
      </c>
      <c r="AD1341" s="4">
        <f t="shared" ca="1" si="249"/>
        <v>-0.50743521246576839</v>
      </c>
      <c r="AE1341" s="4">
        <f t="shared" ca="1" si="250"/>
        <v>-2.5853554219831807</v>
      </c>
      <c r="AF1341" s="21">
        <f ca="1">(Sheet1!B$4*EXP(-Sheet1!B$8*Sheet1!B$7)*NORMSDIST((LN(Sheet1!B$4/(Sheet1!B$5+AD1341))-Sheet1!B$8*Sheet1!B$7+Sheet1!B$9*Sheet1!B$7+0.5*Sheet1!B$6*Sheet1!B$6*Sheet1!B$7)/(Sheet1!B$6*SQRT(Sheet1!B$7)))-(Sheet1!B$5+AD1341)*EXP(-Sheet1!B$9*Sheet1!B$7)*NORMSDIST((LN(Sheet1!B$4/(Sheet1!B$5+AD1341))-Sheet1!B$8*Sheet1!B$7+Sheet1!B$9*Sheet1!B$7-0.5*Sheet1!B$6*Sheet1!B$6*Sheet1!B$7)/(Sheet1!B$6*SQRT(Sheet1!B$7))))*400+100*AE1341-400*Sheet1!$B$13</f>
        <v>-176.55130839579124</v>
      </c>
    </row>
    <row r="1342" spans="22:32" x14ac:dyDescent="0.2">
      <c r="V1342" s="7" t="e">
        <f t="shared" si="244"/>
        <v>#VALUE!</v>
      </c>
      <c r="X1342" s="4">
        <f t="shared" ca="1" si="245"/>
        <v>0.48022167162349971</v>
      </c>
      <c r="Y1342" s="4">
        <f t="shared" ca="1" si="245"/>
        <v>1.2891677416658439E-2</v>
      </c>
      <c r="Z1342" s="4">
        <f t="shared" ca="1" si="246"/>
        <v>0.83302600116282599</v>
      </c>
      <c r="AA1342" s="4">
        <f t="shared" ca="1" si="247"/>
        <v>0.5895956764245176</v>
      </c>
      <c r="AB1342" s="4">
        <f ca="1">Sheet1!AC1342</f>
        <v>0.86578264546548123</v>
      </c>
      <c r="AC1342" s="7">
        <f t="shared" ca="1" si="248"/>
        <v>0.79832868220191666</v>
      </c>
      <c r="AD1342" s="4">
        <f t="shared" ca="1" si="249"/>
        <v>0.66502854974825121</v>
      </c>
      <c r="AE1342" s="4">
        <f t="shared" ca="1" si="250"/>
        <v>0.4706911393919328</v>
      </c>
      <c r="AF1342" s="21">
        <f ca="1">(Sheet1!B$4*EXP(-Sheet1!B$8*Sheet1!B$7)*NORMSDIST((LN(Sheet1!B$4/(Sheet1!B$5+AD1342))-Sheet1!B$8*Sheet1!B$7+Sheet1!B$9*Sheet1!B$7+0.5*Sheet1!B$6*Sheet1!B$6*Sheet1!B$7)/(Sheet1!B$6*SQRT(Sheet1!B$7)))-(Sheet1!B$5+AD1342)*EXP(-Sheet1!B$9*Sheet1!B$7)*NORMSDIST((LN(Sheet1!B$4/(Sheet1!B$5+AD1342))-Sheet1!B$8*Sheet1!B$7+Sheet1!B$9*Sheet1!B$7-0.5*Sheet1!B$6*Sheet1!B$6*Sheet1!B$7)/(Sheet1!B$6*SQRT(Sheet1!B$7))))*400+100*AE1342-400*Sheet1!$B$13</f>
        <v>-58.362746501657057</v>
      </c>
    </row>
    <row r="1343" spans="22:32" x14ac:dyDescent="0.2">
      <c r="V1343" s="7" t="e">
        <f t="shared" si="244"/>
        <v>#VALUE!</v>
      </c>
      <c r="X1343" s="4">
        <f t="shared" ca="1" si="245"/>
        <v>-0.47898481540586985</v>
      </c>
      <c r="Y1343" s="4">
        <f t="shared" ca="1" si="245"/>
        <v>0.23424681603771821</v>
      </c>
      <c r="Z1343" s="4">
        <f t="shared" ca="1" si="246"/>
        <v>-0.83088046411219207</v>
      </c>
      <c r="AA1343" s="4">
        <f t="shared" ca="1" si="247"/>
        <v>-0.23014936461684038</v>
      </c>
      <c r="AB1343" s="4">
        <f ca="1">Sheet1!AC1343</f>
        <v>8.145453918270662E-2</v>
      </c>
      <c r="AC1343" s="7">
        <f t="shared" ca="1" si="248"/>
        <v>1.6057518182560817</v>
      </c>
      <c r="AD1343" s="4">
        <f t="shared" ca="1" si="249"/>
        <v>-1.3341878160016094</v>
      </c>
      <c r="AE1343" s="4">
        <f t="shared" ca="1" si="250"/>
        <v>-0.36956276070397337</v>
      </c>
      <c r="AF1343" s="21">
        <f ca="1">(Sheet1!B$4*EXP(-Sheet1!B$8*Sheet1!B$7)*NORMSDIST((LN(Sheet1!B$4/(Sheet1!B$5+AD1343))-Sheet1!B$8*Sheet1!B$7+Sheet1!B$9*Sheet1!B$7+0.5*Sheet1!B$6*Sheet1!B$6*Sheet1!B$7)/(Sheet1!B$6*SQRT(Sheet1!B$7)))-(Sheet1!B$5+AD1343)*EXP(-Sheet1!B$9*Sheet1!B$7)*NORMSDIST((LN(Sheet1!B$4/(Sheet1!B$5+AD1343))-Sheet1!B$8*Sheet1!B$7+Sheet1!B$9*Sheet1!B$7-0.5*Sheet1!B$6*Sheet1!B$6*Sheet1!B$7)/(Sheet1!B$6*SQRT(Sheet1!B$7))))*400+100*AE1343-400*Sheet1!$B$13</f>
        <v>181.48288604487379</v>
      </c>
    </row>
    <row r="1344" spans="22:32" x14ac:dyDescent="0.2">
      <c r="V1344" s="7" t="e">
        <f t="shared" si="244"/>
        <v>#VALUE!</v>
      </c>
      <c r="X1344" s="4">
        <f t="shared" ca="1" si="245"/>
        <v>1.6731537974886697</v>
      </c>
      <c r="Y1344" s="4">
        <f t="shared" ca="1" si="245"/>
        <v>-1.9760374679654369</v>
      </c>
      <c r="Z1344" s="4">
        <f t="shared" ca="1" si="246"/>
        <v>2.9023692590556931</v>
      </c>
      <c r="AA1344" s="4">
        <f t="shared" ca="1" si="247"/>
        <v>-0.87308979426362154</v>
      </c>
      <c r="AB1344" s="4">
        <f ca="1">Sheet1!AC1344</f>
        <v>0.12801663430899413</v>
      </c>
      <c r="AC1344" s="7">
        <f t="shared" ca="1" si="248"/>
        <v>1.4701518395718571</v>
      </c>
      <c r="AD1344" s="4">
        <f t="shared" ca="1" si="249"/>
        <v>4.2669235053175356</v>
      </c>
      <c r="AE1344" s="4">
        <f t="shared" ca="1" si="250"/>
        <v>-1.2835745671480774</v>
      </c>
      <c r="AF1344" s="21">
        <f ca="1">(Sheet1!B$4*EXP(-Sheet1!B$8*Sheet1!B$7)*NORMSDIST((LN(Sheet1!B$4/(Sheet1!B$5+AD1344))-Sheet1!B$8*Sheet1!B$7+Sheet1!B$9*Sheet1!B$7+0.5*Sheet1!B$6*Sheet1!B$6*Sheet1!B$7)/(Sheet1!B$6*SQRT(Sheet1!B$7)))-(Sheet1!B$5+AD1344)*EXP(-Sheet1!B$9*Sheet1!B$7)*NORMSDIST((LN(Sheet1!B$4/(Sheet1!B$5+AD1344))-Sheet1!B$8*Sheet1!B$7+Sheet1!B$9*Sheet1!B$7-0.5*Sheet1!B$6*Sheet1!B$6*Sheet1!B$7)/(Sheet1!B$6*SQRT(Sheet1!B$7))))*400+100*AE1344-400*Sheet1!$B$13</f>
        <v>-766.2063085474424</v>
      </c>
    </row>
    <row r="1345" spans="22:32" x14ac:dyDescent="0.2">
      <c r="V1345" s="7" t="e">
        <f t="shared" si="244"/>
        <v>#VALUE!</v>
      </c>
      <c r="X1345" s="4">
        <f t="shared" ca="1" si="245"/>
        <v>0.45958324794938615</v>
      </c>
      <c r="Y1345" s="4">
        <f t="shared" ca="1" si="245"/>
        <v>-0.75300874444101307</v>
      </c>
      <c r="Z1345" s="4">
        <f t="shared" ca="1" si="246"/>
        <v>0.79722515218108736</v>
      </c>
      <c r="AA1345" s="4">
        <f t="shared" ca="1" si="247"/>
        <v>-0.54433433474946802</v>
      </c>
      <c r="AB1345" s="4">
        <f ca="1">Sheet1!AC1345</f>
        <v>0.43186527611732706</v>
      </c>
      <c r="AC1345" s="7">
        <f t="shared" ca="1" si="248"/>
        <v>1.0973539527632346</v>
      </c>
      <c r="AD1345" s="4">
        <f t="shared" ca="1" si="249"/>
        <v>0.87483817198818736</v>
      </c>
      <c r="AE1345" s="4">
        <f t="shared" ca="1" si="250"/>
        <v>-0.59732743386207443</v>
      </c>
      <c r="AF1345" s="21">
        <f ca="1">(Sheet1!B$4*EXP(-Sheet1!B$8*Sheet1!B$7)*NORMSDIST((LN(Sheet1!B$4/(Sheet1!B$5+AD1345))-Sheet1!B$8*Sheet1!B$7+Sheet1!B$9*Sheet1!B$7+0.5*Sheet1!B$6*Sheet1!B$6*Sheet1!B$7)/(Sheet1!B$6*SQRT(Sheet1!B$7)))-(Sheet1!B$5+AD1345)*EXP(-Sheet1!B$9*Sheet1!B$7)*NORMSDIST((LN(Sheet1!B$4/(Sheet1!B$5+AD1345))-Sheet1!B$8*Sheet1!B$7+Sheet1!B$9*Sheet1!B$7-0.5*Sheet1!B$6*Sheet1!B$6*Sheet1!B$7)/(Sheet1!B$6*SQRT(Sheet1!B$7))))*400+100*AE1345-400*Sheet1!$B$13</f>
        <v>-197.95675653142644</v>
      </c>
    </row>
    <row r="1346" spans="22:32" x14ac:dyDescent="0.2">
      <c r="V1346" s="7" t="e">
        <f t="shared" si="244"/>
        <v>#VALUE!</v>
      </c>
      <c r="X1346" s="4">
        <f t="shared" ca="1" si="245"/>
        <v>4.3017658652044502E-2</v>
      </c>
      <c r="Y1346" s="4">
        <f t="shared" ca="1" si="245"/>
        <v>-1.1029713388847266</v>
      </c>
      <c r="Z1346" s="4">
        <f t="shared" ca="1" si="246"/>
        <v>7.4621430651291107E-2</v>
      </c>
      <c r="AA1346" s="4">
        <f t="shared" ca="1" si="247"/>
        <v>-1.5464924629592762</v>
      </c>
      <c r="AB1346" s="4">
        <f ca="1">Sheet1!AC1346</f>
        <v>0.57728813345926377</v>
      </c>
      <c r="AC1346" s="7">
        <f t="shared" ca="1" si="248"/>
        <v>0.99447518297910864</v>
      </c>
      <c r="AD1346" s="4">
        <f t="shared" ca="1" si="249"/>
        <v>7.4209160901105589E-2</v>
      </c>
      <c r="AE1346" s="4">
        <f t="shared" ca="1" si="250"/>
        <v>-1.5379483750772387</v>
      </c>
      <c r="AF1346" s="21">
        <f ca="1">(Sheet1!B$4*EXP(-Sheet1!B$8*Sheet1!B$7)*NORMSDIST((LN(Sheet1!B$4/(Sheet1!B$5+AD1346))-Sheet1!B$8*Sheet1!B$7+Sheet1!B$9*Sheet1!B$7+0.5*Sheet1!B$6*Sheet1!B$6*Sheet1!B$7)/(Sheet1!B$6*SQRT(Sheet1!B$7)))-(Sheet1!B$5+AD1346)*EXP(-Sheet1!B$9*Sheet1!B$7)*NORMSDIST((LN(Sheet1!B$4/(Sheet1!B$5+AD1346))-Sheet1!B$8*Sheet1!B$7+Sheet1!B$9*Sheet1!B$7-0.5*Sheet1!B$6*Sheet1!B$6*Sheet1!B$7)/(Sheet1!B$6*SQRT(Sheet1!B$7))))*400+100*AE1346-400*Sheet1!$B$13</f>
        <v>-165.67265379252422</v>
      </c>
    </row>
    <row r="1347" spans="22:32" x14ac:dyDescent="0.2">
      <c r="V1347" s="7" t="e">
        <f t="shared" ref="V1347:V1410" si="251">GAMMALN($B$7/2+1)-GAMMALN($B$7/2)-LN(PI())-LN($B$7)-0.5*LN($B$9*$C$10-$C$9*$B$10)-($B$7/2+1)*LN(SUMPRODUCT(MMULT(J1347:K1347,MINVERSE($B$9:$C$10)),J1347:K1347)/$B$7+1)</f>
        <v>#VALUE!</v>
      </c>
      <c r="X1347" s="4">
        <f t="shared" ref="X1347:Y1410" ca="1" si="252">NORMSINV(RAND())</f>
        <v>-0.82490679706155101</v>
      </c>
      <c r="Y1347" s="4">
        <f t="shared" ca="1" si="252"/>
        <v>0.11153766144140831</v>
      </c>
      <c r="Z1347" s="4">
        <f t="shared" ref="Z1347:Z1410" ca="1" si="253">X1347*SQRT($B$20)</f>
        <v>-1.4309408573026008</v>
      </c>
      <c r="AA1347" s="4">
        <f t="shared" ref="AA1347:AA1410" ca="1" si="254">SQRT($C$21)*($B$25*X1347+SQRT(1-$B$25^2)*Y1347)</f>
        <v>-0.81914856541829328</v>
      </c>
      <c r="AB1347" s="4">
        <f ca="1">Sheet1!AC1347</f>
        <v>5.8972567043171442E-2</v>
      </c>
      <c r="AC1347" s="7">
        <f t="shared" ref="AC1347:AC1410" ca="1" si="255">SQRT((B$27/2)/GAMMAINV(AB1347,B$27/2,1))</f>
        <v>1.7042878804009776</v>
      </c>
      <c r="AD1347" s="4">
        <f t="shared" ref="AD1347:AD1410" ca="1" si="256">AC1347*Z1347</f>
        <v>-2.4387351606714072</v>
      </c>
      <c r="AE1347" s="4">
        <f t="shared" ref="AE1347:AE1410" ca="1" si="257">AC1347*AA1347</f>
        <v>-1.3960649722902445</v>
      </c>
      <c r="AF1347" s="21">
        <f ca="1">(Sheet1!B$4*EXP(-Sheet1!B$8*Sheet1!B$7)*NORMSDIST((LN(Sheet1!B$4/(Sheet1!B$5+AD1347))-Sheet1!B$8*Sheet1!B$7+Sheet1!B$9*Sheet1!B$7+0.5*Sheet1!B$6*Sheet1!B$6*Sheet1!B$7)/(Sheet1!B$6*SQRT(Sheet1!B$7)))-(Sheet1!B$5+AD1347)*EXP(-Sheet1!B$9*Sheet1!B$7)*NORMSDIST((LN(Sheet1!B$4/(Sheet1!B$5+AD1347))-Sheet1!B$8*Sheet1!B$7+Sheet1!B$9*Sheet1!B$7-0.5*Sheet1!B$6*Sheet1!B$6*Sheet1!B$7)/(Sheet1!B$6*SQRT(Sheet1!B$7))))*400+100*AE1347-400*Sheet1!$B$13</f>
        <v>266.77643400107945</v>
      </c>
    </row>
    <row r="1348" spans="22:32" x14ac:dyDescent="0.2">
      <c r="V1348" s="7" t="e">
        <f t="shared" si="251"/>
        <v>#VALUE!</v>
      </c>
      <c r="X1348" s="4">
        <f t="shared" ca="1" si="252"/>
        <v>-0.40540272747143441</v>
      </c>
      <c r="Y1348" s="4">
        <f t="shared" ca="1" si="252"/>
        <v>0.40720671907550049</v>
      </c>
      <c r="Z1348" s="4">
        <f t="shared" ca="1" si="253"/>
        <v>-0.70323984293403974</v>
      </c>
      <c r="AA1348" s="4">
        <f t="shared" ca="1" si="254"/>
        <v>0.10785978883894554</v>
      </c>
      <c r="AB1348" s="4">
        <f ca="1">Sheet1!AC1348</f>
        <v>0.35856132512125216</v>
      </c>
      <c r="AC1348" s="7">
        <f t="shared" ca="1" si="255"/>
        <v>1.1580067974837303</v>
      </c>
      <c r="AD1348" s="4">
        <f t="shared" ca="1" si="256"/>
        <v>-0.8143565183790088</v>
      </c>
      <c r="AE1348" s="4">
        <f t="shared" ca="1" si="257"/>
        <v>0.12490236865065871</v>
      </c>
      <c r="AF1348" s="21">
        <f ca="1">(Sheet1!B$4*EXP(-Sheet1!B$8*Sheet1!B$7)*NORMSDIST((LN(Sheet1!B$4/(Sheet1!B$5+AD1348))-Sheet1!B$8*Sheet1!B$7+Sheet1!B$9*Sheet1!B$7+0.5*Sheet1!B$6*Sheet1!B$6*Sheet1!B$7)/(Sheet1!B$6*SQRT(Sheet1!B$7)))-(Sheet1!B$5+AD1348)*EXP(-Sheet1!B$9*Sheet1!B$7)*NORMSDIST((LN(Sheet1!B$4/(Sheet1!B$5+AD1348))-Sheet1!B$8*Sheet1!B$7+Sheet1!B$9*Sheet1!B$7-0.5*Sheet1!B$6*Sheet1!B$6*Sheet1!B$7)/(Sheet1!B$6*SQRT(Sheet1!B$7))))*400+100*AE1348-400*Sheet1!$B$13</f>
        <v>144.71328525733088</v>
      </c>
    </row>
    <row r="1349" spans="22:32" x14ac:dyDescent="0.2">
      <c r="V1349" s="7" t="e">
        <f t="shared" si="251"/>
        <v>#VALUE!</v>
      </c>
      <c r="X1349" s="4">
        <f t="shared" ca="1" si="252"/>
        <v>0.54527552445634608</v>
      </c>
      <c r="Y1349" s="4">
        <f t="shared" ca="1" si="252"/>
        <v>0.75842689795583718</v>
      </c>
      <c r="Z1349" s="4">
        <f t="shared" ca="1" si="253"/>
        <v>0.94587295099408619</v>
      </c>
      <c r="AA1349" s="4">
        <f t="shared" ca="1" si="254"/>
        <v>1.7468313235773758</v>
      </c>
      <c r="AB1349" s="4">
        <f ca="1">Sheet1!AC1349</f>
        <v>0.77550591695532833</v>
      </c>
      <c r="AC1349" s="7">
        <f t="shared" ca="1" si="255"/>
        <v>0.86510116317379759</v>
      </c>
      <c r="AD1349" s="4">
        <f t="shared" ca="1" si="256"/>
        <v>0.81827579011961638</v>
      </c>
      <c r="AE1349" s="4">
        <f t="shared" ca="1" si="257"/>
        <v>1.5111858098952122</v>
      </c>
      <c r="AF1349" s="21">
        <f ca="1">(Sheet1!B$4*EXP(-Sheet1!B$8*Sheet1!B$7)*NORMSDIST((LN(Sheet1!B$4/(Sheet1!B$5+AD1349))-Sheet1!B$8*Sheet1!B$7+Sheet1!B$9*Sheet1!B$7+0.5*Sheet1!B$6*Sheet1!B$6*Sheet1!B$7)/(Sheet1!B$6*SQRT(Sheet1!B$7)))-(Sheet1!B$5+AD1349)*EXP(-Sheet1!B$9*Sheet1!B$7)*NORMSDIST((LN(Sheet1!B$4/(Sheet1!B$5+AD1349))-Sheet1!B$8*Sheet1!B$7+Sheet1!B$9*Sheet1!B$7-0.5*Sheet1!B$6*Sheet1!B$6*Sheet1!B$7)/(Sheet1!B$6*SQRT(Sheet1!B$7))))*400+100*AE1349-400*Sheet1!$B$13</f>
        <v>21.712856986000133</v>
      </c>
    </row>
    <row r="1350" spans="22:32" x14ac:dyDescent="0.2">
      <c r="V1350" s="7" t="e">
        <f t="shared" si="251"/>
        <v>#VALUE!</v>
      </c>
      <c r="X1350" s="4">
        <f t="shared" ca="1" si="252"/>
        <v>0.37262364939229481</v>
      </c>
      <c r="Y1350" s="4">
        <f t="shared" ca="1" si="252"/>
        <v>-0.81036931289951375</v>
      </c>
      <c r="Z1350" s="4">
        <f t="shared" ca="1" si="253"/>
        <v>0.64637896815977958</v>
      </c>
      <c r="AA1350" s="4">
        <f t="shared" ca="1" si="254"/>
        <v>-0.73080399829935372</v>
      </c>
      <c r="AB1350" s="4">
        <f ca="1">Sheet1!AC1350</f>
        <v>4.0322038353017731E-2</v>
      </c>
      <c r="AC1350" s="7">
        <f t="shared" ca="1" si="255"/>
        <v>1.8229072257512162</v>
      </c>
      <c r="AD1350" s="4">
        <f t="shared" ca="1" si="256"/>
        <v>1.1782888916320775</v>
      </c>
      <c r="AE1350" s="4">
        <f t="shared" ca="1" si="257"/>
        <v>-1.3321878891077714</v>
      </c>
      <c r="AF1350" s="21">
        <f ca="1">(Sheet1!B$4*EXP(-Sheet1!B$8*Sheet1!B$7)*NORMSDIST((LN(Sheet1!B$4/(Sheet1!B$5+AD1350))-Sheet1!B$8*Sheet1!B$7+Sheet1!B$9*Sheet1!B$7+0.5*Sheet1!B$6*Sheet1!B$6*Sheet1!B$7)/(Sheet1!B$6*SQRT(Sheet1!B$7)))-(Sheet1!B$5+AD1350)*EXP(-Sheet1!B$9*Sheet1!B$7)*NORMSDIST((LN(Sheet1!B$4/(Sheet1!B$5+AD1350))-Sheet1!B$8*Sheet1!B$7+Sheet1!B$9*Sheet1!B$7-0.5*Sheet1!B$6*Sheet1!B$6*Sheet1!B$7)/(Sheet1!B$6*SQRT(Sheet1!B$7))))*400+100*AE1350-400*Sheet1!$B$13</f>
        <v>-318.47398891487001</v>
      </c>
    </row>
    <row r="1351" spans="22:32" x14ac:dyDescent="0.2">
      <c r="V1351" s="7" t="e">
        <f t="shared" si="251"/>
        <v>#VALUE!</v>
      </c>
      <c r="X1351" s="4">
        <f t="shared" ca="1" si="252"/>
        <v>0.32163006835085001</v>
      </c>
      <c r="Y1351" s="4">
        <f t="shared" ca="1" si="252"/>
        <v>0.209465621180766</v>
      </c>
      <c r="Z1351" s="4">
        <f t="shared" ca="1" si="253"/>
        <v>0.55792194630918857</v>
      </c>
      <c r="AA1351" s="4">
        <f t="shared" ca="1" si="254"/>
        <v>0.68578446121627679</v>
      </c>
      <c r="AB1351" s="4">
        <f ca="1">Sheet1!AC1351</f>
        <v>0.66194528406952147</v>
      </c>
      <c r="AC1351" s="7">
        <f t="shared" ca="1" si="255"/>
        <v>0.93952952987183191</v>
      </c>
      <c r="AD1351" s="4">
        <f t="shared" ca="1" si="256"/>
        <v>0.52418414392104939</v>
      </c>
      <c r="AE1351" s="4">
        <f t="shared" ca="1" si="257"/>
        <v>0.64431475243993608</v>
      </c>
      <c r="AF1351" s="21">
        <f ca="1">(Sheet1!B$4*EXP(-Sheet1!B$8*Sheet1!B$7)*NORMSDIST((LN(Sheet1!B$4/(Sheet1!B$5+AD1351))-Sheet1!B$8*Sheet1!B$7+Sheet1!B$9*Sheet1!B$7+0.5*Sheet1!B$6*Sheet1!B$6*Sheet1!B$7)/(Sheet1!B$6*SQRT(Sheet1!B$7)))-(Sheet1!B$5+AD1351)*EXP(-Sheet1!B$9*Sheet1!B$7)*NORMSDIST((LN(Sheet1!B$4/(Sheet1!B$5+AD1351))-Sheet1!B$8*Sheet1!B$7+Sheet1!B$9*Sheet1!B$7-0.5*Sheet1!B$6*Sheet1!B$6*Sheet1!B$7)/(Sheet1!B$6*SQRT(Sheet1!B$7))))*400+100*AE1351-400*Sheet1!$B$13</f>
        <v>-18.86091067052439</v>
      </c>
    </row>
    <row r="1352" spans="22:32" x14ac:dyDescent="0.2">
      <c r="V1352" s="7" t="e">
        <f t="shared" si="251"/>
        <v>#VALUE!</v>
      </c>
      <c r="X1352" s="4">
        <f t="shared" ca="1" si="252"/>
        <v>0.94559768853367199</v>
      </c>
      <c r="Y1352" s="4">
        <f t="shared" ca="1" si="252"/>
        <v>0.8758755502351363</v>
      </c>
      <c r="Z1352" s="4">
        <f t="shared" ca="1" si="253"/>
        <v>1.6402996943577954</v>
      </c>
      <c r="AA1352" s="4">
        <f t="shared" ca="1" si="254"/>
        <v>2.3928856543219972</v>
      </c>
      <c r="AB1352" s="4">
        <f ca="1">Sheet1!AC1352</f>
        <v>0.75112516735938895</v>
      </c>
      <c r="AC1352" s="7">
        <f t="shared" ca="1" si="255"/>
        <v>0.88153236960737613</v>
      </c>
      <c r="AD1352" s="4">
        <f t="shared" ca="1" si="256"/>
        <v>1.4459772764334822</v>
      </c>
      <c r="AE1352" s="4">
        <f t="shared" ca="1" si="257"/>
        <v>2.1094061610539669</v>
      </c>
      <c r="AF1352" s="21">
        <f ca="1">(Sheet1!B$4*EXP(-Sheet1!B$8*Sheet1!B$7)*NORMSDIST((LN(Sheet1!B$4/(Sheet1!B$5+AD1352))-Sheet1!B$8*Sheet1!B$7+Sheet1!B$9*Sheet1!B$7+0.5*Sheet1!B$6*Sheet1!B$6*Sheet1!B$7)/(Sheet1!B$6*SQRT(Sheet1!B$7)))-(Sheet1!B$5+AD1352)*EXP(-Sheet1!B$9*Sheet1!B$7)*NORMSDIST((LN(Sheet1!B$4/(Sheet1!B$5+AD1352))-Sheet1!B$8*Sheet1!B$7+Sheet1!B$9*Sheet1!B$7-0.5*Sheet1!B$6*Sheet1!B$6*Sheet1!B$7)/(Sheet1!B$6*SQRT(Sheet1!B$7))))*400+100*AE1352-400*Sheet1!$B$13</f>
        <v>-15.415504694995434</v>
      </c>
    </row>
    <row r="1353" spans="22:32" x14ac:dyDescent="0.2">
      <c r="V1353" s="7" t="e">
        <f t="shared" si="251"/>
        <v>#VALUE!</v>
      </c>
      <c r="X1353" s="4">
        <f t="shared" ca="1" si="252"/>
        <v>1.2149607432652603</v>
      </c>
      <c r="Y1353" s="4">
        <f t="shared" ca="1" si="252"/>
        <v>-1.5258446360718985</v>
      </c>
      <c r="Z1353" s="4">
        <f t="shared" ca="1" si="253"/>
        <v>2.1075556338606267</v>
      </c>
      <c r="AA1353" s="4">
        <f t="shared" ca="1" si="254"/>
        <v>-0.76572632586127454</v>
      </c>
      <c r="AB1353" s="4">
        <f ca="1">Sheet1!AC1353</f>
        <v>0.15079387484676698</v>
      </c>
      <c r="AC1353" s="7">
        <f t="shared" ca="1" si="255"/>
        <v>1.4213706355541971</v>
      </c>
      <c r="AD1353" s="4">
        <f t="shared" ca="1" si="256"/>
        <v>2.9956176907663075</v>
      </c>
      <c r="AE1353" s="4">
        <f t="shared" ca="1" si="257"/>
        <v>-1.0883809144500201</v>
      </c>
      <c r="AF1353" s="21">
        <f ca="1">(Sheet1!B$4*EXP(-Sheet1!B$8*Sheet1!B$7)*NORMSDIST((LN(Sheet1!B$4/(Sheet1!B$5+AD1353))-Sheet1!B$8*Sheet1!B$7+Sheet1!B$9*Sheet1!B$7+0.5*Sheet1!B$6*Sheet1!B$6*Sheet1!B$7)/(Sheet1!B$6*SQRT(Sheet1!B$7)))-(Sheet1!B$5+AD1353)*EXP(-Sheet1!B$9*Sheet1!B$7)*NORMSDIST((LN(Sheet1!B$4/(Sheet1!B$5+AD1353))-Sheet1!B$8*Sheet1!B$7+Sheet1!B$9*Sheet1!B$7-0.5*Sheet1!B$6*Sheet1!B$6*Sheet1!B$7)/(Sheet1!B$6*SQRT(Sheet1!B$7))))*400+100*AE1353-400*Sheet1!$B$13</f>
        <v>-566.07763676897412</v>
      </c>
    </row>
    <row r="1354" spans="22:32" x14ac:dyDescent="0.2">
      <c r="V1354" s="7" t="e">
        <f t="shared" si="251"/>
        <v>#VALUE!</v>
      </c>
      <c r="X1354" s="4">
        <f t="shared" ca="1" si="252"/>
        <v>0.77400783705981813</v>
      </c>
      <c r="Y1354" s="4">
        <f t="shared" ca="1" si="252"/>
        <v>8.1007819508600969E-3</v>
      </c>
      <c r="Z1354" s="4">
        <f t="shared" ca="1" si="253"/>
        <v>1.3426479717061495</v>
      </c>
      <c r="AA1354" s="4">
        <f t="shared" ca="1" si="254"/>
        <v>0.93193041825057998</v>
      </c>
      <c r="AB1354" s="4">
        <f ca="1">Sheet1!AC1354</f>
        <v>0.28279509641364697</v>
      </c>
      <c r="AC1354" s="7">
        <f t="shared" ca="1" si="255"/>
        <v>1.232216989887176</v>
      </c>
      <c r="AD1354" s="4">
        <f t="shared" ca="1" si="256"/>
        <v>1.6544336421738737</v>
      </c>
      <c r="AE1354" s="4">
        <f t="shared" ca="1" si="257"/>
        <v>1.1483404947610265</v>
      </c>
      <c r="AF1354" s="21">
        <f ca="1">(Sheet1!B$4*EXP(-Sheet1!B$8*Sheet1!B$7)*NORMSDIST((LN(Sheet1!B$4/(Sheet1!B$5+AD1354))-Sheet1!B$8*Sheet1!B$7+Sheet1!B$9*Sheet1!B$7+0.5*Sheet1!B$6*Sheet1!B$6*Sheet1!B$7)/(Sheet1!B$6*SQRT(Sheet1!B$7)))-(Sheet1!B$5+AD1354)*EXP(-Sheet1!B$9*Sheet1!B$7)*NORMSDIST((LN(Sheet1!B$4/(Sheet1!B$5+AD1354))-Sheet1!B$8*Sheet1!B$7+Sheet1!B$9*Sheet1!B$7-0.5*Sheet1!B$6*Sheet1!B$6*Sheet1!B$7)/(Sheet1!B$6*SQRT(Sheet1!B$7))))*400+100*AE1354-400*Sheet1!$B$13</f>
        <v>-143.27805620805657</v>
      </c>
    </row>
    <row r="1355" spans="22:32" x14ac:dyDescent="0.2">
      <c r="V1355" s="7" t="e">
        <f t="shared" si="251"/>
        <v>#VALUE!</v>
      </c>
      <c r="X1355" s="4">
        <f t="shared" ca="1" si="252"/>
        <v>0.68539899126820636</v>
      </c>
      <c r="Y1355" s="4">
        <f t="shared" ca="1" si="252"/>
        <v>0.85435040881794311</v>
      </c>
      <c r="Z1355" s="4">
        <f t="shared" ca="1" si="253"/>
        <v>1.1889408884171</v>
      </c>
      <c r="AA1355" s="4">
        <f t="shared" ca="1" si="254"/>
        <v>2.0523638014893217</v>
      </c>
      <c r="AB1355" s="4">
        <f ca="1">Sheet1!AC1355</f>
        <v>0.32035822370371203</v>
      </c>
      <c r="AC1355" s="7">
        <f t="shared" ca="1" si="255"/>
        <v>1.1935698941594151</v>
      </c>
      <c r="AD1355" s="4">
        <f t="shared" ca="1" si="256"/>
        <v>1.419084050349799</v>
      </c>
      <c r="AE1355" s="4">
        <f t="shared" ca="1" si="257"/>
        <v>2.4496396453202243</v>
      </c>
      <c r="AF1355" s="21">
        <f ca="1">(Sheet1!B$4*EXP(-Sheet1!B$8*Sheet1!B$7)*NORMSDIST((LN(Sheet1!B$4/(Sheet1!B$5+AD1355))-Sheet1!B$8*Sheet1!B$7+Sheet1!B$9*Sheet1!B$7+0.5*Sheet1!B$6*Sheet1!B$6*Sheet1!B$7)/(Sheet1!B$6*SQRT(Sheet1!B$7)))-(Sheet1!B$5+AD1355)*EXP(-Sheet1!B$9*Sheet1!B$7)*NORMSDIST((LN(Sheet1!B$4/(Sheet1!B$5+AD1355))-Sheet1!B$8*Sheet1!B$7+Sheet1!B$9*Sheet1!B$7-0.5*Sheet1!B$6*Sheet1!B$6*Sheet1!B$7)/(Sheet1!B$6*SQRT(Sheet1!B$7))))*400+100*AE1355-400*Sheet1!$B$13</f>
        <v>22.720671885387219</v>
      </c>
    </row>
    <row r="1356" spans="22:32" x14ac:dyDescent="0.2">
      <c r="V1356" s="7" t="e">
        <f t="shared" si="251"/>
        <v>#VALUE!</v>
      </c>
      <c r="X1356" s="4">
        <f t="shared" ca="1" si="252"/>
        <v>0.9837464478207566</v>
      </c>
      <c r="Y1356" s="4">
        <f t="shared" ca="1" si="252"/>
        <v>-2.030961254488858</v>
      </c>
      <c r="Z1356" s="4">
        <f t="shared" ca="1" si="253"/>
        <v>1.7064751926246842</v>
      </c>
      <c r="AA1356" s="4">
        <f t="shared" ca="1" si="254"/>
        <v>-1.772263340781389</v>
      </c>
      <c r="AB1356" s="4">
        <f ca="1">Sheet1!AC1356</f>
        <v>0.30654758967880369</v>
      </c>
      <c r="AC1356" s="7">
        <f t="shared" ca="1" si="255"/>
        <v>1.2073009150991438</v>
      </c>
      <c r="AD1356" s="4">
        <f t="shared" ca="1" si="256"/>
        <v>2.0602290616497689</v>
      </c>
      <c r="AE1356" s="4">
        <f t="shared" ca="1" si="257"/>
        <v>-2.1396551531220367</v>
      </c>
      <c r="AF1356" s="21">
        <f ca="1">(Sheet1!B$4*EXP(-Sheet1!B$8*Sheet1!B$7)*NORMSDIST((LN(Sheet1!B$4/(Sheet1!B$5+AD1356))-Sheet1!B$8*Sheet1!B$7+Sheet1!B$9*Sheet1!B$7+0.5*Sheet1!B$6*Sheet1!B$6*Sheet1!B$7)/(Sheet1!B$6*SQRT(Sheet1!B$7)))-(Sheet1!B$5+AD1356)*EXP(-Sheet1!B$9*Sheet1!B$7)*NORMSDIST((LN(Sheet1!B$4/(Sheet1!B$5+AD1356))-Sheet1!B$8*Sheet1!B$7+Sheet1!B$9*Sheet1!B$7-0.5*Sheet1!B$6*Sheet1!B$6*Sheet1!B$7)/(Sheet1!B$6*SQRT(Sheet1!B$7))))*400+100*AE1356-400*Sheet1!$B$13</f>
        <v>-533.27036190359649</v>
      </c>
    </row>
    <row r="1357" spans="22:32" x14ac:dyDescent="0.2">
      <c r="V1357" s="7" t="e">
        <f t="shared" si="251"/>
        <v>#VALUE!</v>
      </c>
      <c r="X1357" s="4">
        <f t="shared" ca="1" si="252"/>
        <v>-2.6003758325103186</v>
      </c>
      <c r="Y1357" s="4">
        <f t="shared" ca="1" si="252"/>
        <v>1.7990171834247473</v>
      </c>
      <c r="Z1357" s="4">
        <f t="shared" ca="1" si="253"/>
        <v>-4.5107932633553451</v>
      </c>
      <c r="AA1357" s="4">
        <f t="shared" ca="1" si="254"/>
        <v>-0.48566974690435322</v>
      </c>
      <c r="AB1357" s="4">
        <f ca="1">Sheet1!AC1357</f>
        <v>0.45598660359015808</v>
      </c>
      <c r="AC1357" s="7">
        <f t="shared" ca="1" si="255"/>
        <v>1.0790215492253807</v>
      </c>
      <c r="AD1357" s="4">
        <f t="shared" ca="1" si="256"/>
        <v>-4.867243135261095</v>
      </c>
      <c r="AE1357" s="4">
        <f t="shared" ca="1" si="257"/>
        <v>-0.52404812271663381</v>
      </c>
      <c r="AF1357" s="21">
        <f ca="1">(Sheet1!B$4*EXP(-Sheet1!B$8*Sheet1!B$7)*NORMSDIST((LN(Sheet1!B$4/(Sheet1!B$5+AD1357))-Sheet1!B$8*Sheet1!B$7+Sheet1!B$9*Sheet1!B$7+0.5*Sheet1!B$6*Sheet1!B$6*Sheet1!B$7)/(Sheet1!B$6*SQRT(Sheet1!B$7)))-(Sheet1!B$5+AD1357)*EXP(-Sheet1!B$9*Sheet1!B$7)*NORMSDIST((LN(Sheet1!B$4/(Sheet1!B$5+AD1357))-Sheet1!B$8*Sheet1!B$7+Sheet1!B$9*Sheet1!B$7-0.5*Sheet1!B$6*Sheet1!B$6*Sheet1!B$7)/(Sheet1!B$6*SQRT(Sheet1!B$7))))*400+100*AE1357-400*Sheet1!$B$13</f>
        <v>790.34597871715005</v>
      </c>
    </row>
    <row r="1358" spans="22:32" x14ac:dyDescent="0.2">
      <c r="V1358" s="7" t="e">
        <f t="shared" si="251"/>
        <v>#VALUE!</v>
      </c>
      <c r="X1358" s="4">
        <f t="shared" ca="1" si="252"/>
        <v>-1.2926186779213265</v>
      </c>
      <c r="Y1358" s="4">
        <f t="shared" ca="1" si="252"/>
        <v>0.92944776599291556</v>
      </c>
      <c r="Z1358" s="4">
        <f t="shared" ca="1" si="253"/>
        <v>-2.2422665030023792</v>
      </c>
      <c r="AA1358" s="4">
        <f t="shared" ca="1" si="254"/>
        <v>-0.19046963685980448</v>
      </c>
      <c r="AB1358" s="4">
        <f ca="1">Sheet1!AC1358</f>
        <v>4.0460508179009924E-2</v>
      </c>
      <c r="AC1358" s="7">
        <f t="shared" ca="1" si="255"/>
        <v>1.8218228161149073</v>
      </c>
      <c r="AD1358" s="4">
        <f t="shared" ca="1" si="256"/>
        <v>-4.0850122749799196</v>
      </c>
      <c r="AE1358" s="4">
        <f t="shared" ca="1" si="257"/>
        <v>-0.34700193020831271</v>
      </c>
      <c r="AF1358" s="21">
        <f ca="1">(Sheet1!B$4*EXP(-Sheet1!B$8*Sheet1!B$7)*NORMSDIST((LN(Sheet1!B$4/(Sheet1!B$5+AD1358))-Sheet1!B$8*Sheet1!B$7+Sheet1!B$9*Sheet1!B$7+0.5*Sheet1!B$6*Sheet1!B$6*Sheet1!B$7)/(Sheet1!B$6*SQRT(Sheet1!B$7)))-(Sheet1!B$5+AD1358)*EXP(-Sheet1!B$9*Sheet1!B$7)*NORMSDIST((LN(Sheet1!B$4/(Sheet1!B$5+AD1358))-Sheet1!B$8*Sheet1!B$7+Sheet1!B$9*Sheet1!B$7-0.5*Sheet1!B$6*Sheet1!B$6*Sheet1!B$7)/(Sheet1!B$6*SQRT(Sheet1!B$7))))*400+100*AE1358-400*Sheet1!$B$13</f>
        <v>663.97951860446619</v>
      </c>
    </row>
    <row r="1359" spans="22:32" x14ac:dyDescent="0.2">
      <c r="V1359" s="7" t="e">
        <f t="shared" si="251"/>
        <v>#VALUE!</v>
      </c>
      <c r="X1359" s="4">
        <f t="shared" ca="1" si="252"/>
        <v>0.38687722971597871</v>
      </c>
      <c r="Y1359" s="4">
        <f t="shared" ca="1" si="252"/>
        <v>-1.3261924592348</v>
      </c>
      <c r="Z1359" s="4">
        <f t="shared" ca="1" si="253"/>
        <v>0.67110422260144209</v>
      </c>
      <c r="AA1359" s="4">
        <f t="shared" ca="1" si="254"/>
        <v>-1.4610192452997293</v>
      </c>
      <c r="AB1359" s="4">
        <f ca="1">Sheet1!AC1359</f>
        <v>0.70373774029749003</v>
      </c>
      <c r="AC1359" s="7">
        <f t="shared" ca="1" si="255"/>
        <v>0.91259322662679665</v>
      </c>
      <c r="AD1359" s="4">
        <f t="shared" ca="1" si="256"/>
        <v>0.61244516790671799</v>
      </c>
      <c r="AE1359" s="4">
        <f t="shared" ca="1" si="257"/>
        <v>-1.3333162672319272</v>
      </c>
      <c r="AF1359" s="21">
        <f ca="1">(Sheet1!B$4*EXP(-Sheet1!B$8*Sheet1!B$7)*NORMSDIST((LN(Sheet1!B$4/(Sheet1!B$5+AD1359))-Sheet1!B$8*Sheet1!B$7+Sheet1!B$9*Sheet1!B$7+0.5*Sheet1!B$6*Sheet1!B$6*Sheet1!B$7)/(Sheet1!B$6*SQRT(Sheet1!B$7)))-(Sheet1!B$5+AD1359)*EXP(-Sheet1!B$9*Sheet1!B$7)*NORMSDIST((LN(Sheet1!B$4/(Sheet1!B$5+AD1359))-Sheet1!B$8*Sheet1!B$7+Sheet1!B$9*Sheet1!B$7-0.5*Sheet1!B$6*Sheet1!B$6*Sheet1!B$7)/(Sheet1!B$6*SQRT(Sheet1!B$7))))*400+100*AE1359-400*Sheet1!$B$13</f>
        <v>-230.50973164784682</v>
      </c>
    </row>
    <row r="1360" spans="22:32" x14ac:dyDescent="0.2">
      <c r="V1360" s="7" t="e">
        <f t="shared" si="251"/>
        <v>#VALUE!</v>
      </c>
      <c r="X1360" s="4">
        <f t="shared" ca="1" si="252"/>
        <v>-0.52715037083729155</v>
      </c>
      <c r="Y1360" s="4">
        <f t="shared" ca="1" si="252"/>
        <v>-2.0763632321805585</v>
      </c>
      <c r="Z1360" s="4">
        <f t="shared" ca="1" si="253"/>
        <v>-0.91443179551957754</v>
      </c>
      <c r="AA1360" s="4">
        <f t="shared" ca="1" si="254"/>
        <v>-3.6342908895409605</v>
      </c>
      <c r="AB1360" s="4">
        <f ca="1">Sheet1!AC1360</f>
        <v>0.74918212338419454</v>
      </c>
      <c r="AC1360" s="7">
        <f t="shared" ca="1" si="255"/>
        <v>0.88282547689953139</v>
      </c>
      <c r="AD1360" s="4">
        <f t="shared" ca="1" si="256"/>
        <v>-0.80728368597166578</v>
      </c>
      <c r="AE1360" s="4">
        <f t="shared" ca="1" si="257"/>
        <v>-3.2084445877506207</v>
      </c>
      <c r="AF1360" s="21">
        <f ca="1">(Sheet1!B$4*EXP(-Sheet1!B$8*Sheet1!B$7)*NORMSDIST((LN(Sheet1!B$4/(Sheet1!B$5+AD1360))-Sheet1!B$8*Sheet1!B$7+Sheet1!B$9*Sheet1!B$7+0.5*Sheet1!B$6*Sheet1!B$6*Sheet1!B$7)/(Sheet1!B$6*SQRT(Sheet1!B$7)))-(Sheet1!B$5+AD1360)*EXP(-Sheet1!B$9*Sheet1!B$7)*NORMSDIST((LN(Sheet1!B$4/(Sheet1!B$5+AD1360))-Sheet1!B$8*Sheet1!B$7+Sheet1!B$9*Sheet1!B$7-0.5*Sheet1!B$6*Sheet1!B$6*Sheet1!B$7)/(Sheet1!B$6*SQRT(Sheet1!B$7))))*400+100*AE1360-400*Sheet1!$B$13</f>
        <v>-189.78468171022223</v>
      </c>
    </row>
    <row r="1361" spans="22:32" x14ac:dyDescent="0.2">
      <c r="V1361" s="7" t="e">
        <f t="shared" si="251"/>
        <v>#VALUE!</v>
      </c>
      <c r="X1361" s="4">
        <f t="shared" ca="1" si="252"/>
        <v>-0.46953190163186953</v>
      </c>
      <c r="Y1361" s="4">
        <f t="shared" ca="1" si="252"/>
        <v>0.76057416346893592</v>
      </c>
      <c r="Z1361" s="4">
        <f t="shared" ca="1" si="253"/>
        <v>-0.81448278065515267</v>
      </c>
      <c r="AA1361" s="4">
        <f t="shared" ca="1" si="254"/>
        <v>0.54346503375536481</v>
      </c>
      <c r="AB1361" s="4">
        <f ca="1">Sheet1!AC1361</f>
        <v>0.67195152500906297</v>
      </c>
      <c r="AC1361" s="7">
        <f t="shared" ca="1" si="255"/>
        <v>0.93309409416803868</v>
      </c>
      <c r="AD1361" s="4">
        <f t="shared" ca="1" si="256"/>
        <v>-0.75998907243088498</v>
      </c>
      <c r="AE1361" s="4">
        <f t="shared" ca="1" si="257"/>
        <v>0.50710401338396471</v>
      </c>
      <c r="AF1361" s="21">
        <f ca="1">(Sheet1!B$4*EXP(-Sheet1!B$8*Sheet1!B$7)*NORMSDIST((LN(Sheet1!B$4/(Sheet1!B$5+AD1361))-Sheet1!B$8*Sheet1!B$7+Sheet1!B$9*Sheet1!B$7+0.5*Sheet1!B$6*Sheet1!B$6*Sheet1!B$7)/(Sheet1!B$6*SQRT(Sheet1!B$7)))-(Sheet1!B$5+AD1361)*EXP(-Sheet1!B$9*Sheet1!B$7)*NORMSDIST((LN(Sheet1!B$4/(Sheet1!B$5+AD1361))-Sheet1!B$8*Sheet1!B$7+Sheet1!B$9*Sheet1!B$7-0.5*Sheet1!B$6*Sheet1!B$6*Sheet1!B$7)/(Sheet1!B$6*SQRT(Sheet1!B$7))))*400+100*AE1361-400*Sheet1!$B$13</f>
        <v>173.9983484281579</v>
      </c>
    </row>
    <row r="1362" spans="22:32" x14ac:dyDescent="0.2">
      <c r="V1362" s="7" t="e">
        <f t="shared" si="251"/>
        <v>#VALUE!</v>
      </c>
      <c r="X1362" s="4">
        <f t="shared" ca="1" si="252"/>
        <v>0.51196046871360346</v>
      </c>
      <c r="Y1362" s="4">
        <f t="shared" ca="1" si="252"/>
        <v>-2.5228760946899492E-2</v>
      </c>
      <c r="Z1362" s="4">
        <f t="shared" ca="1" si="253"/>
        <v>0.88808233198667974</v>
      </c>
      <c r="AA1362" s="4">
        <f t="shared" ca="1" si="254"/>
        <v>0.57211225928625131</v>
      </c>
      <c r="AB1362" s="4">
        <f ca="1">Sheet1!AC1362</f>
        <v>0.28903087689134366</v>
      </c>
      <c r="AC1362" s="7">
        <f t="shared" ca="1" si="255"/>
        <v>1.2255037721003479</v>
      </c>
      <c r="AD1362" s="4">
        <f t="shared" ca="1" si="256"/>
        <v>1.0883482477853494</v>
      </c>
      <c r="AE1362" s="4">
        <f t="shared" ca="1" si="257"/>
        <v>0.70112573182015325</v>
      </c>
      <c r="AF1362" s="21">
        <f ca="1">(Sheet1!B$4*EXP(-Sheet1!B$8*Sheet1!B$7)*NORMSDIST((LN(Sheet1!B$4/(Sheet1!B$5+AD1362))-Sheet1!B$8*Sheet1!B$7+Sheet1!B$9*Sheet1!B$7+0.5*Sheet1!B$6*Sheet1!B$6*Sheet1!B$7)/(Sheet1!B$6*SQRT(Sheet1!B$7)))-(Sheet1!B$5+AD1362)*EXP(-Sheet1!B$9*Sheet1!B$7)*NORMSDIST((LN(Sheet1!B$4/(Sheet1!B$5+AD1362))-Sheet1!B$8*Sheet1!B$7+Sheet1!B$9*Sheet1!B$7-0.5*Sheet1!B$6*Sheet1!B$6*Sheet1!B$7)/(Sheet1!B$6*SQRT(Sheet1!B$7))))*400+100*AE1362-400*Sheet1!$B$13</f>
        <v>-101.25169387301321</v>
      </c>
    </row>
    <row r="1363" spans="22:32" x14ac:dyDescent="0.2">
      <c r="V1363" s="7" t="e">
        <f t="shared" si="251"/>
        <v>#VALUE!</v>
      </c>
      <c r="X1363" s="4">
        <f t="shared" ca="1" si="252"/>
        <v>1.0733390146873631</v>
      </c>
      <c r="Y1363" s="4">
        <f t="shared" ca="1" si="252"/>
        <v>-0.44637804060924124</v>
      </c>
      <c r="Z1363" s="4">
        <f t="shared" ca="1" si="253"/>
        <v>1.8618887070928851</v>
      </c>
      <c r="AA1363" s="4">
        <f t="shared" ca="1" si="254"/>
        <v>0.62949226157176763</v>
      </c>
      <c r="AB1363" s="4">
        <f ca="1">Sheet1!AC1363</f>
        <v>0.68439384354570376</v>
      </c>
      <c r="AC1363" s="7">
        <f t="shared" ca="1" si="255"/>
        <v>0.9250846881592274</v>
      </c>
      <c r="AD1363" s="4">
        <f t="shared" ca="1" si="256"/>
        <v>1.7224047339882087</v>
      </c>
      <c r="AE1363" s="4">
        <f t="shared" ca="1" si="257"/>
        <v>0.58233365249476543</v>
      </c>
      <c r="AF1363" s="21">
        <f ca="1">(Sheet1!B$4*EXP(-Sheet1!B$8*Sheet1!B$7)*NORMSDIST((LN(Sheet1!B$4/(Sheet1!B$5+AD1363))-Sheet1!B$8*Sheet1!B$7+Sheet1!B$9*Sheet1!B$7+0.5*Sheet1!B$6*Sheet1!B$6*Sheet1!B$7)/(Sheet1!B$6*SQRT(Sheet1!B$7)))-(Sheet1!B$5+AD1363)*EXP(-Sheet1!B$9*Sheet1!B$7)*NORMSDIST((LN(Sheet1!B$4/(Sheet1!B$5+AD1363))-Sheet1!B$8*Sheet1!B$7+Sheet1!B$9*Sheet1!B$7-0.5*Sheet1!B$6*Sheet1!B$6*Sheet1!B$7)/(Sheet1!B$6*SQRT(Sheet1!B$7))))*400+100*AE1363-400*Sheet1!$B$13</f>
        <v>-210.18611699862367</v>
      </c>
    </row>
    <row r="1364" spans="22:32" x14ac:dyDescent="0.2">
      <c r="V1364" s="7" t="e">
        <f t="shared" si="251"/>
        <v>#VALUE!</v>
      </c>
      <c r="X1364" s="4">
        <f t="shared" ca="1" si="252"/>
        <v>-0.67430523175624879</v>
      </c>
      <c r="Y1364" s="4">
        <f t="shared" ca="1" si="252"/>
        <v>-0.76940157989267699</v>
      </c>
      <c r="Z1364" s="4">
        <f t="shared" ca="1" si="253"/>
        <v>-1.1696968795141585</v>
      </c>
      <c r="AA1364" s="4">
        <f t="shared" ca="1" si="254"/>
        <v>-1.9161278223647602</v>
      </c>
      <c r="AB1364" s="4">
        <f ca="1">Sheet1!AC1364</f>
        <v>0.90864241118572153</v>
      </c>
      <c r="AC1364" s="7">
        <f t="shared" ca="1" si="255"/>
        <v>0.75974914678403593</v>
      </c>
      <c r="AD1364" s="4">
        <f t="shared" ca="1" si="256"/>
        <v>-0.88867620620683119</v>
      </c>
      <c r="AE1364" s="4">
        <f t="shared" ca="1" si="257"/>
        <v>-1.4557764781707794</v>
      </c>
      <c r="AF1364" s="21">
        <f ca="1">(Sheet1!B$4*EXP(-Sheet1!B$8*Sheet1!B$7)*NORMSDIST((LN(Sheet1!B$4/(Sheet1!B$5+AD1364))-Sheet1!B$8*Sheet1!B$7+Sheet1!B$9*Sheet1!B$7+0.5*Sheet1!B$6*Sheet1!B$6*Sheet1!B$7)/(Sheet1!B$6*SQRT(Sheet1!B$7)))-(Sheet1!B$5+AD1364)*EXP(-Sheet1!B$9*Sheet1!B$7)*NORMSDIST((LN(Sheet1!B$4/(Sheet1!B$5+AD1364))-Sheet1!B$8*Sheet1!B$7+Sheet1!B$9*Sheet1!B$7-0.5*Sheet1!B$6*Sheet1!B$6*Sheet1!B$7)/(Sheet1!B$6*SQRT(Sheet1!B$7))))*400+100*AE1364-400*Sheet1!$B$13</f>
        <v>-1.1153644919941144</v>
      </c>
    </row>
    <row r="1365" spans="22:32" x14ac:dyDescent="0.2">
      <c r="V1365" s="7" t="e">
        <f t="shared" si="251"/>
        <v>#VALUE!</v>
      </c>
      <c r="X1365" s="4">
        <f t="shared" ca="1" si="252"/>
        <v>-1.3986573213549716</v>
      </c>
      <c r="Y1365" s="4">
        <f t="shared" ca="1" si="252"/>
        <v>0.28375467209389044</v>
      </c>
      <c r="Z1365" s="4">
        <f t="shared" ca="1" si="253"/>
        <v>-2.4262085287956556</v>
      </c>
      <c r="AA1365" s="4">
        <f t="shared" ca="1" si="254"/>
        <v>-1.2518113721130402</v>
      </c>
      <c r="AB1365" s="4">
        <f ca="1">Sheet1!AC1365</f>
        <v>0.58629560981891526</v>
      </c>
      <c r="AC1365" s="7">
        <f t="shared" ca="1" si="255"/>
        <v>0.98854084505937345</v>
      </c>
      <c r="AD1365" s="4">
        <f t="shared" ca="1" si="256"/>
        <v>-2.3984062293459165</v>
      </c>
      <c r="AE1365" s="4">
        <f t="shared" ca="1" si="257"/>
        <v>-1.2374666716435585</v>
      </c>
      <c r="AF1365" s="21">
        <f ca="1">(Sheet1!B$4*EXP(-Sheet1!B$8*Sheet1!B$7)*NORMSDIST((LN(Sheet1!B$4/(Sheet1!B$5+AD1365))-Sheet1!B$8*Sheet1!B$7+Sheet1!B$9*Sheet1!B$7+0.5*Sheet1!B$6*Sheet1!B$6*Sheet1!B$7)/(Sheet1!B$6*SQRT(Sheet1!B$7)))-(Sheet1!B$5+AD1365)*EXP(-Sheet1!B$9*Sheet1!B$7)*NORMSDIST((LN(Sheet1!B$4/(Sheet1!B$5+AD1365))-Sheet1!B$8*Sheet1!B$7+Sheet1!B$9*Sheet1!B$7-0.5*Sheet1!B$6*Sheet1!B$6*Sheet1!B$7)/(Sheet1!B$6*SQRT(Sheet1!B$7))))*400+100*AE1365-400*Sheet1!$B$13</f>
        <v>275.65961026382274</v>
      </c>
    </row>
    <row r="1366" spans="22:32" x14ac:dyDescent="0.2">
      <c r="V1366" s="7" t="e">
        <f t="shared" si="251"/>
        <v>#VALUE!</v>
      </c>
      <c r="X1366" s="4">
        <f t="shared" ca="1" si="252"/>
        <v>-1.7658603285946466</v>
      </c>
      <c r="Y1366" s="4">
        <f t="shared" ca="1" si="252"/>
        <v>-0.20975131180247431</v>
      </c>
      <c r="Z1366" s="4">
        <f t="shared" ca="1" si="253"/>
        <v>-3.0631844730542737</v>
      </c>
      <c r="AA1366" s="4">
        <f t="shared" ca="1" si="254"/>
        <v>-2.4032038128203697</v>
      </c>
      <c r="AB1366" s="4">
        <f ca="1">Sheet1!AC1366</f>
        <v>0.44126334824377877</v>
      </c>
      <c r="AC1366" s="7">
        <f t="shared" ca="1" si="255"/>
        <v>1.0901316592144794</v>
      </c>
      <c r="AD1366" s="4">
        <f t="shared" ca="1" si="256"/>
        <v>-3.3392743720906863</v>
      </c>
      <c r="AE1366" s="4">
        <f t="shared" ca="1" si="257"/>
        <v>-2.6198085599004326</v>
      </c>
      <c r="AF1366" s="21">
        <f ca="1">(Sheet1!B$4*EXP(-Sheet1!B$8*Sheet1!B$7)*NORMSDIST((LN(Sheet1!B$4/(Sheet1!B$5+AD1366))-Sheet1!B$8*Sheet1!B$7+Sheet1!B$9*Sheet1!B$7+0.5*Sheet1!B$6*Sheet1!B$6*Sheet1!B$7)/(Sheet1!B$6*SQRT(Sheet1!B$7)))-(Sheet1!B$5+AD1366)*EXP(-Sheet1!B$9*Sheet1!B$7)*NORMSDIST((LN(Sheet1!B$4/(Sheet1!B$5+AD1366))-Sheet1!B$8*Sheet1!B$7+Sheet1!B$9*Sheet1!B$7-0.5*Sheet1!B$6*Sheet1!B$6*Sheet1!B$7)/(Sheet1!B$6*SQRT(Sheet1!B$7))))*400+100*AE1366-400*Sheet1!$B$13</f>
        <v>302.47124524766832</v>
      </c>
    </row>
    <row r="1367" spans="22:32" x14ac:dyDescent="0.2">
      <c r="V1367" s="7" t="e">
        <f t="shared" si="251"/>
        <v>#VALUE!</v>
      </c>
      <c r="X1367" s="4">
        <f t="shared" ca="1" si="252"/>
        <v>1.0943761016814289E-2</v>
      </c>
      <c r="Y1367" s="4">
        <f t="shared" ca="1" si="252"/>
        <v>2.3880280658864828E-2</v>
      </c>
      <c r="Z1367" s="4">
        <f t="shared" ca="1" si="253"/>
        <v>1.8983811052712841E-2</v>
      </c>
      <c r="AA1367" s="4">
        <f t="shared" ca="1" si="254"/>
        <v>4.7600910595358106E-2</v>
      </c>
      <c r="AB1367" s="4">
        <f ca="1">Sheet1!AC1367</f>
        <v>9.7817878480621623E-2</v>
      </c>
      <c r="AC1367" s="7">
        <f t="shared" ca="1" si="255"/>
        <v>1.5505993572495698</v>
      </c>
      <c r="AD1367" s="4">
        <f t="shared" ca="1" si="256"/>
        <v>2.943628521648381E-2</v>
      </c>
      <c r="AE1367" s="4">
        <f t="shared" ca="1" si="257"/>
        <v>7.3809941373656512E-2</v>
      </c>
      <c r="AF1367" s="21">
        <f ca="1">(Sheet1!B$4*EXP(-Sheet1!B$8*Sheet1!B$7)*NORMSDIST((LN(Sheet1!B$4/(Sheet1!B$5+AD1367))-Sheet1!B$8*Sheet1!B$7+Sheet1!B$9*Sheet1!B$7+0.5*Sheet1!B$6*Sheet1!B$6*Sheet1!B$7)/(Sheet1!B$6*SQRT(Sheet1!B$7)))-(Sheet1!B$5+AD1367)*EXP(-Sheet1!B$9*Sheet1!B$7)*NORMSDIST((LN(Sheet1!B$4/(Sheet1!B$5+AD1367))-Sheet1!B$8*Sheet1!B$7+Sheet1!B$9*Sheet1!B$7-0.5*Sheet1!B$6*Sheet1!B$6*Sheet1!B$7)/(Sheet1!B$6*SQRT(Sheet1!B$7))))*400+100*AE1367-400*Sheet1!$B$13</f>
        <v>2.6660573486501562</v>
      </c>
    </row>
    <row r="1368" spans="22:32" x14ac:dyDescent="0.2">
      <c r="V1368" s="7" t="e">
        <f t="shared" si="251"/>
        <v>#VALUE!</v>
      </c>
      <c r="X1368" s="4">
        <f t="shared" ca="1" si="252"/>
        <v>-0.73042418244437546</v>
      </c>
      <c r="Y1368" s="4">
        <f t="shared" ca="1" si="252"/>
        <v>0.84001102392333415</v>
      </c>
      <c r="Z1368" s="4">
        <f t="shared" ca="1" si="253"/>
        <v>-1.2670447249854797</v>
      </c>
      <c r="AA1368" s="4">
        <f t="shared" ca="1" si="254"/>
        <v>0.34836031787989197</v>
      </c>
      <c r="AB1368" s="4">
        <f ca="1">Sheet1!AC1368</f>
        <v>0.73222949999528186</v>
      </c>
      <c r="AC1368" s="7">
        <f t="shared" ca="1" si="255"/>
        <v>0.89402523500529674</v>
      </c>
      <c r="AD1368" s="4">
        <f t="shared" ca="1" si="256"/>
        <v>-1.1327699580173651</v>
      </c>
      <c r="AE1368" s="4">
        <f t="shared" ca="1" si="257"/>
        <v>0.31144291505909028</v>
      </c>
      <c r="AF1368" s="21">
        <f ca="1">(Sheet1!B$4*EXP(-Sheet1!B$8*Sheet1!B$7)*NORMSDIST((LN(Sheet1!B$4/(Sheet1!B$5+AD1368))-Sheet1!B$8*Sheet1!B$7+Sheet1!B$9*Sheet1!B$7+0.5*Sheet1!B$6*Sheet1!B$6*Sheet1!B$7)/(Sheet1!B$6*SQRT(Sheet1!B$7)))-(Sheet1!B$5+AD1368)*EXP(-Sheet1!B$9*Sheet1!B$7)*NORMSDIST((LN(Sheet1!B$4/(Sheet1!B$5+AD1368))-Sheet1!B$8*Sheet1!B$7+Sheet1!B$9*Sheet1!B$7-0.5*Sheet1!B$6*Sheet1!B$6*Sheet1!B$7)/(Sheet1!B$6*SQRT(Sheet1!B$7))))*400+100*AE1368-400*Sheet1!$B$13</f>
        <v>216.00879355732332</v>
      </c>
    </row>
    <row r="1369" spans="22:32" x14ac:dyDescent="0.2">
      <c r="V1369" s="7" t="e">
        <f t="shared" si="251"/>
        <v>#VALUE!</v>
      </c>
      <c r="X1369" s="4">
        <f t="shared" ca="1" si="252"/>
        <v>0.9067233666515504</v>
      </c>
      <c r="Y1369" s="4">
        <f t="shared" ca="1" si="252"/>
        <v>0.71875415710077539</v>
      </c>
      <c r="Z1369" s="4">
        <f t="shared" ca="1" si="253"/>
        <v>1.5728655846144741</v>
      </c>
      <c r="AA1369" s="4">
        <f t="shared" ca="1" si="254"/>
        <v>2.1190814154733353</v>
      </c>
      <c r="AB1369" s="4">
        <f ca="1">Sheet1!AC1369</f>
        <v>0.85809753382560494</v>
      </c>
      <c r="AC1369" s="7">
        <f t="shared" ca="1" si="255"/>
        <v>0.80458691990438447</v>
      </c>
      <c r="AD1369" s="4">
        <f t="shared" ca="1" si="256"/>
        <v>1.2655070761485687</v>
      </c>
      <c r="AE1369" s="4">
        <f t="shared" ca="1" si="257"/>
        <v>1.704985189102314</v>
      </c>
      <c r="AF1369" s="21">
        <f ca="1">(Sheet1!B$4*EXP(-Sheet1!B$8*Sheet1!B$7)*NORMSDIST((LN(Sheet1!B$4/(Sheet1!B$5+AD1369))-Sheet1!B$8*Sheet1!B$7+Sheet1!B$9*Sheet1!B$7+0.5*Sheet1!B$6*Sheet1!B$6*Sheet1!B$7)/(Sheet1!B$6*SQRT(Sheet1!B$7)))-(Sheet1!B$5+AD1369)*EXP(-Sheet1!B$9*Sheet1!B$7)*NORMSDIST((LN(Sheet1!B$4/(Sheet1!B$5+AD1369))-Sheet1!B$8*Sheet1!B$7+Sheet1!B$9*Sheet1!B$7-0.5*Sheet1!B$6*Sheet1!B$6*Sheet1!B$7)/(Sheet1!B$6*SQRT(Sheet1!B$7))))*400+100*AE1369-400*Sheet1!$B$13</f>
        <v>-28.187983446589897</v>
      </c>
    </row>
    <row r="1370" spans="22:32" x14ac:dyDescent="0.2">
      <c r="V1370" s="7" t="e">
        <f t="shared" si="251"/>
        <v>#VALUE!</v>
      </c>
      <c r="X1370" s="4">
        <f t="shared" ca="1" si="252"/>
        <v>-1.4302683041473809</v>
      </c>
      <c r="Y1370" s="4">
        <f t="shared" ca="1" si="252"/>
        <v>-1.1972611721038418</v>
      </c>
      <c r="Z1370" s="4">
        <f t="shared" ca="1" si="253"/>
        <v>-2.4810431440252509</v>
      </c>
      <c r="AA1370" s="4">
        <f t="shared" ca="1" si="254"/>
        <v>-3.434618718252842</v>
      </c>
      <c r="AB1370" s="4">
        <f ca="1">Sheet1!AC1370</f>
        <v>0.68571157403815841</v>
      </c>
      <c r="AC1370" s="7">
        <f t="shared" ca="1" si="255"/>
        <v>0.92423558057869226</v>
      </c>
      <c r="AD1370" s="4">
        <f t="shared" ca="1" si="256"/>
        <v>-2.2930683506589618</v>
      </c>
      <c r="AE1370" s="4">
        <f t="shared" ca="1" si="257"/>
        <v>-3.1743968251308594</v>
      </c>
      <c r="AF1370" s="21">
        <f ca="1">(Sheet1!B$4*EXP(-Sheet1!B$8*Sheet1!B$7)*NORMSDIST((LN(Sheet1!B$4/(Sheet1!B$5+AD1370))-Sheet1!B$8*Sheet1!B$7+Sheet1!B$9*Sheet1!B$7+0.5*Sheet1!B$6*Sheet1!B$6*Sheet1!B$7)/(Sheet1!B$6*SQRT(Sheet1!B$7)))-(Sheet1!B$5+AD1370)*EXP(-Sheet1!B$9*Sheet1!B$7)*NORMSDIST((LN(Sheet1!B$4/(Sheet1!B$5+AD1370))-Sheet1!B$8*Sheet1!B$7+Sheet1!B$9*Sheet1!B$7-0.5*Sheet1!B$6*Sheet1!B$6*Sheet1!B$7)/(Sheet1!B$6*SQRT(Sheet1!B$7))))*400+100*AE1370-400*Sheet1!$B$13</f>
        <v>63.784920113357202</v>
      </c>
    </row>
    <row r="1371" spans="22:32" x14ac:dyDescent="0.2">
      <c r="V1371" s="7" t="e">
        <f t="shared" si="251"/>
        <v>#VALUE!</v>
      </c>
      <c r="X1371" s="4">
        <f t="shared" ca="1" si="252"/>
        <v>0.37165912732325279</v>
      </c>
      <c r="Y1371" s="4">
        <f t="shared" ca="1" si="252"/>
        <v>2.0424634548676295</v>
      </c>
      <c r="Z1371" s="4">
        <f t="shared" ca="1" si="253"/>
        <v>0.64470584091524885</v>
      </c>
      <c r="AA1371" s="4">
        <f t="shared" ca="1" si="254"/>
        <v>3.4003283945247236</v>
      </c>
      <c r="AB1371" s="4">
        <f ca="1">Sheet1!AC1371</f>
        <v>0.20121425838446871</v>
      </c>
      <c r="AC1371" s="7">
        <f t="shared" ca="1" si="255"/>
        <v>1.3352899801524929</v>
      </c>
      <c r="AD1371" s="4">
        <f t="shared" ca="1" si="256"/>
        <v>0.86086924951991883</v>
      </c>
      <c r="AE1371" s="4">
        <f t="shared" ca="1" si="257"/>
        <v>4.5404244344368765</v>
      </c>
      <c r="AF1371" s="21">
        <f ca="1">(Sheet1!B$4*EXP(-Sheet1!B$8*Sheet1!B$7)*NORMSDIST((LN(Sheet1!B$4/(Sheet1!B$5+AD1371))-Sheet1!B$8*Sheet1!B$7+Sheet1!B$9*Sheet1!B$7+0.5*Sheet1!B$6*Sheet1!B$6*Sheet1!B$7)/(Sheet1!B$6*SQRT(Sheet1!B$7)))-(Sheet1!B$5+AD1371)*EXP(-Sheet1!B$9*Sheet1!B$7)*NORMSDIST((LN(Sheet1!B$4/(Sheet1!B$5+AD1371))-Sheet1!B$8*Sheet1!B$7+Sheet1!B$9*Sheet1!B$7-0.5*Sheet1!B$6*Sheet1!B$6*Sheet1!B$7)/(Sheet1!B$6*SQRT(Sheet1!B$7))))*400+100*AE1371-400*Sheet1!$B$13</f>
        <v>317.9947216774749</v>
      </c>
    </row>
    <row r="1372" spans="22:32" x14ac:dyDescent="0.2">
      <c r="V1372" s="7" t="e">
        <f t="shared" si="251"/>
        <v>#VALUE!</v>
      </c>
      <c r="X1372" s="4">
        <f t="shared" ca="1" si="252"/>
        <v>0.69229706245095035</v>
      </c>
      <c r="Y1372" s="4">
        <f t="shared" ca="1" si="252"/>
        <v>-0.58562455382620393</v>
      </c>
      <c r="Z1372" s="4">
        <f t="shared" ca="1" si="253"/>
        <v>1.2009067637464477</v>
      </c>
      <c r="AA1372" s="4">
        <f t="shared" ca="1" si="254"/>
        <v>-2.5214182754692133E-2</v>
      </c>
      <c r="AB1372" s="4">
        <f ca="1">Sheet1!AC1372</f>
        <v>0.41310469295215668</v>
      </c>
      <c r="AC1372" s="7">
        <f t="shared" ca="1" si="255"/>
        <v>1.1121044386590455</v>
      </c>
      <c r="AD1372" s="4">
        <f t="shared" ca="1" si="256"/>
        <v>1.3355337423780942</v>
      </c>
      <c r="AE1372" s="4">
        <f t="shared" ca="1" si="257"/>
        <v>-2.804080455865348E-2</v>
      </c>
      <c r="AF1372" s="21">
        <f ca="1">(Sheet1!B$4*EXP(-Sheet1!B$8*Sheet1!B$7)*NORMSDIST((LN(Sheet1!B$4/(Sheet1!B$5+AD1372))-Sheet1!B$8*Sheet1!B$7+Sheet1!B$9*Sheet1!B$7+0.5*Sheet1!B$6*Sheet1!B$6*Sheet1!B$7)/(Sheet1!B$6*SQRT(Sheet1!B$7)))-(Sheet1!B$5+AD1372)*EXP(-Sheet1!B$9*Sheet1!B$7)*NORMSDIST((LN(Sheet1!B$4/(Sheet1!B$5+AD1372))-Sheet1!B$8*Sheet1!B$7+Sheet1!B$9*Sheet1!B$7-0.5*Sheet1!B$6*Sheet1!B$6*Sheet1!B$7)/(Sheet1!B$6*SQRT(Sheet1!B$7))))*400+100*AE1372-400*Sheet1!$B$13</f>
        <v>-212.24658429847204</v>
      </c>
    </row>
    <row r="1373" spans="22:32" x14ac:dyDescent="0.2">
      <c r="V1373" s="7" t="e">
        <f t="shared" si="251"/>
        <v>#VALUE!</v>
      </c>
      <c r="X1373" s="4">
        <f t="shared" ca="1" si="252"/>
        <v>2.1329626466970173</v>
      </c>
      <c r="Y1373" s="4">
        <f t="shared" ca="1" si="252"/>
        <v>0.15745600336307883</v>
      </c>
      <c r="Z1373" s="4">
        <f t="shared" ca="1" si="253"/>
        <v>3.6999857549134925</v>
      </c>
      <c r="AA1373" s="4">
        <f t="shared" ca="1" si="254"/>
        <v>2.7638927836516207</v>
      </c>
      <c r="AB1373" s="4">
        <f ca="1">Sheet1!AC1373</f>
        <v>0.24973790333201162</v>
      </c>
      <c r="AC1373" s="7">
        <f t="shared" ca="1" si="255"/>
        <v>1.2701813682990399</v>
      </c>
      <c r="AD1373" s="4">
        <f t="shared" ca="1" si="256"/>
        <v>4.699652968862976</v>
      </c>
      <c r="AE1373" s="4">
        <f t="shared" ca="1" si="257"/>
        <v>3.5106451177704581</v>
      </c>
      <c r="AF1373" s="21">
        <f ca="1">(Sheet1!B$4*EXP(-Sheet1!B$8*Sheet1!B$7)*NORMSDIST((LN(Sheet1!B$4/(Sheet1!B$5+AD1373))-Sheet1!B$8*Sheet1!B$7+Sheet1!B$9*Sheet1!B$7+0.5*Sheet1!B$6*Sheet1!B$6*Sheet1!B$7)/(Sheet1!B$6*SQRT(Sheet1!B$7)))-(Sheet1!B$5+AD1373)*EXP(-Sheet1!B$9*Sheet1!B$7)*NORMSDIST((LN(Sheet1!B$4/(Sheet1!B$5+AD1373))-Sheet1!B$8*Sheet1!B$7+Sheet1!B$9*Sheet1!B$7-0.5*Sheet1!B$6*Sheet1!B$6*Sheet1!B$7)/(Sheet1!B$6*SQRT(Sheet1!B$7))))*400+100*AE1373-400*Sheet1!$B$13</f>
        <v>-346.48825755274311</v>
      </c>
    </row>
    <row r="1374" spans="22:32" x14ac:dyDescent="0.2">
      <c r="V1374" s="7" t="e">
        <f t="shared" si="251"/>
        <v>#VALUE!</v>
      </c>
      <c r="X1374" s="4">
        <f t="shared" ca="1" si="252"/>
        <v>0.89515473526756695</v>
      </c>
      <c r="Y1374" s="4">
        <f t="shared" ca="1" si="252"/>
        <v>-5.4218687357701856E-2</v>
      </c>
      <c r="Z1374" s="4">
        <f t="shared" ca="1" si="253"/>
        <v>1.5527978298458347</v>
      </c>
      <c r="AA1374" s="4">
        <f t="shared" ca="1" si="254"/>
        <v>0.98568994804385224</v>
      </c>
      <c r="AB1374" s="4">
        <f ca="1">Sheet1!AC1374</f>
        <v>0.516054474351609</v>
      </c>
      <c r="AC1374" s="7">
        <f t="shared" ca="1" si="255"/>
        <v>1.0358593880629634</v>
      </c>
      <c r="AD1374" s="4">
        <f t="shared" ca="1" si="256"/>
        <v>1.6084802098096038</v>
      </c>
      <c r="AE1374" s="4">
        <f t="shared" ca="1" si="257"/>
        <v>1.0210361864005191</v>
      </c>
      <c r="AF1374" s="21">
        <f ca="1">(Sheet1!B$4*EXP(-Sheet1!B$8*Sheet1!B$7)*NORMSDIST((LN(Sheet1!B$4/(Sheet1!B$5+AD1374))-Sheet1!B$8*Sheet1!B$7+Sheet1!B$9*Sheet1!B$7+0.5*Sheet1!B$6*Sheet1!B$6*Sheet1!B$7)/(Sheet1!B$6*SQRT(Sheet1!B$7)))-(Sheet1!B$5+AD1374)*EXP(-Sheet1!B$9*Sheet1!B$7)*NORMSDIST((LN(Sheet1!B$4/(Sheet1!B$5+AD1374))-Sheet1!B$8*Sheet1!B$7+Sheet1!B$9*Sheet1!B$7-0.5*Sheet1!B$6*Sheet1!B$6*Sheet1!B$7)/(Sheet1!B$6*SQRT(Sheet1!B$7))))*400+100*AE1374-400*Sheet1!$B$13</f>
        <v>-149.02679211157329</v>
      </c>
    </row>
    <row r="1375" spans="22:32" x14ac:dyDescent="0.2">
      <c r="V1375" s="7" t="e">
        <f t="shared" si="251"/>
        <v>#VALUE!</v>
      </c>
      <c r="X1375" s="4">
        <f t="shared" ca="1" si="252"/>
        <v>0.17747827196336477</v>
      </c>
      <c r="Y1375" s="4">
        <f t="shared" ca="1" si="252"/>
        <v>-2.7866054263514455</v>
      </c>
      <c r="Z1375" s="4">
        <f t="shared" ca="1" si="253"/>
        <v>0.30786618747777372</v>
      </c>
      <c r="AA1375" s="4">
        <f t="shared" ca="1" si="254"/>
        <v>-3.8253509003050836</v>
      </c>
      <c r="AB1375" s="4">
        <f ca="1">Sheet1!AC1375</f>
        <v>0.45709425893523248</v>
      </c>
      <c r="AC1375" s="7">
        <f t="shared" ca="1" si="255"/>
        <v>1.0781952832306874</v>
      </c>
      <c r="AD1375" s="4">
        <f t="shared" ca="1" si="256"/>
        <v>0.33193987120475016</v>
      </c>
      <c r="AE1375" s="4">
        <f t="shared" ca="1" si="257"/>
        <v>-4.1244752974112044</v>
      </c>
      <c r="AF1375" s="21">
        <f ca="1">(Sheet1!B$4*EXP(-Sheet1!B$8*Sheet1!B$7)*NORMSDIST((LN(Sheet1!B$4/(Sheet1!B$5+AD1375))-Sheet1!B$8*Sheet1!B$7+Sheet1!B$9*Sheet1!B$7+0.5*Sheet1!B$6*Sheet1!B$6*Sheet1!B$7)/(Sheet1!B$6*SQRT(Sheet1!B$7)))-(Sheet1!B$5+AD1375)*EXP(-Sheet1!B$9*Sheet1!B$7)*NORMSDIST((LN(Sheet1!B$4/(Sheet1!B$5+AD1375))-Sheet1!B$8*Sheet1!B$7+Sheet1!B$9*Sheet1!B$7-0.5*Sheet1!B$6*Sheet1!B$6*Sheet1!B$7)/(Sheet1!B$6*SQRT(Sheet1!B$7))))*400+100*AE1375-400*Sheet1!$B$13</f>
        <v>-465.35668034854825</v>
      </c>
    </row>
    <row r="1376" spans="22:32" x14ac:dyDescent="0.2">
      <c r="V1376" s="7" t="e">
        <f t="shared" si="251"/>
        <v>#VALUE!</v>
      </c>
      <c r="X1376" s="4">
        <f t="shared" ca="1" si="252"/>
        <v>2.1619433185374189E-2</v>
      </c>
      <c r="Y1376" s="4">
        <f t="shared" ca="1" si="252"/>
        <v>-9.523206415633953E-2</v>
      </c>
      <c r="Z1376" s="4">
        <f t="shared" ca="1" si="253"/>
        <v>3.7502576493338456E-2</v>
      </c>
      <c r="AA1376" s="4">
        <f t="shared" ca="1" si="254"/>
        <v>-0.11223925531788634</v>
      </c>
      <c r="AB1376" s="4">
        <f ca="1">Sheet1!AC1376</f>
        <v>0.15586368701450748</v>
      </c>
      <c r="AC1376" s="7">
        <f t="shared" ca="1" si="255"/>
        <v>1.4115221567359437</v>
      </c>
      <c r="AD1376" s="4">
        <f t="shared" ca="1" si="256"/>
        <v>5.29357176550318E-2</v>
      </c>
      <c r="AE1376" s="4">
        <f t="shared" ca="1" si="257"/>
        <v>-0.15842819573673916</v>
      </c>
      <c r="AF1376" s="21">
        <f ca="1">(Sheet1!B$4*EXP(-Sheet1!B$8*Sheet1!B$7)*NORMSDIST((LN(Sheet1!B$4/(Sheet1!B$5+AD1376))-Sheet1!B$8*Sheet1!B$7+Sheet1!B$9*Sheet1!B$7+0.5*Sheet1!B$6*Sheet1!B$6*Sheet1!B$7)/(Sheet1!B$6*SQRT(Sheet1!B$7)))-(Sheet1!B$5+AD1376)*EXP(-Sheet1!B$9*Sheet1!B$7)*NORMSDIST((LN(Sheet1!B$4/(Sheet1!B$5+AD1376))-Sheet1!B$8*Sheet1!B$7+Sheet1!B$9*Sheet1!B$7-0.5*Sheet1!B$6*Sheet1!B$6*Sheet1!B$7)/(Sheet1!B$6*SQRT(Sheet1!B$7))))*400+100*AE1376-400*Sheet1!$B$13</f>
        <v>-24.318547193529412</v>
      </c>
    </row>
    <row r="1377" spans="22:32" x14ac:dyDescent="0.2">
      <c r="V1377" s="7" t="e">
        <f t="shared" si="251"/>
        <v>#VALUE!</v>
      </c>
      <c r="X1377" s="4">
        <f t="shared" ca="1" si="252"/>
        <v>0.95193460596929902</v>
      </c>
      <c r="Y1377" s="4">
        <f t="shared" ca="1" si="252"/>
        <v>0.34147162323397839</v>
      </c>
      <c r="Z1377" s="4">
        <f t="shared" ca="1" si="253"/>
        <v>1.651292153263811</v>
      </c>
      <c r="AA1377" s="4">
        <f t="shared" ca="1" si="254"/>
        <v>1.6263445646095234</v>
      </c>
      <c r="AB1377" s="4">
        <f ca="1">Sheet1!AC1377</f>
        <v>0.65940681346225516</v>
      </c>
      <c r="AC1377" s="7">
        <f t="shared" ca="1" si="255"/>
        <v>0.94116199628728192</v>
      </c>
      <c r="AD1377" s="4">
        <f t="shared" ca="1" si="256"/>
        <v>1.5541334194192926</v>
      </c>
      <c r="AE1377" s="4">
        <f t="shared" ca="1" si="257"/>
        <v>1.5306536970788693</v>
      </c>
      <c r="AF1377" s="21">
        <f ca="1">(Sheet1!B$4*EXP(-Sheet1!B$8*Sheet1!B$7)*NORMSDIST((LN(Sheet1!B$4/(Sheet1!B$5+AD1377))-Sheet1!B$8*Sheet1!B$7+Sheet1!B$9*Sheet1!B$7+0.5*Sheet1!B$6*Sheet1!B$6*Sheet1!B$7)/(Sheet1!B$6*SQRT(Sheet1!B$7)))-(Sheet1!B$5+AD1377)*EXP(-Sheet1!B$9*Sheet1!B$7)*NORMSDIST((LN(Sheet1!B$4/(Sheet1!B$5+AD1377))-Sheet1!B$8*Sheet1!B$7+Sheet1!B$9*Sheet1!B$7-0.5*Sheet1!B$6*Sheet1!B$6*Sheet1!B$7)/(Sheet1!B$6*SQRT(Sheet1!B$7))))*400+100*AE1377-400*Sheet1!$B$13</f>
        <v>-89.794435045714181</v>
      </c>
    </row>
    <row r="1378" spans="22:32" x14ac:dyDescent="0.2">
      <c r="V1378" s="7" t="e">
        <f t="shared" si="251"/>
        <v>#VALUE!</v>
      </c>
      <c r="X1378" s="4">
        <f t="shared" ca="1" si="252"/>
        <v>-0.66031221131027884</v>
      </c>
      <c r="Y1378" s="4">
        <f t="shared" ca="1" si="252"/>
        <v>1.1184280539850357E-2</v>
      </c>
      <c r="Z1378" s="4">
        <f t="shared" ca="1" si="253"/>
        <v>-1.1454236104072306</v>
      </c>
      <c r="AA1378" s="4">
        <f t="shared" ca="1" si="254"/>
        <v>-0.76882674322479838</v>
      </c>
      <c r="AB1378" s="4">
        <f ca="1">Sheet1!AC1378</f>
        <v>6.1644078649991552E-2</v>
      </c>
      <c r="AC1378" s="7">
        <f t="shared" ca="1" si="255"/>
        <v>1.6906619421227629</v>
      </c>
      <c r="AD1378" s="4">
        <f t="shared" ca="1" si="256"/>
        <v>-1.9365241057243554</v>
      </c>
      <c r="AE1378" s="4">
        <f t="shared" ca="1" si="257"/>
        <v>-1.2998261148563564</v>
      </c>
      <c r="AF1378" s="21">
        <f ca="1">(Sheet1!B$4*EXP(-Sheet1!B$8*Sheet1!B$7)*NORMSDIST((LN(Sheet1!B$4/(Sheet1!B$5+AD1378))-Sheet1!B$8*Sheet1!B$7+Sheet1!B$9*Sheet1!B$7+0.5*Sheet1!B$6*Sheet1!B$6*Sheet1!B$7)/(Sheet1!B$6*SQRT(Sheet1!B$7)))-(Sheet1!B$5+AD1378)*EXP(-Sheet1!B$9*Sheet1!B$7)*NORMSDIST((LN(Sheet1!B$4/(Sheet1!B$5+AD1378))-Sheet1!B$8*Sheet1!B$7+Sheet1!B$9*Sheet1!B$7-0.5*Sheet1!B$6*Sheet1!B$6*Sheet1!B$7)/(Sheet1!B$6*SQRT(Sheet1!B$7))))*400+100*AE1378-400*Sheet1!$B$13</f>
        <v>190.14155281928697</v>
      </c>
    </row>
    <row r="1379" spans="22:32" x14ac:dyDescent="0.2">
      <c r="V1379" s="7" t="e">
        <f t="shared" si="251"/>
        <v>#VALUE!</v>
      </c>
      <c r="X1379" s="4">
        <f t="shared" ca="1" si="252"/>
        <v>-0.5358851663845734</v>
      </c>
      <c r="Y1379" s="4">
        <f t="shared" ca="1" si="252"/>
        <v>-1.7732116513844485</v>
      </c>
      <c r="Z1379" s="4">
        <f t="shared" ca="1" si="253"/>
        <v>-0.92958378102062289</v>
      </c>
      <c r="AA1379" s="4">
        <f t="shared" ca="1" si="254"/>
        <v>-3.2055656081096564</v>
      </c>
      <c r="AB1379" s="4">
        <f ca="1">Sheet1!AC1379</f>
        <v>0.62280938208922187</v>
      </c>
      <c r="AC1379" s="7">
        <f t="shared" ca="1" si="255"/>
        <v>0.96474982996375847</v>
      </c>
      <c r="AD1379" s="4">
        <f t="shared" ca="1" si="256"/>
        <v>-0.89681579467671357</v>
      </c>
      <c r="AE1379" s="4">
        <f t="shared" ca="1" si="257"/>
        <v>-3.0925688753614629</v>
      </c>
      <c r="AF1379" s="21">
        <f ca="1">(Sheet1!B$4*EXP(-Sheet1!B$8*Sheet1!B$7)*NORMSDIST((LN(Sheet1!B$4/(Sheet1!B$5+AD1379))-Sheet1!B$8*Sheet1!B$7+Sheet1!B$9*Sheet1!B$7+0.5*Sheet1!B$6*Sheet1!B$6*Sheet1!B$7)/(Sheet1!B$6*SQRT(Sheet1!B$7)))-(Sheet1!B$5+AD1379)*EXP(-Sheet1!B$9*Sheet1!B$7)*NORMSDIST((LN(Sheet1!B$4/(Sheet1!B$5+AD1379))-Sheet1!B$8*Sheet1!B$7+Sheet1!B$9*Sheet1!B$7-0.5*Sheet1!B$6*Sheet1!B$6*Sheet1!B$7)/(Sheet1!B$6*SQRT(Sheet1!B$7))))*400+100*AE1379-400*Sheet1!$B$13</f>
        <v>-163.45238801118376</v>
      </c>
    </row>
    <row r="1380" spans="22:32" x14ac:dyDescent="0.2">
      <c r="V1380" s="7" t="e">
        <f t="shared" si="251"/>
        <v>#VALUE!</v>
      </c>
      <c r="X1380" s="4">
        <f t="shared" ca="1" si="252"/>
        <v>-0.22682243703127172</v>
      </c>
      <c r="Y1380" s="4">
        <f t="shared" ca="1" si="252"/>
        <v>1.3766115104261614</v>
      </c>
      <c r="Z1380" s="4">
        <f t="shared" ca="1" si="253"/>
        <v>-0.39346201735415587</v>
      </c>
      <c r="AA1380" s="4">
        <f t="shared" ca="1" si="254"/>
        <v>1.7243351015421222</v>
      </c>
      <c r="AB1380" s="4">
        <f ca="1">Sheet1!AC1380</f>
        <v>0.65274152357270621</v>
      </c>
      <c r="AC1380" s="7">
        <f t="shared" ca="1" si="255"/>
        <v>0.94544912545447346</v>
      </c>
      <c r="AD1380" s="4">
        <f t="shared" ca="1" si="256"/>
        <v>-0.37199832020703955</v>
      </c>
      <c r="AE1380" s="4">
        <f t="shared" ca="1" si="257"/>
        <v>1.6302711137434502</v>
      </c>
      <c r="AF1380" s="21">
        <f ca="1">(Sheet1!B$4*EXP(-Sheet1!B$8*Sheet1!B$7)*NORMSDIST((LN(Sheet1!B$4/(Sheet1!B$5+AD1380))-Sheet1!B$8*Sheet1!B$7+Sheet1!B$9*Sheet1!B$7+0.5*Sheet1!B$6*Sheet1!B$6*Sheet1!B$7)/(Sheet1!B$6*SQRT(Sheet1!B$7)))-(Sheet1!B$5+AD1380)*EXP(-Sheet1!B$9*Sheet1!B$7)*NORMSDIST((LN(Sheet1!B$4/(Sheet1!B$5+AD1380))-Sheet1!B$8*Sheet1!B$7+Sheet1!B$9*Sheet1!B$7-0.5*Sheet1!B$6*Sheet1!B$6*Sheet1!B$7)/(Sheet1!B$6*SQRT(Sheet1!B$7))))*400+100*AE1380-400*Sheet1!$B$13</f>
        <v>222.9984841389155</v>
      </c>
    </row>
    <row r="1381" spans="22:32" x14ac:dyDescent="0.2">
      <c r="V1381" s="7" t="e">
        <f t="shared" si="251"/>
        <v>#VALUE!</v>
      </c>
      <c r="X1381" s="4">
        <f t="shared" ca="1" si="252"/>
        <v>-0.8082669254763204</v>
      </c>
      <c r="Y1381" s="4">
        <f t="shared" ca="1" si="252"/>
        <v>-0.61851306650106108</v>
      </c>
      <c r="Z1381" s="4">
        <f t="shared" ca="1" si="253"/>
        <v>-1.4020761756241462</v>
      </c>
      <c r="AA1381" s="4">
        <f t="shared" ca="1" si="254"/>
        <v>-1.8568317756048347</v>
      </c>
      <c r="AB1381" s="4">
        <f ca="1">Sheet1!AC1381</f>
        <v>0.99724001885546765</v>
      </c>
      <c r="AC1381" s="7">
        <f t="shared" ca="1" si="255"/>
        <v>0.57445813072787211</v>
      </c>
      <c r="AD1381" s="4">
        <f t="shared" ca="1" si="256"/>
        <v>-0.80543405898713072</v>
      </c>
      <c r="AE1381" s="4">
        <f t="shared" ca="1" si="257"/>
        <v>-1.066672110890069</v>
      </c>
      <c r="AF1381" s="21">
        <f ca="1">(Sheet1!B$4*EXP(-Sheet1!B$8*Sheet1!B$7)*NORMSDIST((LN(Sheet1!B$4/(Sheet1!B$5+AD1381))-Sheet1!B$8*Sheet1!B$7+Sheet1!B$9*Sheet1!B$7+0.5*Sheet1!B$6*Sheet1!B$6*Sheet1!B$7)/(Sheet1!B$6*SQRT(Sheet1!B$7)))-(Sheet1!B$5+AD1381)*EXP(-Sheet1!B$9*Sheet1!B$7)*NORMSDIST((LN(Sheet1!B$4/(Sheet1!B$5+AD1381))-Sheet1!B$8*Sheet1!B$7+Sheet1!B$9*Sheet1!B$7-0.5*Sheet1!B$6*Sheet1!B$6*Sheet1!B$7)/(Sheet1!B$6*SQRT(Sheet1!B$7))))*400+100*AE1381-400*Sheet1!$B$13</f>
        <v>24.088400371005264</v>
      </c>
    </row>
    <row r="1382" spans="22:32" x14ac:dyDescent="0.2">
      <c r="V1382" s="7" t="e">
        <f t="shared" si="251"/>
        <v>#VALUE!</v>
      </c>
      <c r="X1382" s="4">
        <f t="shared" ca="1" si="252"/>
        <v>-8.5160439536247662E-2</v>
      </c>
      <c r="Y1382" s="4">
        <f t="shared" ca="1" si="252"/>
        <v>1.0105025390424884</v>
      </c>
      <c r="Z1382" s="4">
        <f t="shared" ca="1" si="253"/>
        <v>-0.1477252373145034</v>
      </c>
      <c r="AA1382" s="4">
        <f t="shared" ca="1" si="254"/>
        <v>1.3624506102182219</v>
      </c>
      <c r="AB1382" s="4">
        <f ca="1">Sheet1!AC1382</f>
        <v>0.30252895989205386</v>
      </c>
      <c r="AC1382" s="7">
        <f t="shared" ca="1" si="255"/>
        <v>1.2113957262180848</v>
      </c>
      <c r="AD1382" s="4">
        <f t="shared" ca="1" si="256"/>
        <v>-0.17895372113734176</v>
      </c>
      <c r="AE1382" s="4">
        <f t="shared" ca="1" si="257"/>
        <v>1.6504668464015757</v>
      </c>
      <c r="AF1382" s="21">
        <f ca="1">(Sheet1!B$4*EXP(-Sheet1!B$8*Sheet1!B$7)*NORMSDIST((LN(Sheet1!B$4/(Sheet1!B$5+AD1382))-Sheet1!B$8*Sheet1!B$7+Sheet1!B$9*Sheet1!B$7+0.5*Sheet1!B$6*Sheet1!B$6*Sheet1!B$7)/(Sheet1!B$6*SQRT(Sheet1!B$7)))-(Sheet1!B$5+AD1382)*EXP(-Sheet1!B$9*Sheet1!B$7)*NORMSDIST((LN(Sheet1!B$4/(Sheet1!B$5+AD1382))-Sheet1!B$8*Sheet1!B$7+Sheet1!B$9*Sheet1!B$7-0.5*Sheet1!B$6*Sheet1!B$6*Sheet1!B$7)/(Sheet1!B$6*SQRT(Sheet1!B$7))))*400+100*AE1382-400*Sheet1!$B$13</f>
        <v>193.80696618191041</v>
      </c>
    </row>
    <row r="1383" spans="22:32" x14ac:dyDescent="0.2">
      <c r="V1383" s="7" t="e">
        <f t="shared" si="251"/>
        <v>#VALUE!</v>
      </c>
      <c r="X1383" s="4">
        <f t="shared" ca="1" si="252"/>
        <v>0.91907034184009118</v>
      </c>
      <c r="Y1383" s="4">
        <f t="shared" ca="1" si="252"/>
        <v>-0.64299575953114829</v>
      </c>
      <c r="Z1383" s="4">
        <f t="shared" ca="1" si="253"/>
        <v>1.5942835088264216</v>
      </c>
      <c r="AA1383" s="4">
        <f t="shared" ca="1" si="254"/>
        <v>0.16128911364815646</v>
      </c>
      <c r="AB1383" s="4">
        <f ca="1">Sheet1!AC1383</f>
        <v>0.21914765994490226</v>
      </c>
      <c r="AC1383" s="7">
        <f t="shared" ca="1" si="255"/>
        <v>1.3096610783881157</v>
      </c>
      <c r="AD1383" s="4">
        <f t="shared" ca="1" si="256"/>
        <v>2.0879710594260001</v>
      </c>
      <c r="AE1383" s="4">
        <f t="shared" ca="1" si="257"/>
        <v>0.21123407451270795</v>
      </c>
      <c r="AF1383" s="21">
        <f ca="1">(Sheet1!B$4*EXP(-Sheet1!B$8*Sheet1!B$7)*NORMSDIST((LN(Sheet1!B$4/(Sheet1!B$5+AD1383))-Sheet1!B$8*Sheet1!B$7+Sheet1!B$9*Sheet1!B$7+0.5*Sheet1!B$6*Sheet1!B$6*Sheet1!B$7)/(Sheet1!B$6*SQRT(Sheet1!B$7)))-(Sheet1!B$5+AD1383)*EXP(-Sheet1!B$9*Sheet1!B$7)*NORMSDIST((LN(Sheet1!B$4/(Sheet1!B$5+AD1383))-Sheet1!B$8*Sheet1!B$7+Sheet1!B$9*Sheet1!B$7-0.5*Sheet1!B$6*Sheet1!B$6*Sheet1!B$7)/(Sheet1!B$6*SQRT(Sheet1!B$7))))*400+100*AE1383-400*Sheet1!$B$13</f>
        <v>-302.33477913256957</v>
      </c>
    </row>
    <row r="1384" spans="22:32" x14ac:dyDescent="0.2">
      <c r="V1384" s="7" t="e">
        <f t="shared" si="251"/>
        <v>#VALUE!</v>
      </c>
      <c r="X1384" s="4">
        <f t="shared" ca="1" si="252"/>
        <v>-0.11688873187373056</v>
      </c>
      <c r="Y1384" s="4">
        <f t="shared" ca="1" si="252"/>
        <v>-1.7470164118262175</v>
      </c>
      <c r="Z1384" s="4">
        <f t="shared" ca="1" si="253"/>
        <v>-0.20276334586188352</v>
      </c>
      <c r="AA1384" s="4">
        <f t="shared" ca="1" si="254"/>
        <v>-2.669488947450283</v>
      </c>
      <c r="AB1384" s="4">
        <f ca="1">Sheet1!AC1384</f>
        <v>0.98449917300959344</v>
      </c>
      <c r="AC1384" s="7">
        <f t="shared" ca="1" si="255"/>
        <v>0.64291533024977709</v>
      </c>
      <c r="AD1384" s="4">
        <f t="shared" ca="1" si="256"/>
        <v>-0.13035966346734262</v>
      </c>
      <c r="AE1384" s="4">
        <f t="shared" ca="1" si="257"/>
        <v>-1.7162553682481285</v>
      </c>
      <c r="AF1384" s="21">
        <f ca="1">(Sheet1!B$4*EXP(-Sheet1!B$8*Sheet1!B$7)*NORMSDIST((LN(Sheet1!B$4/(Sheet1!B$5+AD1384))-Sheet1!B$8*Sheet1!B$7+Sheet1!B$9*Sheet1!B$7+0.5*Sheet1!B$6*Sheet1!B$6*Sheet1!B$7)/(Sheet1!B$6*SQRT(Sheet1!B$7)))-(Sheet1!B$5+AD1384)*EXP(-Sheet1!B$9*Sheet1!B$7)*NORMSDIST((LN(Sheet1!B$4/(Sheet1!B$5+AD1384))-Sheet1!B$8*Sheet1!B$7+Sheet1!B$9*Sheet1!B$7-0.5*Sheet1!B$6*Sheet1!B$6*Sheet1!B$7)/(Sheet1!B$6*SQRT(Sheet1!B$7))))*400+100*AE1384-400*Sheet1!$B$13</f>
        <v>-150.69138211702148</v>
      </c>
    </row>
    <row r="1385" spans="22:32" x14ac:dyDescent="0.2">
      <c r="V1385" s="7" t="e">
        <f t="shared" si="251"/>
        <v>#VALUE!</v>
      </c>
      <c r="X1385" s="4">
        <f t="shared" ca="1" si="252"/>
        <v>0.21400308515548222</v>
      </c>
      <c r="Y1385" s="4">
        <f t="shared" ca="1" si="252"/>
        <v>-0.23196274670506276</v>
      </c>
      <c r="Z1385" s="4">
        <f t="shared" ca="1" si="253"/>
        <v>0.37122467559803357</v>
      </c>
      <c r="AA1385" s="4">
        <f t="shared" ca="1" si="254"/>
        <v>-8.1571672901678716E-2</v>
      </c>
      <c r="AB1385" s="4">
        <f ca="1">Sheet1!AC1385</f>
        <v>0.278920317131224</v>
      </c>
      <c r="AC1385" s="7">
        <f t="shared" ca="1" si="255"/>
        <v>1.2364545886572929</v>
      </c>
      <c r="AD1385" s="4">
        <f t="shared" ca="1" si="256"/>
        <v>0.45900245356600355</v>
      </c>
      <c r="AE1385" s="4">
        <f t="shared" ca="1" si="257"/>
        <v>-0.1008596692637324</v>
      </c>
      <c r="AF1385" s="21">
        <f ca="1">(Sheet1!B$4*EXP(-Sheet1!B$8*Sheet1!B$7)*NORMSDIST((LN(Sheet1!B$4/(Sheet1!B$5+AD1385))-Sheet1!B$8*Sheet1!B$7+Sheet1!B$9*Sheet1!B$7+0.5*Sheet1!B$6*Sheet1!B$6*Sheet1!B$7)/(Sheet1!B$6*SQRT(Sheet1!B$7)))-(Sheet1!B$5+AD1385)*EXP(-Sheet1!B$9*Sheet1!B$7)*NORMSDIST((LN(Sheet1!B$4/(Sheet1!B$5+AD1385))-Sheet1!B$8*Sheet1!B$7+Sheet1!B$9*Sheet1!B$7-0.5*Sheet1!B$6*Sheet1!B$6*Sheet1!B$7)/(Sheet1!B$6*SQRT(Sheet1!B$7))))*400+100*AE1385-400*Sheet1!$B$13</f>
        <v>-83.097973610457302</v>
      </c>
    </row>
    <row r="1386" spans="22:32" x14ac:dyDescent="0.2">
      <c r="V1386" s="7" t="e">
        <f t="shared" si="251"/>
        <v>#VALUE!</v>
      </c>
      <c r="X1386" s="4">
        <f t="shared" ca="1" si="252"/>
        <v>-1.1874987539389186</v>
      </c>
      <c r="Y1386" s="4">
        <f t="shared" ca="1" si="252"/>
        <v>0.43984744204520121</v>
      </c>
      <c r="Z1386" s="4">
        <f t="shared" ca="1" si="253"/>
        <v>-2.0599181520386187</v>
      </c>
      <c r="AA1386" s="4">
        <f t="shared" ca="1" si="254"/>
        <v>-0.77467308720851669</v>
      </c>
      <c r="AB1386" s="4">
        <f ca="1">Sheet1!AC1386</f>
        <v>0.7406901391214018</v>
      </c>
      <c r="AC1386" s="7">
        <f t="shared" ca="1" si="255"/>
        <v>0.8884531545622113</v>
      </c>
      <c r="AD1386" s="4">
        <f t="shared" ca="1" si="256"/>
        <v>-1.8301407803186716</v>
      </c>
      <c r="AE1386" s="4">
        <f t="shared" ca="1" si="257"/>
        <v>-0.68826074808485371</v>
      </c>
      <c r="AF1386" s="21">
        <f ca="1">(Sheet1!B$4*EXP(-Sheet1!B$8*Sheet1!B$7)*NORMSDIST((LN(Sheet1!B$4/(Sheet1!B$5+AD1386))-Sheet1!B$8*Sheet1!B$7+Sheet1!B$9*Sheet1!B$7+0.5*Sheet1!B$6*Sheet1!B$6*Sheet1!B$7)/(Sheet1!B$6*SQRT(Sheet1!B$7)))-(Sheet1!B$5+AD1386)*EXP(-Sheet1!B$9*Sheet1!B$7)*NORMSDIST((LN(Sheet1!B$4/(Sheet1!B$5+AD1386))-Sheet1!B$8*Sheet1!B$7+Sheet1!B$9*Sheet1!B$7-0.5*Sheet1!B$6*Sheet1!B$6*Sheet1!B$7)/(Sheet1!B$6*SQRT(Sheet1!B$7))))*400+100*AE1386-400*Sheet1!$B$13</f>
        <v>233.19866358705212</v>
      </c>
    </row>
    <row r="1387" spans="22:32" x14ac:dyDescent="0.2">
      <c r="V1387" s="7" t="e">
        <f t="shared" si="251"/>
        <v>#VALUE!</v>
      </c>
      <c r="X1387" s="4">
        <f t="shared" ca="1" si="252"/>
        <v>-0.26052119483818598</v>
      </c>
      <c r="Y1387" s="4">
        <f t="shared" ca="1" si="252"/>
        <v>-1.7765204568402768</v>
      </c>
      <c r="Z1387" s="4">
        <f t="shared" ca="1" si="253"/>
        <v>-0.45191823272058174</v>
      </c>
      <c r="AA1387" s="4">
        <f t="shared" ca="1" si="254"/>
        <v>-2.8829857228007527</v>
      </c>
      <c r="AB1387" s="4">
        <f ca="1">Sheet1!AC1387</f>
        <v>0.88875033721730357</v>
      </c>
      <c r="AC1387" s="7">
        <f t="shared" ca="1" si="255"/>
        <v>0.7785677683759632</v>
      </c>
      <c r="AD1387" s="4">
        <f t="shared" ca="1" si="256"/>
        <v>-0.35184896993767251</v>
      </c>
      <c r="AE1387" s="4">
        <f t="shared" ca="1" si="257"/>
        <v>-2.2445997604607455</v>
      </c>
      <c r="AF1387" s="21">
        <f ca="1">(Sheet1!B$4*EXP(-Sheet1!B$8*Sheet1!B$7)*NORMSDIST((LN(Sheet1!B$4/(Sheet1!B$5+AD1387))-Sheet1!B$8*Sheet1!B$7+Sheet1!B$9*Sheet1!B$7+0.5*Sheet1!B$6*Sheet1!B$6*Sheet1!B$7)/(Sheet1!B$6*SQRT(Sheet1!B$7)))-(Sheet1!B$5+AD1387)*EXP(-Sheet1!B$9*Sheet1!B$7)*NORMSDIST((LN(Sheet1!B$4/(Sheet1!B$5+AD1387))-Sheet1!B$8*Sheet1!B$7+Sheet1!B$9*Sheet1!B$7-0.5*Sheet1!B$6*Sheet1!B$6*Sheet1!B$7)/(Sheet1!B$6*SQRT(Sheet1!B$7))))*400+100*AE1387-400*Sheet1!$B$13</f>
        <v>-167.75536338558368</v>
      </c>
    </row>
    <row r="1388" spans="22:32" x14ac:dyDescent="0.2">
      <c r="V1388" s="7" t="e">
        <f t="shared" si="251"/>
        <v>#VALUE!</v>
      </c>
      <c r="X1388" s="4">
        <f t="shared" ca="1" si="252"/>
        <v>0.79503383309654152</v>
      </c>
      <c r="Y1388" s="4">
        <f t="shared" ca="1" si="252"/>
        <v>-0.80953533541369826</v>
      </c>
      <c r="Z1388" s="4">
        <f t="shared" ca="1" si="253"/>
        <v>1.3791211307364843</v>
      </c>
      <c r="AA1388" s="4">
        <f t="shared" ca="1" si="254"/>
        <v>-0.22740417628390705</v>
      </c>
      <c r="AB1388" s="4">
        <f ca="1">Sheet1!AC1388</f>
        <v>0.34902505423404617</v>
      </c>
      <c r="AC1388" s="7">
        <f t="shared" ca="1" si="255"/>
        <v>1.1665826440758653</v>
      </c>
      <c r="AD1388" s="4">
        <f t="shared" ca="1" si="256"/>
        <v>1.6088587751954651</v>
      </c>
      <c r="AE1388" s="4">
        <f t="shared" ca="1" si="257"/>
        <v>-0.26528576524317449</v>
      </c>
      <c r="AF1388" s="21">
        <f ca="1">(Sheet1!B$4*EXP(-Sheet1!B$8*Sheet1!B$7)*NORMSDIST((LN(Sheet1!B$4/(Sheet1!B$5+AD1388))-Sheet1!B$8*Sheet1!B$7+Sheet1!B$9*Sheet1!B$7+0.5*Sheet1!B$6*Sheet1!B$6*Sheet1!B$7)/(Sheet1!B$6*SQRT(Sheet1!B$7)))-(Sheet1!B$5+AD1388)*EXP(-Sheet1!B$9*Sheet1!B$7)*NORMSDIST((LN(Sheet1!B$4/(Sheet1!B$5+AD1388))-Sheet1!B$8*Sheet1!B$7+Sheet1!B$9*Sheet1!B$7-0.5*Sheet1!B$6*Sheet1!B$6*Sheet1!B$7)/(Sheet1!B$6*SQRT(Sheet1!B$7))))*400+100*AE1388-400*Sheet1!$B$13</f>
        <v>-277.71654601192859</v>
      </c>
    </row>
    <row r="1389" spans="22:32" x14ac:dyDescent="0.2">
      <c r="V1389" s="7" t="e">
        <f t="shared" si="251"/>
        <v>#VALUE!</v>
      </c>
      <c r="X1389" s="4">
        <f t="shared" ca="1" si="252"/>
        <v>0.31674524187383657</v>
      </c>
      <c r="Y1389" s="4">
        <f t="shared" ca="1" si="252"/>
        <v>-1.2054301032408445</v>
      </c>
      <c r="Z1389" s="4">
        <f t="shared" ca="1" si="253"/>
        <v>0.54944838564549758</v>
      </c>
      <c r="AA1389" s="4">
        <f t="shared" ca="1" si="254"/>
        <v>-1.3694750409122276</v>
      </c>
      <c r="AB1389" s="4">
        <f ca="1">Sheet1!AC1389</f>
        <v>0.71831684791147943</v>
      </c>
      <c r="AC1389" s="7">
        <f t="shared" ca="1" si="255"/>
        <v>0.90312458948840746</v>
      </c>
      <c r="AD1389" s="4">
        <f t="shared" ca="1" si="256"/>
        <v>0.4962203477311582</v>
      </c>
      <c r="AE1389" s="4">
        <f t="shared" ca="1" si="257"/>
        <v>-1.2368065841384757</v>
      </c>
      <c r="AF1389" s="21">
        <f ca="1">(Sheet1!B$4*EXP(-Sheet1!B$8*Sheet1!B$7)*NORMSDIST((LN(Sheet1!B$4/(Sheet1!B$5+AD1389))-Sheet1!B$8*Sheet1!B$7+Sheet1!B$9*Sheet1!B$7+0.5*Sheet1!B$6*Sheet1!B$6*Sheet1!B$7)/(Sheet1!B$6*SQRT(Sheet1!B$7)))-(Sheet1!B$5+AD1389)*EXP(-Sheet1!B$9*Sheet1!B$7)*NORMSDIST((LN(Sheet1!B$4/(Sheet1!B$5+AD1389))-Sheet1!B$8*Sheet1!B$7+Sheet1!B$9*Sheet1!B$7-0.5*Sheet1!B$6*Sheet1!B$6*Sheet1!B$7)/(Sheet1!B$6*SQRT(Sheet1!B$7))))*400+100*AE1389-400*Sheet1!$B$13</f>
        <v>-202.56529620559559</v>
      </c>
    </row>
    <row r="1390" spans="22:32" x14ac:dyDescent="0.2">
      <c r="V1390" s="7" t="e">
        <f t="shared" si="251"/>
        <v>#VALUE!</v>
      </c>
      <c r="X1390" s="4">
        <f t="shared" ca="1" si="252"/>
        <v>1.3517442820214165</v>
      </c>
      <c r="Y1390" s="4">
        <f t="shared" ca="1" si="252"/>
        <v>2.0638072261163095E-2</v>
      </c>
      <c r="Z1390" s="4">
        <f t="shared" ca="1" si="253"/>
        <v>2.3448298991592469</v>
      </c>
      <c r="AA1390" s="4">
        <f t="shared" ca="1" si="254"/>
        <v>1.6369453962412046</v>
      </c>
      <c r="AB1390" s="4">
        <f ca="1">Sheet1!AC1390</f>
        <v>0.23336590483487629</v>
      </c>
      <c r="AC1390" s="7">
        <f t="shared" ca="1" si="255"/>
        <v>1.2907127424509555</v>
      </c>
      <c r="AD1390" s="4">
        <f t="shared" ca="1" si="256"/>
        <v>3.026501829724829</v>
      </c>
      <c r="AE1390" s="4">
        <f t="shared" ca="1" si="257"/>
        <v>2.112826281624951</v>
      </c>
      <c r="AF1390" s="21">
        <f ca="1">(Sheet1!B$4*EXP(-Sheet1!B$8*Sheet1!B$7)*NORMSDIST((LN(Sheet1!B$4/(Sheet1!B$5+AD1390))-Sheet1!B$8*Sheet1!B$7+Sheet1!B$9*Sheet1!B$7+0.5*Sheet1!B$6*Sheet1!B$6*Sheet1!B$7)/(Sheet1!B$6*SQRT(Sheet1!B$7)))-(Sheet1!B$5+AD1390)*EXP(-Sheet1!B$9*Sheet1!B$7)*NORMSDIST((LN(Sheet1!B$4/(Sheet1!B$5+AD1390))-Sheet1!B$8*Sheet1!B$7+Sheet1!B$9*Sheet1!B$7-0.5*Sheet1!B$6*Sheet1!B$6*Sheet1!B$7)/(Sheet1!B$6*SQRT(Sheet1!B$7))))*400+100*AE1390-400*Sheet1!$B$13</f>
        <v>-250.43760415617908</v>
      </c>
    </row>
    <row r="1391" spans="22:32" x14ac:dyDescent="0.2">
      <c r="V1391" s="7" t="e">
        <f t="shared" si="251"/>
        <v>#VALUE!</v>
      </c>
      <c r="X1391" s="4">
        <f t="shared" ca="1" si="252"/>
        <v>0.18889578172430768</v>
      </c>
      <c r="Y1391" s="4">
        <f t="shared" ca="1" si="252"/>
        <v>3.1354305005458745</v>
      </c>
      <c r="Z1391" s="4">
        <f t="shared" ca="1" si="253"/>
        <v>0.32767179614020958</v>
      </c>
      <c r="AA1391" s="4">
        <f t="shared" ca="1" si="254"/>
        <v>4.7661900173214802</v>
      </c>
      <c r="AB1391" s="4">
        <f ca="1">Sheet1!AC1391</f>
        <v>0.52735137386345587</v>
      </c>
      <c r="AC1391" s="7">
        <f t="shared" ca="1" si="255"/>
        <v>1.0280611552604695</v>
      </c>
      <c r="AD1391" s="4">
        <f t="shared" ca="1" si="256"/>
        <v>0.33686664528617688</v>
      </c>
      <c r="AE1391" s="4">
        <f t="shared" ca="1" si="257"/>
        <v>4.8999348153984377</v>
      </c>
      <c r="AF1391" s="21">
        <f ca="1">(Sheet1!B$4*EXP(-Sheet1!B$8*Sheet1!B$7)*NORMSDIST((LN(Sheet1!B$4/(Sheet1!B$5+AD1391))-Sheet1!B$8*Sheet1!B$7+Sheet1!B$9*Sheet1!B$7+0.5*Sheet1!B$6*Sheet1!B$6*Sheet1!B$7)/(Sheet1!B$6*SQRT(Sheet1!B$7)))-(Sheet1!B$5+AD1391)*EXP(-Sheet1!B$9*Sheet1!B$7)*NORMSDIST((LN(Sheet1!B$4/(Sheet1!B$5+AD1391))-Sheet1!B$8*Sheet1!B$7+Sheet1!B$9*Sheet1!B$7-0.5*Sheet1!B$6*Sheet1!B$6*Sheet1!B$7)/(Sheet1!B$6*SQRT(Sheet1!B$7))))*400+100*AE1391-400*Sheet1!$B$13</f>
        <v>436.30330889714651</v>
      </c>
    </row>
    <row r="1392" spans="22:32" x14ac:dyDescent="0.2">
      <c r="V1392" s="7" t="e">
        <f t="shared" si="251"/>
        <v>#VALUE!</v>
      </c>
      <c r="X1392" s="4">
        <f t="shared" ca="1" si="252"/>
        <v>7.5573737104716834E-2</v>
      </c>
      <c r="Y1392" s="4">
        <f t="shared" ca="1" si="252"/>
        <v>-1.8534800207423421</v>
      </c>
      <c r="Z1392" s="4">
        <f t="shared" ca="1" si="253"/>
        <v>0.13109547472199554</v>
      </c>
      <c r="AA1392" s="4">
        <f t="shared" ca="1" si="254"/>
        <v>-2.5948863272580427</v>
      </c>
      <c r="AB1392" s="4">
        <f ca="1">Sheet1!AC1392</f>
        <v>0.58734510059197043</v>
      </c>
      <c r="AC1392" s="7">
        <f t="shared" ca="1" si="255"/>
        <v>0.98785138493524682</v>
      </c>
      <c r="AD1392" s="4">
        <f t="shared" ca="1" si="256"/>
        <v>0.12950284626286693</v>
      </c>
      <c r="AE1392" s="4">
        <f t="shared" ca="1" si="257"/>
        <v>-2.5633620521313936</v>
      </c>
      <c r="AF1392" s="21">
        <f ca="1">(Sheet1!B$4*EXP(-Sheet1!B$8*Sheet1!B$7)*NORMSDIST((LN(Sheet1!B$4/(Sheet1!B$5+AD1392))-Sheet1!B$8*Sheet1!B$7+Sheet1!B$9*Sheet1!B$7+0.5*Sheet1!B$6*Sheet1!B$6*Sheet1!B$7)/(Sheet1!B$6*SQRT(Sheet1!B$7)))-(Sheet1!B$5+AD1392)*EXP(-Sheet1!B$9*Sheet1!B$7)*NORMSDIST((LN(Sheet1!B$4/(Sheet1!B$5+AD1392))-Sheet1!B$8*Sheet1!B$7+Sheet1!B$9*Sheet1!B$7-0.5*Sheet1!B$6*Sheet1!B$6*Sheet1!B$7)/(Sheet1!B$6*SQRT(Sheet1!B$7))))*400+100*AE1392-400*Sheet1!$B$13</f>
        <v>-277.04576040187249</v>
      </c>
    </row>
    <row r="1393" spans="22:32" x14ac:dyDescent="0.2">
      <c r="V1393" s="7" t="e">
        <f t="shared" si="251"/>
        <v>#VALUE!</v>
      </c>
      <c r="X1393" s="4">
        <f t="shared" ca="1" si="252"/>
        <v>0.55715707204751386</v>
      </c>
      <c r="Y1393" s="4">
        <f t="shared" ca="1" si="252"/>
        <v>4.5597382566588435E-2</v>
      </c>
      <c r="Z1393" s="4">
        <f t="shared" ca="1" si="253"/>
        <v>0.96648351203777061</v>
      </c>
      <c r="AA1393" s="4">
        <f t="shared" ca="1" si="254"/>
        <v>0.72843570272007163</v>
      </c>
      <c r="AB1393" s="4">
        <f ca="1">Sheet1!AC1393</f>
        <v>0.93350062508860376</v>
      </c>
      <c r="AC1393" s="7">
        <f t="shared" ca="1" si="255"/>
        <v>0.73277974101565058</v>
      </c>
      <c r="AD1393" s="4">
        <f t="shared" ca="1" si="256"/>
        <v>0.70821953764693391</v>
      </c>
      <c r="AE1393" s="4">
        <f t="shared" ca="1" si="257"/>
        <v>0.53378292558576756</v>
      </c>
      <c r="AF1393" s="21">
        <f ca="1">(Sheet1!B$4*EXP(-Sheet1!B$8*Sheet1!B$7)*NORMSDIST((LN(Sheet1!B$4/(Sheet1!B$5+AD1393))-Sheet1!B$8*Sheet1!B$7+Sheet1!B$9*Sheet1!B$7+0.5*Sheet1!B$6*Sheet1!B$6*Sheet1!B$7)/(Sheet1!B$6*SQRT(Sheet1!B$7)))-(Sheet1!B$5+AD1393)*EXP(-Sheet1!B$9*Sheet1!B$7)*NORMSDIST((LN(Sheet1!B$4/(Sheet1!B$5+AD1393))-Sheet1!B$8*Sheet1!B$7+Sheet1!B$9*Sheet1!B$7-0.5*Sheet1!B$6*Sheet1!B$6*Sheet1!B$7)/(Sheet1!B$6*SQRT(Sheet1!B$7))))*400+100*AE1393-400*Sheet1!$B$13</f>
        <v>-58.822468253415991</v>
      </c>
    </row>
    <row r="1394" spans="22:32" x14ac:dyDescent="0.2">
      <c r="V1394" s="7" t="e">
        <f t="shared" si="251"/>
        <v>#VALUE!</v>
      </c>
      <c r="X1394" s="4">
        <f t="shared" ca="1" si="252"/>
        <v>5.6469370732447247E-2</v>
      </c>
      <c r="Y1394" s="4">
        <f t="shared" ca="1" si="252"/>
        <v>-0.23672441707108849</v>
      </c>
      <c r="Z1394" s="4">
        <f t="shared" ca="1" si="253"/>
        <v>9.7955708517694737E-2</v>
      </c>
      <c r="AA1394" s="4">
        <f t="shared" ca="1" si="254"/>
        <v>-0.27575635963801126</v>
      </c>
      <c r="AB1394" s="4">
        <f ca="1">Sheet1!AC1394</f>
        <v>0.69224550980676636</v>
      </c>
      <c r="AC1394" s="7">
        <f t="shared" ca="1" si="255"/>
        <v>0.92002192192204968</v>
      </c>
      <c r="AD1394" s="4">
        <f t="shared" ca="1" si="256"/>
        <v>9.0121399213685602E-2</v>
      </c>
      <c r="AE1394" s="4">
        <f t="shared" ca="1" si="257"/>
        <v>-0.25370189597639103</v>
      </c>
      <c r="AF1394" s="21">
        <f ca="1">(Sheet1!B$4*EXP(-Sheet1!B$8*Sheet1!B$7)*NORMSDIST((LN(Sheet1!B$4/(Sheet1!B$5+AD1394))-Sheet1!B$8*Sheet1!B$7+Sheet1!B$9*Sheet1!B$7+0.5*Sheet1!B$6*Sheet1!B$6*Sheet1!B$7)/(Sheet1!B$6*SQRT(Sheet1!B$7)))-(Sheet1!B$5+AD1394)*EXP(-Sheet1!B$9*Sheet1!B$7)*NORMSDIST((LN(Sheet1!B$4/(Sheet1!B$5+AD1394))-Sheet1!B$8*Sheet1!B$7+Sheet1!B$9*Sheet1!B$7-0.5*Sheet1!B$6*Sheet1!B$6*Sheet1!B$7)/(Sheet1!B$6*SQRT(Sheet1!B$7))))*400+100*AE1394-400*Sheet1!$B$13</f>
        <v>-39.791192707294158</v>
      </c>
    </row>
    <row r="1395" spans="22:32" x14ac:dyDescent="0.2">
      <c r="V1395" s="7" t="e">
        <f t="shared" si="251"/>
        <v>#VALUE!</v>
      </c>
      <c r="X1395" s="4">
        <f t="shared" ca="1" si="252"/>
        <v>0.52810190660003209</v>
      </c>
      <c r="Y1395" s="4">
        <f t="shared" ca="1" si="252"/>
        <v>-0.73943583753912323</v>
      </c>
      <c r="Z1395" s="4">
        <f t="shared" ca="1" si="253"/>
        <v>0.91608239581156226</v>
      </c>
      <c r="AA1395" s="4">
        <f t="shared" ca="1" si="254"/>
        <v>-0.44321426911574718</v>
      </c>
      <c r="AB1395" s="4">
        <f ca="1">Sheet1!AC1395</f>
        <v>0.78559219661978286</v>
      </c>
      <c r="AC1395" s="7">
        <f t="shared" ca="1" si="255"/>
        <v>0.85817112606045309</v>
      </c>
      <c r="AD1395" s="4">
        <f t="shared" ca="1" si="256"/>
        <v>0.78615546117776602</v>
      </c>
      <c r="AE1395" s="4">
        <f t="shared" ca="1" si="257"/>
        <v>-0.38035368841312145</v>
      </c>
      <c r="AF1395" s="21">
        <f ca="1">(Sheet1!B$4*EXP(-Sheet1!B$8*Sheet1!B$7)*NORMSDIST((LN(Sheet1!B$4/(Sheet1!B$5+AD1395))-Sheet1!B$8*Sheet1!B$7+Sheet1!B$9*Sheet1!B$7+0.5*Sheet1!B$6*Sheet1!B$6*Sheet1!B$7)/(Sheet1!B$6*SQRT(Sheet1!B$7)))-(Sheet1!B$5+AD1395)*EXP(-Sheet1!B$9*Sheet1!B$7)*NORMSDIST((LN(Sheet1!B$4/(Sheet1!B$5+AD1395))-Sheet1!B$8*Sheet1!B$7+Sheet1!B$9*Sheet1!B$7-0.5*Sheet1!B$6*Sheet1!B$6*Sheet1!B$7)/(Sheet1!B$6*SQRT(Sheet1!B$7))))*400+100*AE1395-400*Sheet1!$B$13</f>
        <v>-162.42614902422702</v>
      </c>
    </row>
    <row r="1396" spans="22:32" x14ac:dyDescent="0.2">
      <c r="V1396" s="7" t="e">
        <f t="shared" si="251"/>
        <v>#VALUE!</v>
      </c>
      <c r="X1396" s="4">
        <f t="shared" ca="1" si="252"/>
        <v>-1.9970298709425061</v>
      </c>
      <c r="Y1396" s="4">
        <f t="shared" ca="1" si="252"/>
        <v>-0.83259231371313702</v>
      </c>
      <c r="Z1396" s="4">
        <f t="shared" ca="1" si="253"/>
        <v>-3.4641872824477979</v>
      </c>
      <c r="AA1396" s="4">
        <f t="shared" ca="1" si="254"/>
        <v>-3.5802093621564954</v>
      </c>
      <c r="AB1396" s="4">
        <f ca="1">Sheet1!AC1396</f>
        <v>0.23108325162916454</v>
      </c>
      <c r="AC1396" s="7">
        <f t="shared" ca="1" si="255"/>
        <v>1.2936807098486602</v>
      </c>
      <c r="AD1396" s="4">
        <f t="shared" ca="1" si="256"/>
        <v>-4.4815522626057689</v>
      </c>
      <c r="AE1396" s="4">
        <f t="shared" ca="1" si="257"/>
        <v>-4.631647789041434</v>
      </c>
      <c r="AF1396" s="21">
        <f ca="1">(Sheet1!B$4*EXP(-Sheet1!B$8*Sheet1!B$7)*NORMSDIST((LN(Sheet1!B$4/(Sheet1!B$5+AD1396))-Sheet1!B$8*Sheet1!B$7+Sheet1!B$9*Sheet1!B$7+0.5*Sheet1!B$6*Sheet1!B$6*Sheet1!B$7)/(Sheet1!B$6*SQRT(Sheet1!B$7)))-(Sheet1!B$5+AD1396)*EXP(-Sheet1!B$9*Sheet1!B$7)*NORMSDIST((LN(Sheet1!B$4/(Sheet1!B$5+AD1396))-Sheet1!B$8*Sheet1!B$7+Sheet1!B$9*Sheet1!B$7-0.5*Sheet1!B$6*Sheet1!B$6*Sheet1!B$7)/(Sheet1!B$6*SQRT(Sheet1!B$7))))*400+100*AE1396-400*Sheet1!$B$13</f>
        <v>308.12860180912548</v>
      </c>
    </row>
    <row r="1397" spans="22:32" x14ac:dyDescent="0.2">
      <c r="V1397" s="7" t="e">
        <f t="shared" si="251"/>
        <v>#VALUE!</v>
      </c>
      <c r="X1397" s="4">
        <f t="shared" ca="1" si="252"/>
        <v>0.46453756128089341</v>
      </c>
      <c r="Y1397" s="4">
        <f t="shared" ca="1" si="252"/>
        <v>-1.7876878777020551</v>
      </c>
      <c r="Z1397" s="4">
        <f t="shared" ca="1" si="253"/>
        <v>0.80581924958843809</v>
      </c>
      <c r="AA1397" s="4">
        <f t="shared" ca="1" si="254"/>
        <v>-2.0371591768001083</v>
      </c>
      <c r="AB1397" s="4">
        <f ca="1">Sheet1!AC1397</f>
        <v>0.5023115895293786</v>
      </c>
      <c r="AC1397" s="7">
        <f t="shared" ca="1" si="255"/>
        <v>1.0454674584458741</v>
      </c>
      <c r="AD1397" s="4">
        <f t="shared" ca="1" si="256"/>
        <v>0.84245780283398586</v>
      </c>
      <c r="AE1397" s="4">
        <f t="shared" ca="1" si="257"/>
        <v>-2.1297836270188983</v>
      </c>
      <c r="AF1397" s="21">
        <f ca="1">(Sheet1!B$4*EXP(-Sheet1!B$8*Sheet1!B$7)*NORMSDIST((LN(Sheet1!B$4/(Sheet1!B$5+AD1397))-Sheet1!B$8*Sheet1!B$7+Sheet1!B$9*Sheet1!B$7+0.5*Sheet1!B$6*Sheet1!B$6*Sheet1!B$7)/(Sheet1!B$6*SQRT(Sheet1!B$7)))-(Sheet1!B$5+AD1397)*EXP(-Sheet1!B$9*Sheet1!B$7)*NORMSDIST((LN(Sheet1!B$4/(Sheet1!B$5+AD1397))-Sheet1!B$8*Sheet1!B$7+Sheet1!B$9*Sheet1!B$7-0.5*Sheet1!B$6*Sheet1!B$6*Sheet1!B$7)/(Sheet1!B$6*SQRT(Sheet1!B$7))))*400+100*AE1397-400*Sheet1!$B$13</f>
        <v>-346.15614979595057</v>
      </c>
    </row>
    <row r="1398" spans="22:32" x14ac:dyDescent="0.2">
      <c r="V1398" s="7" t="e">
        <f t="shared" si="251"/>
        <v>#VALUE!</v>
      </c>
      <c r="X1398" s="4">
        <f t="shared" ca="1" si="252"/>
        <v>0.93307427839147805</v>
      </c>
      <c r="Y1398" s="4">
        <f t="shared" ca="1" si="252"/>
        <v>-0.98535528146707951</v>
      </c>
      <c r="Z1398" s="4">
        <f t="shared" ca="1" si="253"/>
        <v>1.6185757137710699</v>
      </c>
      <c r="AA1398" s="4">
        <f t="shared" ca="1" si="254"/>
        <v>-0.31796385820114459</v>
      </c>
      <c r="AB1398" s="4">
        <f ca="1">Sheet1!AC1398</f>
        <v>0.27858354293990117</v>
      </c>
      <c r="AC1398" s="7">
        <f t="shared" ca="1" si="255"/>
        <v>1.2368253578935229</v>
      </c>
      <c r="AD1398" s="4">
        <f t="shared" ca="1" si="256"/>
        <v>2.0018954864626677</v>
      </c>
      <c r="AE1398" s="4">
        <f t="shared" ca="1" si="257"/>
        <v>-0.393265762716836</v>
      </c>
      <c r="AF1398" s="21">
        <f ca="1">(Sheet1!B$4*EXP(-Sheet1!B$8*Sheet1!B$7)*NORMSDIST((LN(Sheet1!B$4/(Sheet1!B$5+AD1398))-Sheet1!B$8*Sheet1!B$7+Sheet1!B$9*Sheet1!B$7+0.5*Sheet1!B$6*Sheet1!B$6*Sheet1!B$7)/(Sheet1!B$6*SQRT(Sheet1!B$7)))-(Sheet1!B$5+AD1398)*EXP(-Sheet1!B$9*Sheet1!B$7)*NORMSDIST((LN(Sheet1!B$4/(Sheet1!B$5+AD1398))-Sheet1!B$8*Sheet1!B$7+Sheet1!B$9*Sheet1!B$7-0.5*Sheet1!B$6*Sheet1!B$6*Sheet1!B$7)/(Sheet1!B$6*SQRT(Sheet1!B$7))))*400+100*AE1398-400*Sheet1!$B$13</f>
        <v>-349.88559622983803</v>
      </c>
    </row>
    <row r="1399" spans="22:32" x14ac:dyDescent="0.2">
      <c r="V1399" s="7" t="e">
        <f t="shared" si="251"/>
        <v>#VALUE!</v>
      </c>
      <c r="X1399" s="4">
        <f t="shared" ca="1" si="252"/>
        <v>0.56408892915817366</v>
      </c>
      <c r="Y1399" s="4">
        <f t="shared" ca="1" si="252"/>
        <v>-0.35946665643019549</v>
      </c>
      <c r="Z1399" s="4">
        <f t="shared" ca="1" si="253"/>
        <v>0.97850799479383466</v>
      </c>
      <c r="AA1399" s="4">
        <f t="shared" ca="1" si="254"/>
        <v>0.14994851857492791</v>
      </c>
      <c r="AB1399" s="4">
        <f ca="1">Sheet1!AC1399</f>
        <v>0.95416909023108032</v>
      </c>
      <c r="AC1399" s="7">
        <f t="shared" ca="1" si="255"/>
        <v>0.7053542823315273</v>
      </c>
      <c r="AD1399" s="4">
        <f t="shared" ca="1" si="256"/>
        <v>0.69019480442346715</v>
      </c>
      <c r="AE1399" s="4">
        <f t="shared" ca="1" si="257"/>
        <v>0.10576682970609397</v>
      </c>
      <c r="AF1399" s="21">
        <f ca="1">(Sheet1!B$4*EXP(-Sheet1!B$8*Sheet1!B$7)*NORMSDIST((LN(Sheet1!B$4/(Sheet1!B$5+AD1399))-Sheet1!B$8*Sheet1!B$7+Sheet1!B$9*Sheet1!B$7+0.5*Sheet1!B$6*Sheet1!B$6*Sheet1!B$7)/(Sheet1!B$6*SQRT(Sheet1!B$7)))-(Sheet1!B$5+AD1399)*EXP(-Sheet1!B$9*Sheet1!B$7)*NORMSDIST((LN(Sheet1!B$4/(Sheet1!B$5+AD1399))-Sheet1!B$8*Sheet1!B$7+Sheet1!B$9*Sheet1!B$7-0.5*Sheet1!B$6*Sheet1!B$6*Sheet1!B$7)/(Sheet1!B$6*SQRT(Sheet1!B$7))))*400+100*AE1399-400*Sheet1!$B$13</f>
        <v>-98.800397368863742</v>
      </c>
    </row>
    <row r="1400" spans="22:32" x14ac:dyDescent="0.2">
      <c r="V1400" s="7" t="e">
        <f t="shared" si="251"/>
        <v>#VALUE!</v>
      </c>
      <c r="X1400" s="4">
        <f t="shared" ca="1" si="252"/>
        <v>-1.0254822124479355</v>
      </c>
      <c r="Y1400" s="4">
        <f t="shared" ca="1" si="252"/>
        <v>0.32447422702364348</v>
      </c>
      <c r="Z1400" s="4">
        <f t="shared" ca="1" si="253"/>
        <v>-1.7788729605040763</v>
      </c>
      <c r="AA1400" s="4">
        <f t="shared" ca="1" si="254"/>
        <v>-0.74917220155839837</v>
      </c>
      <c r="AB1400" s="4">
        <f ca="1">Sheet1!AC1400</f>
        <v>0.25328556607014441</v>
      </c>
      <c r="AC1400" s="7">
        <f t="shared" ca="1" si="255"/>
        <v>1.2658961309675161</v>
      </c>
      <c r="AD1400" s="4">
        <f t="shared" ca="1" si="256"/>
        <v>-2.2518683981848411</v>
      </c>
      <c r="AE1400" s="4">
        <f t="shared" ca="1" si="257"/>
        <v>-0.94837419138119261</v>
      </c>
      <c r="AF1400" s="21">
        <f ca="1">(Sheet1!B$4*EXP(-Sheet1!B$8*Sheet1!B$7)*NORMSDIST((LN(Sheet1!B$4/(Sheet1!B$5+AD1400))-Sheet1!B$8*Sheet1!B$7+Sheet1!B$9*Sheet1!B$7+0.5*Sheet1!B$6*Sheet1!B$6*Sheet1!B$7)/(Sheet1!B$6*SQRT(Sheet1!B$7)))-(Sheet1!B$5+AD1400)*EXP(-Sheet1!B$9*Sheet1!B$7)*NORMSDIST((LN(Sheet1!B$4/(Sheet1!B$5+AD1400))-Sheet1!B$8*Sheet1!B$7+Sheet1!B$9*Sheet1!B$7-0.5*Sheet1!B$6*Sheet1!B$6*Sheet1!B$7)/(Sheet1!B$6*SQRT(Sheet1!B$7))))*400+100*AE1400-400*Sheet1!$B$13</f>
        <v>279.29209788500475</v>
      </c>
    </row>
    <row r="1401" spans="22:32" x14ac:dyDescent="0.2">
      <c r="V1401" s="7" t="e">
        <f t="shared" si="251"/>
        <v>#VALUE!</v>
      </c>
      <c r="X1401" s="4">
        <f t="shared" ca="1" si="252"/>
        <v>-0.7788126999604762</v>
      </c>
      <c r="Y1401" s="4">
        <f t="shared" ca="1" si="252"/>
        <v>-0.55048686596527696</v>
      </c>
      <c r="Z1401" s="4">
        <f t="shared" ca="1" si="253"/>
        <v>-1.3509828219738169</v>
      </c>
      <c r="AA1401" s="4">
        <f t="shared" ca="1" si="254"/>
        <v>-1.7232796802209849</v>
      </c>
      <c r="AB1401" s="4">
        <f ca="1">Sheet1!AC1401</f>
        <v>0.99680221538969438</v>
      </c>
      <c r="AC1401" s="7">
        <f t="shared" ca="1" si="255"/>
        <v>0.57932816602793347</v>
      </c>
      <c r="AD1401" s="4">
        <f t="shared" ca="1" si="256"/>
        <v>-0.78266240058933345</v>
      </c>
      <c r="AE1401" s="4">
        <f t="shared" ca="1" si="257"/>
        <v>-0.99834445669562677</v>
      </c>
      <c r="AF1401" s="21">
        <f ca="1">(Sheet1!B$4*EXP(-Sheet1!B$8*Sheet1!B$7)*NORMSDIST((LN(Sheet1!B$4/(Sheet1!B$5+AD1401))-Sheet1!B$8*Sheet1!B$7+Sheet1!B$9*Sheet1!B$7+0.5*Sheet1!B$6*Sheet1!B$6*Sheet1!B$7)/(Sheet1!B$6*SQRT(Sheet1!B$7)))-(Sheet1!B$5+AD1401)*EXP(-Sheet1!B$9*Sheet1!B$7)*NORMSDIST((LN(Sheet1!B$4/(Sheet1!B$5+AD1401))-Sheet1!B$8*Sheet1!B$7+Sheet1!B$9*Sheet1!B$7-0.5*Sheet1!B$6*Sheet1!B$6*Sheet1!B$7)/(Sheet1!B$6*SQRT(Sheet1!B$7))))*400+100*AE1401-400*Sheet1!$B$13</f>
        <v>27.17790302445519</v>
      </c>
    </row>
    <row r="1402" spans="22:32" x14ac:dyDescent="0.2">
      <c r="V1402" s="7" t="e">
        <f t="shared" si="251"/>
        <v>#VALUE!</v>
      </c>
      <c r="X1402" s="4">
        <f t="shared" ca="1" si="252"/>
        <v>0.53044040810693394</v>
      </c>
      <c r="Y1402" s="4">
        <f t="shared" ca="1" si="252"/>
        <v>0.60629995610960419</v>
      </c>
      <c r="Z1402" s="4">
        <f t="shared" ca="1" si="253"/>
        <v>0.92013892360719862</v>
      </c>
      <c r="AA1402" s="4">
        <f t="shared" ca="1" si="254"/>
        <v>1.5088410099329248</v>
      </c>
      <c r="AB1402" s="4">
        <f ca="1">Sheet1!AC1402</f>
        <v>0.87556448418045829</v>
      </c>
      <c r="AC1402" s="7">
        <f t="shared" ca="1" si="255"/>
        <v>0.79012439894489284</v>
      </c>
      <c r="AD1402" s="4">
        <f t="shared" ca="1" si="256"/>
        <v>0.72702421396093853</v>
      </c>
      <c r="AE1402" s="4">
        <f t="shared" ca="1" si="257"/>
        <v>1.1921720960766573</v>
      </c>
      <c r="AF1402" s="21">
        <f ca="1">(Sheet1!B$4*EXP(-Sheet1!B$8*Sheet1!B$7)*NORMSDIST((LN(Sheet1!B$4/(Sheet1!B$5+AD1402))-Sheet1!B$8*Sheet1!B$7+Sheet1!B$9*Sheet1!B$7+0.5*Sheet1!B$6*Sheet1!B$6*Sheet1!B$7)/(Sheet1!B$6*SQRT(Sheet1!B$7)))-(Sheet1!B$5+AD1402)*EXP(-Sheet1!B$9*Sheet1!B$7)*NORMSDIST((LN(Sheet1!B$4/(Sheet1!B$5+AD1402))-Sheet1!B$8*Sheet1!B$7+Sheet1!B$9*Sheet1!B$7-0.5*Sheet1!B$6*Sheet1!B$6*Sheet1!B$7)/(Sheet1!B$6*SQRT(Sheet1!B$7))))*400+100*AE1402-400*Sheet1!$B$13</f>
        <v>4.0723551151527317</v>
      </c>
    </row>
    <row r="1403" spans="22:32" x14ac:dyDescent="0.2">
      <c r="V1403" s="7" t="e">
        <f t="shared" si="251"/>
        <v>#VALUE!</v>
      </c>
      <c r="X1403" s="4">
        <f t="shared" ca="1" si="252"/>
        <v>1.1847191219052708</v>
      </c>
      <c r="Y1403" s="4">
        <f t="shared" ca="1" si="252"/>
        <v>-1.4749853074994226</v>
      </c>
      <c r="Z1403" s="4">
        <f t="shared" ca="1" si="253"/>
        <v>2.0550964084678518</v>
      </c>
      <c r="AA1403" s="4">
        <f t="shared" ca="1" si="254"/>
        <v>-0.72801089490755588</v>
      </c>
      <c r="AB1403" s="4">
        <f ca="1">Sheet1!AC1403</f>
        <v>0.97021301100434232</v>
      </c>
      <c r="AC1403" s="7">
        <f t="shared" ca="1" si="255"/>
        <v>0.67792978445348095</v>
      </c>
      <c r="AD1403" s="4">
        <f t="shared" ca="1" si="256"/>
        <v>1.3932110652237337</v>
      </c>
      <c r="AE1403" s="4">
        <f t="shared" ca="1" si="257"/>
        <v>-0.49354026906446513</v>
      </c>
      <c r="AF1403" s="21">
        <f ca="1">(Sheet1!B$4*EXP(-Sheet1!B$8*Sheet1!B$7)*NORMSDIST((LN(Sheet1!B$4/(Sheet1!B$5+AD1403))-Sheet1!B$8*Sheet1!B$7+Sheet1!B$9*Sheet1!B$7+0.5*Sheet1!B$6*Sheet1!B$6*Sheet1!B$7)/(Sheet1!B$6*SQRT(Sheet1!B$7)))-(Sheet1!B$5+AD1403)*EXP(-Sheet1!B$9*Sheet1!B$7)*NORMSDIST((LN(Sheet1!B$4/(Sheet1!B$5+AD1403))-Sheet1!B$8*Sheet1!B$7+Sheet1!B$9*Sheet1!B$7-0.5*Sheet1!B$6*Sheet1!B$6*Sheet1!B$7)/(Sheet1!B$6*SQRT(Sheet1!B$7))))*400+100*AE1403-400*Sheet1!$B$13</f>
        <v>-267.63707348308208</v>
      </c>
    </row>
    <row r="1404" spans="22:32" x14ac:dyDescent="0.2">
      <c r="V1404" s="7" t="e">
        <f t="shared" si="251"/>
        <v>#VALUE!</v>
      </c>
      <c r="X1404" s="4">
        <f t="shared" ca="1" si="252"/>
        <v>-0.41413951231911195</v>
      </c>
      <c r="Y1404" s="4">
        <f t="shared" ca="1" si="252"/>
        <v>1.0912665387751157</v>
      </c>
      <c r="Z1404" s="4">
        <f t="shared" ca="1" si="253"/>
        <v>-0.71839527921428081</v>
      </c>
      <c r="AA1404" s="4">
        <f t="shared" ca="1" si="254"/>
        <v>1.0883217231395574</v>
      </c>
      <c r="AB1404" s="4">
        <f ca="1">Sheet1!AC1404</f>
        <v>0.82261914596628394</v>
      </c>
      <c r="AC1404" s="7">
        <f t="shared" ca="1" si="255"/>
        <v>0.83181176840700211</v>
      </c>
      <c r="AD1404" s="4">
        <f t="shared" ca="1" si="256"/>
        <v>-0.59756964761847298</v>
      </c>
      <c r="AE1404" s="4">
        <f t="shared" ca="1" si="257"/>
        <v>0.90527881712047098</v>
      </c>
      <c r="AF1404" s="21">
        <f ca="1">(Sheet1!B$4*EXP(-Sheet1!B$8*Sheet1!B$7)*NORMSDIST((LN(Sheet1!B$4/(Sheet1!B$5+AD1404))-Sheet1!B$8*Sheet1!B$7+Sheet1!B$9*Sheet1!B$7+0.5*Sheet1!B$6*Sheet1!B$6*Sheet1!B$7)/(Sheet1!B$6*SQRT(Sheet1!B$7)))-(Sheet1!B$5+AD1404)*EXP(-Sheet1!B$9*Sheet1!B$7)*NORMSDIST((LN(Sheet1!B$4/(Sheet1!B$5+AD1404))-Sheet1!B$8*Sheet1!B$7+Sheet1!B$9*Sheet1!B$7-0.5*Sheet1!B$6*Sheet1!B$6*Sheet1!B$7)/(Sheet1!B$6*SQRT(Sheet1!B$7))))*400+100*AE1404-400*Sheet1!$B$13</f>
        <v>187.21484993844615</v>
      </c>
    </row>
    <row r="1405" spans="22:32" x14ac:dyDescent="0.2">
      <c r="V1405" s="7" t="e">
        <f t="shared" si="251"/>
        <v>#VALUE!</v>
      </c>
      <c r="X1405" s="4">
        <f t="shared" ca="1" si="252"/>
        <v>-1.2955159066965274</v>
      </c>
      <c r="Y1405" s="4">
        <f t="shared" ca="1" si="252"/>
        <v>-1.5730084722234565</v>
      </c>
      <c r="Z1405" s="4">
        <f t="shared" ca="1" si="253"/>
        <v>-2.2472922380819731</v>
      </c>
      <c r="AA1405" s="4">
        <f t="shared" ca="1" si="254"/>
        <v>-3.8186787955731054</v>
      </c>
      <c r="AB1405" s="4">
        <f ca="1">Sheet1!AC1405</f>
        <v>0.45542550592608089</v>
      </c>
      <c r="AC1405" s="7">
        <f t="shared" ca="1" si="255"/>
        <v>1.0794406007352979</v>
      </c>
      <c r="AD1405" s="4">
        <f t="shared" ca="1" si="256"/>
        <v>-2.4258184835029772</v>
      </c>
      <c r="AE1405" s="4">
        <f t="shared" ca="1" si="257"/>
        <v>-4.1220369331085767</v>
      </c>
      <c r="AF1405" s="21">
        <f ca="1">(Sheet1!B$4*EXP(-Sheet1!B$8*Sheet1!B$7)*NORMSDIST((LN(Sheet1!B$4/(Sheet1!B$5+AD1405))-Sheet1!B$8*Sheet1!B$7+Sheet1!B$9*Sheet1!B$7+0.5*Sheet1!B$6*Sheet1!B$6*Sheet1!B$7)/(Sheet1!B$6*SQRT(Sheet1!B$7)))-(Sheet1!B$5+AD1405)*EXP(-Sheet1!B$9*Sheet1!B$7)*NORMSDIST((LN(Sheet1!B$4/(Sheet1!B$5+AD1405))-Sheet1!B$8*Sheet1!B$7+Sheet1!B$9*Sheet1!B$7-0.5*Sheet1!B$6*Sheet1!B$6*Sheet1!B$7)/(Sheet1!B$6*SQRT(Sheet1!B$7))))*400+100*AE1405-400*Sheet1!$B$13</f>
        <v>-8.0562162238206838</v>
      </c>
    </row>
    <row r="1406" spans="22:32" x14ac:dyDescent="0.2">
      <c r="V1406" s="7" t="e">
        <f t="shared" si="251"/>
        <v>#VALUE!</v>
      </c>
      <c r="X1406" s="4">
        <f t="shared" ca="1" si="252"/>
        <v>-1.518695771123572</v>
      </c>
      <c r="Y1406" s="4">
        <f t="shared" ca="1" si="252"/>
        <v>-7.7328328259320386E-2</v>
      </c>
      <c r="Z1406" s="4">
        <f t="shared" ca="1" si="253"/>
        <v>-2.6344355949721265</v>
      </c>
      <c r="AA1406" s="4">
        <f t="shared" ca="1" si="254"/>
        <v>-1.9175442767456119</v>
      </c>
      <c r="AB1406" s="4">
        <f ca="1">Sheet1!AC1406</f>
        <v>0.64676611906848058</v>
      </c>
      <c r="AC1406" s="7">
        <f t="shared" ca="1" si="255"/>
        <v>0.94929438597048499</v>
      </c>
      <c r="AD1406" s="4">
        <f t="shared" ca="1" si="256"/>
        <v>-2.5008549205078543</v>
      </c>
      <c r="AE1406" s="4">
        <f t="shared" ca="1" si="257"/>
        <v>-1.8203140167644434</v>
      </c>
      <c r="AF1406" s="21">
        <f ca="1">(Sheet1!B$4*EXP(-Sheet1!B$8*Sheet1!B$7)*NORMSDIST((LN(Sheet1!B$4/(Sheet1!B$5+AD1406))-Sheet1!B$8*Sheet1!B$7+Sheet1!B$9*Sheet1!B$7+0.5*Sheet1!B$6*Sheet1!B$6*Sheet1!B$7)/(Sheet1!B$6*SQRT(Sheet1!B$7)))-(Sheet1!B$5+AD1406)*EXP(-Sheet1!B$9*Sheet1!B$7)*NORMSDIST((LN(Sheet1!B$4/(Sheet1!B$5+AD1406))-Sheet1!B$8*Sheet1!B$7+Sheet1!B$9*Sheet1!B$7-0.5*Sheet1!B$6*Sheet1!B$6*Sheet1!B$7)/(Sheet1!B$6*SQRT(Sheet1!B$7))))*400+100*AE1406-400*Sheet1!$B$13</f>
        <v>235.11493267781907</v>
      </c>
    </row>
    <row r="1407" spans="22:32" x14ac:dyDescent="0.2">
      <c r="V1407" s="7" t="e">
        <f t="shared" si="251"/>
        <v>#VALUE!</v>
      </c>
      <c r="X1407" s="4">
        <f t="shared" ca="1" si="252"/>
        <v>-0.86822151434464034</v>
      </c>
      <c r="Y1407" s="4">
        <f t="shared" ca="1" si="252"/>
        <v>-0.37534355304091183</v>
      </c>
      <c r="Z1407" s="4">
        <f t="shared" ca="1" si="253"/>
        <v>-1.5060775865714939</v>
      </c>
      <c r="AA1407" s="4">
        <f t="shared" ca="1" si="254"/>
        <v>-1.5758832846903417</v>
      </c>
      <c r="AB1407" s="4">
        <f ca="1">Sheet1!AC1407</f>
        <v>0.93799478078615239</v>
      </c>
      <c r="AC1407" s="7">
        <f t="shared" ca="1" si="255"/>
        <v>0.72731294610155373</v>
      </c>
      <c r="AD1407" s="4">
        <f t="shared" ca="1" si="256"/>
        <v>-1.0953897265468311</v>
      </c>
      <c r="AE1407" s="4">
        <f t="shared" ca="1" si="257"/>
        <v>-1.1461603145003258</v>
      </c>
      <c r="AF1407" s="21">
        <f ca="1">(Sheet1!B$4*EXP(-Sheet1!B$8*Sheet1!B$7)*NORMSDIST((LN(Sheet1!B$4/(Sheet1!B$5+AD1407))-Sheet1!B$8*Sheet1!B$7+Sheet1!B$9*Sheet1!B$7+0.5*Sheet1!B$6*Sheet1!B$6*Sheet1!B$7)/(Sheet1!B$6*SQRT(Sheet1!B$7)))-(Sheet1!B$5+AD1407)*EXP(-Sheet1!B$9*Sheet1!B$7)*NORMSDIST((LN(Sheet1!B$4/(Sheet1!B$5+AD1407))-Sheet1!B$8*Sheet1!B$7+Sheet1!B$9*Sheet1!B$7-0.5*Sheet1!B$6*Sheet1!B$6*Sheet1!B$7)/(Sheet1!B$6*SQRT(Sheet1!B$7))))*400+100*AE1407-400*Sheet1!$B$13</f>
        <v>64.041014068532604</v>
      </c>
    </row>
    <row r="1408" spans="22:32" x14ac:dyDescent="0.2">
      <c r="V1408" s="7" t="e">
        <f t="shared" si="251"/>
        <v>#VALUE!</v>
      </c>
      <c r="X1408" s="4">
        <f t="shared" ca="1" si="252"/>
        <v>-0.44272724284214771</v>
      </c>
      <c r="Y1408" s="4">
        <f t="shared" ca="1" si="252"/>
        <v>0.44233144364058913</v>
      </c>
      <c r="Z1408" s="4">
        <f t="shared" ca="1" si="253"/>
        <v>-0.76798555022269899</v>
      </c>
      <c r="AA1408" s="4">
        <f t="shared" ca="1" si="254"/>
        <v>0.11436325973571164</v>
      </c>
      <c r="AB1408" s="4">
        <f ca="1">Sheet1!AC1408</f>
        <v>0.64699744489757582</v>
      </c>
      <c r="AC1408" s="7">
        <f t="shared" ca="1" si="255"/>
        <v>0.94914547803313887</v>
      </c>
      <c r="AD1408" s="4">
        <f t="shared" ca="1" si="256"/>
        <v>-0.72893001218866682</v>
      </c>
      <c r="AE1408" s="4">
        <f t="shared" ca="1" si="257"/>
        <v>0.10854737083128005</v>
      </c>
      <c r="AF1408" s="21">
        <f ca="1">(Sheet1!B$4*EXP(-Sheet1!B$8*Sheet1!B$7)*NORMSDIST((LN(Sheet1!B$4/(Sheet1!B$5+AD1408))-Sheet1!B$8*Sheet1!B$7+Sheet1!B$9*Sheet1!B$7+0.5*Sheet1!B$6*Sheet1!B$6*Sheet1!B$7)/(Sheet1!B$6*SQRT(Sheet1!B$7)))-(Sheet1!B$5+AD1408)*EXP(-Sheet1!B$9*Sheet1!B$7)*NORMSDIST((LN(Sheet1!B$4/(Sheet1!B$5+AD1408))-Sheet1!B$8*Sheet1!B$7+Sheet1!B$9*Sheet1!B$7-0.5*Sheet1!B$6*Sheet1!B$6*Sheet1!B$7)/(Sheet1!B$6*SQRT(Sheet1!B$7))))*400+100*AE1408-400*Sheet1!$B$13</f>
        <v>129.04517947419299</v>
      </c>
    </row>
    <row r="1409" spans="22:32" x14ac:dyDescent="0.2">
      <c r="V1409" s="7" t="e">
        <f t="shared" si="251"/>
        <v>#VALUE!</v>
      </c>
      <c r="X1409" s="4">
        <f t="shared" ca="1" si="252"/>
        <v>0.32138396396345825</v>
      </c>
      <c r="Y1409" s="4">
        <f t="shared" ca="1" si="252"/>
        <v>-1.1156676535862093</v>
      </c>
      <c r="Z1409" s="4">
        <f t="shared" ca="1" si="253"/>
        <v>0.5574950364760598</v>
      </c>
      <c r="AA1409" s="4">
        <f t="shared" ca="1" si="254"/>
        <v>-1.2339408311414402</v>
      </c>
      <c r="AB1409" s="4">
        <f ca="1">Sheet1!AC1409</f>
        <v>0.35214858918657799</v>
      </c>
      <c r="AC1409" s="7">
        <f t="shared" ca="1" si="255"/>
        <v>1.163753162987192</v>
      </c>
      <c r="AD1409" s="4">
        <f t="shared" ca="1" si="256"/>
        <v>0.6487866120486746</v>
      </c>
      <c r="AE1409" s="4">
        <f t="shared" ca="1" si="257"/>
        <v>-1.4360025451798957</v>
      </c>
      <c r="AF1409" s="21">
        <f ca="1">(Sheet1!B$4*EXP(-Sheet1!B$8*Sheet1!B$7)*NORMSDIST((LN(Sheet1!B$4/(Sheet1!B$5+AD1409))-Sheet1!B$8*Sheet1!B$7+Sheet1!B$9*Sheet1!B$7+0.5*Sheet1!B$6*Sheet1!B$6*Sheet1!B$7)/(Sheet1!B$6*SQRT(Sheet1!B$7)))-(Sheet1!B$5+AD1409)*EXP(-Sheet1!B$9*Sheet1!B$7)*NORMSDIST((LN(Sheet1!B$4/(Sheet1!B$5+AD1409))-Sheet1!B$8*Sheet1!B$7+Sheet1!B$9*Sheet1!B$7-0.5*Sheet1!B$6*Sheet1!B$6*Sheet1!B$7)/(Sheet1!B$6*SQRT(Sheet1!B$7))))*400+100*AE1409-400*Sheet1!$B$13</f>
        <v>-246.4842074425751</v>
      </c>
    </row>
    <row r="1410" spans="22:32" x14ac:dyDescent="0.2">
      <c r="V1410" s="7" t="e">
        <f t="shared" si="251"/>
        <v>#VALUE!</v>
      </c>
      <c r="X1410" s="4">
        <f t="shared" ca="1" si="252"/>
        <v>1.0464293271095109</v>
      </c>
      <c r="Y1410" s="4">
        <f t="shared" ca="1" si="252"/>
        <v>-0.16440569503578725</v>
      </c>
      <c r="Z1410" s="4">
        <f t="shared" ca="1" si="253"/>
        <v>1.815209286400072</v>
      </c>
      <c r="AA1410" s="4">
        <f t="shared" ca="1" si="254"/>
        <v>1.0059321578876268</v>
      </c>
      <c r="AB1410" s="4">
        <f ca="1">Sheet1!AC1410</f>
        <v>0.95475004727474977</v>
      </c>
      <c r="AC1410" s="7">
        <f t="shared" ca="1" si="255"/>
        <v>0.7044814532306708</v>
      </c>
      <c r="AD1410" s="4">
        <f t="shared" ca="1" si="256"/>
        <v>1.2787812760009316</v>
      </c>
      <c r="AE1410" s="4">
        <f t="shared" ca="1" si="257"/>
        <v>0.70866054844013993</v>
      </c>
      <c r="AF1410" s="21">
        <f ca="1">(Sheet1!B$4*EXP(-Sheet1!B$8*Sheet1!B$7)*NORMSDIST((LN(Sheet1!B$4/(Sheet1!B$5+AD1410))-Sheet1!B$8*Sheet1!B$7+Sheet1!B$9*Sheet1!B$7+0.5*Sheet1!B$6*Sheet1!B$6*Sheet1!B$7)/(Sheet1!B$6*SQRT(Sheet1!B$7)))-(Sheet1!B$5+AD1410)*EXP(-Sheet1!B$9*Sheet1!B$7)*NORMSDIST((LN(Sheet1!B$4/(Sheet1!B$5+AD1410))-Sheet1!B$8*Sheet1!B$7+Sheet1!B$9*Sheet1!B$7-0.5*Sheet1!B$6*Sheet1!B$6*Sheet1!B$7)/(Sheet1!B$6*SQRT(Sheet1!B$7))))*400+100*AE1410-400*Sheet1!$B$13</f>
        <v>-129.86125202960284</v>
      </c>
    </row>
    <row r="1411" spans="22:32" x14ac:dyDescent="0.2">
      <c r="V1411" s="7" t="e">
        <f t="shared" ref="V1411:V1474" si="258">GAMMALN($B$7/2+1)-GAMMALN($B$7/2)-LN(PI())-LN($B$7)-0.5*LN($B$9*$C$10-$C$9*$B$10)-($B$7/2+1)*LN(SUMPRODUCT(MMULT(J1411:K1411,MINVERSE($B$9:$C$10)),J1411:K1411)/$B$7+1)</f>
        <v>#VALUE!</v>
      </c>
      <c r="X1411" s="4">
        <f t="shared" ref="X1411:Y1474" ca="1" si="259">NORMSINV(RAND())</f>
        <v>0.74508840211589589</v>
      </c>
      <c r="Y1411" s="4">
        <f t="shared" ca="1" si="259"/>
        <v>-1.2444971484070932</v>
      </c>
      <c r="Z1411" s="4">
        <f t="shared" ref="Z1411:Z1474" ca="1" si="260">X1411*SQRT($B$20)</f>
        <v>1.2924823030769514</v>
      </c>
      <c r="AA1411" s="4">
        <f t="shared" ref="AA1411:AA1474" ca="1" si="261">SQRT($C$21)*($B$25*X1411+SQRT(1-$B$25^2)*Y1411)</f>
        <v>-0.91681761017617336</v>
      </c>
      <c r="AB1411" s="4">
        <f ca="1">Sheet1!AC1411</f>
        <v>0.5563874006059949</v>
      </c>
      <c r="AC1411" s="7">
        <f t="shared" ref="AC1411:AC1474" ca="1" si="262">SQRT((B$27/2)/GAMMAINV(AB1411,B$27/2,1))</f>
        <v>1.0083765983665094</v>
      </c>
      <c r="AD1411" s="4">
        <f t="shared" ref="AD1411:AD1474" ca="1" si="263">AC1411*Z1411</f>
        <v>1.3033089082256482</v>
      </c>
      <c r="AE1411" s="4">
        <f t="shared" ref="AE1411:AE1474" ca="1" si="264">AC1411*AA1411</f>
        <v>-0.92449742307196214</v>
      </c>
      <c r="AF1411" s="21">
        <f ca="1">(Sheet1!B$4*EXP(-Sheet1!B$8*Sheet1!B$7)*NORMSDIST((LN(Sheet1!B$4/(Sheet1!B$5+AD1411))-Sheet1!B$8*Sheet1!B$7+Sheet1!B$9*Sheet1!B$7+0.5*Sheet1!B$6*Sheet1!B$6*Sheet1!B$7)/(Sheet1!B$6*SQRT(Sheet1!B$7)))-(Sheet1!B$5+AD1411)*EXP(-Sheet1!B$9*Sheet1!B$7)*NORMSDIST((LN(Sheet1!B$4/(Sheet1!B$5+AD1411))-Sheet1!B$8*Sheet1!B$7+Sheet1!B$9*Sheet1!B$7-0.5*Sheet1!B$6*Sheet1!B$6*Sheet1!B$7)/(Sheet1!B$6*SQRT(Sheet1!B$7))))*400+100*AE1411-400*Sheet1!$B$13</f>
        <v>-296.94563555232571</v>
      </c>
    </row>
    <row r="1412" spans="22:32" x14ac:dyDescent="0.2">
      <c r="V1412" s="7" t="e">
        <f t="shared" si="258"/>
        <v>#VALUE!</v>
      </c>
      <c r="X1412" s="4">
        <f t="shared" ca="1" si="259"/>
        <v>1.4363340306905956</v>
      </c>
      <c r="Y1412" s="4">
        <f t="shared" ca="1" si="259"/>
        <v>0.36288738213172206</v>
      </c>
      <c r="Z1412" s="4">
        <f t="shared" ca="1" si="260"/>
        <v>2.4915651762970534</v>
      </c>
      <c r="AA1412" s="4">
        <f t="shared" ca="1" si="261"/>
        <v>2.2332540415818443</v>
      </c>
      <c r="AB1412" s="4">
        <f ca="1">Sheet1!AC1412</f>
        <v>0.23888191525984903</v>
      </c>
      <c r="AC1412" s="7">
        <f t="shared" ca="1" si="262"/>
        <v>1.2836506343304335</v>
      </c>
      <c r="AD1412" s="4">
        <f t="shared" ca="1" si="263"/>
        <v>3.1982992190293311</v>
      </c>
      <c r="AE1412" s="4">
        <f t="shared" ca="1" si="264"/>
        <v>2.8667179670975385</v>
      </c>
      <c r="AF1412" s="21">
        <f ca="1">(Sheet1!B$4*EXP(-Sheet1!B$8*Sheet1!B$7)*NORMSDIST((LN(Sheet1!B$4/(Sheet1!B$5+AD1412))-Sheet1!B$8*Sheet1!B$7+Sheet1!B$9*Sheet1!B$7+0.5*Sheet1!B$6*Sheet1!B$6*Sheet1!B$7)/(Sheet1!B$6*SQRT(Sheet1!B$7)))-(Sheet1!B$5+AD1412)*EXP(-Sheet1!B$9*Sheet1!B$7)*NORMSDIST((LN(Sheet1!B$4/(Sheet1!B$5+AD1412))-Sheet1!B$8*Sheet1!B$7+Sheet1!B$9*Sheet1!B$7-0.5*Sheet1!B$6*Sheet1!B$6*Sheet1!B$7)/(Sheet1!B$6*SQRT(Sheet1!B$7))))*400+100*AE1412-400*Sheet1!$B$13</f>
        <v>-199.88767678558224</v>
      </c>
    </row>
    <row r="1413" spans="22:32" x14ac:dyDescent="0.2">
      <c r="V1413" s="7" t="e">
        <f t="shared" si="258"/>
        <v>#VALUE!</v>
      </c>
      <c r="X1413" s="4">
        <f t="shared" ca="1" si="259"/>
        <v>9.6897344928696644E-2</v>
      </c>
      <c r="Y1413" s="4">
        <f t="shared" ca="1" si="259"/>
        <v>-0.55089697051756836</v>
      </c>
      <c r="Z1413" s="4">
        <f t="shared" ca="1" si="260"/>
        <v>0.16808489191327294</v>
      </c>
      <c r="AA1413" s="4">
        <f t="shared" ca="1" si="261"/>
        <v>-0.68276618377381382</v>
      </c>
      <c r="AB1413" s="4">
        <f ca="1">Sheet1!AC1413</f>
        <v>0.39936521088093346</v>
      </c>
      <c r="AC1413" s="7">
        <f t="shared" ca="1" si="262"/>
        <v>1.1232148743079926</v>
      </c>
      <c r="AD1413" s="4">
        <f t="shared" ca="1" si="263"/>
        <v>0.1887954507434394</v>
      </c>
      <c r="AE1413" s="4">
        <f t="shared" ca="1" si="264"/>
        <v>-0.76689313328925202</v>
      </c>
      <c r="AF1413" s="21">
        <f ca="1">(Sheet1!B$4*EXP(-Sheet1!B$8*Sheet1!B$7)*NORMSDIST((LN(Sheet1!B$4/(Sheet1!B$5+AD1413))-Sheet1!B$8*Sheet1!B$7+Sheet1!B$9*Sheet1!B$7+0.5*Sheet1!B$6*Sheet1!B$6*Sheet1!B$7)/(Sheet1!B$6*SQRT(Sheet1!B$7)))-(Sheet1!B$5+AD1413)*EXP(-Sheet1!B$9*Sheet1!B$7)*NORMSDIST((LN(Sheet1!B$4/(Sheet1!B$5+AD1413))-Sheet1!B$8*Sheet1!B$7+Sheet1!B$9*Sheet1!B$7-0.5*Sheet1!B$6*Sheet1!B$6*Sheet1!B$7)/(Sheet1!B$6*SQRT(Sheet1!B$7))))*400+100*AE1413-400*Sheet1!$B$13</f>
        <v>-106.85180396939768</v>
      </c>
    </row>
    <row r="1414" spans="22:32" x14ac:dyDescent="0.2">
      <c r="V1414" s="7" t="e">
        <f t="shared" si="258"/>
        <v>#VALUE!</v>
      </c>
      <c r="X1414" s="4">
        <f t="shared" ca="1" si="259"/>
        <v>-0.37143039704649788</v>
      </c>
      <c r="Y1414" s="4">
        <f t="shared" ca="1" si="259"/>
        <v>0.44616270755746323</v>
      </c>
      <c r="Z1414" s="4">
        <f t="shared" ca="1" si="260"/>
        <v>-0.6443090694260617</v>
      </c>
      <c r="AA1414" s="4">
        <f t="shared" ca="1" si="261"/>
        <v>0.20467563352551635</v>
      </c>
      <c r="AB1414" s="4">
        <f ca="1">Sheet1!AC1414</f>
        <v>0.9231289137063049</v>
      </c>
      <c r="AC1414" s="7">
        <f t="shared" ca="1" si="262"/>
        <v>0.74462382898313695</v>
      </c>
      <c r="AD1414" s="4">
        <f t="shared" ca="1" si="263"/>
        <v>-0.47976788632459588</v>
      </c>
      <c r="AE1414" s="4">
        <f t="shared" ca="1" si="264"/>
        <v>0.15240635393531929</v>
      </c>
      <c r="AF1414" s="21">
        <f ca="1">(Sheet1!B$4*EXP(-Sheet1!B$8*Sheet1!B$7)*NORMSDIST((LN(Sheet1!B$4/(Sheet1!B$5+AD1414))-Sheet1!B$8*Sheet1!B$7+Sheet1!B$9*Sheet1!B$7+0.5*Sheet1!B$6*Sheet1!B$6*Sheet1!B$7)/(Sheet1!B$6*SQRT(Sheet1!B$7)))-(Sheet1!B$5+AD1414)*EXP(-Sheet1!B$9*Sheet1!B$7)*NORMSDIST((LN(Sheet1!B$4/(Sheet1!B$5+AD1414))-Sheet1!B$8*Sheet1!B$7+Sheet1!B$9*Sheet1!B$7-0.5*Sheet1!B$6*Sheet1!B$6*Sheet1!B$7)/(Sheet1!B$6*SQRT(Sheet1!B$7))))*400+100*AE1414-400*Sheet1!$B$13</f>
        <v>92.720271543233139</v>
      </c>
    </row>
    <row r="1415" spans="22:32" x14ac:dyDescent="0.2">
      <c r="V1415" s="7" t="e">
        <f t="shared" si="258"/>
        <v>#VALUE!</v>
      </c>
      <c r="X1415" s="4">
        <f t="shared" ca="1" si="259"/>
        <v>-0.75000470855629897</v>
      </c>
      <c r="Y1415" s="4">
        <f t="shared" ca="1" si="259"/>
        <v>0.46518537846579405</v>
      </c>
      <c r="Z1415" s="4">
        <f t="shared" ca="1" si="260"/>
        <v>-1.3010104710804791</v>
      </c>
      <c r="AA1415" s="4">
        <f t="shared" ca="1" si="261"/>
        <v>-0.21784691584739613</v>
      </c>
      <c r="AB1415" s="4">
        <f ca="1">Sheet1!AC1415</f>
        <v>0.92174200353818314</v>
      </c>
      <c r="AC1415" s="7">
        <f t="shared" ca="1" si="262"/>
        <v>0.74613676343469337</v>
      </c>
      <c r="AD1415" s="4">
        <f t="shared" ca="1" si="263"/>
        <v>-0.97073174208663437</v>
      </c>
      <c r="AE1415" s="4">
        <f t="shared" ca="1" si="264"/>
        <v>-0.16254359271460617</v>
      </c>
      <c r="AF1415" s="21">
        <f ca="1">(Sheet1!B$4*EXP(-Sheet1!B$8*Sheet1!B$7)*NORMSDIST((LN(Sheet1!B$4/(Sheet1!B$5+AD1415))-Sheet1!B$8*Sheet1!B$7+Sheet1!B$9*Sheet1!B$7+0.5*Sheet1!B$6*Sheet1!B$6*Sheet1!B$7)/(Sheet1!B$6*SQRT(Sheet1!B$7)))-(Sheet1!B$5+AD1415)*EXP(-Sheet1!B$9*Sheet1!B$7)*NORMSDIST((LN(Sheet1!B$4/(Sheet1!B$5+AD1415))-Sheet1!B$8*Sheet1!B$7+Sheet1!B$9*Sheet1!B$7-0.5*Sheet1!B$6*Sheet1!B$6*Sheet1!B$7)/(Sheet1!B$6*SQRT(Sheet1!B$7))))*400+100*AE1415-400*Sheet1!$B$13</f>
        <v>141.75477356517013</v>
      </c>
    </row>
    <row r="1416" spans="22:32" x14ac:dyDescent="0.2">
      <c r="V1416" s="7" t="e">
        <f t="shared" si="258"/>
        <v>#VALUE!</v>
      </c>
      <c r="X1416" s="4">
        <f t="shared" ca="1" si="259"/>
        <v>-0.69122269612131693</v>
      </c>
      <c r="Y1416" s="4">
        <f t="shared" ca="1" si="259"/>
        <v>9.0742089543219495E-2</v>
      </c>
      <c r="Z1416" s="4">
        <f t="shared" ca="1" si="260"/>
        <v>-1.1990430929872069</v>
      </c>
      <c r="AA1416" s="4">
        <f t="shared" ca="1" si="261"/>
        <v>-0.69033725138991964</v>
      </c>
      <c r="AB1416" s="4">
        <f ca="1">Sheet1!AC1416</f>
        <v>0.55392514807559723</v>
      </c>
      <c r="AC1416" s="7">
        <f t="shared" ca="1" si="262"/>
        <v>1.0100278326242349</v>
      </c>
      <c r="AD1416" s="4">
        <f t="shared" ca="1" si="263"/>
        <v>-1.2110668964329276</v>
      </c>
      <c r="AE1416" s="4">
        <f t="shared" ca="1" si="264"/>
        <v>-0.6972598378011321</v>
      </c>
      <c r="AF1416" s="21">
        <f ca="1">(Sheet1!B$4*EXP(-Sheet1!B$8*Sheet1!B$7)*NORMSDIST((LN(Sheet1!B$4/(Sheet1!B$5+AD1416))-Sheet1!B$8*Sheet1!B$7+Sheet1!B$9*Sheet1!B$7+0.5*Sheet1!B$6*Sheet1!B$6*Sheet1!B$7)/(Sheet1!B$6*SQRT(Sheet1!B$7)))-(Sheet1!B$5+AD1416)*EXP(-Sheet1!B$9*Sheet1!B$7)*NORMSDIST((LN(Sheet1!B$4/(Sheet1!B$5+AD1416))-Sheet1!B$8*Sheet1!B$7+Sheet1!B$9*Sheet1!B$7-0.5*Sheet1!B$6*Sheet1!B$6*Sheet1!B$7)/(Sheet1!B$6*SQRT(Sheet1!B$7))))*400+100*AE1416-400*Sheet1!$B$13</f>
        <v>128.16455045512021</v>
      </c>
    </row>
    <row r="1417" spans="22:32" x14ac:dyDescent="0.2">
      <c r="V1417" s="7" t="e">
        <f t="shared" si="258"/>
        <v>#VALUE!</v>
      </c>
      <c r="X1417" s="4">
        <f t="shared" ca="1" si="259"/>
        <v>0.94751843967143801</v>
      </c>
      <c r="Y1417" s="4">
        <f t="shared" ca="1" si="259"/>
        <v>1.5998923383510792</v>
      </c>
      <c r="Z1417" s="4">
        <f t="shared" ca="1" si="260"/>
        <v>1.6436315632301703</v>
      </c>
      <c r="AA1417" s="4">
        <f t="shared" ca="1" si="261"/>
        <v>3.4438950192545805</v>
      </c>
      <c r="AB1417" s="4">
        <f ca="1">Sheet1!AC1417</f>
        <v>0.67385394051920433</v>
      </c>
      <c r="AC1417" s="7">
        <f t="shared" ca="1" si="262"/>
        <v>0.93187019516422043</v>
      </c>
      <c r="AD1417" s="4">
        <f t="shared" ca="1" si="263"/>
        <v>1.5316512656053716</v>
      </c>
      <c r="AE1417" s="4">
        <f t="shared" ca="1" si="264"/>
        <v>3.2092631237178528</v>
      </c>
      <c r="AF1417" s="21">
        <f ca="1">(Sheet1!B$4*EXP(-Sheet1!B$8*Sheet1!B$7)*NORMSDIST((LN(Sheet1!B$4/(Sheet1!B$5+AD1417))-Sheet1!B$8*Sheet1!B$7+Sheet1!B$9*Sheet1!B$7+0.5*Sheet1!B$6*Sheet1!B$6*Sheet1!B$7)/(Sheet1!B$6*SQRT(Sheet1!B$7)))-(Sheet1!B$5+AD1417)*EXP(-Sheet1!B$9*Sheet1!B$7)*NORMSDIST((LN(Sheet1!B$4/(Sheet1!B$5+AD1417))-Sheet1!B$8*Sheet1!B$7+Sheet1!B$9*Sheet1!B$7-0.5*Sheet1!B$6*Sheet1!B$6*Sheet1!B$7)/(Sheet1!B$6*SQRT(Sheet1!B$7))))*400+100*AE1417-400*Sheet1!$B$13</f>
        <v>81.492235423249895</v>
      </c>
    </row>
    <row r="1418" spans="22:32" x14ac:dyDescent="0.2">
      <c r="V1418" s="7" t="e">
        <f t="shared" si="258"/>
        <v>#VALUE!</v>
      </c>
      <c r="X1418" s="4">
        <f t="shared" ca="1" si="259"/>
        <v>1.8479165794984802</v>
      </c>
      <c r="Y1418" s="4">
        <f t="shared" ca="1" si="259"/>
        <v>1.1888072868834092</v>
      </c>
      <c r="Z1418" s="4">
        <f t="shared" ca="1" si="260"/>
        <v>3.2055249682879525</v>
      </c>
      <c r="AA1418" s="4">
        <f t="shared" ca="1" si="261"/>
        <v>3.9189039297062447</v>
      </c>
      <c r="AB1418" s="4">
        <f ca="1">Sheet1!AC1418</f>
        <v>0.60023062785158809</v>
      </c>
      <c r="AC1418" s="7">
        <f t="shared" ca="1" si="262"/>
        <v>0.97941662688750142</v>
      </c>
      <c r="AD1418" s="4">
        <f t="shared" ca="1" si="263"/>
        <v>3.1395444518442512</v>
      </c>
      <c r="AE1418" s="4">
        <f t="shared" ca="1" si="264"/>
        <v>3.8382396679290642</v>
      </c>
      <c r="AF1418" s="21">
        <f ca="1">(Sheet1!B$4*EXP(-Sheet1!B$8*Sheet1!B$7)*NORMSDIST((LN(Sheet1!B$4/(Sheet1!B$5+AD1418))-Sheet1!B$8*Sheet1!B$7+Sheet1!B$9*Sheet1!B$7+0.5*Sheet1!B$6*Sheet1!B$6*Sheet1!B$7)/(Sheet1!B$6*SQRT(Sheet1!B$7)))-(Sheet1!B$5+AD1418)*EXP(-Sheet1!B$9*Sheet1!B$7)*NORMSDIST((LN(Sheet1!B$4/(Sheet1!B$5+AD1418))-Sheet1!B$8*Sheet1!B$7+Sheet1!B$9*Sheet1!B$7-0.5*Sheet1!B$6*Sheet1!B$6*Sheet1!B$7)/(Sheet1!B$6*SQRT(Sheet1!B$7))))*400+100*AE1418-400*Sheet1!$B$13</f>
        <v>-94.256716595364196</v>
      </c>
    </row>
    <row r="1419" spans="22:32" x14ac:dyDescent="0.2">
      <c r="V1419" s="7" t="e">
        <f t="shared" si="258"/>
        <v>#VALUE!</v>
      </c>
      <c r="X1419" s="4">
        <f t="shared" ca="1" si="259"/>
        <v>-0.56700745588858625</v>
      </c>
      <c r="Y1419" s="4">
        <f t="shared" ca="1" si="259"/>
        <v>0.60085025641959589</v>
      </c>
      <c r="Z1419" s="4">
        <f t="shared" ca="1" si="260"/>
        <v>-0.98357067479180971</v>
      </c>
      <c r="AA1419" s="4">
        <f t="shared" ca="1" si="261"/>
        <v>0.19622170904478314</v>
      </c>
      <c r="AB1419" s="4">
        <f ca="1">Sheet1!AC1419</f>
        <v>0.84149076584009985</v>
      </c>
      <c r="AC1419" s="7">
        <f t="shared" ca="1" si="262"/>
        <v>0.81763361427604209</v>
      </c>
      <c r="AD1419" s="4">
        <f t="shared" ca="1" si="263"/>
        <v>-0.80420044572595295</v>
      </c>
      <c r="AE1419" s="4">
        <f t="shared" ca="1" si="264"/>
        <v>0.16043746516570798</v>
      </c>
      <c r="AF1419" s="21">
        <f ca="1">(Sheet1!B$4*EXP(-Sheet1!B$8*Sheet1!B$7)*NORMSDIST((LN(Sheet1!B$4/(Sheet1!B$5+AD1419))-Sheet1!B$8*Sheet1!B$7+Sheet1!B$9*Sheet1!B$7+0.5*Sheet1!B$6*Sheet1!B$6*Sheet1!B$7)/(Sheet1!B$6*SQRT(Sheet1!B$7)))-(Sheet1!B$5+AD1419)*EXP(-Sheet1!B$9*Sheet1!B$7)*NORMSDIST((LN(Sheet1!B$4/(Sheet1!B$5+AD1419))-Sheet1!B$8*Sheet1!B$7+Sheet1!B$9*Sheet1!B$7-0.5*Sheet1!B$6*Sheet1!B$6*Sheet1!B$7)/(Sheet1!B$6*SQRT(Sheet1!B$7))))*400+100*AE1419-400*Sheet1!$B$13</f>
        <v>146.59650393977381</v>
      </c>
    </row>
    <row r="1420" spans="22:32" x14ac:dyDescent="0.2">
      <c r="V1420" s="7" t="e">
        <f t="shared" si="258"/>
        <v>#VALUE!</v>
      </c>
      <c r="X1420" s="4">
        <f t="shared" ca="1" si="259"/>
        <v>1.6187388290751838</v>
      </c>
      <c r="Y1420" s="4">
        <f t="shared" ca="1" si="259"/>
        <v>0.50976065831919204</v>
      </c>
      <c r="Z1420" s="4">
        <f t="shared" ca="1" si="260"/>
        <v>2.8079772600698036</v>
      </c>
      <c r="AA1420" s="4">
        <f t="shared" ca="1" si="261"/>
        <v>2.6628534855422421</v>
      </c>
      <c r="AB1420" s="4">
        <f ca="1">Sheet1!AC1420</f>
        <v>0.10399710099186599</v>
      </c>
      <c r="AC1420" s="7">
        <f t="shared" ca="1" si="262"/>
        <v>1.5322310499256777</v>
      </c>
      <c r="AD1420" s="4">
        <f t="shared" ca="1" si="263"/>
        <v>4.3024699453641828</v>
      </c>
      <c r="AE1420" s="4">
        <f t="shared" ca="1" si="264"/>
        <v>4.08010679195064</v>
      </c>
      <c r="AF1420" s="21">
        <f ca="1">(Sheet1!B$4*EXP(-Sheet1!B$8*Sheet1!B$7)*NORMSDIST((LN(Sheet1!B$4/(Sheet1!B$5+AD1420))-Sheet1!B$8*Sheet1!B$7+Sheet1!B$9*Sheet1!B$7+0.5*Sheet1!B$6*Sheet1!B$6*Sheet1!B$7)/(Sheet1!B$6*SQRT(Sheet1!B$7)))-(Sheet1!B$5+AD1420)*EXP(-Sheet1!B$9*Sheet1!B$7)*NORMSDIST((LN(Sheet1!B$4/(Sheet1!B$5+AD1420))-Sheet1!B$8*Sheet1!B$7+Sheet1!B$9*Sheet1!B$7-0.5*Sheet1!B$6*Sheet1!B$6*Sheet1!B$7)/(Sheet1!B$6*SQRT(Sheet1!B$7))))*400+100*AE1420-400*Sheet1!$B$13</f>
        <v>-234.77616728136763</v>
      </c>
    </row>
    <row r="1421" spans="22:32" x14ac:dyDescent="0.2">
      <c r="V1421" s="7" t="e">
        <f t="shared" si="258"/>
        <v>#VALUE!</v>
      </c>
      <c r="X1421" s="4">
        <f t="shared" ca="1" si="259"/>
        <v>1.4592526401375772</v>
      </c>
      <c r="Y1421" s="4">
        <f t="shared" ca="1" si="259"/>
        <v>0.44457695559617361</v>
      </c>
      <c r="Z1421" s="4">
        <f t="shared" ca="1" si="260"/>
        <v>2.5313213945353668</v>
      </c>
      <c r="AA1421" s="4">
        <f t="shared" ca="1" si="261"/>
        <v>2.3788272833881332</v>
      </c>
      <c r="AB1421" s="4">
        <f ca="1">Sheet1!AC1421</f>
        <v>0.68291385971422003</v>
      </c>
      <c r="AC1421" s="7">
        <f t="shared" ca="1" si="262"/>
        <v>0.92603811057496233</v>
      </c>
      <c r="AD1421" s="4">
        <f t="shared" ca="1" si="263"/>
        <v>2.3441000814535098</v>
      </c>
      <c r="AE1421" s="4">
        <f t="shared" ca="1" si="264"/>
        <v>2.2028847228929171</v>
      </c>
      <c r="AF1421" s="21">
        <f ca="1">(Sheet1!B$4*EXP(-Sheet1!B$8*Sheet1!B$7)*NORMSDIST((LN(Sheet1!B$4/(Sheet1!B$5+AD1421))-Sheet1!B$8*Sheet1!B$7+Sheet1!B$9*Sheet1!B$7+0.5*Sheet1!B$6*Sheet1!B$6*Sheet1!B$7)/(Sheet1!B$6*SQRT(Sheet1!B$7)))-(Sheet1!B$5+AD1421)*EXP(-Sheet1!B$9*Sheet1!B$7)*NORMSDIST((LN(Sheet1!B$4/(Sheet1!B$5+AD1421))-Sheet1!B$8*Sheet1!B$7+Sheet1!B$9*Sheet1!B$7-0.5*Sheet1!B$6*Sheet1!B$6*Sheet1!B$7)/(Sheet1!B$6*SQRT(Sheet1!B$7))))*400+100*AE1421-400*Sheet1!$B$13</f>
        <v>-141.334559998239</v>
      </c>
    </row>
    <row r="1422" spans="22:32" x14ac:dyDescent="0.2">
      <c r="V1422" s="7" t="e">
        <f t="shared" si="258"/>
        <v>#VALUE!</v>
      </c>
      <c r="X1422" s="4">
        <f t="shared" ca="1" si="259"/>
        <v>1.7440159085337139</v>
      </c>
      <c r="Y1422" s="4">
        <f t="shared" ca="1" si="259"/>
        <v>-0.78587299774210728</v>
      </c>
      <c r="Z1422" s="4">
        <f t="shared" ca="1" si="260"/>
        <v>3.0252916186365195</v>
      </c>
      <c r="AA1422" s="4">
        <f t="shared" ca="1" si="261"/>
        <v>0.93508893449901387</v>
      </c>
      <c r="AB1422" s="4">
        <f ca="1">Sheet1!AC1422</f>
        <v>0.52375716471319522</v>
      </c>
      <c r="AC1422" s="7">
        <f t="shared" ca="1" si="262"/>
        <v>1.0305329871492099</v>
      </c>
      <c r="AD1422" s="4">
        <f t="shared" ca="1" si="263"/>
        <v>3.117662808750961</v>
      </c>
      <c r="AE1422" s="4">
        <f t="shared" ca="1" si="264"/>
        <v>0.96363999291944069</v>
      </c>
      <c r="AF1422" s="21">
        <f ca="1">(Sheet1!B$4*EXP(-Sheet1!B$8*Sheet1!B$7)*NORMSDIST((LN(Sheet1!B$4/(Sheet1!B$5+AD1422))-Sheet1!B$8*Sheet1!B$7+Sheet1!B$9*Sheet1!B$7+0.5*Sheet1!B$6*Sheet1!B$6*Sheet1!B$7)/(Sheet1!B$6*SQRT(Sheet1!B$7)))-(Sheet1!B$5+AD1422)*EXP(-Sheet1!B$9*Sheet1!B$7)*NORMSDIST((LN(Sheet1!B$4/(Sheet1!B$5+AD1422))-Sheet1!B$8*Sheet1!B$7+Sheet1!B$9*Sheet1!B$7-0.5*Sheet1!B$6*Sheet1!B$6*Sheet1!B$7)/(Sheet1!B$6*SQRT(Sheet1!B$7))))*400+100*AE1422-400*Sheet1!$B$13</f>
        <v>-378.55467375330227</v>
      </c>
    </row>
    <row r="1423" spans="22:32" x14ac:dyDescent="0.2">
      <c r="V1423" s="7" t="e">
        <f t="shared" si="258"/>
        <v>#VALUE!</v>
      </c>
      <c r="X1423" s="4">
        <f t="shared" ca="1" si="259"/>
        <v>1.4325311383448178</v>
      </c>
      <c r="Y1423" s="4">
        <f t="shared" ca="1" si="259"/>
        <v>8.8732952501406698E-2</v>
      </c>
      <c r="Z1423" s="4">
        <f t="shared" ca="1" si="260"/>
        <v>2.4849684140290238</v>
      </c>
      <c r="AA1423" s="4">
        <f t="shared" ca="1" si="261"/>
        <v>1.8316249223307106</v>
      </c>
      <c r="AB1423" s="4">
        <f ca="1">Sheet1!AC1423</f>
        <v>0.1424737482480023</v>
      </c>
      <c r="AC1423" s="7">
        <f t="shared" ca="1" si="262"/>
        <v>1.4382729280952855</v>
      </c>
      <c r="AD1423" s="4">
        <f t="shared" ca="1" si="263"/>
        <v>3.5740627970698218</v>
      </c>
      <c r="AE1423" s="4">
        <f t="shared" ca="1" si="264"/>
        <v>2.6343765402128909</v>
      </c>
      <c r="AF1423" s="21">
        <f ca="1">(Sheet1!B$4*EXP(-Sheet1!B$8*Sheet1!B$7)*NORMSDIST((LN(Sheet1!B$4/(Sheet1!B$5+AD1423))-Sheet1!B$8*Sheet1!B$7+Sheet1!B$9*Sheet1!B$7+0.5*Sheet1!B$6*Sheet1!B$6*Sheet1!B$7)/(Sheet1!B$6*SQRT(Sheet1!B$7)))-(Sheet1!B$5+AD1423)*EXP(-Sheet1!B$9*Sheet1!B$7)*NORMSDIST((LN(Sheet1!B$4/(Sheet1!B$5+AD1423))-Sheet1!B$8*Sheet1!B$7+Sheet1!B$9*Sheet1!B$7-0.5*Sheet1!B$6*Sheet1!B$6*Sheet1!B$7)/(Sheet1!B$6*SQRT(Sheet1!B$7))))*400+100*AE1423-400*Sheet1!$B$13</f>
        <v>-276.94976525755146</v>
      </c>
    </row>
    <row r="1424" spans="22:32" x14ac:dyDescent="0.2">
      <c r="V1424" s="7" t="e">
        <f t="shared" si="258"/>
        <v>#VALUE!</v>
      </c>
      <c r="X1424" s="4">
        <f t="shared" ca="1" si="259"/>
        <v>0.11918722847684243</v>
      </c>
      <c r="Y1424" s="4">
        <f t="shared" ca="1" si="259"/>
        <v>1.2637811210109431</v>
      </c>
      <c r="Z1424" s="4">
        <f t="shared" ca="1" si="260"/>
        <v>0.206750478361555</v>
      </c>
      <c r="AA1424" s="4">
        <f t="shared" ca="1" si="261"/>
        <v>1.9722635780261473</v>
      </c>
      <c r="AB1424" s="4">
        <f ca="1">Sheet1!AC1424</f>
        <v>8.8860436619130234E-2</v>
      </c>
      <c r="AC1424" s="7">
        <f t="shared" ca="1" si="262"/>
        <v>1.579481341190246</v>
      </c>
      <c r="AD1424" s="4">
        <f t="shared" ca="1" si="263"/>
        <v>0.32655852285423381</v>
      </c>
      <c r="AE1424" s="4">
        <f t="shared" ca="1" si="264"/>
        <v>3.1151535214014126</v>
      </c>
      <c r="AF1424" s="21">
        <f ca="1">(Sheet1!B$4*EXP(-Sheet1!B$8*Sheet1!B$7)*NORMSDIST((LN(Sheet1!B$4/(Sheet1!B$5+AD1424))-Sheet1!B$8*Sheet1!B$7+Sheet1!B$9*Sheet1!B$7+0.5*Sheet1!B$6*Sheet1!B$6*Sheet1!B$7)/(Sheet1!B$6*SQRT(Sheet1!B$7)))-(Sheet1!B$5+AD1424)*EXP(-Sheet1!B$9*Sheet1!B$7)*NORMSDIST((LN(Sheet1!B$4/(Sheet1!B$5+AD1424))-Sheet1!B$8*Sheet1!B$7+Sheet1!B$9*Sheet1!B$7-0.5*Sheet1!B$6*Sheet1!B$6*Sheet1!B$7)/(Sheet1!B$6*SQRT(Sheet1!B$7))))*400+100*AE1424-400*Sheet1!$B$13</f>
        <v>259.45942806167704</v>
      </c>
    </row>
    <row r="1425" spans="22:32" x14ac:dyDescent="0.2">
      <c r="V1425" s="7" t="e">
        <f t="shared" si="258"/>
        <v>#VALUE!</v>
      </c>
      <c r="X1425" s="4">
        <f t="shared" ca="1" si="259"/>
        <v>-1.2318160580866249</v>
      </c>
      <c r="Y1425" s="4">
        <f t="shared" ca="1" si="259"/>
        <v>6.256795124463424E-2</v>
      </c>
      <c r="Z1425" s="4">
        <f t="shared" ca="1" si="260"/>
        <v>-2.1367940384009994</v>
      </c>
      <c r="AA1425" s="4">
        <f t="shared" ca="1" si="261"/>
        <v>-1.3738435469381782</v>
      </c>
      <c r="AB1425" s="4">
        <f ca="1">Sheet1!AC1425</f>
        <v>0.61464229798574443</v>
      </c>
      <c r="AC1425" s="7">
        <f t="shared" ca="1" si="262"/>
        <v>0.9700408715994463</v>
      </c>
      <c r="AD1425" s="4">
        <f t="shared" ca="1" si="263"/>
        <v>-2.0727775514390063</v>
      </c>
      <c r="AE1425" s="4">
        <f t="shared" ca="1" si="264"/>
        <v>-1.3326843917131852</v>
      </c>
      <c r="AF1425" s="21">
        <f ca="1">(Sheet1!B$4*EXP(-Sheet1!B$8*Sheet1!B$7)*NORMSDIST((LN(Sheet1!B$4/(Sheet1!B$5+AD1425))-Sheet1!B$8*Sheet1!B$7+Sheet1!B$9*Sheet1!B$7+0.5*Sheet1!B$6*Sheet1!B$6*Sheet1!B$7)/(Sheet1!B$6*SQRT(Sheet1!B$7)))-(Sheet1!B$5+AD1425)*EXP(-Sheet1!B$9*Sheet1!B$7)*NORMSDIST((LN(Sheet1!B$4/(Sheet1!B$5+AD1425))-Sheet1!B$8*Sheet1!B$7+Sheet1!B$9*Sheet1!B$7-0.5*Sheet1!B$6*Sheet1!B$6*Sheet1!B$7)/(Sheet1!B$6*SQRT(Sheet1!B$7))))*400+100*AE1425-400*Sheet1!$B$13</f>
        <v>210.12513922011794</v>
      </c>
    </row>
    <row r="1426" spans="22:32" x14ac:dyDescent="0.2">
      <c r="V1426" s="7" t="e">
        <f t="shared" si="258"/>
        <v>#VALUE!</v>
      </c>
      <c r="X1426" s="4">
        <f t="shared" ca="1" si="259"/>
        <v>0.2263945871913039</v>
      </c>
      <c r="Y1426" s="4">
        <f t="shared" ca="1" si="259"/>
        <v>-0.88207232642071787</v>
      </c>
      <c r="Z1426" s="4">
        <f t="shared" ca="1" si="260"/>
        <v>0.39271983918447512</v>
      </c>
      <c r="AA1426" s="4">
        <f t="shared" ca="1" si="261"/>
        <v>-1.0085122773342816</v>
      </c>
      <c r="AB1426" s="4">
        <f ca="1">Sheet1!AC1426</f>
        <v>0.20815040748962466</v>
      </c>
      <c r="AC1426" s="7">
        <f t="shared" ca="1" si="262"/>
        <v>1.3251290418737673</v>
      </c>
      <c r="AD1426" s="4">
        <f t="shared" ca="1" si="263"/>
        <v>0.52040446422334352</v>
      </c>
      <c r="AE1426" s="4">
        <f t="shared" ca="1" si="264"/>
        <v>-1.3364089077819077</v>
      </c>
      <c r="AF1426" s="21">
        <f ca="1">(Sheet1!B$4*EXP(-Sheet1!B$8*Sheet1!B$7)*NORMSDIST((LN(Sheet1!B$4/(Sheet1!B$5+AD1426))-Sheet1!B$8*Sheet1!B$7+Sheet1!B$9*Sheet1!B$7+0.5*Sheet1!B$6*Sheet1!B$6*Sheet1!B$7)/(Sheet1!B$6*SQRT(Sheet1!B$7)))-(Sheet1!B$5+AD1426)*EXP(-Sheet1!B$9*Sheet1!B$7)*NORMSDIST((LN(Sheet1!B$4/(Sheet1!B$5+AD1426))-Sheet1!B$8*Sheet1!B$7+Sheet1!B$9*Sheet1!B$7-0.5*Sheet1!B$6*Sheet1!B$6*Sheet1!B$7)/(Sheet1!B$6*SQRT(Sheet1!B$7))))*400+100*AE1426-400*Sheet1!$B$13</f>
        <v>-216.33774511271668</v>
      </c>
    </row>
    <row r="1427" spans="22:32" x14ac:dyDescent="0.2">
      <c r="V1427" s="7" t="e">
        <f t="shared" si="258"/>
        <v>#VALUE!</v>
      </c>
      <c r="X1427" s="4">
        <f t="shared" ca="1" si="259"/>
        <v>-0.55527527814328437</v>
      </c>
      <c r="Y1427" s="4">
        <f t="shared" ca="1" si="259"/>
        <v>0.97592359129994333</v>
      </c>
      <c r="Z1427" s="4">
        <f t="shared" ca="1" si="260"/>
        <v>-0.96321922109947689</v>
      </c>
      <c r="AA1427" s="4">
        <f t="shared" ca="1" si="261"/>
        <v>0.75345703166605338</v>
      </c>
      <c r="AB1427" s="4">
        <f ca="1">Sheet1!AC1427</f>
        <v>0.10103431456758594</v>
      </c>
      <c r="AC1427" s="7">
        <f t="shared" ca="1" si="262"/>
        <v>1.5408932177269918</v>
      </c>
      <c r="AD1427" s="4">
        <f t="shared" ca="1" si="263"/>
        <v>-1.4842179649764597</v>
      </c>
      <c r="AE1427" s="4">
        <f t="shared" ca="1" si="264"/>
        <v>1.160996829942933</v>
      </c>
      <c r="AF1427" s="21">
        <f ca="1">(Sheet1!B$4*EXP(-Sheet1!B$8*Sheet1!B$7)*NORMSDIST((LN(Sheet1!B$4/(Sheet1!B$5+AD1427))-Sheet1!B$8*Sheet1!B$7+Sheet1!B$9*Sheet1!B$7+0.5*Sheet1!B$6*Sheet1!B$6*Sheet1!B$7)/(Sheet1!B$6*SQRT(Sheet1!B$7)))-(Sheet1!B$5+AD1427)*EXP(-Sheet1!B$9*Sheet1!B$7)*NORMSDIST((LN(Sheet1!B$4/(Sheet1!B$5+AD1427))-Sheet1!B$8*Sheet1!B$7+Sheet1!B$9*Sheet1!B$7-0.5*Sheet1!B$6*Sheet1!B$6*Sheet1!B$7)/(Sheet1!B$6*SQRT(Sheet1!B$7))))*400+100*AE1427-400*Sheet1!$B$13</f>
        <v>359.68677027344847</v>
      </c>
    </row>
    <row r="1428" spans="22:32" x14ac:dyDescent="0.2">
      <c r="V1428" s="7" t="e">
        <f t="shared" si="258"/>
        <v>#VALUE!</v>
      </c>
      <c r="X1428" s="4">
        <f t="shared" ca="1" si="259"/>
        <v>0.4424653311412487</v>
      </c>
      <c r="Y1428" s="4">
        <f t="shared" ca="1" si="259"/>
        <v>1.0704640140817507</v>
      </c>
      <c r="Z1428" s="4">
        <f t="shared" ca="1" si="260"/>
        <v>0.76753121992119455</v>
      </c>
      <c r="AA1428" s="4">
        <f t="shared" ca="1" si="261"/>
        <v>2.0765835033621931</v>
      </c>
      <c r="AB1428" s="4">
        <f ca="1">Sheet1!AC1428</f>
        <v>0.33912126710629886</v>
      </c>
      <c r="AC1428" s="7">
        <f t="shared" ca="1" si="262"/>
        <v>1.1756921826380049</v>
      </c>
      <c r="AD1428" s="4">
        <f t="shared" ca="1" si="263"/>
        <v>0.90238045519195975</v>
      </c>
      <c r="AE1428" s="4">
        <f t="shared" ca="1" si="264"/>
        <v>2.4414229914979715</v>
      </c>
      <c r="AF1428" s="21">
        <f ca="1">(Sheet1!B$4*EXP(-Sheet1!B$8*Sheet1!B$7)*NORMSDIST((LN(Sheet1!B$4/(Sheet1!B$5+AD1428))-Sheet1!B$8*Sheet1!B$7+Sheet1!B$9*Sheet1!B$7+0.5*Sheet1!B$6*Sheet1!B$6*Sheet1!B$7)/(Sheet1!B$6*SQRT(Sheet1!B$7)))-(Sheet1!B$5+AD1428)*EXP(-Sheet1!B$9*Sheet1!B$7)*NORMSDIST((LN(Sheet1!B$4/(Sheet1!B$5+AD1428))-Sheet1!B$8*Sheet1!B$7+Sheet1!B$9*Sheet1!B$7-0.5*Sheet1!B$6*Sheet1!B$6*Sheet1!B$7)/(Sheet1!B$6*SQRT(Sheet1!B$7))))*400+100*AE1428-400*Sheet1!$B$13</f>
        <v>101.63024243038853</v>
      </c>
    </row>
    <row r="1429" spans="22:32" x14ac:dyDescent="0.2">
      <c r="V1429" s="7" t="e">
        <f t="shared" si="258"/>
        <v>#VALUE!</v>
      </c>
      <c r="X1429" s="4">
        <f t="shared" ca="1" si="259"/>
        <v>0.94326748709711128</v>
      </c>
      <c r="Y1429" s="4">
        <f t="shared" ca="1" si="259"/>
        <v>0.15416995784238194</v>
      </c>
      <c r="Z1429" s="4">
        <f t="shared" ca="1" si="260"/>
        <v>1.6362575644430009</v>
      </c>
      <c r="AA1429" s="4">
        <f t="shared" ca="1" si="261"/>
        <v>1.3447372323834998</v>
      </c>
      <c r="AB1429" s="4">
        <f ca="1">Sheet1!AC1429</f>
        <v>0.18806386869346847</v>
      </c>
      <c r="AC1429" s="7">
        <f t="shared" ca="1" si="262"/>
        <v>1.3555131198192532</v>
      </c>
      <c r="AD1429" s="4">
        <f t="shared" ca="1" si="263"/>
        <v>2.2179685960059849</v>
      </c>
      <c r="AE1429" s="4">
        <f t="shared" ca="1" si="264"/>
        <v>1.8228089612052658</v>
      </c>
      <c r="AF1429" s="21">
        <f ca="1">(Sheet1!B$4*EXP(-Sheet1!B$8*Sheet1!B$7)*NORMSDIST((LN(Sheet1!B$4/(Sheet1!B$5+AD1429))-Sheet1!B$8*Sheet1!B$7+Sheet1!B$9*Sheet1!B$7+0.5*Sheet1!B$6*Sheet1!B$6*Sheet1!B$7)/(Sheet1!B$6*SQRT(Sheet1!B$7)))-(Sheet1!B$5+AD1429)*EXP(-Sheet1!B$9*Sheet1!B$7)*NORMSDIST((LN(Sheet1!B$4/(Sheet1!B$5+AD1429))-Sheet1!B$8*Sheet1!B$7+Sheet1!B$9*Sheet1!B$7-0.5*Sheet1!B$6*Sheet1!B$6*Sheet1!B$7)/(Sheet1!B$6*SQRT(Sheet1!B$7))))*400+100*AE1429-400*Sheet1!$B$13</f>
        <v>-160.58852963785603</v>
      </c>
    </row>
    <row r="1430" spans="22:32" x14ac:dyDescent="0.2">
      <c r="V1430" s="7" t="e">
        <f t="shared" si="258"/>
        <v>#VALUE!</v>
      </c>
      <c r="X1430" s="4">
        <f t="shared" ca="1" si="259"/>
        <v>0.68415985902944776</v>
      </c>
      <c r="Y1430" s="4">
        <f t="shared" ca="1" si="259"/>
        <v>-0.96327598341463749</v>
      </c>
      <c r="Z1430" s="4">
        <f t="shared" ca="1" si="260"/>
        <v>1.1867914032214917</v>
      </c>
      <c r="AA1430" s="4">
        <f t="shared" ca="1" si="261"/>
        <v>-0.58190986527211053</v>
      </c>
      <c r="AB1430" s="4">
        <f ca="1">Sheet1!AC1430</f>
        <v>0.44550875501706888</v>
      </c>
      <c r="AC1430" s="7">
        <f t="shared" ca="1" si="262"/>
        <v>1.0869032170363273</v>
      </c>
      <c r="AD1430" s="4">
        <f t="shared" ca="1" si="263"/>
        <v>1.2899273941124965</v>
      </c>
      <c r="AE1430" s="4">
        <f t="shared" ca="1" si="264"/>
        <v>-0.6324797045894327</v>
      </c>
      <c r="AF1430" s="21">
        <f ca="1">(Sheet1!B$4*EXP(-Sheet1!B$8*Sheet1!B$7)*NORMSDIST((LN(Sheet1!B$4/(Sheet1!B$5+AD1430))-Sheet1!B$8*Sheet1!B$7+Sheet1!B$9*Sheet1!B$7+0.5*Sheet1!B$6*Sheet1!B$6*Sheet1!B$7)/(Sheet1!B$6*SQRT(Sheet1!B$7)))-(Sheet1!B$5+AD1430)*EXP(-Sheet1!B$9*Sheet1!B$7)*NORMSDIST((LN(Sheet1!B$4/(Sheet1!B$5+AD1430))-Sheet1!B$8*Sheet1!B$7+Sheet1!B$9*Sheet1!B$7-0.5*Sheet1!B$6*Sheet1!B$6*Sheet1!B$7)/(Sheet1!B$6*SQRT(Sheet1!B$7))))*400+100*AE1430-400*Sheet1!$B$13</f>
        <v>-265.68821730857644</v>
      </c>
    </row>
    <row r="1431" spans="22:32" x14ac:dyDescent="0.2">
      <c r="V1431" s="7" t="e">
        <f t="shared" si="258"/>
        <v>#VALUE!</v>
      </c>
      <c r="X1431" s="4">
        <f t="shared" ca="1" si="259"/>
        <v>-0.58072787696648698</v>
      </c>
      <c r="Y1431" s="4">
        <f t="shared" ca="1" si="259"/>
        <v>0.23423014009979273</v>
      </c>
      <c r="Z1431" s="4">
        <f t="shared" ca="1" si="260"/>
        <v>-1.0073710740244264</v>
      </c>
      <c r="AA1431" s="4">
        <f t="shared" ca="1" si="261"/>
        <v>-0.35113303988443662</v>
      </c>
      <c r="AB1431" s="4">
        <f ca="1">Sheet1!AC1431</f>
        <v>0.46322313607369425</v>
      </c>
      <c r="AC1431" s="7">
        <f t="shared" ca="1" si="262"/>
        <v>1.0736464642299366</v>
      </c>
      <c r="AD1431" s="4">
        <f t="shared" ca="1" si="263"/>
        <v>-1.081560391793839</v>
      </c>
      <c r="AE1431" s="4">
        <f t="shared" ca="1" si="264"/>
        <v>-0.37699274674623467</v>
      </c>
      <c r="AF1431" s="21">
        <f ca="1">(Sheet1!B$4*EXP(-Sheet1!B$8*Sheet1!B$7)*NORMSDIST((LN(Sheet1!B$4/(Sheet1!B$5+AD1431))-Sheet1!B$8*Sheet1!B$7+Sheet1!B$9*Sheet1!B$7+0.5*Sheet1!B$6*Sheet1!B$6*Sheet1!B$7)/(Sheet1!B$6*SQRT(Sheet1!B$7)))-(Sheet1!B$5+AD1431)*EXP(-Sheet1!B$9*Sheet1!B$7)*NORMSDIST((LN(Sheet1!B$4/(Sheet1!B$5+AD1431))-Sheet1!B$8*Sheet1!B$7+Sheet1!B$9*Sheet1!B$7-0.5*Sheet1!B$6*Sheet1!B$6*Sheet1!B$7)/(Sheet1!B$6*SQRT(Sheet1!B$7))))*400+100*AE1431-400*Sheet1!$B$13</f>
        <v>138.66309935781874</v>
      </c>
    </row>
    <row r="1432" spans="22:32" x14ac:dyDescent="0.2">
      <c r="V1432" s="7" t="e">
        <f t="shared" si="258"/>
        <v>#VALUE!</v>
      </c>
      <c r="X1432" s="4">
        <f t="shared" ca="1" si="259"/>
        <v>0.119100955930564</v>
      </c>
      <c r="Y1432" s="4">
        <f t="shared" ca="1" si="259"/>
        <v>1.4668332498798986</v>
      </c>
      <c r="Z1432" s="4">
        <f t="shared" ca="1" si="260"/>
        <v>0.2066008239863297</v>
      </c>
      <c r="AA1432" s="4">
        <f t="shared" ca="1" si="261"/>
        <v>2.2662785193958648</v>
      </c>
      <c r="AB1432" s="4">
        <f ca="1">Sheet1!AC1432</f>
        <v>0.91294899255811623</v>
      </c>
      <c r="AC1432" s="7">
        <f t="shared" ca="1" si="262"/>
        <v>0.7553991858408684</v>
      </c>
      <c r="AD1432" s="4">
        <f t="shared" ca="1" si="263"/>
        <v>0.15606609423332601</v>
      </c>
      <c r="AE1432" s="4">
        <f t="shared" ca="1" si="264"/>
        <v>1.7119449484402849</v>
      </c>
      <c r="AF1432" s="21">
        <f ca="1">(Sheet1!B$4*EXP(-Sheet1!B$8*Sheet1!B$7)*NORMSDIST((LN(Sheet1!B$4/(Sheet1!B$5+AD1432))-Sheet1!B$8*Sheet1!B$7+Sheet1!B$9*Sheet1!B$7+0.5*Sheet1!B$6*Sheet1!B$6*Sheet1!B$7)/(Sheet1!B$6*SQRT(Sheet1!B$7)))-(Sheet1!B$5+AD1432)*EXP(-Sheet1!B$9*Sheet1!B$7)*NORMSDIST((LN(Sheet1!B$4/(Sheet1!B$5+AD1432))-Sheet1!B$8*Sheet1!B$7+Sheet1!B$9*Sheet1!B$7-0.5*Sheet1!B$6*Sheet1!B$6*Sheet1!B$7)/(Sheet1!B$6*SQRT(Sheet1!B$7))))*400+100*AE1432-400*Sheet1!$B$13</f>
        <v>146.24775700386681</v>
      </c>
    </row>
    <row r="1433" spans="22:32" x14ac:dyDescent="0.2">
      <c r="V1433" s="7" t="e">
        <f t="shared" si="258"/>
        <v>#VALUE!</v>
      </c>
      <c r="X1433" s="4">
        <f t="shared" ca="1" si="259"/>
        <v>1.099136692985242</v>
      </c>
      <c r="Y1433" s="4">
        <f t="shared" ca="1" si="259"/>
        <v>0.15274755112335192</v>
      </c>
      <c r="Z1433" s="4">
        <f t="shared" ca="1" si="260"/>
        <v>1.9066391589396638</v>
      </c>
      <c r="AA1433" s="4">
        <f t="shared" ca="1" si="261"/>
        <v>1.527985501763728</v>
      </c>
      <c r="AB1433" s="4">
        <f ca="1">Sheet1!AC1433</f>
        <v>0.4229789502293746</v>
      </c>
      <c r="AC1433" s="7">
        <f t="shared" ca="1" si="262"/>
        <v>1.1042833099106508</v>
      </c>
      <c r="AD1433" s="4">
        <f t="shared" ca="1" si="263"/>
        <v>2.1054698012391513</v>
      </c>
      <c r="AE1433" s="4">
        <f t="shared" ca="1" si="264"/>
        <v>1.6873288873831362</v>
      </c>
      <c r="AF1433" s="21">
        <f ca="1">(Sheet1!B$4*EXP(-Sheet1!B$8*Sheet1!B$7)*NORMSDIST((LN(Sheet1!B$4/(Sheet1!B$5+AD1433))-Sheet1!B$8*Sheet1!B$7+Sheet1!B$9*Sheet1!B$7+0.5*Sheet1!B$6*Sheet1!B$6*Sheet1!B$7)/(Sheet1!B$6*SQRT(Sheet1!B$7)))-(Sheet1!B$5+AD1433)*EXP(-Sheet1!B$9*Sheet1!B$7)*NORMSDIST((LN(Sheet1!B$4/(Sheet1!B$5+AD1433))-Sheet1!B$8*Sheet1!B$7+Sheet1!B$9*Sheet1!B$7-0.5*Sheet1!B$6*Sheet1!B$6*Sheet1!B$7)/(Sheet1!B$6*SQRT(Sheet1!B$7))))*400+100*AE1433-400*Sheet1!$B$13</f>
        <v>-157.3431145406139</v>
      </c>
    </row>
    <row r="1434" spans="22:32" x14ac:dyDescent="0.2">
      <c r="V1434" s="7" t="e">
        <f t="shared" si="258"/>
        <v>#VALUE!</v>
      </c>
      <c r="X1434" s="4">
        <f t="shared" ca="1" si="259"/>
        <v>0.19368556705190113</v>
      </c>
      <c r="Y1434" s="4">
        <f t="shared" ca="1" si="259"/>
        <v>0.52159410533087958</v>
      </c>
      <c r="Z1434" s="4">
        <f t="shared" ca="1" si="260"/>
        <v>0.33598049179816347</v>
      </c>
      <c r="AA1434" s="4">
        <f t="shared" ca="1" si="261"/>
        <v>0.98578750029245177</v>
      </c>
      <c r="AB1434" s="4">
        <f ca="1">Sheet1!AC1434</f>
        <v>0.14516133034484646</v>
      </c>
      <c r="AC1434" s="7">
        <f t="shared" ca="1" si="262"/>
        <v>1.4327074118922847</v>
      </c>
      <c r="AD1434" s="4">
        <f t="shared" ca="1" si="263"/>
        <v>0.48136174085044375</v>
      </c>
      <c r="AE1434" s="4">
        <f t="shared" ca="1" si="264"/>
        <v>1.4123450582197634</v>
      </c>
      <c r="AF1434" s="21">
        <f ca="1">(Sheet1!B$4*EXP(-Sheet1!B$8*Sheet1!B$7)*NORMSDIST((LN(Sheet1!B$4/(Sheet1!B$5+AD1434))-Sheet1!B$8*Sheet1!B$7+Sheet1!B$9*Sheet1!B$7+0.5*Sheet1!B$6*Sheet1!B$6*Sheet1!B$7)/(Sheet1!B$6*SQRT(Sheet1!B$7)))-(Sheet1!B$5+AD1434)*EXP(-Sheet1!B$9*Sheet1!B$7)*NORMSDIST((LN(Sheet1!B$4/(Sheet1!B$5+AD1434))-Sheet1!B$8*Sheet1!B$7+Sheet1!B$9*Sheet1!B$7-0.5*Sheet1!B$6*Sheet1!B$6*Sheet1!B$7)/(Sheet1!B$6*SQRT(Sheet1!B$7))))*400+100*AE1434-400*Sheet1!$B$13</f>
        <v>64.693563297709716</v>
      </c>
    </row>
    <row r="1435" spans="22:32" x14ac:dyDescent="0.2">
      <c r="V1435" s="7" t="e">
        <f t="shared" si="258"/>
        <v>#VALUE!</v>
      </c>
      <c r="X1435" s="4">
        <f t="shared" ca="1" si="259"/>
        <v>-0.58045788259835973</v>
      </c>
      <c r="Y1435" s="4">
        <f t="shared" ca="1" si="259"/>
        <v>1.7567733345485694</v>
      </c>
      <c r="Z1435" s="4">
        <f t="shared" ca="1" si="260"/>
        <v>-1.006902722964681</v>
      </c>
      <c r="AA1435" s="4">
        <f t="shared" ca="1" si="261"/>
        <v>1.8545655202875031</v>
      </c>
      <c r="AB1435" s="4">
        <f ca="1">Sheet1!AC1435</f>
        <v>0.65870547320334749</v>
      </c>
      <c r="AC1435" s="7">
        <f t="shared" ca="1" si="262"/>
        <v>0.94161303779961747</v>
      </c>
      <c r="AD1435" s="4">
        <f t="shared" ca="1" si="263"/>
        <v>-0.94811273173947985</v>
      </c>
      <c r="AE1435" s="4">
        <f t="shared" ca="1" si="264"/>
        <v>1.7462830733563439</v>
      </c>
      <c r="AF1435" s="21">
        <f ca="1">(Sheet1!B$4*EXP(-Sheet1!B$8*Sheet1!B$7)*NORMSDIST((LN(Sheet1!B$4/(Sheet1!B$5+AD1435))-Sheet1!B$8*Sheet1!B$7+Sheet1!B$9*Sheet1!B$7+0.5*Sheet1!B$6*Sheet1!B$6*Sheet1!B$7)/(Sheet1!B$6*SQRT(Sheet1!B$7)))-(Sheet1!B$5+AD1435)*EXP(-Sheet1!B$9*Sheet1!B$7)*NORMSDIST((LN(Sheet1!B$4/(Sheet1!B$5+AD1435))-Sheet1!B$8*Sheet1!B$7+Sheet1!B$9*Sheet1!B$7-0.5*Sheet1!B$6*Sheet1!B$6*Sheet1!B$7)/(Sheet1!B$6*SQRT(Sheet1!B$7))))*400+100*AE1435-400*Sheet1!$B$13</f>
        <v>328.89965700468247</v>
      </c>
    </row>
    <row r="1436" spans="22:32" x14ac:dyDescent="0.2">
      <c r="V1436" s="7" t="e">
        <f t="shared" si="258"/>
        <v>#VALUE!</v>
      </c>
      <c r="X1436" s="4">
        <f t="shared" ca="1" si="259"/>
        <v>-1.1300832596433239</v>
      </c>
      <c r="Y1436" s="4">
        <f t="shared" ca="1" si="259"/>
        <v>-1.1650537061201716</v>
      </c>
      <c r="Z1436" s="4">
        <f t="shared" ca="1" si="260"/>
        <v>-1.960321231607788</v>
      </c>
      <c r="AA1436" s="4">
        <f t="shared" ca="1" si="261"/>
        <v>-3.0310850367679811</v>
      </c>
      <c r="AB1436" s="4">
        <f ca="1">Sheet1!AC1436</f>
        <v>0.43419941302986609</v>
      </c>
      <c r="AC1436" s="7">
        <f t="shared" ca="1" si="262"/>
        <v>1.0955502587719961</v>
      </c>
      <c r="AD1436" s="4">
        <f t="shared" ca="1" si="263"/>
        <v>-2.1476304325641502</v>
      </c>
      <c r="AE1436" s="4">
        <f t="shared" ca="1" si="264"/>
        <v>-3.3207059963910868</v>
      </c>
      <c r="AF1436" s="21">
        <f ca="1">(Sheet1!B$4*EXP(-Sheet1!B$8*Sheet1!B$7)*NORMSDIST((LN(Sheet1!B$4/(Sheet1!B$5+AD1436))-Sheet1!B$8*Sheet1!B$7+Sheet1!B$9*Sheet1!B$7+0.5*Sheet1!B$6*Sheet1!B$6*Sheet1!B$7)/(Sheet1!B$6*SQRT(Sheet1!B$7)))-(Sheet1!B$5+AD1436)*EXP(-Sheet1!B$9*Sheet1!B$7)*NORMSDIST((LN(Sheet1!B$4/(Sheet1!B$5+AD1436))-Sheet1!B$8*Sheet1!B$7+Sheet1!B$9*Sheet1!B$7-0.5*Sheet1!B$6*Sheet1!B$6*Sheet1!B$7)/(Sheet1!B$6*SQRT(Sheet1!B$7))))*400+100*AE1436-400*Sheet1!$B$13</f>
        <v>24.14853749956319</v>
      </c>
    </row>
    <row r="1437" spans="22:32" x14ac:dyDescent="0.2">
      <c r="V1437" s="7" t="e">
        <f t="shared" si="258"/>
        <v>#VALUE!</v>
      </c>
      <c r="X1437" s="4">
        <f t="shared" ca="1" si="259"/>
        <v>1.8814033880258099</v>
      </c>
      <c r="Y1437" s="4">
        <f t="shared" ca="1" si="259"/>
        <v>-1.496949370361085</v>
      </c>
      <c r="Z1437" s="4">
        <f t="shared" ca="1" si="260"/>
        <v>3.2636135216531512</v>
      </c>
      <c r="AA1437" s="4">
        <f t="shared" ca="1" si="261"/>
        <v>6.8443252500316146E-2</v>
      </c>
      <c r="AB1437" s="4">
        <f ca="1">Sheet1!AC1437</f>
        <v>0.10098600351810605</v>
      </c>
      <c r="AC1437" s="7">
        <f t="shared" ca="1" si="262"/>
        <v>1.54103662716919</v>
      </c>
      <c r="AD1437" s="4">
        <f t="shared" ca="1" si="263"/>
        <v>5.0293479737921345</v>
      </c>
      <c r="AE1437" s="4">
        <f t="shared" ca="1" si="264"/>
        <v>0.10547355898557642</v>
      </c>
      <c r="AF1437" s="21">
        <f ca="1">(Sheet1!B$4*EXP(-Sheet1!B$8*Sheet1!B$7)*NORMSDIST((LN(Sheet1!B$4/(Sheet1!B$5+AD1437))-Sheet1!B$8*Sheet1!B$7+Sheet1!B$9*Sheet1!B$7+0.5*Sheet1!B$6*Sheet1!B$6*Sheet1!B$7)/(Sheet1!B$6*SQRT(Sheet1!B$7)))-(Sheet1!B$5+AD1437)*EXP(-Sheet1!B$9*Sheet1!B$7)*NORMSDIST((LN(Sheet1!B$4/(Sheet1!B$5+AD1437))-Sheet1!B$8*Sheet1!B$7+Sheet1!B$9*Sheet1!B$7-0.5*Sheet1!B$6*Sheet1!B$6*Sheet1!B$7)/(Sheet1!B$6*SQRT(Sheet1!B$7))))*400+100*AE1437-400*Sheet1!$B$13</f>
        <v>-731.89779528856889</v>
      </c>
    </row>
    <row r="1438" spans="22:32" x14ac:dyDescent="0.2">
      <c r="V1438" s="7" t="e">
        <f t="shared" si="258"/>
        <v>#VALUE!</v>
      </c>
      <c r="X1438" s="4">
        <f t="shared" ca="1" si="259"/>
        <v>-0.68743383665451696</v>
      </c>
      <c r="Y1438" s="4">
        <f t="shared" ca="1" si="259"/>
        <v>0.98368381117419978</v>
      </c>
      <c r="Z1438" s="4">
        <f t="shared" ca="1" si="260"/>
        <v>-1.1924706731296733</v>
      </c>
      <c r="AA1438" s="4">
        <f t="shared" ca="1" si="261"/>
        <v>0.60757791026555097</v>
      </c>
      <c r="AB1438" s="4">
        <f ca="1">Sheet1!AC1438</f>
        <v>0.12158099940619882</v>
      </c>
      <c r="AC1438" s="7">
        <f t="shared" ca="1" si="262"/>
        <v>1.4855348262497181</v>
      </c>
      <c r="AD1438" s="4">
        <f t="shared" ca="1" si="263"/>
        <v>-1.7714567142155735</v>
      </c>
      <c r="AE1438" s="4">
        <f t="shared" ca="1" si="264"/>
        <v>0.90257814535950209</v>
      </c>
      <c r="AF1438" s="21">
        <f ca="1">(Sheet1!B$4*EXP(-Sheet1!B$8*Sheet1!B$7)*NORMSDIST((LN(Sheet1!B$4/(Sheet1!B$5+AD1438))-Sheet1!B$8*Sheet1!B$7+Sheet1!B$9*Sheet1!B$7+0.5*Sheet1!B$6*Sheet1!B$6*Sheet1!B$7)/(Sheet1!B$6*SQRT(Sheet1!B$7)))-(Sheet1!B$5+AD1438)*EXP(-Sheet1!B$9*Sheet1!B$7)*NORMSDIST((LN(Sheet1!B$4/(Sheet1!B$5+AD1438))-Sheet1!B$8*Sheet1!B$7+Sheet1!B$9*Sheet1!B$7-0.5*Sheet1!B$6*Sheet1!B$6*Sheet1!B$7)/(Sheet1!B$6*SQRT(Sheet1!B$7))))*400+100*AE1438-400*Sheet1!$B$13</f>
        <v>382.32416115484057</v>
      </c>
    </row>
    <row r="1439" spans="22:32" x14ac:dyDescent="0.2">
      <c r="V1439" s="7" t="e">
        <f t="shared" si="258"/>
        <v>#VALUE!</v>
      </c>
      <c r="X1439" s="4">
        <f t="shared" ca="1" si="259"/>
        <v>-0.53078574086720054</v>
      </c>
      <c r="Y1439" s="4">
        <f t="shared" ca="1" si="259"/>
        <v>-0.96659655279867474</v>
      </c>
      <c r="Z1439" s="4">
        <f t="shared" ca="1" si="260"/>
        <v>-0.92073796189587664</v>
      </c>
      <c r="AA1439" s="4">
        <f t="shared" ca="1" si="261"/>
        <v>-2.0311349759824324</v>
      </c>
      <c r="AB1439" s="4">
        <f ca="1">Sheet1!AC1439</f>
        <v>0.87699369347977663</v>
      </c>
      <c r="AC1439" s="7">
        <f t="shared" ca="1" si="262"/>
        <v>0.78890103790451049</v>
      </c>
      <c r="AD1439" s="4">
        <f t="shared" ca="1" si="263"/>
        <v>-0.72637113377774076</v>
      </c>
      <c r="AE1439" s="4">
        <f t="shared" ca="1" si="264"/>
        <v>-1.6023644906766938</v>
      </c>
      <c r="AF1439" s="21">
        <f ca="1">(Sheet1!B$4*EXP(-Sheet1!B$8*Sheet1!B$7)*NORMSDIST((LN(Sheet1!B$4/(Sheet1!B$5+AD1439))-Sheet1!B$8*Sheet1!B$7+Sheet1!B$9*Sheet1!B$7+0.5*Sheet1!B$6*Sheet1!B$6*Sheet1!B$7)/(Sheet1!B$6*SQRT(Sheet1!B$7)))-(Sheet1!B$5+AD1439)*EXP(-Sheet1!B$9*Sheet1!B$7)*NORMSDIST((LN(Sheet1!B$4/(Sheet1!B$5+AD1439))-Sheet1!B$8*Sheet1!B$7+Sheet1!B$9*Sheet1!B$7-0.5*Sheet1!B$6*Sheet1!B$6*Sheet1!B$7)/(Sheet1!B$6*SQRT(Sheet1!B$7))))*400+100*AE1439-400*Sheet1!$B$13</f>
        <v>-42.465752316913495</v>
      </c>
    </row>
    <row r="1440" spans="22:32" x14ac:dyDescent="0.2">
      <c r="V1440" s="7" t="e">
        <f t="shared" si="258"/>
        <v>#VALUE!</v>
      </c>
      <c r="X1440" s="4">
        <f t="shared" ca="1" si="259"/>
        <v>-1.354611863584251</v>
      </c>
      <c r="Y1440" s="4">
        <f t="shared" ca="1" si="259"/>
        <v>-1.1681813640814245</v>
      </c>
      <c r="Z1440" s="4">
        <f t="shared" ca="1" si="260"/>
        <v>-2.3498042061167412</v>
      </c>
      <c r="AA1440" s="4">
        <f t="shared" ca="1" si="261"/>
        <v>-3.3025512615556649</v>
      </c>
      <c r="AB1440" s="4">
        <f ca="1">Sheet1!AC1440</f>
        <v>0.17158538957091285</v>
      </c>
      <c r="AC1440" s="7">
        <f t="shared" ca="1" si="262"/>
        <v>1.3828853973430522</v>
      </c>
      <c r="AD1440" s="4">
        <f t="shared" ca="1" si="263"/>
        <v>-3.2495099232541249</v>
      </c>
      <c r="AE1440" s="4">
        <f t="shared" ca="1" si="264"/>
        <v>-4.5670499135822036</v>
      </c>
      <c r="AF1440" s="21">
        <f ca="1">(Sheet1!B$4*EXP(-Sheet1!B$8*Sheet1!B$7)*NORMSDIST((LN(Sheet1!B$4/(Sheet1!B$5+AD1440))-Sheet1!B$8*Sheet1!B$7+Sheet1!B$9*Sheet1!B$7+0.5*Sheet1!B$6*Sheet1!B$6*Sheet1!B$7)/(Sheet1!B$6*SQRT(Sheet1!B$7)))-(Sheet1!B$5+AD1440)*EXP(-Sheet1!B$9*Sheet1!B$7)*NORMSDIST((LN(Sheet1!B$4/(Sheet1!B$5+AD1440))-Sheet1!B$8*Sheet1!B$7+Sheet1!B$9*Sheet1!B$7-0.5*Sheet1!B$6*Sheet1!B$6*Sheet1!B$7)/(Sheet1!B$6*SQRT(Sheet1!B$7))))*400+100*AE1440-400*Sheet1!$B$13</f>
        <v>91.794288367588251</v>
      </c>
    </row>
    <row r="1441" spans="22:32" x14ac:dyDescent="0.2">
      <c r="V1441" s="7" t="e">
        <f t="shared" si="258"/>
        <v>#VALUE!</v>
      </c>
      <c r="X1441" s="4">
        <f t="shared" ca="1" si="259"/>
        <v>0.48615078860149635</v>
      </c>
      <c r="Y1441" s="4">
        <f t="shared" ca="1" si="259"/>
        <v>-7.5072831737723153E-2</v>
      </c>
      <c r="Z1441" s="4">
        <f t="shared" ca="1" si="260"/>
        <v>0.84331106095596142</v>
      </c>
      <c r="AA1441" s="4">
        <f t="shared" ca="1" si="261"/>
        <v>0.46922956494845458</v>
      </c>
      <c r="AB1441" s="4">
        <f ca="1">Sheet1!AC1441</f>
        <v>0.64987707188034083</v>
      </c>
      <c r="AC1441" s="7">
        <f t="shared" ca="1" si="262"/>
        <v>0.94729215209613649</v>
      </c>
      <c r="AD1441" s="4">
        <f t="shared" ca="1" si="263"/>
        <v>0.7988619498194488</v>
      </c>
      <c r="AE1441" s="4">
        <f t="shared" ca="1" si="264"/>
        <v>0.44449748440715536</v>
      </c>
      <c r="AF1441" s="21">
        <f ca="1">(Sheet1!B$4*EXP(-Sheet1!B$8*Sheet1!B$7)*NORMSDIST((LN(Sheet1!B$4/(Sheet1!B$5+AD1441))-Sheet1!B$8*Sheet1!B$7+Sheet1!B$9*Sheet1!B$7+0.5*Sheet1!B$6*Sheet1!B$6*Sheet1!B$7)/(Sheet1!B$6*SQRT(Sheet1!B$7)))-(Sheet1!B$5+AD1441)*EXP(-Sheet1!B$9*Sheet1!B$7)*NORMSDIST((LN(Sheet1!B$4/(Sheet1!B$5+AD1441))-Sheet1!B$8*Sheet1!B$7+Sheet1!B$9*Sheet1!B$7-0.5*Sheet1!B$6*Sheet1!B$6*Sheet1!B$7)/(Sheet1!B$6*SQRT(Sheet1!B$7))))*400+100*AE1441-400*Sheet1!$B$13</f>
        <v>-81.925523832972431</v>
      </c>
    </row>
    <row r="1442" spans="22:32" x14ac:dyDescent="0.2">
      <c r="V1442" s="7" t="e">
        <f t="shared" si="258"/>
        <v>#VALUE!</v>
      </c>
      <c r="X1442" s="4">
        <f t="shared" ca="1" si="259"/>
        <v>-7.0100493154057378E-2</v>
      </c>
      <c r="Y1442" s="4">
        <f t="shared" ca="1" si="259"/>
        <v>0.12634949250800079</v>
      </c>
      <c r="Z1442" s="4">
        <f t="shared" ca="1" si="260"/>
        <v>-0.12160120407362492</v>
      </c>
      <c r="AA1442" s="4">
        <f t="shared" ca="1" si="261"/>
        <v>9.9674518482369995E-2</v>
      </c>
      <c r="AB1442" s="4">
        <f ca="1">Sheet1!AC1442</f>
        <v>0.58900794045574556</v>
      </c>
      <c r="AC1442" s="7">
        <f t="shared" ca="1" si="262"/>
        <v>0.98675978782147145</v>
      </c>
      <c r="AD1442" s="4">
        <f t="shared" ca="1" si="263"/>
        <v>-0.11999117833052557</v>
      </c>
      <c r="AE1442" s="4">
        <f t="shared" ca="1" si="264"/>
        <v>9.8354806708870757E-2</v>
      </c>
      <c r="AF1442" s="21">
        <f ca="1">(Sheet1!B$4*EXP(-Sheet1!B$8*Sheet1!B$7)*NORMSDIST((LN(Sheet1!B$4/(Sheet1!B$5+AD1442))-Sheet1!B$8*Sheet1!B$7+Sheet1!B$9*Sheet1!B$7+0.5*Sheet1!B$6*Sheet1!B$6*Sheet1!B$7)/(Sheet1!B$6*SQRT(Sheet1!B$7)))-(Sheet1!B$5+AD1442)*EXP(-Sheet1!B$9*Sheet1!B$7)*NORMSDIST((LN(Sheet1!B$4/(Sheet1!B$5+AD1442))-Sheet1!B$8*Sheet1!B$7+Sheet1!B$9*Sheet1!B$7-0.5*Sheet1!B$6*Sheet1!B$6*Sheet1!B$7)/(Sheet1!B$6*SQRT(Sheet1!B$7))))*400+100*AE1442-400*Sheet1!$B$13</f>
        <v>29.101363608794145</v>
      </c>
    </row>
    <row r="1443" spans="22:32" x14ac:dyDescent="0.2">
      <c r="V1443" s="7" t="e">
        <f t="shared" si="258"/>
        <v>#VALUE!</v>
      </c>
      <c r="X1443" s="4">
        <f t="shared" ca="1" si="259"/>
        <v>-0.95941248746923535</v>
      </c>
      <c r="Y1443" s="4">
        <f t="shared" ca="1" si="259"/>
        <v>0.49330620647152629</v>
      </c>
      <c r="Z1443" s="4">
        <f t="shared" ca="1" si="260"/>
        <v>-1.6642638080040104</v>
      </c>
      <c r="AA1443" s="4">
        <f t="shared" ca="1" si="261"/>
        <v>-0.42607351543935967</v>
      </c>
      <c r="AB1443" s="4">
        <f ca="1">Sheet1!AC1443</f>
        <v>7.3058121286772915E-2</v>
      </c>
      <c r="AC1443" s="7">
        <f t="shared" ca="1" si="262"/>
        <v>1.6387474366470938</v>
      </c>
      <c r="AD1443" s="4">
        <f t="shared" ca="1" si="263"/>
        <v>-2.727308049271103</v>
      </c>
      <c r="AE1443" s="4">
        <f t="shared" ca="1" si="264"/>
        <v>-0.69822688124946664</v>
      </c>
      <c r="AF1443" s="21">
        <f ca="1">(Sheet1!B$4*EXP(-Sheet1!B$8*Sheet1!B$7)*NORMSDIST((LN(Sheet1!B$4/(Sheet1!B$5+AD1443))-Sheet1!B$8*Sheet1!B$7+Sheet1!B$9*Sheet1!B$7+0.5*Sheet1!B$6*Sheet1!B$6*Sheet1!B$7)/(Sheet1!B$6*SQRT(Sheet1!B$7)))-(Sheet1!B$5+AD1443)*EXP(-Sheet1!B$9*Sheet1!B$7)*NORMSDIST((LN(Sheet1!B$4/(Sheet1!B$5+AD1443))-Sheet1!B$8*Sheet1!B$7+Sheet1!B$9*Sheet1!B$7-0.5*Sheet1!B$6*Sheet1!B$6*Sheet1!B$7)/(Sheet1!B$6*SQRT(Sheet1!B$7))))*400+100*AE1443-400*Sheet1!$B$13</f>
        <v>386.73642192343914</v>
      </c>
    </row>
    <row r="1444" spans="22:32" x14ac:dyDescent="0.2">
      <c r="V1444" s="7" t="e">
        <f t="shared" si="258"/>
        <v>#VALUE!</v>
      </c>
      <c r="X1444" s="4">
        <f t="shared" ca="1" si="259"/>
        <v>-0.10190621939029039</v>
      </c>
      <c r="Y1444" s="4">
        <f t="shared" ca="1" si="259"/>
        <v>0.11066754648530396</v>
      </c>
      <c r="Z1444" s="4">
        <f t="shared" ca="1" si="260"/>
        <v>-0.17677363486184058</v>
      </c>
      <c r="AA1444" s="4">
        <f t="shared" ca="1" si="261"/>
        <v>3.9146539075028235E-2</v>
      </c>
      <c r="AB1444" s="4">
        <f ca="1">Sheet1!AC1444</f>
        <v>6.3194836526304754E-2</v>
      </c>
      <c r="AC1444" s="7">
        <f t="shared" ca="1" si="262"/>
        <v>1.6830370181312075</v>
      </c>
      <c r="AD1444" s="4">
        <f t="shared" ca="1" si="263"/>
        <v>-0.29751657130208703</v>
      </c>
      <c r="AE1444" s="4">
        <f t="shared" ca="1" si="264"/>
        <v>6.5885074394992318E-2</v>
      </c>
      <c r="AF1444" s="21">
        <f ca="1">(Sheet1!B$4*EXP(-Sheet1!B$8*Sheet1!B$7)*NORMSDIST((LN(Sheet1!B$4/(Sheet1!B$5+AD1444))-Sheet1!B$8*Sheet1!B$7+Sheet1!B$9*Sheet1!B$7+0.5*Sheet1!B$6*Sheet1!B$6*Sheet1!B$7)/(Sheet1!B$6*SQRT(Sheet1!B$7)))-(Sheet1!B$5+AD1444)*EXP(-Sheet1!B$9*Sheet1!B$7)*NORMSDIST((LN(Sheet1!B$4/(Sheet1!B$5+AD1444))-Sheet1!B$8*Sheet1!B$7+Sheet1!B$9*Sheet1!B$7-0.5*Sheet1!B$6*Sheet1!B$6*Sheet1!B$7)/(Sheet1!B$6*SQRT(Sheet1!B$7))))*400+100*AE1444-400*Sheet1!$B$13</f>
        <v>54.494874199951482</v>
      </c>
    </row>
    <row r="1445" spans="22:32" x14ac:dyDescent="0.2">
      <c r="V1445" s="7" t="e">
        <f t="shared" si="258"/>
        <v>#VALUE!</v>
      </c>
      <c r="X1445" s="4">
        <f t="shared" ca="1" si="259"/>
        <v>0.20362049884183892</v>
      </c>
      <c r="Y1445" s="4">
        <f t="shared" ca="1" si="259"/>
        <v>-0.37840251407780007</v>
      </c>
      <c r="Z1445" s="4">
        <f t="shared" ca="1" si="260"/>
        <v>0.35321431732048569</v>
      </c>
      <c r="AA1445" s="4">
        <f t="shared" ca="1" si="261"/>
        <v>-0.30603072217081273</v>
      </c>
      <c r="AB1445" s="4">
        <f ca="1">Sheet1!AC1445</f>
        <v>0.42625319132580541</v>
      </c>
      <c r="AC1445" s="7">
        <f t="shared" ca="1" si="262"/>
        <v>1.1017184199991434</v>
      </c>
      <c r="AD1445" s="4">
        <f t="shared" ca="1" si="263"/>
        <v>0.38914271959940161</v>
      </c>
      <c r="AE1445" s="4">
        <f t="shared" ca="1" si="264"/>
        <v>-0.33715968370122462</v>
      </c>
      <c r="AF1445" s="21">
        <f ca="1">(Sheet1!B$4*EXP(-Sheet1!B$8*Sheet1!B$7)*NORMSDIST((LN(Sheet1!B$4/(Sheet1!B$5+AD1445))-Sheet1!B$8*Sheet1!B$7+Sheet1!B$9*Sheet1!B$7+0.5*Sheet1!B$6*Sheet1!B$6*Sheet1!B$7)/(Sheet1!B$6*SQRT(Sheet1!B$7)))-(Sheet1!B$5+AD1445)*EXP(-Sheet1!B$9*Sheet1!B$7)*NORMSDIST((LN(Sheet1!B$4/(Sheet1!B$5+AD1445))-Sheet1!B$8*Sheet1!B$7+Sheet1!B$9*Sheet1!B$7-0.5*Sheet1!B$6*Sheet1!B$6*Sheet1!B$7)/(Sheet1!B$6*SQRT(Sheet1!B$7))))*400+100*AE1445-400*Sheet1!$B$13</f>
        <v>-95.685574413385439</v>
      </c>
    </row>
    <row r="1446" spans="22:32" x14ac:dyDescent="0.2">
      <c r="V1446" s="7" t="e">
        <f t="shared" si="258"/>
        <v>#VALUE!</v>
      </c>
      <c r="X1446" s="4">
        <f t="shared" ca="1" si="259"/>
        <v>-1.1140943737334412</v>
      </c>
      <c r="Y1446" s="4">
        <f t="shared" ca="1" si="259"/>
        <v>-7.5167470066235142E-2</v>
      </c>
      <c r="Z1446" s="4">
        <f t="shared" ca="1" si="260"/>
        <v>-1.9325857950800491</v>
      </c>
      <c r="AA1446" s="4">
        <f t="shared" ca="1" si="261"/>
        <v>-1.4333948658937783</v>
      </c>
      <c r="AB1446" s="4">
        <f ca="1">Sheet1!AC1446</f>
        <v>0.33412167588648145</v>
      </c>
      <c r="AC1446" s="7">
        <f t="shared" ca="1" si="262"/>
        <v>1.1803739077195747</v>
      </c>
      <c r="AD1446" s="4">
        <f t="shared" ca="1" si="263"/>
        <v>-2.2811738469419787</v>
      </c>
      <c r="AE1446" s="4">
        <f t="shared" ca="1" si="264"/>
        <v>-1.6919418991602149</v>
      </c>
      <c r="AF1446" s="21">
        <f ca="1">(Sheet1!B$4*EXP(-Sheet1!B$8*Sheet1!B$7)*NORMSDIST((LN(Sheet1!B$4/(Sheet1!B$5+AD1446))-Sheet1!B$8*Sheet1!B$7+Sheet1!B$9*Sheet1!B$7+0.5*Sheet1!B$6*Sheet1!B$6*Sheet1!B$7)/(Sheet1!B$6*SQRT(Sheet1!B$7)))-(Sheet1!B$5+AD1446)*EXP(-Sheet1!B$9*Sheet1!B$7)*NORMSDIST((LN(Sheet1!B$4/(Sheet1!B$5+AD1446))-Sheet1!B$8*Sheet1!B$7+Sheet1!B$9*Sheet1!B$7-0.5*Sheet1!B$6*Sheet1!B$6*Sheet1!B$7)/(Sheet1!B$6*SQRT(Sheet1!B$7))))*400+100*AE1446-400*Sheet1!$B$13</f>
        <v>209.98111531751829</v>
      </c>
    </row>
    <row r="1447" spans="22:32" x14ac:dyDescent="0.2">
      <c r="V1447" s="7" t="e">
        <f t="shared" si="258"/>
        <v>#VALUE!</v>
      </c>
      <c r="X1447" s="4">
        <f t="shared" ca="1" si="259"/>
        <v>0.39669110497984156</v>
      </c>
      <c r="Y1447" s="4">
        <f t="shared" ca="1" si="259"/>
        <v>0.6931162782433723</v>
      </c>
      <c r="Z1447" s="4">
        <f t="shared" ca="1" si="260"/>
        <v>0.6881280550314286</v>
      </c>
      <c r="AA1447" s="4">
        <f t="shared" ca="1" si="261"/>
        <v>1.4755820974622904</v>
      </c>
      <c r="AB1447" s="4">
        <f ca="1">Sheet1!AC1447</f>
        <v>0.85264505693688053</v>
      </c>
      <c r="AC1447" s="7">
        <f t="shared" ca="1" si="262"/>
        <v>0.80893789669382643</v>
      </c>
      <c r="AD1447" s="4">
        <f t="shared" ca="1" si="263"/>
        <v>0.55665286149313753</v>
      </c>
      <c r="AE1447" s="4">
        <f t="shared" ca="1" si="264"/>
        <v>1.19365427832021</v>
      </c>
      <c r="AF1447" s="21">
        <f ca="1">(Sheet1!B$4*EXP(-Sheet1!B$8*Sheet1!B$7)*NORMSDIST((LN(Sheet1!B$4/(Sheet1!B$5+AD1447))-Sheet1!B$8*Sheet1!B$7+Sheet1!B$9*Sheet1!B$7+0.5*Sheet1!B$6*Sheet1!B$6*Sheet1!B$7)/(Sheet1!B$6*SQRT(Sheet1!B$7)))-(Sheet1!B$5+AD1447)*EXP(-Sheet1!B$9*Sheet1!B$7)*NORMSDIST((LN(Sheet1!B$4/(Sheet1!B$5+AD1447))-Sheet1!B$8*Sheet1!B$7+Sheet1!B$9*Sheet1!B$7-0.5*Sheet1!B$6*Sheet1!B$6*Sheet1!B$7)/(Sheet1!B$6*SQRT(Sheet1!B$7))))*400+100*AE1447-400*Sheet1!$B$13</f>
        <v>30.960241647188923</v>
      </c>
    </row>
    <row r="1448" spans="22:32" x14ac:dyDescent="0.2">
      <c r="V1448" s="7" t="e">
        <f t="shared" si="258"/>
        <v>#VALUE!</v>
      </c>
      <c r="X1448" s="4">
        <f t="shared" ca="1" si="259"/>
        <v>-0.87629890159862911</v>
      </c>
      <c r="Y1448" s="4">
        <f t="shared" ca="1" si="259"/>
        <v>0.26121468502039469</v>
      </c>
      <c r="Z1448" s="4">
        <f t="shared" ca="1" si="260"/>
        <v>-1.5200891858008374</v>
      </c>
      <c r="AA1448" s="4">
        <f t="shared" ca="1" si="261"/>
        <v>-0.66344263293572825</v>
      </c>
      <c r="AB1448" s="4">
        <f ca="1">Sheet1!AC1448</f>
        <v>0.29678797471053864</v>
      </c>
      <c r="AC1448" s="7">
        <f t="shared" ca="1" si="262"/>
        <v>1.2173278192736734</v>
      </c>
      <c r="AD1448" s="4">
        <f t="shared" ca="1" si="263"/>
        <v>-1.8504468536524272</v>
      </c>
      <c r="AE1448" s="4">
        <f t="shared" ca="1" si="264"/>
        <v>-0.80762717356483427</v>
      </c>
      <c r="AF1448" s="21">
        <f ca="1">(Sheet1!B$4*EXP(-Sheet1!B$8*Sheet1!B$7)*NORMSDIST((LN(Sheet1!B$4/(Sheet1!B$5+AD1448))-Sheet1!B$8*Sheet1!B$7+Sheet1!B$9*Sheet1!B$7+0.5*Sheet1!B$6*Sheet1!B$6*Sheet1!B$7)/(Sheet1!B$6*SQRT(Sheet1!B$7)))-(Sheet1!B$5+AD1448)*EXP(-Sheet1!B$9*Sheet1!B$7)*NORMSDIST((LN(Sheet1!B$4/(Sheet1!B$5+AD1448))-Sheet1!B$8*Sheet1!B$7+Sheet1!B$9*Sheet1!B$7-0.5*Sheet1!B$6*Sheet1!B$6*Sheet1!B$7)/(Sheet1!B$6*SQRT(Sheet1!B$7))))*400+100*AE1448-400*Sheet1!$B$13</f>
        <v>224.71212453140242</v>
      </c>
    </row>
    <row r="1449" spans="22:32" x14ac:dyDescent="0.2">
      <c r="V1449" s="7" t="e">
        <f t="shared" si="258"/>
        <v>#VALUE!</v>
      </c>
      <c r="X1449" s="4">
        <f t="shared" ca="1" si="259"/>
        <v>-1.2770369536402839</v>
      </c>
      <c r="Y1449" s="4">
        <f t="shared" ca="1" si="259"/>
        <v>0.75955440556887532</v>
      </c>
      <c r="Z1449" s="4">
        <f t="shared" ca="1" si="260"/>
        <v>-2.2152373574305502</v>
      </c>
      <c r="AA1449" s="4">
        <f t="shared" ca="1" si="261"/>
        <v>-0.41803255843243253</v>
      </c>
      <c r="AB1449" s="4">
        <f ca="1">Sheet1!AC1449</f>
        <v>6.3932694800232115E-2</v>
      </c>
      <c r="AC1449" s="7">
        <f t="shared" ca="1" si="262"/>
        <v>1.6794784234490217</v>
      </c>
      <c r="AD1449" s="4">
        <f t="shared" ca="1" si="263"/>
        <v>-3.7204433446228373</v>
      </c>
      <c r="AE1449" s="4">
        <f t="shared" ca="1" si="264"/>
        <v>-0.70207666218646281</v>
      </c>
      <c r="AF1449" s="21">
        <f ca="1">(Sheet1!B$4*EXP(-Sheet1!B$8*Sheet1!B$7)*NORMSDIST((LN(Sheet1!B$4/(Sheet1!B$5+AD1449))-Sheet1!B$8*Sheet1!B$7+Sheet1!B$9*Sheet1!B$7+0.5*Sheet1!B$6*Sheet1!B$6*Sheet1!B$7)/(Sheet1!B$6*SQRT(Sheet1!B$7)))-(Sheet1!B$5+AD1449)*EXP(-Sheet1!B$9*Sheet1!B$7)*NORMSDIST((LN(Sheet1!B$4/(Sheet1!B$5+AD1449))-Sheet1!B$8*Sheet1!B$7+Sheet1!B$9*Sheet1!B$7-0.5*Sheet1!B$6*Sheet1!B$6*Sheet1!B$7)/(Sheet1!B$6*SQRT(Sheet1!B$7))))*400+100*AE1449-400*Sheet1!$B$13</f>
        <v>562.47317487967985</v>
      </c>
    </row>
    <row r="1450" spans="22:32" x14ac:dyDescent="0.2">
      <c r="V1450" s="7" t="e">
        <f t="shared" si="258"/>
        <v>#VALUE!</v>
      </c>
      <c r="X1450" s="4">
        <f t="shared" ca="1" si="259"/>
        <v>-1.0419915799546107</v>
      </c>
      <c r="Y1450" s="4">
        <f t="shared" ca="1" si="259"/>
        <v>-0.53650104912909724</v>
      </c>
      <c r="Z1450" s="4">
        <f t="shared" ca="1" si="260"/>
        <v>-1.8075112607068116</v>
      </c>
      <c r="AA1450" s="4">
        <f t="shared" ca="1" si="261"/>
        <v>-2.0159075792388248</v>
      </c>
      <c r="AB1450" s="4">
        <f ca="1">Sheet1!AC1450</f>
        <v>0.72706317913984975</v>
      </c>
      <c r="AC1450" s="7">
        <f t="shared" ca="1" si="262"/>
        <v>0.89741263472428923</v>
      </c>
      <c r="AD1450" s="4">
        <f t="shared" ca="1" si="263"/>
        <v>-1.6220834427647215</v>
      </c>
      <c r="AE1450" s="4">
        <f t="shared" ca="1" si="264"/>
        <v>-1.8091009320453777</v>
      </c>
      <c r="AF1450" s="21">
        <f ca="1">(Sheet1!B$4*EXP(-Sheet1!B$8*Sheet1!B$7)*NORMSDIST((LN(Sheet1!B$4/(Sheet1!B$5+AD1450))-Sheet1!B$8*Sheet1!B$7+Sheet1!B$9*Sheet1!B$7+0.5*Sheet1!B$6*Sheet1!B$6*Sheet1!B$7)/(Sheet1!B$6*SQRT(Sheet1!B$7)))-(Sheet1!B$5+AD1450)*EXP(-Sheet1!B$9*Sheet1!B$7)*NORMSDIST((LN(Sheet1!B$4/(Sheet1!B$5+AD1450))-Sheet1!B$8*Sheet1!B$7+Sheet1!B$9*Sheet1!B$7-0.5*Sheet1!B$6*Sheet1!B$6*Sheet1!B$7)/(Sheet1!B$6*SQRT(Sheet1!B$7))))*400+100*AE1450-400*Sheet1!$B$13</f>
        <v>85.890897725337254</v>
      </c>
    </row>
    <row r="1451" spans="22:32" x14ac:dyDescent="0.2">
      <c r="V1451" s="7" t="e">
        <f t="shared" si="258"/>
        <v>#VALUE!</v>
      </c>
      <c r="X1451" s="4">
        <f t="shared" ca="1" si="259"/>
        <v>0.88036289477512719</v>
      </c>
      <c r="Y1451" s="4">
        <f t="shared" ca="1" si="259"/>
        <v>0.36643901046676108</v>
      </c>
      <c r="Z1451" s="4">
        <f t="shared" ca="1" si="260"/>
        <v>1.5271388717784111</v>
      </c>
      <c r="AA1451" s="4">
        <f t="shared" ca="1" si="261"/>
        <v>1.5774197606809224</v>
      </c>
      <c r="AB1451" s="4">
        <f ca="1">Sheet1!AC1451</f>
        <v>3.1129441003146074E-2</v>
      </c>
      <c r="AC1451" s="7">
        <f t="shared" ca="1" si="262"/>
        <v>1.9056148294483728</v>
      </c>
      <c r="AD1451" s="4">
        <f t="shared" ca="1" si="263"/>
        <v>2.9101384806879973</v>
      </c>
      <c r="AE1451" s="4">
        <f t="shared" ca="1" si="264"/>
        <v>3.0059544882184688</v>
      </c>
      <c r="AF1451" s="21">
        <f ca="1">(Sheet1!B$4*EXP(-Sheet1!B$8*Sheet1!B$7)*NORMSDIST((LN(Sheet1!B$4/(Sheet1!B$5+AD1451))-Sheet1!B$8*Sheet1!B$7+Sheet1!B$9*Sheet1!B$7+0.5*Sheet1!B$6*Sheet1!B$6*Sheet1!B$7)/(Sheet1!B$6*SQRT(Sheet1!B$7)))-(Sheet1!B$5+AD1451)*EXP(-Sheet1!B$9*Sheet1!B$7)*NORMSDIST((LN(Sheet1!B$4/(Sheet1!B$5+AD1451))-Sheet1!B$8*Sheet1!B$7+Sheet1!B$9*Sheet1!B$7-0.5*Sheet1!B$6*Sheet1!B$6*Sheet1!B$7)/(Sheet1!B$6*SQRT(Sheet1!B$7))))*400+100*AE1451-400*Sheet1!$B$13</f>
        <v>-144.21834099431635</v>
      </c>
    </row>
    <row r="1452" spans="22:32" x14ac:dyDescent="0.2">
      <c r="V1452" s="7" t="e">
        <f t="shared" si="258"/>
        <v>#VALUE!</v>
      </c>
      <c r="X1452" s="4">
        <f t="shared" ca="1" si="259"/>
        <v>-1.9995605044646316</v>
      </c>
      <c r="Y1452" s="4">
        <f t="shared" ca="1" si="259"/>
        <v>0.25700659013762894</v>
      </c>
      <c r="Z1452" s="4">
        <f t="shared" ca="1" si="260"/>
        <v>-3.4685770958358901</v>
      </c>
      <c r="AA1452" s="4">
        <f t="shared" ca="1" si="261"/>
        <v>-2.0049527330269501</v>
      </c>
      <c r="AB1452" s="4">
        <f ca="1">Sheet1!AC1452</f>
        <v>0.36700909659535275</v>
      </c>
      <c r="AC1452" s="7">
        <f t="shared" ca="1" si="262"/>
        <v>1.1505604979215409</v>
      </c>
      <c r="AD1452" s="4">
        <f t="shared" ca="1" si="263"/>
        <v>-3.9908077904641939</v>
      </c>
      <c r="AE1452" s="4">
        <f t="shared" ca="1" si="264"/>
        <v>-2.3068194148206418</v>
      </c>
      <c r="AF1452" s="21">
        <f ca="1">(Sheet1!B$4*EXP(-Sheet1!B$8*Sheet1!B$7)*NORMSDIST((LN(Sheet1!B$4/(Sheet1!B$5+AD1452))-Sheet1!B$8*Sheet1!B$7+Sheet1!B$9*Sheet1!B$7+0.5*Sheet1!B$6*Sheet1!B$6*Sheet1!B$7)/(Sheet1!B$6*SQRT(Sheet1!B$7)))-(Sheet1!B$5+AD1452)*EXP(-Sheet1!B$9*Sheet1!B$7)*NORMSDIST((LN(Sheet1!B$4/(Sheet1!B$5+AD1452))-Sheet1!B$8*Sheet1!B$7+Sheet1!B$9*Sheet1!B$7-0.5*Sheet1!B$6*Sheet1!B$6*Sheet1!B$7)/(Sheet1!B$6*SQRT(Sheet1!B$7))))*400+100*AE1452-400*Sheet1!$B$13</f>
        <v>450.87403245410906</v>
      </c>
    </row>
    <row r="1453" spans="22:32" x14ac:dyDescent="0.2">
      <c r="V1453" s="7" t="e">
        <f t="shared" si="258"/>
        <v>#VALUE!</v>
      </c>
      <c r="X1453" s="4">
        <f t="shared" ca="1" si="259"/>
        <v>0.20186556176842652</v>
      </c>
      <c r="Y1453" s="4">
        <f t="shared" ca="1" si="259"/>
        <v>-0.39362896057554386</v>
      </c>
      <c r="Z1453" s="4">
        <f t="shared" ca="1" si="260"/>
        <v>0.35017008108763348</v>
      </c>
      <c r="AA1453" s="4">
        <f t="shared" ca="1" si="261"/>
        <v>-0.33017236374334891</v>
      </c>
      <c r="AB1453" s="4">
        <f ca="1">Sheet1!AC1453</f>
        <v>0.31521485306113362</v>
      </c>
      <c r="AC1453" s="7">
        <f t="shared" ca="1" si="262"/>
        <v>1.198623680501699</v>
      </c>
      <c r="AD1453" s="4">
        <f t="shared" ca="1" si="263"/>
        <v>0.41972215139483759</v>
      </c>
      <c r="AE1453" s="4">
        <f t="shared" ca="1" si="264"/>
        <v>-0.39575241382999859</v>
      </c>
      <c r="AF1453" s="21">
        <f ca="1">(Sheet1!B$4*EXP(-Sheet1!B$8*Sheet1!B$7)*NORMSDIST((LN(Sheet1!B$4/(Sheet1!B$5+AD1453))-Sheet1!B$8*Sheet1!B$7+Sheet1!B$9*Sheet1!B$7+0.5*Sheet1!B$6*Sheet1!B$6*Sheet1!B$7)/(Sheet1!B$6*SQRT(Sheet1!B$7)))-(Sheet1!B$5+AD1453)*EXP(-Sheet1!B$9*Sheet1!B$7)*NORMSDIST((LN(Sheet1!B$4/(Sheet1!B$5+AD1453))-Sheet1!B$8*Sheet1!B$7+Sheet1!B$9*Sheet1!B$7-0.5*Sheet1!B$6*Sheet1!B$6*Sheet1!B$7)/(Sheet1!B$6*SQRT(Sheet1!B$7))))*400+100*AE1453-400*Sheet1!$B$13</f>
        <v>-106.38147864640951</v>
      </c>
    </row>
    <row r="1454" spans="22:32" x14ac:dyDescent="0.2">
      <c r="V1454" s="7" t="e">
        <f t="shared" si="258"/>
        <v>#VALUE!</v>
      </c>
      <c r="X1454" s="4">
        <f t="shared" ca="1" si="259"/>
        <v>-2.0669610561455447</v>
      </c>
      <c r="Y1454" s="4">
        <f t="shared" ca="1" si="259"/>
        <v>-0.33342843076074702</v>
      </c>
      <c r="Z1454" s="4">
        <f t="shared" ca="1" si="260"/>
        <v>-3.5854947931424355</v>
      </c>
      <c r="AA1454" s="4">
        <f t="shared" ca="1" si="261"/>
        <v>-2.9403183401958617</v>
      </c>
      <c r="AB1454" s="4">
        <f ca="1">Sheet1!AC1454</f>
        <v>0.91259399670710817</v>
      </c>
      <c r="AC1454" s="7">
        <f t="shared" ca="1" si="262"/>
        <v>0.75576209098901781</v>
      </c>
      <c r="AD1454" s="4">
        <f t="shared" ca="1" si="263"/>
        <v>-2.709781042095563</v>
      </c>
      <c r="AE1454" s="4">
        <f t="shared" ca="1" si="264"/>
        <v>-2.2221811369597826</v>
      </c>
      <c r="AF1454" s="21">
        <f ca="1">(Sheet1!B$4*EXP(-Sheet1!B$8*Sheet1!B$7)*NORMSDIST((LN(Sheet1!B$4/(Sheet1!B$5+AD1454))-Sheet1!B$8*Sheet1!B$7+Sheet1!B$9*Sheet1!B$7+0.5*Sheet1!B$6*Sheet1!B$6*Sheet1!B$7)/(Sheet1!B$6*SQRT(Sheet1!B$7)))-(Sheet1!B$5+AD1454)*EXP(-Sheet1!B$9*Sheet1!B$7)*NORMSDIST((LN(Sheet1!B$4/(Sheet1!B$5+AD1454))-Sheet1!B$8*Sheet1!B$7+Sheet1!B$9*Sheet1!B$7-0.5*Sheet1!B$6*Sheet1!B$6*Sheet1!B$7)/(Sheet1!B$6*SQRT(Sheet1!B$7))))*400+100*AE1454-400*Sheet1!$B$13</f>
        <v>231.28067856103053</v>
      </c>
    </row>
    <row r="1455" spans="22:32" x14ac:dyDescent="0.2">
      <c r="V1455" s="7" t="e">
        <f t="shared" si="258"/>
        <v>#VALUE!</v>
      </c>
      <c r="X1455" s="4">
        <f t="shared" ca="1" si="259"/>
        <v>1.1500174035457416</v>
      </c>
      <c r="Y1455" s="4">
        <f t="shared" ca="1" si="259"/>
        <v>-1.1914997684500903</v>
      </c>
      <c r="Z1455" s="4">
        <f t="shared" ca="1" si="260"/>
        <v>1.9949003877826772</v>
      </c>
      <c r="AA1455" s="4">
        <f t="shared" ca="1" si="261"/>
        <v>-0.35864289446794761</v>
      </c>
      <c r="AB1455" s="4">
        <f ca="1">Sheet1!AC1455</f>
        <v>0.35508745206202641</v>
      </c>
      <c r="AC1455" s="7">
        <f t="shared" ca="1" si="262"/>
        <v>1.1611093667750878</v>
      </c>
      <c r="AD1455" s="4">
        <f t="shared" ca="1" si="263"/>
        <v>2.3162975260377214</v>
      </c>
      <c r="AE1455" s="4">
        <f t="shared" ca="1" si="264"/>
        <v>-0.4164236240940633</v>
      </c>
      <c r="AF1455" s="21">
        <f ca="1">(Sheet1!B$4*EXP(-Sheet1!B$8*Sheet1!B$7)*NORMSDIST((LN(Sheet1!B$4/(Sheet1!B$5+AD1455))-Sheet1!B$8*Sheet1!B$7+Sheet1!B$9*Sheet1!B$7+0.5*Sheet1!B$6*Sheet1!B$6*Sheet1!B$7)/(Sheet1!B$6*SQRT(Sheet1!B$7)))-(Sheet1!B$5+AD1455)*EXP(-Sheet1!B$9*Sheet1!B$7)*NORMSDIST((LN(Sheet1!B$4/(Sheet1!B$5+AD1455))-Sheet1!B$8*Sheet1!B$7+Sheet1!B$9*Sheet1!B$7-0.5*Sheet1!B$6*Sheet1!B$6*Sheet1!B$7)/(Sheet1!B$6*SQRT(Sheet1!B$7))))*400+100*AE1455-400*Sheet1!$B$13</f>
        <v>-399.13841769763803</v>
      </c>
    </row>
    <row r="1456" spans="22:32" x14ac:dyDescent="0.2">
      <c r="V1456" s="7" t="e">
        <f t="shared" si="258"/>
        <v>#VALUE!</v>
      </c>
      <c r="X1456" s="4">
        <f t="shared" ca="1" si="259"/>
        <v>-0.3257583465042958</v>
      </c>
      <c r="Y1456" s="4">
        <f t="shared" ca="1" si="259"/>
        <v>1.0530770635729578</v>
      </c>
      <c r="Z1456" s="4">
        <f t="shared" ca="1" si="260"/>
        <v>-0.56508314549086358</v>
      </c>
      <c r="AA1456" s="4">
        <f t="shared" ca="1" si="261"/>
        <v>1.1380788576690073</v>
      </c>
      <c r="AB1456" s="4">
        <f ca="1">Sheet1!AC1456</f>
        <v>0.11311590944432648</v>
      </c>
      <c r="AC1456" s="7">
        <f t="shared" ca="1" si="262"/>
        <v>1.5070840678274582</v>
      </c>
      <c r="AD1456" s="4">
        <f t="shared" ca="1" si="263"/>
        <v>-0.85162780556710604</v>
      </c>
      <c r="AE1456" s="4">
        <f t="shared" ca="1" si="264"/>
        <v>1.7151805143242342</v>
      </c>
      <c r="AF1456" s="21">
        <f ca="1">(Sheet1!B$4*EXP(-Sheet1!B$8*Sheet1!B$7)*NORMSDIST((LN(Sheet1!B$4/(Sheet1!B$5+AD1456))-Sheet1!B$8*Sheet1!B$7+Sheet1!B$9*Sheet1!B$7+0.5*Sheet1!B$6*Sheet1!B$6*Sheet1!B$7)/(Sheet1!B$6*SQRT(Sheet1!B$7)))-(Sheet1!B$5+AD1456)*EXP(-Sheet1!B$9*Sheet1!B$7)*NORMSDIST((LN(Sheet1!B$4/(Sheet1!B$5+AD1456))-Sheet1!B$8*Sheet1!B$7+Sheet1!B$9*Sheet1!B$7-0.5*Sheet1!B$6*Sheet1!B$6*Sheet1!B$7)/(Sheet1!B$6*SQRT(Sheet1!B$7))))*400+100*AE1456-400*Sheet1!$B$13</f>
        <v>309.87545149443531</v>
      </c>
    </row>
    <row r="1457" spans="22:32" x14ac:dyDescent="0.2">
      <c r="V1457" s="7" t="e">
        <f t="shared" si="258"/>
        <v>#VALUE!</v>
      </c>
      <c r="X1457" s="4">
        <f t="shared" ca="1" si="259"/>
        <v>-0.95440095516509005</v>
      </c>
      <c r="Y1457" s="4">
        <f t="shared" ca="1" si="259"/>
        <v>0.27455550140966628</v>
      </c>
      <c r="Z1457" s="4">
        <f t="shared" ca="1" si="260"/>
        <v>-1.655570454576401</v>
      </c>
      <c r="AA1457" s="4">
        <f t="shared" ca="1" si="261"/>
        <v>-0.73697206829129525</v>
      </c>
      <c r="AB1457" s="4">
        <f ca="1">Sheet1!AC1457</f>
        <v>0.20993722181936547</v>
      </c>
      <c r="AC1457" s="7">
        <f t="shared" ca="1" si="262"/>
        <v>1.3225638319013682</v>
      </c>
      <c r="AD1457" s="4">
        <f t="shared" ca="1" si="263"/>
        <v>-2.1895976043872549</v>
      </c>
      <c r="AE1457" s="4">
        <f t="shared" ca="1" si="264"/>
        <v>-0.97469260264361224</v>
      </c>
      <c r="AF1457" s="21">
        <f ca="1">(Sheet1!B$4*EXP(-Sheet1!B$8*Sheet1!B$7)*NORMSDIST((LN(Sheet1!B$4/(Sheet1!B$5+AD1457))-Sheet1!B$8*Sheet1!B$7+Sheet1!B$9*Sheet1!B$7+0.5*Sheet1!B$6*Sheet1!B$6*Sheet1!B$7)/(Sheet1!B$6*SQRT(Sheet1!B$7)))-(Sheet1!B$5+AD1457)*EXP(-Sheet1!B$9*Sheet1!B$7)*NORMSDIST((LN(Sheet1!B$4/(Sheet1!B$5+AD1457))-Sheet1!B$8*Sheet1!B$7+Sheet1!B$9*Sheet1!B$7-0.5*Sheet1!B$6*Sheet1!B$6*Sheet1!B$7)/(Sheet1!B$6*SQRT(Sheet1!B$7))))*400+100*AE1457-400*Sheet1!$B$13</f>
        <v>265.95377596548269</v>
      </c>
    </row>
    <row r="1458" spans="22:32" x14ac:dyDescent="0.2">
      <c r="V1458" s="7" t="e">
        <f t="shared" si="258"/>
        <v>#VALUE!</v>
      </c>
      <c r="X1458" s="4">
        <f t="shared" ca="1" si="259"/>
        <v>-1.4103416235327599</v>
      </c>
      <c r="Y1458" s="4">
        <f t="shared" ca="1" si="259"/>
        <v>1.5178921973575508</v>
      </c>
      <c r="Z1458" s="4">
        <f t="shared" ca="1" si="260"/>
        <v>-2.4464769341898465</v>
      </c>
      <c r="AA1458" s="4">
        <f t="shared" ca="1" si="261"/>
        <v>0.52192441428846947</v>
      </c>
      <c r="AB1458" s="4">
        <f ca="1">Sheet1!AC1458</f>
        <v>0.14932942967877327</v>
      </c>
      <c r="AC1458" s="7">
        <f t="shared" ca="1" si="262"/>
        <v>1.4242769232696983</v>
      </c>
      <c r="AD1458" s="4">
        <f t="shared" ca="1" si="263"/>
        <v>-3.4844606406781988</v>
      </c>
      <c r="AE1458" s="4">
        <f t="shared" ca="1" si="264"/>
        <v>0.74336489896212066</v>
      </c>
      <c r="AF1458" s="21">
        <f ca="1">(Sheet1!B$4*EXP(-Sheet1!B$8*Sheet1!B$7)*NORMSDIST((LN(Sheet1!B$4/(Sheet1!B$5+AD1458))-Sheet1!B$8*Sheet1!B$7+Sheet1!B$9*Sheet1!B$7+0.5*Sheet1!B$6*Sheet1!B$6*Sheet1!B$7)/(Sheet1!B$6*SQRT(Sheet1!B$7)))-(Sheet1!B$5+AD1458)*EXP(-Sheet1!B$9*Sheet1!B$7)*NORMSDIST((LN(Sheet1!B$4/(Sheet1!B$5+AD1458))-Sheet1!B$8*Sheet1!B$7+Sheet1!B$9*Sheet1!B$7-0.5*Sheet1!B$6*Sheet1!B$6*Sheet1!B$7)/(Sheet1!B$6*SQRT(Sheet1!B$7))))*400+100*AE1458-400*Sheet1!$B$13</f>
        <v>664.68352732530138</v>
      </c>
    </row>
    <row r="1459" spans="22:32" x14ac:dyDescent="0.2">
      <c r="V1459" s="7" t="e">
        <f t="shared" si="258"/>
        <v>#VALUE!</v>
      </c>
      <c r="X1459" s="4">
        <f t="shared" ca="1" si="259"/>
        <v>-0.84641199689138846</v>
      </c>
      <c r="Y1459" s="4">
        <f t="shared" ca="1" si="259"/>
        <v>-0.48296739704972286</v>
      </c>
      <c r="Z1459" s="4">
        <f t="shared" ca="1" si="260"/>
        <v>-1.4682452766510512</v>
      </c>
      <c r="AA1459" s="4">
        <f t="shared" ca="1" si="261"/>
        <v>-1.7058458335682638</v>
      </c>
      <c r="AB1459" s="4">
        <f ca="1">Sheet1!AC1459</f>
        <v>2.8550117172212564E-2</v>
      </c>
      <c r="AC1459" s="7">
        <f t="shared" ca="1" si="262"/>
        <v>1.9336609647964471</v>
      </c>
      <c r="AD1459" s="4">
        <f t="shared" ca="1" si="263"/>
        <v>-2.8390885782068982</v>
      </c>
      <c r="AE1459" s="4">
        <f t="shared" ca="1" si="264"/>
        <v>-3.2985275003316086</v>
      </c>
      <c r="AF1459" s="21">
        <f ca="1">(Sheet1!B$4*EXP(-Sheet1!B$8*Sheet1!B$7)*NORMSDIST((LN(Sheet1!B$4/(Sheet1!B$5+AD1459))-Sheet1!B$8*Sheet1!B$7+Sheet1!B$9*Sheet1!B$7+0.5*Sheet1!B$6*Sheet1!B$6*Sheet1!B$7)/(Sheet1!B$6*SQRT(Sheet1!B$7)))-(Sheet1!B$5+AD1459)*EXP(-Sheet1!B$9*Sheet1!B$7)*NORMSDIST((LN(Sheet1!B$4/(Sheet1!B$5+AD1459))-Sheet1!B$8*Sheet1!B$7+Sheet1!B$9*Sheet1!B$7-0.5*Sheet1!B$6*Sheet1!B$6*Sheet1!B$7)/(Sheet1!B$6*SQRT(Sheet1!B$7))))*400+100*AE1459-400*Sheet1!$B$13</f>
        <v>146.2628318303091</v>
      </c>
    </row>
    <row r="1460" spans="22:32" x14ac:dyDescent="0.2">
      <c r="V1460" s="7" t="e">
        <f t="shared" si="258"/>
        <v>#VALUE!</v>
      </c>
      <c r="X1460" s="4">
        <f t="shared" ca="1" si="259"/>
        <v>-1.7298184368669909</v>
      </c>
      <c r="Y1460" s="4">
        <f t="shared" ca="1" si="259"/>
        <v>-0.69051988544501097</v>
      </c>
      <c r="Z1460" s="4">
        <f t="shared" ca="1" si="260"/>
        <v>-3.0006636941841114</v>
      </c>
      <c r="AA1460" s="4">
        <f t="shared" ca="1" si="261"/>
        <v>-3.0567395929074155</v>
      </c>
      <c r="AB1460" s="4">
        <f ca="1">Sheet1!AC1460</f>
        <v>0.48700529441877949</v>
      </c>
      <c r="AC1460" s="7">
        <f t="shared" ca="1" si="262"/>
        <v>1.0563416126922094</v>
      </c>
      <c r="AD1460" s="4">
        <f t="shared" ca="1" si="263"/>
        <v>-3.1697259258614068</v>
      </c>
      <c r="AE1460" s="4">
        <f t="shared" ca="1" si="264"/>
        <v>-3.2289612311519469</v>
      </c>
      <c r="AF1460" s="21">
        <f ca="1">(Sheet1!B$4*EXP(-Sheet1!B$8*Sheet1!B$7)*NORMSDIST((LN(Sheet1!B$4/(Sheet1!B$5+AD1460))-Sheet1!B$8*Sheet1!B$7+Sheet1!B$9*Sheet1!B$7+0.5*Sheet1!B$6*Sheet1!B$6*Sheet1!B$7)/(Sheet1!B$6*SQRT(Sheet1!B$7)))-(Sheet1!B$5+AD1460)*EXP(-Sheet1!B$9*Sheet1!B$7)*NORMSDIST((LN(Sheet1!B$4/(Sheet1!B$5+AD1460))-Sheet1!B$8*Sheet1!B$7+Sheet1!B$9*Sheet1!B$7-0.5*Sheet1!B$6*Sheet1!B$6*Sheet1!B$7)/(Sheet1!B$6*SQRT(Sheet1!B$7))))*400+100*AE1460-400*Sheet1!$B$13</f>
        <v>211.46072806116945</v>
      </c>
    </row>
    <row r="1461" spans="22:32" x14ac:dyDescent="0.2">
      <c r="V1461" s="7" t="e">
        <f t="shared" si="258"/>
        <v>#VALUE!</v>
      </c>
      <c r="X1461" s="4">
        <f t="shared" ca="1" si="259"/>
        <v>6.877948199676899E-2</v>
      </c>
      <c r="Y1461" s="4">
        <f t="shared" ca="1" si="259"/>
        <v>-1.1764318784629968</v>
      </c>
      <c r="Z1461" s="4">
        <f t="shared" ca="1" si="260"/>
        <v>0.11930968599588564</v>
      </c>
      <c r="AA1461" s="4">
        <f t="shared" ca="1" si="261"/>
        <v>-1.6222712667873842</v>
      </c>
      <c r="AB1461" s="4">
        <f ca="1">Sheet1!AC1461</f>
        <v>0.50093268203269103</v>
      </c>
      <c r="AC1461" s="7">
        <f t="shared" ca="1" si="262"/>
        <v>1.0464393413283701</v>
      </c>
      <c r="AD1461" s="4">
        <f t="shared" ca="1" si="263"/>
        <v>0.12485034922762923</v>
      </c>
      <c r="AE1461" s="4">
        <f t="shared" ca="1" si="264"/>
        <v>-1.6976084758729308</v>
      </c>
      <c r="AF1461" s="21">
        <f ca="1">(Sheet1!B$4*EXP(-Sheet1!B$8*Sheet1!B$7)*NORMSDIST((LN(Sheet1!B$4/(Sheet1!B$5+AD1461))-Sheet1!B$8*Sheet1!B$7+Sheet1!B$9*Sheet1!B$7+0.5*Sheet1!B$6*Sheet1!B$6*Sheet1!B$7)/(Sheet1!B$6*SQRT(Sheet1!B$7)))-(Sheet1!B$5+AD1461)*EXP(-Sheet1!B$9*Sheet1!B$7)*NORMSDIST((LN(Sheet1!B$4/(Sheet1!B$5+AD1461))-Sheet1!B$8*Sheet1!B$7+Sheet1!B$9*Sheet1!B$7-0.5*Sheet1!B$6*Sheet1!B$6*Sheet1!B$7)/(Sheet1!B$6*SQRT(Sheet1!B$7))))*400+100*AE1461-400*Sheet1!$B$13</f>
        <v>-189.72789451054587</v>
      </c>
    </row>
    <row r="1462" spans="22:32" x14ac:dyDescent="0.2">
      <c r="V1462" s="7" t="e">
        <f t="shared" si="258"/>
        <v>#VALUE!</v>
      </c>
      <c r="X1462" s="4">
        <f t="shared" ca="1" si="259"/>
        <v>-1.8868033819148542</v>
      </c>
      <c r="Y1462" s="4">
        <f t="shared" ca="1" si="259"/>
        <v>-2.0348678836146852</v>
      </c>
      <c r="Z1462" s="4">
        <f t="shared" ca="1" si="260"/>
        <v>-3.2729807276363521</v>
      </c>
      <c r="AA1462" s="4">
        <f t="shared" ca="1" si="261"/>
        <v>-5.190639566682294</v>
      </c>
      <c r="AB1462" s="4">
        <f ca="1">Sheet1!AC1462</f>
        <v>6.5026894921401235E-2</v>
      </c>
      <c r="AC1462" s="7">
        <f t="shared" ca="1" si="262"/>
        <v>1.674280576302716</v>
      </c>
      <c r="AD1462" s="4">
        <f t="shared" ca="1" si="263"/>
        <v>-5.4798880588946739</v>
      </c>
      <c r="AE1462" s="4">
        <f t="shared" ca="1" si="264"/>
        <v>-8.6905870050845113</v>
      </c>
      <c r="AF1462" s="21">
        <f ca="1">(Sheet1!B$4*EXP(-Sheet1!B$8*Sheet1!B$7)*NORMSDIST((LN(Sheet1!B$4/(Sheet1!B$5+AD1462))-Sheet1!B$8*Sheet1!B$7+Sheet1!B$9*Sheet1!B$7+0.5*Sheet1!B$6*Sheet1!B$6*Sheet1!B$7)/(Sheet1!B$6*SQRT(Sheet1!B$7)))-(Sheet1!B$5+AD1462)*EXP(-Sheet1!B$9*Sheet1!B$7)*NORMSDIST((LN(Sheet1!B$4/(Sheet1!B$5+AD1462))-Sheet1!B$8*Sheet1!B$7+Sheet1!B$9*Sheet1!B$7-0.5*Sheet1!B$6*Sheet1!B$6*Sheet1!B$7)/(Sheet1!B$6*SQRT(Sheet1!B$7))))*400+100*AE1462-400*Sheet1!$B$13</f>
        <v>88.889841322215034</v>
      </c>
    </row>
    <row r="1463" spans="22:32" x14ac:dyDescent="0.2">
      <c r="V1463" s="7" t="e">
        <f t="shared" si="258"/>
        <v>#VALUE!</v>
      </c>
      <c r="X1463" s="4">
        <f t="shared" ca="1" si="259"/>
        <v>0.14817952735779283</v>
      </c>
      <c r="Y1463" s="4">
        <f t="shared" ca="1" si="259"/>
        <v>3.0797716335683237E-2</v>
      </c>
      <c r="Z1463" s="4">
        <f t="shared" ca="1" si="260"/>
        <v>0.25704254185728698</v>
      </c>
      <c r="AA1463" s="4">
        <f t="shared" ca="1" si="261"/>
        <v>0.22077651543727431</v>
      </c>
      <c r="AB1463" s="4">
        <f ca="1">Sheet1!AC1463</f>
        <v>0.94099044722367076</v>
      </c>
      <c r="AC1463" s="7">
        <f t="shared" ca="1" si="262"/>
        <v>0.72353665019874236</v>
      </c>
      <c r="AD1463" s="4">
        <f t="shared" ca="1" si="263"/>
        <v>0.18597969969399145</v>
      </c>
      <c r="AE1463" s="4">
        <f t="shared" ca="1" si="264"/>
        <v>0.1597399004220364</v>
      </c>
      <c r="AF1463" s="21">
        <f ca="1">(Sheet1!B$4*EXP(-Sheet1!B$8*Sheet1!B$7)*NORMSDIST((LN(Sheet1!B$4/(Sheet1!B$5+AD1463))-Sheet1!B$8*Sheet1!B$7+Sheet1!B$9*Sheet1!B$7+0.5*Sheet1!B$6*Sheet1!B$6*Sheet1!B$7)/(Sheet1!B$6*SQRT(Sheet1!B$7)))-(Sheet1!B$5+AD1463)*EXP(-Sheet1!B$9*Sheet1!B$7)*NORMSDIST((LN(Sheet1!B$4/(Sheet1!B$5+AD1463))-Sheet1!B$8*Sheet1!B$7+Sheet1!B$9*Sheet1!B$7-0.5*Sheet1!B$6*Sheet1!B$6*Sheet1!B$7)/(Sheet1!B$6*SQRT(Sheet1!B$7))))*400+100*AE1463-400*Sheet1!$B$13</f>
        <v>-13.739999422367418</v>
      </c>
    </row>
    <row r="1464" spans="22:32" x14ac:dyDescent="0.2">
      <c r="V1464" s="7" t="e">
        <f t="shared" si="258"/>
        <v>#VALUE!</v>
      </c>
      <c r="X1464" s="4">
        <f t="shared" ca="1" si="259"/>
        <v>-0.20037717458626389</v>
      </c>
      <c r="Y1464" s="4">
        <f t="shared" ca="1" si="259"/>
        <v>0.97425834989553295</v>
      </c>
      <c r="Z1464" s="4">
        <f t="shared" ca="1" si="260"/>
        <v>-0.34758822088472491</v>
      </c>
      <c r="AA1464" s="4">
        <f t="shared" ca="1" si="261"/>
        <v>1.172973527670288</v>
      </c>
      <c r="AB1464" s="4">
        <f ca="1">Sheet1!AC1464</f>
        <v>0.12212525003510111</v>
      </c>
      <c r="AC1464" s="7">
        <f t="shared" ca="1" si="262"/>
        <v>1.4842022133980088</v>
      </c>
      <c r="AD1464" s="4">
        <f t="shared" ca="1" si="263"/>
        <v>-0.51589120678818468</v>
      </c>
      <c r="AE1464" s="4">
        <f t="shared" ca="1" si="264"/>
        <v>1.7409299060255119</v>
      </c>
      <c r="AF1464" s="21">
        <f ca="1">(Sheet1!B$4*EXP(-Sheet1!B$8*Sheet1!B$7)*NORMSDIST((LN(Sheet1!B$4/(Sheet1!B$5+AD1464))-Sheet1!B$8*Sheet1!B$7+Sheet1!B$9*Sheet1!B$7+0.5*Sheet1!B$6*Sheet1!B$6*Sheet1!B$7)/(Sheet1!B$6*SQRT(Sheet1!B$7)))-(Sheet1!B$5+AD1464)*EXP(-Sheet1!B$9*Sheet1!B$7)*NORMSDIST((LN(Sheet1!B$4/(Sheet1!B$5+AD1464))-Sheet1!B$8*Sheet1!B$7+Sheet1!B$9*Sheet1!B$7-0.5*Sheet1!B$6*Sheet1!B$6*Sheet1!B$7)/(Sheet1!B$6*SQRT(Sheet1!B$7))))*400+100*AE1464-400*Sheet1!$B$13</f>
        <v>257.45476549147361</v>
      </c>
    </row>
    <row r="1465" spans="22:32" x14ac:dyDescent="0.2">
      <c r="V1465" s="7" t="e">
        <f t="shared" si="258"/>
        <v>#VALUE!</v>
      </c>
      <c r="X1465" s="4">
        <f t="shared" ca="1" si="259"/>
        <v>-1.5934744475990594</v>
      </c>
      <c r="Y1465" s="4">
        <f t="shared" ca="1" si="259"/>
        <v>0.9884077620100884</v>
      </c>
      <c r="Z1465" s="4">
        <f t="shared" ca="1" si="260"/>
        <v>-2.7641519020809446</v>
      </c>
      <c r="AA1465" s="4">
        <f t="shared" ca="1" si="261"/>
        <v>-0.46274622786057107</v>
      </c>
      <c r="AB1465" s="4">
        <f ca="1">Sheet1!AC1465</f>
        <v>0.76345036389787224</v>
      </c>
      <c r="AC1465" s="7">
        <f t="shared" ca="1" si="262"/>
        <v>0.87327685789745602</v>
      </c>
      <c r="AD1465" s="4">
        <f t="shared" ca="1" si="263"/>
        <v>-2.4138698878005238</v>
      </c>
      <c r="AE1465" s="4">
        <f t="shared" ca="1" si="264"/>
        <v>-0.4041055718699797</v>
      </c>
      <c r="AF1465" s="21">
        <f ca="1">(Sheet1!B$4*EXP(-Sheet1!B$8*Sheet1!B$7)*NORMSDIST((LN(Sheet1!B$4/(Sheet1!B$5+AD1465))-Sheet1!B$8*Sheet1!B$7+Sheet1!B$9*Sheet1!B$7+0.5*Sheet1!B$6*Sheet1!B$6*Sheet1!B$7)/(Sheet1!B$6*SQRT(Sheet1!B$7)))-(Sheet1!B$5+AD1465)*EXP(-Sheet1!B$9*Sheet1!B$7)*NORMSDIST((LN(Sheet1!B$4/(Sheet1!B$5+AD1465))-Sheet1!B$8*Sheet1!B$7+Sheet1!B$9*Sheet1!B$7-0.5*Sheet1!B$6*Sheet1!B$6*Sheet1!B$7)/(Sheet1!B$6*SQRT(Sheet1!B$7))))*400+100*AE1465-400*Sheet1!$B$13</f>
        <v>361.66980575168736</v>
      </c>
    </row>
    <row r="1466" spans="22:32" x14ac:dyDescent="0.2">
      <c r="V1466" s="7" t="e">
        <f t="shared" si="258"/>
        <v>#VALUE!</v>
      </c>
      <c r="X1466" s="4">
        <f t="shared" ca="1" si="259"/>
        <v>-0.67035295832910868</v>
      </c>
      <c r="Y1466" s="4">
        <f t="shared" ca="1" si="259"/>
        <v>1.7657439800600907</v>
      </c>
      <c r="Z1466" s="4">
        <f t="shared" ca="1" si="260"/>
        <v>-1.1628409904049017</v>
      </c>
      <c r="AA1466" s="4">
        <f t="shared" ca="1" si="261"/>
        <v>1.7606855688751062</v>
      </c>
      <c r="AB1466" s="4">
        <f ca="1">Sheet1!AC1466</f>
        <v>0.33186576521330691</v>
      </c>
      <c r="AC1466" s="7">
        <f t="shared" ca="1" si="262"/>
        <v>1.1825053680521767</v>
      </c>
      <c r="AD1466" s="4">
        <f t="shared" ca="1" si="263"/>
        <v>-1.375065713344906</v>
      </c>
      <c r="AE1466" s="4">
        <f t="shared" ca="1" si="264"/>
        <v>2.0820201366468134</v>
      </c>
      <c r="AF1466" s="21">
        <f ca="1">(Sheet1!B$4*EXP(-Sheet1!B$8*Sheet1!B$7)*NORMSDIST((LN(Sheet1!B$4/(Sheet1!B$5+AD1466))-Sheet1!B$8*Sheet1!B$7+Sheet1!B$9*Sheet1!B$7+0.5*Sheet1!B$6*Sheet1!B$6*Sheet1!B$7)/(Sheet1!B$6*SQRT(Sheet1!B$7)))-(Sheet1!B$5+AD1466)*EXP(-Sheet1!B$9*Sheet1!B$7)*NORMSDIST((LN(Sheet1!B$4/(Sheet1!B$5+AD1466))-Sheet1!B$8*Sheet1!B$7+Sheet1!B$9*Sheet1!B$7-0.5*Sheet1!B$6*Sheet1!B$6*Sheet1!B$7)/(Sheet1!B$6*SQRT(Sheet1!B$7))))*400+100*AE1466-400*Sheet1!$B$13</f>
        <v>433.48130347028336</v>
      </c>
    </row>
    <row r="1467" spans="22:32" x14ac:dyDescent="0.2">
      <c r="V1467" s="7" t="e">
        <f t="shared" si="258"/>
        <v>#VALUE!</v>
      </c>
      <c r="X1467" s="4">
        <f t="shared" ca="1" si="259"/>
        <v>0.64770914748941166</v>
      </c>
      <c r="Y1467" s="4">
        <f t="shared" ca="1" si="259"/>
        <v>1.1391764268198099</v>
      </c>
      <c r="Z1467" s="4">
        <f t="shared" ca="1" si="260"/>
        <v>1.1235614569946124</v>
      </c>
      <c r="AA1467" s="4">
        <f t="shared" ca="1" si="261"/>
        <v>2.4201209626669273</v>
      </c>
      <c r="AB1467" s="4">
        <f ca="1">Sheet1!AC1467</f>
        <v>8.244596098186463E-2</v>
      </c>
      <c r="AC1467" s="7">
        <f t="shared" ca="1" si="262"/>
        <v>1.6020934185291977</v>
      </c>
      <c r="AD1467" s="4">
        <f t="shared" ca="1" si="263"/>
        <v>1.8000504155641448</v>
      </c>
      <c r="AE1467" s="4">
        <f t="shared" ca="1" si="264"/>
        <v>3.8772598663332305</v>
      </c>
      <c r="AF1467" s="21">
        <f ca="1">(Sheet1!B$4*EXP(-Sheet1!B$8*Sheet1!B$7)*NORMSDIST((LN(Sheet1!B$4/(Sheet1!B$5+AD1467))-Sheet1!B$8*Sheet1!B$7+Sheet1!B$9*Sheet1!B$7+0.5*Sheet1!B$6*Sheet1!B$6*Sheet1!B$7)/(Sheet1!B$6*SQRT(Sheet1!B$7)))-(Sheet1!B$5+AD1467)*EXP(-Sheet1!B$9*Sheet1!B$7)*NORMSDIST((LN(Sheet1!B$4/(Sheet1!B$5+AD1467))-Sheet1!B$8*Sheet1!B$7+Sheet1!B$9*Sheet1!B$7-0.5*Sheet1!B$6*Sheet1!B$6*Sheet1!B$7)/(Sheet1!B$6*SQRT(Sheet1!B$7))))*400+100*AE1467-400*Sheet1!$B$13</f>
        <v>107.5604149789724</v>
      </c>
    </row>
    <row r="1468" spans="22:32" x14ac:dyDescent="0.2">
      <c r="V1468" s="7" t="e">
        <f t="shared" si="258"/>
        <v>#VALUE!</v>
      </c>
      <c r="X1468" s="4">
        <f t="shared" ca="1" si="259"/>
        <v>-0.12141923388583964</v>
      </c>
      <c r="Y1468" s="4">
        <f t="shared" ca="1" si="259"/>
        <v>1.4554089459969077</v>
      </c>
      <c r="Z1468" s="4">
        <f t="shared" ca="1" si="260"/>
        <v>-0.21062227059897087</v>
      </c>
      <c r="AA1468" s="4">
        <f t="shared" ca="1" si="261"/>
        <v>1.9637827905089613</v>
      </c>
      <c r="AB1468" s="4">
        <f ca="1">Sheet1!AC1468</f>
        <v>0.62587229023294577</v>
      </c>
      <c r="AC1468" s="7">
        <f t="shared" ca="1" si="262"/>
        <v>0.9627689881033562</v>
      </c>
      <c r="AD1468" s="4">
        <f t="shared" ca="1" si="263"/>
        <v>-0.20278059033660245</v>
      </c>
      <c r="AE1468" s="4">
        <f t="shared" ca="1" si="264"/>
        <v>1.8906691700730978</v>
      </c>
      <c r="AF1468" s="21">
        <f ca="1">(Sheet1!B$4*EXP(-Sheet1!B$8*Sheet1!B$7)*NORMSDIST((LN(Sheet1!B$4/(Sheet1!B$5+AD1468))-Sheet1!B$8*Sheet1!B$7+Sheet1!B$9*Sheet1!B$7+0.5*Sheet1!B$6*Sheet1!B$6*Sheet1!B$7)/(Sheet1!B$6*SQRT(Sheet1!B$7)))-(Sheet1!B$5+AD1468)*EXP(-Sheet1!B$9*Sheet1!B$7)*NORMSDIST((LN(Sheet1!B$4/(Sheet1!B$5+AD1468))-Sheet1!B$8*Sheet1!B$7+Sheet1!B$9*Sheet1!B$7-0.5*Sheet1!B$6*Sheet1!B$6*Sheet1!B$7)/(Sheet1!B$6*SQRT(Sheet1!B$7))))*400+100*AE1468-400*Sheet1!$B$13</f>
        <v>221.66901583848949</v>
      </c>
    </row>
    <row r="1469" spans="22:32" x14ac:dyDescent="0.2">
      <c r="V1469" s="7" t="e">
        <f t="shared" si="258"/>
        <v>#VALUE!</v>
      </c>
      <c r="X1469" s="4">
        <f t="shared" ca="1" si="259"/>
        <v>0.91910871927050508</v>
      </c>
      <c r="Y1469" s="4">
        <f t="shared" ca="1" si="259"/>
        <v>-0.49400288981483553</v>
      </c>
      <c r="Z1469" s="4">
        <f t="shared" ca="1" si="260"/>
        <v>1.594350080993572</v>
      </c>
      <c r="AA1469" s="4">
        <f t="shared" ca="1" si="261"/>
        <v>0.37714834293778299</v>
      </c>
      <c r="AB1469" s="4">
        <f ca="1">Sheet1!AC1469</f>
        <v>0.93688211446421488</v>
      </c>
      <c r="AC1469" s="7">
        <f t="shared" ca="1" si="262"/>
        <v>0.72868772094612666</v>
      </c>
      <c r="AD1469" s="4">
        <f t="shared" ca="1" si="263"/>
        <v>1.1617833269094784</v>
      </c>
      <c r="AE1469" s="4">
        <f t="shared" ca="1" si="264"/>
        <v>0.27482336647394129</v>
      </c>
      <c r="AF1469" s="21">
        <f ca="1">(Sheet1!B$4*EXP(-Sheet1!B$8*Sheet1!B$7)*NORMSDIST((LN(Sheet1!B$4/(Sheet1!B$5+AD1469))-Sheet1!B$8*Sheet1!B$7+Sheet1!B$9*Sheet1!B$7+0.5*Sheet1!B$6*Sheet1!B$6*Sheet1!B$7)/(Sheet1!B$6*SQRT(Sheet1!B$7)))-(Sheet1!B$5+AD1469)*EXP(-Sheet1!B$9*Sheet1!B$7)*NORMSDIST((LN(Sheet1!B$4/(Sheet1!B$5+AD1469))-Sheet1!B$8*Sheet1!B$7+Sheet1!B$9*Sheet1!B$7-0.5*Sheet1!B$6*Sheet1!B$6*Sheet1!B$7)/(Sheet1!B$6*SQRT(Sheet1!B$7))))*400+100*AE1469-400*Sheet1!$B$13</f>
        <v>-155.22672586676617</v>
      </c>
    </row>
    <row r="1470" spans="22:32" x14ac:dyDescent="0.2">
      <c r="V1470" s="7" t="e">
        <f t="shared" si="258"/>
        <v>#VALUE!</v>
      </c>
      <c r="X1470" s="4">
        <f t="shared" ca="1" si="259"/>
        <v>1.0368814150067014</v>
      </c>
      <c r="Y1470" s="4">
        <f t="shared" ca="1" si="259"/>
        <v>-1.8225049424054149</v>
      </c>
      <c r="Z1470" s="4">
        <f t="shared" ca="1" si="260"/>
        <v>1.7986468122169132</v>
      </c>
      <c r="AA1470" s="4">
        <f t="shared" ca="1" si="261"/>
        <v>-1.4071472687713744</v>
      </c>
      <c r="AB1470" s="4">
        <f ca="1">Sheet1!AC1470</f>
        <v>0.49705842929866828</v>
      </c>
      <c r="AC1470" s="7">
        <f t="shared" ca="1" si="262"/>
        <v>1.0491780090672065</v>
      </c>
      <c r="AD1470" s="4">
        <f t="shared" ca="1" si="263"/>
        <v>1.8871006814568188</v>
      </c>
      <c r="AE1470" s="4">
        <f t="shared" ca="1" si="264"/>
        <v>-1.4763479699139079</v>
      </c>
      <c r="AF1470" s="21">
        <f ca="1">(Sheet1!B$4*EXP(-Sheet1!B$8*Sheet1!B$7)*NORMSDIST((LN(Sheet1!B$4/(Sheet1!B$5+AD1470))-Sheet1!B$8*Sheet1!B$7+Sheet1!B$9*Sheet1!B$7+0.5*Sheet1!B$6*Sheet1!B$6*Sheet1!B$7)/(Sheet1!B$6*SQRT(Sheet1!B$7)))-(Sheet1!B$5+AD1470)*EXP(-Sheet1!B$9*Sheet1!B$7)*NORMSDIST((LN(Sheet1!B$4/(Sheet1!B$5+AD1470))-Sheet1!B$8*Sheet1!B$7+Sheet1!B$9*Sheet1!B$7-0.5*Sheet1!B$6*Sheet1!B$6*Sheet1!B$7)/(Sheet1!B$6*SQRT(Sheet1!B$7))))*400+100*AE1470-400*Sheet1!$B$13</f>
        <v>-440.93323457806446</v>
      </c>
    </row>
    <row r="1471" spans="22:32" x14ac:dyDescent="0.2">
      <c r="V1471" s="7" t="e">
        <f t="shared" si="258"/>
        <v>#VALUE!</v>
      </c>
      <c r="X1471" s="4">
        <f t="shared" ca="1" si="259"/>
        <v>0.38407802457772311</v>
      </c>
      <c r="Y1471" s="4">
        <f t="shared" ca="1" si="259"/>
        <v>0.79475266576213044</v>
      </c>
      <c r="Z1471" s="4">
        <f t="shared" ca="1" si="260"/>
        <v>0.66624852615843844</v>
      </c>
      <c r="AA1471" s="4">
        <f t="shared" ca="1" si="261"/>
        <v>1.6078053092576137</v>
      </c>
      <c r="AB1471" s="4">
        <f ca="1">Sheet1!AC1471</f>
        <v>0.38293029804663536</v>
      </c>
      <c r="AC1471" s="7">
        <f t="shared" ca="1" si="262"/>
        <v>1.1368840430844858</v>
      </c>
      <c r="AD1471" s="4">
        <f t="shared" ca="1" si="263"/>
        <v>0.7574473181180853</v>
      </c>
      <c r="AE1471" s="4">
        <f t="shared" ca="1" si="264"/>
        <v>1.8278882004814978</v>
      </c>
      <c r="AF1471" s="21">
        <f ca="1">(Sheet1!B$4*EXP(-Sheet1!B$8*Sheet1!B$7)*NORMSDIST((LN(Sheet1!B$4/(Sheet1!B$5+AD1471))-Sheet1!B$8*Sheet1!B$7+Sheet1!B$9*Sheet1!B$7+0.5*Sheet1!B$6*Sheet1!B$6*Sheet1!B$7)/(Sheet1!B$6*SQRT(Sheet1!B$7)))-(Sheet1!B$5+AD1471)*EXP(-Sheet1!B$9*Sheet1!B$7)*NORMSDIST((LN(Sheet1!B$4/(Sheet1!B$5+AD1471))-Sheet1!B$8*Sheet1!B$7+Sheet1!B$9*Sheet1!B$7-0.5*Sheet1!B$6*Sheet1!B$6*Sheet1!B$7)/(Sheet1!B$6*SQRT(Sheet1!B$7))))*400+100*AE1471-400*Sheet1!$B$13</f>
        <v>62.884695055767679</v>
      </c>
    </row>
    <row r="1472" spans="22:32" x14ac:dyDescent="0.2">
      <c r="V1472" s="7" t="e">
        <f t="shared" si="258"/>
        <v>#VALUE!</v>
      </c>
      <c r="X1472" s="4">
        <f t="shared" ca="1" si="259"/>
        <v>-0.86317228001409374</v>
      </c>
      <c r="Y1472" s="4">
        <f t="shared" ca="1" si="259"/>
        <v>-0.55983500394872288</v>
      </c>
      <c r="Z1472" s="4">
        <f t="shared" ca="1" si="260"/>
        <v>-1.4973188325796354</v>
      </c>
      <c r="AA1472" s="4">
        <f t="shared" ca="1" si="261"/>
        <v>-1.8371130755671148</v>
      </c>
      <c r="AB1472" s="4">
        <f ca="1">Sheet1!AC1472</f>
        <v>0.34905230159177325</v>
      </c>
      <c r="AC1472" s="7">
        <f t="shared" ca="1" si="262"/>
        <v>1.1665578735221096</v>
      </c>
      <c r="AD1472" s="4">
        <f t="shared" ca="1" si="263"/>
        <v>-1.7467090733187072</v>
      </c>
      <c r="AE1472" s="4">
        <f t="shared" ca="1" si="264"/>
        <v>-2.1430987228532361</v>
      </c>
      <c r="AF1472" s="21">
        <f ca="1">(Sheet1!B$4*EXP(-Sheet1!B$8*Sheet1!B$7)*NORMSDIST((LN(Sheet1!B$4/(Sheet1!B$5+AD1472))-Sheet1!B$8*Sheet1!B$7+Sheet1!B$9*Sheet1!B$7+0.5*Sheet1!B$6*Sheet1!B$6*Sheet1!B$7)/(Sheet1!B$6*SQRT(Sheet1!B$7)))-(Sheet1!B$5+AD1472)*EXP(-Sheet1!B$9*Sheet1!B$7)*NORMSDIST((LN(Sheet1!B$4/(Sheet1!B$5+AD1472))-Sheet1!B$8*Sheet1!B$7+Sheet1!B$9*Sheet1!B$7-0.5*Sheet1!B$6*Sheet1!B$6*Sheet1!B$7)/(Sheet1!B$6*SQRT(Sheet1!B$7))))*400+100*AE1472-400*Sheet1!$B$13</f>
        <v>73.562410735911271</v>
      </c>
    </row>
    <row r="1473" spans="22:32" x14ac:dyDescent="0.2">
      <c r="V1473" s="7" t="e">
        <f t="shared" si="258"/>
        <v>#VALUE!</v>
      </c>
      <c r="X1473" s="4">
        <f t="shared" ca="1" si="259"/>
        <v>1.4999693445093092</v>
      </c>
      <c r="Y1473" s="4">
        <f t="shared" ca="1" si="259"/>
        <v>1.4738745473737014</v>
      </c>
      <c r="Z1473" s="4">
        <f t="shared" ca="1" si="260"/>
        <v>2.6019514294287216</v>
      </c>
      <c r="AA1473" s="4">
        <f t="shared" ca="1" si="261"/>
        <v>3.9181540689972216</v>
      </c>
      <c r="AB1473" s="4">
        <f ca="1">Sheet1!AC1473</f>
        <v>0.36188862689726542</v>
      </c>
      <c r="AC1473" s="7">
        <f t="shared" ca="1" si="262"/>
        <v>1.1550575227621143</v>
      </c>
      <c r="AD1473" s="4">
        <f t="shared" ca="1" si="263"/>
        <v>3.0054035724232815</v>
      </c>
      <c r="AE1473" s="4">
        <f t="shared" ca="1" si="264"/>
        <v>4.5256933327362292</v>
      </c>
      <c r="AF1473" s="21">
        <f ca="1">(Sheet1!B$4*EXP(-Sheet1!B$8*Sheet1!B$7)*NORMSDIST((LN(Sheet1!B$4/(Sheet1!B$5+AD1473))-Sheet1!B$8*Sheet1!B$7+Sheet1!B$9*Sheet1!B$7+0.5*Sheet1!B$6*Sheet1!B$6*Sheet1!B$7)/(Sheet1!B$6*SQRT(Sheet1!B$7)))-(Sheet1!B$5+AD1473)*EXP(-Sheet1!B$9*Sheet1!B$7)*NORMSDIST((LN(Sheet1!B$4/(Sheet1!B$5+AD1473))-Sheet1!B$8*Sheet1!B$7+Sheet1!B$9*Sheet1!B$7-0.5*Sheet1!B$6*Sheet1!B$6*Sheet1!B$7)/(Sheet1!B$6*SQRT(Sheet1!B$7))))*400+100*AE1473-400*Sheet1!$B$13</f>
        <v>-6.090458767068867</v>
      </c>
    </row>
    <row r="1474" spans="22:32" x14ac:dyDescent="0.2">
      <c r="V1474" s="7" t="e">
        <f t="shared" si="258"/>
        <v>#VALUE!</v>
      </c>
      <c r="X1474" s="4">
        <f t="shared" ca="1" si="259"/>
        <v>-1.8989898934870053</v>
      </c>
      <c r="Y1474" s="4">
        <f t="shared" ca="1" si="259"/>
        <v>0.89345438837706825</v>
      </c>
      <c r="Z1474" s="4">
        <f t="shared" ca="1" si="260"/>
        <v>-3.294120300468943</v>
      </c>
      <c r="AA1474" s="4">
        <f t="shared" ca="1" si="261"/>
        <v>-0.96350344217791073</v>
      </c>
      <c r="AB1474" s="4">
        <f ca="1">Sheet1!AC1474</f>
        <v>0.58379854296516243</v>
      </c>
      <c r="AC1474" s="7">
        <f t="shared" ca="1" si="262"/>
        <v>0.99018289449376862</v>
      </c>
      <c r="AD1474" s="4">
        <f t="shared" ca="1" si="263"/>
        <v>-3.2617815739290208</v>
      </c>
      <c r="AE1474" s="4">
        <f t="shared" ca="1" si="264"/>
        <v>-0.95404462723043304</v>
      </c>
      <c r="AF1474" s="21">
        <f ca="1">(Sheet1!B$4*EXP(-Sheet1!B$8*Sheet1!B$7)*NORMSDIST((LN(Sheet1!B$4/(Sheet1!B$5+AD1474))-Sheet1!B$8*Sheet1!B$7+Sheet1!B$9*Sheet1!B$7+0.5*Sheet1!B$6*Sheet1!B$6*Sheet1!B$7)/(Sheet1!B$6*SQRT(Sheet1!B$7)))-(Sheet1!B$5+AD1474)*EXP(-Sheet1!B$9*Sheet1!B$7)*NORMSDIST((LN(Sheet1!B$4/(Sheet1!B$5+AD1474))-Sheet1!B$8*Sheet1!B$7+Sheet1!B$9*Sheet1!B$7-0.5*Sheet1!B$6*Sheet1!B$6*Sheet1!B$7)/(Sheet1!B$6*SQRT(Sheet1!B$7))))*400+100*AE1474-400*Sheet1!$B$13</f>
        <v>455.27313923030715</v>
      </c>
    </row>
    <row r="1475" spans="22:32" x14ac:dyDescent="0.2">
      <c r="V1475" s="7" t="e">
        <f t="shared" ref="V1475:V1538" si="265">GAMMALN($B$7/2+1)-GAMMALN($B$7/2)-LN(PI())-LN($B$7)-0.5*LN($B$9*$C$10-$C$9*$B$10)-($B$7/2+1)*LN(SUMPRODUCT(MMULT(J1475:K1475,MINVERSE($B$9:$C$10)),J1475:K1475)/$B$7+1)</f>
        <v>#VALUE!</v>
      </c>
      <c r="X1475" s="4">
        <f t="shared" ref="X1475:Y1538" ca="1" si="266">NORMSINV(RAND())</f>
        <v>0.12609655858019544</v>
      </c>
      <c r="Y1475" s="4">
        <f t="shared" ca="1" si="266"/>
        <v>-1.8938347747688777E-2</v>
      </c>
      <c r="Z1475" s="4">
        <f t="shared" ref="Z1475:Z1538" ca="1" si="267">X1475*SQRT($B$20)</f>
        <v>0.21873588419976259</v>
      </c>
      <c r="AA1475" s="4">
        <f t="shared" ref="AA1475:AA1538" ca="1" si="268">SQRT($C$21)*($B$25*X1475+SQRT(1-$B$25^2)*Y1475)</f>
        <v>0.12248085129984349</v>
      </c>
      <c r="AB1475" s="4">
        <f ca="1">Sheet1!AC1475</f>
        <v>0.63176661386988786</v>
      </c>
      <c r="AC1475" s="7">
        <f t="shared" ref="AC1475:AC1538" ca="1" si="269">SQRT((B$27/2)/GAMMAINV(AB1475,B$27/2,1))</f>
        <v>0.95896162801847129</v>
      </c>
      <c r="AD1475" s="4">
        <f t="shared" ref="AD1475:AD1538" ca="1" si="270">AC1475*Z1475</f>
        <v>0.20975931961826413</v>
      </c>
      <c r="AE1475" s="4">
        <f t="shared" ref="AE1475:AE1538" ca="1" si="271">AC1475*AA1475</f>
        <v>0.1174544365635862</v>
      </c>
      <c r="AF1475" s="21">
        <f ca="1">(Sheet1!B$4*EXP(-Sheet1!B$8*Sheet1!B$7)*NORMSDIST((LN(Sheet1!B$4/(Sheet1!B$5+AD1475))-Sheet1!B$8*Sheet1!B$7+Sheet1!B$9*Sheet1!B$7+0.5*Sheet1!B$6*Sheet1!B$6*Sheet1!B$7)/(Sheet1!B$6*SQRT(Sheet1!B$7)))-(Sheet1!B$5+AD1475)*EXP(-Sheet1!B$9*Sheet1!B$7)*NORMSDIST((LN(Sheet1!B$4/(Sheet1!B$5+AD1475))-Sheet1!B$8*Sheet1!B$7+Sheet1!B$9*Sheet1!B$7-0.5*Sheet1!B$6*Sheet1!B$6*Sheet1!B$7)/(Sheet1!B$6*SQRT(Sheet1!B$7))))*400+100*AE1475-400*Sheet1!$B$13</f>
        <v>-21.754949465291702</v>
      </c>
    </row>
    <row r="1476" spans="22:32" x14ac:dyDescent="0.2">
      <c r="V1476" s="7" t="e">
        <f t="shared" si="265"/>
        <v>#VALUE!</v>
      </c>
      <c r="X1476" s="4">
        <f t="shared" ca="1" si="266"/>
        <v>-0.65107012405771902</v>
      </c>
      <c r="Y1476" s="4">
        <f t="shared" ca="1" si="266"/>
        <v>-0.58780879992929946</v>
      </c>
      <c r="Z1476" s="4">
        <f t="shared" ca="1" si="267"/>
        <v>-1.1293916413368428</v>
      </c>
      <c r="AA1476" s="4">
        <f t="shared" ca="1" si="268"/>
        <v>-1.6254702320482168</v>
      </c>
      <c r="AB1476" s="4">
        <f ca="1">Sheet1!AC1476</f>
        <v>0.36836898623418335</v>
      </c>
      <c r="AC1476" s="7">
        <f t="shared" ca="1" si="269"/>
        <v>1.1493744945778661</v>
      </c>
      <c r="AD1476" s="4">
        <f t="shared" ca="1" si="270"/>
        <v>-1.2980939469420003</v>
      </c>
      <c r="AE1476" s="4">
        <f t="shared" ca="1" si="271"/>
        <v>-1.8682740264117861</v>
      </c>
      <c r="AF1476" s="21">
        <f ca="1">(Sheet1!B$4*EXP(-Sheet1!B$8*Sheet1!B$7)*NORMSDIST((LN(Sheet1!B$4/(Sheet1!B$5+AD1476))-Sheet1!B$8*Sheet1!B$7+Sheet1!B$9*Sheet1!B$7+0.5*Sheet1!B$6*Sheet1!B$6*Sheet1!B$7)/(Sheet1!B$6*SQRT(Sheet1!B$7)))-(Sheet1!B$5+AD1476)*EXP(-Sheet1!B$9*Sheet1!B$7)*NORMSDIST((LN(Sheet1!B$4/(Sheet1!B$5+AD1476))-Sheet1!B$8*Sheet1!B$7+Sheet1!B$9*Sheet1!B$7-0.5*Sheet1!B$6*Sheet1!B$6*Sheet1!B$7)/(Sheet1!B$6*SQRT(Sheet1!B$7))))*400+100*AE1476-400*Sheet1!$B$13</f>
        <v>25.579481180640869</v>
      </c>
    </row>
    <row r="1477" spans="22:32" x14ac:dyDescent="0.2">
      <c r="V1477" s="7" t="e">
        <f t="shared" si="265"/>
        <v>#VALUE!</v>
      </c>
      <c r="X1477" s="4">
        <f t="shared" ca="1" si="266"/>
        <v>-0.75470120165997456</v>
      </c>
      <c r="Y1477" s="4">
        <f t="shared" ca="1" si="266"/>
        <v>-0.37529912649985159</v>
      </c>
      <c r="Z1477" s="4">
        <f t="shared" ca="1" si="267"/>
        <v>-1.3091573355408381</v>
      </c>
      <c r="AA1477" s="4">
        <f t="shared" ca="1" si="268"/>
        <v>-1.4408577640332259</v>
      </c>
      <c r="AB1477" s="4">
        <f ca="1">Sheet1!AC1477</f>
        <v>0.14241027827573782</v>
      </c>
      <c r="AC1477" s="7">
        <f t="shared" ca="1" si="269"/>
        <v>1.4384056328550827</v>
      </c>
      <c r="AD1477" s="4">
        <f t="shared" ca="1" si="270"/>
        <v>-1.8830992857354931</v>
      </c>
      <c r="AE1477" s="4">
        <f t="shared" ca="1" si="271"/>
        <v>-2.0725379239283717</v>
      </c>
      <c r="AF1477" s="21">
        <f ca="1">(Sheet1!B$4*EXP(-Sheet1!B$8*Sheet1!B$7)*NORMSDIST((LN(Sheet1!B$4/(Sheet1!B$5+AD1477))-Sheet1!B$8*Sheet1!B$7+Sheet1!B$9*Sheet1!B$7+0.5*Sheet1!B$6*Sheet1!B$6*Sheet1!B$7)/(Sheet1!B$6*SQRT(Sheet1!B$7)))-(Sheet1!B$5+AD1477)*EXP(-Sheet1!B$9*Sheet1!B$7)*NORMSDIST((LN(Sheet1!B$4/(Sheet1!B$5+AD1477))-Sheet1!B$8*Sheet1!B$7+Sheet1!B$9*Sheet1!B$7-0.5*Sheet1!B$6*Sheet1!B$6*Sheet1!B$7)/(Sheet1!B$6*SQRT(Sheet1!B$7))))*400+100*AE1477-400*Sheet1!$B$13</f>
        <v>103.77346126720386</v>
      </c>
    </row>
    <row r="1478" spans="22:32" x14ac:dyDescent="0.2">
      <c r="V1478" s="7" t="e">
        <f t="shared" si="265"/>
        <v>#VALUE!</v>
      </c>
      <c r="X1478" s="4">
        <f t="shared" ca="1" si="266"/>
        <v>-6.8333963243048426E-2</v>
      </c>
      <c r="Y1478" s="4">
        <f t="shared" ca="1" si="266"/>
        <v>-0.22057493160211586</v>
      </c>
      <c r="Z1478" s="4">
        <f t="shared" ca="1" si="267"/>
        <v>-0.11853685809621964</v>
      </c>
      <c r="AA1478" s="4">
        <f t="shared" ca="1" si="268"/>
        <v>-0.40073935080014617</v>
      </c>
      <c r="AB1478" s="4">
        <f ca="1">Sheet1!AC1478</f>
        <v>0.63545417962273132</v>
      </c>
      <c r="AC1478" s="7">
        <f t="shared" ca="1" si="269"/>
        <v>0.95658243212024241</v>
      </c>
      <c r="AD1478" s="4">
        <f t="shared" ca="1" si="270"/>
        <v>-0.11339027601357383</v>
      </c>
      <c r="AE1478" s="4">
        <f t="shared" ca="1" si="271"/>
        <v>-0.38334022283469082</v>
      </c>
      <c r="AF1478" s="21">
        <f ca="1">(Sheet1!B$4*EXP(-Sheet1!B$8*Sheet1!B$7)*NORMSDIST((LN(Sheet1!B$4/(Sheet1!B$5+AD1478))-Sheet1!B$8*Sheet1!B$7+Sheet1!B$9*Sheet1!B$7+0.5*Sheet1!B$6*Sheet1!B$6*Sheet1!B$7)/(Sheet1!B$6*SQRT(Sheet1!B$7)))-(Sheet1!B$5+AD1478)*EXP(-Sheet1!B$9*Sheet1!B$7)*NORMSDIST((LN(Sheet1!B$4/(Sheet1!B$5+AD1478))-Sheet1!B$8*Sheet1!B$7+Sheet1!B$9*Sheet1!B$7-0.5*Sheet1!B$6*Sheet1!B$6*Sheet1!B$7)/(Sheet1!B$6*SQRT(Sheet1!B$7))))*400+100*AE1478-400*Sheet1!$B$13</f>
        <v>-20.129923227592826</v>
      </c>
    </row>
    <row r="1479" spans="22:32" x14ac:dyDescent="0.2">
      <c r="V1479" s="7" t="e">
        <f t="shared" si="265"/>
        <v>#VALUE!</v>
      </c>
      <c r="X1479" s="4">
        <f t="shared" ca="1" si="266"/>
        <v>0.260665278308718</v>
      </c>
      <c r="Y1479" s="4">
        <f t="shared" ca="1" si="266"/>
        <v>0.62748050064943883</v>
      </c>
      <c r="Z1479" s="4">
        <f t="shared" ca="1" si="267"/>
        <v>0.4521681699566194</v>
      </c>
      <c r="AA1479" s="4">
        <f t="shared" ca="1" si="268"/>
        <v>1.2187924504607424</v>
      </c>
      <c r="AB1479" s="4">
        <f ca="1">Sheet1!AC1479</f>
        <v>0.68422572468780674</v>
      </c>
      <c r="AC1479" s="7">
        <f t="shared" ca="1" si="269"/>
        <v>0.92519300453544728</v>
      </c>
      <c r="AD1479" s="4">
        <f t="shared" ca="1" si="270"/>
        <v>0.41834282771745945</v>
      </c>
      <c r="AE1479" s="4">
        <f t="shared" ca="1" si="271"/>
        <v>1.1276182491468945</v>
      </c>
      <c r="AF1479" s="21">
        <f ca="1">(Sheet1!B$4*EXP(-Sheet1!B$8*Sheet1!B$7)*NORMSDIST((LN(Sheet1!B$4/(Sheet1!B$5+AD1479))-Sheet1!B$8*Sheet1!B$7+Sheet1!B$9*Sheet1!B$7+0.5*Sheet1!B$6*Sheet1!B$6*Sheet1!B$7)/(Sheet1!B$6*SQRT(Sheet1!B$7)))-(Sheet1!B$5+AD1479)*EXP(-Sheet1!B$9*Sheet1!B$7)*NORMSDIST((LN(Sheet1!B$4/(Sheet1!B$5+AD1479))-Sheet1!B$8*Sheet1!B$7+Sheet1!B$9*Sheet1!B$7-0.5*Sheet1!B$6*Sheet1!B$6*Sheet1!B$7)/(Sheet1!B$6*SQRT(Sheet1!B$7))))*400+100*AE1479-400*Sheet1!$B$13</f>
        <v>46.173646550822923</v>
      </c>
    </row>
    <row r="1480" spans="22:32" x14ac:dyDescent="0.2">
      <c r="V1480" s="7" t="e">
        <f t="shared" si="265"/>
        <v>#VALUE!</v>
      </c>
      <c r="X1480" s="4">
        <f t="shared" ca="1" si="266"/>
        <v>-0.34809777282574245</v>
      </c>
      <c r="Y1480" s="4">
        <f t="shared" ca="1" si="266"/>
        <v>-1.4199530390137589</v>
      </c>
      <c r="Z1480" s="4">
        <f t="shared" ca="1" si="267"/>
        <v>-0.60383467228871335</v>
      </c>
      <c r="AA1480" s="4">
        <f t="shared" ca="1" si="268"/>
        <v>-2.4706213434070703</v>
      </c>
      <c r="AB1480" s="4">
        <f ca="1">Sheet1!AC1480</f>
        <v>0.14614649501468124</v>
      </c>
      <c r="AC1480" s="7">
        <f t="shared" ca="1" si="269"/>
        <v>1.4306931378840217</v>
      </c>
      <c r="AD1480" s="4">
        <f t="shared" ca="1" si="270"/>
        <v>-0.86390212205990924</v>
      </c>
      <c r="AE1480" s="4">
        <f t="shared" ca="1" si="271"/>
        <v>-3.5347010023222984</v>
      </c>
      <c r="AF1480" s="21">
        <f ca="1">(Sheet1!B$4*EXP(-Sheet1!B$8*Sheet1!B$7)*NORMSDIST((LN(Sheet1!B$4/(Sheet1!B$5+AD1480))-Sheet1!B$8*Sheet1!B$7+Sheet1!B$9*Sheet1!B$7+0.5*Sheet1!B$6*Sheet1!B$6*Sheet1!B$7)/(Sheet1!B$6*SQRT(Sheet1!B$7)))-(Sheet1!B$5+AD1480)*EXP(-Sheet1!B$9*Sheet1!B$7)*NORMSDIST((LN(Sheet1!B$4/(Sheet1!B$5+AD1480))-Sheet1!B$8*Sheet1!B$7+Sheet1!B$9*Sheet1!B$7-0.5*Sheet1!B$6*Sheet1!B$6*Sheet1!B$7)/(Sheet1!B$6*SQRT(Sheet1!B$7))))*400+100*AE1480-400*Sheet1!$B$13</f>
        <v>-213.09091955877511</v>
      </c>
    </row>
    <row r="1481" spans="22:32" x14ac:dyDescent="0.2">
      <c r="V1481" s="7" t="e">
        <f t="shared" si="265"/>
        <v>#VALUE!</v>
      </c>
      <c r="X1481" s="4">
        <f t="shared" ca="1" si="266"/>
        <v>0.45537925724665296</v>
      </c>
      <c r="Y1481" s="4">
        <f t="shared" ca="1" si="266"/>
        <v>-0.61929009509198329</v>
      </c>
      <c r="Z1481" s="4">
        <f t="shared" ca="1" si="267"/>
        <v>0.78993261673139781</v>
      </c>
      <c r="AA1481" s="4">
        <f t="shared" ca="1" si="268"/>
        <v>-0.35564318485816626</v>
      </c>
      <c r="AB1481" s="4">
        <f ca="1">Sheet1!AC1481</f>
        <v>0.1695970368684272</v>
      </c>
      <c r="AC1481" s="7">
        <f t="shared" ca="1" si="269"/>
        <v>1.3863606993354534</v>
      </c>
      <c r="AD1481" s="4">
        <f t="shared" ca="1" si="270"/>
        <v>1.0951315349596253</v>
      </c>
      <c r="AE1481" s="4">
        <f t="shared" ca="1" si="271"/>
        <v>-0.49304973447385531</v>
      </c>
      <c r="AF1481" s="21">
        <f ca="1">(Sheet1!B$4*EXP(-Sheet1!B$8*Sheet1!B$7)*NORMSDIST((LN(Sheet1!B$4/(Sheet1!B$5+AD1481))-Sheet1!B$8*Sheet1!B$7+Sheet1!B$9*Sheet1!B$7+0.5*Sheet1!B$6*Sheet1!B$6*Sheet1!B$7)/(Sheet1!B$6*SQRT(Sheet1!B$7)))-(Sheet1!B$5+AD1481)*EXP(-Sheet1!B$9*Sheet1!B$7)*NORMSDIST((LN(Sheet1!B$4/(Sheet1!B$5+AD1481))-Sheet1!B$8*Sheet1!B$7+Sheet1!B$9*Sheet1!B$7-0.5*Sheet1!B$6*Sheet1!B$6*Sheet1!B$7)/(Sheet1!B$6*SQRT(Sheet1!B$7))))*400+100*AE1481-400*Sheet1!$B$13</f>
        <v>-221.71832005338638</v>
      </c>
    </row>
    <row r="1482" spans="22:32" x14ac:dyDescent="0.2">
      <c r="V1482" s="7" t="e">
        <f t="shared" si="265"/>
        <v>#VALUE!</v>
      </c>
      <c r="X1482" s="4">
        <f t="shared" ca="1" si="266"/>
        <v>-0.51614658596128182</v>
      </c>
      <c r="Y1482" s="4">
        <f t="shared" ca="1" si="266"/>
        <v>0.4757148785023963</v>
      </c>
      <c r="Z1482" s="4">
        <f t="shared" ca="1" si="267"/>
        <v>-0.89534386289477719</v>
      </c>
      <c r="AA1482" s="4">
        <f t="shared" ca="1" si="268"/>
        <v>7.5432357070978451E-2</v>
      </c>
      <c r="AB1482" s="4">
        <f ca="1">Sheet1!AC1482</f>
        <v>0.77275728149972978</v>
      </c>
      <c r="AC1482" s="7">
        <f t="shared" ca="1" si="269"/>
        <v>0.86697489484616341</v>
      </c>
      <c r="AD1482" s="4">
        <f t="shared" ca="1" si="270"/>
        <v>-0.77624065138435716</v>
      </c>
      <c r="AE1482" s="4">
        <f t="shared" ca="1" si="271"/>
        <v>6.539795983960979E-2</v>
      </c>
      <c r="AF1482" s="21">
        <f ca="1">(Sheet1!B$4*EXP(-Sheet1!B$8*Sheet1!B$7)*NORMSDIST((LN(Sheet1!B$4/(Sheet1!B$5+AD1482))-Sheet1!B$8*Sheet1!B$7+Sheet1!B$9*Sheet1!B$7+0.5*Sheet1!B$6*Sheet1!B$6*Sheet1!B$7)/(Sheet1!B$6*SQRT(Sheet1!B$7)))-(Sheet1!B$5+AD1482)*EXP(-Sheet1!B$9*Sheet1!B$7)*NORMSDIST((LN(Sheet1!B$4/(Sheet1!B$5+AD1482))-Sheet1!B$8*Sheet1!B$7+Sheet1!B$9*Sheet1!B$7-0.5*Sheet1!B$6*Sheet1!B$6*Sheet1!B$7)/(Sheet1!B$6*SQRT(Sheet1!B$7))))*400+100*AE1482-400*Sheet1!$B$13</f>
        <v>132.49701212579748</v>
      </c>
    </row>
    <row r="1483" spans="22:32" x14ac:dyDescent="0.2">
      <c r="V1483" s="7" t="e">
        <f t="shared" si="265"/>
        <v>#VALUE!</v>
      </c>
      <c r="X1483" s="4">
        <f t="shared" ca="1" si="266"/>
        <v>0.10606476557723117</v>
      </c>
      <c r="Y1483" s="4">
        <f t="shared" ca="1" si="266"/>
        <v>1.2419553934661924</v>
      </c>
      <c r="Z1483" s="4">
        <f t="shared" ca="1" si="267"/>
        <v>0.18398733908523962</v>
      </c>
      <c r="AA1483" s="4">
        <f t="shared" ca="1" si="268"/>
        <v>1.9250484536062309</v>
      </c>
      <c r="AB1483" s="4">
        <f ca="1">Sheet1!AC1483</f>
        <v>0.90195521087397967</v>
      </c>
      <c r="AC1483" s="7">
        <f t="shared" ca="1" si="269"/>
        <v>0.76629249116836839</v>
      </c>
      <c r="AD1483" s="4">
        <f t="shared" ca="1" si="270"/>
        <v>0.14098811641106759</v>
      </c>
      <c r="AE1483" s="4">
        <f t="shared" ca="1" si="271"/>
        <v>1.4751501751337339</v>
      </c>
      <c r="AF1483" s="21">
        <f ca="1">(Sheet1!B$4*EXP(-Sheet1!B$8*Sheet1!B$7)*NORMSDIST((LN(Sheet1!B$4/(Sheet1!B$5+AD1483))-Sheet1!B$8*Sheet1!B$7+Sheet1!B$9*Sheet1!B$7+0.5*Sheet1!B$6*Sheet1!B$6*Sheet1!B$7)/(Sheet1!B$6*SQRT(Sheet1!B$7)))-(Sheet1!B$5+AD1483)*EXP(-Sheet1!B$9*Sheet1!B$7)*NORMSDIST((LN(Sheet1!B$4/(Sheet1!B$5+AD1483))-Sheet1!B$8*Sheet1!B$7+Sheet1!B$9*Sheet1!B$7-0.5*Sheet1!B$6*Sheet1!B$6*Sheet1!B$7)/(Sheet1!B$6*SQRT(Sheet1!B$7))))*400+100*AE1483-400*Sheet1!$B$13</f>
        <v>124.97296606507325</v>
      </c>
    </row>
    <row r="1484" spans="22:32" x14ac:dyDescent="0.2">
      <c r="V1484" s="7" t="e">
        <f t="shared" si="265"/>
        <v>#VALUE!</v>
      </c>
      <c r="X1484" s="4">
        <f t="shared" ca="1" si="266"/>
        <v>0.91335154515755645</v>
      </c>
      <c r="Y1484" s="4">
        <f t="shared" ca="1" si="266"/>
        <v>0.25038495174592007</v>
      </c>
      <c r="Z1484" s="4">
        <f t="shared" ca="1" si="267"/>
        <v>1.5843632852850522</v>
      </c>
      <c r="AA1484" s="4">
        <f t="shared" ca="1" si="268"/>
        <v>1.4485367540037184</v>
      </c>
      <c r="AB1484" s="4">
        <f ca="1">Sheet1!AC1484</f>
        <v>0.30548376172936365</v>
      </c>
      <c r="AC1484" s="7">
        <f t="shared" ca="1" si="269"/>
        <v>1.2083803926005197</v>
      </c>
      <c r="AD1484" s="4">
        <f t="shared" ca="1" si="270"/>
        <v>1.9145135286946005</v>
      </c>
      <c r="AE1484" s="4">
        <f t="shared" ca="1" si="271"/>
        <v>1.7503834114992955</v>
      </c>
      <c r="AF1484" s="21">
        <f ca="1">(Sheet1!B$4*EXP(-Sheet1!B$8*Sheet1!B$7)*NORMSDIST((LN(Sheet1!B$4/(Sheet1!B$5+AD1484))-Sheet1!B$8*Sheet1!B$7+Sheet1!B$9*Sheet1!B$7+0.5*Sheet1!B$6*Sheet1!B$6*Sheet1!B$7)/(Sheet1!B$6*SQRT(Sheet1!B$7)))-(Sheet1!B$5+AD1484)*EXP(-Sheet1!B$9*Sheet1!B$7)*NORMSDIST((LN(Sheet1!B$4/(Sheet1!B$5+AD1484))-Sheet1!B$8*Sheet1!B$7+Sheet1!B$9*Sheet1!B$7-0.5*Sheet1!B$6*Sheet1!B$6*Sheet1!B$7)/(Sheet1!B$6*SQRT(Sheet1!B$7))))*400+100*AE1484-400*Sheet1!$B$13</f>
        <v>-122.38788961220598</v>
      </c>
    </row>
    <row r="1485" spans="22:32" x14ac:dyDescent="0.2">
      <c r="V1485" s="7" t="e">
        <f t="shared" si="265"/>
        <v>#VALUE!</v>
      </c>
      <c r="X1485" s="4">
        <f t="shared" ca="1" si="266"/>
        <v>1.0088698071967253</v>
      </c>
      <c r="Y1485" s="4">
        <f t="shared" ca="1" si="266"/>
        <v>-0.54199467197743623</v>
      </c>
      <c r="Z1485" s="4">
        <f t="shared" ca="1" si="267"/>
        <v>1.7500559238440532</v>
      </c>
      <c r="AA1485" s="4">
        <f t="shared" ca="1" si="268"/>
        <v>0.41434755615750918</v>
      </c>
      <c r="AB1485" s="4">
        <f ca="1">Sheet1!AC1485</f>
        <v>0.68265854199275378</v>
      </c>
      <c r="AC1485" s="7">
        <f t="shared" ca="1" si="269"/>
        <v>0.92620256509486798</v>
      </c>
      <c r="AD1485" s="4">
        <f t="shared" ca="1" si="270"/>
        <v>1.620906285723831</v>
      </c>
      <c r="AE1485" s="4">
        <f t="shared" ca="1" si="271"/>
        <v>0.38376976935387486</v>
      </c>
      <c r="AF1485" s="21">
        <f ca="1">(Sheet1!B$4*EXP(-Sheet1!B$8*Sheet1!B$7)*NORMSDIST((LN(Sheet1!B$4/(Sheet1!B$5+AD1485))-Sheet1!B$8*Sheet1!B$7+Sheet1!B$9*Sheet1!B$7+0.5*Sheet1!B$6*Sheet1!B$6*Sheet1!B$7)/(Sheet1!B$6*SQRT(Sheet1!B$7)))-(Sheet1!B$5+AD1485)*EXP(-Sheet1!B$9*Sheet1!B$7)*NORMSDIST((LN(Sheet1!B$4/(Sheet1!B$5+AD1485))-Sheet1!B$8*Sheet1!B$7+Sheet1!B$9*Sheet1!B$7-0.5*Sheet1!B$6*Sheet1!B$6*Sheet1!B$7)/(Sheet1!B$6*SQRT(Sheet1!B$7))))*400+100*AE1485-400*Sheet1!$B$13</f>
        <v>-214.64237223598275</v>
      </c>
    </row>
    <row r="1486" spans="22:32" x14ac:dyDescent="0.2">
      <c r="V1486" s="7" t="e">
        <f t="shared" si="265"/>
        <v>#VALUE!</v>
      </c>
      <c r="X1486" s="4">
        <f t="shared" ca="1" si="266"/>
        <v>0.3472111377129885</v>
      </c>
      <c r="Y1486" s="4">
        <f t="shared" ca="1" si="266"/>
        <v>1.3369597481542981</v>
      </c>
      <c r="Z1486" s="4">
        <f t="shared" ca="1" si="267"/>
        <v>0.60229665319021874</v>
      </c>
      <c r="AA1486" s="4">
        <f t="shared" ca="1" si="268"/>
        <v>2.3493528962111947</v>
      </c>
      <c r="AB1486" s="4">
        <f ca="1">Sheet1!AC1486</f>
        <v>0.19734752749772577</v>
      </c>
      <c r="AC1486" s="7">
        <f t="shared" ca="1" si="269"/>
        <v>1.3411010209338881</v>
      </c>
      <c r="AD1486" s="4">
        <f t="shared" ca="1" si="270"/>
        <v>0.80774065649846627</v>
      </c>
      <c r="AE1486" s="4">
        <f t="shared" ca="1" si="271"/>
        <v>3.1507195676428199</v>
      </c>
      <c r="AF1486" s="21">
        <f ca="1">(Sheet1!B$4*EXP(-Sheet1!B$8*Sheet1!B$7)*NORMSDIST((LN(Sheet1!B$4/(Sheet1!B$5+AD1486))-Sheet1!B$8*Sheet1!B$7+Sheet1!B$9*Sheet1!B$7+0.5*Sheet1!B$6*Sheet1!B$6*Sheet1!B$7)/(Sheet1!B$6*SQRT(Sheet1!B$7)))-(Sheet1!B$5+AD1486)*EXP(-Sheet1!B$9*Sheet1!B$7)*NORMSDIST((LN(Sheet1!B$4/(Sheet1!B$5+AD1486))-Sheet1!B$8*Sheet1!B$7+Sheet1!B$9*Sheet1!B$7-0.5*Sheet1!B$6*Sheet1!B$6*Sheet1!B$7)/(Sheet1!B$6*SQRT(Sheet1!B$7))))*400+100*AE1486-400*Sheet1!$B$13</f>
        <v>187.31050209173054</v>
      </c>
    </row>
    <row r="1487" spans="22:32" x14ac:dyDescent="0.2">
      <c r="V1487" s="7" t="e">
        <f t="shared" si="265"/>
        <v>#VALUE!</v>
      </c>
      <c r="X1487" s="4">
        <f t="shared" ca="1" si="266"/>
        <v>1.6071912919844705E-2</v>
      </c>
      <c r="Y1487" s="4">
        <f t="shared" ca="1" si="266"/>
        <v>0.23504763447140087</v>
      </c>
      <c r="Z1487" s="4">
        <f t="shared" ca="1" si="267"/>
        <v>2.7879460969333383E-2</v>
      </c>
      <c r="AA1487" s="4">
        <f t="shared" ca="1" si="268"/>
        <v>0.3595699008512086</v>
      </c>
      <c r="AB1487" s="4">
        <f ca="1">Sheet1!AC1487</f>
        <v>0.7233318607657796</v>
      </c>
      <c r="AC1487" s="7">
        <f t="shared" ca="1" si="269"/>
        <v>0.89985274373348356</v>
      </c>
      <c r="AD1487" s="4">
        <f t="shared" ca="1" si="270"/>
        <v>2.5087409447065209E-2</v>
      </c>
      <c r="AE1487" s="4">
        <f t="shared" ca="1" si="271"/>
        <v>0.32355996184493668</v>
      </c>
      <c r="AF1487" s="21">
        <f ca="1">(Sheet1!B$4*EXP(-Sheet1!B$8*Sheet1!B$7)*NORMSDIST((LN(Sheet1!B$4/(Sheet1!B$5+AD1487))-Sheet1!B$8*Sheet1!B$7+Sheet1!B$9*Sheet1!B$7+0.5*Sheet1!B$6*Sheet1!B$6*Sheet1!B$7)/(Sheet1!B$6*SQRT(Sheet1!B$7)))-(Sheet1!B$5+AD1487)*EXP(-Sheet1!B$9*Sheet1!B$7)*NORMSDIST((LN(Sheet1!B$4/(Sheet1!B$5+AD1487))-Sheet1!B$8*Sheet1!B$7+Sheet1!B$9*Sheet1!B$7-0.5*Sheet1!B$6*Sheet1!B$6*Sheet1!B$7)/(Sheet1!B$6*SQRT(Sheet1!B$7))))*400+100*AE1487-400*Sheet1!$B$13</f>
        <v>28.337355604354343</v>
      </c>
    </row>
    <row r="1488" spans="22:32" x14ac:dyDescent="0.2">
      <c r="V1488" s="7" t="e">
        <f t="shared" si="265"/>
        <v>#VALUE!</v>
      </c>
      <c r="X1488" s="4">
        <f t="shared" ca="1" si="266"/>
        <v>0.29019717018579549</v>
      </c>
      <c r="Y1488" s="4">
        <f t="shared" ca="1" si="266"/>
        <v>-1.1241422205023681</v>
      </c>
      <c r="Z1488" s="4">
        <f t="shared" ca="1" si="267"/>
        <v>0.50339624909341896</v>
      </c>
      <c r="AA1488" s="4">
        <f t="shared" ca="1" si="268"/>
        <v>-1.2832932144211824</v>
      </c>
      <c r="AB1488" s="4">
        <f ca="1">Sheet1!AC1488</f>
        <v>0.16706404681735332</v>
      </c>
      <c r="AC1488" s="7">
        <f t="shared" ca="1" si="269"/>
        <v>1.3908464437065986</v>
      </c>
      <c r="AD1488" s="4">
        <f t="shared" ca="1" si="270"/>
        <v>0.7001468828268228</v>
      </c>
      <c r="AE1488" s="4">
        <f t="shared" ca="1" si="271"/>
        <v>-1.7848638035105111</v>
      </c>
      <c r="AF1488" s="21">
        <f ca="1">(Sheet1!B$4*EXP(-Sheet1!B$8*Sheet1!B$7)*NORMSDIST((LN(Sheet1!B$4/(Sheet1!B$5+AD1488))-Sheet1!B$8*Sheet1!B$7+Sheet1!B$9*Sheet1!B$7+0.5*Sheet1!B$6*Sheet1!B$6*Sheet1!B$7)/(Sheet1!B$6*SQRT(Sheet1!B$7)))-(Sheet1!B$5+AD1488)*EXP(-Sheet1!B$9*Sheet1!B$7)*NORMSDIST((LN(Sheet1!B$4/(Sheet1!B$5+AD1488))-Sheet1!B$8*Sheet1!B$7+Sheet1!B$9*Sheet1!B$7-0.5*Sheet1!B$6*Sheet1!B$6*Sheet1!B$7)/(Sheet1!B$6*SQRT(Sheet1!B$7))))*400+100*AE1488-400*Sheet1!$B$13</f>
        <v>-289.42271760059475</v>
      </c>
    </row>
    <row r="1489" spans="22:32" x14ac:dyDescent="0.2">
      <c r="V1489" s="7" t="e">
        <f t="shared" si="265"/>
        <v>#VALUE!</v>
      </c>
      <c r="X1489" s="4">
        <f t="shared" ca="1" si="266"/>
        <v>0.71061551963964087</v>
      </c>
      <c r="Y1489" s="4">
        <f t="shared" ca="1" si="266"/>
        <v>0.34951778356325519</v>
      </c>
      <c r="Z1489" s="4">
        <f t="shared" ca="1" si="267"/>
        <v>1.2326832370733973</v>
      </c>
      <c r="AA1489" s="4">
        <f t="shared" ca="1" si="268"/>
        <v>1.3511016814629759</v>
      </c>
      <c r="AB1489" s="4">
        <f ca="1">Sheet1!AC1489</f>
        <v>0.42867771086974416</v>
      </c>
      <c r="AC1489" s="7">
        <f t="shared" ca="1" si="269"/>
        <v>1.0998280272130689</v>
      </c>
      <c r="AD1489" s="4">
        <f t="shared" ca="1" si="270"/>
        <v>1.3557395728090544</v>
      </c>
      <c r="AE1489" s="4">
        <f t="shared" ca="1" si="271"/>
        <v>1.4859794968876852</v>
      </c>
      <c r="AF1489" s="21">
        <f ca="1">(Sheet1!B$4*EXP(-Sheet1!B$8*Sheet1!B$7)*NORMSDIST((LN(Sheet1!B$4/(Sheet1!B$5+AD1489))-Sheet1!B$8*Sheet1!B$7+Sheet1!B$9*Sheet1!B$7+0.5*Sheet1!B$6*Sheet1!B$6*Sheet1!B$7)/(Sheet1!B$6*SQRT(Sheet1!B$7)))-(Sheet1!B$5+AD1489)*EXP(-Sheet1!B$9*Sheet1!B$7)*NORMSDIST((LN(Sheet1!B$4/(Sheet1!B$5+AD1489))-Sheet1!B$8*Sheet1!B$7+Sheet1!B$9*Sheet1!B$7-0.5*Sheet1!B$6*Sheet1!B$6*Sheet1!B$7)/(Sheet1!B$6*SQRT(Sheet1!B$7))))*400+100*AE1489-400*Sheet1!$B$13</f>
        <v>-63.943533330451373</v>
      </c>
    </row>
    <row r="1490" spans="22:32" x14ac:dyDescent="0.2">
      <c r="V1490" s="7" t="e">
        <f t="shared" si="265"/>
        <v>#VALUE!</v>
      </c>
      <c r="X1490" s="4">
        <f t="shared" ca="1" si="266"/>
        <v>-1.0610461647674354</v>
      </c>
      <c r="Y1490" s="4">
        <f t="shared" ca="1" si="266"/>
        <v>0.88631241794172411</v>
      </c>
      <c r="Z1490" s="4">
        <f t="shared" ca="1" si="267"/>
        <v>-1.8405646723464468</v>
      </c>
      <c r="AA1490" s="4">
        <f t="shared" ca="1" si="268"/>
        <v>2.2359730644864614E-2</v>
      </c>
      <c r="AB1490" s="4">
        <f ca="1">Sheet1!AC1490</f>
        <v>0.97889853886291767</v>
      </c>
      <c r="AC1490" s="7">
        <f t="shared" ca="1" si="269"/>
        <v>0.65860532664972382</v>
      </c>
      <c r="AD1490" s="4">
        <f t="shared" ca="1" si="270"/>
        <v>-1.2122056972506736</v>
      </c>
      <c r="AE1490" s="4">
        <f t="shared" ca="1" si="271"/>
        <v>1.47262377051609E-2</v>
      </c>
      <c r="AF1490" s="21">
        <f ca="1">(Sheet1!B$4*EXP(-Sheet1!B$8*Sheet1!B$7)*NORMSDIST((LN(Sheet1!B$4/(Sheet1!B$5+AD1490))-Sheet1!B$8*Sheet1!B$7+Sheet1!B$9*Sheet1!B$7+0.5*Sheet1!B$6*Sheet1!B$6*Sheet1!B$7)/(Sheet1!B$6*SQRT(Sheet1!B$7)))-(Sheet1!B$5+AD1490)*EXP(-Sheet1!B$9*Sheet1!B$7)*NORMSDIST((LN(Sheet1!B$4/(Sheet1!B$5+AD1490))-Sheet1!B$8*Sheet1!B$7+Sheet1!B$9*Sheet1!B$7-0.5*Sheet1!B$6*Sheet1!B$6*Sheet1!B$7)/(Sheet1!B$6*SQRT(Sheet1!B$7))))*400+100*AE1490-400*Sheet1!$B$13</f>
        <v>199.55285524067722</v>
      </c>
    </row>
    <row r="1491" spans="22:32" x14ac:dyDescent="0.2">
      <c r="V1491" s="7" t="e">
        <f t="shared" si="265"/>
        <v>#VALUE!</v>
      </c>
      <c r="X1491" s="4">
        <f t="shared" ca="1" si="266"/>
        <v>0.18839967735171928</v>
      </c>
      <c r="Y1491" s="4">
        <f t="shared" ca="1" si="266"/>
        <v>-1.332894457880702</v>
      </c>
      <c r="Z1491" s="4">
        <f t="shared" ca="1" si="267"/>
        <v>0.32681121889832965</v>
      </c>
      <c r="AA1491" s="4">
        <f t="shared" ca="1" si="268"/>
        <v>-1.7066914640578768</v>
      </c>
      <c r="AB1491" s="4">
        <f ca="1">Sheet1!AC1491</f>
        <v>0.92826977680317824</v>
      </c>
      <c r="AC1491" s="7">
        <f t="shared" ca="1" si="269"/>
        <v>0.73887650310178121</v>
      </c>
      <c r="AD1491" s="4">
        <f t="shared" ca="1" si="270"/>
        <v>0.24147313059402856</v>
      </c>
      <c r="AE1491" s="4">
        <f t="shared" ca="1" si="271"/>
        <v>-1.2610342208367433</v>
      </c>
      <c r="AF1491" s="21">
        <f ca="1">(Sheet1!B$4*EXP(-Sheet1!B$8*Sheet1!B$7)*NORMSDIST((LN(Sheet1!B$4/(Sheet1!B$5+AD1491))-Sheet1!B$8*Sheet1!B$7+Sheet1!B$9*Sheet1!B$7+0.5*Sheet1!B$6*Sheet1!B$6*Sheet1!B$7)/(Sheet1!B$6*SQRT(Sheet1!B$7)))-(Sheet1!B$5+AD1491)*EXP(-Sheet1!B$9*Sheet1!B$7)*NORMSDIST((LN(Sheet1!B$4/(Sheet1!B$5+AD1491))-Sheet1!B$8*Sheet1!B$7+Sheet1!B$9*Sheet1!B$7-0.5*Sheet1!B$6*Sheet1!B$6*Sheet1!B$7)/(Sheet1!B$6*SQRT(Sheet1!B$7))))*400+100*AE1491-400*Sheet1!$B$13</f>
        <v>-164.6490375680437</v>
      </c>
    </row>
    <row r="1492" spans="22:32" x14ac:dyDescent="0.2">
      <c r="V1492" s="7" t="e">
        <f t="shared" si="265"/>
        <v>#VALUE!</v>
      </c>
      <c r="X1492" s="4">
        <f t="shared" ca="1" si="266"/>
        <v>8.5790110129772001E-2</v>
      </c>
      <c r="Y1492" s="4">
        <f t="shared" ca="1" si="266"/>
        <v>-0.77135760753870264</v>
      </c>
      <c r="Z1492" s="4">
        <f t="shared" ca="1" si="267"/>
        <v>0.14881750783782258</v>
      </c>
      <c r="AA1492" s="4">
        <f t="shared" ca="1" si="268"/>
        <v>-1.0153047013478156</v>
      </c>
      <c r="AB1492" s="4">
        <f ca="1">Sheet1!AC1492</f>
        <v>0.50647411520995478</v>
      </c>
      <c r="AC1492" s="7">
        <f t="shared" ca="1" si="269"/>
        <v>1.042542504109141</v>
      </c>
      <c r="AD1492" s="4">
        <f t="shared" ca="1" si="270"/>
        <v>0.15514857727652526</v>
      </c>
      <c r="AE1492" s="4">
        <f t="shared" ca="1" si="271"/>
        <v>-1.0584983057769353</v>
      </c>
      <c r="AF1492" s="21">
        <f ca="1">(Sheet1!B$4*EXP(-Sheet1!B$8*Sheet1!B$7)*NORMSDIST((LN(Sheet1!B$4/(Sheet1!B$5+AD1492))-Sheet1!B$8*Sheet1!B$7+Sheet1!B$9*Sheet1!B$7+0.5*Sheet1!B$6*Sheet1!B$6*Sheet1!B$7)/(Sheet1!B$6*SQRT(Sheet1!B$7)))-(Sheet1!B$5+AD1492)*EXP(-Sheet1!B$9*Sheet1!B$7)*NORMSDIST((LN(Sheet1!B$4/(Sheet1!B$5+AD1492))-Sheet1!B$8*Sheet1!B$7+Sheet1!B$9*Sheet1!B$7-0.5*Sheet1!B$6*Sheet1!B$6*Sheet1!B$7)/(Sheet1!B$6*SQRT(Sheet1!B$7))))*400+100*AE1492-400*Sheet1!$B$13</f>
        <v>-130.65027324839457</v>
      </c>
    </row>
    <row r="1493" spans="22:32" x14ac:dyDescent="0.2">
      <c r="V1493" s="7" t="e">
        <f t="shared" si="265"/>
        <v>#VALUE!</v>
      </c>
      <c r="X1493" s="4">
        <f t="shared" ca="1" si="266"/>
        <v>0.58939921329872025</v>
      </c>
      <c r="Y1493" s="4">
        <f t="shared" ca="1" si="266"/>
        <v>0.75228433290664076</v>
      </c>
      <c r="Z1493" s="4">
        <f t="shared" ca="1" si="267"/>
        <v>1.0224129787455474</v>
      </c>
      <c r="AA1493" s="4">
        <f t="shared" ca="1" si="268"/>
        <v>1.7903913610024469</v>
      </c>
      <c r="AB1493" s="4">
        <f ca="1">Sheet1!AC1493</f>
        <v>0.34523968596354793</v>
      </c>
      <c r="AC1493" s="7">
        <f t="shared" ca="1" si="269"/>
        <v>1.170039260771333</v>
      </c>
      <c r="AD1493" s="4">
        <f t="shared" ca="1" si="270"/>
        <v>1.1962633258544568</v>
      </c>
      <c r="AE1493" s="4">
        <f t="shared" ca="1" si="271"/>
        <v>2.0948281845186836</v>
      </c>
      <c r="AF1493" s="21">
        <f ca="1">(Sheet1!B$4*EXP(-Sheet1!B$8*Sheet1!B$7)*NORMSDIST((LN(Sheet1!B$4/(Sheet1!B$5+AD1493))-Sheet1!B$8*Sheet1!B$7+Sheet1!B$9*Sheet1!B$7+0.5*Sheet1!B$6*Sheet1!B$6*Sheet1!B$7)/(Sheet1!B$6*SQRT(Sheet1!B$7)))-(Sheet1!B$5+AD1493)*EXP(-Sheet1!B$9*Sheet1!B$7)*NORMSDIST((LN(Sheet1!B$4/(Sheet1!B$5+AD1493))-Sheet1!B$8*Sheet1!B$7+Sheet1!B$9*Sheet1!B$7-0.5*Sheet1!B$6*Sheet1!B$6*Sheet1!B$7)/(Sheet1!B$6*SQRT(Sheet1!B$7))))*400+100*AE1493-400*Sheet1!$B$13</f>
        <v>21.456464744363075</v>
      </c>
    </row>
    <row r="1494" spans="22:32" x14ac:dyDescent="0.2">
      <c r="V1494" s="7" t="e">
        <f t="shared" si="265"/>
        <v>#VALUE!</v>
      </c>
      <c r="X1494" s="4">
        <f t="shared" ca="1" si="266"/>
        <v>-0.32345068097011037</v>
      </c>
      <c r="Y1494" s="4">
        <f t="shared" ca="1" si="266"/>
        <v>0.54731875894798843</v>
      </c>
      <c r="Z1494" s="4">
        <f t="shared" ca="1" si="267"/>
        <v>-0.56108010792393148</v>
      </c>
      <c r="AA1494" s="4">
        <f t="shared" ca="1" si="268"/>
        <v>0.40824019168622744</v>
      </c>
      <c r="AB1494" s="4">
        <f ca="1">Sheet1!AC1494</f>
        <v>0.87075500485063184</v>
      </c>
      <c r="AC1494" s="7">
        <f t="shared" ca="1" si="269"/>
        <v>0.79419382675481154</v>
      </c>
      <c r="AD1494" s="4">
        <f t="shared" ca="1" si="270"/>
        <v>-0.44560635802810977</v>
      </c>
      <c r="AE1494" s="4">
        <f t="shared" ca="1" si="271"/>
        <v>0.32422184007040278</v>
      </c>
      <c r="AF1494" s="21">
        <f ca="1">(Sheet1!B$4*EXP(-Sheet1!B$8*Sheet1!B$7)*NORMSDIST((LN(Sheet1!B$4/(Sheet1!B$5+AD1494))-Sheet1!B$8*Sheet1!B$7+Sheet1!B$9*Sheet1!B$7+0.5*Sheet1!B$6*Sheet1!B$6*Sheet1!B$7)/(Sheet1!B$6*SQRT(Sheet1!B$7)))-(Sheet1!B$5+AD1494)*EXP(-Sheet1!B$9*Sheet1!B$7)*NORMSDIST((LN(Sheet1!B$4/(Sheet1!B$5+AD1494))-Sheet1!B$8*Sheet1!B$7+Sheet1!B$9*Sheet1!B$7-0.5*Sheet1!B$6*Sheet1!B$6*Sheet1!B$7)/(Sheet1!B$6*SQRT(Sheet1!B$7))))*400+100*AE1494-400*Sheet1!$B$13</f>
        <v>104.34538548437013</v>
      </c>
    </row>
    <row r="1495" spans="22:32" x14ac:dyDescent="0.2">
      <c r="V1495" s="7" t="e">
        <f t="shared" si="265"/>
        <v>#VALUE!</v>
      </c>
      <c r="X1495" s="4">
        <f t="shared" ca="1" si="266"/>
        <v>0.16253693252326151</v>
      </c>
      <c r="Y1495" s="4">
        <f t="shared" ca="1" si="266"/>
        <v>-0.14926511711482612</v>
      </c>
      <c r="Z1495" s="4">
        <f t="shared" ca="1" si="267"/>
        <v>0.28194789811001714</v>
      </c>
      <c r="AA1495" s="4">
        <f t="shared" ca="1" si="268"/>
        <v>-2.2972271748692392E-2</v>
      </c>
      <c r="AB1495" s="4">
        <f ca="1">Sheet1!AC1495</f>
        <v>0.48479239035127386</v>
      </c>
      <c r="AC1495" s="7">
        <f t="shared" ca="1" si="269"/>
        <v>1.0579299710732983</v>
      </c>
      <c r="AD1495" s="4">
        <f t="shared" ca="1" si="270"/>
        <v>0.29828113169170772</v>
      </c>
      <c r="AE1495" s="4">
        <f t="shared" ca="1" si="271"/>
        <v>-2.4303054786582092E-2</v>
      </c>
      <c r="AF1495" s="21">
        <f ca="1">(Sheet1!B$4*EXP(-Sheet1!B$8*Sheet1!B$7)*NORMSDIST((LN(Sheet1!B$4/(Sheet1!B$5+AD1495))-Sheet1!B$8*Sheet1!B$7+Sheet1!B$9*Sheet1!B$7+0.5*Sheet1!B$6*Sheet1!B$6*Sheet1!B$7)/(Sheet1!B$6*SQRT(Sheet1!B$7)))-(Sheet1!B$5+AD1495)*EXP(-Sheet1!B$9*Sheet1!B$7)*NORMSDIST((LN(Sheet1!B$4/(Sheet1!B$5+AD1495))-Sheet1!B$8*Sheet1!B$7+Sheet1!B$9*Sheet1!B$7-0.5*Sheet1!B$6*Sheet1!B$6*Sheet1!B$7)/(Sheet1!B$6*SQRT(Sheet1!B$7))))*400+100*AE1495-400*Sheet1!$B$13</f>
        <v>-50.000329171789872</v>
      </c>
    </row>
    <row r="1496" spans="22:32" x14ac:dyDescent="0.2">
      <c r="V1496" s="7" t="e">
        <f t="shared" si="265"/>
        <v>#VALUE!</v>
      </c>
      <c r="X1496" s="4">
        <f t="shared" ca="1" si="266"/>
        <v>7.7651478985649919E-2</v>
      </c>
      <c r="Y1496" s="4">
        <f t="shared" ca="1" si="266"/>
        <v>3.2915276379216221E-2</v>
      </c>
      <c r="Z1496" s="4">
        <f t="shared" ca="1" si="267"/>
        <v>0.13469967068564459</v>
      </c>
      <c r="AA1496" s="4">
        <f t="shared" ca="1" si="268"/>
        <v>0.13999491266556119</v>
      </c>
      <c r="AB1496" s="4">
        <f ca="1">Sheet1!AC1496</f>
        <v>0.9945549850599873</v>
      </c>
      <c r="AC1496" s="7">
        <f t="shared" ca="1" si="269"/>
        <v>0.59823131191740408</v>
      </c>
      <c r="AD1496" s="4">
        <f t="shared" ca="1" si="270"/>
        <v>8.0581560709115457E-2</v>
      </c>
      <c r="AE1496" s="4">
        <f t="shared" ca="1" si="271"/>
        <v>8.374934026568108E-2</v>
      </c>
      <c r="AF1496" s="21">
        <f ca="1">(Sheet1!B$4*EXP(-Sheet1!B$8*Sheet1!B$7)*NORMSDIST((LN(Sheet1!B$4/(Sheet1!B$5+AD1496))-Sheet1!B$8*Sheet1!B$7+Sheet1!B$9*Sheet1!B$7+0.5*Sheet1!B$6*Sheet1!B$6*Sheet1!B$7)/(Sheet1!B$6*SQRT(Sheet1!B$7)))-(Sheet1!B$5+AD1496)*EXP(-Sheet1!B$9*Sheet1!B$7)*NORMSDIST((LN(Sheet1!B$4/(Sheet1!B$5+AD1496))-Sheet1!B$8*Sheet1!B$7+Sheet1!B$9*Sheet1!B$7-0.5*Sheet1!B$6*Sheet1!B$6*Sheet1!B$7)/(Sheet1!B$6*SQRT(Sheet1!B$7))))*400+100*AE1496-400*Sheet1!$B$13</f>
        <v>-4.5215133566016448</v>
      </c>
    </row>
    <row r="1497" spans="22:32" x14ac:dyDescent="0.2">
      <c r="V1497" s="7" t="e">
        <f t="shared" si="265"/>
        <v>#VALUE!</v>
      </c>
      <c r="X1497" s="4">
        <f t="shared" ca="1" si="266"/>
        <v>-0.50933002365344504</v>
      </c>
      <c r="Y1497" s="4">
        <f t="shared" ca="1" si="266"/>
        <v>1.0463445100014235</v>
      </c>
      <c r="Z1497" s="4">
        <f t="shared" ca="1" si="267"/>
        <v>-0.88351937854408658</v>
      </c>
      <c r="AA1497" s="4">
        <f t="shared" ca="1" si="268"/>
        <v>0.91008356466122953</v>
      </c>
      <c r="AB1497" s="4">
        <f ca="1">Sheet1!AC1497</f>
        <v>1.2460566188107203E-3</v>
      </c>
      <c r="AC1497" s="7">
        <f t="shared" ca="1" si="269"/>
        <v>3.1375941534456366</v>
      </c>
      <c r="AD1497" s="4">
        <f t="shared" ca="1" si="270"/>
        <v>-2.7721252365758482</v>
      </c>
      <c r="AE1497" s="4">
        <f t="shared" ca="1" si="271"/>
        <v>2.855472871628038</v>
      </c>
      <c r="AF1497" s="21">
        <f ca="1">(Sheet1!B$4*EXP(-Sheet1!B$8*Sheet1!B$7)*NORMSDIST((LN(Sheet1!B$4/(Sheet1!B$5+AD1497))-Sheet1!B$8*Sheet1!B$7+Sheet1!B$9*Sheet1!B$7+0.5*Sheet1!B$6*Sheet1!B$6*Sheet1!B$7)/(Sheet1!B$6*SQRT(Sheet1!B$7)))-(Sheet1!B$5+AD1497)*EXP(-Sheet1!B$9*Sheet1!B$7)*NORMSDIST((LN(Sheet1!B$4/(Sheet1!B$5+AD1497))-Sheet1!B$8*Sheet1!B$7+Sheet1!B$9*Sheet1!B$7-0.5*Sheet1!B$6*Sheet1!B$6*Sheet1!B$7)/(Sheet1!B$6*SQRT(Sheet1!B$7))))*400+100*AE1497-400*Sheet1!$B$13</f>
        <v>749.93926473135662</v>
      </c>
    </row>
    <row r="1498" spans="22:32" x14ac:dyDescent="0.2">
      <c r="V1498" s="7" t="e">
        <f t="shared" si="265"/>
        <v>#VALUE!</v>
      </c>
      <c r="X1498" s="4">
        <f t="shared" ca="1" si="266"/>
        <v>-1.0042917054424103</v>
      </c>
      <c r="Y1498" s="4">
        <f t="shared" ca="1" si="266"/>
        <v>-0.12853464404876219</v>
      </c>
      <c r="Z1498" s="4">
        <f t="shared" ca="1" si="267"/>
        <v>-1.742114429274638</v>
      </c>
      <c r="AA1498" s="4">
        <f t="shared" ca="1" si="268"/>
        <v>-1.3801549327877041</v>
      </c>
      <c r="AB1498" s="4">
        <f ca="1">Sheet1!AC1498</f>
        <v>6.5371264764975456E-2</v>
      </c>
      <c r="AC1498" s="7">
        <f t="shared" ca="1" si="269"/>
        <v>1.6726638416174204</v>
      </c>
      <c r="AD1498" s="4">
        <f t="shared" ca="1" si="270"/>
        <v>-2.913971813807656</v>
      </c>
      <c r="AE1498" s="4">
        <f t="shared" ca="1" si="271"/>
        <v>-2.3085352519039137</v>
      </c>
      <c r="AF1498" s="21">
        <f ca="1">(Sheet1!B$4*EXP(-Sheet1!B$8*Sheet1!B$7)*NORMSDIST((LN(Sheet1!B$4/(Sheet1!B$5+AD1498))-Sheet1!B$8*Sheet1!B$7+Sheet1!B$9*Sheet1!B$7+0.5*Sheet1!B$6*Sheet1!B$6*Sheet1!B$7)/(Sheet1!B$6*SQRT(Sheet1!B$7)))-(Sheet1!B$5+AD1498)*EXP(-Sheet1!B$9*Sheet1!B$7)*NORMSDIST((LN(Sheet1!B$4/(Sheet1!B$5+AD1498))-Sheet1!B$8*Sheet1!B$7+Sheet1!B$9*Sheet1!B$7-0.5*Sheet1!B$6*Sheet1!B$6*Sheet1!B$7)/(Sheet1!B$6*SQRT(Sheet1!B$7))))*400+100*AE1498-400*Sheet1!$B$13</f>
        <v>258.40088307630913</v>
      </c>
    </row>
    <row r="1499" spans="22:32" x14ac:dyDescent="0.2">
      <c r="V1499" s="7" t="e">
        <f t="shared" si="265"/>
        <v>#VALUE!</v>
      </c>
      <c r="X1499" s="4">
        <f t="shared" ca="1" si="266"/>
        <v>0.69351332062777715</v>
      </c>
      <c r="Y1499" s="4">
        <f t="shared" ca="1" si="266"/>
        <v>-0.94842970078242583</v>
      </c>
      <c r="Z1499" s="4">
        <f t="shared" ca="1" si="267"/>
        <v>1.2030165699990443</v>
      </c>
      <c r="AA1499" s="4">
        <f t="shared" ca="1" si="268"/>
        <v>-0.54928520821706783</v>
      </c>
      <c r="AB1499" s="4">
        <f ca="1">Sheet1!AC1499</f>
        <v>0.1057454099108418</v>
      </c>
      <c r="AC1499" s="7">
        <f t="shared" ca="1" si="269"/>
        <v>1.527238256362941</v>
      </c>
      <c r="AD1499" s="4">
        <f t="shared" ca="1" si="270"/>
        <v>1.8372929287410662</v>
      </c>
      <c r="AE1499" s="4">
        <f t="shared" ca="1" si="271"/>
        <v>-0.83888938364338961</v>
      </c>
      <c r="AF1499" s="21">
        <f ca="1">(Sheet1!B$4*EXP(-Sheet1!B$8*Sheet1!B$7)*NORMSDIST((LN(Sheet1!B$4/(Sheet1!B$5+AD1499))-Sheet1!B$8*Sheet1!B$7+Sheet1!B$9*Sheet1!B$7+0.5*Sheet1!B$6*Sheet1!B$6*Sheet1!B$7)/(Sheet1!B$6*SQRT(Sheet1!B$7)))-(Sheet1!B$5+AD1499)*EXP(-Sheet1!B$9*Sheet1!B$7)*NORMSDIST((LN(Sheet1!B$4/(Sheet1!B$5+AD1499))-Sheet1!B$8*Sheet1!B$7+Sheet1!B$9*Sheet1!B$7-0.5*Sheet1!B$6*Sheet1!B$6*Sheet1!B$7)/(Sheet1!B$6*SQRT(Sheet1!B$7))))*400+100*AE1499-400*Sheet1!$B$13</f>
        <v>-369.67775924423722</v>
      </c>
    </row>
    <row r="1500" spans="22:32" x14ac:dyDescent="0.2">
      <c r="V1500" s="7" t="e">
        <f t="shared" si="265"/>
        <v>#VALUE!</v>
      </c>
      <c r="X1500" s="4">
        <f t="shared" ca="1" si="266"/>
        <v>2.0114014784037265E-2</v>
      </c>
      <c r="Y1500" s="4">
        <f t="shared" ca="1" si="266"/>
        <v>-0.14431636295935182</v>
      </c>
      <c r="Z1500" s="4">
        <f t="shared" ca="1" si="267"/>
        <v>3.4891172749931747E-2</v>
      </c>
      <c r="AA1500" s="4">
        <f t="shared" ca="1" si="268"/>
        <v>-0.18512676643836901</v>
      </c>
      <c r="AB1500" s="4">
        <f ca="1">Sheet1!AC1500</f>
        <v>0.48249240006250438</v>
      </c>
      <c r="AC1500" s="7">
        <f t="shared" ca="1" si="269"/>
        <v>1.0595853831688402</v>
      </c>
      <c r="AD1500" s="4">
        <f t="shared" ca="1" si="270"/>
        <v>3.6970176647446625E-2</v>
      </c>
      <c r="AE1500" s="4">
        <f t="shared" ca="1" si="271"/>
        <v>-0.19615761575140761</v>
      </c>
      <c r="AF1500" s="21">
        <f ca="1">(Sheet1!B$4*EXP(-Sheet1!B$8*Sheet1!B$7)*NORMSDIST((LN(Sheet1!B$4/(Sheet1!B$5+AD1500))-Sheet1!B$8*Sheet1!B$7+Sheet1!B$9*Sheet1!B$7+0.5*Sheet1!B$6*Sheet1!B$6*Sheet1!B$7)/(Sheet1!B$6*SQRT(Sheet1!B$7)))-(Sheet1!B$5+AD1500)*EXP(-Sheet1!B$9*Sheet1!B$7)*NORMSDIST((LN(Sheet1!B$4/(Sheet1!B$5+AD1500))-Sheet1!B$8*Sheet1!B$7+Sheet1!B$9*Sheet1!B$7-0.5*Sheet1!B$6*Sheet1!B$6*Sheet1!B$7)/(Sheet1!B$6*SQRT(Sheet1!B$7))))*400+100*AE1500-400*Sheet1!$B$13</f>
        <v>-25.536714417349231</v>
      </c>
    </row>
    <row r="1501" spans="22:32" x14ac:dyDescent="0.2">
      <c r="V1501" s="7" t="e">
        <f t="shared" si="265"/>
        <v>#VALUE!</v>
      </c>
      <c r="X1501" s="4">
        <f t="shared" ca="1" si="266"/>
        <v>2.0360665496731194E-2</v>
      </c>
      <c r="Y1501" s="4">
        <f t="shared" ca="1" si="266"/>
        <v>-0.73965893064303434</v>
      </c>
      <c r="Z1501" s="4">
        <f t="shared" ca="1" si="267"/>
        <v>3.5319030277029095E-2</v>
      </c>
      <c r="AA1501" s="4">
        <f t="shared" ca="1" si="268"/>
        <v>-1.0471769768851436</v>
      </c>
      <c r="AB1501" s="4">
        <f ca="1">Sheet1!AC1501</f>
        <v>0.19503350156664334</v>
      </c>
      <c r="AC1501" s="7">
        <f t="shared" ca="1" si="269"/>
        <v>1.3446311724952695</v>
      </c>
      <c r="AD1501" s="4">
        <f t="shared" ca="1" si="270"/>
        <v>4.7491069092797558E-2</v>
      </c>
      <c r="AE1501" s="4">
        <f t="shared" ca="1" si="271"/>
        <v>-1.4080668062391224</v>
      </c>
      <c r="AF1501" s="21">
        <f ca="1">(Sheet1!B$4*EXP(-Sheet1!B$8*Sheet1!B$7)*NORMSDIST((LN(Sheet1!B$4/(Sheet1!B$5+AD1501))-Sheet1!B$8*Sheet1!B$7+Sheet1!B$9*Sheet1!B$7+0.5*Sheet1!B$6*Sheet1!B$6*Sheet1!B$7)/(Sheet1!B$6*SQRT(Sheet1!B$7)))-(Sheet1!B$5+AD1501)*EXP(-Sheet1!B$9*Sheet1!B$7)*NORMSDIST((LN(Sheet1!B$4/(Sheet1!B$5+AD1501))-Sheet1!B$8*Sheet1!B$7+Sheet1!B$9*Sheet1!B$7-0.5*Sheet1!B$6*Sheet1!B$6*Sheet1!B$7)/(Sheet1!B$6*SQRT(Sheet1!B$7))))*400+100*AE1501-400*Sheet1!$B$13</f>
        <v>-148.41131416980761</v>
      </c>
    </row>
    <row r="1502" spans="22:32" x14ac:dyDescent="0.2">
      <c r="V1502" s="7" t="e">
        <f t="shared" si="265"/>
        <v>#VALUE!</v>
      </c>
      <c r="X1502" s="4">
        <f t="shared" ca="1" si="266"/>
        <v>1.9223615698999006</v>
      </c>
      <c r="Y1502" s="4">
        <f t="shared" ca="1" si="266"/>
        <v>0.2108881226575276</v>
      </c>
      <c r="Z1502" s="4">
        <f t="shared" ca="1" si="267"/>
        <v>3.3346624402621878</v>
      </c>
      <c r="AA1502" s="4">
        <f t="shared" ca="1" si="268"/>
        <v>2.5909104742203266</v>
      </c>
      <c r="AB1502" s="4">
        <f ca="1">Sheet1!AC1502</f>
        <v>0.2807064400127276</v>
      </c>
      <c r="AC1502" s="7">
        <f t="shared" ca="1" si="269"/>
        <v>1.2344947835512794</v>
      </c>
      <c r="AD1502" s="4">
        <f t="shared" ca="1" si="270"/>
        <v>4.1166233874080511</v>
      </c>
      <c r="AE1502" s="4">
        <f t="shared" ca="1" si="271"/>
        <v>3.1984654650733648</v>
      </c>
      <c r="AF1502" s="21">
        <f ca="1">(Sheet1!B$4*EXP(-Sheet1!B$8*Sheet1!B$7)*NORMSDIST((LN(Sheet1!B$4/(Sheet1!B$5+AD1502))-Sheet1!B$8*Sheet1!B$7+Sheet1!B$9*Sheet1!B$7+0.5*Sheet1!B$6*Sheet1!B$6*Sheet1!B$7)/(Sheet1!B$6*SQRT(Sheet1!B$7)))-(Sheet1!B$5+AD1502)*EXP(-Sheet1!B$9*Sheet1!B$7)*NORMSDIST((LN(Sheet1!B$4/(Sheet1!B$5+AD1502))-Sheet1!B$8*Sheet1!B$7+Sheet1!B$9*Sheet1!B$7-0.5*Sheet1!B$6*Sheet1!B$6*Sheet1!B$7)/(Sheet1!B$6*SQRT(Sheet1!B$7))))*400+100*AE1502-400*Sheet1!$B$13</f>
        <v>-297.05629948573369</v>
      </c>
    </row>
    <row r="1503" spans="22:32" x14ac:dyDescent="0.2">
      <c r="V1503" s="7" t="e">
        <f t="shared" si="265"/>
        <v>#VALUE!</v>
      </c>
      <c r="X1503" s="4">
        <f t="shared" ca="1" si="266"/>
        <v>0.33986687941826055</v>
      </c>
      <c r="Y1503" s="4">
        <f t="shared" ca="1" si="266"/>
        <v>0.15700251680719998</v>
      </c>
      <c r="Z1503" s="4">
        <f t="shared" ca="1" si="267"/>
        <v>0.58955679058035149</v>
      </c>
      <c r="AA1503" s="4">
        <f t="shared" ca="1" si="268"/>
        <v>0.63147380072075621</v>
      </c>
      <c r="AB1503" s="4">
        <f ca="1">Sheet1!AC1503</f>
        <v>0.99882769593394127</v>
      </c>
      <c r="AC1503" s="7">
        <f t="shared" ca="1" si="269"/>
        <v>0.54870814134369184</v>
      </c>
      <c r="AD1503" s="4">
        <f t="shared" ca="1" si="270"/>
        <v>0.32349461077589681</v>
      </c>
      <c r="AE1503" s="4">
        <f t="shared" ca="1" si="271"/>
        <v>0.34649481550072297</v>
      </c>
      <c r="AF1503" s="21">
        <f ca="1">(Sheet1!B$4*EXP(-Sheet1!B$8*Sheet1!B$7)*NORMSDIST((LN(Sheet1!B$4/(Sheet1!B$5+AD1503))-Sheet1!B$8*Sheet1!B$7+Sheet1!B$9*Sheet1!B$7+0.5*Sheet1!B$6*Sheet1!B$6*Sheet1!B$7)/(Sheet1!B$6*SQRT(Sheet1!B$7)))-(Sheet1!B$5+AD1503)*EXP(-Sheet1!B$9*Sheet1!B$7)*NORMSDIST((LN(Sheet1!B$4/(Sheet1!B$5+AD1503))-Sheet1!B$8*Sheet1!B$7+Sheet1!B$9*Sheet1!B$7-0.5*Sheet1!B$6*Sheet1!B$6*Sheet1!B$7)/(Sheet1!B$6*SQRT(Sheet1!B$7))))*400+100*AE1503-400*Sheet1!$B$13</f>
        <v>-16.920584903915369</v>
      </c>
    </row>
    <row r="1504" spans="22:32" x14ac:dyDescent="0.2">
      <c r="V1504" s="7" t="e">
        <f t="shared" si="265"/>
        <v>#VALUE!</v>
      </c>
      <c r="X1504" s="4">
        <f t="shared" ca="1" si="266"/>
        <v>1.0957873255195958</v>
      </c>
      <c r="Y1504" s="4">
        <f t="shared" ca="1" si="266"/>
        <v>-1.7252666317876026</v>
      </c>
      <c r="Z1504" s="4">
        <f t="shared" ca="1" si="267"/>
        <v>1.9008291125565018</v>
      </c>
      <c r="AA1504" s="4">
        <f t="shared" ca="1" si="268"/>
        <v>-1.1962676392950937</v>
      </c>
      <c r="AB1504" s="4">
        <f ca="1">Sheet1!AC1504</f>
        <v>0.5311555163448668</v>
      </c>
      <c r="AC1504" s="7">
        <f t="shared" ca="1" si="269"/>
        <v>1.0254539818548272</v>
      </c>
      <c r="AD1504" s="4">
        <f t="shared" ca="1" si="270"/>
        <v>1.9492127822966423</v>
      </c>
      <c r="AE1504" s="4">
        <f t="shared" ca="1" si="271"/>
        <v>-1.2267174140792281</v>
      </c>
      <c r="AF1504" s="21">
        <f ca="1">(Sheet1!B$4*EXP(-Sheet1!B$8*Sheet1!B$7)*NORMSDIST((LN(Sheet1!B$4/(Sheet1!B$5+AD1504))-Sheet1!B$8*Sheet1!B$7+Sheet1!B$9*Sheet1!B$7+0.5*Sheet1!B$6*Sheet1!B$6*Sheet1!B$7)/(Sheet1!B$6*SQRT(Sheet1!B$7)))-(Sheet1!B$5+AD1504)*EXP(-Sheet1!B$9*Sheet1!B$7)*NORMSDIST((LN(Sheet1!B$4/(Sheet1!B$5+AD1504))-Sheet1!B$8*Sheet1!B$7+Sheet1!B$9*Sheet1!B$7-0.5*Sheet1!B$6*Sheet1!B$6*Sheet1!B$7)/(Sheet1!B$6*SQRT(Sheet1!B$7))))*400+100*AE1504-400*Sheet1!$B$13</f>
        <v>-425.31755324465166</v>
      </c>
    </row>
    <row r="1505" spans="22:32" x14ac:dyDescent="0.2">
      <c r="V1505" s="7" t="e">
        <f t="shared" si="265"/>
        <v>#VALUE!</v>
      </c>
      <c r="X1505" s="4">
        <f t="shared" ca="1" si="266"/>
        <v>0.34258350123627224</v>
      </c>
      <c r="Y1505" s="4">
        <f t="shared" ca="1" si="266"/>
        <v>1.0303260391374212</v>
      </c>
      <c r="Z1505" s="4">
        <f t="shared" ca="1" si="267"/>
        <v>0.59426923223688755</v>
      </c>
      <c r="AA1505" s="4">
        <f t="shared" ca="1" si="268"/>
        <v>1.8996975850956714</v>
      </c>
      <c r="AB1505" s="4">
        <f ca="1">Sheet1!AC1505</f>
        <v>0.75364142710636717</v>
      </c>
      <c r="AC1505" s="7">
        <f t="shared" ca="1" si="269"/>
        <v>0.87985456525965555</v>
      </c>
      <c r="AD1505" s="4">
        <f t="shared" ca="1" si="270"/>
        <v>0.52287049697697596</v>
      </c>
      <c r="AE1505" s="4">
        <f t="shared" ca="1" si="271"/>
        <v>1.6714575928591695</v>
      </c>
      <c r="AF1505" s="21">
        <f ca="1">(Sheet1!B$4*EXP(-Sheet1!B$8*Sheet1!B$7)*NORMSDIST((LN(Sheet1!B$4/(Sheet1!B$5+AD1505))-Sheet1!B$8*Sheet1!B$7+Sheet1!B$9*Sheet1!B$7+0.5*Sheet1!B$6*Sheet1!B$6*Sheet1!B$7)/(Sheet1!B$6*SQRT(Sheet1!B$7)))-(Sheet1!B$5+AD1505)*EXP(-Sheet1!B$9*Sheet1!B$7)*NORMSDIST((LN(Sheet1!B$4/(Sheet1!B$5+AD1505))-Sheet1!B$8*Sheet1!B$7+Sheet1!B$9*Sheet1!B$7-0.5*Sheet1!B$6*Sheet1!B$6*Sheet1!B$7)/(Sheet1!B$6*SQRT(Sheet1!B$7))))*400+100*AE1505-400*Sheet1!$B$13</f>
        <v>84.060345104582211</v>
      </c>
    </row>
    <row r="1506" spans="22:32" x14ac:dyDescent="0.2">
      <c r="V1506" s="7" t="e">
        <f t="shared" si="265"/>
        <v>#VALUE!</v>
      </c>
      <c r="X1506" s="4">
        <f t="shared" ca="1" si="266"/>
        <v>-0.84040603472488584</v>
      </c>
      <c r="Y1506" s="4">
        <f t="shared" ca="1" si="266"/>
        <v>5.0067114227989012E-2</v>
      </c>
      <c r="Z1506" s="4">
        <f t="shared" ca="1" si="267"/>
        <v>-1.4578269158349251</v>
      </c>
      <c r="AA1506" s="4">
        <f t="shared" ca="1" si="268"/>
        <v>-0.92661420970460995</v>
      </c>
      <c r="AB1506" s="4">
        <f ca="1">Sheet1!AC1506</f>
        <v>0.56841088153273933</v>
      </c>
      <c r="AC1506" s="7">
        <f t="shared" ca="1" si="269"/>
        <v>1.000355653555596</v>
      </c>
      <c r="AD1506" s="4">
        <f t="shared" ca="1" si="270"/>
        <v>-1.4583453971609852</v>
      </c>
      <c r="AE1506" s="4">
        <f t="shared" ca="1" si="271"/>
        <v>-0.92694376334295714</v>
      </c>
      <c r="AF1506" s="21">
        <f ca="1">(Sheet1!B$4*EXP(-Sheet1!B$8*Sheet1!B$7)*NORMSDIST((LN(Sheet1!B$4/(Sheet1!B$5+AD1506))-Sheet1!B$8*Sheet1!B$7+Sheet1!B$9*Sheet1!B$7+0.5*Sheet1!B$6*Sheet1!B$6*Sheet1!B$7)/(Sheet1!B$6*SQRT(Sheet1!B$7)))-(Sheet1!B$5+AD1506)*EXP(-Sheet1!B$9*Sheet1!B$7)*NORMSDIST((LN(Sheet1!B$4/(Sheet1!B$5+AD1506))-Sheet1!B$8*Sheet1!B$7+Sheet1!B$9*Sheet1!B$7-0.5*Sheet1!B$6*Sheet1!B$6*Sheet1!B$7)/(Sheet1!B$6*SQRT(Sheet1!B$7))))*400+100*AE1506-400*Sheet1!$B$13</f>
        <v>146.5474814199556</v>
      </c>
    </row>
    <row r="1507" spans="22:32" x14ac:dyDescent="0.2">
      <c r="V1507" s="7" t="e">
        <f t="shared" si="265"/>
        <v>#VALUE!</v>
      </c>
      <c r="X1507" s="4">
        <f t="shared" ca="1" si="266"/>
        <v>0.53752882693394666</v>
      </c>
      <c r="Y1507" s="4">
        <f t="shared" ca="1" si="266"/>
        <v>-0.59009588834067428</v>
      </c>
      <c r="Z1507" s="4">
        <f t="shared" ca="1" si="267"/>
        <v>0.93243498923470569</v>
      </c>
      <c r="AA1507" s="4">
        <f t="shared" ca="1" si="268"/>
        <v>-0.21569052139794814</v>
      </c>
      <c r="AB1507" s="4">
        <f ca="1">Sheet1!AC1507</f>
        <v>0.12911887397949029</v>
      </c>
      <c r="AC1507" s="7">
        <f t="shared" ca="1" si="269"/>
        <v>1.4675961670402529</v>
      </c>
      <c r="AD1507" s="4">
        <f t="shared" ca="1" si="270"/>
        <v>1.3684380162150735</v>
      </c>
      <c r="AE1507" s="4">
        <f t="shared" ca="1" si="271"/>
        <v>-0.31654658247054235</v>
      </c>
      <c r="AF1507" s="21">
        <f ca="1">(Sheet1!B$4*EXP(-Sheet1!B$8*Sheet1!B$7)*NORMSDIST((LN(Sheet1!B$4/(Sheet1!B$5+AD1507))-Sheet1!B$8*Sheet1!B$7+Sheet1!B$9*Sheet1!B$7+0.5*Sheet1!B$6*Sheet1!B$6*Sheet1!B$7)/(Sheet1!B$6*SQRT(Sheet1!B$7)))-(Sheet1!B$5+AD1507)*EXP(-Sheet1!B$9*Sheet1!B$7)*NORMSDIST((LN(Sheet1!B$4/(Sheet1!B$5+AD1507))-Sheet1!B$8*Sheet1!B$7+Sheet1!B$9*Sheet1!B$7-0.5*Sheet1!B$6*Sheet1!B$6*Sheet1!B$7)/(Sheet1!B$6*SQRT(Sheet1!B$7))))*400+100*AE1507-400*Sheet1!$B$13</f>
        <v>-246.14265277548839</v>
      </c>
    </row>
    <row r="1508" spans="22:32" x14ac:dyDescent="0.2">
      <c r="V1508" s="7" t="e">
        <f t="shared" si="265"/>
        <v>#VALUE!</v>
      </c>
      <c r="X1508" s="4">
        <f t="shared" ca="1" si="266"/>
        <v>-1.0609134507744196</v>
      </c>
      <c r="Y1508" s="4">
        <f t="shared" ca="1" si="266"/>
        <v>0.59177708036735799</v>
      </c>
      <c r="Z1508" s="4">
        <f t="shared" ca="1" si="267"/>
        <v>-1.8403344573989902</v>
      </c>
      <c r="AA1508" s="4">
        <f t="shared" ca="1" si="268"/>
        <v>-0.4041118485767789</v>
      </c>
      <c r="AB1508" s="4">
        <f ca="1">Sheet1!AC1508</f>
        <v>0.55805314277824825</v>
      </c>
      <c r="AC1508" s="7">
        <f t="shared" ca="1" si="269"/>
        <v>1.0072612428890357</v>
      </c>
      <c r="AD1508" s="4">
        <f t="shared" ca="1" si="270"/>
        <v>-1.8536975728912259</v>
      </c>
      <c r="AE1508" s="4">
        <f t="shared" ca="1" si="271"/>
        <v>-0.40704620286363213</v>
      </c>
      <c r="AF1508" s="21">
        <f ca="1">(Sheet1!B$4*EXP(-Sheet1!B$8*Sheet1!B$7)*NORMSDIST((LN(Sheet1!B$4/(Sheet1!B$5+AD1508))-Sheet1!B$8*Sheet1!B$7+Sheet1!B$9*Sheet1!B$7+0.5*Sheet1!B$6*Sheet1!B$6*Sheet1!B$7)/(Sheet1!B$6*SQRT(Sheet1!B$7)))-(Sheet1!B$5+AD1508)*EXP(-Sheet1!B$9*Sheet1!B$7)*NORMSDIST((LN(Sheet1!B$4/(Sheet1!B$5+AD1508))-Sheet1!B$8*Sheet1!B$7+Sheet1!B$9*Sheet1!B$7-0.5*Sheet1!B$6*Sheet1!B$6*Sheet1!B$7)/(Sheet1!B$6*SQRT(Sheet1!B$7))))*400+100*AE1508-400*Sheet1!$B$13</f>
        <v>265.32273875259807</v>
      </c>
    </row>
    <row r="1509" spans="22:32" x14ac:dyDescent="0.2">
      <c r="V1509" s="7" t="e">
        <f t="shared" si="265"/>
        <v>#VALUE!</v>
      </c>
      <c r="X1509" s="4">
        <f t="shared" ca="1" si="266"/>
        <v>1.3978185593820209</v>
      </c>
      <c r="Y1509" s="4">
        <f t="shared" ca="1" si="266"/>
        <v>0.56167444032730063</v>
      </c>
      <c r="Z1509" s="4">
        <f t="shared" ca="1" si="267"/>
        <v>2.4247535537840275</v>
      </c>
      <c r="AA1509" s="4">
        <f t="shared" ca="1" si="268"/>
        <v>2.4754036868290235</v>
      </c>
      <c r="AB1509" s="4">
        <f ca="1">Sheet1!AC1509</f>
        <v>1.4754788391859064E-2</v>
      </c>
      <c r="AC1509" s="7">
        <f t="shared" ca="1" si="269"/>
        <v>2.1551244124864897</v>
      </c>
      <c r="AD1509" s="4">
        <f t="shared" ca="1" si="270"/>
        <v>5.2256455780233297</v>
      </c>
      <c r="AE1509" s="4">
        <f t="shared" ca="1" si="271"/>
        <v>5.33480291624429</v>
      </c>
      <c r="AF1509" s="21">
        <f ca="1">(Sheet1!B$4*EXP(-Sheet1!B$8*Sheet1!B$7)*NORMSDIST((LN(Sheet1!B$4/(Sheet1!B$5+AD1509))-Sheet1!B$8*Sheet1!B$7+Sheet1!B$9*Sheet1!B$7+0.5*Sheet1!B$6*Sheet1!B$6*Sheet1!B$7)/(Sheet1!B$6*SQRT(Sheet1!B$7)))-(Sheet1!B$5+AD1509)*EXP(-Sheet1!B$9*Sheet1!B$7)*NORMSDIST((LN(Sheet1!B$4/(Sheet1!B$5+AD1509))-Sheet1!B$8*Sheet1!B$7+Sheet1!B$9*Sheet1!B$7-0.5*Sheet1!B$6*Sheet1!B$6*Sheet1!B$7)/(Sheet1!B$6*SQRT(Sheet1!B$7))))*400+100*AE1509-400*Sheet1!$B$13</f>
        <v>-235.45029747686431</v>
      </c>
    </row>
    <row r="1510" spans="22:32" x14ac:dyDescent="0.2">
      <c r="V1510" s="7" t="e">
        <f t="shared" si="265"/>
        <v>#VALUE!</v>
      </c>
      <c r="X1510" s="4">
        <f t="shared" ca="1" si="266"/>
        <v>0.4852438482987475</v>
      </c>
      <c r="Y1510" s="4">
        <f t="shared" ca="1" si="266"/>
        <v>-0.65801946080122442</v>
      </c>
      <c r="Z1510" s="4">
        <f t="shared" ca="1" si="267"/>
        <v>0.84173781905886402</v>
      </c>
      <c r="AA1510" s="4">
        <f t="shared" ca="1" si="268"/>
        <v>-0.37623681463970121</v>
      </c>
      <c r="AB1510" s="4">
        <f ca="1">Sheet1!AC1510</f>
        <v>0.72964356871201708</v>
      </c>
      <c r="AC1510" s="7">
        <f t="shared" ca="1" si="269"/>
        <v>0.8957220892745249</v>
      </c>
      <c r="AD1510" s="4">
        <f t="shared" ca="1" si="270"/>
        <v>0.75396315790878765</v>
      </c>
      <c r="AE1510" s="4">
        <f t="shared" ca="1" si="271"/>
        <v>-0.33700362567106534</v>
      </c>
      <c r="AF1510" s="21">
        <f ca="1">(Sheet1!B$4*EXP(-Sheet1!B$8*Sheet1!B$7)*NORMSDIST((LN(Sheet1!B$4/(Sheet1!B$5+AD1510))-Sheet1!B$8*Sheet1!B$7+Sheet1!B$9*Sheet1!B$7+0.5*Sheet1!B$6*Sheet1!B$6*Sheet1!B$7)/(Sheet1!B$6*SQRT(Sheet1!B$7)))-(Sheet1!B$5+AD1510)*EXP(-Sheet1!B$9*Sheet1!B$7)*NORMSDIST((LN(Sheet1!B$4/(Sheet1!B$5+AD1510))-Sheet1!B$8*Sheet1!B$7+Sheet1!B$9*Sheet1!B$7-0.5*Sheet1!B$6*Sheet1!B$6*Sheet1!B$7)/(Sheet1!B$6*SQRT(Sheet1!B$7))))*400+100*AE1510-400*Sheet1!$B$13</f>
        <v>-153.05967892109356</v>
      </c>
    </row>
    <row r="1511" spans="22:32" x14ac:dyDescent="0.2">
      <c r="V1511" s="7" t="e">
        <f t="shared" si="265"/>
        <v>#VALUE!</v>
      </c>
      <c r="X1511" s="4">
        <f t="shared" ca="1" si="266"/>
        <v>-2.2446847425919618E-2</v>
      </c>
      <c r="Y1511" s="4">
        <f t="shared" ca="1" si="266"/>
        <v>0.60034626480037134</v>
      </c>
      <c r="Z1511" s="4">
        <f t="shared" ca="1" si="267"/>
        <v>-3.8937866936971578E-2</v>
      </c>
      <c r="AA1511" s="4">
        <f t="shared" ca="1" si="268"/>
        <v>0.84290477773448269</v>
      </c>
      <c r="AB1511" s="4">
        <f ca="1">Sheet1!AC1511</f>
        <v>0.4949206971931438</v>
      </c>
      <c r="AC1511" s="7">
        <f t="shared" ca="1" si="269"/>
        <v>1.0506942981576968</v>
      </c>
      <c r="AD1511" s="4">
        <f t="shared" ca="1" si="270"/>
        <v>-4.0911794773099142E-2</v>
      </c>
      <c r="AE1511" s="4">
        <f t="shared" ca="1" si="271"/>
        <v>0.88563524385550163</v>
      </c>
      <c r="AF1511" s="21">
        <f ca="1">(Sheet1!B$4*EXP(-Sheet1!B$8*Sheet1!B$7)*NORMSDIST((LN(Sheet1!B$4/(Sheet1!B$5+AD1511))-Sheet1!B$8*Sheet1!B$7+Sheet1!B$9*Sheet1!B$7+0.5*Sheet1!B$6*Sheet1!B$6*Sheet1!B$7)/(Sheet1!B$6*SQRT(Sheet1!B$7)))-(Sheet1!B$5+AD1511)*EXP(-Sheet1!B$9*Sheet1!B$7)*NORMSDIST((LN(Sheet1!B$4/(Sheet1!B$5+AD1511))-Sheet1!B$8*Sheet1!B$7+Sheet1!B$9*Sheet1!B$7-0.5*Sheet1!B$6*Sheet1!B$6*Sheet1!B$7)/(Sheet1!B$6*SQRT(Sheet1!B$7))))*400+100*AE1511-400*Sheet1!$B$13</f>
        <v>95.12398434401166</v>
      </c>
    </row>
    <row r="1512" spans="22:32" x14ac:dyDescent="0.2">
      <c r="V1512" s="7" t="e">
        <f t="shared" si="265"/>
        <v>#VALUE!</v>
      </c>
      <c r="X1512" s="4">
        <f t="shared" ca="1" si="266"/>
        <v>1.7427234186878005</v>
      </c>
      <c r="Y1512" s="4">
        <f t="shared" ca="1" si="266"/>
        <v>0.56486722484153984</v>
      </c>
      <c r="Z1512" s="4">
        <f t="shared" ca="1" si="267"/>
        <v>3.0230495756145026</v>
      </c>
      <c r="AA1512" s="4">
        <f t="shared" ca="1" si="268"/>
        <v>2.8900762570931842</v>
      </c>
      <c r="AB1512" s="4">
        <f ca="1">Sheet1!AC1512</f>
        <v>0.10669289365579238</v>
      </c>
      <c r="AC1512" s="7">
        <f t="shared" ca="1" si="269"/>
        <v>1.5245678678672561</v>
      </c>
      <c r="AD1512" s="4">
        <f t="shared" ca="1" si="270"/>
        <v>4.6088442459516159</v>
      </c>
      <c r="AE1512" s="4">
        <f t="shared" ca="1" si="271"/>
        <v>4.4061173972503358</v>
      </c>
      <c r="AF1512" s="21">
        <f ca="1">(Sheet1!B$4*EXP(-Sheet1!B$8*Sheet1!B$7)*NORMSDIST((LN(Sheet1!B$4/(Sheet1!B$5+AD1512))-Sheet1!B$8*Sheet1!B$7+Sheet1!B$9*Sheet1!B$7+0.5*Sheet1!B$6*Sheet1!B$6*Sheet1!B$7)/(Sheet1!B$6*SQRT(Sheet1!B$7)))-(Sheet1!B$5+AD1512)*EXP(-Sheet1!B$9*Sheet1!B$7)*NORMSDIST((LN(Sheet1!B$4/(Sheet1!B$5+AD1512))-Sheet1!B$8*Sheet1!B$7+Sheet1!B$9*Sheet1!B$7-0.5*Sheet1!B$6*Sheet1!B$6*Sheet1!B$7)/(Sheet1!B$6*SQRT(Sheet1!B$7))))*400+100*AE1512-400*Sheet1!$B$13</f>
        <v>-244.48591180197081</v>
      </c>
    </row>
    <row r="1513" spans="22:32" x14ac:dyDescent="0.2">
      <c r="V1513" s="7" t="e">
        <f t="shared" si="265"/>
        <v>#VALUE!</v>
      </c>
      <c r="X1513" s="4">
        <f t="shared" ca="1" si="266"/>
        <v>-0.47770929968042497</v>
      </c>
      <c r="Y1513" s="4">
        <f t="shared" ca="1" si="266"/>
        <v>0.16318556696099978</v>
      </c>
      <c r="Z1513" s="4">
        <f t="shared" ca="1" si="267"/>
        <v>-0.82866786558327621</v>
      </c>
      <c r="AA1513" s="4">
        <f t="shared" ca="1" si="268"/>
        <v>-0.33156393346380347</v>
      </c>
      <c r="AB1513" s="4">
        <f ca="1">Sheet1!AC1513</f>
        <v>0.11634446630727957</v>
      </c>
      <c r="AC1513" s="7">
        <f t="shared" ca="1" si="269"/>
        <v>1.4986766652729318</v>
      </c>
      <c r="AD1513" s="4">
        <f t="shared" ca="1" si="270"/>
        <v>-1.2419051934111824</v>
      </c>
      <c r="AE1513" s="4">
        <f t="shared" ca="1" si="271"/>
        <v>-0.49690713012830923</v>
      </c>
      <c r="AF1513" s="21">
        <f ca="1">(Sheet1!B$4*EXP(-Sheet1!B$8*Sheet1!B$7)*NORMSDIST((LN(Sheet1!B$4/(Sheet1!B$5+AD1513))-Sheet1!B$8*Sheet1!B$7+Sheet1!B$9*Sheet1!B$7+0.5*Sheet1!B$6*Sheet1!B$6*Sheet1!B$7)/(Sheet1!B$6*SQRT(Sheet1!B$7)))-(Sheet1!B$5+AD1513)*EXP(-Sheet1!B$9*Sheet1!B$7)*NORMSDIST((LN(Sheet1!B$4/(Sheet1!B$5+AD1513))-Sheet1!B$8*Sheet1!B$7+Sheet1!B$9*Sheet1!B$7-0.5*Sheet1!B$6*Sheet1!B$6*Sheet1!B$7)/(Sheet1!B$6*SQRT(Sheet1!B$7))))*400+100*AE1513-400*Sheet1!$B$13</f>
        <v>153.33916466292112</v>
      </c>
    </row>
    <row r="1514" spans="22:32" x14ac:dyDescent="0.2">
      <c r="V1514" s="7" t="e">
        <f t="shared" si="265"/>
        <v>#VALUE!</v>
      </c>
      <c r="X1514" s="4">
        <f t="shared" ca="1" si="266"/>
        <v>0.96230699064468628</v>
      </c>
      <c r="Y1514" s="4">
        <f t="shared" ca="1" si="266"/>
        <v>2.2602453252697559</v>
      </c>
      <c r="Z1514" s="4">
        <f t="shared" ca="1" si="267"/>
        <v>1.6692848150682009</v>
      </c>
      <c r="AA1514" s="4">
        <f t="shared" ca="1" si="268"/>
        <v>4.4179866380116906</v>
      </c>
      <c r="AB1514" s="4">
        <f ca="1">Sheet1!AC1514</f>
        <v>9.4150162655899927E-2</v>
      </c>
      <c r="AC1514" s="7">
        <f t="shared" ca="1" si="269"/>
        <v>1.562079173592565</v>
      </c>
      <c r="AD1514" s="4">
        <f t="shared" ca="1" si="270"/>
        <v>2.607555044412353</v>
      </c>
      <c r="AE1514" s="4">
        <f t="shared" ca="1" si="271"/>
        <v>6.9012449164482961</v>
      </c>
      <c r="AF1514" s="21">
        <f ca="1">(Sheet1!B$4*EXP(-Sheet1!B$8*Sheet1!B$7)*NORMSDIST((LN(Sheet1!B$4/(Sheet1!B$5+AD1514))-Sheet1!B$8*Sheet1!B$7+Sheet1!B$9*Sheet1!B$7+0.5*Sheet1!B$6*Sheet1!B$6*Sheet1!B$7)/(Sheet1!B$6*SQRT(Sheet1!B$7)))-(Sheet1!B$5+AD1514)*EXP(-Sheet1!B$9*Sheet1!B$7)*NORMSDIST((LN(Sheet1!B$4/(Sheet1!B$5+AD1514))-Sheet1!B$8*Sheet1!B$7+Sheet1!B$9*Sheet1!B$7-0.5*Sheet1!B$6*Sheet1!B$6*Sheet1!B$7)/(Sheet1!B$6*SQRT(Sheet1!B$7))))*400+100*AE1514-400*Sheet1!$B$13</f>
        <v>289.584655605629</v>
      </c>
    </row>
    <row r="1515" spans="22:32" x14ac:dyDescent="0.2">
      <c r="V1515" s="7" t="e">
        <f t="shared" si="265"/>
        <v>#VALUE!</v>
      </c>
      <c r="X1515" s="4">
        <f t="shared" ca="1" si="266"/>
        <v>-0.928814537777501</v>
      </c>
      <c r="Y1515" s="4">
        <f t="shared" ca="1" si="266"/>
        <v>0.25221906659493287</v>
      </c>
      <c r="Z1515" s="4">
        <f t="shared" ca="1" si="267"/>
        <v>-1.6111864706374652</v>
      </c>
      <c r="AA1515" s="4">
        <f t="shared" ca="1" si="268"/>
        <v>-0.73890702296088506</v>
      </c>
      <c r="AB1515" s="4">
        <f ca="1">Sheet1!AC1515</f>
        <v>0.95411705042679196</v>
      </c>
      <c r="AC1515" s="7">
        <f t="shared" ca="1" si="269"/>
        <v>0.70543212343228279</v>
      </c>
      <c r="AD1515" s="4">
        <f t="shared" ca="1" si="270"/>
        <v>-1.1365826932271523</v>
      </c>
      <c r="AE1515" s="4">
        <f t="shared" ca="1" si="271"/>
        <v>-0.52124875022632366</v>
      </c>
      <c r="AF1515" s="21">
        <f ca="1">(Sheet1!B$4*EXP(-Sheet1!B$8*Sheet1!B$7)*NORMSDIST((LN(Sheet1!B$4/(Sheet1!B$5+AD1515))-Sheet1!B$8*Sheet1!B$7+Sheet1!B$9*Sheet1!B$7+0.5*Sheet1!B$6*Sheet1!B$6*Sheet1!B$7)/(Sheet1!B$6*SQRT(Sheet1!B$7)))-(Sheet1!B$5+AD1515)*EXP(-Sheet1!B$9*Sheet1!B$7)*NORMSDIST((LN(Sheet1!B$4/(Sheet1!B$5+AD1515))-Sheet1!B$8*Sheet1!B$7+Sheet1!B$9*Sheet1!B$7-0.5*Sheet1!B$6*Sheet1!B$6*Sheet1!B$7)/(Sheet1!B$6*SQRT(Sheet1!B$7))))*400+100*AE1515-400*Sheet1!$B$13</f>
        <v>133.37319285660533</v>
      </c>
    </row>
    <row r="1516" spans="22:32" x14ac:dyDescent="0.2">
      <c r="V1516" s="7" t="e">
        <f t="shared" si="265"/>
        <v>#VALUE!</v>
      </c>
      <c r="X1516" s="4">
        <f t="shared" ca="1" si="266"/>
        <v>6.4965256368212043E-2</v>
      </c>
      <c r="Y1516" s="4">
        <f t="shared" ca="1" si="266"/>
        <v>0.54357566102288857</v>
      </c>
      <c r="Z1516" s="4">
        <f t="shared" ca="1" si="267"/>
        <v>0.11269326422519003</v>
      </c>
      <c r="AA1516" s="4">
        <f t="shared" ca="1" si="268"/>
        <v>0.86459537671129649</v>
      </c>
      <c r="AB1516" s="4">
        <f ca="1">Sheet1!AC1516</f>
        <v>0.55379945736330105</v>
      </c>
      <c r="AC1516" s="7">
        <f t="shared" ca="1" si="269"/>
        <v>1.0101122058788847</v>
      </c>
      <c r="AD1516" s="4">
        <f t="shared" ca="1" si="270"/>
        <v>0.11383284171419872</v>
      </c>
      <c r="AE1516" s="4">
        <f t="shared" ca="1" si="271"/>
        <v>0.873338343162533</v>
      </c>
      <c r="AF1516" s="21">
        <f ca="1">(Sheet1!B$4*EXP(-Sheet1!B$8*Sheet1!B$7)*NORMSDIST((LN(Sheet1!B$4/(Sheet1!B$5+AD1516))-Sheet1!B$8*Sheet1!B$7+Sheet1!B$9*Sheet1!B$7+0.5*Sheet1!B$6*Sheet1!B$6*Sheet1!B$7)/(Sheet1!B$6*SQRT(Sheet1!B$7)))-(Sheet1!B$5+AD1516)*EXP(-Sheet1!B$9*Sheet1!B$7)*NORMSDIST((LN(Sheet1!B$4/(Sheet1!B$5+AD1516))-Sheet1!B$8*Sheet1!B$7+Sheet1!B$9*Sheet1!B$7-0.5*Sheet1!B$6*Sheet1!B$6*Sheet1!B$7)/(Sheet1!B$6*SQRT(Sheet1!B$7))))*400+100*AE1516-400*Sheet1!$B$13</f>
        <v>69.12555538045126</v>
      </c>
    </row>
    <row r="1517" spans="22:32" x14ac:dyDescent="0.2">
      <c r="V1517" s="7" t="e">
        <f t="shared" si="265"/>
        <v>#VALUE!</v>
      </c>
      <c r="X1517" s="4">
        <f t="shared" ca="1" si="266"/>
        <v>-0.20865914268037672</v>
      </c>
      <c r="Y1517" s="4">
        <f t="shared" ca="1" si="266"/>
        <v>-0.36852746054341179</v>
      </c>
      <c r="Z1517" s="4">
        <f t="shared" ca="1" si="267"/>
        <v>-0.36195470030634896</v>
      </c>
      <c r="AA1517" s="4">
        <f t="shared" ca="1" si="268"/>
        <v>-0.78187477509360281</v>
      </c>
      <c r="AB1517" s="4">
        <f ca="1">Sheet1!AC1517</f>
        <v>0.91236244775986775</v>
      </c>
      <c r="AC1517" s="7">
        <f t="shared" ca="1" si="269"/>
        <v>0.75599836818660382</v>
      </c>
      <c r="AD1517" s="4">
        <f t="shared" ca="1" si="270"/>
        <v>-0.27363716278907102</v>
      </c>
      <c r="AE1517" s="4">
        <f t="shared" ca="1" si="271"/>
        <v>-0.59109605409703159</v>
      </c>
      <c r="AF1517" s="21">
        <f ca="1">(Sheet1!B$4*EXP(-Sheet1!B$8*Sheet1!B$7)*NORMSDIST((LN(Sheet1!B$4/(Sheet1!B$5+AD1517))-Sheet1!B$8*Sheet1!B$7+Sheet1!B$9*Sheet1!B$7+0.5*Sheet1!B$6*Sheet1!B$6*Sheet1!B$7)/(Sheet1!B$6*SQRT(Sheet1!B$7)))-(Sheet1!B$5+AD1517)*EXP(-Sheet1!B$9*Sheet1!B$7)*NORMSDIST((LN(Sheet1!B$4/(Sheet1!B$5+AD1517))-Sheet1!B$8*Sheet1!B$7+Sheet1!B$9*Sheet1!B$7-0.5*Sheet1!B$6*Sheet1!B$6*Sheet1!B$7)/(Sheet1!B$6*SQRT(Sheet1!B$7))))*400+100*AE1517-400*Sheet1!$B$13</f>
        <v>-15.065266765581782</v>
      </c>
    </row>
    <row r="1518" spans="22:32" x14ac:dyDescent="0.2">
      <c r="V1518" s="7" t="e">
        <f t="shared" si="265"/>
        <v>#VALUE!</v>
      </c>
      <c r="X1518" s="4">
        <f t="shared" ca="1" si="266"/>
        <v>-0.29633113222340202</v>
      </c>
      <c r="Y1518" s="4">
        <f t="shared" ca="1" si="266"/>
        <v>0.22288486306193381</v>
      </c>
      <c r="Z1518" s="4">
        <f t="shared" ca="1" si="267"/>
        <v>-0.5140366474123812</v>
      </c>
      <c r="AA1518" s="4">
        <f t="shared" ca="1" si="268"/>
        <v>-2.945503014133103E-2</v>
      </c>
      <c r="AB1518" s="4">
        <f ca="1">Sheet1!AC1518</f>
        <v>4.0730170128460697E-2</v>
      </c>
      <c r="AC1518" s="7">
        <f t="shared" ca="1" si="269"/>
        <v>1.8197224169733797</v>
      </c>
      <c r="AD1518" s="4">
        <f t="shared" ca="1" si="270"/>
        <v>-0.93540401044215127</v>
      </c>
      <c r="AE1518" s="4">
        <f t="shared" ca="1" si="271"/>
        <v>-5.359997864080665E-2</v>
      </c>
      <c r="AF1518" s="21">
        <f ca="1">(Sheet1!B$4*EXP(-Sheet1!B$8*Sheet1!B$7)*NORMSDIST((LN(Sheet1!B$4/(Sheet1!B$5+AD1518))-Sheet1!B$8*Sheet1!B$7+Sheet1!B$9*Sheet1!B$7+0.5*Sheet1!B$6*Sheet1!B$6*Sheet1!B$7)/(Sheet1!B$6*SQRT(Sheet1!B$7)))-(Sheet1!B$5+AD1518)*EXP(-Sheet1!B$9*Sheet1!B$7)*NORMSDIST((LN(Sheet1!B$4/(Sheet1!B$5+AD1518))-Sheet1!B$8*Sheet1!B$7+Sheet1!B$9*Sheet1!B$7-0.5*Sheet1!B$6*Sheet1!B$6*Sheet1!B$7)/(Sheet1!B$6*SQRT(Sheet1!B$7))))*400+100*AE1518-400*Sheet1!$B$13</f>
        <v>146.81241866951905</v>
      </c>
    </row>
    <row r="1519" spans="22:32" x14ac:dyDescent="0.2">
      <c r="V1519" s="7" t="e">
        <f t="shared" si="265"/>
        <v>#VALUE!</v>
      </c>
      <c r="X1519" s="4">
        <f t="shared" ca="1" si="266"/>
        <v>-7.7731768143179348E-3</v>
      </c>
      <c r="Y1519" s="4">
        <f t="shared" ca="1" si="266"/>
        <v>-0.99527261608836159</v>
      </c>
      <c r="Z1519" s="4">
        <f t="shared" ca="1" si="267"/>
        <v>-1.3483894585747797E-2</v>
      </c>
      <c r="AA1519" s="4">
        <f t="shared" ca="1" si="268"/>
        <v>-1.4508765433126034</v>
      </c>
      <c r="AB1519" s="4">
        <f ca="1">Sheet1!AC1519</f>
        <v>0.60180957982931405</v>
      </c>
      <c r="AC1519" s="7">
        <f t="shared" ca="1" si="269"/>
        <v>0.97838664896403105</v>
      </c>
      <c r="AD1519" s="4">
        <f t="shared" ca="1" si="270"/>
        <v>-1.3192462438734029E-2</v>
      </c>
      <c r="AE1519" s="4">
        <f t="shared" ca="1" si="271"/>
        <v>-1.4195182392721348</v>
      </c>
      <c r="AF1519" s="21">
        <f ca="1">(Sheet1!B$4*EXP(-Sheet1!B$8*Sheet1!B$7)*NORMSDIST((LN(Sheet1!B$4/(Sheet1!B$5+AD1519))-Sheet1!B$8*Sheet1!B$7+Sheet1!B$9*Sheet1!B$7+0.5*Sheet1!B$6*Sheet1!B$6*Sheet1!B$7)/(Sheet1!B$6*SQRT(Sheet1!B$7)))-(Sheet1!B$5+AD1519)*EXP(-Sheet1!B$9*Sheet1!B$7)*NORMSDIST((LN(Sheet1!B$4/(Sheet1!B$5+AD1519))-Sheet1!B$8*Sheet1!B$7+Sheet1!B$9*Sheet1!B$7-0.5*Sheet1!B$6*Sheet1!B$6*Sheet1!B$7)/(Sheet1!B$6*SQRT(Sheet1!B$7))))*400+100*AE1519-400*Sheet1!$B$13</f>
        <v>-139.83727648646709</v>
      </c>
    </row>
    <row r="1520" spans="22:32" x14ac:dyDescent="0.2">
      <c r="V1520" s="7" t="e">
        <f t="shared" si="265"/>
        <v>#VALUE!</v>
      </c>
      <c r="X1520" s="4">
        <f t="shared" ca="1" si="266"/>
        <v>-0.27183004047409304</v>
      </c>
      <c r="Y1520" s="4">
        <f t="shared" ca="1" si="266"/>
        <v>0.12476120175423826</v>
      </c>
      <c r="Z1520" s="4">
        <f t="shared" ca="1" si="267"/>
        <v>-0.471535345013742</v>
      </c>
      <c r="AA1520" s="4">
        <f t="shared" ca="1" si="268"/>
        <v>-0.14245678967839964</v>
      </c>
      <c r="AB1520" s="4">
        <f ca="1">Sheet1!AC1520</f>
        <v>0.87451242486287339</v>
      </c>
      <c r="AC1520" s="7">
        <f t="shared" ca="1" si="269"/>
        <v>0.79102072960704517</v>
      </c>
      <c r="AD1520" s="4">
        <f t="shared" ca="1" si="270"/>
        <v>-0.37299423264827997</v>
      </c>
      <c r="AE1520" s="4">
        <f t="shared" ca="1" si="271"/>
        <v>-0.11268627370888507</v>
      </c>
      <c r="AF1520" s="21">
        <f ca="1">(Sheet1!B$4*EXP(-Sheet1!B$8*Sheet1!B$7)*NORMSDIST((LN(Sheet1!B$4/(Sheet1!B$5+AD1520))-Sheet1!B$8*Sheet1!B$7+Sheet1!B$9*Sheet1!B$7+0.5*Sheet1!B$6*Sheet1!B$6*Sheet1!B$7)/(Sheet1!B$6*SQRT(Sheet1!B$7)))-(Sheet1!B$5+AD1520)*EXP(-Sheet1!B$9*Sheet1!B$7)*NORMSDIST((LN(Sheet1!B$4/(Sheet1!B$5+AD1520))-Sheet1!B$8*Sheet1!B$7+Sheet1!B$9*Sheet1!B$7-0.5*Sheet1!B$6*Sheet1!B$6*Sheet1!B$7)/(Sheet1!B$6*SQRT(Sheet1!B$7))))*400+100*AE1520-400*Sheet1!$B$13</f>
        <v>48.864264773339073</v>
      </c>
    </row>
    <row r="1521" spans="22:32" x14ac:dyDescent="0.2">
      <c r="V1521" s="7" t="e">
        <f t="shared" si="265"/>
        <v>#VALUE!</v>
      </c>
      <c r="X1521" s="4">
        <f t="shared" ca="1" si="266"/>
        <v>-1.9760593933729371</v>
      </c>
      <c r="Y1521" s="4">
        <f t="shared" ca="1" si="266"/>
        <v>-0.81877122704671912</v>
      </c>
      <c r="Z1521" s="4">
        <f t="shared" ca="1" si="267"/>
        <v>-3.4278104296223209</v>
      </c>
      <c r="AA1521" s="4">
        <f t="shared" ca="1" si="268"/>
        <v>-3.5352585338210645</v>
      </c>
      <c r="AB1521" s="4">
        <f ca="1">Sheet1!AC1521</f>
        <v>0.88125441703267615</v>
      </c>
      <c r="AC1521" s="7">
        <f t="shared" ca="1" si="269"/>
        <v>0.78521351924085159</v>
      </c>
      <c r="AD1521" s="4">
        <f t="shared" ca="1" si="270"/>
        <v>-2.6915630907342378</v>
      </c>
      <c r="AE1521" s="4">
        <f t="shared" ca="1" si="271"/>
        <v>-2.7759327947678911</v>
      </c>
      <c r="AF1521" s="21">
        <f ca="1">(Sheet1!B$4*EXP(-Sheet1!B$8*Sheet1!B$7)*NORMSDIST((LN(Sheet1!B$4/(Sheet1!B$5+AD1521))-Sheet1!B$8*Sheet1!B$7+Sheet1!B$9*Sheet1!B$7+0.5*Sheet1!B$6*Sheet1!B$6*Sheet1!B$7)/(Sheet1!B$6*SQRT(Sheet1!B$7)))-(Sheet1!B$5+AD1521)*EXP(-Sheet1!B$9*Sheet1!B$7)*NORMSDIST((LN(Sheet1!B$4/(Sheet1!B$5+AD1521))-Sheet1!B$8*Sheet1!B$7+Sheet1!B$9*Sheet1!B$7-0.5*Sheet1!B$6*Sheet1!B$6*Sheet1!B$7)/(Sheet1!B$6*SQRT(Sheet1!B$7))))*400+100*AE1521-400*Sheet1!$B$13</f>
        <v>172.7263052497251</v>
      </c>
    </row>
    <row r="1522" spans="22:32" x14ac:dyDescent="0.2">
      <c r="V1522" s="7" t="e">
        <f t="shared" si="265"/>
        <v>#VALUE!</v>
      </c>
      <c r="X1522" s="4">
        <f t="shared" ca="1" si="266"/>
        <v>-0.19806782349151641</v>
      </c>
      <c r="Y1522" s="4">
        <f t="shared" ca="1" si="266"/>
        <v>-2.4116937782366317</v>
      </c>
      <c r="Z1522" s="4">
        <f t="shared" ca="1" si="267"/>
        <v>-0.3435822594268948</v>
      </c>
      <c r="AA1522" s="4">
        <f t="shared" ca="1" si="268"/>
        <v>-3.7287742384977038</v>
      </c>
      <c r="AB1522" s="4">
        <f ca="1">Sheet1!AC1522</f>
        <v>0.55441448850402464</v>
      </c>
      <c r="AC1522" s="7">
        <f t="shared" ca="1" si="269"/>
        <v>1.0096994266857084</v>
      </c>
      <c r="AD1522" s="4">
        <f t="shared" ca="1" si="270"/>
        <v>-0.34691481036271604</v>
      </c>
      <c r="AE1522" s="4">
        <f t="shared" ca="1" si="271"/>
        <v>-3.7649412108515707</v>
      </c>
      <c r="AF1522" s="21">
        <f ca="1">(Sheet1!B$4*EXP(-Sheet1!B$8*Sheet1!B$7)*NORMSDIST((LN(Sheet1!B$4/(Sheet1!B$5+AD1522))-Sheet1!B$8*Sheet1!B$7+Sheet1!B$9*Sheet1!B$7+0.5*Sheet1!B$6*Sheet1!B$6*Sheet1!B$7)/(Sheet1!B$6*SQRT(Sheet1!B$7)))-(Sheet1!B$5+AD1522)*EXP(-Sheet1!B$9*Sheet1!B$7)*NORMSDIST((LN(Sheet1!B$4/(Sheet1!B$5+AD1522))-Sheet1!B$8*Sheet1!B$7+Sheet1!B$9*Sheet1!B$7-0.5*Sheet1!B$6*Sheet1!B$6*Sheet1!B$7)/(Sheet1!B$6*SQRT(Sheet1!B$7))))*400+100*AE1522-400*Sheet1!$B$13</f>
        <v>-320.58914864822827</v>
      </c>
    </row>
    <row r="1523" spans="22:32" x14ac:dyDescent="0.2">
      <c r="V1523" s="7" t="e">
        <f t="shared" si="265"/>
        <v>#VALUE!</v>
      </c>
      <c r="X1523" s="4">
        <f t="shared" ca="1" si="266"/>
        <v>-0.25290774598668536</v>
      </c>
      <c r="Y1523" s="4">
        <f t="shared" ca="1" si="266"/>
        <v>0.9114990955789718</v>
      </c>
      <c r="Z1523" s="4">
        <f t="shared" ca="1" si="267"/>
        <v>-0.43871141339820091</v>
      </c>
      <c r="AA1523" s="4">
        <f t="shared" ca="1" si="268"/>
        <v>1.0196156817700719</v>
      </c>
      <c r="AB1523" s="4">
        <f ca="1">Sheet1!AC1523</f>
        <v>0.36275749358145815</v>
      </c>
      <c r="AC1523" s="7">
        <f t="shared" ca="1" si="269"/>
        <v>1.1542909178591272</v>
      </c>
      <c r="AD1523" s="4">
        <f t="shared" ca="1" si="270"/>
        <v>-0.5064006000466843</v>
      </c>
      <c r="AE1523" s="4">
        <f t="shared" ca="1" si="271"/>
        <v>1.176933121173936</v>
      </c>
      <c r="AF1523" s="21">
        <f ca="1">(Sheet1!B$4*EXP(-Sheet1!B$8*Sheet1!B$7)*NORMSDIST((LN(Sheet1!B$4/(Sheet1!B$5+AD1523))-Sheet1!B$8*Sheet1!B$7+Sheet1!B$9*Sheet1!B$7+0.5*Sheet1!B$6*Sheet1!B$6*Sheet1!B$7)/(Sheet1!B$6*SQRT(Sheet1!B$7)))-(Sheet1!B$5+AD1523)*EXP(-Sheet1!B$9*Sheet1!B$7)*NORMSDIST((LN(Sheet1!B$4/(Sheet1!B$5+AD1523))-Sheet1!B$8*Sheet1!B$7+Sheet1!B$9*Sheet1!B$7-0.5*Sheet1!B$6*Sheet1!B$6*Sheet1!B$7)/(Sheet1!B$6*SQRT(Sheet1!B$7))))*400+100*AE1523-400*Sheet1!$B$13</f>
        <v>199.50902585827998</v>
      </c>
    </row>
    <row r="1524" spans="22:32" x14ac:dyDescent="0.2">
      <c r="V1524" s="7" t="e">
        <f t="shared" si="265"/>
        <v>#VALUE!</v>
      </c>
      <c r="X1524" s="4">
        <f t="shared" ca="1" si="266"/>
        <v>-0.30938381622496519</v>
      </c>
      <c r="Y1524" s="4">
        <f t="shared" ca="1" si="266"/>
        <v>-1.1488420637586969</v>
      </c>
      <c r="Z1524" s="4">
        <f t="shared" ca="1" si="267"/>
        <v>-0.53667874334592114</v>
      </c>
      <c r="AA1524" s="4">
        <f t="shared" ca="1" si="268"/>
        <v>-2.0318958136886156</v>
      </c>
      <c r="AB1524" s="4">
        <f ca="1">Sheet1!AC1524</f>
        <v>0.76790102412846128</v>
      </c>
      <c r="AC1524" s="7">
        <f t="shared" ca="1" si="269"/>
        <v>0.87027110196829294</v>
      </c>
      <c r="AD1524" s="4">
        <f t="shared" ca="1" si="270"/>
        <v>-0.46705600137461345</v>
      </c>
      <c r="AE1524" s="4">
        <f t="shared" ca="1" si="271"/>
        <v>-1.7683002088635527</v>
      </c>
      <c r="AF1524" s="21">
        <f ca="1">(Sheet1!B$4*EXP(-Sheet1!B$8*Sheet1!B$7)*NORMSDIST((LN(Sheet1!B$4/(Sheet1!B$5+AD1524))-Sheet1!B$8*Sheet1!B$7+Sheet1!B$9*Sheet1!B$7+0.5*Sheet1!B$6*Sheet1!B$6*Sheet1!B$7)/(Sheet1!B$6*SQRT(Sheet1!B$7)))-(Sheet1!B$5+AD1524)*EXP(-Sheet1!B$9*Sheet1!B$7)*NORMSDIST((LN(Sheet1!B$4/(Sheet1!B$5+AD1524))-Sheet1!B$8*Sheet1!B$7+Sheet1!B$9*Sheet1!B$7-0.5*Sheet1!B$6*Sheet1!B$6*Sheet1!B$7)/(Sheet1!B$6*SQRT(Sheet1!B$7))))*400+100*AE1524-400*Sheet1!$B$13</f>
        <v>-101.41870615944299</v>
      </c>
    </row>
    <row r="1525" spans="22:32" x14ac:dyDescent="0.2">
      <c r="V1525" s="7" t="e">
        <f t="shared" si="265"/>
        <v>#VALUE!</v>
      </c>
      <c r="X1525" s="4">
        <f t="shared" ca="1" si="266"/>
        <v>-0.11467331497876845</v>
      </c>
      <c r="Y1525" s="4">
        <f t="shared" ca="1" si="266"/>
        <v>1.2259976072430245</v>
      </c>
      <c r="Z1525" s="4">
        <f t="shared" ca="1" si="267"/>
        <v>-0.1989203292177581</v>
      </c>
      <c r="AA1525" s="4">
        <f t="shared" ca="1" si="268"/>
        <v>1.6395044579326643</v>
      </c>
      <c r="AB1525" s="4">
        <f ca="1">Sheet1!AC1525</f>
        <v>0.75199080305976573</v>
      </c>
      <c r="AC1525" s="7">
        <f t="shared" ca="1" si="269"/>
        <v>0.88095559236319509</v>
      </c>
      <c r="AD1525" s="4">
        <f t="shared" ca="1" si="270"/>
        <v>-0.17523997645911188</v>
      </c>
      <c r="AE1525" s="4">
        <f t="shared" ca="1" si="271"/>
        <v>1.4443306209201694</v>
      </c>
      <c r="AF1525" s="21">
        <f ca="1">(Sheet1!B$4*EXP(-Sheet1!B$8*Sheet1!B$7)*NORMSDIST((LN(Sheet1!B$4/(Sheet1!B$5+AD1525))-Sheet1!B$8*Sheet1!B$7+Sheet1!B$9*Sheet1!B$7+0.5*Sheet1!B$6*Sheet1!B$6*Sheet1!B$7)/(Sheet1!B$6*SQRT(Sheet1!B$7)))-(Sheet1!B$5+AD1525)*EXP(-Sheet1!B$9*Sheet1!B$7)*NORMSDIST((LN(Sheet1!B$4/(Sheet1!B$5+AD1525))-Sheet1!B$8*Sheet1!B$7+Sheet1!B$9*Sheet1!B$7-0.5*Sheet1!B$6*Sheet1!B$6*Sheet1!B$7)/(Sheet1!B$6*SQRT(Sheet1!B$7))))*400+100*AE1525-400*Sheet1!$B$13</f>
        <v>172.59480889239921</v>
      </c>
    </row>
    <row r="1526" spans="22:32" x14ac:dyDescent="0.2">
      <c r="V1526" s="7" t="e">
        <f t="shared" si="265"/>
        <v>#VALUE!</v>
      </c>
      <c r="X1526" s="4">
        <f t="shared" ca="1" si="266"/>
        <v>-4.8400832631611747E-2</v>
      </c>
      <c r="Y1526" s="4">
        <f t="shared" ca="1" si="266"/>
        <v>0.63785071268337623</v>
      </c>
      <c r="Z1526" s="4">
        <f t="shared" ca="1" si="267"/>
        <v>-8.3959459646530732E-2</v>
      </c>
      <c r="AA1526" s="4">
        <f t="shared" ca="1" si="268"/>
        <v>0.86637334662104726</v>
      </c>
      <c r="AB1526" s="4">
        <f ca="1">Sheet1!AC1526</f>
        <v>0.49147935579674096</v>
      </c>
      <c r="AC1526" s="7">
        <f t="shared" ca="1" si="269"/>
        <v>1.0531430987522852</v>
      </c>
      <c r="AD1526" s="4">
        <f t="shared" ca="1" si="270"/>
        <v>-8.8421325501714818E-2</v>
      </c>
      <c r="AE1526" s="4">
        <f t="shared" ca="1" si="271"/>
        <v>0.91241511093687733</v>
      </c>
      <c r="AF1526" s="21">
        <f ca="1">(Sheet1!B$4*EXP(-Sheet1!B$8*Sheet1!B$7)*NORMSDIST((LN(Sheet1!B$4/(Sheet1!B$5+AD1526))-Sheet1!B$8*Sheet1!B$7+Sheet1!B$9*Sheet1!B$7+0.5*Sheet1!B$6*Sheet1!B$6*Sheet1!B$7)/(Sheet1!B$6*SQRT(Sheet1!B$7)))-(Sheet1!B$5+AD1526)*EXP(-Sheet1!B$9*Sheet1!B$7)*NORMSDIST((LN(Sheet1!B$4/(Sheet1!B$5+AD1526))-Sheet1!B$8*Sheet1!B$7+Sheet1!B$9*Sheet1!B$7-0.5*Sheet1!B$6*Sheet1!B$6*Sheet1!B$7)/(Sheet1!B$6*SQRT(Sheet1!B$7))))*400+100*AE1526-400*Sheet1!$B$13</f>
        <v>105.43128724565668</v>
      </c>
    </row>
    <row r="1527" spans="22:32" x14ac:dyDescent="0.2">
      <c r="V1527" s="7" t="e">
        <f t="shared" si="265"/>
        <v>#VALUE!</v>
      </c>
      <c r="X1527" s="4">
        <f t="shared" ca="1" si="266"/>
        <v>-8.8123298379799389E-2</v>
      </c>
      <c r="Y1527" s="4">
        <f t="shared" ca="1" si="266"/>
        <v>-0.49281271202134908</v>
      </c>
      <c r="Z1527" s="4">
        <f t="shared" ca="1" si="267"/>
        <v>-0.15286481888755007</v>
      </c>
      <c r="AA1527" s="4">
        <f t="shared" ca="1" si="268"/>
        <v>-0.81859807773769522</v>
      </c>
      <c r="AB1527" s="4">
        <f ca="1">Sheet1!AC1527</f>
        <v>0.74546692792296865</v>
      </c>
      <c r="AC1527" s="7">
        <f t="shared" ca="1" si="269"/>
        <v>0.88529217826671647</v>
      </c>
      <c r="AD1527" s="4">
        <f t="shared" ca="1" si="270"/>
        <v>-0.1353300284933063</v>
      </c>
      <c r="AE1527" s="4">
        <f t="shared" ca="1" si="271"/>
        <v>-0.72469847536535115</v>
      </c>
      <c r="AF1527" s="21">
        <f ca="1">(Sheet1!B$4*EXP(-Sheet1!B$8*Sheet1!B$7)*NORMSDIST((LN(Sheet1!B$4/(Sheet1!B$5+AD1527))-Sheet1!B$8*Sheet1!B$7+Sheet1!B$9*Sheet1!B$7+0.5*Sheet1!B$6*Sheet1!B$6*Sheet1!B$7)/(Sheet1!B$6*SQRT(Sheet1!B$7)))-(Sheet1!B$5+AD1527)*EXP(-Sheet1!B$9*Sheet1!B$7)*NORMSDIST((LN(Sheet1!B$4/(Sheet1!B$5+AD1527))-Sheet1!B$8*Sheet1!B$7+Sheet1!B$9*Sheet1!B$7-0.5*Sheet1!B$6*Sheet1!B$6*Sheet1!B$7)/(Sheet1!B$6*SQRT(Sheet1!B$7))))*400+100*AE1527-400*Sheet1!$B$13</f>
        <v>-50.735771959625254</v>
      </c>
    </row>
    <row r="1528" spans="22:32" x14ac:dyDescent="0.2">
      <c r="V1528" s="7" t="e">
        <f t="shared" si="265"/>
        <v>#VALUE!</v>
      </c>
      <c r="X1528" s="4">
        <f t="shared" ca="1" si="266"/>
        <v>0.41123557210648931</v>
      </c>
      <c r="Y1528" s="4">
        <f t="shared" ca="1" si="266"/>
        <v>5.4981097703589915E-2</v>
      </c>
      <c r="Z1528" s="4">
        <f t="shared" ca="1" si="267"/>
        <v>0.71335790200729476</v>
      </c>
      <c r="AA1528" s="4">
        <f t="shared" ca="1" si="268"/>
        <v>0.56854580465061966</v>
      </c>
      <c r="AB1528" s="4">
        <f ca="1">Sheet1!AC1528</f>
        <v>0.15236285174557374</v>
      </c>
      <c r="AC1528" s="7">
        <f t="shared" ca="1" si="269"/>
        <v>1.4182879790238154</v>
      </c>
      <c r="AD1528" s="4">
        <f t="shared" ca="1" si="270"/>
        <v>1.011746937158595</v>
      </c>
      <c r="AE1528" s="4">
        <f t="shared" ca="1" si="271"/>
        <v>0.80636168026039634</v>
      </c>
      <c r="AF1528" s="21">
        <f ca="1">(Sheet1!B$4*EXP(-Sheet1!B$8*Sheet1!B$7)*NORMSDIST((LN(Sheet1!B$4/(Sheet1!B$5+AD1528))-Sheet1!B$8*Sheet1!B$7+Sheet1!B$9*Sheet1!B$7+0.5*Sheet1!B$6*Sheet1!B$6*Sheet1!B$7)/(Sheet1!B$6*SQRT(Sheet1!B$7)))-(Sheet1!B$5+AD1528)*EXP(-Sheet1!B$9*Sheet1!B$7)*NORMSDIST((LN(Sheet1!B$4/(Sheet1!B$5+AD1528))-Sheet1!B$8*Sheet1!B$7+Sheet1!B$9*Sheet1!B$7-0.5*Sheet1!B$6*Sheet1!B$6*Sheet1!B$7)/(Sheet1!B$6*SQRT(Sheet1!B$7))))*400+100*AE1528-400*Sheet1!$B$13</f>
        <v>-78.864987949996703</v>
      </c>
    </row>
    <row r="1529" spans="22:32" x14ac:dyDescent="0.2">
      <c r="V1529" s="7" t="e">
        <f t="shared" si="265"/>
        <v>#VALUE!</v>
      </c>
      <c r="X1529" s="4">
        <f t="shared" ca="1" si="266"/>
        <v>-1.5096435250433731</v>
      </c>
      <c r="Y1529" s="4">
        <f t="shared" ca="1" si="266"/>
        <v>0.17612757978922988</v>
      </c>
      <c r="Z1529" s="4">
        <f t="shared" ca="1" si="267"/>
        <v>-2.6187329376384065</v>
      </c>
      <c r="AA1529" s="4">
        <f t="shared" ca="1" si="268"/>
        <v>-1.5396557972903293</v>
      </c>
      <c r="AB1529" s="4">
        <f ca="1">Sheet1!AC1529</f>
        <v>0.69624056196674144</v>
      </c>
      <c r="AC1529" s="7">
        <f t="shared" ca="1" si="269"/>
        <v>0.91744231556792655</v>
      </c>
      <c r="AD1529" s="4">
        <f t="shared" ca="1" si="270"/>
        <v>-2.4025364101609781</v>
      </c>
      <c r="AE1529" s="4">
        <f t="shared" ca="1" si="271"/>
        <v>-1.4125453798436218</v>
      </c>
      <c r="AF1529" s="21">
        <f ca="1">(Sheet1!B$4*EXP(-Sheet1!B$8*Sheet1!B$7)*NORMSDIST((LN(Sheet1!B$4/(Sheet1!B$5+AD1529))-Sheet1!B$8*Sheet1!B$7+Sheet1!B$9*Sheet1!B$7+0.5*Sheet1!B$6*Sheet1!B$6*Sheet1!B$7)/(Sheet1!B$6*SQRT(Sheet1!B$7)))-(Sheet1!B$5+AD1529)*EXP(-Sheet1!B$9*Sheet1!B$7)*NORMSDIST((LN(Sheet1!B$4/(Sheet1!B$5+AD1529))-Sheet1!B$8*Sheet1!B$7+Sheet1!B$9*Sheet1!B$7-0.5*Sheet1!B$6*Sheet1!B$6*Sheet1!B$7)/(Sheet1!B$6*SQRT(Sheet1!B$7))))*400+100*AE1529-400*Sheet1!$B$13</f>
        <v>258.86583411186848</v>
      </c>
    </row>
    <row r="1530" spans="22:32" x14ac:dyDescent="0.2">
      <c r="V1530" s="7" t="e">
        <f t="shared" si="265"/>
        <v>#VALUE!</v>
      </c>
      <c r="X1530" s="4">
        <f t="shared" ca="1" si="266"/>
        <v>-0.1507086620511327</v>
      </c>
      <c r="Y1530" s="4">
        <f t="shared" ca="1" si="266"/>
        <v>2.0127827556009188</v>
      </c>
      <c r="Z1530" s="4">
        <f t="shared" ca="1" si="267"/>
        <v>-0.26142975527244261</v>
      </c>
      <c r="AA1530" s="4">
        <f t="shared" ca="1" si="268"/>
        <v>2.7363077520917507</v>
      </c>
      <c r="AB1530" s="4">
        <f ca="1">Sheet1!AC1530</f>
        <v>0.68285565735180342</v>
      </c>
      <c r="AC1530" s="7">
        <f t="shared" ca="1" si="269"/>
        <v>0.92607560032078828</v>
      </c>
      <c r="AD1530" s="4">
        <f t="shared" ca="1" si="270"/>
        <v>-0.24210371755564405</v>
      </c>
      <c r="AE1530" s="4">
        <f t="shared" ca="1" si="271"/>
        <v>2.5340278441807946</v>
      </c>
      <c r="AF1530" s="21">
        <f ca="1">(Sheet1!B$4*EXP(-Sheet1!B$8*Sheet1!B$7)*NORMSDIST((LN(Sheet1!B$4/(Sheet1!B$5+AD1530))-Sheet1!B$8*Sheet1!B$7+Sheet1!B$9*Sheet1!B$7+0.5*Sheet1!B$6*Sheet1!B$6*Sheet1!B$7)/(Sheet1!B$6*SQRT(Sheet1!B$7)))-(Sheet1!B$5+AD1530)*EXP(-Sheet1!B$9*Sheet1!B$7)*NORMSDIST((LN(Sheet1!B$4/(Sheet1!B$5+AD1530))-Sheet1!B$8*Sheet1!B$7+Sheet1!B$9*Sheet1!B$7-0.5*Sheet1!B$6*Sheet1!B$6*Sheet1!B$7)/(Sheet1!B$6*SQRT(Sheet1!B$7))))*400+100*AE1530-400*Sheet1!$B$13</f>
        <v>292.3517413841405</v>
      </c>
    </row>
    <row r="1531" spans="22:32" x14ac:dyDescent="0.2">
      <c r="V1531" s="7" t="e">
        <f t="shared" si="265"/>
        <v>#VALUE!</v>
      </c>
      <c r="X1531" s="4">
        <f t="shared" ca="1" si="266"/>
        <v>-0.28937375368039647</v>
      </c>
      <c r="Y1531" s="4">
        <f t="shared" ca="1" si="266"/>
        <v>-2.7259286168701585E-2</v>
      </c>
      <c r="Z1531" s="4">
        <f t="shared" ca="1" si="267"/>
        <v>-0.50196789339996373</v>
      </c>
      <c r="AA1531" s="4">
        <f t="shared" ca="1" si="268"/>
        <v>-0.38351308276721036</v>
      </c>
      <c r="AB1531" s="4">
        <f ca="1">Sheet1!AC1531</f>
        <v>0.35106848934766077</v>
      </c>
      <c r="AC1531" s="7">
        <f t="shared" ca="1" si="269"/>
        <v>1.1647292811155667</v>
      </c>
      <c r="AD1531" s="4">
        <f t="shared" ca="1" si="270"/>
        <v>-0.58465670362283517</v>
      </c>
      <c r="AE1531" s="4">
        <f t="shared" ca="1" si="271"/>
        <v>-0.44668891718986775</v>
      </c>
      <c r="AF1531" s="21">
        <f ca="1">(Sheet1!B$4*EXP(-Sheet1!B$8*Sheet1!B$7)*NORMSDIST((LN(Sheet1!B$4/(Sheet1!B$5+AD1531))-Sheet1!B$8*Sheet1!B$7+Sheet1!B$9*Sheet1!B$7+0.5*Sheet1!B$6*Sheet1!B$6*Sheet1!B$7)/(Sheet1!B$6*SQRT(Sheet1!B$7)))-(Sheet1!B$5+AD1531)*EXP(-Sheet1!B$9*Sheet1!B$7)*NORMSDIST((LN(Sheet1!B$4/(Sheet1!B$5+AD1531))-Sheet1!B$8*Sheet1!B$7+Sheet1!B$9*Sheet1!B$7-0.5*Sheet1!B$6*Sheet1!B$6*Sheet1!B$7)/(Sheet1!B$6*SQRT(Sheet1!B$7))))*400+100*AE1531-400*Sheet1!$B$13</f>
        <v>49.909114879952995</v>
      </c>
    </row>
    <row r="1532" spans="22:32" x14ac:dyDescent="0.2">
      <c r="V1532" s="7" t="e">
        <f t="shared" si="265"/>
        <v>#VALUE!</v>
      </c>
      <c r="X1532" s="4">
        <f t="shared" ca="1" si="266"/>
        <v>0.7607275856207204</v>
      </c>
      <c r="Y1532" s="4">
        <f t="shared" ca="1" si="266"/>
        <v>-0.83054480421656129</v>
      </c>
      <c r="Z1532" s="4">
        <f t="shared" ca="1" si="267"/>
        <v>1.319611121425428</v>
      </c>
      <c r="AA1532" s="4">
        <f t="shared" ca="1" si="268"/>
        <v>-0.29862178135479545</v>
      </c>
      <c r="AB1532" s="4">
        <f ca="1">Sheet1!AC1532</f>
        <v>0.79867371782428165</v>
      </c>
      <c r="AC1532" s="7">
        <f t="shared" ca="1" si="269"/>
        <v>0.84904035901535402</v>
      </c>
      <c r="AD1532" s="4">
        <f t="shared" ca="1" si="270"/>
        <v>1.1204031002956993</v>
      </c>
      <c r="AE1532" s="4">
        <f t="shared" ca="1" si="271"/>
        <v>-0.25354194445128009</v>
      </c>
      <c r="AF1532" s="21">
        <f ca="1">(Sheet1!B$4*EXP(-Sheet1!B$8*Sheet1!B$7)*NORMSDIST((LN(Sheet1!B$4/(Sheet1!B$5+AD1532))-Sheet1!B$8*Sheet1!B$7+Sheet1!B$9*Sheet1!B$7+0.5*Sheet1!B$6*Sheet1!B$6*Sheet1!B$7)/(Sheet1!B$6*SQRT(Sheet1!B$7)))-(Sheet1!B$5+AD1532)*EXP(-Sheet1!B$9*Sheet1!B$7)*NORMSDIST((LN(Sheet1!B$4/(Sheet1!B$5+AD1532))-Sheet1!B$8*Sheet1!B$7+Sheet1!B$9*Sheet1!B$7-0.5*Sheet1!B$6*Sheet1!B$6*Sheet1!B$7)/(Sheet1!B$6*SQRT(Sheet1!B$7))))*400+100*AE1532-400*Sheet1!$B$13</f>
        <v>-201.6738975413823</v>
      </c>
    </row>
    <row r="1533" spans="22:32" x14ac:dyDescent="0.2">
      <c r="V1533" s="7" t="e">
        <f t="shared" si="265"/>
        <v>#VALUE!</v>
      </c>
      <c r="X1533" s="4">
        <f t="shared" ca="1" si="266"/>
        <v>0.48029328643059682</v>
      </c>
      <c r="Y1533" s="4">
        <f t="shared" ca="1" si="266"/>
        <v>0.32998441632811681</v>
      </c>
      <c r="Z1533" s="4">
        <f t="shared" ca="1" si="267"/>
        <v>0.83315022920147008</v>
      </c>
      <c r="AA1533" s="4">
        <f t="shared" ca="1" si="268"/>
        <v>1.0489841835111526</v>
      </c>
      <c r="AB1533" s="4">
        <f ca="1">Sheet1!AC1533</f>
        <v>0.3435169399064858</v>
      </c>
      <c r="AC1533" s="7">
        <f t="shared" ca="1" si="269"/>
        <v>1.1716226030601518</v>
      </c>
      <c r="AD1533" s="4">
        <f t="shared" ca="1" si="270"/>
        <v>0.97613764027718841</v>
      </c>
      <c r="AE1533" s="4">
        <f t="shared" ca="1" si="271"/>
        <v>1.2290135796542645</v>
      </c>
      <c r="AF1533" s="21">
        <f ca="1">(Sheet1!B$4*EXP(-Sheet1!B$8*Sheet1!B$7)*NORMSDIST((LN(Sheet1!B$4/(Sheet1!B$5+AD1533))-Sheet1!B$8*Sheet1!B$7+Sheet1!B$9*Sheet1!B$7+0.5*Sheet1!B$6*Sheet1!B$6*Sheet1!B$7)/(Sheet1!B$6*SQRT(Sheet1!B$7)))-(Sheet1!B$5+AD1533)*EXP(-Sheet1!B$9*Sheet1!B$7)*NORMSDIST((LN(Sheet1!B$4/(Sheet1!B$5+AD1533))-Sheet1!B$8*Sheet1!B$7+Sheet1!B$9*Sheet1!B$7-0.5*Sheet1!B$6*Sheet1!B$6*Sheet1!B$7)/(Sheet1!B$6*SQRT(Sheet1!B$7))))*400+100*AE1533-400*Sheet1!$B$13</f>
        <v>-31.07489510717005</v>
      </c>
    </row>
    <row r="1534" spans="22:32" x14ac:dyDescent="0.2">
      <c r="V1534" s="7" t="e">
        <f t="shared" si="265"/>
        <v>#VALUE!</v>
      </c>
      <c r="X1534" s="4">
        <f t="shared" ca="1" si="266"/>
        <v>-0.69209190755478156</v>
      </c>
      <c r="Y1534" s="4">
        <f t="shared" ca="1" si="266"/>
        <v>0.46050385583647452</v>
      </c>
      <c r="Z1534" s="4">
        <f t="shared" ca="1" si="267"/>
        <v>-1.2005508877565185</v>
      </c>
      <c r="AA1534" s="4">
        <f t="shared" ca="1" si="268"/>
        <v>-0.15577708843335619</v>
      </c>
      <c r="AB1534" s="4">
        <f ca="1">Sheet1!AC1534</f>
        <v>0.21009590584755677</v>
      </c>
      <c r="AC1534" s="7">
        <f t="shared" ca="1" si="269"/>
        <v>1.322337025220538</v>
      </c>
      <c r="AD1534" s="4">
        <f t="shared" ca="1" si="270"/>
        <v>-1.5875328895418308</v>
      </c>
      <c r="AE1534" s="4">
        <f t="shared" ca="1" si="271"/>
        <v>-0.2059898117164809</v>
      </c>
      <c r="AF1534" s="21">
        <f ca="1">(Sheet1!B$4*EXP(-Sheet1!B$8*Sheet1!B$7)*NORMSDIST((LN(Sheet1!B$4/(Sheet1!B$5+AD1534))-Sheet1!B$8*Sheet1!B$7+Sheet1!B$9*Sheet1!B$7+0.5*Sheet1!B$6*Sheet1!B$6*Sheet1!B$7)/(Sheet1!B$6*SQRT(Sheet1!B$7)))-(Sheet1!B$5+AD1534)*EXP(-Sheet1!B$9*Sheet1!B$7)*NORMSDIST((LN(Sheet1!B$4/(Sheet1!B$5+AD1534))-Sheet1!B$8*Sheet1!B$7+Sheet1!B$9*Sheet1!B$7-0.5*Sheet1!B$6*Sheet1!B$6*Sheet1!B$7)/(Sheet1!B$6*SQRT(Sheet1!B$7))))*400+100*AE1534-400*Sheet1!$B$13</f>
        <v>240.37490304007179</v>
      </c>
    </row>
    <row r="1535" spans="22:32" x14ac:dyDescent="0.2">
      <c r="V1535" s="7" t="e">
        <f t="shared" si="265"/>
        <v>#VALUE!</v>
      </c>
      <c r="X1535" s="4">
        <f t="shared" ca="1" si="266"/>
        <v>-0.67962373461256265</v>
      </c>
      <c r="Y1535" s="4">
        <f t="shared" ca="1" si="266"/>
        <v>-0.51272378499096016</v>
      </c>
      <c r="Z1535" s="4">
        <f t="shared" ca="1" si="267"/>
        <v>-1.178922725468986</v>
      </c>
      <c r="AA1535" s="4">
        <f t="shared" ca="1" si="268"/>
        <v>-1.5506574824982868</v>
      </c>
      <c r="AB1535" s="4">
        <f ca="1">Sheet1!AC1535</f>
        <v>0.81713530015789315</v>
      </c>
      <c r="AC1535" s="7">
        <f t="shared" ca="1" si="269"/>
        <v>0.83582462445443473</v>
      </c>
      <c r="AD1535" s="4">
        <f t="shared" ca="1" si="270"/>
        <v>-0.98537264427591387</v>
      </c>
      <c r="AE1535" s="4">
        <f t="shared" ca="1" si="271"/>
        <v>-1.2960777079665897</v>
      </c>
      <c r="AF1535" s="21">
        <f ca="1">(Sheet1!B$4*EXP(-Sheet1!B$8*Sheet1!B$7)*NORMSDIST((LN(Sheet1!B$4/(Sheet1!B$5+AD1535))-Sheet1!B$8*Sheet1!B$7+Sheet1!B$9*Sheet1!B$7+0.5*Sheet1!B$6*Sheet1!B$6*Sheet1!B$7)/(Sheet1!B$6*SQRT(Sheet1!B$7)))-(Sheet1!B$5+AD1535)*EXP(-Sheet1!B$9*Sheet1!B$7)*NORMSDIST((LN(Sheet1!B$4/(Sheet1!B$5+AD1535))-Sheet1!B$8*Sheet1!B$7+Sheet1!B$9*Sheet1!B$7-0.5*Sheet1!B$6*Sheet1!B$6*Sheet1!B$7)/(Sheet1!B$6*SQRT(Sheet1!B$7))))*400+100*AE1535-400*Sheet1!$B$13</f>
        <v>30.822197933597181</v>
      </c>
    </row>
    <row r="1536" spans="22:32" x14ac:dyDescent="0.2">
      <c r="V1536" s="7" t="e">
        <f t="shared" si="265"/>
        <v>#VALUE!</v>
      </c>
      <c r="X1536" s="4">
        <f t="shared" ca="1" si="266"/>
        <v>-6.5473770268706585E-2</v>
      </c>
      <c r="Y1536" s="4">
        <f t="shared" ca="1" si="266"/>
        <v>-0.38675498605228542</v>
      </c>
      <c r="Z1536" s="4">
        <f t="shared" ca="1" si="267"/>
        <v>-0.11357536789958811</v>
      </c>
      <c r="AA1536" s="4">
        <f t="shared" ca="1" si="268"/>
        <v>-0.63804789047131871</v>
      </c>
      <c r="AB1536" s="4">
        <f ca="1">Sheet1!AC1536</f>
        <v>0.1284466444787804</v>
      </c>
      <c r="AC1536" s="7">
        <f t="shared" ca="1" si="269"/>
        <v>1.4691521655900617</v>
      </c>
      <c r="AD1536" s="4">
        <f t="shared" ca="1" si="270"/>
        <v>-0.16685949770736785</v>
      </c>
      <c r="AE1536" s="4">
        <f t="shared" ca="1" si="271"/>
        <v>-0.93738944003610836</v>
      </c>
      <c r="AF1536" s="21">
        <f ca="1">(Sheet1!B$4*EXP(-Sheet1!B$8*Sheet1!B$7)*NORMSDIST((LN(Sheet1!B$4/(Sheet1!B$5+AD1536))-Sheet1!B$8*Sheet1!B$7+Sheet1!B$9*Sheet1!B$7+0.5*Sheet1!B$6*Sheet1!B$6*Sheet1!B$7)/(Sheet1!B$6*SQRT(Sheet1!B$7)))-(Sheet1!B$5+AD1536)*EXP(-Sheet1!B$9*Sheet1!B$7)*NORMSDIST((LN(Sheet1!B$4/(Sheet1!B$5+AD1536))-Sheet1!B$8*Sheet1!B$7+Sheet1!B$9*Sheet1!B$7-0.5*Sheet1!B$6*Sheet1!B$6*Sheet1!B$7)/(Sheet1!B$6*SQRT(Sheet1!B$7))))*400+100*AE1536-400*Sheet1!$B$13</f>
        <v>-66.927594770817905</v>
      </c>
    </row>
    <row r="1537" spans="22:32" x14ac:dyDescent="0.2">
      <c r="V1537" s="7" t="e">
        <f t="shared" si="265"/>
        <v>#VALUE!</v>
      </c>
      <c r="X1537" s="4">
        <f t="shared" ca="1" si="266"/>
        <v>-7.3582826893277539E-2</v>
      </c>
      <c r="Y1537" s="4">
        <f t="shared" ca="1" si="266"/>
        <v>1.0849288457940172</v>
      </c>
      <c r="Z1537" s="4">
        <f t="shared" ca="1" si="267"/>
        <v>-0.12764190302769313</v>
      </c>
      <c r="AA1537" s="4">
        <f t="shared" ca="1" si="268"/>
        <v>1.4840201370089199</v>
      </c>
      <c r="AB1537" s="4">
        <f ca="1">Sheet1!AC1537</f>
        <v>0.72599020999035579</v>
      </c>
      <c r="AC1537" s="7">
        <f t="shared" ca="1" si="269"/>
        <v>0.89811483557769445</v>
      </c>
      <c r="AD1537" s="4">
        <f t="shared" ca="1" si="270"/>
        <v>-0.11463708675054063</v>
      </c>
      <c r="AE1537" s="4">
        <f t="shared" ca="1" si="271"/>
        <v>1.3328205013437537</v>
      </c>
      <c r="AF1537" s="21">
        <f ca="1">(Sheet1!B$4*EXP(-Sheet1!B$8*Sheet1!B$7)*NORMSDIST((LN(Sheet1!B$4/(Sheet1!B$5+AD1537))-Sheet1!B$8*Sheet1!B$7+Sheet1!B$9*Sheet1!B$7+0.5*Sheet1!B$6*Sheet1!B$6*Sheet1!B$7)/(Sheet1!B$6*SQRT(Sheet1!B$7)))-(Sheet1!B$5+AD1537)*EXP(-Sheet1!B$9*Sheet1!B$7)*NORMSDIST((LN(Sheet1!B$4/(Sheet1!B$5+AD1537))-Sheet1!B$8*Sheet1!B$7+Sheet1!B$9*Sheet1!B$7-0.5*Sheet1!B$6*Sheet1!B$6*Sheet1!B$7)/(Sheet1!B$6*SQRT(Sheet1!B$7))))*400+100*AE1537-400*Sheet1!$B$13</f>
        <v>151.6866868353568</v>
      </c>
    </row>
    <row r="1538" spans="22:32" x14ac:dyDescent="0.2">
      <c r="V1538" s="7" t="e">
        <f t="shared" si="265"/>
        <v>#VALUE!</v>
      </c>
      <c r="X1538" s="4">
        <f t="shared" ca="1" si="266"/>
        <v>1.7060860114730525</v>
      </c>
      <c r="Y1538" s="4">
        <f t="shared" ca="1" si="266"/>
        <v>0.37134793269822181</v>
      </c>
      <c r="Z1538" s="4">
        <f t="shared" ca="1" si="267"/>
        <v>2.9594957740505374</v>
      </c>
      <c r="AA1538" s="4">
        <f t="shared" ca="1" si="268"/>
        <v>2.5662096951310116</v>
      </c>
      <c r="AB1538" s="4">
        <f ca="1">Sheet1!AC1538</f>
        <v>0.51972305936832219</v>
      </c>
      <c r="AC1538" s="7">
        <f t="shared" ca="1" si="269"/>
        <v>1.0333175264047734</v>
      </c>
      <c r="AD1538" s="4">
        <f t="shared" ca="1" si="270"/>
        <v>3.0580988526472814</v>
      </c>
      <c r="AE1538" s="4">
        <f t="shared" ca="1" si="271"/>
        <v>2.6517094544087243</v>
      </c>
      <c r="AF1538" s="21">
        <f ca="1">(Sheet1!B$4*EXP(-Sheet1!B$8*Sheet1!B$7)*NORMSDIST((LN(Sheet1!B$4/(Sheet1!B$5+AD1538))-Sheet1!B$8*Sheet1!B$7+Sheet1!B$9*Sheet1!B$7+0.5*Sheet1!B$6*Sheet1!B$6*Sheet1!B$7)/(Sheet1!B$6*SQRT(Sheet1!B$7)))-(Sheet1!B$5+AD1538)*EXP(-Sheet1!B$9*Sheet1!B$7)*NORMSDIST((LN(Sheet1!B$4/(Sheet1!B$5+AD1538))-Sheet1!B$8*Sheet1!B$7+Sheet1!B$9*Sheet1!B$7-0.5*Sheet1!B$6*Sheet1!B$6*Sheet1!B$7)/(Sheet1!B$6*SQRT(Sheet1!B$7))))*400+100*AE1538-400*Sheet1!$B$13</f>
        <v>-201.12856367383301</v>
      </c>
    </row>
    <row r="1539" spans="22:32" x14ac:dyDescent="0.2">
      <c r="V1539" s="7" t="e">
        <f t="shared" ref="V1539:V1602" si="272">GAMMALN($B$7/2+1)-GAMMALN($B$7/2)-LN(PI())-LN($B$7)-0.5*LN($B$9*$C$10-$C$9*$B$10)-($B$7/2+1)*LN(SUMPRODUCT(MMULT(J1539:K1539,MINVERSE($B$9:$C$10)),J1539:K1539)/$B$7+1)</f>
        <v>#VALUE!</v>
      </c>
      <c r="X1539" s="4">
        <f t="shared" ref="X1539:Y1602" ca="1" si="273">NORMSINV(RAND())</f>
        <v>0.6942366826575378</v>
      </c>
      <c r="Y1539" s="4">
        <f t="shared" ca="1" si="273"/>
        <v>1.1572512044229746</v>
      </c>
      <c r="Z1539" s="4">
        <f t="shared" ref="Z1539:Z1602" ca="1" si="274">X1539*SQRT($B$20)</f>
        <v>1.2042713642214862</v>
      </c>
      <c r="AA1539" s="4">
        <f t="shared" ref="AA1539:AA1602" ca="1" si="275">SQRT($C$21)*($B$25*X1539+SQRT(1-$B$25^2)*Y1539)</f>
        <v>2.5016172700752621</v>
      </c>
      <c r="AB1539" s="4">
        <f ca="1">Sheet1!AC1539</f>
        <v>0.58653343502565225</v>
      </c>
      <c r="AC1539" s="7">
        <f t="shared" ref="AC1539:AC1602" ca="1" si="276">SQRT((B$27/2)/GAMMAINV(AB1539,B$27/2,1))</f>
        <v>0.98838457178428241</v>
      </c>
      <c r="AD1539" s="4">
        <f t="shared" ref="AD1539:AD1602" ca="1" si="277">AC1539*Z1539</f>
        <v>1.1902832366381273</v>
      </c>
      <c r="AE1539" s="4">
        <f t="shared" ref="AE1539:AE1602" ca="1" si="278">AC1539*AA1539</f>
        <v>2.4725599142515033</v>
      </c>
      <c r="AF1539" s="21">
        <f ca="1">(Sheet1!B$4*EXP(-Sheet1!B$8*Sheet1!B$7)*NORMSDIST((LN(Sheet1!B$4/(Sheet1!B$5+AD1539))-Sheet1!B$8*Sheet1!B$7+Sheet1!B$9*Sheet1!B$7+0.5*Sheet1!B$6*Sheet1!B$6*Sheet1!B$7)/(Sheet1!B$6*SQRT(Sheet1!B$7)))-(Sheet1!B$5+AD1539)*EXP(-Sheet1!B$9*Sheet1!B$7)*NORMSDIST((LN(Sheet1!B$4/(Sheet1!B$5+AD1539))-Sheet1!B$8*Sheet1!B$7+Sheet1!B$9*Sheet1!B$7-0.5*Sheet1!B$6*Sheet1!B$6*Sheet1!B$7)/(Sheet1!B$6*SQRT(Sheet1!B$7))))*400+100*AE1539-400*Sheet1!$B$13</f>
        <v>60.151418031701269</v>
      </c>
    </row>
    <row r="1540" spans="22:32" x14ac:dyDescent="0.2">
      <c r="V1540" s="7" t="e">
        <f t="shared" si="272"/>
        <v>#VALUE!</v>
      </c>
      <c r="X1540" s="4">
        <f t="shared" ca="1" si="273"/>
        <v>-1.0831936734511383</v>
      </c>
      <c r="Y1540" s="4">
        <f t="shared" ca="1" si="273"/>
        <v>-0.59319498612948807</v>
      </c>
      <c r="Z1540" s="4">
        <f t="shared" ca="1" si="274"/>
        <v>-1.8789832854259676</v>
      </c>
      <c r="AA1540" s="4">
        <f t="shared" ca="1" si="275"/>
        <v>-2.1470118025493576</v>
      </c>
      <c r="AB1540" s="4">
        <f ca="1">Sheet1!AC1540</f>
        <v>6.7600274124471893E-2</v>
      </c>
      <c r="AC1540" s="7">
        <f t="shared" ca="1" si="276"/>
        <v>1.662412356245293</v>
      </c>
      <c r="AD1540" s="4">
        <f t="shared" ca="1" si="277"/>
        <v>-3.1236450308705046</v>
      </c>
      <c r="AE1540" s="4">
        <f t="shared" ca="1" si="278"/>
        <v>-3.5692189495625315</v>
      </c>
      <c r="AF1540" s="21">
        <f ca="1">(Sheet1!B$4*EXP(-Sheet1!B$8*Sheet1!B$7)*NORMSDIST((LN(Sheet1!B$4/(Sheet1!B$5+AD1540))-Sheet1!B$8*Sheet1!B$7+Sheet1!B$9*Sheet1!B$7+0.5*Sheet1!B$6*Sheet1!B$6*Sheet1!B$7)/(Sheet1!B$6*SQRT(Sheet1!B$7)))-(Sheet1!B$5+AD1540)*EXP(-Sheet1!B$9*Sheet1!B$7)*NORMSDIST((LN(Sheet1!B$4/(Sheet1!B$5+AD1540))-Sheet1!B$8*Sheet1!B$7+Sheet1!B$9*Sheet1!B$7-0.5*Sheet1!B$6*Sheet1!B$6*Sheet1!B$7)/(Sheet1!B$6*SQRT(Sheet1!B$7))))*400+100*AE1540-400*Sheet1!$B$13</f>
        <v>169.28241699310411</v>
      </c>
    </row>
    <row r="1541" spans="22:32" x14ac:dyDescent="0.2">
      <c r="V1541" s="7" t="e">
        <f t="shared" si="272"/>
        <v>#VALUE!</v>
      </c>
      <c r="X1541" s="4">
        <f t="shared" ca="1" si="273"/>
        <v>-0.86058717755634362</v>
      </c>
      <c r="Y1541" s="4">
        <f t="shared" ca="1" si="273"/>
        <v>-0.32148680621416764</v>
      </c>
      <c r="Z1541" s="4">
        <f t="shared" ca="1" si="274"/>
        <v>-1.4928345335772695</v>
      </c>
      <c r="AA1541" s="4">
        <f t="shared" ca="1" si="275"/>
        <v>-1.4887964628022838</v>
      </c>
      <c r="AB1541" s="4">
        <f ca="1">Sheet1!AC1541</f>
        <v>0.47338500989879151</v>
      </c>
      <c r="AC1541" s="7">
        <f t="shared" ca="1" si="276"/>
        <v>1.0661873256519268</v>
      </c>
      <c r="AD1541" s="4">
        <f t="shared" ca="1" si="277"/>
        <v>-1.5916412589955904</v>
      </c>
      <c r="AE1541" s="4">
        <f t="shared" ca="1" si="278"/>
        <v>-1.5873359191152152</v>
      </c>
      <c r="AF1541" s="21">
        <f ca="1">(Sheet1!B$4*EXP(-Sheet1!B$8*Sheet1!B$7)*NORMSDIST((LN(Sheet1!B$4/(Sheet1!B$5+AD1541))-Sheet1!B$8*Sheet1!B$7+Sheet1!B$9*Sheet1!B$7+0.5*Sheet1!B$6*Sheet1!B$6*Sheet1!B$7)/(Sheet1!B$6*SQRT(Sheet1!B$7)))-(Sheet1!B$5+AD1541)*EXP(-Sheet1!B$9*Sheet1!B$7)*NORMSDIST((LN(Sheet1!B$4/(Sheet1!B$5+AD1541))-Sheet1!B$8*Sheet1!B$7+Sheet1!B$9*Sheet1!B$7-0.5*Sheet1!B$6*Sheet1!B$6*Sheet1!B$7)/(Sheet1!B$6*SQRT(Sheet1!B$7))))*400+100*AE1541-400*Sheet1!$B$13</f>
        <v>102.93285586822094</v>
      </c>
    </row>
    <row r="1542" spans="22:32" x14ac:dyDescent="0.2">
      <c r="V1542" s="7" t="e">
        <f t="shared" si="272"/>
        <v>#VALUE!</v>
      </c>
      <c r="X1542" s="4">
        <f t="shared" ca="1" si="273"/>
        <v>-1.8936258673033799</v>
      </c>
      <c r="Y1542" s="4">
        <f t="shared" ca="1" si="273"/>
        <v>-1.0985893050613296</v>
      </c>
      <c r="Z1542" s="4">
        <f t="shared" ca="1" si="274"/>
        <v>-3.2848154865758676</v>
      </c>
      <c r="AA1542" s="4">
        <f t="shared" ca="1" si="275"/>
        <v>-3.8425672501272228</v>
      </c>
      <c r="AB1542" s="4">
        <f ca="1">Sheet1!AC1542</f>
        <v>0.26294169089897557</v>
      </c>
      <c r="AC1542" s="7">
        <f t="shared" ca="1" si="276"/>
        <v>1.2545034774997486</v>
      </c>
      <c r="AD1542" s="4">
        <f t="shared" ca="1" si="277"/>
        <v>-4.1208124508544541</v>
      </c>
      <c r="AE1542" s="4">
        <f t="shared" ca="1" si="278"/>
        <v>-4.8205139778112471</v>
      </c>
      <c r="AF1542" s="21">
        <f ca="1">(Sheet1!B$4*EXP(-Sheet1!B$8*Sheet1!B$7)*NORMSDIST((LN(Sheet1!B$4/(Sheet1!B$5+AD1542))-Sheet1!B$8*Sheet1!B$7+Sheet1!B$9*Sheet1!B$7+0.5*Sheet1!B$6*Sheet1!B$6*Sheet1!B$7)/(Sheet1!B$6*SQRT(Sheet1!B$7)))-(Sheet1!B$5+AD1542)*EXP(-Sheet1!B$9*Sheet1!B$7)*NORMSDIST((LN(Sheet1!B$4/(Sheet1!B$5+AD1542))-Sheet1!B$8*Sheet1!B$7+Sheet1!B$9*Sheet1!B$7-0.5*Sheet1!B$6*Sheet1!B$6*Sheet1!B$7)/(Sheet1!B$6*SQRT(Sheet1!B$7))))*400+100*AE1542-400*Sheet1!$B$13</f>
        <v>223.14853201713549</v>
      </c>
    </row>
    <row r="1543" spans="22:32" x14ac:dyDescent="0.2">
      <c r="V1543" s="7" t="e">
        <f t="shared" si="272"/>
        <v>#VALUE!</v>
      </c>
      <c r="X1543" s="4">
        <f t="shared" ca="1" si="273"/>
        <v>0.23524086104823197</v>
      </c>
      <c r="Y1543" s="4">
        <f t="shared" ca="1" si="273"/>
        <v>-0.69767945219903882</v>
      </c>
      <c r="Z1543" s="4">
        <f t="shared" ca="1" si="274"/>
        <v>0.40806520273567609</v>
      </c>
      <c r="AA1543" s="4">
        <f t="shared" ca="1" si="275"/>
        <v>-0.73090528655427334</v>
      </c>
      <c r="AB1543" s="4">
        <f ca="1">Sheet1!AC1543</f>
        <v>0.39497758232166058</v>
      </c>
      <c r="AC1543" s="7">
        <f t="shared" ca="1" si="276"/>
        <v>1.126822163304618</v>
      </c>
      <c r="AD1543" s="4">
        <f t="shared" ca="1" si="277"/>
        <v>0.45981691451595208</v>
      </c>
      <c r="AE1543" s="4">
        <f t="shared" ca="1" si="278"/>
        <v>-0.82360027616586806</v>
      </c>
      <c r="AF1543" s="21">
        <f ca="1">(Sheet1!B$4*EXP(-Sheet1!B$8*Sheet1!B$7)*NORMSDIST((LN(Sheet1!B$4/(Sheet1!B$5+AD1543))-Sheet1!B$8*Sheet1!B$7+Sheet1!B$9*Sheet1!B$7+0.5*Sheet1!B$6*Sheet1!B$6*Sheet1!B$7)/(Sheet1!B$6*SQRT(Sheet1!B$7)))-(Sheet1!B$5+AD1543)*EXP(-Sheet1!B$9*Sheet1!B$7)*NORMSDIST((LN(Sheet1!B$4/(Sheet1!B$5+AD1543))-Sheet1!B$8*Sheet1!B$7+Sheet1!B$9*Sheet1!B$7-0.5*Sheet1!B$6*Sheet1!B$6*Sheet1!B$7)/(Sheet1!B$6*SQRT(Sheet1!B$7))))*400+100*AE1543-400*Sheet1!$B$13</f>
        <v>-155.5006245790496</v>
      </c>
    </row>
    <row r="1544" spans="22:32" x14ac:dyDescent="0.2">
      <c r="V1544" s="7" t="e">
        <f t="shared" si="272"/>
        <v>#VALUE!</v>
      </c>
      <c r="X1544" s="4">
        <f t="shared" ca="1" si="273"/>
        <v>-1.5835499247648852</v>
      </c>
      <c r="Y1544" s="4">
        <f t="shared" ca="1" si="273"/>
        <v>0.10890187795998042</v>
      </c>
      <c r="Z1544" s="4">
        <f t="shared" ca="1" si="274"/>
        <v>-2.746936132659187</v>
      </c>
      <c r="AA1544" s="4">
        <f t="shared" ca="1" si="275"/>
        <v>-1.7248963483000597</v>
      </c>
      <c r="AB1544" s="4">
        <f ca="1">Sheet1!AC1544</f>
        <v>0.9571505353598263</v>
      </c>
      <c r="AC1544" s="7">
        <f t="shared" ca="1" si="276"/>
        <v>0.70079721820901686</v>
      </c>
      <c r="AD1544" s="4">
        <f t="shared" ca="1" si="277"/>
        <v>-1.9250452003653931</v>
      </c>
      <c r="AE1544" s="4">
        <f t="shared" ca="1" si="278"/>
        <v>-1.2088025625875733</v>
      </c>
      <c r="AF1544" s="21">
        <f ca="1">(Sheet1!B$4*EXP(-Sheet1!B$8*Sheet1!B$7)*NORMSDIST((LN(Sheet1!B$4/(Sheet1!B$5+AD1544))-Sheet1!B$8*Sheet1!B$7+Sheet1!B$9*Sheet1!B$7+0.5*Sheet1!B$6*Sheet1!B$6*Sheet1!B$7)/(Sheet1!B$6*SQRT(Sheet1!B$7)))-(Sheet1!B$5+AD1544)*EXP(-Sheet1!B$9*Sheet1!B$7)*NORMSDIST((LN(Sheet1!B$4/(Sheet1!B$5+AD1544))-Sheet1!B$8*Sheet1!B$7+Sheet1!B$9*Sheet1!B$7-0.5*Sheet1!B$6*Sheet1!B$6*Sheet1!B$7)/(Sheet1!B$6*SQRT(Sheet1!B$7))))*400+100*AE1544-400*Sheet1!$B$13</f>
        <v>197.28805556522229</v>
      </c>
    </row>
    <row r="1545" spans="22:32" x14ac:dyDescent="0.2">
      <c r="V1545" s="7" t="e">
        <f t="shared" si="272"/>
        <v>#VALUE!</v>
      </c>
      <c r="X1545" s="4">
        <f t="shared" ca="1" si="273"/>
        <v>-1.196302117221417</v>
      </c>
      <c r="Y1545" s="4">
        <f t="shared" ca="1" si="273"/>
        <v>-0.78297232224767432</v>
      </c>
      <c r="Z1545" s="4">
        <f t="shared" ca="1" si="274"/>
        <v>-2.0751890799149284</v>
      </c>
      <c r="AA1545" s="4">
        <f t="shared" ca="1" si="275"/>
        <v>-2.5563725124866843</v>
      </c>
      <c r="AB1545" s="4">
        <f ca="1">Sheet1!AC1545</f>
        <v>0.25731634088190658</v>
      </c>
      <c r="AC1545" s="7">
        <f t="shared" ca="1" si="276"/>
        <v>1.261093305298274</v>
      </c>
      <c r="AD1545" s="4">
        <f t="shared" ca="1" si="277"/>
        <v>-2.6170070559088012</v>
      </c>
      <c r="AE1545" s="4">
        <f t="shared" ca="1" si="278"/>
        <v>-3.2238242613454862</v>
      </c>
      <c r="AF1545" s="21">
        <f ca="1">(Sheet1!B$4*EXP(-Sheet1!B$8*Sheet1!B$7)*NORMSDIST((LN(Sheet1!B$4/(Sheet1!B$5+AD1545))-Sheet1!B$8*Sheet1!B$7+Sheet1!B$9*Sheet1!B$7+0.5*Sheet1!B$6*Sheet1!B$6*Sheet1!B$7)/(Sheet1!B$6*SQRT(Sheet1!B$7)))-(Sheet1!B$5+AD1545)*EXP(-Sheet1!B$9*Sheet1!B$7)*NORMSDIST((LN(Sheet1!B$4/(Sheet1!B$5+AD1545))-Sheet1!B$8*Sheet1!B$7+Sheet1!B$9*Sheet1!B$7-0.5*Sheet1!B$6*Sheet1!B$6*Sheet1!B$7)/(Sheet1!B$6*SQRT(Sheet1!B$7))))*400+100*AE1545-400*Sheet1!$B$13</f>
        <v>114.94502646555247</v>
      </c>
    </row>
    <row r="1546" spans="22:32" x14ac:dyDescent="0.2">
      <c r="V1546" s="7" t="e">
        <f t="shared" si="272"/>
        <v>#VALUE!</v>
      </c>
      <c r="X1546" s="4">
        <f t="shared" ca="1" si="273"/>
        <v>-0.73244446195741886</v>
      </c>
      <c r="Y1546" s="4">
        <f t="shared" ca="1" si="273"/>
        <v>1.290118184938591</v>
      </c>
      <c r="Z1546" s="4">
        <f t="shared" ca="1" si="274"/>
        <v>-1.2705492427184928</v>
      </c>
      <c r="AA1546" s="4">
        <f t="shared" ca="1" si="275"/>
        <v>0.99793092698369301</v>
      </c>
      <c r="AB1546" s="4">
        <f ca="1">Sheet1!AC1546</f>
        <v>0.37659213192636809</v>
      </c>
      <c r="AC1546" s="7">
        <f t="shared" ca="1" si="276"/>
        <v>1.1422748142828645</v>
      </c>
      <c r="AD1546" s="4">
        <f t="shared" ca="1" si="277"/>
        <v>-1.4513164002635004</v>
      </c>
      <c r="AE1546" s="4">
        <f t="shared" ca="1" si="278"/>
        <v>1.1399113642874248</v>
      </c>
      <c r="AF1546" s="21">
        <f ca="1">(Sheet1!B$4*EXP(-Sheet1!B$8*Sheet1!B$7)*NORMSDIST((LN(Sheet1!B$4/(Sheet1!B$5+AD1546))-Sheet1!B$8*Sheet1!B$7+Sheet1!B$9*Sheet1!B$7+0.5*Sheet1!B$6*Sheet1!B$6*Sheet1!B$7)/(Sheet1!B$6*SQRT(Sheet1!B$7)))-(Sheet1!B$5+AD1546)*EXP(-Sheet1!B$9*Sheet1!B$7)*NORMSDIST((LN(Sheet1!B$4/(Sheet1!B$5+AD1546))-Sheet1!B$8*Sheet1!B$7+Sheet1!B$9*Sheet1!B$7-0.5*Sheet1!B$6*Sheet1!B$6*Sheet1!B$7)/(Sheet1!B$6*SQRT(Sheet1!B$7))))*400+100*AE1546-400*Sheet1!$B$13</f>
        <v>352.05310441174925</v>
      </c>
    </row>
    <row r="1547" spans="22:32" x14ac:dyDescent="0.2">
      <c r="V1547" s="7" t="e">
        <f t="shared" si="272"/>
        <v>#VALUE!</v>
      </c>
      <c r="X1547" s="4">
        <f t="shared" ca="1" si="273"/>
        <v>-1.2494049000528002</v>
      </c>
      <c r="Y1547" s="4">
        <f t="shared" ca="1" si="273"/>
        <v>-1.9718129211424653</v>
      </c>
      <c r="Z1547" s="4">
        <f t="shared" ca="1" si="274"/>
        <v>-2.1673048702812716</v>
      </c>
      <c r="AA1547" s="4">
        <f t="shared" ca="1" si="275"/>
        <v>-4.341520060827821</v>
      </c>
      <c r="AB1547" s="4">
        <f ca="1">Sheet1!AC1547</f>
        <v>0.55278381902064355</v>
      </c>
      <c r="AC1547" s="7">
        <f t="shared" ca="1" si="276"/>
        <v>1.0107942780713035</v>
      </c>
      <c r="AD1547" s="4">
        <f t="shared" ca="1" si="277"/>
        <v>-2.1906993617163781</v>
      </c>
      <c r="AE1547" s="4">
        <f t="shared" ca="1" si="278"/>
        <v>-4.3883836356165391</v>
      </c>
      <c r="AF1547" s="21">
        <f ca="1">(Sheet1!B$4*EXP(-Sheet1!B$8*Sheet1!B$7)*NORMSDIST((LN(Sheet1!B$4/(Sheet1!B$5+AD1547))-Sheet1!B$8*Sheet1!B$7+Sheet1!B$9*Sheet1!B$7+0.5*Sheet1!B$6*Sheet1!B$6*Sheet1!B$7)/(Sheet1!B$6*SQRT(Sheet1!B$7)))-(Sheet1!B$5+AD1547)*EXP(-Sheet1!B$9*Sheet1!B$7)*NORMSDIST((LN(Sheet1!B$4/(Sheet1!B$5+AD1547))-Sheet1!B$8*Sheet1!B$7+Sheet1!B$9*Sheet1!B$7-0.5*Sheet1!B$6*Sheet1!B$6*Sheet1!B$7)/(Sheet1!B$6*SQRT(Sheet1!B$7))))*400+100*AE1547-400*Sheet1!$B$13</f>
        <v>-75.226077730339512</v>
      </c>
    </row>
    <row r="1548" spans="22:32" x14ac:dyDescent="0.2">
      <c r="V1548" s="7" t="e">
        <f t="shared" si="272"/>
        <v>#VALUE!</v>
      </c>
      <c r="X1548" s="4">
        <f t="shared" ca="1" si="273"/>
        <v>-0.88900073421193326</v>
      </c>
      <c r="Y1548" s="4">
        <f t="shared" ca="1" si="273"/>
        <v>1.3935581455249231</v>
      </c>
      <c r="Z1548" s="4">
        <f t="shared" ca="1" si="274"/>
        <v>-1.5421226704487272</v>
      </c>
      <c r="AA1548" s="4">
        <f t="shared" ca="1" si="275"/>
        <v>0.96163649152705732</v>
      </c>
      <c r="AB1548" s="4">
        <f ca="1">Sheet1!AC1548</f>
        <v>0.90069711734576774</v>
      </c>
      <c r="AC1548" s="7">
        <f t="shared" ca="1" si="276"/>
        <v>0.76749708047116849</v>
      </c>
      <c r="AD1548" s="4">
        <f t="shared" ca="1" si="277"/>
        <v>-1.1835746472977999</v>
      </c>
      <c r="AE1548" s="4">
        <f t="shared" ca="1" si="278"/>
        <v>0.73805319972155403</v>
      </c>
      <c r="AF1548" s="21">
        <f ca="1">(Sheet1!B$4*EXP(-Sheet1!B$8*Sheet1!B$7)*NORMSDIST((LN(Sheet1!B$4/(Sheet1!B$5+AD1548))-Sheet1!B$8*Sheet1!B$7+Sheet1!B$9*Sheet1!B$7+0.5*Sheet1!B$6*Sheet1!B$6*Sheet1!B$7)/(Sheet1!B$6*SQRT(Sheet1!B$7)))-(Sheet1!B$5+AD1548)*EXP(-Sheet1!B$9*Sheet1!B$7)*NORMSDIST((LN(Sheet1!B$4/(Sheet1!B$5+AD1548))-Sheet1!B$8*Sheet1!B$7+Sheet1!B$9*Sheet1!B$7-0.5*Sheet1!B$6*Sheet1!B$6*Sheet1!B$7)/(Sheet1!B$6*SQRT(Sheet1!B$7))))*400+100*AE1548-400*Sheet1!$B$13</f>
        <v>267.11837074623827</v>
      </c>
    </row>
    <row r="1549" spans="22:32" x14ac:dyDescent="0.2">
      <c r="V1549" s="7" t="e">
        <f t="shared" si="272"/>
        <v>#VALUE!</v>
      </c>
      <c r="X1549" s="4">
        <f t="shared" ca="1" si="273"/>
        <v>9.3775482029411439E-2</v>
      </c>
      <c r="Y1549" s="4">
        <f t="shared" ca="1" si="273"/>
        <v>-0.30652762126609018</v>
      </c>
      <c r="Z1549" s="4">
        <f t="shared" ca="1" si="274"/>
        <v>0.16266949081657059</v>
      </c>
      <c r="AA1549" s="4">
        <f t="shared" ca="1" si="275"/>
        <v>-0.33251289058125977</v>
      </c>
      <c r="AB1549" s="4">
        <f ca="1">Sheet1!AC1549</f>
        <v>0.74662178140142033</v>
      </c>
      <c r="AC1549" s="7">
        <f t="shared" ca="1" si="276"/>
        <v>0.88452620876956423</v>
      </c>
      <c r="AD1549" s="4">
        <f t="shared" ca="1" si="277"/>
        <v>0.14388542799445664</v>
      </c>
      <c r="AE1549" s="4">
        <f t="shared" ca="1" si="278"/>
        <v>-0.29411636647285067</v>
      </c>
      <c r="AF1549" s="21">
        <f ca="1">(Sheet1!B$4*EXP(-Sheet1!B$8*Sheet1!B$7)*NORMSDIST((LN(Sheet1!B$4/(Sheet1!B$5+AD1549))-Sheet1!B$8*Sheet1!B$7+Sheet1!B$9*Sheet1!B$7+0.5*Sheet1!B$6*Sheet1!B$6*Sheet1!B$7)/(Sheet1!B$6*SQRT(Sheet1!B$7)))-(Sheet1!B$5+AD1549)*EXP(-Sheet1!B$9*Sheet1!B$7)*NORMSDIST((LN(Sheet1!B$4/(Sheet1!B$5+AD1549))-Sheet1!B$8*Sheet1!B$7+Sheet1!B$9*Sheet1!B$7-0.5*Sheet1!B$6*Sheet1!B$6*Sheet1!B$7)/(Sheet1!B$6*SQRT(Sheet1!B$7))))*400+100*AE1549-400*Sheet1!$B$13</f>
        <v>-52.415852069006178</v>
      </c>
    </row>
    <row r="1550" spans="22:32" x14ac:dyDescent="0.2">
      <c r="V1550" s="7" t="e">
        <f t="shared" si="272"/>
        <v>#VALUE!</v>
      </c>
      <c r="X1550" s="4">
        <f t="shared" ca="1" si="273"/>
        <v>-1.6804564417815742</v>
      </c>
      <c r="Y1550" s="4">
        <f t="shared" ca="1" si="273"/>
        <v>-1.2222332837918939</v>
      </c>
      <c r="Z1550" s="4">
        <f t="shared" ca="1" si="274"/>
        <v>-2.915036935115932</v>
      </c>
      <c r="AA1550" s="4">
        <f t="shared" ca="1" si="275"/>
        <v>-3.768232169785755</v>
      </c>
      <c r="AB1550" s="4">
        <f ca="1">Sheet1!AC1550</f>
        <v>0.35769926083301873</v>
      </c>
      <c r="AC1550" s="7">
        <f t="shared" ca="1" si="276"/>
        <v>1.1587744720010649</v>
      </c>
      <c r="AD1550" s="4">
        <f t="shared" ca="1" si="277"/>
        <v>-3.3778703853525665</v>
      </c>
      <c r="AE1550" s="4">
        <f t="shared" ca="1" si="278"/>
        <v>-4.3665312429209155</v>
      </c>
      <c r="AF1550" s="21">
        <f ca="1">(Sheet1!B$4*EXP(-Sheet1!B$8*Sheet1!B$7)*NORMSDIST((LN(Sheet1!B$4/(Sheet1!B$5+AD1550))-Sheet1!B$8*Sheet1!B$7+Sheet1!B$9*Sheet1!B$7+0.5*Sheet1!B$6*Sheet1!B$6*Sheet1!B$7)/(Sheet1!B$6*SQRT(Sheet1!B$7)))-(Sheet1!B$5+AD1550)*EXP(-Sheet1!B$9*Sheet1!B$7)*NORMSDIST((LN(Sheet1!B$4/(Sheet1!B$5+AD1550))-Sheet1!B$8*Sheet1!B$7+Sheet1!B$9*Sheet1!B$7-0.5*Sheet1!B$6*Sheet1!B$6*Sheet1!B$7)/(Sheet1!B$6*SQRT(Sheet1!B$7))))*400+100*AE1550-400*Sheet1!$B$13</f>
        <v>134.67165606125036</v>
      </c>
    </row>
    <row r="1551" spans="22:32" x14ac:dyDescent="0.2">
      <c r="V1551" s="7" t="e">
        <f t="shared" si="272"/>
        <v>#VALUE!</v>
      </c>
      <c r="X1551" s="4">
        <f t="shared" ca="1" si="273"/>
        <v>0.56285883861072172</v>
      </c>
      <c r="Y1551" s="4">
        <f t="shared" ca="1" si="273"/>
        <v>-1.7503944115869583</v>
      </c>
      <c r="Z1551" s="4">
        <f t="shared" ca="1" si="274"/>
        <v>0.97637419394651381</v>
      </c>
      <c r="AA1551" s="4">
        <f t="shared" ca="1" si="275"/>
        <v>-1.8662487784650448</v>
      </c>
      <c r="AB1551" s="4">
        <f ca="1">Sheet1!AC1551</f>
        <v>0.93762594045095704</v>
      </c>
      <c r="AC1551" s="7">
        <f t="shared" ca="1" si="276"/>
        <v>0.72777028893820117</v>
      </c>
      <c r="AD1551" s="4">
        <f t="shared" ca="1" si="277"/>
        <v>0.71057612924025759</v>
      </c>
      <c r="AE1551" s="4">
        <f t="shared" ca="1" si="278"/>
        <v>-1.3582004127340706</v>
      </c>
      <c r="AF1551" s="21">
        <f ca="1">(Sheet1!B$4*EXP(-Sheet1!B$8*Sheet1!B$7)*NORMSDIST((LN(Sheet1!B$4/(Sheet1!B$5+AD1551))-Sheet1!B$8*Sheet1!B$7+Sheet1!B$9*Sheet1!B$7+0.5*Sheet1!B$6*Sheet1!B$6*Sheet1!B$7)/(Sheet1!B$6*SQRT(Sheet1!B$7)))-(Sheet1!B$5+AD1551)*EXP(-Sheet1!B$9*Sheet1!B$7)*NORMSDIST((LN(Sheet1!B$4/(Sheet1!B$5+AD1551))-Sheet1!B$8*Sheet1!B$7+Sheet1!B$9*Sheet1!B$7-0.5*Sheet1!B$6*Sheet1!B$6*Sheet1!B$7)/(Sheet1!B$6*SQRT(Sheet1!B$7))))*400+100*AE1551-400*Sheet1!$B$13</f>
        <v>-248.38985329230309</v>
      </c>
    </row>
    <row r="1552" spans="22:32" x14ac:dyDescent="0.2">
      <c r="V1552" s="7" t="e">
        <f t="shared" si="272"/>
        <v>#VALUE!</v>
      </c>
      <c r="X1552" s="4">
        <f t="shared" ca="1" si="273"/>
        <v>0.56076232588523456</v>
      </c>
      <c r="Y1552" s="4">
        <f t="shared" ca="1" si="273"/>
        <v>-1.039370109369457</v>
      </c>
      <c r="Z1552" s="4">
        <f t="shared" ca="1" si="274"/>
        <v>0.9727374367668653</v>
      </c>
      <c r="AA1552" s="4">
        <f t="shared" ca="1" si="275"/>
        <v>-0.83883481962605477</v>
      </c>
      <c r="AB1552" s="4">
        <f ca="1">Sheet1!AC1552</f>
        <v>0.17850554565986099</v>
      </c>
      <c r="AC1552" s="7">
        <f t="shared" ca="1" si="276"/>
        <v>1.3710906839292565</v>
      </c>
      <c r="AD1552" s="4">
        <f t="shared" ca="1" si="277"/>
        <v>1.3337112374602733</v>
      </c>
      <c r="AE1552" s="4">
        <f t="shared" ca="1" si="278"/>
        <v>-1.1501186065447619</v>
      </c>
      <c r="AF1552" s="21">
        <f ca="1">(Sheet1!B$4*EXP(-Sheet1!B$8*Sheet1!B$7)*NORMSDIST((LN(Sheet1!B$4/(Sheet1!B$5+AD1552))-Sheet1!B$8*Sheet1!B$7+Sheet1!B$9*Sheet1!B$7+0.5*Sheet1!B$6*Sheet1!B$6*Sheet1!B$7)/(Sheet1!B$6*SQRT(Sheet1!B$7)))-(Sheet1!B$5+AD1552)*EXP(-Sheet1!B$9*Sheet1!B$7)*NORMSDIST((LN(Sheet1!B$4/(Sheet1!B$5+AD1552))-Sheet1!B$8*Sheet1!B$7+Sheet1!B$9*Sheet1!B$7-0.5*Sheet1!B$6*Sheet1!B$6*Sheet1!B$7)/(Sheet1!B$6*SQRT(Sheet1!B$7))))*400+100*AE1552-400*Sheet1!$B$13</f>
        <v>-324.17474447832956</v>
      </c>
    </row>
    <row r="1553" spans="22:32" x14ac:dyDescent="0.2">
      <c r="V1553" s="7" t="e">
        <f t="shared" si="272"/>
        <v>#VALUE!</v>
      </c>
      <c r="X1553" s="4">
        <f t="shared" ca="1" si="273"/>
        <v>1.2181153999253089</v>
      </c>
      <c r="Y1553" s="4">
        <f t="shared" ca="1" si="273"/>
        <v>0.26102599611494531</v>
      </c>
      <c r="Z1553" s="4">
        <f t="shared" ca="1" si="274"/>
        <v>2.1130279213017116</v>
      </c>
      <c r="AA1553" s="4">
        <f t="shared" ca="1" si="275"/>
        <v>1.826275466813108</v>
      </c>
      <c r="AB1553" s="4">
        <f ca="1">Sheet1!AC1553</f>
        <v>0.34472269425773605</v>
      </c>
      <c r="AC1553" s="7">
        <f t="shared" ca="1" si="276"/>
        <v>1.1705137403029986</v>
      </c>
      <c r="AD1553" s="4">
        <f t="shared" ca="1" si="277"/>
        <v>2.4733282155275367</v>
      </c>
      <c r="AE1553" s="4">
        <f t="shared" ca="1" si="278"/>
        <v>2.137680527483016</v>
      </c>
      <c r="AF1553" s="21">
        <f ca="1">(Sheet1!B$4*EXP(-Sheet1!B$8*Sheet1!B$7)*NORMSDIST((LN(Sheet1!B$4/(Sheet1!B$5+AD1553))-Sheet1!B$8*Sheet1!B$7+Sheet1!B$9*Sheet1!B$7+0.5*Sheet1!B$6*Sheet1!B$6*Sheet1!B$7)/(Sheet1!B$6*SQRT(Sheet1!B$7)))-(Sheet1!B$5+AD1553)*EXP(-Sheet1!B$9*Sheet1!B$7)*NORMSDIST((LN(Sheet1!B$4/(Sheet1!B$5+AD1553))-Sheet1!B$8*Sheet1!B$7+Sheet1!B$9*Sheet1!B$7-0.5*Sheet1!B$6*Sheet1!B$6*Sheet1!B$7)/(Sheet1!B$6*SQRT(Sheet1!B$7))))*400+100*AE1553-400*Sheet1!$B$13</f>
        <v>-166.98712165724282</v>
      </c>
    </row>
    <row r="1554" spans="22:32" x14ac:dyDescent="0.2">
      <c r="V1554" s="7" t="e">
        <f t="shared" si="272"/>
        <v>#VALUE!</v>
      </c>
      <c r="X1554" s="4">
        <f t="shared" ca="1" si="273"/>
        <v>-5.7331964271952821E-2</v>
      </c>
      <c r="Y1554" s="4">
        <f t="shared" ca="1" si="273"/>
        <v>-9.8214025321075857E-2</v>
      </c>
      <c r="Z1554" s="4">
        <f t="shared" ca="1" si="274"/>
        <v>-9.9452023426628247E-2</v>
      </c>
      <c r="AA1554" s="4">
        <f t="shared" ca="1" si="275"/>
        <v>-0.2104217141180614</v>
      </c>
      <c r="AB1554" s="4">
        <f ca="1">Sheet1!AC1554</f>
        <v>0.17871312489698943</v>
      </c>
      <c r="AC1554" s="7">
        <f t="shared" ca="1" si="276"/>
        <v>1.3707438373527341</v>
      </c>
      <c r="AD1554" s="4">
        <f t="shared" ca="1" si="277"/>
        <v>-0.13632324822431041</v>
      </c>
      <c r="AE1554" s="4">
        <f t="shared" ca="1" si="278"/>
        <v>-0.28843426787253146</v>
      </c>
      <c r="AF1554" s="21">
        <f ca="1">(Sheet1!B$4*EXP(-Sheet1!B$8*Sheet1!B$7)*NORMSDIST((LN(Sheet1!B$4/(Sheet1!B$5+AD1554))-Sheet1!B$8*Sheet1!B$7+Sheet1!B$9*Sheet1!B$7+0.5*Sheet1!B$6*Sheet1!B$6*Sheet1!B$7)/(Sheet1!B$6*SQRT(Sheet1!B$7)))-(Sheet1!B$5+AD1554)*EXP(-Sheet1!B$9*Sheet1!B$7)*NORMSDIST((LN(Sheet1!B$4/(Sheet1!B$5+AD1554))-Sheet1!B$8*Sheet1!B$7+Sheet1!B$9*Sheet1!B$7-0.5*Sheet1!B$6*Sheet1!B$6*Sheet1!B$7)/(Sheet1!B$6*SQRT(Sheet1!B$7))))*400+100*AE1554-400*Sheet1!$B$13</f>
        <v>-6.9494890138912524</v>
      </c>
    </row>
    <row r="1555" spans="22:32" x14ac:dyDescent="0.2">
      <c r="V1555" s="7" t="e">
        <f t="shared" si="272"/>
        <v>#VALUE!</v>
      </c>
      <c r="X1555" s="4">
        <f t="shared" ca="1" si="273"/>
        <v>-1.0378285075353944</v>
      </c>
      <c r="Y1555" s="4">
        <f t="shared" ca="1" si="273"/>
        <v>-1.480003089615143</v>
      </c>
      <c r="Z1555" s="4">
        <f t="shared" ca="1" si="274"/>
        <v>-1.8002897049652582</v>
      </c>
      <c r="AA1555" s="4">
        <f t="shared" ca="1" si="275"/>
        <v>-3.3776046586336039</v>
      </c>
      <c r="AB1555" s="4">
        <f ca="1">Sheet1!AC1555</f>
        <v>0.92143911791013555</v>
      </c>
      <c r="AC1555" s="7">
        <f t="shared" ca="1" si="276"/>
        <v>0.74646516164329046</v>
      </c>
      <c r="AD1555" s="4">
        <f t="shared" ca="1" si="277"/>
        <v>-1.3438535456216432</v>
      </c>
      <c r="AE1555" s="4">
        <f t="shared" ca="1" si="278"/>
        <v>-2.5212642074740641</v>
      </c>
      <c r="AF1555" s="21">
        <f ca="1">(Sheet1!B$4*EXP(-Sheet1!B$8*Sheet1!B$7)*NORMSDIST((LN(Sheet1!B$4/(Sheet1!B$5+AD1555))-Sheet1!B$8*Sheet1!B$7+Sheet1!B$9*Sheet1!B$7+0.5*Sheet1!B$6*Sheet1!B$6*Sheet1!B$7)/(Sheet1!B$6*SQRT(Sheet1!B$7)))-(Sheet1!B$5+AD1555)*EXP(-Sheet1!B$9*Sheet1!B$7)*NORMSDIST((LN(Sheet1!B$4/(Sheet1!B$5+AD1555))-Sheet1!B$8*Sheet1!B$7+Sheet1!B$9*Sheet1!B$7-0.5*Sheet1!B$6*Sheet1!B$6*Sheet1!B$7)/(Sheet1!B$6*SQRT(Sheet1!B$7))))*400+100*AE1555-400*Sheet1!$B$13</f>
        <v>-32.070681853527276</v>
      </c>
    </row>
    <row r="1556" spans="22:32" x14ac:dyDescent="0.2">
      <c r="V1556" s="7" t="e">
        <f t="shared" si="272"/>
        <v>#VALUE!</v>
      </c>
      <c r="X1556" s="4">
        <f t="shared" ca="1" si="273"/>
        <v>1.2665179675502047</v>
      </c>
      <c r="Y1556" s="4">
        <f t="shared" ca="1" si="273"/>
        <v>1.551339687436488</v>
      </c>
      <c r="Z1556" s="4">
        <f t="shared" ca="1" si="274"/>
        <v>2.1969903905885872</v>
      </c>
      <c r="AA1556" s="4">
        <f t="shared" ca="1" si="275"/>
        <v>3.7528170840679906</v>
      </c>
      <c r="AB1556" s="4">
        <f ca="1">Sheet1!AC1556</f>
        <v>0.46723164869653044</v>
      </c>
      <c r="AC1556" s="7">
        <f t="shared" ca="1" si="276"/>
        <v>1.0706920014394123</v>
      </c>
      <c r="AD1556" s="4">
        <f t="shared" ca="1" si="277"/>
        <v>2.3523000384424506</v>
      </c>
      <c r="AE1556" s="4">
        <f t="shared" ca="1" si="278"/>
        <v>4.018111234776776</v>
      </c>
      <c r="AF1556" s="21">
        <f ca="1">(Sheet1!B$4*EXP(-Sheet1!B$8*Sheet1!B$7)*NORMSDIST((LN(Sheet1!B$4/(Sheet1!B$5+AD1556))-Sheet1!B$8*Sheet1!B$7+Sheet1!B$9*Sheet1!B$7+0.5*Sheet1!B$6*Sheet1!B$6*Sheet1!B$7)/(Sheet1!B$6*SQRT(Sheet1!B$7)))-(Sheet1!B$5+AD1556)*EXP(-Sheet1!B$9*Sheet1!B$7)*NORMSDIST((LN(Sheet1!B$4/(Sheet1!B$5+AD1556))-Sheet1!B$8*Sheet1!B$7+Sheet1!B$9*Sheet1!B$7-0.5*Sheet1!B$6*Sheet1!B$6*Sheet1!B$7)/(Sheet1!B$6*SQRT(Sheet1!B$7))))*400+100*AE1556-400*Sheet1!$B$13</f>
        <v>38.971632342052544</v>
      </c>
    </row>
    <row r="1557" spans="22:32" x14ac:dyDescent="0.2">
      <c r="V1557" s="7" t="e">
        <f t="shared" si="272"/>
        <v>#VALUE!</v>
      </c>
      <c r="X1557" s="4">
        <f t="shared" ca="1" si="273"/>
        <v>0.99828441153194347</v>
      </c>
      <c r="Y1557" s="4">
        <f t="shared" ca="1" si="273"/>
        <v>-0.36364650701910411</v>
      </c>
      <c r="Z1557" s="4">
        <f t="shared" ca="1" si="274"/>
        <v>1.7316937583225587</v>
      </c>
      <c r="AA1557" s="4">
        <f t="shared" ca="1" si="275"/>
        <v>0.66009711367748125</v>
      </c>
      <c r="AB1557" s="4">
        <f ca="1">Sheet1!AC1557</f>
        <v>0.7934850804967124</v>
      </c>
      <c r="AC1557" s="7">
        <f t="shared" ca="1" si="276"/>
        <v>0.85268282993672961</v>
      </c>
      <c r="AD1557" s="4">
        <f t="shared" ca="1" si="277"/>
        <v>1.4765855344302505</v>
      </c>
      <c r="AE1557" s="4">
        <f t="shared" ca="1" si="278"/>
        <v>0.56285347492358184</v>
      </c>
      <c r="AF1557" s="21">
        <f ca="1">(Sheet1!B$4*EXP(-Sheet1!B$8*Sheet1!B$7)*NORMSDIST((LN(Sheet1!B$4/(Sheet1!B$5+AD1557))-Sheet1!B$8*Sheet1!B$7+Sheet1!B$9*Sheet1!B$7+0.5*Sheet1!B$6*Sheet1!B$6*Sheet1!B$7)/(Sheet1!B$6*SQRT(Sheet1!B$7)))-(Sheet1!B$5+AD1557)*EXP(-Sheet1!B$9*Sheet1!B$7)*NORMSDIST((LN(Sheet1!B$4/(Sheet1!B$5+AD1557))-Sheet1!B$8*Sheet1!B$7+Sheet1!B$9*Sheet1!B$7-0.5*Sheet1!B$6*Sheet1!B$6*Sheet1!B$7)/(Sheet1!B$6*SQRT(Sheet1!B$7))))*400+100*AE1557-400*Sheet1!$B$13</f>
        <v>-174.74730855183407</v>
      </c>
    </row>
    <row r="1558" spans="22:32" x14ac:dyDescent="0.2">
      <c r="V1558" s="7" t="e">
        <f t="shared" si="272"/>
        <v>#VALUE!</v>
      </c>
      <c r="X1558" s="4">
        <f t="shared" ca="1" si="273"/>
        <v>4.4399656675151424E-2</v>
      </c>
      <c r="Y1558" s="4">
        <f t="shared" ca="1" si="273"/>
        <v>1.5051618623734935</v>
      </c>
      <c r="Z1558" s="4">
        <f t="shared" ca="1" si="274"/>
        <v>7.7018740799564209E-2</v>
      </c>
      <c r="AA1558" s="4">
        <f t="shared" ca="1" si="275"/>
        <v>2.2329865389828258</v>
      </c>
      <c r="AB1558" s="4">
        <f ca="1">Sheet1!AC1558</f>
        <v>0.80903856775292571</v>
      </c>
      <c r="AC1558" s="7">
        <f t="shared" ca="1" si="276"/>
        <v>0.84167317504337436</v>
      </c>
      <c r="AD1558" s="4">
        <f t="shared" ca="1" si="277"/>
        <v>6.4824608106611878E-2</v>
      </c>
      <c r="AE1558" s="4">
        <f t="shared" ca="1" si="278"/>
        <v>1.8794448700947906</v>
      </c>
      <c r="AF1558" s="21">
        <f ca="1">(Sheet1!B$4*EXP(-Sheet1!B$8*Sheet1!B$7)*NORMSDIST((LN(Sheet1!B$4/(Sheet1!B$5+AD1558))-Sheet1!B$8*Sheet1!B$7+Sheet1!B$9*Sheet1!B$7+0.5*Sheet1!B$6*Sheet1!B$6*Sheet1!B$7)/(Sheet1!B$6*SQRT(Sheet1!B$7)))-(Sheet1!B$5+AD1558)*EXP(-Sheet1!B$9*Sheet1!B$7)*NORMSDIST((LN(Sheet1!B$4/(Sheet1!B$5+AD1558))-Sheet1!B$8*Sheet1!B$7+Sheet1!B$9*Sheet1!B$7-0.5*Sheet1!B$6*Sheet1!B$6*Sheet1!B$7)/(Sheet1!B$6*SQRT(Sheet1!B$7))))*400+100*AE1558-400*Sheet1!$B$13</f>
        <v>177.56717773467471</v>
      </c>
    </row>
    <row r="1559" spans="22:32" x14ac:dyDescent="0.2">
      <c r="V1559" s="7" t="e">
        <f t="shared" si="272"/>
        <v>#VALUE!</v>
      </c>
      <c r="X1559" s="4">
        <f t="shared" ca="1" si="273"/>
        <v>-0.86824630986757967</v>
      </c>
      <c r="Y1559" s="4">
        <f t="shared" ca="1" si="273"/>
        <v>0.88175310492159187</v>
      </c>
      <c r="Z1559" s="4">
        <f t="shared" ca="1" si="274"/>
        <v>-1.5061205986147677</v>
      </c>
      <c r="AA1559" s="4">
        <f t="shared" ca="1" si="275"/>
        <v>0.24497007561865297</v>
      </c>
      <c r="AB1559" s="4">
        <f ca="1">Sheet1!AC1559</f>
        <v>0.81739401663338918</v>
      </c>
      <c r="AC1559" s="7">
        <f t="shared" ca="1" si="276"/>
        <v>0.83563627875348667</v>
      </c>
      <c r="AD1559" s="4">
        <f t="shared" ca="1" si="277"/>
        <v>-1.2585690123804183</v>
      </c>
      <c r="AE1559" s="4">
        <f t="shared" ca="1" si="278"/>
        <v>0.2047058823959314</v>
      </c>
      <c r="AF1559" s="21">
        <f ca="1">(Sheet1!B$4*EXP(-Sheet1!B$8*Sheet1!B$7)*NORMSDIST((LN(Sheet1!B$4/(Sheet1!B$5+AD1559))-Sheet1!B$8*Sheet1!B$7+Sheet1!B$9*Sheet1!B$7+0.5*Sheet1!B$6*Sheet1!B$6*Sheet1!B$7)/(Sheet1!B$6*SQRT(Sheet1!B$7)))-(Sheet1!B$5+AD1559)*EXP(-Sheet1!B$9*Sheet1!B$7)*NORMSDIST((LN(Sheet1!B$4/(Sheet1!B$5+AD1559))-Sheet1!B$8*Sheet1!B$7+Sheet1!B$9*Sheet1!B$7-0.5*Sheet1!B$6*Sheet1!B$6*Sheet1!B$7)/(Sheet1!B$6*SQRT(Sheet1!B$7))))*400+100*AE1559-400*Sheet1!$B$13</f>
        <v>226.27965433314648</v>
      </c>
    </row>
    <row r="1560" spans="22:32" x14ac:dyDescent="0.2">
      <c r="V1560" s="7" t="e">
        <f t="shared" si="272"/>
        <v>#VALUE!</v>
      </c>
      <c r="X1560" s="4">
        <f t="shared" ca="1" si="273"/>
        <v>0.49886198656513486</v>
      </c>
      <c r="Y1560" s="4">
        <f t="shared" ca="1" si="273"/>
        <v>-1.1484542670285476</v>
      </c>
      <c r="Z1560" s="4">
        <f t="shared" ca="1" si="274"/>
        <v>0.8653607913936594</v>
      </c>
      <c r="AA1560" s="4">
        <f t="shared" ca="1" si="275"/>
        <v>-1.0704329481824635</v>
      </c>
      <c r="AB1560" s="4">
        <f ca="1">Sheet1!AC1560</f>
        <v>0.53262596867176892</v>
      </c>
      <c r="AC1560" s="7">
        <f t="shared" ca="1" si="276"/>
        <v>1.0244486374628494</v>
      </c>
      <c r="AD1560" s="4">
        <f t="shared" ca="1" si="277"/>
        <v>0.88651768365700745</v>
      </c>
      <c r="AE1560" s="4">
        <f t="shared" ca="1" si="278"/>
        <v>-1.0966035752608656</v>
      </c>
      <c r="AF1560" s="21">
        <f ca="1">(Sheet1!B$4*EXP(-Sheet1!B$8*Sheet1!B$7)*NORMSDIST((LN(Sheet1!B$4/(Sheet1!B$5+AD1560))-Sheet1!B$8*Sheet1!B$7+Sheet1!B$9*Sheet1!B$7+0.5*Sheet1!B$6*Sheet1!B$6*Sheet1!B$7)/(Sheet1!B$6*SQRT(Sheet1!B$7)))-(Sheet1!B$5+AD1560)*EXP(-Sheet1!B$9*Sheet1!B$7)*NORMSDIST((LN(Sheet1!B$4/(Sheet1!B$5+AD1560))-Sheet1!B$8*Sheet1!B$7+Sheet1!B$9*Sheet1!B$7-0.5*Sheet1!B$6*Sheet1!B$6*Sheet1!B$7)/(Sheet1!B$6*SQRT(Sheet1!B$7))))*400+100*AE1560-400*Sheet1!$B$13</f>
        <v>-249.70321959377998</v>
      </c>
    </row>
    <row r="1561" spans="22:32" x14ac:dyDescent="0.2">
      <c r="V1561" s="7" t="e">
        <f t="shared" si="272"/>
        <v>#VALUE!</v>
      </c>
      <c r="X1561" s="4">
        <f t="shared" ca="1" si="273"/>
        <v>-0.38655158673425494</v>
      </c>
      <c r="Y1561" s="4">
        <f t="shared" ca="1" si="273"/>
        <v>9.2018657363547848E-2</v>
      </c>
      <c r="Z1561" s="4">
        <f t="shared" ca="1" si="274"/>
        <v>-0.67053933957574485</v>
      </c>
      <c r="AA1561" s="4">
        <f t="shared" ca="1" si="275"/>
        <v>-0.32627308386072268</v>
      </c>
      <c r="AB1561" s="4">
        <f ca="1">Sheet1!AC1561</f>
        <v>0.99180283760366916</v>
      </c>
      <c r="AC1561" s="7">
        <f t="shared" ca="1" si="276"/>
        <v>0.61435454599449979</v>
      </c>
      <c r="AD1561" s="4">
        <f t="shared" ca="1" si="277"/>
        <v>-0.41194889153650843</v>
      </c>
      <c r="AE1561" s="4">
        <f t="shared" ca="1" si="278"/>
        <v>-0.20044735230547964</v>
      </c>
      <c r="AF1561" s="21">
        <f ca="1">(Sheet1!B$4*EXP(-Sheet1!B$8*Sheet1!B$7)*NORMSDIST((LN(Sheet1!B$4/(Sheet1!B$5+AD1561))-Sheet1!B$8*Sheet1!B$7+Sheet1!B$9*Sheet1!B$7+0.5*Sheet1!B$6*Sheet1!B$6*Sheet1!B$7)/(Sheet1!B$6*SQRT(Sheet1!B$7)))-(Sheet1!B$5+AD1561)*EXP(-Sheet1!B$9*Sheet1!B$7)*NORMSDIST((LN(Sheet1!B$4/(Sheet1!B$5+AD1561))-Sheet1!B$8*Sheet1!B$7+Sheet1!B$9*Sheet1!B$7-0.5*Sheet1!B$6*Sheet1!B$6*Sheet1!B$7)/(Sheet1!B$6*SQRT(Sheet1!B$7))))*400+100*AE1561-400*Sheet1!$B$13</f>
        <v>46.409962086750056</v>
      </c>
    </row>
    <row r="1562" spans="22:32" x14ac:dyDescent="0.2">
      <c r="V1562" s="7" t="e">
        <f t="shared" si="272"/>
        <v>#VALUE!</v>
      </c>
      <c r="X1562" s="4">
        <f t="shared" ca="1" si="273"/>
        <v>0.48666682851644277</v>
      </c>
      <c r="Y1562" s="4">
        <f t="shared" ca="1" si="273"/>
        <v>-0.60165644066042379</v>
      </c>
      <c r="Z1562" s="4">
        <f t="shared" ca="1" si="274"/>
        <v>0.84420621977987487</v>
      </c>
      <c r="AA1562" s="4">
        <f t="shared" ca="1" si="275"/>
        <v>-0.29290420961661917</v>
      </c>
      <c r="AB1562" s="4">
        <f ca="1">Sheet1!AC1562</f>
        <v>5.976021783629426E-2</v>
      </c>
      <c r="AC1562" s="7">
        <f t="shared" ca="1" si="276"/>
        <v>1.7002034064044256</v>
      </c>
      <c r="AD1562" s="4">
        <f t="shared" ca="1" si="277"/>
        <v>1.4353222905775465</v>
      </c>
      <c r="AE1562" s="4">
        <f t="shared" ca="1" si="278"/>
        <v>-0.49799673494037183</v>
      </c>
      <c r="AF1562" s="21">
        <f ca="1">(Sheet1!B$4*EXP(-Sheet1!B$8*Sheet1!B$7)*NORMSDIST((LN(Sheet1!B$4/(Sheet1!B$5+AD1562))-Sheet1!B$8*Sheet1!B$7+Sheet1!B$9*Sheet1!B$7+0.5*Sheet1!B$6*Sheet1!B$6*Sheet1!B$7)/(Sheet1!B$6*SQRT(Sheet1!B$7)))-(Sheet1!B$5+AD1562)*EXP(-Sheet1!B$9*Sheet1!B$7)*NORMSDIST((LN(Sheet1!B$4/(Sheet1!B$5+AD1562))-Sheet1!B$8*Sheet1!B$7+Sheet1!B$9*Sheet1!B$7-0.5*Sheet1!B$6*Sheet1!B$6*Sheet1!B$7)/(Sheet1!B$6*SQRT(Sheet1!B$7))))*400+100*AE1562-400*Sheet1!$B$13</f>
        <v>-274.52674515640592</v>
      </c>
    </row>
    <row r="1563" spans="22:32" x14ac:dyDescent="0.2">
      <c r="V1563" s="7" t="e">
        <f t="shared" si="272"/>
        <v>#VALUE!</v>
      </c>
      <c r="X1563" s="4">
        <f t="shared" ca="1" si="273"/>
        <v>-0.35877779995570142</v>
      </c>
      <c r="Y1563" s="4">
        <f t="shared" ca="1" si="273"/>
        <v>1.2780742272417225</v>
      </c>
      <c r="Z1563" s="4">
        <f t="shared" ca="1" si="274"/>
        <v>-0.62236099214908691</v>
      </c>
      <c r="AA1563" s="4">
        <f t="shared" ca="1" si="275"/>
        <v>1.4247274529650058</v>
      </c>
      <c r="AB1563" s="4">
        <f ca="1">Sheet1!AC1563</f>
        <v>0.92210844058869956</v>
      </c>
      <c r="AC1563" s="7">
        <f t="shared" ca="1" si="276"/>
        <v>0.74573850548887177</v>
      </c>
      <c r="AD1563" s="4">
        <f t="shared" ca="1" si="277"/>
        <v>-0.46411855615983155</v>
      </c>
      <c r="AE1563" s="4">
        <f t="shared" ca="1" si="278"/>
        <v>1.0624741215030902</v>
      </c>
      <c r="AF1563" s="21">
        <f ca="1">(Sheet1!B$4*EXP(-Sheet1!B$8*Sheet1!B$7)*NORMSDIST((LN(Sheet1!B$4/(Sheet1!B$5+AD1563))-Sheet1!B$8*Sheet1!B$7+Sheet1!B$9*Sheet1!B$7+0.5*Sheet1!B$6*Sheet1!B$6*Sheet1!B$7)/(Sheet1!B$6*SQRT(Sheet1!B$7)))-(Sheet1!B$5+AD1563)*EXP(-Sheet1!B$9*Sheet1!B$7)*NORMSDIST((LN(Sheet1!B$4/(Sheet1!B$5+AD1563))-Sheet1!B$8*Sheet1!B$7+Sheet1!B$9*Sheet1!B$7-0.5*Sheet1!B$6*Sheet1!B$6*Sheet1!B$7)/(Sheet1!B$6*SQRT(Sheet1!B$7))))*400+100*AE1563-400*Sheet1!$B$13</f>
        <v>181.18090170514597</v>
      </c>
    </row>
    <row r="1564" spans="22:32" x14ac:dyDescent="0.2">
      <c r="V1564" s="7" t="e">
        <f t="shared" si="272"/>
        <v>#VALUE!</v>
      </c>
      <c r="X1564" s="4">
        <f t="shared" ca="1" si="273"/>
        <v>1.4591861570340698</v>
      </c>
      <c r="Y1564" s="4">
        <f t="shared" ca="1" si="273"/>
        <v>-0.18476120376664609</v>
      </c>
      <c r="Z1564" s="4">
        <f t="shared" ca="1" si="274"/>
        <v>2.5312060683076427</v>
      </c>
      <c r="AA1564" s="4">
        <f t="shared" ca="1" si="275"/>
        <v>1.4671627682558233</v>
      </c>
      <c r="AB1564" s="4">
        <f ca="1">Sheet1!AC1564</f>
        <v>0.66461676277165826</v>
      </c>
      <c r="AC1564" s="7">
        <f t="shared" ca="1" si="276"/>
        <v>0.93781155713131092</v>
      </c>
      <c r="AD1564" s="4">
        <f t="shared" ca="1" si="277"/>
        <v>2.373794304339814</v>
      </c>
      <c r="AE1564" s="4">
        <f t="shared" ca="1" si="278"/>
        <v>1.3759222002630782</v>
      </c>
      <c r="AF1564" s="21">
        <f ca="1">(Sheet1!B$4*EXP(-Sheet1!B$8*Sheet1!B$7)*NORMSDIST((LN(Sheet1!B$4/(Sheet1!B$5+AD1564))-Sheet1!B$8*Sheet1!B$7+Sheet1!B$9*Sheet1!B$7+0.5*Sheet1!B$6*Sheet1!B$6*Sheet1!B$7)/(Sheet1!B$6*SQRT(Sheet1!B$7)))-(Sheet1!B$5+AD1564)*EXP(-Sheet1!B$9*Sheet1!B$7)*NORMSDIST((LN(Sheet1!B$4/(Sheet1!B$5+AD1564))-Sheet1!B$8*Sheet1!B$7+Sheet1!B$9*Sheet1!B$7-0.5*Sheet1!B$6*Sheet1!B$6*Sheet1!B$7)/(Sheet1!B$6*SQRT(Sheet1!B$7))))*400+100*AE1564-400*Sheet1!$B$13</f>
        <v>-228.43434956007923</v>
      </c>
    </row>
    <row r="1565" spans="22:32" x14ac:dyDescent="0.2">
      <c r="V1565" s="7" t="e">
        <f t="shared" si="272"/>
        <v>#VALUE!</v>
      </c>
      <c r="X1565" s="4">
        <f t="shared" ca="1" si="273"/>
        <v>0.50990614186752203</v>
      </c>
      <c r="Y1565" s="4">
        <f t="shared" ca="1" si="273"/>
        <v>-0.57044912940033032</v>
      </c>
      <c r="Z1565" s="4">
        <f t="shared" ca="1" si="274"/>
        <v>0.88451875337539554</v>
      </c>
      <c r="AA1565" s="4">
        <f t="shared" ca="1" si="275"/>
        <v>-0.2200723783633203</v>
      </c>
      <c r="AB1565" s="4">
        <f ca="1">Sheet1!AC1565</f>
        <v>0.63738450816028847</v>
      </c>
      <c r="AC1565" s="7">
        <f t="shared" ca="1" si="276"/>
        <v>0.95533773772962283</v>
      </c>
      <c r="AD1565" s="4">
        <f t="shared" ca="1" si="277"/>
        <v>0.84501414482907655</v>
      </c>
      <c r="AE1565" s="4">
        <f t="shared" ca="1" si="278"/>
        <v>-0.21024344808239201</v>
      </c>
      <c r="AF1565" s="21">
        <f ca="1">(Sheet1!B$4*EXP(-Sheet1!B$8*Sheet1!B$7)*NORMSDIST((LN(Sheet1!B$4/(Sheet1!B$5+AD1565))-Sheet1!B$8*Sheet1!B$7+Sheet1!B$9*Sheet1!B$7+0.5*Sheet1!B$6*Sheet1!B$6*Sheet1!B$7)/(Sheet1!B$6*SQRT(Sheet1!B$7)))-(Sheet1!B$5+AD1565)*EXP(-Sheet1!B$9*Sheet1!B$7)*NORMSDIST((LN(Sheet1!B$4/(Sheet1!B$5+AD1565))-Sheet1!B$8*Sheet1!B$7+Sheet1!B$9*Sheet1!B$7-0.5*Sheet1!B$6*Sheet1!B$6*Sheet1!B$7)/(Sheet1!B$6*SQRT(Sheet1!B$7))))*400+100*AE1565-400*Sheet1!$B$13</f>
        <v>-154.60071201620713</v>
      </c>
    </row>
    <row r="1566" spans="22:32" x14ac:dyDescent="0.2">
      <c r="V1566" s="7" t="e">
        <f t="shared" si="272"/>
        <v>#VALUE!</v>
      </c>
      <c r="X1566" s="4">
        <f t="shared" ca="1" si="273"/>
        <v>-1.3879865234694142</v>
      </c>
      <c r="Y1566" s="4">
        <f t="shared" ca="1" si="273"/>
        <v>-1.5213694495885308</v>
      </c>
      <c r="Z1566" s="4">
        <f t="shared" ca="1" si="274"/>
        <v>-2.4076982186262477</v>
      </c>
      <c r="AA1566" s="4">
        <f t="shared" ca="1" si="275"/>
        <v>-3.8538163279745175</v>
      </c>
      <c r="AB1566" s="4">
        <f ca="1">Sheet1!AC1566</f>
        <v>0.35279355537838908</v>
      </c>
      <c r="AC1566" s="7">
        <f t="shared" ca="1" si="276"/>
        <v>1.1631714375106199</v>
      </c>
      <c r="AD1566" s="4">
        <f t="shared" ca="1" si="277"/>
        <v>-2.8005657980512515</v>
      </c>
      <c r="AE1566" s="4">
        <f t="shared" ca="1" si="278"/>
        <v>-4.4826490781120185</v>
      </c>
      <c r="AF1566" s="21">
        <f ca="1">(Sheet1!B$4*EXP(-Sheet1!B$8*Sheet1!B$7)*NORMSDIST((LN(Sheet1!B$4/(Sheet1!B$5+AD1566))-Sheet1!B$8*Sheet1!B$7+Sheet1!B$9*Sheet1!B$7+0.5*Sheet1!B$6*Sheet1!B$6*Sheet1!B$7)/(Sheet1!B$6*SQRT(Sheet1!B$7)))-(Sheet1!B$5+AD1566)*EXP(-Sheet1!B$9*Sheet1!B$7)*NORMSDIST((LN(Sheet1!B$4/(Sheet1!B$5+AD1566))-Sheet1!B$8*Sheet1!B$7+Sheet1!B$9*Sheet1!B$7-0.5*Sheet1!B$6*Sheet1!B$6*Sheet1!B$7)/(Sheet1!B$6*SQRT(Sheet1!B$7))))*400+100*AE1566-400*Sheet1!$B$13</f>
        <v>21.103346564123513</v>
      </c>
    </row>
    <row r="1567" spans="22:32" x14ac:dyDescent="0.2">
      <c r="V1567" s="7" t="e">
        <f t="shared" si="272"/>
        <v>#VALUE!</v>
      </c>
      <c r="X1567" s="4">
        <f t="shared" ca="1" si="273"/>
        <v>0.39998915780652489</v>
      </c>
      <c r="Y1567" s="4">
        <f t="shared" ca="1" si="273"/>
        <v>5.2877942385873448E-2</v>
      </c>
      <c r="Z1567" s="4">
        <f t="shared" ca="1" si="274"/>
        <v>0.69384908746327956</v>
      </c>
      <c r="AA1567" s="4">
        <f t="shared" ca="1" si="275"/>
        <v>0.55212886857122168</v>
      </c>
      <c r="AB1567" s="4">
        <f ca="1">Sheet1!AC1567</f>
        <v>0.36297577370897338</v>
      </c>
      <c r="AC1567" s="7">
        <f t="shared" ca="1" si="276"/>
        <v>1.1540985569465636</v>
      </c>
      <c r="AD1567" s="4">
        <f t="shared" ca="1" si="277"/>
        <v>0.80077023058006092</v>
      </c>
      <c r="AE1567" s="4">
        <f t="shared" ca="1" si="278"/>
        <v>0.63721113046658584</v>
      </c>
      <c r="AF1567" s="21">
        <f ca="1">(Sheet1!B$4*EXP(-Sheet1!B$8*Sheet1!B$7)*NORMSDIST((LN(Sheet1!B$4/(Sheet1!B$5+AD1567))-Sheet1!B$8*Sheet1!B$7+Sheet1!B$9*Sheet1!B$7+0.5*Sheet1!B$6*Sheet1!B$6*Sheet1!B$7)/(Sheet1!B$6*SQRT(Sheet1!B$7)))-(Sheet1!B$5+AD1567)*EXP(-Sheet1!B$9*Sheet1!B$7)*NORMSDIST((LN(Sheet1!B$4/(Sheet1!B$5+AD1567))-Sheet1!B$8*Sheet1!B$7+Sheet1!B$9*Sheet1!B$7-0.5*Sheet1!B$6*Sheet1!B$6*Sheet1!B$7)/(Sheet1!B$6*SQRT(Sheet1!B$7))))*400+100*AE1567-400*Sheet1!$B$13</f>
        <v>-62.95212226975309</v>
      </c>
    </row>
    <row r="1568" spans="22:32" x14ac:dyDescent="0.2">
      <c r="V1568" s="7" t="e">
        <f t="shared" si="272"/>
        <v>#VALUE!</v>
      </c>
      <c r="X1568" s="4">
        <f t="shared" ca="1" si="273"/>
        <v>1.7700367650917106</v>
      </c>
      <c r="Y1568" s="4">
        <f t="shared" ca="1" si="273"/>
        <v>-1.1789268834102113</v>
      </c>
      <c r="Z1568" s="4">
        <f t="shared" ca="1" si="274"/>
        <v>3.0704292110572418</v>
      </c>
      <c r="AA1568" s="4">
        <f t="shared" ca="1" si="275"/>
        <v>0.39669263550650113</v>
      </c>
      <c r="AB1568" s="4">
        <f ca="1">Sheet1!AC1568</f>
        <v>0.39844378824980442</v>
      </c>
      <c r="AC1568" s="7">
        <f t="shared" ca="1" si="276"/>
        <v>1.1239699690437617</v>
      </c>
      <c r="AD1568" s="4">
        <f t="shared" ca="1" si="277"/>
        <v>3.4510702253030696</v>
      </c>
      <c r="AE1568" s="4">
        <f t="shared" ca="1" si="278"/>
        <v>0.44587060925013033</v>
      </c>
      <c r="AF1568" s="21">
        <f ca="1">(Sheet1!B$4*EXP(-Sheet1!B$8*Sheet1!B$7)*NORMSDIST((LN(Sheet1!B$4/(Sheet1!B$5+AD1568))-Sheet1!B$8*Sheet1!B$7+Sheet1!B$9*Sheet1!B$7+0.5*Sheet1!B$6*Sheet1!B$6*Sheet1!B$7)/(Sheet1!B$6*SQRT(Sheet1!B$7)))-(Sheet1!B$5+AD1568)*EXP(-Sheet1!B$9*Sheet1!B$7)*NORMSDIST((LN(Sheet1!B$4/(Sheet1!B$5+AD1568))-Sheet1!B$8*Sheet1!B$7+Sheet1!B$9*Sheet1!B$7-0.5*Sheet1!B$6*Sheet1!B$6*Sheet1!B$7)/(Sheet1!B$6*SQRT(Sheet1!B$7))))*400+100*AE1568-400*Sheet1!$B$13</f>
        <v>-478.25732182141974</v>
      </c>
    </row>
    <row r="1569" spans="22:32" x14ac:dyDescent="0.2">
      <c r="V1569" s="7" t="e">
        <f t="shared" si="272"/>
        <v>#VALUE!</v>
      </c>
      <c r="X1569" s="4">
        <f t="shared" ca="1" si="273"/>
        <v>-1.8778368971308117</v>
      </c>
      <c r="Y1569" s="4">
        <f t="shared" ca="1" si="273"/>
        <v>0.72199368008665177</v>
      </c>
      <c r="Z1569" s="4">
        <f t="shared" ca="1" si="274"/>
        <v>-3.2574268378277424</v>
      </c>
      <c r="AA1569" s="4">
        <f t="shared" ca="1" si="275"/>
        <v>-1.1867131083671048</v>
      </c>
      <c r="AB1569" s="4">
        <f ca="1">Sheet1!AC1569</f>
        <v>0.58124732466728124</v>
      </c>
      <c r="AC1569" s="7">
        <f t="shared" ca="1" si="276"/>
        <v>0.9918629521870399</v>
      </c>
      <c r="AD1569" s="4">
        <f t="shared" ca="1" si="277"/>
        <v>-3.2309209999011186</v>
      </c>
      <c r="AE1569" s="4">
        <f t="shared" ca="1" si="278"/>
        <v>-1.177056767064055</v>
      </c>
      <c r="AF1569" s="21">
        <f ca="1">(Sheet1!B$4*EXP(-Sheet1!B$8*Sheet1!B$7)*NORMSDIST((LN(Sheet1!B$4/(Sheet1!B$5+AD1569))-Sheet1!B$8*Sheet1!B$7+Sheet1!B$9*Sheet1!B$7+0.5*Sheet1!B$6*Sheet1!B$6*Sheet1!B$7)/(Sheet1!B$6*SQRT(Sheet1!B$7)))-(Sheet1!B$5+AD1569)*EXP(-Sheet1!B$9*Sheet1!B$7)*NORMSDIST((LN(Sheet1!B$4/(Sheet1!B$5+AD1569))-Sheet1!B$8*Sheet1!B$7+Sheet1!B$9*Sheet1!B$7-0.5*Sheet1!B$6*Sheet1!B$6*Sheet1!B$7)/(Sheet1!B$6*SQRT(Sheet1!B$7))))*400+100*AE1569-400*Sheet1!$B$13</f>
        <v>427.49546665695698</v>
      </c>
    </row>
    <row r="1570" spans="22:32" x14ac:dyDescent="0.2">
      <c r="V1570" s="7" t="e">
        <f t="shared" si="272"/>
        <v>#VALUE!</v>
      </c>
      <c r="X1570" s="4">
        <f t="shared" ca="1" si="273"/>
        <v>1.1525234987383339</v>
      </c>
      <c r="Y1570" s="4">
        <f t="shared" ca="1" si="273"/>
        <v>-0.73633869233320071</v>
      </c>
      <c r="Z1570" s="4">
        <f t="shared" ca="1" si="274"/>
        <v>1.9992476352731139</v>
      </c>
      <c r="AA1570" s="4">
        <f t="shared" ca="1" si="275"/>
        <v>0.30362950561909058</v>
      </c>
      <c r="AB1570" s="4">
        <f ca="1">Sheet1!AC1570</f>
        <v>7.4962550718931098E-2</v>
      </c>
      <c r="AC1570" s="7">
        <f t="shared" ca="1" si="276"/>
        <v>1.6309260819483755</v>
      </c>
      <c r="AD1570" s="4">
        <f t="shared" ca="1" si="277"/>
        <v>3.2606251126405343</v>
      </c>
      <c r="AE1570" s="4">
        <f t="shared" ca="1" si="278"/>
        <v>0.49519727996326568</v>
      </c>
      <c r="AF1570" s="21">
        <f ca="1">(Sheet1!B$4*EXP(-Sheet1!B$8*Sheet1!B$7)*NORMSDIST((LN(Sheet1!B$4/(Sheet1!B$5+AD1570))-Sheet1!B$8*Sheet1!B$7+Sheet1!B$9*Sheet1!B$7+0.5*Sheet1!B$6*Sheet1!B$6*Sheet1!B$7)/(Sheet1!B$6*SQRT(Sheet1!B$7)))-(Sheet1!B$5+AD1570)*EXP(-Sheet1!B$9*Sheet1!B$7)*NORMSDIST((LN(Sheet1!B$4/(Sheet1!B$5+AD1570))-Sheet1!B$8*Sheet1!B$7+Sheet1!B$9*Sheet1!B$7-0.5*Sheet1!B$6*Sheet1!B$6*Sheet1!B$7)/(Sheet1!B$6*SQRT(Sheet1!B$7))))*400+100*AE1570-400*Sheet1!$B$13</f>
        <v>-446.01545513674455</v>
      </c>
    </row>
    <row r="1571" spans="22:32" x14ac:dyDescent="0.2">
      <c r="V1571" s="7" t="e">
        <f t="shared" si="272"/>
        <v>#VALUE!</v>
      </c>
      <c r="X1571" s="4">
        <f t="shared" ca="1" si="273"/>
        <v>-2.2564847798293606</v>
      </c>
      <c r="Y1571" s="4">
        <f t="shared" ca="1" si="273"/>
        <v>0.73751910336877702</v>
      </c>
      <c r="Z1571" s="4">
        <f t="shared" ca="1" si="274"/>
        <v>-3.9142558611968488</v>
      </c>
      <c r="AA1571" s="4">
        <f t="shared" ca="1" si="275"/>
        <v>-1.6143888273981275</v>
      </c>
      <c r="AB1571" s="4">
        <f ca="1">Sheet1!AC1571</f>
        <v>0.17617835522463976</v>
      </c>
      <c r="AC1571" s="7">
        <f t="shared" ca="1" si="276"/>
        <v>1.3750064181068136</v>
      </c>
      <c r="AD1571" s="4">
        <f t="shared" ca="1" si="277"/>
        <v>-5.3821269312578801</v>
      </c>
      <c r="AE1571" s="4">
        <f t="shared" ca="1" si="278"/>
        <v>-2.219794998992358</v>
      </c>
      <c r="AF1571" s="21">
        <f ca="1">(Sheet1!B$4*EXP(-Sheet1!B$8*Sheet1!B$7)*NORMSDIST((LN(Sheet1!B$4/(Sheet1!B$5+AD1571))-Sheet1!B$8*Sheet1!B$7+Sheet1!B$9*Sheet1!B$7+0.5*Sheet1!B$6*Sheet1!B$6*Sheet1!B$7)/(Sheet1!B$6*SQRT(Sheet1!B$7)))-(Sheet1!B$5+AD1571)*EXP(-Sheet1!B$9*Sheet1!B$7)*NORMSDIST((LN(Sheet1!B$4/(Sheet1!B$5+AD1571))-Sheet1!B$8*Sheet1!B$7+Sheet1!B$9*Sheet1!B$7-0.5*Sheet1!B$6*Sheet1!B$6*Sheet1!B$7)/(Sheet1!B$6*SQRT(Sheet1!B$7))))*400+100*AE1571-400*Sheet1!$B$13</f>
        <v>717.44695046964853</v>
      </c>
    </row>
    <row r="1572" spans="22:32" x14ac:dyDescent="0.2">
      <c r="V1572" s="7" t="e">
        <f t="shared" si="272"/>
        <v>#VALUE!</v>
      </c>
      <c r="X1572" s="4">
        <f t="shared" ca="1" si="273"/>
        <v>0.77406072687538996</v>
      </c>
      <c r="Y1572" s="4">
        <f t="shared" ca="1" si="273"/>
        <v>-0.93950389578623894</v>
      </c>
      <c r="Z1572" s="4">
        <f t="shared" ca="1" si="274"/>
        <v>1.3427397180686556</v>
      </c>
      <c r="AA1572" s="4">
        <f t="shared" ca="1" si="275"/>
        <v>-0.44059574324504325</v>
      </c>
      <c r="AB1572" s="4">
        <f ca="1">Sheet1!AC1572</f>
        <v>0.85970467378721604</v>
      </c>
      <c r="AC1572" s="7">
        <f t="shared" ca="1" si="276"/>
        <v>0.80329075268508099</v>
      </c>
      <c r="AD1572" s="4">
        <f t="shared" ca="1" si="277"/>
        <v>1.0786103987875237</v>
      </c>
      <c r="AE1572" s="4">
        <f t="shared" ca="1" si="278"/>
        <v>-0.35392648622115347</v>
      </c>
      <c r="AF1572" s="21">
        <f ca="1">(Sheet1!B$4*EXP(-Sheet1!B$8*Sheet1!B$7)*NORMSDIST((LN(Sheet1!B$4/(Sheet1!B$5+AD1572))-Sheet1!B$8*Sheet1!B$7+Sheet1!B$9*Sheet1!B$7+0.5*Sheet1!B$6*Sheet1!B$6*Sheet1!B$7)/(Sheet1!B$6*SQRT(Sheet1!B$7)))-(Sheet1!B$5+AD1572)*EXP(-Sheet1!B$9*Sheet1!B$7)*NORMSDIST((LN(Sheet1!B$4/(Sheet1!B$5+AD1572))-Sheet1!B$8*Sheet1!B$7+Sheet1!B$9*Sheet1!B$7-0.5*Sheet1!B$6*Sheet1!B$6*Sheet1!B$7)/(Sheet1!B$6*SQRT(Sheet1!B$7))))*400+100*AE1572-400*Sheet1!$B$13</f>
        <v>-205.25048552974795</v>
      </c>
    </row>
    <row r="1573" spans="22:32" x14ac:dyDescent="0.2">
      <c r="V1573" s="7" t="e">
        <f t="shared" si="272"/>
        <v>#VALUE!</v>
      </c>
      <c r="X1573" s="4">
        <f t="shared" ca="1" si="273"/>
        <v>0.20914287416681016</v>
      </c>
      <c r="Y1573" s="4">
        <f t="shared" ca="1" si="273"/>
        <v>-0.15413751132276285</v>
      </c>
      <c r="Z1573" s="4">
        <f t="shared" ca="1" si="274"/>
        <v>0.36279381467704763</v>
      </c>
      <c r="AA1573" s="4">
        <f t="shared" ca="1" si="275"/>
        <v>2.5378668155008617E-2</v>
      </c>
      <c r="AB1573" s="4">
        <f ca="1">Sheet1!AC1573</f>
        <v>0.46102111011189306</v>
      </c>
      <c r="AC1573" s="7">
        <f t="shared" ca="1" si="276"/>
        <v>1.0752763458440293</v>
      </c>
      <c r="AD1573" s="4">
        <f t="shared" ca="1" si="277"/>
        <v>0.39010360734075172</v>
      </c>
      <c r="AE1573" s="4">
        <f t="shared" ca="1" si="278"/>
        <v>2.7289081556105901E-2</v>
      </c>
      <c r="AF1573" s="21">
        <f ca="1">(Sheet1!B$4*EXP(-Sheet1!B$8*Sheet1!B$7)*NORMSDIST((LN(Sheet1!B$4/(Sheet1!B$5+AD1573))-Sheet1!B$8*Sheet1!B$7+Sheet1!B$9*Sheet1!B$7+0.5*Sheet1!B$6*Sheet1!B$6*Sheet1!B$7)/(Sheet1!B$6*SQRT(Sheet1!B$7)))-(Sheet1!B$5+AD1573)*EXP(-Sheet1!B$9*Sheet1!B$7)*NORMSDIST((LN(Sheet1!B$4/(Sheet1!B$5+AD1573))-Sheet1!B$8*Sheet1!B$7+Sheet1!B$9*Sheet1!B$7-0.5*Sheet1!B$6*Sheet1!B$6*Sheet1!B$7)/(Sheet1!B$6*SQRT(Sheet1!B$7))))*400+100*AE1573-400*Sheet1!$B$13</f>
        <v>-59.392750903840806</v>
      </c>
    </row>
    <row r="1574" spans="22:32" x14ac:dyDescent="0.2">
      <c r="V1574" s="7" t="e">
        <f t="shared" si="272"/>
        <v>#VALUE!</v>
      </c>
      <c r="X1574" s="4">
        <f t="shared" ca="1" si="273"/>
        <v>0.27997819056501988</v>
      </c>
      <c r="Y1574" s="4">
        <f t="shared" ca="1" si="273"/>
        <v>-0.12597108561055795</v>
      </c>
      <c r="Z1574" s="4">
        <f t="shared" ca="1" si="274"/>
        <v>0.48566969439487717</v>
      </c>
      <c r="AA1574" s="4">
        <f t="shared" ca="1" si="275"/>
        <v>0.15039140473732876</v>
      </c>
      <c r="AB1574" s="4">
        <f ca="1">Sheet1!AC1574</f>
        <v>0.70018759969153155</v>
      </c>
      <c r="AC1574" s="7">
        <f t="shared" ca="1" si="276"/>
        <v>0.91489085432915074</v>
      </c>
      <c r="AD1574" s="4">
        <f t="shared" ca="1" si="277"/>
        <v>0.44433476162670671</v>
      </c>
      <c r="AE1574" s="4">
        <f t="shared" ca="1" si="278"/>
        <v>0.13759172076389581</v>
      </c>
      <c r="AF1574" s="21">
        <f ca="1">(Sheet1!B$4*EXP(-Sheet1!B$8*Sheet1!B$7)*NORMSDIST((LN(Sheet1!B$4/(Sheet1!B$5+AD1574))-Sheet1!B$8*Sheet1!B$7+Sheet1!B$9*Sheet1!B$7+0.5*Sheet1!B$6*Sheet1!B$6*Sheet1!B$7)/(Sheet1!B$6*SQRT(Sheet1!B$7)))-(Sheet1!B$5+AD1574)*EXP(-Sheet1!B$9*Sheet1!B$7)*NORMSDIST((LN(Sheet1!B$4/(Sheet1!B$5+AD1574))-Sheet1!B$8*Sheet1!B$7+Sheet1!B$9*Sheet1!B$7-0.5*Sheet1!B$6*Sheet1!B$6*Sheet1!B$7)/(Sheet1!B$6*SQRT(Sheet1!B$7))))*400+100*AE1574-400*Sheet1!$B$13</f>
        <v>-56.936459373711841</v>
      </c>
    </row>
    <row r="1575" spans="22:32" x14ac:dyDescent="0.2">
      <c r="V1575" s="7" t="e">
        <f t="shared" si="272"/>
        <v>#VALUE!</v>
      </c>
      <c r="X1575" s="4">
        <f t="shared" ca="1" si="273"/>
        <v>-0.24905644855463532</v>
      </c>
      <c r="Y1575" s="4">
        <f t="shared" ca="1" si="273"/>
        <v>0.49596629766634764</v>
      </c>
      <c r="Z1575" s="4">
        <f t="shared" ca="1" si="274"/>
        <v>-0.43203068429186309</v>
      </c>
      <c r="AA1575" s="4">
        <f t="shared" ca="1" si="275"/>
        <v>0.4223022883379608</v>
      </c>
      <c r="AB1575" s="4">
        <f ca="1">Sheet1!AC1575</f>
        <v>0.10142345894304006</v>
      </c>
      <c r="AC1575" s="7">
        <f t="shared" ca="1" si="276"/>
        <v>1.5397406360547159</v>
      </c>
      <c r="AD1575" s="4">
        <f t="shared" ca="1" si="277"/>
        <v>-0.66521520062670747</v>
      </c>
      <c r="AE1575" s="4">
        <f t="shared" ca="1" si="278"/>
        <v>0.65023599405285382</v>
      </c>
      <c r="AF1575" s="21">
        <f ca="1">(Sheet1!B$4*EXP(-Sheet1!B$8*Sheet1!B$7)*NORMSDIST((LN(Sheet1!B$4/(Sheet1!B$5+AD1575))-Sheet1!B$8*Sheet1!B$7+Sheet1!B$9*Sheet1!B$7+0.5*Sheet1!B$6*Sheet1!B$6*Sheet1!B$7)/(Sheet1!B$6*SQRT(Sheet1!B$7)))-(Sheet1!B$5+AD1575)*EXP(-Sheet1!B$9*Sheet1!B$7)*NORMSDIST((LN(Sheet1!B$4/(Sheet1!B$5+AD1575))-Sheet1!B$8*Sheet1!B$7+Sheet1!B$9*Sheet1!B$7-0.5*Sheet1!B$6*Sheet1!B$6*Sheet1!B$7)/(Sheet1!B$6*SQRT(Sheet1!B$7))))*400+100*AE1575-400*Sheet1!$B$13</f>
        <v>172.77277062056646</v>
      </c>
    </row>
    <row r="1576" spans="22:32" x14ac:dyDescent="0.2">
      <c r="V1576" s="7" t="e">
        <f t="shared" si="272"/>
        <v>#VALUE!</v>
      </c>
      <c r="X1576" s="4">
        <f t="shared" ca="1" si="273"/>
        <v>-2.5041406474840739</v>
      </c>
      <c r="Y1576" s="4">
        <f t="shared" ca="1" si="273"/>
        <v>0.49811262807201029</v>
      </c>
      <c r="Z1576" s="4">
        <f t="shared" ca="1" si="274"/>
        <v>-4.3438570001863877</v>
      </c>
      <c r="AA1576" s="4">
        <f t="shared" ca="1" si="275"/>
        <v>-2.2555962122093018</v>
      </c>
      <c r="AB1576" s="4">
        <f ca="1">Sheet1!AC1576</f>
        <v>0.47407226001272262</v>
      </c>
      <c r="AC1576" s="7">
        <f t="shared" ca="1" si="276"/>
        <v>1.0656864615666668</v>
      </c>
      <c r="AD1576" s="4">
        <f t="shared" ca="1" si="277"/>
        <v>-4.6291895960802272</v>
      </c>
      <c r="AE1576" s="4">
        <f t="shared" ca="1" si="278"/>
        <v>-2.4037583461125074</v>
      </c>
      <c r="AF1576" s="21">
        <f ca="1">(Sheet1!B$4*EXP(-Sheet1!B$8*Sheet1!B$7)*NORMSDIST((LN(Sheet1!B$4/(Sheet1!B$5+AD1576))-Sheet1!B$8*Sheet1!B$7+Sheet1!B$9*Sheet1!B$7+0.5*Sheet1!B$6*Sheet1!B$6*Sheet1!B$7)/(Sheet1!B$6*SQRT(Sheet1!B$7)))-(Sheet1!B$5+AD1576)*EXP(-Sheet1!B$9*Sheet1!B$7)*NORMSDIST((LN(Sheet1!B$4/(Sheet1!B$5+AD1576))-Sheet1!B$8*Sheet1!B$7+Sheet1!B$9*Sheet1!B$7-0.5*Sheet1!B$6*Sheet1!B$6*Sheet1!B$7)/(Sheet1!B$6*SQRT(Sheet1!B$7))))*400+100*AE1576-400*Sheet1!$B$13</f>
        <v>558.17355382096457</v>
      </c>
    </row>
    <row r="1577" spans="22:32" x14ac:dyDescent="0.2">
      <c r="V1577" s="7" t="e">
        <f t="shared" si="272"/>
        <v>#VALUE!</v>
      </c>
      <c r="X1577" s="4">
        <f t="shared" ca="1" si="273"/>
        <v>0.97782048245203956</v>
      </c>
      <c r="Y1577" s="4">
        <f t="shared" ca="1" si="273"/>
        <v>2.4081821067431015E-2</v>
      </c>
      <c r="Z1577" s="4">
        <f t="shared" ca="1" si="274"/>
        <v>1.6961955998327911</v>
      </c>
      <c r="AA1577" s="4">
        <f t="shared" ca="1" si="275"/>
        <v>1.1973859121696915</v>
      </c>
      <c r="AB1577" s="4">
        <f ca="1">Sheet1!AC1577</f>
        <v>0.71372668602150657</v>
      </c>
      <c r="AC1577" s="7">
        <f t="shared" ca="1" si="276"/>
        <v>0.9061121497662683</v>
      </c>
      <c r="AD1577" s="4">
        <f t="shared" ca="1" si="277"/>
        <v>1.5369434413885754</v>
      </c>
      <c r="AE1577" s="4">
        <f t="shared" ca="1" si="278"/>
        <v>1.0849659229759232</v>
      </c>
      <c r="AF1577" s="21">
        <f ca="1">(Sheet1!B$4*EXP(-Sheet1!B$8*Sheet1!B$7)*NORMSDIST((LN(Sheet1!B$4/(Sheet1!B$5+AD1577))-Sheet1!B$8*Sheet1!B$7+Sheet1!B$9*Sheet1!B$7+0.5*Sheet1!B$6*Sheet1!B$6*Sheet1!B$7)/(Sheet1!B$6*SQRT(Sheet1!B$7)))-(Sheet1!B$5+AD1577)*EXP(-Sheet1!B$9*Sheet1!B$7)*NORMSDIST((LN(Sheet1!B$4/(Sheet1!B$5+AD1577))-Sheet1!B$8*Sheet1!B$7+Sheet1!B$9*Sheet1!B$7-0.5*Sheet1!B$6*Sheet1!B$6*Sheet1!B$7)/(Sheet1!B$6*SQRT(Sheet1!B$7))))*400+100*AE1577-400*Sheet1!$B$13</f>
        <v>-131.74411127371286</v>
      </c>
    </row>
    <row r="1578" spans="22:32" x14ac:dyDescent="0.2">
      <c r="V1578" s="7" t="e">
        <f t="shared" si="272"/>
        <v>#VALUE!</v>
      </c>
      <c r="X1578" s="4">
        <f t="shared" ca="1" si="273"/>
        <v>2.4586986449050321</v>
      </c>
      <c r="Y1578" s="4">
        <f t="shared" ca="1" si="273"/>
        <v>-0.99181137383267759</v>
      </c>
      <c r="Z1578" s="4">
        <f t="shared" ca="1" si="274"/>
        <v>4.2650301334911083</v>
      </c>
      <c r="AA1578" s="4">
        <f t="shared" ca="1" si="275"/>
        <v>1.4864573455710004</v>
      </c>
      <c r="AB1578" s="4">
        <f ca="1">Sheet1!AC1578</f>
        <v>0.84862602359485206</v>
      </c>
      <c r="AC1578" s="7">
        <f t="shared" ca="1" si="276"/>
        <v>0.8121014304528783</v>
      </c>
      <c r="AD1578" s="4">
        <f t="shared" ca="1" si="277"/>
        <v>3.4636370723327596</v>
      </c>
      <c r="AE1578" s="4">
        <f t="shared" ca="1" si="278"/>
        <v>1.2071541366453979</v>
      </c>
      <c r="AF1578" s="21">
        <f ca="1">(Sheet1!B$4*EXP(-Sheet1!B$8*Sheet1!B$7)*NORMSDIST((LN(Sheet1!B$4/(Sheet1!B$5+AD1578))-Sheet1!B$8*Sheet1!B$7+Sheet1!B$9*Sheet1!B$7+0.5*Sheet1!B$6*Sheet1!B$6*Sheet1!B$7)/(Sheet1!B$6*SQRT(Sheet1!B$7)))-(Sheet1!B$5+AD1578)*EXP(-Sheet1!B$9*Sheet1!B$7)*NORMSDIST((LN(Sheet1!B$4/(Sheet1!B$5+AD1578))-Sheet1!B$8*Sheet1!B$7+Sheet1!B$9*Sheet1!B$7-0.5*Sheet1!B$6*Sheet1!B$6*Sheet1!B$7)/(Sheet1!B$6*SQRT(Sheet1!B$7))))*400+100*AE1578-400*Sheet1!$B$13</f>
        <v>-403.92480852631115</v>
      </c>
    </row>
    <row r="1579" spans="22:32" x14ac:dyDescent="0.2">
      <c r="V1579" s="7" t="e">
        <f t="shared" si="272"/>
        <v>#VALUE!</v>
      </c>
      <c r="X1579" s="4">
        <f t="shared" ca="1" si="273"/>
        <v>-1.0732053607225123</v>
      </c>
      <c r="Y1579" s="4">
        <f t="shared" ca="1" si="273"/>
        <v>-1.719522385304961</v>
      </c>
      <c r="Z1579" s="4">
        <f t="shared" ca="1" si="274"/>
        <v>-1.861656861604732</v>
      </c>
      <c r="AA1579" s="4">
        <f t="shared" ca="1" si="275"/>
        <v>-3.7666027948520178</v>
      </c>
      <c r="AB1579" s="4">
        <f ca="1">Sheet1!AC1579</f>
        <v>0.95457633651768814</v>
      </c>
      <c r="AC1579" s="7">
        <f t="shared" ca="1" si="276"/>
        <v>0.70474317808651965</v>
      </c>
      <c r="AD1579" s="4">
        <f t="shared" ca="1" si="277"/>
        <v>-1.3119899731538949</v>
      </c>
      <c r="AE1579" s="4">
        <f t="shared" ca="1" si="278"/>
        <v>-2.6544876242335782</v>
      </c>
      <c r="AF1579" s="21">
        <f ca="1">(Sheet1!B$4*EXP(-Sheet1!B$8*Sheet1!B$7)*NORMSDIST((LN(Sheet1!B$4/(Sheet1!B$5+AD1579))-Sheet1!B$8*Sheet1!B$7+Sheet1!B$9*Sheet1!B$7+0.5*Sheet1!B$6*Sheet1!B$6*Sheet1!B$7)/(Sheet1!B$6*SQRT(Sheet1!B$7)))-(Sheet1!B$5+AD1579)*EXP(-Sheet1!B$9*Sheet1!B$7)*NORMSDIST((LN(Sheet1!B$4/(Sheet1!B$5+AD1579))-Sheet1!B$8*Sheet1!B$7+Sheet1!B$9*Sheet1!B$7-0.5*Sheet1!B$6*Sheet1!B$6*Sheet1!B$7)/(Sheet1!B$6*SQRT(Sheet1!B$7))))*400+100*AE1579-400*Sheet1!$B$13</f>
        <v>-50.720284496659133</v>
      </c>
    </row>
    <row r="1580" spans="22:32" x14ac:dyDescent="0.2">
      <c r="V1580" s="7" t="e">
        <f t="shared" si="272"/>
        <v>#VALUE!</v>
      </c>
      <c r="X1580" s="4">
        <f t="shared" ca="1" si="273"/>
        <v>-0.64117190291436277</v>
      </c>
      <c r="Y1580" s="4">
        <f t="shared" ca="1" si="273"/>
        <v>-0.32907461503431057</v>
      </c>
      <c r="Z1580" s="4">
        <f t="shared" ca="1" si="274"/>
        <v>-1.1122214966621977</v>
      </c>
      <c r="AA1580" s="4">
        <f t="shared" ca="1" si="275"/>
        <v>-1.2389305031427171</v>
      </c>
      <c r="AB1580" s="4">
        <f ca="1">Sheet1!AC1580</f>
        <v>0.83229343927476906</v>
      </c>
      <c r="AC1580" s="7">
        <f t="shared" ca="1" si="276"/>
        <v>0.82461978272729242</v>
      </c>
      <c r="AD1580" s="4">
        <f t="shared" ca="1" si="277"/>
        <v>-0.91715984892220548</v>
      </c>
      <c r="AE1580" s="4">
        <f t="shared" ca="1" si="278"/>
        <v>-1.0216466023157624</v>
      </c>
      <c r="AF1580" s="21">
        <f ca="1">(Sheet1!B$4*EXP(-Sheet1!B$8*Sheet1!B$7)*NORMSDIST((LN(Sheet1!B$4/(Sheet1!B$5+AD1580))-Sheet1!B$8*Sheet1!B$7+Sheet1!B$9*Sheet1!B$7+0.5*Sheet1!B$6*Sheet1!B$6*Sheet1!B$7)/(Sheet1!B$6*SQRT(Sheet1!B$7)))-(Sheet1!B$5+AD1580)*EXP(-Sheet1!B$9*Sheet1!B$7)*NORMSDIST((LN(Sheet1!B$4/(Sheet1!B$5+AD1580))-Sheet1!B$8*Sheet1!B$7+Sheet1!B$9*Sheet1!B$7-0.5*Sheet1!B$6*Sheet1!B$6*Sheet1!B$7)/(Sheet1!B$6*SQRT(Sheet1!B$7))))*400+100*AE1580-400*Sheet1!$B$13</f>
        <v>46.996088735673766</v>
      </c>
    </row>
    <row r="1581" spans="22:32" x14ac:dyDescent="0.2">
      <c r="V1581" s="7" t="e">
        <f t="shared" si="272"/>
        <v>#VALUE!</v>
      </c>
      <c r="X1581" s="4">
        <f t="shared" ca="1" si="273"/>
        <v>-0.8264366194885262</v>
      </c>
      <c r="Y1581" s="4">
        <f t="shared" ca="1" si="273"/>
        <v>1.8840585322061101</v>
      </c>
      <c r="Z1581" s="4">
        <f t="shared" ca="1" si="274"/>
        <v>-1.4335945939707606</v>
      </c>
      <c r="AA1581" s="4">
        <f t="shared" ca="1" si="275"/>
        <v>1.7464985971813891</v>
      </c>
      <c r="AB1581" s="4">
        <f ca="1">Sheet1!AC1581</f>
        <v>5.1553974928802981E-3</v>
      </c>
      <c r="AC1581" s="7">
        <f t="shared" ca="1" si="276"/>
        <v>2.5399404553641656</v>
      </c>
      <c r="AD1581" s="4">
        <f t="shared" ca="1" si="277"/>
        <v>-3.6412449058176999</v>
      </c>
      <c r="AE1581" s="4">
        <f t="shared" ca="1" si="278"/>
        <v>4.4360024422177737</v>
      </c>
      <c r="AF1581" s="21">
        <f ca="1">(Sheet1!B$4*EXP(-Sheet1!B$8*Sheet1!B$7)*NORMSDIST((LN(Sheet1!B$4/(Sheet1!B$5+AD1581))-Sheet1!B$8*Sheet1!B$7+Sheet1!B$9*Sheet1!B$7+0.5*Sheet1!B$6*Sheet1!B$6*Sheet1!B$7)/(Sheet1!B$6*SQRT(Sheet1!B$7)))-(Sheet1!B$5+AD1581)*EXP(-Sheet1!B$9*Sheet1!B$7)*NORMSDIST((LN(Sheet1!B$4/(Sheet1!B$5+AD1581))-Sheet1!B$8*Sheet1!B$7+Sheet1!B$9*Sheet1!B$7-0.5*Sheet1!B$6*Sheet1!B$6*Sheet1!B$7)/(Sheet1!B$6*SQRT(Sheet1!B$7))))*400+100*AE1581-400*Sheet1!$B$13</f>
        <v>1062.0395614297727</v>
      </c>
    </row>
    <row r="1582" spans="22:32" x14ac:dyDescent="0.2">
      <c r="V1582" s="7" t="e">
        <f t="shared" si="272"/>
        <v>#VALUE!</v>
      </c>
      <c r="X1582" s="4">
        <f t="shared" ca="1" si="273"/>
        <v>-1.2279446740347211</v>
      </c>
      <c r="Y1582" s="4">
        <f t="shared" ca="1" si="273"/>
        <v>-1.1937283476504172</v>
      </c>
      <c r="Z1582" s="4">
        <f t="shared" ca="1" si="274"/>
        <v>-2.1300784656430682</v>
      </c>
      <c r="AA1582" s="4">
        <f t="shared" ca="1" si="275"/>
        <v>-3.1889644978971963</v>
      </c>
      <c r="AB1582" s="4">
        <f ca="1">Sheet1!AC1582</f>
        <v>0.27632895261050694</v>
      </c>
      <c r="AC1582" s="7">
        <f t="shared" ca="1" si="276"/>
        <v>1.2393178440149033</v>
      </c>
      <c r="AD1582" s="4">
        <f t="shared" ca="1" si="277"/>
        <v>-2.6398442516233405</v>
      </c>
      <c r="AE1582" s="4">
        <f t="shared" ca="1" si="278"/>
        <v>-3.9521406061740221</v>
      </c>
      <c r="AF1582" s="21">
        <f ca="1">(Sheet1!B$4*EXP(-Sheet1!B$8*Sheet1!B$7)*NORMSDIST((LN(Sheet1!B$4/(Sheet1!B$5+AD1582))-Sheet1!B$8*Sheet1!B$7+Sheet1!B$9*Sheet1!B$7+0.5*Sheet1!B$6*Sheet1!B$6*Sheet1!B$7)/(Sheet1!B$6*SQRT(Sheet1!B$7)))-(Sheet1!B$5+AD1582)*EXP(-Sheet1!B$9*Sheet1!B$7)*NORMSDIST((LN(Sheet1!B$4/(Sheet1!B$5+AD1582))-Sheet1!B$8*Sheet1!B$7+Sheet1!B$9*Sheet1!B$7-0.5*Sheet1!B$6*Sheet1!B$6*Sheet1!B$7)/(Sheet1!B$6*SQRT(Sheet1!B$7))))*400+100*AE1582-400*Sheet1!$B$13</f>
        <v>46.089823752243319</v>
      </c>
    </row>
    <row r="1583" spans="22:32" x14ac:dyDescent="0.2">
      <c r="V1583" s="7" t="e">
        <f t="shared" si="272"/>
        <v>#VALUE!</v>
      </c>
      <c r="X1583" s="4">
        <f t="shared" ca="1" si="273"/>
        <v>0.4855824647220619</v>
      </c>
      <c r="Y1583" s="4">
        <f t="shared" ca="1" si="273"/>
        <v>1.0791194799250312</v>
      </c>
      <c r="Z1583" s="4">
        <f t="shared" ca="1" si="274"/>
        <v>0.84232520672108258</v>
      </c>
      <c r="AA1583" s="4">
        <f t="shared" ca="1" si="275"/>
        <v>2.1403815676481206</v>
      </c>
      <c r="AB1583" s="4">
        <f ca="1">Sheet1!AC1583</f>
        <v>0.72204454021764231</v>
      </c>
      <c r="AC1583" s="7">
        <f t="shared" ca="1" si="276"/>
        <v>0.9006934237123142</v>
      </c>
      <c r="AD1583" s="4">
        <f t="shared" ca="1" si="277"/>
        <v>0.75867677432079472</v>
      </c>
      <c r="AE1583" s="4">
        <f t="shared" ca="1" si="278"/>
        <v>1.9278276022157159</v>
      </c>
      <c r="AF1583" s="21">
        <f ca="1">(Sheet1!B$4*EXP(-Sheet1!B$8*Sheet1!B$7)*NORMSDIST((LN(Sheet1!B$4/(Sheet1!B$5+AD1583))-Sheet1!B$8*Sheet1!B$7+Sheet1!B$9*Sheet1!B$7+0.5*Sheet1!B$6*Sheet1!B$6*Sheet1!B$7)/(Sheet1!B$6*SQRT(Sheet1!B$7)))-(Sheet1!B$5+AD1583)*EXP(-Sheet1!B$9*Sheet1!B$7)*NORMSDIST((LN(Sheet1!B$4/(Sheet1!B$5+AD1583))-Sheet1!B$8*Sheet1!B$7+Sheet1!B$9*Sheet1!B$7-0.5*Sheet1!B$6*Sheet1!B$6*Sheet1!B$7)/(Sheet1!B$6*SQRT(Sheet1!B$7))))*400+100*AE1583-400*Sheet1!$B$13</f>
        <v>72.686403306927787</v>
      </c>
    </row>
    <row r="1584" spans="22:32" x14ac:dyDescent="0.2">
      <c r="V1584" s="7" t="e">
        <f t="shared" si="272"/>
        <v>#VALUE!</v>
      </c>
      <c r="X1584" s="4">
        <f t="shared" ca="1" si="273"/>
        <v>-0.36660223272494047</v>
      </c>
      <c r="Y1584" s="4">
        <f t="shared" ca="1" si="273"/>
        <v>1.2774813591194338</v>
      </c>
      <c r="Z1584" s="4">
        <f t="shared" ca="1" si="274"/>
        <v>-0.63593379888871426</v>
      </c>
      <c r="AA1584" s="4">
        <f t="shared" ca="1" si="275"/>
        <v>1.414566441338871</v>
      </c>
      <c r="AB1584" s="4">
        <f ca="1">Sheet1!AC1584</f>
        <v>0.15667390091175071</v>
      </c>
      <c r="AC1584" s="7">
        <f t="shared" ca="1" si="276"/>
        <v>1.4099778573786026</v>
      </c>
      <c r="AD1584" s="4">
        <f t="shared" ca="1" si="277"/>
        <v>-0.89665257519174446</v>
      </c>
      <c r="AE1584" s="4">
        <f t="shared" ca="1" si="278"/>
        <v>1.994507360078656</v>
      </c>
      <c r="AF1584" s="21">
        <f ca="1">(Sheet1!B$4*EXP(-Sheet1!B$8*Sheet1!B$7)*NORMSDIST((LN(Sheet1!B$4/(Sheet1!B$5+AD1584))-Sheet1!B$8*Sheet1!B$7+Sheet1!B$9*Sheet1!B$7+0.5*Sheet1!B$6*Sheet1!B$6*Sheet1!B$7)/(Sheet1!B$6*SQRT(Sheet1!B$7)))-(Sheet1!B$5+AD1584)*EXP(-Sheet1!B$9*Sheet1!B$7)*NORMSDIST((LN(Sheet1!B$4/(Sheet1!B$5+AD1584))-Sheet1!B$8*Sheet1!B$7+Sheet1!B$9*Sheet1!B$7-0.5*Sheet1!B$6*Sheet1!B$6*Sheet1!B$7)/(Sheet1!B$6*SQRT(Sheet1!B$7))))*400+100*AE1584-400*Sheet1!$B$13</f>
        <v>345.22831726459526</v>
      </c>
    </row>
    <row r="1585" spans="22:32" x14ac:dyDescent="0.2">
      <c r="V1585" s="7" t="e">
        <f t="shared" si="272"/>
        <v>#VALUE!</v>
      </c>
      <c r="X1585" s="4">
        <f t="shared" ca="1" si="273"/>
        <v>0.18667942696523018</v>
      </c>
      <c r="Y1585" s="4">
        <f t="shared" ca="1" si="273"/>
        <v>3.1018582879785473E-2</v>
      </c>
      <c r="Z1585" s="4">
        <f t="shared" ca="1" si="274"/>
        <v>0.32382715261158507</v>
      </c>
      <c r="AA1585" s="4">
        <f t="shared" ca="1" si="275"/>
        <v>0.26686790587851078</v>
      </c>
      <c r="AB1585" s="4">
        <f ca="1">Sheet1!AC1585</f>
        <v>0.73287353316762038</v>
      </c>
      <c r="AC1585" s="7">
        <f t="shared" ca="1" si="276"/>
        <v>0.89360219704803867</v>
      </c>
      <c r="AD1585" s="4">
        <f t="shared" ca="1" si="277"/>
        <v>0.28937265503752291</v>
      </c>
      <c r="AE1585" s="4">
        <f t="shared" ca="1" si="278"/>
        <v>0.23847374701464644</v>
      </c>
      <c r="AF1585" s="21">
        <f ca="1">(Sheet1!B$4*EXP(-Sheet1!B$8*Sheet1!B$7)*NORMSDIST((LN(Sheet1!B$4/(Sheet1!B$5+AD1585))-Sheet1!B$8*Sheet1!B$7+Sheet1!B$9*Sheet1!B$7+0.5*Sheet1!B$6*Sheet1!B$6*Sheet1!B$7)/(Sheet1!B$6*SQRT(Sheet1!B$7)))-(Sheet1!B$5+AD1585)*EXP(-Sheet1!B$9*Sheet1!B$7)*NORMSDIST((LN(Sheet1!B$4/(Sheet1!B$5+AD1585))-Sheet1!B$8*Sheet1!B$7+Sheet1!B$9*Sheet1!B$7-0.5*Sheet1!B$6*Sheet1!B$6*Sheet1!B$7)/(Sheet1!B$6*SQRT(Sheet1!B$7))))*400+100*AE1585-400*Sheet1!$B$13</f>
        <v>-22.30856396056879</v>
      </c>
    </row>
    <row r="1586" spans="22:32" x14ac:dyDescent="0.2">
      <c r="V1586" s="7" t="e">
        <f t="shared" si="272"/>
        <v>#VALUE!</v>
      </c>
      <c r="X1586" s="4">
        <f t="shared" ca="1" si="273"/>
        <v>0.95035409779709024</v>
      </c>
      <c r="Y1586" s="4">
        <f t="shared" ca="1" si="273"/>
        <v>-1.1074823201316715</v>
      </c>
      <c r="Z1586" s="4">
        <f t="shared" ca="1" si="274"/>
        <v>1.6485504935672606</v>
      </c>
      <c r="AA1586" s="4">
        <f t="shared" ca="1" si="275"/>
        <v>-0.47431926763794485</v>
      </c>
      <c r="AB1586" s="4">
        <f ca="1">Sheet1!AC1586</f>
        <v>0.95214518435156437</v>
      </c>
      <c r="AC1586" s="7">
        <f t="shared" ca="1" si="276"/>
        <v>0.70834141882223323</v>
      </c>
      <c r="AD1586" s="4">
        <f t="shared" ca="1" si="277"/>
        <v>1.1677365956135262</v>
      </c>
      <c r="AE1586" s="4">
        <f t="shared" ca="1" si="278"/>
        <v>-0.33597998301338444</v>
      </c>
      <c r="AF1586" s="21">
        <f ca="1">(Sheet1!B$4*EXP(-Sheet1!B$8*Sheet1!B$7)*NORMSDIST((LN(Sheet1!B$4/(Sheet1!B$5+AD1586))-Sheet1!B$8*Sheet1!B$7+Sheet1!B$9*Sheet1!B$7+0.5*Sheet1!B$6*Sheet1!B$6*Sheet1!B$7)/(Sheet1!B$6*SQRT(Sheet1!B$7)))-(Sheet1!B$5+AD1586)*EXP(-Sheet1!B$9*Sheet1!B$7)*NORMSDIST((LN(Sheet1!B$4/(Sheet1!B$5+AD1586))-Sheet1!B$8*Sheet1!B$7+Sheet1!B$9*Sheet1!B$7-0.5*Sheet1!B$6*Sheet1!B$6*Sheet1!B$7)/(Sheet1!B$6*SQRT(Sheet1!B$7))))*400+100*AE1586-400*Sheet1!$B$13</f>
        <v>-217.22556733543979</v>
      </c>
    </row>
    <row r="1587" spans="22:32" x14ac:dyDescent="0.2">
      <c r="V1587" s="7" t="e">
        <f t="shared" si="272"/>
        <v>#VALUE!</v>
      </c>
      <c r="X1587" s="4">
        <f t="shared" ca="1" si="273"/>
        <v>0.29584033422317979</v>
      </c>
      <c r="Y1587" s="4">
        <f t="shared" ca="1" si="273"/>
        <v>-0.72275421030937415</v>
      </c>
      <c r="Z1587" s="4">
        <f t="shared" ca="1" si="274"/>
        <v>0.51318527497406197</v>
      </c>
      <c r="AA1587" s="4">
        <f t="shared" ca="1" si="275"/>
        <v>-0.69518059872702509</v>
      </c>
      <c r="AB1587" s="4">
        <f ca="1">Sheet1!AC1587</f>
        <v>0.64720304298198195</v>
      </c>
      <c r="AC1587" s="7">
        <f t="shared" ca="1" si="276"/>
        <v>0.94901313497399453</v>
      </c>
      <c r="AD1587" s="4">
        <f t="shared" ca="1" si="277"/>
        <v>0.48701956662562595</v>
      </c>
      <c r="AE1587" s="4">
        <f t="shared" ca="1" si="278"/>
        <v>-0.65973551937103259</v>
      </c>
      <c r="AF1587" s="21">
        <f ca="1">(Sheet1!B$4*EXP(-Sheet1!B$8*Sheet1!B$7)*NORMSDIST((LN(Sheet1!B$4/(Sheet1!B$5+AD1587))-Sheet1!B$8*Sheet1!B$7+Sheet1!B$9*Sheet1!B$7+0.5*Sheet1!B$6*Sheet1!B$6*Sheet1!B$7)/(Sheet1!B$6*SQRT(Sheet1!B$7)))-(Sheet1!B$5+AD1587)*EXP(-Sheet1!B$9*Sheet1!B$7)*NORMSDIST((LN(Sheet1!B$4/(Sheet1!B$5+AD1587))-Sheet1!B$8*Sheet1!B$7+Sheet1!B$9*Sheet1!B$7-0.5*Sheet1!B$6*Sheet1!B$6*Sheet1!B$7)/(Sheet1!B$6*SQRT(Sheet1!B$7))))*400+100*AE1587-400*Sheet1!$B$13</f>
        <v>-143.40705479383814</v>
      </c>
    </row>
    <row r="1588" spans="22:32" x14ac:dyDescent="0.2">
      <c r="V1588" s="7" t="e">
        <f t="shared" si="272"/>
        <v>#VALUE!</v>
      </c>
      <c r="X1588" s="4">
        <f t="shared" ca="1" si="273"/>
        <v>0.96022969132266367</v>
      </c>
      <c r="Y1588" s="4">
        <f t="shared" ca="1" si="273"/>
        <v>0.38577771079911966</v>
      </c>
      <c r="Z1588" s="4">
        <f t="shared" ca="1" si="274"/>
        <v>1.6656813867981011</v>
      </c>
      <c r="AA1588" s="4">
        <f t="shared" ca="1" si="275"/>
        <v>1.7003829669427044</v>
      </c>
      <c r="AB1588" s="4">
        <f ca="1">Sheet1!AC1588</f>
        <v>0.67570051691884014</v>
      </c>
      <c r="AC1588" s="7">
        <f t="shared" ca="1" si="276"/>
        <v>0.93068202165700542</v>
      </c>
      <c r="AD1588" s="4">
        <f t="shared" ca="1" si="277"/>
        <v>1.5502197205017012</v>
      </c>
      <c r="AE1588" s="4">
        <f t="shared" ca="1" si="278"/>
        <v>1.5825158572653732</v>
      </c>
      <c r="AF1588" s="21">
        <f ca="1">(Sheet1!B$4*EXP(-Sheet1!B$8*Sheet1!B$7)*NORMSDIST((LN(Sheet1!B$4/(Sheet1!B$5+AD1588))-Sheet1!B$8*Sheet1!B$7+Sheet1!B$9*Sheet1!B$7+0.5*Sheet1!B$6*Sheet1!B$6*Sheet1!B$7)/(Sheet1!B$6*SQRT(Sheet1!B$7)))-(Sheet1!B$5+AD1588)*EXP(-Sheet1!B$9*Sheet1!B$7)*NORMSDIST((LN(Sheet1!B$4/(Sheet1!B$5+AD1588))-Sheet1!B$8*Sheet1!B$7+Sheet1!B$9*Sheet1!B$7-0.5*Sheet1!B$6*Sheet1!B$6*Sheet1!B$7)/(Sheet1!B$6*SQRT(Sheet1!B$7))))*400+100*AE1588-400*Sheet1!$B$13</f>
        <v>-84.012050456519773</v>
      </c>
    </row>
    <row r="1589" spans="22:32" x14ac:dyDescent="0.2">
      <c r="V1589" s="7" t="e">
        <f t="shared" si="272"/>
        <v>#VALUE!</v>
      </c>
      <c r="X1589" s="4">
        <f t="shared" ca="1" si="273"/>
        <v>0.72527713988459408</v>
      </c>
      <c r="Y1589" s="4">
        <f t="shared" ca="1" si="273"/>
        <v>-0.26487330513122237</v>
      </c>
      <c r="Z1589" s="4">
        <f t="shared" ca="1" si="274"/>
        <v>1.2581163060182676</v>
      </c>
      <c r="AA1589" s="4">
        <f t="shared" ca="1" si="275"/>
        <v>0.47859757649673201</v>
      </c>
      <c r="AB1589" s="4">
        <f ca="1">Sheet1!AC1589</f>
        <v>0.92333639120254019</v>
      </c>
      <c r="AC1589" s="7">
        <f t="shared" ca="1" si="276"/>
        <v>0.74439617994721852</v>
      </c>
      <c r="AD1589" s="4">
        <f t="shared" ca="1" si="277"/>
        <v>0.9365369721293042</v>
      </c>
      <c r="AE1589" s="4">
        <f t="shared" ca="1" si="278"/>
        <v>0.35626620767616402</v>
      </c>
      <c r="AF1589" s="21">
        <f ca="1">(Sheet1!B$4*EXP(-Sheet1!B$8*Sheet1!B$7)*NORMSDIST((LN(Sheet1!B$4/(Sheet1!B$5+AD1589))-Sheet1!B$8*Sheet1!B$7+Sheet1!B$9*Sheet1!B$7+0.5*Sheet1!B$6*Sheet1!B$6*Sheet1!B$7)/(Sheet1!B$6*SQRT(Sheet1!B$7)))-(Sheet1!B$5+AD1589)*EXP(-Sheet1!B$9*Sheet1!B$7)*NORMSDIST((LN(Sheet1!B$4/(Sheet1!B$5+AD1589))-Sheet1!B$8*Sheet1!B$7+Sheet1!B$9*Sheet1!B$7-0.5*Sheet1!B$6*Sheet1!B$6*Sheet1!B$7)/(Sheet1!B$6*SQRT(Sheet1!B$7))))*400+100*AE1589-400*Sheet1!$B$13</f>
        <v>-112.19787985050607</v>
      </c>
    </row>
    <row r="1590" spans="22:32" x14ac:dyDescent="0.2">
      <c r="V1590" s="7" t="e">
        <f t="shared" si="272"/>
        <v>#VALUE!</v>
      </c>
      <c r="X1590" s="4">
        <f t="shared" ca="1" si="273"/>
        <v>1.8114056157941758</v>
      </c>
      <c r="Y1590" s="4">
        <f t="shared" ca="1" si="273"/>
        <v>0.65170329609147992</v>
      </c>
      <c r="Z1590" s="4">
        <f t="shared" ca="1" si="274"/>
        <v>3.1421905044550846</v>
      </c>
      <c r="AA1590" s="4">
        <f t="shared" ca="1" si="275"/>
        <v>3.0975111797234005</v>
      </c>
      <c r="AB1590" s="4">
        <f ca="1">Sheet1!AC1590</f>
        <v>0.13660305044155063</v>
      </c>
      <c r="AC1590" s="7">
        <f t="shared" ca="1" si="276"/>
        <v>1.4508062004569617</v>
      </c>
      <c r="AD1590" s="4">
        <f t="shared" ca="1" si="277"/>
        <v>4.5587094668804253</v>
      </c>
      <c r="AE1590" s="4">
        <f t="shared" ca="1" si="278"/>
        <v>4.4938884255274676</v>
      </c>
      <c r="AF1590" s="21">
        <f ca="1">(Sheet1!B$4*EXP(-Sheet1!B$8*Sheet1!B$7)*NORMSDIST((LN(Sheet1!B$4/(Sheet1!B$5+AD1590))-Sheet1!B$8*Sheet1!B$7+Sheet1!B$9*Sheet1!B$7+0.5*Sheet1!B$6*Sheet1!B$6*Sheet1!B$7)/(Sheet1!B$6*SQRT(Sheet1!B$7)))-(Sheet1!B$5+AD1590)*EXP(-Sheet1!B$9*Sheet1!B$7)*NORMSDIST((LN(Sheet1!B$4/(Sheet1!B$5+AD1590))-Sheet1!B$8*Sheet1!B$7+Sheet1!B$9*Sheet1!B$7-0.5*Sheet1!B$6*Sheet1!B$6*Sheet1!B$7)/(Sheet1!B$6*SQRT(Sheet1!B$7))))*400+100*AE1590-400*Sheet1!$B$13</f>
        <v>-228.81567280447325</v>
      </c>
    </row>
    <row r="1591" spans="22:32" x14ac:dyDescent="0.2">
      <c r="V1591" s="7" t="e">
        <f t="shared" si="272"/>
        <v>#VALUE!</v>
      </c>
      <c r="X1591" s="4">
        <f t="shared" ca="1" si="273"/>
        <v>-0.32702673001007976</v>
      </c>
      <c r="Y1591" s="4">
        <f t="shared" ca="1" si="273"/>
        <v>0.82124408954598049</v>
      </c>
      <c r="Z1591" s="4">
        <f t="shared" ca="1" si="274"/>
        <v>-0.56728337197417078</v>
      </c>
      <c r="AA1591" s="4">
        <f t="shared" ca="1" si="275"/>
        <v>0.80076484498932754</v>
      </c>
      <c r="AB1591" s="4">
        <f ca="1">Sheet1!AC1591</f>
        <v>0.14214146247513404</v>
      </c>
      <c r="AC1591" s="7">
        <f t="shared" ca="1" si="276"/>
        <v>1.4389683393954082</v>
      </c>
      <c r="AD1591" s="4">
        <f t="shared" ca="1" si="277"/>
        <v>-0.81630281173630015</v>
      </c>
      <c r="AE1591" s="4">
        <f t="shared" ca="1" si="278"/>
        <v>1.1522752592405141</v>
      </c>
      <c r="AF1591" s="21">
        <f ca="1">(Sheet1!B$4*EXP(-Sheet1!B$8*Sheet1!B$7)*NORMSDIST((LN(Sheet1!B$4/(Sheet1!B$5+AD1591))-Sheet1!B$8*Sheet1!B$7+Sheet1!B$9*Sheet1!B$7+0.5*Sheet1!B$6*Sheet1!B$6*Sheet1!B$7)/(Sheet1!B$6*SQRT(Sheet1!B$7)))-(Sheet1!B$5+AD1591)*EXP(-Sheet1!B$9*Sheet1!B$7)*NORMSDIST((LN(Sheet1!B$4/(Sheet1!B$5+AD1591))-Sheet1!B$8*Sheet1!B$7+Sheet1!B$9*Sheet1!B$7-0.5*Sheet1!B$6*Sheet1!B$6*Sheet1!B$7)/(Sheet1!B$6*SQRT(Sheet1!B$7))))*400+100*AE1591-400*Sheet1!$B$13</f>
        <v>247.77072786963208</v>
      </c>
    </row>
    <row r="1592" spans="22:32" x14ac:dyDescent="0.2">
      <c r="V1592" s="7" t="e">
        <f t="shared" si="272"/>
        <v>#VALUE!</v>
      </c>
      <c r="X1592" s="4">
        <f t="shared" ca="1" si="273"/>
        <v>0.4289315940967286</v>
      </c>
      <c r="Y1592" s="4">
        <f t="shared" ca="1" si="273"/>
        <v>-1.0464124579037095</v>
      </c>
      <c r="Z1592" s="4">
        <f t="shared" ca="1" si="274"/>
        <v>0.74405465583179897</v>
      </c>
      <c r="AA1592" s="4">
        <f t="shared" ca="1" si="275"/>
        <v>-1.0057654620459455</v>
      </c>
      <c r="AB1592" s="4">
        <f ca="1">Sheet1!AC1592</f>
        <v>0.79558102576652567</v>
      </c>
      <c r="AC1592" s="7">
        <f t="shared" ca="1" si="276"/>
        <v>0.85121490384809673</v>
      </c>
      <c r="AD1592" s="4">
        <f t="shared" ca="1" si="277"/>
        <v>0.6333504123215935</v>
      </c>
      <c r="AE1592" s="4">
        <f t="shared" ca="1" si="278"/>
        <v>-0.85612255106917612</v>
      </c>
      <c r="AF1592" s="21">
        <f ca="1">(Sheet1!B$4*EXP(-Sheet1!B$8*Sheet1!B$7)*NORMSDIST((LN(Sheet1!B$4/(Sheet1!B$5+AD1592))-Sheet1!B$8*Sheet1!B$7+Sheet1!B$9*Sheet1!B$7+0.5*Sheet1!B$6*Sheet1!B$6*Sheet1!B$7)/(Sheet1!B$6*SQRT(Sheet1!B$7)))-(Sheet1!B$5+AD1592)*EXP(-Sheet1!B$9*Sheet1!B$7)*NORMSDIST((LN(Sheet1!B$4/(Sheet1!B$5+AD1592))-Sheet1!B$8*Sheet1!B$7+Sheet1!B$9*Sheet1!B$7-0.5*Sheet1!B$6*Sheet1!B$6*Sheet1!B$7)/(Sheet1!B$6*SQRT(Sheet1!B$7))))*400+100*AE1592-400*Sheet1!$B$13</f>
        <v>-186.07344774825333</v>
      </c>
    </row>
    <row r="1593" spans="22:32" x14ac:dyDescent="0.2">
      <c r="V1593" s="7" t="e">
        <f t="shared" si="272"/>
        <v>#VALUE!</v>
      </c>
      <c r="X1593" s="4">
        <f t="shared" ca="1" si="273"/>
        <v>-1.3402675124956145</v>
      </c>
      <c r="Y1593" s="4">
        <f t="shared" ca="1" si="273"/>
        <v>0.84092071386202627</v>
      </c>
      <c r="Z1593" s="4">
        <f t="shared" ca="1" si="274"/>
        <v>-2.3249214943760457</v>
      </c>
      <c r="AA1593" s="4">
        <f t="shared" ca="1" si="275"/>
        <v>-0.3753479313994455</v>
      </c>
      <c r="AB1593" s="4">
        <f ca="1">Sheet1!AC1593</f>
        <v>2.9074666517052372E-2</v>
      </c>
      <c r="AC1593" s="7">
        <f t="shared" ca="1" si="276"/>
        <v>1.9277401174280713</v>
      </c>
      <c r="AD1593" s="4">
        <f t="shared" ca="1" si="277"/>
        <v>-4.481844434579525</v>
      </c>
      <c r="AE1593" s="4">
        <f t="shared" ca="1" si="278"/>
        <v>-0.72357326535235067</v>
      </c>
      <c r="AF1593" s="21">
        <f ca="1">(Sheet1!B$4*EXP(-Sheet1!B$8*Sheet1!B$7)*NORMSDIST((LN(Sheet1!B$4/(Sheet1!B$5+AD1593))-Sheet1!B$8*Sheet1!B$7+Sheet1!B$9*Sheet1!B$7+0.5*Sheet1!B$6*Sheet1!B$6*Sheet1!B$7)/(Sheet1!B$6*SQRT(Sheet1!B$7)))-(Sheet1!B$5+AD1593)*EXP(-Sheet1!B$9*Sheet1!B$7)*NORMSDIST((LN(Sheet1!B$4/(Sheet1!B$5+AD1593))-Sheet1!B$8*Sheet1!B$7+Sheet1!B$9*Sheet1!B$7-0.5*Sheet1!B$6*Sheet1!B$6*Sheet1!B$7)/(Sheet1!B$6*SQRT(Sheet1!B$7))))*400+100*AE1593-400*Sheet1!$B$13</f>
        <v>698.98987482424263</v>
      </c>
    </row>
    <row r="1594" spans="22:32" x14ac:dyDescent="0.2">
      <c r="V1594" s="7" t="e">
        <f t="shared" si="272"/>
        <v>#VALUE!</v>
      </c>
      <c r="X1594" s="4">
        <f t="shared" ca="1" si="273"/>
        <v>0.64927482842926132</v>
      </c>
      <c r="Y1594" s="4">
        <f t="shared" ca="1" si="273"/>
        <v>-0.31650512138116127</v>
      </c>
      <c r="Z1594" s="4">
        <f t="shared" ca="1" si="274"/>
        <v>1.1262773963398953</v>
      </c>
      <c r="AA1594" s="4">
        <f t="shared" ca="1" si="275"/>
        <v>0.31345272827035958</v>
      </c>
      <c r="AB1594" s="4">
        <f ca="1">Sheet1!AC1594</f>
        <v>0.80797362261363725</v>
      </c>
      <c r="AC1594" s="7">
        <f t="shared" ca="1" si="276"/>
        <v>0.8424360717434326</v>
      </c>
      <c r="AD1594" s="4">
        <f t="shared" ca="1" si="277"/>
        <v>0.9488167054660025</v>
      </c>
      <c r="AE1594" s="4">
        <f t="shared" ca="1" si="278"/>
        <v>0.26406388508134332</v>
      </c>
      <c r="AF1594" s="21">
        <f ca="1">(Sheet1!B$4*EXP(-Sheet1!B$8*Sheet1!B$7)*NORMSDIST((LN(Sheet1!B$4/(Sheet1!B$5+AD1594))-Sheet1!B$8*Sheet1!B$7+Sheet1!B$9*Sheet1!B$7+0.5*Sheet1!B$6*Sheet1!B$6*Sheet1!B$7)/(Sheet1!B$6*SQRT(Sheet1!B$7)))-(Sheet1!B$5+AD1594)*EXP(-Sheet1!B$9*Sheet1!B$7)*NORMSDIST((LN(Sheet1!B$4/(Sheet1!B$5+AD1594))-Sheet1!B$8*Sheet1!B$7+Sheet1!B$9*Sheet1!B$7-0.5*Sheet1!B$6*Sheet1!B$6*Sheet1!B$7)/(Sheet1!B$6*SQRT(Sheet1!B$7))))*400+100*AE1594-400*Sheet1!$B$13</f>
        <v>-123.32655671098792</v>
      </c>
    </row>
    <row r="1595" spans="22:32" x14ac:dyDescent="0.2">
      <c r="V1595" s="7" t="e">
        <f t="shared" si="272"/>
        <v>#VALUE!</v>
      </c>
      <c r="X1595" s="4">
        <f t="shared" ca="1" si="273"/>
        <v>0.98737616311263976</v>
      </c>
      <c r="Y1595" s="4">
        <f t="shared" ca="1" si="273"/>
        <v>0.40681111053698138</v>
      </c>
      <c r="Z1595" s="4">
        <f t="shared" ca="1" si="274"/>
        <v>1.7127715498980551</v>
      </c>
      <c r="AA1595" s="4">
        <f t="shared" ca="1" si="275"/>
        <v>1.763123175668863</v>
      </c>
      <c r="AB1595" s="4">
        <f ca="1">Sheet1!AC1595</f>
        <v>0.58716846890707242</v>
      </c>
      <c r="AC1595" s="7">
        <f t="shared" ca="1" si="276"/>
        <v>0.98796739504384579</v>
      </c>
      <c r="AD1595" s="4">
        <f t="shared" ca="1" si="277"/>
        <v>1.6921624464579919</v>
      </c>
      <c r="AE1595" s="4">
        <f t="shared" ca="1" si="278"/>
        <v>1.7419082110069994</v>
      </c>
      <c r="AF1595" s="21">
        <f ca="1">(Sheet1!B$4*EXP(-Sheet1!B$8*Sheet1!B$7)*NORMSDIST((LN(Sheet1!B$4/(Sheet1!B$5+AD1595))-Sheet1!B$8*Sheet1!B$7+Sheet1!B$9*Sheet1!B$7+0.5*Sheet1!B$6*Sheet1!B$6*Sheet1!B$7)/(Sheet1!B$6*SQRT(Sheet1!B$7)))-(Sheet1!B$5+AD1595)*EXP(-Sheet1!B$9*Sheet1!B$7)*NORMSDIST((LN(Sheet1!B$4/(Sheet1!B$5+AD1595))-Sheet1!B$8*Sheet1!B$7+Sheet1!B$9*Sheet1!B$7-0.5*Sheet1!B$6*Sheet1!B$6*Sheet1!B$7)/(Sheet1!B$6*SQRT(Sheet1!B$7))))*400+100*AE1595-400*Sheet1!$B$13</f>
        <v>-89.64547925206989</v>
      </c>
    </row>
    <row r="1596" spans="22:32" x14ac:dyDescent="0.2">
      <c r="V1596" s="7" t="e">
        <f t="shared" si="272"/>
        <v>#VALUE!</v>
      </c>
      <c r="X1596" s="4">
        <f t="shared" ca="1" si="273"/>
        <v>1.4483453102083763</v>
      </c>
      <c r="Y1596" s="4">
        <f t="shared" ca="1" si="273"/>
        <v>0.2920244129049247</v>
      </c>
      <c r="Z1596" s="4">
        <f t="shared" ca="1" si="274"/>
        <v>2.5124007793878493</v>
      </c>
      <c r="AA1596" s="4">
        <f t="shared" ca="1" si="275"/>
        <v>2.1448901312277231</v>
      </c>
      <c r="AB1596" s="4">
        <f ca="1">Sheet1!AC1596</f>
        <v>0.43303726076174576</v>
      </c>
      <c r="AC1596" s="7">
        <f t="shared" ca="1" si="276"/>
        <v>1.0964474712680239</v>
      </c>
      <c r="AD1596" s="4">
        <f t="shared" ca="1" si="277"/>
        <v>2.7547154813716199</v>
      </c>
      <c r="AE1596" s="4">
        <f t="shared" ca="1" si="278"/>
        <v>2.3517593605323768</v>
      </c>
      <c r="AF1596" s="21">
        <f ca="1">(Sheet1!B$4*EXP(-Sheet1!B$8*Sheet1!B$7)*NORMSDIST((LN(Sheet1!B$4/(Sheet1!B$5+AD1596))-Sheet1!B$8*Sheet1!B$7+Sheet1!B$9*Sheet1!B$7+0.5*Sheet1!B$6*Sheet1!B$6*Sheet1!B$7)/(Sheet1!B$6*SQRT(Sheet1!B$7)))-(Sheet1!B$5+AD1596)*EXP(-Sheet1!B$9*Sheet1!B$7)*NORMSDIST((LN(Sheet1!B$4/(Sheet1!B$5+AD1596))-Sheet1!B$8*Sheet1!B$7+Sheet1!B$9*Sheet1!B$7-0.5*Sheet1!B$6*Sheet1!B$6*Sheet1!B$7)/(Sheet1!B$6*SQRT(Sheet1!B$7))))*400+100*AE1596-400*Sheet1!$B$13</f>
        <v>-186.95270278429962</v>
      </c>
    </row>
    <row r="1597" spans="22:32" x14ac:dyDescent="0.2">
      <c r="V1597" s="7" t="e">
        <f t="shared" si="272"/>
        <v>#VALUE!</v>
      </c>
      <c r="X1597" s="4">
        <f t="shared" ca="1" si="273"/>
        <v>-1.0173471521493227</v>
      </c>
      <c r="Y1597" s="4">
        <f t="shared" ca="1" si="273"/>
        <v>0.27338362563996255</v>
      </c>
      <c r="Z1597" s="4">
        <f t="shared" ca="1" si="274"/>
        <v>-1.7647613175895414</v>
      </c>
      <c r="AA1597" s="4">
        <f t="shared" ca="1" si="275"/>
        <v>-0.8135045080790978</v>
      </c>
      <c r="AB1597" s="4">
        <f ca="1">Sheet1!AC1597</f>
        <v>0.2742650006284767</v>
      </c>
      <c r="AC1597" s="7">
        <f t="shared" ca="1" si="276"/>
        <v>1.2416155011978247</v>
      </c>
      <c r="AD1597" s="4">
        <f t="shared" ca="1" si="277"/>
        <v>-2.1911550078334718</v>
      </c>
      <c r="AE1597" s="4">
        <f t="shared" ca="1" si="278"/>
        <v>-1.0100598075253189</v>
      </c>
      <c r="AF1597" s="21">
        <f ca="1">(Sheet1!B$4*EXP(-Sheet1!B$8*Sheet1!B$7)*NORMSDIST((LN(Sheet1!B$4/(Sheet1!B$5+AD1597))-Sheet1!B$8*Sheet1!B$7+Sheet1!B$9*Sheet1!B$7+0.5*Sheet1!B$6*Sheet1!B$6*Sheet1!B$7)/(Sheet1!B$6*SQRT(Sheet1!B$7)))-(Sheet1!B$5+AD1597)*EXP(-Sheet1!B$9*Sheet1!B$7)*NORMSDIST((LN(Sheet1!B$4/(Sheet1!B$5+AD1597))-Sheet1!B$8*Sheet1!B$7+Sheet1!B$9*Sheet1!B$7-0.5*Sheet1!B$6*Sheet1!B$6*Sheet1!B$7)/(Sheet1!B$6*SQRT(Sheet1!B$7))))*400+100*AE1597-400*Sheet1!$B$13</f>
        <v>262.68457361726132</v>
      </c>
    </row>
    <row r="1598" spans="22:32" x14ac:dyDescent="0.2">
      <c r="V1598" s="7" t="e">
        <f t="shared" si="272"/>
        <v>#VALUE!</v>
      </c>
      <c r="X1598" s="4">
        <f t="shared" ca="1" si="273"/>
        <v>-0.88205691084267324</v>
      </c>
      <c r="Y1598" s="4">
        <f t="shared" ca="1" si="273"/>
        <v>-8.4721731317522989E-2</v>
      </c>
      <c r="Z1598" s="4">
        <f t="shared" ca="1" si="274"/>
        <v>-1.5300774301859954</v>
      </c>
      <c r="AA1598" s="4">
        <f t="shared" ca="1" si="275"/>
        <v>-1.1713711071138735</v>
      </c>
      <c r="AB1598" s="4">
        <f ca="1">Sheet1!AC1598</f>
        <v>0.93726035490851944</v>
      </c>
      <c r="AC1598" s="7">
        <f t="shared" ca="1" si="276"/>
        <v>0.72822200913525104</v>
      </c>
      <c r="AD1598" s="4">
        <f t="shared" ca="1" si="277"/>
        <v>-1.1142360603425474</v>
      </c>
      <c r="AE1598" s="4">
        <f t="shared" ca="1" si="278"/>
        <v>-0.85301822106544833</v>
      </c>
      <c r="AF1598" s="21">
        <f ca="1">(Sheet1!B$4*EXP(-Sheet1!B$8*Sheet1!B$7)*NORMSDIST((LN(Sheet1!B$4/(Sheet1!B$5+AD1598))-Sheet1!B$8*Sheet1!B$7+Sheet1!B$9*Sheet1!B$7+0.5*Sheet1!B$6*Sheet1!B$6*Sheet1!B$7)/(Sheet1!B$6*SQRT(Sheet1!B$7)))-(Sheet1!B$5+AD1598)*EXP(-Sheet1!B$9*Sheet1!B$7)*NORMSDIST((LN(Sheet1!B$4/(Sheet1!B$5+AD1598))-Sheet1!B$8*Sheet1!B$7+Sheet1!B$9*Sheet1!B$7-0.5*Sheet1!B$6*Sheet1!B$6*Sheet1!B$7)/(Sheet1!B$6*SQRT(Sheet1!B$7))))*400+100*AE1598-400*Sheet1!$B$13</f>
        <v>96.483974576846322</v>
      </c>
    </row>
    <row r="1599" spans="22:32" x14ac:dyDescent="0.2">
      <c r="V1599" s="7" t="e">
        <f t="shared" si="272"/>
        <v>#VALUE!</v>
      </c>
      <c r="X1599" s="4">
        <f t="shared" ca="1" si="273"/>
        <v>1.6263351501284904</v>
      </c>
      <c r="Y1599" s="4">
        <f t="shared" ca="1" si="273"/>
        <v>-0.89154975713265494</v>
      </c>
      <c r="Z1599" s="4">
        <f t="shared" ca="1" si="274"/>
        <v>2.8211543683189833</v>
      </c>
      <c r="AA1599" s="4">
        <f t="shared" ca="1" si="275"/>
        <v>0.64211056141833034</v>
      </c>
      <c r="AB1599" s="4">
        <f ca="1">Sheet1!AC1599</f>
        <v>0.97791442969464737</v>
      </c>
      <c r="AC1599" s="7">
        <f t="shared" ca="1" si="276"/>
        <v>0.66104520438388148</v>
      </c>
      <c r="AD1599" s="4">
        <f t="shared" ca="1" si="277"/>
        <v>1.8649105660039023</v>
      </c>
      <c r="AE1599" s="4">
        <f t="shared" ca="1" si="278"/>
        <v>0.42446410730982909</v>
      </c>
      <c r="AF1599" s="21">
        <f ca="1">(Sheet1!B$4*EXP(-Sheet1!B$8*Sheet1!B$7)*NORMSDIST((LN(Sheet1!B$4/(Sheet1!B$5+AD1599))-Sheet1!B$8*Sheet1!B$7+Sheet1!B$9*Sheet1!B$7+0.5*Sheet1!B$6*Sheet1!B$6*Sheet1!B$7)/(Sheet1!B$6*SQRT(Sheet1!B$7)))-(Sheet1!B$5+AD1599)*EXP(-Sheet1!B$9*Sheet1!B$7)*NORMSDIST((LN(Sheet1!B$4/(Sheet1!B$5+AD1599))-Sheet1!B$8*Sheet1!B$7+Sheet1!B$9*Sheet1!B$7-0.5*Sheet1!B$6*Sheet1!B$6*Sheet1!B$7)/(Sheet1!B$6*SQRT(Sheet1!B$7))))*400+100*AE1599-400*Sheet1!$B$13</f>
        <v>-247.50791200640106</v>
      </c>
    </row>
    <row r="1600" spans="22:32" x14ac:dyDescent="0.2">
      <c r="V1600" s="7" t="e">
        <f t="shared" si="272"/>
        <v>#VALUE!</v>
      </c>
      <c r="X1600" s="4">
        <f t="shared" ca="1" si="273"/>
        <v>1.3784598483025328</v>
      </c>
      <c r="Y1600" s="4">
        <f t="shared" ca="1" si="273"/>
        <v>-0.4245014880889677</v>
      </c>
      <c r="Z1600" s="4">
        <f t="shared" ca="1" si="274"/>
        <v>2.391172583513165</v>
      </c>
      <c r="AA1600" s="4">
        <f t="shared" ca="1" si="275"/>
        <v>1.0239298165672022</v>
      </c>
      <c r="AB1600" s="4">
        <f ca="1">Sheet1!AC1600</f>
        <v>0.12717288650998715</v>
      </c>
      <c r="AC1600" s="7">
        <f t="shared" ca="1" si="276"/>
        <v>1.4721232960137105</v>
      </c>
      <c r="AD1600" s="4">
        <f t="shared" ca="1" si="277"/>
        <v>3.5201008649790198</v>
      </c>
      <c r="AE1600" s="4">
        <f t="shared" ca="1" si="278"/>
        <v>1.5073509364516235</v>
      </c>
      <c r="AF1600" s="21">
        <f ca="1">(Sheet1!B$4*EXP(-Sheet1!B$8*Sheet1!B$7)*NORMSDIST((LN(Sheet1!B$4/(Sheet1!B$5+AD1600))-Sheet1!B$8*Sheet1!B$7+Sheet1!B$9*Sheet1!B$7+0.5*Sheet1!B$6*Sheet1!B$6*Sheet1!B$7)/(Sheet1!B$6*SQRT(Sheet1!B$7)))-(Sheet1!B$5+AD1600)*EXP(-Sheet1!B$9*Sheet1!B$7)*NORMSDIST((LN(Sheet1!B$4/(Sheet1!B$5+AD1600))-Sheet1!B$8*Sheet1!B$7+Sheet1!B$9*Sheet1!B$7-0.5*Sheet1!B$6*Sheet1!B$6*Sheet1!B$7)/(Sheet1!B$6*SQRT(Sheet1!B$7))))*400+100*AE1600-400*Sheet1!$B$13</f>
        <v>-381.96450712840897</v>
      </c>
    </row>
    <row r="1601" spans="22:32" x14ac:dyDescent="0.2">
      <c r="V1601" s="7" t="e">
        <f t="shared" si="272"/>
        <v>#VALUE!</v>
      </c>
      <c r="X1601" s="4">
        <f t="shared" ca="1" si="273"/>
        <v>-2.2476325381011191</v>
      </c>
      <c r="Y1601" s="4">
        <f t="shared" ca="1" si="273"/>
        <v>1.9675193488232545</v>
      </c>
      <c r="Z1601" s="4">
        <f t="shared" ca="1" si="274"/>
        <v>-3.8989001453598817</v>
      </c>
      <c r="AA1601" s="4">
        <f t="shared" ca="1" si="275"/>
        <v>0.1777695113007067</v>
      </c>
      <c r="AB1601" s="4">
        <f ca="1">Sheet1!AC1601</f>
        <v>0.46947803846152403</v>
      </c>
      <c r="AC1601" s="7">
        <f t="shared" ca="1" si="276"/>
        <v>1.0690432505107341</v>
      </c>
      <c r="AD1601" s="4">
        <f t="shared" ca="1" si="277"/>
        <v>-4.1680928848123013</v>
      </c>
      <c r="AE1601" s="4">
        <f t="shared" ca="1" si="278"/>
        <v>0.19004329620261218</v>
      </c>
      <c r="AF1601" s="21">
        <f ca="1">(Sheet1!B$4*EXP(-Sheet1!B$8*Sheet1!B$7)*NORMSDIST((LN(Sheet1!B$4/(Sheet1!B$5+AD1601))-Sheet1!B$8*Sheet1!B$7+Sheet1!B$9*Sheet1!B$7+0.5*Sheet1!B$6*Sheet1!B$6*Sheet1!B$7)/(Sheet1!B$6*SQRT(Sheet1!B$7)))-(Sheet1!B$5+AD1601)*EXP(-Sheet1!B$9*Sheet1!B$7)*NORMSDIST((LN(Sheet1!B$4/(Sheet1!B$5+AD1601))-Sheet1!B$8*Sheet1!B$7+Sheet1!B$9*Sheet1!B$7-0.5*Sheet1!B$6*Sheet1!B$6*Sheet1!B$7)/(Sheet1!B$6*SQRT(Sheet1!B$7))))*400+100*AE1601-400*Sheet1!$B$13</f>
        <v>732.82612249588738</v>
      </c>
    </row>
    <row r="1602" spans="22:32" x14ac:dyDescent="0.2">
      <c r="V1602" s="7" t="e">
        <f t="shared" si="272"/>
        <v>#VALUE!</v>
      </c>
      <c r="X1602" s="4">
        <f t="shared" ca="1" si="273"/>
        <v>-1.9919134971565129</v>
      </c>
      <c r="Y1602" s="4">
        <f t="shared" ca="1" si="273"/>
        <v>0.36708829916956209</v>
      </c>
      <c r="Z1602" s="4">
        <f t="shared" ca="1" si="274"/>
        <v>-3.4553120636743695</v>
      </c>
      <c r="AA1602" s="4">
        <f t="shared" ca="1" si="275"/>
        <v>-1.8364099589680547</v>
      </c>
      <c r="AB1602" s="4">
        <f ca="1">Sheet1!AC1602</f>
        <v>0.97309376674201042</v>
      </c>
      <c r="AC1602" s="7">
        <f t="shared" ca="1" si="276"/>
        <v>0.67201111629335786</v>
      </c>
      <c r="AD1602" s="4">
        <f t="shared" ca="1" si="277"/>
        <v>-2.3220081170517188</v>
      </c>
      <c r="AE1602" s="4">
        <f t="shared" ca="1" si="278"/>
        <v>-1.2340879064983619</v>
      </c>
      <c r="AF1602" s="21">
        <f ca="1">(Sheet1!B$4*EXP(-Sheet1!B$8*Sheet1!B$7)*NORMSDIST((LN(Sheet1!B$4/(Sheet1!B$5+AD1602))-Sheet1!B$8*Sheet1!B$7+Sheet1!B$9*Sheet1!B$7+0.5*Sheet1!B$6*Sheet1!B$6*Sheet1!B$7)/(Sheet1!B$6*SQRT(Sheet1!B$7)))-(Sheet1!B$5+AD1602)*EXP(-Sheet1!B$9*Sheet1!B$7)*NORMSDIST((LN(Sheet1!B$4/(Sheet1!B$5+AD1602))-Sheet1!B$8*Sheet1!B$7+Sheet1!B$9*Sheet1!B$7-0.5*Sheet1!B$6*Sheet1!B$6*Sheet1!B$7)/(Sheet1!B$6*SQRT(Sheet1!B$7))))*400+100*AE1602-400*Sheet1!$B$13</f>
        <v>262.80499169996574</v>
      </c>
    </row>
    <row r="1603" spans="22:32" x14ac:dyDescent="0.2">
      <c r="V1603" s="7" t="e">
        <f t="shared" ref="V1603:V1666" si="279">GAMMALN($B$7/2+1)-GAMMALN($B$7/2)-LN(PI())-LN($B$7)-0.5*LN($B$9*$C$10-$C$9*$B$10)-($B$7/2+1)*LN(SUMPRODUCT(MMULT(J1603:K1603,MINVERSE($B$9:$C$10)),J1603:K1603)/$B$7+1)</f>
        <v>#VALUE!</v>
      </c>
      <c r="X1603" s="4">
        <f t="shared" ref="X1603:Y1666" ca="1" si="280">NORMSINV(RAND())</f>
        <v>-0.64445542437936176</v>
      </c>
      <c r="Y1603" s="4">
        <f t="shared" ca="1" si="280"/>
        <v>-1.3374812459706169</v>
      </c>
      <c r="Z1603" s="4">
        <f t="shared" ref="Z1603:Z1666" ca="1" si="281">X1603*SQRT($B$20)</f>
        <v>-1.1179173219806871</v>
      </c>
      <c r="AA1603" s="4">
        <f t="shared" ref="AA1603:AA1666" ca="1" si="282">SQRT($C$21)*($B$25*X1603+SQRT(1-$B$25^2)*Y1603)</f>
        <v>-2.7034938131077961</v>
      </c>
      <c r="AB1603" s="4">
        <f ca="1">Sheet1!AC1603</f>
        <v>0.96131447984476559</v>
      </c>
      <c r="AC1603" s="7">
        <f t="shared" ref="AC1603:AC1666" ca="1" si="283">SQRT((B$27/2)/GAMMAINV(AB1603,B$27/2,1))</f>
        <v>0.69407785560440693</v>
      </c>
      <c r="AD1603" s="4">
        <f t="shared" ref="AD1603:AD1666" ca="1" si="284">AC1603*Z1603</f>
        <v>-0.77592165758337661</v>
      </c>
      <c r="AE1603" s="4">
        <f t="shared" ref="AE1603:AE1666" ca="1" si="285">AC1603*AA1603</f>
        <v>-1.8764351884416404</v>
      </c>
      <c r="AF1603" s="21">
        <f ca="1">(Sheet1!B$4*EXP(-Sheet1!B$8*Sheet1!B$7)*NORMSDIST((LN(Sheet1!B$4/(Sheet1!B$5+AD1603))-Sheet1!B$8*Sheet1!B$7+Sheet1!B$9*Sheet1!B$7+0.5*Sheet1!B$6*Sheet1!B$6*Sheet1!B$7)/(Sheet1!B$6*SQRT(Sheet1!B$7)))-(Sheet1!B$5+AD1603)*EXP(-Sheet1!B$9*Sheet1!B$7)*NORMSDIST((LN(Sheet1!B$4/(Sheet1!B$5+AD1603))-Sheet1!B$8*Sheet1!B$7+Sheet1!B$9*Sheet1!B$7-0.5*Sheet1!B$6*Sheet1!B$6*Sheet1!B$7)/(Sheet1!B$6*SQRT(Sheet1!B$7))))*400+100*AE1603-400*Sheet1!$B$13</f>
        <v>-61.73870970031976</v>
      </c>
    </row>
    <row r="1604" spans="22:32" x14ac:dyDescent="0.2">
      <c r="V1604" s="7" t="e">
        <f t="shared" si="279"/>
        <v>#VALUE!</v>
      </c>
      <c r="X1604" s="4">
        <f t="shared" ca="1" si="280"/>
        <v>-4.6512322508370688E-2</v>
      </c>
      <c r="Y1604" s="4">
        <f t="shared" ca="1" si="280"/>
        <v>-0.69781652453850274</v>
      </c>
      <c r="Z1604" s="4">
        <f t="shared" ca="1" si="281"/>
        <v>-8.0683518286365691E-2</v>
      </c>
      <c r="AA1604" s="4">
        <f t="shared" ca="1" si="282"/>
        <v>-1.0660724244339259</v>
      </c>
      <c r="AB1604" s="4">
        <f ca="1">Sheet1!AC1604</f>
        <v>0.84749981482421322</v>
      </c>
      <c r="AC1604" s="7">
        <f t="shared" ca="1" si="283"/>
        <v>0.81298160571434175</v>
      </c>
      <c r="AD1604" s="4">
        <f t="shared" ca="1" si="284"/>
        <v>-6.5594216251132029E-2</v>
      </c>
      <c r="AE1604" s="4">
        <f t="shared" ca="1" si="285"/>
        <v>-0.86669727142407438</v>
      </c>
      <c r="AF1604" s="21">
        <f ca="1">(Sheet1!B$4*EXP(-Sheet1!B$8*Sheet1!B$7)*NORMSDIST((LN(Sheet1!B$4/(Sheet1!B$5+AD1604))-Sheet1!B$8*Sheet1!B$7+Sheet1!B$9*Sheet1!B$7+0.5*Sheet1!B$6*Sheet1!B$6*Sheet1!B$7)/(Sheet1!B$6*SQRT(Sheet1!B$7)))-(Sheet1!B$5+AD1604)*EXP(-Sheet1!B$9*Sheet1!B$7)*NORMSDIST((LN(Sheet1!B$4/(Sheet1!B$5+AD1604))-Sheet1!B$8*Sheet1!B$7+Sheet1!B$9*Sheet1!B$7-0.5*Sheet1!B$6*Sheet1!B$6*Sheet1!B$7)/(Sheet1!B$6*SQRT(Sheet1!B$7))))*400+100*AE1604-400*Sheet1!$B$13</f>
        <v>-76.147099674861238</v>
      </c>
    </row>
    <row r="1605" spans="22:32" x14ac:dyDescent="0.2">
      <c r="V1605" s="7" t="e">
        <f t="shared" si="279"/>
        <v>#VALUE!</v>
      </c>
      <c r="X1605" s="4">
        <f t="shared" ca="1" si="280"/>
        <v>8.6596117891411306E-2</v>
      </c>
      <c r="Y1605" s="4">
        <f t="shared" ca="1" si="280"/>
        <v>-0.7863044431779096</v>
      </c>
      <c r="Z1605" s="4">
        <f t="shared" ca="1" si="281"/>
        <v>0.1502156651103061</v>
      </c>
      <c r="AA1605" s="4">
        <f t="shared" ca="1" si="282"/>
        <v>-1.0359966947120145</v>
      </c>
      <c r="AB1605" s="4">
        <f ca="1">Sheet1!AC1605</f>
        <v>0.13493876056926501</v>
      </c>
      <c r="AC1605" s="7">
        <f t="shared" ca="1" si="283"/>
        <v>1.4544580804158111</v>
      </c>
      <c r="AD1605" s="4">
        <f t="shared" ca="1" si="284"/>
        <v>0.21848238792472013</v>
      </c>
      <c r="AE1605" s="4">
        <f t="shared" ca="1" si="285"/>
        <v>-1.5068137639079617</v>
      </c>
      <c r="AF1605" s="21">
        <f ca="1">(Sheet1!B$4*EXP(-Sheet1!B$8*Sheet1!B$7)*NORMSDIST((LN(Sheet1!B$4/(Sheet1!B$5+AD1605))-Sheet1!B$8*Sheet1!B$7+Sheet1!B$9*Sheet1!B$7+0.5*Sheet1!B$6*Sheet1!B$6*Sheet1!B$7)/(Sheet1!B$6*SQRT(Sheet1!B$7)))-(Sheet1!B$5+AD1605)*EXP(-Sheet1!B$9*Sheet1!B$7)*NORMSDIST((LN(Sheet1!B$4/(Sheet1!B$5+AD1605))-Sheet1!B$8*Sheet1!B$7+Sheet1!B$9*Sheet1!B$7-0.5*Sheet1!B$6*Sheet1!B$6*Sheet1!B$7)/(Sheet1!B$6*SQRT(Sheet1!B$7))))*400+100*AE1605-400*Sheet1!$B$13</f>
        <v>-185.5700038817422</v>
      </c>
    </row>
    <row r="1606" spans="22:32" x14ac:dyDescent="0.2">
      <c r="V1606" s="7" t="e">
        <f t="shared" si="279"/>
        <v>#VALUE!</v>
      </c>
      <c r="X1606" s="4">
        <f t="shared" ca="1" si="280"/>
        <v>0.68036537030312427</v>
      </c>
      <c r="Y1606" s="4">
        <f t="shared" ca="1" si="280"/>
        <v>7.3371408178537295E-2</v>
      </c>
      <c r="Z1606" s="4">
        <f t="shared" ca="1" si="281"/>
        <v>1.1802092184578168</v>
      </c>
      <c r="AA1606" s="4">
        <f t="shared" ca="1" si="282"/>
        <v>0.91514484853594014</v>
      </c>
      <c r="AB1606" s="4">
        <f ca="1">Sheet1!AC1606</f>
        <v>0.87797013391052925</v>
      </c>
      <c r="AC1606" s="7">
        <f t="shared" ca="1" si="283"/>
        <v>0.78806138266839609</v>
      </c>
      <c r="AD1606" s="4">
        <f t="shared" ca="1" si="284"/>
        <v>0.93007730853585424</v>
      </c>
      <c r="AE1606" s="4">
        <f t="shared" ca="1" si="285"/>
        <v>0.72119031467909289</v>
      </c>
      <c r="AF1606" s="21">
        <f ca="1">(Sheet1!B$4*EXP(-Sheet1!B$8*Sheet1!B$7)*NORMSDIST((LN(Sheet1!B$4/(Sheet1!B$5+AD1606))-Sheet1!B$8*Sheet1!B$7+Sheet1!B$9*Sheet1!B$7+0.5*Sheet1!B$6*Sheet1!B$6*Sheet1!B$7)/(Sheet1!B$6*SQRT(Sheet1!B$7)))-(Sheet1!B$5+AD1606)*EXP(-Sheet1!B$9*Sheet1!B$7)*NORMSDIST((LN(Sheet1!B$4/(Sheet1!B$5+AD1606))-Sheet1!B$8*Sheet1!B$7+Sheet1!B$9*Sheet1!B$7-0.5*Sheet1!B$6*Sheet1!B$6*Sheet1!B$7)/(Sheet1!B$6*SQRT(Sheet1!B$7))))*400+100*AE1606-400*Sheet1!$B$13</f>
        <v>-74.701237817813762</v>
      </c>
    </row>
    <row r="1607" spans="22:32" x14ac:dyDescent="0.2">
      <c r="V1607" s="7" t="e">
        <f t="shared" si="279"/>
        <v>#VALUE!</v>
      </c>
      <c r="X1607" s="4">
        <f t="shared" ca="1" si="280"/>
        <v>0.25039082875595076</v>
      </c>
      <c r="Y1607" s="4">
        <f t="shared" ca="1" si="280"/>
        <v>-1.4135128725076573</v>
      </c>
      <c r="Z1607" s="4">
        <f t="shared" ca="1" si="281"/>
        <v>0.43434539324569832</v>
      </c>
      <c r="AA1607" s="4">
        <f t="shared" ca="1" si="282"/>
        <v>-1.7497662773512814</v>
      </c>
      <c r="AB1607" s="4">
        <f ca="1">Sheet1!AC1607</f>
        <v>8.2794252838994442E-2</v>
      </c>
      <c r="AC1607" s="7">
        <f t="shared" ca="1" si="283"/>
        <v>1.6008191231670854</v>
      </c>
      <c r="AD1607" s="4">
        <f t="shared" ca="1" si="284"/>
        <v>0.69530841156724166</v>
      </c>
      <c r="AE1607" s="4">
        <f t="shared" ca="1" si="285"/>
        <v>-2.8010593178568137</v>
      </c>
      <c r="AF1607" s="21">
        <f ca="1">(Sheet1!B$4*EXP(-Sheet1!B$8*Sheet1!B$7)*NORMSDIST((LN(Sheet1!B$4/(Sheet1!B$5+AD1607))-Sheet1!B$8*Sheet1!B$7+Sheet1!B$9*Sheet1!B$7+0.5*Sheet1!B$6*Sheet1!B$6*Sheet1!B$7)/(Sheet1!B$6*SQRT(Sheet1!B$7)))-(Sheet1!B$5+AD1607)*EXP(-Sheet1!B$9*Sheet1!B$7)*NORMSDIST((LN(Sheet1!B$4/(Sheet1!B$5+AD1607))-Sheet1!B$8*Sheet1!B$7+Sheet1!B$9*Sheet1!B$7-0.5*Sheet1!B$6*Sheet1!B$6*Sheet1!B$7)/(Sheet1!B$6*SQRT(Sheet1!B$7))))*400+100*AE1607-400*Sheet1!$B$13</f>
        <v>-390.2842574740248</v>
      </c>
    </row>
    <row r="1608" spans="22:32" x14ac:dyDescent="0.2">
      <c r="V1608" s="7" t="e">
        <f t="shared" si="279"/>
        <v>#VALUE!</v>
      </c>
      <c r="X1608" s="4">
        <f t="shared" ca="1" si="280"/>
        <v>-0.37872406872648701</v>
      </c>
      <c r="Y1608" s="4">
        <f t="shared" ca="1" si="280"/>
        <v>0.44531330330992647</v>
      </c>
      <c r="Z1608" s="4">
        <f t="shared" ca="1" si="281"/>
        <v>-0.6569611809662077</v>
      </c>
      <c r="AA1608" s="4">
        <f t="shared" ca="1" si="282"/>
        <v>0.19477404096814468</v>
      </c>
      <c r="AB1608" s="4">
        <f ca="1">Sheet1!AC1608</f>
        <v>0.23063220641378113</v>
      </c>
      <c r="AC1608" s="7">
        <f t="shared" ca="1" si="283"/>
        <v>1.2942704034341692</v>
      </c>
      <c r="AD1608" s="4">
        <f t="shared" ca="1" si="284"/>
        <v>-0.85028541272972191</v>
      </c>
      <c r="AE1608" s="4">
        <f t="shared" ca="1" si="285"/>
        <v>0.25209027658234401</v>
      </c>
      <c r="AF1608" s="21">
        <f ca="1">(Sheet1!B$4*EXP(-Sheet1!B$8*Sheet1!B$7)*NORMSDIST((LN(Sheet1!B$4/(Sheet1!B$5+AD1608))-Sheet1!B$8*Sheet1!B$7+Sheet1!B$9*Sheet1!B$7+0.5*Sheet1!B$6*Sheet1!B$6*Sheet1!B$7)/(Sheet1!B$6*SQRT(Sheet1!B$7)))-(Sheet1!B$5+AD1608)*EXP(-Sheet1!B$9*Sheet1!B$7)*NORMSDIST((LN(Sheet1!B$4/(Sheet1!B$5+AD1608))-Sheet1!B$8*Sheet1!B$7+Sheet1!B$9*Sheet1!B$7-0.5*Sheet1!B$6*Sheet1!B$6*Sheet1!B$7)/(Sheet1!B$6*SQRT(Sheet1!B$7))))*400+100*AE1608-400*Sheet1!$B$13</f>
        <v>163.34536157702905</v>
      </c>
    </row>
    <row r="1609" spans="22:32" x14ac:dyDescent="0.2">
      <c r="V1609" s="7" t="e">
        <f t="shared" si="279"/>
        <v>#VALUE!</v>
      </c>
      <c r="X1609" s="4">
        <f t="shared" ca="1" si="280"/>
        <v>0.33048742897280009</v>
      </c>
      <c r="Y1609" s="4">
        <f t="shared" ca="1" si="280"/>
        <v>0.30298340716453587</v>
      </c>
      <c r="Z1609" s="4">
        <f t="shared" ca="1" si="281"/>
        <v>0.57328654173616245</v>
      </c>
      <c r="AA1609" s="4">
        <f t="shared" ca="1" si="282"/>
        <v>0.83177363395242232</v>
      </c>
      <c r="AB1609" s="4">
        <f ca="1">Sheet1!AC1609</f>
        <v>0.37050893607596647</v>
      </c>
      <c r="AC1609" s="7">
        <f t="shared" ca="1" si="283"/>
        <v>1.1475151081216852</v>
      </c>
      <c r="AD1609" s="4">
        <f t="shared" ca="1" si="284"/>
        <v>0.65785496792507947</v>
      </c>
      <c r="AE1609" s="4">
        <f t="shared" ca="1" si="285"/>
        <v>0.95447281149768093</v>
      </c>
      <c r="AF1609" s="21">
        <f ca="1">(Sheet1!B$4*EXP(-Sheet1!B$8*Sheet1!B$7)*NORMSDIST((LN(Sheet1!B$4/(Sheet1!B$5+AD1609))-Sheet1!B$8*Sheet1!B$7+Sheet1!B$9*Sheet1!B$7+0.5*Sheet1!B$6*Sheet1!B$6*Sheet1!B$7)/(Sheet1!B$6*SQRT(Sheet1!B$7)))-(Sheet1!B$5+AD1609)*EXP(-Sheet1!B$9*Sheet1!B$7)*NORMSDIST((LN(Sheet1!B$4/(Sheet1!B$5+AD1609))-Sheet1!B$8*Sheet1!B$7+Sheet1!B$9*Sheet1!B$7-0.5*Sheet1!B$6*Sheet1!B$6*Sheet1!B$7)/(Sheet1!B$6*SQRT(Sheet1!B$7))))*400+100*AE1609-400*Sheet1!$B$13</f>
        <v>-8.8594105135625796</v>
      </c>
    </row>
    <row r="1610" spans="22:32" x14ac:dyDescent="0.2">
      <c r="V1610" s="7" t="e">
        <f t="shared" si="279"/>
        <v>#VALUE!</v>
      </c>
      <c r="X1610" s="4">
        <f t="shared" ca="1" si="280"/>
        <v>5.336979128453162E-2</v>
      </c>
      <c r="Y1610" s="4">
        <f t="shared" ca="1" si="280"/>
        <v>0.837093870292275</v>
      </c>
      <c r="Z1610" s="4">
        <f t="shared" ca="1" si="281"/>
        <v>9.2578961849735145E-2</v>
      </c>
      <c r="AA1610" s="4">
        <f t="shared" ca="1" si="282"/>
        <v>1.2759659144151192</v>
      </c>
      <c r="AB1610" s="4">
        <f ca="1">Sheet1!AC1610</f>
        <v>0.14991247873558922</v>
      </c>
      <c r="AC1610" s="7">
        <f t="shared" ca="1" si="283"/>
        <v>1.4231164295203018</v>
      </c>
      <c r="AD1610" s="4">
        <f t="shared" ca="1" si="284"/>
        <v>0.13175064163629133</v>
      </c>
      <c r="AE1610" s="4">
        <f t="shared" ca="1" si="285"/>
        <v>1.8158480563120514</v>
      </c>
      <c r="AF1610" s="21">
        <f ca="1">(Sheet1!B$4*EXP(-Sheet1!B$8*Sheet1!B$7)*NORMSDIST((LN(Sheet1!B$4/(Sheet1!B$5+AD1610))-Sheet1!B$8*Sheet1!B$7+Sheet1!B$9*Sheet1!B$7+0.5*Sheet1!B$6*Sheet1!B$6*Sheet1!B$7)/(Sheet1!B$6*SQRT(Sheet1!B$7)))-(Sheet1!B$5+AD1610)*EXP(-Sheet1!B$9*Sheet1!B$7)*NORMSDIST((LN(Sheet1!B$4/(Sheet1!B$5+AD1610))-Sheet1!B$8*Sheet1!B$7+Sheet1!B$9*Sheet1!B$7-0.5*Sheet1!B$6*Sheet1!B$6*Sheet1!B$7)/(Sheet1!B$6*SQRT(Sheet1!B$7))))*400+100*AE1610-400*Sheet1!$B$13</f>
        <v>160.51655693672319</v>
      </c>
    </row>
    <row r="1611" spans="22:32" x14ac:dyDescent="0.2">
      <c r="V1611" s="7" t="e">
        <f t="shared" si="279"/>
        <v>#VALUE!</v>
      </c>
      <c r="X1611" s="4">
        <f t="shared" ca="1" si="280"/>
        <v>0.58641915580858506</v>
      </c>
      <c r="Y1611" s="4">
        <f t="shared" ca="1" si="280"/>
        <v>-6.8123551914591879E-2</v>
      </c>
      <c r="Z1611" s="4">
        <f t="shared" ca="1" si="281"/>
        <v>1.0172435632007426</v>
      </c>
      <c r="AA1611" s="4">
        <f t="shared" ca="1" si="282"/>
        <v>0.59850177398425841</v>
      </c>
      <c r="AB1611" s="4">
        <f ca="1">Sheet1!AC1611</f>
        <v>0.23746908955360346</v>
      </c>
      <c r="AC1611" s="7">
        <f t="shared" ca="1" si="283"/>
        <v>1.2854449338634728</v>
      </c>
      <c r="AD1611" s="4">
        <f t="shared" ca="1" si="284"/>
        <v>1.307610584821622</v>
      </c>
      <c r="AE1611" s="4">
        <f t="shared" ca="1" si="285"/>
        <v>0.76934107327636625</v>
      </c>
      <c r="AF1611" s="21">
        <f ca="1">(Sheet1!B$4*EXP(-Sheet1!B$8*Sheet1!B$7)*NORMSDIST((LN(Sheet1!B$4/(Sheet1!B$5+AD1611))-Sheet1!B$8*Sheet1!B$7+Sheet1!B$9*Sheet1!B$7+0.5*Sheet1!B$6*Sheet1!B$6*Sheet1!B$7)/(Sheet1!B$6*SQRT(Sheet1!B$7)))-(Sheet1!B$5+AD1611)*EXP(-Sheet1!B$9*Sheet1!B$7)*NORMSDIST((LN(Sheet1!B$4/(Sheet1!B$5+AD1611))-Sheet1!B$8*Sheet1!B$7+Sheet1!B$9*Sheet1!B$7-0.5*Sheet1!B$6*Sheet1!B$6*Sheet1!B$7)/(Sheet1!B$6*SQRT(Sheet1!B$7))))*400+100*AE1611-400*Sheet1!$B$13</f>
        <v>-128.22241010501602</v>
      </c>
    </row>
    <row r="1612" spans="22:32" x14ac:dyDescent="0.2">
      <c r="V1612" s="7" t="e">
        <f t="shared" si="279"/>
        <v>#VALUE!</v>
      </c>
      <c r="X1612" s="4">
        <f t="shared" ca="1" si="280"/>
        <v>-0.55280006246974744</v>
      </c>
      <c r="Y1612" s="4">
        <f t="shared" ca="1" si="280"/>
        <v>0.65759723609481779</v>
      </c>
      <c r="Z1612" s="4">
        <f t="shared" ca="1" si="281"/>
        <v>-0.9589255393762609</v>
      </c>
      <c r="AA1612" s="4">
        <f t="shared" ca="1" si="282"/>
        <v>0.29530950917626103</v>
      </c>
      <c r="AB1612" s="4">
        <f ca="1">Sheet1!AC1612</f>
        <v>0.71022350534959233</v>
      </c>
      <c r="AC1612" s="7">
        <f t="shared" ca="1" si="283"/>
        <v>0.90838807703154956</v>
      </c>
      <c r="AD1612" s="4">
        <f t="shared" ca="1" si="284"/>
        <v>-0.87107652673044311</v>
      </c>
      <c r="AE1612" s="4">
        <f t="shared" ca="1" si="285"/>
        <v>0.26825563716975448</v>
      </c>
      <c r="AF1612" s="21">
        <f ca="1">(Sheet1!B$4*EXP(-Sheet1!B$8*Sheet1!B$7)*NORMSDIST((LN(Sheet1!B$4/(Sheet1!B$5+AD1612))-Sheet1!B$8*Sheet1!B$7+Sheet1!B$9*Sheet1!B$7+0.5*Sheet1!B$6*Sheet1!B$6*Sheet1!B$7)/(Sheet1!B$6*SQRT(Sheet1!B$7)))-(Sheet1!B$5+AD1612)*EXP(-Sheet1!B$9*Sheet1!B$7)*NORMSDIST((LN(Sheet1!B$4/(Sheet1!B$5+AD1612))-Sheet1!B$8*Sheet1!B$7+Sheet1!B$9*Sheet1!B$7-0.5*Sheet1!B$6*Sheet1!B$6*Sheet1!B$7)/(Sheet1!B$6*SQRT(Sheet1!B$7))))*400+100*AE1612-400*Sheet1!$B$13</f>
        <v>168.38685186614339</v>
      </c>
    </row>
    <row r="1613" spans="22:32" x14ac:dyDescent="0.2">
      <c r="V1613" s="7" t="e">
        <f t="shared" si="279"/>
        <v>#VALUE!</v>
      </c>
      <c r="X1613" s="4">
        <f t="shared" ca="1" si="280"/>
        <v>-1.5679728730913376</v>
      </c>
      <c r="Y1613" s="4">
        <f t="shared" ca="1" si="280"/>
        <v>0.87357575830259593</v>
      </c>
      <c r="Z1613" s="4">
        <f t="shared" ca="1" si="281"/>
        <v>-2.7199150925181756</v>
      </c>
      <c r="AA1613" s="4">
        <f t="shared" ca="1" si="282"/>
        <v>-0.59876028697814065</v>
      </c>
      <c r="AB1613" s="4">
        <f ca="1">Sheet1!AC1613</f>
        <v>0.15473026653795774</v>
      </c>
      <c r="AC1613" s="7">
        <f t="shared" ca="1" si="283"/>
        <v>1.4136959426347471</v>
      </c>
      <c r="AD1613" s="4">
        <f t="shared" ca="1" si="284"/>
        <v>-3.8451329306039574</v>
      </c>
      <c r="AE1613" s="4">
        <f t="shared" ca="1" si="285"/>
        <v>-0.84646498831181427</v>
      </c>
      <c r="AF1613" s="21">
        <f ca="1">(Sheet1!B$4*EXP(-Sheet1!B$8*Sheet1!B$7)*NORMSDIST((LN(Sheet1!B$4/(Sheet1!B$5+AD1613))-Sheet1!B$8*Sheet1!B$7+Sheet1!B$9*Sheet1!B$7+0.5*Sheet1!B$6*Sheet1!B$6*Sheet1!B$7)/(Sheet1!B$6*SQRT(Sheet1!B$7)))-(Sheet1!B$5+AD1613)*EXP(-Sheet1!B$9*Sheet1!B$7)*NORMSDIST((LN(Sheet1!B$4/(Sheet1!B$5+AD1613))-Sheet1!B$8*Sheet1!B$7+Sheet1!B$9*Sheet1!B$7-0.5*Sheet1!B$6*Sheet1!B$6*Sheet1!B$7)/(Sheet1!B$6*SQRT(Sheet1!B$7))))*400+100*AE1613-400*Sheet1!$B$13</f>
        <v>570.52547640748844</v>
      </c>
    </row>
    <row r="1614" spans="22:32" x14ac:dyDescent="0.2">
      <c r="V1614" s="7" t="e">
        <f t="shared" si="279"/>
        <v>#VALUE!</v>
      </c>
      <c r="X1614" s="4">
        <f t="shared" ca="1" si="280"/>
        <v>0.15953542885988306</v>
      </c>
      <c r="Y1614" s="4">
        <f t="shared" ca="1" si="280"/>
        <v>-0.1494989357345283</v>
      </c>
      <c r="Z1614" s="4">
        <f t="shared" ca="1" si="281"/>
        <v>0.27674128053749741</v>
      </c>
      <c r="AA1614" s="4">
        <f t="shared" ca="1" si="282"/>
        <v>-2.6879358931622046E-2</v>
      </c>
      <c r="AB1614" s="4">
        <f ca="1">Sheet1!AC1614</f>
        <v>0.72134492219614377</v>
      </c>
      <c r="AC1614" s="7">
        <f t="shared" ca="1" si="283"/>
        <v>0.90115006466757186</v>
      </c>
      <c r="AD1614" s="4">
        <f t="shared" ca="1" si="284"/>
        <v>0.24938542285255244</v>
      </c>
      <c r="AE1614" s="4">
        <f t="shared" ca="1" si="285"/>
        <v>-2.4222336039454083E-2</v>
      </c>
      <c r="AF1614" s="21">
        <f ca="1">(Sheet1!B$4*EXP(-Sheet1!B$8*Sheet1!B$7)*NORMSDIST((LN(Sheet1!B$4/(Sheet1!B$5+AD1614))-Sheet1!B$8*Sheet1!B$7+Sheet1!B$9*Sheet1!B$7+0.5*Sheet1!B$6*Sheet1!B$6*Sheet1!B$7)/(Sheet1!B$6*SQRT(Sheet1!B$7)))-(Sheet1!B$5+AD1614)*EXP(-Sheet1!B$9*Sheet1!B$7)*NORMSDIST((LN(Sheet1!B$4/(Sheet1!B$5+AD1614))-Sheet1!B$8*Sheet1!B$7+Sheet1!B$9*Sheet1!B$7-0.5*Sheet1!B$6*Sheet1!B$6*Sheet1!B$7)/(Sheet1!B$6*SQRT(Sheet1!B$7))))*400+100*AE1614-400*Sheet1!$B$13</f>
        <v>-42.225776287377812</v>
      </c>
    </row>
    <row r="1615" spans="22:32" x14ac:dyDescent="0.2">
      <c r="V1615" s="7" t="e">
        <f t="shared" si="279"/>
        <v>#VALUE!</v>
      </c>
      <c r="X1615" s="4">
        <f t="shared" ca="1" si="280"/>
        <v>-2.0060166762939442</v>
      </c>
      <c r="Y1615" s="4">
        <f t="shared" ca="1" si="280"/>
        <v>0.43767365885890591</v>
      </c>
      <c r="Z1615" s="4">
        <f t="shared" ca="1" si="281"/>
        <v>-3.479776421729722</v>
      </c>
      <c r="AA1615" s="4">
        <f t="shared" ca="1" si="282"/>
        <v>-1.7509351630198922</v>
      </c>
      <c r="AB1615" s="4">
        <f ca="1">Sheet1!AC1615</f>
        <v>0.94075447379767863</v>
      </c>
      <c r="AC1615" s="7">
        <f t="shared" ca="1" si="283"/>
        <v>0.72383823693360305</v>
      </c>
      <c r="AD1615" s="4">
        <f t="shared" ca="1" si="284"/>
        <v>-2.5187952300279641</v>
      </c>
      <c r="AE1615" s="4">
        <f t="shared" ca="1" si="285"/>
        <v>-1.2673938213853695</v>
      </c>
      <c r="AF1615" s="21">
        <f ca="1">(Sheet1!B$4*EXP(-Sheet1!B$8*Sheet1!B$7)*NORMSDIST((LN(Sheet1!B$4/(Sheet1!B$5+AD1615))-Sheet1!B$8*Sheet1!B$7+Sheet1!B$9*Sheet1!B$7+0.5*Sheet1!B$6*Sheet1!B$6*Sheet1!B$7)/(Sheet1!B$6*SQRT(Sheet1!B$7)))-(Sheet1!B$5+AD1615)*EXP(-Sheet1!B$9*Sheet1!B$7)*NORMSDIST((LN(Sheet1!B$4/(Sheet1!B$5+AD1615))-Sheet1!B$8*Sheet1!B$7+Sheet1!B$9*Sheet1!B$7-0.5*Sheet1!B$6*Sheet1!B$6*Sheet1!B$7)/(Sheet1!B$6*SQRT(Sheet1!B$7))))*400+100*AE1615-400*Sheet1!$B$13</f>
        <v>293.51929936635906</v>
      </c>
    </row>
    <row r="1616" spans="22:32" x14ac:dyDescent="0.2">
      <c r="V1616" s="7" t="e">
        <f t="shared" si="279"/>
        <v>#VALUE!</v>
      </c>
      <c r="X1616" s="4">
        <f t="shared" ca="1" si="280"/>
        <v>-1.3519235703555332</v>
      </c>
      <c r="Y1616" s="4">
        <f t="shared" ca="1" si="280"/>
        <v>0.13264081724442736</v>
      </c>
      <c r="Z1616" s="4">
        <f t="shared" ca="1" si="281"/>
        <v>-2.3451409052067658</v>
      </c>
      <c r="AA1616" s="4">
        <f t="shared" ca="1" si="282"/>
        <v>-1.4151367179955185</v>
      </c>
      <c r="AB1616" s="4">
        <f ca="1">Sheet1!AC1616</f>
        <v>0.24377210271643657</v>
      </c>
      <c r="AC1616" s="7">
        <f t="shared" ca="1" si="283"/>
        <v>1.2775149318443699</v>
      </c>
      <c r="AD1616" s="4">
        <f t="shared" ca="1" si="284"/>
        <v>-2.9959525236806654</v>
      </c>
      <c r="AE1616" s="4">
        <f t="shared" ca="1" si="285"/>
        <v>-1.8078582878405103</v>
      </c>
      <c r="AF1616" s="21">
        <f ca="1">(Sheet1!B$4*EXP(-Sheet1!B$8*Sheet1!B$7)*NORMSDIST((LN(Sheet1!B$4/(Sheet1!B$5+AD1616))-Sheet1!B$8*Sheet1!B$7+Sheet1!B$9*Sheet1!B$7+0.5*Sheet1!B$6*Sheet1!B$6*Sheet1!B$7)/(Sheet1!B$6*SQRT(Sheet1!B$7)))-(Sheet1!B$5+AD1616)*EXP(-Sheet1!B$9*Sheet1!B$7)*NORMSDIST((LN(Sheet1!B$4/(Sheet1!B$5+AD1616))-Sheet1!B$8*Sheet1!B$7+Sheet1!B$9*Sheet1!B$7-0.5*Sheet1!B$6*Sheet1!B$6*Sheet1!B$7)/(Sheet1!B$6*SQRT(Sheet1!B$7))))*400+100*AE1616-400*Sheet1!$B$13</f>
        <v>322.88742806202526</v>
      </c>
    </row>
    <row r="1617" spans="22:32" x14ac:dyDescent="0.2">
      <c r="V1617" s="7" t="e">
        <f t="shared" si="279"/>
        <v>#VALUE!</v>
      </c>
      <c r="X1617" s="4">
        <f t="shared" ca="1" si="280"/>
        <v>1.0658783103460598</v>
      </c>
      <c r="Y1617" s="4">
        <f t="shared" ca="1" si="280"/>
        <v>-0.34316361306539206</v>
      </c>
      <c r="Z1617" s="4">
        <f t="shared" ca="1" si="281"/>
        <v>1.8489468490499463</v>
      </c>
      <c r="AA1617" s="4">
        <f t="shared" ca="1" si="282"/>
        <v>0.77012675496966865</v>
      </c>
      <c r="AB1617" s="4">
        <f ca="1">Sheet1!AC1617</f>
        <v>0.8952479954432484</v>
      </c>
      <c r="AC1617" s="7">
        <f t="shared" ca="1" si="283"/>
        <v>0.77262580502235889</v>
      </c>
      <c r="AD1617" s="4">
        <f t="shared" ca="1" si="284"/>
        <v>1.4285440476907687</v>
      </c>
      <c r="AE1617" s="4">
        <f t="shared" ca="1" si="285"/>
        <v>0.59501980402769716</v>
      </c>
      <c r="AF1617" s="21">
        <f ca="1">(Sheet1!B$4*EXP(-Sheet1!B$8*Sheet1!B$7)*NORMSDIST((LN(Sheet1!B$4/(Sheet1!B$5+AD1617))-Sheet1!B$8*Sheet1!B$7+Sheet1!B$9*Sheet1!B$7+0.5*Sheet1!B$6*Sheet1!B$6*Sheet1!B$7)/(Sheet1!B$6*SQRT(Sheet1!B$7)))-(Sheet1!B$5+AD1617)*EXP(-Sheet1!B$9*Sheet1!B$7)*NORMSDIST((LN(Sheet1!B$4/(Sheet1!B$5+AD1617))-Sheet1!B$8*Sheet1!B$7+Sheet1!B$9*Sheet1!B$7-0.5*Sheet1!B$6*Sheet1!B$6*Sheet1!B$7)/(Sheet1!B$6*SQRT(Sheet1!B$7))))*400+100*AE1617-400*Sheet1!$B$13</f>
        <v>-164.18846228805705</v>
      </c>
    </row>
    <row r="1618" spans="22:32" x14ac:dyDescent="0.2">
      <c r="V1618" s="7" t="e">
        <f t="shared" si="279"/>
        <v>#VALUE!</v>
      </c>
      <c r="X1618" s="4">
        <f t="shared" ca="1" si="280"/>
        <v>0.40599807980128366</v>
      </c>
      <c r="Y1618" s="4">
        <f t="shared" ca="1" si="280"/>
        <v>-0.85518389264748385</v>
      </c>
      <c r="Z1618" s="4">
        <f t="shared" ca="1" si="281"/>
        <v>0.70427258260391068</v>
      </c>
      <c r="AA1618" s="4">
        <f t="shared" ca="1" si="282"/>
        <v>-0.75603920448585016</v>
      </c>
      <c r="AB1618" s="4">
        <f ca="1">Sheet1!AC1618</f>
        <v>0.89756939001046132</v>
      </c>
      <c r="AC1618" s="7">
        <f t="shared" ca="1" si="283"/>
        <v>0.77045803410681979</v>
      </c>
      <c r="AD1618" s="4">
        <f t="shared" ca="1" si="284"/>
        <v>0.54261246946834185</v>
      </c>
      <c r="AE1618" s="4">
        <f t="shared" ca="1" si="285"/>
        <v>-0.58249647919585201</v>
      </c>
      <c r="AF1618" s="21">
        <f ca="1">(Sheet1!B$4*EXP(-Sheet1!B$8*Sheet1!B$7)*NORMSDIST((LN(Sheet1!B$4/(Sheet1!B$5+AD1618))-Sheet1!B$8*Sheet1!B$7+Sheet1!B$9*Sheet1!B$7+0.5*Sheet1!B$6*Sheet1!B$6*Sheet1!B$7)/(Sheet1!B$6*SQRT(Sheet1!B$7)))-(Sheet1!B$5+AD1618)*EXP(-Sheet1!B$9*Sheet1!B$7)*NORMSDIST((LN(Sheet1!B$4/(Sheet1!B$5+AD1618))-Sheet1!B$8*Sheet1!B$7+Sheet1!B$9*Sheet1!B$7-0.5*Sheet1!B$6*Sheet1!B$6*Sheet1!B$7)/(Sheet1!B$6*SQRT(Sheet1!B$7))))*400+100*AE1618-400*Sheet1!$B$13</f>
        <v>-144.4445775740387</v>
      </c>
    </row>
    <row r="1619" spans="22:32" x14ac:dyDescent="0.2">
      <c r="V1619" s="7" t="e">
        <f t="shared" si="279"/>
        <v>#VALUE!</v>
      </c>
      <c r="X1619" s="4">
        <f t="shared" ca="1" si="280"/>
        <v>7.0710732550028937E-2</v>
      </c>
      <c r="Y1619" s="4">
        <f t="shared" ca="1" si="280"/>
        <v>-1.1162061376681176</v>
      </c>
      <c r="Z1619" s="4">
        <f t="shared" ca="1" si="281"/>
        <v>0.1226597678865816</v>
      </c>
      <c r="AA1619" s="4">
        <f t="shared" ca="1" si="282"/>
        <v>-1.5327393088960046</v>
      </c>
      <c r="AB1619" s="4">
        <f ca="1">Sheet1!AC1619</f>
        <v>0.42291217896499778</v>
      </c>
      <c r="AC1619" s="7">
        <f t="shared" ca="1" si="283"/>
        <v>1.1043357603216157</v>
      </c>
      <c r="AD1619" s="4">
        <f t="shared" ca="1" si="284"/>
        <v>0.135457568029901</v>
      </c>
      <c r="AE1619" s="4">
        <f t="shared" ca="1" si="285"/>
        <v>-1.6926588300644971</v>
      </c>
      <c r="AF1619" s="21">
        <f ca="1">(Sheet1!B$4*EXP(-Sheet1!B$8*Sheet1!B$7)*NORMSDIST((LN(Sheet1!B$4/(Sheet1!B$5+AD1619))-Sheet1!B$8*Sheet1!B$7+Sheet1!B$9*Sheet1!B$7+0.5*Sheet1!B$6*Sheet1!B$6*Sheet1!B$7)/(Sheet1!B$6*SQRT(Sheet1!B$7)))-(Sheet1!B$5+AD1619)*EXP(-Sheet1!B$9*Sheet1!B$7)*NORMSDIST((LN(Sheet1!B$4/(Sheet1!B$5+AD1619))-Sheet1!B$8*Sheet1!B$7+Sheet1!B$9*Sheet1!B$7-0.5*Sheet1!B$6*Sheet1!B$6*Sheet1!B$7)/(Sheet1!B$6*SQRT(Sheet1!B$7))))*400+100*AE1619-400*Sheet1!$B$13</f>
        <v>-190.92561010652753</v>
      </c>
    </row>
    <row r="1620" spans="22:32" x14ac:dyDescent="0.2">
      <c r="V1620" s="7" t="e">
        <f t="shared" si="279"/>
        <v>#VALUE!</v>
      </c>
      <c r="X1620" s="4">
        <f t="shared" ca="1" si="280"/>
        <v>-0.74573394746546406</v>
      </c>
      <c r="Y1620" s="4">
        <f t="shared" ca="1" si="280"/>
        <v>1.0350535245360371</v>
      </c>
      <c r="Z1620" s="4">
        <f t="shared" ca="1" si="281"/>
        <v>-1.2936021110591736</v>
      </c>
      <c r="AA1620" s="4">
        <f t="shared" ca="1" si="282"/>
        <v>0.61267466035608042</v>
      </c>
      <c r="AB1620" s="4">
        <f ca="1">Sheet1!AC1620</f>
        <v>0.48070054799950857</v>
      </c>
      <c r="AC1620" s="7">
        <f t="shared" ca="1" si="283"/>
        <v>1.060878321211111</v>
      </c>
      <c r="AD1620" s="4">
        <f t="shared" ca="1" si="284"/>
        <v>-1.3723544358956052</v>
      </c>
      <c r="AE1620" s="4">
        <f t="shared" ca="1" si="285"/>
        <v>0.64997326512714626</v>
      </c>
      <c r="AF1620" s="21">
        <f ca="1">(Sheet1!B$4*EXP(-Sheet1!B$8*Sheet1!B$7)*NORMSDIST((LN(Sheet1!B$4/(Sheet1!B$5+AD1620))-Sheet1!B$8*Sheet1!B$7+Sheet1!B$9*Sheet1!B$7+0.5*Sheet1!B$6*Sheet1!B$6*Sheet1!B$7)/(Sheet1!B$6*SQRT(Sheet1!B$7)))-(Sheet1!B$5+AD1620)*EXP(-Sheet1!B$9*Sheet1!B$7)*NORMSDIST((LN(Sheet1!B$4/(Sheet1!B$5+AD1620))-Sheet1!B$8*Sheet1!B$7+Sheet1!B$9*Sheet1!B$7-0.5*Sheet1!B$6*Sheet1!B$6*Sheet1!B$7)/(Sheet1!B$6*SQRT(Sheet1!B$7))))*400+100*AE1620-400*Sheet1!$B$13</f>
        <v>289.82266303922506</v>
      </c>
    </row>
    <row r="1621" spans="22:32" x14ac:dyDescent="0.2">
      <c r="V1621" s="7" t="e">
        <f t="shared" si="279"/>
        <v>#VALUE!</v>
      </c>
      <c r="X1621" s="4">
        <f t="shared" ca="1" si="280"/>
        <v>-0.34674428315237416</v>
      </c>
      <c r="Y1621" s="4">
        <f t="shared" ca="1" si="280"/>
        <v>0.75628888486333545</v>
      </c>
      <c r="Z1621" s="4">
        <f t="shared" ca="1" si="281"/>
        <v>-0.60148681471200416</v>
      </c>
      <c r="AA1621" s="4">
        <f t="shared" ca="1" si="282"/>
        <v>0.68323669546946686</v>
      </c>
      <c r="AB1621" s="4">
        <f ca="1">Sheet1!AC1621</f>
        <v>0.71349310956519518</v>
      </c>
      <c r="AC1621" s="7">
        <f t="shared" ca="1" si="283"/>
        <v>0.90626400643541805</v>
      </c>
      <c r="AD1621" s="4">
        <f t="shared" ca="1" si="284"/>
        <v>-0.54510585051897886</v>
      </c>
      <c r="AE1621" s="4">
        <f t="shared" ca="1" si="285"/>
        <v>0.61919282497985473</v>
      </c>
      <c r="AF1621" s="21">
        <f ca="1">(Sheet1!B$4*EXP(-Sheet1!B$8*Sheet1!B$7)*NORMSDIST((LN(Sheet1!B$4/(Sheet1!B$5+AD1621))-Sheet1!B$8*Sheet1!B$7+Sheet1!B$9*Sheet1!B$7+0.5*Sheet1!B$6*Sheet1!B$6*Sheet1!B$7)/(Sheet1!B$6*SQRT(Sheet1!B$7)))-(Sheet1!B$5+AD1621)*EXP(-Sheet1!B$9*Sheet1!B$7)*NORMSDIST((LN(Sheet1!B$4/(Sheet1!B$5+AD1621))-Sheet1!B$8*Sheet1!B$7+Sheet1!B$9*Sheet1!B$7-0.5*Sheet1!B$6*Sheet1!B$6*Sheet1!B$7)/(Sheet1!B$6*SQRT(Sheet1!B$7))))*400+100*AE1621-400*Sheet1!$B$13</f>
        <v>150.04319810167681</v>
      </c>
    </row>
    <row r="1622" spans="22:32" x14ac:dyDescent="0.2">
      <c r="V1622" s="7" t="e">
        <f t="shared" si="279"/>
        <v>#VALUE!</v>
      </c>
      <c r="X1622" s="4">
        <f t="shared" ca="1" si="280"/>
        <v>-0.60215387477488791</v>
      </c>
      <c r="Y1622" s="4">
        <f t="shared" ca="1" si="280"/>
        <v>-0.28234696956686411</v>
      </c>
      <c r="Z1622" s="4">
        <f t="shared" ca="1" si="281"/>
        <v>-1.0445381040231247</v>
      </c>
      <c r="AA1622" s="4">
        <f t="shared" ca="1" si="282"/>
        <v>-1.1248588563973883</v>
      </c>
      <c r="AB1622" s="4">
        <f ca="1">Sheet1!AC1622</f>
        <v>0.86463877234848951</v>
      </c>
      <c r="AC1622" s="7">
        <f t="shared" ca="1" si="283"/>
        <v>0.79927005053048217</v>
      </c>
      <c r="AD1622" s="4">
        <f t="shared" ca="1" si="284"/>
        <v>-0.834868023183577</v>
      </c>
      <c r="AE1622" s="4">
        <f t="shared" ca="1" si="285"/>
        <v>-0.89906599499240092</v>
      </c>
      <c r="AF1622" s="21">
        <f ca="1">(Sheet1!B$4*EXP(-Sheet1!B$8*Sheet1!B$7)*NORMSDIST((LN(Sheet1!B$4/(Sheet1!B$5+AD1622))-Sheet1!B$8*Sheet1!B$7+Sheet1!B$9*Sheet1!B$7+0.5*Sheet1!B$6*Sheet1!B$6*Sheet1!B$7)/(Sheet1!B$6*SQRT(Sheet1!B$7)))-(Sheet1!B$5+AD1622)*EXP(-Sheet1!B$9*Sheet1!B$7)*NORMSDIST((LN(Sheet1!B$4/(Sheet1!B$5+AD1622))-Sheet1!B$8*Sheet1!B$7+Sheet1!B$9*Sheet1!B$7-0.5*Sheet1!B$6*Sheet1!B$6*Sheet1!B$7)/(Sheet1!B$6*SQRT(Sheet1!B$7))))*400+100*AE1622-400*Sheet1!$B$13</f>
        <v>45.691465567049818</v>
      </c>
    </row>
    <row r="1623" spans="22:32" x14ac:dyDescent="0.2">
      <c r="V1623" s="7" t="e">
        <f t="shared" si="279"/>
        <v>#VALUE!</v>
      </c>
      <c r="X1623" s="4">
        <f t="shared" ca="1" si="280"/>
        <v>-0.88197513499436941</v>
      </c>
      <c r="Y1623" s="4">
        <f t="shared" ca="1" si="280"/>
        <v>1.2866418025268402</v>
      </c>
      <c r="Z1623" s="4">
        <f t="shared" ca="1" si="281"/>
        <v>-1.5299355760966664</v>
      </c>
      <c r="AA1623" s="4">
        <f t="shared" ca="1" si="282"/>
        <v>0.81512255292375291</v>
      </c>
      <c r="AB1623" s="4">
        <f ca="1">Sheet1!AC1623</f>
        <v>0.75074331916922876</v>
      </c>
      <c r="AC1623" s="7">
        <f t="shared" ca="1" si="283"/>
        <v>0.88178666033215114</v>
      </c>
      <c r="AD1623" s="4">
        <f t="shared" ca="1" si="284"/>
        <v>-1.3490767821696252</v>
      </c>
      <c r="AE1623" s="4">
        <f t="shared" ca="1" si="285"/>
        <v>0.7187641937040532</v>
      </c>
      <c r="AF1623" s="21">
        <f ca="1">(Sheet1!B$4*EXP(-Sheet1!B$8*Sheet1!B$7)*NORMSDIST((LN(Sheet1!B$4/(Sheet1!B$5+AD1623))-Sheet1!B$8*Sheet1!B$7+Sheet1!B$9*Sheet1!B$7+0.5*Sheet1!B$6*Sheet1!B$6*Sheet1!B$7)/(Sheet1!B$6*SQRT(Sheet1!B$7)))-(Sheet1!B$5+AD1623)*EXP(-Sheet1!B$9*Sheet1!B$7)*NORMSDIST((LN(Sheet1!B$4/(Sheet1!B$5+AD1623))-Sheet1!B$8*Sheet1!B$7+Sheet1!B$9*Sheet1!B$7-0.5*Sheet1!B$6*Sheet1!B$6*Sheet1!B$7)/(Sheet1!B$6*SQRT(Sheet1!B$7))))*400+100*AE1623-400*Sheet1!$B$13</f>
        <v>292.80594099150721</v>
      </c>
    </row>
    <row r="1624" spans="22:32" x14ac:dyDescent="0.2">
      <c r="V1624" s="7" t="e">
        <f t="shared" si="279"/>
        <v>#VALUE!</v>
      </c>
      <c r="X1624" s="4">
        <f t="shared" ca="1" si="280"/>
        <v>4.4710235927864862E-2</v>
      </c>
      <c r="Y1624" s="4">
        <f t="shared" ca="1" si="280"/>
        <v>-1.044364076154755</v>
      </c>
      <c r="Z1624" s="4">
        <f t="shared" ca="1" si="281"/>
        <v>7.7557493230410057E-2</v>
      </c>
      <c r="AA1624" s="4">
        <f t="shared" ca="1" si="282"/>
        <v>-1.4595885947237754</v>
      </c>
      <c r="AB1624" s="4">
        <f ca="1">Sheet1!AC1624</f>
        <v>0.42775832772585987</v>
      </c>
      <c r="AC1624" s="7">
        <f t="shared" ca="1" si="283"/>
        <v>1.1005439894550344</v>
      </c>
      <c r="AD1624" s="4">
        <f t="shared" ca="1" si="284"/>
        <v>8.5355433011927315E-2</v>
      </c>
      <c r="AE1624" s="4">
        <f t="shared" ca="1" si="285"/>
        <v>-1.6063414550003712</v>
      </c>
      <c r="AF1624" s="21">
        <f ca="1">(Sheet1!B$4*EXP(-Sheet1!B$8*Sheet1!B$7)*NORMSDIST((LN(Sheet1!B$4/(Sheet1!B$5+AD1624))-Sheet1!B$8*Sheet1!B$7+Sheet1!B$9*Sheet1!B$7+0.5*Sheet1!B$6*Sheet1!B$6*Sheet1!B$7)/(Sheet1!B$6*SQRT(Sheet1!B$7)))-(Sheet1!B$5+AD1624)*EXP(-Sheet1!B$9*Sheet1!B$7)*NORMSDIST((LN(Sheet1!B$4/(Sheet1!B$5+AD1624))-Sheet1!B$8*Sheet1!B$7+Sheet1!B$9*Sheet1!B$7-0.5*Sheet1!B$6*Sheet1!B$6*Sheet1!B$7)/(Sheet1!B$6*SQRT(Sheet1!B$7))))*400+100*AE1624-400*Sheet1!$B$13</f>
        <v>-174.29356122118179</v>
      </c>
    </row>
    <row r="1625" spans="22:32" x14ac:dyDescent="0.2">
      <c r="V1625" s="7" t="e">
        <f t="shared" si="279"/>
        <v>#VALUE!</v>
      </c>
      <c r="X1625" s="4">
        <f t="shared" ca="1" si="280"/>
        <v>3.8810014389221423E-2</v>
      </c>
      <c r="Y1625" s="4">
        <f t="shared" ca="1" si="280"/>
        <v>-0.73329452619428004</v>
      </c>
      <c r="Z1625" s="4">
        <f t="shared" ca="1" si="281"/>
        <v>6.7322557481478723E-2</v>
      </c>
      <c r="AA1625" s="4">
        <f t="shared" ca="1" si="282"/>
        <v>-1.0160243245698881</v>
      </c>
      <c r="AB1625" s="4">
        <f ca="1">Sheet1!AC1625</f>
        <v>0.45297696503903773</v>
      </c>
      <c r="AC1625" s="7">
        <f t="shared" ca="1" si="283"/>
        <v>1.0812732084465468</v>
      </c>
      <c r="AD1625" s="4">
        <f t="shared" ca="1" si="284"/>
        <v>7.2794077728825568E-2</v>
      </c>
      <c r="AE1625" s="4">
        <f t="shared" ca="1" si="285"/>
        <v>-1.0985998812874187</v>
      </c>
      <c r="AF1625" s="21">
        <f ca="1">(Sheet1!B$4*EXP(-Sheet1!B$8*Sheet1!B$7)*NORMSDIST((LN(Sheet1!B$4/(Sheet1!B$5+AD1625))-Sheet1!B$8*Sheet1!B$7+Sheet1!B$9*Sheet1!B$7+0.5*Sheet1!B$6*Sheet1!B$6*Sheet1!B$7)/(Sheet1!B$6*SQRT(Sheet1!B$7)))-(Sheet1!B$5+AD1625)*EXP(-Sheet1!B$9*Sheet1!B$7)*NORMSDIST((LN(Sheet1!B$4/(Sheet1!B$5+AD1625))-Sheet1!B$8*Sheet1!B$7+Sheet1!B$9*Sheet1!B$7-0.5*Sheet1!B$6*Sheet1!B$6*Sheet1!B$7)/(Sheet1!B$6*SQRT(Sheet1!B$7))))*400+100*AE1625-400*Sheet1!$B$13</f>
        <v>-121.5115742495932</v>
      </c>
    </row>
    <row r="1626" spans="22:32" x14ac:dyDescent="0.2">
      <c r="V1626" s="7" t="e">
        <f t="shared" si="279"/>
        <v>#VALUE!</v>
      </c>
      <c r="X1626" s="4">
        <f t="shared" ca="1" si="280"/>
        <v>0.79673199536922812</v>
      </c>
      <c r="Y1626" s="4">
        <f t="shared" ca="1" si="280"/>
        <v>-0.38595517799596124</v>
      </c>
      <c r="Z1626" s="4">
        <f t="shared" ca="1" si="281"/>
        <v>1.3820668814406525</v>
      </c>
      <c r="AA1626" s="4">
        <f t="shared" ca="1" si="282"/>
        <v>0.38816327829361613</v>
      </c>
      <c r="AB1626" s="4">
        <f ca="1">Sheet1!AC1626</f>
        <v>0.92473501639377054</v>
      </c>
      <c r="AC1626" s="7">
        <f t="shared" ca="1" si="283"/>
        <v>0.7428524036424512</v>
      </c>
      <c r="AD1626" s="4">
        <f t="shared" ca="1" si="284"/>
        <v>1.0266717048728153</v>
      </c>
      <c r="AE1626" s="4">
        <f t="shared" ca="1" si="285"/>
        <v>0.28834802428614642</v>
      </c>
      <c r="AF1626" s="21">
        <f ca="1">(Sheet1!B$4*EXP(-Sheet1!B$8*Sheet1!B$7)*NORMSDIST((LN(Sheet1!B$4/(Sheet1!B$5+AD1626))-Sheet1!B$8*Sheet1!B$7+Sheet1!B$9*Sheet1!B$7+0.5*Sheet1!B$6*Sheet1!B$6*Sheet1!B$7)/(Sheet1!B$6*SQRT(Sheet1!B$7)))-(Sheet1!B$5+AD1626)*EXP(-Sheet1!B$9*Sheet1!B$7)*NORMSDIST((LN(Sheet1!B$4/(Sheet1!B$5+AD1626))-Sheet1!B$8*Sheet1!B$7+Sheet1!B$9*Sheet1!B$7-0.5*Sheet1!B$6*Sheet1!B$6*Sheet1!B$7)/(Sheet1!B$6*SQRT(Sheet1!B$7))))*400+100*AE1626-400*Sheet1!$B$13</f>
        <v>-132.98006459905173</v>
      </c>
    </row>
    <row r="1627" spans="22:32" x14ac:dyDescent="0.2">
      <c r="V1627" s="7" t="e">
        <f t="shared" si="279"/>
        <v>#VALUE!</v>
      </c>
      <c r="X1627" s="4">
        <f t="shared" ca="1" si="280"/>
        <v>1.1100022603074993</v>
      </c>
      <c r="Y1627" s="4">
        <f t="shared" ca="1" si="280"/>
        <v>0.99360948946560235</v>
      </c>
      <c r="Z1627" s="4">
        <f t="shared" ca="1" si="281"/>
        <v>1.9254873297567481</v>
      </c>
      <c r="AA1627" s="4">
        <f t="shared" ca="1" si="282"/>
        <v>2.7588772979237164</v>
      </c>
      <c r="AB1627" s="4">
        <f ca="1">Sheet1!AC1627</f>
        <v>0.79188488001979096</v>
      </c>
      <c r="AC1627" s="7">
        <f t="shared" ca="1" si="283"/>
        <v>0.85380050098534699</v>
      </c>
      <c r="AD1627" s="4">
        <f t="shared" ca="1" si="284"/>
        <v>1.6439820467872495</v>
      </c>
      <c r="AE1627" s="4">
        <f t="shared" ca="1" si="285"/>
        <v>2.3555308191243696</v>
      </c>
      <c r="AF1627" s="21">
        <f ca="1">(Sheet1!B$4*EXP(-Sheet1!B$8*Sheet1!B$7)*NORMSDIST((LN(Sheet1!B$4/(Sheet1!B$5+AD1627))-Sheet1!B$8*Sheet1!B$7+Sheet1!B$9*Sheet1!B$7+0.5*Sheet1!B$6*Sheet1!B$6*Sheet1!B$7)/(Sheet1!B$6*SQRT(Sheet1!B$7)))-(Sheet1!B$5+AD1627)*EXP(-Sheet1!B$9*Sheet1!B$7)*NORMSDIST((LN(Sheet1!B$4/(Sheet1!B$5+AD1627))-Sheet1!B$8*Sheet1!B$7+Sheet1!B$9*Sheet1!B$7-0.5*Sheet1!B$6*Sheet1!B$6*Sheet1!B$7)/(Sheet1!B$6*SQRT(Sheet1!B$7))))*400+100*AE1627-400*Sheet1!$B$13</f>
        <v>-20.972047912806374</v>
      </c>
    </row>
    <row r="1628" spans="22:32" x14ac:dyDescent="0.2">
      <c r="V1628" s="7" t="e">
        <f t="shared" si="279"/>
        <v>#VALUE!</v>
      </c>
      <c r="X1628" s="4">
        <f t="shared" ca="1" si="280"/>
        <v>0.70117504255671959</v>
      </c>
      <c r="Y1628" s="4">
        <f t="shared" ca="1" si="280"/>
        <v>-0.51329512123813203</v>
      </c>
      <c r="Z1628" s="4">
        <f t="shared" ca="1" si="281"/>
        <v>1.2163071271680101</v>
      </c>
      <c r="AA1628" s="4">
        <f t="shared" ca="1" si="282"/>
        <v>9.0108539271816585E-2</v>
      </c>
      <c r="AB1628" s="4">
        <f ca="1">Sheet1!AC1628</f>
        <v>0.9666787393885099</v>
      </c>
      <c r="AC1628" s="7">
        <f t="shared" ca="1" si="283"/>
        <v>0.68468391106287096</v>
      </c>
      <c r="AD1628" s="4">
        <f t="shared" ca="1" si="284"/>
        <v>0.83278592088303793</v>
      </c>
      <c r="AE1628" s="4">
        <f t="shared" ca="1" si="285"/>
        <v>6.1695867088789685E-2</v>
      </c>
      <c r="AF1628" s="21">
        <f ca="1">(Sheet1!B$4*EXP(-Sheet1!B$8*Sheet1!B$7)*NORMSDIST((LN(Sheet1!B$4/(Sheet1!B$5+AD1628))-Sheet1!B$8*Sheet1!B$7+Sheet1!B$9*Sheet1!B$7+0.5*Sheet1!B$6*Sheet1!B$6*Sheet1!B$7)/(Sheet1!B$6*SQRT(Sheet1!B$7)))-(Sheet1!B$5+AD1628)*EXP(-Sheet1!B$9*Sheet1!B$7)*NORMSDIST((LN(Sheet1!B$4/(Sheet1!B$5+AD1628))-Sheet1!B$8*Sheet1!B$7+Sheet1!B$9*Sheet1!B$7-0.5*Sheet1!B$6*Sheet1!B$6*Sheet1!B$7)/(Sheet1!B$6*SQRT(Sheet1!B$7))))*400+100*AE1628-400*Sheet1!$B$13</f>
        <v>-125.49987695442724</v>
      </c>
    </row>
    <row r="1629" spans="22:32" x14ac:dyDescent="0.2">
      <c r="V1629" s="7" t="e">
        <f t="shared" si="279"/>
        <v>#VALUE!</v>
      </c>
      <c r="X1629" s="4">
        <f t="shared" ca="1" si="280"/>
        <v>-0.33751522787237898</v>
      </c>
      <c r="Y1629" s="4">
        <f t="shared" ca="1" si="280"/>
        <v>-0.37428566821438608</v>
      </c>
      <c r="Z1629" s="4">
        <f t="shared" ca="1" si="281"/>
        <v>-0.58547745181004718</v>
      </c>
      <c r="AA1629" s="4">
        <f t="shared" ca="1" si="282"/>
        <v>-0.94340888629262831</v>
      </c>
      <c r="AB1629" s="4">
        <f ca="1">Sheet1!AC1629</f>
        <v>0.89146116086890759</v>
      </c>
      <c r="AC1629" s="7">
        <f t="shared" ca="1" si="283"/>
        <v>0.77611047972490466</v>
      </c>
      <c r="AD1629" s="4">
        <f t="shared" ca="1" si="284"/>
        <v>-0.45439518599241047</v>
      </c>
      <c r="AE1629" s="4">
        <f t="shared" ca="1" si="285"/>
        <v>-0.7321895233173098</v>
      </c>
      <c r="AF1629" s="21">
        <f ca="1">(Sheet1!B$4*EXP(-Sheet1!B$8*Sheet1!B$7)*NORMSDIST((LN(Sheet1!B$4/(Sheet1!B$5+AD1629))-Sheet1!B$8*Sheet1!B$7+Sheet1!B$9*Sheet1!B$7+0.5*Sheet1!B$6*Sheet1!B$6*Sheet1!B$7)/(Sheet1!B$6*SQRT(Sheet1!B$7)))-(Sheet1!B$5+AD1629)*EXP(-Sheet1!B$9*Sheet1!B$7)*NORMSDIST((LN(Sheet1!B$4/(Sheet1!B$5+AD1629))-Sheet1!B$8*Sheet1!B$7+Sheet1!B$9*Sheet1!B$7-0.5*Sheet1!B$6*Sheet1!B$6*Sheet1!B$7)/(Sheet1!B$6*SQRT(Sheet1!B$7))))*400+100*AE1629-400*Sheet1!$B$13</f>
        <v>0.1331871751581275</v>
      </c>
    </row>
    <row r="1630" spans="22:32" x14ac:dyDescent="0.2">
      <c r="V1630" s="7" t="e">
        <f t="shared" si="279"/>
        <v>#VALUE!</v>
      </c>
      <c r="X1630" s="4">
        <f t="shared" ca="1" si="280"/>
        <v>0.69275787704694147</v>
      </c>
      <c r="Y1630" s="4">
        <f t="shared" ca="1" si="280"/>
        <v>-0.37872810372295662</v>
      </c>
      <c r="Z1630" s="4">
        <f t="shared" ca="1" si="281"/>
        <v>1.2017061248808134</v>
      </c>
      <c r="AA1630" s="4">
        <f t="shared" ca="1" si="282"/>
        <v>0.27501960847210299</v>
      </c>
      <c r="AB1630" s="4">
        <f ca="1">Sheet1!AC1630</f>
        <v>0.18719756014195976</v>
      </c>
      <c r="AC1630" s="7">
        <f t="shared" ca="1" si="283"/>
        <v>1.3568928895728565</v>
      </c>
      <c r="AD1630" s="4">
        <f t="shared" ca="1" si="284"/>
        <v>1.6305864962069267</v>
      </c>
      <c r="AE1630" s="4">
        <f t="shared" ca="1" si="285"/>
        <v>0.37317215122890746</v>
      </c>
      <c r="AF1630" s="21">
        <f ca="1">(Sheet1!B$4*EXP(-Sheet1!B$8*Sheet1!B$7)*NORMSDIST((LN(Sheet1!B$4/(Sheet1!B$5+AD1630))-Sheet1!B$8*Sheet1!B$7+Sheet1!B$9*Sheet1!B$7+0.5*Sheet1!B$6*Sheet1!B$6*Sheet1!B$7)/(Sheet1!B$6*SQRT(Sheet1!B$7)))-(Sheet1!B$5+AD1630)*EXP(-Sheet1!B$9*Sheet1!B$7)*NORMSDIST((LN(Sheet1!B$4/(Sheet1!B$5+AD1630))-Sheet1!B$8*Sheet1!B$7+Sheet1!B$9*Sheet1!B$7-0.5*Sheet1!B$6*Sheet1!B$6*Sheet1!B$7)/(Sheet1!B$6*SQRT(Sheet1!B$7))))*400+100*AE1630-400*Sheet1!$B$13</f>
        <v>-217.17312419273503</v>
      </c>
    </row>
    <row r="1631" spans="22:32" x14ac:dyDescent="0.2">
      <c r="V1631" s="7" t="e">
        <f t="shared" si="279"/>
        <v>#VALUE!</v>
      </c>
      <c r="X1631" s="4">
        <f t="shared" ca="1" si="280"/>
        <v>-0.47500050094054097</v>
      </c>
      <c r="Y1631" s="4">
        <f t="shared" ca="1" si="280"/>
        <v>0.23632091103140779</v>
      </c>
      <c r="Z1631" s="4">
        <f t="shared" ca="1" si="281"/>
        <v>-0.82396899438362414</v>
      </c>
      <c r="AA1631" s="4">
        <f t="shared" ca="1" si="282"/>
        <v>-0.22240823216644282</v>
      </c>
      <c r="AB1631" s="4">
        <f ca="1">Sheet1!AC1631</f>
        <v>0.77931846814228711</v>
      </c>
      <c r="AC1631" s="7">
        <f t="shared" ca="1" si="283"/>
        <v>0.86249197636145025</v>
      </c>
      <c r="AD1631" s="4">
        <f t="shared" ca="1" si="284"/>
        <v>-0.71066664642648869</v>
      </c>
      <c r="AE1631" s="4">
        <f t="shared" ca="1" si="285"/>
        <v>-0.19182531572029154</v>
      </c>
      <c r="AF1631" s="21">
        <f ca="1">(Sheet1!B$4*EXP(-Sheet1!B$8*Sheet1!B$7)*NORMSDIST((LN(Sheet1!B$4/(Sheet1!B$5+AD1631))-Sheet1!B$8*Sheet1!B$7+Sheet1!B$9*Sheet1!B$7+0.5*Sheet1!B$6*Sheet1!B$6*Sheet1!B$7)/(Sheet1!B$6*SQRT(Sheet1!B$7)))-(Sheet1!B$5+AD1631)*EXP(-Sheet1!B$9*Sheet1!B$7)*NORMSDIST((LN(Sheet1!B$4/(Sheet1!B$5+AD1631))-Sheet1!B$8*Sheet1!B$7+Sheet1!B$9*Sheet1!B$7-0.5*Sheet1!B$6*Sheet1!B$6*Sheet1!B$7)/(Sheet1!B$6*SQRT(Sheet1!B$7))))*400+100*AE1631-400*Sheet1!$B$13</f>
        <v>96.012829601518661</v>
      </c>
    </row>
    <row r="1632" spans="22:32" x14ac:dyDescent="0.2">
      <c r="V1632" s="7" t="e">
        <f t="shared" si="279"/>
        <v>#VALUE!</v>
      </c>
      <c r="X1632" s="4">
        <f t="shared" ca="1" si="280"/>
        <v>1.1802895904795243</v>
      </c>
      <c r="Y1632" s="4">
        <f t="shared" ca="1" si="280"/>
        <v>-0.24071360320422722</v>
      </c>
      <c r="Z1632" s="4">
        <f t="shared" ca="1" si="281"/>
        <v>2.0474126343513275</v>
      </c>
      <c r="AA1632" s="4">
        <f t="shared" ca="1" si="282"/>
        <v>1.054544244414521</v>
      </c>
      <c r="AB1632" s="4">
        <f ca="1">Sheet1!AC1632</f>
        <v>0.40231113506707405</v>
      </c>
      <c r="AC1632" s="7">
        <f t="shared" ca="1" si="283"/>
        <v>1.1208093397413199</v>
      </c>
      <c r="AD1632" s="4">
        <f t="shared" ca="1" si="284"/>
        <v>2.2947592028853476</v>
      </c>
      <c r="AE1632" s="4">
        <f t="shared" ca="1" si="285"/>
        <v>1.1819430383102483</v>
      </c>
      <c r="AF1632" s="21">
        <f ca="1">(Sheet1!B$4*EXP(-Sheet1!B$8*Sheet1!B$7)*NORMSDIST((LN(Sheet1!B$4/(Sheet1!B$5+AD1632))-Sheet1!B$8*Sheet1!B$7+Sheet1!B$9*Sheet1!B$7+0.5*Sheet1!B$6*Sheet1!B$6*Sheet1!B$7)/(Sheet1!B$6*SQRT(Sheet1!B$7)))-(Sheet1!B$5+AD1632)*EXP(-Sheet1!B$9*Sheet1!B$7)*NORMSDIST((LN(Sheet1!B$4/(Sheet1!B$5+AD1632))-Sheet1!B$8*Sheet1!B$7+Sheet1!B$9*Sheet1!B$7-0.5*Sheet1!B$6*Sheet1!B$6*Sheet1!B$7)/(Sheet1!B$6*SQRT(Sheet1!B$7))))*400+100*AE1632-400*Sheet1!$B$13</f>
        <v>-236.10199107343624</v>
      </c>
    </row>
    <row r="1633" spans="22:32" x14ac:dyDescent="0.2">
      <c r="V1633" s="7" t="e">
        <f t="shared" si="279"/>
        <v>#VALUE!</v>
      </c>
      <c r="X1633" s="4">
        <f t="shared" ca="1" si="280"/>
        <v>-0.42383872143184648</v>
      </c>
      <c r="Y1633" s="4">
        <f t="shared" ca="1" si="280"/>
        <v>-0.74504720827006155</v>
      </c>
      <c r="Z1633" s="4">
        <f t="shared" ca="1" si="281"/>
        <v>-0.73522020374196406</v>
      </c>
      <c r="AA1633" s="4">
        <f t="shared" ca="1" si="282"/>
        <v>-1.5830782070522986</v>
      </c>
      <c r="AB1633" s="4">
        <f ca="1">Sheet1!AC1633</f>
        <v>0.10840689148593385</v>
      </c>
      <c r="AC1633" s="7">
        <f t="shared" ca="1" si="283"/>
        <v>1.5197985819405191</v>
      </c>
      <c r="AD1633" s="4">
        <f t="shared" ca="1" si="284"/>
        <v>-1.1173866230610565</v>
      </c>
      <c r="AE1633" s="4">
        <f t="shared" ca="1" si="285"/>
        <v>-2.4059600141790227</v>
      </c>
      <c r="AF1633" s="21">
        <f ca="1">(Sheet1!B$4*EXP(-Sheet1!B$8*Sheet1!B$7)*NORMSDIST((LN(Sheet1!B$4/(Sheet1!B$5+AD1633))-Sheet1!B$8*Sheet1!B$7+Sheet1!B$9*Sheet1!B$7+0.5*Sheet1!B$6*Sheet1!B$6*Sheet1!B$7)/(Sheet1!B$6*SQRT(Sheet1!B$7)))-(Sheet1!B$5+AD1633)*EXP(-Sheet1!B$9*Sheet1!B$7)*NORMSDIST((LN(Sheet1!B$4/(Sheet1!B$5+AD1633))-Sheet1!B$8*Sheet1!B$7+Sheet1!B$9*Sheet1!B$7-0.5*Sheet1!B$6*Sheet1!B$6*Sheet1!B$7)/(Sheet1!B$6*SQRT(Sheet1!B$7))))*400+100*AE1633-400*Sheet1!$B$13</f>
        <v>-58.286985564308452</v>
      </c>
    </row>
    <row r="1634" spans="22:32" x14ac:dyDescent="0.2">
      <c r="V1634" s="7" t="e">
        <f t="shared" si="279"/>
        <v>#VALUE!</v>
      </c>
      <c r="X1634" s="4">
        <f t="shared" ca="1" si="280"/>
        <v>2.1279930289084922E-2</v>
      </c>
      <c r="Y1634" s="4">
        <f t="shared" ca="1" si="280"/>
        <v>0.70792625154630984</v>
      </c>
      <c r="Z1634" s="4">
        <f t="shared" ca="1" si="281"/>
        <v>3.691365109327701E-2</v>
      </c>
      <c r="AA1634" s="4">
        <f t="shared" ca="1" si="282"/>
        <v>1.0507180943719756</v>
      </c>
      <c r="AB1634" s="4">
        <f ca="1">Sheet1!AC1634</f>
        <v>0.89946352235303151</v>
      </c>
      <c r="AC1634" s="7">
        <f t="shared" ca="1" si="283"/>
        <v>0.76867055828305142</v>
      </c>
      <c r="AD1634" s="4">
        <f t="shared" ca="1" si="284"/>
        <v>2.8374436794135011E-2</v>
      </c>
      <c r="AE1634" s="4">
        <f t="shared" ca="1" si="285"/>
        <v>0.80765606419901037</v>
      </c>
      <c r="AF1634" s="21">
        <f ca="1">(Sheet1!B$4*EXP(-Sheet1!B$8*Sheet1!B$7)*NORMSDIST((LN(Sheet1!B$4/(Sheet1!B$5+AD1634))-Sheet1!B$8*Sheet1!B$7+Sheet1!B$9*Sheet1!B$7+0.5*Sheet1!B$6*Sheet1!B$6*Sheet1!B$7)/(Sheet1!B$6*SQRT(Sheet1!B$7)))-(Sheet1!B$5+AD1634)*EXP(-Sheet1!B$9*Sheet1!B$7)*NORMSDIST((LN(Sheet1!B$4/(Sheet1!B$5+AD1634))-Sheet1!B$8*Sheet1!B$7+Sheet1!B$9*Sheet1!B$7-0.5*Sheet1!B$6*Sheet1!B$6*Sheet1!B$7)/(Sheet1!B$6*SQRT(Sheet1!B$7))))*400+100*AE1634-400*Sheet1!$B$13</f>
        <v>76.220672603069943</v>
      </c>
    </row>
    <row r="1635" spans="22:32" x14ac:dyDescent="0.2">
      <c r="V1635" s="7" t="e">
        <f t="shared" si="279"/>
        <v>#VALUE!</v>
      </c>
      <c r="X1635" s="4">
        <f t="shared" ca="1" si="280"/>
        <v>1.2009678261784225</v>
      </c>
      <c r="Y1635" s="4">
        <f t="shared" ca="1" si="280"/>
        <v>0.413410250273405</v>
      </c>
      <c r="Z1635" s="4">
        <f t="shared" ca="1" si="281"/>
        <v>2.0832825440476572</v>
      </c>
      <c r="AA1635" s="4">
        <f t="shared" ca="1" si="282"/>
        <v>2.0266151545311453</v>
      </c>
      <c r="AB1635" s="4">
        <f ca="1">Sheet1!AC1635</f>
        <v>0.58389423049537381</v>
      </c>
      <c r="AC1635" s="7">
        <f t="shared" ca="1" si="283"/>
        <v>0.99011992887537092</v>
      </c>
      <c r="AD1635" s="4">
        <f t="shared" ca="1" si="284"/>
        <v>2.0626995643397681</v>
      </c>
      <c r="AE1635" s="4">
        <f t="shared" ca="1" si="285"/>
        <v>2.0065920526621266</v>
      </c>
      <c r="AF1635" s="21">
        <f ca="1">(Sheet1!B$4*EXP(-Sheet1!B$8*Sheet1!B$7)*NORMSDIST((LN(Sheet1!B$4/(Sheet1!B$5+AD1635))-Sheet1!B$8*Sheet1!B$7+Sheet1!B$9*Sheet1!B$7+0.5*Sheet1!B$6*Sheet1!B$6*Sheet1!B$7)/(Sheet1!B$6*SQRT(Sheet1!B$7)))-(Sheet1!B$5+AD1635)*EXP(-Sheet1!B$9*Sheet1!B$7)*NORMSDIST((LN(Sheet1!B$4/(Sheet1!B$5+AD1635))-Sheet1!B$8*Sheet1!B$7+Sheet1!B$9*Sheet1!B$7-0.5*Sheet1!B$6*Sheet1!B$6*Sheet1!B$7)/(Sheet1!B$6*SQRT(Sheet1!B$7))))*400+100*AE1635-400*Sheet1!$B$13</f>
        <v>-119.01566360630068</v>
      </c>
    </row>
    <row r="1636" spans="22:32" x14ac:dyDescent="0.2">
      <c r="V1636" s="7" t="e">
        <f t="shared" si="279"/>
        <v>#VALUE!</v>
      </c>
      <c r="X1636" s="4">
        <f t="shared" ca="1" si="280"/>
        <v>-0.99722906155511404</v>
      </c>
      <c r="Y1636" s="4">
        <f t="shared" ca="1" si="280"/>
        <v>-0.93364476494632587</v>
      </c>
      <c r="Z1636" s="4">
        <f t="shared" ca="1" si="281"/>
        <v>-1.7298630746550485</v>
      </c>
      <c r="AA1636" s="4">
        <f t="shared" ca="1" si="282"/>
        <v>-2.5379464817143833</v>
      </c>
      <c r="AB1636" s="4">
        <f ca="1">Sheet1!AC1636</f>
        <v>0.62911429053204937</v>
      </c>
      <c r="AC1636" s="7">
        <f t="shared" ca="1" si="283"/>
        <v>0.96067415200702044</v>
      </c>
      <c r="AD1636" s="4">
        <f t="shared" ca="1" si="284"/>
        <v>-1.6618347423324957</v>
      </c>
      <c r="AE1636" s="4">
        <f t="shared" ca="1" si="285"/>
        <v>-2.4381395841601661</v>
      </c>
      <c r="AF1636" s="21">
        <f ca="1">(Sheet1!B$4*EXP(-Sheet1!B$8*Sheet1!B$7)*NORMSDIST((LN(Sheet1!B$4/(Sheet1!B$5+AD1636))-Sheet1!B$8*Sheet1!B$7+Sheet1!B$9*Sheet1!B$7+0.5*Sheet1!B$6*Sheet1!B$6*Sheet1!B$7)/(Sheet1!B$6*SQRT(Sheet1!B$7)))-(Sheet1!B$5+AD1636)*EXP(-Sheet1!B$9*Sheet1!B$7)*NORMSDIST((LN(Sheet1!B$4/(Sheet1!B$5+AD1636))-Sheet1!B$8*Sheet1!B$7+Sheet1!B$9*Sheet1!B$7-0.5*Sheet1!B$6*Sheet1!B$6*Sheet1!B$7)/(Sheet1!B$6*SQRT(Sheet1!B$7))))*400+100*AE1636-400*Sheet1!$B$13</f>
        <v>29.699099488091633</v>
      </c>
    </row>
    <row r="1637" spans="22:32" x14ac:dyDescent="0.2">
      <c r="V1637" s="7" t="e">
        <f t="shared" si="279"/>
        <v>#VALUE!</v>
      </c>
      <c r="X1637" s="4">
        <f t="shared" ca="1" si="280"/>
        <v>1.0148389971061715</v>
      </c>
      <c r="Y1637" s="4">
        <f t="shared" ca="1" si="280"/>
        <v>0.65500732844781862</v>
      </c>
      <c r="Z1637" s="4">
        <f t="shared" ca="1" si="281"/>
        <v>1.760410496938676</v>
      </c>
      <c r="AA1637" s="4">
        <f t="shared" ca="1" si="282"/>
        <v>2.1552809249495941</v>
      </c>
      <c r="AB1637" s="4">
        <f ca="1">Sheet1!AC1637</f>
        <v>9.9638782381237911E-2</v>
      </c>
      <c r="AC1637" s="7">
        <f t="shared" ca="1" si="283"/>
        <v>1.5450646284304446</v>
      </c>
      <c r="AD1637" s="4">
        <f t="shared" ca="1" si="284"/>
        <v>2.7199479903376096</v>
      </c>
      <c r="AE1637" s="4">
        <f t="shared" ca="1" si="285"/>
        <v>3.3300483214704695</v>
      </c>
      <c r="AF1637" s="21">
        <f ca="1">(Sheet1!B$4*EXP(-Sheet1!B$8*Sheet1!B$7)*NORMSDIST((LN(Sheet1!B$4/(Sheet1!B$5+AD1637))-Sheet1!B$8*Sheet1!B$7+Sheet1!B$9*Sheet1!B$7+0.5*Sheet1!B$6*Sheet1!B$6*Sheet1!B$7)/(Sheet1!B$6*SQRT(Sheet1!B$7)))-(Sheet1!B$5+AD1637)*EXP(-Sheet1!B$9*Sheet1!B$7)*NORMSDIST((LN(Sheet1!B$4/(Sheet1!B$5+AD1637))-Sheet1!B$8*Sheet1!B$7+Sheet1!B$9*Sheet1!B$7-0.5*Sheet1!B$6*Sheet1!B$6*Sheet1!B$7)/(Sheet1!B$6*SQRT(Sheet1!B$7))))*400+100*AE1637-400*Sheet1!$B$13</f>
        <v>-84.032961819058528</v>
      </c>
    </row>
    <row r="1638" spans="22:32" x14ac:dyDescent="0.2">
      <c r="V1638" s="7" t="e">
        <f t="shared" si="279"/>
        <v>#VALUE!</v>
      </c>
      <c r="X1638" s="4">
        <f t="shared" ca="1" si="280"/>
        <v>1.0514309870451783</v>
      </c>
      <c r="Y1638" s="4">
        <f t="shared" ca="1" si="280"/>
        <v>-0.25308637321139094</v>
      </c>
      <c r="Z1638" s="4">
        <f t="shared" ca="1" si="281"/>
        <v>1.8238855145288433</v>
      </c>
      <c r="AA1638" s="4">
        <f t="shared" ca="1" si="282"/>
        <v>0.88342605982553857</v>
      </c>
      <c r="AB1638" s="4">
        <f ca="1">Sheet1!AC1638</f>
        <v>0.17846752448531489</v>
      </c>
      <c r="AC1638" s="7">
        <f t="shared" ca="1" si="283"/>
        <v>1.3711542566291008</v>
      </c>
      <c r="AD1638" s="4">
        <f t="shared" ca="1" si="284"/>
        <v>2.5008283868503813</v>
      </c>
      <c r="AE1638" s="4">
        <f t="shared" ca="1" si="285"/>
        <v>1.2113134023468619</v>
      </c>
      <c r="AF1638" s="21">
        <f ca="1">(Sheet1!B$4*EXP(-Sheet1!B$8*Sheet1!B$7)*NORMSDIST((LN(Sheet1!B$4/(Sheet1!B$5+AD1638))-Sheet1!B$8*Sheet1!B$7+Sheet1!B$9*Sheet1!B$7+0.5*Sheet1!B$6*Sheet1!B$6*Sheet1!B$7)/(Sheet1!B$6*SQRT(Sheet1!B$7)))-(Sheet1!B$5+AD1638)*EXP(-Sheet1!B$9*Sheet1!B$7)*NORMSDIST((LN(Sheet1!B$4/(Sheet1!B$5+AD1638))-Sheet1!B$8*Sheet1!B$7+Sheet1!B$9*Sheet1!B$7-0.5*Sheet1!B$6*Sheet1!B$6*Sheet1!B$7)/(Sheet1!B$6*SQRT(Sheet1!B$7))))*400+100*AE1638-400*Sheet1!$B$13</f>
        <v>-263.6845409548323</v>
      </c>
    </row>
    <row r="1639" spans="22:32" x14ac:dyDescent="0.2">
      <c r="V1639" s="7" t="e">
        <f t="shared" si="279"/>
        <v>#VALUE!</v>
      </c>
      <c r="X1639" s="4">
        <f t="shared" ca="1" si="280"/>
        <v>0.330597136395542</v>
      </c>
      <c r="Y1639" s="4">
        <f t="shared" ca="1" si="280"/>
        <v>-0.30055078672610225</v>
      </c>
      <c r="Z1639" s="4">
        <f t="shared" ca="1" si="281"/>
        <v>0.57347684788239606</v>
      </c>
      <c r="AA1639" s="4">
        <f t="shared" ca="1" si="282"/>
        <v>-4.2304813947939238E-2</v>
      </c>
      <c r="AB1639" s="4">
        <f ca="1">Sheet1!AC1639</f>
        <v>0.88409841203489614</v>
      </c>
      <c r="AC1639" s="7">
        <f t="shared" ca="1" si="283"/>
        <v>0.78271679373949365</v>
      </c>
      <c r="AD1639" s="4">
        <f t="shared" ca="1" si="284"/>
        <v>0.44886995965834037</v>
      </c>
      <c r="AE1639" s="4">
        <f t="shared" ca="1" si="285"/>
        <v>-3.311268833307681E-2</v>
      </c>
      <c r="AF1639" s="21">
        <f ca="1">(Sheet1!B$4*EXP(-Sheet1!B$8*Sheet1!B$7)*NORMSDIST((LN(Sheet1!B$4/(Sheet1!B$5+AD1639))-Sheet1!B$8*Sheet1!B$7+Sheet1!B$9*Sheet1!B$7+0.5*Sheet1!B$6*Sheet1!B$6*Sheet1!B$7)/(Sheet1!B$6*SQRT(Sheet1!B$7)))-(Sheet1!B$5+AD1639)*EXP(-Sheet1!B$9*Sheet1!B$7)*NORMSDIST((LN(Sheet1!B$4/(Sheet1!B$5+AD1639))-Sheet1!B$8*Sheet1!B$7+Sheet1!B$9*Sheet1!B$7-0.5*Sheet1!B$6*Sheet1!B$6*Sheet1!B$7)/(Sheet1!B$6*SQRT(Sheet1!B$7))))*400+100*AE1639-400*Sheet1!$B$13</f>
        <v>-74.723233164213525</v>
      </c>
    </row>
    <row r="1640" spans="22:32" x14ac:dyDescent="0.2">
      <c r="V1640" s="7" t="e">
        <f t="shared" si="279"/>
        <v>#VALUE!</v>
      </c>
      <c r="X1640" s="4">
        <f t="shared" ca="1" si="280"/>
        <v>0.9019336728234898</v>
      </c>
      <c r="Y1640" s="4">
        <f t="shared" ca="1" si="280"/>
        <v>0.46408761260940373</v>
      </c>
      <c r="Z1640" s="4">
        <f t="shared" ca="1" si="281"/>
        <v>1.5645570476779909</v>
      </c>
      <c r="AA1640" s="4">
        <f t="shared" ca="1" si="282"/>
        <v>1.7445069808380962</v>
      </c>
      <c r="AB1640" s="4">
        <f ca="1">Sheet1!AC1640</f>
        <v>0.66882526897131711</v>
      </c>
      <c r="AC1640" s="7">
        <f t="shared" ca="1" si="283"/>
        <v>0.93510498364313199</v>
      </c>
      <c r="AD1640" s="4">
        <f t="shared" ca="1" si="284"/>
        <v>1.4630250924776744</v>
      </c>
      <c r="AE1640" s="4">
        <f t="shared" ca="1" si="285"/>
        <v>1.6312971717819376</v>
      </c>
      <c r="AF1640" s="21">
        <f ca="1">(Sheet1!B$4*EXP(-Sheet1!B$8*Sheet1!B$7)*NORMSDIST((LN(Sheet1!B$4/(Sheet1!B$5+AD1640))-Sheet1!B$8*Sheet1!B$7+Sheet1!B$9*Sheet1!B$7+0.5*Sheet1!B$6*Sheet1!B$6*Sheet1!B$7)/(Sheet1!B$6*SQRT(Sheet1!B$7)))-(Sheet1!B$5+AD1640)*EXP(-Sheet1!B$9*Sheet1!B$7)*NORMSDIST((LN(Sheet1!B$4/(Sheet1!B$5+AD1640))-Sheet1!B$8*Sheet1!B$7+Sheet1!B$9*Sheet1!B$7-0.5*Sheet1!B$6*Sheet1!B$6*Sheet1!B$7)/(Sheet1!B$6*SQRT(Sheet1!B$7))))*400+100*AE1640-400*Sheet1!$B$13</f>
        <v>-65.831666398855305</v>
      </c>
    </row>
    <row r="1641" spans="22:32" x14ac:dyDescent="0.2">
      <c r="V1641" s="7" t="e">
        <f t="shared" si="279"/>
        <v>#VALUE!</v>
      </c>
      <c r="X1641" s="4">
        <f t="shared" ca="1" si="280"/>
        <v>4.3025760084767675E-2</v>
      </c>
      <c r="Y1641" s="4">
        <f t="shared" ca="1" si="280"/>
        <v>-0.82966257326318837</v>
      </c>
      <c r="Z1641" s="4">
        <f t="shared" ca="1" si="281"/>
        <v>7.4635483961468171E-2</v>
      </c>
      <c r="AA1641" s="4">
        <f t="shared" ca="1" si="282"/>
        <v>-1.1505997957273497</v>
      </c>
      <c r="AB1641" s="4">
        <f ca="1">Sheet1!AC1641</f>
        <v>0.58756514619309219</v>
      </c>
      <c r="AC1641" s="7">
        <f t="shared" ca="1" si="283"/>
        <v>0.98770687649604894</v>
      </c>
      <c r="AD1641" s="4">
        <f t="shared" ca="1" si="284"/>
        <v>7.3717980739352679E-2</v>
      </c>
      <c r="AE1641" s="4">
        <f t="shared" ca="1" si="285"/>
        <v>-1.1364553303348526</v>
      </c>
      <c r="AF1641" s="21">
        <f ca="1">(Sheet1!B$4*EXP(-Sheet1!B$8*Sheet1!B$7)*NORMSDIST((LN(Sheet1!B$4/(Sheet1!B$5+AD1641))-Sheet1!B$8*Sheet1!B$7+Sheet1!B$9*Sheet1!B$7+0.5*Sheet1!B$6*Sheet1!B$6*Sheet1!B$7)/(Sheet1!B$6*SQRT(Sheet1!B$7)))-(Sheet1!B$5+AD1641)*EXP(-Sheet1!B$9*Sheet1!B$7)*NORMSDIST((LN(Sheet1!B$4/(Sheet1!B$5+AD1641))-Sheet1!B$8*Sheet1!B$7+Sheet1!B$9*Sheet1!B$7-0.5*Sheet1!B$6*Sheet1!B$6*Sheet1!B$7)/(Sheet1!B$6*SQRT(Sheet1!B$7))))*400+100*AE1641-400*Sheet1!$B$13</f>
        <v>-125.44482523400075</v>
      </c>
    </row>
    <row r="1642" spans="22:32" x14ac:dyDescent="0.2">
      <c r="V1642" s="7" t="e">
        <f t="shared" si="279"/>
        <v>#VALUE!</v>
      </c>
      <c r="X1642" s="4">
        <f t="shared" ca="1" si="280"/>
        <v>-1.3838328191304963</v>
      </c>
      <c r="Y1642" s="4">
        <f t="shared" ca="1" si="280"/>
        <v>-0.80212257185091285</v>
      </c>
      <c r="Z1642" s="4">
        <f t="shared" ca="1" si="281"/>
        <v>-2.4004929134100883</v>
      </c>
      <c r="AA1642" s="4">
        <f t="shared" ca="1" si="282"/>
        <v>-2.8070613995103324</v>
      </c>
      <c r="AB1642" s="4">
        <f ca="1">Sheet1!AC1642</f>
        <v>0.54939472419031443</v>
      </c>
      <c r="AC1642" s="7">
        <f t="shared" ca="1" si="283"/>
        <v>1.0130741809881905</v>
      </c>
      <c r="AD1642" s="4">
        <f t="shared" ca="1" si="284"/>
        <v>-2.4318773922208803</v>
      </c>
      <c r="AE1642" s="4">
        <f t="shared" ca="1" si="285"/>
        <v>-2.8437614282924937</v>
      </c>
      <c r="AF1642" s="21">
        <f ca="1">(Sheet1!B$4*EXP(-Sheet1!B$8*Sheet1!B$7)*NORMSDIST((LN(Sheet1!B$4/(Sheet1!B$5+AD1642))-Sheet1!B$8*Sheet1!B$7+Sheet1!B$9*Sheet1!B$7+0.5*Sheet1!B$6*Sheet1!B$6*Sheet1!B$7)/(Sheet1!B$6*SQRT(Sheet1!B$7)))-(Sheet1!B$5+AD1642)*EXP(-Sheet1!B$9*Sheet1!B$7)*NORMSDIST((LN(Sheet1!B$4/(Sheet1!B$5+AD1642))-Sheet1!B$8*Sheet1!B$7+Sheet1!B$9*Sheet1!B$7-0.5*Sheet1!B$6*Sheet1!B$6*Sheet1!B$7)/(Sheet1!B$6*SQRT(Sheet1!B$7))))*400+100*AE1642-400*Sheet1!$B$13</f>
        <v>120.81982165112686</v>
      </c>
    </row>
    <row r="1643" spans="22:32" x14ac:dyDescent="0.2">
      <c r="V1643" s="7" t="e">
        <f t="shared" si="279"/>
        <v>#VALUE!</v>
      </c>
      <c r="X1643" s="4">
        <f t="shared" ca="1" si="280"/>
        <v>-0.82131353961877074</v>
      </c>
      <c r="Y1643" s="4">
        <f t="shared" ca="1" si="280"/>
        <v>-0.92719212768114456</v>
      </c>
      <c r="Z1643" s="4">
        <f t="shared" ca="1" si="281"/>
        <v>-1.4247077423567709</v>
      </c>
      <c r="AA1643" s="4">
        <f t="shared" ca="1" si="282"/>
        <v>-2.3194588344752596</v>
      </c>
      <c r="AB1643" s="4">
        <f ca="1">Sheet1!AC1643</f>
        <v>0.88362839435039198</v>
      </c>
      <c r="AC1643" s="7">
        <f t="shared" ca="1" si="283"/>
        <v>0.78313144341186147</v>
      </c>
      <c r="AD1643" s="4">
        <f t="shared" ca="1" si="284"/>
        <v>-1.1157334307119124</v>
      </c>
      <c r="AE1643" s="4">
        <f t="shared" ca="1" si="285"/>
        <v>-1.8164411449770039</v>
      </c>
      <c r="AF1643" s="21">
        <f ca="1">(Sheet1!B$4*EXP(-Sheet1!B$8*Sheet1!B$7)*NORMSDIST((LN(Sheet1!B$4/(Sheet1!B$5+AD1643))-Sheet1!B$8*Sheet1!B$7+Sheet1!B$9*Sheet1!B$7+0.5*Sheet1!B$6*Sheet1!B$6*Sheet1!B$7)/(Sheet1!B$6*SQRT(Sheet1!B$7)))-(Sheet1!B$5+AD1643)*EXP(-Sheet1!B$9*Sheet1!B$7)*NORMSDIST((LN(Sheet1!B$4/(Sheet1!B$5+AD1643))-Sheet1!B$8*Sheet1!B$7+Sheet1!B$9*Sheet1!B$7-0.5*Sheet1!B$6*Sheet1!B$6*Sheet1!B$7)/(Sheet1!B$6*SQRT(Sheet1!B$7))))*400+100*AE1643-400*Sheet1!$B$13</f>
        <v>0.39034645005904167</v>
      </c>
    </row>
    <row r="1644" spans="22:32" x14ac:dyDescent="0.2">
      <c r="V1644" s="7" t="e">
        <f t="shared" si="279"/>
        <v>#VALUE!</v>
      </c>
      <c r="X1644" s="4">
        <f t="shared" ca="1" si="280"/>
        <v>-0.23192171073713752</v>
      </c>
      <c r="Y1644" s="4">
        <f t="shared" ca="1" si="280"/>
        <v>-0.12858896915595577</v>
      </c>
      <c r="Z1644" s="4">
        <f t="shared" ca="1" si="281"/>
        <v>-0.40230757313607501</v>
      </c>
      <c r="AA1644" s="4">
        <f t="shared" ca="1" si="282"/>
        <v>-0.461984232145637</v>
      </c>
      <c r="AB1644" s="4">
        <f ca="1">Sheet1!AC1644</f>
        <v>0.4232428612676975</v>
      </c>
      <c r="AC1644" s="7">
        <f t="shared" ca="1" si="283"/>
        <v>1.1040760585691707</v>
      </c>
      <c r="AD1644" s="4">
        <f t="shared" ca="1" si="284"/>
        <v>-0.44417815968060609</v>
      </c>
      <c r="AE1644" s="4">
        <f t="shared" ca="1" si="285"/>
        <v>-0.51006573014845968</v>
      </c>
      <c r="AF1644" s="21">
        <f ca="1">(Sheet1!B$4*EXP(-Sheet1!B$8*Sheet1!B$7)*NORMSDIST((LN(Sheet1!B$4/(Sheet1!B$5+AD1644))-Sheet1!B$8*Sheet1!B$7+Sheet1!B$9*Sheet1!B$7+0.5*Sheet1!B$6*Sheet1!B$6*Sheet1!B$7)/(Sheet1!B$6*SQRT(Sheet1!B$7)))-(Sheet1!B$5+AD1644)*EXP(-Sheet1!B$9*Sheet1!B$7)*NORMSDIST((LN(Sheet1!B$4/(Sheet1!B$5+AD1644))-Sheet1!B$8*Sheet1!B$7+Sheet1!B$9*Sheet1!B$7-0.5*Sheet1!B$6*Sheet1!B$6*Sheet1!B$7)/(Sheet1!B$6*SQRT(Sheet1!B$7))))*400+100*AE1644-400*Sheet1!$B$13</f>
        <v>20.684461787337113</v>
      </c>
    </row>
    <row r="1645" spans="22:32" x14ac:dyDescent="0.2">
      <c r="V1645" s="7" t="e">
        <f t="shared" si="279"/>
        <v>#VALUE!</v>
      </c>
      <c r="X1645" s="4">
        <f t="shared" ca="1" si="280"/>
        <v>-0.74022178351304413</v>
      </c>
      <c r="Y1645" s="4">
        <f t="shared" ca="1" si="280"/>
        <v>1.5896724535591733</v>
      </c>
      <c r="Z1645" s="4">
        <f t="shared" ca="1" si="281"/>
        <v>-1.284040327061557</v>
      </c>
      <c r="AA1645" s="4">
        <f t="shared" ca="1" si="282"/>
        <v>1.4225838781673961</v>
      </c>
      <c r="AB1645" s="4">
        <f ca="1">Sheet1!AC1645</f>
        <v>0.49723713742978648</v>
      </c>
      <c r="AC1645" s="7">
        <f t="shared" ca="1" si="283"/>
        <v>1.0490514190441309</v>
      </c>
      <c r="AD1645" s="4">
        <f t="shared" ca="1" si="284"/>
        <v>-1.3470243272138163</v>
      </c>
      <c r="AE1645" s="4">
        <f t="shared" ca="1" si="285"/>
        <v>1.4923636361008099</v>
      </c>
      <c r="AF1645" s="21">
        <f ca="1">(Sheet1!B$4*EXP(-Sheet1!B$8*Sheet1!B$7)*NORMSDIST((LN(Sheet1!B$4/(Sheet1!B$5+AD1645))-Sheet1!B$8*Sheet1!B$7+Sheet1!B$9*Sheet1!B$7+0.5*Sheet1!B$6*Sheet1!B$6*Sheet1!B$7)/(Sheet1!B$6*SQRT(Sheet1!B$7)))-(Sheet1!B$5+AD1645)*EXP(-Sheet1!B$9*Sheet1!B$7)*NORMSDIST((LN(Sheet1!B$4/(Sheet1!B$5+AD1645))-Sheet1!B$8*Sheet1!B$7+Sheet1!B$9*Sheet1!B$7-0.5*Sheet1!B$6*Sheet1!B$6*Sheet1!B$7)/(Sheet1!B$6*SQRT(Sheet1!B$7))))*400+100*AE1645-400*Sheet1!$B$13</f>
        <v>369.82251777553802</v>
      </c>
    </row>
    <row r="1646" spans="22:32" x14ac:dyDescent="0.2">
      <c r="V1646" s="7" t="e">
        <f t="shared" si="279"/>
        <v>#VALUE!</v>
      </c>
      <c r="X1646" s="4">
        <f t="shared" ca="1" si="280"/>
        <v>0.49679383766306029</v>
      </c>
      <c r="Y1646" s="4">
        <f t="shared" ca="1" si="280"/>
        <v>-0.34954213016237617</v>
      </c>
      <c r="Z1646" s="4">
        <f t="shared" ca="1" si="281"/>
        <v>0.86177323608013079</v>
      </c>
      <c r="AA1646" s="4">
        <f t="shared" ca="1" si="282"/>
        <v>8.4318745087930691E-2</v>
      </c>
      <c r="AB1646" s="4">
        <f ca="1">Sheet1!AC1646</f>
        <v>0.73097315188999457</v>
      </c>
      <c r="AC1646" s="7">
        <f t="shared" ca="1" si="283"/>
        <v>0.89484997702608837</v>
      </c>
      <c r="AD1646" s="4">
        <f t="shared" ca="1" si="284"/>
        <v>0.77115776050800289</v>
      </c>
      <c r="AE1646" s="4">
        <f t="shared" ca="1" si="285"/>
        <v>7.5452627104803383E-2</v>
      </c>
      <c r="AF1646" s="21">
        <f ca="1">(Sheet1!B$4*EXP(-Sheet1!B$8*Sheet1!B$7)*NORMSDIST((LN(Sheet1!B$4/(Sheet1!B$5+AD1646))-Sheet1!B$8*Sheet1!B$7+Sheet1!B$9*Sheet1!B$7+0.5*Sheet1!B$6*Sheet1!B$6*Sheet1!B$7)/(Sheet1!B$6*SQRT(Sheet1!B$7)))-(Sheet1!B$5+AD1646)*EXP(-Sheet1!B$9*Sheet1!B$7)*NORMSDIST((LN(Sheet1!B$4/(Sheet1!B$5+AD1646))-Sheet1!B$8*Sheet1!B$7+Sheet1!B$9*Sheet1!B$7-0.5*Sheet1!B$6*Sheet1!B$6*Sheet1!B$7)/(Sheet1!B$6*SQRT(Sheet1!B$7))))*400+100*AE1646-400*Sheet1!$B$13</f>
        <v>-114.50212502275463</v>
      </c>
    </row>
    <row r="1647" spans="22:32" x14ac:dyDescent="0.2">
      <c r="V1647" s="7" t="e">
        <f t="shared" si="279"/>
        <v>#VALUE!</v>
      </c>
      <c r="X1647" s="4">
        <f t="shared" ca="1" si="280"/>
        <v>0.23907581225258107</v>
      </c>
      <c r="Y1647" s="4">
        <f t="shared" ca="1" si="280"/>
        <v>1.4968670675003484</v>
      </c>
      <c r="Z1647" s="4">
        <f t="shared" ca="1" si="281"/>
        <v>0.41471757653549518</v>
      </c>
      <c r="AA1647" s="4">
        <f t="shared" ca="1" si="282"/>
        <v>2.4524167850244236</v>
      </c>
      <c r="AB1647" s="4">
        <f ca="1">Sheet1!AC1647</f>
        <v>0.18880889098247466</v>
      </c>
      <c r="AC1647" s="7">
        <f t="shared" ca="1" si="283"/>
        <v>1.3543314395981616</v>
      </c>
      <c r="AD1647" s="4">
        <f t="shared" ca="1" si="284"/>
        <v>0.56166505245597798</v>
      </c>
      <c r="AE1647" s="4">
        <f t="shared" ca="1" si="285"/>
        <v>3.3213851549568227</v>
      </c>
      <c r="AF1647" s="21">
        <f ca="1">(Sheet1!B$4*EXP(-Sheet1!B$8*Sheet1!B$7)*NORMSDIST((LN(Sheet1!B$4/(Sheet1!B$5+AD1647))-Sheet1!B$8*Sheet1!B$7+Sheet1!B$9*Sheet1!B$7+0.5*Sheet1!B$6*Sheet1!B$6*Sheet1!B$7)/(Sheet1!B$6*SQRT(Sheet1!B$7)))-(Sheet1!B$5+AD1647)*EXP(-Sheet1!B$9*Sheet1!B$7)*NORMSDIST((LN(Sheet1!B$4/(Sheet1!B$5+AD1647))-Sheet1!B$8*Sheet1!B$7+Sheet1!B$9*Sheet1!B$7-0.5*Sheet1!B$6*Sheet1!B$6*Sheet1!B$7)/(Sheet1!B$6*SQRT(Sheet1!B$7))))*400+100*AE1647-400*Sheet1!$B$13</f>
        <v>242.94454840451408</v>
      </c>
    </row>
    <row r="1648" spans="22:32" x14ac:dyDescent="0.2">
      <c r="V1648" s="7" t="e">
        <f t="shared" si="279"/>
        <v>#VALUE!</v>
      </c>
      <c r="X1648" s="4">
        <f t="shared" ca="1" si="280"/>
        <v>1.2646169066775104</v>
      </c>
      <c r="Y1648" s="4">
        <f t="shared" ca="1" si="280"/>
        <v>-3.2836041243632472E-2</v>
      </c>
      <c r="Z1648" s="4">
        <f t="shared" ca="1" si="281"/>
        <v>2.1936926778231598</v>
      </c>
      <c r="AA1648" s="4">
        <f t="shared" ca="1" si="282"/>
        <v>1.4559057305007987</v>
      </c>
      <c r="AB1648" s="4">
        <f ca="1">Sheet1!AC1648</f>
        <v>1.8632902775877813E-2</v>
      </c>
      <c r="AC1648" s="7">
        <f t="shared" ca="1" si="283"/>
        <v>2.0752488470619261</v>
      </c>
      <c r="AD1648" s="4">
        <f t="shared" ca="1" si="284"/>
        <v>4.5524582004607019</v>
      </c>
      <c r="AE1648" s="4">
        <f t="shared" ca="1" si="285"/>
        <v>3.021366688652634</v>
      </c>
      <c r="AF1648" s="21">
        <f ca="1">(Sheet1!B$4*EXP(-Sheet1!B$8*Sheet1!B$7)*NORMSDIST((LN(Sheet1!B$4/(Sheet1!B$5+AD1648))-Sheet1!B$8*Sheet1!B$7+Sheet1!B$9*Sheet1!B$7+0.5*Sheet1!B$6*Sheet1!B$6*Sheet1!B$7)/(Sheet1!B$6*SQRT(Sheet1!B$7)))-(Sheet1!B$5+AD1648)*EXP(-Sheet1!B$9*Sheet1!B$7)*NORMSDIST((LN(Sheet1!B$4/(Sheet1!B$5+AD1648))-Sheet1!B$8*Sheet1!B$7+Sheet1!B$9*Sheet1!B$7-0.5*Sheet1!B$6*Sheet1!B$6*Sheet1!B$7)/(Sheet1!B$6*SQRT(Sheet1!B$7))))*400+100*AE1648-400*Sheet1!$B$13</f>
        <v>-375.2075096372705</v>
      </c>
    </row>
    <row r="1649" spans="22:32" x14ac:dyDescent="0.2">
      <c r="V1649" s="7" t="e">
        <f t="shared" si="279"/>
        <v>#VALUE!</v>
      </c>
      <c r="X1649" s="4">
        <f t="shared" ca="1" si="280"/>
        <v>-0.69413412156297938</v>
      </c>
      <c r="Y1649" s="4">
        <f t="shared" ca="1" si="280"/>
        <v>-0.75534175990633357</v>
      </c>
      <c r="Z1649" s="4">
        <f t="shared" ca="1" si="281"/>
        <v>-1.2040934545944881</v>
      </c>
      <c r="AA1649" s="4">
        <f t="shared" ca="1" si="282"/>
        <v>-1.9193364358157945</v>
      </c>
      <c r="AB1649" s="4">
        <f ca="1">Sheet1!AC1649</f>
        <v>0.80397831870084713</v>
      </c>
      <c r="AC1649" s="7">
        <f t="shared" ca="1" si="283"/>
        <v>0.84528577168091168</v>
      </c>
      <c r="AD1649" s="4">
        <f t="shared" ca="1" si="284"/>
        <v>-1.0178030649428367</v>
      </c>
      <c r="AE1649" s="4">
        <f t="shared" ca="1" si="285"/>
        <v>-1.6223877802638444</v>
      </c>
      <c r="AF1649" s="21">
        <f ca="1">(Sheet1!B$4*EXP(-Sheet1!B$8*Sheet1!B$7)*NORMSDIST((LN(Sheet1!B$4/(Sheet1!B$5+AD1649))-Sheet1!B$8*Sheet1!B$7+Sheet1!B$9*Sheet1!B$7+0.5*Sheet1!B$6*Sheet1!B$6*Sheet1!B$7)/(Sheet1!B$6*SQRT(Sheet1!B$7)))-(Sheet1!B$5+AD1649)*EXP(-Sheet1!B$9*Sheet1!B$7)*NORMSDIST((LN(Sheet1!B$4/(Sheet1!B$5+AD1649))-Sheet1!B$8*Sheet1!B$7+Sheet1!B$9*Sheet1!B$7-0.5*Sheet1!B$6*Sheet1!B$6*Sheet1!B$7)/(Sheet1!B$6*SQRT(Sheet1!B$7))))*400+100*AE1649-400*Sheet1!$B$13</f>
        <v>3.5574873048567497</v>
      </c>
    </row>
    <row r="1650" spans="22:32" x14ac:dyDescent="0.2">
      <c r="V1650" s="7" t="e">
        <f t="shared" si="279"/>
        <v>#VALUE!</v>
      </c>
      <c r="X1650" s="4">
        <f t="shared" ca="1" si="280"/>
        <v>0.80840057707901325</v>
      </c>
      <c r="Y1650" s="4">
        <f t="shared" ca="1" si="280"/>
        <v>1.1475718322015938</v>
      </c>
      <c r="Z1650" s="4">
        <f t="shared" ca="1" si="281"/>
        <v>1.4023080170147353</v>
      </c>
      <c r="AA1650" s="4">
        <f t="shared" ca="1" si="282"/>
        <v>2.6233231724263804</v>
      </c>
      <c r="AB1650" s="4">
        <f ca="1">Sheet1!AC1650</f>
        <v>0.44632796943798259</v>
      </c>
      <c r="AC1650" s="7">
        <f t="shared" ca="1" si="283"/>
        <v>1.0862826091695803</v>
      </c>
      <c r="AD1650" s="4">
        <f t="shared" ca="1" si="284"/>
        <v>1.5233028115821869</v>
      </c>
      <c r="AE1650" s="4">
        <f t="shared" ca="1" si="285"/>
        <v>2.8496703404383492</v>
      </c>
      <c r="AF1650" s="21">
        <f ca="1">(Sheet1!B$4*EXP(-Sheet1!B$8*Sheet1!B$7)*NORMSDIST((LN(Sheet1!B$4/(Sheet1!B$5+AD1650))-Sheet1!B$8*Sheet1!B$7+Sheet1!B$9*Sheet1!B$7+0.5*Sheet1!B$6*Sheet1!B$6*Sheet1!B$7)/(Sheet1!B$6*SQRT(Sheet1!B$7)))-(Sheet1!B$5+AD1650)*EXP(-Sheet1!B$9*Sheet1!B$7)*NORMSDIST((LN(Sheet1!B$4/(Sheet1!B$5+AD1650))-Sheet1!B$8*Sheet1!B$7+Sheet1!B$9*Sheet1!B$7-0.5*Sheet1!B$6*Sheet1!B$6*Sheet1!B$7)/(Sheet1!B$6*SQRT(Sheet1!B$7))))*400+100*AE1650-400*Sheet1!$B$13</f>
        <v>46.805704519185838</v>
      </c>
    </row>
    <row r="1651" spans="22:32" x14ac:dyDescent="0.2">
      <c r="V1651" s="7" t="e">
        <f t="shared" si="279"/>
        <v>#VALUE!</v>
      </c>
      <c r="X1651" s="4">
        <f t="shared" ca="1" si="280"/>
        <v>-1.1958028966707916</v>
      </c>
      <c r="Y1651" s="4">
        <f t="shared" ca="1" si="280"/>
        <v>-0.58922496450536932</v>
      </c>
      <c r="Z1651" s="4">
        <f t="shared" ca="1" si="281"/>
        <v>-2.0743230971333104</v>
      </c>
      <c r="AA1651" s="4">
        <f t="shared" ca="1" si="282"/>
        <v>-2.2751392950980551</v>
      </c>
      <c r="AB1651" s="4">
        <f ca="1">Sheet1!AC1651</f>
        <v>0.80724146872822578</v>
      </c>
      <c r="AC1651" s="7">
        <f t="shared" ca="1" si="283"/>
        <v>0.84295974617418812</v>
      </c>
      <c r="AD1651" s="4">
        <f t="shared" ca="1" si="284"/>
        <v>-1.748570871442751</v>
      </c>
      <c r="AE1651" s="4">
        <f t="shared" ca="1" si="285"/>
        <v>-1.9178508427067777</v>
      </c>
      <c r="AF1651" s="21">
        <f ca="1">(Sheet1!B$4*EXP(-Sheet1!B$8*Sheet1!B$7)*NORMSDIST((LN(Sheet1!B$4/(Sheet1!B$5+AD1651))-Sheet1!B$8*Sheet1!B$7+Sheet1!B$9*Sheet1!B$7+0.5*Sheet1!B$6*Sheet1!B$6*Sheet1!B$7)/(Sheet1!B$6*SQRT(Sheet1!B$7)))-(Sheet1!B$5+AD1651)*EXP(-Sheet1!B$9*Sheet1!B$7)*NORMSDIST((LN(Sheet1!B$4/(Sheet1!B$5+AD1651))-Sheet1!B$8*Sheet1!B$7+Sheet1!B$9*Sheet1!B$7-0.5*Sheet1!B$6*Sheet1!B$6*Sheet1!B$7)/(Sheet1!B$6*SQRT(Sheet1!B$7))))*400+100*AE1651-400*Sheet1!$B$13</f>
        <v>96.402610577486939</v>
      </c>
    </row>
    <row r="1652" spans="22:32" x14ac:dyDescent="0.2">
      <c r="V1652" s="7" t="e">
        <f t="shared" si="279"/>
        <v>#VALUE!</v>
      </c>
      <c r="X1652" s="4">
        <f t="shared" ca="1" si="280"/>
        <v>1.2101295338832412</v>
      </c>
      <c r="Y1652" s="4">
        <f t="shared" ca="1" si="280"/>
        <v>-1.4509344075270767</v>
      </c>
      <c r="Z1652" s="4">
        <f t="shared" ca="1" si="281"/>
        <v>2.0991750811490468</v>
      </c>
      <c r="AA1652" s="4">
        <f t="shared" ca="1" si="282"/>
        <v>-0.66296384274884446</v>
      </c>
      <c r="AB1652" s="4">
        <f ca="1">Sheet1!AC1652</f>
        <v>0.20875263070219097</v>
      </c>
      <c r="AC1652" s="7">
        <f t="shared" ca="1" si="283"/>
        <v>1.3242621363743452</v>
      </c>
      <c r="AD1652" s="4">
        <f t="shared" ca="1" si="284"/>
        <v>2.7798580775862263</v>
      </c>
      <c r="AE1652" s="4">
        <f t="shared" ca="1" si="285"/>
        <v>-0.87793791473753025</v>
      </c>
      <c r="AF1652" s="21">
        <f ca="1">(Sheet1!B$4*EXP(-Sheet1!B$8*Sheet1!B$7)*NORMSDIST((LN(Sheet1!B$4/(Sheet1!B$5+AD1652))-Sheet1!B$8*Sheet1!B$7+Sheet1!B$9*Sheet1!B$7+0.5*Sheet1!B$6*Sheet1!B$6*Sheet1!B$7)/(Sheet1!B$6*SQRT(Sheet1!B$7)))-(Sheet1!B$5+AD1652)*EXP(-Sheet1!B$9*Sheet1!B$7)*NORMSDIST((LN(Sheet1!B$4/(Sheet1!B$5+AD1652))-Sheet1!B$8*Sheet1!B$7+Sheet1!B$9*Sheet1!B$7-0.5*Sheet1!B$6*Sheet1!B$6*Sheet1!B$7)/(Sheet1!B$6*SQRT(Sheet1!B$7))))*400+100*AE1652-400*Sheet1!$B$13</f>
        <v>-513.60023668108124</v>
      </c>
    </row>
    <row r="1653" spans="22:32" x14ac:dyDescent="0.2">
      <c r="V1653" s="7" t="e">
        <f t="shared" si="279"/>
        <v>#VALUE!</v>
      </c>
      <c r="X1653" s="4">
        <f t="shared" ca="1" si="280"/>
        <v>-1.2335423614213958</v>
      </c>
      <c r="Y1653" s="4">
        <f t="shared" ca="1" si="280"/>
        <v>-1.8323746774650542</v>
      </c>
      <c r="Z1653" s="4">
        <f t="shared" ca="1" si="281"/>
        <v>-2.1397886045539525</v>
      </c>
      <c r="AA1653" s="4">
        <f t="shared" ca="1" si="282"/>
        <v>-4.1206876337298217</v>
      </c>
      <c r="AB1653" s="4">
        <f ca="1">Sheet1!AC1653</f>
        <v>0.7114798741763787</v>
      </c>
      <c r="AC1653" s="7">
        <f t="shared" ca="1" si="283"/>
        <v>0.9075722392344443</v>
      </c>
      <c r="AD1653" s="4">
        <f t="shared" ca="1" si="284"/>
        <v>-1.9420127353233776</v>
      </c>
      <c r="AE1653" s="4">
        <f t="shared" ca="1" si="285"/>
        <v>-3.7398217029298579</v>
      </c>
      <c r="AF1653" s="21">
        <f ca="1">(Sheet1!B$4*EXP(-Sheet1!B$8*Sheet1!B$7)*NORMSDIST((LN(Sheet1!B$4/(Sheet1!B$5+AD1653))-Sheet1!B$8*Sheet1!B$7+Sheet1!B$9*Sheet1!B$7+0.5*Sheet1!B$6*Sheet1!B$6*Sheet1!B$7)/(Sheet1!B$6*SQRT(Sheet1!B$7)))-(Sheet1!B$5+AD1653)*EXP(-Sheet1!B$9*Sheet1!B$7)*NORMSDIST((LN(Sheet1!B$4/(Sheet1!B$5+AD1653))-Sheet1!B$8*Sheet1!B$7+Sheet1!B$9*Sheet1!B$7-0.5*Sheet1!B$6*Sheet1!B$6*Sheet1!B$7)/(Sheet1!B$6*SQRT(Sheet1!B$7))))*400+100*AE1653-400*Sheet1!$B$13</f>
        <v>-52.922568629132456</v>
      </c>
    </row>
    <row r="1654" spans="22:32" x14ac:dyDescent="0.2">
      <c r="V1654" s="7" t="e">
        <f t="shared" si="279"/>
        <v>#VALUE!</v>
      </c>
      <c r="X1654" s="4">
        <f t="shared" ca="1" si="280"/>
        <v>-0.78740616026225474</v>
      </c>
      <c r="Y1654" s="4">
        <f t="shared" ca="1" si="280"/>
        <v>0.33989381447159245</v>
      </c>
      <c r="Z1654" s="4">
        <f t="shared" ca="1" si="281"/>
        <v>-1.3658896375016145</v>
      </c>
      <c r="AA1654" s="4">
        <f t="shared" ca="1" si="282"/>
        <v>-0.44379514113430185</v>
      </c>
      <c r="AB1654" s="4">
        <f ca="1">Sheet1!AC1654</f>
        <v>0.26011766909268619</v>
      </c>
      <c r="AC1654" s="7">
        <f t="shared" ca="1" si="283"/>
        <v>1.2577955412445547</v>
      </c>
      <c r="AD1654" s="4">
        <f t="shared" ca="1" si="284"/>
        <v>-1.7180098958816719</v>
      </c>
      <c r="AE1654" s="4">
        <f t="shared" ca="1" si="285"/>
        <v>-0.55820354974472275</v>
      </c>
      <c r="AF1654" s="21">
        <f ca="1">(Sheet1!B$4*EXP(-Sheet1!B$8*Sheet1!B$7)*NORMSDIST((LN(Sheet1!B$4/(Sheet1!B$5+AD1654))-Sheet1!B$8*Sheet1!B$7+Sheet1!B$9*Sheet1!B$7+0.5*Sheet1!B$6*Sheet1!B$6*Sheet1!B$7)/(Sheet1!B$6*SQRT(Sheet1!B$7)))-(Sheet1!B$5+AD1654)*EXP(-Sheet1!B$9*Sheet1!B$7)*NORMSDIST((LN(Sheet1!B$4/(Sheet1!B$5+AD1654))-Sheet1!B$8*Sheet1!B$7+Sheet1!B$9*Sheet1!B$7-0.5*Sheet1!B$6*Sheet1!B$6*Sheet1!B$7)/(Sheet1!B$6*SQRT(Sheet1!B$7))))*400+100*AE1654-400*Sheet1!$B$13</f>
        <v>227.19225866238457</v>
      </c>
    </row>
    <row r="1655" spans="22:32" x14ac:dyDescent="0.2">
      <c r="V1655" s="7" t="e">
        <f t="shared" si="279"/>
        <v>#VALUE!</v>
      </c>
      <c r="X1655" s="4">
        <f t="shared" ca="1" si="280"/>
        <v>-1.555655189991189</v>
      </c>
      <c r="Y1655" s="4">
        <f t="shared" ca="1" si="280"/>
        <v>0.67976312844201348</v>
      </c>
      <c r="Z1655" s="4">
        <f t="shared" ca="1" si="281"/>
        <v>-2.6985479804055168</v>
      </c>
      <c r="AA1655" s="4">
        <f t="shared" ca="1" si="282"/>
        <v>-0.86485038656369562</v>
      </c>
      <c r="AB1655" s="4">
        <f ca="1">Sheet1!AC1655</f>
        <v>0.46172324827106093</v>
      </c>
      <c r="AC1655" s="7">
        <f t="shared" ca="1" si="283"/>
        <v>1.0747561051329499</v>
      </c>
      <c r="AD1655" s="4">
        <f t="shared" ca="1" si="284"/>
        <v>-2.9002809169350212</v>
      </c>
      <c r="AE1655" s="4">
        <f t="shared" ca="1" si="285"/>
        <v>-0.92950323298592363</v>
      </c>
      <c r="AF1655" s="21">
        <f ca="1">(Sheet1!B$4*EXP(-Sheet1!B$8*Sheet1!B$7)*NORMSDIST((LN(Sheet1!B$4/(Sheet1!B$5+AD1655))-Sheet1!B$8*Sheet1!B$7+Sheet1!B$9*Sheet1!B$7+0.5*Sheet1!B$6*Sheet1!B$6*Sheet1!B$7)/(Sheet1!B$6*SQRT(Sheet1!B$7)))-(Sheet1!B$5+AD1655)*EXP(-Sheet1!B$9*Sheet1!B$7)*NORMSDIST((LN(Sheet1!B$4/(Sheet1!B$5+AD1655))-Sheet1!B$8*Sheet1!B$7+Sheet1!B$9*Sheet1!B$7-0.5*Sheet1!B$6*Sheet1!B$6*Sheet1!B$7)/(Sheet1!B$6*SQRT(Sheet1!B$7))))*400+100*AE1655-400*Sheet1!$B$13</f>
        <v>393.89965348256328</v>
      </c>
    </row>
    <row r="1656" spans="22:32" x14ac:dyDescent="0.2">
      <c r="V1656" s="7" t="e">
        <f t="shared" si="279"/>
        <v>#VALUE!</v>
      </c>
      <c r="X1656" s="4">
        <f t="shared" ca="1" si="280"/>
        <v>0.7682006042706826</v>
      </c>
      <c r="Y1656" s="4">
        <f t="shared" ca="1" si="280"/>
        <v>1.5080768485966771</v>
      </c>
      <c r="Z1656" s="4">
        <f t="shared" ca="1" si="281"/>
        <v>1.3325743407269381</v>
      </c>
      <c r="AA1656" s="4">
        <f t="shared" ca="1" si="282"/>
        <v>3.0977158350199803</v>
      </c>
      <c r="AB1656" s="4">
        <f ca="1">Sheet1!AC1656</f>
        <v>0.87668848553458101</v>
      </c>
      <c r="AC1656" s="7">
        <f t="shared" ca="1" si="283"/>
        <v>0.78916284545534809</v>
      </c>
      <c r="AD1656" s="4">
        <f t="shared" ca="1" si="284"/>
        <v>1.0516181585088551</v>
      </c>
      <c r="AE1656" s="4">
        <f t="shared" ca="1" si="285"/>
        <v>2.4446022427764573</v>
      </c>
      <c r="AF1656" s="21">
        <f ca="1">(Sheet1!B$4*EXP(-Sheet1!B$8*Sheet1!B$7)*NORMSDIST((LN(Sheet1!B$4/(Sheet1!B$5+AD1656))-Sheet1!B$8*Sheet1!B$7+Sheet1!B$9*Sheet1!B$7+0.5*Sheet1!B$6*Sheet1!B$6*Sheet1!B$7)/(Sheet1!B$6*SQRT(Sheet1!B$7)))-(Sheet1!B$5+AD1656)*EXP(-Sheet1!B$9*Sheet1!B$7)*NORMSDIST((LN(Sheet1!B$4/(Sheet1!B$5+AD1656))-Sheet1!B$8*Sheet1!B$7+Sheet1!B$9*Sheet1!B$7-0.5*Sheet1!B$6*Sheet1!B$6*Sheet1!B$7)/(Sheet1!B$6*SQRT(Sheet1!B$7))))*400+100*AE1656-400*Sheet1!$B$13</f>
        <v>78.780562285473934</v>
      </c>
    </row>
    <row r="1657" spans="22:32" x14ac:dyDescent="0.2">
      <c r="V1657" s="7" t="e">
        <f t="shared" si="279"/>
        <v>#VALUE!</v>
      </c>
      <c r="X1657" s="4">
        <f t="shared" ca="1" si="280"/>
        <v>0.734420698382518</v>
      </c>
      <c r="Y1657" s="4">
        <f t="shared" ca="1" si="280"/>
        <v>0.12403257675986423</v>
      </c>
      <c r="Z1657" s="4">
        <f t="shared" ca="1" si="281"/>
        <v>1.2739773602396931</v>
      </c>
      <c r="AA1657" s="4">
        <f t="shared" ca="1" si="282"/>
        <v>1.0527915669699146</v>
      </c>
      <c r="AB1657" s="4">
        <f ca="1">Sheet1!AC1657</f>
        <v>0.48411501289244374</v>
      </c>
      <c r="AC1657" s="7">
        <f t="shared" ca="1" si="283"/>
        <v>1.0584170272418501</v>
      </c>
      <c r="AD1657" s="4">
        <f t="shared" ca="1" si="284"/>
        <v>1.3483993303983155</v>
      </c>
      <c r="AE1657" s="4">
        <f t="shared" ca="1" si="285"/>
        <v>1.1142925206175862</v>
      </c>
      <c r="AF1657" s="21">
        <f ca="1">(Sheet1!B$4*EXP(-Sheet1!B$8*Sheet1!B$7)*NORMSDIST((LN(Sheet1!B$4/(Sheet1!B$5+AD1657))-Sheet1!B$8*Sheet1!B$7+Sheet1!B$9*Sheet1!B$7+0.5*Sheet1!B$6*Sheet1!B$6*Sheet1!B$7)/(Sheet1!B$6*SQRT(Sheet1!B$7)))-(Sheet1!B$5+AD1657)*EXP(-Sheet1!B$9*Sheet1!B$7)*NORMSDIST((LN(Sheet1!B$4/(Sheet1!B$5+AD1657))-Sheet1!B$8*Sheet1!B$7+Sheet1!B$9*Sheet1!B$7-0.5*Sheet1!B$6*Sheet1!B$6*Sheet1!B$7)/(Sheet1!B$6*SQRT(Sheet1!B$7))))*400+100*AE1657-400*Sheet1!$B$13</f>
        <v>-99.98669261621626</v>
      </c>
    </row>
    <row r="1658" spans="22:32" x14ac:dyDescent="0.2">
      <c r="V1658" s="7" t="e">
        <f t="shared" si="279"/>
        <v>#VALUE!</v>
      </c>
      <c r="X1658" s="4">
        <f t="shared" ca="1" si="280"/>
        <v>-0.68216731673111919</v>
      </c>
      <c r="Y1658" s="4">
        <f t="shared" ca="1" si="280"/>
        <v>9.7513915658710412E-2</v>
      </c>
      <c r="Z1658" s="4">
        <f t="shared" ca="1" si="281"/>
        <v>-1.183335000395453</v>
      </c>
      <c r="AA1658" s="4">
        <f t="shared" ca="1" si="282"/>
        <v>-0.66976268712858011</v>
      </c>
      <c r="AB1658" s="4">
        <f ca="1">Sheet1!AC1658</f>
        <v>0.1898086283367455</v>
      </c>
      <c r="AC1658" s="7">
        <f t="shared" ca="1" si="283"/>
        <v>1.3527528302134628</v>
      </c>
      <c r="AD1658" s="4">
        <f t="shared" ca="1" si="284"/>
        <v>-1.6007597708755983</v>
      </c>
      <c r="AE1658" s="4">
        <f t="shared" ca="1" si="285"/>
        <v>-0.90602337058456073</v>
      </c>
      <c r="AF1658" s="21">
        <f ca="1">(Sheet1!B$4*EXP(-Sheet1!B$8*Sheet1!B$7)*NORMSDIST((LN(Sheet1!B$4/(Sheet1!B$5+AD1658))-Sheet1!B$8*Sheet1!B$7+Sheet1!B$9*Sheet1!B$7+0.5*Sheet1!B$6*Sheet1!B$6*Sheet1!B$7)/(Sheet1!B$6*SQRT(Sheet1!B$7)))-(Sheet1!B$5+AD1658)*EXP(-Sheet1!B$9*Sheet1!B$7)*NORMSDIST((LN(Sheet1!B$4/(Sheet1!B$5+AD1658))-Sheet1!B$8*Sheet1!B$7+Sheet1!B$9*Sheet1!B$7-0.5*Sheet1!B$6*Sheet1!B$6*Sheet1!B$7)/(Sheet1!B$6*SQRT(Sheet1!B$7))))*400+100*AE1658-400*Sheet1!$B$13</f>
        <v>172.60157281051261</v>
      </c>
    </row>
    <row r="1659" spans="22:32" x14ac:dyDescent="0.2">
      <c r="V1659" s="7" t="e">
        <f t="shared" si="279"/>
        <v>#VALUE!</v>
      </c>
      <c r="X1659" s="4">
        <f t="shared" ca="1" si="280"/>
        <v>1.6894853811718395E-2</v>
      </c>
      <c r="Y1659" s="4">
        <f t="shared" ca="1" si="280"/>
        <v>-0.11708758815453772</v>
      </c>
      <c r="Z1659" s="4">
        <f t="shared" ca="1" si="281"/>
        <v>2.9306991630399376E-2</v>
      </c>
      <c r="AA1659" s="4">
        <f t="shared" ca="1" si="282"/>
        <v>-0.14951352722351516</v>
      </c>
      <c r="AB1659" s="4">
        <f ca="1">Sheet1!AC1659</f>
        <v>0.81988145301119741</v>
      </c>
      <c r="AC1659" s="7">
        <f t="shared" ca="1" si="283"/>
        <v>0.83382056890373457</v>
      </c>
      <c r="AD1659" s="4">
        <f t="shared" ca="1" si="284"/>
        <v>2.4436772434116596E-2</v>
      </c>
      <c r="AE1659" s="4">
        <f t="shared" ca="1" si="285"/>
        <v>-0.12466745432831541</v>
      </c>
      <c r="AF1659" s="21">
        <f ca="1">(Sheet1!B$4*EXP(-Sheet1!B$8*Sheet1!B$7)*NORMSDIST((LN(Sheet1!B$4/(Sheet1!B$5+AD1659))-Sheet1!B$8*Sheet1!B$7+Sheet1!B$9*Sheet1!B$7+0.5*Sheet1!B$6*Sheet1!B$6*Sheet1!B$7)/(Sheet1!B$6*SQRT(Sheet1!B$7)))-(Sheet1!B$5+AD1659)*EXP(-Sheet1!B$9*Sheet1!B$7)*NORMSDIST((LN(Sheet1!B$4/(Sheet1!B$5+AD1659))-Sheet1!B$8*Sheet1!B$7+Sheet1!B$9*Sheet1!B$7-0.5*Sheet1!B$6*Sheet1!B$6*Sheet1!B$7)/(Sheet1!B$6*SQRT(Sheet1!B$7))))*400+100*AE1659-400*Sheet1!$B$13</f>
        <v>-16.381204457354215</v>
      </c>
    </row>
    <row r="1660" spans="22:32" x14ac:dyDescent="0.2">
      <c r="V1660" s="7" t="e">
        <f t="shared" si="279"/>
        <v>#VALUE!</v>
      </c>
      <c r="X1660" s="4">
        <f t="shared" ca="1" si="280"/>
        <v>0.41887468550139317</v>
      </c>
      <c r="Y1660" s="4">
        <f t="shared" ca="1" si="280"/>
        <v>-1.3509006996767485</v>
      </c>
      <c r="Z1660" s="4">
        <f t="shared" ca="1" si="281"/>
        <v>0.72660924083644962</v>
      </c>
      <c r="AA1660" s="4">
        <f t="shared" ca="1" si="282"/>
        <v>-1.458767812759505</v>
      </c>
      <c r="AB1660" s="4">
        <f ca="1">Sheet1!AC1660</f>
        <v>0.60202192822081235</v>
      </c>
      <c r="AC1660" s="7">
        <f t="shared" ca="1" si="283"/>
        <v>0.97824818595476171</v>
      </c>
      <c r="AD1660" s="4">
        <f t="shared" ca="1" si="284"/>
        <v>0.71080417174622346</v>
      </c>
      <c r="AE1660" s="4">
        <f t="shared" ca="1" si="285"/>
        <v>-1.4270369665611813</v>
      </c>
      <c r="AF1660" s="21">
        <f ca="1">(Sheet1!B$4*EXP(-Sheet1!B$8*Sheet1!B$7)*NORMSDIST((LN(Sheet1!B$4/(Sheet1!B$5+AD1660))-Sheet1!B$8*Sheet1!B$7+Sheet1!B$9*Sheet1!B$7+0.5*Sheet1!B$6*Sheet1!B$6*Sheet1!B$7)/(Sheet1!B$6*SQRT(Sheet1!B$7)))-(Sheet1!B$5+AD1660)*EXP(-Sheet1!B$9*Sheet1!B$7)*NORMSDIST((LN(Sheet1!B$4/(Sheet1!B$5+AD1660))-Sheet1!B$8*Sheet1!B$7+Sheet1!B$9*Sheet1!B$7-0.5*Sheet1!B$6*Sheet1!B$6*Sheet1!B$7)/(Sheet1!B$6*SQRT(Sheet1!B$7))))*400+100*AE1660-400*Sheet1!$B$13</f>
        <v>-255.30921949295089</v>
      </c>
    </row>
    <row r="1661" spans="22:32" x14ac:dyDescent="0.2">
      <c r="V1661" s="7" t="e">
        <f t="shared" si="279"/>
        <v>#VALUE!</v>
      </c>
      <c r="X1661" s="4">
        <f t="shared" ca="1" si="280"/>
        <v>-0.76303785716791428</v>
      </c>
      <c r="Y1661" s="4">
        <f t="shared" ca="1" si="280"/>
        <v>-0.13460354520997792</v>
      </c>
      <c r="Z1661" s="4">
        <f t="shared" ca="1" si="281"/>
        <v>-1.3236186795642617</v>
      </c>
      <c r="AA1661" s="4">
        <f t="shared" ca="1" si="282"/>
        <v>-1.1021255835454635</v>
      </c>
      <c r="AB1661" s="4">
        <f ca="1">Sheet1!AC1661</f>
        <v>0.22423524173366449</v>
      </c>
      <c r="AC1661" s="7">
        <f t="shared" ca="1" si="283"/>
        <v>1.3027519226623956</v>
      </c>
      <c r="AD1661" s="4">
        <f t="shared" ca="1" si="284"/>
        <v>-1.7243467796742031</v>
      </c>
      <c r="AE1661" s="4">
        <f t="shared" ca="1" si="285"/>
        <v>-1.4357962229792673</v>
      </c>
      <c r="AF1661" s="21">
        <f ca="1">(Sheet1!B$4*EXP(-Sheet1!B$8*Sheet1!B$7)*NORMSDIST((LN(Sheet1!B$4/(Sheet1!B$5+AD1661))-Sheet1!B$8*Sheet1!B$7+Sheet1!B$9*Sheet1!B$7+0.5*Sheet1!B$6*Sheet1!B$6*Sheet1!B$7)/(Sheet1!B$6*SQRT(Sheet1!B$7)))-(Sheet1!B$5+AD1661)*EXP(-Sheet1!B$9*Sheet1!B$7)*NORMSDIST((LN(Sheet1!B$4/(Sheet1!B$5+AD1661))-Sheet1!B$8*Sheet1!B$7+Sheet1!B$9*Sheet1!B$7-0.5*Sheet1!B$6*Sheet1!B$6*Sheet1!B$7)/(Sheet1!B$6*SQRT(Sheet1!B$7))))*400+100*AE1661-400*Sheet1!$B$13</f>
        <v>140.5056478964857</v>
      </c>
    </row>
    <row r="1662" spans="22:32" x14ac:dyDescent="0.2">
      <c r="V1662" s="7" t="e">
        <f t="shared" si="279"/>
        <v>#VALUE!</v>
      </c>
      <c r="X1662" s="4">
        <f t="shared" ca="1" si="280"/>
        <v>0.20368750618360901</v>
      </c>
      <c r="Y1662" s="4">
        <f t="shared" ca="1" si="280"/>
        <v>-2.1140506048918777</v>
      </c>
      <c r="Z1662" s="4">
        <f t="shared" ca="1" si="281"/>
        <v>0.35333055292845938</v>
      </c>
      <c r="AA1662" s="4">
        <f t="shared" ca="1" si="282"/>
        <v>-2.8200073991505881</v>
      </c>
      <c r="AB1662" s="4">
        <f ca="1">Sheet1!AC1662</f>
        <v>0.54400402617279198</v>
      </c>
      <c r="AC1662" s="7">
        <f t="shared" ca="1" si="283"/>
        <v>1.0167132975382311</v>
      </c>
      <c r="AD1662" s="4">
        <f t="shared" ca="1" si="284"/>
        <v>0.35923587158890047</v>
      </c>
      <c r="AE1662" s="4">
        <f t="shared" ca="1" si="285"/>
        <v>-2.8671390218726054</v>
      </c>
      <c r="AF1662" s="21">
        <f ca="1">(Sheet1!B$4*EXP(-Sheet1!B$8*Sheet1!B$7)*NORMSDIST((LN(Sheet1!B$4/(Sheet1!B$5+AD1662))-Sheet1!B$8*Sheet1!B$7+Sheet1!B$9*Sheet1!B$7+0.5*Sheet1!B$6*Sheet1!B$6*Sheet1!B$7)/(Sheet1!B$6*SQRT(Sheet1!B$7)))-(Sheet1!B$5+AD1662)*EXP(-Sheet1!B$9*Sheet1!B$7)*NORMSDIST((LN(Sheet1!B$4/(Sheet1!B$5+AD1662))-Sheet1!B$8*Sheet1!B$7+Sheet1!B$9*Sheet1!B$7-0.5*Sheet1!B$6*Sheet1!B$6*Sheet1!B$7)/(Sheet1!B$6*SQRT(Sheet1!B$7))))*400+100*AE1662-400*Sheet1!$B$13</f>
        <v>-343.948610237514</v>
      </c>
    </row>
    <row r="1663" spans="22:32" x14ac:dyDescent="0.2">
      <c r="V1663" s="7" t="e">
        <f t="shared" si="279"/>
        <v>#VALUE!</v>
      </c>
      <c r="X1663" s="4">
        <f t="shared" ca="1" si="280"/>
        <v>0.7538758159495127</v>
      </c>
      <c r="Y1663" s="4">
        <f t="shared" ca="1" si="280"/>
        <v>0.54370569371523181</v>
      </c>
      <c r="Z1663" s="4">
        <f t="shared" ca="1" si="281"/>
        <v>1.3077255639269529</v>
      </c>
      <c r="AA1663" s="4">
        <f t="shared" ca="1" si="282"/>
        <v>1.6838104953127238</v>
      </c>
      <c r="AB1663" s="4">
        <f ca="1">Sheet1!AC1663</f>
        <v>1.4521771309761178E-3</v>
      </c>
      <c r="AC1663" s="7">
        <f t="shared" ca="1" si="283"/>
        <v>3.0682321436821449</v>
      </c>
      <c r="AD1663" s="4">
        <f t="shared" ca="1" si="284"/>
        <v>4.012405610355537</v>
      </c>
      <c r="AE1663" s="4">
        <f t="shared" ca="1" si="285"/>
        <v>5.1663214855878525</v>
      </c>
      <c r="AF1663" s="21">
        <f ca="1">(Sheet1!B$4*EXP(-Sheet1!B$8*Sheet1!B$7)*NORMSDIST((LN(Sheet1!B$4/(Sheet1!B$5+AD1663))-Sheet1!B$8*Sheet1!B$7+Sheet1!B$9*Sheet1!B$7+0.5*Sheet1!B$6*Sheet1!B$6*Sheet1!B$7)/(Sheet1!B$6*SQRT(Sheet1!B$7)))-(Sheet1!B$5+AD1663)*EXP(-Sheet1!B$9*Sheet1!B$7)*NORMSDIST((LN(Sheet1!B$4/(Sheet1!B$5+AD1663))-Sheet1!B$8*Sheet1!B$7+Sheet1!B$9*Sheet1!B$7-0.5*Sheet1!B$6*Sheet1!B$6*Sheet1!B$7)/(Sheet1!B$6*SQRT(Sheet1!B$7))))*400+100*AE1663-400*Sheet1!$B$13</f>
        <v>-85.683216203059146</v>
      </c>
    </row>
    <row r="1664" spans="22:32" x14ac:dyDescent="0.2">
      <c r="V1664" s="7" t="e">
        <f t="shared" si="279"/>
        <v>#VALUE!</v>
      </c>
      <c r="X1664" s="4">
        <f t="shared" ca="1" si="280"/>
        <v>2.2663315789138792</v>
      </c>
      <c r="Y1664" s="4">
        <f t="shared" ca="1" si="280"/>
        <v>-1.4520911826821314</v>
      </c>
      <c r="Z1664" s="4">
        <f t="shared" ca="1" si="281"/>
        <v>3.9313368055821765</v>
      </c>
      <c r="AA1664" s="4">
        <f t="shared" ca="1" si="282"/>
        <v>0.5910500763413018</v>
      </c>
      <c r="AB1664" s="4">
        <f ca="1">Sheet1!AC1664</f>
        <v>0.90048265035151343</v>
      </c>
      <c r="AC1664" s="7">
        <f t="shared" ca="1" si="283"/>
        <v>0.76770163498642052</v>
      </c>
      <c r="AD1664" s="4">
        <f t="shared" ca="1" si="284"/>
        <v>3.0180936933277285</v>
      </c>
      <c r="AE1664" s="4">
        <f t="shared" ca="1" si="285"/>
        <v>0.45375010996606607</v>
      </c>
      <c r="AF1664" s="21">
        <f ca="1">(Sheet1!B$4*EXP(-Sheet1!B$8*Sheet1!B$7)*NORMSDIST((LN(Sheet1!B$4/(Sheet1!B$5+AD1664))-Sheet1!B$8*Sheet1!B$7+Sheet1!B$9*Sheet1!B$7+0.5*Sheet1!B$6*Sheet1!B$6*Sheet1!B$7)/(Sheet1!B$6*SQRT(Sheet1!B$7)))-(Sheet1!B$5+AD1664)*EXP(-Sheet1!B$9*Sheet1!B$7)*NORMSDIST((LN(Sheet1!B$4/(Sheet1!B$5+AD1664))-Sheet1!B$8*Sheet1!B$7+Sheet1!B$9*Sheet1!B$7-0.5*Sheet1!B$6*Sheet1!B$6*Sheet1!B$7)/(Sheet1!B$6*SQRT(Sheet1!B$7))))*400+100*AE1664-400*Sheet1!$B$13</f>
        <v>-415.12582752822436</v>
      </c>
    </row>
    <row r="1665" spans="22:32" x14ac:dyDescent="0.2">
      <c r="V1665" s="7" t="e">
        <f t="shared" si="279"/>
        <v>#VALUE!</v>
      </c>
      <c r="X1665" s="4">
        <f t="shared" ca="1" si="280"/>
        <v>-1.2966436087672855</v>
      </c>
      <c r="Y1665" s="4">
        <f t="shared" ca="1" si="280"/>
        <v>0.91699445366015753</v>
      </c>
      <c r="Z1665" s="4">
        <f t="shared" ca="1" si="281"/>
        <v>-2.2492484287372818</v>
      </c>
      <c r="AA1665" s="4">
        <f t="shared" ca="1" si="282"/>
        <v>-0.21329317440219833</v>
      </c>
      <c r="AB1665" s="4">
        <f ca="1">Sheet1!AC1665</f>
        <v>3.5901671314513162E-2</v>
      </c>
      <c r="AC1665" s="7">
        <f t="shared" ca="1" si="283"/>
        <v>1.8598090222919401</v>
      </c>
      <c r="AD1665" s="4">
        <f t="shared" ca="1" si="284"/>
        <v>-4.1831725211415662</v>
      </c>
      <c r="AE1665" s="4">
        <f t="shared" ca="1" si="285"/>
        <v>-0.39668457014649677</v>
      </c>
      <c r="AF1665" s="21">
        <f ca="1">(Sheet1!B$4*EXP(-Sheet1!B$8*Sheet1!B$7)*NORMSDIST((LN(Sheet1!B$4/(Sheet1!B$5+AD1665))-Sheet1!B$8*Sheet1!B$7+Sheet1!B$9*Sheet1!B$7+0.5*Sheet1!B$6*Sheet1!B$6*Sheet1!B$7)/(Sheet1!B$6*SQRT(Sheet1!B$7)))-(Sheet1!B$5+AD1665)*EXP(-Sheet1!B$9*Sheet1!B$7)*NORMSDIST((LN(Sheet1!B$4/(Sheet1!B$5+AD1665))-Sheet1!B$8*Sheet1!B$7+Sheet1!B$9*Sheet1!B$7-0.5*Sheet1!B$6*Sheet1!B$6*Sheet1!B$7)/(Sheet1!B$6*SQRT(Sheet1!B$7))))*400+100*AE1665-400*Sheet1!$B$13</f>
        <v>676.90577419668671</v>
      </c>
    </row>
    <row r="1666" spans="22:32" x14ac:dyDescent="0.2">
      <c r="V1666" s="7" t="e">
        <f t="shared" si="279"/>
        <v>#VALUE!</v>
      </c>
      <c r="X1666" s="4">
        <f t="shared" ca="1" si="280"/>
        <v>-1.3709220357187069</v>
      </c>
      <c r="Y1666" s="4">
        <f t="shared" ca="1" si="280"/>
        <v>0.71234509067143237</v>
      </c>
      <c r="Z1666" s="4">
        <f t="shared" ca="1" si="281"/>
        <v>-2.3780969681353938</v>
      </c>
      <c r="AA1666" s="4">
        <f t="shared" ca="1" si="282"/>
        <v>-0.59803182258553889</v>
      </c>
      <c r="AB1666" s="4">
        <f ca="1">Sheet1!AC1666</f>
        <v>0.43664670394728455</v>
      </c>
      <c r="AC1666" s="7">
        <f t="shared" ca="1" si="283"/>
        <v>1.0936662493337719</v>
      </c>
      <c r="AD1666" s="4">
        <f t="shared" ca="1" si="284"/>
        <v>-2.6008443916926507</v>
      </c>
      <c r="AE1666" s="4">
        <f t="shared" ca="1" si="285"/>
        <v>-0.65404722038936602</v>
      </c>
      <c r="AF1666" s="21">
        <f ca="1">(Sheet1!B$4*EXP(-Sheet1!B$8*Sheet1!B$7)*NORMSDIST((LN(Sheet1!B$4/(Sheet1!B$5+AD1666))-Sheet1!B$8*Sheet1!B$7+Sheet1!B$9*Sheet1!B$7+0.5*Sheet1!B$6*Sheet1!B$6*Sheet1!B$7)/(Sheet1!B$6*SQRT(Sheet1!B$7)))-(Sheet1!B$5+AD1666)*EXP(-Sheet1!B$9*Sheet1!B$7)*NORMSDIST((LN(Sheet1!B$4/(Sheet1!B$5+AD1666))-Sheet1!B$8*Sheet1!B$7+Sheet1!B$9*Sheet1!B$7-0.5*Sheet1!B$6*Sheet1!B$6*Sheet1!B$7)/(Sheet1!B$6*SQRT(Sheet1!B$7))))*400+100*AE1666-400*Sheet1!$B$13</f>
        <v>369.11016876255007</v>
      </c>
    </row>
    <row r="1667" spans="22:32" x14ac:dyDescent="0.2">
      <c r="V1667" s="7" t="e">
        <f t="shared" ref="V1667:V1730" si="286">GAMMALN($B$7/2+1)-GAMMALN($B$7/2)-LN(PI())-LN($B$7)-0.5*LN($B$9*$C$10-$C$9*$B$10)-($B$7/2+1)*LN(SUMPRODUCT(MMULT(J1667:K1667,MINVERSE($B$9:$C$10)),J1667:K1667)/$B$7+1)</f>
        <v>#VALUE!</v>
      </c>
      <c r="X1667" s="4">
        <f t="shared" ref="X1667:Y1730" ca="1" si="287">NORMSINV(RAND())</f>
        <v>-0.57392050099421765</v>
      </c>
      <c r="Y1667" s="4">
        <f t="shared" ca="1" si="287"/>
        <v>-2.641282710791208</v>
      </c>
      <c r="Z1667" s="4">
        <f t="shared" ref="Z1667:Z1730" ca="1" si="288">X1667*SQRT($B$20)</f>
        <v>-0.99556252493204511</v>
      </c>
      <c r="AA1667" s="4">
        <f t="shared" ref="AA1667:AA1730" ca="1" si="289">SQRT($C$21)*($B$25*X1667+SQRT(1-$B$25^2)*Y1667)</f>
        <v>-4.5081707342538948</v>
      </c>
      <c r="AB1667" s="4">
        <f ca="1">Sheet1!AC1667</f>
        <v>0.29135952811204058</v>
      </c>
      <c r="AC1667" s="7">
        <f t="shared" ref="AC1667:AC1730" ca="1" si="290">SQRT((B$27/2)/GAMMAINV(AB1667,B$27/2,1))</f>
        <v>1.2230294387811074</v>
      </c>
      <c r="AD1667" s="4">
        <f t="shared" ref="AD1667:AD1730" ca="1" si="291">AC1667*Z1667</f>
        <v>-1.2176022761391414</v>
      </c>
      <c r="AE1667" s="4">
        <f t="shared" ref="AE1667:AE1730" ca="1" si="292">AC1667*AA1667</f>
        <v>-5.5136255230439533</v>
      </c>
      <c r="AF1667" s="21">
        <f ca="1">(Sheet1!B$4*EXP(-Sheet1!B$8*Sheet1!B$7)*NORMSDIST((LN(Sheet1!B$4/(Sheet1!B$5+AD1667))-Sheet1!B$8*Sheet1!B$7+Sheet1!B$9*Sheet1!B$7+0.5*Sheet1!B$6*Sheet1!B$6*Sheet1!B$7)/(Sheet1!B$6*SQRT(Sheet1!B$7)))-(Sheet1!B$5+AD1667)*EXP(-Sheet1!B$9*Sheet1!B$7)*NORMSDIST((LN(Sheet1!B$4/(Sheet1!B$5+AD1667))-Sheet1!B$8*Sheet1!B$7+Sheet1!B$9*Sheet1!B$7-0.5*Sheet1!B$6*Sheet1!B$6*Sheet1!B$7)/(Sheet1!B$6*SQRT(Sheet1!B$7))))*400+100*AE1667-400*Sheet1!$B$13</f>
        <v>-352.38328571183865</v>
      </c>
    </row>
    <row r="1668" spans="22:32" x14ac:dyDescent="0.2">
      <c r="V1668" s="7" t="e">
        <f t="shared" si="286"/>
        <v>#VALUE!</v>
      </c>
      <c r="X1668" s="4">
        <f t="shared" ca="1" si="287"/>
        <v>-1.723664670051736</v>
      </c>
      <c r="Y1668" s="4">
        <f t="shared" ca="1" si="287"/>
        <v>-1.7083959892722986</v>
      </c>
      <c r="Z1668" s="4">
        <f t="shared" ca="1" si="288"/>
        <v>-2.9899889411167</v>
      </c>
      <c r="AA1668" s="4">
        <f t="shared" ca="1" si="289"/>
        <v>-4.5237995393031278</v>
      </c>
      <c r="AB1668" s="4">
        <f ca="1">Sheet1!AC1668</f>
        <v>0.15589015081731039</v>
      </c>
      <c r="AC1668" s="7">
        <f t="shared" ca="1" si="290"/>
        <v>1.4114715897972194</v>
      </c>
      <c r="AD1668" s="4">
        <f t="shared" ca="1" si="291"/>
        <v>-4.2202844441940934</v>
      </c>
      <c r="AE1668" s="4">
        <f t="shared" ca="1" si="292"/>
        <v>-6.3852145276641146</v>
      </c>
      <c r="AF1668" s="21">
        <f ca="1">(Sheet1!B$4*EXP(-Sheet1!B$8*Sheet1!B$7)*NORMSDIST((LN(Sheet1!B$4/(Sheet1!B$5+AD1668))-Sheet1!B$8*Sheet1!B$7+Sheet1!B$9*Sheet1!B$7+0.5*Sheet1!B$6*Sheet1!B$6*Sheet1!B$7)/(Sheet1!B$6*SQRT(Sheet1!B$7)))-(Sheet1!B$5+AD1668)*EXP(-Sheet1!B$9*Sheet1!B$7)*NORMSDIST((LN(Sheet1!B$4/(Sheet1!B$5+AD1668))-Sheet1!B$8*Sheet1!B$7+Sheet1!B$9*Sheet1!B$7-0.5*Sheet1!B$6*Sheet1!B$6*Sheet1!B$7)/(Sheet1!B$6*SQRT(Sheet1!B$7))))*400+100*AE1668-400*Sheet1!$B$13</f>
        <v>84.832013877417012</v>
      </c>
    </row>
    <row r="1669" spans="22:32" x14ac:dyDescent="0.2">
      <c r="V1669" s="7" t="e">
        <f t="shared" si="286"/>
        <v>#VALUE!</v>
      </c>
      <c r="X1669" s="4">
        <f t="shared" ca="1" si="287"/>
        <v>-7.6516651938170394E-2</v>
      </c>
      <c r="Y1669" s="4">
        <f t="shared" ca="1" si="287"/>
        <v>-0.83103373430097316</v>
      </c>
      <c r="Z1669" s="4">
        <f t="shared" ca="1" si="288"/>
        <v>-0.13273112054883518</v>
      </c>
      <c r="AA1669" s="4">
        <f t="shared" ca="1" si="289"/>
        <v>-1.2947065762843488</v>
      </c>
      <c r="AB1669" s="4">
        <f ca="1">Sheet1!AC1669</f>
        <v>0.51064894571166619</v>
      </c>
      <c r="AC1669" s="7">
        <f t="shared" ca="1" si="290"/>
        <v>1.0396219955898873</v>
      </c>
      <c r="AD1669" s="4">
        <f t="shared" ca="1" si="291"/>
        <v>-0.13799019242186192</v>
      </c>
      <c r="AE1669" s="4">
        <f t="shared" ca="1" si="292"/>
        <v>-1.3460054345400854</v>
      </c>
      <c r="AF1669" s="21">
        <f ca="1">(Sheet1!B$4*EXP(-Sheet1!B$8*Sheet1!B$7)*NORMSDIST((LN(Sheet1!B$4/(Sheet1!B$5+AD1669))-Sheet1!B$8*Sheet1!B$7+Sheet1!B$9*Sheet1!B$7+0.5*Sheet1!B$6*Sheet1!B$6*Sheet1!B$7)/(Sheet1!B$6*SQRT(Sheet1!B$7)))-(Sheet1!B$5+AD1669)*EXP(-Sheet1!B$9*Sheet1!B$7)*NORMSDIST((LN(Sheet1!B$4/(Sheet1!B$5+AD1669))-Sheet1!B$8*Sheet1!B$7+Sheet1!B$9*Sheet1!B$7-0.5*Sheet1!B$6*Sheet1!B$6*Sheet1!B$7)/(Sheet1!B$6*SQRT(Sheet1!B$7))))*400+100*AE1669-400*Sheet1!$B$13</f>
        <v>-112.43829368034494</v>
      </c>
    </row>
    <row r="1670" spans="22:32" x14ac:dyDescent="0.2">
      <c r="V1670" s="7" t="e">
        <f t="shared" si="286"/>
        <v>#VALUE!</v>
      </c>
      <c r="X1670" s="4">
        <f t="shared" ca="1" si="287"/>
        <v>1.3378021063846108</v>
      </c>
      <c r="Y1670" s="4">
        <f t="shared" ca="1" si="287"/>
        <v>0.13039169665927466</v>
      </c>
      <c r="Z1670" s="4">
        <f t="shared" ca="1" si="288"/>
        <v>2.3206448290040966</v>
      </c>
      <c r="AA1670" s="4">
        <f t="shared" ca="1" si="289"/>
        <v>1.7793461610535495</v>
      </c>
      <c r="AB1670" s="4">
        <f ca="1">Sheet1!AC1670</f>
        <v>0.91399995640085774</v>
      </c>
      <c r="AC1670" s="7">
        <f t="shared" ca="1" si="290"/>
        <v>0.75432006573605304</v>
      </c>
      <c r="AD1670" s="4">
        <f t="shared" ca="1" si="291"/>
        <v>1.7505089599644017</v>
      </c>
      <c r="AE1670" s="4">
        <f t="shared" ca="1" si="292"/>
        <v>1.3421965131731071</v>
      </c>
      <c r="AF1670" s="21">
        <f ca="1">(Sheet1!B$4*EXP(-Sheet1!B$8*Sheet1!B$7)*NORMSDIST((LN(Sheet1!B$4/(Sheet1!B$5+AD1670))-Sheet1!B$8*Sheet1!B$7+Sheet1!B$9*Sheet1!B$7+0.5*Sheet1!B$6*Sheet1!B$6*Sheet1!B$7)/(Sheet1!B$6*SQRT(Sheet1!B$7)))-(Sheet1!B$5+AD1670)*EXP(-Sheet1!B$9*Sheet1!B$7)*NORMSDIST((LN(Sheet1!B$4/(Sheet1!B$5+AD1670))-Sheet1!B$8*Sheet1!B$7+Sheet1!B$9*Sheet1!B$7-0.5*Sheet1!B$6*Sheet1!B$6*Sheet1!B$7)/(Sheet1!B$6*SQRT(Sheet1!B$7))))*400+100*AE1670-400*Sheet1!$B$13</f>
        <v>-138.45487651321491</v>
      </c>
    </row>
    <row r="1671" spans="22:32" x14ac:dyDescent="0.2">
      <c r="V1671" s="7" t="e">
        <f t="shared" si="286"/>
        <v>#VALUE!</v>
      </c>
      <c r="X1671" s="4">
        <f t="shared" ca="1" si="287"/>
        <v>8.9190299086576497E-2</v>
      </c>
      <c r="Y1671" s="4">
        <f t="shared" ca="1" si="287"/>
        <v>-0.54066814786484785</v>
      </c>
      <c r="Z1671" s="4">
        <f t="shared" ca="1" si="288"/>
        <v>0.1547157127237227</v>
      </c>
      <c r="AA1671" s="4">
        <f t="shared" ca="1" si="289"/>
        <v>-0.67711260477754709</v>
      </c>
      <c r="AB1671" s="4">
        <f ca="1">Sheet1!AC1671</f>
        <v>0.53110859508128572</v>
      </c>
      <c r="AC1671" s="7">
        <f t="shared" ca="1" si="290"/>
        <v>1.0254860838974547</v>
      </c>
      <c r="AD1671" s="4">
        <f t="shared" ca="1" si="291"/>
        <v>0.158658810358454</v>
      </c>
      <c r="AE1671" s="4">
        <f t="shared" ca="1" si="292"/>
        <v>-0.69436955343093176</v>
      </c>
      <c r="AF1671" s="21">
        <f ca="1">(Sheet1!B$4*EXP(-Sheet1!B$8*Sheet1!B$7)*NORMSDIST((LN(Sheet1!B$4/(Sheet1!B$5+AD1671))-Sheet1!B$8*Sheet1!B$7+Sheet1!B$9*Sheet1!B$7+0.5*Sheet1!B$6*Sheet1!B$6*Sheet1!B$7)/(Sheet1!B$6*SQRT(Sheet1!B$7)))-(Sheet1!B$5+AD1671)*EXP(-Sheet1!B$9*Sheet1!B$7)*NORMSDIST((LN(Sheet1!B$4/(Sheet1!B$5+AD1671))-Sheet1!B$8*Sheet1!B$7+Sheet1!B$9*Sheet1!B$7-0.5*Sheet1!B$6*Sheet1!B$6*Sheet1!B$7)/(Sheet1!B$6*SQRT(Sheet1!B$7))))*400+100*AE1671-400*Sheet1!$B$13</f>
        <v>-94.797070079309378</v>
      </c>
    </row>
    <row r="1672" spans="22:32" x14ac:dyDescent="0.2">
      <c r="V1672" s="7" t="e">
        <f t="shared" si="286"/>
        <v>#VALUE!</v>
      </c>
      <c r="X1672" s="4">
        <f t="shared" ca="1" si="287"/>
        <v>1.0030876531460768</v>
      </c>
      <c r="Y1672" s="4">
        <f t="shared" ca="1" si="287"/>
        <v>-0.23098804618122093</v>
      </c>
      <c r="Z1672" s="4">
        <f t="shared" ca="1" si="288"/>
        <v>1.7400257961935555</v>
      </c>
      <c r="AA1672" s="4">
        <f t="shared" ca="1" si="289"/>
        <v>0.85796104892508562</v>
      </c>
      <c r="AB1672" s="4">
        <f ca="1">Sheet1!AC1672</f>
        <v>0.56866452067406825</v>
      </c>
      <c r="AC1672" s="7">
        <f t="shared" ca="1" si="290"/>
        <v>1.0001871683011523</v>
      </c>
      <c r="AD1672" s="4">
        <f t="shared" ca="1" si="291"/>
        <v>1.7403514738657901</v>
      </c>
      <c r="AE1672" s="4">
        <f t="shared" ca="1" si="292"/>
        <v>0.85812163203706782</v>
      </c>
      <c r="AF1672" s="21">
        <f ca="1">(Sheet1!B$4*EXP(-Sheet1!B$8*Sheet1!B$7)*NORMSDIST((LN(Sheet1!B$4/(Sheet1!B$5+AD1672))-Sheet1!B$8*Sheet1!B$7+Sheet1!B$9*Sheet1!B$7+0.5*Sheet1!B$6*Sheet1!B$6*Sheet1!B$7)/(Sheet1!B$6*SQRT(Sheet1!B$7)))-(Sheet1!B$5+AD1672)*EXP(-Sheet1!B$9*Sheet1!B$7)*NORMSDIST((LN(Sheet1!B$4/(Sheet1!B$5+AD1672))-Sheet1!B$8*Sheet1!B$7+Sheet1!B$9*Sheet1!B$7-0.5*Sheet1!B$6*Sheet1!B$6*Sheet1!B$7)/(Sheet1!B$6*SQRT(Sheet1!B$7))))*400+100*AE1672-400*Sheet1!$B$13</f>
        <v>-185.32495486640255</v>
      </c>
    </row>
    <row r="1673" spans="22:32" x14ac:dyDescent="0.2">
      <c r="V1673" s="7" t="e">
        <f t="shared" si="286"/>
        <v>#VALUE!</v>
      </c>
      <c r="X1673" s="4">
        <f t="shared" ca="1" si="287"/>
        <v>2.4825255355512432</v>
      </c>
      <c r="Y1673" s="4">
        <f t="shared" ca="1" si="287"/>
        <v>1.7426104188252414</v>
      </c>
      <c r="Z1673" s="4">
        <f t="shared" ca="1" si="288"/>
        <v>4.3063619196390652</v>
      </c>
      <c r="AA1673" s="4">
        <f t="shared" ca="1" si="289"/>
        <v>5.475547309123697</v>
      </c>
      <c r="AB1673" s="4">
        <f ca="1">Sheet1!AC1673</f>
        <v>0.50573653303685762</v>
      </c>
      <c r="AC1673" s="7">
        <f t="shared" ca="1" si="290"/>
        <v>1.0430598323256524</v>
      </c>
      <c r="AD1673" s="4">
        <f t="shared" ca="1" si="291"/>
        <v>4.4917931418322974</v>
      </c>
      <c r="AE1673" s="4">
        <f t="shared" ca="1" si="292"/>
        <v>5.7113234581457402</v>
      </c>
      <c r="AF1673" s="21">
        <f ca="1">(Sheet1!B$4*EXP(-Sheet1!B$8*Sheet1!B$7)*NORMSDIST((LN(Sheet1!B$4/(Sheet1!B$5+AD1673))-Sheet1!B$8*Sheet1!B$7+Sheet1!B$9*Sheet1!B$7+0.5*Sheet1!B$6*Sheet1!B$6*Sheet1!B$7)/(Sheet1!B$6*SQRT(Sheet1!B$7)))-(Sheet1!B$5+AD1673)*EXP(-Sheet1!B$9*Sheet1!B$7)*NORMSDIST((LN(Sheet1!B$4/(Sheet1!B$5+AD1673))-Sheet1!B$8*Sheet1!B$7+Sheet1!B$9*Sheet1!B$7-0.5*Sheet1!B$6*Sheet1!B$6*Sheet1!B$7)/(Sheet1!B$6*SQRT(Sheet1!B$7))))*400+100*AE1673-400*Sheet1!$B$13</f>
        <v>-97.853094322415927</v>
      </c>
    </row>
    <row r="1674" spans="22:32" x14ac:dyDescent="0.2">
      <c r="V1674" s="7" t="e">
        <f t="shared" si="286"/>
        <v>#VALUE!</v>
      </c>
      <c r="X1674" s="4">
        <f t="shared" ca="1" si="287"/>
        <v>-1.9720603361512352</v>
      </c>
      <c r="Y1674" s="4">
        <f t="shared" ca="1" si="287"/>
        <v>2.0287782325714101</v>
      </c>
      <c r="Z1674" s="4">
        <f t="shared" ca="1" si="288"/>
        <v>-3.4208733860804217</v>
      </c>
      <c r="AA1674" s="4">
        <f t="shared" ca="1" si="289"/>
        <v>0.59412214077831627</v>
      </c>
      <c r="AB1674" s="4">
        <f ca="1">Sheet1!AC1674</f>
        <v>0.77840573425017212</v>
      </c>
      <c r="AC1674" s="7">
        <f t="shared" ca="1" si="290"/>
        <v>0.86311772777800255</v>
      </c>
      <c r="AD1674" s="4">
        <f t="shared" ca="1" si="291"/>
        <v>-2.9526164640099752</v>
      </c>
      <c r="AE1674" s="4">
        <f t="shared" ca="1" si="292"/>
        <v>0.51279735217118294</v>
      </c>
      <c r="AF1674" s="21">
        <f ca="1">(Sheet1!B$4*EXP(-Sheet1!B$8*Sheet1!B$7)*NORMSDIST((LN(Sheet1!B$4/(Sheet1!B$5+AD1674))-Sheet1!B$8*Sheet1!B$7+Sheet1!B$9*Sheet1!B$7+0.5*Sheet1!B$6*Sheet1!B$6*Sheet1!B$7)/(Sheet1!B$6*SQRT(Sheet1!B$7)))-(Sheet1!B$5+AD1674)*EXP(-Sheet1!B$9*Sheet1!B$7)*NORMSDIST((LN(Sheet1!B$4/(Sheet1!B$5+AD1674))-Sheet1!B$8*Sheet1!B$7+Sheet1!B$9*Sheet1!B$7-0.5*Sheet1!B$6*Sheet1!B$6*Sheet1!B$7)/(Sheet1!B$6*SQRT(Sheet1!B$7))))*400+100*AE1674-400*Sheet1!$B$13</f>
        <v>547.32647950859746</v>
      </c>
    </row>
    <row r="1675" spans="22:32" x14ac:dyDescent="0.2">
      <c r="V1675" s="7" t="e">
        <f t="shared" si="286"/>
        <v>#VALUE!</v>
      </c>
      <c r="X1675" s="4">
        <f t="shared" ca="1" si="287"/>
        <v>0.59841979346430441</v>
      </c>
      <c r="Y1675" s="4">
        <f t="shared" ca="1" si="287"/>
        <v>1.3918068820696348</v>
      </c>
      <c r="Z1675" s="4">
        <f t="shared" ca="1" si="288"/>
        <v>1.0380607061754679</v>
      </c>
      <c r="AA1675" s="4">
        <f t="shared" ca="1" si="289"/>
        <v>2.727453068299857</v>
      </c>
      <c r="AB1675" s="4">
        <f ca="1">Sheet1!AC1675</f>
        <v>0.87236678020949865</v>
      </c>
      <c r="AC1675" s="7">
        <f t="shared" ca="1" si="290"/>
        <v>0.79283799616152206</v>
      </c>
      <c r="AD1675" s="4">
        <f t="shared" ca="1" si="291"/>
        <v>0.82301397017817246</v>
      </c>
      <c r="AE1675" s="4">
        <f t="shared" ca="1" si="292"/>
        <v>2.1624284252954538</v>
      </c>
      <c r="AF1675" s="21">
        <f ca="1">(Sheet1!B$4*EXP(-Sheet1!B$8*Sheet1!B$7)*NORMSDIST((LN(Sheet1!B$4/(Sheet1!B$5+AD1675))-Sheet1!B$8*Sheet1!B$7+Sheet1!B$9*Sheet1!B$7+0.5*Sheet1!B$6*Sheet1!B$6*Sheet1!B$7)/(Sheet1!B$6*SQRT(Sheet1!B$7)))-(Sheet1!B$5+AD1675)*EXP(-Sheet1!B$9*Sheet1!B$7)*NORMSDIST((LN(Sheet1!B$4/(Sheet1!B$5+AD1675))-Sheet1!B$8*Sheet1!B$7+Sheet1!B$9*Sheet1!B$7-0.5*Sheet1!B$6*Sheet1!B$6*Sheet1!B$7)/(Sheet1!B$6*SQRT(Sheet1!B$7))))*400+100*AE1675-400*Sheet1!$B$13</f>
        <v>86.097792369429953</v>
      </c>
    </row>
    <row r="1676" spans="22:32" x14ac:dyDescent="0.2">
      <c r="V1676" s="7" t="e">
        <f t="shared" si="286"/>
        <v>#VALUE!</v>
      </c>
      <c r="X1676" s="4">
        <f t="shared" ca="1" si="287"/>
        <v>0.22876926100383446</v>
      </c>
      <c r="Y1676" s="4">
        <f t="shared" ca="1" si="287"/>
        <v>-1.3810635419582764</v>
      </c>
      <c r="Z1676" s="4">
        <f t="shared" ca="1" si="288"/>
        <v>0.39683911398402921</v>
      </c>
      <c r="AA1676" s="4">
        <f t="shared" ca="1" si="289"/>
        <v>-1.7284692671316668</v>
      </c>
      <c r="AB1676" s="4">
        <f ca="1">Sheet1!AC1676</f>
        <v>0.39928927872084952</v>
      </c>
      <c r="AC1676" s="7">
        <f t="shared" ca="1" si="290"/>
        <v>1.1232770509411749</v>
      </c>
      <c r="AD1676" s="4">
        <f t="shared" ca="1" si="291"/>
        <v>0.4457602696540891</v>
      </c>
      <c r="AE1676" s="4">
        <f t="shared" ca="1" si="292"/>
        <v>-1.9415498610261126</v>
      </c>
      <c r="AF1676" s="21">
        <f ca="1">(Sheet1!B$4*EXP(-Sheet1!B$8*Sheet1!B$7)*NORMSDIST((LN(Sheet1!B$4/(Sheet1!B$5+AD1676))-Sheet1!B$8*Sheet1!B$7+Sheet1!B$9*Sheet1!B$7+0.5*Sheet1!B$6*Sheet1!B$6*Sheet1!B$7)/(Sheet1!B$6*SQRT(Sheet1!B$7)))-(Sheet1!B$5+AD1676)*EXP(-Sheet1!B$9*Sheet1!B$7)*NORMSDIST((LN(Sheet1!B$4/(Sheet1!B$5+AD1676))-Sheet1!B$8*Sheet1!B$7+Sheet1!B$9*Sheet1!B$7-0.5*Sheet1!B$6*Sheet1!B$6*Sheet1!B$7)/(Sheet1!B$6*SQRT(Sheet1!B$7))))*400+100*AE1676-400*Sheet1!$B$13</f>
        <v>-265.07578740369308</v>
      </c>
    </row>
    <row r="1677" spans="22:32" x14ac:dyDescent="0.2">
      <c r="V1677" s="7" t="e">
        <f t="shared" si="286"/>
        <v>#VALUE!</v>
      </c>
      <c r="X1677" s="4">
        <f t="shared" ca="1" si="287"/>
        <v>-0.72743329002122037</v>
      </c>
      <c r="Y1677" s="4">
        <f t="shared" ca="1" si="287"/>
        <v>-0.73838132378508703</v>
      </c>
      <c r="Z1677" s="4">
        <f t="shared" ca="1" si="288"/>
        <v>-1.2618565144102551</v>
      </c>
      <c r="AA1677" s="4">
        <f t="shared" ca="1" si="289"/>
        <v>-1.9343579996603644</v>
      </c>
      <c r="AB1677" s="4">
        <f ca="1">Sheet1!AC1677</f>
        <v>0.23539656336116355</v>
      </c>
      <c r="AC1677" s="7">
        <f t="shared" ca="1" si="290"/>
        <v>1.2880950523261805</v>
      </c>
      <c r="AD1677" s="4">
        <f t="shared" ca="1" si="291"/>
        <v>-1.6253911329574093</v>
      </c>
      <c r="AE1677" s="4">
        <f t="shared" ca="1" si="292"/>
        <v>-2.491636968790083</v>
      </c>
      <c r="AF1677" s="21">
        <f ca="1">(Sheet1!B$4*EXP(-Sheet1!B$8*Sheet1!B$7)*NORMSDIST((LN(Sheet1!B$4/(Sheet1!B$5+AD1677))-Sheet1!B$8*Sheet1!B$7+Sheet1!B$9*Sheet1!B$7+0.5*Sheet1!B$6*Sheet1!B$6*Sheet1!B$7)/(Sheet1!B$6*SQRT(Sheet1!B$7)))-(Sheet1!B$5+AD1677)*EXP(-Sheet1!B$9*Sheet1!B$7)*NORMSDIST((LN(Sheet1!B$4/(Sheet1!B$5+AD1677))-Sheet1!B$8*Sheet1!B$7+Sheet1!B$9*Sheet1!B$7-0.5*Sheet1!B$6*Sheet1!B$6*Sheet1!B$7)/(Sheet1!B$6*SQRT(Sheet1!B$7))))*400+100*AE1677-400*Sheet1!$B$13</f>
        <v>18.195482876101778</v>
      </c>
    </row>
    <row r="1678" spans="22:32" x14ac:dyDescent="0.2">
      <c r="V1678" s="7" t="e">
        <f t="shared" si="286"/>
        <v>#VALUE!</v>
      </c>
      <c r="X1678" s="4">
        <f t="shared" ca="1" si="287"/>
        <v>1.5784810700254854</v>
      </c>
      <c r="Y1678" s="4">
        <f t="shared" ca="1" si="287"/>
        <v>2.4869004139081662E-3</v>
      </c>
      <c r="Z1678" s="4">
        <f t="shared" ca="1" si="288"/>
        <v>2.7381433437378493</v>
      </c>
      <c r="AA1678" s="4">
        <f t="shared" ca="1" si="289"/>
        <v>1.880214852004098</v>
      </c>
      <c r="AB1678" s="4">
        <f ca="1">Sheet1!AC1678</f>
        <v>0.37201441824455106</v>
      </c>
      <c r="AC1678" s="7">
        <f t="shared" ca="1" si="290"/>
        <v>1.1462120307438453</v>
      </c>
      <c r="AD1678" s="4">
        <f t="shared" ca="1" si="291"/>
        <v>3.1384928424935028</v>
      </c>
      <c r="AE1678" s="4">
        <f t="shared" ca="1" si="292"/>
        <v>2.1551248837503558</v>
      </c>
      <c r="AF1678" s="21">
        <f ca="1">(Sheet1!B$4*EXP(-Sheet1!B$8*Sheet1!B$7)*NORMSDIST((LN(Sheet1!B$4/(Sheet1!B$5+AD1678))-Sheet1!B$8*Sheet1!B$7+Sheet1!B$9*Sheet1!B$7+0.5*Sheet1!B$6*Sheet1!B$6*Sheet1!B$7)/(Sheet1!B$6*SQRT(Sheet1!B$7)))-(Sheet1!B$5+AD1678)*EXP(-Sheet1!B$9*Sheet1!B$7)*NORMSDIST((LN(Sheet1!B$4/(Sheet1!B$5+AD1678))-Sheet1!B$8*Sheet1!B$7+Sheet1!B$9*Sheet1!B$7-0.5*Sheet1!B$6*Sheet1!B$6*Sheet1!B$7)/(Sheet1!B$6*SQRT(Sheet1!B$7))))*400+100*AE1678-400*Sheet1!$B$13</f>
        <v>-262.41628558204502</v>
      </c>
    </row>
    <row r="1679" spans="22:32" x14ac:dyDescent="0.2">
      <c r="V1679" s="7" t="e">
        <f t="shared" si="286"/>
        <v>#VALUE!</v>
      </c>
      <c r="X1679" s="4">
        <f t="shared" ca="1" si="287"/>
        <v>-0.5892621619106756</v>
      </c>
      <c r="Y1679" s="4">
        <f t="shared" ca="1" si="287"/>
        <v>0.21384905333427295</v>
      </c>
      <c r="Z1679" s="4">
        <f t="shared" ca="1" si="288"/>
        <v>-1.0221752398501938</v>
      </c>
      <c r="AA1679" s="4">
        <f t="shared" ca="1" si="289"/>
        <v>-0.39080086878032999</v>
      </c>
      <c r="AB1679" s="4">
        <f ca="1">Sheet1!AC1679</f>
        <v>7.9623071399819279E-2</v>
      </c>
      <c r="AC1679" s="7">
        <f t="shared" ca="1" si="290"/>
        <v>1.6126343814351467</v>
      </c>
      <c r="AD1679" s="4">
        <f t="shared" ca="1" si="291"/>
        <v>-1.6483949356341399</v>
      </c>
      <c r="AE1679" s="4">
        <f t="shared" ca="1" si="292"/>
        <v>-0.63021891728988544</v>
      </c>
      <c r="AF1679" s="21">
        <f ca="1">(Sheet1!B$4*EXP(-Sheet1!B$8*Sheet1!B$7)*NORMSDIST((LN(Sheet1!B$4/(Sheet1!B$5+AD1679))-Sheet1!B$8*Sheet1!B$7+Sheet1!B$9*Sheet1!B$7+0.5*Sheet1!B$6*Sheet1!B$6*Sheet1!B$7)/(Sheet1!B$6*SQRT(Sheet1!B$7)))-(Sheet1!B$5+AD1679)*EXP(-Sheet1!B$9*Sheet1!B$7)*NORMSDIST((LN(Sheet1!B$4/(Sheet1!B$5+AD1679))-Sheet1!B$8*Sheet1!B$7+Sheet1!B$9*Sheet1!B$7-0.5*Sheet1!B$6*Sheet1!B$6*Sheet1!B$7)/(Sheet1!B$6*SQRT(Sheet1!B$7))))*400+100*AE1679-400*Sheet1!$B$13</f>
        <v>208.22089667292903</v>
      </c>
    </row>
    <row r="1680" spans="22:32" x14ac:dyDescent="0.2">
      <c r="V1680" s="7" t="e">
        <f t="shared" si="286"/>
        <v>#VALUE!</v>
      </c>
      <c r="X1680" s="4">
        <f t="shared" ca="1" si="287"/>
        <v>0.51508822524302633</v>
      </c>
      <c r="Y1680" s="4">
        <f t="shared" ca="1" si="287"/>
        <v>-1.2724240271264224</v>
      </c>
      <c r="Z1680" s="4">
        <f t="shared" ca="1" si="288"/>
        <v>0.89350795658522719</v>
      </c>
      <c r="AA1680" s="4">
        <f t="shared" ca="1" si="289"/>
        <v>-1.230710080926334</v>
      </c>
      <c r="AB1680" s="4">
        <f ca="1">Sheet1!AC1680</f>
        <v>9.0050252042337298E-2</v>
      </c>
      <c r="AC1680" s="7">
        <f t="shared" ca="1" si="290"/>
        <v>1.5754748156318412</v>
      </c>
      <c r="AD1680" s="4">
        <f t="shared" ca="1" si="291"/>
        <v>1.4076992831666939</v>
      </c>
      <c r="AE1680" s="4">
        <f t="shared" ca="1" si="292"/>
        <v>-1.9389527378436646</v>
      </c>
      <c r="AF1680" s="21">
        <f ca="1">(Sheet1!B$4*EXP(-Sheet1!B$8*Sheet1!B$7)*NORMSDIST((LN(Sheet1!B$4/(Sheet1!B$5+AD1680))-Sheet1!B$8*Sheet1!B$7+Sheet1!B$9*Sheet1!B$7+0.5*Sheet1!B$6*Sheet1!B$6*Sheet1!B$7)/(Sheet1!B$6*SQRT(Sheet1!B$7)))-(Sheet1!B$5+AD1680)*EXP(-Sheet1!B$9*Sheet1!B$7)*NORMSDIST((LN(Sheet1!B$4/(Sheet1!B$5+AD1680))-Sheet1!B$8*Sheet1!B$7+Sheet1!B$9*Sheet1!B$7-0.5*Sheet1!B$6*Sheet1!B$6*Sheet1!B$7)/(Sheet1!B$6*SQRT(Sheet1!B$7))))*400+100*AE1680-400*Sheet1!$B$13</f>
        <v>-414.39637443297397</v>
      </c>
    </row>
    <row r="1681" spans="22:32" x14ac:dyDescent="0.2">
      <c r="V1681" s="7" t="e">
        <f t="shared" si="286"/>
        <v>#VALUE!</v>
      </c>
      <c r="X1681" s="4">
        <f t="shared" ca="1" si="287"/>
        <v>0.39509684734656336</v>
      </c>
      <c r="Y1681" s="4">
        <f t="shared" ca="1" si="287"/>
        <v>0.23097979027315235</v>
      </c>
      <c r="Z1681" s="4">
        <f t="shared" ca="1" si="288"/>
        <v>0.68536254456085099</v>
      </c>
      <c r="AA1681" s="4">
        <f t="shared" ca="1" si="289"/>
        <v>0.80428999208053786</v>
      </c>
      <c r="AB1681" s="4">
        <f ca="1">Sheet1!AC1681</f>
        <v>0.15375507863958116</v>
      </c>
      <c r="AC1681" s="7">
        <f t="shared" ca="1" si="290"/>
        <v>1.41557896884835</v>
      </c>
      <c r="AD1681" s="4">
        <f t="shared" ca="1" si="291"/>
        <v>0.9701848041167308</v>
      </c>
      <c r="AE1681" s="4">
        <f t="shared" ca="1" si="292"/>
        <v>1.1385359976444154</v>
      </c>
      <c r="AF1681" s="21">
        <f ca="1">(Sheet1!B$4*EXP(-Sheet1!B$8*Sheet1!B$7)*NORMSDIST((LN(Sheet1!B$4/(Sheet1!B$5+AD1681))-Sheet1!B$8*Sheet1!B$7+Sheet1!B$9*Sheet1!B$7+0.5*Sheet1!B$6*Sheet1!B$6*Sheet1!B$7)/(Sheet1!B$6*SQRT(Sheet1!B$7)))-(Sheet1!B$5+AD1681)*EXP(-Sheet1!B$9*Sheet1!B$7)*NORMSDIST((LN(Sheet1!B$4/(Sheet1!B$5+AD1681))-Sheet1!B$8*Sheet1!B$7+Sheet1!B$9*Sheet1!B$7-0.5*Sheet1!B$6*Sheet1!B$6*Sheet1!B$7)/(Sheet1!B$6*SQRT(Sheet1!B$7))))*400+100*AE1681-400*Sheet1!$B$13</f>
        <v>-39.198421519737622</v>
      </c>
    </row>
    <row r="1682" spans="22:32" x14ac:dyDescent="0.2">
      <c r="V1682" s="7" t="e">
        <f t="shared" si="286"/>
        <v>#VALUE!</v>
      </c>
      <c r="X1682" s="4">
        <f t="shared" ca="1" si="287"/>
        <v>1.3789122368263047</v>
      </c>
      <c r="Y1682" s="4">
        <f t="shared" ca="1" si="287"/>
        <v>0.26357723779590625</v>
      </c>
      <c r="Z1682" s="4">
        <f t="shared" ca="1" si="288"/>
        <v>2.3919573281950441</v>
      </c>
      <c r="AA1682" s="4">
        <f t="shared" ca="1" si="289"/>
        <v>2.0211378220406107</v>
      </c>
      <c r="AB1682" s="4">
        <f ca="1">Sheet1!AC1682</f>
        <v>0.74512078421964567</v>
      </c>
      <c r="AC1682" s="7">
        <f t="shared" ca="1" si="290"/>
        <v>0.88552162526397327</v>
      </c>
      <c r="AD1682" s="4">
        <f t="shared" ca="1" si="291"/>
        <v>2.1181299408253467</v>
      </c>
      <c r="AE1682" s="4">
        <f t="shared" ca="1" si="292"/>
        <v>1.7897612490558887</v>
      </c>
      <c r="AF1682" s="21">
        <f ca="1">(Sheet1!B$4*EXP(-Sheet1!B$8*Sheet1!B$7)*NORMSDIST((LN(Sheet1!B$4/(Sheet1!B$5+AD1682))-Sheet1!B$8*Sheet1!B$7+Sheet1!B$9*Sheet1!B$7+0.5*Sheet1!B$6*Sheet1!B$6*Sheet1!B$7)/(Sheet1!B$6*SQRT(Sheet1!B$7)))-(Sheet1!B$5+AD1682)*EXP(-Sheet1!B$9*Sheet1!B$7)*NORMSDIST((LN(Sheet1!B$4/(Sheet1!B$5+AD1682))-Sheet1!B$8*Sheet1!B$7+Sheet1!B$9*Sheet1!B$7-0.5*Sheet1!B$6*Sheet1!B$6*Sheet1!B$7)/(Sheet1!B$6*SQRT(Sheet1!B$7))))*400+100*AE1682-400*Sheet1!$B$13</f>
        <v>-148.99288715292823</v>
      </c>
    </row>
    <row r="1683" spans="22:32" x14ac:dyDescent="0.2">
      <c r="V1683" s="7" t="e">
        <f t="shared" si="286"/>
        <v>#VALUE!</v>
      </c>
      <c r="X1683" s="4">
        <f t="shared" ca="1" si="287"/>
        <v>-0.83630032418528077</v>
      </c>
      <c r="Y1683" s="4">
        <f t="shared" ca="1" si="287"/>
        <v>-7.3699150715791278E-2</v>
      </c>
      <c r="Z1683" s="4">
        <f t="shared" ca="1" si="288"/>
        <v>-1.4507048640100322</v>
      </c>
      <c r="AA1683" s="4">
        <f t="shared" ca="1" si="289"/>
        <v>-1.1010063449217224</v>
      </c>
      <c r="AB1683" s="4">
        <f ca="1">Sheet1!AC1683</f>
        <v>0.61188175078663443</v>
      </c>
      <c r="AC1683" s="7">
        <f t="shared" ca="1" si="290"/>
        <v>0.97183265201719027</v>
      </c>
      <c r="AD1683" s="4">
        <f t="shared" ca="1" si="291"/>
        <v>-1.4098423552851069</v>
      </c>
      <c r="AE1683" s="4">
        <f t="shared" ca="1" si="292"/>
        <v>-1.069993916073031</v>
      </c>
      <c r="AF1683" s="21">
        <f ca="1">(Sheet1!B$4*EXP(-Sheet1!B$8*Sheet1!B$7)*NORMSDIST((LN(Sheet1!B$4/(Sheet1!B$5+AD1683))-Sheet1!B$8*Sheet1!B$7+Sheet1!B$9*Sheet1!B$7+0.5*Sheet1!B$6*Sheet1!B$6*Sheet1!B$7)/(Sheet1!B$6*SQRT(Sheet1!B$7)))-(Sheet1!B$5+AD1683)*EXP(-Sheet1!B$9*Sheet1!B$7)*NORMSDIST((LN(Sheet1!B$4/(Sheet1!B$5+AD1683))-Sheet1!B$8*Sheet1!B$7+Sheet1!B$9*Sheet1!B$7-0.5*Sheet1!B$6*Sheet1!B$6*Sheet1!B$7)/(Sheet1!B$6*SQRT(Sheet1!B$7))))*400+100*AE1683-400*Sheet1!$B$13</f>
        <v>124.10604827322277</v>
      </c>
    </row>
    <row r="1684" spans="22:32" x14ac:dyDescent="0.2">
      <c r="V1684" s="7" t="e">
        <f t="shared" si="286"/>
        <v>#VALUE!</v>
      </c>
      <c r="X1684" s="4">
        <f t="shared" ca="1" si="287"/>
        <v>0.49542585742754786</v>
      </c>
      <c r="Y1684" s="4">
        <f t="shared" ca="1" si="287"/>
        <v>0.49352669502271912</v>
      </c>
      <c r="Z1684" s="4">
        <f t="shared" ca="1" si="288"/>
        <v>0.85940024216378763</v>
      </c>
      <c r="AA1684" s="4">
        <f t="shared" ca="1" si="289"/>
        <v>1.3038630514295781</v>
      </c>
      <c r="AB1684" s="4">
        <f ca="1">Sheet1!AC1684</f>
        <v>0.98927768392625737</v>
      </c>
      <c r="AC1684" s="7">
        <f t="shared" ca="1" si="290"/>
        <v>0.62582749650003844</v>
      </c>
      <c r="AD1684" s="4">
        <f t="shared" ca="1" si="291"/>
        <v>0.53783630204488997</v>
      </c>
      <c r="AE1684" s="4">
        <f t="shared" ca="1" si="292"/>
        <v>0.81599334925507372</v>
      </c>
      <c r="AF1684" s="21">
        <f ca="1">(Sheet1!B$4*EXP(-Sheet1!B$8*Sheet1!B$7)*NORMSDIST((LN(Sheet1!B$4/(Sheet1!B$5+AD1684))-Sheet1!B$8*Sheet1!B$7+Sheet1!B$9*Sheet1!B$7+0.5*Sheet1!B$6*Sheet1!B$6*Sheet1!B$7)/(Sheet1!B$6*SQRT(Sheet1!B$7)))-(Sheet1!B$5+AD1684)*EXP(-Sheet1!B$9*Sheet1!B$7)*NORMSDIST((LN(Sheet1!B$4/(Sheet1!B$5+AD1684))-Sheet1!B$8*Sheet1!B$7+Sheet1!B$9*Sheet1!B$7-0.5*Sheet1!B$6*Sheet1!B$6*Sheet1!B$7)/(Sheet1!B$6*SQRT(Sheet1!B$7))))*400+100*AE1684-400*Sheet1!$B$13</f>
        <v>-3.8434940731526694</v>
      </c>
    </row>
    <row r="1685" spans="22:32" x14ac:dyDescent="0.2">
      <c r="V1685" s="7" t="e">
        <f t="shared" si="286"/>
        <v>#VALUE!</v>
      </c>
      <c r="X1685" s="4">
        <f t="shared" ca="1" si="287"/>
        <v>1.9001557420809974</v>
      </c>
      <c r="Y1685" s="4">
        <f t="shared" ca="1" si="287"/>
        <v>-1.550274458389308</v>
      </c>
      <c r="Z1685" s="4">
        <f t="shared" ca="1" si="288"/>
        <v>3.2961426627437049</v>
      </c>
      <c r="AA1685" s="4">
        <f t="shared" ca="1" si="289"/>
        <v>1.34969383827909E-2</v>
      </c>
      <c r="AB1685" s="4">
        <f ca="1">Sheet1!AC1685</f>
        <v>0.63478382163089875</v>
      </c>
      <c r="AC1685" s="7">
        <f t="shared" ca="1" si="290"/>
        <v>0.95701480058367316</v>
      </c>
      <c r="AD1685" s="4">
        <f t="shared" ca="1" si="291"/>
        <v>3.1544573130810041</v>
      </c>
      <c r="AE1685" s="4">
        <f t="shared" ca="1" si="292"/>
        <v>1.2916769794896758E-2</v>
      </c>
      <c r="AF1685" s="21">
        <f ca="1">(Sheet1!B$4*EXP(-Sheet1!B$8*Sheet1!B$7)*NORMSDIST((LN(Sheet1!B$4/(Sheet1!B$5+AD1685))-Sheet1!B$8*Sheet1!B$7+Sheet1!B$9*Sheet1!B$7+0.5*Sheet1!B$6*Sheet1!B$6*Sheet1!B$7)/(Sheet1!B$6*SQRT(Sheet1!B$7)))-(Sheet1!B$5+AD1685)*EXP(-Sheet1!B$9*Sheet1!B$7)*NORMSDIST((LN(Sheet1!B$4/(Sheet1!B$5+AD1685))-Sheet1!B$8*Sheet1!B$7+Sheet1!B$9*Sheet1!B$7-0.5*Sheet1!B$6*Sheet1!B$6*Sheet1!B$7)/(Sheet1!B$6*SQRT(Sheet1!B$7))))*400+100*AE1685-400*Sheet1!$B$13</f>
        <v>-478.94265063350031</v>
      </c>
    </row>
    <row r="1686" spans="22:32" x14ac:dyDescent="0.2">
      <c r="V1686" s="7" t="e">
        <f t="shared" si="286"/>
        <v>#VALUE!</v>
      </c>
      <c r="X1686" s="4">
        <f t="shared" ca="1" si="287"/>
        <v>0.42357702532052366</v>
      </c>
      <c r="Y1686" s="4">
        <f t="shared" ca="1" si="287"/>
        <v>-0.69573516379029365</v>
      </c>
      <c r="Z1686" s="4">
        <f t="shared" ca="1" si="288"/>
        <v>0.73476624741717322</v>
      </c>
      <c r="AA1686" s="4">
        <f t="shared" ca="1" si="289"/>
        <v>-0.5041813457276344</v>
      </c>
      <c r="AB1686" s="4">
        <f ca="1">Sheet1!AC1686</f>
        <v>0.19823274810629088</v>
      </c>
      <c r="AC1686" s="7">
        <f t="shared" ca="1" si="290"/>
        <v>1.3397610959376764</v>
      </c>
      <c r="AD1686" s="4">
        <f t="shared" ca="1" si="291"/>
        <v>0.98441123289764587</v>
      </c>
      <c r="AE1686" s="4">
        <f t="shared" ca="1" si="292"/>
        <v>-0.67548255230338805</v>
      </c>
      <c r="AF1686" s="21">
        <f ca="1">(Sheet1!B$4*EXP(-Sheet1!B$8*Sheet1!B$7)*NORMSDIST((LN(Sheet1!B$4/(Sheet1!B$5+AD1686))-Sheet1!B$8*Sheet1!B$7+Sheet1!B$9*Sheet1!B$7+0.5*Sheet1!B$6*Sheet1!B$6*Sheet1!B$7)/(Sheet1!B$6*SQRT(Sheet1!B$7)))-(Sheet1!B$5+AD1686)*EXP(-Sheet1!B$9*Sheet1!B$7)*NORMSDIST((LN(Sheet1!B$4/(Sheet1!B$5+AD1686))-Sheet1!B$8*Sheet1!B$7+Sheet1!B$9*Sheet1!B$7-0.5*Sheet1!B$6*Sheet1!B$6*Sheet1!B$7)/(Sheet1!B$6*SQRT(Sheet1!B$7))))*400+100*AE1686-400*Sheet1!$B$13</f>
        <v>-222.80875923249323</v>
      </c>
    </row>
    <row r="1687" spans="22:32" x14ac:dyDescent="0.2">
      <c r="V1687" s="7" t="e">
        <f t="shared" si="286"/>
        <v>#VALUE!</v>
      </c>
      <c r="X1687" s="4">
        <f t="shared" ca="1" si="287"/>
        <v>-1.5956850565116787</v>
      </c>
      <c r="Y1687" s="4">
        <f t="shared" ca="1" si="287"/>
        <v>0.25050721108606144</v>
      </c>
      <c r="Z1687" s="4">
        <f t="shared" ca="1" si="288"/>
        <v>-2.7679865784636006</v>
      </c>
      <c r="AA1687" s="4">
        <f t="shared" ca="1" si="289"/>
        <v>-1.5342105878061858</v>
      </c>
      <c r="AB1687" s="4">
        <f ca="1">Sheet1!AC1687</f>
        <v>1.1391338185462452E-2</v>
      </c>
      <c r="AC1687" s="7">
        <f t="shared" ca="1" si="290"/>
        <v>2.2458788836755423</v>
      </c>
      <c r="AD1687" s="4">
        <f t="shared" ca="1" si="291"/>
        <v>-6.216562606868715</v>
      </c>
      <c r="AE1687" s="4">
        <f t="shared" ca="1" si="292"/>
        <v>-3.4456511622653543</v>
      </c>
      <c r="AF1687" s="21">
        <f ca="1">(Sheet1!B$4*EXP(-Sheet1!B$8*Sheet1!B$7)*NORMSDIST((LN(Sheet1!B$4/(Sheet1!B$5+AD1687))-Sheet1!B$8*Sheet1!B$7+Sheet1!B$9*Sheet1!B$7+0.5*Sheet1!B$6*Sheet1!B$6*Sheet1!B$7)/(Sheet1!B$6*SQRT(Sheet1!B$7)))-(Sheet1!B$5+AD1687)*EXP(-Sheet1!B$9*Sheet1!B$7)*NORMSDIST((LN(Sheet1!B$4/(Sheet1!B$5+AD1687))-Sheet1!B$8*Sheet1!B$7+Sheet1!B$9*Sheet1!B$7-0.5*Sheet1!B$6*Sheet1!B$6*Sheet1!B$7)/(Sheet1!B$6*SQRT(Sheet1!B$7))))*400+100*AE1687-400*Sheet1!$B$13</f>
        <v>754.67015617948118</v>
      </c>
    </row>
    <row r="1688" spans="22:32" x14ac:dyDescent="0.2">
      <c r="V1688" s="7" t="e">
        <f t="shared" si="286"/>
        <v>#VALUE!</v>
      </c>
      <c r="X1688" s="4">
        <f t="shared" ca="1" si="287"/>
        <v>-0.185676880672623</v>
      </c>
      <c r="Y1688" s="4">
        <f t="shared" ca="1" si="287"/>
        <v>-1.5018040062105156</v>
      </c>
      <c r="Z1688" s="4">
        <f t="shared" ca="1" si="288"/>
        <v>-0.32208806589713551</v>
      </c>
      <c r="AA1688" s="4">
        <f t="shared" ca="1" si="289"/>
        <v>-2.3960833382918971</v>
      </c>
      <c r="AB1688" s="4">
        <f ca="1">Sheet1!AC1688</f>
        <v>0.3852747219327306</v>
      </c>
      <c r="AC1688" s="7">
        <f t="shared" ca="1" si="290"/>
        <v>1.1349073723878953</v>
      </c>
      <c r="AD1688" s="4">
        <f t="shared" ca="1" si="291"/>
        <v>-0.36554012054481733</v>
      </c>
      <c r="AE1688" s="4">
        <f t="shared" ca="1" si="292"/>
        <v>-2.7193326454832736</v>
      </c>
      <c r="AF1688" s="21">
        <f ca="1">(Sheet1!B$4*EXP(-Sheet1!B$8*Sheet1!B$7)*NORMSDIST((LN(Sheet1!B$4/(Sheet1!B$5+AD1688))-Sheet1!B$8*Sheet1!B$7+Sheet1!B$9*Sheet1!B$7+0.5*Sheet1!B$6*Sheet1!B$6*Sheet1!B$7)/(Sheet1!B$6*SQRT(Sheet1!B$7)))-(Sheet1!B$5+AD1688)*EXP(-Sheet1!B$9*Sheet1!B$7)*NORMSDIST((LN(Sheet1!B$4/(Sheet1!B$5+AD1688))-Sheet1!B$8*Sheet1!B$7+Sheet1!B$9*Sheet1!B$7-0.5*Sheet1!B$6*Sheet1!B$6*Sheet1!B$7)/(Sheet1!B$6*SQRT(Sheet1!B$7))))*400+100*AE1688-400*Sheet1!$B$13</f>
        <v>-213.00917231305721</v>
      </c>
    </row>
    <row r="1689" spans="22:32" x14ac:dyDescent="0.2">
      <c r="V1689" s="7" t="e">
        <f t="shared" si="286"/>
        <v>#VALUE!</v>
      </c>
      <c r="X1689" s="4">
        <f t="shared" ca="1" si="287"/>
        <v>-0.42378150411422577</v>
      </c>
      <c r="Y1689" s="4">
        <f t="shared" ca="1" si="287"/>
        <v>5.7147694802423092E-2</v>
      </c>
      <c r="Z1689" s="4">
        <f t="shared" ca="1" si="288"/>
        <v>-0.73512095059261395</v>
      </c>
      <c r="AA1689" s="4">
        <f t="shared" ca="1" si="289"/>
        <v>-0.42104469422648494</v>
      </c>
      <c r="AB1689" s="4">
        <f ca="1">Sheet1!AC1689</f>
        <v>0.39670208433086374</v>
      </c>
      <c r="AC1689" s="7">
        <f t="shared" ca="1" si="290"/>
        <v>1.1254008236837119</v>
      </c>
      <c r="AD1689" s="4">
        <f t="shared" ca="1" si="291"/>
        <v>-0.82730572330408103</v>
      </c>
      <c r="AE1689" s="4">
        <f t="shared" ca="1" si="292"/>
        <v>-0.47384404569014277</v>
      </c>
      <c r="AF1689" s="21">
        <f ca="1">(Sheet1!B$4*EXP(-Sheet1!B$8*Sheet1!B$7)*NORMSDIST((LN(Sheet1!B$4/(Sheet1!B$5+AD1689))-Sheet1!B$8*Sheet1!B$7+Sheet1!B$9*Sheet1!B$7+0.5*Sheet1!B$6*Sheet1!B$6*Sheet1!B$7)/(Sheet1!B$6*SQRT(Sheet1!B$7)))-(Sheet1!B$5+AD1689)*EXP(-Sheet1!B$9*Sheet1!B$7)*NORMSDIST((LN(Sheet1!B$4/(Sheet1!B$5+AD1689))-Sheet1!B$8*Sheet1!B$7+Sheet1!B$9*Sheet1!B$7-0.5*Sheet1!B$6*Sheet1!B$6*Sheet1!B$7)/(Sheet1!B$6*SQRT(Sheet1!B$7))))*400+100*AE1689-400*Sheet1!$B$13</f>
        <v>86.969083362491801</v>
      </c>
    </row>
    <row r="1690" spans="22:32" x14ac:dyDescent="0.2">
      <c r="V1690" s="7" t="e">
        <f t="shared" si="286"/>
        <v>#VALUE!</v>
      </c>
      <c r="X1690" s="4">
        <f t="shared" ca="1" si="287"/>
        <v>0.85845087114334728</v>
      </c>
      <c r="Y1690" s="4">
        <f t="shared" ca="1" si="287"/>
        <v>-0.40891115291420005</v>
      </c>
      <c r="Z1690" s="4">
        <f t="shared" ca="1" si="288"/>
        <v>1.4891287474921464</v>
      </c>
      <c r="AA1690" s="4">
        <f t="shared" ca="1" si="289"/>
        <v>0.42828781393479531</v>
      </c>
      <c r="AB1690" s="4">
        <f ca="1">Sheet1!AC1690</f>
        <v>7.6139854557353615E-2</v>
      </c>
      <c r="AC1690" s="7">
        <f t="shared" ca="1" si="290"/>
        <v>1.6261948521608554</v>
      </c>
      <c r="AD1690" s="4">
        <f t="shared" ca="1" si="291"/>
        <v>2.4216135033764705</v>
      </c>
      <c r="AE1690" s="4">
        <f t="shared" ca="1" si="292"/>
        <v>0.69647943826399039</v>
      </c>
      <c r="AF1690" s="21">
        <f ca="1">(Sheet1!B$4*EXP(-Sheet1!B$8*Sheet1!B$7)*NORMSDIST((LN(Sheet1!B$4/(Sheet1!B$5+AD1690))-Sheet1!B$8*Sheet1!B$7+Sheet1!B$9*Sheet1!B$7+0.5*Sheet1!B$6*Sheet1!B$6*Sheet1!B$7)/(Sheet1!B$6*SQRT(Sheet1!B$7)))-(Sheet1!B$5+AD1690)*EXP(-Sheet1!B$9*Sheet1!B$7)*NORMSDIST((LN(Sheet1!B$4/(Sheet1!B$5+AD1690))-Sheet1!B$8*Sheet1!B$7+Sheet1!B$9*Sheet1!B$7-0.5*Sheet1!B$6*Sheet1!B$6*Sheet1!B$7)/(Sheet1!B$6*SQRT(Sheet1!B$7))))*400+100*AE1690-400*Sheet1!$B$13</f>
        <v>-303.46083477951697</v>
      </c>
    </row>
    <row r="1691" spans="22:32" x14ac:dyDescent="0.2">
      <c r="V1691" s="7" t="e">
        <f t="shared" si="286"/>
        <v>#VALUE!</v>
      </c>
      <c r="X1691" s="4">
        <f t="shared" ca="1" si="287"/>
        <v>-1.1888882865320067</v>
      </c>
      <c r="Y1691" s="4">
        <f t="shared" ca="1" si="287"/>
        <v>-0.71712922456083938</v>
      </c>
      <c r="Z1691" s="4">
        <f t="shared" ca="1" si="288"/>
        <v>-2.0623285321774252</v>
      </c>
      <c r="AA1691" s="4">
        <f t="shared" ca="1" si="289"/>
        <v>-2.452185821621248</v>
      </c>
      <c r="AB1691" s="4">
        <f ca="1">Sheet1!AC1691</f>
        <v>0.73833332894618819</v>
      </c>
      <c r="AC1691" s="7">
        <f t="shared" ca="1" si="290"/>
        <v>0.89000860938255388</v>
      </c>
      <c r="AD1691" s="4">
        <f t="shared" ca="1" si="291"/>
        <v>-1.8354901490131936</v>
      </c>
      <c r="AE1691" s="4">
        <f t="shared" ca="1" si="292"/>
        <v>-2.1824664930487421</v>
      </c>
      <c r="AF1691" s="21">
        <f ca="1">(Sheet1!B$4*EXP(-Sheet1!B$8*Sheet1!B$7)*NORMSDIST((LN(Sheet1!B$4/(Sheet1!B$5+AD1691))-Sheet1!B$8*Sheet1!B$7+Sheet1!B$9*Sheet1!B$7+0.5*Sheet1!B$6*Sheet1!B$6*Sheet1!B$7)/(Sheet1!B$6*SQRT(Sheet1!B$7)))-(Sheet1!B$5+AD1691)*EXP(-Sheet1!B$9*Sheet1!B$7)*NORMSDIST((LN(Sheet1!B$4/(Sheet1!B$5+AD1691))-Sheet1!B$8*Sheet1!B$7+Sheet1!B$9*Sheet1!B$7-0.5*Sheet1!B$6*Sheet1!B$6*Sheet1!B$7)/(Sheet1!B$6*SQRT(Sheet1!B$7))))*400+100*AE1691-400*Sheet1!$B$13</f>
        <v>84.686760812286138</v>
      </c>
    </row>
    <row r="1692" spans="22:32" x14ac:dyDescent="0.2">
      <c r="V1692" s="7" t="e">
        <f t="shared" si="286"/>
        <v>#VALUE!</v>
      </c>
      <c r="X1692" s="4">
        <f t="shared" ca="1" si="287"/>
        <v>1.606437757412726</v>
      </c>
      <c r="Y1692" s="4">
        <f t="shared" ca="1" si="287"/>
        <v>-0.74907868169226344</v>
      </c>
      <c r="Z1692" s="4">
        <f t="shared" ca="1" si="288"/>
        <v>2.7866389633154069</v>
      </c>
      <c r="AA1692" s="4">
        <f t="shared" ca="1" si="289"/>
        <v>0.82482199669875333</v>
      </c>
      <c r="AB1692" s="4">
        <f ca="1">Sheet1!AC1692</f>
        <v>0.52791569216993306</v>
      </c>
      <c r="AC1692" s="7">
        <f t="shared" ca="1" si="290"/>
        <v>1.0276738185748928</v>
      </c>
      <c r="AD1692" s="4">
        <f t="shared" ca="1" si="291"/>
        <v>2.863755904419925</v>
      </c>
      <c r="AE1692" s="4">
        <f t="shared" ca="1" si="292"/>
        <v>0.84764797099197553</v>
      </c>
      <c r="AF1692" s="21">
        <f ca="1">(Sheet1!B$4*EXP(-Sheet1!B$8*Sheet1!B$7)*NORMSDIST((LN(Sheet1!B$4/(Sheet1!B$5+AD1692))-Sheet1!B$8*Sheet1!B$7+Sheet1!B$9*Sheet1!B$7+0.5*Sheet1!B$6*Sheet1!B$6*Sheet1!B$7)/(Sheet1!B$6*SQRT(Sheet1!B$7)))-(Sheet1!B$5+AD1692)*EXP(-Sheet1!B$9*Sheet1!B$7)*NORMSDIST((LN(Sheet1!B$4/(Sheet1!B$5+AD1692))-Sheet1!B$8*Sheet1!B$7+Sheet1!B$9*Sheet1!B$7-0.5*Sheet1!B$6*Sheet1!B$6*Sheet1!B$7)/(Sheet1!B$6*SQRT(Sheet1!B$7))))*400+100*AE1692-400*Sheet1!$B$13</f>
        <v>-353.29154044020424</v>
      </c>
    </row>
    <row r="1693" spans="22:32" x14ac:dyDescent="0.2">
      <c r="V1693" s="7" t="e">
        <f t="shared" si="286"/>
        <v>#VALUE!</v>
      </c>
      <c r="X1693" s="4">
        <f t="shared" ca="1" si="287"/>
        <v>1.9810880712968617</v>
      </c>
      <c r="Y1693" s="4">
        <f t="shared" ca="1" si="287"/>
        <v>1.7693955708044835</v>
      </c>
      <c r="Z1693" s="4">
        <f t="shared" ca="1" si="288"/>
        <v>3.4365335250376958</v>
      </c>
      <c r="AA1693" s="4">
        <f t="shared" ca="1" si="289"/>
        <v>4.9181999652621009</v>
      </c>
      <c r="AB1693" s="4">
        <f ca="1">Sheet1!AC1693</f>
        <v>1.6303231867873524E-2</v>
      </c>
      <c r="AC1693" s="7">
        <f t="shared" ca="1" si="290"/>
        <v>2.1207427170761499</v>
      </c>
      <c r="AD1693" s="4">
        <f t="shared" ca="1" si="291"/>
        <v>7.2880034452117224</v>
      </c>
      <c r="AE1693" s="4">
        <f t="shared" ca="1" si="292"/>
        <v>10.430236757453773</v>
      </c>
      <c r="AF1693" s="21">
        <f ca="1">(Sheet1!B$4*EXP(-Sheet1!B$8*Sheet1!B$7)*NORMSDIST((LN(Sheet1!B$4/(Sheet1!B$5+AD1693))-Sheet1!B$8*Sheet1!B$7+Sheet1!B$9*Sheet1!B$7+0.5*Sheet1!B$6*Sheet1!B$6*Sheet1!B$7)/(Sheet1!B$6*SQRT(Sheet1!B$7)))-(Sheet1!B$5+AD1693)*EXP(-Sheet1!B$9*Sheet1!B$7)*NORMSDIST((LN(Sheet1!B$4/(Sheet1!B$5+AD1693))-Sheet1!B$8*Sheet1!B$7+Sheet1!B$9*Sheet1!B$7-0.5*Sheet1!B$6*Sheet1!B$6*Sheet1!B$7)/(Sheet1!B$6*SQRT(Sheet1!B$7))))*400+100*AE1693-400*Sheet1!$B$13</f>
        <v>6.5955784146158294</v>
      </c>
    </row>
    <row r="1694" spans="22:32" x14ac:dyDescent="0.2">
      <c r="V1694" s="7" t="e">
        <f t="shared" si="286"/>
        <v>#VALUE!</v>
      </c>
      <c r="X1694" s="4">
        <f t="shared" ca="1" si="287"/>
        <v>0.62156337244895365</v>
      </c>
      <c r="Y1694" s="4">
        <f t="shared" ca="1" si="287"/>
        <v>1.1837553834043175</v>
      </c>
      <c r="Z1694" s="4">
        <f t="shared" ca="1" si="288"/>
        <v>1.0782071722626825</v>
      </c>
      <c r="AA1694" s="4">
        <f t="shared" ca="1" si="289"/>
        <v>2.4536088218098873</v>
      </c>
      <c r="AB1694" s="4">
        <f ca="1">Sheet1!AC1694</f>
        <v>4.1249191134164254E-2</v>
      </c>
      <c r="AC1694" s="7">
        <f t="shared" ca="1" si="290"/>
        <v>1.8157215809186111</v>
      </c>
      <c r="AD1694" s="4">
        <f t="shared" ca="1" si="291"/>
        <v>1.9577240313785831</v>
      </c>
      <c r="AE1694" s="4">
        <f t="shared" ca="1" si="292"/>
        <v>4.455070488892499</v>
      </c>
      <c r="AF1694" s="21">
        <f ca="1">(Sheet1!B$4*EXP(-Sheet1!B$8*Sheet1!B$7)*NORMSDIST((LN(Sheet1!B$4/(Sheet1!B$5+AD1694))-Sheet1!B$8*Sheet1!B$7+Sheet1!B$9*Sheet1!B$7+0.5*Sheet1!B$6*Sheet1!B$6*Sheet1!B$7)/(Sheet1!B$6*SQRT(Sheet1!B$7)))-(Sheet1!B$5+AD1694)*EXP(-Sheet1!B$9*Sheet1!B$7)*NORMSDIST((LN(Sheet1!B$4/(Sheet1!B$5+AD1694))-Sheet1!B$8*Sheet1!B$7+Sheet1!B$9*Sheet1!B$7-0.5*Sheet1!B$6*Sheet1!B$6*Sheet1!B$7)/(Sheet1!B$6*SQRT(Sheet1!B$7))))*400+100*AE1694-400*Sheet1!$B$13</f>
        <v>141.58186510905625</v>
      </c>
    </row>
    <row r="1695" spans="22:32" x14ac:dyDescent="0.2">
      <c r="V1695" s="7" t="e">
        <f t="shared" si="286"/>
        <v>#VALUE!</v>
      </c>
      <c r="X1695" s="4">
        <f t="shared" ca="1" si="287"/>
        <v>-0.66102241547622054</v>
      </c>
      <c r="Y1695" s="4">
        <f t="shared" ca="1" si="287"/>
        <v>0.99638197424803299</v>
      </c>
      <c r="Z1695" s="4">
        <f t="shared" ca="1" si="288"/>
        <v>-1.1466555800814926</v>
      </c>
      <c r="AA1695" s="4">
        <f t="shared" ca="1" si="289"/>
        <v>0.65737079096384965</v>
      </c>
      <c r="AB1695" s="4">
        <f ca="1">Sheet1!AC1695</f>
        <v>0.79978887523422504</v>
      </c>
      <c r="AC1695" s="7">
        <f t="shared" ca="1" si="290"/>
        <v>0.84825370098823571</v>
      </c>
      <c r="AD1695" s="4">
        <f t="shared" ca="1" si="291"/>
        <v>-0.97265483956293841</v>
      </c>
      <c r="AE1695" s="4">
        <f t="shared" ca="1" si="292"/>
        <v>0.55761720635664935</v>
      </c>
      <c r="AF1695" s="21">
        <f ca="1">(Sheet1!B$4*EXP(-Sheet1!B$8*Sheet1!B$7)*NORMSDIST((LN(Sheet1!B$4/(Sheet1!B$5+AD1695))-Sheet1!B$8*Sheet1!B$7+Sheet1!B$9*Sheet1!B$7+0.5*Sheet1!B$6*Sheet1!B$6*Sheet1!B$7)/(Sheet1!B$6*SQRT(Sheet1!B$7)))-(Sheet1!B$5+AD1695)*EXP(-Sheet1!B$9*Sheet1!B$7)*NORMSDIST((LN(Sheet1!B$4/(Sheet1!B$5+AD1695))-Sheet1!B$8*Sheet1!B$7+Sheet1!B$9*Sheet1!B$7-0.5*Sheet1!B$6*Sheet1!B$6*Sheet1!B$7)/(Sheet1!B$6*SQRT(Sheet1!B$7))))*400+100*AE1695-400*Sheet1!$B$13</f>
        <v>214.08876852517687</v>
      </c>
    </row>
    <row r="1696" spans="22:32" x14ac:dyDescent="0.2">
      <c r="V1696" s="7" t="e">
        <f t="shared" si="286"/>
        <v>#VALUE!</v>
      </c>
      <c r="X1696" s="4">
        <f t="shared" ca="1" si="287"/>
        <v>-0.7038494876663185</v>
      </c>
      <c r="Y1696" s="4">
        <f t="shared" ca="1" si="287"/>
        <v>1.8587807038511226</v>
      </c>
      <c r="Z1696" s="4">
        <f t="shared" ca="1" si="288"/>
        <v>-1.2209464061648259</v>
      </c>
      <c r="AA1696" s="4">
        <f t="shared" ca="1" si="289"/>
        <v>1.855624559397788</v>
      </c>
      <c r="AB1696" s="4">
        <f ca="1">Sheet1!AC1696</f>
        <v>0.46809520165874341</v>
      </c>
      <c r="AC1696" s="7">
        <f t="shared" ca="1" si="290"/>
        <v>1.0700576077862864</v>
      </c>
      <c r="AD1696" s="4">
        <f t="shared" ca="1" si="291"/>
        <v>-1.3064829906159972</v>
      </c>
      <c r="AE1696" s="4">
        <f t="shared" ca="1" si="292"/>
        <v>1.9856251769786788</v>
      </c>
      <c r="AF1696" s="21">
        <f ca="1">(Sheet1!B$4*EXP(-Sheet1!B$8*Sheet1!B$7)*NORMSDIST((LN(Sheet1!B$4/(Sheet1!B$5+AD1696))-Sheet1!B$8*Sheet1!B$7+Sheet1!B$9*Sheet1!B$7+0.5*Sheet1!B$6*Sheet1!B$6*Sheet1!B$7)/(Sheet1!B$6*SQRT(Sheet1!B$7)))-(Sheet1!B$5+AD1696)*EXP(-Sheet1!B$9*Sheet1!B$7)*NORMSDIST((LN(Sheet1!B$4/(Sheet1!B$5+AD1696))-Sheet1!B$8*Sheet1!B$7+Sheet1!B$9*Sheet1!B$7-0.5*Sheet1!B$6*Sheet1!B$6*Sheet1!B$7)/(Sheet1!B$6*SQRT(Sheet1!B$7))))*400+100*AE1696-400*Sheet1!$B$13</f>
        <v>412.3708280848773</v>
      </c>
    </row>
    <row r="1697" spans="22:32" x14ac:dyDescent="0.2">
      <c r="V1697" s="7" t="e">
        <f t="shared" si="286"/>
        <v>#VALUE!</v>
      </c>
      <c r="X1697" s="4">
        <f t="shared" ca="1" si="287"/>
        <v>-0.68164026119034749</v>
      </c>
      <c r="Y1697" s="4">
        <f t="shared" ca="1" si="287"/>
        <v>-2.0779116180904604E-2</v>
      </c>
      <c r="Z1697" s="4">
        <f t="shared" ca="1" si="288"/>
        <v>-1.1824207330987786</v>
      </c>
      <c r="AA1697" s="4">
        <f t="shared" ca="1" si="289"/>
        <v>-0.84048150279422118</v>
      </c>
      <c r="AB1697" s="4">
        <f ca="1">Sheet1!AC1697</f>
        <v>0.57968268723461525</v>
      </c>
      <c r="AC1697" s="7">
        <f t="shared" ca="1" si="290"/>
        <v>0.99289454727816306</v>
      </c>
      <c r="AD1697" s="4">
        <f t="shared" ca="1" si="291"/>
        <v>-1.1740190984824255</v>
      </c>
      <c r="AE1697" s="4">
        <f t="shared" ca="1" si="292"/>
        <v>-0.83450950121253842</v>
      </c>
      <c r="AF1697" s="21">
        <f ca="1">(Sheet1!B$4*EXP(-Sheet1!B$8*Sheet1!B$7)*NORMSDIST((LN(Sheet1!B$4/(Sheet1!B$5+AD1697))-Sheet1!B$8*Sheet1!B$7+Sheet1!B$9*Sheet1!B$7+0.5*Sheet1!B$6*Sheet1!B$6*Sheet1!B$7)/(Sheet1!B$6*SQRT(Sheet1!B$7)))-(Sheet1!B$5+AD1697)*EXP(-Sheet1!B$9*Sheet1!B$7)*NORMSDIST((LN(Sheet1!B$4/(Sheet1!B$5+AD1697))-Sheet1!B$8*Sheet1!B$7+Sheet1!B$9*Sheet1!B$7-0.5*Sheet1!B$6*Sheet1!B$6*Sheet1!B$7)/(Sheet1!B$6*SQRT(Sheet1!B$7))))*400+100*AE1697-400*Sheet1!$B$13</f>
        <v>108.27202598596159</v>
      </c>
    </row>
    <row r="1698" spans="22:32" x14ac:dyDescent="0.2">
      <c r="V1698" s="7" t="e">
        <f t="shared" si="286"/>
        <v>#VALUE!</v>
      </c>
      <c r="X1698" s="4">
        <f t="shared" ca="1" si="287"/>
        <v>-0.47138715454414348</v>
      </c>
      <c r="Y1698" s="4">
        <f t="shared" ca="1" si="287"/>
        <v>1.483987129608678</v>
      </c>
      <c r="Z1698" s="4">
        <f t="shared" ca="1" si="288"/>
        <v>-0.81770103173789199</v>
      </c>
      <c r="AA1698" s="4">
        <f t="shared" ca="1" si="289"/>
        <v>1.5891105858674304</v>
      </c>
      <c r="AB1698" s="4">
        <f ca="1">Sheet1!AC1698</f>
        <v>0.83376865158293134</v>
      </c>
      <c r="AC1698" s="7">
        <f t="shared" ca="1" si="290"/>
        <v>0.82350948556679138</v>
      </c>
      <c r="AD1698" s="4">
        <f t="shared" ca="1" si="291"/>
        <v>-0.67338455599390601</v>
      </c>
      <c r="AE1698" s="4">
        <f t="shared" ca="1" si="292"/>
        <v>1.3086476410764301</v>
      </c>
      <c r="AF1698" s="21">
        <f ca="1">(Sheet1!B$4*EXP(-Sheet1!B$8*Sheet1!B$7)*NORMSDIST((LN(Sheet1!B$4/(Sheet1!B$5+AD1698))-Sheet1!B$8*Sheet1!B$7+Sheet1!B$9*Sheet1!B$7+0.5*Sheet1!B$6*Sheet1!B$6*Sheet1!B$7)/(Sheet1!B$6*SQRT(Sheet1!B$7)))-(Sheet1!B$5+AD1698)*EXP(-Sheet1!B$9*Sheet1!B$7)*NORMSDIST((LN(Sheet1!B$4/(Sheet1!B$5+AD1698))-Sheet1!B$8*Sheet1!B$7+Sheet1!B$9*Sheet1!B$7-0.5*Sheet1!B$6*Sheet1!B$6*Sheet1!B$7)/(Sheet1!B$6*SQRT(Sheet1!B$7))))*400+100*AE1698-400*Sheet1!$B$13</f>
        <v>239.95150309319388</v>
      </c>
    </row>
    <row r="1699" spans="22:32" x14ac:dyDescent="0.2">
      <c r="V1699" s="7" t="e">
        <f t="shared" si="286"/>
        <v>#VALUE!</v>
      </c>
      <c r="X1699" s="4">
        <f t="shared" ca="1" si="287"/>
        <v>0.35141123424239101</v>
      </c>
      <c r="Y1699" s="4">
        <f t="shared" ca="1" si="287"/>
        <v>-0.41318980437692032</v>
      </c>
      <c r="Z1699" s="4">
        <f t="shared" ca="1" si="288"/>
        <v>0.60958243353527808</v>
      </c>
      <c r="AA1699" s="4">
        <f t="shared" ca="1" si="289"/>
        <v>-0.18071518231660388</v>
      </c>
      <c r="AB1699" s="4">
        <f ca="1">Sheet1!AC1699</f>
        <v>0.42030357748281277</v>
      </c>
      <c r="AC1699" s="7">
        <f t="shared" ca="1" si="290"/>
        <v>1.1063894680930089</v>
      </c>
      <c r="AD1699" s="4">
        <f t="shared" ca="1" si="291"/>
        <v>0.67443558439793827</v>
      </c>
      <c r="AE1699" s="4">
        <f t="shared" ca="1" si="292"/>
        <v>-0.1999413744395985</v>
      </c>
      <c r="AF1699" s="21">
        <f ca="1">(Sheet1!B$4*EXP(-Sheet1!B$8*Sheet1!B$7)*NORMSDIST((LN(Sheet1!B$4/(Sheet1!B$5+AD1699))-Sheet1!B$8*Sheet1!B$7+Sheet1!B$9*Sheet1!B$7+0.5*Sheet1!B$6*Sheet1!B$6*Sheet1!B$7)/(Sheet1!B$6*SQRT(Sheet1!B$7)))-(Sheet1!B$5+AD1699)*EXP(-Sheet1!B$9*Sheet1!B$7)*NORMSDIST((LN(Sheet1!B$4/(Sheet1!B$5+AD1699))-Sheet1!B$8*Sheet1!B$7+Sheet1!B$9*Sheet1!B$7-0.5*Sheet1!B$6*Sheet1!B$6*Sheet1!B$7)/(Sheet1!B$6*SQRT(Sheet1!B$7))))*400+100*AE1699-400*Sheet1!$B$13</f>
        <v>-126.90108259744829</v>
      </c>
    </row>
    <row r="1700" spans="22:32" x14ac:dyDescent="0.2">
      <c r="V1700" s="7" t="e">
        <f t="shared" si="286"/>
        <v>#VALUE!</v>
      </c>
      <c r="X1700" s="4">
        <f t="shared" ca="1" si="287"/>
        <v>0.59447114667815837</v>
      </c>
      <c r="Y1700" s="4">
        <f t="shared" ca="1" si="287"/>
        <v>-1.2559919278049829</v>
      </c>
      <c r="Z1700" s="4">
        <f t="shared" ca="1" si="288"/>
        <v>1.031211108090593</v>
      </c>
      <c r="AA1700" s="4">
        <f t="shared" ca="1" si="289"/>
        <v>-1.1125323019033295</v>
      </c>
      <c r="AB1700" s="4">
        <f ca="1">Sheet1!AC1700</f>
        <v>0.47266395478697176</v>
      </c>
      <c r="AC1700" s="7">
        <f t="shared" ca="1" si="290"/>
        <v>1.066713306692211</v>
      </c>
      <c r="AD1700" s="4">
        <f t="shared" ca="1" si="291"/>
        <v>1.1000066110090554</v>
      </c>
      <c r="AE1700" s="4">
        <f t="shared" ca="1" si="292"/>
        <v>-1.1867530105651978</v>
      </c>
      <c r="AF1700" s="21">
        <f ca="1">(Sheet1!B$4*EXP(-Sheet1!B$8*Sheet1!B$7)*NORMSDIST((LN(Sheet1!B$4/(Sheet1!B$5+AD1700))-Sheet1!B$8*Sheet1!B$7+Sheet1!B$9*Sheet1!B$7+0.5*Sheet1!B$6*Sheet1!B$6*Sheet1!B$7)/(Sheet1!B$6*SQRT(Sheet1!B$7)))-(Sheet1!B$5+AD1700)*EXP(-Sheet1!B$9*Sheet1!B$7)*NORMSDIST((LN(Sheet1!B$4/(Sheet1!B$5+AD1700))-Sheet1!B$8*Sheet1!B$7+Sheet1!B$9*Sheet1!B$7-0.5*Sheet1!B$6*Sheet1!B$6*Sheet1!B$7)/(Sheet1!B$6*SQRT(Sheet1!B$7))))*400+100*AE1700-400*Sheet1!$B$13</f>
        <v>-291.84246568450908</v>
      </c>
    </row>
    <row r="1701" spans="22:32" x14ac:dyDescent="0.2">
      <c r="V1701" s="7" t="e">
        <f t="shared" si="286"/>
        <v>#VALUE!</v>
      </c>
      <c r="X1701" s="4">
        <f t="shared" ca="1" si="287"/>
        <v>-1.0321258891321232</v>
      </c>
      <c r="Y1701" s="4">
        <f t="shared" ca="1" si="287"/>
        <v>-1.2166623720166503</v>
      </c>
      <c r="Z1701" s="4">
        <f t="shared" ca="1" si="288"/>
        <v>-1.7903975453953358</v>
      </c>
      <c r="AA1701" s="4">
        <f t="shared" ca="1" si="289"/>
        <v>-2.9893804829247239</v>
      </c>
      <c r="AB1701" s="4">
        <f ca="1">Sheet1!AC1701</f>
        <v>0.23915790666750381</v>
      </c>
      <c r="AC1701" s="7">
        <f t="shared" ca="1" si="290"/>
        <v>1.2833012710485066</v>
      </c>
      <c r="AD1701" s="4">
        <f t="shared" ca="1" si="291"/>
        <v>-2.2976194456879608</v>
      </c>
      <c r="AE1701" s="4">
        <f t="shared" ca="1" si="292"/>
        <v>-3.8362757733848967</v>
      </c>
      <c r="AF1701" s="21">
        <f ca="1">(Sheet1!B$4*EXP(-Sheet1!B$8*Sheet1!B$7)*NORMSDIST((LN(Sheet1!B$4/(Sheet1!B$5+AD1701))-Sheet1!B$8*Sheet1!B$7+Sheet1!B$9*Sheet1!B$7+0.5*Sheet1!B$6*Sheet1!B$6*Sheet1!B$7)/(Sheet1!B$6*SQRT(Sheet1!B$7)))-(Sheet1!B$5+AD1701)*EXP(-Sheet1!B$9*Sheet1!B$7)*NORMSDIST((LN(Sheet1!B$4/(Sheet1!B$5+AD1701))-Sheet1!B$8*Sheet1!B$7+Sheet1!B$9*Sheet1!B$7-0.5*Sheet1!B$6*Sheet1!B$6*Sheet1!B$7)/(Sheet1!B$6*SQRT(Sheet1!B$7))))*400+100*AE1701-400*Sheet1!$B$13</f>
        <v>-1.6186687527829235</v>
      </c>
    </row>
    <row r="1702" spans="22:32" x14ac:dyDescent="0.2">
      <c r="V1702" s="7" t="e">
        <f t="shared" si="286"/>
        <v>#VALUE!</v>
      </c>
      <c r="X1702" s="4">
        <f t="shared" ca="1" si="287"/>
        <v>-2.2545837503150099</v>
      </c>
      <c r="Y1702" s="4">
        <f t="shared" ca="1" si="287"/>
        <v>-1.0764422141181189E-2</v>
      </c>
      <c r="Z1702" s="4">
        <f t="shared" ca="1" si="288"/>
        <v>-3.9109582028277909</v>
      </c>
      <c r="AA1702" s="4">
        <f t="shared" ca="1" si="289"/>
        <v>-2.6960045334952336</v>
      </c>
      <c r="AB1702" s="4">
        <f ca="1">Sheet1!AC1702</f>
        <v>0.32481138253509112</v>
      </c>
      <c r="AC1702" s="7">
        <f t="shared" ca="1" si="290"/>
        <v>1.1892492959424963</v>
      </c>
      <c r="AD1702" s="4">
        <f t="shared" ca="1" si="291"/>
        <v>-4.6511042891734808</v>
      </c>
      <c r="AE1702" s="4">
        <f t="shared" ca="1" si="292"/>
        <v>-3.2062214933169848</v>
      </c>
      <c r="AF1702" s="21">
        <f ca="1">(Sheet1!B$4*EXP(-Sheet1!B$8*Sheet1!B$7)*NORMSDIST((LN(Sheet1!B$4/(Sheet1!B$5+AD1702))-Sheet1!B$8*Sheet1!B$7+Sheet1!B$9*Sheet1!B$7+0.5*Sheet1!B$6*Sheet1!B$6*Sheet1!B$7)/(Sheet1!B$6*SQRT(Sheet1!B$7)))-(Sheet1!B$5+AD1702)*EXP(-Sheet1!B$9*Sheet1!B$7)*NORMSDIST((LN(Sheet1!B$4/(Sheet1!B$5+AD1702))-Sheet1!B$8*Sheet1!B$7+Sheet1!B$9*Sheet1!B$7-0.5*Sheet1!B$6*Sheet1!B$6*Sheet1!B$7)/(Sheet1!B$6*SQRT(Sheet1!B$7))))*400+100*AE1702-400*Sheet1!$B$13</f>
        <v>481.98325163668733</v>
      </c>
    </row>
    <row r="1703" spans="22:32" x14ac:dyDescent="0.2">
      <c r="V1703" s="7" t="e">
        <f t="shared" si="286"/>
        <v>#VALUE!</v>
      </c>
      <c r="X1703" s="4">
        <f t="shared" ca="1" si="287"/>
        <v>9.7332687995671107E-4</v>
      </c>
      <c r="Y1703" s="4">
        <f t="shared" ca="1" si="287"/>
        <v>0.20164028663980277</v>
      </c>
      <c r="Z1703" s="4">
        <f t="shared" ca="1" si="288"/>
        <v>1.6884006835707996E-3</v>
      </c>
      <c r="AA1703" s="4">
        <f t="shared" ca="1" si="289"/>
        <v>0.29322964077915231</v>
      </c>
      <c r="AB1703" s="4">
        <f ca="1">Sheet1!AC1703</f>
        <v>0.72362233435118384</v>
      </c>
      <c r="AC1703" s="7">
        <f t="shared" ca="1" si="290"/>
        <v>0.89966297001412177</v>
      </c>
      <c r="AD1703" s="4">
        <f t="shared" ca="1" si="291"/>
        <v>1.518991573555179E-3</v>
      </c>
      <c r="AE1703" s="4">
        <f t="shared" ca="1" si="292"/>
        <v>0.26380784951954622</v>
      </c>
      <c r="AF1703" s="21">
        <f ca="1">(Sheet1!B$4*EXP(-Sheet1!B$8*Sheet1!B$7)*NORMSDIST((LN(Sheet1!B$4/(Sheet1!B$5+AD1703))-Sheet1!B$8*Sheet1!B$7+Sheet1!B$9*Sheet1!B$7+0.5*Sheet1!B$6*Sheet1!B$6*Sheet1!B$7)/(Sheet1!B$6*SQRT(Sheet1!B$7)))-(Sheet1!B$5+AD1703)*EXP(-Sheet1!B$9*Sheet1!B$7)*NORMSDIST((LN(Sheet1!B$4/(Sheet1!B$5+AD1703))-Sheet1!B$8*Sheet1!B$7+Sheet1!B$9*Sheet1!B$7-0.5*Sheet1!B$6*Sheet1!B$6*Sheet1!B$7)/(Sheet1!B$6*SQRT(Sheet1!B$7))))*400+100*AE1703-400*Sheet1!$B$13</f>
        <v>26.137371902226732</v>
      </c>
    </row>
    <row r="1704" spans="22:32" x14ac:dyDescent="0.2">
      <c r="V1704" s="7" t="e">
        <f t="shared" si="286"/>
        <v>#VALUE!</v>
      </c>
      <c r="X1704" s="4">
        <f t="shared" ca="1" si="287"/>
        <v>-1.1311252284939781</v>
      </c>
      <c r="Y1704" s="4">
        <f t="shared" ca="1" si="287"/>
        <v>-0.66922601568501372</v>
      </c>
      <c r="Z1704" s="4">
        <f t="shared" ca="1" si="288"/>
        <v>-1.9621287034406654</v>
      </c>
      <c r="AA1704" s="4">
        <f t="shared" ca="1" si="289"/>
        <v>-2.3141259423664673</v>
      </c>
      <c r="AB1704" s="4">
        <f ca="1">Sheet1!AC1704</f>
        <v>0.26414006624230579</v>
      </c>
      <c r="AC1704" s="7">
        <f t="shared" ca="1" si="290"/>
        <v>1.2531161388458678</v>
      </c>
      <c r="AD1704" s="4">
        <f t="shared" ca="1" si="291"/>
        <v>-2.4587751447742154</v>
      </c>
      <c r="AE1704" s="4">
        <f t="shared" ca="1" si="292"/>
        <v>-2.8998685657013228</v>
      </c>
      <c r="AF1704" s="21">
        <f ca="1">(Sheet1!B$4*EXP(-Sheet1!B$8*Sheet1!B$7)*NORMSDIST((LN(Sheet1!B$4/(Sheet1!B$5+AD1704))-Sheet1!B$8*Sheet1!B$7+Sheet1!B$9*Sheet1!B$7+0.5*Sheet1!B$6*Sheet1!B$6*Sheet1!B$7)/(Sheet1!B$6*SQRT(Sheet1!B$7)))-(Sheet1!B$5+AD1704)*EXP(-Sheet1!B$9*Sheet1!B$7)*NORMSDIST((LN(Sheet1!B$4/(Sheet1!B$5+AD1704))-Sheet1!B$8*Sheet1!B$7+Sheet1!B$9*Sheet1!B$7-0.5*Sheet1!B$6*Sheet1!B$6*Sheet1!B$7)/(Sheet1!B$6*SQRT(Sheet1!B$7))))*400+100*AE1704-400*Sheet1!$B$13</f>
        <v>119.8661116888361</v>
      </c>
    </row>
    <row r="1705" spans="22:32" x14ac:dyDescent="0.2">
      <c r="V1705" s="7" t="e">
        <f t="shared" si="286"/>
        <v>#VALUE!</v>
      </c>
      <c r="X1705" s="4">
        <f t="shared" ca="1" si="287"/>
        <v>0.54513853046857053</v>
      </c>
      <c r="Y1705" s="4">
        <f t="shared" ca="1" si="287"/>
        <v>-1.2711018858022496</v>
      </c>
      <c r="Z1705" s="4">
        <f t="shared" ca="1" si="288"/>
        <v>0.94563531166924231</v>
      </c>
      <c r="AA1705" s="4">
        <f t="shared" ca="1" si="289"/>
        <v>-1.1930690027243549</v>
      </c>
      <c r="AB1705" s="4">
        <f ca="1">Sheet1!AC1705</f>
        <v>0.87361801981395382</v>
      </c>
      <c r="AC1705" s="7">
        <f t="shared" ca="1" si="290"/>
        <v>0.79177999059247572</v>
      </c>
      <c r="AD1705" s="4">
        <f t="shared" ca="1" si="291"/>
        <v>0.74873511817738547</v>
      </c>
      <c r="AE1705" s="4">
        <f t="shared" ca="1" si="292"/>
        <v>-0.9446481637532641</v>
      </c>
      <c r="AF1705" s="21">
        <f ca="1">(Sheet1!B$4*EXP(-Sheet1!B$8*Sheet1!B$7)*NORMSDIST((LN(Sheet1!B$4/(Sheet1!B$5+AD1705))-Sheet1!B$8*Sheet1!B$7+Sheet1!B$9*Sheet1!B$7+0.5*Sheet1!B$6*Sheet1!B$6*Sheet1!B$7)/(Sheet1!B$6*SQRT(Sheet1!B$7)))-(Sheet1!B$5+AD1705)*EXP(-Sheet1!B$9*Sheet1!B$7)*NORMSDIST((LN(Sheet1!B$4/(Sheet1!B$5+AD1705))-Sheet1!B$8*Sheet1!B$7+Sheet1!B$9*Sheet1!B$7-0.5*Sheet1!B$6*Sheet1!B$6*Sheet1!B$7)/(Sheet1!B$6*SQRT(Sheet1!B$7))))*400+100*AE1705-400*Sheet1!$B$13</f>
        <v>-213.00652211908391</v>
      </c>
    </row>
    <row r="1706" spans="22:32" x14ac:dyDescent="0.2">
      <c r="V1706" s="7" t="e">
        <f t="shared" si="286"/>
        <v>#VALUE!</v>
      </c>
      <c r="X1706" s="4">
        <f t="shared" ca="1" si="287"/>
        <v>-0.44534536361241472</v>
      </c>
      <c r="Y1706" s="4">
        <f t="shared" ca="1" si="287"/>
        <v>0.25368154681585769</v>
      </c>
      <c r="Z1706" s="4">
        <f t="shared" ca="1" si="288"/>
        <v>-0.77252712509257859</v>
      </c>
      <c r="AA1706" s="4">
        <f t="shared" ca="1" si="289"/>
        <v>-0.16200547542992974</v>
      </c>
      <c r="AB1706" s="4">
        <f ca="1">Sheet1!AC1706</f>
        <v>0.9835568892734784</v>
      </c>
      <c r="AC1706" s="7">
        <f t="shared" ca="1" si="290"/>
        <v>0.64581217282988546</v>
      </c>
      <c r="AD1706" s="4">
        <f t="shared" ca="1" si="291"/>
        <v>-0.49890742122606291</v>
      </c>
      <c r="AE1706" s="4">
        <f t="shared" ca="1" si="292"/>
        <v>-0.10462510809774155</v>
      </c>
      <c r="AF1706" s="21">
        <f ca="1">(Sheet1!B$4*EXP(-Sheet1!B$8*Sheet1!B$7)*NORMSDIST((LN(Sheet1!B$4/(Sheet1!B$5+AD1706))-Sheet1!B$8*Sheet1!B$7+Sheet1!B$9*Sheet1!B$7+0.5*Sheet1!B$6*Sheet1!B$6*Sheet1!B$7)/(Sheet1!B$6*SQRT(Sheet1!B$7)))-(Sheet1!B$5+AD1706)*EXP(-Sheet1!B$9*Sheet1!B$7)*NORMSDIST((LN(Sheet1!B$4/(Sheet1!B$5+AD1706))-Sheet1!B$8*Sheet1!B$7+Sheet1!B$9*Sheet1!B$7-0.5*Sheet1!B$6*Sheet1!B$6*Sheet1!B$7)/(Sheet1!B$6*SQRT(Sheet1!B$7))))*400+100*AE1706-400*Sheet1!$B$13</f>
        <v>70.132863200336033</v>
      </c>
    </row>
    <row r="1707" spans="22:32" x14ac:dyDescent="0.2">
      <c r="V1707" s="7" t="e">
        <f t="shared" si="286"/>
        <v>#VALUE!</v>
      </c>
      <c r="X1707" s="4">
        <f t="shared" ca="1" si="287"/>
        <v>-1.9194565360312315</v>
      </c>
      <c r="Y1707" s="4">
        <f t="shared" ca="1" si="287"/>
        <v>2.1843778817862325</v>
      </c>
      <c r="Z1707" s="4">
        <f t="shared" ca="1" si="288"/>
        <v>-3.3296231659231545</v>
      </c>
      <c r="AA1707" s="4">
        <f t="shared" ca="1" si="289"/>
        <v>0.88204475789639802</v>
      </c>
      <c r="AB1707" s="4">
        <f ca="1">Sheet1!AC1707</f>
        <v>0.29851841037316984</v>
      </c>
      <c r="AC1707" s="7">
        <f t="shared" ca="1" si="290"/>
        <v>1.2155293853282472</v>
      </c>
      <c r="AD1707" s="4">
        <f t="shared" ca="1" si="291"/>
        <v>-4.0472548002492648</v>
      </c>
      <c r="AE1707" s="4">
        <f t="shared" ca="1" si="292"/>
        <v>1.0721513223978112</v>
      </c>
      <c r="AF1707" s="21">
        <f ca="1">(Sheet1!B$4*EXP(-Sheet1!B$8*Sheet1!B$7)*NORMSDIST((LN(Sheet1!B$4/(Sheet1!B$5+AD1707))-Sheet1!B$8*Sheet1!B$7+Sheet1!B$9*Sheet1!B$7+0.5*Sheet1!B$6*Sheet1!B$6*Sheet1!B$7)/(Sheet1!B$6*SQRT(Sheet1!B$7)))-(Sheet1!B$5+AD1707)*EXP(-Sheet1!B$9*Sheet1!B$7)*NORMSDIST((LN(Sheet1!B$4/(Sheet1!B$5+AD1707))-Sheet1!B$8*Sheet1!B$7+Sheet1!B$9*Sheet1!B$7-0.5*Sheet1!B$6*Sheet1!B$6*Sheet1!B$7)/(Sheet1!B$6*SQRT(Sheet1!B$7))))*400+100*AE1707-400*Sheet1!$B$13</f>
        <v>799.02575587965157</v>
      </c>
    </row>
    <row r="1708" spans="22:32" x14ac:dyDescent="0.2">
      <c r="V1708" s="7" t="e">
        <f t="shared" si="286"/>
        <v>#VALUE!</v>
      </c>
      <c r="X1708" s="4">
        <f t="shared" ca="1" si="287"/>
        <v>-0.94351767245895957</v>
      </c>
      <c r="Y1708" s="4">
        <f t="shared" ca="1" si="287"/>
        <v>0.3068643312992867</v>
      </c>
      <c r="Z1708" s="4">
        <f t="shared" ca="1" si="288"/>
        <v>-1.6366915534190198</v>
      </c>
      <c r="AA1708" s="4">
        <f t="shared" ca="1" si="289"/>
        <v>-0.67723445042384955</v>
      </c>
      <c r="AB1708" s="4">
        <f ca="1">Sheet1!AC1708</f>
        <v>0.30641121982969044</v>
      </c>
      <c r="AC1708" s="7">
        <f t="shared" ca="1" si="290"/>
        <v>1.2074391109922016</v>
      </c>
      <c r="AD1708" s="4">
        <f t="shared" ca="1" si="291"/>
        <v>-1.9762053942287068</v>
      </c>
      <c r="AE1708" s="4">
        <f t="shared" ca="1" si="292"/>
        <v>-0.81771936275306512</v>
      </c>
      <c r="AF1708" s="21">
        <f ca="1">(Sheet1!B$4*EXP(-Sheet1!B$8*Sheet1!B$7)*NORMSDIST((LN(Sheet1!B$4/(Sheet1!B$5+AD1708))-Sheet1!B$8*Sheet1!B$7+Sheet1!B$9*Sheet1!B$7+0.5*Sheet1!B$6*Sheet1!B$6*Sheet1!B$7)/(Sheet1!B$6*SQRT(Sheet1!B$7)))-(Sheet1!B$5+AD1708)*EXP(-Sheet1!B$9*Sheet1!B$7)*NORMSDIST((LN(Sheet1!B$4/(Sheet1!B$5+AD1708))-Sheet1!B$8*Sheet1!B$7+Sheet1!B$9*Sheet1!B$7-0.5*Sheet1!B$6*Sheet1!B$6*Sheet1!B$7)/(Sheet1!B$6*SQRT(Sheet1!B$7))))*400+100*AE1708-400*Sheet1!$B$13</f>
        <v>245.11879835108766</v>
      </c>
    </row>
    <row r="1709" spans="22:32" x14ac:dyDescent="0.2">
      <c r="V1709" s="7" t="e">
        <f t="shared" si="286"/>
        <v>#VALUE!</v>
      </c>
      <c r="X1709" s="4">
        <f t="shared" ca="1" si="287"/>
        <v>0.89985268658621043</v>
      </c>
      <c r="Y1709" s="4">
        <f t="shared" ca="1" si="287"/>
        <v>0.14246337455174327</v>
      </c>
      <c r="Z1709" s="4">
        <f t="shared" ca="1" si="288"/>
        <v>1.5609472238275697</v>
      </c>
      <c r="AA1709" s="4">
        <f t="shared" ca="1" si="289"/>
        <v>1.2761657890653229</v>
      </c>
      <c r="AB1709" s="4">
        <f ca="1">Sheet1!AC1709</f>
        <v>0.19867150228755337</v>
      </c>
      <c r="AC1709" s="7">
        <f t="shared" ca="1" si="290"/>
        <v>1.339099099882481</v>
      </c>
      <c r="AD1709" s="4">
        <f t="shared" ca="1" si="291"/>
        <v>2.0902630223915559</v>
      </c>
      <c r="AE1709" s="4">
        <f t="shared" ca="1" si="292"/>
        <v>1.7089124594381899</v>
      </c>
      <c r="AF1709" s="21">
        <f ca="1">(Sheet1!B$4*EXP(-Sheet1!B$8*Sheet1!B$7)*NORMSDIST((LN(Sheet1!B$4/(Sheet1!B$5+AD1709))-Sheet1!B$8*Sheet1!B$7+Sheet1!B$9*Sheet1!B$7+0.5*Sheet1!B$6*Sheet1!B$6*Sheet1!B$7)/(Sheet1!B$6*SQRT(Sheet1!B$7)))-(Sheet1!B$5+AD1709)*EXP(-Sheet1!B$9*Sheet1!B$7)*NORMSDIST((LN(Sheet1!B$4/(Sheet1!B$5+AD1709))-Sheet1!B$8*Sheet1!B$7+Sheet1!B$9*Sheet1!B$7-0.5*Sheet1!B$6*Sheet1!B$6*Sheet1!B$7)/(Sheet1!B$6*SQRT(Sheet1!B$7))))*400+100*AE1709-400*Sheet1!$B$13</f>
        <v>-152.90990582971835</v>
      </c>
    </row>
    <row r="1710" spans="22:32" x14ac:dyDescent="0.2">
      <c r="V1710" s="7" t="e">
        <f t="shared" si="286"/>
        <v>#VALUE!</v>
      </c>
      <c r="X1710" s="4">
        <f t="shared" ca="1" si="287"/>
        <v>-1.2827268753978351</v>
      </c>
      <c r="Y1710" s="4">
        <f t="shared" ca="1" si="287"/>
        <v>-0.47476985377994296</v>
      </c>
      <c r="Z1710" s="4">
        <f t="shared" ca="1" si="288"/>
        <v>-2.2251074925133718</v>
      </c>
      <c r="AA1710" s="4">
        <f t="shared" ca="1" si="289"/>
        <v>-2.212694561702806</v>
      </c>
      <c r="AB1710" s="4">
        <f ca="1">Sheet1!AC1710</f>
        <v>0.64549665059479044</v>
      </c>
      <c r="AC1710" s="7">
        <f t="shared" ca="1" si="290"/>
        <v>0.95011163974245871</v>
      </c>
      <c r="AD1710" s="4">
        <f t="shared" ca="1" si="291"/>
        <v>-2.1141005283151104</v>
      </c>
      <c r="AE1710" s="4">
        <f t="shared" ca="1" si="292"/>
        <v>-2.1023068582686739</v>
      </c>
      <c r="AF1710" s="21">
        <f ca="1">(Sheet1!B$4*EXP(-Sheet1!B$8*Sheet1!B$7)*NORMSDIST((LN(Sheet1!B$4/(Sheet1!B$5+AD1710))-Sheet1!B$8*Sheet1!B$7+Sheet1!B$9*Sheet1!B$7+0.5*Sheet1!B$6*Sheet1!B$6*Sheet1!B$7)/(Sheet1!B$6*SQRT(Sheet1!B$7)))-(Sheet1!B$5+AD1710)*EXP(-Sheet1!B$9*Sheet1!B$7)*NORMSDIST((LN(Sheet1!B$4/(Sheet1!B$5+AD1710))-Sheet1!B$8*Sheet1!B$7+Sheet1!B$9*Sheet1!B$7-0.5*Sheet1!B$6*Sheet1!B$6*Sheet1!B$7)/(Sheet1!B$6*SQRT(Sheet1!B$7))))*400+100*AE1710-400*Sheet1!$B$13</f>
        <v>140.23961887059932</v>
      </c>
    </row>
    <row r="1711" spans="22:32" x14ac:dyDescent="0.2">
      <c r="V1711" s="7" t="e">
        <f t="shared" si="286"/>
        <v>#VALUE!</v>
      </c>
      <c r="X1711" s="4">
        <f t="shared" ca="1" si="287"/>
        <v>-0.37253306303012274</v>
      </c>
      <c r="Y1711" s="4">
        <f t="shared" ca="1" si="287"/>
        <v>0.54463465312495785</v>
      </c>
      <c r="Z1711" s="4">
        <f t="shared" ca="1" si="288"/>
        <v>-0.64622183073866946</v>
      </c>
      <c r="AA1711" s="4">
        <f t="shared" ca="1" si="289"/>
        <v>0.34599962002128143</v>
      </c>
      <c r="AB1711" s="4">
        <f ca="1">Sheet1!AC1711</f>
        <v>0.54431131279454559</v>
      </c>
      <c r="AC1711" s="7">
        <f t="shared" ca="1" si="290"/>
        <v>1.016505426704791</v>
      </c>
      <c r="AD1711" s="4">
        <f t="shared" ca="1" si="291"/>
        <v>-0.65688799780096241</v>
      </c>
      <c r="AE1711" s="4">
        <f t="shared" ca="1" si="292"/>
        <v>0.35171049138942823</v>
      </c>
      <c r="AF1711" s="21">
        <f ca="1">(Sheet1!B$4*EXP(-Sheet1!B$8*Sheet1!B$7)*NORMSDIST((LN(Sheet1!B$4/(Sheet1!B$5+AD1711))-Sheet1!B$8*Sheet1!B$7+Sheet1!B$9*Sheet1!B$7+0.5*Sheet1!B$6*Sheet1!B$6*Sheet1!B$7)/(Sheet1!B$6*SQRT(Sheet1!B$7)))-(Sheet1!B$5+AD1711)*EXP(-Sheet1!B$9*Sheet1!B$7)*NORMSDIST((LN(Sheet1!B$4/(Sheet1!B$5+AD1711))-Sheet1!B$8*Sheet1!B$7+Sheet1!B$9*Sheet1!B$7-0.5*Sheet1!B$6*Sheet1!B$6*Sheet1!B$7)/(Sheet1!B$6*SQRT(Sheet1!B$7))))*400+100*AE1711-400*Sheet1!$B$13</f>
        <v>141.55716718809026</v>
      </c>
    </row>
    <row r="1712" spans="22:32" x14ac:dyDescent="0.2">
      <c r="V1712" s="7" t="e">
        <f t="shared" si="286"/>
        <v>#VALUE!</v>
      </c>
      <c r="X1712" s="4">
        <f t="shared" ca="1" si="287"/>
        <v>-2.9022151226697431E-2</v>
      </c>
      <c r="Y1712" s="4">
        <f t="shared" ca="1" si="287"/>
        <v>-2.2094554716997084</v>
      </c>
      <c r="Z1712" s="4">
        <f t="shared" ca="1" si="288"/>
        <v>-5.0343847456499294E-2</v>
      </c>
      <c r="AA1712" s="4">
        <f t="shared" ca="1" si="289"/>
        <v>-3.2348617991510489</v>
      </c>
      <c r="AB1712" s="4">
        <f ca="1">Sheet1!AC1712</f>
        <v>0.83659974755280497</v>
      </c>
      <c r="AC1712" s="7">
        <f t="shared" ca="1" si="290"/>
        <v>0.82136797086258195</v>
      </c>
      <c r="AD1712" s="4">
        <f t="shared" ca="1" si="291"/>
        <v>-4.1350823830760185E-2</v>
      </c>
      <c r="AE1712" s="4">
        <f t="shared" ca="1" si="292"/>
        <v>-2.6570118719895781</v>
      </c>
      <c r="AF1712" s="21">
        <f ca="1">(Sheet1!B$4*EXP(-Sheet1!B$8*Sheet1!B$7)*NORMSDIST((LN(Sheet1!B$4/(Sheet1!B$5+AD1712))-Sheet1!B$8*Sheet1!B$7+Sheet1!B$9*Sheet1!B$7+0.5*Sheet1!B$6*Sheet1!B$6*Sheet1!B$7)/(Sheet1!B$6*SQRT(Sheet1!B$7)))-(Sheet1!B$5+AD1712)*EXP(-Sheet1!B$9*Sheet1!B$7)*NORMSDIST((LN(Sheet1!B$4/(Sheet1!B$5+AD1712))-Sheet1!B$8*Sheet1!B$7+Sheet1!B$9*Sheet1!B$7-0.5*Sheet1!B$6*Sheet1!B$6*Sheet1!B$7)/(Sheet1!B$6*SQRT(Sheet1!B$7))))*400+100*AE1712-400*Sheet1!$B$13</f>
        <v>-259.07027925278589</v>
      </c>
    </row>
    <row r="1713" spans="22:32" x14ac:dyDescent="0.2">
      <c r="V1713" s="7" t="e">
        <f t="shared" si="286"/>
        <v>#VALUE!</v>
      </c>
      <c r="X1713" s="4">
        <f t="shared" ca="1" si="287"/>
        <v>0.59432624756186114</v>
      </c>
      <c r="Y1713" s="4">
        <f t="shared" ca="1" si="287"/>
        <v>1.4082025129231721</v>
      </c>
      <c r="Z1713" s="4">
        <f t="shared" ca="1" si="288"/>
        <v>1.0309597559785297</v>
      </c>
      <c r="AA1713" s="4">
        <f t="shared" ca="1" si="289"/>
        <v>2.7463351531113629</v>
      </c>
      <c r="AB1713" s="4">
        <f ca="1">Sheet1!AC1713</f>
        <v>0.79311740458851043</v>
      </c>
      <c r="AC1713" s="7">
        <f t="shared" ca="1" si="290"/>
        <v>0.85293986710159964</v>
      </c>
      <c r="AD1713" s="4">
        <f t="shared" ca="1" si="291"/>
        <v>0.87934667725142479</v>
      </c>
      <c r="AE1713" s="4">
        <f t="shared" ca="1" si="292"/>
        <v>2.3424587405112574</v>
      </c>
      <c r="AF1713" s="21">
        <f ca="1">(Sheet1!B$4*EXP(-Sheet1!B$8*Sheet1!B$7)*NORMSDIST((LN(Sheet1!B$4/(Sheet1!B$5+AD1713))-Sheet1!B$8*Sheet1!B$7+Sheet1!B$9*Sheet1!B$7+0.5*Sheet1!B$6*Sheet1!B$6*Sheet1!B$7)/(Sheet1!B$6*SQRT(Sheet1!B$7)))-(Sheet1!B$5+AD1713)*EXP(-Sheet1!B$9*Sheet1!B$7)*NORMSDIST((LN(Sheet1!B$4/(Sheet1!B$5+AD1713))-Sheet1!B$8*Sheet1!B$7+Sheet1!B$9*Sheet1!B$7-0.5*Sheet1!B$6*Sheet1!B$6*Sheet1!B$7)/(Sheet1!B$6*SQRT(Sheet1!B$7))))*400+100*AE1713-400*Sheet1!$B$13</f>
        <v>95.319669573384544</v>
      </c>
    </row>
    <row r="1714" spans="22:32" x14ac:dyDescent="0.2">
      <c r="V1714" s="7" t="e">
        <f t="shared" si="286"/>
        <v>#VALUE!</v>
      </c>
      <c r="X1714" s="4">
        <f t="shared" ca="1" si="287"/>
        <v>0.48572757996428811</v>
      </c>
      <c r="Y1714" s="4">
        <f t="shared" ca="1" si="287"/>
        <v>1.40290212046815E-2</v>
      </c>
      <c r="Z1714" s="4">
        <f t="shared" ca="1" si="288"/>
        <v>0.84257693374025444</v>
      </c>
      <c r="AA1714" s="4">
        <f t="shared" ca="1" si="289"/>
        <v>0.59778892190397037</v>
      </c>
      <c r="AB1714" s="4">
        <f ca="1">Sheet1!AC1714</f>
        <v>0.14515369129372691</v>
      </c>
      <c r="AC1714" s="7">
        <f t="shared" ca="1" si="290"/>
        <v>1.4327230841853764</v>
      </c>
      <c r="AD1714" s="4">
        <f t="shared" ca="1" si="291"/>
        <v>1.2071794231717949</v>
      </c>
      <c r="AE1714" s="4">
        <f t="shared" ca="1" si="292"/>
        <v>0.85646598788210759</v>
      </c>
      <c r="AF1714" s="21">
        <f ca="1">(Sheet1!B$4*EXP(-Sheet1!B$8*Sheet1!B$7)*NORMSDIST((LN(Sheet1!B$4/(Sheet1!B$5+AD1714))-Sheet1!B$8*Sheet1!B$7+Sheet1!B$9*Sheet1!B$7+0.5*Sheet1!B$6*Sheet1!B$6*Sheet1!B$7)/(Sheet1!B$6*SQRT(Sheet1!B$7)))-(Sheet1!B$5+AD1714)*EXP(-Sheet1!B$9*Sheet1!B$7)*NORMSDIST((LN(Sheet1!B$4/(Sheet1!B$5+AD1714))-Sheet1!B$8*Sheet1!B$7+Sheet1!B$9*Sheet1!B$7-0.5*Sheet1!B$6*Sheet1!B$6*Sheet1!B$7)/(Sheet1!B$6*SQRT(Sheet1!B$7))))*400+100*AE1714-400*Sheet1!$B$13</f>
        <v>-104.06191198817351</v>
      </c>
    </row>
    <row r="1715" spans="22:32" x14ac:dyDescent="0.2">
      <c r="V1715" s="7" t="e">
        <f t="shared" si="286"/>
        <v>#VALUE!</v>
      </c>
      <c r="X1715" s="4">
        <f t="shared" ca="1" si="287"/>
        <v>0.19276492348198837</v>
      </c>
      <c r="Y1715" s="4">
        <f t="shared" ca="1" si="287"/>
        <v>1.2552447087948269</v>
      </c>
      <c r="Z1715" s="4">
        <f t="shared" ca="1" si="288"/>
        <v>0.33438347925820888</v>
      </c>
      <c r="AA1715" s="4">
        <f t="shared" ca="1" si="289"/>
        <v>2.0473732248670911</v>
      </c>
      <c r="AB1715" s="4">
        <f ca="1">Sheet1!AC1715</f>
        <v>0.48541887052305022</v>
      </c>
      <c r="AC1715" s="7">
        <f t="shared" ca="1" si="290"/>
        <v>1.057479869392177</v>
      </c>
      <c r="AD1715" s="4">
        <f t="shared" ca="1" si="291"/>
        <v>0.35360379797287245</v>
      </c>
      <c r="AE1715" s="4">
        <f t="shared" ca="1" si="292"/>
        <v>2.1650559704294916</v>
      </c>
      <c r="AF1715" s="21">
        <f ca="1">(Sheet1!B$4*EXP(-Sheet1!B$8*Sheet1!B$7)*NORMSDIST((LN(Sheet1!B$4/(Sheet1!B$5+AD1715))-Sheet1!B$8*Sheet1!B$7+Sheet1!B$9*Sheet1!B$7+0.5*Sheet1!B$6*Sheet1!B$6*Sheet1!B$7)/(Sheet1!B$6*SQRT(Sheet1!B$7)))-(Sheet1!B$5+AD1715)*EXP(-Sheet1!B$9*Sheet1!B$7)*NORMSDIST((LN(Sheet1!B$4/(Sheet1!B$5+AD1715))-Sheet1!B$8*Sheet1!B$7+Sheet1!B$9*Sheet1!B$7-0.5*Sheet1!B$6*Sheet1!B$6*Sheet1!B$7)/(Sheet1!B$6*SQRT(Sheet1!B$7))))*400+100*AE1715-400*Sheet1!$B$13</f>
        <v>160.16308186237211</v>
      </c>
    </row>
    <row r="1716" spans="22:32" x14ac:dyDescent="0.2">
      <c r="V1716" s="7" t="e">
        <f t="shared" si="286"/>
        <v>#VALUE!</v>
      </c>
      <c r="X1716" s="4">
        <f t="shared" ca="1" si="287"/>
        <v>-0.52808729280687505</v>
      </c>
      <c r="Y1716" s="4">
        <f t="shared" ca="1" si="287"/>
        <v>-0.44287221476130129</v>
      </c>
      <c r="Z1716" s="4">
        <f t="shared" ca="1" si="288"/>
        <v>-0.91605704570681945</v>
      </c>
      <c r="AA1716" s="4">
        <f t="shared" ca="1" si="289"/>
        <v>-1.269321189887636</v>
      </c>
      <c r="AB1716" s="4">
        <f ca="1">Sheet1!AC1716</f>
        <v>0.99461076151217021</v>
      </c>
      <c r="AC1716" s="7">
        <f t="shared" ca="1" si="290"/>
        <v>0.59784462695124763</v>
      </c>
      <c r="AD1716" s="4">
        <f t="shared" ca="1" si="291"/>
        <v>-0.5476597827566555</v>
      </c>
      <c r="AE1716" s="4">
        <f t="shared" ca="1" si="292"/>
        <v>-0.75885685324968744</v>
      </c>
      <c r="AF1716" s="21">
        <f ca="1">(Sheet1!B$4*EXP(-Sheet1!B$8*Sheet1!B$7)*NORMSDIST((LN(Sheet1!B$4/(Sheet1!B$5+AD1716))-Sheet1!B$8*Sheet1!B$7+Sheet1!B$9*Sheet1!B$7+0.5*Sheet1!B$6*Sheet1!B$6*Sheet1!B$7)/(Sheet1!B$6*SQRT(Sheet1!B$7)))-(Sheet1!B$5+AD1716)*EXP(-Sheet1!B$9*Sheet1!B$7)*NORMSDIST((LN(Sheet1!B$4/(Sheet1!B$5+AD1716))-Sheet1!B$8*Sheet1!B$7+Sheet1!B$9*Sheet1!B$7-0.5*Sheet1!B$6*Sheet1!B$6*Sheet1!B$7)/(Sheet1!B$6*SQRT(Sheet1!B$7))))*400+100*AE1716-400*Sheet1!$B$13</f>
        <v>12.654746255926966</v>
      </c>
    </row>
    <row r="1717" spans="22:32" x14ac:dyDescent="0.2">
      <c r="V1717" s="7" t="e">
        <f t="shared" si="286"/>
        <v>#VALUE!</v>
      </c>
      <c r="X1717" s="4">
        <f t="shared" ca="1" si="287"/>
        <v>-0.13713058579396589</v>
      </c>
      <c r="Y1717" s="4">
        <f t="shared" ca="1" si="287"/>
        <v>-9.3255882026213432E-2</v>
      </c>
      <c r="Z1717" s="4">
        <f t="shared" ca="1" si="288"/>
        <v>-0.23787627729267438</v>
      </c>
      <c r="AA1717" s="4">
        <f t="shared" ca="1" si="289"/>
        <v>-0.29811030981073816</v>
      </c>
      <c r="AB1717" s="4">
        <f ca="1">Sheet1!AC1717</f>
        <v>0.7039166210865293</v>
      </c>
      <c r="AC1717" s="7">
        <f t="shared" ca="1" si="290"/>
        <v>0.91247738255305055</v>
      </c>
      <c r="AD1717" s="4">
        <f t="shared" ca="1" si="291"/>
        <v>-0.21705672287548317</v>
      </c>
      <c r="AE1717" s="4">
        <f t="shared" ca="1" si="292"/>
        <v>-0.27201891520818133</v>
      </c>
      <c r="AF1717" s="21">
        <f ca="1">(Sheet1!B$4*EXP(-Sheet1!B$8*Sheet1!B$7)*NORMSDIST((LN(Sheet1!B$4/(Sheet1!B$5+AD1717))-Sheet1!B$8*Sheet1!B$7+Sheet1!B$9*Sheet1!B$7+0.5*Sheet1!B$6*Sheet1!B$6*Sheet1!B$7)/(Sheet1!B$6*SQRT(Sheet1!B$7)))-(Sheet1!B$5+AD1717)*EXP(-Sheet1!B$9*Sheet1!B$7)*NORMSDIST((LN(Sheet1!B$4/(Sheet1!B$5+AD1717))-Sheet1!B$8*Sheet1!B$7+Sheet1!B$9*Sheet1!B$7-0.5*Sheet1!B$6*Sheet1!B$6*Sheet1!B$7)/(Sheet1!B$6*SQRT(Sheet1!B$7))))*400+100*AE1717-400*Sheet1!$B$13</f>
        <v>7.7034855923898249</v>
      </c>
    </row>
    <row r="1718" spans="22:32" x14ac:dyDescent="0.2">
      <c r="V1718" s="7" t="e">
        <f t="shared" si="286"/>
        <v>#VALUE!</v>
      </c>
      <c r="X1718" s="4">
        <f t="shared" ca="1" si="287"/>
        <v>-0.527417935056818</v>
      </c>
      <c r="Y1718" s="4">
        <f t="shared" ca="1" si="287"/>
        <v>-0.26209961194873949</v>
      </c>
      <c r="Z1718" s="4">
        <f t="shared" ca="1" si="288"/>
        <v>-0.91489593107408684</v>
      </c>
      <c r="AA1718" s="4">
        <f t="shared" ca="1" si="289"/>
        <v>-1.0066794099287133</v>
      </c>
      <c r="AB1718" s="4">
        <f ca="1">Sheet1!AC1718</f>
        <v>0.63852067280440261</v>
      </c>
      <c r="AC1718" s="7">
        <f t="shared" ca="1" si="290"/>
        <v>0.95460534774168948</v>
      </c>
      <c r="AD1718" s="4">
        <f t="shared" ca="1" si="291"/>
        <v>-0.87336454843043543</v>
      </c>
      <c r="AE1718" s="4">
        <f t="shared" ca="1" si="292"/>
        <v>-0.96098154817939818</v>
      </c>
      <c r="AF1718" s="21">
        <f ca="1">(Sheet1!B$4*EXP(-Sheet1!B$8*Sheet1!B$7)*NORMSDIST((LN(Sheet1!B$4/(Sheet1!B$5+AD1718))-Sheet1!B$8*Sheet1!B$7+Sheet1!B$9*Sheet1!B$7+0.5*Sheet1!B$6*Sheet1!B$6*Sheet1!B$7)/(Sheet1!B$6*SQRT(Sheet1!B$7)))-(Sheet1!B$5+AD1718)*EXP(-Sheet1!B$9*Sheet1!B$7)*NORMSDIST((LN(Sheet1!B$4/(Sheet1!B$5+AD1718))-Sheet1!B$8*Sheet1!B$7+Sheet1!B$9*Sheet1!B$7-0.5*Sheet1!B$6*Sheet1!B$6*Sheet1!B$7)/(Sheet1!B$6*SQRT(Sheet1!B$7))))*400+100*AE1718-400*Sheet1!$B$13</f>
        <v>45.840181302378824</v>
      </c>
    </row>
    <row r="1719" spans="22:32" x14ac:dyDescent="0.2">
      <c r="V1719" s="7" t="e">
        <f t="shared" si="286"/>
        <v>#VALUE!</v>
      </c>
      <c r="X1719" s="4">
        <f t="shared" ca="1" si="287"/>
        <v>-1.7839117599202354</v>
      </c>
      <c r="Y1719" s="4">
        <f t="shared" ca="1" si="287"/>
        <v>-1.8423199277669629</v>
      </c>
      <c r="Z1719" s="4">
        <f t="shared" ca="1" si="288"/>
        <v>-3.0944977446973119</v>
      </c>
      <c r="AA1719" s="4">
        <f t="shared" ca="1" si="289"/>
        <v>-4.789412159520853</v>
      </c>
      <c r="AB1719" s="4">
        <f ca="1">Sheet1!AC1719</f>
        <v>0.68839207229648747</v>
      </c>
      <c r="AC1719" s="7">
        <f t="shared" ca="1" si="290"/>
        <v>0.92250767777442</v>
      </c>
      <c r="AD1719" s="4">
        <f t="shared" ca="1" si="291"/>
        <v>-2.8546979283388971</v>
      </c>
      <c r="AE1719" s="4">
        <f t="shared" ca="1" si="292"/>
        <v>-4.4182694891841523</v>
      </c>
      <c r="AF1719" s="21">
        <f ca="1">(Sheet1!B$4*EXP(-Sheet1!B$8*Sheet1!B$7)*NORMSDIST((LN(Sheet1!B$4/(Sheet1!B$5+AD1719))-Sheet1!B$8*Sheet1!B$7+Sheet1!B$9*Sheet1!B$7+0.5*Sheet1!B$6*Sheet1!B$6*Sheet1!B$7)/(Sheet1!B$6*SQRT(Sheet1!B$7)))-(Sheet1!B$5+AD1719)*EXP(-Sheet1!B$9*Sheet1!B$7)*NORMSDIST((LN(Sheet1!B$4/(Sheet1!B$5+AD1719))-Sheet1!B$8*Sheet1!B$7+Sheet1!B$9*Sheet1!B$7-0.5*Sheet1!B$6*Sheet1!B$6*Sheet1!B$7)/(Sheet1!B$6*SQRT(Sheet1!B$7))))*400+100*AE1719-400*Sheet1!$B$13</f>
        <v>37.0249145001344</v>
      </c>
    </row>
    <row r="1720" spans="22:32" x14ac:dyDescent="0.2">
      <c r="V1720" s="7" t="e">
        <f t="shared" si="286"/>
        <v>#VALUE!</v>
      </c>
      <c r="X1720" s="4">
        <f t="shared" ca="1" si="287"/>
        <v>0.42891750492875452</v>
      </c>
      <c r="Y1720" s="4">
        <f t="shared" ca="1" si="287"/>
        <v>1.3744770570961846</v>
      </c>
      <c r="Z1720" s="4">
        <f t="shared" ca="1" si="288"/>
        <v>0.7440302157784846</v>
      </c>
      <c r="AA1720" s="4">
        <f t="shared" ca="1" si="289"/>
        <v>2.5008345185218013</v>
      </c>
      <c r="AB1720" s="4">
        <f ca="1">Sheet1!AC1720</f>
        <v>0.76980671263569755</v>
      </c>
      <c r="AC1720" s="7">
        <f t="shared" ca="1" si="290"/>
        <v>0.86897972479740959</v>
      </c>
      <c r="AD1720" s="4">
        <f t="shared" ca="1" si="291"/>
        <v>0.64654717214814483</v>
      </c>
      <c r="AE1720" s="4">
        <f t="shared" ca="1" si="292"/>
        <v>2.1731744916689371</v>
      </c>
      <c r="AF1720" s="21">
        <f ca="1">(Sheet1!B$4*EXP(-Sheet1!B$8*Sheet1!B$7)*NORMSDIST((LN(Sheet1!B$4/(Sheet1!B$5+AD1720))-Sheet1!B$8*Sheet1!B$7+Sheet1!B$9*Sheet1!B$7+0.5*Sheet1!B$6*Sheet1!B$6*Sheet1!B$7)/(Sheet1!B$6*SQRT(Sheet1!B$7)))-(Sheet1!B$5+AD1720)*EXP(-Sheet1!B$9*Sheet1!B$7)*NORMSDIST((LN(Sheet1!B$4/(Sheet1!B$5+AD1720))-Sheet1!B$8*Sheet1!B$7+Sheet1!B$9*Sheet1!B$7-0.5*Sheet1!B$6*Sheet1!B$6*Sheet1!B$7)/(Sheet1!B$6*SQRT(Sheet1!B$7))))*400+100*AE1720-400*Sheet1!$B$13</f>
        <v>114.78490781370374</v>
      </c>
    </row>
    <row r="1721" spans="22:32" x14ac:dyDescent="0.2">
      <c r="V1721" s="7" t="e">
        <f t="shared" si="286"/>
        <v>#VALUE!</v>
      </c>
      <c r="X1721" s="4">
        <f t="shared" ca="1" si="287"/>
        <v>-1.4714320464651618</v>
      </c>
      <c r="Y1721" s="4">
        <f t="shared" ca="1" si="287"/>
        <v>-0.51229118976048393</v>
      </c>
      <c r="Z1721" s="4">
        <f t="shared" ca="1" si="288"/>
        <v>-2.552448642115229</v>
      </c>
      <c r="AA1721" s="4">
        <f t="shared" ca="1" si="289"/>
        <v>-2.4913899446580139</v>
      </c>
      <c r="AB1721" s="4">
        <f ca="1">Sheet1!AC1721</f>
        <v>0.82688181249728498</v>
      </c>
      <c r="AC1721" s="7">
        <f t="shared" ca="1" si="290"/>
        <v>0.8286613545653897</v>
      </c>
      <c r="AD1721" s="4">
        <f t="shared" ca="1" si="291"/>
        <v>-2.1151155492337952</v>
      </c>
      <c r="AE1721" s="4">
        <f t="shared" ca="1" si="292"/>
        <v>-2.0645185662909009</v>
      </c>
      <c r="AF1721" s="21">
        <f ca="1">(Sheet1!B$4*EXP(-Sheet1!B$8*Sheet1!B$7)*NORMSDIST((LN(Sheet1!B$4/(Sheet1!B$5+AD1721))-Sheet1!B$8*Sheet1!B$7+Sheet1!B$9*Sheet1!B$7+0.5*Sheet1!B$6*Sheet1!B$6*Sheet1!B$7)/(Sheet1!B$6*SQRT(Sheet1!B$7)))-(Sheet1!B$5+AD1721)*EXP(-Sheet1!B$9*Sheet1!B$7)*NORMSDIST((LN(Sheet1!B$4/(Sheet1!B$5+AD1721))-Sheet1!B$8*Sheet1!B$7+Sheet1!B$9*Sheet1!B$7-0.5*Sheet1!B$6*Sheet1!B$6*Sheet1!B$7)/(Sheet1!B$6*SQRT(Sheet1!B$7))))*400+100*AE1721-400*Sheet1!$B$13</f>
        <v>144.19238921428541</v>
      </c>
    </row>
    <row r="1722" spans="22:32" x14ac:dyDescent="0.2">
      <c r="V1722" s="7" t="e">
        <f t="shared" si="286"/>
        <v>#VALUE!</v>
      </c>
      <c r="X1722" s="4">
        <f t="shared" ca="1" si="287"/>
        <v>0.92940277770655377</v>
      </c>
      <c r="Y1722" s="4">
        <f t="shared" ca="1" si="287"/>
        <v>0.74668754270188364</v>
      </c>
      <c r="Z1722" s="4">
        <f t="shared" ca="1" si="288"/>
        <v>1.6122068726409118</v>
      </c>
      <c r="AA1722" s="4">
        <f t="shared" ca="1" si="289"/>
        <v>2.1865053694448169</v>
      </c>
      <c r="AB1722" s="4">
        <f ca="1">Sheet1!AC1722</f>
        <v>0.98844979971849167</v>
      </c>
      <c r="AC1722" s="7">
        <f t="shared" ca="1" si="290"/>
        <v>0.62914409251715264</v>
      </c>
      <c r="AD1722" s="4">
        <f t="shared" ca="1" si="291"/>
        <v>1.0143104298375831</v>
      </c>
      <c r="AE1722" s="4">
        <f t="shared" ca="1" si="292"/>
        <v>1.375626936443241</v>
      </c>
      <c r="AF1722" s="21">
        <f ca="1">(Sheet1!B$4*EXP(-Sheet1!B$8*Sheet1!B$7)*NORMSDIST((LN(Sheet1!B$4/(Sheet1!B$5+AD1722))-Sheet1!B$8*Sheet1!B$7+Sheet1!B$9*Sheet1!B$7+0.5*Sheet1!B$6*Sheet1!B$6*Sheet1!B$7)/(Sheet1!B$6*SQRT(Sheet1!B$7)))-(Sheet1!B$5+AD1722)*EXP(-Sheet1!B$9*Sheet1!B$7)*NORMSDIST((LN(Sheet1!B$4/(Sheet1!B$5+AD1722))-Sheet1!B$8*Sheet1!B$7+Sheet1!B$9*Sheet1!B$7-0.5*Sheet1!B$6*Sheet1!B$6*Sheet1!B$7)/(Sheet1!B$6*SQRT(Sheet1!B$7))))*400+100*AE1722-400*Sheet1!$B$13</f>
        <v>-22.335948133209513</v>
      </c>
    </row>
    <row r="1723" spans="22:32" x14ac:dyDescent="0.2">
      <c r="V1723" s="7" t="e">
        <f t="shared" si="286"/>
        <v>#VALUE!</v>
      </c>
      <c r="X1723" s="4">
        <f t="shared" ca="1" si="287"/>
        <v>0.48392741901738529</v>
      </c>
      <c r="Y1723" s="4">
        <f t="shared" ca="1" si="287"/>
        <v>0.4689815482348022</v>
      </c>
      <c r="Z1723" s="4">
        <f t="shared" ca="1" si="288"/>
        <v>0.83945424902263588</v>
      </c>
      <c r="AA1723" s="4">
        <f t="shared" ca="1" si="289"/>
        <v>1.2546396530489023</v>
      </c>
      <c r="AB1723" s="4">
        <f ca="1">Sheet1!AC1723</f>
        <v>0.75994420027598586</v>
      </c>
      <c r="AC1723" s="7">
        <f t="shared" ca="1" si="290"/>
        <v>0.87563514020238342</v>
      </c>
      <c r="AD1723" s="4">
        <f t="shared" ca="1" si="291"/>
        <v>0.73505563903642224</v>
      </c>
      <c r="AE1723" s="4">
        <f t="shared" ca="1" si="292"/>
        <v>1.0986065685009454</v>
      </c>
      <c r="AF1723" s="21">
        <f ca="1">(Sheet1!B$4*EXP(-Sheet1!B$8*Sheet1!B$7)*NORMSDIST((LN(Sheet1!B$4/(Sheet1!B$5+AD1723))-Sheet1!B$8*Sheet1!B$7+Sheet1!B$9*Sheet1!B$7+0.5*Sheet1!B$6*Sheet1!B$6*Sheet1!B$7)/(Sheet1!B$6*SQRT(Sheet1!B$7)))-(Sheet1!B$5+AD1723)*EXP(-Sheet1!B$9*Sheet1!B$7)*NORMSDIST((LN(Sheet1!B$4/(Sheet1!B$5+AD1723))-Sheet1!B$8*Sheet1!B$7+Sheet1!B$9*Sheet1!B$7-0.5*Sheet1!B$6*Sheet1!B$6*Sheet1!B$7)/(Sheet1!B$6*SQRT(Sheet1!B$7))))*400+100*AE1723-400*Sheet1!$B$13</f>
        <v>-6.5410613524300061</v>
      </c>
    </row>
    <row r="1724" spans="22:32" x14ac:dyDescent="0.2">
      <c r="V1724" s="7" t="e">
        <f t="shared" si="286"/>
        <v>#VALUE!</v>
      </c>
      <c r="X1724" s="4">
        <f t="shared" ca="1" si="287"/>
        <v>-0.94810327334826494</v>
      </c>
      <c r="Y1724" s="4">
        <f t="shared" ca="1" si="287"/>
        <v>-0.94981641135408312</v>
      </c>
      <c r="Z1724" s="4">
        <f t="shared" ca="1" si="288"/>
        <v>-1.644646056510962</v>
      </c>
      <c r="AA1724" s="4">
        <f t="shared" ca="1" si="289"/>
        <v>-2.5029665377461101</v>
      </c>
      <c r="AB1724" s="4">
        <f ca="1">Sheet1!AC1724</f>
        <v>0.77300457663624877</v>
      </c>
      <c r="AC1724" s="7">
        <f t="shared" ca="1" si="290"/>
        <v>0.86680655972856235</v>
      </c>
      <c r="AD1724" s="4">
        <f t="shared" ca="1" si="291"/>
        <v>-1.4255899902154137</v>
      </c>
      <c r="AE1724" s="4">
        <f t="shared" ca="1" si="292"/>
        <v>-2.1695878136994167</v>
      </c>
      <c r="AF1724" s="21">
        <f ca="1">(Sheet1!B$4*EXP(-Sheet1!B$8*Sheet1!B$7)*NORMSDIST((LN(Sheet1!B$4/(Sheet1!B$5+AD1724))-Sheet1!B$8*Sheet1!B$7+Sheet1!B$9*Sheet1!B$7+0.5*Sheet1!B$6*Sheet1!B$6*Sheet1!B$7)/(Sheet1!B$6*SQRT(Sheet1!B$7)))-(Sheet1!B$5+AD1724)*EXP(-Sheet1!B$9*Sheet1!B$7)*NORMSDIST((LN(Sheet1!B$4/(Sheet1!B$5+AD1724))-Sheet1!B$8*Sheet1!B$7+Sheet1!B$9*Sheet1!B$7-0.5*Sheet1!B$6*Sheet1!B$6*Sheet1!B$7)/(Sheet1!B$6*SQRT(Sheet1!B$7))))*400+100*AE1724-400*Sheet1!$B$13</f>
        <v>16.786971135514705</v>
      </c>
    </row>
    <row r="1725" spans="22:32" x14ac:dyDescent="0.2">
      <c r="V1725" s="7" t="e">
        <f t="shared" si="286"/>
        <v>#VALUE!</v>
      </c>
      <c r="X1725" s="4">
        <f t="shared" ca="1" si="287"/>
        <v>-0.82310829655957451</v>
      </c>
      <c r="Y1725" s="4">
        <f t="shared" ca="1" si="287"/>
        <v>-0.2956790991756677</v>
      </c>
      <c r="Z1725" s="4">
        <f t="shared" ca="1" si="288"/>
        <v>-1.4278210529085469</v>
      </c>
      <c r="AA1725" s="4">
        <f t="shared" ca="1" si="289"/>
        <v>-1.4068568358480056</v>
      </c>
      <c r="AB1725" s="4">
        <f ca="1">Sheet1!AC1725</f>
        <v>0.76847223529641329</v>
      </c>
      <c r="AC1725" s="7">
        <f t="shared" ca="1" si="290"/>
        <v>0.86988430594320554</v>
      </c>
      <c r="AD1725" s="4">
        <f t="shared" ca="1" si="291"/>
        <v>-1.2420391256204482</v>
      </c>
      <c r="AE1725" s="4">
        <f t="shared" ca="1" si="292"/>
        <v>-1.2238026822130965</v>
      </c>
      <c r="AF1725" s="21">
        <f ca="1">(Sheet1!B$4*EXP(-Sheet1!B$8*Sheet1!B$7)*NORMSDIST((LN(Sheet1!B$4/(Sheet1!B$5+AD1725))-Sheet1!B$8*Sheet1!B$7+Sheet1!B$9*Sheet1!B$7+0.5*Sheet1!B$6*Sheet1!B$6*Sheet1!B$7)/(Sheet1!B$6*SQRT(Sheet1!B$7)))-(Sheet1!B$5+AD1725)*EXP(-Sheet1!B$9*Sheet1!B$7)*NORMSDIST((LN(Sheet1!B$4/(Sheet1!B$5+AD1725))-Sheet1!B$8*Sheet1!B$7+Sheet1!B$9*Sheet1!B$7-0.5*Sheet1!B$6*Sheet1!B$6*Sheet1!B$7)/(Sheet1!B$6*SQRT(Sheet1!B$7))))*400+100*AE1725-400*Sheet1!$B$13</f>
        <v>80.671940804739279</v>
      </c>
    </row>
    <row r="1726" spans="22:32" x14ac:dyDescent="0.2">
      <c r="V1726" s="7" t="e">
        <f t="shared" si="286"/>
        <v>#VALUE!</v>
      </c>
      <c r="X1726" s="4">
        <f t="shared" ca="1" si="287"/>
        <v>0.24676270017682642</v>
      </c>
      <c r="Y1726" s="4">
        <f t="shared" ca="1" si="287"/>
        <v>-1.1572982414772826</v>
      </c>
      <c r="Z1726" s="4">
        <f t="shared" ca="1" si="288"/>
        <v>0.42805178839493258</v>
      </c>
      <c r="AA1726" s="4">
        <f t="shared" ca="1" si="289"/>
        <v>-1.3829571830000387</v>
      </c>
      <c r="AB1726" s="4">
        <f ca="1">Sheet1!AC1726</f>
        <v>0.38288668973757933</v>
      </c>
      <c r="AC1726" s="7">
        <f t="shared" ca="1" si="290"/>
        <v>1.1369208982852634</v>
      </c>
      <c r="AD1726" s="4">
        <f t="shared" ca="1" si="291"/>
        <v>0.48666102377458026</v>
      </c>
      <c r="AE1726" s="4">
        <f t="shared" ca="1" si="292"/>
        <v>-1.5723129227864614</v>
      </c>
      <c r="AF1726" s="21">
        <f ca="1">(Sheet1!B$4*EXP(-Sheet1!B$8*Sheet1!B$7)*NORMSDIST((LN(Sheet1!B$4/(Sheet1!B$5+AD1726))-Sheet1!B$8*Sheet1!B$7+Sheet1!B$9*Sheet1!B$7+0.5*Sheet1!B$6*Sheet1!B$6*Sheet1!B$7)/(Sheet1!B$6*SQRT(Sheet1!B$7)))-(Sheet1!B$5+AD1726)*EXP(-Sheet1!B$9*Sheet1!B$7)*NORMSDIST((LN(Sheet1!B$4/(Sheet1!B$5+AD1726))-Sheet1!B$8*Sheet1!B$7+Sheet1!B$9*Sheet1!B$7-0.5*Sheet1!B$6*Sheet1!B$6*Sheet1!B$7)/(Sheet1!B$6*SQRT(Sheet1!B$7))))*400+100*AE1726-400*Sheet1!$B$13</f>
        <v>-234.608237445334</v>
      </c>
    </row>
    <row r="1727" spans="22:32" x14ac:dyDescent="0.2">
      <c r="V1727" s="7" t="e">
        <f t="shared" si="286"/>
        <v>#VALUE!</v>
      </c>
      <c r="X1727" s="4">
        <f t="shared" ca="1" si="287"/>
        <v>-0.50501355765540912</v>
      </c>
      <c r="Y1727" s="4">
        <f t="shared" ca="1" si="287"/>
        <v>1.2126157863237526</v>
      </c>
      <c r="Z1727" s="4">
        <f t="shared" ca="1" si="288"/>
        <v>-0.87603173560339431</v>
      </c>
      <c r="AA1727" s="4">
        <f t="shared" ca="1" si="289"/>
        <v>1.156056369607102</v>
      </c>
      <c r="AB1727" s="4">
        <f ca="1">Sheet1!AC1727</f>
        <v>0.12324398442343998</v>
      </c>
      <c r="AC1727" s="7">
        <f t="shared" ca="1" si="290"/>
        <v>1.481481853426925</v>
      </c>
      <c r="AD1727" s="4">
        <f t="shared" ca="1" si="291"/>
        <v>-1.2978251193225225</v>
      </c>
      <c r="AE1727" s="4">
        <f t="shared" ca="1" si="292"/>
        <v>1.7126765331115317</v>
      </c>
      <c r="AF1727" s="21">
        <f ca="1">(Sheet1!B$4*EXP(-Sheet1!B$8*Sheet1!B$7)*NORMSDIST((LN(Sheet1!B$4/(Sheet1!B$5+AD1727))-Sheet1!B$8*Sheet1!B$7+Sheet1!B$9*Sheet1!B$7+0.5*Sheet1!B$6*Sheet1!B$6*Sheet1!B$7)/(Sheet1!B$6*SQRT(Sheet1!B$7)))-(Sheet1!B$5+AD1727)*EXP(-Sheet1!B$9*Sheet1!B$7)*NORMSDIST((LN(Sheet1!B$4/(Sheet1!B$5+AD1727))-Sheet1!B$8*Sheet1!B$7+Sheet1!B$9*Sheet1!B$7-0.5*Sheet1!B$6*Sheet1!B$6*Sheet1!B$7)/(Sheet1!B$6*SQRT(Sheet1!B$7))))*400+100*AE1727-400*Sheet1!$B$13</f>
        <v>383.62963444062962</v>
      </c>
    </row>
    <row r="1728" spans="22:32" x14ac:dyDescent="0.2">
      <c r="V1728" s="7" t="e">
        <f t="shared" si="286"/>
        <v>#VALUE!</v>
      </c>
      <c r="X1728" s="4">
        <f t="shared" ca="1" si="287"/>
        <v>0.58838516682294462</v>
      </c>
      <c r="Y1728" s="4">
        <f t="shared" ca="1" si="287"/>
        <v>-0.60310585311535969</v>
      </c>
      <c r="Z1728" s="4">
        <f t="shared" ca="1" si="288"/>
        <v>1.0206539430113772</v>
      </c>
      <c r="AA1728" s="4">
        <f t="shared" ca="1" si="289"/>
        <v>-0.17407353090851974</v>
      </c>
      <c r="AB1728" s="4">
        <f ca="1">Sheet1!AC1728</f>
        <v>0.96011662407622878</v>
      </c>
      <c r="AC1728" s="7">
        <f t="shared" ca="1" si="290"/>
        <v>0.6960569579060254</v>
      </c>
      <c r="AD1728" s="4">
        <f t="shared" ca="1" si="291"/>
        <v>0.710433278647289</v>
      </c>
      <c r="AE1728" s="4">
        <f t="shared" ca="1" si="292"/>
        <v>-0.12116509237614473</v>
      </c>
      <c r="AF1728" s="21">
        <f ca="1">(Sheet1!B$4*EXP(-Sheet1!B$8*Sheet1!B$7)*NORMSDIST((LN(Sheet1!B$4/(Sheet1!B$5+AD1728))-Sheet1!B$8*Sheet1!B$7+Sheet1!B$9*Sheet1!B$7+0.5*Sheet1!B$6*Sheet1!B$6*Sheet1!B$7)/(Sheet1!B$6*SQRT(Sheet1!B$7)))-(Sheet1!B$5+AD1728)*EXP(-Sheet1!B$9*Sheet1!B$7)*NORMSDIST((LN(Sheet1!B$4/(Sheet1!B$5+AD1728))-Sheet1!B$8*Sheet1!B$7+Sheet1!B$9*Sheet1!B$7-0.5*Sheet1!B$6*Sheet1!B$6*Sheet1!B$7)/(Sheet1!B$6*SQRT(Sheet1!B$7))))*400+100*AE1728-400*Sheet1!$B$13</f>
        <v>-124.66395111825932</v>
      </c>
    </row>
    <row r="1729" spans="22:32" x14ac:dyDescent="0.2">
      <c r="V1729" s="7" t="e">
        <f t="shared" si="286"/>
        <v>#VALUE!</v>
      </c>
      <c r="X1729" s="4">
        <f t="shared" ca="1" si="287"/>
        <v>-1.3196516718435631</v>
      </c>
      <c r="Y1729" s="4">
        <f t="shared" ca="1" si="287"/>
        <v>0.43959587855598314</v>
      </c>
      <c r="Z1729" s="4">
        <f t="shared" ca="1" si="288"/>
        <v>-2.2891598194792646</v>
      </c>
      <c r="AA1729" s="4">
        <f t="shared" ca="1" si="289"/>
        <v>-0.93215043274095</v>
      </c>
      <c r="AB1729" s="4">
        <f ca="1">Sheet1!AC1729</f>
        <v>0.35796928704851538</v>
      </c>
      <c r="AC1729" s="7">
        <f t="shared" ca="1" si="290"/>
        <v>1.1585338530729636</v>
      </c>
      <c r="AD1729" s="4">
        <f t="shared" ca="1" si="291"/>
        <v>-2.6520691459611223</v>
      </c>
      <c r="AE1729" s="4">
        <f t="shared" ca="1" si="292"/>
        <v>-1.0799278324870032</v>
      </c>
      <c r="AF1729" s="21">
        <f ca="1">(Sheet1!B$4*EXP(-Sheet1!B$8*Sheet1!B$7)*NORMSDIST((LN(Sheet1!B$4/(Sheet1!B$5+AD1729))-Sheet1!B$8*Sheet1!B$7+Sheet1!B$9*Sheet1!B$7+0.5*Sheet1!B$6*Sheet1!B$6*Sheet1!B$7)/(Sheet1!B$6*SQRT(Sheet1!B$7)))-(Sheet1!B$5+AD1729)*EXP(-Sheet1!B$9*Sheet1!B$7)*NORMSDIST((LN(Sheet1!B$4/(Sheet1!B$5+AD1729))-Sheet1!B$8*Sheet1!B$7+Sheet1!B$9*Sheet1!B$7-0.5*Sheet1!B$6*Sheet1!B$6*Sheet1!B$7)/(Sheet1!B$6*SQRT(Sheet1!B$7))))*400+100*AE1729-400*Sheet1!$B$13</f>
        <v>335.44086283632305</v>
      </c>
    </row>
    <row r="1730" spans="22:32" x14ac:dyDescent="0.2">
      <c r="V1730" s="7" t="e">
        <f t="shared" si="286"/>
        <v>#VALUE!</v>
      </c>
      <c r="X1730" s="4">
        <f t="shared" ca="1" si="287"/>
        <v>5.4607782395368711E-2</v>
      </c>
      <c r="Y1730" s="4">
        <f t="shared" ca="1" si="287"/>
        <v>1.0993753364068537</v>
      </c>
      <c r="Z1730" s="4">
        <f t="shared" ca="1" si="288"/>
        <v>9.47264675652712E-2</v>
      </c>
      <c r="AA1730" s="4">
        <f t="shared" ca="1" si="289"/>
        <v>1.6573479103273201</v>
      </c>
      <c r="AB1730" s="4">
        <f ca="1">Sheet1!AC1730</f>
        <v>0.46486956780081012</v>
      </c>
      <c r="AC1730" s="7">
        <f t="shared" ca="1" si="290"/>
        <v>1.0724310249979259</v>
      </c>
      <c r="AD1730" s="4">
        <f t="shared" ca="1" si="291"/>
        <v>0.10158760270545657</v>
      </c>
      <c r="AE1730" s="4">
        <f t="shared" ca="1" si="292"/>
        <v>1.7773913182504983</v>
      </c>
      <c r="AF1730" s="21">
        <f ca="1">(Sheet1!B$4*EXP(-Sheet1!B$8*Sheet1!B$7)*NORMSDIST((LN(Sheet1!B$4/(Sheet1!B$5+AD1730))-Sheet1!B$8*Sheet1!B$7+Sheet1!B$9*Sheet1!B$7+0.5*Sheet1!B$6*Sheet1!B$6*Sheet1!B$7)/(Sheet1!B$6*SQRT(Sheet1!B$7)))-(Sheet1!B$5+AD1730)*EXP(-Sheet1!B$9*Sheet1!B$7)*NORMSDIST((LN(Sheet1!B$4/(Sheet1!B$5+AD1730))-Sheet1!B$8*Sheet1!B$7+Sheet1!B$9*Sheet1!B$7-0.5*Sheet1!B$6*Sheet1!B$6*Sheet1!B$7)/(Sheet1!B$6*SQRT(Sheet1!B$7))))*400+100*AE1730-400*Sheet1!$B$13</f>
        <v>161.48634356719185</v>
      </c>
    </row>
    <row r="1731" spans="22:32" x14ac:dyDescent="0.2">
      <c r="V1731" s="7" t="e">
        <f t="shared" ref="V1731:V1794" si="293">GAMMALN($B$7/2+1)-GAMMALN($B$7/2)-LN(PI())-LN($B$7)-0.5*LN($B$9*$C$10-$C$9*$B$10)-($B$7/2+1)*LN(SUMPRODUCT(MMULT(J1731:K1731,MINVERSE($B$9:$C$10)),J1731:K1731)/$B$7+1)</f>
        <v>#VALUE!</v>
      </c>
      <c r="X1731" s="4">
        <f t="shared" ref="X1731:Y1794" ca="1" si="294">NORMSINV(RAND())</f>
        <v>-3.8508375221941414E-2</v>
      </c>
      <c r="Y1731" s="4">
        <f t="shared" ca="1" si="294"/>
        <v>-0.74218013725585119</v>
      </c>
      <c r="Z1731" s="4">
        <f t="shared" ref="Z1731:Z1794" ca="1" si="295">X1731*SQRT($B$20)</f>
        <v>-6.6799313146286884E-2</v>
      </c>
      <c r="AA1731" s="4">
        <f t="shared" ref="AA1731:AA1794" ca="1" si="296">SQRT($C$21)*($B$25*X1731+SQRT(1-$B$25^2)*Y1731)</f>
        <v>-1.1208166804772821</v>
      </c>
      <c r="AB1731" s="4">
        <f ca="1">Sheet1!AC1731</f>
        <v>0.37652168484699589</v>
      </c>
      <c r="AC1731" s="7">
        <f t="shared" ref="AC1731:AC1794" ca="1" si="297">SQRT((B$27/2)/GAMMAINV(AB1731,B$27/2,1))</f>
        <v>1.1423351227777612</v>
      </c>
      <c r="AD1731" s="4">
        <f t="shared" ref="AD1731:AD1794" ca="1" si="298">AC1731*Z1731</f>
        <v>-7.6307201584433743E-2</v>
      </c>
      <c r="AE1731" s="4">
        <f t="shared" ref="AE1731:AE1794" ca="1" si="299">AC1731*AA1731</f>
        <v>-1.2803482603043788</v>
      </c>
      <c r="AF1731" s="21">
        <f ca="1">(Sheet1!B$4*EXP(-Sheet1!B$8*Sheet1!B$7)*NORMSDIST((LN(Sheet1!B$4/(Sheet1!B$5+AD1731))-Sheet1!B$8*Sheet1!B$7+Sheet1!B$9*Sheet1!B$7+0.5*Sheet1!B$6*Sheet1!B$6*Sheet1!B$7)/(Sheet1!B$6*SQRT(Sheet1!B$7)))-(Sheet1!B$5+AD1731)*EXP(-Sheet1!B$9*Sheet1!B$7)*NORMSDIST((LN(Sheet1!B$4/(Sheet1!B$5+AD1731))-Sheet1!B$8*Sheet1!B$7+Sheet1!B$9*Sheet1!B$7-0.5*Sheet1!B$6*Sheet1!B$6*Sheet1!B$7)/(Sheet1!B$6*SQRT(Sheet1!B$7))))*400+100*AE1731-400*Sheet1!$B$13</f>
        <v>-115.79150581094063</v>
      </c>
    </row>
    <row r="1732" spans="22:32" x14ac:dyDescent="0.2">
      <c r="V1732" s="7" t="e">
        <f t="shared" si="293"/>
        <v>#VALUE!</v>
      </c>
      <c r="X1732" s="4">
        <f t="shared" ca="1" si="294"/>
        <v>0.50279677513178866</v>
      </c>
      <c r="Y1732" s="4">
        <f t="shared" ca="1" si="294"/>
        <v>-0.18799922496833277</v>
      </c>
      <c r="Z1732" s="4">
        <f t="shared" ca="1" si="295"/>
        <v>0.87218635004456224</v>
      </c>
      <c r="AA1732" s="4">
        <f t="shared" ca="1" si="296"/>
        <v>0.32544758539219487</v>
      </c>
      <c r="AB1732" s="4">
        <f ca="1">Sheet1!AC1732</f>
        <v>0.6492171121594037</v>
      </c>
      <c r="AC1732" s="7">
        <f t="shared" ca="1" si="297"/>
        <v>0.9477168500949148</v>
      </c>
      <c r="AD1732" s="4">
        <f t="shared" ca="1" si="298"/>
        <v>0.82658570036001333</v>
      </c>
      <c r="AE1732" s="4">
        <f t="shared" ca="1" si="299"/>
        <v>0.30843216049888672</v>
      </c>
      <c r="AF1732" s="21">
        <f ca="1">(Sheet1!B$4*EXP(-Sheet1!B$8*Sheet1!B$7)*NORMSDIST((LN(Sheet1!B$4/(Sheet1!B$5+AD1732))-Sheet1!B$8*Sheet1!B$7+Sheet1!B$9*Sheet1!B$7+0.5*Sheet1!B$6*Sheet1!B$6*Sheet1!B$7)/(Sheet1!B$6*SQRT(Sheet1!B$7)))-(Sheet1!B$5+AD1732)*EXP(-Sheet1!B$9*Sheet1!B$7)*NORMSDIST((LN(Sheet1!B$4/(Sheet1!B$5+AD1732))-Sheet1!B$8*Sheet1!B$7+Sheet1!B$9*Sheet1!B$7-0.5*Sheet1!B$6*Sheet1!B$6*Sheet1!B$7)/(Sheet1!B$6*SQRT(Sheet1!B$7))))*400+100*AE1732-400*Sheet1!$B$13</f>
        <v>-99.859076534039104</v>
      </c>
    </row>
    <row r="1733" spans="22:32" x14ac:dyDescent="0.2">
      <c r="V1733" s="7" t="e">
        <f t="shared" si="293"/>
        <v>#VALUE!</v>
      </c>
      <c r="X1733" s="4">
        <f t="shared" ca="1" si="294"/>
        <v>-0.13839756351313542</v>
      </c>
      <c r="Y1733" s="4">
        <f t="shared" ca="1" si="294"/>
        <v>1.1906781156064126</v>
      </c>
      <c r="Z1733" s="4">
        <f t="shared" ca="1" si="295"/>
        <v>-0.24007406520048388</v>
      </c>
      <c r="AA1733" s="4">
        <f t="shared" ca="1" si="296"/>
        <v>1.5601396782224466</v>
      </c>
      <c r="AB1733" s="4">
        <f ca="1">Sheet1!AC1733</f>
        <v>0.70533489961832851</v>
      </c>
      <c r="AC1733" s="7">
        <f t="shared" ca="1" si="297"/>
        <v>0.9115586365712427</v>
      </c>
      <c r="AD1733" s="4">
        <f t="shared" ca="1" si="298"/>
        <v>-0.21884158755026872</v>
      </c>
      <c r="AE1733" s="4">
        <f t="shared" ca="1" si="299"/>
        <v>1.4221587979411507</v>
      </c>
      <c r="AF1733" s="21">
        <f ca="1">(Sheet1!B$4*EXP(-Sheet1!B$8*Sheet1!B$7)*NORMSDIST((LN(Sheet1!B$4/(Sheet1!B$5+AD1733))-Sheet1!B$8*Sheet1!B$7+Sheet1!B$9*Sheet1!B$7+0.5*Sheet1!B$6*Sheet1!B$6*Sheet1!B$7)/(Sheet1!B$6*SQRT(Sheet1!B$7)))-(Sheet1!B$5+AD1733)*EXP(-Sheet1!B$9*Sheet1!B$7)*NORMSDIST((LN(Sheet1!B$4/(Sheet1!B$5+AD1733))-Sheet1!B$8*Sheet1!B$7+Sheet1!B$9*Sheet1!B$7-0.5*Sheet1!B$6*Sheet1!B$6*Sheet1!B$7)/(Sheet1!B$6*SQRT(Sheet1!B$7))))*400+100*AE1733-400*Sheet1!$B$13</f>
        <v>177.40929722583996</v>
      </c>
    </row>
    <row r="1734" spans="22:32" x14ac:dyDescent="0.2">
      <c r="V1734" s="7" t="e">
        <f t="shared" si="293"/>
        <v>#VALUE!</v>
      </c>
      <c r="X1734" s="4">
        <f t="shared" ca="1" si="294"/>
        <v>0.15527137859132012</v>
      </c>
      <c r="Y1734" s="4">
        <f t="shared" ca="1" si="294"/>
        <v>-0.74240362172366392</v>
      </c>
      <c r="Z1734" s="4">
        <f t="shared" ca="1" si="295"/>
        <v>0.26934456157650238</v>
      </c>
      <c r="AA1734" s="4">
        <f t="shared" ca="1" si="296"/>
        <v>-0.89076098778844437</v>
      </c>
      <c r="AB1734" s="4">
        <f ca="1">Sheet1!AC1734</f>
        <v>4.0953951378215891E-2</v>
      </c>
      <c r="AC1734" s="7">
        <f t="shared" ca="1" si="297"/>
        <v>1.81799072214338</v>
      </c>
      <c r="AD1734" s="4">
        <f t="shared" ca="1" si="298"/>
        <v>0.48966591400585763</v>
      </c>
      <c r="AE1734" s="4">
        <f t="shared" ca="1" si="299"/>
        <v>-1.6193952114466645</v>
      </c>
      <c r="AF1734" s="21">
        <f ca="1">(Sheet1!B$4*EXP(-Sheet1!B$8*Sheet1!B$7)*NORMSDIST((LN(Sheet1!B$4/(Sheet1!B$5+AD1734))-Sheet1!B$8*Sheet1!B$7+Sheet1!B$9*Sheet1!B$7+0.5*Sheet1!B$6*Sheet1!B$6*Sheet1!B$7)/(Sheet1!B$6*SQRT(Sheet1!B$7)))-(Sheet1!B$5+AD1734)*EXP(-Sheet1!B$9*Sheet1!B$7)*NORMSDIST((LN(Sheet1!B$4/(Sheet1!B$5+AD1734))-Sheet1!B$8*Sheet1!B$7+Sheet1!B$9*Sheet1!B$7-0.5*Sheet1!B$6*Sheet1!B$6*Sheet1!B$7)/(Sheet1!B$6*SQRT(Sheet1!B$7))))*400+100*AE1734-400*Sheet1!$B$13</f>
        <v>-239.79044686366296</v>
      </c>
    </row>
    <row r="1735" spans="22:32" x14ac:dyDescent="0.2">
      <c r="V1735" s="7" t="e">
        <f t="shared" si="293"/>
        <v>#VALUE!</v>
      </c>
      <c r="X1735" s="4">
        <f t="shared" ca="1" si="294"/>
        <v>-1.4457743272253323</v>
      </c>
      <c r="Y1735" s="4">
        <f t="shared" ca="1" si="294"/>
        <v>0.57243293968581943</v>
      </c>
      <c r="Z1735" s="4">
        <f t="shared" ca="1" si="295"/>
        <v>-2.5079409730109683</v>
      </c>
      <c r="AA1735" s="4">
        <f t="shared" ca="1" si="296"/>
        <v>-0.88968198687906197</v>
      </c>
      <c r="AB1735" s="4">
        <f ca="1">Sheet1!AC1735</f>
        <v>0.93243406089176561</v>
      </c>
      <c r="AC1735" s="7">
        <f t="shared" ca="1" si="297"/>
        <v>0.73404492806634625</v>
      </c>
      <c r="AD1735" s="4">
        <f t="shared" ca="1" si="298"/>
        <v>-1.8409413511284787</v>
      </c>
      <c r="AE1735" s="4">
        <f t="shared" ca="1" si="299"/>
        <v>-0.65306655006056502</v>
      </c>
      <c r="AF1735" s="21">
        <f ca="1">(Sheet1!B$4*EXP(-Sheet1!B$8*Sheet1!B$7)*NORMSDIST((LN(Sheet1!B$4/(Sheet1!B$5+AD1735))-Sheet1!B$8*Sheet1!B$7+Sheet1!B$9*Sheet1!B$7+0.5*Sheet1!B$6*Sheet1!B$6*Sheet1!B$7)/(Sheet1!B$6*SQRT(Sheet1!B$7)))-(Sheet1!B$5+AD1735)*EXP(-Sheet1!B$9*Sheet1!B$7)*NORMSDIST((LN(Sheet1!B$4/(Sheet1!B$5+AD1735))-Sheet1!B$8*Sheet1!B$7+Sheet1!B$9*Sheet1!B$7-0.5*Sheet1!B$6*Sheet1!B$6*Sheet1!B$7)/(Sheet1!B$6*SQRT(Sheet1!B$7))))*400+100*AE1735-400*Sheet1!$B$13</f>
        <v>238.55288137069192</v>
      </c>
    </row>
    <row r="1736" spans="22:32" x14ac:dyDescent="0.2">
      <c r="V1736" s="7" t="e">
        <f t="shared" si="293"/>
        <v>#VALUE!</v>
      </c>
      <c r="X1736" s="4">
        <f t="shared" ca="1" si="294"/>
        <v>-8.2745249869061482E-2</v>
      </c>
      <c r="Y1736" s="4">
        <f t="shared" ca="1" si="294"/>
        <v>-1.1967656047706789</v>
      </c>
      <c r="Z1736" s="4">
        <f t="shared" ca="1" si="295"/>
        <v>-0.14353568088798033</v>
      </c>
      <c r="AA1736" s="4">
        <f t="shared" ca="1" si="296"/>
        <v>-1.8318678944490701</v>
      </c>
      <c r="AB1736" s="4">
        <f ca="1">Sheet1!AC1736</f>
        <v>0.37510698431006018</v>
      </c>
      <c r="AC1736" s="7">
        <f t="shared" ca="1" si="297"/>
        <v>1.1435480755353891</v>
      </c>
      <c r="AD1736" s="4">
        <f t="shared" ca="1" si="298"/>
        <v>-0.16413995165011164</v>
      </c>
      <c r="AE1736" s="4">
        <f t="shared" ca="1" si="299"/>
        <v>-2.0948290053322993</v>
      </c>
      <c r="AF1736" s="21">
        <f ca="1">(Sheet1!B$4*EXP(-Sheet1!B$8*Sheet1!B$7)*NORMSDIST((LN(Sheet1!B$4/(Sheet1!B$5+AD1736))-Sheet1!B$8*Sheet1!B$7+Sheet1!B$9*Sheet1!B$7+0.5*Sheet1!B$6*Sheet1!B$6*Sheet1!B$7)/(Sheet1!B$6*SQRT(Sheet1!B$7)))-(Sheet1!B$5+AD1736)*EXP(-Sheet1!B$9*Sheet1!B$7)*NORMSDIST((LN(Sheet1!B$4/(Sheet1!B$5+AD1736))-Sheet1!B$8*Sheet1!B$7+Sheet1!B$9*Sheet1!B$7-0.5*Sheet1!B$6*Sheet1!B$6*Sheet1!B$7)/(Sheet1!B$6*SQRT(Sheet1!B$7))))*400+100*AE1736-400*Sheet1!$B$13</f>
        <v>-183.10969005640436</v>
      </c>
    </row>
    <row r="1737" spans="22:32" x14ac:dyDescent="0.2">
      <c r="V1737" s="7" t="e">
        <f t="shared" si="293"/>
        <v>#VALUE!</v>
      </c>
      <c r="X1737" s="4">
        <f t="shared" ca="1" si="294"/>
        <v>-2.1700047986690936</v>
      </c>
      <c r="Y1737" s="4">
        <f t="shared" ca="1" si="294"/>
        <v>1.0748452200390382</v>
      </c>
      <c r="Z1737" s="4">
        <f t="shared" ca="1" si="295"/>
        <v>-3.7642416549594961</v>
      </c>
      <c r="AA1737" s="4">
        <f t="shared" ca="1" si="296"/>
        <v>-1.022964097253324</v>
      </c>
      <c r="AB1737" s="4">
        <f ca="1">Sheet1!AC1737</f>
        <v>0.28763985812547666</v>
      </c>
      <c r="AC1737" s="7">
        <f t="shared" ca="1" si="297"/>
        <v>1.226990168798842</v>
      </c>
      <c r="AD1737" s="4">
        <f t="shared" ca="1" si="298"/>
        <v>-4.6186875036183848</v>
      </c>
      <c r="AE1737" s="4">
        <f t="shared" ca="1" si="299"/>
        <v>-1.2551668903640112</v>
      </c>
      <c r="AF1737" s="21">
        <f ca="1">(Sheet1!B$4*EXP(-Sheet1!B$8*Sheet1!B$7)*NORMSDIST((LN(Sheet1!B$4/(Sheet1!B$5+AD1737))-Sheet1!B$8*Sheet1!B$7+Sheet1!B$9*Sheet1!B$7+0.5*Sheet1!B$6*Sheet1!B$6*Sheet1!B$7)/(Sheet1!B$6*SQRT(Sheet1!B$7)))-(Sheet1!B$5+AD1737)*EXP(-Sheet1!B$9*Sheet1!B$7)*NORMSDIST((LN(Sheet1!B$4/(Sheet1!B$5+AD1737))-Sheet1!B$8*Sheet1!B$7+Sheet1!B$9*Sheet1!B$7-0.5*Sheet1!B$6*Sheet1!B$6*Sheet1!B$7)/(Sheet1!B$6*SQRT(Sheet1!B$7))))*400+100*AE1737-400*Sheet1!$B$13</f>
        <v>671.0898911385234</v>
      </c>
    </row>
    <row r="1738" spans="22:32" x14ac:dyDescent="0.2">
      <c r="V1738" s="7" t="e">
        <f t="shared" si="293"/>
        <v>#VALUE!</v>
      </c>
      <c r="X1738" s="4">
        <f t="shared" ca="1" si="294"/>
        <v>-0.62070934200668915</v>
      </c>
      <c r="Y1738" s="4">
        <f t="shared" ca="1" si="294"/>
        <v>-0.78110438770529256</v>
      </c>
      <c r="Z1738" s="4">
        <f t="shared" ca="1" si="295"/>
        <v>-1.0767257114993942</v>
      </c>
      <c r="AA1738" s="4">
        <f t="shared" ca="1" si="296"/>
        <v>-1.8693604622590019</v>
      </c>
      <c r="AB1738" s="4">
        <f ca="1">Sheet1!AC1738</f>
        <v>0.29877204853873618</v>
      </c>
      <c r="AC1738" s="7">
        <f t="shared" ca="1" si="297"/>
        <v>1.2152665411544705</v>
      </c>
      <c r="AD1738" s="4">
        <f t="shared" ca="1" si="298"/>
        <v>-1.3085087311859551</v>
      </c>
      <c r="AE1738" s="4">
        <f t="shared" ca="1" si="299"/>
        <v>-2.2717712231404192</v>
      </c>
      <c r="AF1738" s="21">
        <f ca="1">(Sheet1!B$4*EXP(-Sheet1!B$8*Sheet1!B$7)*NORMSDIST((LN(Sheet1!B$4/(Sheet1!B$5+AD1738))-Sheet1!B$8*Sheet1!B$7+Sheet1!B$9*Sheet1!B$7+0.5*Sheet1!B$6*Sheet1!B$6*Sheet1!B$7)/(Sheet1!B$6*SQRT(Sheet1!B$7)))-(Sheet1!B$5+AD1738)*EXP(-Sheet1!B$9*Sheet1!B$7)*NORMSDIST((LN(Sheet1!B$4/(Sheet1!B$5+AD1738))-Sheet1!B$8*Sheet1!B$7+Sheet1!B$9*Sheet1!B$7-0.5*Sheet1!B$6*Sheet1!B$6*Sheet1!B$7)/(Sheet1!B$6*SQRT(Sheet1!B$7))))*400+100*AE1738-400*Sheet1!$B$13</f>
        <v>-13.03034740179919</v>
      </c>
    </row>
    <row r="1739" spans="22:32" x14ac:dyDescent="0.2">
      <c r="V1739" s="7" t="e">
        <f t="shared" si="293"/>
        <v>#VALUE!</v>
      </c>
      <c r="X1739" s="4">
        <f t="shared" ca="1" si="294"/>
        <v>9.4104893412329874E-2</v>
      </c>
      <c r="Y1739" s="4">
        <f t="shared" ca="1" si="294"/>
        <v>0.70320316051715914</v>
      </c>
      <c r="Z1739" s="4">
        <f t="shared" ca="1" si="295"/>
        <v>0.16324091077377983</v>
      </c>
      <c r="AA1739" s="4">
        <f t="shared" ca="1" si="296"/>
        <v>1.1304563690387843</v>
      </c>
      <c r="AB1739" s="4">
        <f ca="1">Sheet1!AC1739</f>
        <v>0.31802523387666082</v>
      </c>
      <c r="AC1739" s="7">
        <f t="shared" ca="1" si="297"/>
        <v>1.1958536749164184</v>
      </c>
      <c r="AD1739" s="4">
        <f t="shared" ca="1" si="298"/>
        <v>0.19521224304552776</v>
      </c>
      <c r="AE1739" s="4">
        <f t="shared" ca="1" si="299"/>
        <v>1.3518604032477011</v>
      </c>
      <c r="AF1739" s="21">
        <f ca="1">(Sheet1!B$4*EXP(-Sheet1!B$8*Sheet1!B$7)*NORMSDIST((LN(Sheet1!B$4/(Sheet1!B$5+AD1739))-Sheet1!B$8*Sheet1!B$7+Sheet1!B$9*Sheet1!B$7+0.5*Sheet1!B$6*Sheet1!B$6*Sheet1!B$7)/(Sheet1!B$6*SQRT(Sheet1!B$7)))-(Sheet1!B$5+AD1739)*EXP(-Sheet1!B$9*Sheet1!B$7)*NORMSDIST((LN(Sheet1!B$4/(Sheet1!B$5+AD1739))-Sheet1!B$8*Sheet1!B$7+Sheet1!B$9*Sheet1!B$7-0.5*Sheet1!B$6*Sheet1!B$6*Sheet1!B$7)/(Sheet1!B$6*SQRT(Sheet1!B$7))))*400+100*AE1739-400*Sheet1!$B$13</f>
        <v>104.00161666802478</v>
      </c>
    </row>
    <row r="1740" spans="22:32" x14ac:dyDescent="0.2">
      <c r="V1740" s="7" t="e">
        <f t="shared" si="293"/>
        <v>#VALUE!</v>
      </c>
      <c r="X1740" s="4">
        <f t="shared" ca="1" si="294"/>
        <v>-0.58091705944230865</v>
      </c>
      <c r="Y1740" s="4">
        <f t="shared" ca="1" si="294"/>
        <v>0.71043665302272774</v>
      </c>
      <c r="Z1740" s="4">
        <f t="shared" ca="1" si="295"/>
        <v>-1.0076992431401413</v>
      </c>
      <c r="AA1740" s="4">
        <f t="shared" ca="1" si="296"/>
        <v>0.33841897133024551</v>
      </c>
      <c r="AB1740" s="4">
        <f ca="1">Sheet1!AC1740</f>
        <v>0.39452091946837642</v>
      </c>
      <c r="AC1740" s="7">
        <f t="shared" ca="1" si="297"/>
        <v>1.1271993219243923</v>
      </c>
      <c r="AD1740" s="4">
        <f t="shared" ca="1" si="298"/>
        <v>-1.1358779035712905</v>
      </c>
      <c r="AE1740" s="4">
        <f t="shared" ca="1" si="299"/>
        <v>0.38146563500980313</v>
      </c>
      <c r="AF1740" s="21">
        <f ca="1">(Sheet1!B$4*EXP(-Sheet1!B$8*Sheet1!B$7)*NORMSDIST((LN(Sheet1!B$4/(Sheet1!B$5+AD1740))-Sheet1!B$8*Sheet1!B$7+Sheet1!B$9*Sheet1!B$7+0.5*Sheet1!B$6*Sheet1!B$6*Sheet1!B$7)/(Sheet1!B$6*SQRT(Sheet1!B$7)))-(Sheet1!B$5+AD1740)*EXP(-Sheet1!B$9*Sheet1!B$7)*NORMSDIST((LN(Sheet1!B$4/(Sheet1!B$5+AD1740))-Sheet1!B$8*Sheet1!B$7+Sheet1!B$9*Sheet1!B$7-0.5*Sheet1!B$6*Sheet1!B$6*Sheet1!B$7)/(Sheet1!B$6*SQRT(Sheet1!B$7))))*400+100*AE1740-400*Sheet1!$B$13</f>
        <v>223.52751004894571</v>
      </c>
    </row>
    <row r="1741" spans="22:32" x14ac:dyDescent="0.2">
      <c r="V1741" s="7" t="e">
        <f t="shared" si="293"/>
        <v>#VALUE!</v>
      </c>
      <c r="X1741" s="4">
        <f t="shared" ca="1" si="294"/>
        <v>-0.28815697093136439</v>
      </c>
      <c r="Y1741" s="4">
        <f t="shared" ca="1" si="294"/>
        <v>0.88846304751728444</v>
      </c>
      <c r="Z1741" s="4">
        <f t="shared" ca="1" si="295"/>
        <v>-0.4998571771878374</v>
      </c>
      <c r="AA1741" s="4">
        <f t="shared" ca="1" si="296"/>
        <v>0.94434153166591062</v>
      </c>
      <c r="AB1741" s="4">
        <f ca="1">Sheet1!AC1741</f>
        <v>0.47723417374081201</v>
      </c>
      <c r="AC1741" s="7">
        <f t="shared" ca="1" si="297"/>
        <v>1.0633877720993639</v>
      </c>
      <c r="AD1741" s="4">
        <f t="shared" ca="1" si="298"/>
        <v>-0.53154201001765133</v>
      </c>
      <c r="AE1741" s="4">
        <f t="shared" ca="1" si="299"/>
        <v>1.0042012374591136</v>
      </c>
      <c r="AF1741" s="21">
        <f ca="1">(Sheet1!B$4*EXP(-Sheet1!B$8*Sheet1!B$7)*NORMSDIST((LN(Sheet1!B$4/(Sheet1!B$5+AD1741))-Sheet1!B$8*Sheet1!B$7+Sheet1!B$9*Sheet1!B$7+0.5*Sheet1!B$6*Sheet1!B$6*Sheet1!B$7)/(Sheet1!B$6*SQRT(Sheet1!B$7)))-(Sheet1!B$5+AD1741)*EXP(-Sheet1!B$9*Sheet1!B$7)*NORMSDIST((LN(Sheet1!B$4/(Sheet1!B$5+AD1741))-Sheet1!B$8*Sheet1!B$7+Sheet1!B$9*Sheet1!B$7-0.5*Sheet1!B$6*Sheet1!B$6*Sheet1!B$7)/(Sheet1!B$6*SQRT(Sheet1!B$7))))*400+100*AE1741-400*Sheet1!$B$13</f>
        <v>186.33250841023391</v>
      </c>
    </row>
    <row r="1742" spans="22:32" x14ac:dyDescent="0.2">
      <c r="V1742" s="7" t="e">
        <f t="shared" si="293"/>
        <v>#VALUE!</v>
      </c>
      <c r="X1742" s="4">
        <f t="shared" ca="1" si="294"/>
        <v>-0.62176213969527772</v>
      </c>
      <c r="Y1742" s="4">
        <f t="shared" ca="1" si="294"/>
        <v>1.8319637929646722</v>
      </c>
      <c r="Z1742" s="4">
        <f t="shared" ca="1" si="295"/>
        <v>-1.0785519677897308</v>
      </c>
      <c r="AA1742" s="4">
        <f t="shared" ca="1" si="296"/>
        <v>1.9143721108056746</v>
      </c>
      <c r="AB1742" s="4">
        <f ca="1">Sheet1!AC1742</f>
        <v>0.65855255713248895</v>
      </c>
      <c r="AC1742" s="7">
        <f t="shared" ca="1" si="297"/>
        <v>0.94171138152180889</v>
      </c>
      <c r="AD1742" s="4">
        <f t="shared" ca="1" si="298"/>
        <v>-1.0156846636303329</v>
      </c>
      <c r="AE1742" s="4">
        <f t="shared" ca="1" si="299"/>
        <v>1.8027860052136333</v>
      </c>
      <c r="AF1742" s="21">
        <f ca="1">(Sheet1!B$4*EXP(-Sheet1!B$8*Sheet1!B$7)*NORMSDIST((LN(Sheet1!B$4/(Sheet1!B$5+AD1742))-Sheet1!B$8*Sheet1!B$7+Sheet1!B$9*Sheet1!B$7+0.5*Sheet1!B$6*Sheet1!B$6*Sheet1!B$7)/(Sheet1!B$6*SQRT(Sheet1!B$7)))-(Sheet1!B$5+AD1742)*EXP(-Sheet1!B$9*Sheet1!B$7)*NORMSDIST((LN(Sheet1!B$4/(Sheet1!B$5+AD1742))-Sheet1!B$8*Sheet1!B$7+Sheet1!B$9*Sheet1!B$7-0.5*Sheet1!B$6*Sheet1!B$6*Sheet1!B$7)/(Sheet1!B$6*SQRT(Sheet1!B$7))))*400+100*AE1742-400*Sheet1!$B$13</f>
        <v>345.72416302805914</v>
      </c>
    </row>
    <row r="1743" spans="22:32" x14ac:dyDescent="0.2">
      <c r="V1743" s="7" t="e">
        <f t="shared" si="293"/>
        <v>#VALUE!</v>
      </c>
      <c r="X1743" s="4">
        <f t="shared" ca="1" si="294"/>
        <v>0.90813561071175475</v>
      </c>
      <c r="Y1743" s="4">
        <f t="shared" ca="1" si="294"/>
        <v>-0.7111286146478244</v>
      </c>
      <c r="Z1743" s="4">
        <f t="shared" ca="1" si="295"/>
        <v>1.5753153616479862</v>
      </c>
      <c r="AA1743" s="4">
        <f t="shared" ca="1" si="296"/>
        <v>4.9599847169141911E-2</v>
      </c>
      <c r="AB1743" s="4">
        <f ca="1">Sheet1!AC1743</f>
        <v>0.50028232846827947</v>
      </c>
      <c r="AC1743" s="7">
        <f t="shared" ca="1" si="297"/>
        <v>1.0468982398026985</v>
      </c>
      <c r="AD1743" s="4">
        <f t="shared" ca="1" si="298"/>
        <v>1.6491948792434281</v>
      </c>
      <c r="AE1743" s="4">
        <f t="shared" ca="1" si="299"/>
        <v>5.1925992695857522E-2</v>
      </c>
      <c r="AF1743" s="21">
        <f ca="1">(Sheet1!B$4*EXP(-Sheet1!B$8*Sheet1!B$7)*NORMSDIST((LN(Sheet1!B$4/(Sheet1!B$5+AD1743))-Sheet1!B$8*Sheet1!B$7+Sheet1!B$9*Sheet1!B$7+0.5*Sheet1!B$6*Sheet1!B$6*Sheet1!B$7)/(Sheet1!B$6*SQRT(Sheet1!B$7)))-(Sheet1!B$5+AD1743)*EXP(-Sheet1!B$9*Sheet1!B$7)*NORMSDIST((LN(Sheet1!B$4/(Sheet1!B$5+AD1743))-Sheet1!B$8*Sheet1!B$7+Sheet1!B$9*Sheet1!B$7-0.5*Sheet1!B$6*Sheet1!B$6*Sheet1!B$7)/(Sheet1!B$6*SQRT(Sheet1!B$7))))*400+100*AE1743-400*Sheet1!$B$13</f>
        <v>-252.12411846832219</v>
      </c>
    </row>
    <row r="1744" spans="22:32" x14ac:dyDescent="0.2">
      <c r="V1744" s="7" t="e">
        <f t="shared" si="293"/>
        <v>#VALUE!</v>
      </c>
      <c r="X1744" s="4">
        <f t="shared" ca="1" si="294"/>
        <v>-1.6579294030780463</v>
      </c>
      <c r="Y1744" s="4">
        <f t="shared" ca="1" si="294"/>
        <v>0.73045265766452216</v>
      </c>
      <c r="Z1744" s="4">
        <f t="shared" ca="1" si="295"/>
        <v>-2.8759599627964638</v>
      </c>
      <c r="AA1744" s="4">
        <f t="shared" ca="1" si="296"/>
        <v>-0.91301846914194096</v>
      </c>
      <c r="AB1744" s="4">
        <f ca="1">Sheet1!AC1744</f>
        <v>0.63621114236333087</v>
      </c>
      <c r="AC1744" s="7">
        <f t="shared" ca="1" si="297"/>
        <v>0.95609427758881771</v>
      </c>
      <c r="AD1744" s="4">
        <f t="shared" ca="1" si="298"/>
        <v>-2.749688863004248</v>
      </c>
      <c r="AE1744" s="4">
        <f t="shared" ca="1" si="299"/>
        <v>-0.87293173367951227</v>
      </c>
      <c r="AF1744" s="21">
        <f ca="1">(Sheet1!B$4*EXP(-Sheet1!B$8*Sheet1!B$7)*NORMSDIST((LN(Sheet1!B$4/(Sheet1!B$5+AD1744))-Sheet1!B$8*Sheet1!B$7+Sheet1!B$9*Sheet1!B$7+0.5*Sheet1!B$6*Sheet1!B$6*Sheet1!B$7)/(Sheet1!B$6*SQRT(Sheet1!B$7)))-(Sheet1!B$5+AD1744)*EXP(-Sheet1!B$9*Sheet1!B$7)*NORMSDIST((LN(Sheet1!B$4/(Sheet1!B$5+AD1744))-Sheet1!B$8*Sheet1!B$7+Sheet1!B$9*Sheet1!B$7-0.5*Sheet1!B$6*Sheet1!B$6*Sheet1!B$7)/(Sheet1!B$6*SQRT(Sheet1!B$7))))*400+100*AE1744-400*Sheet1!$B$13</f>
        <v>373.17616264313847</v>
      </c>
    </row>
    <row r="1745" spans="22:32" x14ac:dyDescent="0.2">
      <c r="V1745" s="7" t="e">
        <f t="shared" si="293"/>
        <v>#VALUE!</v>
      </c>
      <c r="X1745" s="4">
        <f t="shared" ca="1" si="294"/>
        <v>-0.79463173419066502</v>
      </c>
      <c r="Y1745" s="4">
        <f t="shared" ca="1" si="294"/>
        <v>-0.48758138919309335</v>
      </c>
      <c r="Z1745" s="4">
        <f t="shared" ca="1" si="295"/>
        <v>-1.3784236219328898</v>
      </c>
      <c r="AA1745" s="4">
        <f t="shared" ca="1" si="296"/>
        <v>-1.6509689950986042</v>
      </c>
      <c r="AB1745" s="4">
        <f ca="1">Sheet1!AC1745</f>
        <v>0.92908777269834675</v>
      </c>
      <c r="AC1745" s="7">
        <f t="shared" ca="1" si="297"/>
        <v>0.7379405045683165</v>
      </c>
      <c r="AD1745" s="4">
        <f t="shared" ca="1" si="298"/>
        <v>-1.0171946230780431</v>
      </c>
      <c r="AE1745" s="4">
        <f t="shared" ca="1" si="299"/>
        <v>-1.2183168932697104</v>
      </c>
      <c r="AF1745" s="21">
        <f ca="1">(Sheet1!B$4*EXP(-Sheet1!B$8*Sheet1!B$7)*NORMSDIST((LN(Sheet1!B$4/(Sheet1!B$5+AD1745))-Sheet1!B$8*Sheet1!B$7+Sheet1!B$9*Sheet1!B$7+0.5*Sheet1!B$6*Sheet1!B$6*Sheet1!B$7)/(Sheet1!B$6*SQRT(Sheet1!B$7)))-(Sheet1!B$5+AD1745)*EXP(-Sheet1!B$9*Sheet1!B$7)*NORMSDIST((LN(Sheet1!B$4/(Sheet1!B$5+AD1745))-Sheet1!B$8*Sheet1!B$7+Sheet1!B$9*Sheet1!B$7-0.5*Sheet1!B$6*Sheet1!B$6*Sheet1!B$7)/(Sheet1!B$6*SQRT(Sheet1!B$7))))*400+100*AE1745-400*Sheet1!$B$13</f>
        <v>43.863845612615933</v>
      </c>
    </row>
    <row r="1746" spans="22:32" x14ac:dyDescent="0.2">
      <c r="V1746" s="7" t="e">
        <f t="shared" si="293"/>
        <v>#VALUE!</v>
      </c>
      <c r="X1746" s="4">
        <f t="shared" ca="1" si="294"/>
        <v>0.46101956949787098</v>
      </c>
      <c r="Y1746" s="4">
        <f t="shared" ca="1" si="294"/>
        <v>-0.26542834406854593</v>
      </c>
      <c r="Z1746" s="4">
        <f t="shared" ca="1" si="295"/>
        <v>0.7997166957048798</v>
      </c>
      <c r="AA1746" s="4">
        <f t="shared" ca="1" si="296"/>
        <v>0.16362507328431689</v>
      </c>
      <c r="AB1746" s="4">
        <f ca="1">Sheet1!AC1746</f>
        <v>0.16257990502260344</v>
      </c>
      <c r="AC1746" s="7">
        <f t="shared" ca="1" si="297"/>
        <v>1.3989545141546942</v>
      </c>
      <c r="AD1746" s="4">
        <f t="shared" ca="1" si="298"/>
        <v>1.1187672815012175</v>
      </c>
      <c r="AE1746" s="4">
        <f t="shared" ca="1" si="299"/>
        <v>0.22890403489998776</v>
      </c>
      <c r="AF1746" s="21">
        <f ca="1">(Sheet1!B$4*EXP(-Sheet1!B$8*Sheet1!B$7)*NORMSDIST((LN(Sheet1!B$4/(Sheet1!B$5+AD1746))-Sheet1!B$8*Sheet1!B$7+Sheet1!B$9*Sheet1!B$7+0.5*Sheet1!B$6*Sheet1!B$6*Sheet1!B$7)/(Sheet1!B$6*SQRT(Sheet1!B$7)))-(Sheet1!B$5+AD1746)*EXP(-Sheet1!B$9*Sheet1!B$7)*NORMSDIST((LN(Sheet1!B$4/(Sheet1!B$5+AD1746))-Sheet1!B$8*Sheet1!B$7+Sheet1!B$9*Sheet1!B$7-0.5*Sheet1!B$6*Sheet1!B$6*Sheet1!B$7)/(Sheet1!B$6*SQRT(Sheet1!B$7))))*400+100*AE1746-400*Sheet1!$B$13</f>
        <v>-153.17654073839094</v>
      </c>
    </row>
    <row r="1747" spans="22:32" x14ac:dyDescent="0.2">
      <c r="V1747" s="7" t="e">
        <f t="shared" si="293"/>
        <v>#VALUE!</v>
      </c>
      <c r="X1747" s="4">
        <f t="shared" ca="1" si="294"/>
        <v>-0.23290939677853664</v>
      </c>
      <c r="Y1747" s="4">
        <f t="shared" ca="1" si="294"/>
        <v>-1.3811340392282911</v>
      </c>
      <c r="Z1747" s="4">
        <f t="shared" ca="1" si="295"/>
        <v>-0.40402088222245902</v>
      </c>
      <c r="AA1747" s="4">
        <f t="shared" ca="1" si="296"/>
        <v>-2.2774484072707342</v>
      </c>
      <c r="AB1747" s="4">
        <f ca="1">Sheet1!AC1747</f>
        <v>0.14191544650778143</v>
      </c>
      <c r="AC1747" s="7">
        <f t="shared" ca="1" si="297"/>
        <v>1.4394422814387964</v>
      </c>
      <c r="AD1747" s="4">
        <f t="shared" ca="1" si="298"/>
        <v>-0.58156474045521167</v>
      </c>
      <c r="AE1747" s="4">
        <f t="shared" ca="1" si="299"/>
        <v>-3.2782555312209385</v>
      </c>
      <c r="AF1747" s="21">
        <f ca="1">(Sheet1!B$4*EXP(-Sheet1!B$8*Sheet1!B$7)*NORMSDIST((LN(Sheet1!B$4/(Sheet1!B$5+AD1747))-Sheet1!B$8*Sheet1!B$7+Sheet1!B$9*Sheet1!B$7+0.5*Sheet1!B$6*Sheet1!B$6*Sheet1!B$7)/(Sheet1!B$6*SQRT(Sheet1!B$7)))-(Sheet1!B$5+AD1747)*EXP(-Sheet1!B$9*Sheet1!B$7)*NORMSDIST((LN(Sheet1!B$4/(Sheet1!B$5+AD1747))-Sheet1!B$8*Sheet1!B$7+Sheet1!B$9*Sheet1!B$7-0.5*Sheet1!B$6*Sheet1!B$6*Sheet1!B$7)/(Sheet1!B$6*SQRT(Sheet1!B$7))))*400+100*AE1747-400*Sheet1!$B$13</f>
        <v>-233.75240149073625</v>
      </c>
    </row>
    <row r="1748" spans="22:32" x14ac:dyDescent="0.2">
      <c r="V1748" s="7" t="e">
        <f t="shared" si="293"/>
        <v>#VALUE!</v>
      </c>
      <c r="X1748" s="4">
        <f t="shared" ca="1" si="294"/>
        <v>-0.93425316355428067</v>
      </c>
      <c r="Y1748" s="4">
        <f t="shared" ca="1" si="294"/>
        <v>-0.78040077685987075</v>
      </c>
      <c r="Z1748" s="4">
        <f t="shared" ca="1" si="295"/>
        <v>-1.6206206901872313</v>
      </c>
      <c r="AA1748" s="4">
        <f t="shared" ca="1" si="296"/>
        <v>-2.2411048979598442</v>
      </c>
      <c r="AB1748" s="4">
        <f ca="1">Sheet1!AC1748</f>
        <v>0.55683390803570476</v>
      </c>
      <c r="AC1748" s="7">
        <f t="shared" ca="1" si="297"/>
        <v>1.008077488622912</v>
      </c>
      <c r="AD1748" s="4">
        <f t="shared" ca="1" si="298"/>
        <v>-1.6337112353742744</v>
      </c>
      <c r="AE1748" s="4">
        <f t="shared" ca="1" si="299"/>
        <v>-2.2592073972758673</v>
      </c>
      <c r="AF1748" s="21">
        <f ca="1">(Sheet1!B$4*EXP(-Sheet1!B$8*Sheet1!B$7)*NORMSDIST((LN(Sheet1!B$4/(Sheet1!B$5+AD1748))-Sheet1!B$8*Sheet1!B$7+Sheet1!B$9*Sheet1!B$7+0.5*Sheet1!B$6*Sheet1!B$6*Sheet1!B$7)/(Sheet1!B$6*SQRT(Sheet1!B$7)))-(Sheet1!B$5+AD1748)*EXP(-Sheet1!B$9*Sheet1!B$7)*NORMSDIST((LN(Sheet1!B$4/(Sheet1!B$5+AD1748))-Sheet1!B$8*Sheet1!B$7+Sheet1!B$9*Sheet1!B$7-0.5*Sheet1!B$6*Sheet1!B$6*Sheet1!B$7)/(Sheet1!B$6*SQRT(Sheet1!B$7))))*400+100*AE1748-400*Sheet1!$B$13</f>
        <v>42.842754333446919</v>
      </c>
    </row>
    <row r="1749" spans="22:32" x14ac:dyDescent="0.2">
      <c r="V1749" s="7" t="e">
        <f t="shared" si="293"/>
        <v>#VALUE!</v>
      </c>
      <c r="X1749" s="4">
        <f t="shared" ca="1" si="294"/>
        <v>0.34432685440013977</v>
      </c>
      <c r="Y1749" s="4">
        <f t="shared" ca="1" si="294"/>
        <v>-1.176447770180717</v>
      </c>
      <c r="Z1749" s="4">
        <f t="shared" ca="1" si="295"/>
        <v>0.5972933742124078</v>
      </c>
      <c r="AA1749" s="4">
        <f t="shared" ca="1" si="296"/>
        <v>-1.2947036124707807</v>
      </c>
      <c r="AB1749" s="4">
        <f ca="1">Sheet1!AC1749</f>
        <v>0.60401609517974653</v>
      </c>
      <c r="AC1749" s="7">
        <f t="shared" ca="1" si="297"/>
        <v>0.97694850765173613</v>
      </c>
      <c r="AD1749" s="4">
        <f t="shared" ca="1" si="298"/>
        <v>0.5835248705670818</v>
      </c>
      <c r="AE1749" s="4">
        <f t="shared" ca="1" si="299"/>
        <v>-1.264858762054641</v>
      </c>
      <c r="AF1749" s="21">
        <f ca="1">(Sheet1!B$4*EXP(-Sheet1!B$8*Sheet1!B$7)*NORMSDIST((LN(Sheet1!B$4/(Sheet1!B$5+AD1749))-Sheet1!B$8*Sheet1!B$7+Sheet1!B$9*Sheet1!B$7+0.5*Sheet1!B$6*Sheet1!B$6*Sheet1!B$7)/(Sheet1!B$6*SQRT(Sheet1!B$7)))-(Sheet1!B$5+AD1749)*EXP(-Sheet1!B$9*Sheet1!B$7)*NORMSDIST((LN(Sheet1!B$4/(Sheet1!B$5+AD1749))-Sheet1!B$8*Sheet1!B$7+Sheet1!B$9*Sheet1!B$7-0.5*Sheet1!B$6*Sheet1!B$6*Sheet1!B$7)/(Sheet1!B$6*SQRT(Sheet1!B$7))))*400+100*AE1749-400*Sheet1!$B$13</f>
        <v>-219.11847259471506</v>
      </c>
    </row>
    <row r="1750" spans="22:32" x14ac:dyDescent="0.2">
      <c r="V1750" s="7" t="e">
        <f t="shared" si="293"/>
        <v>#VALUE!</v>
      </c>
      <c r="X1750" s="4">
        <f t="shared" ca="1" si="294"/>
        <v>-0.12712085189111255</v>
      </c>
      <c r="Y1750" s="4">
        <f t="shared" ca="1" si="294"/>
        <v>0.51598809875603346</v>
      </c>
      <c r="Z1750" s="4">
        <f t="shared" ca="1" si="295"/>
        <v>-0.22051269480876001</v>
      </c>
      <c r="AA1750" s="4">
        <f t="shared" ca="1" si="296"/>
        <v>0.59626939073766672</v>
      </c>
      <c r="AB1750" s="4">
        <f ca="1">Sheet1!AC1750</f>
        <v>0.8593681722126334</v>
      </c>
      <c r="AC1750" s="7">
        <f t="shared" ca="1" si="297"/>
        <v>0.80356267635733403</v>
      </c>
      <c r="AD1750" s="4">
        <f t="shared" ca="1" si="298"/>
        <v>-0.17719577121129521</v>
      </c>
      <c r="AE1750" s="4">
        <f t="shared" ca="1" si="299"/>
        <v>0.47913982745111644</v>
      </c>
      <c r="AF1750" s="21">
        <f ca="1">(Sheet1!B$4*EXP(-Sheet1!B$8*Sheet1!B$7)*NORMSDIST((LN(Sheet1!B$4/(Sheet1!B$5+AD1750))-Sheet1!B$8*Sheet1!B$7+Sheet1!B$9*Sheet1!B$7+0.5*Sheet1!B$6*Sheet1!B$6*Sheet1!B$7)/(Sheet1!B$6*SQRT(Sheet1!B$7)))-(Sheet1!B$5+AD1750)*EXP(-Sheet1!B$9*Sheet1!B$7)*NORMSDIST((LN(Sheet1!B$4/(Sheet1!B$5+AD1750))-Sheet1!B$8*Sheet1!B$7+Sheet1!B$9*Sheet1!B$7-0.5*Sheet1!B$6*Sheet1!B$6*Sheet1!B$7)/(Sheet1!B$6*SQRT(Sheet1!B$7))))*400+100*AE1750-400*Sheet1!$B$13</f>
        <v>76.390931074157834</v>
      </c>
    </row>
    <row r="1751" spans="22:32" x14ac:dyDescent="0.2">
      <c r="V1751" s="7" t="e">
        <f t="shared" si="293"/>
        <v>#VALUE!</v>
      </c>
      <c r="X1751" s="4">
        <f t="shared" ca="1" si="294"/>
        <v>-1.1593042147614561</v>
      </c>
      <c r="Y1751" s="4">
        <f t="shared" ca="1" si="294"/>
        <v>2.3563994419379157</v>
      </c>
      <c r="Z1751" s="4">
        <f t="shared" ca="1" si="295"/>
        <v>-2.0110099381585003</v>
      </c>
      <c r="AA1751" s="4">
        <f t="shared" ca="1" si="296"/>
        <v>2.0349391570026496</v>
      </c>
      <c r="AB1751" s="4">
        <f ca="1">Sheet1!AC1751</f>
        <v>0.55437697632062322</v>
      </c>
      <c r="AC1751" s="7">
        <f t="shared" ca="1" si="297"/>
        <v>1.0097245975219935</v>
      </c>
      <c r="AD1751" s="4">
        <f t="shared" ca="1" si="298"/>
        <v>-2.0305662004198206</v>
      </c>
      <c r="AE1751" s="4">
        <f t="shared" ca="1" si="299"/>
        <v>2.0547281212862449</v>
      </c>
      <c r="AF1751" s="21">
        <f ca="1">(Sheet1!B$4*EXP(-Sheet1!B$8*Sheet1!B$7)*NORMSDIST((LN(Sheet1!B$4/(Sheet1!B$5+AD1751))-Sheet1!B$8*Sheet1!B$7+Sheet1!B$9*Sheet1!B$7+0.5*Sheet1!B$6*Sheet1!B$6*Sheet1!B$7)/(Sheet1!B$6*SQRT(Sheet1!B$7)))-(Sheet1!B$5+AD1751)*EXP(-Sheet1!B$9*Sheet1!B$7)*NORMSDIST((LN(Sheet1!B$4/(Sheet1!B$5+AD1751))-Sheet1!B$8*Sheet1!B$7+Sheet1!B$9*Sheet1!B$7-0.5*Sheet1!B$6*Sheet1!B$6*Sheet1!B$7)/(Sheet1!B$6*SQRT(Sheet1!B$7))))*400+100*AE1751-400*Sheet1!$B$13</f>
        <v>541.64693608286098</v>
      </c>
    </row>
    <row r="1752" spans="22:32" x14ac:dyDescent="0.2">
      <c r="V1752" s="7" t="e">
        <f t="shared" si="293"/>
        <v>#VALUE!</v>
      </c>
      <c r="X1752" s="4">
        <f t="shared" ca="1" si="294"/>
        <v>0.66511496394853997</v>
      </c>
      <c r="Y1752" s="4">
        <f t="shared" ca="1" si="294"/>
        <v>-0.72573475772050289</v>
      </c>
      <c r="Z1752" s="4">
        <f t="shared" ca="1" si="295"/>
        <v>1.1537548000665794</v>
      </c>
      <c r="AA1752" s="4">
        <f t="shared" ca="1" si="296"/>
        <v>-0.26047744525223165</v>
      </c>
      <c r="AB1752" s="4">
        <f ca="1">Sheet1!AC1752</f>
        <v>0.54638696102502438</v>
      </c>
      <c r="AC1752" s="7">
        <f t="shared" ca="1" si="297"/>
        <v>1.0151026815641111</v>
      </c>
      <c r="AD1752" s="4">
        <f t="shared" ca="1" si="298"/>
        <v>1.1711795914150496</v>
      </c>
      <c r="AE1752" s="4">
        <f t="shared" ca="1" si="299"/>
        <v>-0.2644113531625093</v>
      </c>
      <c r="AF1752" s="21">
        <f ca="1">(Sheet1!B$4*EXP(-Sheet1!B$8*Sheet1!B$7)*NORMSDIST((LN(Sheet1!B$4/(Sheet1!B$5+AD1752))-Sheet1!B$8*Sheet1!B$7+Sheet1!B$9*Sheet1!B$7+0.5*Sheet1!B$6*Sheet1!B$6*Sheet1!B$7)/(Sheet1!B$6*SQRT(Sheet1!B$7)))-(Sheet1!B$5+AD1752)*EXP(-Sheet1!B$9*Sheet1!B$7)*NORMSDIST((LN(Sheet1!B$4/(Sheet1!B$5+AD1752))-Sheet1!B$8*Sheet1!B$7+Sheet1!B$9*Sheet1!B$7-0.5*Sheet1!B$6*Sheet1!B$6*Sheet1!B$7)/(Sheet1!B$6*SQRT(Sheet1!B$7))))*400+100*AE1752-400*Sheet1!$B$13</f>
        <v>-210.59982868908719</v>
      </c>
    </row>
    <row r="1753" spans="22:32" x14ac:dyDescent="0.2">
      <c r="V1753" s="7" t="e">
        <f t="shared" si="293"/>
        <v>#VALUE!</v>
      </c>
      <c r="X1753" s="4">
        <f t="shared" ca="1" si="294"/>
        <v>1.2485024732775831</v>
      </c>
      <c r="Y1753" s="4">
        <f t="shared" ca="1" si="294"/>
        <v>0.12104946813033321</v>
      </c>
      <c r="Z1753" s="4">
        <f t="shared" ca="1" si="295"/>
        <v>2.1657394578637938</v>
      </c>
      <c r="AA1753" s="4">
        <f t="shared" ca="1" si="296"/>
        <v>1.6596482325906352</v>
      </c>
      <c r="AB1753" s="4">
        <f ca="1">Sheet1!AC1753</f>
        <v>0.59843206101171287</v>
      </c>
      <c r="AC1753" s="7">
        <f t="shared" ca="1" si="297"/>
        <v>0.98059076719354832</v>
      </c>
      <c r="AD1753" s="4">
        <f t="shared" ca="1" si="298"/>
        <v>2.1237041165279971</v>
      </c>
      <c r="AE1753" s="4">
        <f t="shared" ca="1" si="299"/>
        <v>1.6274357336674674</v>
      </c>
      <c r="AF1753" s="21">
        <f ca="1">(Sheet1!B$4*EXP(-Sheet1!B$8*Sheet1!B$7)*NORMSDIST((LN(Sheet1!B$4/(Sheet1!B$5+AD1753))-Sheet1!B$8*Sheet1!B$7+Sheet1!B$9*Sheet1!B$7+0.5*Sheet1!B$6*Sheet1!B$6*Sheet1!B$7)/(Sheet1!B$6*SQRT(Sheet1!B$7)))-(Sheet1!B$5+AD1753)*EXP(-Sheet1!B$9*Sheet1!B$7)*NORMSDIST((LN(Sheet1!B$4/(Sheet1!B$5+AD1753))-Sheet1!B$8*Sheet1!B$7+Sheet1!B$9*Sheet1!B$7-0.5*Sheet1!B$6*Sheet1!B$6*Sheet1!B$7)/(Sheet1!B$6*SQRT(Sheet1!B$7))))*400+100*AE1753-400*Sheet1!$B$13</f>
        <v>-166.05866465194049</v>
      </c>
    </row>
    <row r="1754" spans="22:32" x14ac:dyDescent="0.2">
      <c r="V1754" s="7" t="e">
        <f t="shared" si="293"/>
        <v>#VALUE!</v>
      </c>
      <c r="X1754" s="4">
        <f t="shared" ca="1" si="294"/>
        <v>0.6217989736039532</v>
      </c>
      <c r="Y1754" s="4">
        <f t="shared" ca="1" si="294"/>
        <v>-0.4740691377883462</v>
      </c>
      <c r="Z1754" s="4">
        <f t="shared" ca="1" si="295"/>
        <v>1.0786158624564322</v>
      </c>
      <c r="AA1754" s="4">
        <f t="shared" ca="1" si="296"/>
        <v>5.25586804272061E-2</v>
      </c>
      <c r="AB1754" s="4">
        <f ca="1">Sheet1!AC1754</f>
        <v>0.17759356173956076</v>
      </c>
      <c r="AC1754" s="7">
        <f t="shared" ca="1" si="297"/>
        <v>1.3726192107757795</v>
      </c>
      <c r="AD1754" s="4">
        <f t="shared" ca="1" si="298"/>
        <v>1.4805288538551846</v>
      </c>
      <c r="AE1754" s="4">
        <f t="shared" ca="1" si="299"/>
        <v>7.2143054447408053E-2</v>
      </c>
      <c r="AF1754" s="21">
        <f ca="1">(Sheet1!B$4*EXP(-Sheet1!B$8*Sheet1!B$7)*NORMSDIST((LN(Sheet1!B$4/(Sheet1!B$5+AD1754))-Sheet1!B$8*Sheet1!B$7+Sheet1!B$9*Sheet1!B$7+0.5*Sheet1!B$6*Sheet1!B$6*Sheet1!B$7)/(Sheet1!B$6*SQRT(Sheet1!B$7)))-(Sheet1!B$5+AD1754)*EXP(-Sheet1!B$9*Sheet1!B$7)*NORMSDIST((LN(Sheet1!B$4/(Sheet1!B$5+AD1754))-Sheet1!B$8*Sheet1!B$7+Sheet1!B$9*Sheet1!B$7-0.5*Sheet1!B$6*Sheet1!B$6*Sheet1!B$7)/(Sheet1!B$6*SQRT(Sheet1!B$7))))*400+100*AE1754-400*Sheet1!$B$13</f>
        <v>-224.42049389864997</v>
      </c>
    </row>
    <row r="1755" spans="22:32" x14ac:dyDescent="0.2">
      <c r="V1755" s="7" t="e">
        <f t="shared" si="293"/>
        <v>#VALUE!</v>
      </c>
      <c r="X1755" s="4">
        <f t="shared" ca="1" si="294"/>
        <v>-0.84387935870520125</v>
      </c>
      <c r="Y1755" s="4">
        <f t="shared" ca="1" si="294"/>
        <v>1.3264072061943766</v>
      </c>
      <c r="Z1755" s="4">
        <f t="shared" ca="1" si="295"/>
        <v>-1.4638519858328771</v>
      </c>
      <c r="AA1755" s="4">
        <f t="shared" ca="1" si="296"/>
        <v>0.9180130726432123</v>
      </c>
      <c r="AB1755" s="4">
        <f ca="1">Sheet1!AC1755</f>
        <v>0.38269534914111547</v>
      </c>
      <c r="AC1755" s="7">
        <f t="shared" ca="1" si="297"/>
        <v>1.1370826461505468</v>
      </c>
      <c r="AD1755" s="4">
        <f t="shared" ca="1" si="298"/>
        <v>-1.6645206896235807</v>
      </c>
      <c r="AE1755" s="4">
        <f t="shared" ca="1" si="299"/>
        <v>1.043856733841938</v>
      </c>
      <c r="AF1755" s="21">
        <f ca="1">(Sheet1!B$4*EXP(-Sheet1!B$8*Sheet1!B$7)*NORMSDIST((LN(Sheet1!B$4/(Sheet1!B$5+AD1755))-Sheet1!B$8*Sheet1!B$7+Sheet1!B$9*Sheet1!B$7+0.5*Sheet1!B$6*Sheet1!B$6*Sheet1!B$7)/(Sheet1!B$6*SQRT(Sheet1!B$7)))-(Sheet1!B$5+AD1755)*EXP(-Sheet1!B$9*Sheet1!B$7)*NORMSDIST((LN(Sheet1!B$4/(Sheet1!B$5+AD1755))-Sheet1!B$8*Sheet1!B$7+Sheet1!B$9*Sheet1!B$7-0.5*Sheet1!B$6*Sheet1!B$6*Sheet1!B$7)/(Sheet1!B$6*SQRT(Sheet1!B$7))))*400+100*AE1755-400*Sheet1!$B$13</f>
        <v>378.35255986727179</v>
      </c>
    </row>
    <row r="1756" spans="22:32" x14ac:dyDescent="0.2">
      <c r="V1756" s="7" t="e">
        <f t="shared" si="293"/>
        <v>#VALUE!</v>
      </c>
      <c r="X1756" s="4">
        <f t="shared" ca="1" si="294"/>
        <v>-0.25043198021838597</v>
      </c>
      <c r="Y1756" s="4">
        <f t="shared" ca="1" si="294"/>
        <v>-0.62405037703415933</v>
      </c>
      <c r="Z1756" s="4">
        <f t="shared" ca="1" si="295"/>
        <v>-0.43441677744224766</v>
      </c>
      <c r="AA1756" s="4">
        <f t="shared" ca="1" si="296"/>
        <v>-1.2016578896031107</v>
      </c>
      <c r="AB1756" s="4">
        <f ca="1">Sheet1!AC1756</f>
        <v>0.19546416384002863</v>
      </c>
      <c r="AC1756" s="7">
        <f t="shared" ca="1" si="297"/>
        <v>1.3439711347325562</v>
      </c>
      <c r="AD1756" s="4">
        <f t="shared" ca="1" si="298"/>
        <v>-0.58384360932591794</v>
      </c>
      <c r="AE1756" s="4">
        <f t="shared" ca="1" si="299"/>
        <v>-1.6149935174502215</v>
      </c>
      <c r="AF1756" s="21">
        <f ca="1">(Sheet1!B$4*EXP(-Sheet1!B$8*Sheet1!B$7)*NORMSDIST((LN(Sheet1!B$4/(Sheet1!B$5+AD1756))-Sheet1!B$8*Sheet1!B$7+Sheet1!B$9*Sheet1!B$7+0.5*Sheet1!B$6*Sheet1!B$6*Sheet1!B$7)/(Sheet1!B$6*SQRT(Sheet1!B$7)))-(Sheet1!B$5+AD1756)*EXP(-Sheet1!B$9*Sheet1!B$7)*NORMSDIST((LN(Sheet1!B$4/(Sheet1!B$5+AD1756))-Sheet1!B$8*Sheet1!B$7+Sheet1!B$9*Sheet1!B$7-0.5*Sheet1!B$6*Sheet1!B$6*Sheet1!B$7)/(Sheet1!B$6*SQRT(Sheet1!B$7))))*400+100*AE1756-400*Sheet1!$B$13</f>
        <v>-67.054111813758027</v>
      </c>
    </row>
    <row r="1757" spans="22:32" x14ac:dyDescent="0.2">
      <c r="V1757" s="7" t="e">
        <f t="shared" si="293"/>
        <v>#VALUE!</v>
      </c>
      <c r="X1757" s="4">
        <f t="shared" ca="1" si="294"/>
        <v>0.30539954105126371</v>
      </c>
      <c r="Y1757" s="4">
        <f t="shared" ca="1" si="294"/>
        <v>-1.1956785550312961E-2</v>
      </c>
      <c r="Z1757" s="4">
        <f t="shared" ca="1" si="295"/>
        <v>0.52976734177535012</v>
      </c>
      <c r="AA1757" s="4">
        <f t="shared" ca="1" si="296"/>
        <v>0.34576189561054482</v>
      </c>
      <c r="AB1757" s="4">
        <f ca="1">Sheet1!AC1757</f>
        <v>0.75657109787311594</v>
      </c>
      <c r="AC1757" s="7">
        <f t="shared" ca="1" si="297"/>
        <v>0.87789635482059669</v>
      </c>
      <c r="AD1757" s="4">
        <f t="shared" ca="1" si="298"/>
        <v>0.46508081824757708</v>
      </c>
      <c r="AE1757" s="4">
        <f t="shared" ca="1" si="299"/>
        <v>0.30354310779235699</v>
      </c>
      <c r="AF1757" s="21">
        <f ca="1">(Sheet1!B$4*EXP(-Sheet1!B$8*Sheet1!B$7)*NORMSDIST((LN(Sheet1!B$4/(Sheet1!B$5+AD1757))-Sheet1!B$8*Sheet1!B$7+Sheet1!B$9*Sheet1!B$7+0.5*Sheet1!B$6*Sheet1!B$6*Sheet1!B$7)/(Sheet1!B$6*SQRT(Sheet1!B$7)))-(Sheet1!B$5+AD1757)*EXP(-Sheet1!B$9*Sheet1!B$7)*NORMSDIST((LN(Sheet1!B$4/(Sheet1!B$5+AD1757))-Sheet1!B$8*Sheet1!B$7+Sheet1!B$9*Sheet1!B$7-0.5*Sheet1!B$6*Sheet1!B$6*Sheet1!B$7)/(Sheet1!B$6*SQRT(Sheet1!B$7))))*400+100*AE1757-400*Sheet1!$B$13</f>
        <v>-43.617289789416191</v>
      </c>
    </row>
    <row r="1758" spans="22:32" x14ac:dyDescent="0.2">
      <c r="V1758" s="7" t="e">
        <f t="shared" si="293"/>
        <v>#VALUE!</v>
      </c>
      <c r="X1758" s="4">
        <f t="shared" ca="1" si="294"/>
        <v>-0.69727632226010583</v>
      </c>
      <c r="Y1758" s="4">
        <f t="shared" ca="1" si="294"/>
        <v>-0.9604834982469862</v>
      </c>
      <c r="Z1758" s="4">
        <f t="shared" ca="1" si="295"/>
        <v>-1.2095441350536376</v>
      </c>
      <c r="AA1758" s="4">
        <f t="shared" ca="1" si="296"/>
        <v>-2.2202163833024398</v>
      </c>
      <c r="AB1758" s="4">
        <f ca="1">Sheet1!AC1758</f>
        <v>0.44904439980314781</v>
      </c>
      <c r="AC1758" s="7">
        <f t="shared" ca="1" si="297"/>
        <v>1.0842301291513023</v>
      </c>
      <c r="AD1758" s="4">
        <f t="shared" ca="1" si="298"/>
        <v>-1.3114241937634057</v>
      </c>
      <c r="AE1758" s="4">
        <f t="shared" ca="1" si="299"/>
        <v>-2.4072254960118418</v>
      </c>
      <c r="AF1758" s="21">
        <f ca="1">(Sheet1!B$4*EXP(-Sheet1!B$8*Sheet1!B$7)*NORMSDIST((LN(Sheet1!B$4/(Sheet1!B$5+AD1758))-Sheet1!B$8*Sheet1!B$7+Sheet1!B$9*Sheet1!B$7+0.5*Sheet1!B$6*Sheet1!B$6*Sheet1!B$7)/(Sheet1!B$6*SQRT(Sheet1!B$7)))-(Sheet1!B$5+AD1758)*EXP(-Sheet1!B$9*Sheet1!B$7)*NORMSDIST((LN(Sheet1!B$4/(Sheet1!B$5+AD1758))-Sheet1!B$8*Sheet1!B$7+Sheet1!B$9*Sheet1!B$7-0.5*Sheet1!B$6*Sheet1!B$6*Sheet1!B$7)/(Sheet1!B$6*SQRT(Sheet1!B$7))))*400+100*AE1758-400*Sheet1!$B$13</f>
        <v>-26.088615729223875</v>
      </c>
    </row>
    <row r="1759" spans="22:32" x14ac:dyDescent="0.2">
      <c r="V1759" s="7" t="e">
        <f t="shared" si="293"/>
        <v>#VALUE!</v>
      </c>
      <c r="X1759" s="4">
        <f t="shared" ca="1" si="294"/>
        <v>-0.13734357634631444</v>
      </c>
      <c r="Y1759" s="4">
        <f t="shared" ca="1" si="294"/>
        <v>0.12580686344093364</v>
      </c>
      <c r="Z1759" s="4">
        <f t="shared" ca="1" si="295"/>
        <v>-0.23824574555825379</v>
      </c>
      <c r="AA1759" s="4">
        <f t="shared" ca="1" si="296"/>
        <v>1.8945082164517454E-2</v>
      </c>
      <c r="AB1759" s="4">
        <f ca="1">Sheet1!AC1759</f>
        <v>0.93638389986539816</v>
      </c>
      <c r="AC1759" s="7">
        <f t="shared" ca="1" si="297"/>
        <v>0.7292986295531606</v>
      </c>
      <c r="AD1759" s="4">
        <f t="shared" ca="1" si="298"/>
        <v>-0.17375229573250547</v>
      </c>
      <c r="AE1759" s="4">
        <f t="shared" ca="1" si="299"/>
        <v>1.3816622459354605E-2</v>
      </c>
      <c r="AF1759" s="21">
        <f ca="1">(Sheet1!B$4*EXP(-Sheet1!B$8*Sheet1!B$7)*NORMSDIST((LN(Sheet1!B$4/(Sheet1!B$5+AD1759))-Sheet1!B$8*Sheet1!B$7+Sheet1!B$9*Sheet1!B$7+0.5*Sheet1!B$6*Sheet1!B$6*Sheet1!B$7)/(Sheet1!B$6*SQRT(Sheet1!B$7)))-(Sheet1!B$5+AD1759)*EXP(-Sheet1!B$9*Sheet1!B$7)*NORMSDIST((LN(Sheet1!B$4/(Sheet1!B$5+AD1759))-Sheet1!B$8*Sheet1!B$7+Sheet1!B$9*Sheet1!B$7-0.5*Sheet1!B$6*Sheet1!B$6*Sheet1!B$7)/(Sheet1!B$6*SQRT(Sheet1!B$7))))*400+100*AE1759-400*Sheet1!$B$13</f>
        <v>29.303663407537442</v>
      </c>
    </row>
    <row r="1760" spans="22:32" x14ac:dyDescent="0.2">
      <c r="V1760" s="7" t="e">
        <f t="shared" si="293"/>
        <v>#VALUE!</v>
      </c>
      <c r="X1760" s="4">
        <f t="shared" ca="1" si="294"/>
        <v>0.31529552599120614</v>
      </c>
      <c r="Y1760" s="4">
        <f t="shared" ca="1" si="294"/>
        <v>0.92243771680396613</v>
      </c>
      <c r="Z1760" s="4">
        <f t="shared" ca="1" si="295"/>
        <v>0.54693360737560581</v>
      </c>
      <c r="AA1760" s="4">
        <f t="shared" ca="1" si="296"/>
        <v>1.7109812886530595</v>
      </c>
      <c r="AB1760" s="4">
        <f ca="1">Sheet1!AC1760</f>
        <v>0.89498496261474181</v>
      </c>
      <c r="AC1760" s="7">
        <f t="shared" ca="1" si="297"/>
        <v>0.77286988328690664</v>
      </c>
      <c r="AD1760" s="4">
        <f t="shared" ca="1" si="298"/>
        <v>0.4227085132980713</v>
      </c>
      <c r="AE1760" s="4">
        <f t="shared" ca="1" si="299"/>
        <v>1.3223659088673712</v>
      </c>
      <c r="AF1760" s="21">
        <f ca="1">(Sheet1!B$4*EXP(-Sheet1!B$8*Sheet1!B$7)*NORMSDIST((LN(Sheet1!B$4/(Sheet1!B$5+AD1760))-Sheet1!B$8*Sheet1!B$7+Sheet1!B$9*Sheet1!B$7+0.5*Sheet1!B$6*Sheet1!B$6*Sheet1!B$7)/(Sheet1!B$6*SQRT(Sheet1!B$7)))-(Sheet1!B$5+AD1760)*EXP(-Sheet1!B$9*Sheet1!B$7)*NORMSDIST((LN(Sheet1!B$4/(Sheet1!B$5+AD1760))-Sheet1!B$8*Sheet1!B$7+Sheet1!B$9*Sheet1!B$7-0.5*Sheet1!B$6*Sheet1!B$6*Sheet1!B$7)/(Sheet1!B$6*SQRT(Sheet1!B$7))))*400+100*AE1760-400*Sheet1!$B$13</f>
        <v>64.958269636818841</v>
      </c>
    </row>
    <row r="1761" spans="22:32" x14ac:dyDescent="0.2">
      <c r="V1761" s="7" t="e">
        <f t="shared" si="293"/>
        <v>#VALUE!</v>
      </c>
      <c r="X1761" s="4">
        <f t="shared" ca="1" si="294"/>
        <v>-0.92822657800259079</v>
      </c>
      <c r="Y1761" s="4">
        <f t="shared" ca="1" si="294"/>
        <v>1.2990522476602391</v>
      </c>
      <c r="Z1761" s="4">
        <f t="shared" ca="1" si="295"/>
        <v>-1.6101665546089314</v>
      </c>
      <c r="AA1761" s="4">
        <f t="shared" ca="1" si="296"/>
        <v>0.77811180349614806</v>
      </c>
      <c r="AB1761" s="4">
        <f ca="1">Sheet1!AC1761</f>
        <v>0.88612181217267161</v>
      </c>
      <c r="AC1761" s="7">
        <f t="shared" ca="1" si="297"/>
        <v>0.78092234424175</v>
      </c>
      <c r="AD1761" s="4">
        <f t="shared" ca="1" si="298"/>
        <v>-1.2574150404448685</v>
      </c>
      <c r="AE1761" s="4">
        <f t="shared" ca="1" si="299"/>
        <v>0.60764489366838792</v>
      </c>
      <c r="AF1761" s="21">
        <f ca="1">(Sheet1!B$4*EXP(-Sheet1!B$8*Sheet1!B$7)*NORMSDIST((LN(Sheet1!B$4/(Sheet1!B$5+AD1761))-Sheet1!B$8*Sheet1!B$7+Sheet1!B$9*Sheet1!B$7+0.5*Sheet1!B$6*Sheet1!B$6*Sheet1!B$7)/(Sheet1!B$6*SQRT(Sheet1!B$7)))-(Sheet1!B$5+AD1761)*EXP(-Sheet1!B$9*Sheet1!B$7)*NORMSDIST((LN(Sheet1!B$4/(Sheet1!B$5+AD1761))-Sheet1!B$8*Sheet1!B$7+Sheet1!B$9*Sheet1!B$7-0.5*Sheet1!B$6*Sheet1!B$6*Sheet1!B$7)/(Sheet1!B$6*SQRT(Sheet1!B$7))))*400+100*AE1761-400*Sheet1!$B$13</f>
        <v>266.38104905820046</v>
      </c>
    </row>
    <row r="1762" spans="22:32" x14ac:dyDescent="0.2">
      <c r="V1762" s="7" t="e">
        <f t="shared" si="293"/>
        <v>#VALUE!</v>
      </c>
      <c r="X1762" s="4">
        <f t="shared" ca="1" si="294"/>
        <v>0.72310604369545095</v>
      </c>
      <c r="Y1762" s="4">
        <f t="shared" ca="1" si="294"/>
        <v>-1.6203308001263192</v>
      </c>
      <c r="Z1762" s="4">
        <f t="shared" ca="1" si="295"/>
        <v>1.2543501711612808</v>
      </c>
      <c r="AA1762" s="4">
        <f t="shared" ca="1" si="296"/>
        <v>-1.4873403958015878</v>
      </c>
      <c r="AB1762" s="4">
        <f ca="1">Sheet1!AC1762</f>
        <v>0.43655321361004273</v>
      </c>
      <c r="AC1762" s="7">
        <f t="shared" ca="1" si="297"/>
        <v>1.0937380887938699</v>
      </c>
      <c r="AD1762" s="4">
        <f t="shared" ca="1" si="298"/>
        <v>1.3719305588842028</v>
      </c>
      <c r="AE1762" s="4">
        <f t="shared" ca="1" si="299"/>
        <v>-1.6267608418899466</v>
      </c>
      <c r="AF1762" s="21">
        <f ca="1">(Sheet1!B$4*EXP(-Sheet1!B$8*Sheet1!B$7)*NORMSDIST((LN(Sheet1!B$4/(Sheet1!B$5+AD1762))-Sheet1!B$8*Sheet1!B$7+Sheet1!B$9*Sheet1!B$7+0.5*Sheet1!B$6*Sheet1!B$6*Sheet1!B$7)/(Sheet1!B$6*SQRT(Sheet1!B$7)))-(Sheet1!B$5+AD1762)*EXP(-Sheet1!B$9*Sheet1!B$7)*NORMSDIST((LN(Sheet1!B$4/(Sheet1!B$5+AD1762))-Sheet1!B$8*Sheet1!B$7+Sheet1!B$9*Sheet1!B$7-0.5*Sheet1!B$6*Sheet1!B$6*Sheet1!B$7)/(Sheet1!B$6*SQRT(Sheet1!B$7))))*400+100*AE1762-400*Sheet1!$B$13</f>
        <v>-377.69929870395436</v>
      </c>
    </row>
    <row r="1763" spans="22:32" x14ac:dyDescent="0.2">
      <c r="V1763" s="7" t="e">
        <f t="shared" si="293"/>
        <v>#VALUE!</v>
      </c>
      <c r="X1763" s="4">
        <f t="shared" ca="1" si="294"/>
        <v>-0.10202721710195066</v>
      </c>
      <c r="Y1763" s="4">
        <f t="shared" ca="1" si="294"/>
        <v>1.1513733333840692</v>
      </c>
      <c r="Z1763" s="4">
        <f t="shared" ca="1" si="295"/>
        <v>-0.17698352593059108</v>
      </c>
      <c r="AA1763" s="4">
        <f t="shared" ca="1" si="296"/>
        <v>1.5464470806996238</v>
      </c>
      <c r="AB1763" s="4">
        <f ca="1">Sheet1!AC1763</f>
        <v>0.39020823639663138</v>
      </c>
      <c r="AC1763" s="7">
        <f t="shared" ca="1" si="297"/>
        <v>1.1307774167566806</v>
      </c>
      <c r="AD1763" s="4">
        <f t="shared" ca="1" si="298"/>
        <v>-0.20012897426028278</v>
      </c>
      <c r="AE1763" s="4">
        <f t="shared" ca="1" si="299"/>
        <v>1.7486874350644306</v>
      </c>
      <c r="AF1763" s="21">
        <f ca="1">(Sheet1!B$4*EXP(-Sheet1!B$8*Sheet1!B$7)*NORMSDIST((LN(Sheet1!B$4/(Sheet1!B$5+AD1763))-Sheet1!B$8*Sheet1!B$7+Sheet1!B$9*Sheet1!B$7+0.5*Sheet1!B$6*Sheet1!B$6*Sheet1!B$7)/(Sheet1!B$6*SQRT(Sheet1!B$7)))-(Sheet1!B$5+AD1763)*EXP(-Sheet1!B$9*Sheet1!B$7)*NORMSDIST((LN(Sheet1!B$4/(Sheet1!B$5+AD1763))-Sheet1!B$8*Sheet1!B$7+Sheet1!B$9*Sheet1!B$7-0.5*Sheet1!B$6*Sheet1!B$6*Sheet1!B$7)/(Sheet1!B$6*SQRT(Sheet1!B$7))))*400+100*AE1763-400*Sheet1!$B$13</f>
        <v>207.04315315474332</v>
      </c>
    </row>
    <row r="1764" spans="22:32" x14ac:dyDescent="0.2">
      <c r="V1764" s="7" t="e">
        <f t="shared" si="293"/>
        <v>#VALUE!</v>
      </c>
      <c r="X1764" s="4">
        <f t="shared" ca="1" si="294"/>
        <v>-0.65569504957180758</v>
      </c>
      <c r="Y1764" s="4">
        <f t="shared" ca="1" si="294"/>
        <v>1.1853822541052363</v>
      </c>
      <c r="Z1764" s="4">
        <f t="shared" ca="1" si="295"/>
        <v>-1.1374143596653437</v>
      </c>
      <c r="AA1764" s="4">
        <f t="shared" ca="1" si="296"/>
        <v>0.93746799674819969</v>
      </c>
      <c r="AB1764" s="4">
        <f ca="1">Sheet1!AC1764</f>
        <v>3.5756147711509478E-2</v>
      </c>
      <c r="AC1764" s="7">
        <f t="shared" ca="1" si="297"/>
        <v>1.8611060176233265</v>
      </c>
      <c r="AD1764" s="4">
        <f t="shared" ca="1" si="298"/>
        <v>-2.1168487093043535</v>
      </c>
      <c r="AE1764" s="4">
        <f t="shared" ca="1" si="299"/>
        <v>1.7447273300773596</v>
      </c>
      <c r="AF1764" s="21">
        <f ca="1">(Sheet1!B$4*EXP(-Sheet1!B$8*Sheet1!B$7)*NORMSDIST((LN(Sheet1!B$4/(Sheet1!B$5+AD1764))-Sheet1!B$8*Sheet1!B$7+Sheet1!B$9*Sheet1!B$7+0.5*Sheet1!B$6*Sheet1!B$6*Sheet1!B$7)/(Sheet1!B$6*SQRT(Sheet1!B$7)))-(Sheet1!B$5+AD1764)*EXP(-Sheet1!B$9*Sheet1!B$7)*NORMSDIST((LN(Sheet1!B$4/(Sheet1!B$5+AD1764))-Sheet1!B$8*Sheet1!B$7+Sheet1!B$9*Sheet1!B$7-0.5*Sheet1!B$6*Sheet1!B$6*Sheet1!B$7)/(Sheet1!B$6*SQRT(Sheet1!B$7))))*400+100*AE1764-400*Sheet1!$B$13</f>
        <v>525.41399810683424</v>
      </c>
    </row>
    <row r="1765" spans="22:32" x14ac:dyDescent="0.2">
      <c r="V1765" s="7" t="e">
        <f t="shared" si="293"/>
        <v>#VALUE!</v>
      </c>
      <c r="X1765" s="4">
        <f t="shared" ca="1" si="294"/>
        <v>-0.48664787370818424</v>
      </c>
      <c r="Y1765" s="4">
        <f t="shared" ca="1" si="294"/>
        <v>1.0062865218435568</v>
      </c>
      <c r="Z1765" s="4">
        <f t="shared" ca="1" si="295"/>
        <v>-0.84417333944760453</v>
      </c>
      <c r="AA1765" s="4">
        <f t="shared" ca="1" si="296"/>
        <v>0.87902644198027524</v>
      </c>
      <c r="AB1765" s="4">
        <f ca="1">Sheet1!AC1765</f>
        <v>0.12760522727205181</v>
      </c>
      <c r="AC1765" s="7">
        <f t="shared" ca="1" si="297"/>
        <v>1.4711114590676615</v>
      </c>
      <c r="AD1765" s="4">
        <f t="shared" ca="1" si="298"/>
        <v>-1.2418730731007859</v>
      </c>
      <c r="AE1765" s="4">
        <f t="shared" ca="1" si="299"/>
        <v>1.2931458716206579</v>
      </c>
      <c r="AF1765" s="21">
        <f ca="1">(Sheet1!B$4*EXP(-Sheet1!B$8*Sheet1!B$7)*NORMSDIST((LN(Sheet1!B$4/(Sheet1!B$5+AD1765))-Sheet1!B$8*Sheet1!B$7+Sheet1!B$9*Sheet1!B$7+0.5*Sheet1!B$6*Sheet1!B$6*Sheet1!B$7)/(Sheet1!B$6*SQRT(Sheet1!B$7)))-(Sheet1!B$5+AD1765)*EXP(-Sheet1!B$9*Sheet1!B$7)*NORMSDIST((LN(Sheet1!B$4/(Sheet1!B$5+AD1765))-Sheet1!B$8*Sheet1!B$7+Sheet1!B$9*Sheet1!B$7-0.5*Sheet1!B$6*Sheet1!B$6*Sheet1!B$7)/(Sheet1!B$6*SQRT(Sheet1!B$7))))*400+100*AE1765-400*Sheet1!$B$13</f>
        <v>332.3391092327397</v>
      </c>
    </row>
    <row r="1766" spans="22:32" x14ac:dyDescent="0.2">
      <c r="V1766" s="7" t="e">
        <f t="shared" si="293"/>
        <v>#VALUE!</v>
      </c>
      <c r="X1766" s="4">
        <f t="shared" ca="1" si="294"/>
        <v>6.7568526270695317E-2</v>
      </c>
      <c r="Y1766" s="4">
        <f t="shared" ca="1" si="294"/>
        <v>-0.63747834817442528</v>
      </c>
      <c r="Z1766" s="4">
        <f t="shared" ca="1" si="295"/>
        <v>0.11720907774414631</v>
      </c>
      <c r="AA1766" s="4">
        <f t="shared" ca="1" si="296"/>
        <v>-0.84304604060502242</v>
      </c>
      <c r="AB1766" s="4">
        <f ca="1">Sheet1!AC1766</f>
        <v>0.16635712105000378</v>
      </c>
      <c r="AC1766" s="7">
        <f t="shared" ca="1" si="297"/>
        <v>1.392110318236379</v>
      </c>
      <c r="AD1766" s="4">
        <f t="shared" ca="1" si="298"/>
        <v>0.163167966518596</v>
      </c>
      <c r="AE1766" s="4">
        <f t="shared" ca="1" si="299"/>
        <v>-1.1736130918745771</v>
      </c>
      <c r="AF1766" s="21">
        <f ca="1">(Sheet1!B$4*EXP(-Sheet1!B$8*Sheet1!B$7)*NORMSDIST((LN(Sheet1!B$4/(Sheet1!B$5+AD1766))-Sheet1!B$8*Sheet1!B$7+Sheet1!B$9*Sheet1!B$7+0.5*Sheet1!B$6*Sheet1!B$6*Sheet1!B$7)/(Sheet1!B$6*SQRT(Sheet1!B$7)))-(Sheet1!B$5+AD1766)*EXP(-Sheet1!B$9*Sheet1!B$7)*NORMSDIST((LN(Sheet1!B$4/(Sheet1!B$5+AD1766))-Sheet1!B$8*Sheet1!B$7+Sheet1!B$9*Sheet1!B$7-0.5*Sheet1!B$6*Sheet1!B$6*Sheet1!B$7)/(Sheet1!B$6*SQRT(Sheet1!B$7))))*400+100*AE1766-400*Sheet1!$B$13</f>
        <v>-143.44027118342683</v>
      </c>
    </row>
    <row r="1767" spans="22:32" x14ac:dyDescent="0.2">
      <c r="V1767" s="7" t="e">
        <f t="shared" si="293"/>
        <v>#VALUE!</v>
      </c>
      <c r="X1767" s="4">
        <f t="shared" ca="1" si="294"/>
        <v>0.9525946673056912</v>
      </c>
      <c r="Y1767" s="4">
        <f t="shared" ca="1" si="294"/>
        <v>-2.4298456830543205</v>
      </c>
      <c r="Z1767" s="4">
        <f t="shared" ca="1" si="295"/>
        <v>1.6524371416890897</v>
      </c>
      <c r="AA1767" s="4">
        <f t="shared" ca="1" si="296"/>
        <v>-2.387076052409145</v>
      </c>
      <c r="AB1767" s="4">
        <f ca="1">Sheet1!AC1767</f>
        <v>0.26901490871057454</v>
      </c>
      <c r="AC1767" s="7">
        <f t="shared" ca="1" si="297"/>
        <v>1.2475304549934507</v>
      </c>
      <c r="AD1767" s="4">
        <f t="shared" ca="1" si="298"/>
        <v>2.0614656592194671</v>
      </c>
      <c r="AE1767" s="4">
        <f t="shared" ca="1" si="299"/>
        <v>-2.977950073765951</v>
      </c>
      <c r="AF1767" s="21">
        <f ca="1">(Sheet1!B$4*EXP(-Sheet1!B$8*Sheet1!B$7)*NORMSDIST((LN(Sheet1!B$4/(Sheet1!B$5+AD1767))-Sheet1!B$8*Sheet1!B$7+Sheet1!B$9*Sheet1!B$7+0.5*Sheet1!B$6*Sheet1!B$6*Sheet1!B$7)/(Sheet1!B$6*SQRT(Sheet1!B$7)))-(Sheet1!B$5+AD1767)*EXP(-Sheet1!B$9*Sheet1!B$7)*NORMSDIST((LN(Sheet1!B$4/(Sheet1!B$5+AD1767))-Sheet1!B$8*Sheet1!B$7+Sheet1!B$9*Sheet1!B$7-0.5*Sheet1!B$6*Sheet1!B$6*Sheet1!B$7)/(Sheet1!B$6*SQRT(Sheet1!B$7))))*400+100*AE1767-400*Sheet1!$B$13</f>
        <v>-617.28507054692955</v>
      </c>
    </row>
    <row r="1768" spans="22:32" x14ac:dyDescent="0.2">
      <c r="V1768" s="7" t="e">
        <f t="shared" si="293"/>
        <v>#VALUE!</v>
      </c>
      <c r="X1768" s="4">
        <f t="shared" ca="1" si="294"/>
        <v>0.96013157250773185</v>
      </c>
      <c r="Y1768" s="4">
        <f t="shared" ca="1" si="294"/>
        <v>1.1341982023515338</v>
      </c>
      <c r="Z1768" s="4">
        <f t="shared" ca="1" si="295"/>
        <v>1.6655111830591378</v>
      </c>
      <c r="AA1768" s="4">
        <f t="shared" ca="1" si="296"/>
        <v>2.7843404968089245</v>
      </c>
      <c r="AB1768" s="4">
        <f ca="1">Sheet1!AC1768</f>
        <v>0.38993218970238841</v>
      </c>
      <c r="AC1768" s="7">
        <f t="shared" ca="1" si="297"/>
        <v>1.1310074549410767</v>
      </c>
      <c r="AD1768" s="4">
        <f t="shared" ca="1" si="298"/>
        <v>1.883705564327617</v>
      </c>
      <c r="AE1768" s="4">
        <f t="shared" ca="1" si="299"/>
        <v>3.1491098589852347</v>
      </c>
      <c r="AF1768" s="21">
        <f ca="1">(Sheet1!B$4*EXP(-Sheet1!B$8*Sheet1!B$7)*NORMSDIST((LN(Sheet1!B$4/(Sheet1!B$5+AD1768))-Sheet1!B$8*Sheet1!B$7+Sheet1!B$9*Sheet1!B$7+0.5*Sheet1!B$6*Sheet1!B$6*Sheet1!B$7)/(Sheet1!B$6*SQRT(Sheet1!B$7)))-(Sheet1!B$5+AD1768)*EXP(-Sheet1!B$9*Sheet1!B$7)*NORMSDIST((LN(Sheet1!B$4/(Sheet1!B$5+AD1768))-Sheet1!B$8*Sheet1!B$7+Sheet1!B$9*Sheet1!B$7-0.5*Sheet1!B$6*Sheet1!B$6*Sheet1!B$7)/(Sheet1!B$6*SQRT(Sheet1!B$7))))*400+100*AE1768-400*Sheet1!$B$13</f>
        <v>22.124042619582724</v>
      </c>
    </row>
    <row r="1769" spans="22:32" x14ac:dyDescent="0.2">
      <c r="V1769" s="7" t="e">
        <f t="shared" si="293"/>
        <v>#VALUE!</v>
      </c>
      <c r="X1769" s="4">
        <f t="shared" ca="1" si="294"/>
        <v>0.16135021796263929</v>
      </c>
      <c r="Y1769" s="4">
        <f t="shared" ca="1" si="294"/>
        <v>1.0635272669138918</v>
      </c>
      <c r="Z1769" s="4">
        <f t="shared" ca="1" si="295"/>
        <v>0.27988934027439355</v>
      </c>
      <c r="AA1769" s="4">
        <f t="shared" ca="1" si="296"/>
        <v>1.7323257379859571</v>
      </c>
      <c r="AB1769" s="4">
        <f ca="1">Sheet1!AC1769</f>
        <v>0.18515857550142556</v>
      </c>
      <c r="AC1769" s="7">
        <f t="shared" ca="1" si="297"/>
        <v>1.3601649809375154</v>
      </c>
      <c r="AD1769" s="4">
        <f t="shared" ca="1" si="298"/>
        <v>0.38069567917893427</v>
      </c>
      <c r="AE1769" s="4">
        <f t="shared" ca="1" si="299"/>
        <v>2.3562488043852365</v>
      </c>
      <c r="AF1769" s="21">
        <f ca="1">(Sheet1!B$4*EXP(-Sheet1!B$8*Sheet1!B$7)*NORMSDIST((LN(Sheet1!B$4/(Sheet1!B$5+AD1769))-Sheet1!B$8*Sheet1!B$7+Sheet1!B$9*Sheet1!B$7+0.5*Sheet1!B$6*Sheet1!B$6*Sheet1!B$7)/(Sheet1!B$6*SQRT(Sheet1!B$7)))-(Sheet1!B$5+AD1769)*EXP(-Sheet1!B$9*Sheet1!B$7)*NORMSDIST((LN(Sheet1!B$4/(Sheet1!B$5+AD1769))-Sheet1!B$8*Sheet1!B$7+Sheet1!B$9*Sheet1!B$7-0.5*Sheet1!B$6*Sheet1!B$6*Sheet1!B$7)/(Sheet1!B$6*SQRT(Sheet1!B$7))))*400+100*AE1769-400*Sheet1!$B$13</f>
        <v>174.99215703012078</v>
      </c>
    </row>
    <row r="1770" spans="22:32" x14ac:dyDescent="0.2">
      <c r="V1770" s="7" t="e">
        <f t="shared" si="293"/>
        <v>#VALUE!</v>
      </c>
      <c r="X1770" s="4">
        <f t="shared" ca="1" si="294"/>
        <v>0.10353920328626981</v>
      </c>
      <c r="Y1770" s="4">
        <f t="shared" ca="1" si="294"/>
        <v>-1.1106665401669733</v>
      </c>
      <c r="Z1770" s="4">
        <f t="shared" ca="1" si="295"/>
        <v>0.17960632260838097</v>
      </c>
      <c r="AA1770" s="4">
        <f t="shared" ca="1" si="296"/>
        <v>-1.4856864337514506</v>
      </c>
      <c r="AB1770" s="4">
        <f ca="1">Sheet1!AC1770</f>
        <v>0.89641183508828359</v>
      </c>
      <c r="AC1770" s="7">
        <f t="shared" ca="1" si="297"/>
        <v>0.77154207948229747</v>
      </c>
      <c r="AD1770" s="4">
        <f t="shared" ca="1" si="298"/>
        <v>0.13857383563343864</v>
      </c>
      <c r="AE1770" s="4">
        <f t="shared" ca="1" si="299"/>
        <v>-1.1462696005552329</v>
      </c>
      <c r="AF1770" s="21">
        <f ca="1">(Sheet1!B$4*EXP(-Sheet1!B$8*Sheet1!B$7)*NORMSDIST((LN(Sheet1!B$4/(Sheet1!B$5+AD1770))-Sheet1!B$8*Sheet1!B$7+Sheet1!B$9*Sheet1!B$7+0.5*Sheet1!B$6*Sheet1!B$6*Sheet1!B$7)/(Sheet1!B$6*SQRT(Sheet1!B$7)))-(Sheet1!B$5+AD1770)*EXP(-Sheet1!B$9*Sheet1!B$7)*NORMSDIST((LN(Sheet1!B$4/(Sheet1!B$5+AD1770))-Sheet1!B$8*Sheet1!B$7+Sheet1!B$9*Sheet1!B$7-0.5*Sheet1!B$6*Sheet1!B$6*Sheet1!B$7)/(Sheet1!B$6*SQRT(Sheet1!B$7))))*400+100*AE1770-400*Sheet1!$B$13</f>
        <v>-136.78386499831322</v>
      </c>
    </row>
    <row r="1771" spans="22:32" x14ac:dyDescent="0.2">
      <c r="V1771" s="7" t="e">
        <f t="shared" si="293"/>
        <v>#VALUE!</v>
      </c>
      <c r="X1771" s="4">
        <f t="shared" ca="1" si="294"/>
        <v>-0.59515605920632408</v>
      </c>
      <c r="Y1771" s="4">
        <f t="shared" ca="1" si="294"/>
        <v>0.14795133910319916</v>
      </c>
      <c r="Z1771" s="4">
        <f t="shared" ca="1" si="295"/>
        <v>-1.0323992051261879</v>
      </c>
      <c r="AA1771" s="4">
        <f t="shared" ca="1" si="296"/>
        <v>-0.49325966386691822</v>
      </c>
      <c r="AB1771" s="4">
        <f ca="1">Sheet1!AC1771</f>
        <v>0.51942698721282821</v>
      </c>
      <c r="AC1771" s="7">
        <f t="shared" ca="1" si="297"/>
        <v>1.0335223228840262</v>
      </c>
      <c r="AD1771" s="4">
        <f t="shared" ca="1" si="298"/>
        <v>-1.0670076246256399</v>
      </c>
      <c r="AE1771" s="4">
        <f t="shared" ca="1" si="299"/>
        <v>-0.5097948735847313</v>
      </c>
      <c r="AF1771" s="21">
        <f ca="1">(Sheet1!B$4*EXP(-Sheet1!B$8*Sheet1!B$7)*NORMSDIST((LN(Sheet1!B$4/(Sheet1!B$5+AD1771))-Sheet1!B$8*Sheet1!B$7+Sheet1!B$9*Sheet1!B$7+0.5*Sheet1!B$6*Sheet1!B$6*Sheet1!B$7)/(Sheet1!B$6*SQRT(Sheet1!B$7)))-(Sheet1!B$5+AD1771)*EXP(-Sheet1!B$9*Sheet1!B$7)*NORMSDIST((LN(Sheet1!B$4/(Sheet1!B$5+AD1771))-Sheet1!B$8*Sheet1!B$7+Sheet1!B$9*Sheet1!B$7-0.5*Sheet1!B$6*Sheet1!B$6*Sheet1!B$7)/(Sheet1!B$6*SQRT(Sheet1!B$7))))*400+100*AE1771-400*Sheet1!$B$13</f>
        <v>122.96926386523455</v>
      </c>
    </row>
    <row r="1772" spans="22:32" x14ac:dyDescent="0.2">
      <c r="V1772" s="7" t="e">
        <f t="shared" si="293"/>
        <v>#VALUE!</v>
      </c>
      <c r="X1772" s="4">
        <f t="shared" ca="1" si="294"/>
        <v>-1.0746049936689366</v>
      </c>
      <c r="Y1772" s="4">
        <f t="shared" ca="1" si="294"/>
        <v>-0.38022558960804981</v>
      </c>
      <c r="Z1772" s="4">
        <f t="shared" ca="1" si="295"/>
        <v>-1.8640847625208106</v>
      </c>
      <c r="AA1772" s="4">
        <f t="shared" ca="1" si="296"/>
        <v>-1.8283184583175023</v>
      </c>
      <c r="AB1772" s="4">
        <f ca="1">Sheet1!AC1772</f>
        <v>0.84926011218915876</v>
      </c>
      <c r="AC1772" s="7">
        <f t="shared" ca="1" si="297"/>
        <v>0.81160467054001006</v>
      </c>
      <c r="AD1772" s="4">
        <f t="shared" ca="1" si="298"/>
        <v>-1.5128998995443554</v>
      </c>
      <c r="AE1772" s="4">
        <f t="shared" ca="1" si="299"/>
        <v>-1.4838718000049955</v>
      </c>
      <c r="AF1772" s="21">
        <f ca="1">(Sheet1!B$4*EXP(-Sheet1!B$8*Sheet1!B$7)*NORMSDIST((LN(Sheet1!B$4/(Sheet1!B$5+AD1772))-Sheet1!B$8*Sheet1!B$7+Sheet1!B$9*Sheet1!B$7+0.5*Sheet1!B$6*Sheet1!B$6*Sheet1!B$7)/(Sheet1!B$6*SQRT(Sheet1!B$7)))-(Sheet1!B$5+AD1772)*EXP(-Sheet1!B$9*Sheet1!B$7)*NORMSDIST((LN(Sheet1!B$4/(Sheet1!B$5+AD1772))-Sheet1!B$8*Sheet1!B$7+Sheet1!B$9*Sheet1!B$7-0.5*Sheet1!B$6*Sheet1!B$6*Sheet1!B$7)/(Sheet1!B$6*SQRT(Sheet1!B$7))))*400+100*AE1772-400*Sheet1!$B$13</f>
        <v>100.02110265951524</v>
      </c>
    </row>
    <row r="1773" spans="22:32" x14ac:dyDescent="0.2">
      <c r="V1773" s="7" t="e">
        <f t="shared" si="293"/>
        <v>#VALUE!</v>
      </c>
      <c r="X1773" s="4">
        <f t="shared" ca="1" si="294"/>
        <v>-0.67628100676666403</v>
      </c>
      <c r="Y1773" s="4">
        <f t="shared" ca="1" si="294"/>
        <v>-0.56578641444461986</v>
      </c>
      <c r="Z1773" s="4">
        <f t="shared" ca="1" si="295"/>
        <v>-1.1731241966332702</v>
      </c>
      <c r="AA1773" s="4">
        <f t="shared" ca="1" si="296"/>
        <v>-1.6235437095950094</v>
      </c>
      <c r="AB1773" s="4">
        <f ca="1">Sheet1!AC1773</f>
        <v>8.5507395159002075E-2</v>
      </c>
      <c r="AC1773" s="7">
        <f t="shared" ca="1" si="297"/>
        <v>1.5910804289965097</v>
      </c>
      <c r="AD1773" s="4">
        <f t="shared" ca="1" si="298"/>
        <v>-1.8665349500454493</v>
      </c>
      <c r="AE1773" s="4">
        <f t="shared" ca="1" si="299"/>
        <v>-2.5831886219570124</v>
      </c>
      <c r="AF1773" s="21">
        <f ca="1">(Sheet1!B$4*EXP(-Sheet1!B$8*Sheet1!B$7)*NORMSDIST((LN(Sheet1!B$4/(Sheet1!B$5+AD1773))-Sheet1!B$8*Sheet1!B$7+Sheet1!B$9*Sheet1!B$7+0.5*Sheet1!B$6*Sheet1!B$6*Sheet1!B$7)/(Sheet1!B$6*SQRT(Sheet1!B$7)))-(Sheet1!B$5+AD1773)*EXP(-Sheet1!B$9*Sheet1!B$7)*NORMSDIST((LN(Sheet1!B$4/(Sheet1!B$5+AD1773))-Sheet1!B$8*Sheet1!B$7+Sheet1!B$9*Sheet1!B$7-0.5*Sheet1!B$6*Sheet1!B$6*Sheet1!B$7)/(Sheet1!B$6*SQRT(Sheet1!B$7))))*400+100*AE1773-400*Sheet1!$B$13</f>
        <v>49.890985266294592</v>
      </c>
    </row>
    <row r="1774" spans="22:32" x14ac:dyDescent="0.2">
      <c r="V1774" s="7" t="e">
        <f t="shared" si="293"/>
        <v>#VALUE!</v>
      </c>
      <c r="X1774" s="4">
        <f t="shared" ca="1" si="294"/>
        <v>1.7103770988562097</v>
      </c>
      <c r="Y1774" s="4">
        <f t="shared" ca="1" si="294"/>
        <v>-1.6843660418808331</v>
      </c>
      <c r="Z1774" s="4">
        <f t="shared" ca="1" si="295"/>
        <v>2.966939393476014</v>
      </c>
      <c r="AA1774" s="4">
        <f t="shared" ca="1" si="296"/>
        <v>-0.40635500484691095</v>
      </c>
      <c r="AB1774" s="4">
        <f ca="1">Sheet1!AC1774</f>
        <v>0.64904045843892955</v>
      </c>
      <c r="AC1774" s="7">
        <f t="shared" ca="1" si="297"/>
        <v>0.94783053545185958</v>
      </c>
      <c r="AD1774" s="4">
        <f t="shared" ca="1" si="298"/>
        <v>2.8121557539715858</v>
      </c>
      <c r="AE1774" s="4">
        <f t="shared" ca="1" si="299"/>
        <v>-0.38515568182759058</v>
      </c>
      <c r="AF1774" s="21">
        <f ca="1">(Sheet1!B$4*EXP(-Sheet1!B$8*Sheet1!B$7)*NORMSDIST((LN(Sheet1!B$4/(Sheet1!B$5+AD1774))-Sheet1!B$8*Sheet1!B$7+Sheet1!B$9*Sheet1!B$7+0.5*Sheet1!B$6*Sheet1!B$6*Sheet1!B$7)/(Sheet1!B$6*SQRT(Sheet1!B$7)))-(Sheet1!B$5+AD1774)*EXP(-Sheet1!B$9*Sheet1!B$7)*NORMSDIST((LN(Sheet1!B$4/(Sheet1!B$5+AD1774))-Sheet1!B$8*Sheet1!B$7+Sheet1!B$9*Sheet1!B$7-0.5*Sheet1!B$6*Sheet1!B$6*Sheet1!B$7)/(Sheet1!B$6*SQRT(Sheet1!B$7))))*400+100*AE1774-400*Sheet1!$B$13</f>
        <v>-469.04188434682146</v>
      </c>
    </row>
    <row r="1775" spans="22:32" x14ac:dyDescent="0.2">
      <c r="V1775" s="7" t="e">
        <f t="shared" si="293"/>
        <v>#VALUE!</v>
      </c>
      <c r="X1775" s="4">
        <f t="shared" ca="1" si="294"/>
        <v>-2.6701621770671973</v>
      </c>
      <c r="Y1775" s="4">
        <f t="shared" ca="1" si="294"/>
        <v>1.5514913338280329</v>
      </c>
      <c r="Z1775" s="4">
        <f t="shared" ca="1" si="295"/>
        <v>-4.6318495233642967</v>
      </c>
      <c r="AA1775" s="4">
        <f t="shared" ca="1" si="296"/>
        <v>-0.92717373393189539</v>
      </c>
      <c r="AB1775" s="4">
        <f ca="1">Sheet1!AC1775</f>
        <v>0.28039829544198469</v>
      </c>
      <c r="AC1775" s="7">
        <f t="shared" ca="1" si="297"/>
        <v>1.234832101329524</v>
      </c>
      <c r="AD1775" s="4">
        <f t="shared" ca="1" si="298"/>
        <v>-5.7195564799780891</v>
      </c>
      <c r="AE1775" s="4">
        <f t="shared" ca="1" si="299"/>
        <v>-1.1449038901686635</v>
      </c>
      <c r="AF1775" s="21">
        <f ca="1">(Sheet1!B$4*EXP(-Sheet1!B$8*Sheet1!B$7)*NORMSDIST((LN(Sheet1!B$4/(Sheet1!B$5+AD1775))-Sheet1!B$8*Sheet1!B$7+Sheet1!B$9*Sheet1!B$7+0.5*Sheet1!B$6*Sheet1!B$6*Sheet1!B$7)/(Sheet1!B$6*SQRT(Sheet1!B$7)))-(Sheet1!B$5+AD1775)*EXP(-Sheet1!B$9*Sheet1!B$7)*NORMSDIST((LN(Sheet1!B$4/(Sheet1!B$5+AD1775))-Sheet1!B$8*Sheet1!B$7+Sheet1!B$9*Sheet1!B$7-0.5*Sheet1!B$6*Sheet1!B$6*Sheet1!B$7)/(Sheet1!B$6*SQRT(Sheet1!B$7))))*400+100*AE1775-400*Sheet1!$B$13</f>
        <v>889.091552156548</v>
      </c>
    </row>
    <row r="1776" spans="22:32" x14ac:dyDescent="0.2">
      <c r="V1776" s="7" t="e">
        <f t="shared" si="293"/>
        <v>#VALUE!</v>
      </c>
      <c r="X1776" s="4">
        <f t="shared" ca="1" si="294"/>
        <v>2.6505854466107883</v>
      </c>
      <c r="Y1776" s="4">
        <f t="shared" ca="1" si="294"/>
        <v>0.77009488630151135</v>
      </c>
      <c r="Z1776" s="4">
        <f t="shared" ca="1" si="295"/>
        <v>4.5978903614780533</v>
      </c>
      <c r="AA1776" s="4">
        <f t="shared" ca="1" si="296"/>
        <v>4.2666771188724066</v>
      </c>
      <c r="AB1776" s="4">
        <f ca="1">Sheet1!AC1776</f>
        <v>0.29137902048048636</v>
      </c>
      <c r="AC1776" s="7">
        <f t="shared" ca="1" si="297"/>
        <v>1.2230088001607236</v>
      </c>
      <c r="AD1776" s="4">
        <f t="shared" ca="1" si="298"/>
        <v>5.6232603742618297</v>
      </c>
      <c r="AE1776" s="4">
        <f t="shared" ca="1" si="299"/>
        <v>5.2181836638253545</v>
      </c>
      <c r="AF1776" s="21">
        <f ca="1">(Sheet1!B$4*EXP(-Sheet1!B$8*Sheet1!B$7)*NORMSDIST((LN(Sheet1!B$4/(Sheet1!B$5+AD1776))-Sheet1!B$8*Sheet1!B$7+Sheet1!B$9*Sheet1!B$7+0.5*Sheet1!B$6*Sheet1!B$6*Sheet1!B$7)/(Sheet1!B$6*SQRT(Sheet1!B$7)))-(Sheet1!B$5+AD1776)*EXP(-Sheet1!B$9*Sheet1!B$7)*NORMSDIST((LN(Sheet1!B$4/(Sheet1!B$5+AD1776))-Sheet1!B$8*Sheet1!B$7+Sheet1!B$9*Sheet1!B$7-0.5*Sheet1!B$6*Sheet1!B$6*Sheet1!B$7)/(Sheet1!B$6*SQRT(Sheet1!B$7))))*400+100*AE1776-400*Sheet1!$B$13</f>
        <v>-300.20797410921068</v>
      </c>
    </row>
    <row r="1777" spans="22:32" x14ac:dyDescent="0.2">
      <c r="V1777" s="7" t="e">
        <f t="shared" si="293"/>
        <v>#VALUE!</v>
      </c>
      <c r="X1777" s="4">
        <f t="shared" ca="1" si="294"/>
        <v>-1.0516892111568221</v>
      </c>
      <c r="Y1777" s="4">
        <f t="shared" ca="1" si="294"/>
        <v>-0.68547776250751336</v>
      </c>
      <c r="Z1777" s="4">
        <f t="shared" ca="1" si="295"/>
        <v>-1.8243334480808615</v>
      </c>
      <c r="AA1777" s="4">
        <f t="shared" ca="1" si="296"/>
        <v>-2.2432270268196484</v>
      </c>
      <c r="AB1777" s="4">
        <f ca="1">Sheet1!AC1777</f>
        <v>0.57056640623830024</v>
      </c>
      <c r="AC1777" s="7">
        <f t="shared" ca="1" si="297"/>
        <v>0.99892470134821987</v>
      </c>
      <c r="AD1777" s="4">
        <f t="shared" ca="1" si="298"/>
        <v>-1.8223717447837429</v>
      </c>
      <c r="AE1777" s="4">
        <f t="shared" ca="1" si="299"/>
        <v>-2.2408148878220726</v>
      </c>
      <c r="AF1777" s="21">
        <f ca="1">(Sheet1!B$4*EXP(-Sheet1!B$8*Sheet1!B$7)*NORMSDIST((LN(Sheet1!B$4/(Sheet1!B$5+AD1777))-Sheet1!B$8*Sheet1!B$7+Sheet1!B$9*Sheet1!B$7+0.5*Sheet1!B$6*Sheet1!B$6*Sheet1!B$7)/(Sheet1!B$6*SQRT(Sheet1!B$7)))-(Sheet1!B$5+AD1777)*EXP(-Sheet1!B$9*Sheet1!B$7)*NORMSDIST((LN(Sheet1!B$4/(Sheet1!B$5+AD1777))-Sheet1!B$8*Sheet1!B$7+Sheet1!B$9*Sheet1!B$7-0.5*Sheet1!B$6*Sheet1!B$6*Sheet1!B$7)/(Sheet1!B$6*SQRT(Sheet1!B$7))))*400+100*AE1777-400*Sheet1!$B$13</f>
        <v>76.623831662208886</v>
      </c>
    </row>
    <row r="1778" spans="22:32" x14ac:dyDescent="0.2">
      <c r="V1778" s="7" t="e">
        <f t="shared" si="293"/>
        <v>#VALUE!</v>
      </c>
      <c r="X1778" s="4">
        <f t="shared" ca="1" si="294"/>
        <v>-0.41145286254980712</v>
      </c>
      <c r="Y1778" s="4">
        <f t="shared" ca="1" si="294"/>
        <v>-0.91317490025662806</v>
      </c>
      <c r="Z1778" s="4">
        <f t="shared" ca="1" si="295"/>
        <v>-0.71373482916361397</v>
      </c>
      <c r="AA1778" s="4">
        <f t="shared" ca="1" si="296"/>
        <v>-1.8118830645812358</v>
      </c>
      <c r="AB1778" s="4">
        <f ca="1">Sheet1!AC1778</f>
        <v>0.88408753985356703</v>
      </c>
      <c r="AC1778" s="7">
        <f t="shared" ca="1" si="297"/>
        <v>0.78272639437913905</v>
      </c>
      <c r="AD1778" s="4">
        <f t="shared" ca="1" si="298"/>
        <v>-0.55865908937404629</v>
      </c>
      <c r="AE1778" s="4">
        <f t="shared" ca="1" si="299"/>
        <v>-1.4182086981762954</v>
      </c>
      <c r="AF1778" s="21">
        <f ca="1">(Sheet1!B$4*EXP(-Sheet1!B$8*Sheet1!B$7)*NORMSDIST((LN(Sheet1!B$4/(Sheet1!B$5+AD1778))-Sheet1!B$8*Sheet1!B$7+Sheet1!B$9*Sheet1!B$7+0.5*Sheet1!B$6*Sheet1!B$6*Sheet1!B$7)/(Sheet1!B$6*SQRT(Sheet1!B$7)))-(Sheet1!B$5+AD1778)*EXP(-Sheet1!B$9*Sheet1!B$7)*NORMSDIST((LN(Sheet1!B$4/(Sheet1!B$5+AD1778))-Sheet1!B$8*Sheet1!B$7+Sheet1!B$9*Sheet1!B$7-0.5*Sheet1!B$6*Sheet1!B$6*Sheet1!B$7)/(Sheet1!B$6*SQRT(Sheet1!B$7))))*400+100*AE1778-400*Sheet1!$B$13</f>
        <v>-51.486193288882987</v>
      </c>
    </row>
    <row r="1779" spans="22:32" x14ac:dyDescent="0.2">
      <c r="V1779" s="7" t="e">
        <f t="shared" si="293"/>
        <v>#VALUE!</v>
      </c>
      <c r="X1779" s="4">
        <f t="shared" ca="1" si="294"/>
        <v>-0.23828148768913218</v>
      </c>
      <c r="Y1779" s="4">
        <f t="shared" ca="1" si="294"/>
        <v>0.34856445015355153</v>
      </c>
      <c r="Z1779" s="4">
        <f t="shared" ca="1" si="295"/>
        <v>-0.41333968575335234</v>
      </c>
      <c r="AA1779" s="4">
        <f t="shared" ca="1" si="296"/>
        <v>0.22160330702033382</v>
      </c>
      <c r="AB1779" s="4">
        <f ca="1">Sheet1!AC1779</f>
        <v>0.94597050158419338</v>
      </c>
      <c r="AC1779" s="7">
        <f t="shared" ca="1" si="297"/>
        <v>0.71699316241966404</v>
      </c>
      <c r="AD1779" s="4">
        <f t="shared" ca="1" si="298"/>
        <v>-0.29636172844184627</v>
      </c>
      <c r="AE1779" s="4">
        <f t="shared" ca="1" si="299"/>
        <v>0.15888805590316488</v>
      </c>
      <c r="AF1779" s="21">
        <f ca="1">(Sheet1!B$4*EXP(-Sheet1!B$8*Sheet1!B$7)*NORMSDIST((LN(Sheet1!B$4/(Sheet1!B$5+AD1779))-Sheet1!B$8*Sheet1!B$7+Sheet1!B$9*Sheet1!B$7+0.5*Sheet1!B$6*Sheet1!B$6*Sheet1!B$7)/(Sheet1!B$6*SQRT(Sheet1!B$7)))-(Sheet1!B$5+AD1779)*EXP(-Sheet1!B$9*Sheet1!B$7)*NORMSDIST((LN(Sheet1!B$4/(Sheet1!B$5+AD1779))-Sheet1!B$8*Sheet1!B$7+Sheet1!B$9*Sheet1!B$7-0.5*Sheet1!B$6*Sheet1!B$6*Sheet1!B$7)/(Sheet1!B$6*SQRT(Sheet1!B$7))))*400+100*AE1779-400*Sheet1!$B$13</f>
        <v>63.608330897776796</v>
      </c>
    </row>
    <row r="1780" spans="22:32" x14ac:dyDescent="0.2">
      <c r="V1780" s="7" t="e">
        <f t="shared" si="293"/>
        <v>#VALUE!</v>
      </c>
      <c r="X1780" s="4">
        <f t="shared" ca="1" si="294"/>
        <v>0.88288034564364093</v>
      </c>
      <c r="Y1780" s="4">
        <f t="shared" ca="1" si="294"/>
        <v>1.6324718505356035</v>
      </c>
      <c r="Z1780" s="4">
        <f t="shared" ca="1" si="295"/>
        <v>1.53150581761622</v>
      </c>
      <c r="AA1780" s="4">
        <f t="shared" ca="1" si="296"/>
        <v>3.4142394333633059</v>
      </c>
      <c r="AB1780" s="4">
        <f ca="1">Sheet1!AC1780</f>
        <v>0.58058476354917898</v>
      </c>
      <c r="AC1780" s="7">
        <f t="shared" ca="1" si="297"/>
        <v>0.99229967546548281</v>
      </c>
      <c r="AD1780" s="4">
        <f t="shared" ca="1" si="298"/>
        <v>1.5197127257940739</v>
      </c>
      <c r="AE1780" s="4">
        <f t="shared" ca="1" si="299"/>
        <v>3.3879486816878623</v>
      </c>
      <c r="AF1780" s="21">
        <f ca="1">(Sheet1!B$4*EXP(-Sheet1!B$8*Sheet1!B$7)*NORMSDIST((LN(Sheet1!B$4/(Sheet1!B$5+AD1780))-Sheet1!B$8*Sheet1!B$7+Sheet1!B$9*Sheet1!B$7+0.5*Sheet1!B$6*Sheet1!B$6*Sheet1!B$7)/(Sheet1!B$6*SQRT(Sheet1!B$7)))-(Sheet1!B$5+AD1780)*EXP(-Sheet1!B$9*Sheet1!B$7)*NORMSDIST((LN(Sheet1!B$4/(Sheet1!B$5+AD1780))-Sheet1!B$8*Sheet1!B$7+Sheet1!B$9*Sheet1!B$7-0.5*Sheet1!B$6*Sheet1!B$6*Sheet1!B$7)/(Sheet1!B$6*SQRT(Sheet1!B$7))))*400+100*AE1780-400*Sheet1!$B$13</f>
        <v>101.18096619064454</v>
      </c>
    </row>
    <row r="1781" spans="22:32" x14ac:dyDescent="0.2">
      <c r="V1781" s="7" t="e">
        <f t="shared" si="293"/>
        <v>#VALUE!</v>
      </c>
      <c r="X1781" s="4">
        <f t="shared" ca="1" si="294"/>
        <v>-1.2954542584592343</v>
      </c>
      <c r="Y1781" s="4">
        <f t="shared" ca="1" si="294"/>
        <v>1.0622320126837816</v>
      </c>
      <c r="Z1781" s="4">
        <f t="shared" ca="1" si="295"/>
        <v>-2.2471852987503569</v>
      </c>
      <c r="AA1781" s="4">
        <f t="shared" ca="1" si="296"/>
        <v>-1.5050879986088573E-3</v>
      </c>
      <c r="AB1781" s="4">
        <f ca="1">Sheet1!AC1781</f>
        <v>0.72001807233025938</v>
      </c>
      <c r="AC1781" s="7">
        <f t="shared" ca="1" si="297"/>
        <v>0.90201564217673635</v>
      </c>
      <c r="AD1781" s="4">
        <f t="shared" ca="1" si="298"/>
        <v>-2.0269962903424243</v>
      </c>
      <c r="AE1781" s="4">
        <f t="shared" ca="1" si="299"/>
        <v>-1.3576129175976673E-3</v>
      </c>
      <c r="AF1781" s="21">
        <f ca="1">(Sheet1!B$4*EXP(-Sheet1!B$8*Sheet1!B$7)*NORMSDIST((LN(Sheet1!B$4/(Sheet1!B$5+AD1781))-Sheet1!B$8*Sheet1!B$7+Sheet1!B$9*Sheet1!B$7+0.5*Sheet1!B$6*Sheet1!B$6*Sheet1!B$7)/(Sheet1!B$6*SQRT(Sheet1!B$7)))-(Sheet1!B$5+AD1781)*EXP(-Sheet1!B$9*Sheet1!B$7)*NORMSDIST((LN(Sheet1!B$4/(Sheet1!B$5+AD1781))-Sheet1!B$8*Sheet1!B$7+Sheet1!B$9*Sheet1!B$7-0.5*Sheet1!B$6*Sheet1!B$6*Sheet1!B$7)/(Sheet1!B$6*SQRT(Sheet1!B$7))))*400+100*AE1781-400*Sheet1!$B$13</f>
        <v>335.42823291343075</v>
      </c>
    </row>
    <row r="1782" spans="22:32" x14ac:dyDescent="0.2">
      <c r="V1782" s="7" t="e">
        <f t="shared" si="293"/>
        <v>#VALUE!</v>
      </c>
      <c r="X1782" s="4">
        <f t="shared" ca="1" si="294"/>
        <v>1.0859803265253267</v>
      </c>
      <c r="Y1782" s="4">
        <f t="shared" ca="1" si="294"/>
        <v>1.3076281158273442</v>
      </c>
      <c r="Z1782" s="4">
        <f t="shared" ca="1" si="295"/>
        <v>1.883817208183288</v>
      </c>
      <c r="AA1782" s="4">
        <f t="shared" ca="1" si="296"/>
        <v>3.185168850404112</v>
      </c>
      <c r="AB1782" s="4">
        <f ca="1">Sheet1!AC1782</f>
        <v>0.38915960588164855</v>
      </c>
      <c r="AC1782" s="7">
        <f t="shared" ca="1" si="297"/>
        <v>1.1316519268510081</v>
      </c>
      <c r="AD1782" s="4">
        <f t="shared" ca="1" si="298"/>
        <v>2.1318253734757047</v>
      </c>
      <c r="AE1782" s="4">
        <f t="shared" ca="1" si="299"/>
        <v>3.604502466905624</v>
      </c>
      <c r="AF1782" s="21">
        <f ca="1">(Sheet1!B$4*EXP(-Sheet1!B$8*Sheet1!B$7)*NORMSDIST((LN(Sheet1!B$4/(Sheet1!B$5+AD1782))-Sheet1!B$8*Sheet1!B$7+Sheet1!B$9*Sheet1!B$7+0.5*Sheet1!B$6*Sheet1!B$6*Sheet1!B$7)/(Sheet1!B$6*SQRT(Sheet1!B$7)))-(Sheet1!B$5+AD1782)*EXP(-Sheet1!B$9*Sheet1!B$7)*NORMSDIST((LN(Sheet1!B$4/(Sheet1!B$5+AD1782))-Sheet1!B$8*Sheet1!B$7+Sheet1!B$9*Sheet1!B$7-0.5*Sheet1!B$6*Sheet1!B$6*Sheet1!B$7)/(Sheet1!B$6*SQRT(Sheet1!B$7))))*400+100*AE1782-400*Sheet1!$B$13</f>
        <v>30.434322957075892</v>
      </c>
    </row>
    <row r="1783" spans="22:32" x14ac:dyDescent="0.2">
      <c r="V1783" s="7" t="e">
        <f t="shared" si="293"/>
        <v>#VALUE!</v>
      </c>
      <c r="X1783" s="4">
        <f t="shared" ca="1" si="294"/>
        <v>-0.12010433079716797</v>
      </c>
      <c r="Y1783" s="4">
        <f t="shared" ca="1" si="294"/>
        <v>0.44673222840869081</v>
      </c>
      <c r="Z1783" s="4">
        <f t="shared" ca="1" si="295"/>
        <v>-0.20834134800301696</v>
      </c>
      <c r="AA1783" s="4">
        <f t="shared" ca="1" si="296"/>
        <v>0.5042952048407674</v>
      </c>
      <c r="AB1783" s="4">
        <f ca="1">Sheet1!AC1783</f>
        <v>0.94479501851955905</v>
      </c>
      <c r="AC1783" s="7">
        <f t="shared" ca="1" si="297"/>
        <v>0.71856979558502099</v>
      </c>
      <c r="AD1783" s="4">
        <f t="shared" ca="1" si="298"/>
        <v>-0.14970779984643562</v>
      </c>
      <c r="AE1783" s="4">
        <f t="shared" ca="1" si="299"/>
        <v>0.36237130225693653</v>
      </c>
      <c r="AF1783" s="21">
        <f ca="1">(Sheet1!B$4*EXP(-Sheet1!B$8*Sheet1!B$7)*NORMSDIST((LN(Sheet1!B$4/(Sheet1!B$5+AD1783))-Sheet1!B$8*Sheet1!B$7+Sheet1!B$9*Sheet1!B$7+0.5*Sheet1!B$6*Sheet1!B$6*Sheet1!B$7)/(Sheet1!B$6*SQRT(Sheet1!B$7)))-(Sheet1!B$5+AD1783)*EXP(-Sheet1!B$9*Sheet1!B$7)*NORMSDIST((LN(Sheet1!B$4/(Sheet1!B$5+AD1783))-Sheet1!B$8*Sheet1!B$7+Sheet1!B$9*Sheet1!B$7-0.5*Sheet1!B$6*Sheet1!B$6*Sheet1!B$7)/(Sheet1!B$6*SQRT(Sheet1!B$7))))*400+100*AE1783-400*Sheet1!$B$13</f>
        <v>60.285857154192399</v>
      </c>
    </row>
    <row r="1784" spans="22:32" x14ac:dyDescent="0.2">
      <c r="V1784" s="7" t="e">
        <f t="shared" si="293"/>
        <v>#VALUE!</v>
      </c>
      <c r="X1784" s="4">
        <f t="shared" ca="1" si="294"/>
        <v>-0.34445737869136284</v>
      </c>
      <c r="Y1784" s="4">
        <f t="shared" ca="1" si="294"/>
        <v>0.88985328149885312</v>
      </c>
      <c r="Z1784" s="4">
        <f t="shared" ca="1" si="295"/>
        <v>-0.59751979075042994</v>
      </c>
      <c r="AA1784" s="4">
        <f t="shared" ca="1" si="296"/>
        <v>0.87942125924660075</v>
      </c>
      <c r="AB1784" s="4">
        <f ca="1">Sheet1!AC1784</f>
        <v>0.60141826029746392</v>
      </c>
      <c r="AC1784" s="7">
        <f t="shared" ca="1" si="297"/>
        <v>0.97864184543622845</v>
      </c>
      <c r="AD1784" s="4">
        <f t="shared" ca="1" si="298"/>
        <v>-0.58475787070466978</v>
      </c>
      <c r="AE1784" s="4">
        <f t="shared" ca="1" si="299"/>
        <v>0.86063844406494527</v>
      </c>
      <c r="AF1784" s="21">
        <f ca="1">(Sheet1!B$4*EXP(-Sheet1!B$8*Sheet1!B$7)*NORMSDIST((LN(Sheet1!B$4/(Sheet1!B$5+AD1784))-Sheet1!B$8*Sheet1!B$7+Sheet1!B$9*Sheet1!B$7+0.5*Sheet1!B$6*Sheet1!B$6*Sheet1!B$7)/(Sheet1!B$6*SQRT(Sheet1!B$7)))-(Sheet1!B$5+AD1784)*EXP(-Sheet1!B$9*Sheet1!B$7)*NORMSDIST((LN(Sheet1!B$4/(Sheet1!B$5+AD1784))-Sheet1!B$8*Sheet1!B$7+Sheet1!B$9*Sheet1!B$7-0.5*Sheet1!B$6*Sheet1!B$6*Sheet1!B$7)/(Sheet1!B$6*SQRT(Sheet1!B$7))))*400+100*AE1784-400*Sheet1!$B$13</f>
        <v>180.65837038411291</v>
      </c>
    </row>
    <row r="1785" spans="22:32" x14ac:dyDescent="0.2">
      <c r="V1785" s="7" t="e">
        <f t="shared" si="293"/>
        <v>#VALUE!</v>
      </c>
      <c r="X1785" s="4">
        <f t="shared" ca="1" si="294"/>
        <v>0.43239653156409336</v>
      </c>
      <c r="Y1785" s="4">
        <f t="shared" ca="1" si="294"/>
        <v>-0.11847859680633578</v>
      </c>
      <c r="Z1785" s="4">
        <f t="shared" ca="1" si="295"/>
        <v>0.75006517799953043</v>
      </c>
      <c r="AA1785" s="4">
        <f t="shared" ca="1" si="296"/>
        <v>0.34245010849301055</v>
      </c>
      <c r="AB1785" s="4">
        <f ca="1">Sheet1!AC1785</f>
        <v>0.53548939202164958</v>
      </c>
      <c r="AC1785" s="7">
        <f t="shared" ca="1" si="297"/>
        <v>1.0224947287200474</v>
      </c>
      <c r="AD1785" s="4">
        <f t="shared" ca="1" si="298"/>
        <v>0.76693769070098394</v>
      </c>
      <c r="AE1785" s="4">
        <f t="shared" ca="1" si="299"/>
        <v>0.35015343078371164</v>
      </c>
      <c r="AF1785" s="21">
        <f ca="1">(Sheet1!B$4*EXP(-Sheet1!B$8*Sheet1!B$7)*NORMSDIST((LN(Sheet1!B$4/(Sheet1!B$5+AD1785))-Sheet1!B$8*Sheet1!B$7+Sheet1!B$9*Sheet1!B$7+0.5*Sheet1!B$6*Sheet1!B$6*Sheet1!B$7)/(Sheet1!B$6*SQRT(Sheet1!B$7)))-(Sheet1!B$5+AD1785)*EXP(-Sheet1!B$9*Sheet1!B$7)*NORMSDIST((LN(Sheet1!B$4/(Sheet1!B$5+AD1785))-Sheet1!B$8*Sheet1!B$7+Sheet1!B$9*Sheet1!B$7-0.5*Sheet1!B$6*Sheet1!B$6*Sheet1!B$7)/(Sheet1!B$6*SQRT(Sheet1!B$7))))*400+100*AE1785-400*Sheet1!$B$13</f>
        <v>-86.372451291361358</v>
      </c>
    </row>
    <row r="1786" spans="22:32" x14ac:dyDescent="0.2">
      <c r="V1786" s="7" t="e">
        <f t="shared" si="293"/>
        <v>#VALUE!</v>
      </c>
      <c r="X1786" s="4">
        <f t="shared" ca="1" si="294"/>
        <v>-1.1002513834409529</v>
      </c>
      <c r="Y1786" s="4">
        <f t="shared" ca="1" si="294"/>
        <v>0.43188047826201498</v>
      </c>
      <c r="Z1786" s="4">
        <f t="shared" ca="1" si="295"/>
        <v>-1.9085727787401112</v>
      </c>
      <c r="AA1786" s="4">
        <f t="shared" ca="1" si="296"/>
        <v>-0.68248710385853839</v>
      </c>
      <c r="AB1786" s="4">
        <f ca="1">Sheet1!AC1786</f>
        <v>0.29072040002664867</v>
      </c>
      <c r="AC1786" s="7">
        <f t="shared" ca="1" si="297"/>
        <v>1.2237068212465152</v>
      </c>
      <c r="AD1786" s="4">
        <f t="shared" ca="1" si="298"/>
        <v>-2.3355335281896901</v>
      </c>
      <c r="AE1786" s="4">
        <f t="shared" ca="1" si="299"/>
        <v>-0.8351641244044723</v>
      </c>
      <c r="AF1786" s="21">
        <f ca="1">(Sheet1!B$4*EXP(-Sheet1!B$8*Sheet1!B$7)*NORMSDIST((LN(Sheet1!B$4/(Sheet1!B$5+AD1786))-Sheet1!B$8*Sheet1!B$7+Sheet1!B$9*Sheet1!B$7+0.5*Sheet1!B$6*Sheet1!B$6*Sheet1!B$7)/(Sheet1!B$6*SQRT(Sheet1!B$7)))-(Sheet1!B$5+AD1786)*EXP(-Sheet1!B$9*Sheet1!B$7)*NORMSDIST((LN(Sheet1!B$4/(Sheet1!B$5+AD1786))-Sheet1!B$8*Sheet1!B$7+Sheet1!B$9*Sheet1!B$7-0.5*Sheet1!B$6*Sheet1!B$6*Sheet1!B$7)/(Sheet1!B$6*SQRT(Sheet1!B$7))))*400+100*AE1786-400*Sheet1!$B$13</f>
        <v>305.03067193713878</v>
      </c>
    </row>
    <row r="1787" spans="22:32" x14ac:dyDescent="0.2">
      <c r="V1787" s="7" t="e">
        <f t="shared" si="293"/>
        <v>#VALUE!</v>
      </c>
      <c r="X1787" s="4">
        <f t="shared" ca="1" si="294"/>
        <v>-1.2185857079999118</v>
      </c>
      <c r="Y1787" s="4">
        <f t="shared" ca="1" si="294"/>
        <v>-1.2444338271148538</v>
      </c>
      <c r="Z1787" s="4">
        <f t="shared" ca="1" si="295"/>
        <v>-2.1138437504861307</v>
      </c>
      <c r="AA1787" s="4">
        <f t="shared" ca="1" si="296"/>
        <v>-3.2512838941744837</v>
      </c>
      <c r="AB1787" s="4">
        <f ca="1">Sheet1!AC1787</f>
        <v>0.41019055944559835</v>
      </c>
      <c r="AC1787" s="7">
        <f t="shared" ca="1" si="297"/>
        <v>1.1144382070975143</v>
      </c>
      <c r="AD1787" s="4">
        <f t="shared" ca="1" si="298"/>
        <v>-2.3557482393760489</v>
      </c>
      <c r="AE1787" s="4">
        <f t="shared" ca="1" si="299"/>
        <v>-3.6233549937888361</v>
      </c>
      <c r="AF1787" s="21">
        <f ca="1">(Sheet1!B$4*EXP(-Sheet1!B$8*Sheet1!B$7)*NORMSDIST((LN(Sheet1!B$4/(Sheet1!B$5+AD1787))-Sheet1!B$8*Sheet1!B$7+Sheet1!B$9*Sheet1!B$7+0.5*Sheet1!B$6*Sheet1!B$6*Sheet1!B$7)/(Sheet1!B$6*SQRT(Sheet1!B$7)))-(Sheet1!B$5+AD1787)*EXP(-Sheet1!B$9*Sheet1!B$7)*NORMSDIST((LN(Sheet1!B$4/(Sheet1!B$5+AD1787))-Sheet1!B$8*Sheet1!B$7+Sheet1!B$9*Sheet1!B$7-0.5*Sheet1!B$6*Sheet1!B$6*Sheet1!B$7)/(Sheet1!B$6*SQRT(Sheet1!B$7))))*400+100*AE1787-400*Sheet1!$B$13</f>
        <v>29.70070153633651</v>
      </c>
    </row>
    <row r="1788" spans="22:32" x14ac:dyDescent="0.2">
      <c r="V1788" s="7" t="e">
        <f t="shared" si="293"/>
        <v>#VALUE!</v>
      </c>
      <c r="X1788" s="4">
        <f t="shared" ca="1" si="294"/>
        <v>6.7344597605674295E-2</v>
      </c>
      <c r="Y1788" s="4">
        <f t="shared" ca="1" si="294"/>
        <v>-0.28572800281199517</v>
      </c>
      <c r="Z1788" s="4">
        <f t="shared" ca="1" si="295"/>
        <v>0.11682063546552619</v>
      </c>
      <c r="AA1788" s="4">
        <f t="shared" ca="1" si="296"/>
        <v>-0.33380795149237907</v>
      </c>
      <c r="AB1788" s="4">
        <f ca="1">Sheet1!AC1788</f>
        <v>6.3690662493406158E-2</v>
      </c>
      <c r="AC1788" s="7">
        <f t="shared" ca="1" si="297"/>
        <v>1.6806408945865772</v>
      </c>
      <c r="AD1788" s="4">
        <f t="shared" ca="1" si="298"/>
        <v>0.19633353729495437</v>
      </c>
      <c r="AE1788" s="4">
        <f t="shared" ca="1" si="299"/>
        <v>-0.56101129421626472</v>
      </c>
      <c r="AF1788" s="21">
        <f ca="1">(Sheet1!B$4*EXP(-Sheet1!B$8*Sheet1!B$7)*NORMSDIST((LN(Sheet1!B$4/(Sheet1!B$5+AD1788))-Sheet1!B$8*Sheet1!B$7+Sheet1!B$9*Sheet1!B$7+0.5*Sheet1!B$6*Sheet1!B$6*Sheet1!B$7)/(Sheet1!B$6*SQRT(Sheet1!B$7)))-(Sheet1!B$5+AD1788)*EXP(-Sheet1!B$9*Sheet1!B$7)*NORMSDIST((LN(Sheet1!B$4/(Sheet1!B$5+AD1788))-Sheet1!B$8*Sheet1!B$7+Sheet1!B$9*Sheet1!B$7-0.5*Sheet1!B$6*Sheet1!B$6*Sheet1!B$7)/(Sheet1!B$6*SQRT(Sheet1!B$7))))*400+100*AE1788-400*Sheet1!$B$13</f>
        <v>-87.464107686779244</v>
      </c>
    </row>
    <row r="1789" spans="22:32" x14ac:dyDescent="0.2">
      <c r="V1789" s="7" t="e">
        <f t="shared" si="293"/>
        <v>#VALUE!</v>
      </c>
      <c r="X1789" s="4">
        <f t="shared" ca="1" si="294"/>
        <v>-0.55521899113712347</v>
      </c>
      <c r="Y1789" s="4">
        <f t="shared" ca="1" si="294"/>
        <v>-0.47695727082882405</v>
      </c>
      <c r="Z1789" s="4">
        <f t="shared" ca="1" si="295"/>
        <v>-0.96312158173326268</v>
      </c>
      <c r="AA1789" s="4">
        <f t="shared" ca="1" si="296"/>
        <v>-1.3509489340618277</v>
      </c>
      <c r="AB1789" s="4">
        <f ca="1">Sheet1!AC1789</f>
        <v>0.25470461255015275</v>
      </c>
      <c r="AC1789" s="7">
        <f t="shared" ca="1" si="297"/>
        <v>1.2641973915070737</v>
      </c>
      <c r="AD1789" s="4">
        <f t="shared" ca="1" si="298"/>
        <v>-1.2175757913313576</v>
      </c>
      <c r="AE1789" s="4">
        <f t="shared" ca="1" si="299"/>
        <v>-1.7078661185002242</v>
      </c>
      <c r="AF1789" s="21">
        <f ca="1">(Sheet1!B$4*EXP(-Sheet1!B$8*Sheet1!B$7)*NORMSDIST((LN(Sheet1!B$4/(Sheet1!B$5+AD1789))-Sheet1!B$8*Sheet1!B$7+Sheet1!B$9*Sheet1!B$7+0.5*Sheet1!B$6*Sheet1!B$6*Sheet1!B$7)/(Sheet1!B$6*SQRT(Sheet1!B$7)))-(Sheet1!B$5+AD1789)*EXP(-Sheet1!B$9*Sheet1!B$7)*NORMSDIST((LN(Sheet1!B$4/(Sheet1!B$5+AD1789))-Sheet1!B$8*Sheet1!B$7+Sheet1!B$9*Sheet1!B$7-0.5*Sheet1!B$6*Sheet1!B$6*Sheet1!B$7)/(Sheet1!B$6*SQRT(Sheet1!B$7))))*400+100*AE1789-400*Sheet1!$B$13</f>
        <v>28.188242170130707</v>
      </c>
    </row>
    <row r="1790" spans="22:32" x14ac:dyDescent="0.2">
      <c r="V1790" s="7" t="e">
        <f t="shared" si="293"/>
        <v>#VALUE!</v>
      </c>
      <c r="X1790" s="4">
        <f t="shared" ca="1" si="294"/>
        <v>-2.2186618388466193</v>
      </c>
      <c r="Y1790" s="4">
        <f t="shared" ca="1" si="294"/>
        <v>-0.93516356450450044</v>
      </c>
      <c r="Z1790" s="4">
        <f t="shared" ca="1" si="295"/>
        <v>-3.8486455500824994</v>
      </c>
      <c r="AA1790" s="4">
        <f t="shared" ca="1" si="296"/>
        <v>-3.9922741862205466</v>
      </c>
      <c r="AB1790" s="4">
        <f ca="1">Sheet1!AC1790</f>
        <v>6.6093387952962157E-2</v>
      </c>
      <c r="AC1790" s="7">
        <f t="shared" ca="1" si="297"/>
        <v>1.6693027248334518</v>
      </c>
      <c r="AD1790" s="4">
        <f t="shared" ca="1" si="298"/>
        <v>-6.4245545036708549</v>
      </c>
      <c r="AE1790" s="4">
        <f t="shared" ca="1" si="299"/>
        <v>-6.6643141773402101</v>
      </c>
      <c r="AF1790" s="21">
        <f ca="1">(Sheet1!B$4*EXP(-Sheet1!B$8*Sheet1!B$7)*NORMSDIST((LN(Sheet1!B$4/(Sheet1!B$5+AD1790))-Sheet1!B$8*Sheet1!B$7+Sheet1!B$9*Sheet1!B$7+0.5*Sheet1!B$6*Sheet1!B$6*Sheet1!B$7)/(Sheet1!B$6*SQRT(Sheet1!B$7)))-(Sheet1!B$5+AD1790)*EXP(-Sheet1!B$9*Sheet1!B$7)*NORMSDIST((LN(Sheet1!B$4/(Sheet1!B$5+AD1790))-Sheet1!B$8*Sheet1!B$7+Sheet1!B$9*Sheet1!B$7-0.5*Sheet1!B$6*Sheet1!B$6*Sheet1!B$7)/(Sheet1!B$6*SQRT(Sheet1!B$7))))*400+100*AE1790-400*Sheet1!$B$13</f>
        <v>473.24445559470905</v>
      </c>
    </row>
    <row r="1791" spans="22:32" x14ac:dyDescent="0.2">
      <c r="V1791" s="7" t="e">
        <f t="shared" si="293"/>
        <v>#VALUE!</v>
      </c>
      <c r="X1791" s="4">
        <f t="shared" ca="1" si="294"/>
        <v>2.0571933970425178</v>
      </c>
      <c r="Y1791" s="4">
        <f t="shared" ca="1" si="294"/>
        <v>-0.63921647293421735</v>
      </c>
      <c r="Z1791" s="4">
        <f t="shared" ca="1" si="295"/>
        <v>3.5685511304880446</v>
      </c>
      <c r="AA1791" s="4">
        <f t="shared" ca="1" si="296"/>
        <v>1.5198464632270829</v>
      </c>
      <c r="AB1791" s="4">
        <f ca="1">Sheet1!AC1791</f>
        <v>0.26433357061738161</v>
      </c>
      <c r="AC1791" s="7">
        <f t="shared" ca="1" si="297"/>
        <v>1.2528926550919319</v>
      </c>
      <c r="AD1791" s="4">
        <f t="shared" ca="1" si="298"/>
        <v>4.4710115007084816</v>
      </c>
      <c r="AE1791" s="4">
        <f t="shared" ca="1" si="299"/>
        <v>1.9042044706446621</v>
      </c>
      <c r="AF1791" s="21">
        <f ca="1">(Sheet1!B$4*EXP(-Sheet1!B$8*Sheet1!B$7)*NORMSDIST((LN(Sheet1!B$4/(Sheet1!B$5+AD1791))-Sheet1!B$8*Sheet1!B$7+Sheet1!B$9*Sheet1!B$7+0.5*Sheet1!B$6*Sheet1!B$6*Sheet1!B$7)/(Sheet1!B$6*SQRT(Sheet1!B$7)))-(Sheet1!B$5+AD1791)*EXP(-Sheet1!B$9*Sheet1!B$7)*NORMSDIST((LN(Sheet1!B$4/(Sheet1!B$5+AD1791))-Sheet1!B$8*Sheet1!B$7+Sheet1!B$9*Sheet1!B$7-0.5*Sheet1!B$6*Sheet1!B$6*Sheet1!B$7)/(Sheet1!B$6*SQRT(Sheet1!B$7))))*400+100*AE1791-400*Sheet1!$B$13</f>
        <v>-475.69756821402143</v>
      </c>
    </row>
    <row r="1792" spans="22:32" x14ac:dyDescent="0.2">
      <c r="V1792" s="7" t="e">
        <f t="shared" si="293"/>
        <v>#VALUE!</v>
      </c>
      <c r="X1792" s="4">
        <f t="shared" ca="1" si="294"/>
        <v>-0.38087580217844474</v>
      </c>
      <c r="Y1792" s="4">
        <f t="shared" ca="1" si="294"/>
        <v>-1.1382071073739843</v>
      </c>
      <c r="Z1792" s="4">
        <f t="shared" ca="1" si="295"/>
        <v>-0.66069372786895963</v>
      </c>
      <c r="AA1792" s="4">
        <f t="shared" ca="1" si="296"/>
        <v>-2.1014861134955369</v>
      </c>
      <c r="AB1792" s="4">
        <f ca="1">Sheet1!AC1792</f>
        <v>0.33027677380151876</v>
      </c>
      <c r="AC1792" s="7">
        <f t="shared" ca="1" si="297"/>
        <v>1.1840139295243157</v>
      </c>
      <c r="AD1792" s="4">
        <f t="shared" ca="1" si="298"/>
        <v>-0.78227057694619584</v>
      </c>
      <c r="AE1792" s="4">
        <f t="shared" ca="1" si="299"/>
        <v>-2.4881888310806328</v>
      </c>
      <c r="AF1792" s="21">
        <f ca="1">(Sheet1!B$4*EXP(-Sheet1!B$8*Sheet1!B$7)*NORMSDIST((LN(Sheet1!B$4/(Sheet1!B$5+AD1792))-Sheet1!B$8*Sheet1!B$7+Sheet1!B$9*Sheet1!B$7+0.5*Sheet1!B$6*Sheet1!B$6*Sheet1!B$7)/(Sheet1!B$6*SQRT(Sheet1!B$7)))-(Sheet1!B$5+AD1792)*EXP(-Sheet1!B$9*Sheet1!B$7)*NORMSDIST((LN(Sheet1!B$4/(Sheet1!B$5+AD1792))-Sheet1!B$8*Sheet1!B$7+Sheet1!B$9*Sheet1!B$7-0.5*Sheet1!B$6*Sheet1!B$6*Sheet1!B$7)/(Sheet1!B$6*SQRT(Sheet1!B$7))))*400+100*AE1792-400*Sheet1!$B$13</f>
        <v>-121.87091961268652</v>
      </c>
    </row>
    <row r="1793" spans="22:32" x14ac:dyDescent="0.2">
      <c r="V1793" s="7" t="e">
        <f t="shared" si="293"/>
        <v>#VALUE!</v>
      </c>
      <c r="X1793" s="4">
        <f t="shared" ca="1" si="294"/>
        <v>-0.11519225697850281</v>
      </c>
      <c r="Y1793" s="4">
        <f t="shared" ca="1" si="294"/>
        <v>1.0502178550239494</v>
      </c>
      <c r="Z1793" s="4">
        <f t="shared" ca="1" si="295"/>
        <v>-0.19982052220032945</v>
      </c>
      <c r="AA1793" s="4">
        <f t="shared" ca="1" si="296"/>
        <v>1.384273561128881</v>
      </c>
      <c r="AB1793" s="4">
        <f ca="1">Sheet1!AC1793</f>
        <v>0.88286955163244807</v>
      </c>
      <c r="AC1793" s="7">
        <f t="shared" ca="1" si="297"/>
        <v>0.78379918774075097</v>
      </c>
      <c r="AD1793" s="4">
        <f t="shared" ca="1" si="298"/>
        <v>-0.15661916299455092</v>
      </c>
      <c r="AE1793" s="4">
        <f t="shared" ca="1" si="299"/>
        <v>1.0849924928238137</v>
      </c>
      <c r="AF1793" s="21">
        <f ca="1">(Sheet1!B$4*EXP(-Sheet1!B$8*Sheet1!B$7)*NORMSDIST((LN(Sheet1!B$4/(Sheet1!B$5+AD1793))-Sheet1!B$8*Sheet1!B$7+Sheet1!B$9*Sheet1!B$7+0.5*Sheet1!B$6*Sheet1!B$6*Sheet1!B$7)/(Sheet1!B$6*SQRT(Sheet1!B$7)))-(Sheet1!B$5+AD1793)*EXP(-Sheet1!B$9*Sheet1!B$7)*NORMSDIST((LN(Sheet1!B$4/(Sheet1!B$5+AD1793))-Sheet1!B$8*Sheet1!B$7+Sheet1!B$9*Sheet1!B$7-0.5*Sheet1!B$6*Sheet1!B$6*Sheet1!B$7)/(Sheet1!B$6*SQRT(Sheet1!B$7))))*400+100*AE1793-400*Sheet1!$B$13</f>
        <v>133.66100535209125</v>
      </c>
    </row>
    <row r="1794" spans="22:32" x14ac:dyDescent="0.2">
      <c r="V1794" s="7" t="e">
        <f t="shared" si="293"/>
        <v>#VALUE!</v>
      </c>
      <c r="X1794" s="4">
        <f t="shared" ca="1" si="294"/>
        <v>-0.10314451066091988</v>
      </c>
      <c r="Y1794" s="4">
        <f t="shared" ca="1" si="294"/>
        <v>-0.9271700611427578</v>
      </c>
      <c r="Z1794" s="4">
        <f t="shared" ca="1" si="295"/>
        <v>-0.178921661255485</v>
      </c>
      <c r="AA1794" s="4">
        <f t="shared" ca="1" si="296"/>
        <v>-1.4656155155085402</v>
      </c>
      <c r="AB1794" s="4">
        <f ca="1">Sheet1!AC1794</f>
        <v>0.69609553941071034</v>
      </c>
      <c r="AC1794" s="7">
        <f t="shared" ca="1" si="297"/>
        <v>0.91753600532936996</v>
      </c>
      <c r="AD1794" s="4">
        <f t="shared" ca="1" si="298"/>
        <v>-0.16416706633525241</v>
      </c>
      <c r="AE1794" s="4">
        <f t="shared" ca="1" si="299"/>
        <v>-1.3447550054484512</v>
      </c>
      <c r="AF1794" s="21">
        <f ca="1">(Sheet1!B$4*EXP(-Sheet1!B$8*Sheet1!B$7)*NORMSDIST((LN(Sheet1!B$4/(Sheet1!B$5+AD1794))-Sheet1!B$8*Sheet1!B$7+Sheet1!B$9*Sheet1!B$7+0.5*Sheet1!B$6*Sheet1!B$6*Sheet1!B$7)/(Sheet1!B$6*SQRT(Sheet1!B$7)))-(Sheet1!B$5+AD1794)*EXP(-Sheet1!B$9*Sheet1!B$7)*NORMSDIST((LN(Sheet1!B$4/(Sheet1!B$5+AD1794))-Sheet1!B$8*Sheet1!B$7+Sheet1!B$9*Sheet1!B$7-0.5*Sheet1!B$6*Sheet1!B$6*Sheet1!B$7)/(Sheet1!B$6*SQRT(Sheet1!B$7))))*400+100*AE1794-400*Sheet1!$B$13</f>
        <v>-108.09792188322399</v>
      </c>
    </row>
    <row r="1795" spans="22:32" x14ac:dyDescent="0.2">
      <c r="V1795" s="7" t="e">
        <f t="shared" ref="V1795:V1858" si="300">GAMMALN($B$7/2+1)-GAMMALN($B$7/2)-LN(PI())-LN($B$7)-0.5*LN($B$9*$C$10-$C$9*$B$10)-($B$7/2+1)*LN(SUMPRODUCT(MMULT(J1795:K1795,MINVERSE($B$9:$C$10)),J1795:K1795)/$B$7+1)</f>
        <v>#VALUE!</v>
      </c>
      <c r="X1795" s="4">
        <f t="shared" ref="X1795:Y1858" ca="1" si="301">NORMSINV(RAND())</f>
        <v>-0.69844818242915585</v>
      </c>
      <c r="Y1795" s="4">
        <f t="shared" ca="1" si="301"/>
        <v>0.68596523620302308</v>
      </c>
      <c r="Z1795" s="4">
        <f t="shared" ref="Z1795:Z1858" ca="1" si="302">X1795*SQRT($B$20)</f>
        <v>-1.2115769254257287</v>
      </c>
      <c r="AA1795" s="4">
        <f t="shared" ref="AA1795:AA1858" ca="1" si="303">SQRT($C$21)*($B$25*X1795+SQRT(1-$B$25^2)*Y1795)</f>
        <v>0.16324303455546457</v>
      </c>
      <c r="AB1795" s="4">
        <f ca="1">Sheet1!AC1795</f>
        <v>0.41344843938586473</v>
      </c>
      <c r="AC1795" s="7">
        <f t="shared" ref="AC1795:AC1858" ca="1" si="304">SQRT((B$27/2)/GAMMAINV(AB1795,B$27/2,1))</f>
        <v>1.1118299348189682</v>
      </c>
      <c r="AD1795" s="4">
        <f t="shared" ref="AD1795:AD1858" ca="1" si="305">AC1795*Z1795</f>
        <v>-1.3470674940242537</v>
      </c>
      <c r="AE1795" s="4">
        <f t="shared" ref="AE1795:AE1858" ca="1" si="306">AC1795*AA1795</f>
        <v>0.18149849246945274</v>
      </c>
      <c r="AF1795" s="21">
        <f ca="1">(Sheet1!B$4*EXP(-Sheet1!B$8*Sheet1!B$7)*NORMSDIST((LN(Sheet1!B$4/(Sheet1!B$5+AD1795))-Sheet1!B$8*Sheet1!B$7+Sheet1!B$9*Sheet1!B$7+0.5*Sheet1!B$6*Sheet1!B$6*Sheet1!B$7)/(Sheet1!B$6*SQRT(Sheet1!B$7)))-(Sheet1!B$5+AD1795)*EXP(-Sheet1!B$9*Sheet1!B$7)*NORMSDIST((LN(Sheet1!B$4/(Sheet1!B$5+AD1795))-Sheet1!B$8*Sheet1!B$7+Sheet1!B$9*Sheet1!B$7-0.5*Sheet1!B$6*Sheet1!B$6*Sheet1!B$7)/(Sheet1!B$6*SQRT(Sheet1!B$7))))*400+100*AE1795-400*Sheet1!$B$13</f>
        <v>238.74322481708668</v>
      </c>
    </row>
    <row r="1796" spans="22:32" x14ac:dyDescent="0.2">
      <c r="V1796" s="7" t="e">
        <f t="shared" si="300"/>
        <v>#VALUE!</v>
      </c>
      <c r="X1796" s="4">
        <f t="shared" ca="1" si="301"/>
        <v>1.1527510649950103</v>
      </c>
      <c r="Y1796" s="4">
        <f t="shared" ca="1" si="301"/>
        <v>0.59257120254619688</v>
      </c>
      <c r="Z1796" s="4">
        <f t="shared" ca="1" si="302"/>
        <v>1.9996423875718969</v>
      </c>
      <c r="AA1796" s="4">
        <f t="shared" ca="1" si="303"/>
        <v>2.228803127635218</v>
      </c>
      <c r="AB1796" s="4">
        <f ca="1">Sheet1!AC1796</f>
        <v>0.30775012626532372</v>
      </c>
      <c r="AC1796" s="7">
        <f t="shared" ca="1" si="304"/>
        <v>1.206084555366866</v>
      </c>
      <c r="AD1796" s="4">
        <f t="shared" ca="1" si="305"/>
        <v>2.4117377999073897</v>
      </c>
      <c r="AE1796" s="4">
        <f t="shared" ca="1" si="306"/>
        <v>2.688125029194202</v>
      </c>
      <c r="AF1796" s="21">
        <f ca="1">(Sheet1!B$4*EXP(-Sheet1!B$8*Sheet1!B$7)*NORMSDIST((LN(Sheet1!B$4/(Sheet1!B$5+AD1796))-Sheet1!B$8*Sheet1!B$7+Sheet1!B$9*Sheet1!B$7+0.5*Sheet1!B$6*Sheet1!B$6*Sheet1!B$7)/(Sheet1!B$6*SQRT(Sheet1!B$7)))-(Sheet1!B$5+AD1796)*EXP(-Sheet1!B$9*Sheet1!B$7)*NORMSDIST((LN(Sheet1!B$4/(Sheet1!B$5+AD1796))-Sheet1!B$8*Sheet1!B$7+Sheet1!B$9*Sheet1!B$7-0.5*Sheet1!B$6*Sheet1!B$6*Sheet1!B$7)/(Sheet1!B$6*SQRT(Sheet1!B$7))))*400+100*AE1796-400*Sheet1!$B$13</f>
        <v>-102.83457447572664</v>
      </c>
    </row>
    <row r="1797" spans="22:32" x14ac:dyDescent="0.2">
      <c r="V1797" s="7" t="e">
        <f t="shared" si="300"/>
        <v>#VALUE!</v>
      </c>
      <c r="X1797" s="4">
        <f t="shared" ca="1" si="301"/>
        <v>0.32949852511088473</v>
      </c>
      <c r="Y1797" s="4">
        <f t="shared" ca="1" si="301"/>
        <v>-0.35770250444303697</v>
      </c>
      <c r="Z1797" s="4">
        <f t="shared" ca="1" si="302"/>
        <v>0.57157112013338296</v>
      </c>
      <c r="AA1797" s="4">
        <f t="shared" ca="1" si="303"/>
        <v>-0.12639420053391037</v>
      </c>
      <c r="AB1797" s="4">
        <f ca="1">Sheet1!AC1797</f>
        <v>0.11637066452426292</v>
      </c>
      <c r="AC1797" s="7">
        <f t="shared" ca="1" si="304"/>
        <v>1.4986094241845596</v>
      </c>
      <c r="AD1797" s="4">
        <f t="shared" ca="1" si="305"/>
        <v>0.85656186722361272</v>
      </c>
      <c r="AE1797" s="4">
        <f t="shared" ca="1" si="306"/>
        <v>-0.18941554008239117</v>
      </c>
      <c r="AF1797" s="21">
        <f ca="1">(Sheet1!B$4*EXP(-Sheet1!B$8*Sheet1!B$7)*NORMSDIST((LN(Sheet1!B$4/(Sheet1!B$5+AD1797))-Sheet1!B$8*Sheet1!B$7+Sheet1!B$9*Sheet1!B$7+0.5*Sheet1!B$6*Sheet1!B$6*Sheet1!B$7)/(Sheet1!B$6*SQRT(Sheet1!B$7)))-(Sheet1!B$5+AD1797)*EXP(-Sheet1!B$9*Sheet1!B$7)*NORMSDIST((LN(Sheet1!B$4/(Sheet1!B$5+AD1797))-Sheet1!B$8*Sheet1!B$7+Sheet1!B$9*Sheet1!B$7-0.5*Sheet1!B$6*Sheet1!B$6*Sheet1!B$7)/(Sheet1!B$6*SQRT(Sheet1!B$7))))*400+100*AE1797-400*Sheet1!$B$13</f>
        <v>-154.3180055954931</v>
      </c>
    </row>
    <row r="1798" spans="22:32" x14ac:dyDescent="0.2">
      <c r="V1798" s="7" t="e">
        <f t="shared" si="300"/>
        <v>#VALUE!</v>
      </c>
      <c r="X1798" s="4">
        <f t="shared" ca="1" si="301"/>
        <v>0.83133394550369721</v>
      </c>
      <c r="Y1798" s="4">
        <f t="shared" ca="1" si="301"/>
        <v>0.74481542481570462</v>
      </c>
      <c r="Z1798" s="4">
        <f t="shared" ca="1" si="302"/>
        <v>1.442089837205029</v>
      </c>
      <c r="AA1798" s="4">
        <f t="shared" ca="1" si="303"/>
        <v>2.0672023084710083</v>
      </c>
      <c r="AB1798" s="4">
        <f ca="1">Sheet1!AC1798</f>
        <v>0.35069108336981403</v>
      </c>
      <c r="AC1798" s="7">
        <f t="shared" ca="1" si="304"/>
        <v>1.165070925039672</v>
      </c>
      <c r="AD1798" s="4">
        <f t="shared" ca="1" si="305"/>
        <v>1.6801369406227733</v>
      </c>
      <c r="AE1798" s="4">
        <f t="shared" ca="1" si="306"/>
        <v>2.4084373057744632</v>
      </c>
      <c r="AF1798" s="21">
        <f ca="1">(Sheet1!B$4*EXP(-Sheet1!B$8*Sheet1!B$7)*NORMSDIST((LN(Sheet1!B$4/(Sheet1!B$5+AD1798))-Sheet1!B$8*Sheet1!B$7+Sheet1!B$9*Sheet1!B$7+0.5*Sheet1!B$6*Sheet1!B$6*Sheet1!B$7)/(Sheet1!B$6*SQRT(Sheet1!B$7)))-(Sheet1!B$5+AD1798)*EXP(-Sheet1!B$9*Sheet1!B$7)*NORMSDIST((LN(Sheet1!B$4/(Sheet1!B$5+AD1798))-Sheet1!B$8*Sheet1!B$7+Sheet1!B$9*Sheet1!B$7-0.5*Sheet1!B$6*Sheet1!B$6*Sheet1!B$7)/(Sheet1!B$6*SQRT(Sheet1!B$7))))*400+100*AE1798-400*Sheet1!$B$13</f>
        <v>-21.168842692572071</v>
      </c>
    </row>
    <row r="1799" spans="22:32" x14ac:dyDescent="0.2">
      <c r="V1799" s="7" t="e">
        <f t="shared" si="300"/>
        <v>#VALUE!</v>
      </c>
      <c r="X1799" s="4">
        <f t="shared" ca="1" si="301"/>
        <v>6.4360484098266682E-2</v>
      </c>
      <c r="Y1799" s="4">
        <f t="shared" ca="1" si="301"/>
        <v>-0.39836668846488066</v>
      </c>
      <c r="Z1799" s="4">
        <f t="shared" ca="1" si="302"/>
        <v>0.1116441840703033</v>
      </c>
      <c r="AA1799" s="4">
        <f t="shared" ca="1" si="303"/>
        <v>-0.50051087624261437</v>
      </c>
      <c r="AB1799" s="4">
        <f ca="1">Sheet1!AC1799</f>
        <v>0.54295448325320073</v>
      </c>
      <c r="AC1799" s="7">
        <f t="shared" ca="1" si="304"/>
        <v>1.0174236833398604</v>
      </c>
      <c r="AD1799" s="4">
        <f t="shared" ca="1" si="305"/>
        <v>0.11358943698028136</v>
      </c>
      <c r="AE1799" s="4">
        <f t="shared" ca="1" si="306"/>
        <v>-0.50923161925842175</v>
      </c>
      <c r="AF1799" s="21">
        <f ca="1">(Sheet1!B$4*EXP(-Sheet1!B$8*Sheet1!B$7)*NORMSDIST((LN(Sheet1!B$4/(Sheet1!B$5+AD1799))-Sheet1!B$8*Sheet1!B$7+Sheet1!B$9*Sheet1!B$7+0.5*Sheet1!B$6*Sheet1!B$6*Sheet1!B$7)/(Sheet1!B$6*SQRT(Sheet1!B$7)))-(Sheet1!B$5+AD1799)*EXP(-Sheet1!B$9*Sheet1!B$7)*NORMSDIST((LN(Sheet1!B$4/(Sheet1!B$5+AD1799))-Sheet1!B$8*Sheet1!B$7+Sheet1!B$9*Sheet1!B$7-0.5*Sheet1!B$6*Sheet1!B$6*Sheet1!B$7)/(Sheet1!B$6*SQRT(Sheet1!B$7))))*400+100*AE1799-400*Sheet1!$B$13</f>
        <v>-69.092578135449912</v>
      </c>
    </row>
    <row r="1800" spans="22:32" x14ac:dyDescent="0.2">
      <c r="V1800" s="7" t="e">
        <f t="shared" si="300"/>
        <v>#VALUE!</v>
      </c>
      <c r="X1800" s="4">
        <f t="shared" ca="1" si="301"/>
        <v>-2.1019888985609665</v>
      </c>
      <c r="Y1800" s="4">
        <f t="shared" ca="1" si="301"/>
        <v>-2.4484549094535488</v>
      </c>
      <c r="Z1800" s="4">
        <f t="shared" ca="1" si="302"/>
        <v>-3.6462565313581092</v>
      </c>
      <c r="AA1800" s="4">
        <f t="shared" ca="1" si="303"/>
        <v>-6.0455413714139885</v>
      </c>
      <c r="AB1800" s="4">
        <f ca="1">Sheet1!AC1800</f>
        <v>0.15717516317701674</v>
      </c>
      <c r="AC1800" s="7">
        <f t="shared" ca="1" si="304"/>
        <v>1.4090263992316405</v>
      </c>
      <c r="AD1800" s="4">
        <f t="shared" ca="1" si="305"/>
        <v>-5.1376717110543684</v>
      </c>
      <c r="AE1800" s="4">
        <f t="shared" ca="1" si="306"/>
        <v>-8.5183273899693663</v>
      </c>
      <c r="AF1800" s="21">
        <f ca="1">(Sheet1!B$4*EXP(-Sheet1!B$8*Sheet1!B$7)*NORMSDIST((LN(Sheet1!B$4/(Sheet1!B$5+AD1800))-Sheet1!B$8*Sheet1!B$7+Sheet1!B$9*Sheet1!B$7+0.5*Sheet1!B$6*Sheet1!B$6*Sheet1!B$7)/(Sheet1!B$6*SQRT(Sheet1!B$7)))-(Sheet1!B$5+AD1800)*EXP(-Sheet1!B$9*Sheet1!B$7)*NORMSDIST((LN(Sheet1!B$4/(Sheet1!B$5+AD1800))-Sheet1!B$8*Sheet1!B$7+Sheet1!B$9*Sheet1!B$7-0.5*Sheet1!B$6*Sheet1!B$6*Sheet1!B$7)/(Sheet1!B$6*SQRT(Sheet1!B$7))))*400+100*AE1800-400*Sheet1!$B$13</f>
        <v>41.511001690775629</v>
      </c>
    </row>
    <row r="1801" spans="22:32" x14ac:dyDescent="0.2">
      <c r="V1801" s="7" t="e">
        <f t="shared" si="300"/>
        <v>#VALUE!</v>
      </c>
      <c r="X1801" s="4">
        <f t="shared" ca="1" si="301"/>
        <v>-1.1213192816867028</v>
      </c>
      <c r="Y1801" s="4">
        <f t="shared" ca="1" si="301"/>
        <v>2.5576379869631714</v>
      </c>
      <c r="Z1801" s="4">
        <f t="shared" ca="1" si="302"/>
        <v>-1.9451186242643881</v>
      </c>
      <c r="AA1801" s="4">
        <f t="shared" ca="1" si="303"/>
        <v>2.3715889600372901</v>
      </c>
      <c r="AB1801" s="4">
        <f ca="1">Sheet1!AC1801</f>
        <v>0.43556715031951587</v>
      </c>
      <c r="AC1801" s="7">
        <f t="shared" ca="1" si="304"/>
        <v>1.0944964352838917</v>
      </c>
      <c r="AD1801" s="4">
        <f t="shared" ca="1" si="305"/>
        <v>-2.1289254004616804</v>
      </c>
      <c r="AE1801" s="4">
        <f t="shared" ca="1" si="306"/>
        <v>2.5956956627194461</v>
      </c>
      <c r="AF1801" s="21">
        <f ca="1">(Sheet1!B$4*EXP(-Sheet1!B$8*Sheet1!B$7)*NORMSDIST((LN(Sheet1!B$4/(Sheet1!B$5+AD1801))-Sheet1!B$8*Sheet1!B$7+Sheet1!B$9*Sheet1!B$7+0.5*Sheet1!B$6*Sheet1!B$6*Sheet1!B$7)/(Sheet1!B$6*SQRT(Sheet1!B$7)))-(Sheet1!B$5+AD1801)*EXP(-Sheet1!B$9*Sheet1!B$7)*NORMSDIST((LN(Sheet1!B$4/(Sheet1!B$5+AD1801))-Sheet1!B$8*Sheet1!B$7+Sheet1!B$9*Sheet1!B$7-0.5*Sheet1!B$6*Sheet1!B$6*Sheet1!B$7)/(Sheet1!B$6*SQRT(Sheet1!B$7))))*400+100*AE1801-400*Sheet1!$B$13</f>
        <v>612.58091234524136</v>
      </c>
    </row>
    <row r="1802" spans="22:32" x14ac:dyDescent="0.2">
      <c r="V1802" s="7" t="e">
        <f t="shared" si="300"/>
        <v>#VALUE!</v>
      </c>
      <c r="X1802" s="4">
        <f t="shared" ca="1" si="301"/>
        <v>0.26771683804650409</v>
      </c>
      <c r="Y1802" s="4">
        <f t="shared" ca="1" si="301"/>
        <v>-1.3265036008850952</v>
      </c>
      <c r="Z1802" s="4">
        <f t="shared" ca="1" si="302"/>
        <v>0.46440029723748505</v>
      </c>
      <c r="AA1802" s="4">
        <f t="shared" ca="1" si="303"/>
        <v>-1.6031364325822091</v>
      </c>
      <c r="AB1802" s="4">
        <f ca="1">Sheet1!AC1802</f>
        <v>0.38207825877301016</v>
      </c>
      <c r="AC1802" s="7">
        <f t="shared" ca="1" si="304"/>
        <v>1.1376047192131051</v>
      </c>
      <c r="AD1802" s="4">
        <f t="shared" ca="1" si="305"/>
        <v>0.52830396974133176</v>
      </c>
      <c r="AE1802" s="4">
        <f t="shared" ca="1" si="306"/>
        <v>-1.823735571247983</v>
      </c>
      <c r="AF1802" s="21">
        <f ca="1">(Sheet1!B$4*EXP(-Sheet1!B$8*Sheet1!B$7)*NORMSDIST((LN(Sheet1!B$4/(Sheet1!B$5+AD1802))-Sheet1!B$8*Sheet1!B$7+Sheet1!B$9*Sheet1!B$7+0.5*Sheet1!B$6*Sheet1!B$6*Sheet1!B$7)/(Sheet1!B$6*SQRT(Sheet1!B$7)))-(Sheet1!B$5+AD1802)*EXP(-Sheet1!B$9*Sheet1!B$7)*NORMSDIST((LN(Sheet1!B$4/(Sheet1!B$5+AD1802))-Sheet1!B$8*Sheet1!B$7+Sheet1!B$9*Sheet1!B$7-0.5*Sheet1!B$6*Sheet1!B$6*Sheet1!B$7)/(Sheet1!B$6*SQRT(Sheet1!B$7))))*400+100*AE1802-400*Sheet1!$B$13</f>
        <v>-266.31498510474967</v>
      </c>
    </row>
    <row r="1803" spans="22:32" x14ac:dyDescent="0.2">
      <c r="V1803" s="7" t="e">
        <f t="shared" si="300"/>
        <v>#VALUE!</v>
      </c>
      <c r="X1803" s="4">
        <f t="shared" ca="1" si="301"/>
        <v>1.2174530177680789</v>
      </c>
      <c r="Y1803" s="4">
        <f t="shared" ca="1" si="301"/>
        <v>0.79631075290304565</v>
      </c>
      <c r="Z1803" s="4">
        <f t="shared" ca="1" si="302"/>
        <v>2.1118789070187587</v>
      </c>
      <c r="AA1803" s="4">
        <f t="shared" ca="1" si="303"/>
        <v>2.6008387218127575</v>
      </c>
      <c r="AB1803" s="4">
        <f ca="1">Sheet1!AC1803</f>
        <v>0.79715202929914164</v>
      </c>
      <c r="AC1803" s="7">
        <f t="shared" ca="1" si="304"/>
        <v>0.85011158569746792</v>
      </c>
      <c r="AD1803" s="4">
        <f t="shared" ca="1" si="305"/>
        <v>1.7953327264467525</v>
      </c>
      <c r="AE1803" s="4">
        <f t="shared" ca="1" si="306"/>
        <v>2.2110031299436188</v>
      </c>
      <c r="AF1803" s="21">
        <f ca="1">(Sheet1!B$4*EXP(-Sheet1!B$8*Sheet1!B$7)*NORMSDIST((LN(Sheet1!B$4/(Sheet1!B$5+AD1803))-Sheet1!B$8*Sheet1!B$7+Sheet1!B$9*Sheet1!B$7+0.5*Sheet1!B$6*Sheet1!B$6*Sheet1!B$7)/(Sheet1!B$6*SQRT(Sheet1!B$7)))-(Sheet1!B$5+AD1803)*EXP(-Sheet1!B$9*Sheet1!B$7)*NORMSDIST((LN(Sheet1!B$4/(Sheet1!B$5+AD1803))-Sheet1!B$8*Sheet1!B$7+Sheet1!B$9*Sheet1!B$7-0.5*Sheet1!B$6*Sheet1!B$6*Sheet1!B$7)/(Sheet1!B$6*SQRT(Sheet1!B$7))))*400+100*AE1803-400*Sheet1!$B$13</f>
        <v>-58.352438460941812</v>
      </c>
    </row>
    <row r="1804" spans="22:32" x14ac:dyDescent="0.2">
      <c r="V1804" s="7" t="e">
        <f t="shared" si="300"/>
        <v>#VALUE!</v>
      </c>
      <c r="X1804" s="4">
        <f t="shared" ca="1" si="301"/>
        <v>-0.690898485496799</v>
      </c>
      <c r="Y1804" s="4">
        <f t="shared" ca="1" si="301"/>
        <v>0.4441504634139134</v>
      </c>
      <c r="Z1804" s="4">
        <f t="shared" ca="1" si="302"/>
        <v>-1.1984806946282081</v>
      </c>
      <c r="AA1804" s="4">
        <f t="shared" ca="1" si="303"/>
        <v>-0.17804586887730431</v>
      </c>
      <c r="AB1804" s="4">
        <f ca="1">Sheet1!AC1804</f>
        <v>0.4512730060567125</v>
      </c>
      <c r="AC1804" s="7">
        <f t="shared" ca="1" si="304"/>
        <v>1.0825523500784358</v>
      </c>
      <c r="AD1804" s="4">
        <f t="shared" ca="1" si="305"/>
        <v>-1.2974180924934027</v>
      </c>
      <c r="AE1804" s="4">
        <f t="shared" ca="1" si="306"/>
        <v>-0.19274397377488281</v>
      </c>
      <c r="AF1804" s="21">
        <f ca="1">(Sheet1!B$4*EXP(-Sheet1!B$8*Sheet1!B$7)*NORMSDIST((LN(Sheet1!B$4/(Sheet1!B$5+AD1804))-Sheet1!B$8*Sheet1!B$7+Sheet1!B$9*Sheet1!B$7+0.5*Sheet1!B$6*Sheet1!B$6*Sheet1!B$7)/(Sheet1!B$6*SQRT(Sheet1!B$7)))-(Sheet1!B$5+AD1804)*EXP(-Sheet1!B$9*Sheet1!B$7)*NORMSDIST((LN(Sheet1!B$4/(Sheet1!B$5+AD1804))-Sheet1!B$8*Sheet1!B$7+Sheet1!B$9*Sheet1!B$7-0.5*Sheet1!B$6*Sheet1!B$6*Sheet1!B$7)/(Sheet1!B$6*SQRT(Sheet1!B$7))))*400+100*AE1804-400*Sheet1!$B$13</f>
        <v>193.01959815809778</v>
      </c>
    </row>
    <row r="1805" spans="22:32" x14ac:dyDescent="0.2">
      <c r="V1805" s="7" t="e">
        <f t="shared" si="300"/>
        <v>#VALUE!</v>
      </c>
      <c r="X1805" s="4">
        <f t="shared" ca="1" si="301"/>
        <v>-1.558057108775285</v>
      </c>
      <c r="Y1805" s="4">
        <f t="shared" ca="1" si="301"/>
        <v>1.1126991552270931</v>
      </c>
      <c r="Z1805" s="4">
        <f t="shared" ca="1" si="302"/>
        <v>-2.7027145162327506</v>
      </c>
      <c r="AA1805" s="4">
        <f t="shared" ca="1" si="303"/>
        <v>-0.24060558979966426</v>
      </c>
      <c r="AB1805" s="4">
        <f ca="1">Sheet1!AC1805</f>
        <v>0.28231868772341473</v>
      </c>
      <c r="AC1805" s="7">
        <f t="shared" ca="1" si="304"/>
        <v>1.2327352260722957</v>
      </c>
      <c r="AD1805" s="4">
        <f t="shared" ca="1" si="305"/>
        <v>-3.3317313901770551</v>
      </c>
      <c r="AE1805" s="4">
        <f t="shared" ca="1" si="306"/>
        <v>-0.29660298613594716</v>
      </c>
      <c r="AF1805" s="21">
        <f ca="1">(Sheet1!B$4*EXP(-Sheet1!B$8*Sheet1!B$7)*NORMSDIST((LN(Sheet1!B$4/(Sheet1!B$5+AD1805))-Sheet1!B$8*Sheet1!B$7+Sheet1!B$9*Sheet1!B$7+0.5*Sheet1!B$6*Sheet1!B$6*Sheet1!B$7)/(Sheet1!B$6*SQRT(Sheet1!B$7)))-(Sheet1!B$5+AD1805)*EXP(-Sheet1!B$9*Sheet1!B$7)*NORMSDIST((LN(Sheet1!B$4/(Sheet1!B$5+AD1805))-Sheet1!B$8*Sheet1!B$7+Sheet1!B$9*Sheet1!B$7-0.5*Sheet1!B$6*Sheet1!B$6*Sheet1!B$7)/(Sheet1!B$6*SQRT(Sheet1!B$7))))*400+100*AE1805-400*Sheet1!$B$13</f>
        <v>533.44959078258717</v>
      </c>
    </row>
    <row r="1806" spans="22:32" x14ac:dyDescent="0.2">
      <c r="V1806" s="7" t="e">
        <f t="shared" si="300"/>
        <v>#VALUE!</v>
      </c>
      <c r="X1806" s="4">
        <f t="shared" ca="1" si="301"/>
        <v>1.191201949964469</v>
      </c>
      <c r="Y1806" s="4">
        <f t="shared" ca="1" si="301"/>
        <v>-1.4729369477771364</v>
      </c>
      <c r="Z1806" s="4">
        <f t="shared" ca="1" si="302"/>
        <v>2.0663419741169879</v>
      </c>
      <c r="AA1806" s="4">
        <f t="shared" ca="1" si="303"/>
        <v>-0.71733662563561618</v>
      </c>
      <c r="AB1806" s="4">
        <f ca="1">Sheet1!AC1806</f>
        <v>0.66257125905419278</v>
      </c>
      <c r="AC1806" s="7">
        <f t="shared" ca="1" si="304"/>
        <v>0.9391269789778397</v>
      </c>
      <c r="AD1806" s="4">
        <f t="shared" ca="1" si="305"/>
        <v>1.9405574956875924</v>
      </c>
      <c r="AE1806" s="4">
        <f t="shared" ca="1" si="306"/>
        <v>-0.67367017814333374</v>
      </c>
      <c r="AF1806" s="21">
        <f ca="1">(Sheet1!B$4*EXP(-Sheet1!B$8*Sheet1!B$7)*NORMSDIST((LN(Sheet1!B$4/(Sheet1!B$5+AD1806))-Sheet1!B$8*Sheet1!B$7+Sheet1!B$9*Sheet1!B$7+0.5*Sheet1!B$6*Sheet1!B$6*Sheet1!B$7)/(Sheet1!B$6*SQRT(Sheet1!B$7)))-(Sheet1!B$5+AD1806)*EXP(-Sheet1!B$9*Sheet1!B$7)*NORMSDIST((LN(Sheet1!B$4/(Sheet1!B$5+AD1806))-Sheet1!B$8*Sheet1!B$7+Sheet1!B$9*Sheet1!B$7-0.5*Sheet1!B$6*Sheet1!B$6*Sheet1!B$7)/(Sheet1!B$6*SQRT(Sheet1!B$7))))*400+100*AE1806-400*Sheet1!$B$13</f>
        <v>-368.71143526082278</v>
      </c>
    </row>
    <row r="1807" spans="22:32" x14ac:dyDescent="0.2">
      <c r="V1807" s="7" t="e">
        <f t="shared" si="300"/>
        <v>#VALUE!</v>
      </c>
      <c r="X1807" s="4">
        <f t="shared" ca="1" si="301"/>
        <v>0.63222044167848768</v>
      </c>
      <c r="Y1807" s="4">
        <f t="shared" ca="1" si="301"/>
        <v>0.63711363949765254</v>
      </c>
      <c r="Z1807" s="4">
        <f t="shared" ca="1" si="302"/>
        <v>1.0966936677479473</v>
      </c>
      <c r="AA1807" s="4">
        <f t="shared" ca="1" si="303"/>
        <v>1.6744775746125604</v>
      </c>
      <c r="AB1807" s="4">
        <f ca="1">Sheet1!AC1807</f>
        <v>0.20068341193129347</v>
      </c>
      <c r="AC1807" s="7">
        <f t="shared" ca="1" si="304"/>
        <v>1.3360813747753715</v>
      </c>
      <c r="AD1807" s="4">
        <f t="shared" ca="1" si="305"/>
        <v>1.4652719833121219</v>
      </c>
      <c r="AE1807" s="4">
        <f t="shared" ca="1" si="306"/>
        <v>2.2372382999188796</v>
      </c>
      <c r="AF1807" s="21">
        <f ca="1">(Sheet1!B$4*EXP(-Sheet1!B$8*Sheet1!B$7)*NORMSDIST((LN(Sheet1!B$4/(Sheet1!B$5+AD1807))-Sheet1!B$8*Sheet1!B$7+Sheet1!B$9*Sheet1!B$7+0.5*Sheet1!B$6*Sheet1!B$6*Sheet1!B$7)/(Sheet1!B$6*SQRT(Sheet1!B$7)))-(Sheet1!B$5+AD1807)*EXP(-Sheet1!B$9*Sheet1!B$7)*NORMSDIST((LN(Sheet1!B$4/(Sheet1!B$5+AD1807))-Sheet1!B$8*Sheet1!B$7+Sheet1!B$9*Sheet1!B$7-0.5*Sheet1!B$6*Sheet1!B$6*Sheet1!B$7)/(Sheet1!B$6*SQRT(Sheet1!B$7))))*400+100*AE1807-400*Sheet1!$B$13</f>
        <v>-5.5808161621148429</v>
      </c>
    </row>
    <row r="1808" spans="22:32" x14ac:dyDescent="0.2">
      <c r="V1808" s="7" t="e">
        <f t="shared" si="300"/>
        <v>#VALUE!</v>
      </c>
      <c r="X1808" s="4">
        <f t="shared" ca="1" si="301"/>
        <v>0.11097551965112697</v>
      </c>
      <c r="Y1808" s="4">
        <f t="shared" ca="1" si="301"/>
        <v>-1.5796006687512933</v>
      </c>
      <c r="Z1808" s="4">
        <f t="shared" ca="1" si="302"/>
        <v>0.19250587556661422</v>
      </c>
      <c r="AA1808" s="4">
        <f t="shared" ca="1" si="303"/>
        <v>-2.1560886039636542</v>
      </c>
      <c r="AB1808" s="4">
        <f ca="1">Sheet1!AC1808</f>
        <v>0.84957777027951376</v>
      </c>
      <c r="AC1808" s="7">
        <f t="shared" ca="1" si="304"/>
        <v>0.811355482759473</v>
      </c>
      <c r="AD1808" s="4">
        <f t="shared" ca="1" si="305"/>
        <v>0.15619069760438531</v>
      </c>
      <c r="AE1808" s="4">
        <f t="shared" ca="1" si="306"/>
        <v>-1.7493543101411289</v>
      </c>
      <c r="AF1808" s="21">
        <f ca="1">(Sheet1!B$4*EXP(-Sheet1!B$8*Sheet1!B$7)*NORMSDIST((LN(Sheet1!B$4/(Sheet1!B$5+AD1808))-Sheet1!B$8*Sheet1!B$7+Sheet1!B$9*Sheet1!B$7+0.5*Sheet1!B$6*Sheet1!B$6*Sheet1!B$7)/(Sheet1!B$6*SQRT(Sheet1!B$7)))-(Sheet1!B$5+AD1808)*EXP(-Sheet1!B$9*Sheet1!B$7)*NORMSDIST((LN(Sheet1!B$4/(Sheet1!B$5+AD1808))-Sheet1!B$8*Sheet1!B$7+Sheet1!B$9*Sheet1!B$7-0.5*Sheet1!B$6*Sheet1!B$6*Sheet1!B$7)/(Sheet1!B$6*SQRT(Sheet1!B$7))))*400+100*AE1808-400*Sheet1!$B$13</f>
        <v>-199.90203613183576</v>
      </c>
    </row>
    <row r="1809" spans="22:32" x14ac:dyDescent="0.2">
      <c r="V1809" s="7" t="e">
        <f t="shared" si="300"/>
        <v>#VALUE!</v>
      </c>
      <c r="X1809" s="4">
        <f t="shared" ca="1" si="301"/>
        <v>0.73891384121765535</v>
      </c>
      <c r="Y1809" s="4">
        <f t="shared" ca="1" si="301"/>
        <v>-1.4530778021111903</v>
      </c>
      <c r="Z1809" s="4">
        <f t="shared" ca="1" si="302"/>
        <v>1.2817714791430614</v>
      </c>
      <c r="AA1809" s="4">
        <f t="shared" ca="1" si="303"/>
        <v>-1.2262838567159668</v>
      </c>
      <c r="AB1809" s="4">
        <f ca="1">Sheet1!AC1809</f>
        <v>9.2300025113632445E-2</v>
      </c>
      <c r="AC1809" s="7">
        <f t="shared" ca="1" si="304"/>
        <v>1.5680474649769289</v>
      </c>
      <c r="AD1809" s="4">
        <f t="shared" ca="1" si="305"/>
        <v>2.0098785185500061</v>
      </c>
      <c r="AE1809" s="4">
        <f t="shared" ca="1" si="306"/>
        <v>-1.9228712928656033</v>
      </c>
      <c r="AF1809" s="21">
        <f ca="1">(Sheet1!B$4*EXP(-Sheet1!B$8*Sheet1!B$7)*NORMSDIST((LN(Sheet1!B$4/(Sheet1!B$5+AD1809))-Sheet1!B$8*Sheet1!B$7+Sheet1!B$9*Sheet1!B$7+0.5*Sheet1!B$6*Sheet1!B$6*Sheet1!B$7)/(Sheet1!B$6*SQRT(Sheet1!B$7)))-(Sheet1!B$5+AD1809)*EXP(-Sheet1!B$9*Sheet1!B$7)*NORMSDIST((LN(Sheet1!B$4/(Sheet1!B$5+AD1809))-Sheet1!B$8*Sheet1!B$7+Sheet1!B$9*Sheet1!B$7-0.5*Sheet1!B$6*Sheet1!B$6*Sheet1!B$7)/(Sheet1!B$6*SQRT(Sheet1!B$7))))*400+100*AE1809-400*Sheet1!$B$13</f>
        <v>-504.04403127965861</v>
      </c>
    </row>
    <row r="1810" spans="22:32" x14ac:dyDescent="0.2">
      <c r="V1810" s="7" t="e">
        <f t="shared" si="300"/>
        <v>#VALUE!</v>
      </c>
      <c r="X1810" s="4">
        <f t="shared" ca="1" si="301"/>
        <v>2.1632624873094017</v>
      </c>
      <c r="Y1810" s="4">
        <f t="shared" ca="1" si="301"/>
        <v>-1.8702978943839328</v>
      </c>
      <c r="Z1810" s="4">
        <f t="shared" ca="1" si="302"/>
        <v>3.7525459714815499</v>
      </c>
      <c r="AA1810" s="4">
        <f t="shared" ca="1" si="303"/>
        <v>-0.13725113745819412</v>
      </c>
      <c r="AB1810" s="4">
        <f ca="1">Sheet1!AC1810</f>
        <v>0.13456790642994398</v>
      </c>
      <c r="AC1810" s="7">
        <f t="shared" ca="1" si="304"/>
        <v>1.4552780206634988</v>
      </c>
      <c r="AD1810" s="4">
        <f t="shared" ca="1" si="305"/>
        <v>5.4609976738264558</v>
      </c>
      <c r="AE1810" s="4">
        <f t="shared" ca="1" si="306"/>
        <v>-0.19973856365397452</v>
      </c>
      <c r="AF1810" s="21">
        <f ca="1">(Sheet1!B$4*EXP(-Sheet1!B$8*Sheet1!B$7)*NORMSDIST((LN(Sheet1!B$4/(Sheet1!B$5+AD1810))-Sheet1!B$8*Sheet1!B$7+Sheet1!B$9*Sheet1!B$7+0.5*Sheet1!B$6*Sheet1!B$6*Sheet1!B$7)/(Sheet1!B$6*SQRT(Sheet1!B$7)))-(Sheet1!B$5+AD1810)*EXP(-Sheet1!B$9*Sheet1!B$7)*NORMSDIST((LN(Sheet1!B$4/(Sheet1!B$5+AD1810))-Sheet1!B$8*Sheet1!B$7+Sheet1!B$9*Sheet1!B$7-0.5*Sheet1!B$6*Sheet1!B$6*Sheet1!B$7)/(Sheet1!B$6*SQRT(Sheet1!B$7))))*400+100*AE1810-400*Sheet1!$B$13</f>
        <v>-820.42139698268466</v>
      </c>
    </row>
    <row r="1811" spans="22:32" x14ac:dyDescent="0.2">
      <c r="V1811" s="7" t="e">
        <f t="shared" si="300"/>
        <v>#VALUE!</v>
      </c>
      <c r="X1811" s="4">
        <f t="shared" ca="1" si="301"/>
        <v>-3.090528003095228</v>
      </c>
      <c r="Y1811" s="4">
        <f t="shared" ca="1" si="301"/>
        <v>-1.62681280713424</v>
      </c>
      <c r="Z1811" s="4">
        <f t="shared" ca="1" si="302"/>
        <v>-5.3610454005469936</v>
      </c>
      <c r="AA1811" s="4">
        <f t="shared" ca="1" si="303"/>
        <v>-6.0306538335259274</v>
      </c>
      <c r="AB1811" s="4">
        <f ca="1">Sheet1!AC1811</f>
        <v>0.4034334521573949</v>
      </c>
      <c r="AC1811" s="7">
        <f t="shared" ca="1" si="304"/>
        <v>1.1198963125844297</v>
      </c>
      <c r="AD1811" s="4">
        <f t="shared" ca="1" si="305"/>
        <v>-6.003814975670295</v>
      </c>
      <c r="AE1811" s="4">
        <f t="shared" ca="1" si="306"/>
        <v>-6.7537069906388414</v>
      </c>
      <c r="AF1811" s="21">
        <f ca="1">(Sheet1!B$4*EXP(-Sheet1!B$8*Sheet1!B$7)*NORMSDIST((LN(Sheet1!B$4/(Sheet1!B$5+AD1811))-Sheet1!B$8*Sheet1!B$7+Sheet1!B$9*Sheet1!B$7+0.5*Sheet1!B$6*Sheet1!B$6*Sheet1!B$7)/(Sheet1!B$6*SQRT(Sheet1!B$7)))-(Sheet1!B$5+AD1811)*EXP(-Sheet1!B$9*Sheet1!B$7)*NORMSDIST((LN(Sheet1!B$4/(Sheet1!B$5+AD1811))-Sheet1!B$8*Sheet1!B$7+Sheet1!B$9*Sheet1!B$7-0.5*Sheet1!B$6*Sheet1!B$6*Sheet1!B$7)/(Sheet1!B$6*SQRT(Sheet1!B$7))))*400+100*AE1811-400*Sheet1!$B$13</f>
        <v>382.75022093654161</v>
      </c>
    </row>
    <row r="1812" spans="22:32" x14ac:dyDescent="0.2">
      <c r="V1812" s="7" t="e">
        <f t="shared" si="300"/>
        <v>#VALUE!</v>
      </c>
      <c r="X1812" s="4">
        <f t="shared" ca="1" si="301"/>
        <v>-0.47140847469957414</v>
      </c>
      <c r="Y1812" s="4">
        <f t="shared" ca="1" si="301"/>
        <v>-4.0377393161680972E-2</v>
      </c>
      <c r="Z1812" s="4">
        <f t="shared" ca="1" si="302"/>
        <v>-0.81773801516632105</v>
      </c>
      <c r="AA1812" s="4">
        <f t="shared" ca="1" si="303"/>
        <v>-0.61893049506735598</v>
      </c>
      <c r="AB1812" s="4">
        <f ca="1">Sheet1!AC1812</f>
        <v>6.3445825347308138E-2</v>
      </c>
      <c r="AC1812" s="7">
        <f t="shared" ca="1" si="304"/>
        <v>1.6818216110317792</v>
      </c>
      <c r="AD1812" s="4">
        <f t="shared" ca="1" si="305"/>
        <v>-1.3752894660689516</v>
      </c>
      <c r="AE1812" s="4">
        <f t="shared" ca="1" si="306"/>
        <v>-1.0409306823308773</v>
      </c>
      <c r="AF1812" s="21">
        <f ca="1">(Sheet1!B$4*EXP(-Sheet1!B$8*Sheet1!B$7)*NORMSDIST((LN(Sheet1!B$4/(Sheet1!B$5+AD1812))-Sheet1!B$8*Sheet1!B$7+Sheet1!B$9*Sheet1!B$7+0.5*Sheet1!B$6*Sheet1!B$6*Sheet1!B$7)/(Sheet1!B$6*SQRT(Sheet1!B$7)))-(Sheet1!B$5+AD1812)*EXP(-Sheet1!B$9*Sheet1!B$7)*NORMSDIST((LN(Sheet1!B$4/(Sheet1!B$5+AD1812))-Sheet1!B$8*Sheet1!B$7+Sheet1!B$9*Sheet1!B$7-0.5*Sheet1!B$6*Sheet1!B$6*Sheet1!B$7)/(Sheet1!B$6*SQRT(Sheet1!B$7))))*400+100*AE1812-400*Sheet1!$B$13</f>
        <v>121.22368656386516</v>
      </c>
    </row>
    <row r="1813" spans="22:32" x14ac:dyDescent="0.2">
      <c r="V1813" s="7" t="e">
        <f t="shared" si="300"/>
        <v>#VALUE!</v>
      </c>
      <c r="X1813" s="4">
        <f t="shared" ca="1" si="301"/>
        <v>0.19439073193431478</v>
      </c>
      <c r="Y1813" s="4">
        <f t="shared" ca="1" si="301"/>
        <v>-1.1069178687569063</v>
      </c>
      <c r="Z1813" s="4">
        <f t="shared" ca="1" si="302"/>
        <v>0.33720371997978965</v>
      </c>
      <c r="AA1813" s="4">
        <f t="shared" ca="1" si="303"/>
        <v>-1.3722456705353339</v>
      </c>
      <c r="AB1813" s="4">
        <f ca="1">Sheet1!AC1813</f>
        <v>0.82353647954112907</v>
      </c>
      <c r="AC1813" s="7">
        <f t="shared" ca="1" si="304"/>
        <v>0.83113616092502907</v>
      </c>
      <c r="AD1813" s="4">
        <f t="shared" ca="1" si="305"/>
        <v>0.28026220527364087</v>
      </c>
      <c r="AE1813" s="4">
        <f t="shared" ca="1" si="306"/>
        <v>-1.1405229984547296</v>
      </c>
      <c r="AF1813" s="21">
        <f ca="1">(Sheet1!B$4*EXP(-Sheet1!B$8*Sheet1!B$7)*NORMSDIST((LN(Sheet1!B$4/(Sheet1!B$5+AD1813))-Sheet1!B$8*Sheet1!B$7+Sheet1!B$9*Sheet1!B$7+0.5*Sheet1!B$6*Sheet1!B$6*Sheet1!B$7)/(Sheet1!B$6*SQRT(Sheet1!B$7)))-(Sheet1!B$5+AD1813)*EXP(-Sheet1!B$9*Sheet1!B$7)*NORMSDIST((LN(Sheet1!B$4/(Sheet1!B$5+AD1813))-Sheet1!B$8*Sheet1!B$7+Sheet1!B$9*Sheet1!B$7-0.5*Sheet1!B$6*Sheet1!B$6*Sheet1!B$7)/(Sheet1!B$6*SQRT(Sheet1!B$7))))*400+100*AE1813-400*Sheet1!$B$13</f>
        <v>-158.76167092688866</v>
      </c>
    </row>
    <row r="1814" spans="22:32" x14ac:dyDescent="0.2">
      <c r="V1814" s="7" t="e">
        <f t="shared" si="300"/>
        <v>#VALUE!</v>
      </c>
      <c r="X1814" s="4">
        <f t="shared" ca="1" si="301"/>
        <v>0.32856982630592874</v>
      </c>
      <c r="Y1814" s="4">
        <f t="shared" ca="1" si="301"/>
        <v>0.67827918793713093</v>
      </c>
      <c r="Z1814" s="4">
        <f t="shared" ca="1" si="302"/>
        <v>0.5699601344209686</v>
      </c>
      <c r="AA1814" s="4">
        <f t="shared" ca="1" si="303"/>
        <v>1.3731033180566754</v>
      </c>
      <c r="AB1814" s="4">
        <f ca="1">Sheet1!AC1814</f>
        <v>7.7551985681694524E-2</v>
      </c>
      <c r="AC1814" s="7">
        <f t="shared" ca="1" si="304"/>
        <v>1.6206203236493022</v>
      </c>
      <c r="AD1814" s="4">
        <f t="shared" ca="1" si="305"/>
        <v>0.92368897751250989</v>
      </c>
      <c r="AE1814" s="4">
        <f t="shared" ca="1" si="306"/>
        <v>2.2252791437129402</v>
      </c>
      <c r="AF1814" s="21">
        <f ca="1">(Sheet1!B$4*EXP(-Sheet1!B$8*Sheet1!B$7)*NORMSDIST((LN(Sheet1!B$4/(Sheet1!B$5+AD1814))-Sheet1!B$8*Sheet1!B$7+Sheet1!B$9*Sheet1!B$7+0.5*Sheet1!B$6*Sheet1!B$6*Sheet1!B$7)/(Sheet1!B$6*SQRT(Sheet1!B$7)))-(Sheet1!B$5+AD1814)*EXP(-Sheet1!B$9*Sheet1!B$7)*NORMSDIST((LN(Sheet1!B$4/(Sheet1!B$5+AD1814))-Sheet1!B$8*Sheet1!B$7+Sheet1!B$9*Sheet1!B$7-0.5*Sheet1!B$6*Sheet1!B$6*Sheet1!B$7)/(Sheet1!B$6*SQRT(Sheet1!B$7))))*400+100*AE1814-400*Sheet1!$B$13</f>
        <v>76.700995830093689</v>
      </c>
    </row>
    <row r="1815" spans="22:32" x14ac:dyDescent="0.2">
      <c r="V1815" s="7" t="e">
        <f t="shared" si="300"/>
        <v>#VALUE!</v>
      </c>
      <c r="X1815" s="4">
        <f t="shared" ca="1" si="301"/>
        <v>0.16868247982504181</v>
      </c>
      <c r="Y1815" s="4">
        <f t="shared" ca="1" si="301"/>
        <v>-0.33819424684690358</v>
      </c>
      <c r="Z1815" s="4">
        <f t="shared" ca="1" si="302"/>
        <v>0.29260839303614516</v>
      </c>
      <c r="AA1815" s="4">
        <f t="shared" ca="1" si="303"/>
        <v>-0.289326587642869</v>
      </c>
      <c r="AB1815" s="4">
        <f ca="1">Sheet1!AC1815</f>
        <v>0.3146322524111298</v>
      </c>
      <c r="AC1815" s="7">
        <f t="shared" ca="1" si="304"/>
        <v>1.199200531851381</v>
      </c>
      <c r="AD1815" s="4">
        <f t="shared" ca="1" si="305"/>
        <v>0.35089614055312318</v>
      </c>
      <c r="AE1815" s="4">
        <f t="shared" ca="1" si="306"/>
        <v>-0.34696059778007371</v>
      </c>
      <c r="AF1815" s="21">
        <f ca="1">(Sheet1!B$4*EXP(-Sheet1!B$8*Sheet1!B$7)*NORMSDIST((LN(Sheet1!B$4/(Sheet1!B$5+AD1815))-Sheet1!B$8*Sheet1!B$7+Sheet1!B$9*Sheet1!B$7+0.5*Sheet1!B$6*Sheet1!B$6*Sheet1!B$7)/(Sheet1!B$6*SQRT(Sheet1!B$7)))-(Sheet1!B$5+AD1815)*EXP(-Sheet1!B$9*Sheet1!B$7)*NORMSDIST((LN(Sheet1!B$4/(Sheet1!B$5+AD1815))-Sheet1!B$8*Sheet1!B$7+Sheet1!B$9*Sheet1!B$7-0.5*Sheet1!B$6*Sheet1!B$6*Sheet1!B$7)/(Sheet1!B$6*SQRT(Sheet1!B$7))))*400+100*AE1815-400*Sheet1!$B$13</f>
        <v>-90.609589172992401</v>
      </c>
    </row>
    <row r="1816" spans="22:32" x14ac:dyDescent="0.2">
      <c r="V1816" s="7" t="e">
        <f t="shared" si="300"/>
        <v>#VALUE!</v>
      </c>
      <c r="X1816" s="4">
        <f t="shared" ca="1" si="301"/>
        <v>-0.61192675328961832</v>
      </c>
      <c r="Y1816" s="4">
        <f t="shared" ca="1" si="301"/>
        <v>6.6020680845564478E-2</v>
      </c>
      <c r="Z1816" s="4">
        <f t="shared" ca="1" si="302"/>
        <v>-1.0614908206330462</v>
      </c>
      <c r="AA1816" s="4">
        <f t="shared" ca="1" si="303"/>
        <v>-0.63187302578502635</v>
      </c>
      <c r="AB1816" s="4">
        <f ca="1">Sheet1!AC1816</f>
        <v>0.86279571095257845</v>
      </c>
      <c r="AC1816" s="7">
        <f t="shared" ca="1" si="304"/>
        <v>0.80077939110865604</v>
      </c>
      <c r="AD1816" s="4">
        <f t="shared" ca="1" si="305"/>
        <v>-0.85001997301395837</v>
      </c>
      <c r="AE1816" s="4">
        <f t="shared" ca="1" si="306"/>
        <v>-0.50599089684611753</v>
      </c>
      <c r="AF1816" s="21">
        <f ca="1">(Sheet1!B$4*EXP(-Sheet1!B$8*Sheet1!B$7)*NORMSDIST((LN(Sheet1!B$4/(Sheet1!B$5+AD1816))-Sheet1!B$8*Sheet1!B$7+Sheet1!B$9*Sheet1!B$7+0.5*Sheet1!B$6*Sheet1!B$6*Sheet1!B$7)/(Sheet1!B$6*SQRT(Sheet1!B$7)))-(Sheet1!B$5+AD1816)*EXP(-Sheet1!B$9*Sheet1!B$7)*NORMSDIST((LN(Sheet1!B$4/(Sheet1!B$5+AD1816))-Sheet1!B$8*Sheet1!B$7+Sheet1!B$9*Sheet1!B$7-0.5*Sheet1!B$6*Sheet1!B$6*Sheet1!B$7)/(Sheet1!B$6*SQRT(Sheet1!B$7))))*400+100*AE1816-400*Sheet1!$B$13</f>
        <v>87.49353256408267</v>
      </c>
    </row>
    <row r="1817" spans="22:32" x14ac:dyDescent="0.2">
      <c r="V1817" s="7" t="e">
        <f t="shared" si="300"/>
        <v>#VALUE!</v>
      </c>
      <c r="X1817" s="4">
        <f t="shared" ca="1" si="301"/>
        <v>-0.48214802538103269</v>
      </c>
      <c r="Y1817" s="4">
        <f t="shared" ca="1" si="301"/>
        <v>0.83765864454503325</v>
      </c>
      <c r="Z1817" s="4">
        <f t="shared" ca="1" si="302"/>
        <v>-0.83636758873016259</v>
      </c>
      <c r="AA1817" s="4">
        <f t="shared" ca="1" si="303"/>
        <v>0.64012161414685564</v>
      </c>
      <c r="AB1817" s="4">
        <f ca="1">Sheet1!AC1817</f>
        <v>0.49941349704991134</v>
      </c>
      <c r="AC1817" s="7">
        <f t="shared" ca="1" si="304"/>
        <v>1.0475118185590766</v>
      </c>
      <c r="AD1817" s="4">
        <f t="shared" ca="1" si="305"/>
        <v>-0.87610493385460253</v>
      </c>
      <c r="AE1817" s="4">
        <f t="shared" ca="1" si="306"/>
        <v>0.67053495613394432</v>
      </c>
      <c r="AF1817" s="21">
        <f ca="1">(Sheet1!B$4*EXP(-Sheet1!B$8*Sheet1!B$7)*NORMSDIST((LN(Sheet1!B$4/(Sheet1!B$5+AD1817))-Sheet1!B$8*Sheet1!B$7+Sheet1!B$9*Sheet1!B$7+0.5*Sheet1!B$6*Sheet1!B$6*Sheet1!B$7)/(Sheet1!B$6*SQRT(Sheet1!B$7)))-(Sheet1!B$5+AD1817)*EXP(-Sheet1!B$9*Sheet1!B$7)*NORMSDIST((LN(Sheet1!B$4/(Sheet1!B$5+AD1817))-Sheet1!B$8*Sheet1!B$7+Sheet1!B$9*Sheet1!B$7-0.5*Sheet1!B$6*Sheet1!B$6*Sheet1!B$7)/(Sheet1!B$6*SQRT(Sheet1!B$7))))*400+100*AE1817-400*Sheet1!$B$13</f>
        <v>209.44346181085029</v>
      </c>
    </row>
    <row r="1818" spans="22:32" x14ac:dyDescent="0.2">
      <c r="V1818" s="7" t="e">
        <f t="shared" si="300"/>
        <v>#VALUE!</v>
      </c>
      <c r="X1818" s="4">
        <f t="shared" ca="1" si="301"/>
        <v>-7.9045182204436099E-2</v>
      </c>
      <c r="Y1818" s="4">
        <f t="shared" ca="1" si="301"/>
        <v>2.0273504816349877</v>
      </c>
      <c r="Z1818" s="4">
        <f t="shared" ca="1" si="302"/>
        <v>-0.1371172854826366</v>
      </c>
      <c r="AA1818" s="4">
        <f t="shared" ca="1" si="303"/>
        <v>2.8426075872952756</v>
      </c>
      <c r="AB1818" s="4">
        <f ca="1">Sheet1!AC1818</f>
        <v>0.9358958702886695</v>
      </c>
      <c r="AC1818" s="7">
        <f t="shared" ca="1" si="304"/>
        <v>0.72989430522788667</v>
      </c>
      <c r="AD1818" s="4">
        <f t="shared" ca="1" si="305"/>
        <v>-0.10008112582208284</v>
      </c>
      <c r="AE1818" s="4">
        <f t="shared" ca="1" si="306"/>
        <v>2.0748030899644045</v>
      </c>
      <c r="AF1818" s="21">
        <f ca="1">(Sheet1!B$4*EXP(-Sheet1!B$8*Sheet1!B$7)*NORMSDIST((LN(Sheet1!B$4/(Sheet1!B$5+AD1818))-Sheet1!B$8*Sheet1!B$7+Sheet1!B$9*Sheet1!B$7+0.5*Sheet1!B$6*Sheet1!B$6*Sheet1!B$7)/(Sheet1!B$6*SQRT(Sheet1!B$7)))-(Sheet1!B$5+AD1818)*EXP(-Sheet1!B$9*Sheet1!B$7)*NORMSDIST((LN(Sheet1!B$4/(Sheet1!B$5+AD1818))-Sheet1!B$8*Sheet1!B$7+Sheet1!B$9*Sheet1!B$7-0.5*Sheet1!B$6*Sheet1!B$6*Sheet1!B$7)/(Sheet1!B$6*SQRT(Sheet1!B$7))))*400+100*AE1818-400*Sheet1!$B$13</f>
        <v>223.54425961327115</v>
      </c>
    </row>
    <row r="1819" spans="22:32" x14ac:dyDescent="0.2">
      <c r="V1819" s="7" t="e">
        <f t="shared" si="300"/>
        <v>#VALUE!</v>
      </c>
      <c r="X1819" s="4">
        <f t="shared" ca="1" si="301"/>
        <v>1.1125114479112781</v>
      </c>
      <c r="Y1819" s="4">
        <f t="shared" ca="1" si="301"/>
        <v>-1.2367983989497058</v>
      </c>
      <c r="Z1819" s="4">
        <f t="shared" ca="1" si="302"/>
        <v>1.9298399415592866</v>
      </c>
      <c r="AA1819" s="4">
        <f t="shared" ca="1" si="303"/>
        <v>-0.46884697635815786</v>
      </c>
      <c r="AB1819" s="4">
        <f ca="1">Sheet1!AC1819</f>
        <v>0.12843366035378789</v>
      </c>
      <c r="AC1819" s="7">
        <f t="shared" ca="1" si="304"/>
        <v>1.4691823009450755</v>
      </c>
      <c r="AD1819" s="4">
        <f t="shared" ca="1" si="305"/>
        <v>2.8352866857957828</v>
      </c>
      <c r="AE1819" s="4">
        <f t="shared" ca="1" si="306"/>
        <v>-0.68882167951701978</v>
      </c>
      <c r="AF1819" s="21">
        <f ca="1">(Sheet1!B$4*EXP(-Sheet1!B$8*Sheet1!B$7)*NORMSDIST((LN(Sheet1!B$4/(Sheet1!B$5+AD1819))-Sheet1!B$8*Sheet1!B$7+Sheet1!B$9*Sheet1!B$7+0.5*Sheet1!B$6*Sheet1!B$6*Sheet1!B$7)/(Sheet1!B$6*SQRT(Sheet1!B$7)))-(Sheet1!B$5+AD1819)*EXP(-Sheet1!B$9*Sheet1!B$7)*NORMSDIST((LN(Sheet1!B$4/(Sheet1!B$5+AD1819))-Sheet1!B$8*Sheet1!B$7+Sheet1!B$9*Sheet1!B$7-0.5*Sheet1!B$6*Sheet1!B$6*Sheet1!B$7)/(Sheet1!B$6*SQRT(Sheet1!B$7))))*400+100*AE1819-400*Sheet1!$B$13</f>
        <v>-502.78560502165692</v>
      </c>
    </row>
    <row r="1820" spans="22:32" x14ac:dyDescent="0.2">
      <c r="V1820" s="7" t="e">
        <f t="shared" si="300"/>
        <v>#VALUE!</v>
      </c>
      <c r="X1820" s="4">
        <f t="shared" ca="1" si="301"/>
        <v>-0.38191154002630906</v>
      </c>
      <c r="Y1820" s="4">
        <f t="shared" ca="1" si="301"/>
        <v>0.44375001486511051</v>
      </c>
      <c r="Z1820" s="4">
        <f t="shared" ca="1" si="302"/>
        <v>-0.66249039096986151</v>
      </c>
      <c r="AA1820" s="4">
        <f t="shared" ca="1" si="303"/>
        <v>0.18872014786599831</v>
      </c>
      <c r="AB1820" s="4">
        <f ca="1">Sheet1!AC1820</f>
        <v>0.63246049651156278</v>
      </c>
      <c r="AC1820" s="7">
        <f t="shared" ca="1" si="304"/>
        <v>0.95851378873717319</v>
      </c>
      <c r="AD1820" s="4">
        <f t="shared" ca="1" si="305"/>
        <v>-0.63500617465049314</v>
      </c>
      <c r="AE1820" s="4">
        <f t="shared" ca="1" si="306"/>
        <v>0.1808908639420776</v>
      </c>
      <c r="AF1820" s="21">
        <f ca="1">(Sheet1!B$4*EXP(-Sheet1!B$8*Sheet1!B$7)*NORMSDIST((LN(Sheet1!B$4/(Sheet1!B$5+AD1820))-Sheet1!B$8*Sheet1!B$7+Sheet1!B$9*Sheet1!B$7+0.5*Sheet1!B$6*Sheet1!B$6*Sheet1!B$7)/(Sheet1!B$6*SQRT(Sheet1!B$7)))-(Sheet1!B$5+AD1820)*EXP(-Sheet1!B$9*Sheet1!B$7)*NORMSDIST((LN(Sheet1!B$4/(Sheet1!B$5+AD1820))-Sheet1!B$8*Sheet1!B$7+Sheet1!B$9*Sheet1!B$7-0.5*Sheet1!B$6*Sheet1!B$6*Sheet1!B$7)/(Sheet1!B$6*SQRT(Sheet1!B$7))))*400+100*AE1820-400*Sheet1!$B$13</f>
        <v>120.89516582508759</v>
      </c>
    </row>
    <row r="1821" spans="22:32" x14ac:dyDescent="0.2">
      <c r="V1821" s="7" t="e">
        <f t="shared" si="300"/>
        <v>#VALUE!</v>
      </c>
      <c r="X1821" s="4">
        <f t="shared" ca="1" si="301"/>
        <v>-0.28801286956921091</v>
      </c>
      <c r="Y1821" s="4">
        <f t="shared" ca="1" si="301"/>
        <v>-2.1776027191544691</v>
      </c>
      <c r="Z1821" s="4">
        <f t="shared" ca="1" si="302"/>
        <v>-0.49960720891574545</v>
      </c>
      <c r="AA1821" s="4">
        <f t="shared" ca="1" si="303"/>
        <v>-3.4966305598828624</v>
      </c>
      <c r="AB1821" s="4">
        <f ca="1">Sheet1!AC1821</f>
        <v>0.14651700360211772</v>
      </c>
      <c r="AC1821" s="7">
        <f t="shared" ca="1" si="304"/>
        <v>1.4299391097647143</v>
      </c>
      <c r="AD1821" s="4">
        <f t="shared" ca="1" si="305"/>
        <v>-0.71440788754901463</v>
      </c>
      <c r="AE1821" s="4">
        <f t="shared" ca="1" si="306"/>
        <v>-4.9999687899749947</v>
      </c>
      <c r="AF1821" s="21">
        <f ca="1">(Sheet1!B$4*EXP(-Sheet1!B$8*Sheet1!B$7)*NORMSDIST((LN(Sheet1!B$4/(Sheet1!B$5+AD1821))-Sheet1!B$8*Sheet1!B$7+Sheet1!B$9*Sheet1!B$7+0.5*Sheet1!B$6*Sheet1!B$6*Sheet1!B$7)/(Sheet1!B$6*SQRT(Sheet1!B$7)))-(Sheet1!B$5+AD1821)*EXP(-Sheet1!B$9*Sheet1!B$7)*NORMSDIST((LN(Sheet1!B$4/(Sheet1!B$5+AD1821))-Sheet1!B$8*Sheet1!B$7+Sheet1!B$9*Sheet1!B$7-0.5*Sheet1!B$6*Sheet1!B$6*Sheet1!B$7)/(Sheet1!B$6*SQRT(Sheet1!B$7))))*400+100*AE1821-400*Sheet1!$B$13</f>
        <v>-384.18811905620851</v>
      </c>
    </row>
    <row r="1822" spans="22:32" x14ac:dyDescent="0.2">
      <c r="V1822" s="7" t="e">
        <f t="shared" si="300"/>
        <v>#VALUE!</v>
      </c>
      <c r="X1822" s="4">
        <f t="shared" ca="1" si="301"/>
        <v>-1.2248516471141773</v>
      </c>
      <c r="Y1822" s="4">
        <f t="shared" ca="1" si="301"/>
        <v>0.27004947283879632</v>
      </c>
      <c r="Z1822" s="4">
        <f t="shared" ca="1" si="302"/>
        <v>-2.1247130854460461</v>
      </c>
      <c r="AA1822" s="4">
        <f t="shared" ca="1" si="303"/>
        <v>-1.0650303433384554</v>
      </c>
      <c r="AB1822" s="4">
        <f ca="1">Sheet1!AC1822</f>
        <v>0.9656998977397343</v>
      </c>
      <c r="AC1822" s="7">
        <f t="shared" ca="1" si="304"/>
        <v>0.68646902987508451</v>
      </c>
      <c r="AD1822" s="4">
        <f t="shared" ca="1" si="305"/>
        <v>-1.4585497305290449</v>
      </c>
      <c r="AE1822" s="4">
        <f t="shared" ca="1" si="306"/>
        <v>-0.73111034657907759</v>
      </c>
      <c r="AF1822" s="21">
        <f ca="1">(Sheet1!B$4*EXP(-Sheet1!B$8*Sheet1!B$7)*NORMSDIST((LN(Sheet1!B$4/(Sheet1!B$5+AD1822))-Sheet1!B$8*Sheet1!B$7+Sheet1!B$9*Sheet1!B$7+0.5*Sheet1!B$6*Sheet1!B$6*Sheet1!B$7)/(Sheet1!B$6*SQRT(Sheet1!B$7)))-(Sheet1!B$5+AD1822)*EXP(-Sheet1!B$9*Sheet1!B$7)*NORMSDIST((LN(Sheet1!B$4/(Sheet1!B$5+AD1822))-Sheet1!B$8*Sheet1!B$7+Sheet1!B$9*Sheet1!B$7-0.5*Sheet1!B$6*Sheet1!B$6*Sheet1!B$7)/(Sheet1!B$6*SQRT(Sheet1!B$7))))*400+100*AE1822-400*Sheet1!$B$13</f>
        <v>166.1651264728639</v>
      </c>
    </row>
    <row r="1823" spans="22:32" x14ac:dyDescent="0.2">
      <c r="V1823" s="7" t="e">
        <f t="shared" si="300"/>
        <v>#VALUE!</v>
      </c>
      <c r="X1823" s="4">
        <f t="shared" ca="1" si="301"/>
        <v>0.93541296568425547</v>
      </c>
      <c r="Y1823" s="4">
        <f t="shared" ca="1" si="301"/>
        <v>-0.649456050815166</v>
      </c>
      <c r="Z1823" s="4">
        <f t="shared" ca="1" si="302"/>
        <v>1.6226325638438424</v>
      </c>
      <c r="AA1823" s="4">
        <f t="shared" ca="1" si="303"/>
        <v>0.17136078794888154</v>
      </c>
      <c r="AB1823" s="4">
        <f ca="1">Sheet1!AC1823</f>
        <v>0.95447149834728007</v>
      </c>
      <c r="AC1823" s="7">
        <f t="shared" ca="1" si="304"/>
        <v>0.70490082711261726</v>
      </c>
      <c r="AD1823" s="4">
        <f t="shared" ca="1" si="305"/>
        <v>1.1437950363533913</v>
      </c>
      <c r="AE1823" s="4">
        <f t="shared" ca="1" si="306"/>
        <v>0.12079236115983641</v>
      </c>
      <c r="AF1823" s="21">
        <f ca="1">(Sheet1!B$4*EXP(-Sheet1!B$8*Sheet1!B$7)*NORMSDIST((LN(Sheet1!B$4/(Sheet1!B$5+AD1823))-Sheet1!B$8*Sheet1!B$7+Sheet1!B$9*Sheet1!B$7+0.5*Sheet1!B$6*Sheet1!B$6*Sheet1!B$7)/(Sheet1!B$6*SQRT(Sheet1!B$7)))-(Sheet1!B$5+AD1823)*EXP(-Sheet1!B$9*Sheet1!B$7)*NORMSDIST((LN(Sheet1!B$4/(Sheet1!B$5+AD1823))-Sheet1!B$8*Sheet1!B$7+Sheet1!B$9*Sheet1!B$7-0.5*Sheet1!B$6*Sheet1!B$6*Sheet1!B$7)/(Sheet1!B$6*SQRT(Sheet1!B$7))))*400+100*AE1823-400*Sheet1!$B$13</f>
        <v>-167.85339165494588</v>
      </c>
    </row>
    <row r="1824" spans="22:32" x14ac:dyDescent="0.2">
      <c r="V1824" s="7" t="e">
        <f t="shared" si="300"/>
        <v>#VALUE!</v>
      </c>
      <c r="X1824" s="4">
        <f t="shared" ca="1" si="301"/>
        <v>0.49130623279087859</v>
      </c>
      <c r="Y1824" s="4">
        <f t="shared" ca="1" si="301"/>
        <v>0.78531892510725987</v>
      </c>
      <c r="Z1824" s="4">
        <f t="shared" ca="1" si="302"/>
        <v>0.85225405397578968</v>
      </c>
      <c r="AA1824" s="4">
        <f t="shared" ca="1" si="303"/>
        <v>1.7216213586078934</v>
      </c>
      <c r="AB1824" s="4">
        <f ca="1">Sheet1!AC1824</f>
        <v>0.53967786706710841</v>
      </c>
      <c r="AC1824" s="7">
        <f t="shared" ca="1" si="304"/>
        <v>1.019645497261622</v>
      </c>
      <c r="AD1824" s="4">
        <f t="shared" ca="1" si="305"/>
        <v>0.86899700865937735</v>
      </c>
      <c r="AE1824" s="4">
        <f t="shared" ca="1" si="306"/>
        <v>1.7554434662939749</v>
      </c>
      <c r="AF1824" s="21">
        <f ca="1">(Sheet1!B$4*EXP(-Sheet1!B$8*Sheet1!B$7)*NORMSDIST((LN(Sheet1!B$4/(Sheet1!B$5+AD1824))-Sheet1!B$8*Sheet1!B$7+Sheet1!B$9*Sheet1!B$7+0.5*Sheet1!B$6*Sheet1!B$6*Sheet1!B$7)/(Sheet1!B$6*SQRT(Sheet1!B$7)))-(Sheet1!B$5+AD1824)*EXP(-Sheet1!B$9*Sheet1!B$7)*NORMSDIST((LN(Sheet1!B$4/(Sheet1!B$5+AD1824))-Sheet1!B$8*Sheet1!B$7+Sheet1!B$9*Sheet1!B$7-0.5*Sheet1!B$6*Sheet1!B$6*Sheet1!B$7)/(Sheet1!B$6*SQRT(Sheet1!B$7))))*400+100*AE1824-400*Sheet1!$B$13</f>
        <v>38.230237856811982</v>
      </c>
    </row>
    <row r="1825" spans="22:32" x14ac:dyDescent="0.2">
      <c r="V1825" s="7" t="e">
        <f t="shared" si="300"/>
        <v>#VALUE!</v>
      </c>
      <c r="X1825" s="4">
        <f t="shared" ca="1" si="301"/>
        <v>1.9129429450876057</v>
      </c>
      <c r="Y1825" s="4">
        <f t="shared" ca="1" si="301"/>
        <v>0.23719280231420145</v>
      </c>
      <c r="Z1825" s="4">
        <f t="shared" ca="1" si="302"/>
        <v>3.3183242368293566</v>
      </c>
      <c r="AA1825" s="4">
        <f t="shared" ca="1" si="303"/>
        <v>2.6178148059254749</v>
      </c>
      <c r="AB1825" s="4">
        <f ca="1">Sheet1!AC1825</f>
        <v>0.51801158821633619</v>
      </c>
      <c r="AC1825" s="7">
        <f t="shared" ca="1" si="304"/>
        <v>1.0345022003497752</v>
      </c>
      <c r="AD1825" s="4">
        <f t="shared" ca="1" si="305"/>
        <v>3.4328137244739581</v>
      </c>
      <c r="AE1825" s="4">
        <f t="shared" ca="1" si="306"/>
        <v>2.7081351768381237</v>
      </c>
      <c r="AF1825" s="21">
        <f ca="1">(Sheet1!B$4*EXP(-Sheet1!B$8*Sheet1!B$7)*NORMSDIST((LN(Sheet1!B$4/(Sheet1!B$5+AD1825))-Sheet1!B$8*Sheet1!B$7+Sheet1!B$9*Sheet1!B$7+0.5*Sheet1!B$6*Sheet1!B$6*Sheet1!B$7)/(Sheet1!B$6*SQRT(Sheet1!B$7)))-(Sheet1!B$5+AD1825)*EXP(-Sheet1!B$9*Sheet1!B$7)*NORMSDIST((LN(Sheet1!B$4/(Sheet1!B$5+AD1825))-Sheet1!B$8*Sheet1!B$7+Sheet1!B$9*Sheet1!B$7-0.5*Sheet1!B$6*Sheet1!B$6*Sheet1!B$7)/(Sheet1!B$6*SQRT(Sheet1!B$7))))*400+100*AE1825-400*Sheet1!$B$13</f>
        <v>-249.42059025997742</v>
      </c>
    </row>
    <row r="1826" spans="22:32" x14ac:dyDescent="0.2">
      <c r="V1826" s="7" t="e">
        <f t="shared" si="300"/>
        <v>#VALUE!</v>
      </c>
      <c r="X1826" s="4">
        <f t="shared" ca="1" si="301"/>
        <v>-1.3968227374126867</v>
      </c>
      <c r="Y1826" s="4">
        <f t="shared" ca="1" si="301"/>
        <v>0.6556772899471659</v>
      </c>
      <c r="Z1826" s="4">
        <f t="shared" ca="1" si="302"/>
        <v>-2.423026131549666</v>
      </c>
      <c r="AA1826" s="4">
        <f t="shared" ca="1" si="303"/>
        <v>-0.71090678515225247</v>
      </c>
      <c r="AB1826" s="4">
        <f ca="1">Sheet1!AC1826</f>
        <v>0.40955716417684473</v>
      </c>
      <c r="AC1826" s="7">
        <f t="shared" ca="1" si="304"/>
        <v>1.1149470437372986</v>
      </c>
      <c r="AD1826" s="4">
        <f t="shared" ca="1" si="305"/>
        <v>-2.701545822269523</v>
      </c>
      <c r="AE1826" s="4">
        <f t="shared" ca="1" si="306"/>
        <v>-0.79262341847829076</v>
      </c>
      <c r="AF1826" s="21">
        <f ca="1">(Sheet1!B$4*EXP(-Sheet1!B$8*Sheet1!B$7)*NORMSDIST((LN(Sheet1!B$4/(Sheet1!B$5+AD1826))-Sheet1!B$8*Sheet1!B$7+Sheet1!B$9*Sheet1!B$7+0.5*Sheet1!B$6*Sheet1!B$6*Sheet1!B$7)/(Sheet1!B$6*SQRT(Sheet1!B$7)))-(Sheet1!B$5+AD1826)*EXP(-Sheet1!B$9*Sheet1!B$7)*NORMSDIST((LN(Sheet1!B$4/(Sheet1!B$5+AD1826))-Sheet1!B$8*Sheet1!B$7+Sheet1!B$9*Sheet1!B$7-0.5*Sheet1!B$6*Sheet1!B$6*Sheet1!B$7)/(Sheet1!B$6*SQRT(Sheet1!B$7))))*400+100*AE1826-400*Sheet1!$B$13</f>
        <v>372.79910413589323</v>
      </c>
    </row>
    <row r="1827" spans="22:32" x14ac:dyDescent="0.2">
      <c r="V1827" s="7" t="e">
        <f t="shared" si="300"/>
        <v>#VALUE!</v>
      </c>
      <c r="X1827" s="4">
        <f t="shared" ca="1" si="301"/>
        <v>-0.12735673681300494</v>
      </c>
      <c r="Y1827" s="4">
        <f t="shared" ca="1" si="301"/>
        <v>1.4274761302543706</v>
      </c>
      <c r="Z1827" s="4">
        <f t="shared" ca="1" si="302"/>
        <v>-0.22092187724435128</v>
      </c>
      <c r="AA1827" s="4">
        <f t="shared" ca="1" si="303"/>
        <v>1.9162636549049952</v>
      </c>
      <c r="AB1827" s="4">
        <f ca="1">Sheet1!AC1827</f>
        <v>0.81189428207123149</v>
      </c>
      <c r="AC1827" s="7">
        <f t="shared" ca="1" si="304"/>
        <v>0.83962030118877817</v>
      </c>
      <c r="AD1827" s="4">
        <f t="shared" ca="1" si="305"/>
        <v>-0.1854904931110925</v>
      </c>
      <c r="AE1827" s="4">
        <f t="shared" ca="1" si="306"/>
        <v>1.608933867088441</v>
      </c>
      <c r="AF1827" s="21">
        <f ca="1">(Sheet1!B$4*EXP(-Sheet1!B$8*Sheet1!B$7)*NORMSDIST((LN(Sheet1!B$4/(Sheet1!B$5+AD1827))-Sheet1!B$8*Sheet1!B$7+Sheet1!B$9*Sheet1!B$7+0.5*Sheet1!B$6*Sheet1!B$6*Sheet1!B$7)/(Sheet1!B$6*SQRT(Sheet1!B$7)))-(Sheet1!B$5+AD1827)*EXP(-Sheet1!B$9*Sheet1!B$7)*NORMSDIST((LN(Sheet1!B$4/(Sheet1!B$5+AD1827))-Sheet1!B$8*Sheet1!B$7+Sheet1!B$9*Sheet1!B$7-0.5*Sheet1!B$6*Sheet1!B$6*Sheet1!B$7)/(Sheet1!B$6*SQRT(Sheet1!B$7))))*400+100*AE1827-400*Sheet1!$B$13</f>
        <v>190.70735682858003</v>
      </c>
    </row>
    <row r="1828" spans="22:32" x14ac:dyDescent="0.2">
      <c r="V1828" s="7" t="e">
        <f t="shared" si="300"/>
        <v>#VALUE!</v>
      </c>
      <c r="X1828" s="4">
        <f t="shared" ca="1" si="301"/>
        <v>-1.0581593459621159</v>
      </c>
      <c r="Y1828" s="4">
        <f t="shared" ca="1" si="301"/>
        <v>-0.67126460110875807</v>
      </c>
      <c r="Z1828" s="4">
        <f t="shared" ca="1" si="302"/>
        <v>-1.8355569951265767</v>
      </c>
      <c r="AA1828" s="4">
        <f t="shared" ca="1" si="303"/>
        <v>-2.2303316724069324</v>
      </c>
      <c r="AB1828" s="4">
        <f ca="1">Sheet1!AC1828</f>
        <v>0.78468962772119633</v>
      </c>
      <c r="AC1828" s="7">
        <f t="shared" ca="1" si="304"/>
        <v>0.85879492412510883</v>
      </c>
      <c r="AD1828" s="4">
        <f t="shared" ca="1" si="305"/>
        <v>-1.5763670303570412</v>
      </c>
      <c r="AE1828" s="4">
        <f t="shared" ca="1" si="306"/>
        <v>-1.9153975193785386</v>
      </c>
      <c r="AF1828" s="21">
        <f ca="1">(Sheet1!B$4*EXP(-Sheet1!B$8*Sheet1!B$7)*NORMSDIST((LN(Sheet1!B$4/(Sheet1!B$5+AD1828))-Sheet1!B$8*Sheet1!B$7+Sheet1!B$9*Sheet1!B$7+0.5*Sheet1!B$6*Sheet1!B$6*Sheet1!B$7)/(Sheet1!B$6*SQRT(Sheet1!B$7)))-(Sheet1!B$5+AD1828)*EXP(-Sheet1!B$9*Sheet1!B$7)*NORMSDIST((LN(Sheet1!B$4/(Sheet1!B$5+AD1828))-Sheet1!B$8*Sheet1!B$7+Sheet1!B$9*Sheet1!B$7-0.5*Sheet1!B$6*Sheet1!B$6*Sheet1!B$7)/(Sheet1!B$6*SQRT(Sheet1!B$7))))*400+100*AE1828-400*Sheet1!$B$13</f>
        <v>67.552312566959245</v>
      </c>
    </row>
    <row r="1829" spans="22:32" x14ac:dyDescent="0.2">
      <c r="V1829" s="7" t="e">
        <f t="shared" si="300"/>
        <v>#VALUE!</v>
      </c>
      <c r="X1829" s="4">
        <f t="shared" ca="1" si="301"/>
        <v>-1.066512692930315</v>
      </c>
      <c r="Y1829" s="4">
        <f t="shared" ca="1" si="301"/>
        <v>0.22491242135145709</v>
      </c>
      <c r="Z1829" s="4">
        <f t="shared" ca="1" si="302"/>
        <v>-1.8500472933209908</v>
      </c>
      <c r="AA1829" s="4">
        <f t="shared" ca="1" si="303"/>
        <v>-0.94216576769623228</v>
      </c>
      <c r="AB1829" s="4">
        <f ca="1">Sheet1!AC1829</f>
        <v>0.68331681297709512</v>
      </c>
      <c r="AC1829" s="7">
        <f t="shared" ca="1" si="304"/>
        <v>0.92577854733171394</v>
      </c>
      <c r="AD1829" s="4">
        <f t="shared" ca="1" si="305"/>
        <v>-1.7127340957056763</v>
      </c>
      <c r="AE1829" s="4">
        <f t="shared" ca="1" si="306"/>
        <v>-0.87223685576348697</v>
      </c>
      <c r="AF1829" s="21">
        <f ca="1">(Sheet1!B$4*EXP(-Sheet1!B$8*Sheet1!B$7)*NORMSDIST((LN(Sheet1!B$4/(Sheet1!B$5+AD1829))-Sheet1!B$8*Sheet1!B$7+Sheet1!B$9*Sheet1!B$7+0.5*Sheet1!B$6*Sheet1!B$6*Sheet1!B$7)/(Sheet1!B$6*SQRT(Sheet1!B$7)))-(Sheet1!B$5+AD1829)*EXP(-Sheet1!B$9*Sheet1!B$7)*NORMSDIST((LN(Sheet1!B$4/(Sheet1!B$5+AD1829))-Sheet1!B$8*Sheet1!B$7+Sheet1!B$9*Sheet1!B$7-0.5*Sheet1!B$6*Sheet1!B$6*Sheet1!B$7)/(Sheet1!B$6*SQRT(Sheet1!B$7))))*400+100*AE1829-400*Sheet1!$B$13</f>
        <v>194.89604583667051</v>
      </c>
    </row>
    <row r="1830" spans="22:32" x14ac:dyDescent="0.2">
      <c r="V1830" s="7" t="e">
        <f t="shared" si="300"/>
        <v>#VALUE!</v>
      </c>
      <c r="X1830" s="4">
        <f t="shared" ca="1" si="301"/>
        <v>-0.85956101227354054</v>
      </c>
      <c r="Y1830" s="4">
        <f t="shared" ca="1" si="301"/>
        <v>-3.5879635951702217E-2</v>
      </c>
      <c r="Z1830" s="4">
        <f t="shared" ca="1" si="302"/>
        <v>-1.4910544757152915</v>
      </c>
      <c r="AA1830" s="4">
        <f t="shared" ca="1" si="303"/>
        <v>-1.0738794204102746</v>
      </c>
      <c r="AB1830" s="4">
        <f ca="1">Sheet1!AC1830</f>
        <v>9.8994747346329959E-2</v>
      </c>
      <c r="AC1830" s="7">
        <f t="shared" ca="1" si="304"/>
        <v>1.5470101496956759</v>
      </c>
      <c r="AD1830" s="4">
        <f t="shared" ca="1" si="305"/>
        <v>-2.3066764076807207</v>
      </c>
      <c r="AE1830" s="4">
        <f t="shared" ca="1" si="306"/>
        <v>-1.6613023629240045</v>
      </c>
      <c r="AF1830" s="21">
        <f ca="1">(Sheet1!B$4*EXP(-Sheet1!B$8*Sheet1!B$7)*NORMSDIST((LN(Sheet1!B$4/(Sheet1!B$5+AD1830))-Sheet1!B$8*Sheet1!B$7+Sheet1!B$9*Sheet1!B$7+0.5*Sheet1!B$6*Sheet1!B$6*Sheet1!B$7)/(Sheet1!B$6*SQRT(Sheet1!B$7)))-(Sheet1!B$5+AD1830)*EXP(-Sheet1!B$9*Sheet1!B$7)*NORMSDIST((LN(Sheet1!B$4/(Sheet1!B$5+AD1830))-Sheet1!B$8*Sheet1!B$7+Sheet1!B$9*Sheet1!B$7-0.5*Sheet1!B$6*Sheet1!B$6*Sheet1!B$7)/(Sheet1!B$6*SQRT(Sheet1!B$7))))*400+100*AE1830-400*Sheet1!$B$13</f>
        <v>217.43981984420452</v>
      </c>
    </row>
    <row r="1831" spans="22:32" x14ac:dyDescent="0.2">
      <c r="V1831" s="7" t="e">
        <f t="shared" si="300"/>
        <v>#VALUE!</v>
      </c>
      <c r="X1831" s="4">
        <f t="shared" ca="1" si="301"/>
        <v>-0.60127891902615316</v>
      </c>
      <c r="Y1831" s="4">
        <f t="shared" ca="1" si="301"/>
        <v>2.5290352636798969</v>
      </c>
      <c r="Z1831" s="4">
        <f t="shared" ca="1" si="302"/>
        <v>-1.0430203447639499</v>
      </c>
      <c r="AA1831" s="4">
        <f t="shared" ca="1" si="303"/>
        <v>2.9484200561613414</v>
      </c>
      <c r="AB1831" s="4">
        <f ca="1">Sheet1!AC1831</f>
        <v>0.40321561188235022</v>
      </c>
      <c r="AC1831" s="7">
        <f t="shared" ca="1" si="304"/>
        <v>1.1200733837388124</v>
      </c>
      <c r="AD1831" s="4">
        <f t="shared" ca="1" si="305"/>
        <v>-1.16825932686818</v>
      </c>
      <c r="AE1831" s="4">
        <f t="shared" ca="1" si="306"/>
        <v>3.3024468289880127</v>
      </c>
      <c r="AF1831" s="21">
        <f ca="1">(Sheet1!B$4*EXP(-Sheet1!B$8*Sheet1!B$7)*NORMSDIST((LN(Sheet1!B$4/(Sheet1!B$5+AD1831))-Sheet1!B$8*Sheet1!B$7+Sheet1!B$9*Sheet1!B$7+0.5*Sheet1!B$6*Sheet1!B$6*Sheet1!B$7)/(Sheet1!B$6*SQRT(Sheet1!B$7)))-(Sheet1!B$5+AD1831)*EXP(-Sheet1!B$9*Sheet1!B$7)*NORMSDIST((LN(Sheet1!B$4/(Sheet1!B$5+AD1831))-Sheet1!B$8*Sheet1!B$7+Sheet1!B$9*Sheet1!B$7-0.5*Sheet1!B$6*Sheet1!B$6*Sheet1!B$7)/(Sheet1!B$6*SQRT(Sheet1!B$7))))*400+100*AE1831-400*Sheet1!$B$13</f>
        <v>521.00944643792309</v>
      </c>
    </row>
    <row r="1832" spans="22:32" x14ac:dyDescent="0.2">
      <c r="V1832" s="7" t="e">
        <f t="shared" si="300"/>
        <v>#VALUE!</v>
      </c>
      <c r="X1832" s="4">
        <f t="shared" ca="1" si="301"/>
        <v>1.697695600235525</v>
      </c>
      <c r="Y1832" s="4">
        <f t="shared" ca="1" si="301"/>
        <v>-0.68496636002008415</v>
      </c>
      <c r="Z1832" s="4">
        <f t="shared" ca="1" si="302"/>
        <v>2.9449411815897686</v>
      </c>
      <c r="AA1832" s="4">
        <f t="shared" ca="1" si="303"/>
        <v>1.0261815224799302</v>
      </c>
      <c r="AB1832" s="4">
        <f ca="1">Sheet1!AC1832</f>
        <v>0.64383522359330148</v>
      </c>
      <c r="AC1832" s="7">
        <f t="shared" ca="1" si="304"/>
        <v>0.95118143817721579</v>
      </c>
      <c r="AD1832" s="4">
        <f t="shared" ca="1" si="305"/>
        <v>2.8011733884518653</v>
      </c>
      <c r="AE1832" s="4">
        <f t="shared" ca="1" si="306"/>
        <v>0.97608481638334488</v>
      </c>
      <c r="AF1832" s="21">
        <f ca="1">(Sheet1!B$4*EXP(-Sheet1!B$8*Sheet1!B$7)*NORMSDIST((LN(Sheet1!B$4/(Sheet1!B$5+AD1832))-Sheet1!B$8*Sheet1!B$7+Sheet1!B$9*Sheet1!B$7+0.5*Sheet1!B$6*Sheet1!B$6*Sheet1!B$7)/(Sheet1!B$6*SQRT(Sheet1!B$7)))-(Sheet1!B$5+AD1832)*EXP(-Sheet1!B$9*Sheet1!B$7)*NORMSDIST((LN(Sheet1!B$4/(Sheet1!B$5+AD1832))-Sheet1!B$8*Sheet1!B$7+Sheet1!B$9*Sheet1!B$7-0.5*Sheet1!B$6*Sheet1!B$6*Sheet1!B$7)/(Sheet1!B$6*SQRT(Sheet1!B$7))))*400+100*AE1832-400*Sheet1!$B$13</f>
        <v>-331.31348545840092</v>
      </c>
    </row>
    <row r="1833" spans="22:32" x14ac:dyDescent="0.2">
      <c r="V1833" s="7" t="e">
        <f t="shared" si="300"/>
        <v>#VALUE!</v>
      </c>
      <c r="X1833" s="4">
        <f t="shared" ca="1" si="301"/>
        <v>0.51270523887543507</v>
      </c>
      <c r="Y1833" s="4">
        <f t="shared" ca="1" si="301"/>
        <v>-0.12185158056045454</v>
      </c>
      <c r="Z1833" s="4">
        <f t="shared" ca="1" si="302"/>
        <v>0.88937426224796623</v>
      </c>
      <c r="AA1833" s="4">
        <f t="shared" ca="1" si="303"/>
        <v>0.43304120738520857</v>
      </c>
      <c r="AB1833" s="4">
        <f ca="1">Sheet1!AC1833</f>
        <v>0.89637040911142074</v>
      </c>
      <c r="AC1833" s="7">
        <f t="shared" ca="1" si="304"/>
        <v>0.77158075986626029</v>
      </c>
      <c r="AD1833" s="4">
        <f t="shared" ca="1" si="305"/>
        <v>0.68622406907078048</v>
      </c>
      <c r="AE1833" s="4">
        <f t="shared" ca="1" si="306"/>
        <v>0.33412626384768201</v>
      </c>
      <c r="AF1833" s="21">
        <f ca="1">(Sheet1!B$4*EXP(-Sheet1!B$8*Sheet1!B$7)*NORMSDIST((LN(Sheet1!B$4/(Sheet1!B$5+AD1833))-Sheet1!B$8*Sheet1!B$7+Sheet1!B$9*Sheet1!B$7+0.5*Sheet1!B$6*Sheet1!B$6*Sheet1!B$7)/(Sheet1!B$6*SQRT(Sheet1!B$7)))-(Sheet1!B$5+AD1833)*EXP(-Sheet1!B$9*Sheet1!B$7)*NORMSDIST((LN(Sheet1!B$4/(Sheet1!B$5+AD1833))-Sheet1!B$8*Sheet1!B$7+Sheet1!B$9*Sheet1!B$7-0.5*Sheet1!B$6*Sheet1!B$6*Sheet1!B$7)/(Sheet1!B$6*SQRT(Sheet1!B$7))))*400+100*AE1833-400*Sheet1!$B$13</f>
        <v>-75.342191711856685</v>
      </c>
    </row>
    <row r="1834" spans="22:32" x14ac:dyDescent="0.2">
      <c r="V1834" s="7" t="e">
        <f t="shared" si="300"/>
        <v>#VALUE!</v>
      </c>
      <c r="X1834" s="4">
        <f t="shared" ca="1" si="301"/>
        <v>1.6691624523491673</v>
      </c>
      <c r="Y1834" s="4">
        <f t="shared" ca="1" si="301"/>
        <v>1.0336467436577641</v>
      </c>
      <c r="Z1834" s="4">
        <f t="shared" ca="1" si="302"/>
        <v>2.8954455934294008</v>
      </c>
      <c r="AA1834" s="4">
        <f t="shared" ca="1" si="303"/>
        <v>3.4816407046674898</v>
      </c>
      <c r="AB1834" s="4">
        <f ca="1">Sheet1!AC1834</f>
        <v>4.7904258211787454E-2</v>
      </c>
      <c r="AC1834" s="7">
        <f t="shared" ca="1" si="304"/>
        <v>1.7687487644148401</v>
      </c>
      <c r="AD1834" s="4">
        <f t="shared" ca="1" si="305"/>
        <v>5.1213158158086456</v>
      </c>
      <c r="AE1834" s="4">
        <f t="shared" ca="1" si="306"/>
        <v>6.1581476945170355</v>
      </c>
      <c r="AF1834" s="21">
        <f ca="1">(Sheet1!B$4*EXP(-Sheet1!B$8*Sheet1!B$7)*NORMSDIST((LN(Sheet1!B$4/(Sheet1!B$5+AD1834))-Sheet1!B$8*Sheet1!B$7+Sheet1!B$9*Sheet1!B$7+0.5*Sheet1!B$6*Sheet1!B$6*Sheet1!B$7)/(Sheet1!B$6*SQRT(Sheet1!B$7)))-(Sheet1!B$5+AD1834)*EXP(-Sheet1!B$9*Sheet1!B$7)*NORMSDIST((LN(Sheet1!B$4/(Sheet1!B$5+AD1834))-Sheet1!B$8*Sheet1!B$7+Sheet1!B$9*Sheet1!B$7-0.5*Sheet1!B$6*Sheet1!B$6*Sheet1!B$7)/(Sheet1!B$6*SQRT(Sheet1!B$7))))*400+100*AE1834-400*Sheet1!$B$13</f>
        <v>-139.06165959003147</v>
      </c>
    </row>
    <row r="1835" spans="22:32" x14ac:dyDescent="0.2">
      <c r="V1835" s="7" t="e">
        <f t="shared" si="300"/>
        <v>#VALUE!</v>
      </c>
      <c r="X1835" s="4">
        <f t="shared" ca="1" si="301"/>
        <v>-0.82871358128507966</v>
      </c>
      <c r="Y1835" s="4">
        <f t="shared" ca="1" si="301"/>
        <v>0.93575331253960048</v>
      </c>
      <c r="Z1835" s="4">
        <f t="shared" ca="1" si="302"/>
        <v>-1.4375443706931876</v>
      </c>
      <c r="AA1835" s="4">
        <f t="shared" ca="1" si="303"/>
        <v>0.37018781643799292</v>
      </c>
      <c r="AB1835" s="4">
        <f ca="1">Sheet1!AC1835</f>
        <v>0.95212437552311535</v>
      </c>
      <c r="AC1835" s="7">
        <f t="shared" ca="1" si="304"/>
        <v>0.70837171319718939</v>
      </c>
      <c r="AD1835" s="4">
        <f t="shared" ca="1" si="305"/>
        <v>-1.0183157686649089</v>
      </c>
      <c r="AE1835" s="4">
        <f t="shared" ca="1" si="306"/>
        <v>0.26223057773490771</v>
      </c>
      <c r="AF1835" s="21">
        <f ca="1">(Sheet1!B$4*EXP(-Sheet1!B$8*Sheet1!B$7)*NORMSDIST((LN(Sheet1!B$4/(Sheet1!B$5+AD1835))-Sheet1!B$8*Sheet1!B$7+Sheet1!B$9*Sheet1!B$7+0.5*Sheet1!B$6*Sheet1!B$6*Sheet1!B$7)/(Sheet1!B$6*SQRT(Sheet1!B$7)))-(Sheet1!B$5+AD1835)*EXP(-Sheet1!B$9*Sheet1!B$7)*NORMSDIST((LN(Sheet1!B$4/(Sheet1!B$5+AD1835))-Sheet1!B$8*Sheet1!B$7+Sheet1!B$9*Sheet1!B$7-0.5*Sheet1!B$6*Sheet1!B$6*Sheet1!B$7)/(Sheet1!B$6*SQRT(Sheet1!B$7))))*400+100*AE1835-400*Sheet1!$B$13</f>
        <v>192.10420511007715</v>
      </c>
    </row>
    <row r="1836" spans="22:32" x14ac:dyDescent="0.2">
      <c r="V1836" s="7" t="e">
        <f t="shared" si="300"/>
        <v>#VALUE!</v>
      </c>
      <c r="X1836" s="4">
        <f t="shared" ca="1" si="301"/>
        <v>0.3219370429298819</v>
      </c>
      <c r="Y1836" s="4">
        <f t="shared" ca="1" si="301"/>
        <v>0.1420719439414973</v>
      </c>
      <c r="Z1836" s="4">
        <f t="shared" ca="1" si="302"/>
        <v>0.55845444582168469</v>
      </c>
      <c r="AA1836" s="4">
        <f t="shared" ca="1" si="303"/>
        <v>0.58853083509093274</v>
      </c>
      <c r="AB1836" s="4">
        <f ca="1">Sheet1!AC1836</f>
        <v>0.78338964814300338</v>
      </c>
      <c r="AC1836" s="7">
        <f t="shared" ca="1" si="304"/>
        <v>0.85969207642155065</v>
      </c>
      <c r="AD1836" s="4">
        <f t="shared" ca="1" si="305"/>
        <v>0.48009886211529046</v>
      </c>
      <c r="AE1836" s="4">
        <f t="shared" ca="1" si="306"/>
        <v>0.50595529565743314</v>
      </c>
      <c r="AF1836" s="21">
        <f ca="1">(Sheet1!B$4*EXP(-Sheet1!B$8*Sheet1!B$7)*NORMSDIST((LN(Sheet1!B$4/(Sheet1!B$5+AD1836))-Sheet1!B$8*Sheet1!B$7+Sheet1!B$9*Sheet1!B$7+0.5*Sheet1!B$6*Sheet1!B$6*Sheet1!B$7)/(Sheet1!B$6*SQRT(Sheet1!B$7)))-(Sheet1!B$5+AD1836)*EXP(-Sheet1!B$9*Sheet1!B$7)*NORMSDIST((LN(Sheet1!B$4/(Sheet1!B$5+AD1836))-Sheet1!B$8*Sheet1!B$7+Sheet1!B$9*Sheet1!B$7-0.5*Sheet1!B$6*Sheet1!B$6*Sheet1!B$7)/(Sheet1!B$6*SQRT(Sheet1!B$7))))*400+100*AE1836-400*Sheet1!$B$13</f>
        <v>-25.746162869691489</v>
      </c>
    </row>
    <row r="1837" spans="22:32" x14ac:dyDescent="0.2">
      <c r="V1837" s="7" t="e">
        <f t="shared" si="300"/>
        <v>#VALUE!</v>
      </c>
      <c r="X1837" s="4">
        <f t="shared" ca="1" si="301"/>
        <v>-1.7313882541769328</v>
      </c>
      <c r="Y1837" s="4">
        <f t="shared" ca="1" si="301"/>
        <v>-6.6994383586395867E-2</v>
      </c>
      <c r="Z1837" s="4">
        <f t="shared" ca="1" si="302"/>
        <v>-3.0033868087654172</v>
      </c>
      <c r="AA1837" s="4">
        <f t="shared" ca="1" si="303"/>
        <v>-2.1554399644131417</v>
      </c>
      <c r="AB1837" s="4">
        <f ca="1">Sheet1!AC1837</f>
        <v>0.1050402284434887</v>
      </c>
      <c r="AC1837" s="7">
        <f t="shared" ca="1" si="304"/>
        <v>1.5292417893642392</v>
      </c>
      <c r="AD1837" s="4">
        <f t="shared" ca="1" si="305"/>
        <v>-4.5929046175893786</v>
      </c>
      <c r="AE1837" s="4">
        <f t="shared" ca="1" si="306"/>
        <v>-3.2961888680463449</v>
      </c>
      <c r="AF1837" s="21">
        <f ca="1">(Sheet1!B$4*EXP(-Sheet1!B$8*Sheet1!B$7)*NORMSDIST((LN(Sheet1!B$4/(Sheet1!B$5+AD1837))-Sheet1!B$8*Sheet1!B$7+Sheet1!B$9*Sheet1!B$7+0.5*Sheet1!B$6*Sheet1!B$6*Sheet1!B$7)/(Sheet1!B$6*SQRT(Sheet1!B$7)))-(Sheet1!B$5+AD1837)*EXP(-Sheet1!B$9*Sheet1!B$7)*NORMSDIST((LN(Sheet1!B$4/(Sheet1!B$5+AD1837))-Sheet1!B$8*Sheet1!B$7+Sheet1!B$9*Sheet1!B$7-0.5*Sheet1!B$6*Sheet1!B$6*Sheet1!B$7)/(Sheet1!B$6*SQRT(Sheet1!B$7))))*400+100*AE1837-400*Sheet1!$B$13</f>
        <v>462.22063206630401</v>
      </c>
    </row>
    <row r="1838" spans="22:32" x14ac:dyDescent="0.2">
      <c r="V1838" s="7" t="e">
        <f t="shared" si="300"/>
        <v>#VALUE!</v>
      </c>
      <c r="X1838" s="4">
        <f t="shared" ca="1" si="301"/>
        <v>-5.657505518844861E-2</v>
      </c>
      <c r="Y1838" s="4">
        <f t="shared" ca="1" si="301"/>
        <v>0.4172654516911023</v>
      </c>
      <c r="Z1838" s="4">
        <f t="shared" ca="1" si="302"/>
        <v>-9.8139036145267741E-2</v>
      </c>
      <c r="AA1838" s="4">
        <f t="shared" ca="1" si="303"/>
        <v>0.53714129075382011</v>
      </c>
      <c r="AB1838" s="4">
        <f ca="1">Sheet1!AC1838</f>
        <v>6.1797017080699401E-2</v>
      </c>
      <c r="AC1838" s="7">
        <f t="shared" ca="1" si="304"/>
        <v>1.6899009634453419</v>
      </c>
      <c r="AD1838" s="4">
        <f t="shared" ca="1" si="305"/>
        <v>-0.16584525173348519</v>
      </c>
      <c r="AE1838" s="4">
        <f t="shared" ca="1" si="306"/>
        <v>0.9077155847511551</v>
      </c>
      <c r="AF1838" s="21">
        <f ca="1">(Sheet1!B$4*EXP(-Sheet1!B$8*Sheet1!B$7)*NORMSDIST((LN(Sheet1!B$4/(Sheet1!B$5+AD1838))-Sheet1!B$8*Sheet1!B$7+Sheet1!B$9*Sheet1!B$7+0.5*Sheet1!B$6*Sheet1!B$6*Sheet1!B$7)/(Sheet1!B$6*SQRT(Sheet1!B$7)))-(Sheet1!B$5+AD1838)*EXP(-Sheet1!B$9*Sheet1!B$7)*NORMSDIST((LN(Sheet1!B$4/(Sheet1!B$5+AD1838))-Sheet1!B$8*Sheet1!B$7+Sheet1!B$9*Sheet1!B$7-0.5*Sheet1!B$6*Sheet1!B$6*Sheet1!B$7)/(Sheet1!B$6*SQRT(Sheet1!B$7))))*400+100*AE1838-400*Sheet1!$B$13</f>
        <v>117.41950078135324</v>
      </c>
    </row>
    <row r="1839" spans="22:32" x14ac:dyDescent="0.2">
      <c r="V1839" s="7" t="e">
        <f t="shared" si="300"/>
        <v>#VALUE!</v>
      </c>
      <c r="X1839" s="4">
        <f t="shared" ca="1" si="301"/>
        <v>-0.29974350053480403</v>
      </c>
      <c r="Y1839" s="4">
        <f t="shared" ca="1" si="301"/>
        <v>-1.8484907054745363</v>
      </c>
      <c r="Z1839" s="4">
        <f t="shared" ca="1" si="302"/>
        <v>-0.51995597945612659</v>
      </c>
      <c r="AA1839" s="4">
        <f t="shared" ca="1" si="303"/>
        <v>-3.0338637050521253</v>
      </c>
      <c r="AB1839" s="4">
        <f ca="1">Sheet1!AC1839</f>
        <v>0.68367952990109027</v>
      </c>
      <c r="AC1839" s="7">
        <f t="shared" ca="1" si="304"/>
        <v>0.92554488734886997</v>
      </c>
      <c r="AD1839" s="4">
        <f t="shared" ca="1" si="305"/>
        <v>-0.48124259843209205</v>
      </c>
      <c r="AE1839" s="4">
        <f t="shared" ca="1" si="306"/>
        <v>-2.8079770411242948</v>
      </c>
      <c r="AF1839" s="21">
        <f ca="1">(Sheet1!B$4*EXP(-Sheet1!B$8*Sheet1!B$7)*NORMSDIST((LN(Sheet1!B$4/(Sheet1!B$5+AD1839))-Sheet1!B$8*Sheet1!B$7+Sheet1!B$9*Sheet1!B$7+0.5*Sheet1!B$6*Sheet1!B$6*Sheet1!B$7)/(Sheet1!B$6*SQRT(Sheet1!B$7)))-(Sheet1!B$5+AD1839)*EXP(-Sheet1!B$9*Sheet1!B$7)*NORMSDIST((LN(Sheet1!B$4/(Sheet1!B$5+AD1839))-Sheet1!B$8*Sheet1!B$7+Sheet1!B$9*Sheet1!B$7-0.5*Sheet1!B$6*Sheet1!B$6*Sheet1!B$7)/(Sheet1!B$6*SQRT(Sheet1!B$7))))*400+100*AE1839-400*Sheet1!$B$13</f>
        <v>-203.07806645885103</v>
      </c>
    </row>
    <row r="1840" spans="22:32" x14ac:dyDescent="0.2">
      <c r="V1840" s="7" t="e">
        <f t="shared" si="300"/>
        <v>#VALUE!</v>
      </c>
      <c r="X1840" s="4">
        <f t="shared" ca="1" si="301"/>
        <v>0.90630425663121361</v>
      </c>
      <c r="Y1840" s="4">
        <f t="shared" ca="1" si="301"/>
        <v>0.30389295124114474</v>
      </c>
      <c r="Z1840" s="4">
        <f t="shared" ca="1" si="302"/>
        <v>1.5721385671454207</v>
      </c>
      <c r="AA1840" s="4">
        <f t="shared" ca="1" si="303"/>
        <v>1.5176638418836708</v>
      </c>
      <c r="AB1840" s="4">
        <f ca="1">Sheet1!AC1840</f>
        <v>0.48792280105255081</v>
      </c>
      <c r="AC1840" s="7">
        <f t="shared" ca="1" si="304"/>
        <v>1.055684295471218</v>
      </c>
      <c r="AD1840" s="4">
        <f t="shared" ca="1" si="305"/>
        <v>1.6596819956400435</v>
      </c>
      <c r="AE1840" s="4">
        <f t="shared" ca="1" si="306"/>
        <v>1.602173883681105</v>
      </c>
      <c r="AF1840" s="21">
        <f ca="1">(Sheet1!B$4*EXP(-Sheet1!B$8*Sheet1!B$7)*NORMSDIST((LN(Sheet1!B$4/(Sheet1!B$5+AD1840))-Sheet1!B$8*Sheet1!B$7+Sheet1!B$9*Sheet1!B$7+0.5*Sheet1!B$6*Sheet1!B$6*Sheet1!B$7)/(Sheet1!B$6*SQRT(Sheet1!B$7)))-(Sheet1!B$5+AD1840)*EXP(-Sheet1!B$9*Sheet1!B$7)*NORMSDIST((LN(Sheet1!B$4/(Sheet1!B$5+AD1840))-Sheet1!B$8*Sheet1!B$7+Sheet1!B$9*Sheet1!B$7-0.5*Sheet1!B$6*Sheet1!B$6*Sheet1!B$7)/(Sheet1!B$6*SQRT(Sheet1!B$7))))*400+100*AE1840-400*Sheet1!$B$13</f>
        <v>-98.691423056376607</v>
      </c>
    </row>
    <row r="1841" spans="22:32" x14ac:dyDescent="0.2">
      <c r="V1841" s="7" t="e">
        <f t="shared" si="300"/>
        <v>#VALUE!</v>
      </c>
      <c r="X1841" s="4">
        <f t="shared" ca="1" si="301"/>
        <v>-0.66602010714607418</v>
      </c>
      <c r="Y1841" s="4">
        <f t="shared" ca="1" si="301"/>
        <v>-0.63591871710737746</v>
      </c>
      <c r="Z1841" s="4">
        <f t="shared" ca="1" si="302"/>
        <v>-1.1553249245796455</v>
      </c>
      <c r="AA1841" s="4">
        <f t="shared" ca="1" si="303"/>
        <v>-1.7129302404218256</v>
      </c>
      <c r="AB1841" s="4">
        <f ca="1">Sheet1!AC1841</f>
        <v>0.23825091073568472</v>
      </c>
      <c r="AC1841" s="7">
        <f t="shared" ca="1" si="304"/>
        <v>1.2844507966066374</v>
      </c>
      <c r="AD1841" s="4">
        <f t="shared" ca="1" si="305"/>
        <v>-1.4839580197158291</v>
      </c>
      <c r="AE1841" s="4">
        <f t="shared" ca="1" si="306"/>
        <v>-2.2001746118414127</v>
      </c>
      <c r="AF1841" s="21">
        <f ca="1">(Sheet1!B$4*EXP(-Sheet1!B$8*Sheet1!B$7)*NORMSDIST((LN(Sheet1!B$4/(Sheet1!B$5+AD1841))-Sheet1!B$8*Sheet1!B$7+Sheet1!B$9*Sheet1!B$7+0.5*Sheet1!B$6*Sheet1!B$6*Sheet1!B$7)/(Sheet1!B$6*SQRT(Sheet1!B$7)))-(Sheet1!B$5+AD1841)*EXP(-Sheet1!B$9*Sheet1!B$7)*NORMSDIST((LN(Sheet1!B$4/(Sheet1!B$5+AD1841))-Sheet1!B$8*Sheet1!B$7+Sheet1!B$9*Sheet1!B$7-0.5*Sheet1!B$6*Sheet1!B$6*Sheet1!B$7)/(Sheet1!B$6*SQRT(Sheet1!B$7))))*400+100*AE1841-400*Sheet1!$B$13</f>
        <v>23.52595136051832</v>
      </c>
    </row>
    <row r="1842" spans="22:32" x14ac:dyDescent="0.2">
      <c r="V1842" s="7" t="e">
        <f t="shared" si="300"/>
        <v>#VALUE!</v>
      </c>
      <c r="X1842" s="4">
        <f t="shared" ca="1" si="301"/>
        <v>-1.1979506573720826</v>
      </c>
      <c r="Y1842" s="4">
        <f t="shared" ca="1" si="301"/>
        <v>0.23491645455558105</v>
      </c>
      <c r="Z1842" s="4">
        <f t="shared" ca="1" si="302"/>
        <v>-2.0780487526257052</v>
      </c>
      <c r="AA1842" s="4">
        <f t="shared" ca="1" si="303"/>
        <v>-1.083938069747882</v>
      </c>
      <c r="AB1842" s="4">
        <f ca="1">Sheet1!AC1842</f>
        <v>0.79395815108086365</v>
      </c>
      <c r="AC1842" s="7">
        <f t="shared" ca="1" si="304"/>
        <v>0.85235190786923931</v>
      </c>
      <c r="AD1842" s="4">
        <f t="shared" ca="1" si="305"/>
        <v>-1.7712288189458127</v>
      </c>
      <c r="AE1842" s="4">
        <f t="shared" ca="1" si="306"/>
        <v>-0.92389668176170781</v>
      </c>
      <c r="AF1842" s="21">
        <f ca="1">(Sheet1!B$4*EXP(-Sheet1!B$8*Sheet1!B$7)*NORMSDIST((LN(Sheet1!B$4/(Sheet1!B$5+AD1842))-Sheet1!B$8*Sheet1!B$7+Sheet1!B$9*Sheet1!B$7+0.5*Sheet1!B$6*Sheet1!B$6*Sheet1!B$7)/(Sheet1!B$6*SQRT(Sheet1!B$7)))-(Sheet1!B$5+AD1842)*EXP(-Sheet1!B$9*Sheet1!B$7)*NORMSDIST((LN(Sheet1!B$4/(Sheet1!B$5+AD1842))-Sheet1!B$8*Sheet1!B$7+Sheet1!B$9*Sheet1!B$7-0.5*Sheet1!B$6*Sheet1!B$6*Sheet1!B$7)/(Sheet1!B$6*SQRT(Sheet1!B$7))))*400+100*AE1842-400*Sheet1!$B$13</f>
        <v>199.6380414408718</v>
      </c>
    </row>
    <row r="1843" spans="22:32" x14ac:dyDescent="0.2">
      <c r="V1843" s="7" t="e">
        <f t="shared" si="300"/>
        <v>#VALUE!</v>
      </c>
      <c r="X1843" s="4">
        <f t="shared" ca="1" si="301"/>
        <v>-0.41202264745797784</v>
      </c>
      <c r="Y1843" s="4">
        <f t="shared" ca="1" si="301"/>
        <v>1.6286463660270663</v>
      </c>
      <c r="Z1843" s="4">
        <f t="shared" ca="1" si="302"/>
        <v>-0.71472321780082759</v>
      </c>
      <c r="AA1843" s="4">
        <f t="shared" ca="1" si="303"/>
        <v>1.8692238217369992</v>
      </c>
      <c r="AB1843" s="4">
        <f ca="1">Sheet1!AC1843</f>
        <v>0.86087184222163382</v>
      </c>
      <c r="AC1843" s="7">
        <f t="shared" ca="1" si="304"/>
        <v>0.80234535610331437</v>
      </c>
      <c r="AD1843" s="4">
        <f t="shared" ca="1" si="305"/>
        <v>-0.57345485470171176</v>
      </c>
      <c r="AE1843" s="4">
        <f t="shared" ca="1" si="306"/>
        <v>1.4997630528883708</v>
      </c>
      <c r="AF1843" s="21">
        <f ca="1">(Sheet1!B$4*EXP(-Sheet1!B$8*Sheet1!B$7)*NORMSDIST((LN(Sheet1!B$4/(Sheet1!B$5+AD1843))-Sheet1!B$8*Sheet1!B$7+Sheet1!B$9*Sheet1!B$7+0.5*Sheet1!B$6*Sheet1!B$6*Sheet1!B$7)/(Sheet1!B$6*SQRT(Sheet1!B$7)))-(Sheet1!B$5+AD1843)*EXP(-Sheet1!B$9*Sheet1!B$7)*NORMSDIST((LN(Sheet1!B$4/(Sheet1!B$5+AD1843))-Sheet1!B$8*Sheet1!B$7+Sheet1!B$9*Sheet1!B$7-0.5*Sheet1!B$6*Sheet1!B$6*Sheet1!B$7)/(Sheet1!B$6*SQRT(Sheet1!B$7))))*400+100*AE1843-400*Sheet1!$B$13</f>
        <v>242.72551388148759</v>
      </c>
    </row>
    <row r="1844" spans="22:32" x14ac:dyDescent="0.2">
      <c r="V1844" s="7" t="e">
        <f t="shared" si="300"/>
        <v>#VALUE!</v>
      </c>
      <c r="X1844" s="4">
        <f t="shared" ca="1" si="301"/>
        <v>0.20412055607652077</v>
      </c>
      <c r="Y1844" s="4">
        <f t="shared" ca="1" si="301"/>
        <v>1.2071752458523888</v>
      </c>
      <c r="Z1844" s="4">
        <f t="shared" ca="1" si="302"/>
        <v>0.3540817514726165</v>
      </c>
      <c r="AA1844" s="4">
        <f t="shared" ca="1" si="303"/>
        <v>1.9912458348992519</v>
      </c>
      <c r="AB1844" s="4">
        <f ca="1">Sheet1!AC1844</f>
        <v>0.56127152423349314</v>
      </c>
      <c r="AC1844" s="7">
        <f t="shared" ca="1" si="304"/>
        <v>1.0051101126185695</v>
      </c>
      <c r="AD1844" s="4">
        <f t="shared" ca="1" si="305"/>
        <v>0.35589114909882191</v>
      </c>
      <c r="AE1844" s="4">
        <f t="shared" ca="1" si="306"/>
        <v>2.0014213253668447</v>
      </c>
      <c r="AF1844" s="21">
        <f ca="1">(Sheet1!B$4*EXP(-Sheet1!B$8*Sheet1!B$7)*NORMSDIST((LN(Sheet1!B$4/(Sheet1!B$5+AD1844))-Sheet1!B$8*Sheet1!B$7+Sheet1!B$9*Sheet1!B$7+0.5*Sheet1!B$6*Sheet1!B$6*Sheet1!B$7)/(Sheet1!B$6*SQRT(Sheet1!B$7)))-(Sheet1!B$5+AD1844)*EXP(-Sheet1!B$9*Sheet1!B$7)*NORMSDIST((LN(Sheet1!B$4/(Sheet1!B$5+AD1844))-Sheet1!B$8*Sheet1!B$7+Sheet1!B$9*Sheet1!B$7-0.5*Sheet1!B$6*Sheet1!B$6*Sheet1!B$7)/(Sheet1!B$6*SQRT(Sheet1!B$7))))*400+100*AE1844-400*Sheet1!$B$13</f>
        <v>143.43725186705115</v>
      </c>
    </row>
    <row r="1845" spans="22:32" x14ac:dyDescent="0.2">
      <c r="V1845" s="7" t="e">
        <f t="shared" si="300"/>
        <v>#VALUE!</v>
      </c>
      <c r="X1845" s="4">
        <f t="shared" ca="1" si="301"/>
        <v>1.0739074528205104</v>
      </c>
      <c r="Y1845" s="4">
        <f t="shared" ca="1" si="301"/>
        <v>0.56984295785307748</v>
      </c>
      <c r="Z1845" s="4">
        <f t="shared" ca="1" si="302"/>
        <v>1.8628747595202217</v>
      </c>
      <c r="AA1845" s="4">
        <f t="shared" ca="1" si="303"/>
        <v>2.1021466604845358</v>
      </c>
      <c r="AB1845" s="4">
        <f ca="1">Sheet1!AC1845</f>
        <v>0.97074691139199321</v>
      </c>
      <c r="AC1845" s="7">
        <f t="shared" ca="1" si="304"/>
        <v>0.67686322025642398</v>
      </c>
      <c r="AD1845" s="4">
        <f t="shared" ca="1" si="305"/>
        <v>1.2609114086632687</v>
      </c>
      <c r="AE1845" s="4">
        <f t="shared" ca="1" si="306"/>
        <v>1.4228657580668505</v>
      </c>
      <c r="AF1845" s="21">
        <f ca="1">(Sheet1!B$4*EXP(-Sheet1!B$8*Sheet1!B$7)*NORMSDIST((LN(Sheet1!B$4/(Sheet1!B$5+AD1845))-Sheet1!B$8*Sheet1!B$7+Sheet1!B$9*Sheet1!B$7+0.5*Sheet1!B$6*Sheet1!B$6*Sheet1!B$7)/(Sheet1!B$6*SQRT(Sheet1!B$7)))-(Sheet1!B$5+AD1845)*EXP(-Sheet1!B$9*Sheet1!B$7)*NORMSDIST((LN(Sheet1!B$4/(Sheet1!B$5+AD1845))-Sheet1!B$8*Sheet1!B$7+Sheet1!B$9*Sheet1!B$7-0.5*Sheet1!B$6*Sheet1!B$6*Sheet1!B$7)/(Sheet1!B$6*SQRT(Sheet1!B$7))))*400+100*AE1845-400*Sheet1!$B$13</f>
        <v>-55.693170784604263</v>
      </c>
    </row>
    <row r="1846" spans="22:32" x14ac:dyDescent="0.2">
      <c r="V1846" s="7" t="e">
        <f t="shared" si="300"/>
        <v>#VALUE!</v>
      </c>
      <c r="X1846" s="4">
        <f t="shared" ca="1" si="301"/>
        <v>3.5254439767808239</v>
      </c>
      <c r="Y1846" s="4">
        <f t="shared" ca="1" si="301"/>
        <v>-0.35566515835737755</v>
      </c>
      <c r="Z1846" s="4">
        <f t="shared" ca="1" si="302"/>
        <v>6.1154809785506323</v>
      </c>
      <c r="AA1846" s="4">
        <f t="shared" ca="1" si="303"/>
        <v>3.6761282836698546</v>
      </c>
      <c r="AB1846" s="4">
        <f ca="1">Sheet1!AC1846</f>
        <v>0.36197396156422079</v>
      </c>
      <c r="AC1846" s="7">
        <f t="shared" ca="1" si="304"/>
        <v>1.1549821670556526</v>
      </c>
      <c r="AD1846" s="4">
        <f t="shared" ca="1" si="305"/>
        <v>7.0632714731940318</v>
      </c>
      <c r="AE1846" s="4">
        <f t="shared" ca="1" si="306"/>
        <v>4.2458626114475857</v>
      </c>
      <c r="AF1846" s="21">
        <f ca="1">(Sheet1!B$4*EXP(-Sheet1!B$8*Sheet1!B$7)*NORMSDIST((LN(Sheet1!B$4/(Sheet1!B$5+AD1846))-Sheet1!B$8*Sheet1!B$7+Sheet1!B$9*Sheet1!B$7+0.5*Sheet1!B$6*Sheet1!B$6*Sheet1!B$7)/(Sheet1!B$6*SQRT(Sheet1!B$7)))-(Sheet1!B$5+AD1846)*EXP(-Sheet1!B$9*Sheet1!B$7)*NORMSDIST((LN(Sheet1!B$4/(Sheet1!B$5+AD1846))-Sheet1!B$8*Sheet1!B$7+Sheet1!B$9*Sheet1!B$7-0.5*Sheet1!B$6*Sheet1!B$6*Sheet1!B$7)/(Sheet1!B$6*SQRT(Sheet1!B$7))))*400+100*AE1846-400*Sheet1!$B$13</f>
        <v>-583.63330997165167</v>
      </c>
    </row>
    <row r="1847" spans="22:32" x14ac:dyDescent="0.2">
      <c r="V1847" s="7" t="e">
        <f t="shared" si="300"/>
        <v>#VALUE!</v>
      </c>
      <c r="X1847" s="4">
        <f t="shared" ca="1" si="301"/>
        <v>-0.75137728174874807</v>
      </c>
      <c r="Y1847" s="4">
        <f t="shared" ca="1" si="301"/>
        <v>0.56836969104239787</v>
      </c>
      <c r="Z1847" s="4">
        <f t="shared" ca="1" si="302"/>
        <v>-1.3033914322602269</v>
      </c>
      <c r="AA1847" s="4">
        <f t="shared" ca="1" si="303"/>
        <v>-7.0018032209720096E-2</v>
      </c>
      <c r="AB1847" s="4">
        <f ca="1">Sheet1!AC1847</f>
        <v>0.55960745080476104</v>
      </c>
      <c r="AC1847" s="7">
        <f t="shared" ca="1" si="304"/>
        <v>1.0062217340124628</v>
      </c>
      <c r="AD1847" s="4">
        <f t="shared" ca="1" si="305"/>
        <v>-1.311500787065873</v>
      </c>
      <c r="AE1847" s="4">
        <f t="shared" ca="1" si="306"/>
        <v>-7.0453665782205036E-2</v>
      </c>
      <c r="AF1847" s="21">
        <f ca="1">(Sheet1!B$4*EXP(-Sheet1!B$8*Sheet1!B$7)*NORMSDIST((LN(Sheet1!B$4/(Sheet1!B$5+AD1847))-Sheet1!B$8*Sheet1!B$7+Sheet1!B$9*Sheet1!B$7+0.5*Sheet1!B$6*Sheet1!B$6*Sheet1!B$7)/(Sheet1!B$6*SQRT(Sheet1!B$7)))-(Sheet1!B$5+AD1847)*EXP(-Sheet1!B$9*Sheet1!B$7)*NORMSDIST((LN(Sheet1!B$4/(Sheet1!B$5+AD1847))-Sheet1!B$8*Sheet1!B$7+Sheet1!B$9*Sheet1!B$7-0.5*Sheet1!B$6*Sheet1!B$6*Sheet1!B$7)/(Sheet1!B$6*SQRT(Sheet1!B$7))))*400+100*AE1847-400*Sheet1!$B$13</f>
        <v>207.6013662495875</v>
      </c>
    </row>
    <row r="1848" spans="22:32" x14ac:dyDescent="0.2">
      <c r="V1848" s="7" t="e">
        <f t="shared" si="300"/>
        <v>#VALUE!</v>
      </c>
      <c r="X1848" s="4">
        <f t="shared" ca="1" si="301"/>
        <v>1.4696824520602857E-2</v>
      </c>
      <c r="Y1848" s="4">
        <f t="shared" ca="1" si="301"/>
        <v>0.90544384655756138</v>
      </c>
      <c r="Z1848" s="4">
        <f t="shared" ca="1" si="302"/>
        <v>2.5494136736478056E-2</v>
      </c>
      <c r="AA1848" s="4">
        <f t="shared" ca="1" si="303"/>
        <v>1.3289924529777126</v>
      </c>
      <c r="AB1848" s="4">
        <f ca="1">Sheet1!AC1848</f>
        <v>0.91842720190089555</v>
      </c>
      <c r="AC1848" s="7">
        <f t="shared" ca="1" si="304"/>
        <v>0.74969298929502193</v>
      </c>
      <c r="AD1848" s="4">
        <f t="shared" ca="1" si="305"/>
        <v>1.9112775579466269E-2</v>
      </c>
      <c r="AE1848" s="4">
        <f t="shared" ca="1" si="306"/>
        <v>0.99633632482338519</v>
      </c>
      <c r="AF1848" s="21">
        <f ca="1">(Sheet1!B$4*EXP(-Sheet1!B$8*Sheet1!B$7)*NORMSDIST((LN(Sheet1!B$4/(Sheet1!B$5+AD1848))-Sheet1!B$8*Sheet1!B$7+Sheet1!B$9*Sheet1!B$7+0.5*Sheet1!B$6*Sheet1!B$6*Sheet1!B$7)/(Sheet1!B$6*SQRT(Sheet1!B$7)))-(Sheet1!B$5+AD1848)*EXP(-Sheet1!B$9*Sheet1!B$7)*NORMSDIST((LN(Sheet1!B$4/(Sheet1!B$5+AD1848))-Sheet1!B$8*Sheet1!B$7+Sheet1!B$9*Sheet1!B$7-0.5*Sheet1!B$6*Sheet1!B$6*Sheet1!B$7)/(Sheet1!B$6*SQRT(Sheet1!B$7))))*400+100*AE1848-400*Sheet1!$B$13</f>
        <v>96.571746782306946</v>
      </c>
    </row>
    <row r="1849" spans="22:32" x14ac:dyDescent="0.2">
      <c r="V1849" s="7" t="e">
        <f t="shared" si="300"/>
        <v>#VALUE!</v>
      </c>
      <c r="X1849" s="4">
        <f t="shared" ca="1" si="301"/>
        <v>-0.14790407364064515</v>
      </c>
      <c r="Y1849" s="4">
        <f t="shared" ca="1" si="301"/>
        <v>0.42545812941293687</v>
      </c>
      <c r="Z1849" s="4">
        <f t="shared" ca="1" si="302"/>
        <v>-0.25656472063000824</v>
      </c>
      <c r="AA1849" s="4">
        <f t="shared" ca="1" si="303"/>
        <v>0.44042969144634309</v>
      </c>
      <c r="AB1849" s="4">
        <f ca="1">Sheet1!AC1849</f>
        <v>0.84021742467186911</v>
      </c>
      <c r="AC1849" s="7">
        <f t="shared" ca="1" si="304"/>
        <v>0.81861017985067641</v>
      </c>
      <c r="AD1849" s="4">
        <f t="shared" ca="1" si="305"/>
        <v>-0.2100264920982696</v>
      </c>
      <c r="AE1849" s="4">
        <f t="shared" ca="1" si="306"/>
        <v>0.36054022892646881</v>
      </c>
      <c r="AF1849" s="21">
        <f ca="1">(Sheet1!B$4*EXP(-Sheet1!B$8*Sheet1!B$7)*NORMSDIST((LN(Sheet1!B$4/(Sheet1!B$5+AD1849))-Sheet1!B$8*Sheet1!B$7+Sheet1!B$9*Sheet1!B$7+0.5*Sheet1!B$6*Sheet1!B$6*Sheet1!B$7)/(Sheet1!B$6*SQRT(Sheet1!B$7)))-(Sheet1!B$5+AD1849)*EXP(-Sheet1!B$9*Sheet1!B$7)*NORMSDIST((LN(Sheet1!B$4/(Sheet1!B$5+AD1849))-Sheet1!B$8*Sheet1!B$7+Sheet1!B$9*Sheet1!B$7-0.5*Sheet1!B$6*Sheet1!B$6*Sheet1!B$7)/(Sheet1!B$6*SQRT(Sheet1!B$7))))*400+100*AE1849-400*Sheet1!$B$13</f>
        <v>69.825026645343314</v>
      </c>
    </row>
    <row r="1850" spans="22:32" x14ac:dyDescent="0.2">
      <c r="V1850" s="7" t="e">
        <f t="shared" si="300"/>
        <v>#VALUE!</v>
      </c>
      <c r="X1850" s="4">
        <f t="shared" ca="1" si="301"/>
        <v>0.18939305030189385</v>
      </c>
      <c r="Y1850" s="4">
        <f t="shared" ca="1" si="301"/>
        <v>1.0625409959947496</v>
      </c>
      <c r="Z1850" s="4">
        <f t="shared" ca="1" si="302"/>
        <v>0.32853439289326758</v>
      </c>
      <c r="AA1850" s="4">
        <f t="shared" ca="1" si="303"/>
        <v>1.7642364916851814</v>
      </c>
      <c r="AB1850" s="4">
        <f ca="1">Sheet1!AC1850</f>
        <v>0.10758386647849971</v>
      </c>
      <c r="AC1850" s="7">
        <f t="shared" ca="1" si="304"/>
        <v>1.5220789319543513</v>
      </c>
      <c r="AD1850" s="4">
        <f t="shared" ca="1" si="305"/>
        <v>0.50005527784525594</v>
      </c>
      <c r="AE1850" s="4">
        <f t="shared" ca="1" si="306"/>
        <v>2.6853071949790728</v>
      </c>
      <c r="AF1850" s="21">
        <f ca="1">(Sheet1!B$4*EXP(-Sheet1!B$8*Sheet1!B$7)*NORMSDIST((LN(Sheet1!B$4/(Sheet1!B$5+AD1850))-Sheet1!B$8*Sheet1!B$7+Sheet1!B$9*Sheet1!B$7+0.5*Sheet1!B$6*Sheet1!B$6*Sheet1!B$7)/(Sheet1!B$6*SQRT(Sheet1!B$7)))-(Sheet1!B$5+AD1850)*EXP(-Sheet1!B$9*Sheet1!B$7)*NORMSDIST((LN(Sheet1!B$4/(Sheet1!B$5+AD1850))-Sheet1!B$8*Sheet1!B$7+Sheet1!B$9*Sheet1!B$7-0.5*Sheet1!B$6*Sheet1!B$6*Sheet1!B$7)/(Sheet1!B$6*SQRT(Sheet1!B$7))))*400+100*AE1850-400*Sheet1!$B$13</f>
        <v>189.04136982754017</v>
      </c>
    </row>
    <row r="1851" spans="22:32" x14ac:dyDescent="0.2">
      <c r="V1851" s="7" t="e">
        <f t="shared" si="300"/>
        <v>#VALUE!</v>
      </c>
      <c r="X1851" s="4">
        <f t="shared" ca="1" si="301"/>
        <v>-1.1906430820941682</v>
      </c>
      <c r="Y1851" s="4">
        <f t="shared" ca="1" si="301"/>
        <v>-1.2881520696937885</v>
      </c>
      <c r="Z1851" s="4">
        <f t="shared" ca="1" si="302"/>
        <v>-2.0653725229349931</v>
      </c>
      <c r="AA1851" s="4">
        <f t="shared" ca="1" si="303"/>
        <v>-3.2813887974695493</v>
      </c>
      <c r="AB1851" s="4">
        <f ca="1">Sheet1!AC1851</f>
        <v>0.90025794280031801</v>
      </c>
      <c r="AC1851" s="7">
        <f t="shared" ca="1" si="304"/>
        <v>0.76791571205990095</v>
      </c>
      <c r="AD1851" s="4">
        <f t="shared" ca="1" si="305"/>
        <v>-1.5860320116185793</v>
      </c>
      <c r="AE1851" s="4">
        <f t="shared" ca="1" si="306"/>
        <v>-2.519830014954211</v>
      </c>
      <c r="AF1851" s="21">
        <f ca="1">(Sheet1!B$4*EXP(-Sheet1!B$8*Sheet1!B$7)*NORMSDIST((LN(Sheet1!B$4/(Sheet1!B$5+AD1851))-Sheet1!B$8*Sheet1!B$7+Sheet1!B$9*Sheet1!B$7+0.5*Sheet1!B$6*Sheet1!B$6*Sheet1!B$7)/(Sheet1!B$6*SQRT(Sheet1!B$7)))-(Sheet1!B$5+AD1851)*EXP(-Sheet1!B$9*Sheet1!B$7)*NORMSDIST((LN(Sheet1!B$4/(Sheet1!B$5+AD1851))-Sheet1!B$8*Sheet1!B$7+Sheet1!B$9*Sheet1!B$7-0.5*Sheet1!B$6*Sheet1!B$6*Sheet1!B$7)/(Sheet1!B$6*SQRT(Sheet1!B$7))))*400+100*AE1851-400*Sheet1!$B$13</f>
        <v>8.737896287840158</v>
      </c>
    </row>
    <row r="1852" spans="22:32" x14ac:dyDescent="0.2">
      <c r="V1852" s="7" t="e">
        <f t="shared" si="300"/>
        <v>#VALUE!</v>
      </c>
      <c r="X1852" s="4">
        <f t="shared" ca="1" si="301"/>
        <v>-0.66591499401451237</v>
      </c>
      <c r="Y1852" s="4">
        <f t="shared" ca="1" si="301"/>
        <v>-1.4498225125644026</v>
      </c>
      <c r="Z1852" s="4">
        <f t="shared" ca="1" si="302"/>
        <v>-1.1551425880112882</v>
      </c>
      <c r="AA1852" s="4">
        <f t="shared" ca="1" si="303"/>
        <v>-2.891730891831874</v>
      </c>
      <c r="AB1852" s="4">
        <f ca="1">Sheet1!AC1852</f>
        <v>0.32042892553037161</v>
      </c>
      <c r="AC1852" s="7">
        <f t="shared" ca="1" si="304"/>
        <v>1.1935009031293209</v>
      </c>
      <c r="AD1852" s="4">
        <f t="shared" ca="1" si="305"/>
        <v>-1.3786637220346136</v>
      </c>
      <c r="AE1852" s="4">
        <f t="shared" ca="1" si="306"/>
        <v>-3.451283431008298</v>
      </c>
      <c r="AF1852" s="21">
        <f ca="1">(Sheet1!B$4*EXP(-Sheet1!B$8*Sheet1!B$7)*NORMSDIST((LN(Sheet1!B$4/(Sheet1!B$5+AD1852))-Sheet1!B$8*Sheet1!B$7+Sheet1!B$9*Sheet1!B$7+0.5*Sheet1!B$6*Sheet1!B$6*Sheet1!B$7)/(Sheet1!B$6*SQRT(Sheet1!B$7)))-(Sheet1!B$5+AD1852)*EXP(-Sheet1!B$9*Sheet1!B$7)*NORMSDIST((LN(Sheet1!B$4/(Sheet1!B$5+AD1852))-Sheet1!B$8*Sheet1!B$7+Sheet1!B$9*Sheet1!B$7-0.5*Sheet1!B$6*Sheet1!B$6*Sheet1!B$7)/(Sheet1!B$6*SQRT(Sheet1!B$7))))*400+100*AE1852-400*Sheet1!$B$13</f>
        <v>-119.24657329874617</v>
      </c>
    </row>
    <row r="1853" spans="22:32" x14ac:dyDescent="0.2">
      <c r="V1853" s="7" t="e">
        <f t="shared" si="300"/>
        <v>#VALUE!</v>
      </c>
      <c r="X1853" s="4">
        <f t="shared" ca="1" si="301"/>
        <v>-1.0528259353832339</v>
      </c>
      <c r="Y1853" s="4">
        <f t="shared" ca="1" si="301"/>
        <v>-0.17087848225322597</v>
      </c>
      <c r="Z1853" s="4">
        <f t="shared" ca="1" si="302"/>
        <v>-1.8263052891965517</v>
      </c>
      <c r="AA1853" s="4">
        <f t="shared" ca="1" si="303"/>
        <v>-1.4991902602063203</v>
      </c>
      <c r="AB1853" s="4">
        <f ca="1">Sheet1!AC1853</f>
        <v>0.51462324926825265</v>
      </c>
      <c r="AC1853" s="7">
        <f t="shared" ca="1" si="304"/>
        <v>1.0368535881843528</v>
      </c>
      <c r="AD1853" s="4">
        <f t="shared" ca="1" si="305"/>
        <v>-1.8936111922235068</v>
      </c>
      <c r="AE1853" s="4">
        <f t="shared" ca="1" si="306"/>
        <v>-1.5544408006659567</v>
      </c>
      <c r="AF1853" s="21">
        <f ca="1">(Sheet1!B$4*EXP(-Sheet1!B$8*Sheet1!B$7)*NORMSDIST((LN(Sheet1!B$4/(Sheet1!B$5+AD1853))-Sheet1!B$8*Sheet1!B$7+Sheet1!B$9*Sheet1!B$7+0.5*Sheet1!B$6*Sheet1!B$6*Sheet1!B$7)/(Sheet1!B$6*SQRT(Sheet1!B$7)))-(Sheet1!B$5+AD1853)*EXP(-Sheet1!B$9*Sheet1!B$7)*NORMSDIST((LN(Sheet1!B$4/(Sheet1!B$5+AD1853))-Sheet1!B$8*Sheet1!B$7+Sheet1!B$9*Sheet1!B$7-0.5*Sheet1!B$6*Sheet1!B$6*Sheet1!B$7)/(Sheet1!B$6*SQRT(Sheet1!B$7))))*400+100*AE1853-400*Sheet1!$B$13</f>
        <v>157.37188747461687</v>
      </c>
    </row>
    <row r="1854" spans="22:32" x14ac:dyDescent="0.2">
      <c r="V1854" s="7" t="e">
        <f t="shared" si="300"/>
        <v>#VALUE!</v>
      </c>
      <c r="X1854" s="4">
        <f t="shared" ca="1" si="301"/>
        <v>1.8326474111573912</v>
      </c>
      <c r="Y1854" s="4">
        <f t="shared" ca="1" si="301"/>
        <v>0.2957000444918671</v>
      </c>
      <c r="Z1854" s="4">
        <f t="shared" ca="1" si="302"/>
        <v>3.1790380040465056</v>
      </c>
      <c r="AA1854" s="4">
        <f t="shared" ca="1" si="303"/>
        <v>2.6071003914160755</v>
      </c>
      <c r="AB1854" s="4">
        <f ca="1">Sheet1!AC1854</f>
        <v>0.36923070400759805</v>
      </c>
      <c r="AC1854" s="7">
        <f t="shared" ca="1" si="304"/>
        <v>1.1486247398185572</v>
      </c>
      <c r="AD1854" s="4">
        <f t="shared" ca="1" si="305"/>
        <v>3.651521700271223</v>
      </c>
      <c r="AE1854" s="4">
        <f t="shared" ca="1" si="306"/>
        <v>2.9945800087711483</v>
      </c>
      <c r="AF1854" s="21">
        <f ca="1">(Sheet1!B$4*EXP(-Sheet1!B$8*Sheet1!B$7)*NORMSDIST((LN(Sheet1!B$4/(Sheet1!B$5+AD1854))-Sheet1!B$8*Sheet1!B$7+Sheet1!B$9*Sheet1!B$7+0.5*Sheet1!B$6*Sheet1!B$6*Sheet1!B$7)/(Sheet1!B$6*SQRT(Sheet1!B$7)))-(Sheet1!B$5+AD1854)*EXP(-Sheet1!B$9*Sheet1!B$7)*NORMSDIST((LN(Sheet1!B$4/(Sheet1!B$5+AD1854))-Sheet1!B$8*Sheet1!B$7+Sheet1!B$9*Sheet1!B$7-0.5*Sheet1!B$6*Sheet1!B$6*Sheet1!B$7)/(Sheet1!B$6*SQRT(Sheet1!B$7))))*400+100*AE1854-400*Sheet1!$B$13</f>
        <v>-251.94012464043863</v>
      </c>
    </row>
    <row r="1855" spans="22:32" x14ac:dyDescent="0.2">
      <c r="V1855" s="7" t="e">
        <f t="shared" si="300"/>
        <v>#VALUE!</v>
      </c>
      <c r="X1855" s="4">
        <f t="shared" ca="1" si="301"/>
        <v>1.0196909483344847</v>
      </c>
      <c r="Y1855" s="4">
        <f t="shared" ca="1" si="301"/>
        <v>-0.2932667262321017</v>
      </c>
      <c r="Z1855" s="4">
        <f t="shared" ca="1" si="302"/>
        <v>1.7688270299033266</v>
      </c>
      <c r="AA1855" s="4">
        <f t="shared" ca="1" si="303"/>
        <v>0.78749065427695564</v>
      </c>
      <c r="AB1855" s="4">
        <f ca="1">Sheet1!AC1855</f>
        <v>0.48343903719055359</v>
      </c>
      <c r="AC1855" s="7">
        <f t="shared" ca="1" si="304"/>
        <v>1.0589034779162141</v>
      </c>
      <c r="AD1855" s="4">
        <f t="shared" ca="1" si="305"/>
        <v>1.8730170937968398</v>
      </c>
      <c r="AE1855" s="4">
        <f t="shared" ca="1" si="306"/>
        <v>0.83387659264038327</v>
      </c>
      <c r="AF1855" s="21">
        <f ca="1">(Sheet1!B$4*EXP(-Sheet1!B$8*Sheet1!B$7)*NORMSDIST((LN(Sheet1!B$4/(Sheet1!B$5+AD1855))-Sheet1!B$8*Sheet1!B$7+Sheet1!B$9*Sheet1!B$7+0.5*Sheet1!B$6*Sheet1!B$6*Sheet1!B$7)/(Sheet1!B$6*SQRT(Sheet1!B$7)))-(Sheet1!B$5+AD1855)*EXP(-Sheet1!B$9*Sheet1!B$7)*NORMSDIST((LN(Sheet1!B$4/(Sheet1!B$5+AD1855))-Sheet1!B$8*Sheet1!B$7+Sheet1!B$9*Sheet1!B$7-0.5*Sheet1!B$6*Sheet1!B$6*Sheet1!B$7)/(Sheet1!B$6*SQRT(Sheet1!B$7))))*400+100*AE1855-400*Sheet1!$B$13</f>
        <v>-207.78862651390955</v>
      </c>
    </row>
    <row r="1856" spans="22:32" x14ac:dyDescent="0.2">
      <c r="V1856" s="7" t="e">
        <f t="shared" si="300"/>
        <v>#VALUE!</v>
      </c>
      <c r="X1856" s="4">
        <f t="shared" ca="1" si="301"/>
        <v>0.18031653862925828</v>
      </c>
      <c r="Y1856" s="4">
        <f t="shared" ca="1" si="301"/>
        <v>-0.83964722269452552</v>
      </c>
      <c r="Z1856" s="4">
        <f t="shared" ca="1" si="302"/>
        <v>0.31278964277068</v>
      </c>
      <c r="AA1856" s="4">
        <f t="shared" ca="1" si="303"/>
        <v>-1.0018411673118446</v>
      </c>
      <c r="AB1856" s="4">
        <f ca="1">Sheet1!AC1856</f>
        <v>0.827808375539548</v>
      </c>
      <c r="AC1856" s="7">
        <f t="shared" ca="1" si="304"/>
        <v>0.8279727786602592</v>
      </c>
      <c r="AD1856" s="4">
        <f t="shared" ca="1" si="305"/>
        <v>0.25898130966098976</v>
      </c>
      <c r="AE1856" s="4">
        <f t="shared" ca="1" si="306"/>
        <v>-0.82949721507542562</v>
      </c>
      <c r="AF1856" s="21">
        <f ca="1">(Sheet1!B$4*EXP(-Sheet1!B$8*Sheet1!B$7)*NORMSDIST((LN(Sheet1!B$4/(Sheet1!B$5+AD1856))-Sheet1!B$8*Sheet1!B$7+Sheet1!B$9*Sheet1!B$7+0.5*Sheet1!B$6*Sheet1!B$6*Sheet1!B$7)/(Sheet1!B$6*SQRT(Sheet1!B$7)))-(Sheet1!B$5+AD1856)*EXP(-Sheet1!B$9*Sheet1!B$7)*NORMSDIST((LN(Sheet1!B$4/(Sheet1!B$5+AD1856))-Sheet1!B$8*Sheet1!B$7+Sheet1!B$9*Sheet1!B$7-0.5*Sheet1!B$6*Sheet1!B$6*Sheet1!B$7)/(Sheet1!B$6*SQRT(Sheet1!B$7))))*400+100*AE1856-400*Sheet1!$B$13</f>
        <v>-124.27842327035887</v>
      </c>
    </row>
    <row r="1857" spans="22:32" x14ac:dyDescent="0.2">
      <c r="V1857" s="7" t="e">
        <f t="shared" si="300"/>
        <v>#VALUE!</v>
      </c>
      <c r="X1857" s="4">
        <f t="shared" ca="1" si="301"/>
        <v>-0.67638742267024099</v>
      </c>
      <c r="Y1857" s="4">
        <f t="shared" ca="1" si="301"/>
        <v>-0.78647682073780467</v>
      </c>
      <c r="Z1857" s="4">
        <f t="shared" ca="1" si="302"/>
        <v>-1.1733087930808175</v>
      </c>
      <c r="AA1857" s="4">
        <f t="shared" ca="1" si="303"/>
        <v>-1.9433364737471379</v>
      </c>
      <c r="AB1857" s="4">
        <f ca="1">Sheet1!AC1857</f>
        <v>0.28179714248984178</v>
      </c>
      <c r="AC1857" s="7">
        <f t="shared" ca="1" si="304"/>
        <v>1.2333034491797401</v>
      </c>
      <c r="AD1857" s="4">
        <f t="shared" ca="1" si="305"/>
        <v>-1.4470457814594901</v>
      </c>
      <c r="AE1857" s="4">
        <f t="shared" ca="1" si="306"/>
        <v>-2.3967235759891388</v>
      </c>
      <c r="AF1857" s="21">
        <f ca="1">(Sheet1!B$4*EXP(-Sheet1!B$8*Sheet1!B$7)*NORMSDIST((LN(Sheet1!B$4/(Sheet1!B$5+AD1857))-Sheet1!B$8*Sheet1!B$7+Sheet1!B$9*Sheet1!B$7+0.5*Sheet1!B$6*Sheet1!B$6*Sheet1!B$7)/(Sheet1!B$6*SQRT(Sheet1!B$7)))-(Sheet1!B$5+AD1857)*EXP(-Sheet1!B$9*Sheet1!B$7)*NORMSDIST((LN(Sheet1!B$4/(Sheet1!B$5+AD1857))-Sheet1!B$8*Sheet1!B$7+Sheet1!B$9*Sheet1!B$7-0.5*Sheet1!B$6*Sheet1!B$6*Sheet1!B$7)/(Sheet1!B$6*SQRT(Sheet1!B$7))))*400+100*AE1857-400*Sheet1!$B$13</f>
        <v>-2.3271294980922903</v>
      </c>
    </row>
    <row r="1858" spans="22:32" x14ac:dyDescent="0.2">
      <c r="V1858" s="7" t="e">
        <f t="shared" si="300"/>
        <v>#VALUE!</v>
      </c>
      <c r="X1858" s="4">
        <f t="shared" ca="1" si="301"/>
        <v>1.7758652343503365</v>
      </c>
      <c r="Y1858" s="4">
        <f t="shared" ca="1" si="301"/>
        <v>0.80421526114021158</v>
      </c>
      <c r="Z1858" s="4">
        <f t="shared" ca="1" si="302"/>
        <v>3.0805396802974143</v>
      </c>
      <c r="AA1858" s="4">
        <f t="shared" ca="1" si="303"/>
        <v>3.27616915255095</v>
      </c>
      <c r="AB1858" s="4">
        <f ca="1">Sheet1!AC1858</f>
        <v>0.46150574710583669</v>
      </c>
      <c r="AC1858" s="7">
        <f t="shared" ca="1" si="304"/>
        <v>1.0749172060668848</v>
      </c>
      <c r="AD1858" s="4">
        <f t="shared" ca="1" si="305"/>
        <v>3.311325106323471</v>
      </c>
      <c r="AE1858" s="4">
        <f t="shared" ca="1" si="306"/>
        <v>3.5216105920625806</v>
      </c>
      <c r="AF1858" s="21">
        <f ca="1">(Sheet1!B$4*EXP(-Sheet1!B$8*Sheet1!B$7)*NORMSDIST((LN(Sheet1!B$4/(Sheet1!B$5+AD1858))-Sheet1!B$8*Sheet1!B$7+Sheet1!B$9*Sheet1!B$7+0.5*Sheet1!B$6*Sheet1!B$6*Sheet1!B$7)/(Sheet1!B$6*SQRT(Sheet1!B$7)))-(Sheet1!B$5+AD1858)*EXP(-Sheet1!B$9*Sheet1!B$7)*NORMSDIST((LN(Sheet1!B$4/(Sheet1!B$5+AD1858))-Sheet1!B$8*Sheet1!B$7+Sheet1!B$9*Sheet1!B$7-0.5*Sheet1!B$6*Sheet1!B$6*Sheet1!B$7)/(Sheet1!B$6*SQRT(Sheet1!B$7))))*400+100*AE1858-400*Sheet1!$B$13</f>
        <v>-150.66158435943498</v>
      </c>
    </row>
    <row r="1859" spans="22:32" x14ac:dyDescent="0.2">
      <c r="V1859" s="7" t="e">
        <f t="shared" ref="V1859:V1922" si="307">GAMMALN($B$7/2+1)-GAMMALN($B$7/2)-LN(PI())-LN($B$7)-0.5*LN($B$9*$C$10-$C$9*$B$10)-($B$7/2+1)*LN(SUMPRODUCT(MMULT(J1859:K1859,MINVERSE($B$9:$C$10)),J1859:K1859)/$B$7+1)</f>
        <v>#VALUE!</v>
      </c>
      <c r="X1859" s="4">
        <f t="shared" ref="X1859:Y1922" ca="1" si="308">NORMSINV(RAND())</f>
        <v>-0.58471415878068778</v>
      </c>
      <c r="Y1859" s="4">
        <f t="shared" ca="1" si="308"/>
        <v>7.0744298845662509E-2</v>
      </c>
      <c r="Z1859" s="4">
        <f t="shared" ref="Z1859:Z1922" ca="1" si="309">X1859*SQRT($B$20)</f>
        <v>-1.0142859564535458</v>
      </c>
      <c r="AA1859" s="4">
        <f t="shared" ref="AA1859:AA1922" ca="1" si="310">SQRT($C$21)*($B$25*X1859+SQRT(1-$B$25^2)*Y1859)</f>
        <v>-0.59267864327803577</v>
      </c>
      <c r="AB1859" s="4">
        <f ca="1">Sheet1!AC1859</f>
        <v>0.20773919850417832</v>
      </c>
      <c r="AC1859" s="7">
        <f t="shared" ref="AC1859:AC1922" ca="1" si="311">SQRT((B$27/2)/GAMMAINV(AB1859,B$27/2,1))</f>
        <v>1.3257223543520262</v>
      </c>
      <c r="AD1859" s="4">
        <f t="shared" ref="AD1859:AD1922" ca="1" si="312">AC1859*Z1859</f>
        <v>-1.3446615661757915</v>
      </c>
      <c r="AE1859" s="4">
        <f t="shared" ref="AE1859:AE1922" ca="1" si="313">AC1859*AA1859</f>
        <v>-0.78572732634072229</v>
      </c>
      <c r="AF1859" s="21">
        <f ca="1">(Sheet1!B$4*EXP(-Sheet1!B$8*Sheet1!B$7)*NORMSDIST((LN(Sheet1!B$4/(Sheet1!B$5+AD1859))-Sheet1!B$8*Sheet1!B$7+Sheet1!B$9*Sheet1!B$7+0.5*Sheet1!B$6*Sheet1!B$6*Sheet1!B$7)/(Sheet1!B$6*SQRT(Sheet1!B$7)))-(Sheet1!B$5+AD1859)*EXP(-Sheet1!B$9*Sheet1!B$7)*NORMSDIST((LN(Sheet1!B$4/(Sheet1!B$5+AD1859))-Sheet1!B$8*Sheet1!B$7+Sheet1!B$9*Sheet1!B$7-0.5*Sheet1!B$6*Sheet1!B$6*Sheet1!B$7)/(Sheet1!B$6*SQRT(Sheet1!B$7))))*400+100*AE1859-400*Sheet1!$B$13</f>
        <v>141.61816866235904</v>
      </c>
    </row>
    <row r="1860" spans="22:32" x14ac:dyDescent="0.2">
      <c r="V1860" s="7" t="e">
        <f t="shared" si="307"/>
        <v>#VALUE!</v>
      </c>
      <c r="X1860" s="4">
        <f t="shared" ca="1" si="308"/>
        <v>-0.20081421043925199</v>
      </c>
      <c r="Y1860" s="4">
        <f t="shared" ca="1" si="308"/>
        <v>-0.9277193163833839</v>
      </c>
      <c r="Z1860" s="4">
        <f t="shared" ca="1" si="309"/>
        <v>-0.34834633375320223</v>
      </c>
      <c r="AA1860" s="4">
        <f t="shared" ca="1" si="310"/>
        <v>-1.5825279152100182</v>
      </c>
      <c r="AB1860" s="4">
        <f ca="1">Sheet1!AC1860</f>
        <v>0.18756037478220822</v>
      </c>
      <c r="AC1860" s="7">
        <f t="shared" ca="1" si="311"/>
        <v>1.3563142829236206</v>
      </c>
      <c r="AD1860" s="4">
        <f t="shared" ca="1" si="312"/>
        <v>-0.47246710787354668</v>
      </c>
      <c r="AE1860" s="4">
        <f t="shared" ca="1" si="313"/>
        <v>-2.1464052145246879</v>
      </c>
      <c r="AF1860" s="21">
        <f ca="1">(Sheet1!B$4*EXP(-Sheet1!B$8*Sheet1!B$7)*NORMSDIST((LN(Sheet1!B$4/(Sheet1!B$5+AD1860))-Sheet1!B$8*Sheet1!B$7+Sheet1!B$9*Sheet1!B$7+0.5*Sheet1!B$6*Sheet1!B$6*Sheet1!B$7)/(Sheet1!B$6*SQRT(Sheet1!B$7)))-(Sheet1!B$5+AD1860)*EXP(-Sheet1!B$9*Sheet1!B$7)*NORMSDIST((LN(Sheet1!B$4/(Sheet1!B$5+AD1860))-Sheet1!B$8*Sheet1!B$7+Sheet1!B$9*Sheet1!B$7-0.5*Sheet1!B$6*Sheet1!B$6*Sheet1!B$7)/(Sheet1!B$6*SQRT(Sheet1!B$7))))*400+100*AE1860-400*Sheet1!$B$13</f>
        <v>-138.34888100894023</v>
      </c>
    </row>
    <row r="1861" spans="22:32" x14ac:dyDescent="0.2">
      <c r="V1861" s="7" t="e">
        <f t="shared" si="307"/>
        <v>#VALUE!</v>
      </c>
      <c r="X1861" s="4">
        <f t="shared" ca="1" si="308"/>
        <v>0.31509746233825092</v>
      </c>
      <c r="Y1861" s="4">
        <f t="shared" ca="1" si="308"/>
        <v>-8.006991175646673E-2</v>
      </c>
      <c r="Z1861" s="4">
        <f t="shared" ca="1" si="309"/>
        <v>0.54659003235068204</v>
      </c>
      <c r="AA1861" s="4">
        <f t="shared" ca="1" si="310"/>
        <v>0.25863079765679081</v>
      </c>
      <c r="AB1861" s="4">
        <f ca="1">Sheet1!AC1861</f>
        <v>0.74723325291732889</v>
      </c>
      <c r="AC1861" s="7">
        <f t="shared" ca="1" si="311"/>
        <v>0.88412035612592732</v>
      </c>
      <c r="AD1861" s="4">
        <f t="shared" ca="1" si="312"/>
        <v>0.48325137405676716</v>
      </c>
      <c r="AE1861" s="4">
        <f t="shared" ca="1" si="313"/>
        <v>0.22866075292945454</v>
      </c>
      <c r="AF1861" s="21">
        <f ca="1">(Sheet1!B$4*EXP(-Sheet1!B$8*Sheet1!B$7)*NORMSDIST((LN(Sheet1!B$4/(Sheet1!B$5+AD1861))-Sheet1!B$8*Sheet1!B$7+Sheet1!B$9*Sheet1!B$7+0.5*Sheet1!B$6*Sheet1!B$6*Sheet1!B$7)/(Sheet1!B$6*SQRT(Sheet1!B$7)))-(Sheet1!B$5+AD1861)*EXP(-Sheet1!B$9*Sheet1!B$7)*NORMSDIST((LN(Sheet1!B$4/(Sheet1!B$5+AD1861))-Sheet1!B$8*Sheet1!B$7+Sheet1!B$9*Sheet1!B$7-0.5*Sheet1!B$6*Sheet1!B$6*Sheet1!B$7)/(Sheet1!B$6*SQRT(Sheet1!B$7))))*400+100*AE1861-400*Sheet1!$B$13</f>
        <v>-53.97298792861011</v>
      </c>
    </row>
    <row r="1862" spans="22:32" x14ac:dyDescent="0.2">
      <c r="V1862" s="7" t="e">
        <f t="shared" si="307"/>
        <v>#VALUE!</v>
      </c>
      <c r="X1862" s="4">
        <f t="shared" ca="1" si="308"/>
        <v>-0.27935244803000359</v>
      </c>
      <c r="Y1862" s="4">
        <f t="shared" ca="1" si="308"/>
        <v>-1.0347167304958154</v>
      </c>
      <c r="Z1862" s="4">
        <f t="shared" ca="1" si="309"/>
        <v>-0.48458423775577991</v>
      </c>
      <c r="AA1862" s="4">
        <f t="shared" ca="1" si="310"/>
        <v>-1.8308837701966394</v>
      </c>
      <c r="AB1862" s="4">
        <f ca="1">Sheet1!AC1862</f>
        <v>3.7276071909982278E-2</v>
      </c>
      <c r="AC1862" s="7">
        <f t="shared" ca="1" si="311"/>
        <v>1.8478326084306833</v>
      </c>
      <c r="AD1862" s="4">
        <f t="shared" ca="1" si="312"/>
        <v>-0.89543055605665722</v>
      </c>
      <c r="AE1862" s="4">
        <f t="shared" ca="1" si="313"/>
        <v>-3.3831667328158601</v>
      </c>
      <c r="AF1862" s="21">
        <f ca="1">(Sheet1!B$4*EXP(-Sheet1!B$8*Sheet1!B$7)*NORMSDIST((LN(Sheet1!B$4/(Sheet1!B$5+AD1862))-Sheet1!B$8*Sheet1!B$7+Sheet1!B$9*Sheet1!B$7+0.5*Sheet1!B$6*Sheet1!B$6*Sheet1!B$7)/(Sheet1!B$6*SQRT(Sheet1!B$7)))-(Sheet1!B$5+AD1862)*EXP(-Sheet1!B$9*Sheet1!B$7)*NORMSDIST((LN(Sheet1!B$4/(Sheet1!B$5+AD1862))-Sheet1!B$8*Sheet1!B$7+Sheet1!B$9*Sheet1!B$7-0.5*Sheet1!B$6*Sheet1!B$6*Sheet1!B$7)/(Sheet1!B$6*SQRT(Sheet1!B$7))))*400+100*AE1862-400*Sheet1!$B$13</f>
        <v>-192.74062381071917</v>
      </c>
    </row>
    <row r="1863" spans="22:32" x14ac:dyDescent="0.2">
      <c r="V1863" s="7" t="e">
        <f t="shared" si="307"/>
        <v>#VALUE!</v>
      </c>
      <c r="X1863" s="4">
        <f t="shared" ca="1" si="308"/>
        <v>-0.23231155666492181</v>
      </c>
      <c r="Y1863" s="4">
        <f t="shared" ca="1" si="308"/>
        <v>0.50020441596720999</v>
      </c>
      <c r="Z1863" s="4">
        <f t="shared" ca="1" si="309"/>
        <v>-0.40298382706937602</v>
      </c>
      <c r="AA1863" s="4">
        <f t="shared" ca="1" si="310"/>
        <v>0.44834866988880789</v>
      </c>
      <c r="AB1863" s="4">
        <f ca="1">Sheet1!AC1863</f>
        <v>0.34164984167705781</v>
      </c>
      <c r="AC1863" s="7">
        <f t="shared" ca="1" si="311"/>
        <v>1.1733459516992391</v>
      </c>
      <c r="AD1863" s="4">
        <f t="shared" ca="1" si="312"/>
        <v>-0.47283944209211859</v>
      </c>
      <c r="AE1863" s="4">
        <f t="shared" ca="1" si="313"/>
        <v>0.52606809676377131</v>
      </c>
      <c r="AF1863" s="21">
        <f ca="1">(Sheet1!B$4*EXP(-Sheet1!B$8*Sheet1!B$7)*NORMSDIST((LN(Sheet1!B$4/(Sheet1!B$5+AD1863))-Sheet1!B$8*Sheet1!B$7+Sheet1!B$9*Sheet1!B$7+0.5*Sheet1!B$6*Sheet1!B$6*Sheet1!B$7)/(Sheet1!B$6*SQRT(Sheet1!B$7)))-(Sheet1!B$5+AD1863)*EXP(-Sheet1!B$9*Sheet1!B$7)*NORMSDIST((LN(Sheet1!B$4/(Sheet1!B$5+AD1863))-Sheet1!B$8*Sheet1!B$7+Sheet1!B$9*Sheet1!B$7-0.5*Sheet1!B$6*Sheet1!B$6*Sheet1!B$7)/(Sheet1!B$6*SQRT(Sheet1!B$7))))*400+100*AE1863-400*Sheet1!$B$13</f>
        <v>128.95903028814701</v>
      </c>
    </row>
    <row r="1864" spans="22:32" x14ac:dyDescent="0.2">
      <c r="V1864" s="7" t="e">
        <f t="shared" si="307"/>
        <v>#VALUE!</v>
      </c>
      <c r="X1864" s="4">
        <f t="shared" ca="1" si="308"/>
        <v>0.38000369621729319</v>
      </c>
      <c r="Y1864" s="4">
        <f t="shared" ca="1" si="308"/>
        <v>-1.3869583002866939</v>
      </c>
      <c r="Z1864" s="4">
        <f t="shared" ca="1" si="309"/>
        <v>0.65918091205006435</v>
      </c>
      <c r="AA1864" s="4">
        <f t="shared" ca="1" si="310"/>
        <v>-1.5572092730199554</v>
      </c>
      <c r="AB1864" s="4">
        <f ca="1">Sheet1!AC1864</f>
        <v>0.23381321659404264</v>
      </c>
      <c r="AC1864" s="7">
        <f t="shared" ca="1" si="311"/>
        <v>1.290134305568883</v>
      </c>
      <c r="AD1864" s="4">
        <f t="shared" ca="1" si="312"/>
        <v>0.85043190821197268</v>
      </c>
      <c r="AE1864" s="4">
        <f t="shared" ca="1" si="313"/>
        <v>-2.0090091040730251</v>
      </c>
      <c r="AF1864" s="21">
        <f ca="1">(Sheet1!B$4*EXP(-Sheet1!B$8*Sheet1!B$7)*NORMSDIST((LN(Sheet1!B$4/(Sheet1!B$5+AD1864))-Sheet1!B$8*Sheet1!B$7+Sheet1!B$9*Sheet1!B$7+0.5*Sheet1!B$6*Sheet1!B$6*Sheet1!B$7)/(Sheet1!B$6*SQRT(Sheet1!B$7)))-(Sheet1!B$5+AD1864)*EXP(-Sheet1!B$9*Sheet1!B$7)*NORMSDIST((LN(Sheet1!B$4/(Sheet1!B$5+AD1864))-Sheet1!B$8*Sheet1!B$7+Sheet1!B$9*Sheet1!B$7-0.5*Sheet1!B$6*Sheet1!B$6*Sheet1!B$7)/(Sheet1!B$6*SQRT(Sheet1!B$7))))*400+100*AE1864-400*Sheet1!$B$13</f>
        <v>-335.32189513891626</v>
      </c>
    </row>
    <row r="1865" spans="22:32" x14ac:dyDescent="0.2">
      <c r="V1865" s="7" t="e">
        <f t="shared" si="307"/>
        <v>#VALUE!</v>
      </c>
      <c r="X1865" s="4">
        <f t="shared" ca="1" si="308"/>
        <v>-0.58195751878901669</v>
      </c>
      <c r="Y1865" s="4">
        <f t="shared" ca="1" si="308"/>
        <v>-5.493591114944394E-2</v>
      </c>
      <c r="Z1865" s="4">
        <f t="shared" ca="1" si="309"/>
        <v>-1.009504096482204</v>
      </c>
      <c r="AA1865" s="4">
        <f t="shared" ca="1" si="310"/>
        <v>-0.77144696768470045</v>
      </c>
      <c r="AB1865" s="4">
        <f ca="1">Sheet1!AC1865</f>
        <v>0.48723323304374844</v>
      </c>
      <c r="AC1865" s="7">
        <f t="shared" ca="1" si="311"/>
        <v>1.0561782460036124</v>
      </c>
      <c r="AD1865" s="4">
        <f t="shared" ca="1" si="312"/>
        <v>-1.0662162659560357</v>
      </c>
      <c r="AE1865" s="4">
        <f t="shared" ca="1" si="313"/>
        <v>-0.81478550521403237</v>
      </c>
      <c r="AF1865" s="21">
        <f ca="1">(Sheet1!B$4*EXP(-Sheet1!B$8*Sheet1!B$7)*NORMSDIST((LN(Sheet1!B$4/(Sheet1!B$5+AD1865))-Sheet1!B$8*Sheet1!B$7+Sheet1!B$9*Sheet1!B$7+0.5*Sheet1!B$6*Sheet1!B$6*Sheet1!B$7)/(Sheet1!B$6*SQRT(Sheet1!B$7)))-(Sheet1!B$5+AD1865)*EXP(-Sheet1!B$9*Sheet1!B$7)*NORMSDIST((LN(Sheet1!B$4/(Sheet1!B$5+AD1865))-Sheet1!B$8*Sheet1!B$7+Sheet1!B$9*Sheet1!B$7-0.5*Sheet1!B$6*Sheet1!B$6*Sheet1!B$7)/(Sheet1!B$6*SQRT(Sheet1!B$7))))*400+100*AE1865-400*Sheet1!$B$13</f>
        <v>92.338983274525617</v>
      </c>
    </row>
    <row r="1866" spans="22:32" x14ac:dyDescent="0.2">
      <c r="V1866" s="7" t="e">
        <f t="shared" si="307"/>
        <v>#VALUE!</v>
      </c>
      <c r="X1866" s="4">
        <f t="shared" ca="1" si="308"/>
        <v>0.70181390252306375</v>
      </c>
      <c r="Y1866" s="4">
        <f t="shared" ca="1" si="308"/>
        <v>7.5366784975845036E-2</v>
      </c>
      <c r="Z1866" s="4">
        <f t="shared" ca="1" si="309"/>
        <v>1.2174153382182684</v>
      </c>
      <c r="AA1866" s="4">
        <f t="shared" ca="1" si="310"/>
        <v>0.94353468597157109</v>
      </c>
      <c r="AB1866" s="4">
        <f ca="1">Sheet1!AC1866</f>
        <v>0.12839499946632837</v>
      </c>
      <c r="AC1866" s="7">
        <f t="shared" ca="1" si="311"/>
        <v>1.469272048783838</v>
      </c>
      <c r="AD1866" s="4">
        <f t="shared" ca="1" si="312"/>
        <v>1.7887143282048243</v>
      </c>
      <c r="AE1866" s="4">
        <f t="shared" ca="1" si="313"/>
        <v>1.3863091411560655</v>
      </c>
      <c r="AF1866" s="21">
        <f ca="1">(Sheet1!B$4*EXP(-Sheet1!B$8*Sheet1!B$7)*NORMSDIST((LN(Sheet1!B$4/(Sheet1!B$5+AD1866))-Sheet1!B$8*Sheet1!B$7+Sheet1!B$9*Sheet1!B$7+0.5*Sheet1!B$6*Sheet1!B$6*Sheet1!B$7)/(Sheet1!B$6*SQRT(Sheet1!B$7)))-(Sheet1!B$5+AD1866)*EXP(-Sheet1!B$9*Sheet1!B$7)*NORMSDIST((LN(Sheet1!B$4/(Sheet1!B$5+AD1866))-Sheet1!B$8*Sheet1!B$7+Sheet1!B$9*Sheet1!B$7-0.5*Sheet1!B$6*Sheet1!B$6*Sheet1!B$7)/(Sheet1!B$6*SQRT(Sheet1!B$7))))*400+100*AE1866-400*Sheet1!$B$13</f>
        <v>-139.82164104719413</v>
      </c>
    </row>
    <row r="1867" spans="22:32" x14ac:dyDescent="0.2">
      <c r="V1867" s="7" t="e">
        <f t="shared" si="307"/>
        <v>#VALUE!</v>
      </c>
      <c r="X1867" s="4">
        <f t="shared" ca="1" si="308"/>
        <v>0.36487501603517936</v>
      </c>
      <c r="Y1867" s="4">
        <f t="shared" ca="1" si="308"/>
        <v>0.34943466948308521</v>
      </c>
      <c r="Z1867" s="4">
        <f t="shared" ca="1" si="309"/>
        <v>0.63293764836649991</v>
      </c>
      <c r="AA1867" s="4">
        <f t="shared" ca="1" si="310"/>
        <v>0.93993994075264498</v>
      </c>
      <c r="AB1867" s="4">
        <f ca="1">Sheet1!AC1867</f>
        <v>0.23507097384944242</v>
      </c>
      <c r="AC1867" s="7">
        <f t="shared" ca="1" si="311"/>
        <v>1.2885133480274367</v>
      </c>
      <c r="AD1867" s="4">
        <f t="shared" ca="1" si="312"/>
        <v>0.81554860838933119</v>
      </c>
      <c r="AE1867" s="4">
        <f t="shared" ca="1" si="313"/>
        <v>1.211125160003901</v>
      </c>
      <c r="AF1867" s="21">
        <f ca="1">(Sheet1!B$4*EXP(-Sheet1!B$8*Sheet1!B$7)*NORMSDIST((LN(Sheet1!B$4/(Sheet1!B$5+AD1867))-Sheet1!B$8*Sheet1!B$7+Sheet1!B$9*Sheet1!B$7+0.5*Sheet1!B$6*Sheet1!B$6*Sheet1!B$7)/(Sheet1!B$6*SQRT(Sheet1!B$7)))-(Sheet1!B$5+AD1867)*EXP(-Sheet1!B$9*Sheet1!B$7)*NORMSDIST((LN(Sheet1!B$4/(Sheet1!B$5+AD1867))-Sheet1!B$8*Sheet1!B$7+Sheet1!B$9*Sheet1!B$7-0.5*Sheet1!B$6*Sheet1!B$6*Sheet1!B$7)/(Sheet1!B$6*SQRT(Sheet1!B$7))))*400+100*AE1867-400*Sheet1!$B$13</f>
        <v>-7.8676178476298446</v>
      </c>
    </row>
    <row r="1868" spans="22:32" x14ac:dyDescent="0.2">
      <c r="V1868" s="7" t="e">
        <f t="shared" si="307"/>
        <v>#VALUE!</v>
      </c>
      <c r="X1868" s="4">
        <f t="shared" ca="1" si="308"/>
        <v>0.15291519932005407</v>
      </c>
      <c r="Y1868" s="4">
        <f t="shared" ca="1" si="308"/>
        <v>0.62748046581915873</v>
      </c>
      <c r="Z1868" s="4">
        <f t="shared" ca="1" si="309"/>
        <v>0.26525736869799288</v>
      </c>
      <c r="AA1868" s="4">
        <f t="shared" ca="1" si="310"/>
        <v>1.0906913021660696</v>
      </c>
      <c r="AB1868" s="4">
        <f ca="1">Sheet1!AC1868</f>
        <v>0.83070238044527833</v>
      </c>
      <c r="AC1868" s="7">
        <f t="shared" ca="1" si="311"/>
        <v>0.82581308823352195</v>
      </c>
      <c r="AD1868" s="4">
        <f t="shared" ca="1" si="312"/>
        <v>0.21905300682118745</v>
      </c>
      <c r="AE1868" s="4">
        <f t="shared" ca="1" si="313"/>
        <v>0.90070715255120337</v>
      </c>
      <c r="AF1868" s="21">
        <f ca="1">(Sheet1!B$4*EXP(-Sheet1!B$8*Sheet1!B$7)*NORMSDIST((LN(Sheet1!B$4/(Sheet1!B$5+AD1868))-Sheet1!B$8*Sheet1!B$7+Sheet1!B$9*Sheet1!B$7+0.5*Sheet1!B$6*Sheet1!B$6*Sheet1!B$7)/(Sheet1!B$6*SQRT(Sheet1!B$7)))-(Sheet1!B$5+AD1868)*EXP(-Sheet1!B$9*Sheet1!B$7)*NORMSDIST((LN(Sheet1!B$4/(Sheet1!B$5+AD1868))-Sheet1!B$8*Sheet1!B$7+Sheet1!B$9*Sheet1!B$7-0.5*Sheet1!B$6*Sheet1!B$6*Sheet1!B$7)/(Sheet1!B$6*SQRT(Sheet1!B$7))))*400+100*AE1868-400*Sheet1!$B$13</f>
        <v>55.091290173029847</v>
      </c>
    </row>
    <row r="1869" spans="22:32" x14ac:dyDescent="0.2">
      <c r="V1869" s="7" t="e">
        <f t="shared" si="307"/>
        <v>#VALUE!</v>
      </c>
      <c r="X1869" s="4">
        <f t="shared" ca="1" si="308"/>
        <v>0.19844720555097767</v>
      </c>
      <c r="Y1869" s="4">
        <f t="shared" ca="1" si="308"/>
        <v>0.17809685609640194</v>
      </c>
      <c r="Z1869" s="4">
        <f t="shared" ca="1" si="309"/>
        <v>0.34424036200447633</v>
      </c>
      <c r="AA1869" s="4">
        <f t="shared" ca="1" si="310"/>
        <v>0.49389863675329504</v>
      </c>
      <c r="AB1869" s="4">
        <f ca="1">Sheet1!AC1869</f>
        <v>0.14936329527352454</v>
      </c>
      <c r="AC1869" s="7">
        <f t="shared" ca="1" si="311"/>
        <v>1.4242093939226186</v>
      </c>
      <c r="AD1869" s="4">
        <f t="shared" ca="1" si="312"/>
        <v>0.49027035733409807</v>
      </c>
      <c r="AE1869" s="4">
        <f t="shared" ca="1" si="313"/>
        <v>0.7034150781096179</v>
      </c>
      <c r="AF1869" s="21">
        <f ca="1">(Sheet1!B$4*EXP(-Sheet1!B$8*Sheet1!B$7)*NORMSDIST((LN(Sheet1!B$4/(Sheet1!B$5+AD1869))-Sheet1!B$8*Sheet1!B$7+Sheet1!B$9*Sheet1!B$7+0.5*Sheet1!B$6*Sheet1!B$6*Sheet1!B$7)/(Sheet1!B$6*SQRT(Sheet1!B$7)))-(Sheet1!B$5+AD1869)*EXP(-Sheet1!B$9*Sheet1!B$7)*NORMSDIST((LN(Sheet1!B$4/(Sheet1!B$5+AD1869))-Sheet1!B$8*Sheet1!B$7+Sheet1!B$9*Sheet1!B$7-0.5*Sheet1!B$6*Sheet1!B$6*Sheet1!B$7)/(Sheet1!B$6*SQRT(Sheet1!B$7))))*400+100*AE1869-400*Sheet1!$B$13</f>
        <v>-7.6047550248272273</v>
      </c>
    </row>
    <row r="1870" spans="22:32" x14ac:dyDescent="0.2">
      <c r="V1870" s="7" t="e">
        <f t="shared" si="307"/>
        <v>#VALUE!</v>
      </c>
      <c r="X1870" s="4">
        <f t="shared" ca="1" si="308"/>
        <v>0.60292286998671774</v>
      </c>
      <c r="Y1870" s="4">
        <f t="shared" ca="1" si="308"/>
        <v>0.19220075390763131</v>
      </c>
      <c r="Z1870" s="4">
        <f t="shared" ca="1" si="309"/>
        <v>1.0458720567455377</v>
      </c>
      <c r="AA1870" s="4">
        <f t="shared" ca="1" si="310"/>
        <v>0.99519785417340045</v>
      </c>
      <c r="AB1870" s="4">
        <f ca="1">Sheet1!AC1870</f>
        <v>0.89035355150395556</v>
      </c>
      <c r="AC1870" s="7">
        <f t="shared" ca="1" si="311"/>
        <v>0.77711814302118443</v>
      </c>
      <c r="AD1870" s="4">
        <f t="shared" ca="1" si="312"/>
        <v>0.81276615057583912</v>
      </c>
      <c r="AE1870" s="4">
        <f t="shared" ca="1" si="313"/>
        <v>0.77338630837390043</v>
      </c>
      <c r="AF1870" s="21">
        <f ca="1">(Sheet1!B$4*EXP(-Sheet1!B$8*Sheet1!B$7)*NORMSDIST((LN(Sheet1!B$4/(Sheet1!B$5+AD1870))-Sheet1!B$8*Sheet1!B$7+Sheet1!B$9*Sheet1!B$7+0.5*Sheet1!B$6*Sheet1!B$6*Sheet1!B$7)/(Sheet1!B$6*SQRT(Sheet1!B$7)))-(Sheet1!B$5+AD1870)*EXP(-Sheet1!B$9*Sheet1!B$7)*NORMSDIST((LN(Sheet1!B$4/(Sheet1!B$5+AD1870))-Sheet1!B$8*Sheet1!B$7+Sheet1!B$9*Sheet1!B$7-0.5*Sheet1!B$6*Sheet1!B$6*Sheet1!B$7)/(Sheet1!B$6*SQRT(Sheet1!B$7))))*400+100*AE1870-400*Sheet1!$B$13</f>
        <v>-51.20724765334171</v>
      </c>
    </row>
    <row r="1871" spans="22:32" x14ac:dyDescent="0.2">
      <c r="V1871" s="7" t="e">
        <f t="shared" si="307"/>
        <v>#VALUE!</v>
      </c>
      <c r="X1871" s="4">
        <f t="shared" ca="1" si="308"/>
        <v>-0.48842889365102149</v>
      </c>
      <c r="Y1871" s="4">
        <f t="shared" ca="1" si="308"/>
        <v>-1.537095673418807</v>
      </c>
      <c r="Z1871" s="4">
        <f t="shared" ca="1" si="309"/>
        <v>-0.84726282084472093</v>
      </c>
      <c r="AA1871" s="4">
        <f t="shared" ca="1" si="310"/>
        <v>-2.8071362301230423</v>
      </c>
      <c r="AB1871" s="4">
        <f ca="1">Sheet1!AC1871</f>
        <v>0.54158562468277571</v>
      </c>
      <c r="AC1871" s="7">
        <f t="shared" ca="1" si="311"/>
        <v>1.018351134274303</v>
      </c>
      <c r="AD1871" s="4">
        <f t="shared" ca="1" si="312"/>
        <v>-0.8628110546356671</v>
      </c>
      <c r="AE1871" s="4">
        <f t="shared" ca="1" si="313"/>
        <v>-2.858650364008291</v>
      </c>
      <c r="AF1871" s="21">
        <f ca="1">(Sheet1!B$4*EXP(-Sheet1!B$8*Sheet1!B$7)*NORMSDIST((LN(Sheet1!B$4/(Sheet1!B$5+AD1871))-Sheet1!B$8*Sheet1!B$7+Sheet1!B$9*Sheet1!B$7+0.5*Sheet1!B$6*Sheet1!B$6*Sheet1!B$7)/(Sheet1!B$6*SQRT(Sheet1!B$7)))-(Sheet1!B$5+AD1871)*EXP(-Sheet1!B$9*Sheet1!B$7)*NORMSDIST((LN(Sheet1!B$4/(Sheet1!B$5+AD1871))-Sheet1!B$8*Sheet1!B$7+Sheet1!B$9*Sheet1!B$7-0.5*Sheet1!B$6*Sheet1!B$6*Sheet1!B$7)/(Sheet1!B$6*SQRT(Sheet1!B$7))))*400+100*AE1871-400*Sheet1!$B$13</f>
        <v>-145.66560435111887</v>
      </c>
    </row>
    <row r="1872" spans="22:32" x14ac:dyDescent="0.2">
      <c r="V1872" s="7" t="e">
        <f t="shared" si="307"/>
        <v>#VALUE!</v>
      </c>
      <c r="X1872" s="4">
        <f t="shared" ca="1" si="308"/>
        <v>-0.70556557276863818</v>
      </c>
      <c r="Y1872" s="4">
        <f t="shared" ca="1" si="308"/>
        <v>0.70728483030329692</v>
      </c>
      <c r="Z1872" s="4">
        <f t="shared" ca="1" si="309"/>
        <v>-1.2239232470591728</v>
      </c>
      <c r="AA1872" s="4">
        <f t="shared" ca="1" si="310"/>
        <v>0.18566242997710955</v>
      </c>
      <c r="AB1872" s="4">
        <f ca="1">Sheet1!AC1872</f>
        <v>0.86573753252203911</v>
      </c>
      <c r="AC1872" s="7">
        <f t="shared" ca="1" si="311"/>
        <v>0.79836587655446367</v>
      </c>
      <c r="AD1872" s="4">
        <f t="shared" ca="1" si="312"/>
        <v>-0.97713855597378185</v>
      </c>
      <c r="AE1872" s="4">
        <f t="shared" ca="1" si="313"/>
        <v>0.14822654865190679</v>
      </c>
      <c r="AF1872" s="21">
        <f ca="1">(Sheet1!B$4*EXP(-Sheet1!B$8*Sheet1!B$7)*NORMSDIST((LN(Sheet1!B$4/(Sheet1!B$5+AD1872))-Sheet1!B$8*Sheet1!B$7+Sheet1!B$9*Sheet1!B$7+0.5*Sheet1!B$6*Sheet1!B$6*Sheet1!B$7)/(Sheet1!B$6*SQRT(Sheet1!B$7)))-(Sheet1!B$5+AD1872)*EXP(-Sheet1!B$9*Sheet1!B$7)*NORMSDIST((LN(Sheet1!B$4/(Sheet1!B$5+AD1872))-Sheet1!B$8*Sheet1!B$7+Sheet1!B$9*Sheet1!B$7-0.5*Sheet1!B$6*Sheet1!B$6*Sheet1!B$7)/(Sheet1!B$6*SQRT(Sheet1!B$7))))*400+100*AE1872-400*Sheet1!$B$13</f>
        <v>173.89099954429867</v>
      </c>
    </row>
    <row r="1873" spans="22:32" x14ac:dyDescent="0.2">
      <c r="V1873" s="7" t="e">
        <f t="shared" si="307"/>
        <v>#VALUE!</v>
      </c>
      <c r="X1873" s="4">
        <f t="shared" ca="1" si="308"/>
        <v>-0.72597939826015656</v>
      </c>
      <c r="Y1873" s="4">
        <f t="shared" ca="1" si="308"/>
        <v>-1.0293774111356218</v>
      </c>
      <c r="Z1873" s="4">
        <f t="shared" ca="1" si="309"/>
        <v>-1.2593344923704166</v>
      </c>
      <c r="AA1873" s="4">
        <f t="shared" ca="1" si="310"/>
        <v>-2.3541323241242562</v>
      </c>
      <c r="AB1873" s="4">
        <f ca="1">Sheet1!AC1873</f>
        <v>0.45667371532158929</v>
      </c>
      <c r="AC1873" s="7">
        <f t="shared" ca="1" si="311"/>
        <v>1.0785088392502749</v>
      </c>
      <c r="AD1873" s="4">
        <f t="shared" ca="1" si="312"/>
        <v>-1.3582033815942522</v>
      </c>
      <c r="AE1873" s="4">
        <f t="shared" ca="1" si="313"/>
        <v>-2.5389525203328032</v>
      </c>
      <c r="AF1873" s="21">
        <f ca="1">(Sheet1!B$4*EXP(-Sheet1!B$8*Sheet1!B$7)*NORMSDIST((LN(Sheet1!B$4/(Sheet1!B$5+AD1873))-Sheet1!B$8*Sheet1!B$7+Sheet1!B$9*Sheet1!B$7+0.5*Sheet1!B$6*Sheet1!B$6*Sheet1!B$7)/(Sheet1!B$6*SQRT(Sheet1!B$7)))-(Sheet1!B$5+AD1873)*EXP(-Sheet1!B$9*Sheet1!B$7)*NORMSDIST((LN(Sheet1!B$4/(Sheet1!B$5+AD1873))-Sheet1!B$8*Sheet1!B$7+Sheet1!B$9*Sheet1!B$7-0.5*Sheet1!B$6*Sheet1!B$6*Sheet1!B$7)/(Sheet1!B$6*SQRT(Sheet1!B$7))))*400+100*AE1873-400*Sheet1!$B$13</f>
        <v>-31.438617635095852</v>
      </c>
    </row>
    <row r="1874" spans="22:32" x14ac:dyDescent="0.2">
      <c r="V1874" s="7" t="e">
        <f t="shared" si="307"/>
        <v>#VALUE!</v>
      </c>
      <c r="X1874" s="4">
        <f t="shared" ca="1" si="308"/>
        <v>-0.10400706350211585</v>
      </c>
      <c r="Y1874" s="4">
        <f t="shared" ca="1" si="308"/>
        <v>-0.26718868388237987</v>
      </c>
      <c r="Z1874" s="4">
        <f t="shared" ca="1" si="309"/>
        <v>-0.18041790556629245</v>
      </c>
      <c r="AA1874" s="4">
        <f t="shared" ca="1" si="310"/>
        <v>-0.51066933270209947</v>
      </c>
      <c r="AB1874" s="4">
        <f ca="1">Sheet1!AC1874</f>
        <v>0.44102724347944877</v>
      </c>
      <c r="AC1874" s="7">
        <f t="shared" ca="1" si="311"/>
        <v>1.090311817117207</v>
      </c>
      <c r="AD1874" s="4">
        <f t="shared" ca="1" si="312"/>
        <v>-0.19671177445846497</v>
      </c>
      <c r="AE1874" s="4">
        <f t="shared" ca="1" si="313"/>
        <v>-0.55678880808445763</v>
      </c>
      <c r="AF1874" s="21">
        <f ca="1">(Sheet1!B$4*EXP(-Sheet1!B$8*Sheet1!B$7)*NORMSDIST((LN(Sheet1!B$4/(Sheet1!B$5+AD1874))-Sheet1!B$8*Sheet1!B$7+Sheet1!B$9*Sheet1!B$7+0.5*Sheet1!B$6*Sheet1!B$6*Sheet1!B$7)/(Sheet1!B$6*SQRT(Sheet1!B$7)))-(Sheet1!B$5+AD1874)*EXP(-Sheet1!B$9*Sheet1!B$7)*NORMSDIST((LN(Sheet1!B$4/(Sheet1!B$5+AD1874))-Sheet1!B$8*Sheet1!B$7+Sheet1!B$9*Sheet1!B$7-0.5*Sheet1!B$6*Sheet1!B$6*Sheet1!B$7)/(Sheet1!B$6*SQRT(Sheet1!B$7))))*400+100*AE1874-400*Sheet1!$B$13</f>
        <v>-24.055590446351289</v>
      </c>
    </row>
    <row r="1875" spans="22:32" x14ac:dyDescent="0.2">
      <c r="V1875" s="7" t="e">
        <f t="shared" si="307"/>
        <v>#VALUE!</v>
      </c>
      <c r="X1875" s="4">
        <f t="shared" ca="1" si="308"/>
        <v>-0.50447631098796342</v>
      </c>
      <c r="Y1875" s="4">
        <f t="shared" ca="1" si="308"/>
        <v>2.4050185666150949</v>
      </c>
      <c r="Z1875" s="4">
        <f t="shared" ca="1" si="309"/>
        <v>-0.87509979006768501</v>
      </c>
      <c r="AA1875" s="4">
        <f t="shared" ca="1" si="310"/>
        <v>2.8838699597755584</v>
      </c>
      <c r="AB1875" s="4">
        <f ca="1">Sheet1!AC1875</f>
        <v>0.2857120709227462</v>
      </c>
      <c r="AC1875" s="7">
        <f t="shared" ca="1" si="311"/>
        <v>1.229060620010652</v>
      </c>
      <c r="AD1875" s="4">
        <f t="shared" ca="1" si="312"/>
        <v>-1.0755506905517804</v>
      </c>
      <c r="AE1875" s="4">
        <f t="shared" ca="1" si="313"/>
        <v>3.5444510007918417</v>
      </c>
      <c r="AF1875" s="21">
        <f ca="1">(Sheet1!B$4*EXP(-Sheet1!B$8*Sheet1!B$7)*NORMSDIST((LN(Sheet1!B$4/(Sheet1!B$5+AD1875))-Sheet1!B$8*Sheet1!B$7+Sheet1!B$9*Sheet1!B$7+0.5*Sheet1!B$6*Sheet1!B$6*Sheet1!B$7)/(Sheet1!B$6*SQRT(Sheet1!B$7)))-(Sheet1!B$5+AD1875)*EXP(-Sheet1!B$9*Sheet1!B$7)*NORMSDIST((LN(Sheet1!B$4/(Sheet1!B$5+AD1875))-Sheet1!B$8*Sheet1!B$7+Sheet1!B$9*Sheet1!B$7-0.5*Sheet1!B$6*Sheet1!B$6*Sheet1!B$7)/(Sheet1!B$6*SQRT(Sheet1!B$7))))*400+100*AE1875-400*Sheet1!$B$13</f>
        <v>529.81061100151192</v>
      </c>
    </row>
    <row r="1876" spans="22:32" x14ac:dyDescent="0.2">
      <c r="V1876" s="7" t="e">
        <f t="shared" si="307"/>
        <v>#VALUE!</v>
      </c>
      <c r="X1876" s="4">
        <f t="shared" ca="1" si="308"/>
        <v>-3.9764525165085628E-2</v>
      </c>
      <c r="Y1876" s="4">
        <f t="shared" ca="1" si="308"/>
        <v>-1.3447452997061244</v>
      </c>
      <c r="Z1876" s="4">
        <f t="shared" ca="1" si="309"/>
        <v>-6.8978318438698449E-2</v>
      </c>
      <c r="AA1876" s="4">
        <f t="shared" ca="1" si="310"/>
        <v>-1.9951153332011873</v>
      </c>
      <c r="AB1876" s="4">
        <f ca="1">Sheet1!AC1876</f>
        <v>0.21449214862281829</v>
      </c>
      <c r="AC1876" s="7">
        <f t="shared" ca="1" si="311"/>
        <v>1.3161173181893779</v>
      </c>
      <c r="AD1876" s="4">
        <f t="shared" ca="1" si="312"/>
        <v>-9.078355947675272E-2</v>
      </c>
      <c r="AE1876" s="4">
        <f t="shared" ca="1" si="313"/>
        <v>-2.6258058418112538</v>
      </c>
      <c r="AF1876" s="21">
        <f ca="1">(Sheet1!B$4*EXP(-Sheet1!B$8*Sheet1!B$7)*NORMSDIST((LN(Sheet1!B$4/(Sheet1!B$5+AD1876))-Sheet1!B$8*Sheet1!B$7+Sheet1!B$9*Sheet1!B$7+0.5*Sheet1!B$6*Sheet1!B$6*Sheet1!B$7)/(Sheet1!B$6*SQRT(Sheet1!B$7)))-(Sheet1!B$5+AD1876)*EXP(-Sheet1!B$9*Sheet1!B$7)*NORMSDIST((LN(Sheet1!B$4/(Sheet1!B$5+AD1876))-Sheet1!B$8*Sheet1!B$7+Sheet1!B$9*Sheet1!B$7-0.5*Sheet1!B$6*Sheet1!B$6*Sheet1!B$7)/(Sheet1!B$6*SQRT(Sheet1!B$7))))*400+100*AE1876-400*Sheet1!$B$13</f>
        <v>-248.01116383298131</v>
      </c>
    </row>
    <row r="1877" spans="22:32" x14ac:dyDescent="0.2">
      <c r="V1877" s="7" t="e">
        <f t="shared" si="307"/>
        <v>#VALUE!</v>
      </c>
      <c r="X1877" s="4">
        <f t="shared" ca="1" si="308"/>
        <v>-0.79883952372991418</v>
      </c>
      <c r="Y1877" s="4">
        <f t="shared" ca="1" si="308"/>
        <v>-3.3768202266124967</v>
      </c>
      <c r="Z1877" s="4">
        <f t="shared" ca="1" si="309"/>
        <v>-1.3857227471093221</v>
      </c>
      <c r="AA1877" s="4">
        <f t="shared" ca="1" si="310"/>
        <v>-5.8409841708916854</v>
      </c>
      <c r="AB1877" s="4">
        <f ca="1">Sheet1!AC1877</f>
        <v>7.0942542262240171E-2</v>
      </c>
      <c r="AC1877" s="7">
        <f t="shared" ca="1" si="311"/>
        <v>1.6476918073227311</v>
      </c>
      <c r="AD1877" s="4">
        <f t="shared" ca="1" si="312"/>
        <v>-2.2832440176327786</v>
      </c>
      <c r="AE1877" s="4">
        <f t="shared" ca="1" si="313"/>
        <v>-9.624141765079985</v>
      </c>
      <c r="AF1877" s="21">
        <f ca="1">(Sheet1!B$4*EXP(-Sheet1!B$8*Sheet1!B$7)*NORMSDIST((LN(Sheet1!B$4/(Sheet1!B$5+AD1877))-Sheet1!B$8*Sheet1!B$7+Sheet1!B$9*Sheet1!B$7+0.5*Sheet1!B$6*Sheet1!B$6*Sheet1!B$7)/(Sheet1!B$6*SQRT(Sheet1!B$7)))-(Sheet1!B$5+AD1877)*EXP(-Sheet1!B$9*Sheet1!B$7)*NORMSDIST((LN(Sheet1!B$4/(Sheet1!B$5+AD1877))-Sheet1!B$8*Sheet1!B$7+Sheet1!B$9*Sheet1!B$7-0.5*Sheet1!B$6*Sheet1!B$6*Sheet1!B$7)/(Sheet1!B$6*SQRT(Sheet1!B$7))))*400+100*AE1877-400*Sheet1!$B$13</f>
        <v>-582.8822571600499</v>
      </c>
    </row>
    <row r="1878" spans="22:32" x14ac:dyDescent="0.2">
      <c r="V1878" s="7" t="e">
        <f t="shared" si="307"/>
        <v>#VALUE!</v>
      </c>
      <c r="X1878" s="4">
        <f t="shared" ca="1" si="308"/>
        <v>0.55389231667700412</v>
      </c>
      <c r="Y1878" s="4">
        <f t="shared" ca="1" si="308"/>
        <v>2.7485153903319112E-2</v>
      </c>
      <c r="Z1878" s="4">
        <f t="shared" ca="1" si="309"/>
        <v>0.96082023969548691</v>
      </c>
      <c r="AA1878" s="4">
        <f t="shared" ca="1" si="310"/>
        <v>0.69831907408417782</v>
      </c>
      <c r="AB1878" s="4">
        <f ca="1">Sheet1!AC1878</f>
        <v>0.75968058505419045</v>
      </c>
      <c r="AC1878" s="7">
        <f t="shared" ca="1" si="311"/>
        <v>0.87581212152817067</v>
      </c>
      <c r="AD1878" s="4">
        <f t="shared" ca="1" si="312"/>
        <v>0.84149801253490986</v>
      </c>
      <c r="AE1878" s="4">
        <f t="shared" ca="1" si="313"/>
        <v>0.61159630977725155</v>
      </c>
      <c r="AF1878" s="21">
        <f ca="1">(Sheet1!B$4*EXP(-Sheet1!B$8*Sheet1!B$7)*NORMSDIST((LN(Sheet1!B$4/(Sheet1!B$5+AD1878))-Sheet1!B$8*Sheet1!B$7+Sheet1!B$9*Sheet1!B$7+0.5*Sheet1!B$6*Sheet1!B$6*Sheet1!B$7)/(Sheet1!B$6*SQRT(Sheet1!B$7)))-(Sheet1!B$5+AD1878)*EXP(-Sheet1!B$9*Sheet1!B$7)*NORMSDIST((LN(Sheet1!B$4/(Sheet1!B$5+AD1878))-Sheet1!B$8*Sheet1!B$7+Sheet1!B$9*Sheet1!B$7-0.5*Sheet1!B$6*Sheet1!B$6*Sheet1!B$7)/(Sheet1!B$6*SQRT(Sheet1!B$7))))*400+100*AE1878-400*Sheet1!$B$13</f>
        <v>-71.868498786343025</v>
      </c>
    </row>
    <row r="1879" spans="22:32" x14ac:dyDescent="0.2">
      <c r="V1879" s="7" t="e">
        <f t="shared" si="307"/>
        <v>#VALUE!</v>
      </c>
      <c r="X1879" s="4">
        <f t="shared" ca="1" si="308"/>
        <v>0.29686209732321117</v>
      </c>
      <c r="Y1879" s="4">
        <f t="shared" ca="1" si="308"/>
        <v>0.10261325937258202</v>
      </c>
      <c r="Z1879" s="4">
        <f t="shared" ca="1" si="309"/>
        <v>0.51495769650280587</v>
      </c>
      <c r="AA1879" s="4">
        <f t="shared" ca="1" si="310"/>
        <v>0.50156469926477787</v>
      </c>
      <c r="AB1879" s="4">
        <f ca="1">Sheet1!AC1879</f>
        <v>0.41158629305618288</v>
      </c>
      <c r="AC1879" s="7">
        <f t="shared" ca="1" si="311"/>
        <v>1.1133189523256182</v>
      </c>
      <c r="AD1879" s="4">
        <f t="shared" ca="1" si="312"/>
        <v>0.57331216316251743</v>
      </c>
      <c r="AE1879" s="4">
        <f t="shared" ca="1" si="313"/>
        <v>0.55840148550897628</v>
      </c>
      <c r="AF1879" s="21">
        <f ca="1">(Sheet1!B$4*EXP(-Sheet1!B$8*Sheet1!B$7)*NORMSDIST((LN(Sheet1!B$4/(Sheet1!B$5+AD1879))-Sheet1!B$8*Sheet1!B$7+Sheet1!B$9*Sheet1!B$7+0.5*Sheet1!B$6*Sheet1!B$6*Sheet1!B$7)/(Sheet1!B$6*SQRT(Sheet1!B$7)))-(Sheet1!B$5+AD1879)*EXP(-Sheet1!B$9*Sheet1!B$7)*NORMSDIST((LN(Sheet1!B$4/(Sheet1!B$5+AD1879))-Sheet1!B$8*Sheet1!B$7+Sheet1!B$9*Sheet1!B$7-0.5*Sheet1!B$6*Sheet1!B$6*Sheet1!B$7)/(Sheet1!B$6*SQRT(Sheet1!B$7))))*400+100*AE1879-400*Sheet1!$B$13</f>
        <v>-35.186256238715941</v>
      </c>
    </row>
    <row r="1880" spans="22:32" x14ac:dyDescent="0.2">
      <c r="V1880" s="7" t="e">
        <f t="shared" si="307"/>
        <v>#VALUE!</v>
      </c>
      <c r="X1880" s="4">
        <f t="shared" ca="1" si="308"/>
        <v>0.76677809421154253</v>
      </c>
      <c r="Y1880" s="4">
        <f t="shared" ca="1" si="308"/>
        <v>-1.1544894516372914</v>
      </c>
      <c r="Z1880" s="4">
        <f t="shared" ca="1" si="309"/>
        <v>1.3301067555757449</v>
      </c>
      <c r="AA1880" s="4">
        <f t="shared" ca="1" si="310"/>
        <v>-0.7606567361044746</v>
      </c>
      <c r="AB1880" s="4">
        <f ca="1">Sheet1!AC1880</f>
        <v>0.2097621209977244</v>
      </c>
      <c r="AC1880" s="7">
        <f t="shared" ca="1" si="311"/>
        <v>1.322814292357571</v>
      </c>
      <c r="AD1880" s="4">
        <f t="shared" ca="1" si="312"/>
        <v>1.7594842266369535</v>
      </c>
      <c r="AE1880" s="4">
        <f t="shared" ca="1" si="313"/>
        <v>-1.0062076020970601</v>
      </c>
      <c r="AF1880" s="21">
        <f ca="1">(Sheet1!B$4*EXP(-Sheet1!B$8*Sheet1!B$7)*NORMSDIST((LN(Sheet1!B$4/(Sheet1!B$5+AD1880))-Sheet1!B$8*Sheet1!B$7+Sheet1!B$9*Sheet1!B$7+0.5*Sheet1!B$6*Sheet1!B$6*Sheet1!B$7)/(Sheet1!B$6*SQRT(Sheet1!B$7)))-(Sheet1!B$5+AD1880)*EXP(-Sheet1!B$9*Sheet1!B$7)*NORMSDIST((LN(Sheet1!B$4/(Sheet1!B$5+AD1880))-Sheet1!B$8*Sheet1!B$7+Sheet1!B$9*Sheet1!B$7-0.5*Sheet1!B$6*Sheet1!B$6*Sheet1!B$7)/(Sheet1!B$6*SQRT(Sheet1!B$7))))*400+100*AE1880-400*Sheet1!$B$13</f>
        <v>-374.653329468013</v>
      </c>
    </row>
    <row r="1881" spans="22:32" x14ac:dyDescent="0.2">
      <c r="V1881" s="7" t="e">
        <f t="shared" si="307"/>
        <v>#VALUE!</v>
      </c>
      <c r="X1881" s="4">
        <f t="shared" ca="1" si="308"/>
        <v>1.3196643977830278</v>
      </c>
      <c r="Y1881" s="4">
        <f t="shared" ca="1" si="308"/>
        <v>-0.33203987384976785</v>
      </c>
      <c r="Z1881" s="4">
        <f t="shared" ca="1" si="309"/>
        <v>2.289181894781338</v>
      </c>
      <c r="AA1881" s="4">
        <f t="shared" ca="1" si="310"/>
        <v>1.0879585810085697</v>
      </c>
      <c r="AB1881" s="4">
        <f ca="1">Sheet1!AC1881</f>
        <v>0.20364888319679264</v>
      </c>
      <c r="AC1881" s="7">
        <f t="shared" ca="1" si="311"/>
        <v>1.3316858292526459</v>
      </c>
      <c r="AD1881" s="4">
        <f t="shared" ca="1" si="312"/>
        <v>3.0484710898620295</v>
      </c>
      <c r="AE1881" s="4">
        <f t="shared" ca="1" si="313"/>
        <v>1.4488190251429289</v>
      </c>
      <c r="AF1881" s="21">
        <f ca="1">(Sheet1!B$4*EXP(-Sheet1!B$8*Sheet1!B$7)*NORMSDIST((LN(Sheet1!B$4/(Sheet1!B$5+AD1881))-Sheet1!B$8*Sheet1!B$7+Sheet1!B$9*Sheet1!B$7+0.5*Sheet1!B$6*Sheet1!B$6*Sheet1!B$7)/(Sheet1!B$6*SQRT(Sheet1!B$7)))-(Sheet1!B$5+AD1881)*EXP(-Sheet1!B$9*Sheet1!B$7)*NORMSDIST((LN(Sheet1!B$4/(Sheet1!B$5+AD1881))-Sheet1!B$8*Sheet1!B$7+Sheet1!B$9*Sheet1!B$7-0.5*Sheet1!B$6*Sheet1!B$6*Sheet1!B$7)/(Sheet1!B$6*SQRT(Sheet1!B$7))))*400+100*AE1881-400*Sheet1!$B$13</f>
        <v>-320.02279715758641</v>
      </c>
    </row>
    <row r="1882" spans="22:32" x14ac:dyDescent="0.2">
      <c r="V1882" s="7" t="e">
        <f t="shared" si="307"/>
        <v>#VALUE!</v>
      </c>
      <c r="X1882" s="4">
        <f t="shared" ca="1" si="308"/>
        <v>1.847520680763858</v>
      </c>
      <c r="Y1882" s="4">
        <f t="shared" ca="1" si="308"/>
        <v>-0.82635769675697213</v>
      </c>
      <c r="Z1882" s="4">
        <f t="shared" ca="1" si="309"/>
        <v>3.2048382147338015</v>
      </c>
      <c r="AA1882" s="4">
        <f t="shared" ca="1" si="310"/>
        <v>0.99950151555492439</v>
      </c>
      <c r="AB1882" s="4">
        <f ca="1">Sheet1!AC1882</f>
        <v>3.9147743069556484E-2</v>
      </c>
      <c r="AC1882" s="7">
        <f t="shared" ca="1" si="311"/>
        <v>1.8322681232931588</v>
      </c>
      <c r="AD1882" s="4">
        <f t="shared" ca="1" si="312"/>
        <v>5.8721229011684999</v>
      </c>
      <c r="AE1882" s="4">
        <f t="shared" ca="1" si="313"/>
        <v>1.8313547661344893</v>
      </c>
      <c r="AF1882" s="21">
        <f ca="1">(Sheet1!B$4*EXP(-Sheet1!B$8*Sheet1!B$7)*NORMSDIST((LN(Sheet1!B$4/(Sheet1!B$5+AD1882))-Sheet1!B$8*Sheet1!B$7+Sheet1!B$9*Sheet1!B$7+0.5*Sheet1!B$6*Sheet1!B$6*Sheet1!B$7)/(Sheet1!B$6*SQRT(Sheet1!B$7)))-(Sheet1!B$5+AD1882)*EXP(-Sheet1!B$9*Sheet1!B$7)*NORMSDIST((LN(Sheet1!B$4/(Sheet1!B$5+AD1882))-Sheet1!B$8*Sheet1!B$7+Sheet1!B$9*Sheet1!B$7-0.5*Sheet1!B$6*Sheet1!B$6*Sheet1!B$7)/(Sheet1!B$6*SQRT(Sheet1!B$7))))*400+100*AE1882-400*Sheet1!$B$13</f>
        <v>-671.74881169498258</v>
      </c>
    </row>
    <row r="1883" spans="22:32" x14ac:dyDescent="0.2">
      <c r="V1883" s="7" t="e">
        <f t="shared" si="307"/>
        <v>#VALUE!</v>
      </c>
      <c r="X1883" s="4">
        <f t="shared" ca="1" si="308"/>
        <v>-3.9020930194503846E-2</v>
      </c>
      <c r="Y1883" s="4">
        <f t="shared" ca="1" si="308"/>
        <v>-1.2585623919610636</v>
      </c>
      <c r="Z1883" s="4">
        <f t="shared" ca="1" si="309"/>
        <v>-6.7688426746109087E-2</v>
      </c>
      <c r="AA1883" s="4">
        <f t="shared" ca="1" si="310"/>
        <v>-1.8693968374105381</v>
      </c>
      <c r="AB1883" s="4">
        <f ca="1">Sheet1!AC1883</f>
        <v>0.99233755180233019</v>
      </c>
      <c r="AC1883" s="7">
        <f t="shared" ca="1" si="311"/>
        <v>0.6115887371838723</v>
      </c>
      <c r="AD1883" s="4">
        <f t="shared" ca="1" si="312"/>
        <v>-4.1397479435615905E-2</v>
      </c>
      <c r="AE1883" s="4">
        <f t="shared" ca="1" si="313"/>
        <v>-1.1433020510874357</v>
      </c>
      <c r="AF1883" s="21">
        <f ca="1">(Sheet1!B$4*EXP(-Sheet1!B$8*Sheet1!B$7)*NORMSDIST((LN(Sheet1!B$4/(Sheet1!B$5+AD1883))-Sheet1!B$8*Sheet1!B$7+Sheet1!B$9*Sheet1!B$7+0.5*Sheet1!B$6*Sheet1!B$6*Sheet1!B$7)/(Sheet1!B$6*SQRT(Sheet1!B$7)))-(Sheet1!B$5+AD1883)*EXP(-Sheet1!B$9*Sheet1!B$7)*NORMSDIST((LN(Sheet1!B$4/(Sheet1!B$5+AD1883))-Sheet1!B$8*Sheet1!B$7+Sheet1!B$9*Sheet1!B$7-0.5*Sheet1!B$6*Sheet1!B$6*Sheet1!B$7)/(Sheet1!B$6*SQRT(Sheet1!B$7))))*400+100*AE1883-400*Sheet1!$B$13</f>
        <v>-107.6918105984023</v>
      </c>
    </row>
    <row r="1884" spans="22:32" x14ac:dyDescent="0.2">
      <c r="V1884" s="7" t="e">
        <f t="shared" si="307"/>
        <v>#VALUE!</v>
      </c>
      <c r="X1884" s="4">
        <f t="shared" ca="1" si="308"/>
        <v>0.82072982099829073</v>
      </c>
      <c r="Y1884" s="4">
        <f t="shared" ca="1" si="308"/>
        <v>-2.209162551590663</v>
      </c>
      <c r="Z1884" s="4">
        <f t="shared" ca="1" si="309"/>
        <v>1.4236951833304803</v>
      </c>
      <c r="AA1884" s="4">
        <f t="shared" ca="1" si="310"/>
        <v>-2.2241908204316903</v>
      </c>
      <c r="AB1884" s="4">
        <f ca="1">Sheet1!AC1884</f>
        <v>0.95257950777870581</v>
      </c>
      <c r="AC1884" s="7">
        <f t="shared" ca="1" si="311"/>
        <v>0.70770721009563997</v>
      </c>
      <c r="AD1884" s="4">
        <f t="shared" ca="1" si="312"/>
        <v>1.007559346221415</v>
      </c>
      <c r="AE1884" s="4">
        <f t="shared" ca="1" si="313"/>
        <v>-1.5740758802480441</v>
      </c>
      <c r="AF1884" s="21">
        <f ca="1">(Sheet1!B$4*EXP(-Sheet1!B$8*Sheet1!B$7)*NORMSDIST((LN(Sheet1!B$4/(Sheet1!B$5+AD1884))-Sheet1!B$8*Sheet1!B$7+Sheet1!B$9*Sheet1!B$7+0.5*Sheet1!B$6*Sheet1!B$6*Sheet1!B$7)/(Sheet1!B$6*SQRT(Sheet1!B$7)))-(Sheet1!B$5+AD1884)*EXP(-Sheet1!B$9*Sheet1!B$7)*NORMSDIST((LN(Sheet1!B$4/(Sheet1!B$5+AD1884))-Sheet1!B$8*Sheet1!B$7+Sheet1!B$9*Sheet1!B$7-0.5*Sheet1!B$6*Sheet1!B$6*Sheet1!B$7)/(Sheet1!B$6*SQRT(Sheet1!B$7))))*400+100*AE1884-400*Sheet1!$B$13</f>
        <v>-316.25935960694824</v>
      </c>
    </row>
    <row r="1885" spans="22:32" x14ac:dyDescent="0.2">
      <c r="V1885" s="7" t="e">
        <f t="shared" si="307"/>
        <v>#VALUE!</v>
      </c>
      <c r="X1885" s="4">
        <f t="shared" ca="1" si="308"/>
        <v>-1.2952771412450064</v>
      </c>
      <c r="Y1885" s="4">
        <f t="shared" ca="1" si="308"/>
        <v>1.3666381548437379</v>
      </c>
      <c r="Z1885" s="4">
        <f t="shared" ca="1" si="309"/>
        <v>-2.2468780588788064</v>
      </c>
      <c r="AA1885" s="4">
        <f t="shared" ca="1" si="310"/>
        <v>0.43963253128983693</v>
      </c>
      <c r="AB1885" s="4">
        <f ca="1">Sheet1!AC1885</f>
        <v>0.50173663723963779</v>
      </c>
      <c r="AC1885" s="7">
        <f t="shared" ca="1" si="311"/>
        <v>1.0458725168745138</v>
      </c>
      <c r="AD1885" s="4">
        <f t="shared" ca="1" si="312"/>
        <v>-2.3499480105496993</v>
      </c>
      <c r="AE1885" s="4">
        <f t="shared" ca="1" si="313"/>
        <v>0.45979958200001519</v>
      </c>
      <c r="AF1885" s="21">
        <f ca="1">(Sheet1!B$4*EXP(-Sheet1!B$8*Sheet1!B$7)*NORMSDIST((LN(Sheet1!B$4/(Sheet1!B$5+AD1885))-Sheet1!B$8*Sheet1!B$7+Sheet1!B$9*Sheet1!B$7+0.5*Sheet1!B$6*Sheet1!B$6*Sheet1!B$7)/(Sheet1!B$6*SQRT(Sheet1!B$7)))-(Sheet1!B$5+AD1885)*EXP(-Sheet1!B$9*Sheet1!B$7)*NORMSDIST((LN(Sheet1!B$4/(Sheet1!B$5+AD1885))-Sheet1!B$8*Sheet1!B$7+Sheet1!B$9*Sheet1!B$7-0.5*Sheet1!B$6*Sheet1!B$6*Sheet1!B$7)/(Sheet1!B$6*SQRT(Sheet1!B$7))))*400+100*AE1885-400*Sheet1!$B$13</f>
        <v>437.01479918246923</v>
      </c>
    </row>
    <row r="1886" spans="22:32" x14ac:dyDescent="0.2">
      <c r="V1886" s="7" t="e">
        <f t="shared" si="307"/>
        <v>#VALUE!</v>
      </c>
      <c r="X1886" s="4">
        <f t="shared" ca="1" si="308"/>
        <v>-0.67654334222722312</v>
      </c>
      <c r="Y1886" s="4">
        <f t="shared" ca="1" si="308"/>
        <v>-0.56298983413234838</v>
      </c>
      <c r="Z1886" s="4">
        <f t="shared" ca="1" si="309"/>
        <v>-1.1735792620178331</v>
      </c>
      <c r="AA1886" s="4">
        <f t="shared" ca="1" si="310"/>
        <v>-1.6198047946160943</v>
      </c>
      <c r="AB1886" s="4">
        <f ca="1">Sheet1!AC1886</f>
        <v>0.75641786611104167</v>
      </c>
      <c r="AC1886" s="7">
        <f t="shared" ca="1" si="311"/>
        <v>0.87799890591822449</v>
      </c>
      <c r="AD1886" s="4">
        <f t="shared" ca="1" si="312"/>
        <v>-1.0304013080599748</v>
      </c>
      <c r="AE1886" s="4">
        <f t="shared" ca="1" si="313"/>
        <v>-1.4221868374740252</v>
      </c>
      <c r="AF1886" s="21">
        <f ca="1">(Sheet1!B$4*EXP(-Sheet1!B$8*Sheet1!B$7)*NORMSDIST((LN(Sheet1!B$4/(Sheet1!B$5+AD1886))-Sheet1!B$8*Sheet1!B$7+Sheet1!B$9*Sheet1!B$7+0.5*Sheet1!B$6*Sheet1!B$6*Sheet1!B$7)/(Sheet1!B$6*SQRT(Sheet1!B$7)))-(Sheet1!B$5+AD1886)*EXP(-Sheet1!B$9*Sheet1!B$7)*NORMSDIST((LN(Sheet1!B$4/(Sheet1!B$5+AD1886))-Sheet1!B$8*Sheet1!B$7+Sheet1!B$9*Sheet1!B$7-0.5*Sheet1!B$6*Sheet1!B$6*Sheet1!B$7)/(Sheet1!B$6*SQRT(Sheet1!B$7))))*400+100*AE1886-400*Sheet1!$B$13</f>
        <v>25.663716722848221</v>
      </c>
    </row>
    <row r="1887" spans="22:32" x14ac:dyDescent="0.2">
      <c r="V1887" s="7" t="e">
        <f t="shared" si="307"/>
        <v>#VALUE!</v>
      </c>
      <c r="X1887" s="4">
        <f t="shared" ca="1" si="308"/>
        <v>-0.46260345479565174</v>
      </c>
      <c r="Y1887" s="4">
        <f t="shared" ca="1" si="308"/>
        <v>0.44920893347924545</v>
      </c>
      <c r="Z1887" s="4">
        <f t="shared" ca="1" si="309"/>
        <v>-0.80246421359896047</v>
      </c>
      <c r="AA1887" s="4">
        <f t="shared" ca="1" si="310"/>
        <v>0.10069490488047191</v>
      </c>
      <c r="AB1887" s="4">
        <f ca="1">Sheet1!AC1887</f>
        <v>0.87094886516915326</v>
      </c>
      <c r="AC1887" s="7">
        <f t="shared" ca="1" si="311"/>
        <v>0.79403116388458717</v>
      </c>
      <c r="AD1887" s="4">
        <f t="shared" ca="1" si="312"/>
        <v>-0.6371815934997126</v>
      </c>
      <c r="AE1887" s="4">
        <f t="shared" ca="1" si="313"/>
        <v>7.995489251948891E-2</v>
      </c>
      <c r="AF1887" s="21">
        <f ca="1">(Sheet1!B$4*EXP(-Sheet1!B$8*Sheet1!B$7)*NORMSDIST((LN(Sheet1!B$4/(Sheet1!B$5+AD1887))-Sheet1!B$8*Sheet1!B$7+Sheet1!B$9*Sheet1!B$7+0.5*Sheet1!B$6*Sheet1!B$6*Sheet1!B$7)/(Sheet1!B$6*SQRT(Sheet1!B$7)))-(Sheet1!B$5+AD1887)*EXP(-Sheet1!B$9*Sheet1!B$7)*NORMSDIST((LN(Sheet1!B$4/(Sheet1!B$5+AD1887))-Sheet1!B$8*Sheet1!B$7+Sheet1!B$9*Sheet1!B$7-0.5*Sheet1!B$6*Sheet1!B$6*Sheet1!B$7)/(Sheet1!B$6*SQRT(Sheet1!B$7))))*400+100*AE1887-400*Sheet1!$B$13</f>
        <v>111.15737235992447</v>
      </c>
    </row>
    <row r="1888" spans="22:32" x14ac:dyDescent="0.2">
      <c r="V1888" s="7" t="e">
        <f t="shared" si="307"/>
        <v>#VALUE!</v>
      </c>
      <c r="X1888" s="4">
        <f t="shared" ca="1" si="308"/>
        <v>2.0259128705400302</v>
      </c>
      <c r="Y1888" s="4">
        <f t="shared" ca="1" si="308"/>
        <v>-1.5473066697628906</v>
      </c>
      <c r="Z1888" s="4">
        <f t="shared" ca="1" si="309"/>
        <v>3.5142897477842161</v>
      </c>
      <c r="AA1888" s="4">
        <f t="shared" ca="1" si="310"/>
        <v>0.16730491148728044</v>
      </c>
      <c r="AB1888" s="4">
        <f ca="1">Sheet1!AC1888</f>
        <v>0.92255705064134341</v>
      </c>
      <c r="AC1888" s="7">
        <f t="shared" ca="1" si="311"/>
        <v>0.74524950197632533</v>
      </c>
      <c r="AD1888" s="4">
        <f t="shared" ca="1" si="312"/>
        <v>2.6190226843366928</v>
      </c>
      <c r="AE1888" s="4">
        <f t="shared" ca="1" si="313"/>
        <v>0.12468390196408893</v>
      </c>
      <c r="AF1888" s="21">
        <f ca="1">(Sheet1!B$4*EXP(-Sheet1!B$8*Sheet1!B$7)*NORMSDIST((LN(Sheet1!B$4/(Sheet1!B$5+AD1888))-Sheet1!B$8*Sheet1!B$7+Sheet1!B$9*Sheet1!B$7+0.5*Sheet1!B$6*Sheet1!B$6*Sheet1!B$7)/(Sheet1!B$6*SQRT(Sheet1!B$7)))-(Sheet1!B$5+AD1888)*EXP(-Sheet1!B$9*Sheet1!B$7)*NORMSDIST((LN(Sheet1!B$4/(Sheet1!B$5+AD1888))-Sheet1!B$8*Sheet1!B$7+Sheet1!B$9*Sheet1!B$7-0.5*Sheet1!B$6*Sheet1!B$6*Sheet1!B$7)/(Sheet1!B$6*SQRT(Sheet1!B$7))))*400+100*AE1888-400*Sheet1!$B$13</f>
        <v>-389.75761553460552</v>
      </c>
    </row>
    <row r="1889" spans="22:32" x14ac:dyDescent="0.2">
      <c r="V1889" s="7" t="e">
        <f t="shared" si="307"/>
        <v>#VALUE!</v>
      </c>
      <c r="X1889" s="4">
        <f t="shared" ca="1" si="308"/>
        <v>-1.6035215899388655</v>
      </c>
      <c r="Y1889" s="4">
        <f t="shared" ca="1" si="308"/>
        <v>-2.1817465680673589</v>
      </c>
      <c r="Z1889" s="4">
        <f t="shared" ca="1" si="309"/>
        <v>-2.7815803758483764</v>
      </c>
      <c r="AA1889" s="4">
        <f t="shared" ca="1" si="310"/>
        <v>-5.0666048978341305</v>
      </c>
      <c r="AB1889" s="4">
        <f ca="1">Sheet1!AC1889</f>
        <v>0.82140937457870833</v>
      </c>
      <c r="AC1889" s="7">
        <f t="shared" ca="1" si="311"/>
        <v>0.83270081591021716</v>
      </c>
      <c r="AD1889" s="4">
        <f t="shared" ca="1" si="312"/>
        <v>-2.3162242484887914</v>
      </c>
      <c r="AE1889" s="4">
        <f t="shared" ca="1" si="313"/>
        <v>-4.2189660323211831</v>
      </c>
      <c r="AF1889" s="21">
        <f ca="1">(Sheet1!B$4*EXP(-Sheet1!B$8*Sheet1!B$7)*NORMSDIST((LN(Sheet1!B$4/(Sheet1!B$5+AD1889))-Sheet1!B$8*Sheet1!B$7+Sheet1!B$9*Sheet1!B$7+0.5*Sheet1!B$6*Sheet1!B$6*Sheet1!B$7)/(Sheet1!B$6*SQRT(Sheet1!B$7)))-(Sheet1!B$5+AD1889)*EXP(-Sheet1!B$9*Sheet1!B$7)*NORMSDIST((LN(Sheet1!B$4/(Sheet1!B$5+AD1889))-Sheet1!B$8*Sheet1!B$7+Sheet1!B$9*Sheet1!B$7-0.5*Sheet1!B$6*Sheet1!B$6*Sheet1!B$7)/(Sheet1!B$6*SQRT(Sheet1!B$7))))*400+100*AE1889-400*Sheet1!$B$13</f>
        <v>-36.68031122411594</v>
      </c>
    </row>
    <row r="1890" spans="22:32" x14ac:dyDescent="0.2">
      <c r="V1890" s="7" t="e">
        <f t="shared" si="307"/>
        <v>#VALUE!</v>
      </c>
      <c r="X1890" s="4">
        <f t="shared" ca="1" si="308"/>
        <v>-6.9110558083049875E-2</v>
      </c>
      <c r="Y1890" s="4">
        <f t="shared" ca="1" si="308"/>
        <v>0.19356119998943547</v>
      </c>
      <c r="Z1890" s="4">
        <f t="shared" ca="1" si="309"/>
        <v>-0.11988399366364003</v>
      </c>
      <c r="AA1890" s="4">
        <f t="shared" ca="1" si="310"/>
        <v>0.19820642467267813</v>
      </c>
      <c r="AB1890" s="4">
        <f ca="1">Sheet1!AC1890</f>
        <v>0.89248534650180666</v>
      </c>
      <c r="AC1890" s="7">
        <f t="shared" ca="1" si="311"/>
        <v>0.77517413052225104</v>
      </c>
      <c r="AD1890" s="4">
        <f t="shared" ca="1" si="312"/>
        <v>-9.2930970551747205E-2</v>
      </c>
      <c r="AE1890" s="4">
        <f t="shared" ca="1" si="313"/>
        <v>0.1536444929095673</v>
      </c>
      <c r="AF1890" s="21">
        <f ca="1">(Sheet1!B$4*EXP(-Sheet1!B$8*Sheet1!B$7)*NORMSDIST((LN(Sheet1!B$4/(Sheet1!B$5+AD1890))-Sheet1!B$8*Sheet1!B$7+Sheet1!B$9*Sheet1!B$7+0.5*Sheet1!B$6*Sheet1!B$6*Sheet1!B$7)/(Sheet1!B$6*SQRT(Sheet1!B$7)))-(Sheet1!B$5+AD1890)*EXP(-Sheet1!B$9*Sheet1!B$7)*NORMSDIST((LN(Sheet1!B$4/(Sheet1!B$5+AD1890))-Sheet1!B$8*Sheet1!B$7+Sheet1!B$9*Sheet1!B$7-0.5*Sheet1!B$6*Sheet1!B$6*Sheet1!B$7)/(Sheet1!B$6*SQRT(Sheet1!B$7))))*400+100*AE1890-400*Sheet1!$B$13</f>
        <v>30.279013850156844</v>
      </c>
    </row>
    <row r="1891" spans="22:32" x14ac:dyDescent="0.2">
      <c r="V1891" s="7" t="e">
        <f t="shared" si="307"/>
        <v>#VALUE!</v>
      </c>
      <c r="X1891" s="4">
        <f t="shared" ca="1" si="308"/>
        <v>0.28617760253505659</v>
      </c>
      <c r="Y1891" s="4">
        <f t="shared" ca="1" si="308"/>
        <v>0.19205176190780684</v>
      </c>
      <c r="Z1891" s="4">
        <f t="shared" ca="1" si="309"/>
        <v>0.49642362673096196</v>
      </c>
      <c r="AA1891" s="4">
        <f t="shared" ca="1" si="310"/>
        <v>0.61841232718881622</v>
      </c>
      <c r="AB1891" s="4">
        <f ca="1">Sheet1!AC1891</f>
        <v>0.33580747493914787</v>
      </c>
      <c r="AC1891" s="7">
        <f t="shared" ca="1" si="311"/>
        <v>1.1787888707826633</v>
      </c>
      <c r="AD1891" s="4">
        <f t="shared" ca="1" si="312"/>
        <v>0.58517864638402495</v>
      </c>
      <c r="AE1891" s="4">
        <f t="shared" ca="1" si="313"/>
        <v>0.72897756884498355</v>
      </c>
      <c r="AF1891" s="21">
        <f ca="1">(Sheet1!B$4*EXP(-Sheet1!B$8*Sheet1!B$7)*NORMSDIST((LN(Sheet1!B$4/(Sheet1!B$5+AD1891))-Sheet1!B$8*Sheet1!B$7+Sheet1!B$9*Sheet1!B$7+0.5*Sheet1!B$6*Sheet1!B$6*Sheet1!B$7)/(Sheet1!B$6*SQRT(Sheet1!B$7)))-(Sheet1!B$5+AD1891)*EXP(-Sheet1!B$9*Sheet1!B$7)*NORMSDIST((LN(Sheet1!B$4/(Sheet1!B$5+AD1891))-Sheet1!B$8*Sheet1!B$7+Sheet1!B$9*Sheet1!B$7-0.5*Sheet1!B$6*Sheet1!B$6*Sheet1!B$7)/(Sheet1!B$6*SQRT(Sheet1!B$7))))*400+100*AE1891-400*Sheet1!$B$13</f>
        <v>-19.994884911548525</v>
      </c>
    </row>
    <row r="1892" spans="22:32" x14ac:dyDescent="0.2">
      <c r="V1892" s="7" t="e">
        <f t="shared" si="307"/>
        <v>#VALUE!</v>
      </c>
      <c r="X1892" s="4">
        <f t="shared" ca="1" si="308"/>
        <v>2.5986920708002785E-2</v>
      </c>
      <c r="Y1892" s="4">
        <f t="shared" ca="1" si="308"/>
        <v>0.5988210777513151</v>
      </c>
      <c r="Z1892" s="4">
        <f t="shared" ca="1" si="309"/>
        <v>4.5078724928714065E-2</v>
      </c>
      <c r="AA1892" s="4">
        <f t="shared" ca="1" si="310"/>
        <v>0.89827714202262787</v>
      </c>
      <c r="AB1892" s="4">
        <f ca="1">Sheet1!AC1892</f>
        <v>0.83822592566521548</v>
      </c>
      <c r="AC1892" s="7">
        <f t="shared" ca="1" si="311"/>
        <v>0.82013133406651217</v>
      </c>
      <c r="AD1892" s="4">
        <f t="shared" ca="1" si="312"/>
        <v>3.6970474813803604E-2</v>
      </c>
      <c r="AE1892" s="4">
        <f t="shared" ca="1" si="313"/>
        <v>0.73670523084847161</v>
      </c>
      <c r="AF1892" s="21">
        <f ca="1">(Sheet1!B$4*EXP(-Sheet1!B$8*Sheet1!B$7)*NORMSDIST((LN(Sheet1!B$4/(Sheet1!B$5+AD1892))-Sheet1!B$8*Sheet1!B$7+Sheet1!B$9*Sheet1!B$7+0.5*Sheet1!B$6*Sheet1!B$6*Sheet1!B$7)/(Sheet1!B$6*SQRT(Sheet1!B$7)))-(Sheet1!B$5+AD1892)*EXP(-Sheet1!B$9*Sheet1!B$7)*NORMSDIST((LN(Sheet1!B$4/(Sheet1!B$5+AD1892))-Sheet1!B$8*Sheet1!B$7+Sheet1!B$9*Sheet1!B$7-0.5*Sheet1!B$6*Sheet1!B$6*Sheet1!B$7)/(Sheet1!B$6*SQRT(Sheet1!B$7))))*400+100*AE1892-400*Sheet1!$B$13</f>
        <v>67.749522518336562</v>
      </c>
    </row>
    <row r="1893" spans="22:32" x14ac:dyDescent="0.2">
      <c r="V1893" s="7" t="e">
        <f t="shared" si="307"/>
        <v>#VALUE!</v>
      </c>
      <c r="X1893" s="4">
        <f t="shared" ca="1" si="308"/>
        <v>-0.56557081434731282</v>
      </c>
      <c r="Y1893" s="4">
        <f t="shared" ca="1" si="308"/>
        <v>-1.9438029258186718</v>
      </c>
      <c r="Z1893" s="4">
        <f t="shared" ca="1" si="309"/>
        <v>-0.98107857618621053</v>
      </c>
      <c r="AA1893" s="4">
        <f t="shared" ca="1" si="310"/>
        <v>-3.4879565767679543</v>
      </c>
      <c r="AB1893" s="4">
        <f ca="1">Sheet1!AC1893</f>
        <v>0.97274906232698033</v>
      </c>
      <c r="AC1893" s="7">
        <f t="shared" ca="1" si="311"/>
        <v>0.67274143677463472</v>
      </c>
      <c r="AD1893" s="4">
        <f t="shared" ca="1" si="312"/>
        <v>-0.66001221093232421</v>
      </c>
      <c r="AE1893" s="4">
        <f t="shared" ca="1" si="313"/>
        <v>-2.3464929188624102</v>
      </c>
      <c r="AF1893" s="21">
        <f ca="1">(Sheet1!B$4*EXP(-Sheet1!B$8*Sheet1!B$7)*NORMSDIST((LN(Sheet1!B$4/(Sheet1!B$5+AD1893))-Sheet1!B$8*Sheet1!B$7+Sheet1!B$9*Sheet1!B$7+0.5*Sheet1!B$6*Sheet1!B$6*Sheet1!B$7)/(Sheet1!B$6*SQRT(Sheet1!B$7)))-(Sheet1!B$5+AD1893)*EXP(-Sheet1!B$9*Sheet1!B$7)*NORMSDIST((LN(Sheet1!B$4/(Sheet1!B$5+AD1893))-Sheet1!B$8*Sheet1!B$7+Sheet1!B$9*Sheet1!B$7-0.5*Sheet1!B$6*Sheet1!B$6*Sheet1!B$7)/(Sheet1!B$6*SQRT(Sheet1!B$7))))*400+100*AE1893-400*Sheet1!$B$13</f>
        <v>-127.751823866221</v>
      </c>
    </row>
    <row r="1894" spans="22:32" x14ac:dyDescent="0.2">
      <c r="V1894" s="7" t="e">
        <f t="shared" si="307"/>
        <v>#VALUE!</v>
      </c>
      <c r="X1894" s="4">
        <f t="shared" ca="1" si="308"/>
        <v>1.8411670232765309</v>
      </c>
      <c r="Y1894" s="4">
        <f t="shared" ca="1" si="308"/>
        <v>2.2846387540345146E-2</v>
      </c>
      <c r="Z1894" s="4">
        <f t="shared" ca="1" si="309"/>
        <v>3.193816717366694</v>
      </c>
      <c r="AA1894" s="4">
        <f t="shared" ca="1" si="310"/>
        <v>2.2220053047488109</v>
      </c>
      <c r="AB1894" s="4">
        <f ca="1">Sheet1!AC1894</f>
        <v>0.69608217948857365</v>
      </c>
      <c r="AC1894" s="7">
        <f t="shared" ca="1" si="311"/>
        <v>0.91754463612488413</v>
      </c>
      <c r="AD1894" s="4">
        <f t="shared" ca="1" si="312"/>
        <v>2.930469397785795</v>
      </c>
      <c r="AE1894" s="4">
        <f t="shared" ca="1" si="313"/>
        <v>2.0387890488133098</v>
      </c>
      <c r="AF1894" s="21">
        <f ca="1">(Sheet1!B$4*EXP(-Sheet1!B$8*Sheet1!B$7)*NORMSDIST((LN(Sheet1!B$4/(Sheet1!B$5+AD1894))-Sheet1!B$8*Sheet1!B$7+Sheet1!B$9*Sheet1!B$7+0.5*Sheet1!B$6*Sheet1!B$6*Sheet1!B$7)/(Sheet1!B$6*SQRT(Sheet1!B$7)))-(Sheet1!B$5+AD1894)*EXP(-Sheet1!B$9*Sheet1!B$7)*NORMSDIST((LN(Sheet1!B$4/(Sheet1!B$5+AD1894))-Sheet1!B$8*Sheet1!B$7+Sheet1!B$9*Sheet1!B$7-0.5*Sheet1!B$6*Sheet1!B$6*Sheet1!B$7)/(Sheet1!B$6*SQRT(Sheet1!B$7))))*400+100*AE1894-400*Sheet1!$B$13</f>
        <v>-243.89355483854342</v>
      </c>
    </row>
    <row r="1895" spans="22:32" x14ac:dyDescent="0.2">
      <c r="V1895" s="7" t="e">
        <f t="shared" si="307"/>
        <v>#VALUE!</v>
      </c>
      <c r="X1895" s="4">
        <f t="shared" ca="1" si="308"/>
        <v>0.88000739234649417</v>
      </c>
      <c r="Y1895" s="4">
        <f t="shared" ca="1" si="308"/>
        <v>0.22009486963959904</v>
      </c>
      <c r="Z1895" s="4">
        <f t="shared" ca="1" si="309"/>
        <v>1.5265221924737753</v>
      </c>
      <c r="AA1895" s="4">
        <f t="shared" ca="1" si="310"/>
        <v>1.3650201483619322</v>
      </c>
      <c r="AB1895" s="4">
        <f ca="1">Sheet1!AC1895</f>
        <v>0.17226520273345114</v>
      </c>
      <c r="AC1895" s="7">
        <f t="shared" ca="1" si="311"/>
        <v>1.3817062682397754</v>
      </c>
      <c r="AD1895" s="4">
        <f t="shared" ca="1" si="312"/>
        <v>2.1092052819481402</v>
      </c>
      <c r="AE1895" s="4">
        <f t="shared" ca="1" si="313"/>
        <v>1.8860568952652699</v>
      </c>
      <c r="AF1895" s="21">
        <f ca="1">(Sheet1!B$4*EXP(-Sheet1!B$8*Sheet1!B$7)*NORMSDIST((LN(Sheet1!B$4/(Sheet1!B$5+AD1895))-Sheet1!B$8*Sheet1!B$7+Sheet1!B$9*Sheet1!B$7+0.5*Sheet1!B$6*Sheet1!B$6*Sheet1!B$7)/(Sheet1!B$6*SQRT(Sheet1!B$7)))-(Sheet1!B$5+AD1895)*EXP(-Sheet1!B$9*Sheet1!B$7)*NORMSDIST((LN(Sheet1!B$4/(Sheet1!B$5+AD1895))-Sheet1!B$8*Sheet1!B$7+Sheet1!B$9*Sheet1!B$7-0.5*Sheet1!B$6*Sheet1!B$6*Sheet1!B$7)/(Sheet1!B$6*SQRT(Sheet1!B$7))))*400+100*AE1895-400*Sheet1!$B$13</f>
        <v>-138.02894500352204</v>
      </c>
    </row>
    <row r="1896" spans="22:32" x14ac:dyDescent="0.2">
      <c r="V1896" s="7" t="e">
        <f t="shared" si="307"/>
        <v>#VALUE!</v>
      </c>
      <c r="X1896" s="4">
        <f t="shared" ca="1" si="308"/>
        <v>-0.11021461425567894</v>
      </c>
      <c r="Y1896" s="4">
        <f t="shared" ca="1" si="308"/>
        <v>1.0861884094471741</v>
      </c>
      <c r="Z1896" s="4">
        <f t="shared" ca="1" si="309"/>
        <v>-0.19118595600386229</v>
      </c>
      <c r="AA1896" s="4">
        <f t="shared" ca="1" si="310"/>
        <v>1.4422940713259145</v>
      </c>
      <c r="AB1896" s="4">
        <f ca="1">Sheet1!AC1896</f>
        <v>0.13101720737916112</v>
      </c>
      <c r="AC1896" s="7">
        <f t="shared" ca="1" si="311"/>
        <v>1.463246051827261</v>
      </c>
      <c r="AD1896" s="4">
        <f t="shared" ca="1" si="312"/>
        <v>-0.27975209528747191</v>
      </c>
      <c r="AE1896" s="4">
        <f t="shared" ca="1" si="313"/>
        <v>2.1104311054415104</v>
      </c>
      <c r="AF1896" s="21">
        <f ca="1">(Sheet1!B$4*EXP(-Sheet1!B$8*Sheet1!B$7)*NORMSDIST((LN(Sheet1!B$4/(Sheet1!B$5+AD1896))-Sheet1!B$8*Sheet1!B$7+Sheet1!B$9*Sheet1!B$7+0.5*Sheet1!B$6*Sheet1!B$6*Sheet1!B$7)/(Sheet1!B$6*SQRT(Sheet1!B$7)))-(Sheet1!B$5+AD1896)*EXP(-Sheet1!B$9*Sheet1!B$7)*NORMSDIST((LN(Sheet1!B$4/(Sheet1!B$5+AD1896))-Sheet1!B$8*Sheet1!B$7+Sheet1!B$9*Sheet1!B$7-0.5*Sheet1!B$6*Sheet1!B$6*Sheet1!B$7)/(Sheet1!B$6*SQRT(Sheet1!B$7))))*400+100*AE1896-400*Sheet1!$B$13</f>
        <v>256.0761379971359</v>
      </c>
    </row>
    <row r="1897" spans="22:32" x14ac:dyDescent="0.2">
      <c r="V1897" s="7" t="e">
        <f t="shared" si="307"/>
        <v>#VALUE!</v>
      </c>
      <c r="X1897" s="4">
        <f t="shared" ca="1" si="308"/>
        <v>1.9058616698619957</v>
      </c>
      <c r="Y1897" s="4">
        <f t="shared" ca="1" si="308"/>
        <v>0.55999393787389473</v>
      </c>
      <c r="Z1897" s="4">
        <f t="shared" ca="1" si="309"/>
        <v>3.3060405629910212</v>
      </c>
      <c r="AA1897" s="4">
        <f t="shared" ca="1" si="310"/>
        <v>3.0769679534264136</v>
      </c>
      <c r="AB1897" s="4">
        <f ca="1">Sheet1!AC1897</f>
        <v>0.46993839579421171</v>
      </c>
      <c r="AC1897" s="7">
        <f t="shared" ca="1" si="311"/>
        <v>1.0687059753760098</v>
      </c>
      <c r="AD1897" s="4">
        <f t="shared" ca="1" si="312"/>
        <v>3.5331853045039718</v>
      </c>
      <c r="AE1897" s="4">
        <f t="shared" ca="1" si="313"/>
        <v>3.2883740378673001</v>
      </c>
      <c r="AF1897" s="21">
        <f ca="1">(Sheet1!B$4*EXP(-Sheet1!B$8*Sheet1!B$7)*NORMSDIST((LN(Sheet1!B$4/(Sheet1!B$5+AD1897))-Sheet1!B$8*Sheet1!B$7+Sheet1!B$9*Sheet1!B$7+0.5*Sheet1!B$6*Sheet1!B$6*Sheet1!B$7)/(Sheet1!B$6*SQRT(Sheet1!B$7)))-(Sheet1!B$5+AD1897)*EXP(-Sheet1!B$9*Sheet1!B$7)*NORMSDIST((LN(Sheet1!B$4/(Sheet1!B$5+AD1897))-Sheet1!B$8*Sheet1!B$7+Sheet1!B$9*Sheet1!B$7-0.5*Sheet1!B$6*Sheet1!B$6*Sheet1!B$7)/(Sheet1!B$6*SQRT(Sheet1!B$7))))*400+100*AE1897-400*Sheet1!$B$13</f>
        <v>-205.72760062153156</v>
      </c>
    </row>
    <row r="1898" spans="22:32" x14ac:dyDescent="0.2">
      <c r="V1898" s="7" t="e">
        <f t="shared" si="307"/>
        <v>#VALUE!</v>
      </c>
      <c r="X1898" s="4">
        <f t="shared" ca="1" si="308"/>
        <v>0.72330733926113355</v>
      </c>
      <c r="Y1898" s="4">
        <f t="shared" ca="1" si="308"/>
        <v>0.38446954539972561</v>
      </c>
      <c r="Z1898" s="4">
        <f t="shared" ca="1" si="309"/>
        <v>1.2546993524874077</v>
      </c>
      <c r="AA1898" s="4">
        <f t="shared" ca="1" si="310"/>
        <v>1.4168176603668032</v>
      </c>
      <c r="AB1898" s="4">
        <f ca="1">Sheet1!AC1898</f>
        <v>0.19042981892418842</v>
      </c>
      <c r="AC1898" s="7">
        <f t="shared" ca="1" si="311"/>
        <v>1.3517760031003676</v>
      </c>
      <c r="AD1898" s="4">
        <f t="shared" ca="1" si="312"/>
        <v>1.6960724757980472</v>
      </c>
      <c r="AE1898" s="4">
        <f t="shared" ca="1" si="313"/>
        <v>1.9152201140526515</v>
      </c>
      <c r="AF1898" s="21">
        <f ca="1">(Sheet1!B$4*EXP(-Sheet1!B$8*Sheet1!B$7)*NORMSDIST((LN(Sheet1!B$4/(Sheet1!B$5+AD1898))-Sheet1!B$8*Sheet1!B$7+Sheet1!B$9*Sheet1!B$7+0.5*Sheet1!B$6*Sheet1!B$6*Sheet1!B$7)/(Sheet1!B$6*SQRT(Sheet1!B$7)))-(Sheet1!B$5+AD1898)*EXP(-Sheet1!B$9*Sheet1!B$7)*NORMSDIST((LN(Sheet1!B$4/(Sheet1!B$5+AD1898))-Sheet1!B$8*Sheet1!B$7+Sheet1!B$9*Sheet1!B$7-0.5*Sheet1!B$6*Sheet1!B$6*Sheet1!B$7)/(Sheet1!B$6*SQRT(Sheet1!B$7))))*400+100*AE1898-400*Sheet1!$B$13</f>
        <v>-72.907107641885432</v>
      </c>
    </row>
    <row r="1899" spans="22:32" x14ac:dyDescent="0.2">
      <c r="V1899" s="7" t="e">
        <f t="shared" si="307"/>
        <v>#VALUE!</v>
      </c>
      <c r="X1899" s="4">
        <f t="shared" ca="1" si="308"/>
        <v>-0.49098194936293427</v>
      </c>
      <c r="Y1899" s="4">
        <f t="shared" ca="1" si="308"/>
        <v>-2.4821647450768383E-2</v>
      </c>
      <c r="Z1899" s="4">
        <f t="shared" ca="1" si="309"/>
        <v>-0.85169152932689041</v>
      </c>
      <c r="AA1899" s="4">
        <f t="shared" ca="1" si="310"/>
        <v>-0.61966862987214399</v>
      </c>
      <c r="AB1899" s="4">
        <f ca="1">Sheet1!AC1899</f>
        <v>0.63243236896718047</v>
      </c>
      <c r="AC1899" s="7">
        <f t="shared" ca="1" si="311"/>
        <v>0.9585319411563088</v>
      </c>
      <c r="AD1899" s="4">
        <f t="shared" ca="1" si="312"/>
        <v>-0.81637353487208952</v>
      </c>
      <c r="AE1899" s="4">
        <f t="shared" ca="1" si="313"/>
        <v>-0.59397217466501639</v>
      </c>
      <c r="AF1899" s="21">
        <f ca="1">(Sheet1!B$4*EXP(-Sheet1!B$8*Sheet1!B$7)*NORMSDIST((LN(Sheet1!B$4/(Sheet1!B$5+AD1899))-Sheet1!B$8*Sheet1!B$7+Sheet1!B$9*Sheet1!B$7+0.5*Sheet1!B$6*Sheet1!B$6*Sheet1!B$7)/(Sheet1!B$6*SQRT(Sheet1!B$7)))-(Sheet1!B$5+AD1899)*EXP(-Sheet1!B$9*Sheet1!B$7)*NORMSDIST((LN(Sheet1!B$4/(Sheet1!B$5+AD1899))-Sheet1!B$8*Sheet1!B$7+Sheet1!B$9*Sheet1!B$7-0.5*Sheet1!B$6*Sheet1!B$6*Sheet1!B$7)/(Sheet1!B$6*SQRT(Sheet1!B$7))))*400+100*AE1899-400*Sheet1!$B$13</f>
        <v>73.157618383252611</v>
      </c>
    </row>
    <row r="1900" spans="22:32" x14ac:dyDescent="0.2">
      <c r="V1900" s="7" t="e">
        <f t="shared" si="307"/>
        <v>#VALUE!</v>
      </c>
      <c r="X1900" s="4">
        <f t="shared" ca="1" si="308"/>
        <v>-0.53149341083268353</v>
      </c>
      <c r="Y1900" s="4">
        <f t="shared" ca="1" si="308"/>
        <v>0.49445591776443659</v>
      </c>
      <c r="Z1900" s="4">
        <f t="shared" ca="1" si="309"/>
        <v>-0.92196553556929361</v>
      </c>
      <c r="AA1900" s="4">
        <f t="shared" ca="1" si="310"/>
        <v>8.4333012459769763E-2</v>
      </c>
      <c r="AB1900" s="4">
        <f ca="1">Sheet1!AC1900</f>
        <v>0.70780034182313212</v>
      </c>
      <c r="AC1900" s="7">
        <f t="shared" ca="1" si="311"/>
        <v>0.90996040175986848</v>
      </c>
      <c r="AD1900" s="4">
        <f t="shared" ca="1" si="312"/>
        <v>-0.83895212915538675</v>
      </c>
      <c r="AE1900" s="4">
        <f t="shared" ca="1" si="313"/>
        <v>7.6739701899512083E-2</v>
      </c>
      <c r="AF1900" s="21">
        <f ca="1">(Sheet1!B$4*EXP(-Sheet1!B$8*Sheet1!B$7)*NORMSDIST((LN(Sheet1!B$4/(Sheet1!B$5+AD1900))-Sheet1!B$8*Sheet1!B$7+Sheet1!B$9*Sheet1!B$7+0.5*Sheet1!B$6*Sheet1!B$6*Sheet1!B$7)/(Sheet1!B$6*SQRT(Sheet1!B$7)))-(Sheet1!B$5+AD1900)*EXP(-Sheet1!B$9*Sheet1!B$7)*NORMSDIST((LN(Sheet1!B$4/(Sheet1!B$5+AD1900))-Sheet1!B$8*Sheet1!B$7+Sheet1!B$9*Sheet1!B$7-0.5*Sheet1!B$6*Sheet1!B$6*Sheet1!B$7)/(Sheet1!B$6*SQRT(Sheet1!B$7))))*400+100*AE1900-400*Sheet1!$B$13</f>
        <v>143.94430789495937</v>
      </c>
    </row>
    <row r="1901" spans="22:32" x14ac:dyDescent="0.2">
      <c r="V1901" s="7" t="e">
        <f t="shared" si="307"/>
        <v>#VALUE!</v>
      </c>
      <c r="X1901" s="4">
        <f t="shared" ca="1" si="308"/>
        <v>-0.73253333361750617</v>
      </c>
      <c r="Y1901" s="4">
        <f t="shared" ca="1" si="308"/>
        <v>0.65658887226481777</v>
      </c>
      <c r="Z1901" s="4">
        <f t="shared" ca="1" si="309"/>
        <v>-1.2707034056977873</v>
      </c>
      <c r="AA1901" s="4">
        <f t="shared" ca="1" si="310"/>
        <v>8.0168981390665098E-2</v>
      </c>
      <c r="AB1901" s="4">
        <f ca="1">Sheet1!AC1901</f>
        <v>0.92861248671911778</v>
      </c>
      <c r="AC1901" s="7">
        <f t="shared" ca="1" si="311"/>
        <v>0.73848510677437751</v>
      </c>
      <c r="AD1901" s="4">
        <f t="shared" ca="1" si="312"/>
        <v>-0.93839554023529559</v>
      </c>
      <c r="AE1901" s="4">
        <f t="shared" ca="1" si="313"/>
        <v>5.9203598782278398E-2</v>
      </c>
      <c r="AF1901" s="21">
        <f ca="1">(Sheet1!B$4*EXP(-Sheet1!B$8*Sheet1!B$7)*NORMSDIST((LN(Sheet1!B$4/(Sheet1!B$5+AD1901))-Sheet1!B$8*Sheet1!B$7+Sheet1!B$9*Sheet1!B$7+0.5*Sheet1!B$6*Sheet1!B$6*Sheet1!B$7)/(Sheet1!B$6*SQRT(Sheet1!B$7)))-(Sheet1!B$5+AD1901)*EXP(-Sheet1!B$9*Sheet1!B$7)*NORMSDIST((LN(Sheet1!B$4/(Sheet1!B$5+AD1901))-Sheet1!B$8*Sheet1!B$7+Sheet1!B$9*Sheet1!B$7-0.5*Sheet1!B$6*Sheet1!B$6*Sheet1!B$7)/(Sheet1!B$6*SQRT(Sheet1!B$7))))*400+100*AE1901-400*Sheet1!$B$13</f>
        <v>158.58677194302572</v>
      </c>
    </row>
    <row r="1902" spans="22:32" x14ac:dyDescent="0.2">
      <c r="V1902" s="7" t="e">
        <f t="shared" si="307"/>
        <v>#VALUE!</v>
      </c>
      <c r="X1902" s="4">
        <f t="shared" ca="1" si="308"/>
        <v>-1.696925570578167</v>
      </c>
      <c r="Y1902" s="4">
        <f t="shared" ca="1" si="308"/>
        <v>1.1474080647375122</v>
      </c>
      <c r="Z1902" s="4">
        <f t="shared" ca="1" si="309"/>
        <v>-2.9436054344460021</v>
      </c>
      <c r="AA1902" s="4">
        <f t="shared" ca="1" si="310"/>
        <v>-0.35542721781479697</v>
      </c>
      <c r="AB1902" s="4">
        <f ca="1">Sheet1!AC1902</f>
        <v>0.68503364365874941</v>
      </c>
      <c r="AC1902" s="7">
        <f t="shared" ca="1" si="311"/>
        <v>0.92467244502320511</v>
      </c>
      <c r="AD1902" s="4">
        <f t="shared" ca="1" si="312"/>
        <v>-2.7218708342527789</v>
      </c>
      <c r="AE1902" s="4">
        <f t="shared" ca="1" si="313"/>
        <v>-0.3286537545246036</v>
      </c>
      <c r="AF1902" s="21">
        <f ca="1">(Sheet1!B$4*EXP(-Sheet1!B$8*Sheet1!B$7)*NORMSDIST((LN(Sheet1!B$4/(Sheet1!B$5+AD1902))-Sheet1!B$8*Sheet1!B$7+Sheet1!B$9*Sheet1!B$7+0.5*Sheet1!B$6*Sheet1!B$6*Sheet1!B$7)/(Sheet1!B$6*SQRT(Sheet1!B$7)))-(Sheet1!B$5+AD1902)*EXP(-Sheet1!B$9*Sheet1!B$7)*NORMSDIST((LN(Sheet1!B$4/(Sheet1!B$5+AD1902))-Sheet1!B$8*Sheet1!B$7+Sheet1!B$9*Sheet1!B$7-0.5*Sheet1!B$6*Sheet1!B$6*Sheet1!B$7)/(Sheet1!B$6*SQRT(Sheet1!B$7))))*400+100*AE1902-400*Sheet1!$B$13</f>
        <v>422.74418811203077</v>
      </c>
    </row>
    <row r="1903" spans="22:32" x14ac:dyDescent="0.2">
      <c r="V1903" s="7" t="e">
        <f t="shared" si="307"/>
        <v>#VALUE!</v>
      </c>
      <c r="X1903" s="4">
        <f t="shared" ca="1" si="308"/>
        <v>-0.21938122162774265</v>
      </c>
      <c r="Y1903" s="4">
        <f t="shared" ca="1" si="308"/>
        <v>-0.31059871576044901</v>
      </c>
      <c r="Z1903" s="4">
        <f t="shared" ca="1" si="309"/>
        <v>-0.38055396618179449</v>
      </c>
      <c r="AA1903" s="4">
        <f t="shared" ca="1" si="310"/>
        <v>-0.71071317087395181</v>
      </c>
      <c r="AB1903" s="4">
        <f ca="1">Sheet1!AC1903</f>
        <v>0.64570085968538216</v>
      </c>
      <c r="AC1903" s="7">
        <f t="shared" ca="1" si="311"/>
        <v>0.94998016566078491</v>
      </c>
      <c r="AD1903" s="4">
        <f t="shared" ca="1" si="312"/>
        <v>-0.36151871983624989</v>
      </c>
      <c r="AE1903" s="4">
        <f t="shared" ca="1" si="313"/>
        <v>-0.67516341580413852</v>
      </c>
      <c r="AF1903" s="21">
        <f ca="1">(Sheet1!B$4*EXP(-Sheet1!B$8*Sheet1!B$7)*NORMSDIST((LN(Sheet1!B$4/(Sheet1!B$5+AD1903))-Sheet1!B$8*Sheet1!B$7+Sheet1!B$9*Sheet1!B$7+0.5*Sheet1!B$6*Sheet1!B$6*Sheet1!B$7)/(Sheet1!B$6*SQRT(Sheet1!B$7)))-(Sheet1!B$5+AD1903)*EXP(-Sheet1!B$9*Sheet1!B$7)*NORMSDIST((LN(Sheet1!B$4/(Sheet1!B$5+AD1903))-Sheet1!B$8*Sheet1!B$7+Sheet1!B$9*Sheet1!B$7-0.5*Sheet1!B$6*Sheet1!B$6*Sheet1!B$7)/(Sheet1!B$6*SQRT(Sheet1!B$7))))*400+100*AE1903-400*Sheet1!$B$13</f>
        <v>-9.2442618343729919</v>
      </c>
    </row>
    <row r="1904" spans="22:32" x14ac:dyDescent="0.2">
      <c r="V1904" s="7" t="e">
        <f t="shared" si="307"/>
        <v>#VALUE!</v>
      </c>
      <c r="X1904" s="4">
        <f t="shared" ca="1" si="308"/>
        <v>1.2942179684455857</v>
      </c>
      <c r="Y1904" s="4">
        <f t="shared" ca="1" si="308"/>
        <v>-1.0657537507958306</v>
      </c>
      <c r="Z1904" s="4">
        <f t="shared" ca="1" si="309"/>
        <v>2.2450407438766344</v>
      </c>
      <c r="AA1904" s="4">
        <f t="shared" ca="1" si="310"/>
        <v>-5.0658800565646462E-3</v>
      </c>
      <c r="AB1904" s="4">
        <f ca="1">Sheet1!AC1904</f>
        <v>0.52093759124656636</v>
      </c>
      <c r="AC1904" s="7">
        <f t="shared" ca="1" si="311"/>
        <v>1.0324780447435151</v>
      </c>
      <c r="AD1904" s="4">
        <f t="shared" ca="1" si="312"/>
        <v>2.317955277607274</v>
      </c>
      <c r="AE1904" s="4">
        <f t="shared" ca="1" si="313"/>
        <v>-5.2304099357070337E-3</v>
      </c>
      <c r="AF1904" s="21">
        <f ca="1">(Sheet1!B$4*EXP(-Sheet1!B$8*Sheet1!B$7)*NORMSDIST((LN(Sheet1!B$4/(Sheet1!B$5+AD1904))-Sheet1!B$8*Sheet1!B$7+Sheet1!B$9*Sheet1!B$7+0.5*Sheet1!B$6*Sheet1!B$6*Sheet1!B$7)/(Sheet1!B$6*SQRT(Sheet1!B$7)))-(Sheet1!B$5+AD1904)*EXP(-Sheet1!B$9*Sheet1!B$7)*NORMSDIST((LN(Sheet1!B$4/(Sheet1!B$5+AD1904))-Sheet1!B$8*Sheet1!B$7+Sheet1!B$9*Sheet1!B$7-0.5*Sheet1!B$6*Sheet1!B$6*Sheet1!B$7)/(Sheet1!B$6*SQRT(Sheet1!B$7))))*400+100*AE1904-400*Sheet1!$B$13</f>
        <v>-358.26527846152749</v>
      </c>
    </row>
    <row r="1905" spans="22:32" x14ac:dyDescent="0.2">
      <c r="V1905" s="7" t="e">
        <f t="shared" si="307"/>
        <v>#VALUE!</v>
      </c>
      <c r="X1905" s="4">
        <f t="shared" ca="1" si="308"/>
        <v>0.35572253641333201</v>
      </c>
      <c r="Y1905" s="4">
        <f t="shared" ca="1" si="308"/>
        <v>-3.960399234421437E-2</v>
      </c>
      <c r="Z1905" s="4">
        <f t="shared" ca="1" si="309"/>
        <v>0.61706111894137805</v>
      </c>
      <c r="AA1905" s="4">
        <f t="shared" ca="1" si="310"/>
        <v>0.36554301475249568</v>
      </c>
      <c r="AB1905" s="4">
        <f ca="1">Sheet1!AC1905</f>
        <v>6.8855134470582335E-3</v>
      </c>
      <c r="AC1905" s="7">
        <f t="shared" ca="1" si="311"/>
        <v>2.4296643015629962</v>
      </c>
      <c r="AD1905" s="4">
        <f t="shared" ca="1" si="312"/>
        <v>1.4992513725743841</v>
      </c>
      <c r="AE1905" s="4">
        <f t="shared" ca="1" si="313"/>
        <v>0.88814681362985437</v>
      </c>
      <c r="AF1905" s="21">
        <f ca="1">(Sheet1!B$4*EXP(-Sheet1!B$8*Sheet1!B$7)*NORMSDIST((LN(Sheet1!B$4/(Sheet1!B$5+AD1905))-Sheet1!B$8*Sheet1!B$7+Sheet1!B$9*Sheet1!B$7+0.5*Sheet1!B$6*Sheet1!B$6*Sheet1!B$7)/(Sheet1!B$6*SQRT(Sheet1!B$7)))-(Sheet1!B$5+AD1905)*EXP(-Sheet1!B$9*Sheet1!B$7)*NORMSDIST((LN(Sheet1!B$4/(Sheet1!B$5+AD1905))-Sheet1!B$8*Sheet1!B$7+Sheet1!B$9*Sheet1!B$7-0.5*Sheet1!B$6*Sheet1!B$6*Sheet1!B$7)/(Sheet1!B$6*SQRT(Sheet1!B$7))))*400+100*AE1905-400*Sheet1!$B$13</f>
        <v>-145.67796947560691</v>
      </c>
    </row>
    <row r="1906" spans="22:32" x14ac:dyDescent="0.2">
      <c r="V1906" s="7" t="e">
        <f t="shared" si="307"/>
        <v>#VALUE!</v>
      </c>
      <c r="X1906" s="4">
        <f t="shared" ca="1" si="308"/>
        <v>-0.18303153601016159</v>
      </c>
      <c r="Y1906" s="4">
        <f t="shared" ca="1" si="308"/>
        <v>-0.37705066339684368</v>
      </c>
      <c r="Z1906" s="4">
        <f t="shared" ca="1" si="309"/>
        <v>-0.31749926656532335</v>
      </c>
      <c r="AA1906" s="4">
        <f t="shared" ca="1" si="310"/>
        <v>-0.76375253257960707</v>
      </c>
      <c r="AB1906" s="4">
        <f ca="1">Sheet1!AC1906</f>
        <v>0.19813441077520433</v>
      </c>
      <c r="AC1906" s="7">
        <f t="shared" ca="1" si="311"/>
        <v>1.3399096612204593</v>
      </c>
      <c r="AD1906" s="4">
        <f t="shared" ca="1" si="312"/>
        <v>-0.42542033470128671</v>
      </c>
      <c r="AE1906" s="4">
        <f t="shared" ca="1" si="313"/>
        <v>-1.023359397185009</v>
      </c>
      <c r="AF1906" s="21">
        <f ca="1">(Sheet1!B$4*EXP(-Sheet1!B$8*Sheet1!B$7)*NORMSDIST((LN(Sheet1!B$4/(Sheet1!B$5+AD1906))-Sheet1!B$8*Sheet1!B$7+Sheet1!B$9*Sheet1!B$7+0.5*Sheet1!B$6*Sheet1!B$6*Sheet1!B$7)/(Sheet1!B$6*SQRT(Sheet1!B$7)))-(Sheet1!B$5+AD1906)*EXP(-Sheet1!B$9*Sheet1!B$7)*NORMSDIST((LN(Sheet1!B$4/(Sheet1!B$5+AD1906))-Sheet1!B$8*Sheet1!B$7+Sheet1!B$9*Sheet1!B$7-0.5*Sheet1!B$6*Sheet1!B$6*Sheet1!B$7)/(Sheet1!B$6*SQRT(Sheet1!B$7))))*400+100*AE1906-400*Sheet1!$B$13</f>
        <v>-33.693174670409917</v>
      </c>
    </row>
    <row r="1907" spans="22:32" x14ac:dyDescent="0.2">
      <c r="V1907" s="7" t="e">
        <f t="shared" si="307"/>
        <v>#VALUE!</v>
      </c>
      <c r="X1907" s="4">
        <f t="shared" ca="1" si="308"/>
        <v>-0.49620137947544973</v>
      </c>
      <c r="Y1907" s="4">
        <f t="shared" ca="1" si="308"/>
        <v>1.7749696146694678</v>
      </c>
      <c r="Z1907" s="4">
        <f t="shared" ca="1" si="309"/>
        <v>-0.86074551679121802</v>
      </c>
      <c r="AA1907" s="4">
        <f t="shared" ca="1" si="310"/>
        <v>1.9810927516733148</v>
      </c>
      <c r="AB1907" s="4">
        <f ca="1">Sheet1!AC1907</f>
        <v>0.51904617093403604</v>
      </c>
      <c r="AC1907" s="7">
        <f t="shared" ca="1" si="311"/>
        <v>1.0337858259127564</v>
      </c>
      <c r="AD1907" s="4">
        <f t="shared" ca="1" si="312"/>
        <v>-0.88982651497671161</v>
      </c>
      <c r="AE1907" s="4">
        <f t="shared" ca="1" si="313"/>
        <v>2.0480256064983728</v>
      </c>
      <c r="AF1907" s="21">
        <f ca="1">(Sheet1!B$4*EXP(-Sheet1!B$8*Sheet1!B$7)*NORMSDIST((LN(Sheet1!B$4/(Sheet1!B$5+AD1907))-Sheet1!B$8*Sheet1!B$7+Sheet1!B$9*Sheet1!B$7+0.5*Sheet1!B$6*Sheet1!B$6*Sheet1!B$7)/(Sheet1!B$6*SQRT(Sheet1!B$7)))-(Sheet1!B$5+AD1907)*EXP(-Sheet1!B$9*Sheet1!B$7)*NORMSDIST((LN(Sheet1!B$4/(Sheet1!B$5+AD1907))-Sheet1!B$8*Sheet1!B$7+Sheet1!B$9*Sheet1!B$7-0.5*Sheet1!B$6*Sheet1!B$6*Sheet1!B$7)/(Sheet1!B$6*SQRT(Sheet1!B$7))))*400+100*AE1907-400*Sheet1!$B$13</f>
        <v>349.45450853454031</v>
      </c>
    </row>
    <row r="1908" spans="22:32" x14ac:dyDescent="0.2">
      <c r="V1908" s="7" t="e">
        <f t="shared" si="307"/>
        <v>#VALUE!</v>
      </c>
      <c r="X1908" s="4">
        <f t="shared" ca="1" si="308"/>
        <v>0.36603981499792604</v>
      </c>
      <c r="Y1908" s="4">
        <f t="shared" ca="1" si="308"/>
        <v>-1.4191435100285112</v>
      </c>
      <c r="Z1908" s="4">
        <f t="shared" ca="1" si="309"/>
        <v>0.6349581898777048</v>
      </c>
      <c r="AA1908" s="4">
        <f t="shared" ca="1" si="310"/>
        <v>-1.6204302678632474</v>
      </c>
      <c r="AB1908" s="4">
        <f ca="1">Sheet1!AC1908</f>
        <v>0.39100151270684136</v>
      </c>
      <c r="AC1908" s="7">
        <f t="shared" ca="1" si="311"/>
        <v>1.1301170374360885</v>
      </c>
      <c r="AD1908" s="4">
        <f t="shared" ca="1" si="312"/>
        <v>0.71757706844037306</v>
      </c>
      <c r="AE1908" s="4">
        <f t="shared" ca="1" si="313"/>
        <v>-1.8312758536893805</v>
      </c>
      <c r="AF1908" s="21">
        <f ca="1">(Sheet1!B$4*EXP(-Sheet1!B$8*Sheet1!B$7)*NORMSDIST((LN(Sheet1!B$4/(Sheet1!B$5+AD1908))-Sheet1!B$8*Sheet1!B$7+Sheet1!B$9*Sheet1!B$7+0.5*Sheet1!B$6*Sheet1!B$6*Sheet1!B$7)/(Sheet1!B$6*SQRT(Sheet1!B$7)))-(Sheet1!B$5+AD1908)*EXP(-Sheet1!B$9*Sheet1!B$7)*NORMSDIST((LN(Sheet1!B$4/(Sheet1!B$5+AD1908))-Sheet1!B$8*Sheet1!B$7+Sheet1!B$9*Sheet1!B$7-0.5*Sheet1!B$6*Sheet1!B$6*Sheet1!B$7)/(Sheet1!B$6*SQRT(Sheet1!B$7))))*400+100*AE1908-400*Sheet1!$B$13</f>
        <v>-296.79360372717429</v>
      </c>
    </row>
    <row r="1909" spans="22:32" x14ac:dyDescent="0.2">
      <c r="V1909" s="7" t="e">
        <f t="shared" si="307"/>
        <v>#VALUE!</v>
      </c>
      <c r="X1909" s="4">
        <f t="shared" ca="1" si="308"/>
        <v>1.526696217978982</v>
      </c>
      <c r="Y1909" s="4">
        <f t="shared" ca="1" si="308"/>
        <v>-0.3455876196692988</v>
      </c>
      <c r="Z1909" s="4">
        <f t="shared" ca="1" si="309"/>
        <v>2.6483137280204474</v>
      </c>
      <c r="AA1909" s="4">
        <f t="shared" ca="1" si="310"/>
        <v>1.3144693271293915</v>
      </c>
      <c r="AB1909" s="4">
        <f ca="1">Sheet1!AC1909</f>
        <v>0.93858168474978554</v>
      </c>
      <c r="AC1909" s="7">
        <f t="shared" ca="1" si="311"/>
        <v>0.72658185721386503</v>
      </c>
      <c r="AD1909" s="4">
        <f t="shared" ca="1" si="312"/>
        <v>1.9242167069900713</v>
      </c>
      <c r="AE1909" s="4">
        <f t="shared" ca="1" si="313"/>
        <v>0.95506956495633277</v>
      </c>
      <c r="AF1909" s="21">
        <f ca="1">(Sheet1!B$4*EXP(-Sheet1!B$8*Sheet1!B$7)*NORMSDIST((LN(Sheet1!B$4/(Sheet1!B$5+AD1909))-Sheet1!B$8*Sheet1!B$7+Sheet1!B$9*Sheet1!B$7+0.5*Sheet1!B$6*Sheet1!B$6*Sheet1!B$7)/(Sheet1!B$6*SQRT(Sheet1!B$7)))-(Sheet1!B$5+AD1909)*EXP(-Sheet1!B$9*Sheet1!B$7)*NORMSDIST((LN(Sheet1!B$4/(Sheet1!B$5+AD1909))-Sheet1!B$8*Sheet1!B$7+Sheet1!B$9*Sheet1!B$7-0.5*Sheet1!B$6*Sheet1!B$6*Sheet1!B$7)/(Sheet1!B$6*SQRT(Sheet1!B$7))))*400+100*AE1909-400*Sheet1!$B$13</f>
        <v>-203.3794661832344</v>
      </c>
    </row>
    <row r="1910" spans="22:32" x14ac:dyDescent="0.2">
      <c r="V1910" s="7" t="e">
        <f t="shared" si="307"/>
        <v>#VALUE!</v>
      </c>
      <c r="X1910" s="4">
        <f t="shared" ca="1" si="308"/>
        <v>0.80637669545895441</v>
      </c>
      <c r="Y1910" s="4">
        <f t="shared" ca="1" si="308"/>
        <v>1.7893537037004066</v>
      </c>
      <c r="Z1910" s="4">
        <f t="shared" ca="1" si="309"/>
        <v>1.3987972508156905</v>
      </c>
      <c r="AA1910" s="4">
        <f t="shared" ca="1" si="310"/>
        <v>3.5505270131001434</v>
      </c>
      <c r="AB1910" s="4">
        <f ca="1">Sheet1!AC1910</f>
        <v>0.42758646759653929</v>
      </c>
      <c r="AC1910" s="7">
        <f t="shared" ca="1" si="311"/>
        <v>1.1006779429244755</v>
      </c>
      <c r="AD1910" s="4">
        <f t="shared" ca="1" si="312"/>
        <v>1.5396252805962258</v>
      </c>
      <c r="AE1910" s="4">
        <f t="shared" ca="1" si="313"/>
        <v>3.9079867690768482</v>
      </c>
      <c r="AF1910" s="21">
        <f ca="1">(Sheet1!B$4*EXP(-Sheet1!B$8*Sheet1!B$7)*NORMSDIST((LN(Sheet1!B$4/(Sheet1!B$5+AD1910))-Sheet1!B$8*Sheet1!B$7+Sheet1!B$9*Sheet1!B$7+0.5*Sheet1!B$6*Sheet1!B$6*Sheet1!B$7)/(Sheet1!B$6*SQRT(Sheet1!B$7)))-(Sheet1!B$5+AD1910)*EXP(-Sheet1!B$9*Sheet1!B$7)*NORMSDIST((LN(Sheet1!B$4/(Sheet1!B$5+AD1910))-Sheet1!B$8*Sheet1!B$7+Sheet1!B$9*Sheet1!B$7-0.5*Sheet1!B$6*Sheet1!B$6*Sheet1!B$7)/(Sheet1!B$6*SQRT(Sheet1!B$7))))*400+100*AE1910-400*Sheet1!$B$13</f>
        <v>150.1492647088221</v>
      </c>
    </row>
    <row r="1911" spans="22:32" x14ac:dyDescent="0.2">
      <c r="V1911" s="7" t="e">
        <f t="shared" si="307"/>
        <v>#VALUE!</v>
      </c>
      <c r="X1911" s="4">
        <f t="shared" ca="1" si="308"/>
        <v>5.5263192083218032E-2</v>
      </c>
      <c r="Y1911" s="4">
        <f t="shared" ca="1" si="308"/>
        <v>1.3581593800519096</v>
      </c>
      <c r="Z1911" s="4">
        <f t="shared" ca="1" si="309"/>
        <v>9.5863386916592241E-2</v>
      </c>
      <c r="AA1911" s="4">
        <f t="shared" ca="1" si="310"/>
        <v>2.0329713350916756</v>
      </c>
      <c r="AB1911" s="4">
        <f ca="1">Sheet1!AC1911</f>
        <v>0.53925340738690164</v>
      </c>
      <c r="AC1911" s="7">
        <f t="shared" ca="1" si="311"/>
        <v>1.0199337681467131</v>
      </c>
      <c r="AD1911" s="4">
        <f t="shared" ca="1" si="312"/>
        <v>9.7774305445146245E-2</v>
      </c>
      <c r="AE1911" s="4">
        <f t="shared" ca="1" si="313"/>
        <v>2.0734961143343069</v>
      </c>
      <c r="AF1911" s="21">
        <f ca="1">(Sheet1!B$4*EXP(-Sheet1!B$8*Sheet1!B$7)*NORMSDIST((LN(Sheet1!B$4/(Sheet1!B$5+AD1911))-Sheet1!B$8*Sheet1!B$7+Sheet1!B$9*Sheet1!B$7+0.5*Sheet1!B$6*Sheet1!B$6*Sheet1!B$7)/(Sheet1!B$6*SQRT(Sheet1!B$7)))-(Sheet1!B$5+AD1911)*EXP(-Sheet1!B$9*Sheet1!B$7)*NORMSDIST((LN(Sheet1!B$4/(Sheet1!B$5+AD1911))-Sheet1!B$8*Sheet1!B$7+Sheet1!B$9*Sheet1!B$7-0.5*Sheet1!B$6*Sheet1!B$6*Sheet1!B$7)/(Sheet1!B$6*SQRT(Sheet1!B$7))))*400+100*AE1911-400*Sheet1!$B$13</f>
        <v>191.70594175237648</v>
      </c>
    </row>
    <row r="1912" spans="22:32" x14ac:dyDescent="0.2">
      <c r="V1912" s="7" t="e">
        <f t="shared" si="307"/>
        <v>#VALUE!</v>
      </c>
      <c r="X1912" s="4">
        <f t="shared" ca="1" si="308"/>
        <v>0.74311812076192107</v>
      </c>
      <c r="Y1912" s="4">
        <f t="shared" ca="1" si="308"/>
        <v>-0.48697738260512968</v>
      </c>
      <c r="Z1912" s="4">
        <f t="shared" ca="1" si="309"/>
        <v>1.2890645156374165</v>
      </c>
      <c r="AA1912" s="4">
        <f t="shared" ca="1" si="310"/>
        <v>0.17809429916549213</v>
      </c>
      <c r="AB1912" s="4">
        <f ca="1">Sheet1!AC1912</f>
        <v>0.59817750641493095</v>
      </c>
      <c r="AC1912" s="7">
        <f t="shared" ca="1" si="311"/>
        <v>0.9807570247133689</v>
      </c>
      <c r="AD1912" s="4">
        <f t="shared" ca="1" si="312"/>
        <v>1.2642590790201327</v>
      </c>
      <c r="AE1912" s="4">
        <f t="shared" ca="1" si="313"/>
        <v>0.17466723496796069</v>
      </c>
      <c r="AF1912" s="21">
        <f ca="1">(Sheet1!B$4*EXP(-Sheet1!B$8*Sheet1!B$7)*NORMSDIST((LN(Sheet1!B$4/(Sheet1!B$5+AD1912))-Sheet1!B$8*Sheet1!B$7+Sheet1!B$9*Sheet1!B$7+0.5*Sheet1!B$6*Sheet1!B$6*Sheet1!B$7)/(Sheet1!B$6*SQRT(Sheet1!B$7)))-(Sheet1!B$5+AD1912)*EXP(-Sheet1!B$9*Sheet1!B$7)*NORMSDIST((LN(Sheet1!B$4/(Sheet1!B$5+AD1912))-Sheet1!B$8*Sheet1!B$7+Sheet1!B$9*Sheet1!B$7-0.5*Sheet1!B$6*Sheet1!B$6*Sheet1!B$7)/(Sheet1!B$6*SQRT(Sheet1!B$7))))*400+100*AE1912-400*Sheet1!$B$13</f>
        <v>-181.0278631953106</v>
      </c>
    </row>
    <row r="1913" spans="22:32" x14ac:dyDescent="0.2">
      <c r="V1913" s="7" t="e">
        <f t="shared" si="307"/>
        <v>#VALUE!</v>
      </c>
      <c r="X1913" s="4">
        <f t="shared" ca="1" si="308"/>
        <v>-0.24311074333296659</v>
      </c>
      <c r="Y1913" s="4">
        <f t="shared" ca="1" si="308"/>
        <v>-1.4036917040032921E-2</v>
      </c>
      <c r="Z1913" s="4">
        <f t="shared" ca="1" si="309"/>
        <v>-0.42171684937442772</v>
      </c>
      <c r="AA1913" s="4">
        <f t="shared" ca="1" si="310"/>
        <v>-0.30935989165298133</v>
      </c>
      <c r="AB1913" s="4">
        <f ca="1">Sheet1!AC1913</f>
        <v>0.48814432611813741</v>
      </c>
      <c r="AC1913" s="7">
        <f t="shared" ca="1" si="311"/>
        <v>1.0555256994979192</v>
      </c>
      <c r="AD1913" s="4">
        <f t="shared" ca="1" si="312"/>
        <v>-0.44513297242600142</v>
      </c>
      <c r="AE1913" s="4">
        <f t="shared" ca="1" si="313"/>
        <v>-0.32653731603361363</v>
      </c>
      <c r="AF1913" s="21">
        <f ca="1">(Sheet1!B$4*EXP(-Sheet1!B$8*Sheet1!B$7)*NORMSDIST((LN(Sheet1!B$4/(Sheet1!B$5+AD1913))-Sheet1!B$8*Sheet1!B$7+Sheet1!B$9*Sheet1!B$7+0.5*Sheet1!B$6*Sheet1!B$6*Sheet1!B$7)/(Sheet1!B$6*SQRT(Sheet1!B$7)))-(Sheet1!B$5+AD1913)*EXP(-Sheet1!B$9*Sheet1!B$7)*NORMSDIST((LN(Sheet1!B$4/(Sheet1!B$5+AD1913))-Sheet1!B$8*Sheet1!B$7+Sheet1!B$9*Sheet1!B$7-0.5*Sheet1!B$6*Sheet1!B$6*Sheet1!B$7)/(Sheet1!B$6*SQRT(Sheet1!B$7))))*400+100*AE1913-400*Sheet1!$B$13</f>
        <v>39.192515547239054</v>
      </c>
    </row>
    <row r="1914" spans="22:32" x14ac:dyDescent="0.2">
      <c r="V1914" s="7" t="e">
        <f t="shared" si="307"/>
        <v>#VALUE!</v>
      </c>
      <c r="X1914" s="4">
        <f t="shared" ca="1" si="308"/>
        <v>-0.84070927933998596</v>
      </c>
      <c r="Y1914" s="4">
        <f t="shared" ca="1" si="308"/>
        <v>-0.20971447765650039</v>
      </c>
      <c r="Z1914" s="4">
        <f t="shared" ca="1" si="309"/>
        <v>-1.458352945091866</v>
      </c>
      <c r="AA1914" s="4">
        <f t="shared" ca="1" si="310"/>
        <v>-1.3032638865533817</v>
      </c>
      <c r="AB1914" s="4">
        <f ca="1">Sheet1!AC1914</f>
        <v>0.40708207115831641</v>
      </c>
      <c r="AC1914" s="7">
        <f t="shared" ca="1" si="311"/>
        <v>1.1169409019647589</v>
      </c>
      <c r="AD1914" s="4">
        <f t="shared" ca="1" si="312"/>
        <v>-1.6288940538738714</v>
      </c>
      <c r="AE1914" s="4">
        <f t="shared" ca="1" si="313"/>
        <v>-1.4556687409450313</v>
      </c>
      <c r="AF1914" s="21">
        <f ca="1">(Sheet1!B$4*EXP(-Sheet1!B$8*Sheet1!B$7)*NORMSDIST((LN(Sheet1!B$4/(Sheet1!B$5+AD1914))-Sheet1!B$8*Sheet1!B$7+Sheet1!B$9*Sheet1!B$7+0.5*Sheet1!B$6*Sheet1!B$6*Sheet1!B$7)/(Sheet1!B$6*SQRT(Sheet1!B$7)))-(Sheet1!B$5+AD1914)*EXP(-Sheet1!B$9*Sheet1!B$7)*NORMSDIST((LN(Sheet1!B$4/(Sheet1!B$5+AD1914))-Sheet1!B$8*Sheet1!B$7+Sheet1!B$9*Sheet1!B$7-0.5*Sheet1!B$6*Sheet1!B$6*Sheet1!B$7)/(Sheet1!B$6*SQRT(Sheet1!B$7))))*400+100*AE1914-400*Sheet1!$B$13</f>
        <v>122.38350387512628</v>
      </c>
    </row>
    <row r="1915" spans="22:32" x14ac:dyDescent="0.2">
      <c r="V1915" s="7" t="e">
        <f t="shared" si="307"/>
        <v>#VALUE!</v>
      </c>
      <c r="X1915" s="4">
        <f t="shared" ca="1" si="308"/>
        <v>0.43787979822390283</v>
      </c>
      <c r="Y1915" s="4">
        <f t="shared" ca="1" si="308"/>
        <v>-3.2013270095985161E-2</v>
      </c>
      <c r="Z1915" s="4">
        <f t="shared" ca="1" si="309"/>
        <v>0.75957683473815352</v>
      </c>
      <c r="AA1915" s="4">
        <f t="shared" ca="1" si="310"/>
        <v>0.47421254826763815</v>
      </c>
      <c r="AB1915" s="4">
        <f ca="1">Sheet1!AC1915</f>
        <v>0.53775561310020403</v>
      </c>
      <c r="AC1915" s="7">
        <f t="shared" ca="1" si="311"/>
        <v>1.0209518334917109</v>
      </c>
      <c r="AD1915" s="4">
        <f t="shared" ca="1" si="312"/>
        <v>0.77549136210374814</v>
      </c>
      <c r="AE1915" s="4">
        <f t="shared" ca="1" si="313"/>
        <v>0.48414817061862164</v>
      </c>
      <c r="AF1915" s="21">
        <f ca="1">(Sheet1!B$4*EXP(-Sheet1!B$8*Sheet1!B$7)*NORMSDIST((LN(Sheet1!B$4/(Sheet1!B$5+AD1915))-Sheet1!B$8*Sheet1!B$7+Sheet1!B$9*Sheet1!B$7+0.5*Sheet1!B$6*Sheet1!B$6*Sheet1!B$7)/(Sheet1!B$6*SQRT(Sheet1!B$7)))-(Sheet1!B$5+AD1915)*EXP(-Sheet1!B$9*Sheet1!B$7)*NORMSDIST((LN(Sheet1!B$4/(Sheet1!B$5+AD1915))-Sheet1!B$8*Sheet1!B$7+Sheet1!B$9*Sheet1!B$7-0.5*Sheet1!B$6*Sheet1!B$6*Sheet1!B$7)/(Sheet1!B$6*SQRT(Sheet1!B$7))))*400+100*AE1915-400*Sheet1!$B$13</f>
        <v>-74.309814352321155</v>
      </c>
    </row>
    <row r="1916" spans="22:32" x14ac:dyDescent="0.2">
      <c r="V1916" s="7" t="e">
        <f t="shared" si="307"/>
        <v>#VALUE!</v>
      </c>
      <c r="X1916" s="4">
        <f t="shared" ca="1" si="308"/>
        <v>-0.15688904112977858</v>
      </c>
      <c r="Y1916" s="4">
        <f t="shared" ca="1" si="308"/>
        <v>1.5448890869215255</v>
      </c>
      <c r="Z1916" s="4">
        <f t="shared" ca="1" si="309"/>
        <v>-0.27215067182781039</v>
      </c>
      <c r="AA1916" s="4">
        <f t="shared" ca="1" si="310"/>
        <v>2.0512241563658153</v>
      </c>
      <c r="AB1916" s="4">
        <f ca="1">Sheet1!AC1916</f>
        <v>0.42151121530682223</v>
      </c>
      <c r="AC1916" s="7">
        <f t="shared" ca="1" si="311"/>
        <v>1.1054375992486514</v>
      </c>
      <c r="AD1916" s="4">
        <f t="shared" ca="1" si="312"/>
        <v>-0.30084558529924227</v>
      </c>
      <c r="AE1916" s="4">
        <f t="shared" ca="1" si="313"/>
        <v>2.2675003069338673</v>
      </c>
      <c r="AF1916" s="21">
        <f ca="1">(Sheet1!B$4*EXP(-Sheet1!B$8*Sheet1!B$7)*NORMSDIST((LN(Sheet1!B$4/(Sheet1!B$5+AD1916))-Sheet1!B$8*Sheet1!B$7+Sheet1!B$9*Sheet1!B$7+0.5*Sheet1!B$6*Sheet1!B$6*Sheet1!B$7)/(Sheet1!B$6*SQRT(Sheet1!B$7)))-(Sheet1!B$5+AD1916)*EXP(-Sheet1!B$9*Sheet1!B$7)*NORMSDIST((LN(Sheet1!B$4/(Sheet1!B$5+AD1916))-Sheet1!B$8*Sheet1!B$7+Sheet1!B$9*Sheet1!B$7-0.5*Sheet1!B$6*Sheet1!B$6*Sheet1!B$7)/(Sheet1!B$6*SQRT(Sheet1!B$7))))*400+100*AE1916-400*Sheet1!$B$13</f>
        <v>275.19503575368572</v>
      </c>
    </row>
    <row r="1917" spans="22:32" x14ac:dyDescent="0.2">
      <c r="V1917" s="7" t="e">
        <f t="shared" si="307"/>
        <v>#VALUE!</v>
      </c>
      <c r="X1917" s="4">
        <f t="shared" ca="1" si="308"/>
        <v>1.7609545118965553</v>
      </c>
      <c r="Y1917" s="4">
        <f t="shared" ca="1" si="308"/>
        <v>-0.37719548817500637</v>
      </c>
      <c r="Z1917" s="4">
        <f t="shared" ca="1" si="309"/>
        <v>3.0546745012892909</v>
      </c>
      <c r="AA1917" s="4">
        <f t="shared" ca="1" si="310"/>
        <v>1.5471891007362184</v>
      </c>
      <c r="AB1917" s="4">
        <f ca="1">Sheet1!AC1917</f>
        <v>0.84294661311924912</v>
      </c>
      <c r="AC1917" s="7">
        <f t="shared" ca="1" si="311"/>
        <v>0.81651321413309041</v>
      </c>
      <c r="AD1917" s="4">
        <f t="shared" ca="1" si="312"/>
        <v>2.4941820951781137</v>
      </c>
      <c r="AE1917" s="4">
        <f t="shared" ca="1" si="313"/>
        <v>1.2633003455138154</v>
      </c>
      <c r="AF1917" s="21">
        <f ca="1">(Sheet1!B$4*EXP(-Sheet1!B$8*Sheet1!B$7)*NORMSDIST((LN(Sheet1!B$4/(Sheet1!B$5+AD1917))-Sheet1!B$8*Sheet1!B$7+Sheet1!B$9*Sheet1!B$7+0.5*Sheet1!B$6*Sheet1!B$6*Sheet1!B$7)/(Sheet1!B$6*SQRT(Sheet1!B$7)))-(Sheet1!B$5+AD1917)*EXP(-Sheet1!B$9*Sheet1!B$7)*NORMSDIST((LN(Sheet1!B$4/(Sheet1!B$5+AD1917))-Sheet1!B$8*Sheet1!B$7+Sheet1!B$9*Sheet1!B$7-0.5*Sheet1!B$6*Sheet1!B$6*Sheet1!B$7)/(Sheet1!B$6*SQRT(Sheet1!B$7))))*400+100*AE1917-400*Sheet1!$B$13</f>
        <v>-257.50479058895553</v>
      </c>
    </row>
    <row r="1918" spans="22:32" x14ac:dyDescent="0.2">
      <c r="V1918" s="7" t="e">
        <f t="shared" si="307"/>
        <v>#VALUE!</v>
      </c>
      <c r="X1918" s="4">
        <f t="shared" ca="1" si="308"/>
        <v>-1.9385775525679705</v>
      </c>
      <c r="Y1918" s="4">
        <f t="shared" ca="1" si="308"/>
        <v>-0.69612600266548763</v>
      </c>
      <c r="Z1918" s="4">
        <f t="shared" ca="1" si="309"/>
        <v>-3.3627918146638884</v>
      </c>
      <c r="AA1918" s="4">
        <f t="shared" ca="1" si="310"/>
        <v>-3.3130479134623241</v>
      </c>
      <c r="AB1918" s="4">
        <f ca="1">Sheet1!AC1918</f>
        <v>0.88203869776313459</v>
      </c>
      <c r="AC1918" s="7">
        <f t="shared" ca="1" si="311"/>
        <v>0.78452790849013365</v>
      </c>
      <c r="AD1918" s="4">
        <f t="shared" ca="1" si="312"/>
        <v>-2.6382040290460016</v>
      </c>
      <c r="AE1918" s="4">
        <f t="shared" ca="1" si="313"/>
        <v>-2.5991785502761986</v>
      </c>
      <c r="AF1918" s="21">
        <f ca="1">(Sheet1!B$4*EXP(-Sheet1!B$8*Sheet1!B$7)*NORMSDIST((LN(Sheet1!B$4/(Sheet1!B$5+AD1918))-Sheet1!B$8*Sheet1!B$7+Sheet1!B$9*Sheet1!B$7+0.5*Sheet1!B$6*Sheet1!B$6*Sheet1!B$7)/(Sheet1!B$6*SQRT(Sheet1!B$7)))-(Sheet1!B$5+AD1918)*EXP(-Sheet1!B$9*Sheet1!B$7)*NORMSDIST((LN(Sheet1!B$4/(Sheet1!B$5+AD1918))-Sheet1!B$8*Sheet1!B$7+Sheet1!B$9*Sheet1!B$7-0.5*Sheet1!B$6*Sheet1!B$6*Sheet1!B$7)/(Sheet1!B$6*SQRT(Sheet1!B$7))))*400+100*AE1918-400*Sheet1!$B$13</f>
        <v>181.1003389016355</v>
      </c>
    </row>
    <row r="1919" spans="22:32" x14ac:dyDescent="0.2">
      <c r="V1919" s="7" t="e">
        <f t="shared" si="307"/>
        <v>#VALUE!</v>
      </c>
      <c r="X1919" s="4">
        <f t="shared" ca="1" si="308"/>
        <v>0.60188271277526384</v>
      </c>
      <c r="Y1919" s="4">
        <f t="shared" ca="1" si="308"/>
        <v>1.3574153775064124</v>
      </c>
      <c r="Z1919" s="4">
        <f t="shared" ca="1" si="309"/>
        <v>1.044067727508357</v>
      </c>
      <c r="AA1919" s="4">
        <f t="shared" ca="1" si="310"/>
        <v>2.6817545360697421</v>
      </c>
      <c r="AB1919" s="4">
        <f ca="1">Sheet1!AC1919</f>
        <v>0.56331290188118699</v>
      </c>
      <c r="AC1919" s="7">
        <f t="shared" ca="1" si="311"/>
        <v>1.0037482490135303</v>
      </c>
      <c r="AD1919" s="4">
        <f t="shared" ca="1" si="312"/>
        <v>1.047981153338049</v>
      </c>
      <c r="AE1919" s="4">
        <f t="shared" ca="1" si="313"/>
        <v>2.6918064198640961</v>
      </c>
      <c r="AF1919" s="21">
        <f ca="1">(Sheet1!B$4*EXP(-Sheet1!B$8*Sheet1!B$7)*NORMSDIST((LN(Sheet1!B$4/(Sheet1!B$5+AD1919))-Sheet1!B$8*Sheet1!B$7+Sheet1!B$9*Sheet1!B$7+0.5*Sheet1!B$6*Sheet1!B$6*Sheet1!B$7)/(Sheet1!B$6*SQRT(Sheet1!B$7)))-(Sheet1!B$5+AD1919)*EXP(-Sheet1!B$9*Sheet1!B$7)*NORMSDIST((LN(Sheet1!B$4/(Sheet1!B$5+AD1919))-Sheet1!B$8*Sheet1!B$7+Sheet1!B$9*Sheet1!B$7-0.5*Sheet1!B$6*Sheet1!B$6*Sheet1!B$7)/(Sheet1!B$6*SQRT(Sheet1!B$7))))*400+100*AE1919-400*Sheet1!$B$13</f>
        <v>104.06424113001003</v>
      </c>
    </row>
    <row r="1920" spans="22:32" x14ac:dyDescent="0.2">
      <c r="V1920" s="7" t="e">
        <f t="shared" si="307"/>
        <v>#VALUE!</v>
      </c>
      <c r="X1920" s="4">
        <f t="shared" ca="1" si="308"/>
        <v>0.86506692291924203</v>
      </c>
      <c r="Y1920" s="4">
        <f t="shared" ca="1" si="308"/>
        <v>-1.9052058983873001</v>
      </c>
      <c r="Z1920" s="4">
        <f t="shared" ca="1" si="309"/>
        <v>1.5006054122909829</v>
      </c>
      <c r="AA1920" s="4">
        <f t="shared" ca="1" si="310"/>
        <v>-1.7312036899838925</v>
      </c>
      <c r="AB1920" s="4">
        <f ca="1">Sheet1!AC1920</f>
        <v>0.91796249079077652</v>
      </c>
      <c r="AC1920" s="7">
        <f t="shared" ca="1" si="311"/>
        <v>0.75018507480668573</v>
      </c>
      <c r="AD1920" s="4">
        <f t="shared" ca="1" si="312"/>
        <v>1.1257317834748284</v>
      </c>
      <c r="AE1920" s="4">
        <f t="shared" ca="1" si="313"/>
        <v>-1.2987231696761767</v>
      </c>
      <c r="AF1920" s="21">
        <f ca="1">(Sheet1!B$4*EXP(-Sheet1!B$8*Sheet1!B$7)*NORMSDIST((LN(Sheet1!B$4/(Sheet1!B$5+AD1920))-Sheet1!B$8*Sheet1!B$7+Sheet1!B$9*Sheet1!B$7+0.5*Sheet1!B$6*Sheet1!B$6*Sheet1!B$7)/(Sheet1!B$6*SQRT(Sheet1!B$7)))-(Sheet1!B$5+AD1920)*EXP(-Sheet1!B$9*Sheet1!B$7)*NORMSDIST((LN(Sheet1!B$4/(Sheet1!B$5+AD1920))-Sheet1!B$8*Sheet1!B$7+Sheet1!B$9*Sheet1!B$7-0.5*Sheet1!B$6*Sheet1!B$6*Sheet1!B$7)/(Sheet1!B$6*SQRT(Sheet1!B$7))))*400+100*AE1920-400*Sheet1!$B$13</f>
        <v>-307.01528846571455</v>
      </c>
    </row>
    <row r="1921" spans="22:32" x14ac:dyDescent="0.2">
      <c r="V1921" s="7" t="e">
        <f t="shared" si="307"/>
        <v>#VALUE!</v>
      </c>
      <c r="X1921" s="4">
        <f t="shared" ca="1" si="308"/>
        <v>7.3309924566562532E-2</v>
      </c>
      <c r="Y1921" s="4">
        <f t="shared" ca="1" si="308"/>
        <v>0.79201790629301527</v>
      </c>
      <c r="Z1921" s="4">
        <f t="shared" ca="1" si="309"/>
        <v>0.12716850762018708</v>
      </c>
      <c r="AA1921" s="4">
        <f t="shared" ca="1" si="310"/>
        <v>1.2343804322251604</v>
      </c>
      <c r="AB1921" s="4">
        <f ca="1">Sheet1!AC1921</f>
        <v>0.2040322610363694</v>
      </c>
      <c r="AC1921" s="7">
        <f t="shared" ca="1" si="311"/>
        <v>1.3311220478459505</v>
      </c>
      <c r="AD1921" s="4">
        <f t="shared" ca="1" si="312"/>
        <v>0.16927680428489678</v>
      </c>
      <c r="AE1921" s="4">
        <f t="shared" ca="1" si="313"/>
        <v>1.6431110087645249</v>
      </c>
      <c r="AF1921" s="21">
        <f ca="1">(Sheet1!B$4*EXP(-Sheet1!B$8*Sheet1!B$7)*NORMSDIST((LN(Sheet1!B$4/(Sheet1!B$5+AD1921))-Sheet1!B$8*Sheet1!B$7+Sheet1!B$9*Sheet1!B$7+0.5*Sheet1!B$6*Sheet1!B$6*Sheet1!B$7)/(Sheet1!B$6*SQRT(Sheet1!B$7)))-(Sheet1!B$5+AD1921)*EXP(-Sheet1!B$9*Sheet1!B$7)*NORMSDIST((LN(Sheet1!B$4/(Sheet1!B$5+AD1921))-Sheet1!B$8*Sheet1!B$7+Sheet1!B$9*Sheet1!B$7-0.5*Sheet1!B$6*Sheet1!B$6*Sheet1!B$7)/(Sheet1!B$6*SQRT(Sheet1!B$7))))*400+100*AE1921-400*Sheet1!$B$13</f>
        <v>137.2584384812094</v>
      </c>
    </row>
    <row r="1922" spans="22:32" x14ac:dyDescent="0.2">
      <c r="V1922" s="7" t="e">
        <f t="shared" si="307"/>
        <v>#VALUE!</v>
      </c>
      <c r="X1922" s="4">
        <f t="shared" ca="1" si="308"/>
        <v>1.2592452069791678</v>
      </c>
      <c r="Y1922" s="4">
        <f t="shared" ca="1" si="308"/>
        <v>-0.9051487345262007</v>
      </c>
      <c r="Z1922" s="4">
        <f t="shared" ca="1" si="309"/>
        <v>2.1843745529163225</v>
      </c>
      <c r="AA1922" s="4">
        <f t="shared" ca="1" si="310"/>
        <v>0.18598956569491101</v>
      </c>
      <c r="AB1922" s="4">
        <f ca="1">Sheet1!AC1922</f>
        <v>9.340507878293991E-3</v>
      </c>
      <c r="AC1922" s="7">
        <f t="shared" ca="1" si="311"/>
        <v>2.3171685027813735</v>
      </c>
      <c r="AD1922" s="4">
        <f t="shared" ca="1" si="312"/>
        <v>5.0615639122948473</v>
      </c>
      <c r="AE1922" s="4">
        <f t="shared" ca="1" si="313"/>
        <v>0.43096916347423486</v>
      </c>
      <c r="AF1922" s="21">
        <f ca="1">(Sheet1!B$4*EXP(-Sheet1!B$8*Sheet1!B$7)*NORMSDIST((LN(Sheet1!B$4/(Sheet1!B$5+AD1922))-Sheet1!B$8*Sheet1!B$7+Sheet1!B$9*Sheet1!B$7+0.5*Sheet1!B$6*Sheet1!B$6*Sheet1!B$7)/(Sheet1!B$6*SQRT(Sheet1!B$7)))-(Sheet1!B$5+AD1922)*EXP(-Sheet1!B$9*Sheet1!B$7)*NORMSDIST((LN(Sheet1!B$4/(Sheet1!B$5+AD1922))-Sheet1!B$8*Sheet1!B$7+Sheet1!B$9*Sheet1!B$7-0.5*Sheet1!B$6*Sheet1!B$6*Sheet1!B$7)/(Sheet1!B$6*SQRT(Sheet1!B$7))))*400+100*AE1922-400*Sheet1!$B$13</f>
        <v>-703.7073820004789</v>
      </c>
    </row>
    <row r="1923" spans="22:32" x14ac:dyDescent="0.2">
      <c r="V1923" s="7" t="e">
        <f t="shared" ref="V1923:V1986" si="314">GAMMALN($B$7/2+1)-GAMMALN($B$7/2)-LN(PI())-LN($B$7)-0.5*LN($B$9*$C$10-$C$9*$B$10)-($B$7/2+1)*LN(SUMPRODUCT(MMULT(J1923:K1923,MINVERSE($B$9:$C$10)),J1923:K1923)/$B$7+1)</f>
        <v>#VALUE!</v>
      </c>
      <c r="X1923" s="4">
        <f t="shared" ref="X1923:Y1986" ca="1" si="315">NORMSINV(RAND())</f>
        <v>-0.32484193041183806</v>
      </c>
      <c r="Y1923" s="4">
        <f t="shared" ca="1" si="315"/>
        <v>2.0348464678330234</v>
      </c>
      <c r="Z1923" s="4">
        <f t="shared" ref="Z1923:Z1986" ca="1" si="316">X1923*SQRT($B$20)</f>
        <v>-0.56349346622811702</v>
      </c>
      <c r="AA1923" s="4">
        <f t="shared" ref="AA1923:AA1986" ca="1" si="317">SQRT($C$21)*($B$25*X1923+SQRT(1-$B$25^2)*Y1923)</f>
        <v>2.5612444176627744</v>
      </c>
      <c r="AB1923" s="4">
        <f ca="1">Sheet1!AC1923</f>
        <v>0.15140821828542517</v>
      </c>
      <c r="AC1923" s="7">
        <f t="shared" ref="AC1923:AC1986" ca="1" si="318">SQRT((B$27/2)/GAMMAINV(AB1923,B$27/2,1))</f>
        <v>1.4201598077287247</v>
      </c>
      <c r="AD1923" s="4">
        <f t="shared" ref="AD1923:AD1986" ca="1" si="319">AC1923*Z1923</f>
        <v>-0.80025077265491529</v>
      </c>
      <c r="AE1923" s="4">
        <f t="shared" ref="AE1923:AE1986" ca="1" si="320">AC1923*AA1923</f>
        <v>3.6373763797342353</v>
      </c>
      <c r="AF1923" s="21">
        <f ca="1">(Sheet1!B$4*EXP(-Sheet1!B$8*Sheet1!B$7)*NORMSDIST((LN(Sheet1!B$4/(Sheet1!B$5+AD1923))-Sheet1!B$8*Sheet1!B$7+Sheet1!B$9*Sheet1!B$7+0.5*Sheet1!B$6*Sheet1!B$6*Sheet1!B$7)/(Sheet1!B$6*SQRT(Sheet1!B$7)))-(Sheet1!B$5+AD1923)*EXP(-Sheet1!B$9*Sheet1!B$7)*NORMSDIST((LN(Sheet1!B$4/(Sheet1!B$5+AD1923))-Sheet1!B$8*Sheet1!B$7+Sheet1!B$9*Sheet1!B$7-0.5*Sheet1!B$6*Sheet1!B$6*Sheet1!B$7)/(Sheet1!B$6*SQRT(Sheet1!B$7))))*400+100*AE1923-400*Sheet1!$B$13</f>
        <v>493.64096901847506</v>
      </c>
    </row>
    <row r="1924" spans="22:32" x14ac:dyDescent="0.2">
      <c r="V1924" s="7" t="e">
        <f t="shared" si="314"/>
        <v>#VALUE!</v>
      </c>
      <c r="X1924" s="4">
        <f t="shared" ca="1" si="315"/>
        <v>0.23699266965537316</v>
      </c>
      <c r="Y1924" s="4">
        <f t="shared" ca="1" si="315"/>
        <v>-1.4538005901244004</v>
      </c>
      <c r="Z1924" s="4">
        <f t="shared" ca="1" si="316"/>
        <v>0.41110401211276215</v>
      </c>
      <c r="AA1924" s="4">
        <f t="shared" ca="1" si="317"/>
        <v>-1.8240510437510682</v>
      </c>
      <c r="AB1924" s="4">
        <f ca="1">Sheet1!AC1924</f>
        <v>0.39225917724172421</v>
      </c>
      <c r="AC1924" s="7">
        <f t="shared" ca="1" si="318"/>
        <v>1.1290721326003399</v>
      </c>
      <c r="AD1924" s="4">
        <f t="shared" ca="1" si="319"/>
        <v>0.4641660836767123</v>
      </c>
      <c r="AE1924" s="4">
        <f t="shared" ca="1" si="320"/>
        <v>-2.0594852019398946</v>
      </c>
      <c r="AF1924" s="21">
        <f ca="1">(Sheet1!B$4*EXP(-Sheet1!B$8*Sheet1!B$7)*NORMSDIST((LN(Sheet1!B$4/(Sheet1!B$5+AD1924))-Sheet1!B$8*Sheet1!B$7+Sheet1!B$9*Sheet1!B$7+0.5*Sheet1!B$6*Sheet1!B$6*Sheet1!B$7)/(Sheet1!B$6*SQRT(Sheet1!B$7)))-(Sheet1!B$5+AD1924)*EXP(-Sheet1!B$9*Sheet1!B$7)*NORMSDIST((LN(Sheet1!B$4/(Sheet1!B$5+AD1924))-Sheet1!B$8*Sheet1!B$7+Sheet1!B$9*Sheet1!B$7-0.5*Sheet1!B$6*Sheet1!B$6*Sheet1!B$7)/(Sheet1!B$6*SQRT(Sheet1!B$7))))*400+100*AE1924-400*Sheet1!$B$13</f>
        <v>-279.77572336511867</v>
      </c>
    </row>
    <row r="1925" spans="22:32" x14ac:dyDescent="0.2">
      <c r="V1925" s="7" t="e">
        <f t="shared" si="314"/>
        <v>#VALUE!</v>
      </c>
      <c r="X1925" s="4">
        <f t="shared" ca="1" si="315"/>
        <v>1.1433887221851355</v>
      </c>
      <c r="Y1925" s="4">
        <f t="shared" ca="1" si="315"/>
        <v>-0.46718330920655882</v>
      </c>
      <c r="Z1925" s="4">
        <f t="shared" ca="1" si="316"/>
        <v>1.9834018148254422</v>
      </c>
      <c r="AA1925" s="4">
        <f t="shared" ca="1" si="317"/>
        <v>0.68263635436915449</v>
      </c>
      <c r="AB1925" s="4">
        <f ca="1">Sheet1!AC1925</f>
        <v>3.4801835621627752E-2</v>
      </c>
      <c r="AC1925" s="7">
        <f t="shared" ca="1" si="318"/>
        <v>1.8697554256222009</v>
      </c>
      <c r="AD1925" s="4">
        <f t="shared" ca="1" si="319"/>
        <v>3.7084763044587903</v>
      </c>
      <c r="AE1925" s="4">
        <f t="shared" ca="1" si="320"/>
        <v>1.2763630273086859</v>
      </c>
      <c r="AF1925" s="21">
        <f ca="1">(Sheet1!B$4*EXP(-Sheet1!B$8*Sheet1!B$7)*NORMSDIST((LN(Sheet1!B$4/(Sheet1!B$5+AD1925))-Sheet1!B$8*Sheet1!B$7+Sheet1!B$9*Sheet1!B$7+0.5*Sheet1!B$6*Sheet1!B$6*Sheet1!B$7)/(Sheet1!B$6*SQRT(Sheet1!B$7)))-(Sheet1!B$5+AD1925)*EXP(-Sheet1!B$9*Sheet1!B$7)*NORMSDIST((LN(Sheet1!B$4/(Sheet1!B$5+AD1925))-Sheet1!B$8*Sheet1!B$7+Sheet1!B$9*Sheet1!B$7-0.5*Sheet1!B$6*Sheet1!B$6*Sheet1!B$7)/(Sheet1!B$6*SQRT(Sheet1!B$7))))*400+100*AE1925-400*Sheet1!$B$13</f>
        <v>-431.83933698769351</v>
      </c>
    </row>
    <row r="1926" spans="22:32" x14ac:dyDescent="0.2">
      <c r="V1926" s="7" t="e">
        <f t="shared" si="314"/>
        <v>#VALUE!</v>
      </c>
      <c r="X1926" s="4">
        <f t="shared" ca="1" si="315"/>
        <v>0.65373554581704352</v>
      </c>
      <c r="Y1926" s="4">
        <f t="shared" ca="1" si="315"/>
        <v>0.45672188971730693</v>
      </c>
      <c r="Z1926" s="4">
        <f t="shared" ca="1" si="316"/>
        <v>1.1340152678010047</v>
      </c>
      <c r="AA1926" s="4">
        <f t="shared" ca="1" si="317"/>
        <v>1.4387619487377536</v>
      </c>
      <c r="AB1926" s="4">
        <f ca="1">Sheet1!AC1926</f>
        <v>1.2134404953670797E-2</v>
      </c>
      <c r="AC1926" s="7">
        <f t="shared" ca="1" si="318"/>
        <v>2.2234905130085965</v>
      </c>
      <c r="AD1926" s="4">
        <f t="shared" ca="1" si="319"/>
        <v>2.521472189562437</v>
      </c>
      <c r="AE1926" s="4">
        <f t="shared" ca="1" si="320"/>
        <v>3.1990735434961559</v>
      </c>
      <c r="AF1926" s="21">
        <f ca="1">(Sheet1!B$4*EXP(-Sheet1!B$8*Sheet1!B$7)*NORMSDIST((LN(Sheet1!B$4/(Sheet1!B$5+AD1926))-Sheet1!B$8*Sheet1!B$7+Sheet1!B$9*Sheet1!B$7+0.5*Sheet1!B$6*Sheet1!B$6*Sheet1!B$7)/(Sheet1!B$6*SQRT(Sheet1!B$7)))-(Sheet1!B$5+AD1926)*EXP(-Sheet1!B$9*Sheet1!B$7)*NORMSDIST((LN(Sheet1!B$4/(Sheet1!B$5+AD1926))-Sheet1!B$8*Sheet1!B$7+Sheet1!B$9*Sheet1!B$7-0.5*Sheet1!B$6*Sheet1!B$6*Sheet1!B$7)/(Sheet1!B$6*SQRT(Sheet1!B$7))))*400+100*AE1926-400*Sheet1!$B$13</f>
        <v>-67.954355313207543</v>
      </c>
    </row>
    <row r="1927" spans="22:32" x14ac:dyDescent="0.2">
      <c r="V1927" s="7" t="e">
        <f t="shared" si="314"/>
        <v>#VALUE!</v>
      </c>
      <c r="X1927" s="4">
        <f t="shared" ca="1" si="315"/>
        <v>-0.14816695468656874</v>
      </c>
      <c r="Y1927" s="4">
        <f t="shared" ca="1" si="315"/>
        <v>0.14082955296762009</v>
      </c>
      <c r="Z1927" s="4">
        <f t="shared" ca="1" si="316"/>
        <v>-0.25702073242499224</v>
      </c>
      <c r="AA1927" s="4">
        <f t="shared" ca="1" si="317"/>
        <v>2.7837572911986665E-2</v>
      </c>
      <c r="AB1927" s="4">
        <f ca="1">Sheet1!AC1927</f>
        <v>0.65605327195388474</v>
      </c>
      <c r="AC1927" s="7">
        <f t="shared" ca="1" si="318"/>
        <v>0.94331881219319158</v>
      </c>
      <c r="AD1927" s="4">
        <f t="shared" ca="1" si="319"/>
        <v>-0.2424524920201678</v>
      </c>
      <c r="AE1927" s="4">
        <f t="shared" ca="1" si="320"/>
        <v>2.6259706213676626E-2</v>
      </c>
      <c r="AF1927" s="21">
        <f ca="1">(Sheet1!B$4*EXP(-Sheet1!B$8*Sheet1!B$7)*NORMSDIST((LN(Sheet1!B$4/(Sheet1!B$5+AD1927))-Sheet1!B$8*Sheet1!B$7+Sheet1!B$9*Sheet1!B$7+0.5*Sheet1!B$6*Sheet1!B$6*Sheet1!B$7)/(Sheet1!B$6*SQRT(Sheet1!B$7)))-(Sheet1!B$5+AD1927)*EXP(-Sheet1!B$9*Sheet1!B$7)*NORMSDIST((LN(Sheet1!B$4/(Sheet1!B$5+AD1927))-Sheet1!B$8*Sheet1!B$7+Sheet1!B$9*Sheet1!B$7-0.5*Sheet1!B$6*Sheet1!B$6*Sheet1!B$7)/(Sheet1!B$6*SQRT(Sheet1!B$7))))*400+100*AE1927-400*Sheet1!$B$13</f>
        <v>41.631256626574668</v>
      </c>
    </row>
    <row r="1928" spans="22:32" x14ac:dyDescent="0.2">
      <c r="V1928" s="7" t="e">
        <f t="shared" si="314"/>
        <v>#VALUE!</v>
      </c>
      <c r="X1928" s="4">
        <f t="shared" ca="1" si="315"/>
        <v>-0.96163318334235826</v>
      </c>
      <c r="Y1928" s="4">
        <f t="shared" ca="1" si="315"/>
        <v>-0.3065155924834076</v>
      </c>
      <c r="Z1928" s="4">
        <f t="shared" ca="1" si="316"/>
        <v>-1.6681159819317974</v>
      </c>
      <c r="AA1928" s="4">
        <f t="shared" ca="1" si="317"/>
        <v>-1.5872417278584299</v>
      </c>
      <c r="AB1928" s="4">
        <f ca="1">Sheet1!AC1928</f>
        <v>0.81143805113731238</v>
      </c>
      <c r="AC1928" s="7">
        <f t="shared" ca="1" si="318"/>
        <v>0.83994897653077905</v>
      </c>
      <c r="AD1928" s="4">
        <f t="shared" ca="1" si="319"/>
        <v>-1.4011323117582488</v>
      </c>
      <c r="AE1928" s="4">
        <f t="shared" ca="1" si="320"/>
        <v>-1.3332020648216334</v>
      </c>
      <c r="AF1928" s="21">
        <f ca="1">(Sheet1!B$4*EXP(-Sheet1!B$8*Sheet1!B$7)*NORMSDIST((LN(Sheet1!B$4/(Sheet1!B$5+AD1928))-Sheet1!B$8*Sheet1!B$7+Sheet1!B$9*Sheet1!B$7+0.5*Sheet1!B$6*Sheet1!B$6*Sheet1!B$7)/(Sheet1!B$6*SQRT(Sheet1!B$7)))-(Sheet1!B$5+AD1928)*EXP(-Sheet1!B$9*Sheet1!B$7)*NORMSDIST((LN(Sheet1!B$4/(Sheet1!B$5+AD1928))-Sheet1!B$8*Sheet1!B$7+Sheet1!B$9*Sheet1!B$7-0.5*Sheet1!B$6*Sheet1!B$6*Sheet1!B$7)/(Sheet1!B$6*SQRT(Sheet1!B$7))))*400+100*AE1928-400*Sheet1!$B$13</f>
        <v>96.325435057151935</v>
      </c>
    </row>
    <row r="1929" spans="22:32" x14ac:dyDescent="0.2">
      <c r="V1929" s="7" t="e">
        <f t="shared" si="314"/>
        <v>#VALUE!</v>
      </c>
      <c r="X1929" s="4">
        <f t="shared" ca="1" si="315"/>
        <v>1.3788359973592077</v>
      </c>
      <c r="Y1929" s="4">
        <f t="shared" ca="1" si="315"/>
        <v>-1.156275372975816</v>
      </c>
      <c r="Z1929" s="4">
        <f t="shared" ca="1" si="316"/>
        <v>2.3918250778986514</v>
      </c>
      <c r="AA1929" s="4">
        <f t="shared" ca="1" si="317"/>
        <v>-3.5584848012760302E-2</v>
      </c>
      <c r="AB1929" s="4">
        <f ca="1">Sheet1!AC1929</f>
        <v>0.43112270862918811</v>
      </c>
      <c r="AC1929" s="7">
        <f t="shared" ca="1" si="318"/>
        <v>1.0979291757337784</v>
      </c>
      <c r="AD1929" s="4">
        <f t="shared" ca="1" si="319"/>
        <v>2.6260545362766465</v>
      </c>
      <c r="AE1929" s="4">
        <f t="shared" ca="1" si="320"/>
        <v>-3.90696428472617E-2</v>
      </c>
      <c r="AF1929" s="21">
        <f ca="1">(Sheet1!B$4*EXP(-Sheet1!B$8*Sheet1!B$7)*NORMSDIST((LN(Sheet1!B$4/(Sheet1!B$5+AD1929))-Sheet1!B$8*Sheet1!B$7+Sheet1!B$9*Sheet1!B$7+0.5*Sheet1!B$6*Sheet1!B$6*Sheet1!B$7)/(Sheet1!B$6*SQRT(Sheet1!B$7)))-(Sheet1!B$5+AD1929)*EXP(-Sheet1!B$9*Sheet1!B$7)*NORMSDIST((LN(Sheet1!B$4/(Sheet1!B$5+AD1929))-Sheet1!B$8*Sheet1!B$7+Sheet1!B$9*Sheet1!B$7-0.5*Sheet1!B$6*Sheet1!B$6*Sheet1!B$7)/(Sheet1!B$6*SQRT(Sheet1!B$7))))*400+100*AE1929-400*Sheet1!$B$13</f>
        <v>-407.16659271193066</v>
      </c>
    </row>
    <row r="1930" spans="22:32" x14ac:dyDescent="0.2">
      <c r="V1930" s="7" t="e">
        <f t="shared" si="314"/>
        <v>#VALUE!</v>
      </c>
      <c r="X1930" s="4">
        <f t="shared" ca="1" si="315"/>
        <v>2.4186076591112378</v>
      </c>
      <c r="Y1930" s="4">
        <f t="shared" ca="1" si="315"/>
        <v>0.9607435918237367</v>
      </c>
      <c r="Z1930" s="4">
        <f t="shared" ca="1" si="316"/>
        <v>4.1954855136792313</v>
      </c>
      <c r="AA1930" s="4">
        <f t="shared" ca="1" si="317"/>
        <v>4.2670364873106879</v>
      </c>
      <c r="AB1930" s="4">
        <f ca="1">Sheet1!AC1930</f>
        <v>0.64670185650295353</v>
      </c>
      <c r="AC1930" s="7">
        <f t="shared" ca="1" si="318"/>
        <v>0.94933575351271327</v>
      </c>
      <c r="AD1930" s="4">
        <f t="shared" ca="1" si="319"/>
        <v>3.982924401480346</v>
      </c>
      <c r="AE1930" s="4">
        <f t="shared" ca="1" si="320"/>
        <v>4.0508502989473332</v>
      </c>
      <c r="AF1930" s="21">
        <f ca="1">(Sheet1!B$4*EXP(-Sheet1!B$8*Sheet1!B$7)*NORMSDIST((LN(Sheet1!B$4/(Sheet1!B$5+AD1930))-Sheet1!B$8*Sheet1!B$7+Sheet1!B$9*Sheet1!B$7+0.5*Sheet1!B$6*Sheet1!B$6*Sheet1!B$7)/(Sheet1!B$6*SQRT(Sheet1!B$7)))-(Sheet1!B$5+AD1930)*EXP(-Sheet1!B$9*Sheet1!B$7)*NORMSDIST((LN(Sheet1!B$4/(Sheet1!B$5+AD1930))-Sheet1!B$8*Sheet1!B$7+Sheet1!B$9*Sheet1!B$7-0.5*Sheet1!B$6*Sheet1!B$6*Sheet1!B$7)/(Sheet1!B$6*SQRT(Sheet1!B$7))))*400+100*AE1930-400*Sheet1!$B$13</f>
        <v>-193.09435246781732</v>
      </c>
    </row>
    <row r="1931" spans="22:32" x14ac:dyDescent="0.2">
      <c r="V1931" s="7" t="e">
        <f t="shared" si="314"/>
        <v>#VALUE!</v>
      </c>
      <c r="X1931" s="4">
        <f t="shared" ca="1" si="315"/>
        <v>-0.14520532057777147</v>
      </c>
      <c r="Y1931" s="4">
        <f t="shared" ca="1" si="315"/>
        <v>0.1112785873469679</v>
      </c>
      <c r="Z1931" s="4">
        <f t="shared" ca="1" si="316"/>
        <v>-0.25188327536226085</v>
      </c>
      <c r="AA1931" s="4">
        <f t="shared" ca="1" si="317"/>
        <v>-1.1445486256384502E-2</v>
      </c>
      <c r="AB1931" s="4">
        <f ca="1">Sheet1!AC1931</f>
        <v>0.18367022005728695</v>
      </c>
      <c r="AC1931" s="7">
        <f t="shared" ca="1" si="318"/>
        <v>1.3625756111758225</v>
      </c>
      <c r="AD1931" s="4">
        <f t="shared" ca="1" si="319"/>
        <v>-0.34321000787170058</v>
      </c>
      <c r="AE1931" s="4">
        <f t="shared" ca="1" si="320"/>
        <v>-1.5595340430997589E-2</v>
      </c>
      <c r="AF1931" s="21">
        <f ca="1">(Sheet1!B$4*EXP(-Sheet1!B$8*Sheet1!B$7)*NORMSDIST((LN(Sheet1!B$4/(Sheet1!B$5+AD1931))-Sheet1!B$8*Sheet1!B$7+Sheet1!B$9*Sheet1!B$7+0.5*Sheet1!B$6*Sheet1!B$6*Sheet1!B$7)/(Sheet1!B$6*SQRT(Sheet1!B$7)))-(Sheet1!B$5+AD1931)*EXP(-Sheet1!B$9*Sheet1!B$7)*NORMSDIST((LN(Sheet1!B$4/(Sheet1!B$5+AD1931))-Sheet1!B$8*Sheet1!B$7+Sheet1!B$9*Sheet1!B$7-0.5*Sheet1!B$6*Sheet1!B$6*Sheet1!B$7)/(Sheet1!B$6*SQRT(Sheet1!B$7))))*400+100*AE1931-400*Sheet1!$B$13</f>
        <v>53.745113563422365</v>
      </c>
    </row>
    <row r="1932" spans="22:32" x14ac:dyDescent="0.2">
      <c r="V1932" s="7" t="e">
        <f t="shared" si="314"/>
        <v>#VALUE!</v>
      </c>
      <c r="X1932" s="4">
        <f t="shared" ca="1" si="315"/>
        <v>0.60966845803214698</v>
      </c>
      <c r="Y1932" s="4">
        <f t="shared" ca="1" si="315"/>
        <v>0.42789118343835242</v>
      </c>
      <c r="Z1932" s="4">
        <f t="shared" ca="1" si="316"/>
        <v>1.057573424191073</v>
      </c>
      <c r="AA1932" s="4">
        <f t="shared" ca="1" si="317"/>
        <v>1.3446110221053176</v>
      </c>
      <c r="AB1932" s="4">
        <f ca="1">Sheet1!AC1932</f>
        <v>0.49313797810442372</v>
      </c>
      <c r="AC1932" s="7">
        <f t="shared" ca="1" si="318"/>
        <v>1.0519616288692684</v>
      </c>
      <c r="AD1932" s="4">
        <f t="shared" ca="1" si="319"/>
        <v>1.1125266619608909</v>
      </c>
      <c r="AE1932" s="4">
        <f t="shared" ca="1" si="320"/>
        <v>1.4144792010094818</v>
      </c>
      <c r="AF1932" s="21">
        <f ca="1">(Sheet1!B$4*EXP(-Sheet1!B$8*Sheet1!B$7)*NORMSDIST((LN(Sheet1!B$4/(Sheet1!B$5+AD1932))-Sheet1!B$8*Sheet1!B$7+Sheet1!B$9*Sheet1!B$7+0.5*Sheet1!B$6*Sheet1!B$6*Sheet1!B$7)/(Sheet1!B$6*SQRT(Sheet1!B$7)))-(Sheet1!B$5+AD1932)*EXP(-Sheet1!B$9*Sheet1!B$7)*NORMSDIST((LN(Sheet1!B$4/(Sheet1!B$5+AD1932))-Sheet1!B$8*Sheet1!B$7+Sheet1!B$9*Sheet1!B$7-0.5*Sheet1!B$6*Sheet1!B$6*Sheet1!B$7)/(Sheet1!B$6*SQRT(Sheet1!B$7))))*400+100*AE1932-400*Sheet1!$B$13</f>
        <v>-33.654628849929395</v>
      </c>
    </row>
    <row r="1933" spans="22:32" x14ac:dyDescent="0.2">
      <c r="V1933" s="7" t="e">
        <f t="shared" si="314"/>
        <v>#VALUE!</v>
      </c>
      <c r="X1933" s="4">
        <f t="shared" ca="1" si="315"/>
        <v>0.69435615415038565</v>
      </c>
      <c r="Y1933" s="4">
        <f t="shared" ca="1" si="315"/>
        <v>1.6683555392637861</v>
      </c>
      <c r="Z1933" s="4">
        <f t="shared" ca="1" si="316"/>
        <v>1.2044786078046497</v>
      </c>
      <c r="AA1933" s="4">
        <f t="shared" ca="1" si="317"/>
        <v>3.2420851249562981</v>
      </c>
      <c r="AB1933" s="4">
        <f ca="1">Sheet1!AC1933</f>
        <v>0.81449981103126401</v>
      </c>
      <c r="AC1933" s="7">
        <f t="shared" ca="1" si="318"/>
        <v>0.83773796622644381</v>
      </c>
      <c r="AD1933" s="4">
        <f t="shared" ca="1" si="319"/>
        <v>1.0090374592655256</v>
      </c>
      <c r="AE1933" s="4">
        <f t="shared" ca="1" si="320"/>
        <v>2.7160177989138949</v>
      </c>
      <c r="AF1933" s="21">
        <f ca="1">(Sheet1!B$4*EXP(-Sheet1!B$8*Sheet1!B$7)*NORMSDIST((LN(Sheet1!B$4/(Sheet1!B$5+AD1933))-Sheet1!B$8*Sheet1!B$7+Sheet1!B$9*Sheet1!B$7+0.5*Sheet1!B$6*Sheet1!B$6*Sheet1!B$7)/(Sheet1!B$6*SQRT(Sheet1!B$7)))-(Sheet1!B$5+AD1933)*EXP(-Sheet1!B$9*Sheet1!B$7)*NORMSDIST((LN(Sheet1!B$4/(Sheet1!B$5+AD1933))-Sheet1!B$8*Sheet1!B$7+Sheet1!B$9*Sheet1!B$7-0.5*Sheet1!B$6*Sheet1!B$6*Sheet1!B$7)/(Sheet1!B$6*SQRT(Sheet1!B$7))))*400+100*AE1933-400*Sheet1!$B$13</f>
        <v>112.52078196284583</v>
      </c>
    </row>
    <row r="1934" spans="22:32" x14ac:dyDescent="0.2">
      <c r="V1934" s="7" t="e">
        <f t="shared" si="314"/>
        <v>#VALUE!</v>
      </c>
      <c r="X1934" s="4">
        <f t="shared" ca="1" si="315"/>
        <v>0.63209747172089537</v>
      </c>
      <c r="Y1934" s="4">
        <f t="shared" ca="1" si="315"/>
        <v>-1.0814918289462447</v>
      </c>
      <c r="Z1934" s="4">
        <f t="shared" ca="1" si="316"/>
        <v>1.0964803554838631</v>
      </c>
      <c r="AA1934" s="4">
        <f t="shared" ca="1" si="317"/>
        <v>-0.81503901642033716</v>
      </c>
      <c r="AB1934" s="4">
        <f ca="1">Sheet1!AC1934</f>
        <v>0.99370787841866415</v>
      </c>
      <c r="AC1934" s="7">
        <f t="shared" ca="1" si="318"/>
        <v>0.60375730433832142</v>
      </c>
      <c r="AD1934" s="4">
        <f t="shared" ca="1" si="319"/>
        <v>0.66200802368686162</v>
      </c>
      <c r="AE1934" s="4">
        <f t="shared" ca="1" si="320"/>
        <v>-0.49208575948449967</v>
      </c>
      <c r="AF1934" s="21">
        <f ca="1">(Sheet1!B$4*EXP(-Sheet1!B$8*Sheet1!B$7)*NORMSDIST((LN(Sheet1!B$4/(Sheet1!B$5+AD1934))-Sheet1!B$8*Sheet1!B$7+Sheet1!B$9*Sheet1!B$7+0.5*Sheet1!B$6*Sheet1!B$6*Sheet1!B$7)/(Sheet1!B$6*SQRT(Sheet1!B$7)))-(Sheet1!B$5+AD1934)*EXP(-Sheet1!B$9*Sheet1!B$7)*NORMSDIST((LN(Sheet1!B$4/(Sheet1!B$5+AD1934))-Sheet1!B$8*Sheet1!B$7+Sheet1!B$9*Sheet1!B$7-0.5*Sheet1!B$6*Sheet1!B$6*Sheet1!B$7)/(Sheet1!B$6*SQRT(Sheet1!B$7))))*400+100*AE1934-400*Sheet1!$B$13</f>
        <v>-154.16670212362942</v>
      </c>
    </row>
    <row r="1935" spans="22:32" x14ac:dyDescent="0.2">
      <c r="V1935" s="7" t="e">
        <f t="shared" si="314"/>
        <v>#VALUE!</v>
      </c>
      <c r="X1935" s="4">
        <f t="shared" ca="1" si="315"/>
        <v>-1.5220983742167422</v>
      </c>
      <c r="Y1935" s="4">
        <f t="shared" ca="1" si="315"/>
        <v>1.2858806582340483</v>
      </c>
      <c r="Z1935" s="4">
        <f t="shared" ca="1" si="316"/>
        <v>-2.6403379875873227</v>
      </c>
      <c r="AA1935" s="4">
        <f t="shared" ca="1" si="317"/>
        <v>5.2995179977134724E-2</v>
      </c>
      <c r="AB1935" s="4">
        <f ca="1">Sheet1!AC1935</f>
        <v>0.20432656148559336</v>
      </c>
      <c r="AC1935" s="7">
        <f t="shared" ca="1" si="318"/>
        <v>1.3306899470690767</v>
      </c>
      <c r="AD1935" s="4">
        <f t="shared" ca="1" si="319"/>
        <v>-3.513471216947047</v>
      </c>
      <c r="AE1935" s="4">
        <f t="shared" ca="1" si="320"/>
        <v>7.0520153238689598E-2</v>
      </c>
      <c r="AF1935" s="21">
        <f ca="1">(Sheet1!B$4*EXP(-Sheet1!B$8*Sheet1!B$7)*NORMSDIST((LN(Sheet1!B$4/(Sheet1!B$5+AD1935))-Sheet1!B$8*Sheet1!B$7+Sheet1!B$9*Sheet1!B$7+0.5*Sheet1!B$6*Sheet1!B$6*Sheet1!B$7)/(Sheet1!B$6*SQRT(Sheet1!B$7)))-(Sheet1!B$5+AD1935)*EXP(-Sheet1!B$9*Sheet1!B$7)*NORMSDIST((LN(Sheet1!B$4/(Sheet1!B$5+AD1935))-Sheet1!B$8*Sheet1!B$7+Sheet1!B$9*Sheet1!B$7-0.5*Sheet1!B$6*Sheet1!B$6*Sheet1!B$7)/(Sheet1!B$6*SQRT(Sheet1!B$7))))*400+100*AE1935-400*Sheet1!$B$13</f>
        <v>602.5870188151016</v>
      </c>
    </row>
    <row r="1936" spans="22:32" x14ac:dyDescent="0.2">
      <c r="V1936" s="7" t="e">
        <f t="shared" si="314"/>
        <v>#VALUE!</v>
      </c>
      <c r="X1936" s="4">
        <f t="shared" ca="1" si="315"/>
        <v>0.64756309303511261</v>
      </c>
      <c r="Y1936" s="4">
        <f t="shared" ca="1" si="315"/>
        <v>0.28525246912777358</v>
      </c>
      <c r="Z1936" s="4">
        <f t="shared" ca="1" si="316"/>
        <v>1.1233081007526806</v>
      </c>
      <c r="AA1936" s="4">
        <f t="shared" ca="1" si="317"/>
        <v>1.1830531899162997</v>
      </c>
      <c r="AB1936" s="4">
        <f ca="1">Sheet1!AC1936</f>
        <v>0.877091188126913</v>
      </c>
      <c r="AC1936" s="7">
        <f t="shared" ca="1" si="318"/>
        <v>0.78881734249131974</v>
      </c>
      <c r="AD1936" s="4">
        <f t="shared" ca="1" si="319"/>
        <v>0.8860849108347012</v>
      </c>
      <c r="AE1936" s="4">
        <f t="shared" ca="1" si="320"/>
        <v>0.93321287329565417</v>
      </c>
      <c r="AF1936" s="21">
        <f ca="1">(Sheet1!B$4*EXP(-Sheet1!B$8*Sheet1!B$7)*NORMSDIST((LN(Sheet1!B$4/(Sheet1!B$5+AD1936))-Sheet1!B$8*Sheet1!B$7+Sheet1!B$9*Sheet1!B$7+0.5*Sheet1!B$6*Sheet1!B$6*Sheet1!B$7)/(Sheet1!B$6*SQRT(Sheet1!B$7)))-(Sheet1!B$5+AD1936)*EXP(-Sheet1!B$9*Sheet1!B$7)*NORMSDIST((LN(Sheet1!B$4/(Sheet1!B$5+AD1936))-Sheet1!B$8*Sheet1!B$7+Sheet1!B$9*Sheet1!B$7-0.5*Sheet1!B$6*Sheet1!B$6*Sheet1!B$7)/(Sheet1!B$6*SQRT(Sheet1!B$7))))*400+100*AE1936-400*Sheet1!$B$13</f>
        <v>-46.654191478076427</v>
      </c>
    </row>
    <row r="1937" spans="22:32" x14ac:dyDescent="0.2">
      <c r="V1937" s="7" t="e">
        <f t="shared" si="314"/>
        <v>#VALUE!</v>
      </c>
      <c r="X1937" s="4">
        <f t="shared" ca="1" si="315"/>
        <v>-0.47411835804169761</v>
      </c>
      <c r="Y1937" s="4">
        <f t="shared" ca="1" si="315"/>
        <v>1.3218729231209936</v>
      </c>
      <c r="Z1937" s="4">
        <f t="shared" ca="1" si="316"/>
        <v>-0.82243876779265546</v>
      </c>
      <c r="AA1937" s="4">
        <f t="shared" ca="1" si="317"/>
        <v>1.3510438997921008</v>
      </c>
      <c r="AB1937" s="4">
        <f ca="1">Sheet1!AC1937</f>
        <v>0.23173577120342648</v>
      </c>
      <c r="AC1937" s="7">
        <f t="shared" ca="1" si="318"/>
        <v>1.2928295072807541</v>
      </c>
      <c r="AD1937" s="4">
        <f t="shared" ca="1" si="319"/>
        <v>-1.0632731069339694</v>
      </c>
      <c r="AE1937" s="4">
        <f t="shared" ca="1" si="320"/>
        <v>1.7466694192828902</v>
      </c>
      <c r="AF1937" s="21">
        <f ca="1">(Sheet1!B$4*EXP(-Sheet1!B$8*Sheet1!B$7)*NORMSDIST((LN(Sheet1!B$4/(Sheet1!B$5+AD1937))-Sheet1!B$8*Sheet1!B$7+Sheet1!B$9*Sheet1!B$7+0.5*Sheet1!B$6*Sheet1!B$6*Sheet1!B$7)/(Sheet1!B$6*SQRT(Sheet1!B$7)))-(Sheet1!B$5+AD1937)*EXP(-Sheet1!B$9*Sheet1!B$7)*NORMSDIST((LN(Sheet1!B$4/(Sheet1!B$5+AD1937))-Sheet1!B$8*Sheet1!B$7+Sheet1!B$9*Sheet1!B$7-0.5*Sheet1!B$6*Sheet1!B$6*Sheet1!B$7)/(Sheet1!B$6*SQRT(Sheet1!B$7))))*400+100*AE1937-400*Sheet1!$B$13</f>
        <v>347.99649106969127</v>
      </c>
    </row>
    <row r="1938" spans="22:32" x14ac:dyDescent="0.2">
      <c r="V1938" s="7" t="e">
        <f t="shared" si="314"/>
        <v>#VALUE!</v>
      </c>
      <c r="X1938" s="4">
        <f t="shared" ca="1" si="315"/>
        <v>1.2570489904016899</v>
      </c>
      <c r="Y1938" s="4">
        <f t="shared" ca="1" si="315"/>
        <v>0.51006393945258355</v>
      </c>
      <c r="Z1938" s="4">
        <f t="shared" ca="1" si="316"/>
        <v>2.1805648424818918</v>
      </c>
      <c r="AA1938" s="4">
        <f t="shared" ca="1" si="317"/>
        <v>2.2332897069562723</v>
      </c>
      <c r="AB1938" s="4">
        <f ca="1">Sheet1!AC1938</f>
        <v>0.90450070311037345</v>
      </c>
      <c r="AC1938" s="7">
        <f t="shared" ca="1" si="318"/>
        <v>0.76383034427017527</v>
      </c>
      <c r="AD1938" s="4">
        <f t="shared" ca="1" si="319"/>
        <v>1.6655815943363839</v>
      </c>
      <c r="AE1938" s="4">
        <f t="shared" ca="1" si="320"/>
        <v>1.7058544457194482</v>
      </c>
      <c r="AF1938" s="21">
        <f ca="1">(Sheet1!B$4*EXP(-Sheet1!B$8*Sheet1!B$7)*NORMSDIST((LN(Sheet1!B$4/(Sheet1!B$5+AD1938))-Sheet1!B$8*Sheet1!B$7+Sheet1!B$9*Sheet1!B$7+0.5*Sheet1!B$6*Sheet1!B$6*Sheet1!B$7)/(Sheet1!B$6*SQRT(Sheet1!B$7)))-(Sheet1!B$5+AD1938)*EXP(-Sheet1!B$9*Sheet1!B$7)*NORMSDIST((LN(Sheet1!B$4/(Sheet1!B$5+AD1938))-Sheet1!B$8*Sheet1!B$7+Sheet1!B$9*Sheet1!B$7-0.5*Sheet1!B$6*Sheet1!B$6*Sheet1!B$7)/(Sheet1!B$6*SQRT(Sheet1!B$7))))*400+100*AE1938-400*Sheet1!$B$13</f>
        <v>-89.218767068310626</v>
      </c>
    </row>
    <row r="1939" spans="22:32" x14ac:dyDescent="0.2">
      <c r="V1939" s="7" t="e">
        <f t="shared" si="314"/>
        <v>#VALUE!</v>
      </c>
      <c r="X1939" s="4">
        <f t="shared" ca="1" si="315"/>
        <v>1.3076113473254403</v>
      </c>
      <c r="Y1939" s="4">
        <f t="shared" ca="1" si="315"/>
        <v>1.060357688638597</v>
      </c>
      <c r="Z1939" s="4">
        <f t="shared" ca="1" si="316"/>
        <v>2.2682738329053431</v>
      </c>
      <c r="AA1939" s="4">
        <f t="shared" ca="1" si="317"/>
        <v>3.0904929085557558</v>
      </c>
      <c r="AB1939" s="4">
        <f ca="1">Sheet1!AC1939</f>
        <v>0.65871255708223608</v>
      </c>
      <c r="AC1939" s="7">
        <f t="shared" ca="1" si="318"/>
        <v>0.94160848201172476</v>
      </c>
      <c r="AD1939" s="4">
        <f t="shared" ca="1" si="319"/>
        <v>2.1358258805889165</v>
      </c>
      <c r="AE1939" s="4">
        <f t="shared" ca="1" si="320"/>
        <v>2.9100343362931853</v>
      </c>
      <c r="AF1939" s="21">
        <f ca="1">(Sheet1!B$4*EXP(-Sheet1!B$8*Sheet1!B$7)*NORMSDIST((LN(Sheet1!B$4/(Sheet1!B$5+AD1939))-Sheet1!B$8*Sheet1!B$7+Sheet1!B$9*Sheet1!B$7+0.5*Sheet1!B$6*Sheet1!B$6*Sheet1!B$7)/(Sheet1!B$6*SQRT(Sheet1!B$7)))-(Sheet1!B$5+AD1939)*EXP(-Sheet1!B$9*Sheet1!B$7)*NORMSDIST((LN(Sheet1!B$4/(Sheet1!B$5+AD1939))-Sheet1!B$8*Sheet1!B$7+Sheet1!B$9*Sheet1!B$7-0.5*Sheet1!B$6*Sheet1!B$6*Sheet1!B$7)/(Sheet1!B$6*SQRT(Sheet1!B$7))))*400+100*AE1939-400*Sheet1!$B$13</f>
        <v>-39.610227283373661</v>
      </c>
    </row>
    <row r="1940" spans="22:32" x14ac:dyDescent="0.2">
      <c r="V1940" s="7" t="e">
        <f t="shared" si="314"/>
        <v>#VALUE!</v>
      </c>
      <c r="X1940" s="4">
        <f t="shared" ca="1" si="315"/>
        <v>0.4548783577308419</v>
      </c>
      <c r="Y1940" s="4">
        <f t="shared" ca="1" si="315"/>
        <v>0.80547352934018046</v>
      </c>
      <c r="Z1940" s="4">
        <f t="shared" ca="1" si="316"/>
        <v>0.78906372149968151</v>
      </c>
      <c r="AA1940" s="4">
        <f t="shared" ca="1" si="317"/>
        <v>1.7075068592025693</v>
      </c>
      <c r="AB1940" s="4">
        <f ca="1">Sheet1!AC1940</f>
        <v>0.13958504247250791</v>
      </c>
      <c r="AC1940" s="7">
        <f t="shared" ca="1" si="318"/>
        <v>1.444373704124585</v>
      </c>
      <c r="AD1940" s="4">
        <f t="shared" ca="1" si="319"/>
        <v>1.139702890212825</v>
      </c>
      <c r="AE1940" s="4">
        <f t="shared" ca="1" si="320"/>
        <v>2.4662780070445511</v>
      </c>
      <c r="AF1940" s="21">
        <f ca="1">(Sheet1!B$4*EXP(-Sheet1!B$8*Sheet1!B$7)*NORMSDIST((LN(Sheet1!B$4/(Sheet1!B$5+AD1940))-Sheet1!B$8*Sheet1!B$7+Sheet1!B$9*Sheet1!B$7+0.5*Sheet1!B$6*Sheet1!B$6*Sheet1!B$7)/(Sheet1!B$6*SQRT(Sheet1!B$7)))-(Sheet1!B$5+AD1940)*EXP(-Sheet1!B$9*Sheet1!B$7)*NORMSDIST((LN(Sheet1!B$4/(Sheet1!B$5+AD1940))-Sheet1!B$8*Sheet1!B$7+Sheet1!B$9*Sheet1!B$7-0.5*Sheet1!B$6*Sheet1!B$6*Sheet1!B$7)/(Sheet1!B$6*SQRT(Sheet1!B$7))))*400+100*AE1940-400*Sheet1!$B$13</f>
        <v>67.327011625171508</v>
      </c>
    </row>
    <row r="1941" spans="22:32" x14ac:dyDescent="0.2">
      <c r="V1941" s="7" t="e">
        <f t="shared" si="314"/>
        <v>#VALUE!</v>
      </c>
      <c r="X1941" s="4">
        <f t="shared" ca="1" si="315"/>
        <v>-1.069283101422112</v>
      </c>
      <c r="Y1941" s="4">
        <f t="shared" ca="1" si="315"/>
        <v>-0.27189542029288866</v>
      </c>
      <c r="Z1941" s="4">
        <f t="shared" ca="1" si="316"/>
        <v>-1.8548530370928349</v>
      </c>
      <c r="AA1941" s="4">
        <f t="shared" ca="1" si="317"/>
        <v>-1.6650770245294233</v>
      </c>
      <c r="AB1941" s="4">
        <f ca="1">Sheet1!AC1941</f>
        <v>0.28474306558974227</v>
      </c>
      <c r="AC1941" s="7">
        <f t="shared" ca="1" si="318"/>
        <v>1.2301059852706573</v>
      </c>
      <c r="AD1941" s="4">
        <f t="shared" ca="1" si="319"/>
        <v>-2.2816658227253526</v>
      </c>
      <c r="AE1941" s="4">
        <f t="shared" ca="1" si="320"/>
        <v>-2.0482212138103004</v>
      </c>
      <c r="AF1941" s="21">
        <f ca="1">(Sheet1!B$4*EXP(-Sheet1!B$8*Sheet1!B$7)*NORMSDIST((LN(Sheet1!B$4/(Sheet1!B$5+AD1941))-Sheet1!B$8*Sheet1!B$7+Sheet1!B$9*Sheet1!B$7+0.5*Sheet1!B$6*Sheet1!B$6*Sheet1!B$7)/(Sheet1!B$6*SQRT(Sheet1!B$7)))-(Sheet1!B$5+AD1941)*EXP(-Sheet1!B$9*Sheet1!B$7)*NORMSDIST((LN(Sheet1!B$4/(Sheet1!B$5+AD1941))-Sheet1!B$8*Sheet1!B$7+Sheet1!B$9*Sheet1!B$7-0.5*Sheet1!B$6*Sheet1!B$6*Sheet1!B$7)/(Sheet1!B$6*SQRT(Sheet1!B$7))))*400+100*AE1941-400*Sheet1!$B$13</f>
        <v>174.43793107027659</v>
      </c>
    </row>
    <row r="1942" spans="22:32" x14ac:dyDescent="0.2">
      <c r="V1942" s="7" t="e">
        <f t="shared" si="314"/>
        <v>#VALUE!</v>
      </c>
      <c r="X1942" s="4">
        <f t="shared" ca="1" si="315"/>
        <v>-0.16390443189016096</v>
      </c>
      <c r="Y1942" s="4">
        <f t="shared" ca="1" si="315"/>
        <v>0.23139825211473955</v>
      </c>
      <c r="Z1942" s="4">
        <f t="shared" ca="1" si="316"/>
        <v>-0.28432005787812953</v>
      </c>
      <c r="AA1942" s="4">
        <f t="shared" ca="1" si="317"/>
        <v>0.1403149196814393</v>
      </c>
      <c r="AB1942" s="4">
        <f ca="1">Sheet1!AC1942</f>
        <v>0.33321706285556518</v>
      </c>
      <c r="AC1942" s="7">
        <f t="shared" ca="1" si="318"/>
        <v>1.1812271799913923</v>
      </c>
      <c r="AD1942" s="4">
        <f t="shared" ca="1" si="319"/>
        <v>-0.3358465801823724</v>
      </c>
      <c r="AE1942" s="4">
        <f t="shared" ca="1" si="320"/>
        <v>0.16574379688602525</v>
      </c>
      <c r="AF1942" s="21">
        <f ca="1">(Sheet1!B$4*EXP(-Sheet1!B$8*Sheet1!B$7)*NORMSDIST((LN(Sheet1!B$4/(Sheet1!B$5+AD1942))-Sheet1!B$8*Sheet1!B$7+Sheet1!B$9*Sheet1!B$7+0.5*Sheet1!B$6*Sheet1!B$6*Sheet1!B$7)/(Sheet1!B$6*SQRT(Sheet1!B$7)))-(Sheet1!B$5+AD1942)*EXP(-Sheet1!B$9*Sheet1!B$7)*NORMSDIST((LN(Sheet1!B$4/(Sheet1!B$5+AD1942))-Sheet1!B$8*Sheet1!B$7+Sheet1!B$9*Sheet1!B$7-0.5*Sheet1!B$6*Sheet1!B$6*Sheet1!B$7)/(Sheet1!B$6*SQRT(Sheet1!B$7))))*400+100*AE1942-400*Sheet1!$B$13</f>
        <v>70.686072061612776</v>
      </c>
    </row>
    <row r="1943" spans="22:32" x14ac:dyDescent="0.2">
      <c r="V1943" s="7" t="e">
        <f t="shared" si="314"/>
        <v>#VALUE!</v>
      </c>
      <c r="X1943" s="4">
        <f t="shared" ca="1" si="315"/>
        <v>1.7976965275873285</v>
      </c>
      <c r="Y1943" s="4">
        <f t="shared" ca="1" si="315"/>
        <v>-0.13233127848315596</v>
      </c>
      <c r="Z1943" s="4">
        <f t="shared" ca="1" si="316"/>
        <v>3.1184097640109258</v>
      </c>
      <c r="AA1943" s="4">
        <f t="shared" ca="1" si="317"/>
        <v>1.9455522568081249</v>
      </c>
      <c r="AB1943" s="4">
        <f ca="1">Sheet1!AC1943</f>
        <v>0.38464702969293496</v>
      </c>
      <c r="AC1943" s="7">
        <f t="shared" ca="1" si="318"/>
        <v>1.135435701822854</v>
      </c>
      <c r="AD1943" s="4">
        <f t="shared" ca="1" si="319"/>
        <v>3.540753778970986</v>
      </c>
      <c r="AE1943" s="4">
        <f t="shared" ca="1" si="320"/>
        <v>2.209049492141971</v>
      </c>
      <c r="AF1943" s="21">
        <f ca="1">(Sheet1!B$4*EXP(-Sheet1!B$8*Sheet1!B$7)*NORMSDIST((LN(Sheet1!B$4/(Sheet1!B$5+AD1943))-Sheet1!B$8*Sheet1!B$7+Sheet1!B$9*Sheet1!B$7+0.5*Sheet1!B$6*Sheet1!B$6*Sheet1!B$7)/(Sheet1!B$6*SQRT(Sheet1!B$7)))-(Sheet1!B$5+AD1943)*EXP(-Sheet1!B$9*Sheet1!B$7)*NORMSDIST((LN(Sheet1!B$4/(Sheet1!B$5+AD1943))-Sheet1!B$8*Sheet1!B$7+Sheet1!B$9*Sheet1!B$7-0.5*Sheet1!B$6*Sheet1!B$6*Sheet1!B$7)/(Sheet1!B$6*SQRT(Sheet1!B$7))))*400+100*AE1943-400*Sheet1!$B$13</f>
        <v>-314.73868749822168</v>
      </c>
    </row>
    <row r="1944" spans="22:32" x14ac:dyDescent="0.2">
      <c r="V1944" s="7" t="e">
        <f t="shared" si="314"/>
        <v>#VALUE!</v>
      </c>
      <c r="X1944" s="4">
        <f t="shared" ca="1" si="315"/>
        <v>2.3814644301851584</v>
      </c>
      <c r="Y1944" s="4">
        <f t="shared" ca="1" si="315"/>
        <v>-0.90628103869263199</v>
      </c>
      <c r="Z1944" s="4">
        <f t="shared" ca="1" si="316"/>
        <v>4.1310542784999376</v>
      </c>
      <c r="AA1944" s="4">
        <f t="shared" ca="1" si="317"/>
        <v>1.5185249333864899</v>
      </c>
      <c r="AB1944" s="4">
        <f ca="1">Sheet1!AC1944</f>
        <v>0.57435411719916163</v>
      </c>
      <c r="AC1944" s="7">
        <f t="shared" ca="1" si="318"/>
        <v>0.99641506760288145</v>
      </c>
      <c r="AD1944" s="4">
        <f t="shared" ca="1" si="319"/>
        <v>4.1162447281826884</v>
      </c>
      <c r="AE1944" s="4">
        <f t="shared" ca="1" si="320"/>
        <v>1.5130811241569604</v>
      </c>
      <c r="AF1944" s="21">
        <f ca="1">(Sheet1!B$4*EXP(-Sheet1!B$8*Sheet1!B$7)*NORMSDIST((LN(Sheet1!B$4/(Sheet1!B$5+AD1944))-Sheet1!B$8*Sheet1!B$7+Sheet1!B$9*Sheet1!B$7+0.5*Sheet1!B$6*Sheet1!B$6*Sheet1!B$7)/(Sheet1!B$6*SQRT(Sheet1!B$7)))-(Sheet1!B$5+AD1944)*EXP(-Sheet1!B$9*Sheet1!B$7)*NORMSDIST((LN(Sheet1!B$4/(Sheet1!B$5+AD1944))-Sheet1!B$8*Sheet1!B$7+Sheet1!B$9*Sheet1!B$7-0.5*Sheet1!B$6*Sheet1!B$6*Sheet1!B$7)/(Sheet1!B$6*SQRT(Sheet1!B$7))))*400+100*AE1944-400*Sheet1!$B$13</f>
        <v>-465.54182653623911</v>
      </c>
    </row>
    <row r="1945" spans="22:32" x14ac:dyDescent="0.2">
      <c r="V1945" s="7" t="e">
        <f t="shared" si="314"/>
        <v>#VALUE!</v>
      </c>
      <c r="X1945" s="4">
        <f t="shared" ca="1" si="315"/>
        <v>1.3961334999288419</v>
      </c>
      <c r="Y1945" s="4">
        <f t="shared" ca="1" si="315"/>
        <v>1.2860407342103781</v>
      </c>
      <c r="Z1945" s="4">
        <f t="shared" ca="1" si="316"/>
        <v>2.4218305321443379</v>
      </c>
      <c r="AA1945" s="4">
        <f t="shared" ca="1" si="317"/>
        <v>3.5226324560543505</v>
      </c>
      <c r="AB1945" s="4">
        <f ca="1">Sheet1!AC1945</f>
        <v>0.51869116813122129</v>
      </c>
      <c r="AC1945" s="7">
        <f t="shared" ca="1" si="318"/>
        <v>1.0340315569837348</v>
      </c>
      <c r="AD1945" s="4">
        <f t="shared" ca="1" si="319"/>
        <v>2.5042491959039568</v>
      </c>
      <c r="AE1945" s="4">
        <f t="shared" ca="1" si="320"/>
        <v>3.6425131232153181</v>
      </c>
      <c r="AF1945" s="21">
        <f ca="1">(Sheet1!B$4*EXP(-Sheet1!B$8*Sheet1!B$7)*NORMSDIST((LN(Sheet1!B$4/(Sheet1!B$5+AD1945))-Sheet1!B$8*Sheet1!B$7+Sheet1!B$9*Sheet1!B$7+0.5*Sheet1!B$6*Sheet1!B$6*Sheet1!B$7)/(Sheet1!B$6*SQRT(Sheet1!B$7)))-(Sheet1!B$5+AD1945)*EXP(-Sheet1!B$9*Sheet1!B$7)*NORMSDIST((LN(Sheet1!B$4/(Sheet1!B$5+AD1945))-Sheet1!B$8*Sheet1!B$7+Sheet1!B$9*Sheet1!B$7-0.5*Sheet1!B$6*Sheet1!B$6*Sheet1!B$7)/(Sheet1!B$6*SQRT(Sheet1!B$7))))*400+100*AE1945-400*Sheet1!$B$13</f>
        <v>-21.06942771049944</v>
      </c>
    </row>
    <row r="1946" spans="22:32" x14ac:dyDescent="0.2">
      <c r="V1946" s="7" t="e">
        <f t="shared" si="314"/>
        <v>#VALUE!</v>
      </c>
      <c r="X1946" s="4">
        <f t="shared" ca="1" si="315"/>
        <v>1.2012387881122373</v>
      </c>
      <c r="Y1946" s="4">
        <f t="shared" ca="1" si="315"/>
        <v>1.2432160643394248</v>
      </c>
      <c r="Z1946" s="4">
        <f t="shared" ca="1" si="316"/>
        <v>2.0837525735143201</v>
      </c>
      <c r="AA1946" s="4">
        <f t="shared" ca="1" si="317"/>
        <v>3.2288967110501985</v>
      </c>
      <c r="AB1946" s="4">
        <f ca="1">Sheet1!AC1946</f>
        <v>0.87928387106956918</v>
      </c>
      <c r="AC1946" s="7">
        <f t="shared" ca="1" si="318"/>
        <v>0.78692664852728267</v>
      </c>
      <c r="AD1946" s="4">
        <f t="shared" ca="1" si="319"/>
        <v>1.6397604290357242</v>
      </c>
      <c r="AE1946" s="4">
        <f t="shared" ca="1" si="320"/>
        <v>2.5409048672674985</v>
      </c>
      <c r="AF1946" s="21">
        <f ca="1">(Sheet1!B$4*EXP(-Sheet1!B$8*Sheet1!B$7)*NORMSDIST((LN(Sheet1!B$4/(Sheet1!B$5+AD1946))-Sheet1!B$8*Sheet1!B$7+Sheet1!B$9*Sheet1!B$7+0.5*Sheet1!B$6*Sheet1!B$6*Sheet1!B$7)/(Sheet1!B$6*SQRT(Sheet1!B$7)))-(Sheet1!B$5+AD1946)*EXP(-Sheet1!B$9*Sheet1!B$7)*NORMSDIST((LN(Sheet1!B$4/(Sheet1!B$5+AD1946))-Sheet1!B$8*Sheet1!B$7+Sheet1!B$9*Sheet1!B$7-0.5*Sheet1!B$6*Sheet1!B$6*Sheet1!B$7)/(Sheet1!B$6*SQRT(Sheet1!B$7))))*400+100*AE1946-400*Sheet1!$B$13</f>
        <v>-1.7934747042486379</v>
      </c>
    </row>
    <row r="1947" spans="22:32" x14ac:dyDescent="0.2">
      <c r="V1947" s="7" t="e">
        <f t="shared" si="314"/>
        <v>#VALUE!</v>
      </c>
      <c r="X1947" s="4">
        <f t="shared" ca="1" si="315"/>
        <v>-1.1442662102405363</v>
      </c>
      <c r="Y1947" s="4">
        <f t="shared" ca="1" si="315"/>
        <v>-0.2047024211777595</v>
      </c>
      <c r="Z1947" s="4">
        <f t="shared" ca="1" si="316"/>
        <v>-1.9849239668003571</v>
      </c>
      <c r="AA1947" s="4">
        <f t="shared" ca="1" si="317"/>
        <v>-1.6568944741090883</v>
      </c>
      <c r="AB1947" s="4">
        <f ca="1">Sheet1!AC1947</f>
        <v>0.41128706603581555</v>
      </c>
      <c r="AC1947" s="7">
        <f t="shared" ca="1" si="318"/>
        <v>1.113558674510128</v>
      </c>
      <c r="AD1947" s="4">
        <f t="shared" ca="1" si="319"/>
        <v>-2.2103293014735912</v>
      </c>
      <c r="AE1947" s="4">
        <f t="shared" ca="1" si="320"/>
        <v>-1.845049214392072</v>
      </c>
      <c r="AF1947" s="21">
        <f ca="1">(Sheet1!B$4*EXP(-Sheet1!B$8*Sheet1!B$7)*NORMSDIST((LN(Sheet1!B$4/(Sheet1!B$5+AD1947))-Sheet1!B$8*Sheet1!B$7+Sheet1!B$9*Sheet1!B$7+0.5*Sheet1!B$6*Sheet1!B$6*Sheet1!B$7)/(Sheet1!B$6*SQRT(Sheet1!B$7)))-(Sheet1!B$5+AD1947)*EXP(-Sheet1!B$9*Sheet1!B$7)*NORMSDIST((LN(Sheet1!B$4/(Sheet1!B$5+AD1947))-Sheet1!B$8*Sheet1!B$7+Sheet1!B$9*Sheet1!B$7-0.5*Sheet1!B$6*Sheet1!B$6*Sheet1!B$7)/(Sheet1!B$6*SQRT(Sheet1!B$7))))*400+100*AE1947-400*Sheet1!$B$13</f>
        <v>182.48030032167435</v>
      </c>
    </row>
    <row r="1948" spans="22:32" x14ac:dyDescent="0.2">
      <c r="V1948" s="7" t="e">
        <f t="shared" si="314"/>
        <v>#VALUE!</v>
      </c>
      <c r="X1948" s="4">
        <f t="shared" ca="1" si="315"/>
        <v>-1.2573673191947303</v>
      </c>
      <c r="Y1948" s="4">
        <f t="shared" ca="1" si="315"/>
        <v>1.4871731163643325</v>
      </c>
      <c r="Z1948" s="4">
        <f t="shared" ca="1" si="316"/>
        <v>-2.1811170378058242</v>
      </c>
      <c r="AA1948" s="4">
        <f t="shared" ca="1" si="317"/>
        <v>0.65929528737353038</v>
      </c>
      <c r="AB1948" s="4">
        <f ca="1">Sheet1!AC1948</f>
        <v>0.68749148595320764</v>
      </c>
      <c r="AC1948" s="7">
        <f t="shared" ca="1" si="318"/>
        <v>0.92308831814749481</v>
      </c>
      <c r="AD1948" s="4">
        <f t="shared" ca="1" si="319"/>
        <v>-2.0133636581110244</v>
      </c>
      <c r="AE1948" s="4">
        <f t="shared" ca="1" si="320"/>
        <v>0.60858777798420138</v>
      </c>
      <c r="AF1948" s="21">
        <f ca="1">(Sheet1!B$4*EXP(-Sheet1!B$8*Sheet1!B$7)*NORMSDIST((LN(Sheet1!B$4/(Sheet1!B$5+AD1948))-Sheet1!B$8*Sheet1!B$7+Sheet1!B$9*Sheet1!B$7+0.5*Sheet1!B$6*Sheet1!B$6*Sheet1!B$7)/(Sheet1!B$6*SQRT(Sheet1!B$7)))-(Sheet1!B$5+AD1948)*EXP(-Sheet1!B$9*Sheet1!B$7)*NORMSDIST((LN(Sheet1!B$4/(Sheet1!B$5+AD1948))-Sheet1!B$8*Sheet1!B$7+Sheet1!B$9*Sheet1!B$7-0.5*Sheet1!B$6*Sheet1!B$6*Sheet1!B$7)/(Sheet1!B$6*SQRT(Sheet1!B$7))))*400+100*AE1948-400*Sheet1!$B$13</f>
        <v>394.09345788901874</v>
      </c>
    </row>
    <row r="1949" spans="22:32" x14ac:dyDescent="0.2">
      <c r="V1949" s="7" t="e">
        <f t="shared" si="314"/>
        <v>#VALUE!</v>
      </c>
      <c r="X1949" s="4">
        <f t="shared" ca="1" si="315"/>
        <v>-1.2748892774399014</v>
      </c>
      <c r="Y1949" s="4">
        <f t="shared" ca="1" si="315"/>
        <v>-0.98566263083035777</v>
      </c>
      <c r="Z1949" s="4">
        <f t="shared" ca="1" si="316"/>
        <v>-2.2115118485193244</v>
      </c>
      <c r="AA1949" s="4">
        <f t="shared" ca="1" si="317"/>
        <v>-2.9433960383069575</v>
      </c>
      <c r="AB1949" s="4">
        <f ca="1">Sheet1!AC1949</f>
        <v>0.78471535523887048</v>
      </c>
      <c r="AC1949" s="7">
        <f t="shared" ca="1" si="318"/>
        <v>0.85877715329287196</v>
      </c>
      <c r="AD1949" s="4">
        <f t="shared" ca="1" si="319"/>
        <v>-1.8991958497448824</v>
      </c>
      <c r="AE1949" s="4">
        <f t="shared" ca="1" si="320"/>
        <v>-2.5277212707907659</v>
      </c>
      <c r="AF1949" s="21">
        <f ca="1">(Sheet1!B$4*EXP(-Sheet1!B$8*Sheet1!B$7)*NORMSDIST((LN(Sheet1!B$4/(Sheet1!B$5+AD1949))-Sheet1!B$8*Sheet1!B$7+Sheet1!B$9*Sheet1!B$7+0.5*Sheet1!B$6*Sheet1!B$6*Sheet1!B$7)/(Sheet1!B$6*SQRT(Sheet1!B$7)))-(Sheet1!B$5+AD1949)*EXP(-Sheet1!B$9*Sheet1!B$7)*NORMSDIST((LN(Sheet1!B$4/(Sheet1!B$5+AD1949))-Sheet1!B$8*Sheet1!B$7+Sheet1!B$9*Sheet1!B$7-0.5*Sheet1!B$6*Sheet1!B$6*Sheet1!B$7)/(Sheet1!B$6*SQRT(Sheet1!B$7))))*400+100*AE1949-400*Sheet1!$B$13</f>
        <v>60.994369235846534</v>
      </c>
    </row>
    <row r="1950" spans="22:32" x14ac:dyDescent="0.2">
      <c r="V1950" s="7" t="e">
        <f t="shared" si="314"/>
        <v>#VALUE!</v>
      </c>
      <c r="X1950" s="4">
        <f t="shared" ca="1" si="315"/>
        <v>-1.3348146532488401</v>
      </c>
      <c r="Y1950" s="4">
        <f t="shared" ca="1" si="315"/>
        <v>0.39438324539491226</v>
      </c>
      <c r="Z1950" s="4">
        <f t="shared" ca="1" si="316"/>
        <v>-2.315462584456617</v>
      </c>
      <c r="AA1950" s="4">
        <f t="shared" ca="1" si="317"/>
        <v>-1.0156670029856172</v>
      </c>
      <c r="AB1950" s="4">
        <f ca="1">Sheet1!AC1950</f>
        <v>0.68157689437491986</v>
      </c>
      <c r="AC1950" s="7">
        <f t="shared" ca="1" si="318"/>
        <v>0.92689919808010868</v>
      </c>
      <c r="AD1950" s="4">
        <f t="shared" ca="1" si="319"/>
        <v>-2.1462004127173344</v>
      </c>
      <c r="AE1950" s="4">
        <f t="shared" ca="1" si="320"/>
        <v>-0.94142093058379595</v>
      </c>
      <c r="AF1950" s="21">
        <f ca="1">(Sheet1!B$4*EXP(-Sheet1!B$8*Sheet1!B$7)*NORMSDIST((LN(Sheet1!B$4/(Sheet1!B$5+AD1950))-Sheet1!B$8*Sheet1!B$7+Sheet1!B$9*Sheet1!B$7+0.5*Sheet1!B$6*Sheet1!B$6*Sheet1!B$7)/(Sheet1!B$6*SQRT(Sheet1!B$7)))-(Sheet1!B$5+AD1950)*EXP(-Sheet1!B$9*Sheet1!B$7)*NORMSDIST((LN(Sheet1!B$4/(Sheet1!B$5+AD1950))-Sheet1!B$8*Sheet1!B$7+Sheet1!B$9*Sheet1!B$7-0.5*Sheet1!B$6*Sheet1!B$6*Sheet1!B$7)/(Sheet1!B$6*SQRT(Sheet1!B$7))))*400+100*AE1950-400*Sheet1!$B$13</f>
        <v>261.83173901261807</v>
      </c>
    </row>
    <row r="1951" spans="22:32" x14ac:dyDescent="0.2">
      <c r="V1951" s="7" t="e">
        <f t="shared" si="314"/>
        <v>#VALUE!</v>
      </c>
      <c r="X1951" s="4">
        <f t="shared" ca="1" si="315"/>
        <v>0.28294751631047282</v>
      </c>
      <c r="Y1951" s="4">
        <f t="shared" ca="1" si="315"/>
        <v>-0.77165308177903735</v>
      </c>
      <c r="Z1951" s="4">
        <f t="shared" ca="1" si="316"/>
        <v>0.49082049390694871</v>
      </c>
      <c r="AA1951" s="4">
        <f t="shared" ca="1" si="317"/>
        <v>-0.78133768683815574</v>
      </c>
      <c r="AB1951" s="4">
        <f ca="1">Sheet1!AC1951</f>
        <v>0.71043979194608053</v>
      </c>
      <c r="AC1951" s="7">
        <f t="shared" ca="1" si="318"/>
        <v>0.90824765932625706</v>
      </c>
      <c r="AD1951" s="4">
        <f t="shared" ca="1" si="319"/>
        <v>0.44578656474034356</v>
      </c>
      <c r="AE1951" s="4">
        <f t="shared" ca="1" si="320"/>
        <v>-0.709648125214147</v>
      </c>
      <c r="AF1951" s="21">
        <f ca="1">(Sheet1!B$4*EXP(-Sheet1!B$8*Sheet1!B$7)*NORMSDIST((LN(Sheet1!B$4/(Sheet1!B$5+AD1951))-Sheet1!B$8*Sheet1!B$7+Sheet1!B$9*Sheet1!B$7+0.5*Sheet1!B$6*Sheet1!B$6*Sheet1!B$7)/(Sheet1!B$6*SQRT(Sheet1!B$7)))-(Sheet1!B$5+AD1951)*EXP(-Sheet1!B$9*Sheet1!B$7)*NORMSDIST((LN(Sheet1!B$4/(Sheet1!B$5+AD1951))-Sheet1!B$8*Sheet1!B$7+Sheet1!B$9*Sheet1!B$7-0.5*Sheet1!B$6*Sheet1!B$6*Sheet1!B$7)/(Sheet1!B$6*SQRT(Sheet1!B$7))))*400+100*AE1951-400*Sheet1!$B$13</f>
        <v>-141.88976723368842</v>
      </c>
    </row>
    <row r="1952" spans="22:32" x14ac:dyDescent="0.2">
      <c r="V1952" s="7" t="e">
        <f t="shared" si="314"/>
        <v>#VALUE!</v>
      </c>
      <c r="X1952" s="4">
        <f t="shared" ca="1" si="315"/>
        <v>-0.45270887081569655</v>
      </c>
      <c r="Y1952" s="4">
        <f t="shared" ca="1" si="315"/>
        <v>-1.5150628497036573</v>
      </c>
      <c r="Z1952" s="4">
        <f t="shared" ca="1" si="316"/>
        <v>-0.78530037820159837</v>
      </c>
      <c r="AA1952" s="4">
        <f t="shared" ca="1" si="317"/>
        <v>-2.7327555145605373</v>
      </c>
      <c r="AB1952" s="4">
        <f ca="1">Sheet1!AC1952</f>
        <v>0.8507245186879604</v>
      </c>
      <c r="AC1952" s="7">
        <f t="shared" ca="1" si="318"/>
        <v>0.81045407854213602</v>
      </c>
      <c r="AD1952" s="4">
        <f t="shared" ca="1" si="319"/>
        <v>-0.63644989439416733</v>
      </c>
      <c r="AE1952" s="4">
        <f t="shared" ca="1" si="320"/>
        <v>-2.214772852434101</v>
      </c>
      <c r="AF1952" s="21">
        <f ca="1">(Sheet1!B$4*EXP(-Sheet1!B$8*Sheet1!B$7)*NORMSDIST((LN(Sheet1!B$4/(Sheet1!B$5+AD1952))-Sheet1!B$8*Sheet1!B$7+Sheet1!B$9*Sheet1!B$7+0.5*Sheet1!B$6*Sheet1!B$6*Sheet1!B$7)/(Sheet1!B$6*SQRT(Sheet1!B$7)))-(Sheet1!B$5+AD1952)*EXP(-Sheet1!B$9*Sheet1!B$7)*NORMSDIST((LN(Sheet1!B$4/(Sheet1!B$5+AD1952))-Sheet1!B$8*Sheet1!B$7+Sheet1!B$9*Sheet1!B$7-0.5*Sheet1!B$6*Sheet1!B$6*Sheet1!B$7)/(Sheet1!B$6*SQRT(Sheet1!B$7))))*400+100*AE1952-400*Sheet1!$B$13</f>
        <v>-118.43507896665051</v>
      </c>
    </row>
    <row r="1953" spans="22:32" x14ac:dyDescent="0.2">
      <c r="V1953" s="7" t="e">
        <f t="shared" si="314"/>
        <v>#VALUE!</v>
      </c>
      <c r="X1953" s="4">
        <f t="shared" ca="1" si="315"/>
        <v>-0.16106584846925648</v>
      </c>
      <c r="Y1953" s="4">
        <f t="shared" ca="1" si="315"/>
        <v>8.348546551912632E-2</v>
      </c>
      <c r="Z1953" s="4">
        <f t="shared" ca="1" si="316"/>
        <v>-0.27939605311989146</v>
      </c>
      <c r="AA1953" s="4">
        <f t="shared" ca="1" si="317"/>
        <v>-7.0559488398762624E-2</v>
      </c>
      <c r="AB1953" s="4">
        <f ca="1">Sheet1!AC1953</f>
        <v>0.7997364712866214</v>
      </c>
      <c r="AC1953" s="7">
        <f t="shared" ca="1" si="318"/>
        <v>0.84829069894536657</v>
      </c>
      <c r="AD1953" s="4">
        <f t="shared" ca="1" si="319"/>
        <v>-0.2370090731836495</v>
      </c>
      <c r="AE1953" s="4">
        <f t="shared" ca="1" si="320"/>
        <v>-5.9854957731013833E-2</v>
      </c>
      <c r="AF1953" s="21">
        <f ca="1">(Sheet1!B$4*EXP(-Sheet1!B$8*Sheet1!B$7)*NORMSDIST((LN(Sheet1!B$4/(Sheet1!B$5+AD1953))-Sheet1!B$8*Sheet1!B$7+Sheet1!B$9*Sheet1!B$7+0.5*Sheet1!B$6*Sheet1!B$6*Sheet1!B$7)/(Sheet1!B$6*SQRT(Sheet1!B$7)))-(Sheet1!B$5+AD1953)*EXP(-Sheet1!B$9*Sheet1!B$7)*NORMSDIST((LN(Sheet1!B$4/(Sheet1!B$5+AD1953))-Sheet1!B$8*Sheet1!B$7+Sheet1!B$9*Sheet1!B$7-0.5*Sheet1!B$6*Sheet1!B$6*Sheet1!B$7)/(Sheet1!B$6*SQRT(Sheet1!B$7))))*400+100*AE1953-400*Sheet1!$B$13</f>
        <v>32.140719429164619</v>
      </c>
    </row>
    <row r="1954" spans="22:32" x14ac:dyDescent="0.2">
      <c r="V1954" s="7" t="e">
        <f t="shared" si="314"/>
        <v>#VALUE!</v>
      </c>
      <c r="X1954" s="4">
        <f t="shared" ca="1" si="315"/>
        <v>-0.95699456096133895</v>
      </c>
      <c r="Y1954" s="4">
        <f t="shared" ca="1" si="315"/>
        <v>2.9003597725985718E-2</v>
      </c>
      <c r="Z1954" s="4">
        <f t="shared" ca="1" si="316"/>
        <v>-1.6600695040627302</v>
      </c>
      <c r="AA1954" s="4">
        <f t="shared" ca="1" si="317"/>
        <v>-1.0957332343294548</v>
      </c>
      <c r="AB1954" s="4">
        <f ca="1">Sheet1!AC1954</f>
        <v>0.65075932124032843</v>
      </c>
      <c r="AC1954" s="7">
        <f t="shared" ca="1" si="318"/>
        <v>0.94672444980203529</v>
      </c>
      <c r="AD1954" s="4">
        <f t="shared" ca="1" si="319"/>
        <v>-1.5716283878669259</v>
      </c>
      <c r="AE1954" s="4">
        <f t="shared" ca="1" si="320"/>
        <v>-1.0373574434003576</v>
      </c>
      <c r="AF1954" s="21">
        <f ca="1">(Sheet1!B$4*EXP(-Sheet1!B$8*Sheet1!B$7)*NORMSDIST((LN(Sheet1!B$4/(Sheet1!B$5+AD1954))-Sheet1!B$8*Sheet1!B$7+Sheet1!B$9*Sheet1!B$7+0.5*Sheet1!B$6*Sheet1!B$6*Sheet1!B$7)/(Sheet1!B$6*SQRT(Sheet1!B$7)))-(Sheet1!B$5+AD1954)*EXP(-Sheet1!B$9*Sheet1!B$7)*NORMSDIST((LN(Sheet1!B$4/(Sheet1!B$5+AD1954))-Sheet1!B$8*Sheet1!B$7+Sheet1!B$9*Sheet1!B$7-0.5*Sheet1!B$6*Sheet1!B$6*Sheet1!B$7)/(Sheet1!B$6*SQRT(Sheet1!B$7))))*400+100*AE1954-400*Sheet1!$B$13</f>
        <v>154.55790053451938</v>
      </c>
    </row>
    <row r="1955" spans="22:32" x14ac:dyDescent="0.2">
      <c r="V1955" s="7" t="e">
        <f t="shared" si="314"/>
        <v>#VALUE!</v>
      </c>
      <c r="X1955" s="4">
        <f t="shared" ca="1" si="315"/>
        <v>-0.65010386228612604</v>
      </c>
      <c r="Y1955" s="4">
        <f t="shared" ca="1" si="315"/>
        <v>1.3248323151761836</v>
      </c>
      <c r="Z1955" s="4">
        <f t="shared" ca="1" si="316"/>
        <v>-1.1277154962829443</v>
      </c>
      <c r="AA1955" s="4">
        <f t="shared" ca="1" si="317"/>
        <v>1.1461062147410335</v>
      </c>
      <c r="AB1955" s="4">
        <f ca="1">Sheet1!AC1955</f>
        <v>0.38936862604011369</v>
      </c>
      <c r="AC1955" s="7">
        <f t="shared" ca="1" si="318"/>
        <v>1.1314774716972786</v>
      </c>
      <c r="AD1955" s="4">
        <f t="shared" ca="1" si="319"/>
        <v>-1.2759846785280677</v>
      </c>
      <c r="AE1955" s="4">
        <f t="shared" ca="1" si="320"/>
        <v>1.2967933621517229</v>
      </c>
      <c r="AF1955" s="21">
        <f ca="1">(Sheet1!B$4*EXP(-Sheet1!B$8*Sheet1!B$7)*NORMSDIST((LN(Sheet1!B$4/(Sheet1!B$5+AD1955))-Sheet1!B$8*Sheet1!B$7+Sheet1!B$9*Sheet1!B$7+0.5*Sheet1!B$6*Sheet1!B$6*Sheet1!B$7)/(Sheet1!B$6*SQRT(Sheet1!B$7)))-(Sheet1!B$5+AD1955)*EXP(-Sheet1!B$9*Sheet1!B$7)*NORMSDIST((LN(Sheet1!B$4/(Sheet1!B$5+AD1955))-Sheet1!B$8*Sheet1!B$7+Sheet1!B$9*Sheet1!B$7-0.5*Sheet1!B$6*Sheet1!B$6*Sheet1!B$7)/(Sheet1!B$6*SQRT(Sheet1!B$7))))*400+100*AE1955-400*Sheet1!$B$13</f>
        <v>338.39454873883233</v>
      </c>
    </row>
    <row r="1956" spans="22:32" x14ac:dyDescent="0.2">
      <c r="V1956" s="7" t="e">
        <f t="shared" si="314"/>
        <v>#VALUE!</v>
      </c>
      <c r="X1956" s="4">
        <f t="shared" ca="1" si="315"/>
        <v>0.35288554365899577</v>
      </c>
      <c r="Y1956" s="4">
        <f t="shared" ca="1" si="315"/>
        <v>-2.8591472706111802</v>
      </c>
      <c r="Z1956" s="4">
        <f t="shared" ca="1" si="316"/>
        <v>0.61213987346429866</v>
      </c>
      <c r="AA1956" s="4">
        <f t="shared" ca="1" si="317"/>
        <v>-3.7218896425319645</v>
      </c>
      <c r="AB1956" s="4">
        <f ca="1">Sheet1!AC1956</f>
        <v>7.9726204577588722E-2</v>
      </c>
      <c r="AC1956" s="7">
        <f t="shared" ca="1" si="318"/>
        <v>1.6122424229070582</v>
      </c>
      <c r="AD1956" s="4">
        <f t="shared" ca="1" si="319"/>
        <v>0.98691787275210086</v>
      </c>
      <c r="AE1956" s="4">
        <f t="shared" ca="1" si="320"/>
        <v>-6.0005883750684195</v>
      </c>
      <c r="AF1956" s="21">
        <f ca="1">(Sheet1!B$4*EXP(-Sheet1!B$8*Sheet1!B$7)*NORMSDIST((LN(Sheet1!B$4/(Sheet1!B$5+AD1956))-Sheet1!B$8*Sheet1!B$7+Sheet1!B$9*Sheet1!B$7+0.5*Sheet1!B$6*Sheet1!B$6*Sheet1!B$7)/(Sheet1!B$6*SQRT(Sheet1!B$7)))-(Sheet1!B$5+AD1956)*EXP(-Sheet1!B$9*Sheet1!B$7)*NORMSDIST((LN(Sheet1!B$4/(Sheet1!B$5+AD1956))-Sheet1!B$8*Sheet1!B$7+Sheet1!B$9*Sheet1!B$7-0.5*Sheet1!B$6*Sheet1!B$6*Sheet1!B$7)/(Sheet1!B$6*SQRT(Sheet1!B$7))))*400+100*AE1956-400*Sheet1!$B$13</f>
        <v>-755.7083606674355</v>
      </c>
    </row>
    <row r="1957" spans="22:32" x14ac:dyDescent="0.2">
      <c r="V1957" s="7" t="e">
        <f t="shared" si="314"/>
        <v>#VALUE!</v>
      </c>
      <c r="X1957" s="4">
        <f t="shared" ca="1" si="315"/>
        <v>-0.58462614047767969</v>
      </c>
      <c r="Y1957" s="4">
        <f t="shared" ca="1" si="315"/>
        <v>-0.3403738502021425</v>
      </c>
      <c r="Z1957" s="4">
        <f t="shared" ca="1" si="316"/>
        <v>-1.0141332737669522</v>
      </c>
      <c r="AA1957" s="4">
        <f t="shared" ca="1" si="317"/>
        <v>-1.18807155271896</v>
      </c>
      <c r="AB1957" s="4">
        <f ca="1">Sheet1!AC1957</f>
        <v>0.30303729796310441</v>
      </c>
      <c r="AC1957" s="7">
        <f t="shared" ca="1" si="318"/>
        <v>1.2108751716538084</v>
      </c>
      <c r="AD1957" s="4">
        <f t="shared" ca="1" si="319"/>
        <v>-1.2279888019523968</v>
      </c>
      <c r="AE1957" s="4">
        <f t="shared" ca="1" si="320"/>
        <v>-1.4386063453355775</v>
      </c>
      <c r="AF1957" s="21">
        <f ca="1">(Sheet1!B$4*EXP(-Sheet1!B$8*Sheet1!B$7)*NORMSDIST((LN(Sheet1!B$4/(Sheet1!B$5+AD1957))-Sheet1!B$8*Sheet1!B$7+Sheet1!B$9*Sheet1!B$7+0.5*Sheet1!B$6*Sheet1!B$6*Sheet1!B$7)/(Sheet1!B$6*SQRT(Sheet1!B$7)))-(Sheet1!B$5+AD1957)*EXP(-Sheet1!B$9*Sheet1!B$7)*NORMSDIST((LN(Sheet1!B$4/(Sheet1!B$5+AD1957))-Sheet1!B$8*Sheet1!B$7+Sheet1!B$9*Sheet1!B$7-0.5*Sheet1!B$6*Sheet1!B$6*Sheet1!B$7)/(Sheet1!B$6*SQRT(Sheet1!B$7))))*400+100*AE1957-400*Sheet1!$B$13</f>
        <v>56.849392075825563</v>
      </c>
    </row>
    <row r="1958" spans="22:32" x14ac:dyDescent="0.2">
      <c r="V1958" s="7" t="e">
        <f t="shared" si="314"/>
        <v>#VALUE!</v>
      </c>
      <c r="X1958" s="4">
        <f t="shared" ca="1" si="315"/>
        <v>-1.4159664216492007</v>
      </c>
      <c r="Y1958" s="4">
        <f t="shared" ca="1" si="315"/>
        <v>0.6895393342064734</v>
      </c>
      <c r="Z1958" s="4">
        <f t="shared" ca="1" si="316"/>
        <v>-2.4562341012632234</v>
      </c>
      <c r="AA1958" s="4">
        <f t="shared" ca="1" si="317"/>
        <v>-0.68461759608906081</v>
      </c>
      <c r="AB1958" s="4">
        <f ca="1">Sheet1!AC1958</f>
        <v>0.60933066279066894</v>
      </c>
      <c r="AC1958" s="7">
        <f t="shared" ca="1" si="318"/>
        <v>0.97349012934540635</v>
      </c>
      <c r="AD1958" s="4">
        <f t="shared" ca="1" si="319"/>
        <v>-2.3911196529413332</v>
      </c>
      <c r="AE1958" s="4">
        <f t="shared" ca="1" si="320"/>
        <v>-0.66646847216888094</v>
      </c>
      <c r="AF1958" s="21">
        <f ca="1">(Sheet1!B$4*EXP(-Sheet1!B$8*Sheet1!B$7)*NORMSDIST((LN(Sheet1!B$4/(Sheet1!B$5+AD1958))-Sheet1!B$8*Sheet1!B$7+Sheet1!B$9*Sheet1!B$7+0.5*Sheet1!B$6*Sheet1!B$6*Sheet1!B$7)/(Sheet1!B$6*SQRT(Sheet1!B$7)))-(Sheet1!B$5+AD1958)*EXP(-Sheet1!B$9*Sheet1!B$7)*NORMSDIST((LN(Sheet1!B$4/(Sheet1!B$5+AD1958))-Sheet1!B$8*Sheet1!B$7+Sheet1!B$9*Sheet1!B$7-0.5*Sheet1!B$6*Sheet1!B$6*Sheet1!B$7)/(Sheet1!B$6*SQRT(Sheet1!B$7))))*400+100*AE1958-400*Sheet1!$B$13</f>
        <v>331.49982814170971</v>
      </c>
    </row>
    <row r="1959" spans="22:32" x14ac:dyDescent="0.2">
      <c r="V1959" s="7" t="e">
        <f t="shared" si="314"/>
        <v>#VALUE!</v>
      </c>
      <c r="X1959" s="4">
        <f t="shared" ca="1" si="315"/>
        <v>0.19366751285859179</v>
      </c>
      <c r="Y1959" s="4">
        <f t="shared" ca="1" si="315"/>
        <v>0.76507788135728616</v>
      </c>
      <c r="Z1959" s="4">
        <f t="shared" ca="1" si="316"/>
        <v>0.33594917373539085</v>
      </c>
      <c r="AA1959" s="4">
        <f t="shared" ca="1" si="317"/>
        <v>1.3384480885212566</v>
      </c>
      <c r="AB1959" s="4">
        <f ca="1">Sheet1!AC1959</f>
        <v>0.2930367655445294</v>
      </c>
      <c r="AC1959" s="7">
        <f t="shared" ca="1" si="318"/>
        <v>1.2212579729767106</v>
      </c>
      <c r="AD1959" s="4">
        <f t="shared" ca="1" si="319"/>
        <v>0.4102806069392842</v>
      </c>
      <c r="AE1959" s="4">
        <f t="shared" ca="1" si="320"/>
        <v>1.6345903995220228</v>
      </c>
      <c r="AF1959" s="21">
        <f ca="1">(Sheet1!B$4*EXP(-Sheet1!B$8*Sheet1!B$7)*NORMSDIST((LN(Sheet1!B$4/(Sheet1!B$5+AD1959))-Sheet1!B$8*Sheet1!B$7+Sheet1!B$9*Sheet1!B$7+0.5*Sheet1!B$6*Sheet1!B$6*Sheet1!B$7)/(Sheet1!B$6*SQRT(Sheet1!B$7)))-(Sheet1!B$5+AD1959)*EXP(-Sheet1!B$9*Sheet1!B$7)*NORMSDIST((LN(Sheet1!B$4/(Sheet1!B$5+AD1959))-Sheet1!B$8*Sheet1!B$7+Sheet1!B$9*Sheet1!B$7-0.5*Sheet1!B$6*Sheet1!B$6*Sheet1!B$7)/(Sheet1!B$6*SQRT(Sheet1!B$7))))*400+100*AE1959-400*Sheet1!$B$13</f>
        <v>98.145622982401619</v>
      </c>
    </row>
    <row r="1960" spans="22:32" x14ac:dyDescent="0.2">
      <c r="V1960" s="7" t="e">
        <f t="shared" si="314"/>
        <v>#VALUE!</v>
      </c>
      <c r="X1960" s="4">
        <f t="shared" ca="1" si="315"/>
        <v>-0.56210154690439196</v>
      </c>
      <c r="Y1960" s="4">
        <f t="shared" ca="1" si="315"/>
        <v>0.37958656717268169</v>
      </c>
      <c r="Z1960" s="4">
        <f t="shared" ca="1" si="316"/>
        <v>-0.97506054294091682</v>
      </c>
      <c r="AA1960" s="4">
        <f t="shared" ca="1" si="317"/>
        <v>-0.11844243073264064</v>
      </c>
      <c r="AB1960" s="4">
        <f ca="1">Sheet1!AC1960</f>
        <v>0.6825232299627868</v>
      </c>
      <c r="AC1960" s="7">
        <f t="shared" ca="1" si="318"/>
        <v>0.9262897191129994</v>
      </c>
      <c r="AD1960" s="4">
        <f t="shared" ca="1" si="319"/>
        <v>-0.90318855643891049</v>
      </c>
      <c r="AE1960" s="4">
        <f t="shared" ca="1" si="320"/>
        <v>-0.10971200589439858</v>
      </c>
      <c r="AF1960" s="21">
        <f ca="1">(Sheet1!B$4*EXP(-Sheet1!B$8*Sheet1!B$7)*NORMSDIST((LN(Sheet1!B$4/(Sheet1!B$5+AD1960))-Sheet1!B$8*Sheet1!B$7+Sheet1!B$9*Sheet1!B$7+0.5*Sheet1!B$6*Sheet1!B$6*Sheet1!B$7)/(Sheet1!B$6*SQRT(Sheet1!B$7)))-(Sheet1!B$5+AD1960)*EXP(-Sheet1!B$9*Sheet1!B$7)*NORMSDIST((LN(Sheet1!B$4/(Sheet1!B$5+AD1960))-Sheet1!B$8*Sheet1!B$7+Sheet1!B$9*Sheet1!B$7-0.5*Sheet1!B$6*Sheet1!B$6*Sheet1!B$7)/(Sheet1!B$6*SQRT(Sheet1!B$7))))*400+100*AE1960-400*Sheet1!$B$13</f>
        <v>135.88440836544532</v>
      </c>
    </row>
    <row r="1961" spans="22:32" x14ac:dyDescent="0.2">
      <c r="V1961" s="7" t="e">
        <f t="shared" si="314"/>
        <v>#VALUE!</v>
      </c>
      <c r="X1961" s="4">
        <f t="shared" ca="1" si="315"/>
        <v>1.3338916092817614</v>
      </c>
      <c r="Y1961" s="4">
        <f t="shared" ca="1" si="315"/>
        <v>-0.27420885807288842</v>
      </c>
      <c r="Z1961" s="4">
        <f t="shared" ca="1" si="316"/>
        <v>2.3138614080203399</v>
      </c>
      <c r="AA1961" s="4">
        <f t="shared" ca="1" si="317"/>
        <v>1.1886401499152377</v>
      </c>
      <c r="AB1961" s="4">
        <f ca="1">Sheet1!AC1961</f>
        <v>0.48372140306433076</v>
      </c>
      <c r="AC1961" s="7">
        <f t="shared" ca="1" si="318"/>
        <v>1.0587002306736262</v>
      </c>
      <c r="AD1961" s="4">
        <f t="shared" ca="1" si="319"/>
        <v>2.4496856064179351</v>
      </c>
      <c r="AE1961" s="4">
        <f t="shared" ca="1" si="320"/>
        <v>1.2584136009031957</v>
      </c>
      <c r="AF1961" s="21">
        <f ca="1">(Sheet1!B$4*EXP(-Sheet1!B$8*Sheet1!B$7)*NORMSDIST((LN(Sheet1!B$4/(Sheet1!B$5+AD1961))-Sheet1!B$8*Sheet1!B$7+Sheet1!B$9*Sheet1!B$7+0.5*Sheet1!B$6*Sheet1!B$6*Sheet1!B$7)/(Sheet1!B$6*SQRT(Sheet1!B$7)))-(Sheet1!B$5+AD1961)*EXP(-Sheet1!B$9*Sheet1!B$7)*NORMSDIST((LN(Sheet1!B$4/(Sheet1!B$5+AD1961))-Sheet1!B$8*Sheet1!B$7+Sheet1!B$9*Sheet1!B$7-0.5*Sheet1!B$6*Sheet1!B$6*Sheet1!B$7)/(Sheet1!B$6*SQRT(Sheet1!B$7))))*400+100*AE1961-400*Sheet1!$B$13</f>
        <v>-251.41972653120183</v>
      </c>
    </row>
    <row r="1962" spans="22:32" x14ac:dyDescent="0.2">
      <c r="V1962" s="7" t="e">
        <f t="shared" si="314"/>
        <v>#VALUE!</v>
      </c>
      <c r="X1962" s="4">
        <f t="shared" ca="1" si="315"/>
        <v>-3.0536620625650475</v>
      </c>
      <c r="Y1962" s="4">
        <f t="shared" ca="1" si="315"/>
        <v>-0.21912283685928205</v>
      </c>
      <c r="Z1962" s="4">
        <f t="shared" ca="1" si="316"/>
        <v>-5.2970951691566865</v>
      </c>
      <c r="AA1962" s="4">
        <f t="shared" ca="1" si="317"/>
        <v>-3.9478102774040282</v>
      </c>
      <c r="AB1962" s="4">
        <f ca="1">Sheet1!AC1962</f>
        <v>6.2827569093501623E-2</v>
      </c>
      <c r="AC1962" s="7">
        <f t="shared" ca="1" si="318"/>
        <v>1.6848247572391146</v>
      </c>
      <c r="AD1962" s="4">
        <f t="shared" ca="1" si="319"/>
        <v>-8.9246770824469017</v>
      </c>
      <c r="AE1962" s="4">
        <f t="shared" ca="1" si="320"/>
        <v>-6.651368492253324</v>
      </c>
      <c r="AF1962" s="21">
        <f ca="1">(Sheet1!B$4*EXP(-Sheet1!B$8*Sheet1!B$7)*NORMSDIST((LN(Sheet1!B$4/(Sheet1!B$5+AD1962))-Sheet1!B$8*Sheet1!B$7+Sheet1!B$9*Sheet1!B$7+0.5*Sheet1!B$6*Sheet1!B$6*Sheet1!B$7)/(Sheet1!B$6*SQRT(Sheet1!B$7)))-(Sheet1!B$5+AD1962)*EXP(-Sheet1!B$9*Sheet1!B$7)*NORMSDIST((LN(Sheet1!B$4/(Sheet1!B$5+AD1962))-Sheet1!B$8*Sheet1!B$7+Sheet1!B$9*Sheet1!B$7-0.5*Sheet1!B$6*Sheet1!B$6*Sheet1!B$7)/(Sheet1!B$6*SQRT(Sheet1!B$7))))*400+100*AE1962-400*Sheet1!$B$13</f>
        <v>979.78771246413226</v>
      </c>
    </row>
    <row r="1963" spans="22:32" x14ac:dyDescent="0.2">
      <c r="V1963" s="7" t="e">
        <f t="shared" si="314"/>
        <v>#VALUE!</v>
      </c>
      <c r="X1963" s="4">
        <f t="shared" ca="1" si="315"/>
        <v>-1.266437662355625E-2</v>
      </c>
      <c r="Y1963" s="4">
        <f t="shared" ca="1" si="315"/>
        <v>-1.1195454565267913</v>
      </c>
      <c r="Z1963" s="4">
        <f t="shared" ca="1" si="316"/>
        <v>-2.1968510875977679E-2</v>
      </c>
      <c r="AA1963" s="4">
        <f t="shared" ca="1" si="317"/>
        <v>-1.6366986230371137</v>
      </c>
      <c r="AB1963" s="4">
        <f ca="1">Sheet1!AC1963</f>
        <v>3.5364082342923875E-2</v>
      </c>
      <c r="AC1963" s="7">
        <f t="shared" ca="1" si="318"/>
        <v>1.8646289372413503</v>
      </c>
      <c r="AD1963" s="4">
        <f t="shared" ca="1" si="319"/>
        <v>-4.0963121087449303E-2</v>
      </c>
      <c r="AE1963" s="4">
        <f t="shared" ca="1" si="320"/>
        <v>-3.0518356140580747</v>
      </c>
      <c r="AF1963" s="21">
        <f ca="1">(Sheet1!B$4*EXP(-Sheet1!B$8*Sheet1!B$7)*NORMSDIST((LN(Sheet1!B$4/(Sheet1!B$5+AD1963))-Sheet1!B$8*Sheet1!B$7+Sheet1!B$9*Sheet1!B$7+0.5*Sheet1!B$6*Sheet1!B$6*Sheet1!B$7)/(Sheet1!B$6*SQRT(Sheet1!B$7)))-(Sheet1!B$5+AD1963)*EXP(-Sheet1!B$9*Sheet1!B$7)*NORMSDIST((LN(Sheet1!B$4/(Sheet1!B$5+AD1963))-Sheet1!B$8*Sheet1!B$7+Sheet1!B$9*Sheet1!B$7-0.5*Sheet1!B$6*Sheet1!B$6*Sheet1!B$7)/(Sheet1!B$6*SQRT(Sheet1!B$7))))*400+100*AE1963-400*Sheet1!$B$13</f>
        <v>-298.61486551649386</v>
      </c>
    </row>
    <row r="1964" spans="22:32" x14ac:dyDescent="0.2">
      <c r="V1964" s="7" t="e">
        <f t="shared" si="314"/>
        <v>#VALUE!</v>
      </c>
      <c r="X1964" s="4">
        <f t="shared" ca="1" si="315"/>
        <v>0.10904650119255546</v>
      </c>
      <c r="Y1964" s="4">
        <f t="shared" ca="1" si="315"/>
        <v>2.7320284616704802</v>
      </c>
      <c r="Z1964" s="4">
        <f t="shared" ca="1" si="316"/>
        <v>0.18915966562302602</v>
      </c>
      <c r="AA1964" s="4">
        <f t="shared" ca="1" si="317"/>
        <v>4.0869385100344457</v>
      </c>
      <c r="AB1964" s="4">
        <f ca="1">Sheet1!AC1964</f>
        <v>0.53142840324204632</v>
      </c>
      <c r="AC1964" s="7">
        <f t="shared" ca="1" si="318"/>
        <v>1.0252673084563513</v>
      </c>
      <c r="AD1964" s="4">
        <f t="shared" ca="1" si="319"/>
        <v>0.19393922124182328</v>
      </c>
      <c r="AE1964" s="4">
        <f t="shared" ca="1" si="320"/>
        <v>4.190204446009627</v>
      </c>
      <c r="AF1964" s="21">
        <f ca="1">(Sheet1!B$4*EXP(-Sheet1!B$8*Sheet1!B$7)*NORMSDIST((LN(Sheet1!B$4/(Sheet1!B$5+AD1964))-Sheet1!B$8*Sheet1!B$7+Sheet1!B$9*Sheet1!B$7+0.5*Sheet1!B$6*Sheet1!B$6*Sheet1!B$7)/(Sheet1!B$6*SQRT(Sheet1!B$7)))-(Sheet1!B$5+AD1964)*EXP(-Sheet1!B$9*Sheet1!B$7)*NORMSDIST((LN(Sheet1!B$4/(Sheet1!B$5+AD1964))-Sheet1!B$8*Sheet1!B$7+Sheet1!B$9*Sheet1!B$7-0.5*Sheet1!B$6*Sheet1!B$6*Sheet1!B$7)/(Sheet1!B$6*SQRT(Sheet1!B$7))))*400+100*AE1964-400*Sheet1!$B$13</f>
        <v>388.03874446438158</v>
      </c>
    </row>
    <row r="1965" spans="22:32" x14ac:dyDescent="0.2">
      <c r="V1965" s="7" t="e">
        <f t="shared" si="314"/>
        <v>#VALUE!</v>
      </c>
      <c r="X1965" s="4">
        <f t="shared" ca="1" si="315"/>
        <v>0.67497364117981817</v>
      </c>
      <c r="Y1965" s="4">
        <f t="shared" ca="1" si="315"/>
        <v>-0.23755711754604827</v>
      </c>
      <c r="Z1965" s="4">
        <f t="shared" ca="1" si="316"/>
        <v>1.1708563491136315</v>
      </c>
      <c r="AA1965" s="4">
        <f t="shared" ca="1" si="317"/>
        <v>0.45836016077536285</v>
      </c>
      <c r="AB1965" s="4">
        <f ca="1">Sheet1!AC1965</f>
        <v>0.16576460124040204</v>
      </c>
      <c r="AC1965" s="7">
        <f t="shared" ca="1" si="318"/>
        <v>1.393173738269275</v>
      </c>
      <c r="AD1965" s="4">
        <f t="shared" ca="1" si="319"/>
        <v>1.6312063168709534</v>
      </c>
      <c r="AE1965" s="4">
        <f t="shared" ca="1" si="320"/>
        <v>0.63857533866111815</v>
      </c>
      <c r="AF1965" s="21">
        <f ca="1">(Sheet1!B$4*EXP(-Sheet1!B$8*Sheet1!B$7)*NORMSDIST((LN(Sheet1!B$4/(Sheet1!B$5+AD1965))-Sheet1!B$8*Sheet1!B$7+Sheet1!B$9*Sheet1!B$7+0.5*Sheet1!B$6*Sheet1!B$6*Sheet1!B$7)/(Sheet1!B$6*SQRT(Sheet1!B$7)))-(Sheet1!B$5+AD1965)*EXP(-Sheet1!B$9*Sheet1!B$7)*NORMSDIST((LN(Sheet1!B$4/(Sheet1!B$5+AD1965))-Sheet1!B$8*Sheet1!B$7+Sheet1!B$9*Sheet1!B$7-0.5*Sheet1!B$6*Sheet1!B$6*Sheet1!B$7)/(Sheet1!B$6*SQRT(Sheet1!B$7))))*400+100*AE1965-400*Sheet1!$B$13</f>
        <v>-190.72697640939214</v>
      </c>
    </row>
    <row r="1966" spans="22:32" x14ac:dyDescent="0.2">
      <c r="V1966" s="7" t="e">
        <f t="shared" si="314"/>
        <v>#VALUE!</v>
      </c>
      <c r="X1966" s="4">
        <f t="shared" ca="1" si="315"/>
        <v>1.3557756255366522</v>
      </c>
      <c r="Y1966" s="4">
        <f t="shared" ca="1" si="315"/>
        <v>0.68806977330245589</v>
      </c>
      <c r="Z1966" s="4">
        <f t="shared" ca="1" si="316"/>
        <v>2.3518229487574822</v>
      </c>
      <c r="AA1966" s="4">
        <f t="shared" ca="1" si="317"/>
        <v>2.6085014630498482</v>
      </c>
      <c r="AB1966" s="4">
        <f ca="1">Sheet1!AC1966</f>
        <v>0.53318205688731279</v>
      </c>
      <c r="AC1966" s="7">
        <f t="shared" ca="1" si="318"/>
        <v>1.0240687892314713</v>
      </c>
      <c r="AD1966" s="4">
        <f t="shared" ca="1" si="319"/>
        <v>2.4084284796208633</v>
      </c>
      <c r="AE1966" s="4">
        <f t="shared" ca="1" si="320"/>
        <v>2.6712849349739796</v>
      </c>
      <c r="AF1966" s="21">
        <f ca="1">(Sheet1!B$4*EXP(-Sheet1!B$8*Sheet1!B$7)*NORMSDIST((LN(Sheet1!B$4/(Sheet1!B$5+AD1966))-Sheet1!B$8*Sheet1!B$7+Sheet1!B$9*Sheet1!B$7+0.5*Sheet1!B$6*Sheet1!B$6*Sheet1!B$7)/(Sheet1!B$6*SQRT(Sheet1!B$7)))-(Sheet1!B$5+AD1966)*EXP(-Sheet1!B$9*Sheet1!B$7)*NORMSDIST((LN(Sheet1!B$4/(Sheet1!B$5+AD1966))-Sheet1!B$8*Sheet1!B$7+Sheet1!B$9*Sheet1!B$7-0.5*Sheet1!B$6*Sheet1!B$6*Sheet1!B$7)/(Sheet1!B$6*SQRT(Sheet1!B$7))))*400+100*AE1966-400*Sheet1!$B$13</f>
        <v>-104.02866382774528</v>
      </c>
    </row>
    <row r="1967" spans="22:32" x14ac:dyDescent="0.2">
      <c r="V1967" s="7" t="e">
        <f t="shared" si="314"/>
        <v>#VALUE!</v>
      </c>
      <c r="X1967" s="4">
        <f t="shared" ca="1" si="315"/>
        <v>0.74220995220875541</v>
      </c>
      <c r="Y1967" s="4">
        <f t="shared" ca="1" si="315"/>
        <v>4.1820992495155467E-2</v>
      </c>
      <c r="Z1967" s="4">
        <f t="shared" ca="1" si="316"/>
        <v>1.2874891431314905</v>
      </c>
      <c r="AA1967" s="4">
        <f t="shared" ca="1" si="317"/>
        <v>0.94296993343474844</v>
      </c>
      <c r="AB1967" s="4">
        <f ca="1">Sheet1!AC1967</f>
        <v>0.74775190990274309</v>
      </c>
      <c r="AC1967" s="7">
        <f t="shared" ca="1" si="318"/>
        <v>0.88377594957257821</v>
      </c>
      <c r="AD1967" s="4">
        <f t="shared" ca="1" si="319"/>
        <v>1.1378519400354181</v>
      </c>
      <c r="AE1967" s="4">
        <f t="shared" ca="1" si="320"/>
        <v>0.83337414833968571</v>
      </c>
      <c r="AF1967" s="21">
        <f ca="1">(Sheet1!B$4*EXP(-Sheet1!B$8*Sheet1!B$7)*NORMSDIST((LN(Sheet1!B$4/(Sheet1!B$5+AD1967))-Sheet1!B$8*Sheet1!B$7+Sheet1!B$9*Sheet1!B$7+0.5*Sheet1!B$6*Sheet1!B$6*Sheet1!B$7)/(Sheet1!B$6*SQRT(Sheet1!B$7)))-(Sheet1!B$5+AD1967)*EXP(-Sheet1!B$9*Sheet1!B$7)*NORMSDIST((LN(Sheet1!B$4/(Sheet1!B$5+AD1967))-Sheet1!B$8*Sheet1!B$7+Sheet1!B$9*Sheet1!B$7-0.5*Sheet1!B$6*Sheet1!B$6*Sheet1!B$7)/(Sheet1!B$6*SQRT(Sheet1!B$7))))*400+100*AE1967-400*Sheet1!$B$13</f>
        <v>-95.677554517848876</v>
      </c>
    </row>
    <row r="1968" spans="22:32" x14ac:dyDescent="0.2">
      <c r="V1968" s="7" t="e">
        <f t="shared" si="314"/>
        <v>#VALUE!</v>
      </c>
      <c r="X1968" s="4">
        <f t="shared" ca="1" si="315"/>
        <v>0.93610950200422505</v>
      </c>
      <c r="Y1968" s="4">
        <f t="shared" ca="1" si="315"/>
        <v>0.19340154827410527</v>
      </c>
      <c r="Z1968" s="4">
        <f t="shared" ca="1" si="316"/>
        <v>1.6238408243193168</v>
      </c>
      <c r="AA1968" s="4">
        <f t="shared" ca="1" si="317"/>
        <v>1.3930535837383744</v>
      </c>
      <c r="AB1968" s="4">
        <f ca="1">Sheet1!AC1968</f>
        <v>2.6812813220586595E-2</v>
      </c>
      <c r="AC1968" s="7">
        <f t="shared" ca="1" si="318"/>
        <v>1.9541502398165924</v>
      </c>
      <c r="AD1968" s="4">
        <f t="shared" ca="1" si="319"/>
        <v>3.1732289362675661</v>
      </c>
      <c r="AE1968" s="4">
        <f t="shared" ca="1" si="320"/>
        <v>2.7222359947397079</v>
      </c>
      <c r="AF1968" s="21">
        <f ca="1">(Sheet1!B$4*EXP(-Sheet1!B$8*Sheet1!B$7)*NORMSDIST((LN(Sheet1!B$4/(Sheet1!B$5+AD1968))-Sheet1!B$8*Sheet1!B$7+Sheet1!B$9*Sheet1!B$7+0.5*Sheet1!B$6*Sheet1!B$6*Sheet1!B$7)/(Sheet1!B$6*SQRT(Sheet1!B$7)))-(Sheet1!B$5+AD1968)*EXP(-Sheet1!B$9*Sheet1!B$7)*NORMSDIST((LN(Sheet1!B$4/(Sheet1!B$5+AD1968))-Sheet1!B$8*Sheet1!B$7+Sheet1!B$9*Sheet1!B$7-0.5*Sheet1!B$6*Sheet1!B$6*Sheet1!B$7)/(Sheet1!B$6*SQRT(Sheet1!B$7))))*400+100*AE1968-400*Sheet1!$B$13</f>
        <v>-210.72009137819623</v>
      </c>
    </row>
    <row r="1969" spans="22:32" x14ac:dyDescent="0.2">
      <c r="V1969" s="7" t="e">
        <f t="shared" si="314"/>
        <v>#VALUE!</v>
      </c>
      <c r="X1969" s="4">
        <f t="shared" ca="1" si="315"/>
        <v>0.39698712574277056</v>
      </c>
      <c r="Y1969" s="4">
        <f t="shared" ca="1" si="315"/>
        <v>-4.5233736197527588E-2</v>
      </c>
      <c r="Z1969" s="4">
        <f t="shared" ca="1" si="316"/>
        <v>0.68864155329061838</v>
      </c>
      <c r="AA1969" s="4">
        <f t="shared" ca="1" si="317"/>
        <v>0.40644676026466958</v>
      </c>
      <c r="AB1969" s="4">
        <f ca="1">Sheet1!AC1969</f>
        <v>0.99060922841749244</v>
      </c>
      <c r="AC1969" s="7">
        <f t="shared" ca="1" si="318"/>
        <v>0.62006716917782045</v>
      </c>
      <c r="AD1969" s="4">
        <f t="shared" ca="1" si="319"/>
        <v>0.42700401852713094</v>
      </c>
      <c r="AE1969" s="4">
        <f t="shared" ca="1" si="320"/>
        <v>0.25202429205880988</v>
      </c>
      <c r="AF1969" s="21">
        <f ca="1">(Sheet1!B$4*EXP(-Sheet1!B$8*Sheet1!B$7)*NORMSDIST((LN(Sheet1!B$4/(Sheet1!B$5+AD1969))-Sheet1!B$8*Sheet1!B$7+Sheet1!B$9*Sheet1!B$7+0.5*Sheet1!B$6*Sheet1!B$6*Sheet1!B$7)/(Sheet1!B$6*SQRT(Sheet1!B$7)))-(Sheet1!B$5+AD1969)*EXP(-Sheet1!B$9*Sheet1!B$7)*NORMSDIST((LN(Sheet1!B$4/(Sheet1!B$5+AD1969))-Sheet1!B$8*Sheet1!B$7+Sheet1!B$9*Sheet1!B$7-0.5*Sheet1!B$6*Sheet1!B$6*Sheet1!B$7)/(Sheet1!B$6*SQRT(Sheet1!B$7))))*400+100*AE1969-400*Sheet1!$B$13</f>
        <v>-42.754845058770115</v>
      </c>
    </row>
    <row r="1970" spans="22:32" x14ac:dyDescent="0.2">
      <c r="V1970" s="7" t="e">
        <f t="shared" si="314"/>
        <v>#VALUE!</v>
      </c>
      <c r="X1970" s="4">
        <f t="shared" ca="1" si="315"/>
        <v>1.5809600321859356</v>
      </c>
      <c r="Y1970" s="4">
        <f t="shared" ca="1" si="315"/>
        <v>-0.31399065568047591</v>
      </c>
      <c r="Z1970" s="4">
        <f t="shared" ca="1" si="316"/>
        <v>2.7424435243785363</v>
      </c>
      <c r="AA1970" s="4">
        <f t="shared" ca="1" si="317"/>
        <v>1.4247497372513023</v>
      </c>
      <c r="AB1970" s="4">
        <f ca="1">Sheet1!AC1970</f>
        <v>0.5220544039858761</v>
      </c>
      <c r="AC1970" s="7">
        <f t="shared" ca="1" si="318"/>
        <v>1.0317069857521122</v>
      </c>
      <c r="AD1970" s="4">
        <f t="shared" ca="1" si="319"/>
        <v>2.8293981421319789</v>
      </c>
      <c r="AE1970" s="4">
        <f t="shared" ca="1" si="320"/>
        <v>1.469924256870655</v>
      </c>
      <c r="AF1970" s="21">
        <f ca="1">(Sheet1!B$4*EXP(-Sheet1!B$8*Sheet1!B$7)*NORMSDIST((LN(Sheet1!B$4/(Sheet1!B$5+AD1970))-Sheet1!B$8*Sheet1!B$7+Sheet1!B$9*Sheet1!B$7+0.5*Sheet1!B$6*Sheet1!B$6*Sheet1!B$7)/(Sheet1!B$6*SQRT(Sheet1!B$7)))-(Sheet1!B$5+AD1970)*EXP(-Sheet1!B$9*Sheet1!B$7)*NORMSDIST((LN(Sheet1!B$4/(Sheet1!B$5+AD1970))-Sheet1!B$8*Sheet1!B$7+Sheet1!B$9*Sheet1!B$7-0.5*Sheet1!B$6*Sheet1!B$6*Sheet1!B$7)/(Sheet1!B$6*SQRT(Sheet1!B$7))))*400+100*AE1970-400*Sheet1!$B$13</f>
        <v>-286.05153243325685</v>
      </c>
    </row>
    <row r="1971" spans="22:32" x14ac:dyDescent="0.2">
      <c r="V1971" s="7" t="e">
        <f t="shared" si="314"/>
        <v>#VALUE!</v>
      </c>
      <c r="X1971" s="4">
        <f t="shared" ca="1" si="315"/>
        <v>0.4009141496449376</v>
      </c>
      <c r="Y1971" s="4">
        <f t="shared" ca="1" si="315"/>
        <v>0.61372655694029754</v>
      </c>
      <c r="Z1971" s="4">
        <f t="shared" ca="1" si="316"/>
        <v>0.69545364281301258</v>
      </c>
      <c r="AA1971" s="4">
        <f t="shared" ca="1" si="317"/>
        <v>1.3656081160451423</v>
      </c>
      <c r="AB1971" s="4">
        <f ca="1">Sheet1!AC1971</f>
        <v>0.46809226602461484</v>
      </c>
      <c r="AC1971" s="7">
        <f t="shared" ca="1" si="318"/>
        <v>1.0700597631580036</v>
      </c>
      <c r="AD1971" s="4">
        <f t="shared" ca="1" si="319"/>
        <v>0.744176960315863</v>
      </c>
      <c r="AE1971" s="4">
        <f t="shared" ca="1" si="320"/>
        <v>1.4612822972219124</v>
      </c>
      <c r="AF1971" s="21">
        <f ca="1">(Sheet1!B$4*EXP(-Sheet1!B$8*Sheet1!B$7)*NORMSDIST((LN(Sheet1!B$4/(Sheet1!B$5+AD1971))-Sheet1!B$8*Sheet1!B$7+Sheet1!B$9*Sheet1!B$7+0.5*Sheet1!B$6*Sheet1!B$6*Sheet1!B$7)/(Sheet1!B$6*SQRT(Sheet1!B$7)))-(Sheet1!B$5+AD1971)*EXP(-Sheet1!B$9*Sheet1!B$7)*NORMSDIST((LN(Sheet1!B$4/(Sheet1!B$5+AD1971))-Sheet1!B$8*Sheet1!B$7+Sheet1!B$9*Sheet1!B$7-0.5*Sheet1!B$6*Sheet1!B$6*Sheet1!B$7)/(Sheet1!B$6*SQRT(Sheet1!B$7))))*400+100*AE1971-400*Sheet1!$B$13</f>
        <v>28.299485976023334</v>
      </c>
    </row>
    <row r="1972" spans="22:32" x14ac:dyDescent="0.2">
      <c r="V1972" s="7" t="e">
        <f t="shared" si="314"/>
        <v>#VALUE!</v>
      </c>
      <c r="X1972" s="4">
        <f t="shared" ca="1" si="315"/>
        <v>-1.5700518225471709</v>
      </c>
      <c r="Y1972" s="4">
        <f t="shared" ca="1" si="315"/>
        <v>-0.26614612870660509</v>
      </c>
      <c r="Z1972" s="4">
        <f t="shared" ca="1" si="316"/>
        <v>-2.7235213832254601</v>
      </c>
      <c r="AA1972" s="4">
        <f t="shared" ca="1" si="317"/>
        <v>-2.2520993992838991</v>
      </c>
      <c r="AB1972" s="4">
        <f ca="1">Sheet1!AC1972</f>
        <v>3.0886697749111458E-2</v>
      </c>
      <c r="AC1972" s="7">
        <f t="shared" ca="1" si="318"/>
        <v>1.9081447519018651</v>
      </c>
      <c r="AD1972" s="4">
        <f t="shared" ca="1" si="319"/>
        <v>-5.1968730340941702</v>
      </c>
      <c r="AE1972" s="4">
        <f t="shared" ca="1" si="320"/>
        <v>-4.2973316495049154</v>
      </c>
      <c r="AF1972" s="21">
        <f ca="1">(Sheet1!B$4*EXP(-Sheet1!B$8*Sheet1!B$7)*NORMSDIST((LN(Sheet1!B$4/(Sheet1!B$5+AD1972))-Sheet1!B$8*Sheet1!B$7+Sheet1!B$9*Sheet1!B$7+0.5*Sheet1!B$6*Sheet1!B$6*Sheet1!B$7)/(Sheet1!B$6*SQRT(Sheet1!B$7)))-(Sheet1!B$5+AD1972)*EXP(-Sheet1!B$9*Sheet1!B$7)*NORMSDIST((LN(Sheet1!B$4/(Sheet1!B$5+AD1972))-Sheet1!B$8*Sheet1!B$7+Sheet1!B$9*Sheet1!B$7-0.5*Sheet1!B$6*Sheet1!B$6*Sheet1!B$7)/(Sheet1!B$6*SQRT(Sheet1!B$7))))*400+100*AE1972-400*Sheet1!$B$13</f>
        <v>474.74028449449588</v>
      </c>
    </row>
    <row r="1973" spans="22:32" x14ac:dyDescent="0.2">
      <c r="V1973" s="7" t="e">
        <f t="shared" si="314"/>
        <v>#VALUE!</v>
      </c>
      <c r="X1973" s="4">
        <f t="shared" ca="1" si="315"/>
        <v>-2.1813816152012686</v>
      </c>
      <c r="Y1973" s="4">
        <f t="shared" ca="1" si="315"/>
        <v>1.4360893604965999</v>
      </c>
      <c r="Z1973" s="4">
        <f t="shared" ca="1" si="316"/>
        <v>-3.7839766743094585</v>
      </c>
      <c r="AA1973" s="4">
        <f t="shared" ca="1" si="317"/>
        <v>-0.51323377046008101</v>
      </c>
      <c r="AB1973" s="4">
        <f ca="1">Sheet1!AC1973</f>
        <v>0.44110023304444268</v>
      </c>
      <c r="AC1973" s="7">
        <f t="shared" ca="1" si="318"/>
        <v>1.0902561160607487</v>
      </c>
      <c r="AD1973" s="4">
        <f t="shared" ca="1" si="319"/>
        <v>-4.1255037121970988</v>
      </c>
      <c r="AE1973" s="4">
        <f t="shared" ca="1" si="320"/>
        <v>-0.55955625721302171</v>
      </c>
      <c r="AF1973" s="21">
        <f ca="1">(Sheet1!B$4*EXP(-Sheet1!B$8*Sheet1!B$7)*NORMSDIST((LN(Sheet1!B$4/(Sheet1!B$5+AD1973))-Sheet1!B$8*Sheet1!B$7+Sheet1!B$9*Sheet1!B$7+0.5*Sheet1!B$6*Sheet1!B$6*Sheet1!B$7)/(Sheet1!B$6*SQRT(Sheet1!B$7)))-(Sheet1!B$5+AD1973)*EXP(-Sheet1!B$9*Sheet1!B$7)*NORMSDIST((LN(Sheet1!B$4/(Sheet1!B$5+AD1973))-Sheet1!B$8*Sheet1!B$7+Sheet1!B$9*Sheet1!B$7-0.5*Sheet1!B$6*Sheet1!B$6*Sheet1!B$7)/(Sheet1!B$6*SQRT(Sheet1!B$7))))*400+100*AE1973-400*Sheet1!$B$13</f>
        <v>650.09923521202973</v>
      </c>
    </row>
    <row r="1974" spans="22:32" x14ac:dyDescent="0.2">
      <c r="V1974" s="7" t="e">
        <f t="shared" si="314"/>
        <v>#VALUE!</v>
      </c>
      <c r="X1974" s="4">
        <f t="shared" ca="1" si="315"/>
        <v>0.18083869988659704</v>
      </c>
      <c r="Y1974" s="4">
        <f t="shared" ca="1" si="315"/>
        <v>-1.2527535025734107</v>
      </c>
      <c r="Z1974" s="4">
        <f t="shared" ca="1" si="316"/>
        <v>0.31369542010199558</v>
      </c>
      <c r="AA1974" s="4">
        <f t="shared" ca="1" si="317"/>
        <v>-1.599597709402381</v>
      </c>
      <c r="AB1974" s="4">
        <f ca="1">Sheet1!AC1974</f>
        <v>0.29567559882931682</v>
      </c>
      <c r="AC1974" s="7">
        <f t="shared" ca="1" si="318"/>
        <v>1.2184887245921383</v>
      </c>
      <c r="AD1974" s="4">
        <f t="shared" ca="1" si="319"/>
        <v>0.3822343323504756</v>
      </c>
      <c r="AE1974" s="4">
        <f t="shared" ca="1" si="320"/>
        <v>-1.9490917727902131</v>
      </c>
      <c r="AF1974" s="21">
        <f ca="1">(Sheet1!B$4*EXP(-Sheet1!B$8*Sheet1!B$7)*NORMSDIST((LN(Sheet1!B$4/(Sheet1!B$5+AD1974))-Sheet1!B$8*Sheet1!B$7+Sheet1!B$9*Sheet1!B$7+0.5*Sheet1!B$6*Sheet1!B$6*Sheet1!B$7)/(Sheet1!B$6*SQRT(Sheet1!B$7)))-(Sheet1!B$5+AD1974)*EXP(-Sheet1!B$9*Sheet1!B$7)*NORMSDIST((LN(Sheet1!B$4/(Sheet1!B$5+AD1974))-Sheet1!B$8*Sheet1!B$7+Sheet1!B$9*Sheet1!B$7-0.5*Sheet1!B$6*Sheet1!B$6*Sheet1!B$7)/(Sheet1!B$6*SQRT(Sheet1!B$7))))*400+100*AE1974-400*Sheet1!$B$13</f>
        <v>-255.78544508522009</v>
      </c>
    </row>
    <row r="1975" spans="22:32" x14ac:dyDescent="0.2">
      <c r="V1975" s="7" t="e">
        <f t="shared" si="314"/>
        <v>#VALUE!</v>
      </c>
      <c r="X1975" s="4">
        <f t="shared" ca="1" si="315"/>
        <v>-2.0944716644643564</v>
      </c>
      <c r="Y1975" s="4">
        <f t="shared" ca="1" si="315"/>
        <v>-0.22119543445917644</v>
      </c>
      <c r="Z1975" s="4">
        <f t="shared" ca="1" si="316"/>
        <v>-3.6332166128593593</v>
      </c>
      <c r="AA1975" s="4">
        <f t="shared" ca="1" si="317"/>
        <v>-2.8104573834052116</v>
      </c>
      <c r="AB1975" s="4">
        <f ca="1">Sheet1!AC1975</f>
        <v>0.16975079423873873</v>
      </c>
      <c r="AC1975" s="7">
        <f t="shared" ca="1" si="318"/>
        <v>1.3860905326148725</v>
      </c>
      <c r="AD1975" s="4">
        <f t="shared" ca="1" si="319"/>
        <v>-5.0359671500234322</v>
      </c>
      <c r="AE1975" s="4">
        <f t="shared" ca="1" si="320"/>
        <v>-3.8955483714555306</v>
      </c>
      <c r="AF1975" s="21">
        <f ca="1">(Sheet1!B$4*EXP(-Sheet1!B$8*Sheet1!B$7)*NORMSDIST((LN(Sheet1!B$4/(Sheet1!B$5+AD1975))-Sheet1!B$8*Sheet1!B$7+Sheet1!B$9*Sheet1!B$7+0.5*Sheet1!B$6*Sheet1!B$6*Sheet1!B$7)/(Sheet1!B$6*SQRT(Sheet1!B$7)))-(Sheet1!B$5+AD1975)*EXP(-Sheet1!B$9*Sheet1!B$7)*NORMSDIST((LN(Sheet1!B$4/(Sheet1!B$5+AD1975))-Sheet1!B$8*Sheet1!B$7+Sheet1!B$9*Sheet1!B$7-0.5*Sheet1!B$6*Sheet1!B$6*Sheet1!B$7)/(Sheet1!B$6*SQRT(Sheet1!B$7))))*400+100*AE1975-400*Sheet1!$B$13</f>
        <v>484.71405621767781</v>
      </c>
    </row>
    <row r="1976" spans="22:32" x14ac:dyDescent="0.2">
      <c r="V1976" s="7" t="e">
        <f t="shared" si="314"/>
        <v>#VALUE!</v>
      </c>
      <c r="X1976" s="4">
        <f t="shared" ca="1" si="315"/>
        <v>1.0282823925139453</v>
      </c>
      <c r="Y1976" s="4">
        <f t="shared" ca="1" si="315"/>
        <v>0.82966971852761562</v>
      </c>
      <c r="Z1976" s="4">
        <f t="shared" ca="1" si="316"/>
        <v>1.7837303481247515</v>
      </c>
      <c r="AA1976" s="4">
        <f t="shared" ca="1" si="317"/>
        <v>2.4242588682380011</v>
      </c>
      <c r="AB1976" s="4">
        <f ca="1">Sheet1!AC1976</f>
        <v>0.4106574346286157</v>
      </c>
      <c r="AC1976" s="7">
        <f t="shared" ca="1" si="318"/>
        <v>1.1140635082994257</v>
      </c>
      <c r="AD1976" s="4">
        <f t="shared" ca="1" si="319"/>
        <v>1.9871888894920167</v>
      </c>
      <c r="AE1976" s="4">
        <f t="shared" ca="1" si="320"/>
        <v>2.7007783397752227</v>
      </c>
      <c r="AF1976" s="21">
        <f ca="1">(Sheet1!B$4*EXP(-Sheet1!B$8*Sheet1!B$7)*NORMSDIST((LN(Sheet1!B$4/(Sheet1!B$5+AD1976))-Sheet1!B$8*Sheet1!B$7+Sheet1!B$9*Sheet1!B$7+0.5*Sheet1!B$6*Sheet1!B$6*Sheet1!B$7)/(Sheet1!B$6*SQRT(Sheet1!B$7)))-(Sheet1!B$5+AD1976)*EXP(-Sheet1!B$9*Sheet1!B$7)*NORMSDIST((LN(Sheet1!B$4/(Sheet1!B$5+AD1976))-Sheet1!B$8*Sheet1!B$7+Sheet1!B$9*Sheet1!B$7-0.5*Sheet1!B$6*Sheet1!B$6*Sheet1!B$7)/(Sheet1!B$6*SQRT(Sheet1!B$7))))*400+100*AE1976-400*Sheet1!$B$13</f>
        <v>-38.273576096209126</v>
      </c>
    </row>
    <row r="1977" spans="22:32" x14ac:dyDescent="0.2">
      <c r="V1977" s="7" t="e">
        <f t="shared" si="314"/>
        <v>#VALUE!</v>
      </c>
      <c r="X1977" s="4">
        <f t="shared" ca="1" si="315"/>
        <v>2.0223206178163906</v>
      </c>
      <c r="Y1977" s="4">
        <f t="shared" ca="1" si="315"/>
        <v>-1.1445130314428453</v>
      </c>
      <c r="Z1977" s="4">
        <f t="shared" ca="1" si="316"/>
        <v>3.5080583756942745</v>
      </c>
      <c r="AA1977" s="4">
        <f t="shared" ca="1" si="317"/>
        <v>0.74647382296025466</v>
      </c>
      <c r="AB1977" s="4">
        <f ca="1">Sheet1!AC1977</f>
        <v>0.4320070927546249</v>
      </c>
      <c r="AC1977" s="7">
        <f t="shared" ca="1" si="318"/>
        <v>1.0972441734398419</v>
      </c>
      <c r="AD1977" s="4">
        <f t="shared" ca="1" si="319"/>
        <v>3.8491966128173787</v>
      </c>
      <c r="AE1977" s="4">
        <f t="shared" ca="1" si="320"/>
        <v>0.81906405286850348</v>
      </c>
      <c r="AF1977" s="21">
        <f ca="1">(Sheet1!B$4*EXP(-Sheet1!B$8*Sheet1!B$7)*NORMSDIST((LN(Sheet1!B$4/(Sheet1!B$5+AD1977))-Sheet1!B$8*Sheet1!B$7+Sheet1!B$9*Sheet1!B$7+0.5*Sheet1!B$6*Sheet1!B$6*Sheet1!B$7)/(Sheet1!B$6*SQRT(Sheet1!B$7)))-(Sheet1!B$5+AD1977)*EXP(-Sheet1!B$9*Sheet1!B$7)*NORMSDIST((LN(Sheet1!B$4/(Sheet1!B$5+AD1977))-Sheet1!B$8*Sheet1!B$7+Sheet1!B$9*Sheet1!B$7-0.5*Sheet1!B$6*Sheet1!B$6*Sheet1!B$7)/(Sheet1!B$6*SQRT(Sheet1!B$7))))*400+100*AE1977-400*Sheet1!$B$13</f>
        <v>-497.45951875139235</v>
      </c>
    </row>
    <row r="1978" spans="22:32" x14ac:dyDescent="0.2">
      <c r="V1978" s="7" t="e">
        <f t="shared" si="314"/>
        <v>#VALUE!</v>
      </c>
      <c r="X1978" s="4">
        <f t="shared" ca="1" si="315"/>
        <v>-0.10922502707363019</v>
      </c>
      <c r="Y1978" s="4">
        <f t="shared" ca="1" si="315"/>
        <v>-0.50805524744018526</v>
      </c>
      <c r="Z1978" s="4">
        <f t="shared" ca="1" si="316"/>
        <v>-0.18946934906632623</v>
      </c>
      <c r="AA1978" s="4">
        <f t="shared" ca="1" si="317"/>
        <v>-0.86576389093039841</v>
      </c>
      <c r="AB1978" s="4">
        <f ca="1">Sheet1!AC1978</f>
        <v>0.29323068014445386</v>
      </c>
      <c r="AC1978" s="7">
        <f t="shared" ca="1" si="318"/>
        <v>1.2210537358655877</v>
      </c>
      <c r="AD1978" s="4">
        <f t="shared" ca="1" si="319"/>
        <v>-0.23135225650945876</v>
      </c>
      <c r="AE1978" s="4">
        <f t="shared" ca="1" si="320"/>
        <v>-1.0571442333980903</v>
      </c>
      <c r="AF1978" s="21">
        <f ca="1">(Sheet1!B$4*EXP(-Sheet1!B$8*Sheet1!B$7)*NORMSDIST((LN(Sheet1!B$4/(Sheet1!B$5+AD1978))-Sheet1!B$8*Sheet1!B$7+Sheet1!B$9*Sheet1!B$7+0.5*Sheet1!B$6*Sheet1!B$6*Sheet1!B$7)/(Sheet1!B$6*SQRT(Sheet1!B$7)))-(Sheet1!B$5+AD1978)*EXP(-Sheet1!B$9*Sheet1!B$7)*NORMSDIST((LN(Sheet1!B$4/(Sheet1!B$5+AD1978))-Sheet1!B$8*Sheet1!B$7+Sheet1!B$9*Sheet1!B$7-0.5*Sheet1!B$6*Sheet1!B$6*Sheet1!B$7)/(Sheet1!B$6*SQRT(Sheet1!B$7))))*400+100*AE1978-400*Sheet1!$B$13</f>
        <v>-68.50157810539622</v>
      </c>
    </row>
    <row r="1979" spans="22:32" x14ac:dyDescent="0.2">
      <c r="V1979" s="7" t="e">
        <f t="shared" si="314"/>
        <v>#VALUE!</v>
      </c>
      <c r="X1979" s="4">
        <f t="shared" ca="1" si="315"/>
        <v>-1.9167747546582046</v>
      </c>
      <c r="Y1979" s="4">
        <f t="shared" ca="1" si="315"/>
        <v>0.39446605857434353</v>
      </c>
      <c r="Z1979" s="4">
        <f t="shared" ca="1" si="316"/>
        <v>-3.3249711609321824</v>
      </c>
      <c r="AA1979" s="4">
        <f t="shared" ca="1" si="317"/>
        <v>-1.707423367307759</v>
      </c>
      <c r="AB1979" s="4">
        <f ca="1">Sheet1!AC1979</f>
        <v>6.2893692966077497E-2</v>
      </c>
      <c r="AC1979" s="7">
        <f t="shared" ca="1" si="318"/>
        <v>1.6845020709248171</v>
      </c>
      <c r="AD1979" s="4">
        <f t="shared" ca="1" si="319"/>
        <v>-5.6009208063555542</v>
      </c>
      <c r="AE1979" s="4">
        <f t="shared" ca="1" si="320"/>
        <v>-2.8761581981753448</v>
      </c>
      <c r="AF1979" s="21">
        <f ca="1">(Sheet1!B$4*EXP(-Sheet1!B$8*Sheet1!B$7)*NORMSDIST((LN(Sheet1!B$4/(Sheet1!B$5+AD1979))-Sheet1!B$8*Sheet1!B$7+Sheet1!B$9*Sheet1!B$7+0.5*Sheet1!B$6*Sheet1!B$6*Sheet1!B$7)/(Sheet1!B$6*SQRT(Sheet1!B$7)))-(Sheet1!B$5+AD1979)*EXP(-Sheet1!B$9*Sheet1!B$7)*NORMSDIST((LN(Sheet1!B$4/(Sheet1!B$5+AD1979))-Sheet1!B$8*Sheet1!B$7+Sheet1!B$9*Sheet1!B$7-0.5*Sheet1!B$6*Sheet1!B$6*Sheet1!B$7)/(Sheet1!B$6*SQRT(Sheet1!B$7))))*400+100*AE1979-400*Sheet1!$B$13</f>
        <v>693.33761778036705</v>
      </c>
    </row>
    <row r="1980" spans="22:32" x14ac:dyDescent="0.2">
      <c r="V1980" s="7" t="e">
        <f t="shared" si="314"/>
        <v>#VALUE!</v>
      </c>
      <c r="X1980" s="4">
        <f t="shared" ca="1" si="315"/>
        <v>0.33295540079676444</v>
      </c>
      <c r="Y1980" s="4">
        <f t="shared" ca="1" si="315"/>
        <v>-0.55578780566074681</v>
      </c>
      <c r="Z1980" s="4">
        <f t="shared" ca="1" si="316"/>
        <v>0.57756765777274022</v>
      </c>
      <c r="AA1980" s="4">
        <f t="shared" ca="1" si="317"/>
        <v>-0.40920756053703389</v>
      </c>
      <c r="AB1980" s="4">
        <f ca="1">Sheet1!AC1980</f>
        <v>4.9878082927932943E-2</v>
      </c>
      <c r="AC1980" s="7">
        <f t="shared" ca="1" si="318"/>
        <v>1.7561557746163465</v>
      </c>
      <c r="AD1980" s="4">
        <f t="shared" ca="1" si="319"/>
        <v>1.0142987774292356</v>
      </c>
      <c r="AE1980" s="4">
        <f t="shared" ca="1" si="320"/>
        <v>-0.71863222045378028</v>
      </c>
      <c r="AF1980" s="21">
        <f ca="1">(Sheet1!B$4*EXP(-Sheet1!B$8*Sheet1!B$7)*NORMSDIST((LN(Sheet1!B$4/(Sheet1!B$5+AD1980))-Sheet1!B$8*Sheet1!B$7+Sheet1!B$9*Sheet1!B$7+0.5*Sheet1!B$6*Sheet1!B$6*Sheet1!B$7)/(Sheet1!B$6*SQRT(Sheet1!B$7)))-(Sheet1!B$5+AD1980)*EXP(-Sheet1!B$9*Sheet1!B$7)*NORMSDIST((LN(Sheet1!B$4/(Sheet1!B$5+AD1980))-Sheet1!B$8*Sheet1!B$7+Sheet1!B$9*Sheet1!B$7-0.5*Sheet1!B$6*Sheet1!B$6*Sheet1!B$7)/(Sheet1!B$6*SQRT(Sheet1!B$7))))*400+100*AE1980-400*Sheet1!$B$13</f>
        <v>-231.76005711865218</v>
      </c>
    </row>
    <row r="1981" spans="22:32" x14ac:dyDescent="0.2">
      <c r="V1981" s="7" t="e">
        <f t="shared" si="314"/>
        <v>#VALUE!</v>
      </c>
      <c r="X1981" s="4">
        <f t="shared" ca="1" si="315"/>
        <v>-1.6661546292692845E-2</v>
      </c>
      <c r="Y1981" s="4">
        <f t="shared" ca="1" si="315"/>
        <v>1.376367158089431</v>
      </c>
      <c r="Z1981" s="4">
        <f t="shared" ca="1" si="316"/>
        <v>-2.8902280137563109E-2</v>
      </c>
      <c r="AA1981" s="4">
        <f t="shared" ca="1" si="317"/>
        <v>1.9738356494848672</v>
      </c>
      <c r="AB1981" s="4">
        <f ca="1">Sheet1!AC1981</f>
        <v>0.96278664909333278</v>
      </c>
      <c r="AC1981" s="7">
        <f t="shared" ca="1" si="318"/>
        <v>0.69158996430063002</v>
      </c>
      <c r="AD1981" s="4">
        <f t="shared" ca="1" si="319"/>
        <v>-1.9988526888544078E-2</v>
      </c>
      <c r="AE1981" s="4">
        <f t="shared" ca="1" si="320"/>
        <v>1.3650849263625502</v>
      </c>
      <c r="AF1981" s="21">
        <f ca="1">(Sheet1!B$4*EXP(-Sheet1!B$8*Sheet1!B$7)*NORMSDIST((LN(Sheet1!B$4/(Sheet1!B$5+AD1981))-Sheet1!B$8*Sheet1!B$7+Sheet1!B$9*Sheet1!B$7+0.5*Sheet1!B$6*Sheet1!B$6*Sheet1!B$7)/(Sheet1!B$6*SQRT(Sheet1!B$7)))-(Sheet1!B$5+AD1981)*EXP(-Sheet1!B$9*Sheet1!B$7)*NORMSDIST((LN(Sheet1!B$4/(Sheet1!B$5+AD1981))-Sheet1!B$8*Sheet1!B$7+Sheet1!B$9*Sheet1!B$7-0.5*Sheet1!B$6*Sheet1!B$6*Sheet1!B$7)/(Sheet1!B$6*SQRT(Sheet1!B$7))))*400+100*AE1981-400*Sheet1!$B$13</f>
        <v>139.71269523699948</v>
      </c>
    </row>
    <row r="1982" spans="22:32" x14ac:dyDescent="0.2">
      <c r="V1982" s="7" t="e">
        <f t="shared" si="314"/>
        <v>#VALUE!</v>
      </c>
      <c r="X1982" s="4">
        <f t="shared" ca="1" si="315"/>
        <v>0.37680438062913257</v>
      </c>
      <c r="Y1982" s="4">
        <f t="shared" ca="1" si="315"/>
        <v>0.61908187178572438</v>
      </c>
      <c r="Z1982" s="4">
        <f t="shared" ca="1" si="316"/>
        <v>0.65363115611786471</v>
      </c>
      <c r="AA1982" s="4">
        <f t="shared" ca="1" si="317"/>
        <v>1.3447017576950802</v>
      </c>
      <c r="AB1982" s="4">
        <f ca="1">Sheet1!AC1982</f>
        <v>0.69432021636326946</v>
      </c>
      <c r="AC1982" s="7">
        <f t="shared" ca="1" si="318"/>
        <v>0.91868262357020447</v>
      </c>
      <c r="AD1982" s="4">
        <f t="shared" ca="1" si="319"/>
        <v>0.6004795853495859</v>
      </c>
      <c r="AE1982" s="4">
        <f t="shared" ca="1" si="320"/>
        <v>1.2353541386787816</v>
      </c>
      <c r="AF1982" s="21">
        <f ca="1">(Sheet1!B$4*EXP(-Sheet1!B$8*Sheet1!B$7)*NORMSDIST((LN(Sheet1!B$4/(Sheet1!B$5+AD1982))-Sheet1!B$8*Sheet1!B$7+Sheet1!B$9*Sheet1!B$7+0.5*Sheet1!B$6*Sheet1!B$6*Sheet1!B$7)/(Sheet1!B$6*SQRT(Sheet1!B$7)))-(Sheet1!B$5+AD1982)*EXP(-Sheet1!B$9*Sheet1!B$7)*NORMSDIST((LN(Sheet1!B$4/(Sheet1!B$5+AD1982))-Sheet1!B$8*Sheet1!B$7+Sheet1!B$9*Sheet1!B$7-0.5*Sheet1!B$6*Sheet1!B$6*Sheet1!B$7)/(Sheet1!B$6*SQRT(Sheet1!B$7))))*400+100*AE1982-400*Sheet1!$B$13</f>
        <v>28.237463866860708</v>
      </c>
    </row>
    <row r="1983" spans="22:32" x14ac:dyDescent="0.2">
      <c r="V1983" s="7" t="e">
        <f t="shared" si="314"/>
        <v>#VALUE!</v>
      </c>
      <c r="X1983" s="4">
        <f t="shared" ca="1" si="315"/>
        <v>0.48667248885893016</v>
      </c>
      <c r="Y1983" s="4">
        <f t="shared" ca="1" si="315"/>
        <v>0.75704412525746856</v>
      </c>
      <c r="Z1983" s="4">
        <f t="shared" ca="1" si="316"/>
        <v>0.84421603860469285</v>
      </c>
      <c r="AA1983" s="4">
        <f t="shared" ca="1" si="317"/>
        <v>1.6751568680397295</v>
      </c>
      <c r="AB1983" s="4">
        <f ca="1">Sheet1!AC1983</f>
        <v>0.73462562874159354</v>
      </c>
      <c r="AC1983" s="7">
        <f t="shared" ca="1" si="318"/>
        <v>0.89245042261437357</v>
      </c>
      <c r="AD1983" s="4">
        <f t="shared" ca="1" si="319"/>
        <v>0.75342096043059048</v>
      </c>
      <c r="AE1983" s="4">
        <f t="shared" ca="1" si="320"/>
        <v>1.494994454827427</v>
      </c>
      <c r="AF1983" s="21">
        <f ca="1">(Sheet1!B$4*EXP(-Sheet1!B$8*Sheet1!B$7)*NORMSDIST((LN(Sheet1!B$4/(Sheet1!B$5+AD1983))-Sheet1!B$8*Sheet1!B$7+Sheet1!B$9*Sheet1!B$7+0.5*Sheet1!B$6*Sheet1!B$6*Sheet1!B$7)/(Sheet1!B$6*SQRT(Sheet1!B$7)))-(Sheet1!B$5+AD1983)*EXP(-Sheet1!B$9*Sheet1!B$7)*NORMSDIST((LN(Sheet1!B$4/(Sheet1!B$5+AD1983))-Sheet1!B$8*Sheet1!B$7+Sheet1!B$9*Sheet1!B$7-0.5*Sheet1!B$6*Sheet1!B$6*Sheet1!B$7)/(Sheet1!B$6*SQRT(Sheet1!B$7))))*400+100*AE1983-400*Sheet1!$B$13</f>
        <v>30.224916644277528</v>
      </c>
    </row>
    <row r="1984" spans="22:32" x14ac:dyDescent="0.2">
      <c r="V1984" s="7" t="e">
        <f t="shared" si="314"/>
        <v>#VALUE!</v>
      </c>
      <c r="X1984" s="4">
        <f t="shared" ca="1" si="315"/>
        <v>1.4966009657865331</v>
      </c>
      <c r="Y1984" s="4">
        <f t="shared" ca="1" si="315"/>
        <v>-1.4702705516287986</v>
      </c>
      <c r="Z1984" s="4">
        <f t="shared" ca="1" si="316"/>
        <v>2.5961084047931404</v>
      </c>
      <c r="AA1984" s="4">
        <f t="shared" ca="1" si="317"/>
        <v>-0.3503939278418674</v>
      </c>
      <c r="AB1984" s="4">
        <f ca="1">Sheet1!AC1984</f>
        <v>0.52861067439328524</v>
      </c>
      <c r="AC1984" s="7">
        <f t="shared" ca="1" si="318"/>
        <v>1.0271970765735541</v>
      </c>
      <c r="AD1984" s="4">
        <f t="shared" ca="1" si="319"/>
        <v>2.6667149638715468</v>
      </c>
      <c r="AE1984" s="4">
        <f t="shared" ca="1" si="320"/>
        <v>-0.35992361832829106</v>
      </c>
      <c r="AF1984" s="21">
        <f ca="1">(Sheet1!B$4*EXP(-Sheet1!B$8*Sheet1!B$7)*NORMSDIST((LN(Sheet1!B$4/(Sheet1!B$5+AD1984))-Sheet1!B$8*Sheet1!B$7+Sheet1!B$9*Sheet1!B$7+0.5*Sheet1!B$6*Sheet1!B$6*Sheet1!B$7)/(Sheet1!B$6*SQRT(Sheet1!B$7)))-(Sheet1!B$5+AD1984)*EXP(-Sheet1!B$9*Sheet1!B$7)*NORMSDIST((LN(Sheet1!B$4/(Sheet1!B$5+AD1984))-Sheet1!B$8*Sheet1!B$7+Sheet1!B$9*Sheet1!B$7-0.5*Sheet1!B$6*Sheet1!B$6*Sheet1!B$7)/(Sheet1!B$6*SQRT(Sheet1!B$7))))*400+100*AE1984-400*Sheet1!$B$13</f>
        <v>-445.22394338785125</v>
      </c>
    </row>
    <row r="1985" spans="22:32" x14ac:dyDescent="0.2">
      <c r="V1985" s="7" t="e">
        <f t="shared" si="314"/>
        <v>#VALUE!</v>
      </c>
      <c r="X1985" s="4">
        <f t="shared" ca="1" si="315"/>
        <v>0.44330573260473521</v>
      </c>
      <c r="Y1985" s="4">
        <f t="shared" ca="1" si="315"/>
        <v>6.4438623036368381E-2</v>
      </c>
      <c r="Z1985" s="4">
        <f t="shared" ca="1" si="316"/>
        <v>0.76898903890744064</v>
      </c>
      <c r="AA1985" s="4">
        <f t="shared" ca="1" si="317"/>
        <v>0.62037219658887044</v>
      </c>
      <c r="AB1985" s="4">
        <f ca="1">Sheet1!AC1985</f>
        <v>0.58162775489495622</v>
      </c>
      <c r="AC1985" s="7">
        <f t="shared" ca="1" si="318"/>
        <v>0.99161227012654107</v>
      </c>
      <c r="AD1985" s="4">
        <f t="shared" ca="1" si="319"/>
        <v>0.76253896657343423</v>
      </c>
      <c r="AE1985" s="4">
        <f t="shared" ca="1" si="320"/>
        <v>0.61516868218287868</v>
      </c>
      <c r="AF1985" s="21">
        <f ca="1">(Sheet1!B$4*EXP(-Sheet1!B$8*Sheet1!B$7)*NORMSDIST((LN(Sheet1!B$4/(Sheet1!B$5+AD1985))-Sheet1!B$8*Sheet1!B$7+Sheet1!B$9*Sheet1!B$7+0.5*Sheet1!B$6*Sheet1!B$6*Sheet1!B$7)/(Sheet1!B$6*SQRT(Sheet1!B$7)))-(Sheet1!B$5+AD1985)*EXP(-Sheet1!B$9*Sheet1!B$7)*NORMSDIST((LN(Sheet1!B$4/(Sheet1!B$5+AD1985))-Sheet1!B$8*Sheet1!B$7+Sheet1!B$9*Sheet1!B$7-0.5*Sheet1!B$6*Sheet1!B$6*Sheet1!B$7)/(Sheet1!B$6*SQRT(Sheet1!B$7))))*400+100*AE1985-400*Sheet1!$B$13</f>
        <v>-59.183312502204899</v>
      </c>
    </row>
    <row r="1986" spans="22:32" x14ac:dyDescent="0.2">
      <c r="V1986" s="7" t="e">
        <f t="shared" si="314"/>
        <v>#VALUE!</v>
      </c>
      <c r="X1986" s="4">
        <f t="shared" ca="1" si="315"/>
        <v>1.2258470566096404</v>
      </c>
      <c r="Y1986" s="4">
        <f t="shared" ca="1" si="315"/>
        <v>-1.6297615001514669</v>
      </c>
      <c r="Z1986" s="4">
        <f t="shared" ca="1" si="316"/>
        <v>2.1264397921744655</v>
      </c>
      <c r="AA1986" s="4">
        <f t="shared" ca="1" si="317"/>
        <v>-0.90330567438533205</v>
      </c>
      <c r="AB1986" s="4">
        <f ca="1">Sheet1!AC1986</f>
        <v>0.93027628047880351</v>
      </c>
      <c r="AC1986" s="7">
        <f t="shared" ca="1" si="318"/>
        <v>0.7365693701505579</v>
      </c>
      <c r="AD1986" s="4">
        <f t="shared" ca="1" si="319"/>
        <v>1.5662704183850293</v>
      </c>
      <c r="AE1986" s="4">
        <f t="shared" ca="1" si="320"/>
        <v>-0.66534729163542894</v>
      </c>
      <c r="AF1986" s="21">
        <f ca="1">(Sheet1!B$4*EXP(-Sheet1!B$8*Sheet1!B$7)*NORMSDIST((LN(Sheet1!B$4/(Sheet1!B$5+AD1986))-Sheet1!B$8*Sheet1!B$7+Sheet1!B$9*Sheet1!B$7+0.5*Sheet1!B$6*Sheet1!B$6*Sheet1!B$7)/(Sheet1!B$6*SQRT(Sheet1!B$7)))-(Sheet1!B$5+AD1986)*EXP(-Sheet1!B$9*Sheet1!B$7)*NORMSDIST((LN(Sheet1!B$4/(Sheet1!B$5+AD1986))-Sheet1!B$8*Sheet1!B$7+Sheet1!B$9*Sheet1!B$7-0.5*Sheet1!B$6*Sheet1!B$6*Sheet1!B$7)/(Sheet1!B$6*SQRT(Sheet1!B$7))))*400+100*AE1986-400*Sheet1!$B$13</f>
        <v>-311.24285649200556</v>
      </c>
    </row>
    <row r="1987" spans="22:32" x14ac:dyDescent="0.2">
      <c r="V1987" s="7" t="e">
        <f t="shared" ref="V1987:V2050" si="321">GAMMALN($B$7/2+1)-GAMMALN($B$7/2)-LN(PI())-LN($B$7)-0.5*LN($B$9*$C$10-$C$9*$B$10)-($B$7/2+1)*LN(SUMPRODUCT(MMULT(J1987:K1987,MINVERSE($B$9:$C$10)),J1987:K1987)/$B$7+1)</f>
        <v>#VALUE!</v>
      </c>
      <c r="X1987" s="4">
        <f t="shared" ref="X1987:Y2050" ca="1" si="322">NORMSINV(RAND())</f>
        <v>-0.30647913225339651</v>
      </c>
      <c r="Y1987" s="4">
        <f t="shared" ca="1" si="322"/>
        <v>0.43430213814278384</v>
      </c>
      <c r="Z1987" s="4">
        <f t="shared" ref="Z1987:Z2050" ca="1" si="323">X1987*SQRT($B$20)</f>
        <v>-0.53164007596279916</v>
      </c>
      <c r="AA1987" s="4">
        <f t="shared" ref="AA1987:AA2050" ca="1" si="324">SQRT($C$21)*($B$25*X1987+SQRT(1-$B$25^2)*Y1987)</f>
        <v>0.26471457095001399</v>
      </c>
      <c r="AB1987" s="4">
        <f ca="1">Sheet1!AC1987</f>
        <v>0.1394499802780711</v>
      </c>
      <c r="AC1987" s="7">
        <f t="shared" ref="AC1987:AC2050" ca="1" si="325">SQRT((B$27/2)/GAMMAINV(AB1987,B$27/2,1))</f>
        <v>1.4446620449050738</v>
      </c>
      <c r="AD1987" s="4">
        <f t="shared" ref="AD1987:AD2050" ca="1" si="326">AC1987*Z1987</f>
        <v>-0.76804023929390619</v>
      </c>
      <c r="AE1987" s="4">
        <f t="shared" ref="AE1987:AE2050" ca="1" si="327">AC1987*AA1987</f>
        <v>0.38242309338481645</v>
      </c>
      <c r="AF1987" s="21">
        <f ca="1">(Sheet1!B$4*EXP(-Sheet1!B$8*Sheet1!B$7)*NORMSDIST((LN(Sheet1!B$4/(Sheet1!B$5+AD1987))-Sheet1!B$8*Sheet1!B$7+Sheet1!B$9*Sheet1!B$7+0.5*Sheet1!B$6*Sheet1!B$6*Sheet1!B$7)/(Sheet1!B$6*SQRT(Sheet1!B$7)))-(Sheet1!B$5+AD1987)*EXP(-Sheet1!B$9*Sheet1!B$7)*NORMSDIST((LN(Sheet1!B$4/(Sheet1!B$5+AD1987))-Sheet1!B$8*Sheet1!B$7+Sheet1!B$9*Sheet1!B$7-0.5*Sheet1!B$6*Sheet1!B$6*Sheet1!B$7)/(Sheet1!B$6*SQRT(Sheet1!B$7))))*400+100*AE1987-400*Sheet1!$B$13</f>
        <v>162.85246163462716</v>
      </c>
    </row>
    <row r="1988" spans="22:32" x14ac:dyDescent="0.2">
      <c r="V1988" s="7" t="e">
        <f t="shared" si="321"/>
        <v>#VALUE!</v>
      </c>
      <c r="X1988" s="4">
        <f t="shared" ca="1" si="322"/>
        <v>0.44787544812026342</v>
      </c>
      <c r="Y1988" s="4">
        <f t="shared" ca="1" si="322"/>
        <v>-1.0764641243286885</v>
      </c>
      <c r="Z1988" s="4">
        <f t="shared" ca="1" si="323"/>
        <v>0.77691598612221913</v>
      </c>
      <c r="AA1988" s="4">
        <f t="shared" ca="1" si="324"/>
        <v>-1.0267729571301802</v>
      </c>
      <c r="AB1988" s="4">
        <f ca="1">Sheet1!AC1988</f>
        <v>0.53533957013402023</v>
      </c>
      <c r="AC1988" s="7">
        <f t="shared" ca="1" si="325"/>
        <v>1.0225968391156852</v>
      </c>
      <c r="AD1988" s="4">
        <f t="shared" ca="1" si="326"/>
        <v>0.79447183166702684</v>
      </c>
      <c r="AE1988" s="4">
        <f t="shared" ca="1" si="327"/>
        <v>-1.0499747804507873</v>
      </c>
      <c r="AF1988" s="21">
        <f ca="1">(Sheet1!B$4*EXP(-Sheet1!B$8*Sheet1!B$7)*NORMSDIST((LN(Sheet1!B$4/(Sheet1!B$5+AD1988))-Sheet1!B$8*Sheet1!B$7+Sheet1!B$9*Sheet1!B$7+0.5*Sheet1!B$6*Sheet1!B$6*Sheet1!B$7)/(Sheet1!B$6*SQRT(Sheet1!B$7)))-(Sheet1!B$5+AD1988)*EXP(-Sheet1!B$9*Sheet1!B$7)*NORMSDIST((LN(Sheet1!B$4/(Sheet1!B$5+AD1988))-Sheet1!B$8*Sheet1!B$7+Sheet1!B$9*Sheet1!B$7-0.5*Sheet1!B$6*Sheet1!B$6*Sheet1!B$7)/(Sheet1!B$6*SQRT(Sheet1!B$7))))*400+100*AE1988-400*Sheet1!$B$13</f>
        <v>-230.68719733531452</v>
      </c>
    </row>
    <row r="1989" spans="22:32" x14ac:dyDescent="0.2">
      <c r="V1989" s="7" t="e">
        <f t="shared" si="321"/>
        <v>#VALUE!</v>
      </c>
      <c r="X1989" s="4">
        <f t="shared" ca="1" si="322"/>
        <v>-0.59992521746565663</v>
      </c>
      <c r="Y1989" s="4">
        <f t="shared" ca="1" si="322"/>
        <v>1.0544918513526302</v>
      </c>
      <c r="Z1989" s="4">
        <f t="shared" ca="1" si="323"/>
        <v>-1.0406721196330517</v>
      </c>
      <c r="AA1989" s="4">
        <f t="shared" ca="1" si="324"/>
        <v>0.81417872028264737</v>
      </c>
      <c r="AB1989" s="4">
        <f ca="1">Sheet1!AC1989</f>
        <v>0.82030637786992222</v>
      </c>
      <c r="AC1989" s="7">
        <f t="shared" ca="1" si="325"/>
        <v>0.83350950213963826</v>
      </c>
      <c r="AD1989" s="4">
        <f t="shared" ca="1" si="326"/>
        <v>-0.86741010032594701</v>
      </c>
      <c r="AE1989" s="4">
        <f t="shared" ca="1" si="327"/>
        <v>0.67862569979547716</v>
      </c>
      <c r="AF1989" s="21">
        <f ca="1">(Sheet1!B$4*EXP(-Sheet1!B$8*Sheet1!B$7)*NORMSDIST((LN(Sheet1!B$4/(Sheet1!B$5+AD1989))-Sheet1!B$8*Sheet1!B$7+Sheet1!B$9*Sheet1!B$7+0.5*Sheet1!B$6*Sheet1!B$6*Sheet1!B$7)/(Sheet1!B$6*SQRT(Sheet1!B$7)))-(Sheet1!B$5+AD1989)*EXP(-Sheet1!B$9*Sheet1!B$7)*NORMSDIST((LN(Sheet1!B$4/(Sheet1!B$5+AD1989))-Sheet1!B$8*Sheet1!B$7+Sheet1!B$9*Sheet1!B$7-0.5*Sheet1!B$6*Sheet1!B$6*Sheet1!B$7)/(Sheet1!B$6*SQRT(Sheet1!B$7))))*400+100*AE1989-400*Sheet1!$B$13</f>
        <v>208.81971713858775</v>
      </c>
    </row>
    <row r="1990" spans="22:32" x14ac:dyDescent="0.2">
      <c r="V1990" s="7" t="e">
        <f t="shared" si="321"/>
        <v>#VALUE!</v>
      </c>
      <c r="X1990" s="4">
        <f t="shared" ca="1" si="322"/>
        <v>-0.33173018676689081</v>
      </c>
      <c r="Y1990" s="4">
        <f t="shared" ca="1" si="322"/>
        <v>-0.43590838822053152</v>
      </c>
      <c r="Z1990" s="4">
        <f t="shared" ca="1" si="323"/>
        <v>-0.57544231607288787</v>
      </c>
      <c r="AA1990" s="4">
        <f t="shared" ca="1" si="324"/>
        <v>-1.0257906581036302</v>
      </c>
      <c r="AB1990" s="4">
        <f ca="1">Sheet1!AC1990</f>
        <v>6.1616290345146818E-2</v>
      </c>
      <c r="AC1990" s="7">
        <f t="shared" ca="1" si="325"/>
        <v>1.6908004240299441</v>
      </c>
      <c r="AD1990" s="4">
        <f t="shared" ca="1" si="326"/>
        <v>-0.97295811202081195</v>
      </c>
      <c r="AE1990" s="4">
        <f t="shared" ca="1" si="327"/>
        <v>-1.7344072796875734</v>
      </c>
      <c r="AF1990" s="21">
        <f ca="1">(Sheet1!B$4*EXP(-Sheet1!B$8*Sheet1!B$7)*NORMSDIST((LN(Sheet1!B$4/(Sheet1!B$5+AD1990))-Sheet1!B$8*Sheet1!B$7+Sheet1!B$9*Sheet1!B$7+0.5*Sheet1!B$6*Sheet1!B$6*Sheet1!B$7)/(Sheet1!B$6*SQRT(Sheet1!B$7)))-(Sheet1!B$5+AD1990)*EXP(-Sheet1!B$9*Sheet1!B$7)*NORMSDIST((LN(Sheet1!B$4/(Sheet1!B$5+AD1990))-Sheet1!B$8*Sheet1!B$7+Sheet1!B$9*Sheet1!B$7-0.5*Sheet1!B$6*Sheet1!B$6*Sheet1!B$7)/(Sheet1!B$6*SQRT(Sheet1!B$7))))*400+100*AE1990-400*Sheet1!$B$13</f>
        <v>-15.063543105010922</v>
      </c>
    </row>
    <row r="1991" spans="22:32" x14ac:dyDescent="0.2">
      <c r="V1991" s="7" t="e">
        <f t="shared" si="321"/>
        <v>#VALUE!</v>
      </c>
      <c r="X1991" s="4">
        <f t="shared" ca="1" si="322"/>
        <v>1.0011474618153429</v>
      </c>
      <c r="Y1991" s="4">
        <f t="shared" ca="1" si="322"/>
        <v>1.1067789778000541</v>
      </c>
      <c r="Z1991" s="4">
        <f t="shared" ca="1" si="323"/>
        <v>1.7366602050067437</v>
      </c>
      <c r="AA1991" s="4">
        <f t="shared" ca="1" si="324"/>
        <v>2.7933868825420318</v>
      </c>
      <c r="AB1991" s="4">
        <f ca="1">Sheet1!AC1991</f>
        <v>0.7465331527855178</v>
      </c>
      <c r="AC1991" s="7">
        <f t="shared" ca="1" si="325"/>
        <v>0.88458501773729825</v>
      </c>
      <c r="AD1991" s="4">
        <f t="shared" ca="1" si="326"/>
        <v>1.5362235982495505</v>
      </c>
      <c r="AE1991" s="4">
        <f t="shared" ca="1" si="327"/>
        <v>2.4709881850405795</v>
      </c>
      <c r="AF1991" s="21">
        <f ca="1">(Sheet1!B$4*EXP(-Sheet1!B$8*Sheet1!B$7)*NORMSDIST((LN(Sheet1!B$4/(Sheet1!B$5+AD1991))-Sheet1!B$8*Sheet1!B$7+Sheet1!B$9*Sheet1!B$7+0.5*Sheet1!B$6*Sheet1!B$6*Sheet1!B$7)/(Sheet1!B$6*SQRT(Sheet1!B$7)))-(Sheet1!B$5+AD1991)*EXP(-Sheet1!B$9*Sheet1!B$7)*NORMSDIST((LN(Sheet1!B$4/(Sheet1!B$5+AD1991))-Sheet1!B$8*Sheet1!B$7+Sheet1!B$9*Sheet1!B$7-0.5*Sheet1!B$6*Sheet1!B$6*Sheet1!B$7)/(Sheet1!B$6*SQRT(Sheet1!B$7))))*400+100*AE1991-400*Sheet1!$B$13</f>
        <v>6.9678242089635205</v>
      </c>
    </row>
    <row r="1992" spans="22:32" x14ac:dyDescent="0.2">
      <c r="V1992" s="7" t="e">
        <f t="shared" si="321"/>
        <v>#VALUE!</v>
      </c>
      <c r="X1992" s="4">
        <f t="shared" ca="1" si="322"/>
        <v>-0.26022665611285878</v>
      </c>
      <c r="Y1992" s="4">
        <f t="shared" ca="1" si="322"/>
        <v>1.2005098554156228</v>
      </c>
      <c r="Z1992" s="4">
        <f t="shared" ca="1" si="323"/>
        <v>-0.45140730530716988</v>
      </c>
      <c r="AA1992" s="4">
        <f t="shared" ca="1" si="324"/>
        <v>1.4295415349393519</v>
      </c>
      <c r="AB1992" s="4">
        <f ca="1">Sheet1!AC1992</f>
        <v>0.40848529755353058</v>
      </c>
      <c r="AC1992" s="7">
        <f t="shared" ca="1" si="325"/>
        <v>1.1158094275987078</v>
      </c>
      <c r="AD1992" s="4">
        <f t="shared" ca="1" si="326"/>
        <v>-0.50368452694866839</v>
      </c>
      <c r="AE1992" s="4">
        <f t="shared" ca="1" si="327"/>
        <v>1.5950959218292564</v>
      </c>
      <c r="AF1992" s="21">
        <f ca="1">(Sheet1!B$4*EXP(-Sheet1!B$8*Sheet1!B$7)*NORMSDIST((LN(Sheet1!B$4/(Sheet1!B$5+AD1992))-Sheet1!B$8*Sheet1!B$7+Sheet1!B$9*Sheet1!B$7+0.5*Sheet1!B$6*Sheet1!B$6*Sheet1!B$7)/(Sheet1!B$6*SQRT(Sheet1!B$7)))-(Sheet1!B$5+AD1992)*EXP(-Sheet1!B$9*Sheet1!B$7)*NORMSDIST((LN(Sheet1!B$4/(Sheet1!B$5+AD1992))-Sheet1!B$8*Sheet1!B$7+Sheet1!B$9*Sheet1!B$7-0.5*Sheet1!B$6*Sheet1!B$6*Sheet1!B$7)/(Sheet1!B$6*SQRT(Sheet1!B$7))))*400+100*AE1992-400*Sheet1!$B$13</f>
        <v>240.8829322138422</v>
      </c>
    </row>
    <row r="1993" spans="22:32" x14ac:dyDescent="0.2">
      <c r="V1993" s="7" t="e">
        <f t="shared" si="321"/>
        <v>#VALUE!</v>
      </c>
      <c r="X1993" s="4">
        <f t="shared" ca="1" si="322"/>
        <v>0.66892466086766855</v>
      </c>
      <c r="Y1993" s="4">
        <f t="shared" ca="1" si="322"/>
        <v>0.91916375786944271</v>
      </c>
      <c r="Z1993" s="4">
        <f t="shared" ca="1" si="323"/>
        <v>1.1603633660220787</v>
      </c>
      <c r="AA1993" s="4">
        <f t="shared" ca="1" si="324"/>
        <v>2.1266589431720777</v>
      </c>
      <c r="AB1993" s="4">
        <f ca="1">Sheet1!AC1993</f>
        <v>0.45521648223616618</v>
      </c>
      <c r="AC1993" s="7">
        <f t="shared" ca="1" si="325"/>
        <v>1.0795967939961391</v>
      </c>
      <c r="AD1993" s="4">
        <f t="shared" ca="1" si="326"/>
        <v>1.2527245698280045</v>
      </c>
      <c r="AE1993" s="4">
        <f t="shared" ca="1" si="327"/>
        <v>2.2959341769717923</v>
      </c>
      <c r="AF1993" s="21">
        <f ca="1">(Sheet1!B$4*EXP(-Sheet1!B$8*Sheet1!B$7)*NORMSDIST((LN(Sheet1!B$4/(Sheet1!B$5+AD1993))-Sheet1!B$8*Sheet1!B$7+Sheet1!B$9*Sheet1!B$7+0.5*Sheet1!B$6*Sheet1!B$6*Sheet1!B$7)/(Sheet1!B$6*SQRT(Sheet1!B$7)))-(Sheet1!B$5+AD1993)*EXP(-Sheet1!B$9*Sheet1!B$7)*NORMSDIST((LN(Sheet1!B$4/(Sheet1!B$5+AD1993))-Sheet1!B$8*Sheet1!B$7+Sheet1!B$9*Sheet1!B$7-0.5*Sheet1!B$6*Sheet1!B$6*Sheet1!B$7)/(Sheet1!B$6*SQRT(Sheet1!B$7))))*400+100*AE1993-400*Sheet1!$B$13</f>
        <v>32.872968613829471</v>
      </c>
    </row>
    <row r="1994" spans="22:32" x14ac:dyDescent="0.2">
      <c r="V1994" s="7" t="e">
        <f t="shared" si="321"/>
        <v>#VALUE!</v>
      </c>
      <c r="X1994" s="4">
        <f t="shared" ca="1" si="322"/>
        <v>-0.37889330745566568</v>
      </c>
      <c r="Y1994" s="4">
        <f t="shared" ca="1" si="322"/>
        <v>0.9710215603436877</v>
      </c>
      <c r="Z1994" s="4">
        <f t="shared" ca="1" si="323"/>
        <v>-0.65725475426816427</v>
      </c>
      <c r="AA1994" s="4">
        <f t="shared" ca="1" si="324"/>
        <v>0.95605218577872275</v>
      </c>
      <c r="AB1994" s="4">
        <f ca="1">Sheet1!AC1994</f>
        <v>0.45415077277563309</v>
      </c>
      <c r="AC1994" s="7">
        <f t="shared" ca="1" si="325"/>
        <v>1.080393871483122</v>
      </c>
      <c r="AD1994" s="4">
        <f t="shared" ca="1" si="326"/>
        <v>-0.71009400851447002</v>
      </c>
      <c r="AE1994" s="4">
        <f t="shared" ca="1" si="327"/>
        <v>1.0329129223333753</v>
      </c>
      <c r="AF1994" s="21">
        <f ca="1">(Sheet1!B$4*EXP(-Sheet1!B$8*Sheet1!B$7)*NORMSDIST((LN(Sheet1!B$4/(Sheet1!B$5+AD1994))-Sheet1!B$8*Sheet1!B$7+Sheet1!B$9*Sheet1!B$7+0.5*Sheet1!B$6*Sheet1!B$6*Sheet1!B$7)/(Sheet1!B$6*SQRT(Sheet1!B$7)))-(Sheet1!B$5+AD1994)*EXP(-Sheet1!B$9*Sheet1!B$7)*NORMSDIST((LN(Sheet1!B$4/(Sheet1!B$5+AD1994))-Sheet1!B$8*Sheet1!B$7+Sheet1!B$9*Sheet1!B$7-0.5*Sheet1!B$6*Sheet1!B$6*Sheet1!B$7)/(Sheet1!B$6*SQRT(Sheet1!B$7))))*400+100*AE1994-400*Sheet1!$B$13</f>
        <v>218.39277246980737</v>
      </c>
    </row>
    <row r="1995" spans="22:32" x14ac:dyDescent="0.2">
      <c r="V1995" s="7" t="e">
        <f t="shared" si="321"/>
        <v>#VALUE!</v>
      </c>
      <c r="X1995" s="4">
        <f t="shared" ca="1" si="322"/>
        <v>0.71305631885991971</v>
      </c>
      <c r="Y1995" s="4">
        <f t="shared" ca="1" si="322"/>
        <v>0.65844467488536995</v>
      </c>
      <c r="Z1995" s="4">
        <f t="shared" ca="1" si="323"/>
        <v>1.2369172176166667</v>
      </c>
      <c r="AA1995" s="4">
        <f t="shared" ca="1" si="324"/>
        <v>1.8014787571023556</v>
      </c>
      <c r="AB1995" s="4">
        <f ca="1">Sheet1!AC1995</f>
        <v>0.18675993272723945</v>
      </c>
      <c r="AC1995" s="7">
        <f t="shared" ca="1" si="325"/>
        <v>1.3575922541516159</v>
      </c>
      <c r="AD1995" s="4">
        <f t="shared" ca="1" si="326"/>
        <v>1.6792292336631554</v>
      </c>
      <c r="AE1995" s="4">
        <f t="shared" ca="1" si="327"/>
        <v>2.4456736066608382</v>
      </c>
      <c r="AF1995" s="21">
        <f ca="1">(Sheet1!B$4*EXP(-Sheet1!B$8*Sheet1!B$7)*NORMSDIST((LN(Sheet1!B$4/(Sheet1!B$5+AD1995))-Sheet1!B$8*Sheet1!B$7+Sheet1!B$9*Sheet1!B$7+0.5*Sheet1!B$6*Sheet1!B$6*Sheet1!B$7)/(Sheet1!B$6*SQRT(Sheet1!B$7)))-(Sheet1!B$5+AD1995)*EXP(-Sheet1!B$9*Sheet1!B$7)*NORMSDIST((LN(Sheet1!B$4/(Sheet1!B$5+AD1995))-Sheet1!B$8*Sheet1!B$7+Sheet1!B$9*Sheet1!B$7-0.5*Sheet1!B$6*Sheet1!B$6*Sheet1!B$7)/(Sheet1!B$6*SQRT(Sheet1!B$7))))*400+100*AE1995-400*Sheet1!$B$13</f>
        <v>-17.30752489561155</v>
      </c>
    </row>
    <row r="1996" spans="22:32" x14ac:dyDescent="0.2">
      <c r="V1996" s="7" t="e">
        <f t="shared" si="321"/>
        <v>#VALUE!</v>
      </c>
      <c r="X1996" s="4">
        <f t="shared" ca="1" si="322"/>
        <v>-1.0599620786246777</v>
      </c>
      <c r="Y1996" s="4">
        <f t="shared" ca="1" si="322"/>
        <v>-1.6868160445802398</v>
      </c>
      <c r="Z1996" s="4">
        <f t="shared" ca="1" si="323"/>
        <v>-1.8386841409215229</v>
      </c>
      <c r="AA1996" s="4">
        <f t="shared" ca="1" si="324"/>
        <v>-3.7034836511893512</v>
      </c>
      <c r="AB1996" s="4">
        <f ca="1">Sheet1!AC1996</f>
        <v>0.10469134637589261</v>
      </c>
      <c r="AC1996" s="7">
        <f t="shared" ca="1" si="325"/>
        <v>1.5302381509167995</v>
      </c>
      <c r="AD1996" s="4">
        <f t="shared" ca="1" si="326"/>
        <v>-2.8136246199237953</v>
      </c>
      <c r="AE1996" s="4">
        <f t="shared" ca="1" si="327"/>
        <v>-5.6672119743465901</v>
      </c>
      <c r="AF1996" s="21">
        <f ca="1">(Sheet1!B$4*EXP(-Sheet1!B$8*Sheet1!B$7)*NORMSDIST((LN(Sheet1!B$4/(Sheet1!B$5+AD1996))-Sheet1!B$8*Sheet1!B$7+Sheet1!B$9*Sheet1!B$7+0.5*Sheet1!B$6*Sheet1!B$6*Sheet1!B$7)/(Sheet1!B$6*SQRT(Sheet1!B$7)))-(Sheet1!B$5+AD1996)*EXP(-Sheet1!B$9*Sheet1!B$7)*NORMSDIST((LN(Sheet1!B$4/(Sheet1!B$5+AD1996))-Sheet1!B$8*Sheet1!B$7+Sheet1!B$9*Sheet1!B$7-0.5*Sheet1!B$6*Sheet1!B$6*Sheet1!B$7)/(Sheet1!B$6*SQRT(Sheet1!B$7))))*400+100*AE1996-400*Sheet1!$B$13</f>
        <v>-95.066565740060014</v>
      </c>
    </row>
    <row r="1997" spans="22:32" x14ac:dyDescent="0.2">
      <c r="V1997" s="7" t="e">
        <f t="shared" si="321"/>
        <v>#VALUE!</v>
      </c>
      <c r="X1997" s="4">
        <f t="shared" ca="1" si="322"/>
        <v>0.92401370285285223</v>
      </c>
      <c r="Y1997" s="4">
        <f t="shared" ca="1" si="322"/>
        <v>-1.4625880681602692</v>
      </c>
      <c r="Z1997" s="4">
        <f t="shared" ca="1" si="323"/>
        <v>1.6028586075778852</v>
      </c>
      <c r="AA1997" s="4">
        <f t="shared" ca="1" si="324"/>
        <v>-1.0199991915344921</v>
      </c>
      <c r="AB1997" s="4">
        <f ca="1">Sheet1!AC1997</f>
        <v>9.3218820224751697E-2</v>
      </c>
      <c r="AC1997" s="7">
        <f t="shared" ca="1" si="325"/>
        <v>1.5650681726862592</v>
      </c>
      <c r="AD1997" s="4">
        <f t="shared" ca="1" si="326"/>
        <v>2.5085829920363625</v>
      </c>
      <c r="AE1997" s="4">
        <f t="shared" ca="1" si="327"/>
        <v>-1.5963682708363494</v>
      </c>
      <c r="AF1997" s="21">
        <f ca="1">(Sheet1!B$4*EXP(-Sheet1!B$8*Sheet1!B$7)*NORMSDIST((LN(Sheet1!B$4/(Sheet1!B$5+AD1997))-Sheet1!B$8*Sheet1!B$7+Sheet1!B$9*Sheet1!B$7+0.5*Sheet1!B$6*Sheet1!B$6*Sheet1!B$7)/(Sheet1!B$6*SQRT(Sheet1!B$7)))-(Sheet1!B$5+AD1997)*EXP(-Sheet1!B$9*Sheet1!B$7)*NORMSDIST((LN(Sheet1!B$4/(Sheet1!B$5+AD1997))-Sheet1!B$8*Sheet1!B$7+Sheet1!B$9*Sheet1!B$7-0.5*Sheet1!B$6*Sheet1!B$6*Sheet1!B$7)/(Sheet1!B$6*SQRT(Sheet1!B$7))))*400+100*AE1997-400*Sheet1!$B$13</f>
        <v>-545.59708567784219</v>
      </c>
    </row>
    <row r="1998" spans="22:32" x14ac:dyDescent="0.2">
      <c r="V1998" s="7" t="e">
        <f t="shared" si="321"/>
        <v>#VALUE!</v>
      </c>
      <c r="X1998" s="4">
        <f t="shared" ca="1" si="322"/>
        <v>0.75287971906158113</v>
      </c>
      <c r="Y1998" s="4">
        <f t="shared" ca="1" si="322"/>
        <v>-0.11049720804638428</v>
      </c>
      <c r="Z1998" s="4">
        <f t="shared" ca="1" si="323"/>
        <v>1.3059976647996205</v>
      </c>
      <c r="AA1998" s="4">
        <f t="shared" ca="1" si="324"/>
        <v>0.73502463724279121</v>
      </c>
      <c r="AB1998" s="4">
        <f ca="1">Sheet1!AC1998</f>
        <v>0.40830479821394028</v>
      </c>
      <c r="AC1998" s="7">
        <f t="shared" ca="1" si="325"/>
        <v>1.1159548123250431</v>
      </c>
      <c r="AD1998" s="4">
        <f t="shared" ca="1" si="326"/>
        <v>1.4574343789184052</v>
      </c>
      <c r="AE1998" s="4">
        <f t="shared" ca="1" si="327"/>
        <v>0.82025428110856202</v>
      </c>
      <c r="AF1998" s="21">
        <f ca="1">(Sheet1!B$4*EXP(-Sheet1!B$8*Sheet1!B$7)*NORMSDIST((LN(Sheet1!B$4/(Sheet1!B$5+AD1998))-Sheet1!B$8*Sheet1!B$7+Sheet1!B$9*Sheet1!B$7+0.5*Sheet1!B$6*Sheet1!B$6*Sheet1!B$7)/(Sheet1!B$6*SQRT(Sheet1!B$7)))-(Sheet1!B$5+AD1998)*EXP(-Sheet1!B$9*Sheet1!B$7)*NORMSDIST((LN(Sheet1!B$4/(Sheet1!B$5+AD1998))-Sheet1!B$8*Sheet1!B$7+Sheet1!B$9*Sheet1!B$7-0.5*Sheet1!B$6*Sheet1!B$6*Sheet1!B$7)/(Sheet1!B$6*SQRT(Sheet1!B$7))))*400+100*AE1998-400*Sheet1!$B$13</f>
        <v>-146.081739063643</v>
      </c>
    </row>
    <row r="1999" spans="22:32" x14ac:dyDescent="0.2">
      <c r="V1999" s="7" t="e">
        <f t="shared" si="321"/>
        <v>#VALUE!</v>
      </c>
      <c r="X1999" s="4">
        <f t="shared" ca="1" si="322"/>
        <v>-1.0102059909278245</v>
      </c>
      <c r="Y1999" s="4">
        <f t="shared" ca="1" si="322"/>
        <v>-1.1404809751019822</v>
      </c>
      <c r="Z1999" s="4">
        <f t="shared" ca="1" si="323"/>
        <v>-1.7523737613264254</v>
      </c>
      <c r="AA1999" s="4">
        <f t="shared" ca="1" si="324"/>
        <v>-2.8529730801582387</v>
      </c>
      <c r="AB1999" s="4">
        <f ca="1">Sheet1!AC1999</f>
        <v>0.41970154899292877</v>
      </c>
      <c r="AC1999" s="7">
        <f t="shared" ca="1" si="325"/>
        <v>1.1068647148460566</v>
      </c>
      <c r="AD1999" s="4">
        <f t="shared" ca="1" si="326"/>
        <v>-1.9396406836342857</v>
      </c>
      <c r="AE1999" s="4">
        <f t="shared" ca="1" si="327"/>
        <v>-3.1578552348328248</v>
      </c>
      <c r="AF1999" s="21">
        <f ca="1">(Sheet1!B$4*EXP(-Sheet1!B$8*Sheet1!B$7)*NORMSDIST((LN(Sheet1!B$4/(Sheet1!B$5+AD1999))-Sheet1!B$8*Sheet1!B$7+Sheet1!B$9*Sheet1!B$7+0.5*Sheet1!B$6*Sheet1!B$6*Sheet1!B$7)/(Sheet1!B$6*SQRT(Sheet1!B$7)))-(Sheet1!B$5+AD1999)*EXP(-Sheet1!B$9*Sheet1!B$7)*NORMSDIST((LN(Sheet1!B$4/(Sheet1!B$5+AD1999))-Sheet1!B$8*Sheet1!B$7+Sheet1!B$9*Sheet1!B$7-0.5*Sheet1!B$6*Sheet1!B$6*Sheet1!B$7)/(Sheet1!B$6*SQRT(Sheet1!B$7))))*400+100*AE1999-400*Sheet1!$B$13</f>
        <v>4.8697853056833083</v>
      </c>
    </row>
    <row r="2000" spans="22:32" x14ac:dyDescent="0.2">
      <c r="V2000" s="7" t="e">
        <f t="shared" si="321"/>
        <v>#VALUE!</v>
      </c>
      <c r="X2000" s="4">
        <f t="shared" ca="1" si="322"/>
        <v>8.3672833802586666E-2</v>
      </c>
      <c r="Y2000" s="4">
        <f t="shared" ca="1" si="322"/>
        <v>0.4097085080652742</v>
      </c>
      <c r="Z2000" s="4">
        <f t="shared" ca="1" si="323"/>
        <v>0.1451447326666622</v>
      </c>
      <c r="AA2000" s="4">
        <f t="shared" ca="1" si="324"/>
        <v>0.6929320362509036</v>
      </c>
      <c r="AB2000" s="4">
        <f ca="1">Sheet1!AC2000</f>
        <v>0.63250207257924607</v>
      </c>
      <c r="AC2000" s="7">
        <f t="shared" ca="1" si="325"/>
        <v>0.95848695738091372</v>
      </c>
      <c r="AD2000" s="4">
        <f t="shared" ca="1" si="326"/>
        <v>0.13911933319353517</v>
      </c>
      <c r="AE2000" s="4">
        <f t="shared" ca="1" si="327"/>
        <v>0.66416631909788959</v>
      </c>
      <c r="AF2000" s="21">
        <f ca="1">(Sheet1!B$4*EXP(-Sheet1!B$8*Sheet1!B$7)*NORMSDIST((LN(Sheet1!B$4/(Sheet1!B$5+AD2000))-Sheet1!B$8*Sheet1!B$7+Sheet1!B$9*Sheet1!B$7+0.5*Sheet1!B$6*Sheet1!B$6*Sheet1!B$7)/(Sheet1!B$6*SQRT(Sheet1!B$7)))-(Sheet1!B$5+AD2000)*EXP(-Sheet1!B$9*Sheet1!B$7)*NORMSDIST((LN(Sheet1!B$4/(Sheet1!B$5+AD2000))-Sheet1!B$8*Sheet1!B$7+Sheet1!B$9*Sheet1!B$7-0.5*Sheet1!B$6*Sheet1!B$6*Sheet1!B$7)/(Sheet1!B$6*SQRT(Sheet1!B$7))))*400+100*AE2000-400*Sheet1!$B$13</f>
        <v>44.172701949281873</v>
      </c>
    </row>
    <row r="2001" spans="22:32" x14ac:dyDescent="0.2">
      <c r="V2001" s="7" t="e">
        <f t="shared" si="321"/>
        <v>#VALUE!</v>
      </c>
      <c r="X2001" s="4">
        <f t="shared" ca="1" si="322"/>
        <v>-2.0446950089180493</v>
      </c>
      <c r="Y2001" s="4">
        <f t="shared" ca="1" si="322"/>
        <v>-0.50477229546591118</v>
      </c>
      <c r="Z2001" s="4">
        <f t="shared" ca="1" si="323"/>
        <v>-3.546870554838244</v>
      </c>
      <c r="AA2001" s="4">
        <f t="shared" ca="1" si="324"/>
        <v>-3.1620354849760024</v>
      </c>
      <c r="AB2001" s="4">
        <f ca="1">Sheet1!AC2001</f>
        <v>0.35504359112438988</v>
      </c>
      <c r="AC2001" s="7">
        <f t="shared" ca="1" si="325"/>
        <v>1.1611486946303067</v>
      </c>
      <c r="AD2001" s="4">
        <f t="shared" ca="1" si="326"/>
        <v>-4.1184441147730988</v>
      </c>
      <c r="AE2001" s="4">
        <f t="shared" ca="1" si="327"/>
        <v>-3.6715933757545938</v>
      </c>
      <c r="AF2001" s="21">
        <f ca="1">(Sheet1!B$4*EXP(-Sheet1!B$8*Sheet1!B$7)*NORMSDIST((LN(Sheet1!B$4/(Sheet1!B$5+AD2001))-Sheet1!B$8*Sheet1!B$7+Sheet1!B$9*Sheet1!B$7+0.5*Sheet1!B$6*Sheet1!B$6*Sheet1!B$7)/(Sheet1!B$6*SQRT(Sheet1!B$7)))-(Sheet1!B$5+AD2001)*EXP(-Sheet1!B$9*Sheet1!B$7)*NORMSDIST((LN(Sheet1!B$4/(Sheet1!B$5+AD2001))-Sheet1!B$8*Sheet1!B$7+Sheet1!B$9*Sheet1!B$7-0.5*Sheet1!B$6*Sheet1!B$6*Sheet1!B$7)/(Sheet1!B$6*SQRT(Sheet1!B$7))))*400+100*AE2001-400*Sheet1!$B$13</f>
        <v>337.60903467038088</v>
      </c>
    </row>
    <row r="2002" spans="22:32" x14ac:dyDescent="0.2">
      <c r="V2002" s="7" t="e">
        <f t="shared" si="321"/>
        <v>#VALUE!</v>
      </c>
      <c r="X2002" s="4">
        <f t="shared" ca="1" si="322"/>
        <v>-0.17104922093535699</v>
      </c>
      <c r="Y2002" s="4">
        <f t="shared" ca="1" si="322"/>
        <v>0.28463818895132059</v>
      </c>
      <c r="Z2002" s="4">
        <f t="shared" ca="1" si="323"/>
        <v>-0.2967139072172279</v>
      </c>
      <c r="AA2002" s="4">
        <f t="shared" ca="1" si="324"/>
        <v>0.20893780774283749</v>
      </c>
      <c r="AB2002" s="4">
        <f ca="1">Sheet1!AC2002</f>
        <v>0.57874424173889139</v>
      </c>
      <c r="AC2002" s="7">
        <f t="shared" ca="1" si="325"/>
        <v>0.99351374065735543</v>
      </c>
      <c r="AD2002" s="4">
        <f t="shared" ca="1" si="326"/>
        <v>-0.29478934386444761</v>
      </c>
      <c r="AE2002" s="4">
        <f t="shared" ca="1" si="327"/>
        <v>0.20758258293533383</v>
      </c>
      <c r="AF2002" s="21">
        <f ca="1">(Sheet1!B$4*EXP(-Sheet1!B$8*Sheet1!B$7)*NORMSDIST((LN(Sheet1!B$4/(Sheet1!B$5+AD2002))-Sheet1!B$8*Sheet1!B$7+Sheet1!B$9*Sheet1!B$7+0.5*Sheet1!B$6*Sheet1!B$6*Sheet1!B$7)/(Sheet1!B$6*SQRT(Sheet1!B$7)))-(Sheet1!B$5+AD2002)*EXP(-Sheet1!B$9*Sheet1!B$7)*NORMSDIST((LN(Sheet1!B$4/(Sheet1!B$5+AD2002))-Sheet1!B$8*Sheet1!B$7+Sheet1!B$9*Sheet1!B$7-0.5*Sheet1!B$6*Sheet1!B$6*Sheet1!B$7)/(Sheet1!B$6*SQRT(Sheet1!B$7))))*400+100*AE2002-400*Sheet1!$B$13</f>
        <v>68.223399420880469</v>
      </c>
    </row>
    <row r="2003" spans="22:32" x14ac:dyDescent="0.2">
      <c r="V2003" s="7" t="e">
        <f t="shared" si="321"/>
        <v>#VALUE!</v>
      </c>
      <c r="X2003" s="4">
        <f t="shared" ca="1" si="322"/>
        <v>3.3144270601494462E-2</v>
      </c>
      <c r="Y2003" s="4">
        <f t="shared" ca="1" si="322"/>
        <v>-0.15031364718412923</v>
      </c>
      <c r="Z2003" s="4">
        <f t="shared" ca="1" si="323"/>
        <v>5.7494363191230961E-2</v>
      </c>
      <c r="AA2003" s="4">
        <f t="shared" ca="1" si="324"/>
        <v>-0.17832241740650712</v>
      </c>
      <c r="AB2003" s="4">
        <f ca="1">Sheet1!AC2003</f>
        <v>0.99680929707976618</v>
      </c>
      <c r="AC2003" s="7">
        <f t="shared" ca="1" si="325"/>
        <v>0.57925375577728055</v>
      </c>
      <c r="AD2003" s="4">
        <f t="shared" ca="1" si="326"/>
        <v>3.3303825814543567E-2</v>
      </c>
      <c r="AE2003" s="4">
        <f t="shared" ca="1" si="327"/>
        <v>-0.10329393002200316</v>
      </c>
      <c r="AF2003" s="21">
        <f ca="1">(Sheet1!B$4*EXP(-Sheet1!B$8*Sheet1!B$7)*NORMSDIST((LN(Sheet1!B$4/(Sheet1!B$5+AD2003))-Sheet1!B$8*Sheet1!B$7+Sheet1!B$9*Sheet1!B$7+0.5*Sheet1!B$6*Sheet1!B$6*Sheet1!B$7)/(Sheet1!B$6*SQRT(Sheet1!B$7)))-(Sheet1!B$5+AD2003)*EXP(-Sheet1!B$9*Sheet1!B$7)*NORMSDIST((LN(Sheet1!B$4/(Sheet1!B$5+AD2003))-Sheet1!B$8*Sheet1!B$7+Sheet1!B$9*Sheet1!B$7-0.5*Sheet1!B$6*Sheet1!B$6*Sheet1!B$7)/(Sheet1!B$6*SQRT(Sheet1!B$7))))*400+100*AE2003-400*Sheet1!$B$13</f>
        <v>-15.663477562310163</v>
      </c>
    </row>
    <row r="2004" spans="22:32" x14ac:dyDescent="0.2">
      <c r="V2004" s="7" t="e">
        <f t="shared" si="321"/>
        <v>#VALUE!</v>
      </c>
      <c r="X2004" s="4">
        <f t="shared" ca="1" si="322"/>
        <v>0.59505278351906854</v>
      </c>
      <c r="Y2004" s="4">
        <f t="shared" ca="1" si="322"/>
        <v>-0.6775182117605616</v>
      </c>
      <c r="Z2004" s="4">
        <f t="shared" ca="1" si="323"/>
        <v>1.0322200559168633</v>
      </c>
      <c r="AA2004" s="4">
        <f t="shared" ca="1" si="324"/>
        <v>-0.27393160403447753</v>
      </c>
      <c r="AB2004" s="4">
        <f ca="1">Sheet1!AC2004</f>
        <v>0.10960194683588886</v>
      </c>
      <c r="AC2004" s="7">
        <f t="shared" ca="1" si="325"/>
        <v>1.5165189459079065</v>
      </c>
      <c r="AD2004" s="4">
        <f t="shared" ca="1" si="326"/>
        <v>1.5653812711440418</v>
      </c>
      <c r="AE2004" s="4">
        <f t="shared" ca="1" si="327"/>
        <v>-0.4154224674012279</v>
      </c>
      <c r="AF2004" s="21">
        <f ca="1">(Sheet1!B$4*EXP(-Sheet1!B$8*Sheet1!B$7)*NORMSDIST((LN(Sheet1!B$4/(Sheet1!B$5+AD2004))-Sheet1!B$8*Sheet1!B$7+Sheet1!B$9*Sheet1!B$7+0.5*Sheet1!B$6*Sheet1!B$6*Sheet1!B$7)/(Sheet1!B$6*SQRT(Sheet1!B$7)))-(Sheet1!B$5+AD2004)*EXP(-Sheet1!B$9*Sheet1!B$7)*NORMSDIST((LN(Sheet1!B$4/(Sheet1!B$5+AD2004))-Sheet1!B$8*Sheet1!B$7+Sheet1!B$9*Sheet1!B$7-0.5*Sheet1!B$6*Sheet1!B$6*Sheet1!B$7)/(Sheet1!B$6*SQRT(Sheet1!B$7))))*400+100*AE2004-400*Sheet1!$B$13</f>
        <v>-286.11499254716773</v>
      </c>
    </row>
    <row r="2005" spans="22:32" x14ac:dyDescent="0.2">
      <c r="V2005" s="7" t="e">
        <f t="shared" si="321"/>
        <v>#VALUE!</v>
      </c>
      <c r="X2005" s="4">
        <f t="shared" ca="1" si="322"/>
        <v>-4.1360212460068768E-2</v>
      </c>
      <c r="Y2005" s="4">
        <f t="shared" ca="1" si="322"/>
        <v>-9.1056349104299369E-2</v>
      </c>
      <c r="Z2005" s="4">
        <f t="shared" ca="1" si="323"/>
        <v>-7.1746308900170752E-2</v>
      </c>
      <c r="AA2005" s="4">
        <f t="shared" ca="1" si="324"/>
        <v>-0.18106556817404137</v>
      </c>
      <c r="AB2005" s="4">
        <f ca="1">Sheet1!AC2005</f>
        <v>0.1563530487385516</v>
      </c>
      <c r="AC2005" s="7">
        <f t="shared" ca="1" si="325"/>
        <v>1.4105884630945282</v>
      </c>
      <c r="AD2005" s="4">
        <f t="shared" ca="1" si="326"/>
        <v>-0.10120451560419713</v>
      </c>
      <c r="AE2005" s="4">
        <f t="shared" ca="1" si="327"/>
        <v>-0.25540900152995855</v>
      </c>
      <c r="AF2005" s="21">
        <f ca="1">(Sheet1!B$4*EXP(-Sheet1!B$8*Sheet1!B$7)*NORMSDIST((LN(Sheet1!B$4/(Sheet1!B$5+AD2005))-Sheet1!B$8*Sheet1!B$7+Sheet1!B$9*Sheet1!B$7+0.5*Sheet1!B$6*Sheet1!B$6*Sheet1!B$7)/(Sheet1!B$6*SQRT(Sheet1!B$7)))-(Sheet1!B$5+AD2005)*EXP(-Sheet1!B$9*Sheet1!B$7)*NORMSDIST((LN(Sheet1!B$4/(Sheet1!B$5+AD2005))-Sheet1!B$8*Sheet1!B$7+Sheet1!B$9*Sheet1!B$7-0.5*Sheet1!B$6*Sheet1!B$6*Sheet1!B$7)/(Sheet1!B$6*SQRT(Sheet1!B$7))))*400+100*AE2005-400*Sheet1!$B$13</f>
        <v>-9.2963407811344041</v>
      </c>
    </row>
    <row r="2006" spans="22:32" x14ac:dyDescent="0.2">
      <c r="V2006" s="7" t="e">
        <f t="shared" si="321"/>
        <v>#VALUE!</v>
      </c>
      <c r="X2006" s="4">
        <f t="shared" ca="1" si="322"/>
        <v>0.82968039358995027</v>
      </c>
      <c r="Y2006" s="4">
        <f t="shared" ca="1" si="322"/>
        <v>1.7231453043349017</v>
      </c>
      <c r="Z2006" s="4">
        <f t="shared" ca="1" si="323"/>
        <v>1.4392214707405024</v>
      </c>
      <c r="AA2006" s="4">
        <f t="shared" ca="1" si="324"/>
        <v>3.4823304120696079</v>
      </c>
      <c r="AB2006" s="4">
        <f ca="1">Sheet1!AC2006</f>
        <v>0.67765737555053973</v>
      </c>
      <c r="AC2006" s="7">
        <f t="shared" ca="1" si="325"/>
        <v>0.92942263679164527</v>
      </c>
      <c r="AD2006" s="4">
        <f t="shared" ca="1" si="326"/>
        <v>1.3376450142627876</v>
      </c>
      <c r="AE2006" s="4">
        <f t="shared" ca="1" si="327"/>
        <v>3.2365567137654718</v>
      </c>
      <c r="AF2006" s="21">
        <f ca="1">(Sheet1!B$4*EXP(-Sheet1!B$8*Sheet1!B$7)*NORMSDIST((LN(Sheet1!B$4/(Sheet1!B$5+AD2006))-Sheet1!B$8*Sheet1!B$7+Sheet1!B$9*Sheet1!B$7+0.5*Sheet1!B$6*Sheet1!B$6*Sheet1!B$7)/(Sheet1!B$6*SQRT(Sheet1!B$7)))-(Sheet1!B$5+AD2006)*EXP(-Sheet1!B$9*Sheet1!B$7)*NORMSDIST((LN(Sheet1!B$4/(Sheet1!B$5+AD2006))-Sheet1!B$8*Sheet1!B$7+Sheet1!B$9*Sheet1!B$7-0.5*Sheet1!B$6*Sheet1!B$6*Sheet1!B$7)/(Sheet1!B$6*SQRT(Sheet1!B$7))))*400+100*AE2006-400*Sheet1!$B$13</f>
        <v>113.8892640840586</v>
      </c>
    </row>
    <row r="2007" spans="22:32" x14ac:dyDescent="0.2">
      <c r="V2007" s="7" t="e">
        <f t="shared" si="321"/>
        <v>#VALUE!</v>
      </c>
      <c r="X2007" s="4">
        <f t="shared" ca="1" si="322"/>
        <v>1.7347748322781764</v>
      </c>
      <c r="Y2007" s="4">
        <f t="shared" ca="1" si="322"/>
        <v>-0.38195561559408925</v>
      </c>
      <c r="Z2007" s="4">
        <f t="shared" ca="1" si="323"/>
        <v>3.0092614033120713</v>
      </c>
      <c r="AA2007" s="4">
        <f t="shared" ca="1" si="324"/>
        <v>1.5091698389972974</v>
      </c>
      <c r="AB2007" s="4">
        <f ca="1">Sheet1!AC2007</f>
        <v>0.81307396119329733</v>
      </c>
      <c r="AC2007" s="7">
        <f t="shared" ca="1" si="325"/>
        <v>0.8387691753564398</v>
      </c>
      <c r="AD2007" s="4">
        <f t="shared" ca="1" si="326"/>
        <v>2.5240757056880287</v>
      </c>
      <c r="AE2007" s="4">
        <f t="shared" ca="1" si="327"/>
        <v>1.2658451413285741</v>
      </c>
      <c r="AF2007" s="21">
        <f ca="1">(Sheet1!B$4*EXP(-Sheet1!B$8*Sheet1!B$7)*NORMSDIST((LN(Sheet1!B$4/(Sheet1!B$5+AD2007))-Sheet1!B$8*Sheet1!B$7+Sheet1!B$9*Sheet1!B$7+0.5*Sheet1!B$6*Sheet1!B$6*Sheet1!B$7)/(Sheet1!B$6*SQRT(Sheet1!B$7)))-(Sheet1!B$5+AD2007)*EXP(-Sheet1!B$9*Sheet1!B$7)*NORMSDIST((LN(Sheet1!B$4/(Sheet1!B$5+AD2007))-Sheet1!B$8*Sheet1!B$7+Sheet1!B$9*Sheet1!B$7-0.5*Sheet1!B$6*Sheet1!B$6*Sheet1!B$7)/(Sheet1!B$6*SQRT(Sheet1!B$7))))*400+100*AE2007-400*Sheet1!$B$13</f>
        <v>-261.66117386907854</v>
      </c>
    </row>
    <row r="2008" spans="22:32" x14ac:dyDescent="0.2">
      <c r="V2008" s="7" t="e">
        <f t="shared" si="321"/>
        <v>#VALUE!</v>
      </c>
      <c r="X2008" s="4">
        <f t="shared" ca="1" si="322"/>
        <v>-0.7798537315484082</v>
      </c>
      <c r="Y2008" s="4">
        <f t="shared" ca="1" si="322"/>
        <v>0.97623465060777037</v>
      </c>
      <c r="Z2008" s="4">
        <f t="shared" ca="1" si="323"/>
        <v>-1.3527886679654137</v>
      </c>
      <c r="AA2008" s="4">
        <f t="shared" ca="1" si="324"/>
        <v>0.48691246491201529</v>
      </c>
      <c r="AB2008" s="4">
        <f ca="1">Sheet1!AC2008</f>
        <v>0.39181424561921496</v>
      </c>
      <c r="AC2008" s="7">
        <f t="shared" ca="1" si="325"/>
        <v>1.1294415065516299</v>
      </c>
      <c r="AD2008" s="4">
        <f t="shared" ca="1" si="326"/>
        <v>-1.5278956711928295</v>
      </c>
      <c r="AE2008" s="4">
        <f t="shared" ca="1" si="327"/>
        <v>0.54993914792899412</v>
      </c>
      <c r="AF2008" s="21">
        <f ca="1">(Sheet1!B$4*EXP(-Sheet1!B$8*Sheet1!B$7)*NORMSDIST((LN(Sheet1!B$4/(Sheet1!B$5+AD2008))-Sheet1!B$8*Sheet1!B$7+Sheet1!B$9*Sheet1!B$7+0.5*Sheet1!B$6*Sheet1!B$6*Sheet1!B$7)/(Sheet1!B$6*SQRT(Sheet1!B$7)))-(Sheet1!B$5+AD2008)*EXP(-Sheet1!B$9*Sheet1!B$7)*NORMSDIST((LN(Sheet1!B$4/(Sheet1!B$5+AD2008))-Sheet1!B$8*Sheet1!B$7+Sheet1!B$9*Sheet1!B$7-0.5*Sheet1!B$6*Sheet1!B$6*Sheet1!B$7)/(Sheet1!B$6*SQRT(Sheet1!B$7))))*400+100*AE2008-400*Sheet1!$B$13</f>
        <v>305.92459593816466</v>
      </c>
    </row>
    <row r="2009" spans="22:32" x14ac:dyDescent="0.2">
      <c r="V2009" s="7" t="e">
        <f t="shared" si="321"/>
        <v>#VALUE!</v>
      </c>
      <c r="X2009" s="4">
        <f t="shared" ca="1" si="322"/>
        <v>-0.14796440347886408</v>
      </c>
      <c r="Y2009" s="4">
        <f t="shared" ca="1" si="322"/>
        <v>-0.14853598070114865</v>
      </c>
      <c r="Z2009" s="4">
        <f t="shared" ca="1" si="323"/>
        <v>-0.2566693729746482</v>
      </c>
      <c r="AA2009" s="4">
        <f t="shared" ca="1" si="324"/>
        <v>-0.39106260693144318</v>
      </c>
      <c r="AB2009" s="4">
        <f ca="1">Sheet1!AC2009</f>
        <v>1.8196611880862634E-2</v>
      </c>
      <c r="AC2009" s="7">
        <f t="shared" ca="1" si="325"/>
        <v>2.0832763346066856</v>
      </c>
      <c r="AD2009" s="4">
        <f t="shared" ca="1" si="326"/>
        <v>-0.53471323053642139</v>
      </c>
      <c r="AE2009" s="4">
        <f t="shared" ca="1" si="327"/>
        <v>-0.81469147436987199</v>
      </c>
      <c r="AF2009" s="21">
        <f ca="1">(Sheet1!B$4*EXP(-Sheet1!B$8*Sheet1!B$7)*NORMSDIST((LN(Sheet1!B$4/(Sheet1!B$5+AD2009))-Sheet1!B$8*Sheet1!B$7+Sheet1!B$9*Sheet1!B$7+0.5*Sheet1!B$6*Sheet1!B$6*Sheet1!B$7)/(Sheet1!B$6*SQRT(Sheet1!B$7)))-(Sheet1!B$5+AD2009)*EXP(-Sheet1!B$9*Sheet1!B$7)*NORMSDIST((LN(Sheet1!B$4/(Sheet1!B$5+AD2009))-Sheet1!B$8*Sheet1!B$7+Sheet1!B$9*Sheet1!B$7-0.5*Sheet1!B$6*Sheet1!B$6*Sheet1!B$7)/(Sheet1!B$6*SQRT(Sheet1!B$7))))*400+100*AE2009-400*Sheet1!$B$13</f>
        <v>4.9602063367710798</v>
      </c>
    </row>
    <row r="2010" spans="22:32" x14ac:dyDescent="0.2">
      <c r="V2010" s="7" t="e">
        <f t="shared" si="321"/>
        <v>#VALUE!</v>
      </c>
      <c r="X2010" s="4">
        <f t="shared" ca="1" si="322"/>
        <v>-7.8278372609578539E-2</v>
      </c>
      <c r="Y2010" s="4">
        <f t="shared" ca="1" si="322"/>
        <v>-1.3758635788044804</v>
      </c>
      <c r="Z2010" s="4">
        <f t="shared" ca="1" si="323"/>
        <v>-0.1357871240838435</v>
      </c>
      <c r="AA2010" s="4">
        <f t="shared" ca="1" si="324"/>
        <v>-2.0859776753115309</v>
      </c>
      <c r="AB2010" s="4">
        <f ca="1">Sheet1!AC2010</f>
        <v>0.18556106347854584</v>
      </c>
      <c r="AC2010" s="7">
        <f t="shared" ca="1" si="325"/>
        <v>1.3595163209184022</v>
      </c>
      <c r="AD2010" s="4">
        <f t="shared" ca="1" si="326"/>
        <v>-0.18460481136255749</v>
      </c>
      <c r="AE2010" s="4">
        <f t="shared" ca="1" si="327"/>
        <v>-2.835920694657454</v>
      </c>
      <c r="AF2010" s="21">
        <f ca="1">(Sheet1!B$4*EXP(-Sheet1!B$8*Sheet1!B$7)*NORMSDIST((LN(Sheet1!B$4/(Sheet1!B$5+AD2010))-Sheet1!B$8*Sheet1!B$7+Sheet1!B$9*Sheet1!B$7+0.5*Sheet1!B$6*Sheet1!B$6*Sheet1!B$7)/(Sheet1!B$6*SQRT(Sheet1!B$7)))-(Sheet1!B$5+AD2010)*EXP(-Sheet1!B$9*Sheet1!B$7)*NORMSDIST((LN(Sheet1!B$4/(Sheet1!B$5+AD2010))-Sheet1!B$8*Sheet1!B$7+Sheet1!B$9*Sheet1!B$7-0.5*Sheet1!B$6*Sheet1!B$6*Sheet1!B$7)/(Sheet1!B$6*SQRT(Sheet1!B$7))))*400+100*AE2010-400*Sheet1!$B$13</f>
        <v>-253.92087892942573</v>
      </c>
    </row>
    <row r="2011" spans="22:32" x14ac:dyDescent="0.2">
      <c r="V2011" s="7" t="e">
        <f t="shared" si="321"/>
        <v>#VALUE!</v>
      </c>
      <c r="X2011" s="4">
        <f t="shared" ca="1" si="322"/>
        <v>-0.66470585848930108</v>
      </c>
      <c r="Y2011" s="4">
        <f t="shared" ca="1" si="322"/>
        <v>-1.730194599777684</v>
      </c>
      <c r="Z2011" s="4">
        <f t="shared" ca="1" si="323"/>
        <v>-1.1530451372069015</v>
      </c>
      <c r="AA2011" s="4">
        <f t="shared" ca="1" si="324"/>
        <v>-3.2964075191751681</v>
      </c>
      <c r="AB2011" s="4">
        <f ca="1">Sheet1!AC2011</f>
        <v>0.41786879157635981</v>
      </c>
      <c r="AC2011" s="7">
        <f t="shared" ca="1" si="325"/>
        <v>1.1083144966668945</v>
      </c>
      <c r="AD2011" s="4">
        <f t="shared" ca="1" si="326"/>
        <v>-1.2779366408776773</v>
      </c>
      <c r="AE2011" s="4">
        <f t="shared" ca="1" si="327"/>
        <v>-3.6534562404235928</v>
      </c>
      <c r="AF2011" s="21">
        <f ca="1">(Sheet1!B$4*EXP(-Sheet1!B$8*Sheet1!B$7)*NORMSDIST((LN(Sheet1!B$4/(Sheet1!B$5+AD2011))-Sheet1!B$8*Sheet1!B$7+Sheet1!B$9*Sheet1!B$7+0.5*Sheet1!B$6*Sheet1!B$6*Sheet1!B$7)/(Sheet1!B$6*SQRT(Sheet1!B$7)))-(Sheet1!B$5+AD2011)*EXP(-Sheet1!B$9*Sheet1!B$7)*NORMSDIST((LN(Sheet1!B$4/(Sheet1!B$5+AD2011))-Sheet1!B$8*Sheet1!B$7+Sheet1!B$9*Sheet1!B$7-0.5*Sheet1!B$6*Sheet1!B$6*Sheet1!B$7)/(Sheet1!B$6*SQRT(Sheet1!B$7))))*400+100*AE2011-400*Sheet1!$B$13</f>
        <v>-156.30458850070545</v>
      </c>
    </row>
    <row r="2012" spans="22:32" x14ac:dyDescent="0.2">
      <c r="V2012" s="7" t="e">
        <f t="shared" si="321"/>
        <v>#VALUE!</v>
      </c>
      <c r="X2012" s="4">
        <f t="shared" ca="1" si="322"/>
        <v>-0.27443084219041292</v>
      </c>
      <c r="Y2012" s="4">
        <f t="shared" ca="1" si="322"/>
        <v>0.6357293963088676</v>
      </c>
      <c r="Z2012" s="4">
        <f t="shared" ca="1" si="323"/>
        <v>-0.4760468770448536</v>
      </c>
      <c r="AA2012" s="4">
        <f t="shared" ca="1" si="324"/>
        <v>0.59457981053446785</v>
      </c>
      <c r="AB2012" s="4">
        <f ca="1">Sheet1!AC2012</f>
        <v>0.37571815592377256</v>
      </c>
      <c r="AC2012" s="7">
        <f t="shared" ca="1" si="325"/>
        <v>1.1430236280824835</v>
      </c>
      <c r="AD2012" s="4">
        <f t="shared" ca="1" si="326"/>
        <v>-0.54413282853714451</v>
      </c>
      <c r="AE2012" s="4">
        <f t="shared" ca="1" si="327"/>
        <v>0.67961877222170308</v>
      </c>
      <c r="AF2012" s="21">
        <f ca="1">(Sheet1!B$4*EXP(-Sheet1!B$8*Sheet1!B$7)*NORMSDIST((LN(Sheet1!B$4/(Sheet1!B$5+AD2012))-Sheet1!B$8*Sheet1!B$7+Sheet1!B$9*Sheet1!B$7+0.5*Sheet1!B$6*Sheet1!B$6*Sheet1!B$7)/(Sheet1!B$6*SQRT(Sheet1!B$7)))-(Sheet1!B$5+AD2012)*EXP(-Sheet1!B$9*Sheet1!B$7)*NORMSDIST((LN(Sheet1!B$4/(Sheet1!B$5+AD2012))-Sheet1!B$8*Sheet1!B$7+Sheet1!B$9*Sheet1!B$7-0.5*Sheet1!B$6*Sheet1!B$6*Sheet1!B$7)/(Sheet1!B$6*SQRT(Sheet1!B$7))))*400+100*AE2012-400*Sheet1!$B$13</f>
        <v>155.92711346215719</v>
      </c>
    </row>
    <row r="2013" spans="22:32" x14ac:dyDescent="0.2">
      <c r="V2013" s="7" t="e">
        <f t="shared" si="321"/>
        <v>#VALUE!</v>
      </c>
      <c r="X2013" s="4">
        <f t="shared" ca="1" si="322"/>
        <v>0.38867858219557588</v>
      </c>
      <c r="Y2013" s="4">
        <f t="shared" ca="1" si="322"/>
        <v>0.37900822913752291</v>
      </c>
      <c r="Z2013" s="4">
        <f t="shared" ca="1" si="323"/>
        <v>0.67422897423476702</v>
      </c>
      <c r="AA2013" s="4">
        <f t="shared" ca="1" si="324"/>
        <v>1.0110761355744988</v>
      </c>
      <c r="AB2013" s="4">
        <f ca="1">Sheet1!AC2013</f>
        <v>0.96799245175972937</v>
      </c>
      <c r="AC2013" s="7">
        <f t="shared" ca="1" si="325"/>
        <v>0.68223223155871393</v>
      </c>
      <c r="AD2013" s="4">
        <f t="shared" ca="1" si="326"/>
        <v>0.45998073767372777</v>
      </c>
      <c r="AE2013" s="4">
        <f t="shared" ca="1" si="327"/>
        <v>0.68978872824875115</v>
      </c>
      <c r="AF2013" s="21">
        <f ca="1">(Sheet1!B$4*EXP(-Sheet1!B$8*Sheet1!B$7)*NORMSDIST((LN(Sheet1!B$4/(Sheet1!B$5+AD2013))-Sheet1!B$8*Sheet1!B$7+Sheet1!B$9*Sheet1!B$7+0.5*Sheet1!B$6*Sheet1!B$6*Sheet1!B$7)/(Sheet1!B$6*SQRT(Sheet1!B$7)))-(Sheet1!B$5+AD2013)*EXP(-Sheet1!B$9*Sheet1!B$7)*NORMSDIST((LN(Sheet1!B$4/(Sheet1!B$5+AD2013))-Sheet1!B$8*Sheet1!B$7+Sheet1!B$9*Sheet1!B$7-0.5*Sheet1!B$6*Sheet1!B$6*Sheet1!B$7)/(Sheet1!B$6*SQRT(Sheet1!B$7))))*400+100*AE2013-400*Sheet1!$B$13</f>
        <v>-4.1875887668929863</v>
      </c>
    </row>
    <row r="2014" spans="22:32" x14ac:dyDescent="0.2">
      <c r="V2014" s="7" t="e">
        <f t="shared" si="321"/>
        <v>#VALUE!</v>
      </c>
      <c r="X2014" s="4">
        <f t="shared" ca="1" si="322"/>
        <v>-1.3386840944649803</v>
      </c>
      <c r="Y2014" s="4">
        <f t="shared" ca="1" si="322"/>
        <v>-1.1761213774574999</v>
      </c>
      <c r="Z2014" s="4">
        <f t="shared" ca="1" si="323"/>
        <v>-2.3221747870361438</v>
      </c>
      <c r="AA2014" s="4">
        <f t="shared" ca="1" si="324"/>
        <v>-3.2951161485409508</v>
      </c>
      <c r="AB2014" s="4">
        <f ca="1">Sheet1!AC2014</f>
        <v>0.91761274327547038</v>
      </c>
      <c r="AC2014" s="7">
        <f t="shared" ca="1" si="325"/>
        <v>0.75055440789224859</v>
      </c>
      <c r="AD2014" s="4">
        <f t="shared" ca="1" si="326"/>
        <v>-1.7429185223062214</v>
      </c>
      <c r="AE2014" s="4">
        <f t="shared" ca="1" si="327"/>
        <v>-2.4731639498043401</v>
      </c>
      <c r="AF2014" s="21">
        <f ca="1">(Sheet1!B$4*EXP(-Sheet1!B$8*Sheet1!B$7)*NORMSDIST((LN(Sheet1!B$4/(Sheet1!B$5+AD2014))-Sheet1!B$8*Sheet1!B$7+Sheet1!B$9*Sheet1!B$7+0.5*Sheet1!B$6*Sheet1!B$6*Sheet1!B$7)/(Sheet1!B$6*SQRT(Sheet1!B$7)))-(Sheet1!B$5+AD2014)*EXP(-Sheet1!B$9*Sheet1!B$7)*NORMSDIST((LN(Sheet1!B$4/(Sheet1!B$5+AD2014))-Sheet1!B$8*Sheet1!B$7+Sheet1!B$9*Sheet1!B$7-0.5*Sheet1!B$6*Sheet1!B$6*Sheet1!B$7)/(Sheet1!B$6*SQRT(Sheet1!B$7))))*400+100*AE2014-400*Sheet1!$B$13</f>
        <v>39.91377832196531</v>
      </c>
    </row>
    <row r="2015" spans="22:32" x14ac:dyDescent="0.2">
      <c r="V2015" s="7" t="e">
        <f t="shared" si="321"/>
        <v>#VALUE!</v>
      </c>
      <c r="X2015" s="4">
        <f t="shared" ca="1" si="322"/>
        <v>-0.71990084709770086</v>
      </c>
      <c r="Y2015" s="4">
        <f t="shared" ca="1" si="322"/>
        <v>2.2563761753562712</v>
      </c>
      <c r="Z2015" s="4">
        <f t="shared" ca="1" si="323"/>
        <v>-1.2487902136197191</v>
      </c>
      <c r="AA2015" s="4">
        <f t="shared" ca="1" si="324"/>
        <v>2.4124517274247919</v>
      </c>
      <c r="AB2015" s="4">
        <f ca="1">Sheet1!AC2015</f>
        <v>0.13798506468223437</v>
      </c>
      <c r="AC2015" s="7">
        <f t="shared" ca="1" si="325"/>
        <v>1.4478076362065628</v>
      </c>
      <c r="AD2015" s="4">
        <f t="shared" ca="1" si="326"/>
        <v>-1.8080080072986542</v>
      </c>
      <c r="AE2015" s="4">
        <f t="shared" ca="1" si="327"/>
        <v>3.4927660329453269</v>
      </c>
      <c r="AF2015" s="21">
        <f ca="1">(Sheet1!B$4*EXP(-Sheet1!B$8*Sheet1!B$7)*NORMSDIST((LN(Sheet1!B$4/(Sheet1!B$5+AD2015))-Sheet1!B$8*Sheet1!B$7+Sheet1!B$9*Sheet1!B$7+0.5*Sheet1!B$6*Sheet1!B$6*Sheet1!B$7)/(Sheet1!B$6*SQRT(Sheet1!B$7)))-(Sheet1!B$5+AD2015)*EXP(-Sheet1!B$9*Sheet1!B$7)*NORMSDIST((LN(Sheet1!B$4/(Sheet1!B$5+AD2015))-Sheet1!B$8*Sheet1!B$7+Sheet1!B$9*Sheet1!B$7-0.5*Sheet1!B$6*Sheet1!B$6*Sheet1!B$7)/(Sheet1!B$6*SQRT(Sheet1!B$7))))*400+100*AE2015-400*Sheet1!$B$13</f>
        <v>647.54337060160788</v>
      </c>
    </row>
    <row r="2016" spans="22:32" x14ac:dyDescent="0.2">
      <c r="V2016" s="7" t="e">
        <f t="shared" si="321"/>
        <v>#VALUE!</v>
      </c>
      <c r="X2016" s="4">
        <f t="shared" ca="1" si="322"/>
        <v>0.48839609159059583</v>
      </c>
      <c r="Y2016" s="4">
        <f t="shared" ca="1" si="322"/>
        <v>0.18210576972312129</v>
      </c>
      <c r="Z2016" s="4">
        <f t="shared" ca="1" si="323"/>
        <v>0.84720592010316564</v>
      </c>
      <c r="AA2016" s="4">
        <f t="shared" ca="1" si="324"/>
        <v>0.84441771469050264</v>
      </c>
      <c r="AB2016" s="4">
        <f ca="1">Sheet1!AC2016</f>
        <v>0.90846068749771192</v>
      </c>
      <c r="AC2016" s="7">
        <f t="shared" ca="1" si="325"/>
        <v>0.75993025320036389</v>
      </c>
      <c r="AD2016" s="4">
        <f t="shared" ca="1" si="326"/>
        <v>0.64381740937684595</v>
      </c>
      <c r="AE2016" s="4">
        <f t="shared" ca="1" si="327"/>
        <v>0.64169856773162626</v>
      </c>
      <c r="AF2016" s="21">
        <f ca="1">(Sheet1!B$4*EXP(-Sheet1!B$8*Sheet1!B$7)*NORMSDIST((LN(Sheet1!B$4/(Sheet1!B$5+AD2016))-Sheet1!B$8*Sheet1!B$7+Sheet1!B$9*Sheet1!B$7+0.5*Sheet1!B$6*Sheet1!B$6*Sheet1!B$7)/(Sheet1!B$6*SQRT(Sheet1!B$7)))-(Sheet1!B$5+AD2016)*EXP(-Sheet1!B$9*Sheet1!B$7)*NORMSDIST((LN(Sheet1!B$4/(Sheet1!B$5+AD2016))-Sheet1!B$8*Sheet1!B$7+Sheet1!B$9*Sheet1!B$7-0.5*Sheet1!B$6*Sheet1!B$6*Sheet1!B$7)/(Sheet1!B$6*SQRT(Sheet1!B$7))))*400+100*AE2016-400*Sheet1!$B$13</f>
        <v>-37.934297142850937</v>
      </c>
    </row>
    <row r="2017" spans="22:32" x14ac:dyDescent="0.2">
      <c r="V2017" s="7" t="e">
        <f t="shared" si="321"/>
        <v>#VALUE!</v>
      </c>
      <c r="X2017" s="4">
        <f t="shared" ca="1" si="322"/>
        <v>0.48657750772454367</v>
      </c>
      <c r="Y2017" s="4">
        <f t="shared" ca="1" si="322"/>
        <v>0.26931756832444637</v>
      </c>
      <c r="Z2017" s="4">
        <f t="shared" ca="1" si="323"/>
        <v>0.84405127770521826</v>
      </c>
      <c r="AA2017" s="4">
        <f t="shared" ca="1" si="324"/>
        <v>0.96858043738008337</v>
      </c>
      <c r="AB2017" s="4">
        <f ca="1">Sheet1!AC2017</f>
        <v>0.16745019640745584</v>
      </c>
      <c r="AC2017" s="7">
        <f t="shared" ca="1" si="325"/>
        <v>1.390158291560216</v>
      </c>
      <c r="AD2017" s="4">
        <f t="shared" ca="1" si="326"/>
        <v>1.1733648822039036</v>
      </c>
      <c r="AE2017" s="4">
        <f t="shared" ca="1" si="327"/>
        <v>1.3464801260669435</v>
      </c>
      <c r="AF2017" s="21">
        <f ca="1">(Sheet1!B$4*EXP(-Sheet1!B$8*Sheet1!B$7)*NORMSDIST((LN(Sheet1!B$4/(Sheet1!B$5+AD2017))-Sheet1!B$8*Sheet1!B$7+Sheet1!B$9*Sheet1!B$7+0.5*Sheet1!B$6*Sheet1!B$6*Sheet1!B$7)/(Sheet1!B$6*SQRT(Sheet1!B$7)))-(Sheet1!B$5+AD2017)*EXP(-Sheet1!B$9*Sheet1!B$7)*NORMSDIST((LN(Sheet1!B$4/(Sheet1!B$5+AD2017))-Sheet1!B$8*Sheet1!B$7+Sheet1!B$9*Sheet1!B$7-0.5*Sheet1!B$6*Sheet1!B$6*Sheet1!B$7)/(Sheet1!B$6*SQRT(Sheet1!B$7))))*400+100*AE2017-400*Sheet1!$B$13</f>
        <v>-49.847757503741832</v>
      </c>
    </row>
    <row r="2018" spans="22:32" x14ac:dyDescent="0.2">
      <c r="V2018" s="7" t="e">
        <f t="shared" si="321"/>
        <v>#VALUE!</v>
      </c>
      <c r="X2018" s="4">
        <f t="shared" ca="1" si="322"/>
        <v>-7.7870730688692991E-2</v>
      </c>
      <c r="Y2018" s="4">
        <f t="shared" ca="1" si="322"/>
        <v>0.594658048701179</v>
      </c>
      <c r="Z2018" s="4">
        <f t="shared" ca="1" si="323"/>
        <v>-0.13507999997985709</v>
      </c>
      <c r="AA2018" s="4">
        <f t="shared" ca="1" si="324"/>
        <v>0.76877356819840825</v>
      </c>
      <c r="AB2018" s="4">
        <f ca="1">Sheet1!AC2018</f>
        <v>0.58758472082727087</v>
      </c>
      <c r="AC2018" s="7">
        <f t="shared" ca="1" si="325"/>
        <v>0.9876940222677143</v>
      </c>
      <c r="AD2018" s="4">
        <f t="shared" ca="1" si="326"/>
        <v>-0.13341770850802781</v>
      </c>
      <c r="AE2018" s="4">
        <f t="shared" ca="1" si="327"/>
        <v>0.75931305778698877</v>
      </c>
      <c r="AF2018" s="21">
        <f ca="1">(Sheet1!B$4*EXP(-Sheet1!B$8*Sheet1!B$7)*NORMSDIST((LN(Sheet1!B$4/(Sheet1!B$5+AD2018))-Sheet1!B$8*Sheet1!B$7+Sheet1!B$9*Sheet1!B$7+0.5*Sheet1!B$6*Sheet1!B$6*Sheet1!B$7)/(Sheet1!B$6*SQRT(Sheet1!B$7)))-(Sheet1!B$5+AD2018)*EXP(-Sheet1!B$9*Sheet1!B$7)*NORMSDIST((LN(Sheet1!B$4/(Sheet1!B$5+AD2018))-Sheet1!B$8*Sheet1!B$7+Sheet1!B$9*Sheet1!B$7-0.5*Sheet1!B$6*Sheet1!B$6*Sheet1!B$7)/(Sheet1!B$6*SQRT(Sheet1!B$7))))*400+100*AE2018-400*Sheet1!$B$13</f>
        <v>97.357601148937647</v>
      </c>
    </row>
    <row r="2019" spans="22:32" x14ac:dyDescent="0.2">
      <c r="V2019" s="7" t="e">
        <f t="shared" si="321"/>
        <v>#VALUE!</v>
      </c>
      <c r="X2019" s="4">
        <f t="shared" ca="1" si="322"/>
        <v>-0.30596585071663512</v>
      </c>
      <c r="Y2019" s="4">
        <f t="shared" ca="1" si="322"/>
        <v>0.4714988632766145</v>
      </c>
      <c r="Z2019" s="4">
        <f t="shared" ca="1" si="323"/>
        <v>-0.53074970201404847</v>
      </c>
      <c r="AA2019" s="4">
        <f t="shared" ca="1" si="324"/>
        <v>0.31920361236917982</v>
      </c>
      <c r="AB2019" s="4">
        <f ca="1">Sheet1!AC2019</f>
        <v>0.36709236199649786</v>
      </c>
      <c r="AC2019" s="7">
        <f t="shared" ca="1" si="325"/>
        <v>1.1504877803694125</v>
      </c>
      <c r="AD2019" s="4">
        <f t="shared" ca="1" si="326"/>
        <v>-0.61062104660186967</v>
      </c>
      <c r="AE2019" s="4">
        <f t="shared" ca="1" si="327"/>
        <v>0.36723985548051602</v>
      </c>
      <c r="AF2019" s="21">
        <f ca="1">(Sheet1!B$4*EXP(-Sheet1!B$8*Sheet1!B$7)*NORMSDIST((LN(Sheet1!B$4/(Sheet1!B$5+AD2019))-Sheet1!B$8*Sheet1!B$7+Sheet1!B$9*Sheet1!B$7+0.5*Sheet1!B$6*Sheet1!B$6*Sheet1!B$7)/(Sheet1!B$6*SQRT(Sheet1!B$7)))-(Sheet1!B$5+AD2019)*EXP(-Sheet1!B$9*Sheet1!B$7)*NORMSDIST((LN(Sheet1!B$4/(Sheet1!B$5+AD2019))-Sheet1!B$8*Sheet1!B$7+Sheet1!B$9*Sheet1!B$7-0.5*Sheet1!B$6*Sheet1!B$6*Sheet1!B$7)/(Sheet1!B$6*SQRT(Sheet1!B$7))))*400+100*AE2019-400*Sheet1!$B$13</f>
        <v>135.54341262456364</v>
      </c>
    </row>
    <row r="2020" spans="22:32" x14ac:dyDescent="0.2">
      <c r="V2020" s="7" t="e">
        <f t="shared" si="321"/>
        <v>#VALUE!</v>
      </c>
      <c r="X2020" s="4">
        <f t="shared" ca="1" si="322"/>
        <v>-1.1200290642451485</v>
      </c>
      <c r="Y2020" s="4">
        <f t="shared" ca="1" si="322"/>
        <v>1.501764389543587</v>
      </c>
      <c r="Z2020" s="4">
        <f t="shared" ca="1" si="323"/>
        <v>-1.9428805231134447</v>
      </c>
      <c r="AA2020" s="4">
        <f t="shared" ca="1" si="324"/>
        <v>0.84370815943564981</v>
      </c>
      <c r="AB2020" s="4">
        <f ca="1">Sheet1!AC2020</f>
        <v>0.48287463763293803</v>
      </c>
      <c r="AC2020" s="7">
        <f t="shared" ca="1" si="325"/>
        <v>1.0593099446152898</v>
      </c>
      <c r="AD2020" s="4">
        <f t="shared" ca="1" si="326"/>
        <v>-2.0581126593334282</v>
      </c>
      <c r="AE2020" s="4">
        <f t="shared" ca="1" si="327"/>
        <v>0.89374844364324635</v>
      </c>
      <c r="AF2020" s="21">
        <f ca="1">(Sheet1!B$4*EXP(-Sheet1!B$8*Sheet1!B$7)*NORMSDIST((LN(Sheet1!B$4/(Sheet1!B$5+AD2020))-Sheet1!B$8*Sheet1!B$7+Sheet1!B$9*Sheet1!B$7+0.5*Sheet1!B$6*Sheet1!B$6*Sheet1!B$7)/(Sheet1!B$6*SQRT(Sheet1!B$7)))-(Sheet1!B$5+AD2020)*EXP(-Sheet1!B$9*Sheet1!B$7)*NORMSDIST((LN(Sheet1!B$4/(Sheet1!B$5+AD2020))-Sheet1!B$8*Sheet1!B$7+Sheet1!B$9*Sheet1!B$7-0.5*Sheet1!B$6*Sheet1!B$6*Sheet1!B$7)/(Sheet1!B$6*SQRT(Sheet1!B$7))))*400+100*AE2020-400*Sheet1!$B$13</f>
        <v>430.25919219291291</v>
      </c>
    </row>
    <row r="2021" spans="22:32" x14ac:dyDescent="0.2">
      <c r="V2021" s="7" t="e">
        <f t="shared" si="321"/>
        <v>#VALUE!</v>
      </c>
      <c r="X2021" s="4">
        <f t="shared" ca="1" si="322"/>
        <v>-0.28125454968789587</v>
      </c>
      <c r="Y2021" s="4">
        <f t="shared" ca="1" si="322"/>
        <v>-0.58501973844611133</v>
      </c>
      <c r="Z2021" s="4">
        <f t="shared" ca="1" si="323"/>
        <v>-0.48788375593979361</v>
      </c>
      <c r="AA2021" s="4">
        <f t="shared" ca="1" si="324"/>
        <v>-1.1817667853754914</v>
      </c>
      <c r="AB2021" s="4">
        <f ca="1">Sheet1!AC2021</f>
        <v>0.76197393506861655</v>
      </c>
      <c r="AC2021" s="7">
        <f t="shared" ca="1" si="325"/>
        <v>0.87427092250700589</v>
      </c>
      <c r="AD2021" s="4">
        <f t="shared" ca="1" si="326"/>
        <v>-0.42654258138166629</v>
      </c>
      <c r="AE2021" s="4">
        <f t="shared" ca="1" si="327"/>
        <v>-1.0331843376383698</v>
      </c>
      <c r="AF2021" s="21">
        <f ca="1">(Sheet1!B$4*EXP(-Sheet1!B$8*Sheet1!B$7)*NORMSDIST((LN(Sheet1!B$4/(Sheet1!B$5+AD2021))-Sheet1!B$8*Sheet1!B$7+Sheet1!B$9*Sheet1!B$7+0.5*Sheet1!B$6*Sheet1!B$6*Sheet1!B$7)/(Sheet1!B$6*SQRT(Sheet1!B$7)))-(Sheet1!B$5+AD2021)*EXP(-Sheet1!B$9*Sheet1!B$7)*NORMSDIST((LN(Sheet1!B$4/(Sheet1!B$5+AD2021))-Sheet1!B$8*Sheet1!B$7+Sheet1!B$9*Sheet1!B$7-0.5*Sheet1!B$6*Sheet1!B$6*Sheet1!B$7)/(Sheet1!B$6*SQRT(Sheet1!B$7))))*400+100*AE2021-400*Sheet1!$B$13</f>
        <v>-34.493347785504284</v>
      </c>
    </row>
    <row r="2022" spans="22:32" x14ac:dyDescent="0.2">
      <c r="V2022" s="7" t="e">
        <f t="shared" si="321"/>
        <v>#VALUE!</v>
      </c>
      <c r="X2022" s="4">
        <f t="shared" ca="1" si="322"/>
        <v>-0.18821635926524008</v>
      </c>
      <c r="Y2022" s="4">
        <f t="shared" ca="1" si="322"/>
        <v>-0.79781699687204977</v>
      </c>
      <c r="Z2022" s="4">
        <f t="shared" ca="1" si="323"/>
        <v>-0.32649322256133734</v>
      </c>
      <c r="AA2022" s="4">
        <f t="shared" ca="1" si="324"/>
        <v>-1.3793894067834254</v>
      </c>
      <c r="AB2022" s="4">
        <f ca="1">Sheet1!AC2022</f>
        <v>0.64463852182169967</v>
      </c>
      <c r="AC2022" s="7">
        <f t="shared" ca="1" si="325"/>
        <v>0.95066416068823789</v>
      </c>
      <c r="AD2022" s="4">
        <f t="shared" ca="1" si="326"/>
        <v>-0.31038540539667181</v>
      </c>
      <c r="AE2022" s="4">
        <f t="shared" ca="1" si="327"/>
        <v>-1.3113360726620114</v>
      </c>
      <c r="AF2022" s="21">
        <f ca="1">(Sheet1!B$4*EXP(-Sheet1!B$8*Sheet1!B$7)*NORMSDIST((LN(Sheet1!B$4/(Sheet1!B$5+AD2022))-Sheet1!B$8*Sheet1!B$7+Sheet1!B$9*Sheet1!B$7+0.5*Sheet1!B$6*Sheet1!B$6*Sheet1!B$7)/(Sheet1!B$6*SQRT(Sheet1!B$7)))-(Sheet1!B$5+AD2022)*EXP(-Sheet1!B$9*Sheet1!B$7)*NORMSDIST((LN(Sheet1!B$4/(Sheet1!B$5+AD2022))-Sheet1!B$8*Sheet1!B$7+Sheet1!B$9*Sheet1!B$7-0.5*Sheet1!B$6*Sheet1!B$6*Sheet1!B$7)/(Sheet1!B$6*SQRT(Sheet1!B$7))))*400+100*AE2022-400*Sheet1!$B$13</f>
        <v>-81.144729368107619</v>
      </c>
    </row>
    <row r="2023" spans="22:32" x14ac:dyDescent="0.2">
      <c r="V2023" s="7" t="e">
        <f t="shared" si="321"/>
        <v>#VALUE!</v>
      </c>
      <c r="X2023" s="4">
        <f t="shared" ca="1" si="322"/>
        <v>1.3266098646378544</v>
      </c>
      <c r="Y2023" s="4">
        <f t="shared" ca="1" si="322"/>
        <v>1.1595320190133569</v>
      </c>
      <c r="Z2023" s="4">
        <f t="shared" ca="1" si="323"/>
        <v>2.3012299859487464</v>
      </c>
      <c r="AA2023" s="4">
        <f t="shared" ca="1" si="324"/>
        <v>3.2567320298941209</v>
      </c>
      <c r="AB2023" s="4">
        <f ca="1">Sheet1!AC2023</f>
        <v>0.28117282757865636</v>
      </c>
      <c r="AC2023" s="7">
        <f t="shared" ca="1" si="325"/>
        <v>1.2339848647826015</v>
      </c>
      <c r="AD2023" s="4">
        <f t="shared" ca="1" si="326"/>
        <v>2.8396829730446318</v>
      </c>
      <c r="AE2023" s="4">
        <f t="shared" ca="1" si="327"/>
        <v>4.0187580335420643</v>
      </c>
      <c r="AF2023" s="21">
        <f ca="1">(Sheet1!B$4*EXP(-Sheet1!B$8*Sheet1!B$7)*NORMSDIST((LN(Sheet1!B$4/(Sheet1!B$5+AD2023))-Sheet1!B$8*Sheet1!B$7+Sheet1!B$9*Sheet1!B$7+0.5*Sheet1!B$6*Sheet1!B$6*Sheet1!B$7)/(Sheet1!B$6*SQRT(Sheet1!B$7)))-(Sheet1!B$5+AD2023)*EXP(-Sheet1!B$9*Sheet1!B$7)*NORMSDIST((LN(Sheet1!B$4/(Sheet1!B$5+AD2023))-Sheet1!B$8*Sheet1!B$7+Sheet1!B$9*Sheet1!B$7-0.5*Sheet1!B$6*Sheet1!B$6*Sheet1!B$7)/(Sheet1!B$6*SQRT(Sheet1!B$7))))*400+100*AE2023-400*Sheet1!$B$13</f>
        <v>-32.669195022328495</v>
      </c>
    </row>
    <row r="2024" spans="22:32" x14ac:dyDescent="0.2">
      <c r="V2024" s="7" t="e">
        <f t="shared" si="321"/>
        <v>#VALUE!</v>
      </c>
      <c r="X2024" s="4">
        <f t="shared" ca="1" si="322"/>
        <v>-0.71473714753456241</v>
      </c>
      <c r="Y2024" s="4">
        <f t="shared" ca="1" si="322"/>
        <v>0.31532831221685514</v>
      </c>
      <c r="Z2024" s="4">
        <f t="shared" ca="1" si="323"/>
        <v>-1.2398329002528623</v>
      </c>
      <c r="AA2024" s="4">
        <f t="shared" ca="1" si="324"/>
        <v>-0.39298366220619735</v>
      </c>
      <c r="AB2024" s="4">
        <f ca="1">Sheet1!AC2024</f>
        <v>4.8652183296589491E-2</v>
      </c>
      <c r="AC2024" s="7">
        <f t="shared" ca="1" si="325"/>
        <v>1.7639127269297166</v>
      </c>
      <c r="AD2024" s="4">
        <f t="shared" ca="1" si="326"/>
        <v>-2.1869570320222058</v>
      </c>
      <c r="AE2024" s="4">
        <f t="shared" ca="1" si="327"/>
        <v>-0.69318888324096017</v>
      </c>
      <c r="AF2024" s="21">
        <f ca="1">(Sheet1!B$4*EXP(-Sheet1!B$8*Sheet1!B$7)*NORMSDIST((LN(Sheet1!B$4/(Sheet1!B$5+AD2024))-Sheet1!B$8*Sheet1!B$7+Sheet1!B$9*Sheet1!B$7+0.5*Sheet1!B$6*Sheet1!B$6*Sheet1!B$7)/(Sheet1!B$6*SQRT(Sheet1!B$7)))-(Sheet1!B$5+AD2024)*EXP(-Sheet1!B$9*Sheet1!B$7)*NORMSDIST((LN(Sheet1!B$4/(Sheet1!B$5+AD2024))-Sheet1!B$8*Sheet1!B$7+Sheet1!B$9*Sheet1!B$7-0.5*Sheet1!B$6*Sheet1!B$6*Sheet1!B$7)/(Sheet1!B$6*SQRT(Sheet1!B$7))))*400+100*AE2024-400*Sheet1!$B$13</f>
        <v>293.65060141863387</v>
      </c>
    </row>
    <row r="2025" spans="22:32" x14ac:dyDescent="0.2">
      <c r="V2025" s="7" t="e">
        <f t="shared" si="321"/>
        <v>#VALUE!</v>
      </c>
      <c r="X2025" s="4">
        <f t="shared" ca="1" si="322"/>
        <v>-0.53937827345551159</v>
      </c>
      <c r="Y2025" s="4">
        <f t="shared" ca="1" si="322"/>
        <v>-0.37665436789316376</v>
      </c>
      <c r="Z2025" s="4">
        <f t="shared" ca="1" si="323"/>
        <v>-0.93564316814719684</v>
      </c>
      <c r="AA2025" s="4">
        <f t="shared" ca="1" si="324"/>
        <v>-1.1868293157324243</v>
      </c>
      <c r="AB2025" s="4">
        <f ca="1">Sheet1!AC2025</f>
        <v>0.79417274738331689</v>
      </c>
      <c r="AC2025" s="7">
        <f t="shared" ca="1" si="325"/>
        <v>0.85220171719605287</v>
      </c>
      <c r="AD2025" s="4">
        <f t="shared" ca="1" si="326"/>
        <v>-0.79735671457779633</v>
      </c>
      <c r="AE2025" s="4">
        <f t="shared" ca="1" si="327"/>
        <v>-1.0114179808857884</v>
      </c>
      <c r="AF2025" s="21">
        <f ca="1">(Sheet1!B$4*EXP(-Sheet1!B$8*Sheet1!B$7)*NORMSDIST((LN(Sheet1!B$4/(Sheet1!B$5+AD2025))-Sheet1!B$8*Sheet1!B$7+Sheet1!B$9*Sheet1!B$7+0.5*Sheet1!B$6*Sheet1!B$6*Sheet1!B$7)/(Sheet1!B$6*SQRT(Sheet1!B$7)))-(Sheet1!B$5+AD2025)*EXP(-Sheet1!B$9*Sheet1!B$7)*NORMSDIST((LN(Sheet1!B$4/(Sheet1!B$5+AD2025))-Sheet1!B$8*Sheet1!B$7+Sheet1!B$9*Sheet1!B$7-0.5*Sheet1!B$6*Sheet1!B$6*Sheet1!B$7)/(Sheet1!B$6*SQRT(Sheet1!B$7))))*400+100*AE2025-400*Sheet1!$B$13</f>
        <v>28.28572830712028</v>
      </c>
    </row>
    <row r="2026" spans="22:32" x14ac:dyDescent="0.2">
      <c r="V2026" s="7" t="e">
        <f t="shared" si="321"/>
        <v>#VALUE!</v>
      </c>
      <c r="X2026" s="4">
        <f t="shared" ca="1" si="322"/>
        <v>0.29443657884918278</v>
      </c>
      <c r="Y2026" s="4">
        <f t="shared" ca="1" si="322"/>
        <v>1.5296422275009651</v>
      </c>
      <c r="Z2026" s="4">
        <f t="shared" ca="1" si="323"/>
        <v>0.51075022300762685</v>
      </c>
      <c r="AA2026" s="4">
        <f t="shared" ca="1" si="324"/>
        <v>2.5657079282085244</v>
      </c>
      <c r="AB2026" s="4">
        <f ca="1">Sheet1!AC2026</f>
        <v>0.90695102096699387</v>
      </c>
      <c r="AC2026" s="7">
        <f t="shared" ca="1" si="325"/>
        <v>0.76142744147727859</v>
      </c>
      <c r="AD2026" s="4">
        <f t="shared" ca="1" si="326"/>
        <v>0.3888992355386468</v>
      </c>
      <c r="AE2026" s="4">
        <f t="shared" ca="1" si="327"/>
        <v>1.953600423353786</v>
      </c>
      <c r="AF2026" s="21">
        <f ca="1">(Sheet1!B$4*EXP(-Sheet1!B$8*Sheet1!B$7)*NORMSDIST((LN(Sheet1!B$4/(Sheet1!B$5+AD2026))-Sheet1!B$8*Sheet1!B$7+Sheet1!B$9*Sheet1!B$7+0.5*Sheet1!B$6*Sheet1!B$6*Sheet1!B$7)/(Sheet1!B$6*SQRT(Sheet1!B$7)))-(Sheet1!B$5+AD2026)*EXP(-Sheet1!B$9*Sheet1!B$7)*NORMSDIST((LN(Sheet1!B$4/(Sheet1!B$5+AD2026))-Sheet1!B$8*Sheet1!B$7+Sheet1!B$9*Sheet1!B$7-0.5*Sheet1!B$6*Sheet1!B$6*Sheet1!B$7)/(Sheet1!B$6*SQRT(Sheet1!B$7))))*400+100*AE2026-400*Sheet1!$B$13</f>
        <v>133.42896650542389</v>
      </c>
    </row>
    <row r="2027" spans="22:32" x14ac:dyDescent="0.2">
      <c r="V2027" s="7" t="e">
        <f t="shared" si="321"/>
        <v>#VALUE!</v>
      </c>
      <c r="X2027" s="4">
        <f t="shared" ca="1" si="322"/>
        <v>0.60316431386903202</v>
      </c>
      <c r="Y2027" s="4">
        <f t="shared" ca="1" si="322"/>
        <v>-1.2520518116002137</v>
      </c>
      <c r="Z2027" s="4">
        <f t="shared" ca="1" si="323"/>
        <v>1.0462908821415462</v>
      </c>
      <c r="AA2027" s="4">
        <f t="shared" ca="1" si="324"/>
        <v>-1.0964900447304491</v>
      </c>
      <c r="AB2027" s="4">
        <f ca="1">Sheet1!AC2027</f>
        <v>0.43394812437886632</v>
      </c>
      <c r="AC2027" s="7">
        <f t="shared" ca="1" si="325"/>
        <v>1.0957441205067855</v>
      </c>
      <c r="AD2027" s="4">
        <f t="shared" ca="1" si="326"/>
        <v>1.1464670824464573</v>
      </c>
      <c r="AE2027" s="4">
        <f t="shared" ca="1" si="327"/>
        <v>-1.2014725197076117</v>
      </c>
      <c r="AF2027" s="21">
        <f ca="1">(Sheet1!B$4*EXP(-Sheet1!B$8*Sheet1!B$7)*NORMSDIST((LN(Sheet1!B$4/(Sheet1!B$5+AD2027))-Sheet1!B$8*Sheet1!B$7+Sheet1!B$9*Sheet1!B$7+0.5*Sheet1!B$6*Sheet1!B$6*Sheet1!B$7)/(Sheet1!B$6*SQRT(Sheet1!B$7)))-(Sheet1!B$5+AD2027)*EXP(-Sheet1!B$9*Sheet1!B$7)*NORMSDIST((LN(Sheet1!B$4/(Sheet1!B$5+AD2027))-Sheet1!B$8*Sheet1!B$7+Sheet1!B$9*Sheet1!B$7-0.5*Sheet1!B$6*Sheet1!B$6*Sheet1!B$7)/(Sheet1!B$6*SQRT(Sheet1!B$7))))*400+100*AE2027-400*Sheet1!$B$13</f>
        <v>-300.49240522191712</v>
      </c>
    </row>
    <row r="2028" spans="22:32" x14ac:dyDescent="0.2">
      <c r="V2028" s="7" t="e">
        <f t="shared" si="321"/>
        <v>#VALUE!</v>
      </c>
      <c r="X2028" s="4">
        <f t="shared" ca="1" si="322"/>
        <v>8.7487376897548333E-2</v>
      </c>
      <c r="Y2028" s="4">
        <f t="shared" ca="1" si="322"/>
        <v>0.15476010823557887</v>
      </c>
      <c r="Z2028" s="4">
        <f t="shared" ca="1" si="323"/>
        <v>0.15176170513672282</v>
      </c>
      <c r="AA2028" s="4">
        <f t="shared" ca="1" si="324"/>
        <v>0.32817867904409143</v>
      </c>
      <c r="AB2028" s="4">
        <f ca="1">Sheet1!AC2028</f>
        <v>8.2319848550871377E-3</v>
      </c>
      <c r="AC2028" s="7">
        <f t="shared" ca="1" si="325"/>
        <v>2.3633266900699152</v>
      </c>
      <c r="AD2028" s="4">
        <f t="shared" ca="1" si="326"/>
        <v>0.35866248828013758</v>
      </c>
      <c r="AE2028" s="4">
        <f t="shared" ca="1" si="327"/>
        <v>0.77559343129678959</v>
      </c>
      <c r="AF2028" s="21">
        <f ca="1">(Sheet1!B$4*EXP(-Sheet1!B$8*Sheet1!B$7)*NORMSDIST((LN(Sheet1!B$4/(Sheet1!B$5+AD2028))-Sheet1!B$8*Sheet1!B$7+Sheet1!B$9*Sheet1!B$7+0.5*Sheet1!B$6*Sheet1!B$6*Sheet1!B$7)/(Sheet1!B$6*SQRT(Sheet1!B$7)))-(Sheet1!B$5+AD2028)*EXP(-Sheet1!B$9*Sheet1!B$7)*NORMSDIST((LN(Sheet1!B$4/(Sheet1!B$5+AD2028))-Sheet1!B$8*Sheet1!B$7+Sheet1!B$9*Sheet1!B$7-0.5*Sheet1!B$6*Sheet1!B$6*Sheet1!B$7)/(Sheet1!B$6*SQRT(Sheet1!B$7))))*400+100*AE2028-400*Sheet1!$B$13</f>
        <v>20.415458912379563</v>
      </c>
    </row>
    <row r="2029" spans="22:32" x14ac:dyDescent="0.2">
      <c r="V2029" s="7" t="e">
        <f t="shared" si="321"/>
        <v>#VALUE!</v>
      </c>
      <c r="X2029" s="4">
        <f t="shared" ca="1" si="322"/>
        <v>9.8275755828723554E-2</v>
      </c>
      <c r="Y2029" s="4">
        <f t="shared" ca="1" si="322"/>
        <v>-0.41447347113416405</v>
      </c>
      <c r="Z2029" s="4">
        <f t="shared" ca="1" si="323"/>
        <v>0.17047597958769367</v>
      </c>
      <c r="AA2029" s="4">
        <f t="shared" ca="1" si="324"/>
        <v>-0.48352034189618853</v>
      </c>
      <c r="AB2029" s="4">
        <f ca="1">Sheet1!AC2029</f>
        <v>0.86504685152586358</v>
      </c>
      <c r="AC2029" s="7">
        <f t="shared" ca="1" si="325"/>
        <v>0.7989346255335531</v>
      </c>
      <c r="AD2029" s="4">
        <f t="shared" ca="1" si="326"/>
        <v>0.13619916291435968</v>
      </c>
      <c r="AE2029" s="4">
        <f t="shared" ca="1" si="327"/>
        <v>-0.38630114329068693</v>
      </c>
      <c r="AF2029" s="21">
        <f ca="1">(Sheet1!B$4*EXP(-Sheet1!B$8*Sheet1!B$7)*NORMSDIST((LN(Sheet1!B$4/(Sheet1!B$5+AD2029))-Sheet1!B$8*Sheet1!B$7+Sheet1!B$9*Sheet1!B$7+0.5*Sheet1!B$6*Sheet1!B$6*Sheet1!B$7)/(Sheet1!B$6*SQRT(Sheet1!B$7)))-(Sheet1!B$5+AD2029)*EXP(-Sheet1!B$9*Sheet1!B$7)*NORMSDIST((LN(Sheet1!B$4/(Sheet1!B$5+AD2029))-Sheet1!B$8*Sheet1!B$7+Sheet1!B$9*Sheet1!B$7-0.5*Sheet1!B$6*Sheet1!B$6*Sheet1!B$7)/(Sheet1!B$6*SQRT(Sheet1!B$7))))*400+100*AE2029-400*Sheet1!$B$13</f>
        <v>-60.408162044725486</v>
      </c>
    </row>
    <row r="2030" spans="22:32" x14ac:dyDescent="0.2">
      <c r="V2030" s="7" t="e">
        <f t="shared" si="321"/>
        <v>#VALUE!</v>
      </c>
      <c r="X2030" s="4">
        <f t="shared" ca="1" si="322"/>
        <v>-0.23055524146375586</v>
      </c>
      <c r="Y2030" s="4">
        <f t="shared" ca="1" si="322"/>
        <v>-0.50008443783227319</v>
      </c>
      <c r="Z2030" s="4">
        <f t="shared" ca="1" si="323"/>
        <v>-0.39993720024001495</v>
      </c>
      <c r="AA2030" s="4">
        <f t="shared" ca="1" si="324"/>
        <v>-0.99846445698357367</v>
      </c>
      <c r="AB2030" s="4">
        <f ca="1">Sheet1!AC2030</f>
        <v>0.53526631535934599</v>
      </c>
      <c r="AC2030" s="7">
        <f t="shared" ca="1" si="325"/>
        <v>1.0226467704786772</v>
      </c>
      <c r="AD2030" s="4">
        <f t="shared" ca="1" si="326"/>
        <v>-0.40899448621973533</v>
      </c>
      <c r="AE2030" s="4">
        <f t="shared" ca="1" si="327"/>
        <v>-1.0210764523719977</v>
      </c>
      <c r="AF2030" s="21">
        <f ca="1">(Sheet1!B$4*EXP(-Sheet1!B$8*Sheet1!B$7)*NORMSDIST((LN(Sheet1!B$4/(Sheet1!B$5+AD2030))-Sheet1!B$8*Sheet1!B$7+Sheet1!B$9*Sheet1!B$7+0.5*Sheet1!B$6*Sheet1!B$6*Sheet1!B$7)/(Sheet1!B$6*SQRT(Sheet1!B$7)))-(Sheet1!B$5+AD2030)*EXP(-Sheet1!B$9*Sheet1!B$7)*NORMSDIST((LN(Sheet1!B$4/(Sheet1!B$5+AD2030))-Sheet1!B$8*Sheet1!B$7+Sheet1!B$9*Sheet1!B$7-0.5*Sheet1!B$6*Sheet1!B$6*Sheet1!B$7)/(Sheet1!B$6*SQRT(Sheet1!B$7))))*400+100*AE2030-400*Sheet1!$B$13</f>
        <v>-36.132684003794566</v>
      </c>
    </row>
    <row r="2031" spans="22:32" x14ac:dyDescent="0.2">
      <c r="V2031" s="7" t="e">
        <f t="shared" si="321"/>
        <v>#VALUE!</v>
      </c>
      <c r="X2031" s="4">
        <f t="shared" ca="1" si="322"/>
        <v>1.1992070179628569</v>
      </c>
      <c r="Y2031" s="4">
        <f t="shared" ca="1" si="322"/>
        <v>0.85110838280943202</v>
      </c>
      <c r="Z2031" s="4">
        <f t="shared" ca="1" si="323"/>
        <v>2.0802281233221862</v>
      </c>
      <c r="AA2031" s="4">
        <f t="shared" ca="1" si="324"/>
        <v>2.6585199780626216</v>
      </c>
      <c r="AB2031" s="4">
        <f ca="1">Sheet1!AC2031</f>
        <v>0.41027089549639018</v>
      </c>
      <c r="AC2031" s="7">
        <f t="shared" ca="1" si="325"/>
        <v>1.1143737100129043</v>
      </c>
      <c r="AD2031" s="4">
        <f t="shared" ca="1" si="326"/>
        <v>2.3181515314597259</v>
      </c>
      <c r="AE2031" s="4">
        <f t="shared" ca="1" si="327"/>
        <v>2.9625847710970685</v>
      </c>
      <c r="AF2031" s="21">
        <f ca="1">(Sheet1!B$4*EXP(-Sheet1!B$8*Sheet1!B$7)*NORMSDIST((LN(Sheet1!B$4/(Sheet1!B$5+AD2031))-Sheet1!B$8*Sheet1!B$7+Sheet1!B$9*Sheet1!B$7+0.5*Sheet1!B$6*Sheet1!B$6*Sheet1!B$7)/(Sheet1!B$6*SQRT(Sheet1!B$7)))-(Sheet1!B$5+AD2031)*EXP(-Sheet1!B$9*Sheet1!B$7)*NORMSDIST((LN(Sheet1!B$4/(Sheet1!B$5+AD2031))-Sheet1!B$8*Sheet1!B$7+Sheet1!B$9*Sheet1!B$7-0.5*Sheet1!B$6*Sheet1!B$6*Sheet1!B$7)/(Sheet1!B$6*SQRT(Sheet1!B$7))))*400+100*AE2031-400*Sheet1!$B$13</f>
        <v>-61.512903870816444</v>
      </c>
    </row>
    <row r="2032" spans="22:32" x14ac:dyDescent="0.2">
      <c r="V2032" s="7" t="e">
        <f t="shared" si="321"/>
        <v>#VALUE!</v>
      </c>
      <c r="X2032" s="4">
        <f t="shared" ca="1" si="322"/>
        <v>7.4791216310576628E-2</v>
      </c>
      <c r="Y2032" s="4">
        <f t="shared" ca="1" si="322"/>
        <v>0.84774344517410949</v>
      </c>
      <c r="Z2032" s="4">
        <f t="shared" ca="1" si="323"/>
        <v>0.12973805958126353</v>
      </c>
      <c r="AA2032" s="4">
        <f t="shared" ca="1" si="324"/>
        <v>1.3168589815983403</v>
      </c>
      <c r="AB2032" s="4">
        <f ca="1">Sheet1!AC2032</f>
        <v>0.35088842442717683</v>
      </c>
      <c r="AC2032" s="7">
        <f t="shared" ca="1" si="325"/>
        <v>1.1648922465414009</v>
      </c>
      <c r="AD2032" s="4">
        <f t="shared" ca="1" si="326"/>
        <v>0.1511308596875402</v>
      </c>
      <c r="AE2032" s="4">
        <f t="shared" ca="1" si="327"/>
        <v>1.5339988174523118</v>
      </c>
      <c r="AF2032" s="21">
        <f ca="1">(Sheet1!B$4*EXP(-Sheet1!B$8*Sheet1!B$7)*NORMSDIST((LN(Sheet1!B$4/(Sheet1!B$5+AD2032))-Sheet1!B$8*Sheet1!B$7+Sheet1!B$9*Sheet1!B$7+0.5*Sheet1!B$6*Sheet1!B$6*Sheet1!B$7)/(Sheet1!B$6*SQRT(Sheet1!B$7)))-(Sheet1!B$5+AD2032)*EXP(-Sheet1!B$9*Sheet1!B$7)*NORMSDIST((LN(Sheet1!B$4/(Sheet1!B$5+AD2032))-Sheet1!B$8*Sheet1!B$7+Sheet1!B$9*Sheet1!B$7-0.5*Sheet1!B$6*Sheet1!B$6*Sheet1!B$7)/(Sheet1!B$6*SQRT(Sheet1!B$7))))*400+100*AE2032-400*Sheet1!$B$13</f>
        <v>129.24010253840788</v>
      </c>
    </row>
    <row r="2033" spans="22:32" x14ac:dyDescent="0.2">
      <c r="V2033" s="7" t="e">
        <f t="shared" si="321"/>
        <v>#VALUE!</v>
      </c>
      <c r="X2033" s="4">
        <f t="shared" ca="1" si="322"/>
        <v>-0.84028820910496627</v>
      </c>
      <c r="Y2033" s="4">
        <f t="shared" ca="1" si="322"/>
        <v>-0.84304529854686872</v>
      </c>
      <c r="Z2033" s="4">
        <f t="shared" ca="1" si="323"/>
        <v>-1.4576225272977223</v>
      </c>
      <c r="AA2033" s="4">
        <f t="shared" ca="1" si="324"/>
        <v>-2.2201320643616622</v>
      </c>
      <c r="AB2033" s="4">
        <f ca="1">Sheet1!AC2033</f>
        <v>8.3722050418633787E-2</v>
      </c>
      <c r="AC2033" s="7">
        <f t="shared" ca="1" si="325"/>
        <v>1.5974517709271516</v>
      </c>
      <c r="AD2033" s="4">
        <f t="shared" ca="1" si="326"/>
        <v>-2.3284816875750569</v>
      </c>
      <c r="AE2033" s="4">
        <f t="shared" ca="1" si="327"/>
        <v>-3.5465538979066902</v>
      </c>
      <c r="AF2033" s="21">
        <f ca="1">(Sheet1!B$4*EXP(-Sheet1!B$8*Sheet1!B$7)*NORMSDIST((LN(Sheet1!B$4/(Sheet1!B$5+AD2033))-Sheet1!B$8*Sheet1!B$7+Sheet1!B$9*Sheet1!B$7+0.5*Sheet1!B$6*Sheet1!B$6*Sheet1!B$7)/(Sheet1!B$6*SQRT(Sheet1!B$7)))-(Sheet1!B$5+AD2033)*EXP(-Sheet1!B$9*Sheet1!B$7)*NORMSDIST((LN(Sheet1!B$4/(Sheet1!B$5+AD2033))-Sheet1!B$8*Sheet1!B$7+Sheet1!B$9*Sheet1!B$7-0.5*Sheet1!B$6*Sheet1!B$6*Sheet1!B$7)/(Sheet1!B$6*SQRT(Sheet1!B$7))))*400+100*AE2033-400*Sheet1!$B$13</f>
        <v>32.675041913624682</v>
      </c>
    </row>
    <row r="2034" spans="22:32" x14ac:dyDescent="0.2">
      <c r="V2034" s="7" t="e">
        <f t="shared" si="321"/>
        <v>#VALUE!</v>
      </c>
      <c r="X2034" s="4">
        <f t="shared" ca="1" si="322"/>
        <v>0.44700027579706408</v>
      </c>
      <c r="Y2034" s="4">
        <f t="shared" ca="1" si="322"/>
        <v>-0.98037226009723732</v>
      </c>
      <c r="Z2034" s="4">
        <f t="shared" ca="1" si="323"/>
        <v>0.77539785117787474</v>
      </c>
      <c r="AA2034" s="4">
        <f t="shared" ca="1" si="324"/>
        <v>-0.88862601648140294</v>
      </c>
      <c r="AB2034" s="4">
        <f ca="1">Sheet1!AC2034</f>
        <v>0.39474378330007043</v>
      </c>
      <c r="AC2034" s="7">
        <f t="shared" ca="1" si="325"/>
        <v>1.1270152175602435</v>
      </c>
      <c r="AD2034" s="4">
        <f t="shared" ca="1" si="326"/>
        <v>0.87388517794097775</v>
      </c>
      <c r="AE2034" s="4">
        <f t="shared" ca="1" si="327"/>
        <v>-1.0014950432944809</v>
      </c>
      <c r="AF2034" s="21">
        <f ca="1">(Sheet1!B$4*EXP(-Sheet1!B$8*Sheet1!B$7)*NORMSDIST((LN(Sheet1!B$4/(Sheet1!B$5+AD2034))-Sheet1!B$8*Sheet1!B$7+Sheet1!B$9*Sheet1!B$7+0.5*Sheet1!B$6*Sheet1!B$6*Sheet1!B$7)/(Sheet1!B$6*SQRT(Sheet1!B$7)))-(Sheet1!B$5+AD2034)*EXP(-Sheet1!B$9*Sheet1!B$7)*NORMSDIST((LN(Sheet1!B$4/(Sheet1!B$5+AD2034))-Sheet1!B$8*Sheet1!B$7+Sheet1!B$9*Sheet1!B$7-0.5*Sheet1!B$6*Sheet1!B$6*Sheet1!B$7)/(Sheet1!B$6*SQRT(Sheet1!B$7))))*400+100*AE2034-400*Sheet1!$B$13</f>
        <v>-238.2250771596232</v>
      </c>
    </row>
    <row r="2035" spans="22:32" x14ac:dyDescent="0.2">
      <c r="V2035" s="7" t="e">
        <f t="shared" si="321"/>
        <v>#VALUE!</v>
      </c>
      <c r="X2035" s="4">
        <f t="shared" ca="1" si="322"/>
        <v>1.1492670879780078</v>
      </c>
      <c r="Y2035" s="4">
        <f t="shared" ca="1" si="322"/>
        <v>-4.8009182303173137E-2</v>
      </c>
      <c r="Z2035" s="4">
        <f t="shared" ca="1" si="323"/>
        <v>1.993598838073589</v>
      </c>
      <c r="AA2035" s="4">
        <f t="shared" ca="1" si="324"/>
        <v>1.2967914784000705</v>
      </c>
      <c r="AB2035" s="4">
        <f ca="1">Sheet1!AC2035</f>
        <v>0.70534153884629447</v>
      </c>
      <c r="AC2035" s="7">
        <f t="shared" ca="1" si="325"/>
        <v>0.91155433463958868</v>
      </c>
      <c r="AD2035" s="4">
        <f t="shared" ca="1" si="326"/>
        <v>1.8172736623784276</v>
      </c>
      <c r="AE2035" s="4">
        <f t="shared" ca="1" si="327"/>
        <v>1.1820958932592647</v>
      </c>
      <c r="AF2035" s="21">
        <f ca="1">(Sheet1!B$4*EXP(-Sheet1!B$8*Sheet1!B$7)*NORMSDIST((LN(Sheet1!B$4/(Sheet1!B$5+AD2035))-Sheet1!B$8*Sheet1!B$7+Sheet1!B$9*Sheet1!B$7+0.5*Sheet1!B$6*Sheet1!B$6*Sheet1!B$7)/(Sheet1!B$6*SQRT(Sheet1!B$7)))-(Sheet1!B$5+AD2035)*EXP(-Sheet1!B$9*Sheet1!B$7)*NORMSDIST((LN(Sheet1!B$4/(Sheet1!B$5+AD2035))-Sheet1!B$8*Sheet1!B$7+Sheet1!B$9*Sheet1!B$7-0.5*Sheet1!B$6*Sheet1!B$6*Sheet1!B$7)/(Sheet1!B$6*SQRT(Sheet1!B$7))))*400+100*AE2035-400*Sheet1!$B$13</f>
        <v>-164.55738525769357</v>
      </c>
    </row>
    <row r="2036" spans="22:32" x14ac:dyDescent="0.2">
      <c r="V2036" s="7" t="e">
        <f t="shared" si="321"/>
        <v>#VALUE!</v>
      </c>
      <c r="X2036" s="4">
        <f t="shared" ca="1" si="322"/>
        <v>-6.4826264537750145E-2</v>
      </c>
      <c r="Y2036" s="4">
        <f t="shared" ca="1" si="322"/>
        <v>1.7611670850927277</v>
      </c>
      <c r="Z2036" s="4">
        <f t="shared" ca="1" si="323"/>
        <v>-0.1124521593030974</v>
      </c>
      <c r="AA2036" s="4">
        <f t="shared" ca="1" si="324"/>
        <v>2.4739500050624565</v>
      </c>
      <c r="AB2036" s="4">
        <f ca="1">Sheet1!AC2036</f>
        <v>0.34340109070421898</v>
      </c>
      <c r="AC2036" s="7">
        <f t="shared" ca="1" si="325"/>
        <v>1.1717293099773884</v>
      </c>
      <c r="AD2036" s="4">
        <f t="shared" ca="1" si="326"/>
        <v>-0.13176349102568569</v>
      </c>
      <c r="AE2036" s="4">
        <f t="shared" ca="1" si="327"/>
        <v>2.8987997323503887</v>
      </c>
      <c r="AF2036" s="21">
        <f ca="1">(Sheet1!B$4*EXP(-Sheet1!B$8*Sheet1!B$7)*NORMSDIST((LN(Sheet1!B$4/(Sheet1!B$5+AD2036))-Sheet1!B$8*Sheet1!B$7+Sheet1!B$9*Sheet1!B$7+0.5*Sheet1!B$6*Sheet1!B$6*Sheet1!B$7)/(Sheet1!B$6*SQRT(Sheet1!B$7)))-(Sheet1!B$5+AD2036)*EXP(-Sheet1!B$9*Sheet1!B$7)*NORMSDIST((LN(Sheet1!B$4/(Sheet1!B$5+AD2036))-Sheet1!B$8*Sheet1!B$7+Sheet1!B$9*Sheet1!B$7-0.5*Sheet1!B$6*Sheet1!B$6*Sheet1!B$7)/(Sheet1!B$6*SQRT(Sheet1!B$7))))*400+100*AE2036-400*Sheet1!$B$13</f>
        <v>311.0400442442392</v>
      </c>
    </row>
    <row r="2037" spans="22:32" x14ac:dyDescent="0.2">
      <c r="V2037" s="7" t="e">
        <f t="shared" si="321"/>
        <v>#VALUE!</v>
      </c>
      <c r="X2037" s="4">
        <f t="shared" ca="1" si="322"/>
        <v>-0.80931157348617588</v>
      </c>
      <c r="Y2037" s="4">
        <f t="shared" ca="1" si="322"/>
        <v>-6.6183271434569507E-2</v>
      </c>
      <c r="Z2037" s="4">
        <f t="shared" ca="1" si="323"/>
        <v>-1.4038882949134124</v>
      </c>
      <c r="AA2037" s="4">
        <f t="shared" ca="1" si="324"/>
        <v>-1.0580335418157818</v>
      </c>
      <c r="AB2037" s="4">
        <f ca="1">Sheet1!AC2037</f>
        <v>0.76257232614590775</v>
      </c>
      <c r="AC2037" s="7">
        <f t="shared" ca="1" si="325"/>
        <v>0.87386820993415182</v>
      </c>
      <c r="AD2037" s="4">
        <f t="shared" ca="1" si="326"/>
        <v>-1.2268133512234922</v>
      </c>
      <c r="AE2037" s="4">
        <f t="shared" ca="1" si="327"/>
        <v>-0.92458187723684782</v>
      </c>
      <c r="AF2037" s="21">
        <f ca="1">(Sheet1!B$4*EXP(-Sheet1!B$8*Sheet1!B$7)*NORMSDIST((LN(Sheet1!B$4/(Sheet1!B$5+AD2037))-Sheet1!B$8*Sheet1!B$7+Sheet1!B$9*Sheet1!B$7+0.5*Sheet1!B$6*Sheet1!B$6*Sheet1!B$7)/(Sheet1!B$6*SQRT(Sheet1!B$7)))-(Sheet1!B$5+AD2037)*EXP(-Sheet1!B$9*Sheet1!B$7)*NORMSDIST((LN(Sheet1!B$4/(Sheet1!B$5+AD2037))-Sheet1!B$8*Sheet1!B$7+Sheet1!B$9*Sheet1!B$7-0.5*Sheet1!B$6*Sheet1!B$6*Sheet1!B$7)/(Sheet1!B$6*SQRT(Sheet1!B$7))))*400+100*AE2037-400*Sheet1!$B$13</f>
        <v>108.05593897168819</v>
      </c>
    </row>
    <row r="2038" spans="22:32" x14ac:dyDescent="0.2">
      <c r="V2038" s="7" t="e">
        <f t="shared" si="321"/>
        <v>#VALUE!</v>
      </c>
      <c r="X2038" s="4">
        <f t="shared" ca="1" si="322"/>
        <v>1.9199746983027026</v>
      </c>
      <c r="Y2038" s="4">
        <f t="shared" ca="1" si="322"/>
        <v>-1.0959457624229691</v>
      </c>
      <c r="Z2038" s="4">
        <f t="shared" ca="1" si="323"/>
        <v>3.3305220063347041</v>
      </c>
      <c r="AA2038" s="4">
        <f t="shared" ca="1" si="324"/>
        <v>0.69514643326871273</v>
      </c>
      <c r="AB2038" s="4">
        <f ca="1">Sheet1!AC2038</f>
        <v>9.3321389200808014E-2</v>
      </c>
      <c r="AC2038" s="7">
        <f t="shared" ca="1" si="325"/>
        <v>1.5647374768861282</v>
      </c>
      <c r="AD2038" s="4">
        <f t="shared" ca="1" si="326"/>
        <v>5.2113926009058904</v>
      </c>
      <c r="AE2038" s="4">
        <f t="shared" ca="1" si="327"/>
        <v>1.0877216760592767</v>
      </c>
      <c r="AF2038" s="21">
        <f ca="1">(Sheet1!B$4*EXP(-Sheet1!B$8*Sheet1!B$7)*NORMSDIST((LN(Sheet1!B$4/(Sheet1!B$5+AD2038))-Sheet1!B$8*Sheet1!B$7+Sheet1!B$9*Sheet1!B$7+0.5*Sheet1!B$6*Sheet1!B$6*Sheet1!B$7)/(Sheet1!B$6*SQRT(Sheet1!B$7)))-(Sheet1!B$5+AD2038)*EXP(-Sheet1!B$9*Sheet1!B$7)*NORMSDIST((LN(Sheet1!B$4/(Sheet1!B$5+AD2038))-Sheet1!B$8*Sheet1!B$7+Sheet1!B$9*Sheet1!B$7-0.5*Sheet1!B$6*Sheet1!B$6*Sheet1!B$7)/(Sheet1!B$6*SQRT(Sheet1!B$7))))*400+100*AE2038-400*Sheet1!$B$13</f>
        <v>-658.24142692594432</v>
      </c>
    </row>
    <row r="2039" spans="22:32" x14ac:dyDescent="0.2">
      <c r="V2039" s="7" t="e">
        <f t="shared" si="321"/>
        <v>#VALUE!</v>
      </c>
      <c r="X2039" s="4">
        <f t="shared" ca="1" si="322"/>
        <v>-2.7721293441097514E-2</v>
      </c>
      <c r="Y2039" s="4">
        <f t="shared" ca="1" si="322"/>
        <v>-1.336342822041195</v>
      </c>
      <c r="Z2039" s="4">
        <f t="shared" ca="1" si="323"/>
        <v>-4.8087288822741048E-2</v>
      </c>
      <c r="AA2039" s="4">
        <f t="shared" ca="1" si="324"/>
        <v>-1.9686266230263574</v>
      </c>
      <c r="AB2039" s="4">
        <f ca="1">Sheet1!AC2039</f>
        <v>0.8841499227501286</v>
      </c>
      <c r="AC2039" s="7">
        <f t="shared" ca="1" si="325"/>
        <v>0.78267130145291652</v>
      </c>
      <c r="AD2039" s="4">
        <f t="shared" ca="1" si="326"/>
        <v>-3.7636540926237021E-2</v>
      </c>
      <c r="AE2039" s="4">
        <f t="shared" ca="1" si="327"/>
        <v>-1.5407875611188993</v>
      </c>
      <c r="AF2039" s="21">
        <f ca="1">(Sheet1!B$4*EXP(-Sheet1!B$8*Sheet1!B$7)*NORMSDIST((LN(Sheet1!B$4/(Sheet1!B$5+AD2039))-Sheet1!B$8*Sheet1!B$7+Sheet1!B$9*Sheet1!B$7+0.5*Sheet1!B$6*Sheet1!B$6*Sheet1!B$7)/(Sheet1!B$6*SQRT(Sheet1!B$7)))-(Sheet1!B$5+AD2039)*EXP(-Sheet1!B$9*Sheet1!B$7)*NORMSDIST((LN(Sheet1!B$4/(Sheet1!B$5+AD2039))-Sheet1!B$8*Sheet1!B$7+Sheet1!B$9*Sheet1!B$7-0.5*Sheet1!B$6*Sheet1!B$6*Sheet1!B$7)/(Sheet1!B$6*SQRT(Sheet1!B$7))))*400+100*AE2039-400*Sheet1!$B$13</f>
        <v>-148.0438222469711</v>
      </c>
    </row>
    <row r="2040" spans="22:32" x14ac:dyDescent="0.2">
      <c r="V2040" s="7" t="e">
        <f t="shared" si="321"/>
        <v>#VALUE!</v>
      </c>
      <c r="X2040" s="4">
        <f t="shared" ca="1" si="322"/>
        <v>0.87073230268434398</v>
      </c>
      <c r="Y2040" s="4">
        <f t="shared" ca="1" si="322"/>
        <v>0.15037054472026437</v>
      </c>
      <c r="Z2040" s="4">
        <f t="shared" ca="1" si="323"/>
        <v>1.5104329751221992</v>
      </c>
      <c r="AA2040" s="4">
        <f t="shared" ca="1" si="324"/>
        <v>1.2529987672845104</v>
      </c>
      <c r="AB2040" s="4">
        <f ca="1">Sheet1!AC2040</f>
        <v>0.36391128954811425</v>
      </c>
      <c r="AC2040" s="7">
        <f t="shared" ca="1" si="325"/>
        <v>1.1532751621962942</v>
      </c>
      <c r="AD2040" s="4">
        <f t="shared" ca="1" si="326"/>
        <v>1.7419448343706856</v>
      </c>
      <c r="AE2040" s="4">
        <f t="shared" ca="1" si="327"/>
        <v>1.4450523565718005</v>
      </c>
      <c r="AF2040" s="21">
        <f ca="1">(Sheet1!B$4*EXP(-Sheet1!B$8*Sheet1!B$7)*NORMSDIST((LN(Sheet1!B$4/(Sheet1!B$5+AD2040))-Sheet1!B$8*Sheet1!B$7+Sheet1!B$9*Sheet1!B$7+0.5*Sheet1!B$6*Sheet1!B$6*Sheet1!B$7)/(Sheet1!B$6*SQRT(Sheet1!B$7)))-(Sheet1!B$5+AD2040)*EXP(-Sheet1!B$9*Sheet1!B$7)*NORMSDIST((LN(Sheet1!B$4/(Sheet1!B$5+AD2040))-Sheet1!B$8*Sheet1!B$7+Sheet1!B$9*Sheet1!B$7-0.5*Sheet1!B$6*Sheet1!B$6*Sheet1!B$7)/(Sheet1!B$6*SQRT(Sheet1!B$7))))*400+100*AE2040-400*Sheet1!$B$13</f>
        <v>-126.87308340636946</v>
      </c>
    </row>
    <row r="2041" spans="22:32" x14ac:dyDescent="0.2">
      <c r="V2041" s="7" t="e">
        <f t="shared" si="321"/>
        <v>#VALUE!</v>
      </c>
      <c r="X2041" s="4">
        <f t="shared" ca="1" si="322"/>
        <v>0.12112660583465332</v>
      </c>
      <c r="Y2041" s="4">
        <f t="shared" ca="1" si="322"/>
        <v>0.23394047003380833</v>
      </c>
      <c r="Z2041" s="4">
        <f t="shared" ca="1" si="323"/>
        <v>0.21011465757416986</v>
      </c>
      <c r="AA2041" s="4">
        <f t="shared" ca="1" si="324"/>
        <v>0.48286281991095054</v>
      </c>
      <c r="AB2041" s="4">
        <f ca="1">Sheet1!AC2041</f>
        <v>0.53617932681018809</v>
      </c>
      <c r="AC2041" s="7">
        <f t="shared" ca="1" si="325"/>
        <v>1.0220246809188829</v>
      </c>
      <c r="AD2041" s="4">
        <f t="shared" ca="1" si="326"/>
        <v>0.21474236586362128</v>
      </c>
      <c r="AE2041" s="4">
        <f t="shared" ca="1" si="327"/>
        <v>0.49349771944708121</v>
      </c>
      <c r="AF2041" s="21">
        <f ca="1">(Sheet1!B$4*EXP(-Sheet1!B$8*Sheet1!B$7)*NORMSDIST((LN(Sheet1!B$4/(Sheet1!B$5+AD2041))-Sheet1!B$8*Sheet1!B$7+Sheet1!B$9*Sheet1!B$7+0.5*Sheet1!B$6*Sheet1!B$6*Sheet1!B$7)/(Sheet1!B$6*SQRT(Sheet1!B$7)))-(Sheet1!B$5+AD2041)*EXP(-Sheet1!B$9*Sheet1!B$7)*NORMSDIST((LN(Sheet1!B$4/(Sheet1!B$5+AD2041))-Sheet1!B$8*Sheet1!B$7+Sheet1!B$9*Sheet1!B$7-0.5*Sheet1!B$6*Sheet1!B$6*Sheet1!B$7)/(Sheet1!B$6*SQRT(Sheet1!B$7))))*400+100*AE2041-400*Sheet1!$B$13</f>
        <v>15.056302965047507</v>
      </c>
    </row>
    <row r="2042" spans="22:32" x14ac:dyDescent="0.2">
      <c r="V2042" s="7" t="e">
        <f t="shared" si="321"/>
        <v>#VALUE!</v>
      </c>
      <c r="X2042" s="4">
        <f t="shared" ca="1" si="322"/>
        <v>-0.80706273917039872</v>
      </c>
      <c r="Y2042" s="4">
        <f t="shared" ca="1" si="322"/>
        <v>-1.5305186364602494</v>
      </c>
      <c r="Z2042" s="4">
        <f t="shared" ca="1" si="323"/>
        <v>-1.3999873100806866</v>
      </c>
      <c r="AA2042" s="4">
        <f t="shared" ca="1" si="324"/>
        <v>-3.1764244984954524</v>
      </c>
      <c r="AB2042" s="4">
        <f ca="1">Sheet1!AC2042</f>
        <v>0.36174522034216872</v>
      </c>
      <c r="AC2042" s="7">
        <f t="shared" ca="1" si="325"/>
        <v>1.1551841912224055</v>
      </c>
      <c r="AD2042" s="4">
        <f t="shared" ca="1" si="326"/>
        <v>-1.6172432085171888</v>
      </c>
      <c r="AE2042" s="4">
        <f t="shared" ca="1" si="327"/>
        <v>-3.6693553652735038</v>
      </c>
      <c r="AF2042" s="21">
        <f ca="1">(Sheet1!B$4*EXP(-Sheet1!B$8*Sheet1!B$7)*NORMSDIST((LN(Sheet1!B$4/(Sheet1!B$5+AD2042))-Sheet1!B$8*Sheet1!B$7+Sheet1!B$9*Sheet1!B$7+0.5*Sheet1!B$6*Sheet1!B$6*Sheet1!B$7)/(Sheet1!B$6*SQRT(Sheet1!B$7)))-(Sheet1!B$5+AD2042)*EXP(-Sheet1!B$9*Sheet1!B$7)*NORMSDIST((LN(Sheet1!B$4/(Sheet1!B$5+AD2042))-Sheet1!B$8*Sheet1!B$7+Sheet1!B$9*Sheet1!B$7-0.5*Sheet1!B$6*Sheet1!B$6*Sheet1!B$7)/(Sheet1!B$6*SQRT(Sheet1!B$7))))*400+100*AE2042-400*Sheet1!$B$13</f>
        <v>-100.95125413512824</v>
      </c>
    </row>
    <row r="2043" spans="22:32" x14ac:dyDescent="0.2">
      <c r="V2043" s="7" t="e">
        <f t="shared" si="321"/>
        <v>#VALUE!</v>
      </c>
      <c r="X2043" s="4">
        <f t="shared" ca="1" si="322"/>
        <v>0.88881040020633428</v>
      </c>
      <c r="Y2043" s="4">
        <f t="shared" ca="1" si="322"/>
        <v>-1.9355066431397328</v>
      </c>
      <c r="Z2043" s="4">
        <f t="shared" ca="1" si="323"/>
        <v>1.5417925038091553</v>
      </c>
      <c r="AA2043" s="4">
        <f t="shared" ca="1" si="324"/>
        <v>-1.7468658309770158</v>
      </c>
      <c r="AB2043" s="4">
        <f ca="1">Sheet1!AC2043</f>
        <v>0.34260699707952258</v>
      </c>
      <c r="AC2043" s="7">
        <f t="shared" ca="1" si="325"/>
        <v>1.1724615297278485</v>
      </c>
      <c r="AD2043" s="4">
        <f t="shared" ca="1" si="326"/>
        <v>1.8076923975390118</v>
      </c>
      <c r="AE2043" s="4">
        <f t="shared" ca="1" si="327"/>
        <v>-2.0481329844166209</v>
      </c>
      <c r="AF2043" s="21">
        <f ca="1">(Sheet1!B$4*EXP(-Sheet1!B$8*Sheet1!B$7)*NORMSDIST((LN(Sheet1!B$4/(Sheet1!B$5+AD2043))-Sheet1!B$8*Sheet1!B$7+Sheet1!B$9*Sheet1!B$7+0.5*Sheet1!B$6*Sheet1!B$6*Sheet1!B$7)/(Sheet1!B$6*SQRT(Sheet1!B$7)))-(Sheet1!B$5+AD2043)*EXP(-Sheet1!B$9*Sheet1!B$7)*NORMSDIST((LN(Sheet1!B$4/(Sheet1!B$5+AD2043))-Sheet1!B$8*Sheet1!B$7+Sheet1!B$9*Sheet1!B$7-0.5*Sheet1!B$6*Sheet1!B$6*Sheet1!B$7)/(Sheet1!B$6*SQRT(Sheet1!B$7))))*400+100*AE2043-400*Sheet1!$B$13</f>
        <v>-486.13330019497107</v>
      </c>
    </row>
    <row r="2044" spans="22:32" x14ac:dyDescent="0.2">
      <c r="V2044" s="7" t="e">
        <f t="shared" si="321"/>
        <v>#VALUE!</v>
      </c>
      <c r="X2044" s="4">
        <f t="shared" ca="1" si="322"/>
        <v>2.3429490878596591</v>
      </c>
      <c r="Y2044" s="4">
        <f t="shared" ca="1" si="322"/>
        <v>-0.49784760387732069</v>
      </c>
      <c r="Z2044" s="4">
        <f t="shared" ca="1" si="323"/>
        <v>4.0642428797299495</v>
      </c>
      <c r="AA2044" s="4">
        <f t="shared" ca="1" si="324"/>
        <v>2.0643438945935153</v>
      </c>
      <c r="AB2044" s="4">
        <f ca="1">Sheet1!AC2044</f>
        <v>0.6146314894823991</v>
      </c>
      <c r="AC2044" s="7">
        <f t="shared" ca="1" si="325"/>
        <v>0.9700478835452977</v>
      </c>
      <c r="AD2044" s="4">
        <f t="shared" ca="1" si="326"/>
        <v>3.9425102036960835</v>
      </c>
      <c r="AE2044" s="4">
        <f t="shared" ca="1" si="327"/>
        <v>2.0025124258600968</v>
      </c>
      <c r="AF2044" s="21">
        <f ca="1">(Sheet1!B$4*EXP(-Sheet1!B$8*Sheet1!B$7)*NORMSDIST((LN(Sheet1!B$4/(Sheet1!B$5+AD2044))-Sheet1!B$8*Sheet1!B$7+Sheet1!B$9*Sheet1!B$7+0.5*Sheet1!B$6*Sheet1!B$6*Sheet1!B$7)/(Sheet1!B$6*SQRT(Sheet1!B$7)))-(Sheet1!B$5+AD2044)*EXP(-Sheet1!B$9*Sheet1!B$7)*NORMSDIST((LN(Sheet1!B$4/(Sheet1!B$5+AD2044))-Sheet1!B$8*Sheet1!B$7+Sheet1!B$9*Sheet1!B$7-0.5*Sheet1!B$6*Sheet1!B$6*Sheet1!B$7)/(Sheet1!B$6*SQRT(Sheet1!B$7))))*400+100*AE2044-400*Sheet1!$B$13</f>
        <v>-392.25155445609153</v>
      </c>
    </row>
    <row r="2045" spans="22:32" x14ac:dyDescent="0.2">
      <c r="V2045" s="7" t="e">
        <f t="shared" si="321"/>
        <v>#VALUE!</v>
      </c>
      <c r="X2045" s="4">
        <f t="shared" ca="1" si="322"/>
        <v>1.7884365534348881</v>
      </c>
      <c r="Y2045" s="4">
        <f t="shared" ca="1" si="322"/>
        <v>0.55251311362036493</v>
      </c>
      <c r="Z2045" s="4">
        <f t="shared" ca="1" si="323"/>
        <v>3.1023467670766136</v>
      </c>
      <c r="AA2045" s="4">
        <f t="shared" ca="1" si="324"/>
        <v>2.9265286253730287</v>
      </c>
      <c r="AB2045" s="4">
        <f ca="1">Sheet1!AC2045</f>
        <v>4.0090223061614139E-2</v>
      </c>
      <c r="AC2045" s="7">
        <f t="shared" ca="1" si="325"/>
        <v>1.8247316700019143</v>
      </c>
      <c r="AD2045" s="4">
        <f t="shared" ca="1" si="326"/>
        <v>5.6609503972127486</v>
      </c>
      <c r="AE2045" s="4">
        <f t="shared" ca="1" si="327"/>
        <v>5.3401294658853331</v>
      </c>
      <c r="AF2045" s="21">
        <f ca="1">(Sheet1!B$4*EXP(-Sheet1!B$8*Sheet1!B$7)*NORMSDIST((LN(Sheet1!B$4/(Sheet1!B$5+AD2045))-Sheet1!B$8*Sheet1!B$7+Sheet1!B$9*Sheet1!B$7+0.5*Sheet1!B$6*Sheet1!B$6*Sheet1!B$7)/(Sheet1!B$6*SQRT(Sheet1!B$7)))-(Sheet1!B$5+AD2045)*EXP(-Sheet1!B$9*Sheet1!B$7)*NORMSDIST((LN(Sheet1!B$4/(Sheet1!B$5+AD2045))-Sheet1!B$8*Sheet1!B$7+Sheet1!B$9*Sheet1!B$7-0.5*Sheet1!B$6*Sheet1!B$6*Sheet1!B$7)/(Sheet1!B$6*SQRT(Sheet1!B$7))))*400+100*AE2045-400*Sheet1!$B$13</f>
        <v>-293.00815053025417</v>
      </c>
    </row>
    <row r="2046" spans="22:32" x14ac:dyDescent="0.2">
      <c r="V2046" s="7" t="e">
        <f t="shared" si="321"/>
        <v>#VALUE!</v>
      </c>
      <c r="X2046" s="4">
        <f t="shared" ca="1" si="322"/>
        <v>0.55135411334070328</v>
      </c>
      <c r="Y2046" s="4">
        <f t="shared" ca="1" si="322"/>
        <v>1.4422887674564004</v>
      </c>
      <c r="Z2046" s="4">
        <f t="shared" ca="1" si="323"/>
        <v>0.95641729517982477</v>
      </c>
      <c r="AA2046" s="4">
        <f t="shared" ca="1" si="324"/>
        <v>2.7446201197426263</v>
      </c>
      <c r="AB2046" s="4">
        <f ca="1">Sheet1!AC2046</f>
        <v>0.88765106741089528</v>
      </c>
      <c r="AC2046" s="7">
        <f t="shared" ca="1" si="325"/>
        <v>0.77955576352598865</v>
      </c>
      <c r="AD2046" s="4">
        <f t="shared" ca="1" si="326"/>
        <v>0.74558061479336912</v>
      </c>
      <c r="AE2046" s="4">
        <f t="shared" ca="1" si="327"/>
        <v>2.1395844330347535</v>
      </c>
      <c r="AF2046" s="21">
        <f ca="1">(Sheet1!B$4*EXP(-Sheet1!B$8*Sheet1!B$7)*NORMSDIST((LN(Sheet1!B$4/(Sheet1!B$5+AD2046))-Sheet1!B$8*Sheet1!B$7+Sheet1!B$9*Sheet1!B$7+0.5*Sheet1!B$6*Sheet1!B$6*Sheet1!B$7)/(Sheet1!B$6*SQRT(Sheet1!B$7)))-(Sheet1!B$5+AD2046)*EXP(-Sheet1!B$9*Sheet1!B$7)*NORMSDIST((LN(Sheet1!B$4/(Sheet1!B$5+AD2046))-Sheet1!B$8*Sheet1!B$7+Sheet1!B$9*Sheet1!B$7-0.5*Sheet1!B$6*Sheet1!B$6*Sheet1!B$7)/(Sheet1!B$6*SQRT(Sheet1!B$7))))*400+100*AE2046-400*Sheet1!$B$13</f>
        <v>95.910136333908213</v>
      </c>
    </row>
    <row r="2047" spans="22:32" x14ac:dyDescent="0.2">
      <c r="V2047" s="7" t="e">
        <f t="shared" si="321"/>
        <v>#VALUE!</v>
      </c>
      <c r="X2047" s="4">
        <f t="shared" ca="1" si="322"/>
        <v>-1.3034609374593713</v>
      </c>
      <c r="Y2047" s="4">
        <f t="shared" ca="1" si="322"/>
        <v>0.57900894579161621</v>
      </c>
      <c r="Z2047" s="4">
        <f t="shared" ca="1" si="323"/>
        <v>-2.2610742425115364</v>
      </c>
      <c r="AA2047" s="4">
        <f t="shared" ca="1" si="324"/>
        <v>-0.71096429040394526</v>
      </c>
      <c r="AB2047" s="4">
        <f ca="1">Sheet1!AC2047</f>
        <v>0.21935020091917512</v>
      </c>
      <c r="AC2047" s="7">
        <f t="shared" ca="1" si="325"/>
        <v>1.3093831454162501</v>
      </c>
      <c r="AD2047" s="4">
        <f t="shared" ca="1" si="326"/>
        <v>-2.9606125036794206</v>
      </c>
      <c r="AE2047" s="4">
        <f t="shared" ca="1" si="327"/>
        <v>-0.93092465884775011</v>
      </c>
      <c r="AF2047" s="21">
        <f ca="1">(Sheet1!B$4*EXP(-Sheet1!B$8*Sheet1!B$7)*NORMSDIST((LN(Sheet1!B$4/(Sheet1!B$5+AD2047))-Sheet1!B$8*Sheet1!B$7+Sheet1!B$9*Sheet1!B$7+0.5*Sheet1!B$6*Sheet1!B$6*Sheet1!B$7)/(Sheet1!B$6*SQRT(Sheet1!B$7)))-(Sheet1!B$5+AD2047)*EXP(-Sheet1!B$9*Sheet1!B$7)*NORMSDIST((LN(Sheet1!B$4/(Sheet1!B$5+AD2047))-Sheet1!B$8*Sheet1!B$7+Sheet1!B$9*Sheet1!B$7-0.5*Sheet1!B$6*Sheet1!B$6*Sheet1!B$7)/(Sheet1!B$6*SQRT(Sheet1!B$7))))*400+100*AE2047-400*Sheet1!$B$13</f>
        <v>404.36070101019004</v>
      </c>
    </row>
    <row r="2048" spans="22:32" x14ac:dyDescent="0.2">
      <c r="V2048" s="7" t="e">
        <f t="shared" si="321"/>
        <v>#VALUE!</v>
      </c>
      <c r="X2048" s="4">
        <f t="shared" ca="1" si="322"/>
        <v>0.3419604787594322</v>
      </c>
      <c r="Y2048" s="4">
        <f t="shared" ca="1" si="322"/>
        <v>-1.2394282566367643</v>
      </c>
      <c r="Z2048" s="4">
        <f t="shared" ca="1" si="323"/>
        <v>0.59318849400039353</v>
      </c>
      <c r="AA2048" s="4">
        <f t="shared" ca="1" si="324"/>
        <v>-1.3887430801840768</v>
      </c>
      <c r="AB2048" s="4">
        <f ca="1">Sheet1!AC2048</f>
        <v>0.54696056461267906</v>
      </c>
      <c r="AC2048" s="7">
        <f t="shared" ca="1" si="325"/>
        <v>1.0147154523657966</v>
      </c>
      <c r="AD2048" s="4">
        <f t="shared" ca="1" si="326"/>
        <v>0.60191753102779499</v>
      </c>
      <c r="AE2048" s="4">
        <f t="shared" ca="1" si="327"/>
        <v>-1.4091790628288552</v>
      </c>
      <c r="AF2048" s="21">
        <f ca="1">(Sheet1!B$4*EXP(-Sheet1!B$8*Sheet1!B$7)*NORMSDIST((LN(Sheet1!B$4/(Sheet1!B$5+AD2048))-Sheet1!B$8*Sheet1!B$7+Sheet1!B$9*Sheet1!B$7+0.5*Sheet1!B$6*Sheet1!B$6*Sheet1!B$7)/(Sheet1!B$6*SQRT(Sheet1!B$7)))-(Sheet1!B$5+AD2048)*EXP(-Sheet1!B$9*Sheet1!B$7)*NORMSDIST((LN(Sheet1!B$4/(Sheet1!B$5+AD2048))-Sheet1!B$8*Sheet1!B$7+Sheet1!B$9*Sheet1!B$7-0.5*Sheet1!B$6*Sheet1!B$6*Sheet1!B$7)/(Sheet1!B$6*SQRT(Sheet1!B$7))))*400+100*AE2048-400*Sheet1!$B$13</f>
        <v>-236.44183978652245</v>
      </c>
    </row>
    <row r="2049" spans="22:32" x14ac:dyDescent="0.2">
      <c r="V2049" s="7" t="e">
        <f t="shared" si="321"/>
        <v>#VALUE!</v>
      </c>
      <c r="X2049" s="4">
        <f t="shared" ca="1" si="322"/>
        <v>-0.86393630180603165</v>
      </c>
      <c r="Y2049" s="4">
        <f t="shared" ca="1" si="322"/>
        <v>1.5169332976734795</v>
      </c>
      <c r="Z2049" s="4">
        <f t="shared" ca="1" si="323"/>
        <v>-1.498644158061069</v>
      </c>
      <c r="AA2049" s="4">
        <f t="shared" ca="1" si="324"/>
        <v>1.1701416852221307</v>
      </c>
      <c r="AB2049" s="4">
        <f ca="1">Sheet1!AC2049</f>
        <v>0.48452749960235719</v>
      </c>
      <c r="AC2049" s="7">
        <f t="shared" ca="1" si="325"/>
        <v>1.05812038809289</v>
      </c>
      <c r="AD2049" s="4">
        <f t="shared" ca="1" si="326"/>
        <v>-1.5857459381407206</v>
      </c>
      <c r="AE2049" s="4">
        <f t="shared" ca="1" si="327"/>
        <v>1.2381507740909092</v>
      </c>
      <c r="AF2049" s="21">
        <f ca="1">(Sheet1!B$4*EXP(-Sheet1!B$8*Sheet1!B$7)*NORMSDIST((LN(Sheet1!B$4/(Sheet1!B$5+AD2049))-Sheet1!B$8*Sheet1!B$7+Sheet1!B$9*Sheet1!B$7+0.5*Sheet1!B$6*Sheet1!B$6*Sheet1!B$7)/(Sheet1!B$6*SQRT(Sheet1!B$7)))-(Sheet1!B$5+AD2049)*EXP(-Sheet1!B$9*Sheet1!B$7)*NORMSDIST((LN(Sheet1!B$4/(Sheet1!B$5+AD2049))-Sheet1!B$8*Sheet1!B$7+Sheet1!B$9*Sheet1!B$7-0.5*Sheet1!B$6*Sheet1!B$6*Sheet1!B$7)/(Sheet1!B$6*SQRT(Sheet1!B$7))))*400+100*AE2049-400*Sheet1!$B$13</f>
        <v>384.48775629777856</v>
      </c>
    </row>
    <row r="2050" spans="22:32" x14ac:dyDescent="0.2">
      <c r="V2050" s="7" t="e">
        <f t="shared" si="321"/>
        <v>#VALUE!</v>
      </c>
      <c r="X2050" s="4">
        <f t="shared" ca="1" si="322"/>
        <v>-1.2099593554309525</v>
      </c>
      <c r="Y2050" s="4">
        <f t="shared" ca="1" si="322"/>
        <v>-0.56985002390289874</v>
      </c>
      <c r="Z2050" s="4">
        <f t="shared" ca="1" si="323"/>
        <v>-2.0988798777378497</v>
      </c>
      <c r="AA2050" s="4">
        <f t="shared" ca="1" si="324"/>
        <v>-2.2639052510980626</v>
      </c>
      <c r="AB2050" s="4">
        <f ca="1">Sheet1!AC2050</f>
        <v>0.82297468536278373</v>
      </c>
      <c r="AC2050" s="7">
        <f t="shared" ca="1" si="325"/>
        <v>0.83155006845011192</v>
      </c>
      <c r="AD2050" s="4">
        <f t="shared" ca="1" si="326"/>
        <v>-1.7453237060014715</v>
      </c>
      <c r="AE2050" s="4">
        <f t="shared" ca="1" si="327"/>
        <v>-1.8825505665151618</v>
      </c>
      <c r="AF2050" s="21">
        <f ca="1">(Sheet1!B$4*EXP(-Sheet1!B$8*Sheet1!B$7)*NORMSDIST((LN(Sheet1!B$4/(Sheet1!B$5+AD2050))-Sheet1!B$8*Sheet1!B$7+Sheet1!B$9*Sheet1!B$7+0.5*Sheet1!B$6*Sheet1!B$6*Sheet1!B$7)/(Sheet1!B$6*SQRT(Sheet1!B$7)))-(Sheet1!B$5+AD2050)*EXP(-Sheet1!B$9*Sheet1!B$7)*NORMSDIST((LN(Sheet1!B$4/(Sheet1!B$5+AD2050))-Sheet1!B$8*Sheet1!B$7+Sheet1!B$9*Sheet1!B$7-0.5*Sheet1!B$6*Sheet1!B$6*Sheet1!B$7)/(Sheet1!B$6*SQRT(Sheet1!B$7))))*400+100*AE2050-400*Sheet1!$B$13</f>
        <v>99.382539813067524</v>
      </c>
    </row>
    <row r="2051" spans="22:32" x14ac:dyDescent="0.2">
      <c r="V2051" s="7" t="e">
        <f t="shared" ref="V2051:V2114" si="328">GAMMALN($B$7/2+1)-GAMMALN($B$7/2)-LN(PI())-LN($B$7)-0.5*LN($B$9*$C$10-$C$9*$B$10)-($B$7/2+1)*LN(SUMPRODUCT(MMULT(J2051:K2051,MINVERSE($B$9:$C$10)),J2051:K2051)/$B$7+1)</f>
        <v>#VALUE!</v>
      </c>
      <c r="X2051" s="4">
        <f t="shared" ref="X2051:Y2114" ca="1" si="329">NORMSINV(RAND())</f>
        <v>0.19340194521520007</v>
      </c>
      <c r="Y2051" s="4">
        <f t="shared" ca="1" si="329"/>
        <v>-0.45184179328804985</v>
      </c>
      <c r="Z2051" s="4">
        <f t="shared" ref="Z2051:Z2114" ca="1" si="330">X2051*SQRT($B$20)</f>
        <v>0.33548850158108146</v>
      </c>
      <c r="AA2051" s="4">
        <f t="shared" ref="AA2051:AA2114" ca="1" si="331">SQRT($C$21)*($B$25*X2051+SQRT(1-$B$25^2)*Y2051)</f>
        <v>-0.42455480879224883</v>
      </c>
      <c r="AB2051" s="4">
        <f ca="1">Sheet1!AC2051</f>
        <v>0.48492975750313383</v>
      </c>
      <c r="AC2051" s="7">
        <f t="shared" ref="AC2051:AC2114" ca="1" si="332">SQRT((B$27/2)/GAMMAINV(AB2051,B$27/2,1))</f>
        <v>1.0578312487398709</v>
      </c>
      <c r="AD2051" s="4">
        <f t="shared" ref="AD2051:AD2114" ca="1" si="333">AC2051*Z2051</f>
        <v>0.35489022056538355</v>
      </c>
      <c r="AE2051" s="4">
        <f t="shared" ref="AE2051:AE2114" ca="1" si="334">AC2051*AA2051</f>
        <v>-0.44910734354322168</v>
      </c>
      <c r="AF2051" s="21">
        <f ca="1">(Sheet1!B$4*EXP(-Sheet1!B$8*Sheet1!B$7)*NORMSDIST((LN(Sheet1!B$4/(Sheet1!B$5+AD2051))-Sheet1!B$8*Sheet1!B$7+Sheet1!B$9*Sheet1!B$7+0.5*Sheet1!B$6*Sheet1!B$6*Sheet1!B$7)/(Sheet1!B$6*SQRT(Sheet1!B$7)))-(Sheet1!B$5+AD2051)*EXP(-Sheet1!B$9*Sheet1!B$7)*NORMSDIST((LN(Sheet1!B$4/(Sheet1!B$5+AD2051))-Sheet1!B$8*Sheet1!B$7+Sheet1!B$9*Sheet1!B$7-0.5*Sheet1!B$6*Sheet1!B$6*Sheet1!B$7)/(Sheet1!B$6*SQRT(Sheet1!B$7))))*400+100*AE2051-400*Sheet1!$B$13</f>
        <v>-101.45704978075582</v>
      </c>
    </row>
    <row r="2052" spans="22:32" x14ac:dyDescent="0.2">
      <c r="V2052" s="7" t="e">
        <f t="shared" si="328"/>
        <v>#VALUE!</v>
      </c>
      <c r="X2052" s="4">
        <f t="shared" ca="1" si="329"/>
        <v>-0.88069028424552431</v>
      </c>
      <c r="Y2052" s="4">
        <f t="shared" ca="1" si="329"/>
        <v>1.1048565624709064</v>
      </c>
      <c r="Z2052" s="4">
        <f t="shared" ca="1" si="330"/>
        <v>-1.5277067843851573</v>
      </c>
      <c r="AA2052" s="4">
        <f t="shared" ca="1" si="331"/>
        <v>0.55333728997343923</v>
      </c>
      <c r="AB2052" s="4">
        <f ca="1">Sheet1!AC2052</f>
        <v>0.2629357685389766</v>
      </c>
      <c r="AC2052" s="7">
        <f t="shared" ca="1" si="332"/>
        <v>1.2545103478824966</v>
      </c>
      <c r="AD2052" s="4">
        <f t="shared" ca="1" si="333"/>
        <v>-1.916523969541474</v>
      </c>
      <c r="AE2052" s="4">
        <f t="shared" ca="1" si="334"/>
        <v>0.69416735614093716</v>
      </c>
      <c r="AF2052" s="21">
        <f ca="1">(Sheet1!B$4*EXP(-Sheet1!B$8*Sheet1!B$7)*NORMSDIST((LN(Sheet1!B$4/(Sheet1!B$5+AD2052))-Sheet1!B$8*Sheet1!B$7+Sheet1!B$9*Sheet1!B$7+0.5*Sheet1!B$6*Sheet1!B$6*Sheet1!B$7)/(Sheet1!B$6*SQRT(Sheet1!B$7)))-(Sheet1!B$5+AD2052)*EXP(-Sheet1!B$9*Sheet1!B$7)*NORMSDIST((LN(Sheet1!B$4/(Sheet1!B$5+AD2052))-Sheet1!B$8*Sheet1!B$7+Sheet1!B$9*Sheet1!B$7-0.5*Sheet1!B$6*Sheet1!B$6*Sheet1!B$7)/(Sheet1!B$6*SQRT(Sheet1!B$7))))*400+100*AE2052-400*Sheet1!$B$13</f>
        <v>386.13359711584826</v>
      </c>
    </row>
    <row r="2053" spans="22:32" x14ac:dyDescent="0.2">
      <c r="V2053" s="7" t="e">
        <f t="shared" si="328"/>
        <v>#VALUE!</v>
      </c>
      <c r="X2053" s="4">
        <f t="shared" ca="1" si="329"/>
        <v>0.80240420918286914</v>
      </c>
      <c r="Y2053" s="4">
        <f t="shared" ca="1" si="329"/>
        <v>0.67398548560652627</v>
      </c>
      <c r="Z2053" s="4">
        <f t="shared" ca="1" si="330"/>
        <v>1.3919062990890556</v>
      </c>
      <c r="AA2053" s="4">
        <f t="shared" ca="1" si="331"/>
        <v>1.9302125966919075</v>
      </c>
      <c r="AB2053" s="4">
        <f ca="1">Sheet1!AC2053</f>
        <v>0.86060095836797046</v>
      </c>
      <c r="AC2053" s="7">
        <f t="shared" ca="1" si="332"/>
        <v>0.80256507858566573</v>
      </c>
      <c r="AD2053" s="4">
        <f t="shared" ca="1" si="333"/>
        <v>1.1170953883122912</v>
      </c>
      <c r="AE2053" s="4">
        <f t="shared" ca="1" si="334"/>
        <v>1.5491212243510826</v>
      </c>
      <c r="AF2053" s="21">
        <f ca="1">(Sheet1!B$4*EXP(-Sheet1!B$8*Sheet1!B$7)*NORMSDIST((LN(Sheet1!B$4/(Sheet1!B$5+AD2053))-Sheet1!B$8*Sheet1!B$7+Sheet1!B$9*Sheet1!B$7+0.5*Sheet1!B$6*Sheet1!B$6*Sheet1!B$7)/(Sheet1!B$6*SQRT(Sheet1!B$7)))-(Sheet1!B$5+AD2053)*EXP(-Sheet1!B$9*Sheet1!B$7)*NORMSDIST((LN(Sheet1!B$4/(Sheet1!B$5+AD2053))-Sheet1!B$8*Sheet1!B$7+Sheet1!B$9*Sheet1!B$7-0.5*Sheet1!B$6*Sheet1!B$6*Sheet1!B$7)/(Sheet1!B$6*SQRT(Sheet1!B$7))))*400+100*AE2053-400*Sheet1!$B$13</f>
        <v>-20.896474853666859</v>
      </c>
    </row>
    <row r="2054" spans="22:32" x14ac:dyDescent="0.2">
      <c r="V2054" s="7" t="e">
        <f t="shared" si="328"/>
        <v>#VALUE!</v>
      </c>
      <c r="X2054" s="4">
        <f t="shared" ca="1" si="329"/>
        <v>0.1080894204342554</v>
      </c>
      <c r="Y2054" s="4">
        <f t="shared" ca="1" si="329"/>
        <v>0.26272099428192541</v>
      </c>
      <c r="Z2054" s="4">
        <f t="shared" ca="1" si="330"/>
        <v>0.18749944659504836</v>
      </c>
      <c r="AA2054" s="4">
        <f t="shared" ca="1" si="331"/>
        <v>0.50905136292162356</v>
      </c>
      <c r="AB2054" s="4">
        <f ca="1">Sheet1!AC2054</f>
        <v>0.19344426482836918</v>
      </c>
      <c r="AC2054" s="7">
        <f t="shared" ca="1" si="332"/>
        <v>1.3470790692664307</v>
      </c>
      <c r="AD2054" s="4">
        <f t="shared" ca="1" si="333"/>
        <v>0.2525765800072286</v>
      </c>
      <c r="AE2054" s="4">
        <f t="shared" ca="1" si="334"/>
        <v>0.68573243617326873</v>
      </c>
      <c r="AF2054" s="21">
        <f ca="1">(Sheet1!B$4*EXP(-Sheet1!B$8*Sheet1!B$7)*NORMSDIST((LN(Sheet1!B$4/(Sheet1!B$5+AD2054))-Sheet1!B$8*Sheet1!B$7+Sheet1!B$9*Sheet1!B$7+0.5*Sheet1!B$6*Sheet1!B$6*Sheet1!B$7)/(Sheet1!B$6*SQRT(Sheet1!B$7)))-(Sheet1!B$5+AD2054)*EXP(-Sheet1!B$9*Sheet1!B$7)*NORMSDIST((LN(Sheet1!B$4/(Sheet1!B$5+AD2054))-Sheet1!B$8*Sheet1!B$7+Sheet1!B$9*Sheet1!B$7-0.5*Sheet1!B$6*Sheet1!B$6*Sheet1!B$7)/(Sheet1!B$6*SQRT(Sheet1!B$7))))*400+100*AE2054-400*Sheet1!$B$13</f>
        <v>28.262449509852104</v>
      </c>
    </row>
    <row r="2055" spans="22:32" x14ac:dyDescent="0.2">
      <c r="V2055" s="7" t="e">
        <f t="shared" si="328"/>
        <v>#VALUE!</v>
      </c>
      <c r="X2055" s="4">
        <f t="shared" ca="1" si="329"/>
        <v>1.2135668276980278</v>
      </c>
      <c r="Y2055" s="4">
        <f t="shared" ca="1" si="329"/>
        <v>-0.51662686435699878</v>
      </c>
      <c r="Z2055" s="4">
        <f t="shared" ca="1" si="330"/>
        <v>2.105137650709211</v>
      </c>
      <c r="AA2055" s="4">
        <f t="shared" ca="1" si="331"/>
        <v>0.69445103162554478</v>
      </c>
      <c r="AB2055" s="4">
        <f ca="1">Sheet1!AC2055</f>
        <v>0.8932839934188862</v>
      </c>
      <c r="AC2055" s="7">
        <f t="shared" ca="1" si="332"/>
        <v>0.7744408685560048</v>
      </c>
      <c r="AD2055" s="4">
        <f t="shared" ca="1" si="333"/>
        <v>1.6303046306451887</v>
      </c>
      <c r="AE2055" s="4">
        <f t="shared" ca="1" si="334"/>
        <v>0.53781126010170044</v>
      </c>
      <c r="AF2055" s="21">
        <f ca="1">(Sheet1!B$4*EXP(-Sheet1!B$8*Sheet1!B$7)*NORMSDIST((LN(Sheet1!B$4/(Sheet1!B$5+AD2055))-Sheet1!B$8*Sheet1!B$7+Sheet1!B$9*Sheet1!B$7+0.5*Sheet1!B$6*Sheet1!B$6*Sheet1!B$7)/(Sheet1!B$6*SQRT(Sheet1!B$7)))-(Sheet1!B$5+AD2055)*EXP(-Sheet1!B$9*Sheet1!B$7)*NORMSDIST((LN(Sheet1!B$4/(Sheet1!B$5+AD2055))-Sheet1!B$8*Sheet1!B$7+Sheet1!B$9*Sheet1!B$7-0.5*Sheet1!B$6*Sheet1!B$6*Sheet1!B$7)/(Sheet1!B$6*SQRT(Sheet1!B$7))))*400+100*AE2055-400*Sheet1!$B$13</f>
        <v>-200.66638810120367</v>
      </c>
    </row>
    <row r="2056" spans="22:32" x14ac:dyDescent="0.2">
      <c r="V2056" s="7" t="e">
        <f t="shared" si="328"/>
        <v>#VALUE!</v>
      </c>
      <c r="X2056" s="4">
        <f t="shared" ca="1" si="329"/>
        <v>-0.10501166379421439</v>
      </c>
      <c r="Y2056" s="4">
        <f t="shared" ca="1" si="329"/>
        <v>0.5319310282790527</v>
      </c>
      <c r="Z2056" s="4">
        <f t="shared" ca="1" si="330"/>
        <v>-0.18216055529150096</v>
      </c>
      <c r="AA2056" s="4">
        <f t="shared" ca="1" si="331"/>
        <v>0.64564745342171725</v>
      </c>
      <c r="AB2056" s="4">
        <f ca="1">Sheet1!AC2056</f>
        <v>0.47315364465607446</v>
      </c>
      <c r="AC2056" s="7">
        <f t="shared" ca="1" si="332"/>
        <v>1.0663560437292332</v>
      </c>
      <c r="AD2056" s="4">
        <f t="shared" ca="1" si="333"/>
        <v>-0.1942480090641652</v>
      </c>
      <c r="AE2056" s="4">
        <f t="shared" ca="1" si="334"/>
        <v>0.68849006407463675</v>
      </c>
      <c r="AF2056" s="21">
        <f ca="1">(Sheet1!B$4*EXP(-Sheet1!B$8*Sheet1!B$7)*NORMSDIST((LN(Sheet1!B$4/(Sheet1!B$5+AD2056))-Sheet1!B$8*Sheet1!B$7+Sheet1!B$9*Sheet1!B$7+0.5*Sheet1!B$6*Sheet1!B$6*Sheet1!B$7)/(Sheet1!B$6*SQRT(Sheet1!B$7)))-(Sheet1!B$5+AD2056)*EXP(-Sheet1!B$9*Sheet1!B$7)*NORMSDIST((LN(Sheet1!B$4/(Sheet1!B$5+AD2056))-Sheet1!B$8*Sheet1!B$7+Sheet1!B$9*Sheet1!B$7-0.5*Sheet1!B$6*Sheet1!B$6*Sheet1!B$7)/(Sheet1!B$6*SQRT(Sheet1!B$7))))*400+100*AE2056-400*Sheet1!$B$13</f>
        <v>100.07498309604398</v>
      </c>
    </row>
    <row r="2057" spans="22:32" x14ac:dyDescent="0.2">
      <c r="V2057" s="7" t="e">
        <f t="shared" si="328"/>
        <v>#VALUE!</v>
      </c>
      <c r="X2057" s="4">
        <f t="shared" ca="1" si="329"/>
        <v>0.95545297551875086</v>
      </c>
      <c r="Y2057" s="4">
        <f t="shared" ca="1" si="329"/>
        <v>-0.20865505342966223</v>
      </c>
      <c r="Z2057" s="4">
        <f t="shared" ca="1" si="330"/>
        <v>1.6573953624473623</v>
      </c>
      <c r="AA2057" s="4">
        <f t="shared" ca="1" si="331"/>
        <v>0.83367844917811207</v>
      </c>
      <c r="AB2057" s="4">
        <f ca="1">Sheet1!AC2057</f>
        <v>0.81443336056747873</v>
      </c>
      <c r="AC2057" s="7">
        <f t="shared" ca="1" si="332"/>
        <v>0.83778608562909007</v>
      </c>
      <c r="AD2057" s="4">
        <f t="shared" ca="1" si="333"/>
        <v>1.3885427730445827</v>
      </c>
      <c r="AE2057" s="4">
        <f t="shared" ca="1" si="334"/>
        <v>0.6984442046102608</v>
      </c>
      <c r="AF2057" s="21">
        <f ca="1">(Sheet1!B$4*EXP(-Sheet1!B$8*Sheet1!B$7)*NORMSDIST((LN(Sheet1!B$4/(Sheet1!B$5+AD2057))-Sheet1!B$8*Sheet1!B$7+Sheet1!B$9*Sheet1!B$7+0.5*Sheet1!B$6*Sheet1!B$6*Sheet1!B$7)/(Sheet1!B$6*SQRT(Sheet1!B$7)))-(Sheet1!B$5+AD2057)*EXP(-Sheet1!B$9*Sheet1!B$7)*NORMSDIST((LN(Sheet1!B$4/(Sheet1!B$5+AD2057))-Sheet1!B$8*Sheet1!B$7+Sheet1!B$9*Sheet1!B$7-0.5*Sheet1!B$6*Sheet1!B$6*Sheet1!B$7)/(Sheet1!B$6*SQRT(Sheet1!B$7))))*400+100*AE2057-400*Sheet1!$B$13</f>
        <v>-147.7237144919095</v>
      </c>
    </row>
    <row r="2058" spans="22:32" x14ac:dyDescent="0.2">
      <c r="V2058" s="7" t="e">
        <f t="shared" si="328"/>
        <v>#VALUE!</v>
      </c>
      <c r="X2058" s="4">
        <f t="shared" ca="1" si="329"/>
        <v>0.70401573409215079</v>
      </c>
      <c r="Y2058" s="4">
        <f t="shared" ca="1" si="329"/>
        <v>-0.50571003686770089</v>
      </c>
      <c r="Z2058" s="4">
        <f t="shared" ca="1" si="330"/>
        <v>1.2212347888087214</v>
      </c>
      <c r="AA2058" s="4">
        <f t="shared" ca="1" si="331"/>
        <v>0.10447262306763071</v>
      </c>
      <c r="AB2058" s="4">
        <f ca="1">Sheet1!AC2058</f>
        <v>0.69185353677321848</v>
      </c>
      <c r="AC2058" s="7">
        <f t="shared" ca="1" si="332"/>
        <v>0.92027487627225135</v>
      </c>
      <c r="AD2058" s="4">
        <f t="shared" ca="1" si="333"/>
        <v>1.1238716941703151</v>
      </c>
      <c r="AE2058" s="4">
        <f t="shared" ca="1" si="334"/>
        <v>9.6143530267401398E-2</v>
      </c>
      <c r="AF2058" s="21">
        <f ca="1">(Sheet1!B$4*EXP(-Sheet1!B$8*Sheet1!B$7)*NORMSDIST((LN(Sheet1!B$4/(Sheet1!B$5+AD2058))-Sheet1!B$8*Sheet1!B$7+Sheet1!B$9*Sheet1!B$7+0.5*Sheet1!B$6*Sheet1!B$6*Sheet1!B$7)/(Sheet1!B$6*SQRT(Sheet1!B$7)))-(Sheet1!B$5+AD2058)*EXP(-Sheet1!B$9*Sheet1!B$7)*NORMSDIST((LN(Sheet1!B$4/(Sheet1!B$5+AD2058))-Sheet1!B$8*Sheet1!B$7+Sheet1!B$9*Sheet1!B$7-0.5*Sheet1!B$6*Sheet1!B$6*Sheet1!B$7)/(Sheet1!B$6*SQRT(Sheet1!B$7))))*400+100*AE2058-400*Sheet1!$B$13</f>
        <v>-167.24125563044618</v>
      </c>
    </row>
    <row r="2059" spans="22:32" x14ac:dyDescent="0.2">
      <c r="V2059" s="7" t="e">
        <f t="shared" si="328"/>
        <v>#VALUE!</v>
      </c>
      <c r="X2059" s="4">
        <f t="shared" ca="1" si="329"/>
        <v>-0.78077931400422163</v>
      </c>
      <c r="Y2059" s="4">
        <f t="shared" ca="1" si="329"/>
        <v>0.36534996677646947</v>
      </c>
      <c r="Z2059" s="4">
        <f t="shared" ca="1" si="330"/>
        <v>-1.3543942478412783</v>
      </c>
      <c r="AA2059" s="4">
        <f t="shared" ca="1" si="331"/>
        <v>-0.39904386854832258</v>
      </c>
      <c r="AB2059" s="4">
        <f ca="1">Sheet1!AC2059</f>
        <v>0.70168031057277203</v>
      </c>
      <c r="AC2059" s="7">
        <f t="shared" ca="1" si="332"/>
        <v>0.91392511351709516</v>
      </c>
      <c r="AD2059" s="4">
        <f t="shared" ca="1" si="333"/>
        <v>-1.237814916705241</v>
      </c>
      <c r="AE2059" s="4">
        <f t="shared" ca="1" si="334"/>
        <v>-0.36469621286132653</v>
      </c>
      <c r="AF2059" s="21">
        <f ca="1">(Sheet1!B$4*EXP(-Sheet1!B$8*Sheet1!B$7)*NORMSDIST((LN(Sheet1!B$4/(Sheet1!B$5+AD2059))-Sheet1!B$8*Sheet1!B$7+Sheet1!B$9*Sheet1!B$7+0.5*Sheet1!B$6*Sheet1!B$6*Sheet1!B$7)/(Sheet1!B$6*SQRT(Sheet1!B$7)))-(Sheet1!B$5+AD2059)*EXP(-Sheet1!B$9*Sheet1!B$7)*NORMSDIST((LN(Sheet1!B$4/(Sheet1!B$5+AD2059))-Sheet1!B$8*Sheet1!B$7+Sheet1!B$9*Sheet1!B$7-0.5*Sheet1!B$6*Sheet1!B$6*Sheet1!B$7)/(Sheet1!B$6*SQRT(Sheet1!B$7))))*400+100*AE2059-400*Sheet1!$B$13</f>
        <v>165.87830466294008</v>
      </c>
    </row>
    <row r="2060" spans="22:32" x14ac:dyDescent="0.2">
      <c r="V2060" s="7" t="e">
        <f t="shared" si="328"/>
        <v>#VALUE!</v>
      </c>
      <c r="X2060" s="4">
        <f t="shared" ca="1" si="329"/>
        <v>-0.31118100339150834</v>
      </c>
      <c r="Y2060" s="4">
        <f t="shared" ca="1" si="329"/>
        <v>-0.77715838474266941</v>
      </c>
      <c r="Z2060" s="4">
        <f t="shared" ca="1" si="330"/>
        <v>-0.53979626953674309</v>
      </c>
      <c r="AA2060" s="4">
        <f t="shared" ca="1" si="331"/>
        <v>-1.4956550380447127</v>
      </c>
      <c r="AB2060" s="4">
        <f ca="1">Sheet1!AC2060</f>
        <v>0.66488591244267015</v>
      </c>
      <c r="AC2060" s="7">
        <f t="shared" ca="1" si="332"/>
        <v>0.93763847055951477</v>
      </c>
      <c r="AD2060" s="4">
        <f t="shared" ca="1" si="333"/>
        <v>-0.50613374858216342</v>
      </c>
      <c r="AE2060" s="4">
        <f t="shared" ca="1" si="334"/>
        <v>-1.4023837023568773</v>
      </c>
      <c r="AF2060" s="21">
        <f ca="1">(Sheet1!B$4*EXP(-Sheet1!B$8*Sheet1!B$7)*NORMSDIST((LN(Sheet1!B$4/(Sheet1!B$5+AD2060))-Sheet1!B$8*Sheet1!B$7+Sheet1!B$9*Sheet1!B$7+0.5*Sheet1!B$6*Sheet1!B$6*Sheet1!B$7)/(Sheet1!B$6*SQRT(Sheet1!B$7)))-(Sheet1!B$5+AD2060)*EXP(-Sheet1!B$9*Sheet1!B$7)*NORMSDIST((LN(Sheet1!B$4/(Sheet1!B$5+AD2060))-Sheet1!B$8*Sheet1!B$7+Sheet1!B$9*Sheet1!B$7-0.5*Sheet1!B$6*Sheet1!B$6*Sheet1!B$7)/(Sheet1!B$6*SQRT(Sheet1!B$7))))*400+100*AE2060-400*Sheet1!$B$13</f>
        <v>-58.466120972761928</v>
      </c>
    </row>
    <row r="2061" spans="22:32" x14ac:dyDescent="0.2">
      <c r="V2061" s="7" t="e">
        <f t="shared" si="328"/>
        <v>#VALUE!</v>
      </c>
      <c r="X2061" s="4">
        <f t="shared" ca="1" si="329"/>
        <v>-0.40709026531262726</v>
      </c>
      <c r="Y2061" s="4">
        <f t="shared" ca="1" si="329"/>
        <v>-1.8655907514851777</v>
      </c>
      <c r="Z2061" s="4">
        <f t="shared" ca="1" si="330"/>
        <v>-0.70616716375841515</v>
      </c>
      <c r="AA2061" s="4">
        <f t="shared" ca="1" si="331"/>
        <v>-3.1862544356243716</v>
      </c>
      <c r="AB2061" s="4">
        <f ca="1">Sheet1!AC2061</f>
        <v>0.34753173617087285</v>
      </c>
      <c r="AC2061" s="7">
        <f t="shared" ca="1" si="332"/>
        <v>1.1679426197343912</v>
      </c>
      <c r="AD2061" s="4">
        <f t="shared" ca="1" si="333"/>
        <v>-0.82476272721040822</v>
      </c>
      <c r="AE2061" s="4">
        <f t="shared" ca="1" si="334"/>
        <v>-3.7213623526834527</v>
      </c>
      <c r="AF2061" s="21">
        <f ca="1">(Sheet1!B$4*EXP(-Sheet1!B$8*Sheet1!B$7)*NORMSDIST((LN(Sheet1!B$4/(Sheet1!B$5+AD2061))-Sheet1!B$8*Sheet1!B$7+Sheet1!B$9*Sheet1!B$7+0.5*Sheet1!B$6*Sheet1!B$6*Sheet1!B$7)/(Sheet1!B$6*SQRT(Sheet1!B$7)))-(Sheet1!B$5+AD2061)*EXP(-Sheet1!B$9*Sheet1!B$7)*NORMSDIST((LN(Sheet1!B$4/(Sheet1!B$5+AD2061))-Sheet1!B$8*Sheet1!B$7+Sheet1!B$9*Sheet1!B$7-0.5*Sheet1!B$6*Sheet1!B$6*Sheet1!B$7)/(Sheet1!B$6*SQRT(Sheet1!B$7))))*400+100*AE2061-400*Sheet1!$B$13</f>
        <v>-238.20119750975527</v>
      </c>
    </row>
    <row r="2062" spans="22:32" x14ac:dyDescent="0.2">
      <c r="V2062" s="7" t="e">
        <f t="shared" si="328"/>
        <v>#VALUE!</v>
      </c>
      <c r="X2062" s="4">
        <f t="shared" ca="1" si="329"/>
        <v>1.4233324372177754</v>
      </c>
      <c r="Y2062" s="4">
        <f t="shared" ca="1" si="329"/>
        <v>0.90049501358413897</v>
      </c>
      <c r="Z2062" s="4">
        <f t="shared" ca="1" si="330"/>
        <v>2.469011705557608</v>
      </c>
      <c r="AA2062" s="4">
        <f t="shared" ca="1" si="331"/>
        <v>2.9965121923950031</v>
      </c>
      <c r="AB2062" s="4">
        <f ca="1">Sheet1!AC2062</f>
        <v>0.5793823036885225</v>
      </c>
      <c r="AC2062" s="7">
        <f t="shared" ca="1" si="332"/>
        <v>0.99309270491156076</v>
      </c>
      <c r="AD2062" s="4">
        <f t="shared" ca="1" si="333"/>
        <v>2.4519575131305111</v>
      </c>
      <c r="AE2062" s="4">
        <f t="shared" ca="1" si="334"/>
        <v>2.9758143984460248</v>
      </c>
      <c r="AF2062" s="21">
        <f ca="1">(Sheet1!B$4*EXP(-Sheet1!B$8*Sheet1!B$7)*NORMSDIST((LN(Sheet1!B$4/(Sheet1!B$5+AD2062))-Sheet1!B$8*Sheet1!B$7+Sheet1!B$9*Sheet1!B$7+0.5*Sheet1!B$6*Sheet1!B$6*Sheet1!B$7)/(Sheet1!B$6*SQRT(Sheet1!B$7)))-(Sheet1!B$5+AD2062)*EXP(-Sheet1!B$9*Sheet1!B$7)*NORMSDIST((LN(Sheet1!B$4/(Sheet1!B$5+AD2062))-Sheet1!B$8*Sheet1!B$7+Sheet1!B$9*Sheet1!B$7-0.5*Sheet1!B$6*Sheet1!B$6*Sheet1!B$7)/(Sheet1!B$6*SQRT(Sheet1!B$7))))*400+100*AE2062-400*Sheet1!$B$13</f>
        <v>-80.015526957005022</v>
      </c>
    </row>
    <row r="2063" spans="22:32" x14ac:dyDescent="0.2">
      <c r="V2063" s="7" t="e">
        <f t="shared" si="328"/>
        <v>#VALUE!</v>
      </c>
      <c r="X2063" s="4">
        <f t="shared" ca="1" si="329"/>
        <v>-0.27735286853322022</v>
      </c>
      <c r="Y2063" s="4">
        <f t="shared" ca="1" si="329"/>
        <v>5.3277908659288248E-2</v>
      </c>
      <c r="Z2063" s="4">
        <f t="shared" ca="1" si="330"/>
        <v>-0.48111562771454347</v>
      </c>
      <c r="AA2063" s="4">
        <f t="shared" ca="1" si="331"/>
        <v>-0.2525650454806414</v>
      </c>
      <c r="AB2063" s="4">
        <f ca="1">Sheet1!AC2063</f>
        <v>0.76794141527736381</v>
      </c>
      <c r="AC2063" s="7">
        <f t="shared" ca="1" si="332"/>
        <v>0.87024375892222872</v>
      </c>
      <c r="AD2063" s="4">
        <f t="shared" ca="1" si="333"/>
        <v>-0.41868787233853189</v>
      </c>
      <c r="AE2063" s="4">
        <f t="shared" ca="1" si="334"/>
        <v>-0.21979315455143703</v>
      </c>
      <c r="AF2063" s="21">
        <f ca="1">(Sheet1!B$4*EXP(-Sheet1!B$8*Sheet1!B$7)*NORMSDIST((LN(Sheet1!B$4/(Sheet1!B$5+AD2063))-Sheet1!B$8*Sheet1!B$7+Sheet1!B$9*Sheet1!B$7+0.5*Sheet1!B$6*Sheet1!B$6*Sheet1!B$7)/(Sheet1!B$6*SQRT(Sheet1!B$7)))-(Sheet1!B$5+AD2063)*EXP(-Sheet1!B$9*Sheet1!B$7)*NORMSDIST((LN(Sheet1!B$4/(Sheet1!B$5+AD2063))-Sheet1!B$8*Sheet1!B$7+Sheet1!B$9*Sheet1!B$7-0.5*Sheet1!B$6*Sheet1!B$6*Sheet1!B$7)/(Sheet1!B$6*SQRT(Sheet1!B$7))))*400+100*AE2063-400*Sheet1!$B$13</f>
        <v>45.569827006026117</v>
      </c>
    </row>
    <row r="2064" spans="22:32" x14ac:dyDescent="0.2">
      <c r="V2064" s="7" t="e">
        <f t="shared" si="328"/>
        <v>#VALUE!</v>
      </c>
      <c r="X2064" s="4">
        <f t="shared" ca="1" si="329"/>
        <v>-0.99052297952031421</v>
      </c>
      <c r="Y2064" s="4">
        <f t="shared" ca="1" si="329"/>
        <v>-0.7086791829463388</v>
      </c>
      <c r="Z2064" s="4">
        <f t="shared" ca="1" si="330"/>
        <v>-1.7182302370906104</v>
      </c>
      <c r="AA2064" s="4">
        <f t="shared" ca="1" si="331"/>
        <v>-2.2041150381607837</v>
      </c>
      <c r="AB2064" s="4">
        <f ca="1">Sheet1!AC2064</f>
        <v>0.74922806409009668</v>
      </c>
      <c r="AC2064" s="7">
        <f t="shared" ca="1" si="332"/>
        <v>0.88279492753012223</v>
      </c>
      <c r="AD2064" s="4">
        <f t="shared" ca="1" si="333"/>
        <v>-1.5168449376324702</v>
      </c>
      <c r="AE2064" s="4">
        <f t="shared" ca="1" si="334"/>
        <v>-1.9457815753812016</v>
      </c>
      <c r="AF2064" s="21">
        <f ca="1">(Sheet1!B$4*EXP(-Sheet1!B$8*Sheet1!B$7)*NORMSDIST((LN(Sheet1!B$4/(Sheet1!B$5+AD2064))-Sheet1!B$8*Sheet1!B$7+Sheet1!B$9*Sheet1!B$7+0.5*Sheet1!B$6*Sheet1!B$6*Sheet1!B$7)/(Sheet1!B$6*SQRT(Sheet1!B$7)))-(Sheet1!B$5+AD2064)*EXP(-Sheet1!B$9*Sheet1!B$7)*NORMSDIST((LN(Sheet1!B$4/(Sheet1!B$5+AD2064))-Sheet1!B$8*Sheet1!B$7+Sheet1!B$9*Sheet1!B$7-0.5*Sheet1!B$6*Sheet1!B$6*Sheet1!B$7)/(Sheet1!B$6*SQRT(Sheet1!B$7))))*400+100*AE2064-400*Sheet1!$B$13</f>
        <v>54.493593978478202</v>
      </c>
    </row>
    <row r="2065" spans="22:32" x14ac:dyDescent="0.2">
      <c r="V2065" s="7" t="e">
        <f t="shared" si="328"/>
        <v>#VALUE!</v>
      </c>
      <c r="X2065" s="4">
        <f t="shared" ca="1" si="329"/>
        <v>1.1826098975654677</v>
      </c>
      <c r="Y2065" s="4">
        <f t="shared" ca="1" si="329"/>
        <v>-1.9130421123074268</v>
      </c>
      <c r="Z2065" s="4">
        <f t="shared" ca="1" si="330"/>
        <v>2.0514376008355319</v>
      </c>
      <c r="AA2065" s="4">
        <f t="shared" ca="1" si="331"/>
        <v>-1.3650362240361857</v>
      </c>
      <c r="AB2065" s="4">
        <f ca="1">Sheet1!AC2065</f>
        <v>0.57956168923488383</v>
      </c>
      <c r="AC2065" s="7">
        <f t="shared" ca="1" si="332"/>
        <v>0.99297436323265142</v>
      </c>
      <c r="AD2065" s="4">
        <f t="shared" ca="1" si="333"/>
        <v>2.0370249454011806</v>
      </c>
      <c r="AE2065" s="4">
        <f t="shared" ca="1" si="334"/>
        <v>-1.3554459753518344</v>
      </c>
      <c r="AF2065" s="21">
        <f ca="1">(Sheet1!B$4*EXP(-Sheet1!B$8*Sheet1!B$7)*NORMSDIST((LN(Sheet1!B$4/(Sheet1!B$5+AD2065))-Sheet1!B$8*Sheet1!B$7+Sheet1!B$9*Sheet1!B$7+0.5*Sheet1!B$6*Sheet1!B$6*Sheet1!B$7)/(Sheet1!B$6*SQRT(Sheet1!B$7)))-(Sheet1!B$5+AD2065)*EXP(-Sheet1!B$9*Sheet1!B$7)*NORMSDIST((LN(Sheet1!B$4/(Sheet1!B$5+AD2065))-Sheet1!B$8*Sheet1!B$7+Sheet1!B$9*Sheet1!B$7-0.5*Sheet1!B$6*Sheet1!B$6*Sheet1!B$7)/(Sheet1!B$6*SQRT(Sheet1!B$7))))*400+100*AE2065-400*Sheet1!$B$13</f>
        <v>-451.37253558942439</v>
      </c>
    </row>
    <row r="2066" spans="22:32" x14ac:dyDescent="0.2">
      <c r="V2066" s="7" t="e">
        <f t="shared" si="328"/>
        <v>#VALUE!</v>
      </c>
      <c r="X2066" s="4">
        <f t="shared" ca="1" si="329"/>
        <v>0.44644135213078057</v>
      </c>
      <c r="Y2066" s="4">
        <f t="shared" ca="1" si="329"/>
        <v>-1.0015812299455671</v>
      </c>
      <c r="Z2066" s="4">
        <f t="shared" ca="1" si="330"/>
        <v>0.77442830320827694</v>
      </c>
      <c r="AA2066" s="4">
        <f t="shared" ca="1" si="331"/>
        <v>-0.92001133263830792</v>
      </c>
      <c r="AB2066" s="4">
        <f ca="1">Sheet1!AC2066</f>
        <v>0.78669145675291796</v>
      </c>
      <c r="AC2066" s="7">
        <f t="shared" ca="1" si="332"/>
        <v>0.85741036540566296</v>
      </c>
      <c r="AD2066" s="4">
        <f t="shared" ca="1" si="333"/>
        <v>0.6640028544342963</v>
      </c>
      <c r="AE2066" s="4">
        <f t="shared" ca="1" si="334"/>
        <v>-0.78882725289476252</v>
      </c>
      <c r="AF2066" s="21">
        <f ca="1">(Sheet1!B$4*EXP(-Sheet1!B$8*Sheet1!B$7)*NORMSDIST((LN(Sheet1!B$4/(Sheet1!B$5+AD2066))-Sheet1!B$8*Sheet1!B$7+Sheet1!B$9*Sheet1!B$7+0.5*Sheet1!B$6*Sheet1!B$6*Sheet1!B$7)/(Sheet1!B$6*SQRT(Sheet1!B$7)))-(Sheet1!B$5+AD2066)*EXP(-Sheet1!B$9*Sheet1!B$7)*NORMSDIST((LN(Sheet1!B$4/(Sheet1!B$5+AD2066))-Sheet1!B$8*Sheet1!B$7+Sheet1!B$9*Sheet1!B$7-0.5*Sheet1!B$6*Sheet1!B$6*Sheet1!B$7)/(Sheet1!B$6*SQRT(Sheet1!B$7))))*400+100*AE2066-400*Sheet1!$B$13</f>
        <v>-184.15372262098617</v>
      </c>
    </row>
    <row r="2067" spans="22:32" x14ac:dyDescent="0.2">
      <c r="V2067" s="7" t="e">
        <f t="shared" si="328"/>
        <v>#VALUE!</v>
      </c>
      <c r="X2067" s="4">
        <f t="shared" ca="1" si="329"/>
        <v>9.9006484534875705E-2</v>
      </c>
      <c r="Y2067" s="4">
        <f t="shared" ca="1" si="329"/>
        <v>1.6513625846355171</v>
      </c>
      <c r="Z2067" s="4">
        <f t="shared" ca="1" si="330"/>
        <v>0.17174355256073945</v>
      </c>
      <c r="AA2067" s="4">
        <f t="shared" ca="1" si="331"/>
        <v>2.509676316878918</v>
      </c>
      <c r="AB2067" s="4">
        <f ca="1">Sheet1!AC2067</f>
        <v>0.41069031864147165</v>
      </c>
      <c r="AC2067" s="7">
        <f t="shared" ca="1" si="332"/>
        <v>1.1140371282902835</v>
      </c>
      <c r="AD2067" s="4">
        <f t="shared" ca="1" si="333"/>
        <v>0.19132869409713754</v>
      </c>
      <c r="AE2067" s="4">
        <f t="shared" ca="1" si="334"/>
        <v>2.7958725969939251</v>
      </c>
      <c r="AF2067" s="21">
        <f ca="1">(Sheet1!B$4*EXP(-Sheet1!B$8*Sheet1!B$7)*NORMSDIST((LN(Sheet1!B$4/(Sheet1!B$5+AD2067))-Sheet1!B$8*Sheet1!B$7+Sheet1!B$9*Sheet1!B$7+0.5*Sheet1!B$6*Sheet1!B$6*Sheet1!B$7)/(Sheet1!B$6*SQRT(Sheet1!B$7)))-(Sheet1!B$5+AD2067)*EXP(-Sheet1!B$9*Sheet1!B$7)*NORMSDIST((LN(Sheet1!B$4/(Sheet1!B$5+AD2067))-Sheet1!B$8*Sheet1!B$7+Sheet1!B$9*Sheet1!B$7-0.5*Sheet1!B$6*Sheet1!B$6*Sheet1!B$7)/(Sheet1!B$6*SQRT(Sheet1!B$7))))*400+100*AE2067-400*Sheet1!$B$13</f>
        <v>249.0213014703254</v>
      </c>
    </row>
    <row r="2068" spans="22:32" x14ac:dyDescent="0.2">
      <c r="V2068" s="7" t="e">
        <f t="shared" si="328"/>
        <v>#VALUE!</v>
      </c>
      <c r="X2068" s="4">
        <f t="shared" ca="1" si="329"/>
        <v>-0.872914834153518</v>
      </c>
      <c r="Y2068" s="4">
        <f t="shared" ca="1" si="329"/>
        <v>-1.8985009118944878</v>
      </c>
      <c r="Z2068" s="4">
        <f t="shared" ca="1" si="330"/>
        <v>-1.5142189464133982</v>
      </c>
      <c r="AA2068" s="4">
        <f t="shared" ca="1" si="331"/>
        <v>-3.7877302210647232</v>
      </c>
      <c r="AB2068" s="4">
        <f ca="1">Sheet1!AC2068</f>
        <v>0.71803872557385195</v>
      </c>
      <c r="AC2068" s="7">
        <f t="shared" ca="1" si="332"/>
        <v>0.90330579486538587</v>
      </c>
      <c r="AD2068" s="4">
        <f t="shared" ca="1" si="333"/>
        <v>-1.3678027489901818</v>
      </c>
      <c r="AE2068" s="4">
        <f t="shared" ca="1" si="334"/>
        <v>-3.4214786580745136</v>
      </c>
      <c r="AF2068" s="21">
        <f ca="1">(Sheet1!B$4*EXP(-Sheet1!B$8*Sheet1!B$7)*NORMSDIST((LN(Sheet1!B$4/(Sheet1!B$5+AD2068))-Sheet1!B$8*Sheet1!B$7+Sheet1!B$9*Sheet1!B$7+0.5*Sheet1!B$6*Sheet1!B$6*Sheet1!B$7)/(Sheet1!B$6*SQRT(Sheet1!B$7)))-(Sheet1!B$5+AD2068)*EXP(-Sheet1!B$9*Sheet1!B$7)*NORMSDIST((LN(Sheet1!B$4/(Sheet1!B$5+AD2068))-Sheet1!B$8*Sheet1!B$7+Sheet1!B$9*Sheet1!B$7-0.5*Sheet1!B$6*Sheet1!B$6*Sheet1!B$7)/(Sheet1!B$6*SQRT(Sheet1!B$7))))*400+100*AE2068-400*Sheet1!$B$13</f>
        <v>-118.08453777267141</v>
      </c>
    </row>
    <row r="2069" spans="22:32" x14ac:dyDescent="0.2">
      <c r="V2069" s="7" t="e">
        <f t="shared" si="328"/>
        <v>#VALUE!</v>
      </c>
      <c r="X2069" s="4">
        <f t="shared" ca="1" si="329"/>
        <v>1.6454997282977311</v>
      </c>
      <c r="Y2069" s="4">
        <f t="shared" ca="1" si="329"/>
        <v>-0.91665864332407909</v>
      </c>
      <c r="Z2069" s="4">
        <f t="shared" ca="1" si="330"/>
        <v>2.8543985821053437</v>
      </c>
      <c r="AA2069" s="4">
        <f t="shared" ca="1" si="331"/>
        <v>0.62852501114860493</v>
      </c>
      <c r="AB2069" s="4">
        <f ca="1">Sheet1!AC2069</f>
        <v>0.93887343559722092</v>
      </c>
      <c r="AC2069" s="7">
        <f t="shared" ca="1" si="332"/>
        <v>0.72621687796046086</v>
      </c>
      <c r="AD2069" s="4">
        <f t="shared" ca="1" si="333"/>
        <v>2.072912426751309</v>
      </c>
      <c r="AE2069" s="4">
        <f t="shared" ca="1" si="334"/>
        <v>0.45644547131640373</v>
      </c>
      <c r="AF2069" s="21">
        <f ca="1">(Sheet1!B$4*EXP(-Sheet1!B$8*Sheet1!B$7)*NORMSDIST((LN(Sheet1!B$4/(Sheet1!B$5+AD2069))-Sheet1!B$8*Sheet1!B$7+Sheet1!B$9*Sheet1!B$7+0.5*Sheet1!B$6*Sheet1!B$6*Sheet1!B$7)/(Sheet1!B$6*SQRT(Sheet1!B$7)))-(Sheet1!B$5+AD2069)*EXP(-Sheet1!B$9*Sheet1!B$7)*NORMSDIST((LN(Sheet1!B$4/(Sheet1!B$5+AD2069))-Sheet1!B$8*Sheet1!B$7+Sheet1!B$9*Sheet1!B$7-0.5*Sheet1!B$6*Sheet1!B$6*Sheet1!B$7)/(Sheet1!B$6*SQRT(Sheet1!B$7))))*400+100*AE2069-400*Sheet1!$B$13</f>
        <v>-275.55964145167673</v>
      </c>
    </row>
    <row r="2070" spans="22:32" x14ac:dyDescent="0.2">
      <c r="V2070" s="7" t="e">
        <f t="shared" si="328"/>
        <v>#VALUE!</v>
      </c>
      <c r="X2070" s="4">
        <f t="shared" ca="1" si="329"/>
        <v>1.4100726435639248</v>
      </c>
      <c r="Y2070" s="4">
        <f t="shared" ca="1" si="329"/>
        <v>-1.312021288326805</v>
      </c>
      <c r="Z2070" s="4">
        <f t="shared" ca="1" si="330"/>
        <v>2.4460103427778552</v>
      </c>
      <c r="AA2070" s="4">
        <f t="shared" ca="1" si="331"/>
        <v>-0.224043734261751</v>
      </c>
      <c r="AB2070" s="4">
        <f ca="1">Sheet1!AC2070</f>
        <v>0.59513390836859803</v>
      </c>
      <c r="AC2070" s="7">
        <f t="shared" ca="1" si="332"/>
        <v>0.98274645341987721</v>
      </c>
      <c r="AD2070" s="4">
        <f t="shared" ca="1" si="333"/>
        <v>2.4038079893932753</v>
      </c>
      <c r="AE2070" s="4">
        <f t="shared" ca="1" si="334"/>
        <v>-0.22017818525668123</v>
      </c>
      <c r="AF2070" s="21">
        <f ca="1">(Sheet1!B$4*EXP(-Sheet1!B$8*Sheet1!B$7)*NORMSDIST((LN(Sheet1!B$4/(Sheet1!B$5+AD2070))-Sheet1!B$8*Sheet1!B$7+Sheet1!B$9*Sheet1!B$7+0.5*Sheet1!B$6*Sheet1!B$6*Sheet1!B$7)/(Sheet1!B$6*SQRT(Sheet1!B$7)))-(Sheet1!B$5+AD2070)*EXP(-Sheet1!B$9*Sheet1!B$7)*NORMSDIST((LN(Sheet1!B$4/(Sheet1!B$5+AD2070))-Sheet1!B$8*Sheet1!B$7+Sheet1!B$9*Sheet1!B$7-0.5*Sheet1!B$6*Sheet1!B$6*Sheet1!B$7)/(Sheet1!B$6*SQRT(Sheet1!B$7))))*400+100*AE2070-400*Sheet1!$B$13</f>
        <v>-392.49085608751329</v>
      </c>
    </row>
    <row r="2071" spans="22:32" x14ac:dyDescent="0.2">
      <c r="V2071" s="7" t="e">
        <f t="shared" si="328"/>
        <v>#VALUE!</v>
      </c>
      <c r="X2071" s="4">
        <f t="shared" ca="1" si="329"/>
        <v>1.0669421734480211</v>
      </c>
      <c r="Y2071" s="4">
        <f t="shared" ca="1" si="329"/>
        <v>0.3382151414707274</v>
      </c>
      <c r="Z2071" s="4">
        <f t="shared" ca="1" si="330"/>
        <v>1.850792300177996</v>
      </c>
      <c r="AA2071" s="4">
        <f t="shared" ca="1" si="331"/>
        <v>1.7583569327050057</v>
      </c>
      <c r="AB2071" s="4">
        <f ca="1">Sheet1!AC2071</f>
        <v>0.12955839868435659</v>
      </c>
      <c r="AC2071" s="7">
        <f t="shared" ca="1" si="332"/>
        <v>1.4665832397800813</v>
      </c>
      <c r="AD2071" s="4">
        <f t="shared" ca="1" si="333"/>
        <v>2.7143409677550743</v>
      </c>
      <c r="AE2071" s="4">
        <f t="shared" ca="1" si="334"/>
        <v>2.5787768070562738</v>
      </c>
      <c r="AF2071" s="21">
        <f ca="1">(Sheet1!B$4*EXP(-Sheet1!B$8*Sheet1!B$7)*NORMSDIST((LN(Sheet1!B$4/(Sheet1!B$5+AD2071))-Sheet1!B$8*Sheet1!B$7+Sheet1!B$9*Sheet1!B$7+0.5*Sheet1!B$6*Sheet1!B$6*Sheet1!B$7)/(Sheet1!B$6*SQRT(Sheet1!B$7)))-(Sheet1!B$5+AD2071)*EXP(-Sheet1!B$9*Sheet1!B$7)*NORMSDIST((LN(Sheet1!B$4/(Sheet1!B$5+AD2071))-Sheet1!B$8*Sheet1!B$7+Sheet1!B$9*Sheet1!B$7-0.5*Sheet1!B$6*Sheet1!B$6*Sheet1!B$7)/(Sheet1!B$6*SQRT(Sheet1!B$7))))*400+100*AE2071-400*Sheet1!$B$13</f>
        <v>-158.33854488476163</v>
      </c>
    </row>
    <row r="2072" spans="22:32" x14ac:dyDescent="0.2">
      <c r="V2072" s="7" t="e">
        <f t="shared" si="328"/>
        <v>#VALUE!</v>
      </c>
      <c r="X2072" s="4">
        <f t="shared" ca="1" si="329"/>
        <v>0.73197896715428612</v>
      </c>
      <c r="Y2072" s="4">
        <f t="shared" ca="1" si="329"/>
        <v>-1.2267421048042972</v>
      </c>
      <c r="Z2072" s="4">
        <f t="shared" ca="1" si="330"/>
        <v>1.2697417629704322</v>
      </c>
      <c r="AA2072" s="4">
        <f t="shared" ca="1" si="331"/>
        <v>-0.9066851813323622</v>
      </c>
      <c r="AB2072" s="4">
        <f ca="1">Sheet1!AC2072</f>
        <v>0.76220393117514995</v>
      </c>
      <c r="AC2072" s="7">
        <f t="shared" ca="1" si="332"/>
        <v>0.87411616545329907</v>
      </c>
      <c r="AD2072" s="4">
        <f t="shared" ca="1" si="333"/>
        <v>1.1099018009636259</v>
      </c>
      <c r="AE2072" s="4">
        <f t="shared" ca="1" si="334"/>
        <v>-0.79254817397957356</v>
      </c>
      <c r="AF2072" s="21">
        <f ca="1">(Sheet1!B$4*EXP(-Sheet1!B$8*Sheet1!B$7)*NORMSDIST((LN(Sheet1!B$4/(Sheet1!B$5+AD2072))-Sheet1!B$8*Sheet1!B$7+Sheet1!B$9*Sheet1!B$7+0.5*Sheet1!B$6*Sheet1!B$6*Sheet1!B$7)/(Sheet1!B$6*SQRT(Sheet1!B$7)))-(Sheet1!B$5+AD2072)*EXP(-Sheet1!B$9*Sheet1!B$7)*NORMSDIST((LN(Sheet1!B$4/(Sheet1!B$5+AD2072))-Sheet1!B$8*Sheet1!B$7+Sheet1!B$9*Sheet1!B$7-0.5*Sheet1!B$6*Sheet1!B$6*Sheet1!B$7)/(Sheet1!B$6*SQRT(Sheet1!B$7))))*400+100*AE2072-400*Sheet1!$B$13</f>
        <v>-253.95167393564725</v>
      </c>
    </row>
    <row r="2073" spans="22:32" x14ac:dyDescent="0.2">
      <c r="V2073" s="7" t="e">
        <f t="shared" si="328"/>
        <v>#VALUE!</v>
      </c>
      <c r="X2073" s="4">
        <f t="shared" ca="1" si="329"/>
        <v>1.6335548984430328</v>
      </c>
      <c r="Y2073" s="4">
        <f t="shared" ca="1" si="329"/>
        <v>-1.3006909484781919</v>
      </c>
      <c r="Z2073" s="4">
        <f t="shared" ca="1" si="330"/>
        <v>2.8336782472341788</v>
      </c>
      <c r="AA2073" s="4">
        <f t="shared" ca="1" si="331"/>
        <v>5.8059958292708561E-2</v>
      </c>
      <c r="AB2073" s="4">
        <f ca="1">Sheet1!AC2073</f>
        <v>0.9519919030412749</v>
      </c>
      <c r="AC2073" s="7">
        <f t="shared" ca="1" si="332"/>
        <v>0.70856437829833097</v>
      </c>
      <c r="AD2073" s="4">
        <f t="shared" ca="1" si="333"/>
        <v>2.0078434655489903</v>
      </c>
      <c r="AE2073" s="4">
        <f t="shared" ca="1" si="334"/>
        <v>4.1139218251700069E-2</v>
      </c>
      <c r="AF2073" s="21">
        <f ca="1">(Sheet1!B$4*EXP(-Sheet1!B$8*Sheet1!B$7)*NORMSDIST((LN(Sheet1!B$4/(Sheet1!B$5+AD2073))-Sheet1!B$8*Sheet1!B$7+Sheet1!B$9*Sheet1!B$7+0.5*Sheet1!B$6*Sheet1!B$6*Sheet1!B$7)/(Sheet1!B$6*SQRT(Sheet1!B$7)))-(Sheet1!B$5+AD2073)*EXP(-Sheet1!B$9*Sheet1!B$7)*NORMSDIST((LN(Sheet1!B$4/(Sheet1!B$5+AD2073))-Sheet1!B$8*Sheet1!B$7+Sheet1!B$9*Sheet1!B$7-0.5*Sheet1!B$6*Sheet1!B$6*Sheet1!B$7)/(Sheet1!B$6*SQRT(Sheet1!B$7))))*400+100*AE2073-400*Sheet1!$B$13</f>
        <v>-307.33764353330298</v>
      </c>
    </row>
    <row r="2074" spans="22:32" x14ac:dyDescent="0.2">
      <c r="V2074" s="7" t="e">
        <f t="shared" si="328"/>
        <v>#VALUE!</v>
      </c>
      <c r="X2074" s="4">
        <f t="shared" ca="1" si="329"/>
        <v>-0.63497005913467375</v>
      </c>
      <c r="Y2074" s="4">
        <f t="shared" ca="1" si="329"/>
        <v>0.24928789892848832</v>
      </c>
      <c r="Z2074" s="4">
        <f t="shared" ca="1" si="330"/>
        <v>-1.1014633459395011</v>
      </c>
      <c r="AA2074" s="4">
        <f t="shared" ca="1" si="331"/>
        <v>-0.39380917051243952</v>
      </c>
      <c r="AB2074" s="4">
        <f ca="1">Sheet1!AC2074</f>
        <v>0.83590641474716321</v>
      </c>
      <c r="AC2074" s="7">
        <f t="shared" ca="1" si="332"/>
        <v>0.82189375186911962</v>
      </c>
      <c r="AD2074" s="4">
        <f t="shared" ca="1" si="333"/>
        <v>-0.90528584194053063</v>
      </c>
      <c r="AE2074" s="4">
        <f t="shared" ca="1" si="334"/>
        <v>-0.32366929667293476</v>
      </c>
      <c r="AF2074" s="21">
        <f ca="1">(Sheet1!B$4*EXP(-Sheet1!B$8*Sheet1!B$7)*NORMSDIST((LN(Sheet1!B$4/(Sheet1!B$5+AD2074))-Sheet1!B$8*Sheet1!B$7+Sheet1!B$9*Sheet1!B$7+0.5*Sheet1!B$6*Sheet1!B$6*Sheet1!B$7)/(Sheet1!B$6*SQRT(Sheet1!B$7)))-(Sheet1!B$5+AD2074)*EXP(-Sheet1!B$9*Sheet1!B$7)*NORMSDIST((LN(Sheet1!B$4/(Sheet1!B$5+AD2074))-Sheet1!B$8*Sheet1!B$7+Sheet1!B$9*Sheet1!B$7-0.5*Sheet1!B$6*Sheet1!B$6*Sheet1!B$7)/(Sheet1!B$6*SQRT(Sheet1!B$7))))*400+100*AE2074-400*Sheet1!$B$13</f>
        <v>114.83464757464526</v>
      </c>
    </row>
    <row r="2075" spans="22:32" x14ac:dyDescent="0.2">
      <c r="V2075" s="7" t="e">
        <f t="shared" si="328"/>
        <v>#VALUE!</v>
      </c>
      <c r="X2075" s="4">
        <f t="shared" ca="1" si="329"/>
        <v>0.6801006513730411</v>
      </c>
      <c r="Y2075" s="4">
        <f t="shared" ca="1" si="329"/>
        <v>-0.34200354566638158</v>
      </c>
      <c r="Z2075" s="4">
        <f t="shared" ca="1" si="330"/>
        <v>1.1797500185407999</v>
      </c>
      <c r="AA2075" s="4">
        <f t="shared" ca="1" si="331"/>
        <v>0.31316667115572921</v>
      </c>
      <c r="AB2075" s="4">
        <f ca="1">Sheet1!AC2075</f>
        <v>0.46506007882546807</v>
      </c>
      <c r="AC2075" s="7">
        <f t="shared" ca="1" si="332"/>
        <v>1.0722905602751409</v>
      </c>
      <c r="AD2075" s="4">
        <f t="shared" ca="1" si="333"/>
        <v>1.2650348083657221</v>
      </c>
      <c r="AE2075" s="4">
        <f t="shared" ca="1" si="334"/>
        <v>0.3358056652730777</v>
      </c>
      <c r="AF2075" s="21">
        <f ca="1">(Sheet1!B$4*EXP(-Sheet1!B$8*Sheet1!B$7)*NORMSDIST((LN(Sheet1!B$4/(Sheet1!B$5+AD2075))-Sheet1!B$8*Sheet1!B$7+Sheet1!B$9*Sheet1!B$7+0.5*Sheet1!B$6*Sheet1!B$6*Sheet1!B$7)/(Sheet1!B$6*SQRT(Sheet1!B$7)))-(Sheet1!B$5+AD2075)*EXP(-Sheet1!B$9*Sheet1!B$7)*NORMSDIST((LN(Sheet1!B$4/(Sheet1!B$5+AD2075))-Sheet1!B$8*Sheet1!B$7+Sheet1!B$9*Sheet1!B$7-0.5*Sheet1!B$6*Sheet1!B$6*Sheet1!B$7)/(Sheet1!B$6*SQRT(Sheet1!B$7))))*400+100*AE2075-400*Sheet1!$B$13</f>
        <v>-165.03331192158794</v>
      </c>
    </row>
    <row r="2076" spans="22:32" x14ac:dyDescent="0.2">
      <c r="V2076" s="7" t="e">
        <f t="shared" si="328"/>
        <v>#VALUE!</v>
      </c>
      <c r="X2076" s="4">
        <f t="shared" ca="1" si="329"/>
        <v>-1.1226684061749101</v>
      </c>
      <c r="Y2076" s="4">
        <f t="shared" ca="1" si="329"/>
        <v>-1.4620044700359187</v>
      </c>
      <c r="Z2076" s="4">
        <f t="shared" ca="1" si="330"/>
        <v>-1.9474589096864989</v>
      </c>
      <c r="AA2076" s="4">
        <f t="shared" ca="1" si="331"/>
        <v>-3.4523977845806746</v>
      </c>
      <c r="AB2076" s="4">
        <f ca="1">Sheet1!AC2076</f>
        <v>0.93997828213434576</v>
      </c>
      <c r="AC2076" s="7">
        <f t="shared" ca="1" si="332"/>
        <v>0.72482517895785825</v>
      </c>
      <c r="AD2076" s="4">
        <f t="shared" ca="1" si="333"/>
        <v>-1.4115672527265921</v>
      </c>
      <c r="AE2076" s="4">
        <f t="shared" ca="1" si="334"/>
        <v>-2.5023848420424009</v>
      </c>
      <c r="AF2076" s="21">
        <f ca="1">(Sheet1!B$4*EXP(-Sheet1!B$8*Sheet1!B$7)*NORMSDIST((LN(Sheet1!B$4/(Sheet1!B$5+AD2076))-Sheet1!B$8*Sheet1!B$7+Sheet1!B$9*Sheet1!B$7+0.5*Sheet1!B$6*Sheet1!B$6*Sheet1!B$7)/(Sheet1!B$6*SQRT(Sheet1!B$7)))-(Sheet1!B$5+AD2076)*EXP(-Sheet1!B$9*Sheet1!B$7)*NORMSDIST((LN(Sheet1!B$4/(Sheet1!B$5+AD2076))-Sheet1!B$8*Sheet1!B$7+Sheet1!B$9*Sheet1!B$7-0.5*Sheet1!B$6*Sheet1!B$6*Sheet1!B$7)/(Sheet1!B$6*SQRT(Sheet1!B$7))))*400+100*AE2076-400*Sheet1!$B$13</f>
        <v>-18.843904924323851</v>
      </c>
    </row>
    <row r="2077" spans="22:32" x14ac:dyDescent="0.2">
      <c r="V2077" s="7" t="e">
        <f t="shared" si="328"/>
        <v>#VALUE!</v>
      </c>
      <c r="X2077" s="4">
        <f t="shared" ca="1" si="329"/>
        <v>-1.0350106299137372</v>
      </c>
      <c r="Y2077" s="4">
        <f t="shared" ca="1" si="329"/>
        <v>0.91279896853980369</v>
      </c>
      <c r="Z2077" s="4">
        <f t="shared" ca="1" si="330"/>
        <v>-1.7954016179303696</v>
      </c>
      <c r="AA2077" s="4">
        <f t="shared" ca="1" si="331"/>
        <v>9.1677972098826693E-2</v>
      </c>
      <c r="AB2077" s="4">
        <f ca="1">Sheet1!AC2077</f>
        <v>0.81343404763615546</v>
      </c>
      <c r="AC2077" s="7">
        <f t="shared" ca="1" si="332"/>
        <v>0.8385090093760077</v>
      </c>
      <c r="AD2077" s="4">
        <f t="shared" ca="1" si="333"/>
        <v>-1.5054604320828757</v>
      </c>
      <c r="AE2077" s="4">
        <f t="shared" ca="1" si="334"/>
        <v>7.6872805566188446E-2</v>
      </c>
      <c r="AF2077" s="21">
        <f ca="1">(Sheet1!B$4*EXP(-Sheet1!B$8*Sheet1!B$7)*NORMSDIST((LN(Sheet1!B$4/(Sheet1!B$5+AD2077))-Sheet1!B$8*Sheet1!B$7+Sheet1!B$9*Sheet1!B$7+0.5*Sheet1!B$6*Sheet1!B$6*Sheet1!B$7)/(Sheet1!B$6*SQRT(Sheet1!B$7)))-(Sheet1!B$5+AD2077)*EXP(-Sheet1!B$9*Sheet1!B$7)*NORMSDIST((LN(Sheet1!B$4/(Sheet1!B$5+AD2077))-Sheet1!B$8*Sheet1!B$7+Sheet1!B$9*Sheet1!B$7-0.5*Sheet1!B$6*Sheet1!B$6*Sheet1!B$7)/(Sheet1!B$6*SQRT(Sheet1!B$7))))*400+100*AE2077-400*Sheet1!$B$13</f>
        <v>254.84463218543397</v>
      </c>
    </row>
    <row r="2078" spans="22:32" x14ac:dyDescent="0.2">
      <c r="V2078" s="7" t="e">
        <f t="shared" si="328"/>
        <v>#VALUE!</v>
      </c>
      <c r="X2078" s="4">
        <f t="shared" ca="1" si="329"/>
        <v>0.49514384056315014</v>
      </c>
      <c r="Y2078" s="4">
        <f t="shared" ca="1" si="329"/>
        <v>1.1713981401082416</v>
      </c>
      <c r="Z2078" s="4">
        <f t="shared" ca="1" si="330"/>
        <v>0.85891103604359009</v>
      </c>
      <c r="AA2078" s="4">
        <f t="shared" ca="1" si="331"/>
        <v>2.2854128723041516</v>
      </c>
      <c r="AB2078" s="4">
        <f ca="1">Sheet1!AC2078</f>
        <v>0.55060396849232418</v>
      </c>
      <c r="AC2078" s="7">
        <f t="shared" ca="1" si="332"/>
        <v>1.0122600079771511</v>
      </c>
      <c r="AD2078" s="4">
        <f t="shared" ca="1" si="333"/>
        <v>0.86944129219714761</v>
      </c>
      <c r="AE2078" s="4">
        <f t="shared" ca="1" si="334"/>
        <v>2.3134320523496843</v>
      </c>
      <c r="AF2078" s="21">
        <f ca="1">(Sheet1!B$4*EXP(-Sheet1!B$8*Sheet1!B$7)*NORMSDIST((LN(Sheet1!B$4/(Sheet1!B$5+AD2078))-Sheet1!B$8*Sheet1!B$7+Sheet1!B$9*Sheet1!B$7+0.5*Sheet1!B$6*Sheet1!B$6*Sheet1!B$7)/(Sheet1!B$6*SQRT(Sheet1!B$7)))-(Sheet1!B$5+AD2078)*EXP(-Sheet1!B$9*Sheet1!B$7)*NORMSDIST((LN(Sheet1!B$4/(Sheet1!B$5+AD2078))-Sheet1!B$8*Sheet1!B$7+Sheet1!B$9*Sheet1!B$7-0.5*Sheet1!B$6*Sheet1!B$6*Sheet1!B$7)/(Sheet1!B$6*SQRT(Sheet1!B$7))))*400+100*AE2078-400*Sheet1!$B$13</f>
        <v>93.959882301623111</v>
      </c>
    </row>
    <row r="2079" spans="22:32" x14ac:dyDescent="0.2">
      <c r="V2079" s="7" t="e">
        <f t="shared" si="328"/>
        <v>#VALUE!</v>
      </c>
      <c r="X2079" s="4">
        <f t="shared" ca="1" si="329"/>
        <v>-0.81565455605352266</v>
      </c>
      <c r="Y2079" s="4">
        <f t="shared" ca="1" si="329"/>
        <v>-3.8036843562569325E-2</v>
      </c>
      <c r="Z2079" s="4">
        <f t="shared" ca="1" si="330"/>
        <v>-1.4148912748198774</v>
      </c>
      <c r="AA2079" s="4">
        <f t="shared" ca="1" si="331"/>
        <v>-1.0248049233108385</v>
      </c>
      <c r="AB2079" s="4">
        <f ca="1">Sheet1!AC2079</f>
        <v>0.10644643171987189</v>
      </c>
      <c r="AC2079" s="7">
        <f t="shared" ca="1" si="332"/>
        <v>1.5252601390107074</v>
      </c>
      <c r="AD2079" s="4">
        <f t="shared" ca="1" si="333"/>
        <v>-2.1580772625168034</v>
      </c>
      <c r="AE2079" s="4">
        <f t="shared" ca="1" si="334"/>
        <v>-1.563094099787947</v>
      </c>
      <c r="AF2079" s="21">
        <f ca="1">(Sheet1!B$4*EXP(-Sheet1!B$8*Sheet1!B$7)*NORMSDIST((LN(Sheet1!B$4/(Sheet1!B$5+AD2079))-Sheet1!B$8*Sheet1!B$7+Sheet1!B$9*Sheet1!B$7+0.5*Sheet1!B$6*Sheet1!B$6*Sheet1!B$7)/(Sheet1!B$6*SQRT(Sheet1!B$7)))-(Sheet1!B$5+AD2079)*EXP(-Sheet1!B$9*Sheet1!B$7)*NORMSDIST((LN(Sheet1!B$4/(Sheet1!B$5+AD2079))-Sheet1!B$8*Sheet1!B$7+Sheet1!B$9*Sheet1!B$7-0.5*Sheet1!B$6*Sheet1!B$6*Sheet1!B$7)/(Sheet1!B$6*SQRT(Sheet1!B$7))))*400+100*AE2079-400*Sheet1!$B$13</f>
        <v>201.70210391431965</v>
      </c>
    </row>
    <row r="2080" spans="22:32" x14ac:dyDescent="0.2">
      <c r="V2080" s="7" t="e">
        <f t="shared" si="328"/>
        <v>#VALUE!</v>
      </c>
      <c r="X2080" s="4">
        <f t="shared" ca="1" si="329"/>
        <v>-0.62862697874468954</v>
      </c>
      <c r="Y2080" s="4">
        <f t="shared" ca="1" si="329"/>
        <v>0.50992339467197734</v>
      </c>
      <c r="Z2080" s="4">
        <f t="shared" ca="1" si="330"/>
        <v>-1.0904601963430673</v>
      </c>
      <c r="AA2080" s="4">
        <f t="shared" ca="1" si="331"/>
        <v>-8.7420344313689172E-3</v>
      </c>
      <c r="AB2080" s="4">
        <f ca="1">Sheet1!AC2080</f>
        <v>0.5170887560530959</v>
      </c>
      <c r="AC2080" s="7">
        <f t="shared" ca="1" si="332"/>
        <v>1.0351418191050099</v>
      </c>
      <c r="AD2080" s="4">
        <f t="shared" ca="1" si="333"/>
        <v>-1.1287809513041691</v>
      </c>
      <c r="AE2080" s="4">
        <f t="shared" ca="1" si="334"/>
        <v>-9.0492454239658512E-3</v>
      </c>
      <c r="AF2080" s="21">
        <f ca="1">(Sheet1!B$4*EXP(-Sheet1!B$8*Sheet1!B$7)*NORMSDIST((LN(Sheet1!B$4/(Sheet1!B$5+AD2080))-Sheet1!B$8*Sheet1!B$7+Sheet1!B$9*Sheet1!B$7+0.5*Sheet1!B$6*Sheet1!B$6*Sheet1!B$7)/(Sheet1!B$6*SQRT(Sheet1!B$7)))-(Sheet1!B$5+AD2080)*EXP(-Sheet1!B$9*Sheet1!B$7)*NORMSDIST((LN(Sheet1!B$4/(Sheet1!B$5+AD2080))-Sheet1!B$8*Sheet1!B$7+Sheet1!B$9*Sheet1!B$7-0.5*Sheet1!B$6*Sheet1!B$6*Sheet1!B$7)/(Sheet1!B$6*SQRT(Sheet1!B$7))))*400+100*AE2080-400*Sheet1!$B$13</f>
        <v>183.2968023877097</v>
      </c>
    </row>
    <row r="2081" spans="22:32" x14ac:dyDescent="0.2">
      <c r="V2081" s="7" t="e">
        <f t="shared" si="328"/>
        <v>#VALUE!</v>
      </c>
      <c r="X2081" s="4">
        <f t="shared" ca="1" si="329"/>
        <v>-1.7074405818561873</v>
      </c>
      <c r="Y2081" s="4">
        <f t="shared" ca="1" si="329"/>
        <v>0.98545452163614322</v>
      </c>
      <c r="Z2081" s="4">
        <f t="shared" ca="1" si="330"/>
        <v>-2.9618455063017737</v>
      </c>
      <c r="AA2081" s="4">
        <f t="shared" ca="1" si="331"/>
        <v>-0.60251514018657526</v>
      </c>
      <c r="AB2081" s="4">
        <f ca="1">Sheet1!AC2081</f>
        <v>0.48543877923623024</v>
      </c>
      <c r="AC2081" s="7">
        <f t="shared" ca="1" si="332"/>
        <v>1.0574655713731405</v>
      </c>
      <c r="AD2081" s="4">
        <f t="shared" ca="1" si="333"/>
        <v>-3.1320496506403734</v>
      </c>
      <c r="AE2081" s="4">
        <f t="shared" ca="1" si="334"/>
        <v>-0.63713901697836461</v>
      </c>
      <c r="AF2081" s="21">
        <f ca="1">(Sheet1!B$4*EXP(-Sheet1!B$8*Sheet1!B$7)*NORMSDIST((LN(Sheet1!B$4/(Sheet1!B$5+AD2081))-Sheet1!B$8*Sheet1!B$7+Sheet1!B$9*Sheet1!B$7+0.5*Sheet1!B$6*Sheet1!B$6*Sheet1!B$7)/(Sheet1!B$6*SQRT(Sheet1!B$7)))-(Sheet1!B$5+AD2081)*EXP(-Sheet1!B$9*Sheet1!B$7)*NORMSDIST((LN(Sheet1!B$4/(Sheet1!B$5+AD2081))-Sheet1!B$8*Sheet1!B$7+Sheet1!B$9*Sheet1!B$7-0.5*Sheet1!B$6*Sheet1!B$6*Sheet1!B$7)/(Sheet1!B$6*SQRT(Sheet1!B$7))))*400+100*AE2081-400*Sheet1!$B$13</f>
        <v>463.97648127520961</v>
      </c>
    </row>
    <row r="2082" spans="22:32" x14ac:dyDescent="0.2">
      <c r="V2082" s="7" t="e">
        <f t="shared" si="328"/>
        <v>#VALUE!</v>
      </c>
      <c r="X2082" s="4">
        <f t="shared" ca="1" si="329"/>
        <v>-0.23120229113874369</v>
      </c>
      <c r="Y2082" s="4">
        <f t="shared" ca="1" si="329"/>
        <v>1.1276077260885629</v>
      </c>
      <c r="Z2082" s="4">
        <f t="shared" ca="1" si="330"/>
        <v>-0.40105961773001825</v>
      </c>
      <c r="AA2082" s="4">
        <f t="shared" ca="1" si="331"/>
        <v>1.3584503245170643</v>
      </c>
      <c r="AB2082" s="4">
        <f ca="1">Sheet1!AC2082</f>
        <v>0.94000053105995796</v>
      </c>
      <c r="AC2082" s="7">
        <f t="shared" ca="1" si="332"/>
        <v>0.72479699625715566</v>
      </c>
      <c r="AD2082" s="4">
        <f t="shared" ca="1" si="333"/>
        <v>-0.29068680625076032</v>
      </c>
      <c r="AE2082" s="4">
        <f t="shared" ca="1" si="334"/>
        <v>0.98460071477452649</v>
      </c>
      <c r="AF2082" s="21">
        <f ca="1">(Sheet1!B$4*EXP(-Sheet1!B$8*Sheet1!B$7)*NORMSDIST((LN(Sheet1!B$4/(Sheet1!B$5+AD2082))-Sheet1!B$8*Sheet1!B$7+Sheet1!B$9*Sheet1!B$7+0.5*Sheet1!B$6*Sheet1!B$6*Sheet1!B$7)/(Sheet1!B$6*SQRT(Sheet1!B$7)))-(Sheet1!B$5+AD2082)*EXP(-Sheet1!B$9*Sheet1!B$7)*NORMSDIST((LN(Sheet1!B$4/(Sheet1!B$5+AD2082))-Sheet1!B$8*Sheet1!B$7+Sheet1!B$9*Sheet1!B$7-0.5*Sheet1!B$6*Sheet1!B$6*Sheet1!B$7)/(Sheet1!B$6*SQRT(Sheet1!B$7))))*400+100*AE2082-400*Sheet1!$B$13</f>
        <v>145.2615546252332</v>
      </c>
    </row>
    <row r="2083" spans="22:32" x14ac:dyDescent="0.2">
      <c r="V2083" s="7" t="e">
        <f t="shared" si="328"/>
        <v>#VALUE!</v>
      </c>
      <c r="X2083" s="4">
        <f t="shared" ca="1" si="329"/>
        <v>-0.39733806069829813</v>
      </c>
      <c r="Y2083" s="4">
        <f t="shared" ca="1" si="329"/>
        <v>4.4914674248128283E-2</v>
      </c>
      <c r="Z2083" s="4">
        <f t="shared" ca="1" si="330"/>
        <v>-0.68925030953788036</v>
      </c>
      <c r="AA2083" s="4">
        <f t="shared" ca="1" si="331"/>
        <v>-0.40732613289039199</v>
      </c>
      <c r="AB2083" s="4">
        <f ca="1">Sheet1!AC2083</f>
        <v>0.94005883605928076</v>
      </c>
      <c r="AC2083" s="7">
        <f t="shared" ca="1" si="332"/>
        <v>0.72472311154137381</v>
      </c>
      <c r="AD2083" s="4">
        <f t="shared" ca="1" si="333"/>
        <v>-0.4995156289591477</v>
      </c>
      <c r="AE2083" s="4">
        <f t="shared" ca="1" si="334"/>
        <v>-0.29519866244044002</v>
      </c>
      <c r="AF2083" s="21">
        <f ca="1">(Sheet1!B$4*EXP(-Sheet1!B$8*Sheet1!B$7)*NORMSDIST((LN(Sheet1!B$4/(Sheet1!B$5+AD2083))-Sheet1!B$8*Sheet1!B$7+Sheet1!B$9*Sheet1!B$7+0.5*Sheet1!B$6*Sheet1!B$6*Sheet1!B$7)/(Sheet1!B$6*SQRT(Sheet1!B$7)))-(Sheet1!B$5+AD2083)*EXP(-Sheet1!B$9*Sheet1!B$7)*NORMSDIST((LN(Sheet1!B$4/(Sheet1!B$5+AD2083))-Sheet1!B$8*Sheet1!B$7+Sheet1!B$9*Sheet1!B$7-0.5*Sheet1!B$6*Sheet1!B$6*Sheet1!B$7)/(Sheet1!B$6*SQRT(Sheet1!B$7))))*400+100*AE2083-400*Sheet1!$B$13</f>
        <v>51.174549614535408</v>
      </c>
    </row>
    <row r="2084" spans="22:32" x14ac:dyDescent="0.2">
      <c r="V2084" s="7" t="e">
        <f t="shared" si="328"/>
        <v>#VALUE!</v>
      </c>
      <c r="X2084" s="4">
        <f t="shared" ca="1" si="329"/>
        <v>0.38725936347267159</v>
      </c>
      <c r="Y2084" s="4">
        <f t="shared" ca="1" si="329"/>
        <v>0.41811051472612981</v>
      </c>
      <c r="Z2084" s="4">
        <f t="shared" ca="1" si="330"/>
        <v>0.67176709846493865</v>
      </c>
      <c r="AA2084" s="4">
        <f t="shared" ca="1" si="331"/>
        <v>1.0660278521914714</v>
      </c>
      <c r="AB2084" s="4">
        <f ca="1">Sheet1!AC2084</f>
        <v>0.6604990654216607</v>
      </c>
      <c r="AC2084" s="7">
        <f t="shared" ca="1" si="332"/>
        <v>0.94045957049382467</v>
      </c>
      <c r="AD2084" s="4">
        <f t="shared" ca="1" si="333"/>
        <v>0.63176979689421908</v>
      </c>
      <c r="AE2084" s="4">
        <f t="shared" ca="1" si="334"/>
        <v>1.0025560960064457</v>
      </c>
      <c r="AF2084" s="21">
        <f ca="1">(Sheet1!B$4*EXP(-Sheet1!B$8*Sheet1!B$7)*NORMSDIST((LN(Sheet1!B$4/(Sheet1!B$5+AD2084))-Sheet1!B$8*Sheet1!B$7+Sheet1!B$9*Sheet1!B$7+0.5*Sheet1!B$6*Sheet1!B$6*Sheet1!B$7)/(Sheet1!B$6*SQRT(Sheet1!B$7)))-(Sheet1!B$5+AD2084)*EXP(-Sheet1!B$9*Sheet1!B$7)*NORMSDIST((LN(Sheet1!B$4/(Sheet1!B$5+AD2084))-Sheet1!B$8*Sheet1!B$7+Sheet1!B$9*Sheet1!B$7-0.5*Sheet1!B$6*Sheet1!B$6*Sheet1!B$7)/(Sheet1!B$6*SQRT(Sheet1!B$7))))*400+100*AE2084-400*Sheet1!$B$13</f>
        <v>4.2568343987568369E-2</v>
      </c>
    </row>
    <row r="2085" spans="22:32" x14ac:dyDescent="0.2">
      <c r="V2085" s="7" t="e">
        <f t="shared" si="328"/>
        <v>#VALUE!</v>
      </c>
      <c r="X2085" s="4">
        <f t="shared" ca="1" si="329"/>
        <v>-5.1013105901371023E-2</v>
      </c>
      <c r="Y2085" s="4">
        <f t="shared" ca="1" si="329"/>
        <v>0.66151219158606256</v>
      </c>
      <c r="Z2085" s="4">
        <f t="shared" ca="1" si="330"/>
        <v>-8.8490891034238267E-2</v>
      </c>
      <c r="AA2085" s="4">
        <f t="shared" ca="1" si="331"/>
        <v>0.89754093127074142</v>
      </c>
      <c r="AB2085" s="4">
        <f ca="1">Sheet1!AC2085</f>
        <v>0.35992568857017826</v>
      </c>
      <c r="AC2085" s="7">
        <f t="shared" ca="1" si="332"/>
        <v>1.1567948229020897</v>
      </c>
      <c r="AD2085" s="4">
        <f t="shared" ca="1" si="333"/>
        <v>-0.10236580462239978</v>
      </c>
      <c r="AE2085" s="4">
        <f t="shared" ca="1" si="334"/>
        <v>1.0382707026367139</v>
      </c>
      <c r="AF2085" s="21">
        <f ca="1">(Sheet1!B$4*EXP(-Sheet1!B$8*Sheet1!B$7)*NORMSDIST((LN(Sheet1!B$4/(Sheet1!B$5+AD2085))-Sheet1!B$8*Sheet1!B$7+Sheet1!B$9*Sheet1!B$7+0.5*Sheet1!B$6*Sheet1!B$6*Sheet1!B$7)/(Sheet1!B$6*SQRT(Sheet1!B$7)))-(Sheet1!B$5+AD2085)*EXP(-Sheet1!B$9*Sheet1!B$7)*NORMSDIST((LN(Sheet1!B$4/(Sheet1!B$5+AD2085))-Sheet1!B$8*Sheet1!B$7+Sheet1!B$9*Sheet1!B$7-0.5*Sheet1!B$6*Sheet1!B$6*Sheet1!B$7)/(Sheet1!B$6*SQRT(Sheet1!B$7))))*400+100*AE2085-400*Sheet1!$B$13</f>
        <v>120.25833836802713</v>
      </c>
    </row>
    <row r="2086" spans="22:32" x14ac:dyDescent="0.2">
      <c r="V2086" s="7" t="e">
        <f t="shared" si="328"/>
        <v>#VALUE!</v>
      </c>
      <c r="X2086" s="4">
        <f t="shared" ca="1" si="329"/>
        <v>2.5806783535540583</v>
      </c>
      <c r="Y2086" s="4">
        <f t="shared" ca="1" si="329"/>
        <v>0.90308214131067044</v>
      </c>
      <c r="Z2086" s="4">
        <f t="shared" ca="1" si="330"/>
        <v>4.4766246427005347</v>
      </c>
      <c r="AA2086" s="4">
        <f t="shared" ca="1" si="331"/>
        <v>4.3761962499578377</v>
      </c>
      <c r="AB2086" s="4">
        <f ca="1">Sheet1!AC2086</f>
        <v>1.9140908109482657E-2</v>
      </c>
      <c r="AC2086" s="7">
        <f t="shared" ca="1" si="332"/>
        <v>2.0661574327163952</v>
      </c>
      <c r="AD2086" s="4">
        <f t="shared" ca="1" si="333"/>
        <v>9.249411278997087</v>
      </c>
      <c r="AE2086" s="4">
        <f t="shared" ca="1" si="334"/>
        <v>9.0419104088760012</v>
      </c>
      <c r="AF2086" s="21">
        <f ca="1">(Sheet1!B$4*EXP(-Sheet1!B$8*Sheet1!B$7)*NORMSDIST((LN(Sheet1!B$4/(Sheet1!B$5+AD2086))-Sheet1!B$8*Sheet1!B$7+Sheet1!B$9*Sheet1!B$7+0.5*Sheet1!B$6*Sheet1!B$6*Sheet1!B$7)/(Sheet1!B$6*SQRT(Sheet1!B$7)))-(Sheet1!B$5+AD2086)*EXP(-Sheet1!B$9*Sheet1!B$7)*NORMSDIST((LN(Sheet1!B$4/(Sheet1!B$5+AD2086))-Sheet1!B$8*Sheet1!B$7+Sheet1!B$9*Sheet1!B$7-0.5*Sheet1!B$6*Sheet1!B$6*Sheet1!B$7)/(Sheet1!B$6*SQRT(Sheet1!B$7))))*400+100*AE2086-400*Sheet1!$B$13</f>
        <v>-368.96792214694096</v>
      </c>
    </row>
    <row r="2087" spans="22:32" x14ac:dyDescent="0.2">
      <c r="V2087" s="7" t="e">
        <f t="shared" si="328"/>
        <v>#VALUE!</v>
      </c>
      <c r="X2087" s="4">
        <f t="shared" ca="1" si="329"/>
        <v>1.1463416555419799</v>
      </c>
      <c r="Y2087" s="4">
        <f t="shared" ca="1" si="329"/>
        <v>-1.1991606207513728</v>
      </c>
      <c r="Z2087" s="4">
        <f t="shared" ca="1" si="330"/>
        <v>1.9885241789570653</v>
      </c>
      <c r="AA2087" s="4">
        <f t="shared" ca="1" si="331"/>
        <v>-0.37410950241511959</v>
      </c>
      <c r="AB2087" s="4">
        <f ca="1">Sheet1!AC2087</f>
        <v>0.49844679270173253</v>
      </c>
      <c r="AC2087" s="7">
        <f t="shared" ca="1" si="332"/>
        <v>1.0481952185170946</v>
      </c>
      <c r="AD2087" s="4">
        <f t="shared" ca="1" si="333"/>
        <v>2.0843615362884274</v>
      </c>
      <c r="AE2087" s="4">
        <f t="shared" ca="1" si="334"/>
        <v>-0.39213979163333784</v>
      </c>
      <c r="AF2087" s="21">
        <f ca="1">(Sheet1!B$4*EXP(-Sheet1!B$8*Sheet1!B$7)*NORMSDIST((LN(Sheet1!B$4/(Sheet1!B$5+AD2087))-Sheet1!B$8*Sheet1!B$7+Sheet1!B$9*Sheet1!B$7+0.5*Sheet1!B$6*Sheet1!B$6*Sheet1!B$7)/(Sheet1!B$6*SQRT(Sheet1!B$7)))-(Sheet1!B$5+AD2087)*EXP(-Sheet1!B$9*Sheet1!B$7)*NORMSDIST((LN(Sheet1!B$4/(Sheet1!B$5+AD2087))-Sheet1!B$8*Sheet1!B$7+Sheet1!B$9*Sheet1!B$7-0.5*Sheet1!B$6*Sheet1!B$6*Sheet1!B$7)/(Sheet1!B$6*SQRT(Sheet1!B$7))))*400+100*AE2087-400*Sheet1!$B$13</f>
        <v>-362.13199012880295</v>
      </c>
    </row>
    <row r="2088" spans="22:32" x14ac:dyDescent="0.2">
      <c r="V2088" s="7" t="e">
        <f t="shared" si="328"/>
        <v>#VALUE!</v>
      </c>
      <c r="X2088" s="4">
        <f t="shared" ca="1" si="329"/>
        <v>1.3230334474915815</v>
      </c>
      <c r="Y2088" s="4">
        <f t="shared" ca="1" si="329"/>
        <v>1.1085665044399313</v>
      </c>
      <c r="Z2088" s="4">
        <f t="shared" ca="1" si="330"/>
        <v>2.295026083355642</v>
      </c>
      <c r="AA2088" s="4">
        <f t="shared" ca="1" si="331"/>
        <v>3.1786574568560959</v>
      </c>
      <c r="AB2088" s="4">
        <f ca="1">Sheet1!AC2088</f>
        <v>0.12900808168348277</v>
      </c>
      <c r="AC2088" s="7">
        <f t="shared" ca="1" si="332"/>
        <v>1.4678520501022865</v>
      </c>
      <c r="AD2088" s="4">
        <f t="shared" ca="1" si="333"/>
        <v>3.3687587414918001</v>
      </c>
      <c r="AE2088" s="4">
        <f t="shared" ca="1" si="334"/>
        <v>4.6657988646191404</v>
      </c>
      <c r="AF2088" s="21">
        <f ca="1">(Sheet1!B$4*EXP(-Sheet1!B$8*Sheet1!B$7)*NORMSDIST((LN(Sheet1!B$4/(Sheet1!B$5+AD2088))-Sheet1!B$8*Sheet1!B$7+Sheet1!B$9*Sheet1!B$7+0.5*Sheet1!B$6*Sheet1!B$6*Sheet1!B$7)/(Sheet1!B$6*SQRT(Sheet1!B$7)))-(Sheet1!B$5+AD2088)*EXP(-Sheet1!B$9*Sheet1!B$7)*NORMSDIST((LN(Sheet1!B$4/(Sheet1!B$5+AD2088))-Sheet1!B$8*Sheet1!B$7+Sheet1!B$9*Sheet1!B$7-0.5*Sheet1!B$6*Sheet1!B$6*Sheet1!B$7)/(Sheet1!B$6*SQRT(Sheet1!B$7))))*400+100*AE2088-400*Sheet1!$B$13</f>
        <v>-44.482962474518899</v>
      </c>
    </row>
    <row r="2089" spans="22:32" x14ac:dyDescent="0.2">
      <c r="V2089" s="7" t="e">
        <f t="shared" si="328"/>
        <v>#VALUE!</v>
      </c>
      <c r="X2089" s="4">
        <f t="shared" ca="1" si="329"/>
        <v>-1.3584089555275232</v>
      </c>
      <c r="Y2089" s="4">
        <f t="shared" ca="1" si="329"/>
        <v>0.70240747149390237</v>
      </c>
      <c r="Z2089" s="4">
        <f t="shared" ca="1" si="330"/>
        <v>-2.3563909066020776</v>
      </c>
      <c r="AA2089" s="4">
        <f t="shared" ca="1" si="331"/>
        <v>-0.59754983665024786</v>
      </c>
      <c r="AB2089" s="4">
        <f ca="1">Sheet1!AC2089</f>
        <v>0.46417815860643608</v>
      </c>
      <c r="AC2089" s="7">
        <f t="shared" ca="1" si="332"/>
        <v>1.0729411096307664</v>
      </c>
      <c r="AD2089" s="4">
        <f t="shared" ca="1" si="333"/>
        <v>-2.5282686740534808</v>
      </c>
      <c r="AE2089" s="4">
        <f t="shared" ca="1" si="334"/>
        <v>-0.64113578479520017</v>
      </c>
      <c r="AF2089" s="21">
        <f ca="1">(Sheet1!B$4*EXP(-Sheet1!B$8*Sheet1!B$7)*NORMSDIST((LN(Sheet1!B$4/(Sheet1!B$5+AD2089))-Sheet1!B$8*Sheet1!B$7+Sheet1!B$9*Sheet1!B$7+0.5*Sheet1!B$6*Sheet1!B$6*Sheet1!B$7)/(Sheet1!B$6*SQRT(Sheet1!B$7)))-(Sheet1!B$5+AD2089)*EXP(-Sheet1!B$9*Sheet1!B$7)*NORMSDIST((LN(Sheet1!B$4/(Sheet1!B$5+AD2089))-Sheet1!B$8*Sheet1!B$7+Sheet1!B$9*Sheet1!B$7-0.5*Sheet1!B$6*Sheet1!B$6*Sheet1!B$7)/(Sheet1!B$6*SQRT(Sheet1!B$7))))*400+100*AE2089-400*Sheet1!$B$13</f>
        <v>357.78928629691336</v>
      </c>
    </row>
    <row r="2090" spans="22:32" x14ac:dyDescent="0.2">
      <c r="V2090" s="7" t="e">
        <f t="shared" si="328"/>
        <v>#VALUE!</v>
      </c>
      <c r="X2090" s="4">
        <f t="shared" ca="1" si="329"/>
        <v>-0.11241556894876018</v>
      </c>
      <c r="Y2090" s="4">
        <f t="shared" ca="1" si="329"/>
        <v>0.66209140492783203</v>
      </c>
      <c r="Z2090" s="4">
        <f t="shared" ca="1" si="330"/>
        <v>-0.19500388550404418</v>
      </c>
      <c r="AA2090" s="4">
        <f t="shared" ca="1" si="331"/>
        <v>0.8253802165864399</v>
      </c>
      <c r="AB2090" s="4">
        <f ca="1">Sheet1!AC2090</f>
        <v>0.72806847973802313</v>
      </c>
      <c r="AC2090" s="7">
        <f t="shared" ca="1" si="332"/>
        <v>0.89675432020518375</v>
      </c>
      <c r="AD2090" s="4">
        <f t="shared" ca="1" si="333"/>
        <v>-0.17487057678254864</v>
      </c>
      <c r="AE2090" s="4">
        <f t="shared" ca="1" si="334"/>
        <v>0.74016327503578028</v>
      </c>
      <c r="AF2090" s="21">
        <f ca="1">(Sheet1!B$4*EXP(-Sheet1!B$8*Sheet1!B$7)*NORMSDIST((LN(Sheet1!B$4/(Sheet1!B$5+AD2090))-Sheet1!B$8*Sheet1!B$7+Sheet1!B$9*Sheet1!B$7+0.5*Sheet1!B$6*Sheet1!B$6*Sheet1!B$7)/(Sheet1!B$6*SQRT(Sheet1!B$7)))-(Sheet1!B$5+AD2090)*EXP(-Sheet1!B$9*Sheet1!B$7)*NORMSDIST((LN(Sheet1!B$4/(Sheet1!B$5+AD2090))-Sheet1!B$8*Sheet1!B$7+Sheet1!B$9*Sheet1!B$7-0.5*Sheet1!B$6*Sheet1!B$6*Sheet1!B$7)/(Sheet1!B$6*SQRT(Sheet1!B$7))))*400+100*AE2090-400*Sheet1!$B$13</f>
        <v>102.11854301261201</v>
      </c>
    </row>
    <row r="2091" spans="22:32" x14ac:dyDescent="0.2">
      <c r="V2091" s="7" t="e">
        <f t="shared" si="328"/>
        <v>#VALUE!</v>
      </c>
      <c r="X2091" s="4">
        <f t="shared" ca="1" si="329"/>
        <v>0.73178721413698211</v>
      </c>
      <c r="Y2091" s="4">
        <f t="shared" ca="1" si="329"/>
        <v>1.2744358949996846</v>
      </c>
      <c r="Z2091" s="4">
        <f t="shared" ca="1" si="330"/>
        <v>1.2694091348141985</v>
      </c>
      <c r="AA2091" s="4">
        <f t="shared" ca="1" si="331"/>
        <v>2.7160000657965537</v>
      </c>
      <c r="AB2091" s="4">
        <f ca="1">Sheet1!AC2091</f>
        <v>0.71387121010550858</v>
      </c>
      <c r="AC2091" s="7">
        <f t="shared" ca="1" si="332"/>
        <v>0.90601818138549306</v>
      </c>
      <c r="AD2091" s="4">
        <f t="shared" ca="1" si="333"/>
        <v>1.1501077557584922</v>
      </c>
      <c r="AE2091" s="4">
        <f t="shared" ca="1" si="334"/>
        <v>2.4607454402558733</v>
      </c>
      <c r="AF2091" s="21">
        <f ca="1">(Sheet1!B$4*EXP(-Sheet1!B$8*Sheet1!B$7)*NORMSDIST((LN(Sheet1!B$4/(Sheet1!B$5+AD2091))-Sheet1!B$8*Sheet1!B$7+Sheet1!B$9*Sheet1!B$7+0.5*Sheet1!B$6*Sheet1!B$6*Sheet1!B$7)/(Sheet1!B$6*SQRT(Sheet1!B$7)))-(Sheet1!B$5+AD2091)*EXP(-Sheet1!B$9*Sheet1!B$7)*NORMSDIST((LN(Sheet1!B$4/(Sheet1!B$5+AD2091))-Sheet1!B$8*Sheet1!B$7+Sheet1!B$9*Sheet1!B$7-0.5*Sheet1!B$6*Sheet1!B$6*Sheet1!B$7)/(Sheet1!B$6*SQRT(Sheet1!B$7))))*400+100*AE2091-400*Sheet1!$B$13</f>
        <v>65.167381461155401</v>
      </c>
    </row>
    <row r="2092" spans="22:32" x14ac:dyDescent="0.2">
      <c r="V2092" s="7" t="e">
        <f t="shared" si="328"/>
        <v>#VALUE!</v>
      </c>
      <c r="X2092" s="4">
        <f t="shared" ca="1" si="329"/>
        <v>-0.90577710507441955</v>
      </c>
      <c r="Y2092" s="4">
        <f t="shared" ca="1" si="329"/>
        <v>-0.8277322697781252</v>
      </c>
      <c r="Z2092" s="4">
        <f t="shared" ca="1" si="330"/>
        <v>-1.5712241332926578</v>
      </c>
      <c r="AA2092" s="4">
        <f t="shared" ca="1" si="331"/>
        <v>-2.2758093488069484</v>
      </c>
      <c r="AB2092" s="4">
        <f ca="1">Sheet1!AC2092</f>
        <v>0.84814593278800376</v>
      </c>
      <c r="AC2092" s="7">
        <f t="shared" ca="1" si="332"/>
        <v>0.81247697026972843</v>
      </c>
      <c r="AD2092" s="4">
        <f t="shared" ca="1" si="333"/>
        <v>-1.2765834234322986</v>
      </c>
      <c r="AE2092" s="4">
        <f t="shared" ca="1" si="334"/>
        <v>-1.8490426846301931</v>
      </c>
      <c r="AF2092" s="21">
        <f ca="1">(Sheet1!B$4*EXP(-Sheet1!B$8*Sheet1!B$7)*NORMSDIST((LN(Sheet1!B$4/(Sheet1!B$5+AD2092))-Sheet1!B$8*Sheet1!B$7+Sheet1!B$9*Sheet1!B$7+0.5*Sheet1!B$6*Sheet1!B$6*Sheet1!B$7)/(Sheet1!B$6*SQRT(Sheet1!B$7)))-(Sheet1!B$5+AD2092)*EXP(-Sheet1!B$9*Sheet1!B$7)*NORMSDIST((LN(Sheet1!B$4/(Sheet1!B$5+AD2092))-Sheet1!B$8*Sheet1!B$7+Sheet1!B$9*Sheet1!B$7-0.5*Sheet1!B$6*Sheet1!B$6*Sheet1!B$7)/(Sheet1!B$6*SQRT(Sheet1!B$7))))*400+100*AE2092-400*Sheet1!$B$13</f>
        <v>23.910884871547296</v>
      </c>
    </row>
    <row r="2093" spans="22:32" x14ac:dyDescent="0.2">
      <c r="V2093" s="7" t="e">
        <f t="shared" si="328"/>
        <v>#VALUE!</v>
      </c>
      <c r="X2093" s="4">
        <f t="shared" ca="1" si="329"/>
        <v>0.88624063678858866</v>
      </c>
      <c r="Y2093" s="4">
        <f t="shared" ca="1" si="329"/>
        <v>-0.14836915049656377</v>
      </c>
      <c r="Z2093" s="4">
        <f t="shared" ca="1" si="330"/>
        <v>1.5373348129752908</v>
      </c>
      <c r="AA2093" s="4">
        <f t="shared" ca="1" si="331"/>
        <v>0.83871689928099769</v>
      </c>
      <c r="AB2093" s="4">
        <f ca="1">Sheet1!AC2093</f>
        <v>0.54040137572589431</v>
      </c>
      <c r="AC2093" s="7">
        <f t="shared" ca="1" si="332"/>
        <v>1.0191543688661449</v>
      </c>
      <c r="AD2093" s="4">
        <f t="shared" ca="1" si="333"/>
        <v>1.5667814910537854</v>
      </c>
      <c r="AE2093" s="4">
        <f t="shared" ca="1" si="334"/>
        <v>0.85478199214409523</v>
      </c>
      <c r="AF2093" s="21">
        <f ca="1">(Sheet1!B$4*EXP(-Sheet1!B$8*Sheet1!B$7)*NORMSDIST((LN(Sheet1!B$4/(Sheet1!B$5+AD2093))-Sheet1!B$8*Sheet1!B$7+Sheet1!B$9*Sheet1!B$7+0.5*Sheet1!B$6*Sheet1!B$6*Sheet1!B$7)/(Sheet1!B$6*SQRT(Sheet1!B$7)))-(Sheet1!B$5+AD2093)*EXP(-Sheet1!B$9*Sheet1!B$7)*NORMSDIST((LN(Sheet1!B$4/(Sheet1!B$5+AD2093))-Sheet1!B$8*Sheet1!B$7+Sheet1!B$9*Sheet1!B$7-0.5*Sheet1!B$6*Sheet1!B$6*Sheet1!B$7)/(Sheet1!B$6*SQRT(Sheet1!B$7))))*400+100*AE2093-400*Sheet1!$B$13</f>
        <v>-159.30774221590445</v>
      </c>
    </row>
    <row r="2094" spans="22:32" x14ac:dyDescent="0.2">
      <c r="V2094" s="7" t="e">
        <f t="shared" si="328"/>
        <v>#VALUE!</v>
      </c>
      <c r="X2094" s="4">
        <f t="shared" ca="1" si="329"/>
        <v>1.4240121675860535</v>
      </c>
      <c r="Y2094" s="4">
        <f t="shared" ca="1" si="329"/>
        <v>-0.90980828045806017</v>
      </c>
      <c r="Z2094" s="4">
        <f t="shared" ca="1" si="330"/>
        <v>2.4701908132572696</v>
      </c>
      <c r="AA2094" s="4">
        <f t="shared" ca="1" si="331"/>
        <v>0.37512718996898958</v>
      </c>
      <c r="AB2094" s="4">
        <f ca="1">Sheet1!AC2094</f>
        <v>0.35072746707597868</v>
      </c>
      <c r="AC2094" s="7">
        <f t="shared" ca="1" si="332"/>
        <v>1.1650379760426721</v>
      </c>
      <c r="AD2094" s="4">
        <f t="shared" ca="1" si="333"/>
        <v>2.8778661055164516</v>
      </c>
      <c r="AE2094" s="4">
        <f t="shared" ca="1" si="334"/>
        <v>0.4370374221600466</v>
      </c>
      <c r="AF2094" s="21">
        <f ca="1">(Sheet1!B$4*EXP(-Sheet1!B$8*Sheet1!B$7)*NORMSDIST((LN(Sheet1!B$4/(Sheet1!B$5+AD2094))-Sheet1!B$8*Sheet1!B$7+Sheet1!B$9*Sheet1!B$7+0.5*Sheet1!B$6*Sheet1!B$6*Sheet1!B$7)/(Sheet1!B$6*SQRT(Sheet1!B$7)))-(Sheet1!B$5+AD2094)*EXP(-Sheet1!B$9*Sheet1!B$7)*NORMSDIST((LN(Sheet1!B$4/(Sheet1!B$5+AD2094))-Sheet1!B$8*Sheet1!B$7+Sheet1!B$9*Sheet1!B$7-0.5*Sheet1!B$6*Sheet1!B$6*Sheet1!B$7)/(Sheet1!B$6*SQRT(Sheet1!B$7))))*400+100*AE2094-400*Sheet1!$B$13</f>
        <v>-396.40942131498741</v>
      </c>
    </row>
    <row r="2095" spans="22:32" x14ac:dyDescent="0.2">
      <c r="V2095" s="7" t="e">
        <f t="shared" si="328"/>
        <v>#VALUE!</v>
      </c>
      <c r="X2095" s="4">
        <f t="shared" ca="1" si="329"/>
        <v>0.88794007724215851</v>
      </c>
      <c r="Y2095" s="4">
        <f t="shared" ca="1" si="329"/>
        <v>0.22258099350725333</v>
      </c>
      <c r="Z2095" s="4">
        <f t="shared" ca="1" si="330"/>
        <v>1.5402827809011566</v>
      </c>
      <c r="AA2095" s="4">
        <f t="shared" ca="1" si="331"/>
        <v>1.3780522062671772</v>
      </c>
      <c r="AB2095" s="4">
        <f ca="1">Sheet1!AC2095</f>
        <v>5.7146346350262833E-2</v>
      </c>
      <c r="AC2095" s="7">
        <f t="shared" ca="1" si="332"/>
        <v>1.7139856183730311</v>
      </c>
      <c r="AD2095" s="4">
        <f t="shared" ca="1" si="333"/>
        <v>2.6400225346922008</v>
      </c>
      <c r="AE2095" s="4">
        <f t="shared" ca="1" si="334"/>
        <v>2.3619616629091675</v>
      </c>
      <c r="AF2095" s="21">
        <f ca="1">(Sheet1!B$4*EXP(-Sheet1!B$8*Sheet1!B$7)*NORMSDIST((LN(Sheet1!B$4/(Sheet1!B$5+AD2095))-Sheet1!B$8*Sheet1!B$7+Sheet1!B$9*Sheet1!B$7+0.5*Sheet1!B$6*Sheet1!B$6*Sheet1!B$7)/(Sheet1!B$6*SQRT(Sheet1!B$7)))-(Sheet1!B$5+AD2095)*EXP(-Sheet1!B$9*Sheet1!B$7)*NORMSDIST((LN(Sheet1!B$4/(Sheet1!B$5+AD2095))-Sheet1!B$8*Sheet1!B$7+Sheet1!B$9*Sheet1!B$7-0.5*Sheet1!B$6*Sheet1!B$6*Sheet1!B$7)/(Sheet1!B$6*SQRT(Sheet1!B$7))))*400+100*AE2095-400*Sheet1!$B$13</f>
        <v>-169.11591565548588</v>
      </c>
    </row>
    <row r="2096" spans="22:32" x14ac:dyDescent="0.2">
      <c r="V2096" s="7" t="e">
        <f t="shared" si="328"/>
        <v>#VALUE!</v>
      </c>
      <c r="X2096" s="4">
        <f t="shared" ca="1" si="329"/>
        <v>-0.43995720970305485</v>
      </c>
      <c r="Y2096" s="4">
        <f t="shared" ca="1" si="329"/>
        <v>0.51050415835457852</v>
      </c>
      <c r="Z2096" s="4">
        <f t="shared" ca="1" si="330"/>
        <v>-0.76318045756383168</v>
      </c>
      <c r="AA2096" s="4">
        <f t="shared" ca="1" si="331"/>
        <v>0.21640347784567196</v>
      </c>
      <c r="AB2096" s="4">
        <f ca="1">Sheet1!AC2096</f>
        <v>0.52139618774966079</v>
      </c>
      <c r="AC2096" s="7">
        <f t="shared" ca="1" si="332"/>
        <v>1.0321613234865092</v>
      </c>
      <c r="AD2096" s="4">
        <f t="shared" ca="1" si="333"/>
        <v>-0.78772535113812425</v>
      </c>
      <c r="AE2096" s="4">
        <f t="shared" ca="1" si="334"/>
        <v>0.22336330010027225</v>
      </c>
      <c r="AF2096" s="21">
        <f ca="1">(Sheet1!B$4*EXP(-Sheet1!B$8*Sheet1!B$7)*NORMSDIST((LN(Sheet1!B$4/(Sheet1!B$5+AD2096))-Sheet1!B$8*Sheet1!B$7+Sheet1!B$9*Sheet1!B$7+0.5*Sheet1!B$6*Sheet1!B$6*Sheet1!B$7)/(Sheet1!B$6*SQRT(Sheet1!B$7)))-(Sheet1!B$5+AD2096)*EXP(-Sheet1!B$9*Sheet1!B$7)*NORMSDIST((LN(Sheet1!B$4/(Sheet1!B$5+AD2096))-Sheet1!B$8*Sheet1!B$7+Sheet1!B$9*Sheet1!B$7-0.5*Sheet1!B$6*Sheet1!B$6*Sheet1!B$7)/(Sheet1!B$6*SQRT(Sheet1!B$7))))*400+100*AE2096-400*Sheet1!$B$13</f>
        <v>150.18070456818396</v>
      </c>
    </row>
    <row r="2097" spans="22:32" x14ac:dyDescent="0.2">
      <c r="V2097" s="7" t="e">
        <f t="shared" si="328"/>
        <v>#VALUE!</v>
      </c>
      <c r="X2097" s="4">
        <f t="shared" ca="1" si="329"/>
        <v>0.66719260233366617</v>
      </c>
      <c r="Y2097" s="4">
        <f t="shared" ca="1" si="329"/>
        <v>7.0022106628732553E-2</v>
      </c>
      <c r="Z2097" s="4">
        <f t="shared" ca="1" si="330"/>
        <v>1.1573588164991842</v>
      </c>
      <c r="AA2097" s="4">
        <f t="shared" ca="1" si="331"/>
        <v>0.89463270235962855</v>
      </c>
      <c r="AB2097" s="4">
        <f ca="1">Sheet1!AC2097</f>
        <v>5.0386092066249333E-2</v>
      </c>
      <c r="AC2097" s="7">
        <f t="shared" ca="1" si="332"/>
        <v>1.7530009209043929</v>
      </c>
      <c r="AD2097" s="4">
        <f t="shared" ca="1" si="333"/>
        <v>2.0288510711398882</v>
      </c>
      <c r="AE2097" s="4">
        <f t="shared" ca="1" si="334"/>
        <v>1.5682919511076145</v>
      </c>
      <c r="AF2097" s="21">
        <f ca="1">(Sheet1!B$4*EXP(-Sheet1!B$8*Sheet1!B$7)*NORMSDIST((LN(Sheet1!B$4/(Sheet1!B$5+AD2097))-Sheet1!B$8*Sheet1!B$7+Sheet1!B$9*Sheet1!B$7+0.5*Sheet1!B$6*Sheet1!B$6*Sheet1!B$7)/(Sheet1!B$6*SQRT(Sheet1!B$7)))-(Sheet1!B$5+AD2097)*EXP(-Sheet1!B$9*Sheet1!B$7)*NORMSDIST((LN(Sheet1!B$4/(Sheet1!B$5+AD2097))-Sheet1!B$8*Sheet1!B$7+Sheet1!B$9*Sheet1!B$7-0.5*Sheet1!B$6*Sheet1!B$6*Sheet1!B$7)/(Sheet1!B$6*SQRT(Sheet1!B$7))))*400+100*AE2097-400*Sheet1!$B$13</f>
        <v>-157.7733283063576</v>
      </c>
    </row>
    <row r="2098" spans="22:32" x14ac:dyDescent="0.2">
      <c r="V2098" s="7" t="e">
        <f t="shared" si="328"/>
        <v>#VALUE!</v>
      </c>
      <c r="X2098" s="4">
        <f t="shared" ca="1" si="329"/>
        <v>-0.73678900727195429</v>
      </c>
      <c r="Y2098" s="4">
        <f t="shared" ca="1" si="329"/>
        <v>-0.35690699633214679</v>
      </c>
      <c r="Z2098" s="4">
        <f t="shared" ca="1" si="330"/>
        <v>-1.2780855939997726</v>
      </c>
      <c r="AA2098" s="4">
        <f t="shared" ca="1" si="331"/>
        <v>-1.3929217665289972</v>
      </c>
      <c r="AB2098" s="4">
        <f ca="1">Sheet1!AC2098</f>
        <v>0.55698947827950118</v>
      </c>
      <c r="AC2098" s="7">
        <f t="shared" ca="1" si="332"/>
        <v>1.0079732974021596</v>
      </c>
      <c r="AD2098" s="4">
        <f t="shared" ca="1" si="333"/>
        <v>-1.2882761505461486</v>
      </c>
      <c r="AE2098" s="4">
        <f t="shared" ca="1" si="334"/>
        <v>-1.4040279460314744</v>
      </c>
      <c r="AF2098" s="21">
        <f ca="1">(Sheet1!B$4*EXP(-Sheet1!B$8*Sheet1!B$7)*NORMSDIST((LN(Sheet1!B$4/(Sheet1!B$5+AD2098))-Sheet1!B$8*Sheet1!B$7+Sheet1!B$9*Sheet1!B$7+0.5*Sheet1!B$6*Sheet1!B$6*Sheet1!B$7)/(Sheet1!B$6*SQRT(Sheet1!B$7)))-(Sheet1!B$5+AD2098)*EXP(-Sheet1!B$9*Sheet1!B$7)*NORMSDIST((LN(Sheet1!B$4/(Sheet1!B$5+AD2098))-Sheet1!B$8*Sheet1!B$7+Sheet1!B$9*Sheet1!B$7-0.5*Sheet1!B$6*Sheet1!B$6*Sheet1!B$7)/(Sheet1!B$6*SQRT(Sheet1!B$7))))*400+100*AE2098-400*Sheet1!$B$13</f>
        <v>70.364454877525986</v>
      </c>
    </row>
    <row r="2099" spans="22:32" x14ac:dyDescent="0.2">
      <c r="V2099" s="7" t="e">
        <f t="shared" si="328"/>
        <v>#VALUE!</v>
      </c>
      <c r="X2099" s="4">
        <f t="shared" ca="1" si="329"/>
        <v>1.5187419385973042</v>
      </c>
      <c r="Y2099" s="4">
        <f t="shared" ca="1" si="329"/>
        <v>-1.8376905545732023</v>
      </c>
      <c r="Z2099" s="4">
        <f t="shared" ca="1" si="330"/>
        <v>2.6345156802916767</v>
      </c>
      <c r="AA2099" s="4">
        <f t="shared" ca="1" si="331"/>
        <v>-0.85627267639454052</v>
      </c>
      <c r="AB2099" s="4">
        <f ca="1">Sheet1!AC2099</f>
        <v>0.36096888496667678</v>
      </c>
      <c r="AC2099" s="7">
        <f t="shared" ca="1" si="332"/>
        <v>1.1558706068960347</v>
      </c>
      <c r="AD2099" s="4">
        <f t="shared" ca="1" si="333"/>
        <v>3.0451592382558603</v>
      </c>
      <c r="AE2099" s="4">
        <f t="shared" ca="1" si="334"/>
        <v>-0.98974041813264946</v>
      </c>
      <c r="AF2099" s="21">
        <f ca="1">(Sheet1!B$4*EXP(-Sheet1!B$8*Sheet1!B$7)*NORMSDIST((LN(Sheet1!B$4/(Sheet1!B$5+AD2099))-Sheet1!B$8*Sheet1!B$7+Sheet1!B$9*Sheet1!B$7+0.5*Sheet1!B$6*Sheet1!B$6*Sheet1!B$7)/(Sheet1!B$6*SQRT(Sheet1!B$7)))-(Sheet1!B$5+AD2099)*EXP(-Sheet1!B$9*Sheet1!B$7)*NORMSDIST((LN(Sheet1!B$4/(Sheet1!B$5+AD2099))-Sheet1!B$8*Sheet1!B$7+Sheet1!B$9*Sheet1!B$7-0.5*Sheet1!B$6*Sheet1!B$6*Sheet1!B$7)/(Sheet1!B$6*SQRT(Sheet1!B$7))))*400+100*AE2099-400*Sheet1!$B$13</f>
        <v>-563.39883642795712</v>
      </c>
    </row>
    <row r="2100" spans="22:32" x14ac:dyDescent="0.2">
      <c r="V2100" s="7" t="e">
        <f t="shared" si="328"/>
        <v>#VALUE!</v>
      </c>
      <c r="X2100" s="4">
        <f t="shared" ca="1" si="329"/>
        <v>0.99497789313156504</v>
      </c>
      <c r="Y2100" s="4">
        <f t="shared" ca="1" si="329"/>
        <v>-0.43472161001556164</v>
      </c>
      <c r="Z2100" s="4">
        <f t="shared" ca="1" si="330"/>
        <v>1.7259580409162063</v>
      </c>
      <c r="AA2100" s="4">
        <f t="shared" ca="1" si="331"/>
        <v>0.55321502363793573</v>
      </c>
      <c r="AB2100" s="4">
        <f ca="1">Sheet1!AC2100</f>
        <v>0.12822594615210736</v>
      </c>
      <c r="AC2100" s="7">
        <f t="shared" ca="1" si="332"/>
        <v>1.4696648133348271</v>
      </c>
      <c r="AD2100" s="4">
        <f t="shared" ca="1" si="333"/>
        <v>2.5365798020268602</v>
      </c>
      <c r="AE2100" s="4">
        <f t="shared" ca="1" si="334"/>
        <v>0.81304065444886875</v>
      </c>
      <c r="AF2100" s="21">
        <f ca="1">(Sheet1!B$4*EXP(-Sheet1!B$8*Sheet1!B$7)*NORMSDIST((LN(Sheet1!B$4/(Sheet1!B$5+AD2100))-Sheet1!B$8*Sheet1!B$7+Sheet1!B$9*Sheet1!B$7+0.5*Sheet1!B$6*Sheet1!B$6*Sheet1!B$7)/(Sheet1!B$6*SQRT(Sheet1!B$7)))-(Sheet1!B$5+AD2100)*EXP(-Sheet1!B$9*Sheet1!B$7)*NORMSDIST((LN(Sheet1!B$4/(Sheet1!B$5+AD2100))-Sheet1!B$8*Sheet1!B$7+Sheet1!B$9*Sheet1!B$7-0.5*Sheet1!B$6*Sheet1!B$6*Sheet1!B$7)/(Sheet1!B$6*SQRT(Sheet1!B$7))))*400+100*AE2100-400*Sheet1!$B$13</f>
        <v>-308.78531612066354</v>
      </c>
    </row>
    <row r="2101" spans="22:32" x14ac:dyDescent="0.2">
      <c r="V2101" s="7" t="e">
        <f t="shared" si="328"/>
        <v>#VALUE!</v>
      </c>
      <c r="X2101" s="4">
        <f t="shared" ca="1" si="329"/>
        <v>-0.19308189353247032</v>
      </c>
      <c r="Y2101" s="4">
        <f t="shared" ca="1" si="329"/>
        <v>0.14187248782800216</v>
      </c>
      <c r="Z2101" s="4">
        <f t="shared" ca="1" si="330"/>
        <v>-0.33493331761254364</v>
      </c>
      <c r="AA2101" s="4">
        <f t="shared" ca="1" si="331"/>
        <v>-2.4049886244850147E-2</v>
      </c>
      <c r="AB2101" s="4">
        <f ca="1">Sheet1!AC2101</f>
        <v>0.65442524755773646</v>
      </c>
      <c r="AC2101" s="7">
        <f t="shared" ca="1" si="332"/>
        <v>0.944365996101449</v>
      </c>
      <c r="AD2101" s="4">
        <f t="shared" ca="1" si="333"/>
        <v>-0.31629963611473277</v>
      </c>
      <c r="AE2101" s="4">
        <f t="shared" ca="1" si="334"/>
        <v>-2.2711894779744446E-2</v>
      </c>
      <c r="AF2101" s="21">
        <f ca="1">(Sheet1!B$4*EXP(-Sheet1!B$8*Sheet1!B$7)*NORMSDIST((LN(Sheet1!B$4/(Sheet1!B$5+AD2101))-Sheet1!B$8*Sheet1!B$7+Sheet1!B$9*Sheet1!B$7+0.5*Sheet1!B$6*Sheet1!B$6*Sheet1!B$7)/(Sheet1!B$6*SQRT(Sheet1!B$7)))-(Sheet1!B$5+AD2101)*EXP(-Sheet1!B$9*Sheet1!B$7)*NORMSDIST((LN(Sheet1!B$4/(Sheet1!B$5+AD2101))-Sheet1!B$8*Sheet1!B$7+Sheet1!B$9*Sheet1!B$7-0.5*Sheet1!B$6*Sheet1!B$6*Sheet1!B$7)/(Sheet1!B$6*SQRT(Sheet1!B$7))))*400+100*AE2101-400*Sheet1!$B$13</f>
        <v>48.675052985638104</v>
      </c>
    </row>
    <row r="2102" spans="22:32" x14ac:dyDescent="0.2">
      <c r="V2102" s="7" t="e">
        <f t="shared" si="328"/>
        <v>#VALUE!</v>
      </c>
      <c r="X2102" s="4">
        <f t="shared" ca="1" si="329"/>
        <v>1.1497017994367411</v>
      </c>
      <c r="Y2102" s="4">
        <f t="shared" ca="1" si="329"/>
        <v>1.0874137307175196</v>
      </c>
      <c r="Z2102" s="4">
        <f t="shared" ca="1" si="330"/>
        <v>1.9943529188856939</v>
      </c>
      <c r="AA2102" s="4">
        <f t="shared" ca="1" si="331"/>
        <v>2.9419488117728236</v>
      </c>
      <c r="AB2102" s="4">
        <f ca="1">Sheet1!AC2102</f>
        <v>0.77242315217787827</v>
      </c>
      <c r="AC2102" s="7">
        <f t="shared" ca="1" si="332"/>
        <v>0.86720226265171962</v>
      </c>
      <c r="AD2102" s="4">
        <f t="shared" ca="1" si="333"/>
        <v>1.7295073637837353</v>
      </c>
      <c r="AE2102" s="4">
        <f t="shared" ca="1" si="334"/>
        <v>2.5512646661749305</v>
      </c>
      <c r="AF2102" s="21">
        <f ca="1">(Sheet1!B$4*EXP(-Sheet1!B$8*Sheet1!B$7)*NORMSDIST((LN(Sheet1!B$4/(Sheet1!B$5+AD2102))-Sheet1!B$8*Sheet1!B$7+Sheet1!B$9*Sheet1!B$7+0.5*Sheet1!B$6*Sheet1!B$6*Sheet1!B$7)/(Sheet1!B$6*SQRT(Sheet1!B$7)))-(Sheet1!B$5+AD2102)*EXP(-Sheet1!B$9*Sheet1!B$7)*NORMSDIST((LN(Sheet1!B$4/(Sheet1!B$5+AD2102))-Sheet1!B$8*Sheet1!B$7+Sheet1!B$9*Sheet1!B$7-0.5*Sheet1!B$6*Sheet1!B$6*Sheet1!B$7)/(Sheet1!B$6*SQRT(Sheet1!B$7))))*400+100*AE2102-400*Sheet1!$B$13</f>
        <v>-14.368744711528507</v>
      </c>
    </row>
    <row r="2103" spans="22:32" x14ac:dyDescent="0.2">
      <c r="V2103" s="7" t="e">
        <f t="shared" si="328"/>
        <v>#VALUE!</v>
      </c>
      <c r="X2103" s="4">
        <f t="shared" ca="1" si="329"/>
        <v>-0.77473744515787746</v>
      </c>
      <c r="Y2103" s="4">
        <f t="shared" ca="1" si="329"/>
        <v>-0.96486906585017385</v>
      </c>
      <c r="Z2103" s="4">
        <f t="shared" ca="1" si="330"/>
        <v>-1.3439136007942489</v>
      </c>
      <c r="AA2103" s="4">
        <f t="shared" ca="1" si="331"/>
        <v>-2.3186601955016113</v>
      </c>
      <c r="AB2103" s="4">
        <f ca="1">Sheet1!AC2103</f>
        <v>0.28459850799868491</v>
      </c>
      <c r="AC2103" s="7">
        <f t="shared" ca="1" si="332"/>
        <v>1.2302622030875869</v>
      </c>
      <c r="AD2103" s="4">
        <f t="shared" ca="1" si="333"/>
        <v>-1.6533661072725045</v>
      </c>
      <c r="AE2103" s="4">
        <f t="shared" ca="1" si="334"/>
        <v>-2.8525600003293072</v>
      </c>
      <c r="AF2103" s="21">
        <f ca="1">(Sheet1!B$4*EXP(-Sheet1!B$8*Sheet1!B$7)*NORMSDIST((LN(Sheet1!B$4/(Sheet1!B$5+AD2103))-Sheet1!B$8*Sheet1!B$7+Sheet1!B$9*Sheet1!B$7+0.5*Sheet1!B$6*Sheet1!B$6*Sheet1!B$7)/(Sheet1!B$6*SQRT(Sheet1!B$7)))-(Sheet1!B$5+AD2103)*EXP(-Sheet1!B$9*Sheet1!B$7)*NORMSDIST((LN(Sheet1!B$4/(Sheet1!B$5+AD2103))-Sheet1!B$8*Sheet1!B$7+Sheet1!B$9*Sheet1!B$7-0.5*Sheet1!B$6*Sheet1!B$6*Sheet1!B$7)/(Sheet1!B$6*SQRT(Sheet1!B$7))))*400+100*AE2103-400*Sheet1!$B$13</f>
        <v>-13.173586566759695</v>
      </c>
    </row>
    <row r="2104" spans="22:32" x14ac:dyDescent="0.2">
      <c r="V2104" s="7" t="e">
        <f t="shared" si="328"/>
        <v>#VALUE!</v>
      </c>
      <c r="X2104" s="4">
        <f t="shared" ca="1" si="329"/>
        <v>0.36421460913889953</v>
      </c>
      <c r="Y2104" s="4">
        <f t="shared" ca="1" si="329"/>
        <v>1.0873012646573437</v>
      </c>
      <c r="Z2104" s="4">
        <f t="shared" ca="1" si="330"/>
        <v>0.63179206050894143</v>
      </c>
      <c r="AA2104" s="4">
        <f t="shared" ca="1" si="331"/>
        <v>2.0079418448493205</v>
      </c>
      <c r="AB2104" s="4">
        <f ca="1">Sheet1!AC2104</f>
        <v>0.32530207657908639</v>
      </c>
      <c r="AC2104" s="7">
        <f t="shared" ca="1" si="332"/>
        <v>1.1887762571039258</v>
      </c>
      <c r="AD2104" s="4">
        <f t="shared" ca="1" si="333"/>
        <v>0.7510594009597964</v>
      </c>
      <c r="AE2104" s="4">
        <f t="shared" ca="1" si="334"/>
        <v>2.386993590802327</v>
      </c>
      <c r="AF2104" s="21">
        <f ca="1">(Sheet1!B$4*EXP(-Sheet1!B$8*Sheet1!B$7)*NORMSDIST((LN(Sheet1!B$4/(Sheet1!B$5+AD2104))-Sheet1!B$8*Sheet1!B$7+Sheet1!B$9*Sheet1!B$7+0.5*Sheet1!B$6*Sheet1!B$6*Sheet1!B$7)/(Sheet1!B$6*SQRT(Sheet1!B$7)))-(Sheet1!B$5+AD2104)*EXP(-Sheet1!B$9*Sheet1!B$7)*NORMSDIST((LN(Sheet1!B$4/(Sheet1!B$5+AD2104))-Sheet1!B$8*Sheet1!B$7+Sheet1!B$9*Sheet1!B$7-0.5*Sheet1!B$6*Sheet1!B$6*Sheet1!B$7)/(Sheet1!B$6*SQRT(Sheet1!B$7))))*400+100*AE2104-400*Sheet1!$B$13</f>
        <v>119.79414264286652</v>
      </c>
    </row>
    <row r="2105" spans="22:32" x14ac:dyDescent="0.2">
      <c r="V2105" s="7" t="e">
        <f t="shared" si="328"/>
        <v>#VALUE!</v>
      </c>
      <c r="X2105" s="4">
        <f t="shared" ca="1" si="329"/>
        <v>2.1100255948853004</v>
      </c>
      <c r="Y2105" s="4">
        <f t="shared" ca="1" si="329"/>
        <v>-0.11922178896256566</v>
      </c>
      <c r="Z2105" s="4">
        <f t="shared" ca="1" si="330"/>
        <v>3.6601975452631805</v>
      </c>
      <c r="AA2105" s="4">
        <f t="shared" ca="1" si="331"/>
        <v>2.3358605424445402</v>
      </c>
      <c r="AB2105" s="4">
        <f ca="1">Sheet1!AC2105</f>
        <v>0.86374885054870176</v>
      </c>
      <c r="AC2105" s="7">
        <f t="shared" ca="1" si="332"/>
        <v>0.79999996932120443</v>
      </c>
      <c r="AD2105" s="4">
        <f t="shared" ca="1" si="333"/>
        <v>2.9281579239200921</v>
      </c>
      <c r="AE2105" s="4">
        <f t="shared" ca="1" si="334"/>
        <v>1.8686883622942441</v>
      </c>
      <c r="AF2105" s="21">
        <f ca="1">(Sheet1!B$4*EXP(-Sheet1!B$8*Sheet1!B$7)*NORMSDIST((LN(Sheet1!B$4/(Sheet1!B$5+AD2105))-Sheet1!B$8*Sheet1!B$7+Sheet1!B$9*Sheet1!B$7+0.5*Sheet1!B$6*Sheet1!B$6*Sheet1!B$7)/(Sheet1!B$6*SQRT(Sheet1!B$7)))-(Sheet1!B$5+AD2105)*EXP(-Sheet1!B$9*Sheet1!B$7)*NORMSDIST((LN(Sheet1!B$4/(Sheet1!B$5+AD2105))-Sheet1!B$8*Sheet1!B$7+Sheet1!B$9*Sheet1!B$7-0.5*Sheet1!B$6*Sheet1!B$6*Sheet1!B$7)/(Sheet1!B$6*SQRT(Sheet1!B$7))))*400+100*AE2105-400*Sheet1!$B$13</f>
        <v>-260.56734698397349</v>
      </c>
    </row>
    <row r="2106" spans="22:32" x14ac:dyDescent="0.2">
      <c r="V2106" s="7" t="e">
        <f t="shared" si="328"/>
        <v>#VALUE!</v>
      </c>
      <c r="X2106" s="4">
        <f t="shared" ca="1" si="329"/>
        <v>-0.7771084940771501</v>
      </c>
      <c r="Y2106" s="4">
        <f t="shared" ca="1" si="329"/>
        <v>1.4529684697272118</v>
      </c>
      <c r="Z2106" s="4">
        <f t="shared" ca="1" si="330"/>
        <v>-1.3480265876011659</v>
      </c>
      <c r="AA2106" s="4">
        <f t="shared" ca="1" si="331"/>
        <v>1.1807169210248789</v>
      </c>
      <c r="AB2106" s="4">
        <f ca="1">Sheet1!AC2106</f>
        <v>0.64887132961333527</v>
      </c>
      <c r="AC2106" s="7">
        <f t="shared" ca="1" si="332"/>
        <v>0.94793938018040902</v>
      </c>
      <c r="AD2106" s="4">
        <f t="shared" ca="1" si="333"/>
        <v>-1.2778474879173611</v>
      </c>
      <c r="AE2106" s="4">
        <f t="shared" ca="1" si="334"/>
        <v>1.1192480662848447</v>
      </c>
      <c r="AF2106" s="21">
        <f ca="1">(Sheet1!B$4*EXP(-Sheet1!B$8*Sheet1!B$7)*NORMSDIST((LN(Sheet1!B$4/(Sheet1!B$5+AD2106))-Sheet1!B$8*Sheet1!B$7+Sheet1!B$9*Sheet1!B$7+0.5*Sheet1!B$6*Sheet1!B$6*Sheet1!B$7)/(Sheet1!B$6*SQRT(Sheet1!B$7)))-(Sheet1!B$5+AD2106)*EXP(-Sheet1!B$9*Sheet1!B$7)*NORMSDIST((LN(Sheet1!B$4/(Sheet1!B$5+AD2106))-Sheet1!B$8*Sheet1!B$7+Sheet1!B$9*Sheet1!B$7-0.5*Sheet1!B$6*Sheet1!B$6*Sheet1!B$7)/(Sheet1!B$6*SQRT(Sheet1!B$7))))*400+100*AE2106-400*Sheet1!$B$13</f>
        <v>320.95096025314479</v>
      </c>
    </row>
    <row r="2107" spans="22:32" x14ac:dyDescent="0.2">
      <c r="V2107" s="7" t="e">
        <f t="shared" si="328"/>
        <v>#VALUE!</v>
      </c>
      <c r="X2107" s="4">
        <f t="shared" ca="1" si="329"/>
        <v>0.16816544300237243</v>
      </c>
      <c r="Y2107" s="4">
        <f t="shared" ca="1" si="329"/>
        <v>0.16753828460293102</v>
      </c>
      <c r="Z2107" s="4">
        <f t="shared" ca="1" si="330"/>
        <v>0.29171150490657344</v>
      </c>
      <c r="AA2107" s="4">
        <f t="shared" ca="1" si="331"/>
        <v>0.44260357544091178</v>
      </c>
      <c r="AB2107" s="4">
        <f ca="1">Sheet1!AC2107</f>
        <v>0.65318284638770796</v>
      </c>
      <c r="AC2107" s="7">
        <f t="shared" ca="1" si="332"/>
        <v>0.94516521226580141</v>
      </c>
      <c r="AD2107" s="4">
        <f t="shared" ca="1" si="333"/>
        <v>0.27571556645539785</v>
      </c>
      <c r="AE2107" s="4">
        <f t="shared" ca="1" si="334"/>
        <v>0.41833350233121203</v>
      </c>
      <c r="AF2107" s="21">
        <f ca="1">(Sheet1!B$4*EXP(-Sheet1!B$8*Sheet1!B$7)*NORMSDIST((LN(Sheet1!B$4/(Sheet1!B$5+AD2107))-Sheet1!B$8*Sheet1!B$7+Sheet1!B$9*Sheet1!B$7+0.5*Sheet1!B$6*Sheet1!B$6*Sheet1!B$7)/(Sheet1!B$6*SQRT(Sheet1!B$7)))-(Sheet1!B$5+AD2107)*EXP(-Sheet1!B$9*Sheet1!B$7)*NORMSDIST((LN(Sheet1!B$4/(Sheet1!B$5+AD2107))-Sheet1!B$8*Sheet1!B$7+Sheet1!B$9*Sheet1!B$7-0.5*Sheet1!B$6*Sheet1!B$6*Sheet1!B$7)/(Sheet1!B$6*SQRT(Sheet1!B$7))))*400+100*AE2107-400*Sheet1!$B$13</f>
        <v>-2.1539405722573974</v>
      </c>
    </row>
    <row r="2108" spans="22:32" x14ac:dyDescent="0.2">
      <c r="V2108" s="7" t="e">
        <f t="shared" si="328"/>
        <v>#VALUE!</v>
      </c>
      <c r="X2108" s="4">
        <f t="shared" ca="1" si="329"/>
        <v>1.1452187711434305</v>
      </c>
      <c r="Y2108" s="4">
        <f t="shared" ca="1" si="329"/>
        <v>-0.31978156903845534</v>
      </c>
      <c r="Z2108" s="4">
        <f t="shared" ca="1" si="330"/>
        <v>1.9865763453719434</v>
      </c>
      <c r="AA2108" s="4">
        <f t="shared" ca="1" si="331"/>
        <v>0.89832092881287284</v>
      </c>
      <c r="AB2108" s="4">
        <f ca="1">Sheet1!AC2108</f>
        <v>0.58653505642648707</v>
      </c>
      <c r="AC2108" s="7">
        <f t="shared" ca="1" si="332"/>
        <v>0.98838350644309503</v>
      </c>
      <c r="AD2108" s="4">
        <f t="shared" ca="1" si="333"/>
        <v>1.9634992940556304</v>
      </c>
      <c r="AE2108" s="4">
        <f t="shared" ca="1" si="334"/>
        <v>0.88788558953128527</v>
      </c>
      <c r="AF2108" s="21">
        <f ca="1">(Sheet1!B$4*EXP(-Sheet1!B$8*Sheet1!B$7)*NORMSDIST((LN(Sheet1!B$4/(Sheet1!B$5+AD2108))-Sheet1!B$8*Sheet1!B$7+Sheet1!B$9*Sheet1!B$7+0.5*Sheet1!B$6*Sheet1!B$6*Sheet1!B$7)/(Sheet1!B$6*SQRT(Sheet1!B$7)))-(Sheet1!B$5+AD2108)*EXP(-Sheet1!B$9*Sheet1!B$7)*NORMSDIST((LN(Sheet1!B$4/(Sheet1!B$5+AD2108))-Sheet1!B$8*Sheet1!B$7+Sheet1!B$9*Sheet1!B$7-0.5*Sheet1!B$6*Sheet1!B$6*Sheet1!B$7)/(Sheet1!B$6*SQRT(Sheet1!B$7))))*400+100*AE2108-400*Sheet1!$B$13</f>
        <v>-216.00452963209682</v>
      </c>
    </row>
    <row r="2109" spans="22:32" x14ac:dyDescent="0.2">
      <c r="V2109" s="7" t="e">
        <f t="shared" si="328"/>
        <v>#VALUE!</v>
      </c>
      <c r="X2109" s="4">
        <f t="shared" ca="1" si="329"/>
        <v>-2.3008504272821879</v>
      </c>
      <c r="Y2109" s="4">
        <f t="shared" ca="1" si="329"/>
        <v>-1.0200374873070279</v>
      </c>
      <c r="Z2109" s="4">
        <f t="shared" ca="1" si="330"/>
        <v>-3.9912156072276437</v>
      </c>
      <c r="AA2109" s="4">
        <f t="shared" ca="1" si="331"/>
        <v>-4.2129243468789079</v>
      </c>
      <c r="AB2109" s="4">
        <f ca="1">Sheet1!AC2109</f>
        <v>0.97359564147172184</v>
      </c>
      <c r="AC2109" s="7">
        <f t="shared" ca="1" si="332"/>
        <v>0.67093624260822382</v>
      </c>
      <c r="AD2109" s="4">
        <f t="shared" ca="1" si="333"/>
        <v>-2.6778512029526156</v>
      </c>
      <c r="AE2109" s="4">
        <f t="shared" ca="1" si="334"/>
        <v>-2.82660363168764</v>
      </c>
      <c r="AF2109" s="21">
        <f ca="1">(Sheet1!B$4*EXP(-Sheet1!B$8*Sheet1!B$7)*NORMSDIST((LN(Sheet1!B$4/(Sheet1!B$5+AD2109))-Sheet1!B$8*Sheet1!B$7+Sheet1!B$9*Sheet1!B$7+0.5*Sheet1!B$6*Sheet1!B$6*Sheet1!B$7)/(Sheet1!B$6*SQRT(Sheet1!B$7)))-(Sheet1!B$5+AD2109)*EXP(-Sheet1!B$9*Sheet1!B$7)*NORMSDIST((LN(Sheet1!B$4/(Sheet1!B$5+AD2109))-Sheet1!B$8*Sheet1!B$7+Sheet1!B$9*Sheet1!B$7-0.5*Sheet1!B$6*Sheet1!B$6*Sheet1!B$7)/(Sheet1!B$6*SQRT(Sheet1!B$7))))*400+100*AE2109-400*Sheet1!$B$13</f>
        <v>165.26754383633079</v>
      </c>
    </row>
    <row r="2110" spans="22:32" x14ac:dyDescent="0.2">
      <c r="V2110" s="7" t="e">
        <f t="shared" si="328"/>
        <v>#VALUE!</v>
      </c>
      <c r="X2110" s="4">
        <f t="shared" ca="1" si="329"/>
        <v>-2.5398926217949169</v>
      </c>
      <c r="Y2110" s="4">
        <f t="shared" ca="1" si="329"/>
        <v>1.5293982479826933</v>
      </c>
      <c r="Z2110" s="4">
        <f t="shared" ca="1" si="330"/>
        <v>-4.4058748680871673</v>
      </c>
      <c r="AA2110" s="4">
        <f t="shared" ca="1" si="331"/>
        <v>-0.80430130568226033</v>
      </c>
      <c r="AB2110" s="4">
        <f ca="1">Sheet1!AC2110</f>
        <v>0.45851007263810928</v>
      </c>
      <c r="AC2110" s="7">
        <f t="shared" ca="1" si="332"/>
        <v>1.07714102133655</v>
      </c>
      <c r="AD2110" s="4">
        <f t="shared" ca="1" si="333"/>
        <v>-4.7457485552924492</v>
      </c>
      <c r="AE2110" s="4">
        <f t="shared" ca="1" si="334"/>
        <v>-0.86634592986491055</v>
      </c>
      <c r="AF2110" s="21">
        <f ca="1">(Sheet1!B$4*EXP(-Sheet1!B$8*Sheet1!B$7)*NORMSDIST((LN(Sheet1!B$4/(Sheet1!B$5+AD2110))-Sheet1!B$8*Sheet1!B$7+Sheet1!B$9*Sheet1!B$7+0.5*Sheet1!B$6*Sheet1!B$6*Sheet1!B$7)/(Sheet1!B$6*SQRT(Sheet1!B$7)))-(Sheet1!B$5+AD2110)*EXP(-Sheet1!B$9*Sheet1!B$7)*NORMSDIST((LN(Sheet1!B$4/(Sheet1!B$5+AD2110))-Sheet1!B$8*Sheet1!B$7+Sheet1!B$9*Sheet1!B$7-0.5*Sheet1!B$6*Sheet1!B$6*Sheet1!B$7)/(Sheet1!B$6*SQRT(Sheet1!B$7))))*400+100*AE2110-400*Sheet1!$B$13</f>
        <v>733.5181793149809</v>
      </c>
    </row>
    <row r="2111" spans="22:32" x14ac:dyDescent="0.2">
      <c r="V2111" s="7" t="e">
        <f t="shared" si="328"/>
        <v>#VALUE!</v>
      </c>
      <c r="X2111" s="4">
        <f t="shared" ca="1" si="329"/>
        <v>-1.1819139402166967</v>
      </c>
      <c r="Y2111" s="4">
        <f t="shared" ca="1" si="329"/>
        <v>-1.4063685646990598</v>
      </c>
      <c r="Z2111" s="4">
        <f t="shared" ca="1" si="330"/>
        <v>-2.0502303446838748</v>
      </c>
      <c r="AA2111" s="4">
        <f t="shared" ca="1" si="331"/>
        <v>-3.4422455165659844</v>
      </c>
      <c r="AB2111" s="4">
        <f ca="1">Sheet1!AC2111</f>
        <v>0.21111421994919333</v>
      </c>
      <c r="AC2111" s="7">
        <f t="shared" ca="1" si="332"/>
        <v>1.3208854155745098</v>
      </c>
      <c r="AD2111" s="4">
        <f t="shared" ca="1" si="333"/>
        <v>-2.7081193608612302</v>
      </c>
      <c r="AE2111" s="4">
        <f t="shared" ca="1" si="334"/>
        <v>-4.5468118996587537</v>
      </c>
      <c r="AF2111" s="21">
        <f ca="1">(Sheet1!B$4*EXP(-Sheet1!B$8*Sheet1!B$7)*NORMSDIST((LN(Sheet1!B$4/(Sheet1!B$5+AD2111))-Sheet1!B$8*Sheet1!B$7+Sheet1!B$9*Sheet1!B$7+0.5*Sheet1!B$6*Sheet1!B$6*Sheet1!B$7)/(Sheet1!B$6*SQRT(Sheet1!B$7)))-(Sheet1!B$5+AD2111)*EXP(-Sheet1!B$9*Sheet1!B$7)*NORMSDIST((LN(Sheet1!B$4/(Sheet1!B$5+AD2111))-Sheet1!B$8*Sheet1!B$7+Sheet1!B$9*Sheet1!B$7-0.5*Sheet1!B$6*Sheet1!B$6*Sheet1!B$7)/(Sheet1!B$6*SQRT(Sheet1!B$7))))*400+100*AE2111-400*Sheet1!$B$13</f>
        <v>-1.4724511067861386</v>
      </c>
    </row>
    <row r="2112" spans="22:32" x14ac:dyDescent="0.2">
      <c r="V2112" s="7" t="e">
        <f t="shared" si="328"/>
        <v>#VALUE!</v>
      </c>
      <c r="X2112" s="4">
        <f t="shared" ca="1" si="329"/>
        <v>-0.35098974087224999</v>
      </c>
      <c r="Y2112" s="4">
        <f t="shared" ca="1" si="329"/>
        <v>-0.94813397955490752</v>
      </c>
      <c r="Z2112" s="4">
        <f t="shared" ca="1" si="330"/>
        <v>-0.60885128174144465</v>
      </c>
      <c r="AA2112" s="4">
        <f t="shared" ca="1" si="331"/>
        <v>-1.7906377501427275</v>
      </c>
      <c r="AB2112" s="4">
        <f ca="1">Sheet1!AC2112</f>
        <v>0.1592461840267646</v>
      </c>
      <c r="AC2112" s="7">
        <f t="shared" ca="1" si="332"/>
        <v>1.4051270109793628</v>
      </c>
      <c r="AD2112" s="4">
        <f t="shared" ca="1" si="333"/>
        <v>-0.85551338164431001</v>
      </c>
      <c r="AE2112" s="4">
        <f t="shared" ca="1" si="334"/>
        <v>-2.5160734696048617</v>
      </c>
      <c r="AF2112" s="21">
        <f ca="1">(Sheet1!B$4*EXP(-Sheet1!B$8*Sheet1!B$7)*NORMSDIST((LN(Sheet1!B$4/(Sheet1!B$5+AD2112))-Sheet1!B$8*Sheet1!B$7+Sheet1!B$9*Sheet1!B$7+0.5*Sheet1!B$6*Sheet1!B$6*Sheet1!B$7)/(Sheet1!B$6*SQRT(Sheet1!B$7)))-(Sheet1!B$5+AD2112)*EXP(-Sheet1!B$9*Sheet1!B$7)*NORMSDIST((LN(Sheet1!B$4/(Sheet1!B$5+AD2112))-Sheet1!B$8*Sheet1!B$7+Sheet1!B$9*Sheet1!B$7-0.5*Sheet1!B$6*Sheet1!B$6*Sheet1!B$7)/(Sheet1!B$6*SQRT(Sheet1!B$7))))*400+100*AE2112-400*Sheet1!$B$13</f>
        <v>-112.61001441636154</v>
      </c>
    </row>
    <row r="2113" spans="22:32" x14ac:dyDescent="0.2">
      <c r="V2113" s="7" t="e">
        <f t="shared" si="328"/>
        <v>#VALUE!</v>
      </c>
      <c r="X2113" s="4">
        <f t="shared" ca="1" si="329"/>
        <v>-0.87523651809279235</v>
      </c>
      <c r="Y2113" s="4">
        <f t="shared" ca="1" si="329"/>
        <v>-1.8243048774318242</v>
      </c>
      <c r="Z2113" s="4">
        <f t="shared" ca="1" si="330"/>
        <v>-1.5182463012834089</v>
      </c>
      <c r="AA2113" s="4">
        <f t="shared" ca="1" si="331"/>
        <v>-3.6830187301668742</v>
      </c>
      <c r="AB2113" s="4">
        <f ca="1">Sheet1!AC2113</f>
        <v>0.32268368450808593</v>
      </c>
      <c r="AC2113" s="7">
        <f t="shared" ca="1" si="332"/>
        <v>1.1913074014268803</v>
      </c>
      <c r="AD2113" s="4">
        <f t="shared" ca="1" si="333"/>
        <v>-1.8086980559079102</v>
      </c>
      <c r="AE2113" s="4">
        <f t="shared" ca="1" si="334"/>
        <v>-4.3876074728416272</v>
      </c>
      <c r="AF2113" s="21">
        <f ca="1">(Sheet1!B$4*EXP(-Sheet1!B$8*Sheet1!B$7)*NORMSDIST((LN(Sheet1!B$4/(Sheet1!B$5+AD2113))-Sheet1!B$8*Sheet1!B$7+Sheet1!B$9*Sheet1!B$7+0.5*Sheet1!B$6*Sheet1!B$6*Sheet1!B$7)/(Sheet1!B$6*SQRT(Sheet1!B$7)))-(Sheet1!B$5+AD2113)*EXP(-Sheet1!B$9*Sheet1!B$7)*NORMSDIST((LN(Sheet1!B$4/(Sheet1!B$5+AD2113))-Sheet1!B$8*Sheet1!B$7+Sheet1!B$9*Sheet1!B$7-0.5*Sheet1!B$6*Sheet1!B$6*Sheet1!B$7)/(Sheet1!B$6*SQRT(Sheet1!B$7))))*400+100*AE2113-400*Sheet1!$B$13</f>
        <v>-140.37685448101502</v>
      </c>
    </row>
    <row r="2114" spans="22:32" x14ac:dyDescent="0.2">
      <c r="V2114" s="7" t="e">
        <f t="shared" si="328"/>
        <v>#VALUE!</v>
      </c>
      <c r="X2114" s="4">
        <f t="shared" ca="1" si="329"/>
        <v>-0.89744511683382699</v>
      </c>
      <c r="Y2114" s="4">
        <f t="shared" ca="1" si="329"/>
        <v>1.0971116121991475</v>
      </c>
      <c r="Z2114" s="4">
        <f t="shared" ca="1" si="330"/>
        <v>-1.5567708854366589</v>
      </c>
      <c r="AA2114" s="4">
        <f t="shared" ca="1" si="331"/>
        <v>0.52219950454163599</v>
      </c>
      <c r="AB2114" s="4">
        <f ca="1">Sheet1!AC2114</f>
        <v>0.64156125185744617</v>
      </c>
      <c r="AC2114" s="7">
        <f t="shared" ca="1" si="332"/>
        <v>0.95264608156513475</v>
      </c>
      <c r="AD2114" s="4">
        <f t="shared" ca="1" si="333"/>
        <v>-1.4830516839059185</v>
      </c>
      <c r="AE2114" s="4">
        <f t="shared" ca="1" si="334"/>
        <v>0.49747131179684434</v>
      </c>
      <c r="AF2114" s="21">
        <f ca="1">(Sheet1!B$4*EXP(-Sheet1!B$8*Sheet1!B$7)*NORMSDIST((LN(Sheet1!B$4/(Sheet1!B$5+AD2114))-Sheet1!B$8*Sheet1!B$7+Sheet1!B$9*Sheet1!B$7+0.5*Sheet1!B$6*Sheet1!B$6*Sheet1!B$7)/(Sheet1!B$6*SQRT(Sheet1!B$7)))-(Sheet1!B$5+AD2114)*EXP(-Sheet1!B$9*Sheet1!B$7)*NORMSDIST((LN(Sheet1!B$4/(Sheet1!B$5+AD2114))-Sheet1!B$8*Sheet1!B$7+Sheet1!B$9*Sheet1!B$7-0.5*Sheet1!B$6*Sheet1!B$6*Sheet1!B$7)/(Sheet1!B$6*SQRT(Sheet1!B$7))))*400+100*AE2114-400*Sheet1!$B$13</f>
        <v>293.13826840008687</v>
      </c>
    </row>
    <row r="2115" spans="22:32" x14ac:dyDescent="0.2">
      <c r="V2115" s="7" t="e">
        <f t="shared" ref="V2115:V2178" si="335">GAMMALN($B$7/2+1)-GAMMALN($B$7/2)-LN(PI())-LN($B$7)-0.5*LN($B$9*$C$10-$C$9*$B$10)-($B$7/2+1)*LN(SUMPRODUCT(MMULT(J2115:K2115,MINVERSE($B$9:$C$10)),J2115:K2115)/$B$7+1)</f>
        <v>#VALUE!</v>
      </c>
      <c r="X2115" s="4">
        <f t="shared" ref="X2115:Y2178" ca="1" si="336">NORMSINV(RAND())</f>
        <v>-0.66023016303553828</v>
      </c>
      <c r="Y2115" s="4">
        <f t="shared" ca="1" si="336"/>
        <v>-1.0571281415503566</v>
      </c>
      <c r="Z2115" s="4">
        <f t="shared" ref="Z2115:Z2178" ca="1" si="337">X2115*SQRT($B$20)</f>
        <v>-1.145281283748006</v>
      </c>
      <c r="AA2115" s="4">
        <f t="shared" ref="AA2115:AA2178" ca="1" si="338">SQRT($C$21)*($B$25*X2115+SQRT(1-$B$25^2)*Y2115)</f>
        <v>-2.3161613259481144</v>
      </c>
      <c r="AB2115" s="4">
        <f ca="1">Sheet1!AC2115</f>
        <v>0.67895263160740793</v>
      </c>
      <c r="AC2115" s="7">
        <f t="shared" ref="AC2115:AC2178" ca="1" si="339">SQRT((B$27/2)/GAMMAINV(AB2115,B$27/2,1))</f>
        <v>0.92858888159314579</v>
      </c>
      <c r="AD2115" s="4">
        <f t="shared" ref="AD2115:AD2178" ca="1" si="340">AC2115*Z2115</f>
        <v>-1.063495466385123</v>
      </c>
      <c r="AE2115" s="4">
        <f t="shared" ref="AE2115:AE2178" ca="1" si="341">AC2115*AA2115</f>
        <v>-2.1507616552514572</v>
      </c>
      <c r="AF2115" s="21">
        <f ca="1">(Sheet1!B$4*EXP(-Sheet1!B$8*Sheet1!B$7)*NORMSDIST((LN(Sheet1!B$4/(Sheet1!B$5+AD2115))-Sheet1!B$8*Sheet1!B$7+Sheet1!B$9*Sheet1!B$7+0.5*Sheet1!B$6*Sheet1!B$6*Sheet1!B$7)/(Sheet1!B$6*SQRT(Sheet1!B$7)))-(Sheet1!B$5+AD2115)*EXP(-Sheet1!B$9*Sheet1!B$7)*NORMSDIST((LN(Sheet1!B$4/(Sheet1!B$5+AD2115))-Sheet1!B$8*Sheet1!B$7+Sheet1!B$9*Sheet1!B$7-0.5*Sheet1!B$6*Sheet1!B$6*Sheet1!B$7)/(Sheet1!B$6*SQRT(Sheet1!B$7))))*400+100*AE2115-400*Sheet1!$B$13</f>
        <v>-41.709750105853345</v>
      </c>
    </row>
    <row r="2116" spans="22:32" x14ac:dyDescent="0.2">
      <c r="V2116" s="7" t="e">
        <f t="shared" si="335"/>
        <v>#VALUE!</v>
      </c>
      <c r="X2116" s="4">
        <f t="shared" ca="1" si="336"/>
        <v>0.39853777388302347</v>
      </c>
      <c r="Y2116" s="4">
        <f t="shared" ca="1" si="336"/>
        <v>-1.2193640760270907</v>
      </c>
      <c r="Z2116" s="4">
        <f t="shared" ca="1" si="337"/>
        <v>0.69133141569336765</v>
      </c>
      <c r="AA2116" s="4">
        <f t="shared" ca="1" si="338"/>
        <v>-1.2924172743122602</v>
      </c>
      <c r="AB2116" s="4">
        <f ca="1">Sheet1!AC2116</f>
        <v>0.40476040859256346</v>
      </c>
      <c r="AC2116" s="7">
        <f t="shared" ca="1" si="339"/>
        <v>1.1188192113234954</v>
      </c>
      <c r="AD2116" s="4">
        <f t="shared" ca="1" si="340"/>
        <v>0.77347486926920916</v>
      </c>
      <c r="AE2116" s="4">
        <f t="shared" ca="1" si="341"/>
        <v>-1.4459812755469046</v>
      </c>
      <c r="AF2116" s="21">
        <f ca="1">(Sheet1!B$4*EXP(-Sheet1!B$8*Sheet1!B$7)*NORMSDIST((LN(Sheet1!B$4/(Sheet1!B$5+AD2116))-Sheet1!B$8*Sheet1!B$7+Sheet1!B$9*Sheet1!B$7+0.5*Sheet1!B$6*Sheet1!B$6*Sheet1!B$7)/(Sheet1!B$6*SQRT(Sheet1!B$7)))-(Sheet1!B$5+AD2116)*EXP(-Sheet1!B$9*Sheet1!B$7)*NORMSDIST((LN(Sheet1!B$4/(Sheet1!B$5+AD2116))-Sheet1!B$8*Sheet1!B$7+Sheet1!B$9*Sheet1!B$7-0.5*Sheet1!B$6*Sheet1!B$6*Sheet1!B$7)/(Sheet1!B$6*SQRT(Sheet1!B$7))))*400+100*AE2116-400*Sheet1!$B$13</f>
        <v>-267.00763877995587</v>
      </c>
    </row>
    <row r="2117" spans="22:32" x14ac:dyDescent="0.2">
      <c r="V2117" s="7" t="e">
        <f t="shared" si="335"/>
        <v>#VALUE!</v>
      </c>
      <c r="X2117" s="4">
        <f t="shared" ca="1" si="336"/>
        <v>2.4149183240788239</v>
      </c>
      <c r="Y2117" s="4">
        <f t="shared" ca="1" si="336"/>
        <v>0.63870983580204521</v>
      </c>
      <c r="Z2117" s="4">
        <f t="shared" ca="1" si="337"/>
        <v>4.1890857358461906</v>
      </c>
      <c r="AA2117" s="4">
        <f t="shared" ca="1" si="338"/>
        <v>3.7961899942919088</v>
      </c>
      <c r="AB2117" s="4">
        <f ca="1">Sheet1!AC2117</f>
        <v>0.79610646863828705</v>
      </c>
      <c r="AC2117" s="7">
        <f t="shared" ca="1" si="339"/>
        <v>0.85084617802630547</v>
      </c>
      <c r="AD2117" s="4">
        <f t="shared" ca="1" si="340"/>
        <v>3.5642675877692449</v>
      </c>
      <c r="AE2117" s="4">
        <f t="shared" ca="1" si="341"/>
        <v>3.2299737477049728</v>
      </c>
      <c r="AF2117" s="21">
        <f ca="1">(Sheet1!B$4*EXP(-Sheet1!B$8*Sheet1!B$7)*NORMSDIST((LN(Sheet1!B$4/(Sheet1!B$5+AD2117))-Sheet1!B$8*Sheet1!B$7+Sheet1!B$9*Sheet1!B$7+0.5*Sheet1!B$6*Sheet1!B$6*Sheet1!B$7)/(Sheet1!B$6*SQRT(Sheet1!B$7)))-(Sheet1!B$5+AD2117)*EXP(-Sheet1!B$9*Sheet1!B$7)*NORMSDIST((LN(Sheet1!B$4/(Sheet1!B$5+AD2117))-Sheet1!B$8*Sheet1!B$7+Sheet1!B$9*Sheet1!B$7-0.5*Sheet1!B$6*Sheet1!B$6*Sheet1!B$7)/(Sheet1!B$6*SQRT(Sheet1!B$7))))*400+100*AE2117-400*Sheet1!$B$13</f>
        <v>-215.99559493888046</v>
      </c>
    </row>
    <row r="2118" spans="22:32" x14ac:dyDescent="0.2">
      <c r="V2118" s="7" t="e">
        <f t="shared" si="335"/>
        <v>#VALUE!</v>
      </c>
      <c r="X2118" s="4">
        <f t="shared" ca="1" si="336"/>
        <v>-0.71949512996992815</v>
      </c>
      <c r="Y2118" s="4">
        <f t="shared" ca="1" si="336"/>
        <v>0.76389311234095236</v>
      </c>
      <c r="Z2118" s="4">
        <f t="shared" ca="1" si="337"/>
        <v>-1.2480864283960968</v>
      </c>
      <c r="AA2118" s="4">
        <f t="shared" ca="1" si="338"/>
        <v>0.25109808421841695</v>
      </c>
      <c r="AB2118" s="4">
        <f ca="1">Sheet1!AC2118</f>
        <v>0.26205539905546815</v>
      </c>
      <c r="AC2118" s="7">
        <f t="shared" ca="1" si="339"/>
        <v>1.2555332015615679</v>
      </c>
      <c r="AD2118" s="4">
        <f t="shared" ca="1" si="340"/>
        <v>-1.567013949269694</v>
      </c>
      <c r="AE2118" s="4">
        <f t="shared" ca="1" si="341"/>
        <v>0.31526198158472524</v>
      </c>
      <c r="AF2118" s="21">
        <f ca="1">(Sheet1!B$4*EXP(-Sheet1!B$8*Sheet1!B$7)*NORMSDIST((LN(Sheet1!B$4/(Sheet1!B$5+AD2118))-Sheet1!B$8*Sheet1!B$7+Sheet1!B$9*Sheet1!B$7+0.5*Sheet1!B$6*Sheet1!B$6*Sheet1!B$7)/(Sheet1!B$6*SQRT(Sheet1!B$7)))-(Sheet1!B$5+AD2118)*EXP(-Sheet1!B$9*Sheet1!B$7)*NORMSDIST((LN(Sheet1!B$4/(Sheet1!B$5+AD2118))-Sheet1!B$8*Sheet1!B$7+Sheet1!B$9*Sheet1!B$7-0.5*Sheet1!B$6*Sheet1!B$6*Sheet1!B$7)/(Sheet1!B$6*SQRT(Sheet1!B$7))))*400+100*AE2118-400*Sheet1!$B$13</f>
        <v>289.04246500868112</v>
      </c>
    </row>
    <row r="2119" spans="22:32" x14ac:dyDescent="0.2">
      <c r="V2119" s="7" t="e">
        <f t="shared" si="335"/>
        <v>#VALUE!</v>
      </c>
      <c r="X2119" s="4">
        <f t="shared" ca="1" si="336"/>
        <v>0.73476716434334921</v>
      </c>
      <c r="Y2119" s="4">
        <f t="shared" ca="1" si="336"/>
        <v>0.25660634946850486</v>
      </c>
      <c r="Z2119" s="4">
        <f t="shared" ca="1" si="337"/>
        <v>1.2745783642570974</v>
      </c>
      <c r="AA2119" s="4">
        <f t="shared" ca="1" si="338"/>
        <v>1.2452342952376658</v>
      </c>
      <c r="AB2119" s="4">
        <f ca="1">Sheet1!AC2119</f>
        <v>1.6754198343211346E-2</v>
      </c>
      <c r="AC2119" s="7">
        <f t="shared" ca="1" si="339"/>
        <v>2.1114009470993977</v>
      </c>
      <c r="AD2119" s="4">
        <f t="shared" ca="1" si="340"/>
        <v>2.6911459654448366</v>
      </c>
      <c r="AE2119" s="4">
        <f t="shared" ca="1" si="341"/>
        <v>2.6291888703254589</v>
      </c>
      <c r="AF2119" s="21">
        <f ca="1">(Sheet1!B$4*EXP(-Sheet1!B$8*Sheet1!B$7)*NORMSDIST((LN(Sheet1!B$4/(Sheet1!B$5+AD2119))-Sheet1!B$8*Sheet1!B$7+Sheet1!B$9*Sheet1!B$7+0.5*Sheet1!B$6*Sheet1!B$6*Sheet1!B$7)/(Sheet1!B$6*SQRT(Sheet1!B$7)))-(Sheet1!B$5+AD2119)*EXP(-Sheet1!B$9*Sheet1!B$7)*NORMSDIST((LN(Sheet1!B$4/(Sheet1!B$5+AD2119))-Sheet1!B$8*Sheet1!B$7+Sheet1!B$9*Sheet1!B$7-0.5*Sheet1!B$6*Sheet1!B$6*Sheet1!B$7)/(Sheet1!B$6*SQRT(Sheet1!B$7))))*400+100*AE2119-400*Sheet1!$B$13</f>
        <v>-149.8970469643441</v>
      </c>
    </row>
    <row r="2120" spans="22:32" x14ac:dyDescent="0.2">
      <c r="V2120" s="7" t="e">
        <f t="shared" si="335"/>
        <v>#VALUE!</v>
      </c>
      <c r="X2120" s="4">
        <f t="shared" ca="1" si="336"/>
        <v>0.62347284272368098</v>
      </c>
      <c r="Y2120" s="4">
        <f t="shared" ca="1" si="336"/>
        <v>-0.26326952214977661</v>
      </c>
      <c r="Z2120" s="4">
        <f t="shared" ca="1" si="337"/>
        <v>1.0815194725633288</v>
      </c>
      <c r="AA2120" s="4">
        <f t="shared" ca="1" si="338"/>
        <v>0.3598883067234101</v>
      </c>
      <c r="AB2120" s="4">
        <f ca="1">Sheet1!AC2120</f>
        <v>0.104254251327623</v>
      </c>
      <c r="AC2120" s="7">
        <f t="shared" ca="1" si="339"/>
        <v>1.5314912794593416</v>
      </c>
      <c r="AD2120" s="4">
        <f t="shared" ca="1" si="340"/>
        <v>1.6563376407962047</v>
      </c>
      <c r="AE2120" s="4">
        <f t="shared" ca="1" si="341"/>
        <v>0.55116580332629128</v>
      </c>
      <c r="AF2120" s="21">
        <f ca="1">(Sheet1!B$4*EXP(-Sheet1!B$8*Sheet1!B$7)*NORMSDIST((LN(Sheet1!B$4/(Sheet1!B$5+AD2120))-Sheet1!B$8*Sheet1!B$7+Sheet1!B$9*Sheet1!B$7+0.5*Sheet1!B$6*Sheet1!B$6*Sheet1!B$7)/(Sheet1!B$6*SQRT(Sheet1!B$7)))-(Sheet1!B$5+AD2120)*EXP(-Sheet1!B$9*Sheet1!B$7)*NORMSDIST((LN(Sheet1!B$4/(Sheet1!B$5+AD2120))-Sheet1!B$8*Sheet1!B$7+Sheet1!B$9*Sheet1!B$7-0.5*Sheet1!B$6*Sheet1!B$6*Sheet1!B$7)/(Sheet1!B$6*SQRT(Sheet1!B$7))))*400+100*AE2120-400*Sheet1!$B$13</f>
        <v>-203.28457040532112</v>
      </c>
    </row>
    <row r="2121" spans="22:32" x14ac:dyDescent="0.2">
      <c r="V2121" s="7" t="e">
        <f t="shared" si="335"/>
        <v>#VALUE!</v>
      </c>
      <c r="X2121" s="4">
        <f t="shared" ca="1" si="336"/>
        <v>-1.8001524584133108</v>
      </c>
      <c r="Y2121" s="4">
        <f t="shared" ca="1" si="336"/>
        <v>0.51073029418897409</v>
      </c>
      <c r="Z2121" s="4">
        <f t="shared" ca="1" si="337"/>
        <v>-3.1226699928926926</v>
      </c>
      <c r="AA2121" s="4">
        <f t="shared" ca="1" si="338"/>
        <v>-1.4003675939018456</v>
      </c>
      <c r="AB2121" s="4">
        <f ca="1">Sheet1!AC2121</f>
        <v>0.77540865362887601</v>
      </c>
      <c r="AC2121" s="7">
        <f t="shared" ca="1" si="339"/>
        <v>0.86516757029881852</v>
      </c>
      <c r="AD2121" s="4">
        <f t="shared" ca="1" si="340"/>
        <v>-2.7016328105959997</v>
      </c>
      <c r="AE2121" s="4">
        <f t="shared" ca="1" si="341"/>
        <v>-1.2115526287412623</v>
      </c>
      <c r="AF2121" s="21">
        <f ca="1">(Sheet1!B$4*EXP(-Sheet1!B$8*Sheet1!B$7)*NORMSDIST((LN(Sheet1!B$4/(Sheet1!B$5+AD2121))-Sheet1!B$8*Sheet1!B$7+Sheet1!B$9*Sheet1!B$7+0.5*Sheet1!B$6*Sheet1!B$6*Sheet1!B$7)/(Sheet1!B$6*SQRT(Sheet1!B$7)))-(Sheet1!B$5+AD2121)*EXP(-Sheet1!B$9*Sheet1!B$7)*NORMSDIST((LN(Sheet1!B$4/(Sheet1!B$5+AD2121))-Sheet1!B$8*Sheet1!B$7+Sheet1!B$9*Sheet1!B$7-0.5*Sheet1!B$6*Sheet1!B$6*Sheet1!B$7)/(Sheet1!B$6*SQRT(Sheet1!B$7))))*400+100*AE2121-400*Sheet1!$B$13</f>
        <v>330.92136383773368</v>
      </c>
    </row>
    <row r="2122" spans="22:32" x14ac:dyDescent="0.2">
      <c r="V2122" s="7" t="e">
        <f t="shared" si="335"/>
        <v>#VALUE!</v>
      </c>
      <c r="X2122" s="4">
        <f t="shared" ca="1" si="336"/>
        <v>1.0965753203064976</v>
      </c>
      <c r="Y2122" s="4">
        <f t="shared" ca="1" si="336"/>
        <v>0.96537961084640378</v>
      </c>
      <c r="Z2122" s="4">
        <f t="shared" ca="1" si="337"/>
        <v>1.902196023266822</v>
      </c>
      <c r="AA2122" s="4">
        <f t="shared" ca="1" si="338"/>
        <v>2.7020238866379689</v>
      </c>
      <c r="AB2122" s="4">
        <f ca="1">Sheet1!AC2122</f>
        <v>0.89873826614039054</v>
      </c>
      <c r="AC2122" s="7">
        <f t="shared" ca="1" si="339"/>
        <v>0.76935700408493046</v>
      </c>
      <c r="AD2122" s="4">
        <f t="shared" ca="1" si="340"/>
        <v>1.4634678336428308</v>
      </c>
      <c r="AE2122" s="4">
        <f t="shared" ca="1" si="341"/>
        <v>2.0788210023897076</v>
      </c>
      <c r="AF2122" s="21">
        <f ca="1">(Sheet1!B$4*EXP(-Sheet1!B$8*Sheet1!B$7)*NORMSDIST((LN(Sheet1!B$4/(Sheet1!B$5+AD2122))-Sheet1!B$8*Sheet1!B$7+Sheet1!B$9*Sheet1!B$7+0.5*Sheet1!B$6*Sheet1!B$6*Sheet1!B$7)/(Sheet1!B$6*SQRT(Sheet1!B$7)))-(Sheet1!B$5+AD2122)*EXP(-Sheet1!B$9*Sheet1!B$7)*NORMSDIST((LN(Sheet1!B$4/(Sheet1!B$5+AD2122))-Sheet1!B$8*Sheet1!B$7+Sheet1!B$9*Sheet1!B$7-0.5*Sheet1!B$6*Sheet1!B$6*Sheet1!B$7)/(Sheet1!B$6*SQRT(Sheet1!B$7))))*400+100*AE2122-400*Sheet1!$B$13</f>
        <v>-21.146923917864569</v>
      </c>
    </row>
    <row r="2123" spans="22:32" x14ac:dyDescent="0.2">
      <c r="V2123" s="7" t="e">
        <f t="shared" si="335"/>
        <v>#VALUE!</v>
      </c>
      <c r="X2123" s="4">
        <f t="shared" ca="1" si="336"/>
        <v>0.11847998172598477</v>
      </c>
      <c r="Y2123" s="4">
        <f t="shared" ca="1" si="336"/>
        <v>0.28577666961042103</v>
      </c>
      <c r="Z2123" s="4">
        <f t="shared" ca="1" si="337"/>
        <v>0.2055236388257411</v>
      </c>
      <c r="AA2123" s="4">
        <f t="shared" ca="1" si="338"/>
        <v>0.55480016301122026</v>
      </c>
      <c r="AB2123" s="4">
        <f ca="1">Sheet1!AC2123</f>
        <v>0.80901268779833935</v>
      </c>
      <c r="AC2123" s="7">
        <f t="shared" ca="1" si="339"/>
        <v>0.84169173160195987</v>
      </c>
      <c r="AD2123" s="4">
        <f t="shared" ca="1" si="340"/>
        <v>0.1729875474483738</v>
      </c>
      <c r="AE2123" s="4">
        <f t="shared" ca="1" si="341"/>
        <v>0.46697070989796358</v>
      </c>
      <c r="AF2123" s="21">
        <f ca="1">(Sheet1!B$4*EXP(-Sheet1!B$8*Sheet1!B$7)*NORMSDIST((LN(Sheet1!B$4/(Sheet1!B$5+AD2123))-Sheet1!B$8*Sheet1!B$7+Sheet1!B$9*Sheet1!B$7+0.5*Sheet1!B$6*Sheet1!B$6*Sheet1!B$7)/(Sheet1!B$6*SQRT(Sheet1!B$7)))-(Sheet1!B$5+AD2123)*EXP(-Sheet1!B$9*Sheet1!B$7)*NORMSDIST((LN(Sheet1!B$4/(Sheet1!B$5+AD2123))-Sheet1!B$8*Sheet1!B$7+Sheet1!B$9*Sheet1!B$7-0.5*Sheet1!B$6*Sheet1!B$6*Sheet1!B$7)/(Sheet1!B$6*SQRT(Sheet1!B$7))))*400+100*AE2123-400*Sheet1!$B$13</f>
        <v>19.053039442999761</v>
      </c>
    </row>
    <row r="2124" spans="22:32" x14ac:dyDescent="0.2">
      <c r="V2124" s="7" t="e">
        <f t="shared" si="335"/>
        <v>#VALUE!</v>
      </c>
      <c r="X2124" s="4">
        <f t="shared" ca="1" si="336"/>
        <v>0.81532413445559015</v>
      </c>
      <c r="Y2124" s="4">
        <f t="shared" ca="1" si="336"/>
        <v>-1.0294859445734659</v>
      </c>
      <c r="Z2124" s="4">
        <f t="shared" ca="1" si="337"/>
        <v>1.4143181024732547</v>
      </c>
      <c r="AA2124" s="4">
        <f t="shared" ca="1" si="338"/>
        <v>-0.52187626230000783</v>
      </c>
      <c r="AB2124" s="4">
        <f ca="1">Sheet1!AC2124</f>
        <v>0.62384487203355632</v>
      </c>
      <c r="AC2124" s="7">
        <f t="shared" ca="1" si="339"/>
        <v>0.96407996226353698</v>
      </c>
      <c r="AD2124" s="4">
        <f t="shared" ca="1" si="340"/>
        <v>1.3635157428610527</v>
      </c>
      <c r="AE2124" s="4">
        <f t="shared" ca="1" si="341"/>
        <v>-0.50313044726442724</v>
      </c>
      <c r="AF2124" s="21">
        <f ca="1">(Sheet1!B$4*EXP(-Sheet1!B$8*Sheet1!B$7)*NORMSDIST((LN(Sheet1!B$4/(Sheet1!B$5+AD2124))-Sheet1!B$8*Sheet1!B$7+Sheet1!B$9*Sheet1!B$7+0.5*Sheet1!B$6*Sheet1!B$6*Sheet1!B$7)/(Sheet1!B$6*SQRT(Sheet1!B$7)))-(Sheet1!B$5+AD2124)*EXP(-Sheet1!B$9*Sheet1!B$7)*NORMSDIST((LN(Sheet1!B$4/(Sheet1!B$5+AD2124))-Sheet1!B$8*Sheet1!B$7+Sheet1!B$9*Sheet1!B$7-0.5*Sheet1!B$6*Sheet1!B$6*Sheet1!B$7)/(Sheet1!B$6*SQRT(Sheet1!B$7))))*400+100*AE2124-400*Sheet1!$B$13</f>
        <v>-264.04661340644361</v>
      </c>
    </row>
    <row r="2125" spans="22:32" x14ac:dyDescent="0.2">
      <c r="V2125" s="7" t="e">
        <f t="shared" si="335"/>
        <v>#VALUE!</v>
      </c>
      <c r="X2125" s="4">
        <f t="shared" ca="1" si="336"/>
        <v>0.82227978681631397</v>
      </c>
      <c r="Y2125" s="4">
        <f t="shared" ca="1" si="336"/>
        <v>0.9436765410226251</v>
      </c>
      <c r="Z2125" s="4">
        <f t="shared" ca="1" si="337"/>
        <v>1.4263838621295064</v>
      </c>
      <c r="AA2125" s="4">
        <f t="shared" ca="1" si="338"/>
        <v>2.344484967689572</v>
      </c>
      <c r="AB2125" s="4">
        <f ca="1">Sheet1!AC2125</f>
        <v>0.36397048129154641</v>
      </c>
      <c r="AC2125" s="7">
        <f t="shared" ca="1" si="339"/>
        <v>1.1532231208717756</v>
      </c>
      <c r="AD2125" s="4">
        <f t="shared" ca="1" si="340"/>
        <v>1.6449388490461259</v>
      </c>
      <c r="AE2125" s="4">
        <f t="shared" ca="1" si="341"/>
        <v>2.7037142712759321</v>
      </c>
      <c r="AF2125" s="21">
        <f ca="1">(Sheet1!B$4*EXP(-Sheet1!B$8*Sheet1!B$7)*NORMSDIST((LN(Sheet1!B$4/(Sheet1!B$5+AD2125))-Sheet1!B$8*Sheet1!B$7+Sheet1!B$9*Sheet1!B$7+0.5*Sheet1!B$6*Sheet1!B$6*Sheet1!B$7)/(Sheet1!B$6*SQRT(Sheet1!B$7)))-(Sheet1!B$5+AD2125)*EXP(-Sheet1!B$9*Sheet1!B$7)*NORMSDIST((LN(Sheet1!B$4/(Sheet1!B$5+AD2125))-Sheet1!B$8*Sheet1!B$7+Sheet1!B$9*Sheet1!B$7-0.5*Sheet1!B$6*Sheet1!B$6*Sheet1!B$7)/(Sheet1!B$6*SQRT(Sheet1!B$7))))*400+100*AE2125-400*Sheet1!$B$13</f>
        <v>13.700993101419499</v>
      </c>
    </row>
    <row r="2126" spans="22:32" x14ac:dyDescent="0.2">
      <c r="V2126" s="7" t="e">
        <f t="shared" si="335"/>
        <v>#VALUE!</v>
      </c>
      <c r="X2126" s="4">
        <f t="shared" ca="1" si="336"/>
        <v>0.33493529318276294</v>
      </c>
      <c r="Y2126" s="4">
        <f t="shared" ca="1" si="336"/>
        <v>-1.3908542368241803</v>
      </c>
      <c r="Z2126" s="4">
        <f t="shared" ca="1" si="337"/>
        <v>0.581002117178675</v>
      </c>
      <c r="AA2126" s="4">
        <f t="shared" ca="1" si="338"/>
        <v>-1.6164330516018264</v>
      </c>
      <c r="AB2126" s="4">
        <f ca="1">Sheet1!AC2126</f>
        <v>0.45944431063296243</v>
      </c>
      <c r="AC2126" s="7">
        <f t="shared" ca="1" si="339"/>
        <v>1.076446502021583</v>
      </c>
      <c r="AD2126" s="4">
        <f t="shared" ca="1" si="340"/>
        <v>0.62541769670411862</v>
      </c>
      <c r="AE2126" s="4">
        <f t="shared" ca="1" si="341"/>
        <v>-1.740003704148859</v>
      </c>
      <c r="AF2126" s="21">
        <f ca="1">(Sheet1!B$4*EXP(-Sheet1!B$8*Sheet1!B$7)*NORMSDIST((LN(Sheet1!B$4/(Sheet1!B$5+AD2126))-Sheet1!B$8*Sheet1!B$7+Sheet1!B$9*Sheet1!B$7+0.5*Sheet1!B$6*Sheet1!B$6*Sheet1!B$7)/(Sheet1!B$6*SQRT(Sheet1!B$7)))-(Sheet1!B$5+AD2126)*EXP(-Sheet1!B$9*Sheet1!B$7)*NORMSDIST((LN(Sheet1!B$4/(Sheet1!B$5+AD2126))-Sheet1!B$8*Sheet1!B$7+Sheet1!B$9*Sheet1!B$7-0.5*Sheet1!B$6*Sheet1!B$6*Sheet1!B$7)/(Sheet1!B$6*SQRT(Sheet1!B$7))))*400+100*AE2126-400*Sheet1!$B$13</f>
        <v>-273.21602407583987</v>
      </c>
    </row>
    <row r="2127" spans="22:32" x14ac:dyDescent="0.2">
      <c r="V2127" s="7" t="e">
        <f t="shared" si="335"/>
        <v>#VALUE!</v>
      </c>
      <c r="X2127" s="4">
        <f t="shared" ca="1" si="336"/>
        <v>0.93801219126386592</v>
      </c>
      <c r="Y2127" s="4">
        <f t="shared" ca="1" si="336"/>
        <v>-1.2265022089450455</v>
      </c>
      <c r="Z2127" s="4">
        <f t="shared" ca="1" si="337"/>
        <v>1.6271413617983017</v>
      </c>
      <c r="AA2127" s="4">
        <f t="shared" ca="1" si="338"/>
        <v>-0.66139047726555167</v>
      </c>
      <c r="AB2127" s="4">
        <f ca="1">Sheet1!AC2127</f>
        <v>0.3096569918838088</v>
      </c>
      <c r="AC2127" s="7">
        <f t="shared" ca="1" si="339"/>
        <v>1.2041640977921604</v>
      </c>
      <c r="AD2127" s="4">
        <f t="shared" ca="1" si="340"/>
        <v>1.9593452099101591</v>
      </c>
      <c r="AE2127" s="4">
        <f t="shared" ca="1" si="341"/>
        <v>-0.79642266734479938</v>
      </c>
      <c r="AF2127" s="21">
        <f ca="1">(Sheet1!B$4*EXP(-Sheet1!B$8*Sheet1!B$7)*NORMSDIST((LN(Sheet1!B$4/(Sheet1!B$5+AD2127))-Sheet1!B$8*Sheet1!B$7+Sheet1!B$9*Sheet1!B$7+0.5*Sheet1!B$6*Sheet1!B$6*Sheet1!B$7)/(Sheet1!B$6*SQRT(Sheet1!B$7)))-(Sheet1!B$5+AD2127)*EXP(-Sheet1!B$9*Sheet1!B$7)*NORMSDIST((LN(Sheet1!B$4/(Sheet1!B$5+AD2127))-Sheet1!B$8*Sheet1!B$7+Sheet1!B$9*Sheet1!B$7-0.5*Sheet1!B$6*Sheet1!B$6*Sheet1!B$7)/(Sheet1!B$6*SQRT(Sheet1!B$7))))*400+100*AE2127-400*Sheet1!$B$13</f>
        <v>-383.81109758542925</v>
      </c>
    </row>
    <row r="2128" spans="22:32" x14ac:dyDescent="0.2">
      <c r="V2128" s="7" t="e">
        <f t="shared" si="335"/>
        <v>#VALUE!</v>
      </c>
      <c r="X2128" s="4">
        <f t="shared" ca="1" si="336"/>
        <v>0.28215061687851628</v>
      </c>
      <c r="Y2128" s="4">
        <f t="shared" ca="1" si="336"/>
        <v>0.21087769673358048</v>
      </c>
      <c r="Z2128" s="4">
        <f t="shared" ca="1" si="337"/>
        <v>0.48943813657832708</v>
      </c>
      <c r="AA2128" s="4">
        <f t="shared" ca="1" si="338"/>
        <v>0.64089379705117611</v>
      </c>
      <c r="AB2128" s="4">
        <f ca="1">Sheet1!AC2128</f>
        <v>0.99121760568789885</v>
      </c>
      <c r="AC2128" s="7">
        <f t="shared" ca="1" si="339"/>
        <v>0.61722884321340299</v>
      </c>
      <c r="AD2128" s="4">
        <f t="shared" ca="1" si="340"/>
        <v>0.30209533486476436</v>
      </c>
      <c r="AE2128" s="4">
        <f t="shared" ca="1" si="341"/>
        <v>0.39557813697654287</v>
      </c>
      <c r="AF2128" s="21">
        <f ca="1">(Sheet1!B$4*EXP(-Sheet1!B$8*Sheet1!B$7)*NORMSDIST((LN(Sheet1!B$4/(Sheet1!B$5+AD2128))-Sheet1!B$8*Sheet1!B$7+Sheet1!B$9*Sheet1!B$7+0.5*Sheet1!B$6*Sheet1!B$6*Sheet1!B$7)/(Sheet1!B$6*SQRT(Sheet1!B$7)))-(Sheet1!B$5+AD2128)*EXP(-Sheet1!B$9*Sheet1!B$7)*NORMSDIST((LN(Sheet1!B$4/(Sheet1!B$5+AD2128))-Sheet1!B$8*Sheet1!B$7+Sheet1!B$9*Sheet1!B$7-0.5*Sheet1!B$6*Sheet1!B$6*Sheet1!B$7)/(Sheet1!B$6*SQRT(Sheet1!B$7))))*400+100*AE2128-400*Sheet1!$B$13</f>
        <v>-8.6175318282253102</v>
      </c>
    </row>
    <row r="2129" spans="22:32" x14ac:dyDescent="0.2">
      <c r="V2129" s="7" t="e">
        <f t="shared" si="335"/>
        <v>#VALUE!</v>
      </c>
      <c r="X2129" s="4">
        <f t="shared" ca="1" si="336"/>
        <v>-1.7896561490735654</v>
      </c>
      <c r="Y2129" s="4">
        <f t="shared" ca="1" si="336"/>
        <v>-1.90436373121455</v>
      </c>
      <c r="Z2129" s="4">
        <f t="shared" ca="1" si="337"/>
        <v>-3.1044623627232832</v>
      </c>
      <c r="AA2129" s="4">
        <f t="shared" ca="1" si="338"/>
        <v>-4.8861108851639869</v>
      </c>
      <c r="AB2129" s="4">
        <f ca="1">Sheet1!AC2129</f>
        <v>0.53450204912973309</v>
      </c>
      <c r="AC2129" s="7">
        <f t="shared" ca="1" si="339"/>
        <v>1.0231678970351012</v>
      </c>
      <c r="AD2129" s="4">
        <f t="shared" ca="1" si="340"/>
        <v>-3.1763862270922032</v>
      </c>
      <c r="AE2129" s="4">
        <f t="shared" ca="1" si="341"/>
        <v>-4.9993117990535536</v>
      </c>
      <c r="AF2129" s="21">
        <f ca="1">(Sheet1!B$4*EXP(-Sheet1!B$8*Sheet1!B$7)*NORMSDIST((LN(Sheet1!B$4/(Sheet1!B$5+AD2129))-Sheet1!B$8*Sheet1!B$7+Sheet1!B$9*Sheet1!B$7+0.5*Sheet1!B$6*Sheet1!B$6*Sheet1!B$7)/(Sheet1!B$6*SQRT(Sheet1!B$7)))-(Sheet1!B$5+AD2129)*EXP(-Sheet1!B$9*Sheet1!B$7)*NORMSDIST((LN(Sheet1!B$4/(Sheet1!B$5+AD2129))-Sheet1!B$8*Sheet1!B$7+Sheet1!B$9*Sheet1!B$7-0.5*Sheet1!B$6*Sheet1!B$6*Sheet1!B$7)/(Sheet1!B$6*SQRT(Sheet1!B$7))))*400+100*AE2129-400*Sheet1!$B$13</f>
        <v>35.604949675830539</v>
      </c>
    </row>
    <row r="2130" spans="22:32" x14ac:dyDescent="0.2">
      <c r="V2130" s="7" t="e">
        <f t="shared" si="335"/>
        <v>#VALUE!</v>
      </c>
      <c r="X2130" s="4">
        <f t="shared" ca="1" si="336"/>
        <v>0.29609127821656284</v>
      </c>
      <c r="Y2130" s="4">
        <f t="shared" ca="1" si="336"/>
        <v>1.0687686106528032</v>
      </c>
      <c r="Z2130" s="4">
        <f t="shared" ca="1" si="337"/>
        <v>0.51362057992524623</v>
      </c>
      <c r="AA2130" s="4">
        <f t="shared" ca="1" si="338"/>
        <v>1.9001076652698832</v>
      </c>
      <c r="AB2130" s="4">
        <f ca="1">Sheet1!AC2130</f>
        <v>0.29844299956527376</v>
      </c>
      <c r="AC2130" s="7">
        <f t="shared" ca="1" si="339"/>
        <v>1.2156075705942662</v>
      </c>
      <c r="AD2130" s="4">
        <f t="shared" ca="1" si="340"/>
        <v>0.62436106537014668</v>
      </c>
      <c r="AE2130" s="4">
        <f t="shared" ca="1" si="341"/>
        <v>2.3097852628462658</v>
      </c>
      <c r="AF2130" s="21">
        <f ca="1">(Sheet1!B$4*EXP(-Sheet1!B$8*Sheet1!B$7)*NORMSDIST((LN(Sheet1!B$4/(Sheet1!B$5+AD2130))-Sheet1!B$8*Sheet1!B$7+Sheet1!B$9*Sheet1!B$7+0.5*Sheet1!B$6*Sheet1!B$6*Sheet1!B$7)/(Sheet1!B$6*SQRT(Sheet1!B$7)))-(Sheet1!B$5+AD2130)*EXP(-Sheet1!B$9*Sheet1!B$7)*NORMSDIST((LN(Sheet1!B$4/(Sheet1!B$5+AD2130))-Sheet1!B$8*Sheet1!B$7+Sheet1!B$9*Sheet1!B$7-0.5*Sheet1!B$6*Sheet1!B$6*Sheet1!B$7)/(Sheet1!B$6*SQRT(Sheet1!B$7))))*400+100*AE2130-400*Sheet1!$B$13</f>
        <v>131.92880171444222</v>
      </c>
    </row>
    <row r="2131" spans="22:32" x14ac:dyDescent="0.2">
      <c r="V2131" s="7" t="e">
        <f t="shared" si="335"/>
        <v>#VALUE!</v>
      </c>
      <c r="X2131" s="4">
        <f t="shared" ca="1" si="336"/>
        <v>0.41745858919047285</v>
      </c>
      <c r="Y2131" s="4">
        <f t="shared" ca="1" si="336"/>
        <v>0.90555621242404682</v>
      </c>
      <c r="Z2131" s="4">
        <f t="shared" ca="1" si="337"/>
        <v>0.72415278142019857</v>
      </c>
      <c r="AA2131" s="4">
        <f t="shared" ca="1" si="338"/>
        <v>1.8079875693910321</v>
      </c>
      <c r="AB2131" s="4">
        <f ca="1">Sheet1!AC2131</f>
        <v>0.11388267672393759</v>
      </c>
      <c r="AC2131" s="7">
        <f t="shared" ca="1" si="339"/>
        <v>1.5050652998085032</v>
      </c>
      <c r="AD2131" s="4">
        <f t="shared" ca="1" si="340"/>
        <v>1.0898972230753528</v>
      </c>
      <c r="AE2131" s="4">
        <f t="shared" ca="1" si="341"/>
        <v>2.7211393531755608</v>
      </c>
      <c r="AF2131" s="21">
        <f ca="1">(Sheet1!B$4*EXP(-Sheet1!B$8*Sheet1!B$7)*NORMSDIST((LN(Sheet1!B$4/(Sheet1!B$5+AD2131))-Sheet1!B$8*Sheet1!B$7+Sheet1!B$9*Sheet1!B$7+0.5*Sheet1!B$6*Sheet1!B$6*Sheet1!B$7)/(Sheet1!B$6*SQRT(Sheet1!B$7)))-(Sheet1!B$5+AD2131)*EXP(-Sheet1!B$9*Sheet1!B$7)*NORMSDIST((LN(Sheet1!B$4/(Sheet1!B$5+AD2131))-Sheet1!B$8*Sheet1!B$7+Sheet1!B$9*Sheet1!B$7-0.5*Sheet1!B$6*Sheet1!B$6*Sheet1!B$7)/(Sheet1!B$6*SQRT(Sheet1!B$7))))*400+100*AE2131-400*Sheet1!$B$13</f>
        <v>100.51008856443559</v>
      </c>
    </row>
    <row r="2132" spans="22:32" x14ac:dyDescent="0.2">
      <c r="V2132" s="7" t="e">
        <f t="shared" si="335"/>
        <v>#VALUE!</v>
      </c>
      <c r="X2132" s="4">
        <f t="shared" ca="1" si="336"/>
        <v>0.50356806511540508</v>
      </c>
      <c r="Y2132" s="4">
        <f t="shared" ca="1" si="336"/>
        <v>1.1655722713547085</v>
      </c>
      <c r="Z2132" s="4">
        <f t="shared" ca="1" si="337"/>
        <v>0.87352428343814859</v>
      </c>
      <c r="AA2132" s="4">
        <f t="shared" ca="1" si="338"/>
        <v>2.2869895301252487</v>
      </c>
      <c r="AB2132" s="4">
        <f ca="1">Sheet1!AC2132</f>
        <v>5.501886999025507E-2</v>
      </c>
      <c r="AC2132" s="7">
        <f t="shared" ca="1" si="339"/>
        <v>1.7257080753337086</v>
      </c>
      <c r="AD2132" s="4">
        <f t="shared" ca="1" si="340"/>
        <v>1.5074479099293043</v>
      </c>
      <c r="AE2132" s="4">
        <f t="shared" ca="1" si="341"/>
        <v>3.9466763003407856</v>
      </c>
      <c r="AF2132" s="21">
        <f ca="1">(Sheet1!B$4*EXP(-Sheet1!B$8*Sheet1!B$7)*NORMSDIST((LN(Sheet1!B$4/(Sheet1!B$5+AD2132))-Sheet1!B$8*Sheet1!B$7+Sheet1!B$9*Sheet1!B$7+0.5*Sheet1!B$6*Sheet1!B$6*Sheet1!B$7)/(Sheet1!B$6*SQRT(Sheet1!B$7)))-(Sheet1!B$5+AD2132)*EXP(-Sheet1!B$9*Sheet1!B$7)*NORMSDIST((LN(Sheet1!B$4/(Sheet1!B$5+AD2132))-Sheet1!B$8*Sheet1!B$7+Sheet1!B$9*Sheet1!B$7-0.5*Sheet1!B$6*Sheet1!B$6*Sheet1!B$7)/(Sheet1!B$6*SQRT(Sheet1!B$7))))*400+100*AE2132-400*Sheet1!$B$13</f>
        <v>158.92439553162194</v>
      </c>
    </row>
    <row r="2133" spans="22:32" x14ac:dyDescent="0.2">
      <c r="V2133" s="7" t="e">
        <f t="shared" si="335"/>
        <v>#VALUE!</v>
      </c>
      <c r="X2133" s="4">
        <f t="shared" ca="1" si="336"/>
        <v>2.1854471118480325</v>
      </c>
      <c r="Y2133" s="4">
        <f t="shared" ca="1" si="336"/>
        <v>-0.55419949402126734</v>
      </c>
      <c r="Z2133" s="4">
        <f t="shared" ca="1" si="337"/>
        <v>3.7910289683114038</v>
      </c>
      <c r="AA2133" s="4">
        <f t="shared" ca="1" si="338"/>
        <v>1.7954693967516226</v>
      </c>
      <c r="AB2133" s="4">
        <f ca="1">Sheet1!AC2133</f>
        <v>0.34074947394867761</v>
      </c>
      <c r="AC2133" s="7">
        <f t="shared" ca="1" si="339"/>
        <v>1.1741797540372085</v>
      </c>
      <c r="AD2133" s="4">
        <f t="shared" ca="1" si="340"/>
        <v>4.4513494615598166</v>
      </c>
      <c r="AE2133" s="4">
        <f t="shared" ca="1" si="341"/>
        <v>2.1082038146591553</v>
      </c>
      <c r="AF2133" s="21">
        <f ca="1">(Sheet1!B$4*EXP(-Sheet1!B$8*Sheet1!B$7)*NORMSDIST((LN(Sheet1!B$4/(Sheet1!B$5+AD2133))-Sheet1!B$8*Sheet1!B$7+Sheet1!B$9*Sheet1!B$7+0.5*Sheet1!B$6*Sheet1!B$6*Sheet1!B$7)/(Sheet1!B$6*SQRT(Sheet1!B$7)))-(Sheet1!B$5+AD2133)*EXP(-Sheet1!B$9*Sheet1!B$7)*NORMSDIST((LN(Sheet1!B$4/(Sheet1!B$5+AD2133))-Sheet1!B$8*Sheet1!B$7+Sheet1!B$9*Sheet1!B$7-0.5*Sheet1!B$6*Sheet1!B$6*Sheet1!B$7)/(Sheet1!B$6*SQRT(Sheet1!B$7))))*400+100*AE2133-400*Sheet1!$B$13</f>
        <v>-452.58279776836389</v>
      </c>
    </row>
    <row r="2134" spans="22:32" x14ac:dyDescent="0.2">
      <c r="V2134" s="7" t="e">
        <f t="shared" si="335"/>
        <v>#VALUE!</v>
      </c>
      <c r="X2134" s="4">
        <f t="shared" ca="1" si="336"/>
        <v>-1.2968517268540309</v>
      </c>
      <c r="Y2134" s="4">
        <f t="shared" ca="1" si="336"/>
        <v>-0.66283035392388368</v>
      </c>
      <c r="Z2134" s="4">
        <f t="shared" ca="1" si="337"/>
        <v>-2.2496094448842316</v>
      </c>
      <c r="AA2134" s="4">
        <f t="shared" ca="1" si="338"/>
        <v>-2.5018896007660487</v>
      </c>
      <c r="AB2134" s="4">
        <f ca="1">Sheet1!AC2134</f>
        <v>0.20193258917701806</v>
      </c>
      <c r="AC2134" s="7">
        <f t="shared" ca="1" si="339"/>
        <v>1.3342222602045513</v>
      </c>
      <c r="AD2134" s="4">
        <f t="shared" ca="1" si="340"/>
        <v>-3.0014789981309455</v>
      </c>
      <c r="AE2134" s="4">
        <f t="shared" ca="1" si="341"/>
        <v>-3.3380767979163397</v>
      </c>
      <c r="AF2134" s="21">
        <f ca="1">(Sheet1!B$4*EXP(-Sheet1!B$8*Sheet1!B$7)*NORMSDIST((LN(Sheet1!B$4/(Sheet1!B$5+AD2134))-Sheet1!B$8*Sheet1!B$7+Sheet1!B$9*Sheet1!B$7+0.5*Sheet1!B$6*Sheet1!B$6*Sheet1!B$7)/(Sheet1!B$6*SQRT(Sheet1!B$7)))-(Sheet1!B$5+AD2134)*EXP(-Sheet1!B$9*Sheet1!B$7)*NORMSDIST((LN(Sheet1!B$4/(Sheet1!B$5+AD2134))-Sheet1!B$8*Sheet1!B$7+Sheet1!B$9*Sheet1!B$7-0.5*Sheet1!B$6*Sheet1!B$6*Sheet1!B$7)/(Sheet1!B$6*SQRT(Sheet1!B$7))))*400+100*AE2134-400*Sheet1!$B$13</f>
        <v>170.83888536666245</v>
      </c>
    </row>
    <row r="2135" spans="22:32" x14ac:dyDescent="0.2">
      <c r="V2135" s="7" t="e">
        <f t="shared" si="335"/>
        <v>#VALUE!</v>
      </c>
      <c r="X2135" s="4">
        <f t="shared" ca="1" si="336"/>
        <v>-0.9554400593926633</v>
      </c>
      <c r="Y2135" s="4">
        <f t="shared" ca="1" si="336"/>
        <v>-0.25174725749095478</v>
      </c>
      <c r="Z2135" s="4">
        <f t="shared" ca="1" si="337"/>
        <v>-1.6573729572343097</v>
      </c>
      <c r="AA2135" s="4">
        <f t="shared" ca="1" si="338"/>
        <v>-1.5005479044307226</v>
      </c>
      <c r="AB2135" s="4">
        <f ca="1">Sheet1!AC2135</f>
        <v>0.4536536041756094</v>
      </c>
      <c r="AC2135" s="7">
        <f t="shared" ca="1" si="339"/>
        <v>1.0807661354354274</v>
      </c>
      <c r="AD2135" s="4">
        <f t="shared" ca="1" si="340"/>
        <v>-1.7912325659653108</v>
      </c>
      <c r="AE2135" s="4">
        <f t="shared" ca="1" si="341"/>
        <v>-1.6217413597073211</v>
      </c>
      <c r="AF2135" s="21">
        <f ca="1">(Sheet1!B$4*EXP(-Sheet1!B$8*Sheet1!B$7)*NORMSDIST((LN(Sheet1!B$4/(Sheet1!B$5+AD2135))-Sheet1!B$8*Sheet1!B$7+Sheet1!B$9*Sheet1!B$7+0.5*Sheet1!B$6*Sheet1!B$6*Sheet1!B$7)/(Sheet1!B$6*SQRT(Sheet1!B$7)))-(Sheet1!B$5+AD2135)*EXP(-Sheet1!B$9*Sheet1!B$7)*NORMSDIST((LN(Sheet1!B$4/(Sheet1!B$5+AD2135))-Sheet1!B$8*Sheet1!B$7+Sheet1!B$9*Sheet1!B$7-0.5*Sheet1!B$6*Sheet1!B$6*Sheet1!B$7)/(Sheet1!B$6*SQRT(Sheet1!B$7))))*400+100*AE2135-400*Sheet1!$B$13</f>
        <v>133.24602832271148</v>
      </c>
    </row>
    <row r="2136" spans="22:32" x14ac:dyDescent="0.2">
      <c r="V2136" s="7" t="e">
        <f t="shared" si="335"/>
        <v>#VALUE!</v>
      </c>
      <c r="X2136" s="4">
        <f t="shared" ca="1" si="336"/>
        <v>1.3475690220052541</v>
      </c>
      <c r="Y2136" s="4">
        <f t="shared" ca="1" si="336"/>
        <v>1.8324044324772311</v>
      </c>
      <c r="Z2136" s="4">
        <f t="shared" ca="1" si="337"/>
        <v>2.337587201962096</v>
      </c>
      <c r="AA2136" s="4">
        <f t="shared" ca="1" si="338"/>
        <v>4.2562938859857349</v>
      </c>
      <c r="AB2136" s="4">
        <f ca="1">Sheet1!AC2136</f>
        <v>0.24638546684748275</v>
      </c>
      <c r="AC2136" s="7">
        <f t="shared" ca="1" si="339"/>
        <v>1.2742823380613275</v>
      </c>
      <c r="AD2136" s="4">
        <f t="shared" ca="1" si="340"/>
        <v>2.9787460851384964</v>
      </c>
      <c r="AE2136" s="4">
        <f t="shared" ca="1" si="341"/>
        <v>5.4237201245100355</v>
      </c>
      <c r="AF2136" s="21">
        <f ca="1">(Sheet1!B$4*EXP(-Sheet1!B$8*Sheet1!B$7)*NORMSDIST((LN(Sheet1!B$4/(Sheet1!B$5+AD2136))-Sheet1!B$8*Sheet1!B$7+Sheet1!B$9*Sheet1!B$7+0.5*Sheet1!B$6*Sheet1!B$6*Sheet1!B$7)/(Sheet1!B$6*SQRT(Sheet1!B$7)))-(Sheet1!B$5+AD2136)*EXP(-Sheet1!B$9*Sheet1!B$7)*NORMSDIST((LN(Sheet1!B$4/(Sheet1!B$5+AD2136))-Sheet1!B$8*Sheet1!B$7+Sheet1!B$9*Sheet1!B$7-0.5*Sheet1!B$6*Sheet1!B$6*Sheet1!B$7)/(Sheet1!B$6*SQRT(Sheet1!B$7))))*400+100*AE2136-400*Sheet1!$B$13</f>
        <v>87.582183053400513</v>
      </c>
    </row>
    <row r="2137" spans="22:32" x14ac:dyDescent="0.2">
      <c r="V2137" s="7" t="e">
        <f t="shared" si="335"/>
        <v>#VALUE!</v>
      </c>
      <c r="X2137" s="4">
        <f t="shared" ca="1" si="336"/>
        <v>-0.14447575926241077</v>
      </c>
      <c r="Y2137" s="4">
        <f t="shared" ca="1" si="336"/>
        <v>0.35540803808873195</v>
      </c>
      <c r="Z2137" s="4">
        <f t="shared" ca="1" si="337"/>
        <v>-0.25061772742669308</v>
      </c>
      <c r="AA2137" s="4">
        <f t="shared" ca="1" si="338"/>
        <v>0.34303917013111851</v>
      </c>
      <c r="AB2137" s="4">
        <f ca="1">Sheet1!AC2137</f>
        <v>0.68044093281218043</v>
      </c>
      <c r="AC2137" s="7">
        <f t="shared" ca="1" si="339"/>
        <v>0.92763068729213594</v>
      </c>
      <c r="AD2137" s="4">
        <f t="shared" ca="1" si="340"/>
        <v>-0.23248069474041649</v>
      </c>
      <c r="AE2137" s="4">
        <f t="shared" ca="1" si="341"/>
        <v>0.3182136611568534</v>
      </c>
      <c r="AF2137" s="21">
        <f ca="1">(Sheet1!B$4*EXP(-Sheet1!B$8*Sheet1!B$7)*NORMSDIST((LN(Sheet1!B$4/(Sheet1!B$5+AD2137))-Sheet1!B$8*Sheet1!B$7+Sheet1!B$9*Sheet1!B$7+0.5*Sheet1!B$6*Sheet1!B$6*Sheet1!B$7)/(Sheet1!B$6*SQRT(Sheet1!B$7)))-(Sheet1!B$5+AD2137)*EXP(-Sheet1!B$9*Sheet1!B$7)*NORMSDIST((LN(Sheet1!B$4/(Sheet1!B$5+AD2137))-Sheet1!B$8*Sheet1!B$7+Sheet1!B$9*Sheet1!B$7-0.5*Sheet1!B$6*Sheet1!B$6*Sheet1!B$7)/(Sheet1!B$6*SQRT(Sheet1!B$7))))*400+100*AE2137-400*Sheet1!$B$13</f>
        <v>69.216399784517762</v>
      </c>
    </row>
    <row r="2138" spans="22:32" x14ac:dyDescent="0.2">
      <c r="V2138" s="7" t="e">
        <f t="shared" si="335"/>
        <v>#VALUE!</v>
      </c>
      <c r="X2138" s="4">
        <f t="shared" ca="1" si="336"/>
        <v>-0.3821569234150104</v>
      </c>
      <c r="Y2138" s="4">
        <f t="shared" ca="1" si="336"/>
        <v>-0.68502186410231169</v>
      </c>
      <c r="Z2138" s="4">
        <f t="shared" ca="1" si="337"/>
        <v>-0.66291605010838106</v>
      </c>
      <c r="AA2138" s="4">
        <f t="shared" ca="1" si="338"/>
        <v>-1.4465781904102071</v>
      </c>
      <c r="AB2138" s="4">
        <f ca="1">Sheet1!AC2138</f>
        <v>2.8373576700787217E-2</v>
      </c>
      <c r="AC2138" s="7">
        <f t="shared" ca="1" si="339"/>
        <v>1.935680291985274</v>
      </c>
      <c r="AD2138" s="4">
        <f t="shared" ca="1" si="340"/>
        <v>-1.2831935334355156</v>
      </c>
      <c r="AE2138" s="4">
        <f t="shared" ca="1" si="341"/>
        <v>-2.8001128939927589</v>
      </c>
      <c r="AF2138" s="21">
        <f ca="1">(Sheet1!B$4*EXP(-Sheet1!B$8*Sheet1!B$7)*NORMSDIST((LN(Sheet1!B$4/(Sheet1!B$5+AD2138))-Sheet1!B$8*Sheet1!B$7+Sheet1!B$9*Sheet1!B$7+0.5*Sheet1!B$6*Sheet1!B$6*Sheet1!B$7)/(Sheet1!B$6*SQRT(Sheet1!B$7)))-(Sheet1!B$5+AD2138)*EXP(-Sheet1!B$9*Sheet1!B$7)*NORMSDIST((LN(Sheet1!B$4/(Sheet1!B$5+AD2138))-Sheet1!B$8*Sheet1!B$7+Sheet1!B$9*Sheet1!B$7-0.5*Sheet1!B$6*Sheet1!B$6*Sheet1!B$7)/(Sheet1!B$6*SQRT(Sheet1!B$7))))*400+100*AE2138-400*Sheet1!$B$13</f>
        <v>-70.092669451237271</v>
      </c>
    </row>
    <row r="2139" spans="22:32" x14ac:dyDescent="0.2">
      <c r="V2139" s="7" t="e">
        <f t="shared" si="335"/>
        <v>#VALUE!</v>
      </c>
      <c r="X2139" s="4">
        <f t="shared" ca="1" si="336"/>
        <v>-0.77510165438913947</v>
      </c>
      <c r="Y2139" s="4">
        <f t="shared" ca="1" si="336"/>
        <v>-0.6037662816901942</v>
      </c>
      <c r="Z2139" s="4">
        <f t="shared" ca="1" si="337"/>
        <v>-1.3445453835259176</v>
      </c>
      <c r="AA2139" s="4">
        <f t="shared" ca="1" si="338"/>
        <v>-1.7960420357067279</v>
      </c>
      <c r="AB2139" s="4">
        <f ca="1">Sheet1!AC2139</f>
        <v>0.88762117980317157</v>
      </c>
      <c r="AC2139" s="7">
        <f t="shared" ca="1" si="339"/>
        <v>0.77958255905096785</v>
      </c>
      <c r="AD2139" s="4">
        <f t="shared" ca="1" si="340"/>
        <v>-1.0481841308492998</v>
      </c>
      <c r="AE2139" s="4">
        <f t="shared" ca="1" si="341"/>
        <v>-1.4001630463593608</v>
      </c>
      <c r="AF2139" s="21">
        <f ca="1">(Sheet1!B$4*EXP(-Sheet1!B$8*Sheet1!B$7)*NORMSDIST((LN(Sheet1!B$4/(Sheet1!B$5+AD2139))-Sheet1!B$8*Sheet1!B$7+Sheet1!B$9*Sheet1!B$7+0.5*Sheet1!B$6*Sheet1!B$6*Sheet1!B$7)/(Sheet1!B$6*SQRT(Sheet1!B$7)))-(Sheet1!B$5+AD2139)*EXP(-Sheet1!B$9*Sheet1!B$7)*NORMSDIST((LN(Sheet1!B$4/(Sheet1!B$5+AD2139))-Sheet1!B$8*Sheet1!B$7+Sheet1!B$9*Sheet1!B$7-0.5*Sheet1!B$6*Sheet1!B$6*Sheet1!B$7)/(Sheet1!B$6*SQRT(Sheet1!B$7))))*400+100*AE2139-400*Sheet1!$B$13</f>
        <v>30.812162018200979</v>
      </c>
    </row>
    <row r="2140" spans="22:32" x14ac:dyDescent="0.2">
      <c r="V2140" s="7" t="e">
        <f t="shared" si="335"/>
        <v>#VALUE!</v>
      </c>
      <c r="X2140" s="4">
        <f t="shared" ca="1" si="336"/>
        <v>0.2347411190745107</v>
      </c>
      <c r="Y2140" s="4">
        <f t="shared" ca="1" si="336"/>
        <v>-0.60030513197906932</v>
      </c>
      <c r="Z2140" s="4">
        <f t="shared" ca="1" si="337"/>
        <v>0.40719831545719309</v>
      </c>
      <c r="AA2140" s="4">
        <f t="shared" ca="1" si="338"/>
        <v>-0.59045439172281267</v>
      </c>
      <c r="AB2140" s="4">
        <f ca="1">Sheet1!AC2140</f>
        <v>0.33304886488093577</v>
      </c>
      <c r="AC2140" s="7">
        <f t="shared" ca="1" si="339"/>
        <v>1.1813860434728125</v>
      </c>
      <c r="AD2140" s="4">
        <f t="shared" ca="1" si="340"/>
        <v>0.48105840680676754</v>
      </c>
      <c r="AE2140" s="4">
        <f t="shared" ca="1" si="341"/>
        <v>-0.69755457768855988</v>
      </c>
      <c r="AF2140" s="21">
        <f ca="1">(Sheet1!B$4*EXP(-Sheet1!B$8*Sheet1!B$7)*NORMSDIST((LN(Sheet1!B$4/(Sheet1!B$5+AD2140))-Sheet1!B$8*Sheet1!B$7+Sheet1!B$9*Sheet1!B$7+0.5*Sheet1!B$6*Sheet1!B$6*Sheet1!B$7)/(Sheet1!B$6*SQRT(Sheet1!B$7)))-(Sheet1!B$5+AD2140)*EXP(-Sheet1!B$9*Sheet1!B$7)*NORMSDIST((LN(Sheet1!B$4/(Sheet1!B$5+AD2140))-Sheet1!B$8*Sheet1!B$7+Sheet1!B$9*Sheet1!B$7-0.5*Sheet1!B$6*Sheet1!B$6*Sheet1!B$7)/(Sheet1!B$6*SQRT(Sheet1!B$7))))*400+100*AE2140-400*Sheet1!$B$13</f>
        <v>-146.24854265588101</v>
      </c>
    </row>
    <row r="2141" spans="22:32" x14ac:dyDescent="0.2">
      <c r="V2141" s="7" t="e">
        <f t="shared" si="335"/>
        <v>#VALUE!</v>
      </c>
      <c r="X2141" s="4">
        <f t="shared" ca="1" si="336"/>
        <v>0.19145957023920782</v>
      </c>
      <c r="Y2141" s="4">
        <f t="shared" ca="1" si="336"/>
        <v>-1.1810303355420964</v>
      </c>
      <c r="Z2141" s="4">
        <f t="shared" ca="1" si="337"/>
        <v>0.33211912249092213</v>
      </c>
      <c r="AA2141" s="4">
        <f t="shared" ca="1" si="338"/>
        <v>-1.4830810784273563</v>
      </c>
      <c r="AB2141" s="4">
        <f ca="1">Sheet1!AC2141</f>
        <v>0.39908279205526476</v>
      </c>
      <c r="AC2141" s="7">
        <f t="shared" ca="1" si="339"/>
        <v>1.1234461757341219</v>
      </c>
      <c r="AD2141" s="4">
        <f t="shared" ca="1" si="340"/>
        <v>0.37311795805059883</v>
      </c>
      <c r="AE2141" s="4">
        <f t="shared" ca="1" si="341"/>
        <v>-1.6661617658628507</v>
      </c>
      <c r="AF2141" s="21">
        <f ca="1">(Sheet1!B$4*EXP(-Sheet1!B$8*Sheet1!B$7)*NORMSDIST((LN(Sheet1!B$4/(Sheet1!B$5+AD2141))-Sheet1!B$8*Sheet1!B$7+Sheet1!B$9*Sheet1!B$7+0.5*Sheet1!B$6*Sheet1!B$6*Sheet1!B$7)/(Sheet1!B$6*SQRT(Sheet1!B$7)))-(Sheet1!B$5+AD2141)*EXP(-Sheet1!B$9*Sheet1!B$7)*NORMSDIST((LN(Sheet1!B$4/(Sheet1!B$5+AD2141))-Sheet1!B$8*Sheet1!B$7+Sheet1!B$9*Sheet1!B$7-0.5*Sheet1!B$6*Sheet1!B$6*Sheet1!B$7)/(Sheet1!B$6*SQRT(Sheet1!B$7))))*400+100*AE2141-400*Sheet1!$B$13</f>
        <v>-226.04928941907974</v>
      </c>
    </row>
    <row r="2142" spans="22:32" x14ac:dyDescent="0.2">
      <c r="V2142" s="7" t="e">
        <f t="shared" si="335"/>
        <v>#VALUE!</v>
      </c>
      <c r="X2142" s="4">
        <f t="shared" ca="1" si="336"/>
        <v>-1.1288216743437927</v>
      </c>
      <c r="Y2142" s="4">
        <f t="shared" ca="1" si="336"/>
        <v>0.49568596384401065</v>
      </c>
      <c r="Z2142" s="4">
        <f t="shared" ca="1" si="337"/>
        <v>-1.9581327977671381</v>
      </c>
      <c r="AA2142" s="4">
        <f t="shared" ca="1" si="338"/>
        <v>-0.62403238894870883</v>
      </c>
      <c r="AB2142" s="4">
        <f ca="1">Sheet1!AC2142</f>
        <v>0.87971182227067302</v>
      </c>
      <c r="AC2142" s="7">
        <f t="shared" ca="1" si="339"/>
        <v>0.78655574246661286</v>
      </c>
      <c r="AD2142" s="4">
        <f t="shared" ca="1" si="340"/>
        <v>-1.5401805965959572</v>
      </c>
      <c r="AE2142" s="4">
        <f t="shared" ca="1" si="341"/>
        <v>-0.49083625901276579</v>
      </c>
      <c r="AF2142" s="21">
        <f ca="1">(Sheet1!B$4*EXP(-Sheet1!B$8*Sheet1!B$7)*NORMSDIST((LN(Sheet1!B$4/(Sheet1!B$5+AD2142))-Sheet1!B$8*Sheet1!B$7+Sheet1!B$9*Sheet1!B$7+0.5*Sheet1!B$6*Sheet1!B$6*Sheet1!B$7)/(Sheet1!B$6*SQRT(Sheet1!B$7)))-(Sheet1!B$5+AD2142)*EXP(-Sheet1!B$9*Sheet1!B$7)*NORMSDIST((LN(Sheet1!B$4/(Sheet1!B$5+AD2142))-Sheet1!B$8*Sheet1!B$7+Sheet1!B$9*Sheet1!B$7-0.5*Sheet1!B$6*Sheet1!B$6*Sheet1!B$7)/(Sheet1!B$6*SQRT(Sheet1!B$7))))*400+100*AE2142-400*Sheet1!$B$13</f>
        <v>203.91435686126852</v>
      </c>
    </row>
    <row r="2143" spans="22:32" x14ac:dyDescent="0.2">
      <c r="V2143" s="7" t="e">
        <f t="shared" si="335"/>
        <v>#VALUE!</v>
      </c>
      <c r="X2143" s="4">
        <f t="shared" ca="1" si="336"/>
        <v>-0.12356300191812829</v>
      </c>
      <c r="Y2143" s="4">
        <f t="shared" ca="1" si="336"/>
        <v>0.24414952016789937</v>
      </c>
      <c r="Z2143" s="4">
        <f t="shared" ca="1" si="337"/>
        <v>-0.21434100012927457</v>
      </c>
      <c r="AA2143" s="4">
        <f t="shared" ca="1" si="338"/>
        <v>0.20674572538015282</v>
      </c>
      <c r="AB2143" s="4">
        <f ca="1">Sheet1!AC2143</f>
        <v>4.528345118028354E-2</v>
      </c>
      <c r="AC2143" s="7">
        <f t="shared" ca="1" si="339"/>
        <v>1.786357023409006</v>
      </c>
      <c r="AD2143" s="4">
        <f t="shared" ca="1" si="340"/>
        <v>-0.38288955098544031</v>
      </c>
      <c r="AE2143" s="4">
        <f t="shared" ca="1" si="341"/>
        <v>0.3693216785926256</v>
      </c>
      <c r="AF2143" s="21">
        <f ca="1">(Sheet1!B$4*EXP(-Sheet1!B$8*Sheet1!B$7)*NORMSDIST((LN(Sheet1!B$4/(Sheet1!B$5+AD2143))-Sheet1!B$8*Sheet1!B$7+Sheet1!B$9*Sheet1!B$7+0.5*Sheet1!B$6*Sheet1!B$6*Sheet1!B$7)/(Sheet1!B$6*SQRT(Sheet1!B$7)))-(Sheet1!B$5+AD2143)*EXP(-Sheet1!B$9*Sheet1!B$7)*NORMSDIST((LN(Sheet1!B$4/(Sheet1!B$5+AD2143))-Sheet1!B$8*Sheet1!B$7+Sheet1!B$9*Sheet1!B$7-0.5*Sheet1!B$6*Sheet1!B$6*Sheet1!B$7)/(Sheet1!B$6*SQRT(Sheet1!B$7))))*400+100*AE2143-400*Sheet1!$B$13</f>
        <v>98.670185910895725</v>
      </c>
    </row>
    <row r="2144" spans="22:32" x14ac:dyDescent="0.2">
      <c r="V2144" s="7" t="e">
        <f t="shared" si="335"/>
        <v>#VALUE!</v>
      </c>
      <c r="X2144" s="4">
        <f t="shared" ca="1" si="336"/>
        <v>-0.27623298927661127</v>
      </c>
      <c r="Y2144" s="4">
        <f t="shared" ca="1" si="336"/>
        <v>-0.7057866488056348</v>
      </c>
      <c r="Z2144" s="4">
        <f t="shared" ca="1" si="337"/>
        <v>-0.47917300705820304</v>
      </c>
      <c r="AA2144" s="4">
        <f t="shared" ca="1" si="338"/>
        <v>-1.3507255785215788</v>
      </c>
      <c r="AB2144" s="4">
        <f ca="1">Sheet1!AC2144</f>
        <v>0.91585033840522589</v>
      </c>
      <c r="AC2144" s="7">
        <f t="shared" ca="1" si="339"/>
        <v>0.75240247359969159</v>
      </c>
      <c r="AD2144" s="4">
        <f t="shared" ca="1" si="340"/>
        <v>-0.36053095579279443</v>
      </c>
      <c r="AE2144" s="4">
        <f t="shared" ca="1" si="341"/>
        <v>-1.0162892664340104</v>
      </c>
      <c r="AF2144" s="21">
        <f ca="1">(Sheet1!B$4*EXP(-Sheet1!B$8*Sheet1!B$7)*NORMSDIST((LN(Sheet1!B$4/(Sheet1!B$5+AD2144))-Sheet1!B$8*Sheet1!B$7+Sheet1!B$9*Sheet1!B$7+0.5*Sheet1!B$6*Sheet1!B$6*Sheet1!B$7)/(Sheet1!B$6*SQRT(Sheet1!B$7)))-(Sheet1!B$5+AD2144)*EXP(-Sheet1!B$9*Sheet1!B$7)*NORMSDIST((LN(Sheet1!B$4/(Sheet1!B$5+AD2144))-Sheet1!B$8*Sheet1!B$7+Sheet1!B$9*Sheet1!B$7-0.5*Sheet1!B$6*Sheet1!B$6*Sheet1!B$7)/(Sheet1!B$6*SQRT(Sheet1!B$7))))*400+100*AE2144-400*Sheet1!$B$13</f>
        <v>-43.516985812937946</v>
      </c>
    </row>
    <row r="2145" spans="22:32" x14ac:dyDescent="0.2">
      <c r="V2145" s="7" t="e">
        <f t="shared" si="335"/>
        <v>#VALUE!</v>
      </c>
      <c r="X2145" s="4">
        <f t="shared" ca="1" si="336"/>
        <v>1.4638692031837894</v>
      </c>
      <c r="Y2145" s="4">
        <f t="shared" ca="1" si="336"/>
        <v>0.74740622558715608</v>
      </c>
      <c r="Z2145" s="4">
        <f t="shared" ca="1" si="337"/>
        <v>2.5393296067439097</v>
      </c>
      <c r="AA2145" s="4">
        <f t="shared" ca="1" si="338"/>
        <v>2.8229587652599939</v>
      </c>
      <c r="AB2145" s="4">
        <f ca="1">Sheet1!AC2145</f>
        <v>0.25456466477468898</v>
      </c>
      <c r="AC2145" s="7">
        <f t="shared" ca="1" si="339"/>
        <v>1.2643645388060436</v>
      </c>
      <c r="AD2145" s="4">
        <f t="shared" ca="1" si="340"/>
        <v>3.2106383071072955</v>
      </c>
      <c r="AE2145" s="4">
        <f t="shared" ca="1" si="341"/>
        <v>3.5692489573064305</v>
      </c>
      <c r="AF2145" s="21">
        <f ca="1">(Sheet1!B$4*EXP(-Sheet1!B$8*Sheet1!B$7)*NORMSDIST((LN(Sheet1!B$4/(Sheet1!B$5+AD2145))-Sheet1!B$8*Sheet1!B$7+Sheet1!B$9*Sheet1!B$7+0.5*Sheet1!B$6*Sheet1!B$6*Sheet1!B$7)/(Sheet1!B$6*SQRT(Sheet1!B$7)))-(Sheet1!B$5+AD2145)*EXP(-Sheet1!B$9*Sheet1!B$7)*NORMSDIST((LN(Sheet1!B$4/(Sheet1!B$5+AD2145))-Sheet1!B$8*Sheet1!B$7+Sheet1!B$9*Sheet1!B$7-0.5*Sheet1!B$6*Sheet1!B$6*Sheet1!B$7)/(Sheet1!B$6*SQRT(Sheet1!B$7))))*400+100*AE2145-400*Sheet1!$B$13</f>
        <v>-131.41306612583548</v>
      </c>
    </row>
    <row r="2146" spans="22:32" x14ac:dyDescent="0.2">
      <c r="V2146" s="7" t="e">
        <f t="shared" si="335"/>
        <v>#VALUE!</v>
      </c>
      <c r="X2146" s="4">
        <f t="shared" ca="1" si="336"/>
        <v>-0.59220807323918001</v>
      </c>
      <c r="Y2146" s="4">
        <f t="shared" ca="1" si="336"/>
        <v>1.3239732249427916</v>
      </c>
      <c r="Z2146" s="4">
        <f t="shared" ca="1" si="337"/>
        <v>-1.0272854230817583</v>
      </c>
      <c r="AA2146" s="4">
        <f t="shared" ca="1" si="338"/>
        <v>1.2136925445451565</v>
      </c>
      <c r="AB2146" s="4">
        <f ca="1">Sheet1!AC2146</f>
        <v>0.90670918610736084</v>
      </c>
      <c r="AC2146" s="7">
        <f t="shared" ca="1" si="339"/>
        <v>0.76166607408119535</v>
      </c>
      <c r="AD2146" s="4">
        <f t="shared" ca="1" si="340"/>
        <v>-0.78244845515952266</v>
      </c>
      <c r="AE2146" s="4">
        <f t="shared" ca="1" si="341"/>
        <v>0.92442843554532572</v>
      </c>
      <c r="AF2146" s="21">
        <f ca="1">(Sheet1!B$4*EXP(-Sheet1!B$8*Sheet1!B$7)*NORMSDIST((LN(Sheet1!B$4/(Sheet1!B$5+AD2146))-Sheet1!B$8*Sheet1!B$7+Sheet1!B$9*Sheet1!B$7+0.5*Sheet1!B$6*Sheet1!B$6*Sheet1!B$7)/(Sheet1!B$6*SQRT(Sheet1!B$7)))-(Sheet1!B$5+AD2146)*EXP(-Sheet1!B$9*Sheet1!B$7)*NORMSDIST((LN(Sheet1!B$4/(Sheet1!B$5+AD2146))-Sheet1!B$8*Sheet1!B$7+Sheet1!B$9*Sheet1!B$7-0.5*Sheet1!B$6*Sheet1!B$6*Sheet1!B$7)/(Sheet1!B$6*SQRT(Sheet1!B$7))))*400+100*AE2146-400*Sheet1!$B$13</f>
        <v>219.42003623315622</v>
      </c>
    </row>
    <row r="2147" spans="22:32" x14ac:dyDescent="0.2">
      <c r="V2147" s="7" t="e">
        <f t="shared" si="335"/>
        <v>#VALUE!</v>
      </c>
      <c r="X2147" s="4">
        <f t="shared" ca="1" si="336"/>
        <v>1.77087094728798</v>
      </c>
      <c r="Y2147" s="4">
        <f t="shared" ca="1" si="336"/>
        <v>-0.23999270718671306</v>
      </c>
      <c r="Z2147" s="4">
        <f t="shared" ca="1" si="337"/>
        <v>3.0718762416688556</v>
      </c>
      <c r="AA2147" s="4">
        <f t="shared" ca="1" si="338"/>
        <v>1.7577143404782249</v>
      </c>
      <c r="AB2147" s="4">
        <f ca="1">Sheet1!AC2147</f>
        <v>2.2711499796397305E-3</v>
      </c>
      <c r="AC2147" s="7">
        <f t="shared" ca="1" si="339"/>
        <v>2.8727355455057682</v>
      </c>
      <c r="AD2147" s="4">
        <f t="shared" ca="1" si="340"/>
        <v>8.824688070836789</v>
      </c>
      <c r="AE2147" s="4">
        <f t="shared" ca="1" si="341"/>
        <v>5.0494484647370248</v>
      </c>
      <c r="AF2147" s="21">
        <f ca="1">(Sheet1!B$4*EXP(-Sheet1!B$8*Sheet1!B$7)*NORMSDIST((LN(Sheet1!B$4/(Sheet1!B$5+AD2147))-Sheet1!B$8*Sheet1!B$7+Sheet1!B$9*Sheet1!B$7+0.5*Sheet1!B$6*Sheet1!B$6*Sheet1!B$7)/(Sheet1!B$6*SQRT(Sheet1!B$7)))-(Sheet1!B$5+AD2147)*EXP(-Sheet1!B$9*Sheet1!B$7)*NORMSDIST((LN(Sheet1!B$4/(Sheet1!B$5+AD2147))-Sheet1!B$8*Sheet1!B$7+Sheet1!B$9*Sheet1!B$7-0.5*Sheet1!B$6*Sheet1!B$6*Sheet1!B$7)/(Sheet1!B$6*SQRT(Sheet1!B$7))))*400+100*AE2147-400*Sheet1!$B$13</f>
        <v>-718.37335997717855</v>
      </c>
    </row>
    <row r="2148" spans="22:32" x14ac:dyDescent="0.2">
      <c r="V2148" s="7" t="e">
        <f t="shared" si="335"/>
        <v>#VALUE!</v>
      </c>
      <c r="X2148" s="4">
        <f t="shared" ca="1" si="336"/>
        <v>-0.26533880573570007</v>
      </c>
      <c r="Y2148" s="4">
        <f t="shared" ca="1" si="336"/>
        <v>-0.87380820875030762</v>
      </c>
      <c r="Z2148" s="4">
        <f t="shared" ca="1" si="337"/>
        <v>-0.46027519655261184</v>
      </c>
      <c r="AA2148" s="4">
        <f t="shared" ca="1" si="338"/>
        <v>-1.5811501172994458</v>
      </c>
      <c r="AB2148" s="4">
        <f ca="1">Sheet1!AC2148</f>
        <v>0.92786167904586214</v>
      </c>
      <c r="AC2148" s="7">
        <f t="shared" ca="1" si="339"/>
        <v>0.73934117610956829</v>
      </c>
      <c r="AD2148" s="4">
        <f t="shared" ca="1" si="340"/>
        <v>-0.34030040515327076</v>
      </c>
      <c r="AE2148" s="4">
        <f t="shared" ca="1" si="341"/>
        <v>-1.1690093873299541</v>
      </c>
      <c r="AF2148" s="21">
        <f ca="1">(Sheet1!B$4*EXP(-Sheet1!B$8*Sheet1!B$7)*NORMSDIST((LN(Sheet1!B$4/(Sheet1!B$5+AD2148))-Sheet1!B$8*Sheet1!B$7+Sheet1!B$9*Sheet1!B$7+0.5*Sheet1!B$6*Sheet1!B$6*Sheet1!B$7)/(Sheet1!B$6*SQRT(Sheet1!B$7)))-(Sheet1!B$5+AD2148)*EXP(-Sheet1!B$9*Sheet1!B$7)*NORMSDIST((LN(Sheet1!B$4/(Sheet1!B$5+AD2148))-Sheet1!B$8*Sheet1!B$7+Sheet1!B$9*Sheet1!B$7-0.5*Sheet1!B$6*Sheet1!B$6*Sheet1!B$7)/(Sheet1!B$6*SQRT(Sheet1!B$7))))*400+100*AE2148-400*Sheet1!$B$13</f>
        <v>-62.067712045599365</v>
      </c>
    </row>
    <row r="2149" spans="22:32" x14ac:dyDescent="0.2">
      <c r="V2149" s="7" t="e">
        <f t="shared" si="335"/>
        <v>#VALUE!</v>
      </c>
      <c r="X2149" s="4">
        <f t="shared" ca="1" si="336"/>
        <v>-1.7469636197258118</v>
      </c>
      <c r="Y2149" s="4">
        <f t="shared" ca="1" si="336"/>
        <v>1.809532883916706</v>
      </c>
      <c r="Z2149" s="4">
        <f t="shared" ca="1" si="337"/>
        <v>-3.0304049240369917</v>
      </c>
      <c r="AA2149" s="4">
        <f t="shared" ca="1" si="338"/>
        <v>0.54416031205262494</v>
      </c>
      <c r="AB2149" s="4">
        <f ca="1">Sheet1!AC2149</f>
        <v>0.48369956402460879</v>
      </c>
      <c r="AC2149" s="7">
        <f t="shared" ca="1" si="339"/>
        <v>1.0587159479254158</v>
      </c>
      <c r="AD2149" s="4">
        <f t="shared" ca="1" si="340"/>
        <v>-3.2083380217496713</v>
      </c>
      <c r="AE2149" s="4">
        <f t="shared" ca="1" si="341"/>
        <v>0.57611120059818488</v>
      </c>
      <c r="AF2149" s="21">
        <f ca="1">(Sheet1!B$4*EXP(-Sheet1!B$8*Sheet1!B$7)*NORMSDIST((LN(Sheet1!B$4/(Sheet1!B$5+AD2149))-Sheet1!B$8*Sheet1!B$7+Sheet1!B$9*Sheet1!B$7+0.5*Sheet1!B$6*Sheet1!B$6*Sheet1!B$7)/(Sheet1!B$6*SQRT(Sheet1!B$7)))-(Sheet1!B$5+AD2149)*EXP(-Sheet1!B$9*Sheet1!B$7)*NORMSDIST((LN(Sheet1!B$4/(Sheet1!B$5+AD2149))-Sheet1!B$8*Sheet1!B$7+Sheet1!B$9*Sheet1!B$7-0.5*Sheet1!B$6*Sheet1!B$6*Sheet1!B$7)/(Sheet1!B$6*SQRT(Sheet1!B$7))))*400+100*AE2149-400*Sheet1!$B$13</f>
        <v>598.80800302799025</v>
      </c>
    </row>
    <row r="2150" spans="22:32" x14ac:dyDescent="0.2">
      <c r="V2150" s="7" t="e">
        <f t="shared" si="335"/>
        <v>#VALUE!</v>
      </c>
      <c r="X2150" s="4">
        <f t="shared" ca="1" si="336"/>
        <v>-0.49617071318592482</v>
      </c>
      <c r="Y2150" s="4">
        <f t="shared" ca="1" si="336"/>
        <v>-0.27625863925049371</v>
      </c>
      <c r="Z2150" s="4">
        <f t="shared" ca="1" si="337"/>
        <v>-0.86069232090681091</v>
      </c>
      <c r="AA2150" s="4">
        <f t="shared" ca="1" si="338"/>
        <v>-0.99003955641823127</v>
      </c>
      <c r="AB2150" s="4">
        <f ca="1">Sheet1!AC2150</f>
        <v>0.71314979462405104</v>
      </c>
      <c r="AC2150" s="7">
        <f t="shared" ca="1" si="339"/>
        <v>0.90648717950657653</v>
      </c>
      <c r="AD2150" s="4">
        <f t="shared" ca="1" si="340"/>
        <v>-0.78020655440178432</v>
      </c>
      <c r="AE2150" s="4">
        <f t="shared" ca="1" si="341"/>
        <v>-0.89745816509750465</v>
      </c>
      <c r="AF2150" s="21">
        <f ca="1">(Sheet1!B$4*EXP(-Sheet1!B$8*Sheet1!B$7)*NORMSDIST((LN(Sheet1!B$4/(Sheet1!B$5+AD2150))-Sheet1!B$8*Sheet1!B$7+Sheet1!B$9*Sheet1!B$7+0.5*Sheet1!B$6*Sheet1!B$6*Sheet1!B$7)/(Sheet1!B$6*SQRT(Sheet1!B$7)))-(Sheet1!B$5+AD2150)*EXP(-Sheet1!B$9*Sheet1!B$7)*NORMSDIST((LN(Sheet1!B$4/(Sheet1!B$5+AD2150))-Sheet1!B$8*Sheet1!B$7+Sheet1!B$9*Sheet1!B$7-0.5*Sheet1!B$6*Sheet1!B$6*Sheet1!B$7)/(Sheet1!B$6*SQRT(Sheet1!B$7))))*400+100*AE2150-400*Sheet1!$B$13</f>
        <v>36.862996185075644</v>
      </c>
    </row>
    <row r="2151" spans="22:32" x14ac:dyDescent="0.2">
      <c r="V2151" s="7" t="e">
        <f t="shared" si="335"/>
        <v>#VALUE!</v>
      </c>
      <c r="X2151" s="4">
        <f t="shared" ca="1" si="336"/>
        <v>0.48611886663691722</v>
      </c>
      <c r="Y2151" s="4">
        <f t="shared" ca="1" si="336"/>
        <v>0.36075870717944702</v>
      </c>
      <c r="Z2151" s="4">
        <f t="shared" ca="1" si="337"/>
        <v>0.84325568689003749</v>
      </c>
      <c r="AA2151" s="4">
        <f t="shared" ca="1" si="338"/>
        <v>1.1004860849917053</v>
      </c>
      <c r="AB2151" s="4">
        <f ca="1">Sheet1!AC2151</f>
        <v>0.79333378479290273</v>
      </c>
      <c r="AC2151" s="7">
        <f t="shared" ca="1" si="339"/>
        <v>0.85278861550231511</v>
      </c>
      <c r="AD2151" s="4">
        <f t="shared" ca="1" si="340"/>
        <v>0.71911884973740881</v>
      </c>
      <c r="AE2151" s="4">
        <f t="shared" ca="1" si="341"/>
        <v>0.93848200479963939</v>
      </c>
      <c r="AF2151" s="21">
        <f ca="1">(Sheet1!B$4*EXP(-Sheet1!B$8*Sheet1!B$7)*NORMSDIST((LN(Sheet1!B$4/(Sheet1!B$5+AD2151))-Sheet1!B$8*Sheet1!B$7+Sheet1!B$9*Sheet1!B$7+0.5*Sheet1!B$6*Sheet1!B$6*Sheet1!B$7)/(Sheet1!B$6*SQRT(Sheet1!B$7)))-(Sheet1!B$5+AD2151)*EXP(-Sheet1!B$9*Sheet1!B$7)*NORMSDIST((LN(Sheet1!B$4/(Sheet1!B$5+AD2151))-Sheet1!B$8*Sheet1!B$7+Sheet1!B$9*Sheet1!B$7-0.5*Sheet1!B$6*Sheet1!B$6*Sheet1!B$7)/(Sheet1!B$6*SQRT(Sheet1!B$7))))*400+100*AE2151-400*Sheet1!$B$13</f>
        <v>-20.059196188073201</v>
      </c>
    </row>
    <row r="2152" spans="22:32" x14ac:dyDescent="0.2">
      <c r="V2152" s="7" t="e">
        <f t="shared" si="335"/>
        <v>#VALUE!</v>
      </c>
      <c r="X2152" s="4">
        <f t="shared" ca="1" si="336"/>
        <v>0.51182665982792419</v>
      </c>
      <c r="Y2152" s="4">
        <f t="shared" ca="1" si="336"/>
        <v>-1.479473080720183</v>
      </c>
      <c r="Z2152" s="4">
        <f t="shared" ca="1" si="337"/>
        <v>0.88785021776205386</v>
      </c>
      <c r="AA2152" s="4">
        <f t="shared" ca="1" si="338"/>
        <v>-1.534494651100373</v>
      </c>
      <c r="AB2152" s="4">
        <f ca="1">Sheet1!AC2152</f>
        <v>0.63624549640570804</v>
      </c>
      <c r="AC2152" s="7">
        <f t="shared" ca="1" si="339"/>
        <v>0.95607212494428406</v>
      </c>
      <c r="AD2152" s="4">
        <f t="shared" ca="1" si="340"/>
        <v>0.84884884432801222</v>
      </c>
      <c r="AE2152" s="4">
        <f t="shared" ca="1" si="341"/>
        <v>-1.4670875617931713</v>
      </c>
      <c r="AF2152" s="21">
        <f ca="1">(Sheet1!B$4*EXP(-Sheet1!B$8*Sheet1!B$7)*NORMSDIST((LN(Sheet1!B$4/(Sheet1!B$5+AD2152))-Sheet1!B$8*Sheet1!B$7+Sheet1!B$9*Sheet1!B$7+0.5*Sheet1!B$6*Sheet1!B$6*Sheet1!B$7)/(Sheet1!B$6*SQRT(Sheet1!B$7)))-(Sheet1!B$5+AD2152)*EXP(-Sheet1!B$9*Sheet1!B$7)*NORMSDIST((LN(Sheet1!B$4/(Sheet1!B$5+AD2152))-Sheet1!B$8*Sheet1!B$7+Sheet1!B$9*Sheet1!B$7-0.5*Sheet1!B$6*Sheet1!B$6*Sheet1!B$7)/(Sheet1!B$6*SQRT(Sheet1!B$7))))*400+100*AE2152-400*Sheet1!$B$13</f>
        <v>-280.88296016871755</v>
      </c>
    </row>
    <row r="2153" spans="22:32" x14ac:dyDescent="0.2">
      <c r="V2153" s="7" t="e">
        <f t="shared" si="335"/>
        <v>#VALUE!</v>
      </c>
      <c r="X2153" s="4">
        <f t="shared" ca="1" si="336"/>
        <v>0.51809737684098933</v>
      </c>
      <c r="Y2153" s="4">
        <f t="shared" ca="1" si="336"/>
        <v>-1.5068069377730202</v>
      </c>
      <c r="Z2153" s="4">
        <f t="shared" ca="1" si="337"/>
        <v>0.89872784079842682</v>
      </c>
      <c r="AA2153" s="4">
        <f t="shared" ca="1" si="338"/>
        <v>-1.5666321893058448</v>
      </c>
      <c r="AB2153" s="4">
        <f ca="1">Sheet1!AC2153</f>
        <v>0.3905788033844666</v>
      </c>
      <c r="AC2153" s="7">
        <f t="shared" ca="1" si="339"/>
        <v>1.1304688047819598</v>
      </c>
      <c r="AD2153" s="4">
        <f t="shared" ca="1" si="340"/>
        <v>1.0159837880116689</v>
      </c>
      <c r="AE2153" s="4">
        <f t="shared" ca="1" si="341"/>
        <v>-1.7710288185775234</v>
      </c>
      <c r="AF2153" s="21">
        <f ca="1">(Sheet1!B$4*EXP(-Sheet1!B$8*Sheet1!B$7)*NORMSDIST((LN(Sheet1!B$4/(Sheet1!B$5+AD2153))-Sheet1!B$8*Sheet1!B$7+Sheet1!B$9*Sheet1!B$7+0.5*Sheet1!B$6*Sheet1!B$6*Sheet1!B$7)/(Sheet1!B$6*SQRT(Sheet1!B$7)))-(Sheet1!B$5+AD2153)*EXP(-Sheet1!B$9*Sheet1!B$7)*NORMSDIST((LN(Sheet1!B$4/(Sheet1!B$5+AD2153))-Sheet1!B$8*Sheet1!B$7+Sheet1!B$9*Sheet1!B$7-0.5*Sheet1!B$6*Sheet1!B$6*Sheet1!B$7)/(Sheet1!B$6*SQRT(Sheet1!B$7))))*400+100*AE2153-400*Sheet1!$B$13</f>
        <v>-337.26097041623598</v>
      </c>
    </row>
    <row r="2154" spans="22:32" x14ac:dyDescent="0.2">
      <c r="V2154" s="7" t="e">
        <f t="shared" si="335"/>
        <v>#VALUE!</v>
      </c>
      <c r="X2154" s="4">
        <f t="shared" ca="1" si="336"/>
        <v>-6.4820153254860416E-2</v>
      </c>
      <c r="Y2154" s="4">
        <f t="shared" ca="1" si="336"/>
        <v>0.15893723535827312</v>
      </c>
      <c r="Z2154" s="4">
        <f t="shared" ca="1" si="337"/>
        <v>-0.11244155824560993</v>
      </c>
      <c r="AA2154" s="4">
        <f t="shared" ca="1" si="338"/>
        <v>0.15315495275595215</v>
      </c>
      <c r="AB2154" s="4">
        <f ca="1">Sheet1!AC2154</f>
        <v>0.6210177978452559</v>
      </c>
      <c r="AC2154" s="7">
        <f t="shared" ca="1" si="339"/>
        <v>0.96590931458604279</v>
      </c>
      <c r="AD2154" s="4">
        <f t="shared" ca="1" si="340"/>
        <v>-0.1086083484560037</v>
      </c>
      <c r="AE2154" s="4">
        <f t="shared" ca="1" si="341"/>
        <v>0.1479337954419595</v>
      </c>
      <c r="AF2154" s="21">
        <f ca="1">(Sheet1!B$4*EXP(-Sheet1!B$8*Sheet1!B$7)*NORMSDIST((LN(Sheet1!B$4/(Sheet1!B$5+AD2154))-Sheet1!B$8*Sheet1!B$7+Sheet1!B$9*Sheet1!B$7+0.5*Sheet1!B$6*Sheet1!B$6*Sheet1!B$7)/(Sheet1!B$6*SQRT(Sheet1!B$7)))-(Sheet1!B$5+AD2154)*EXP(-Sheet1!B$9*Sheet1!B$7)*NORMSDIST((LN(Sheet1!B$4/(Sheet1!B$5+AD2154))-Sheet1!B$8*Sheet1!B$7+Sheet1!B$9*Sheet1!B$7-0.5*Sheet1!B$6*Sheet1!B$6*Sheet1!B$7)/(Sheet1!B$6*SQRT(Sheet1!B$7))))*400+100*AE2154-400*Sheet1!$B$13</f>
        <v>32.228425716516995</v>
      </c>
    </row>
    <row r="2155" spans="22:32" x14ac:dyDescent="0.2">
      <c r="V2155" s="7" t="e">
        <f t="shared" si="335"/>
        <v>#VALUE!</v>
      </c>
      <c r="X2155" s="4">
        <f t="shared" ca="1" si="336"/>
        <v>-0.36975927914623502</v>
      </c>
      <c r="Y2155" s="4">
        <f t="shared" ca="1" si="336"/>
        <v>0.12465458696273909</v>
      </c>
      <c r="Z2155" s="4">
        <f t="shared" ca="1" si="337"/>
        <v>-0.64141023177631273</v>
      </c>
      <c r="AA2155" s="4">
        <f t="shared" ca="1" si="338"/>
        <v>-0.25903659095403397</v>
      </c>
      <c r="AB2155" s="4">
        <f ca="1">Sheet1!AC2155</f>
        <v>0.58232154918326406</v>
      </c>
      <c r="AC2155" s="7">
        <f t="shared" ca="1" si="339"/>
        <v>0.99115524114086462</v>
      </c>
      <c r="AD2155" s="4">
        <f t="shared" ca="1" si="340"/>
        <v>-0.63573711294646906</v>
      </c>
      <c r="AE2155" s="4">
        <f t="shared" ca="1" si="341"/>
        <v>-0.25674547477135307</v>
      </c>
      <c r="AF2155" s="21">
        <f ca="1">(Sheet1!B$4*EXP(-Sheet1!B$8*Sheet1!B$7)*NORMSDIST((LN(Sheet1!B$4/(Sheet1!B$5+AD2155))-Sheet1!B$8*Sheet1!B$7+Sheet1!B$9*Sheet1!B$7+0.5*Sheet1!B$6*Sheet1!B$6*Sheet1!B$7)/(Sheet1!B$6*SQRT(Sheet1!B$7)))-(Sheet1!B$5+AD2155)*EXP(-Sheet1!B$9*Sheet1!B$7)*NORMSDIST((LN(Sheet1!B$4/(Sheet1!B$5+AD2155))-Sheet1!B$8*Sheet1!B$7+Sheet1!B$9*Sheet1!B$7-0.5*Sheet1!B$6*Sheet1!B$6*Sheet1!B$7)/(Sheet1!B$6*SQRT(Sheet1!B$7))))*400+100*AE2155-400*Sheet1!$B$13</f>
        <v>77.2510788329555</v>
      </c>
    </row>
    <row r="2156" spans="22:32" x14ac:dyDescent="0.2">
      <c r="V2156" s="7" t="e">
        <f t="shared" si="335"/>
        <v>#VALUE!</v>
      </c>
      <c r="X2156" s="4">
        <f t="shared" ca="1" si="336"/>
        <v>-0.43995209820421199</v>
      </c>
      <c r="Y2156" s="4">
        <f t="shared" ca="1" si="336"/>
        <v>-0.66797596766810163</v>
      </c>
      <c r="Z2156" s="4">
        <f t="shared" ca="1" si="337"/>
        <v>-0.76317159080147468</v>
      </c>
      <c r="AA2156" s="4">
        <f t="shared" ca="1" si="338"/>
        <v>-1.4905985929465098</v>
      </c>
      <c r="AB2156" s="4">
        <f ca="1">Sheet1!AC2156</f>
        <v>0.21777455142722024</v>
      </c>
      <c r="AC2156" s="7">
        <f t="shared" ca="1" si="339"/>
        <v>1.3115517166059196</v>
      </c>
      <c r="AD2156" s="4">
        <f t="shared" ca="1" si="340"/>
        <v>-1.0009390099805446</v>
      </c>
      <c r="AE2156" s="4">
        <f t="shared" ca="1" si="341"/>
        <v>-1.9549971433493634</v>
      </c>
      <c r="AF2156" s="21">
        <f ca="1">(Sheet1!B$4*EXP(-Sheet1!B$8*Sheet1!B$7)*NORMSDIST((LN(Sheet1!B$4/(Sheet1!B$5+AD2156))-Sheet1!B$8*Sheet1!B$7+Sheet1!B$9*Sheet1!B$7+0.5*Sheet1!B$6*Sheet1!B$6*Sheet1!B$7)/(Sheet1!B$6*SQRT(Sheet1!B$7)))-(Sheet1!B$5+AD2156)*EXP(-Sheet1!B$9*Sheet1!B$7)*NORMSDIST((LN(Sheet1!B$4/(Sheet1!B$5+AD2156))-Sheet1!B$8*Sheet1!B$7+Sheet1!B$9*Sheet1!B$7-0.5*Sheet1!B$6*Sheet1!B$6*Sheet1!B$7)/(Sheet1!B$6*SQRT(Sheet1!B$7))))*400+100*AE2156-400*Sheet1!$B$13</f>
        <v>-32.494651859532951</v>
      </c>
    </row>
    <row r="2157" spans="22:32" x14ac:dyDescent="0.2">
      <c r="V2157" s="7" t="e">
        <f t="shared" si="335"/>
        <v>#VALUE!</v>
      </c>
      <c r="X2157" s="4">
        <f t="shared" ca="1" si="336"/>
        <v>0.71047251394949973</v>
      </c>
      <c r="Y2157" s="4">
        <f t="shared" ca="1" si="336"/>
        <v>0.39932432385978645</v>
      </c>
      <c r="Z2157" s="4">
        <f t="shared" ca="1" si="337"/>
        <v>1.2324351694303877</v>
      </c>
      <c r="AA2157" s="4">
        <f t="shared" ca="1" si="338"/>
        <v>1.423075580987462</v>
      </c>
      <c r="AB2157" s="4">
        <f ca="1">Sheet1!AC2157</f>
        <v>0.45618638216066942</v>
      </c>
      <c r="AC2157" s="7">
        <f t="shared" ca="1" si="339"/>
        <v>1.0788724267048344</v>
      </c>
      <c r="AD2157" s="4">
        <f t="shared" ca="1" si="340"/>
        <v>1.3296403219997461</v>
      </c>
      <c r="AE2157" s="4">
        <f t="shared" ca="1" si="341"/>
        <v>1.5353170054443352</v>
      </c>
      <c r="AF2157" s="21">
        <f ca="1">(Sheet1!B$4*EXP(-Sheet1!B$8*Sheet1!B$7)*NORMSDIST((LN(Sheet1!B$4/(Sheet1!B$5+AD2157))-Sheet1!B$8*Sheet1!B$7+Sheet1!B$9*Sheet1!B$7+0.5*Sheet1!B$6*Sheet1!B$6*Sheet1!B$7)/(Sheet1!B$6*SQRT(Sheet1!B$7)))-(Sheet1!B$5+AD2157)*EXP(-Sheet1!B$9*Sheet1!B$7)*NORMSDIST((LN(Sheet1!B$4/(Sheet1!B$5+AD2157))-Sheet1!B$8*Sheet1!B$7+Sheet1!B$9*Sheet1!B$7-0.5*Sheet1!B$6*Sheet1!B$6*Sheet1!B$7)/(Sheet1!B$6*SQRT(Sheet1!B$7))))*400+100*AE2157-400*Sheet1!$B$13</f>
        <v>-55.006537520850998</v>
      </c>
    </row>
    <row r="2158" spans="22:32" x14ac:dyDescent="0.2">
      <c r="V2158" s="7" t="e">
        <f t="shared" si="335"/>
        <v>#VALUE!</v>
      </c>
      <c r="X2158" s="4">
        <f t="shared" ca="1" si="336"/>
        <v>-0.41477388995297987</v>
      </c>
      <c r="Y2158" s="4">
        <f t="shared" ca="1" si="336"/>
        <v>-1.1072119480815472</v>
      </c>
      <c r="Z2158" s="4">
        <f t="shared" ca="1" si="337"/>
        <v>-0.71949571489803821</v>
      </c>
      <c r="AA2158" s="4">
        <f t="shared" ca="1" si="338"/>
        <v>-2.0968906614202063</v>
      </c>
      <c r="AB2158" s="4">
        <f ca="1">Sheet1!AC2158</f>
        <v>0.51278891263689119</v>
      </c>
      <c r="AC2158" s="7">
        <f t="shared" ca="1" si="339"/>
        <v>1.038129933682453</v>
      </c>
      <c r="AD2158" s="4">
        <f t="shared" ca="1" si="340"/>
        <v>-0.74693003879190956</v>
      </c>
      <c r="AE2158" s="4">
        <f t="shared" ca="1" si="341"/>
        <v>-2.1768449632795139</v>
      </c>
      <c r="AF2158" s="21">
        <f ca="1">(Sheet1!B$4*EXP(-Sheet1!B$8*Sheet1!B$7)*NORMSDIST((LN(Sheet1!B$4/(Sheet1!B$5+AD2158))-Sheet1!B$8*Sheet1!B$7+Sheet1!B$9*Sheet1!B$7+0.5*Sheet1!B$6*Sheet1!B$6*Sheet1!B$7)/(Sheet1!B$6*SQRT(Sheet1!B$7)))-(Sheet1!B$5+AD2158)*EXP(-Sheet1!B$9*Sheet1!B$7)*NORMSDIST((LN(Sheet1!B$4/(Sheet1!B$5+AD2158))-Sheet1!B$8*Sheet1!B$7+Sheet1!B$9*Sheet1!B$7-0.5*Sheet1!B$6*Sheet1!B$6*Sheet1!B$7)/(Sheet1!B$6*SQRT(Sheet1!B$7))))*400+100*AE2158-400*Sheet1!$B$13</f>
        <v>-96.540451406102875</v>
      </c>
    </row>
    <row r="2159" spans="22:32" x14ac:dyDescent="0.2">
      <c r="V2159" s="7" t="e">
        <f t="shared" si="335"/>
        <v>#VALUE!</v>
      </c>
      <c r="X2159" s="4">
        <f t="shared" ca="1" si="336"/>
        <v>2.4989373487108526E-2</v>
      </c>
      <c r="Y2159" s="4">
        <f t="shared" ca="1" si="336"/>
        <v>-1.679618894858794</v>
      </c>
      <c r="Z2159" s="4">
        <f t="shared" ca="1" si="337"/>
        <v>4.3348309952681623E-2</v>
      </c>
      <c r="AA2159" s="4">
        <f t="shared" ca="1" si="338"/>
        <v>-2.4031898385700305</v>
      </c>
      <c r="AB2159" s="4">
        <f ca="1">Sheet1!AC2159</f>
        <v>2.0530583501076616E-2</v>
      </c>
      <c r="AC2159" s="7">
        <f t="shared" ca="1" si="339"/>
        <v>2.0425775765831062</v>
      </c>
      <c r="AD2159" s="4">
        <f t="shared" ca="1" si="340"/>
        <v>8.8542285892121778E-2</v>
      </c>
      <c r="AE2159" s="4">
        <f t="shared" ca="1" si="341"/>
        <v>-4.9087016765355189</v>
      </c>
      <c r="AF2159" s="21">
        <f ca="1">(Sheet1!B$4*EXP(-Sheet1!B$8*Sheet1!B$7)*NORMSDIST((LN(Sheet1!B$4/(Sheet1!B$5+AD2159))-Sheet1!B$8*Sheet1!B$7+Sheet1!B$9*Sheet1!B$7+0.5*Sheet1!B$6*Sheet1!B$6*Sheet1!B$7)/(Sheet1!B$6*SQRT(Sheet1!B$7)))-(Sheet1!B$5+AD2159)*EXP(-Sheet1!B$9*Sheet1!B$7)*NORMSDIST((LN(Sheet1!B$4/(Sheet1!B$5+AD2159))-Sheet1!B$8*Sheet1!B$7+Sheet1!B$9*Sheet1!B$7-0.5*Sheet1!B$6*Sheet1!B$6*Sheet1!B$7)/(Sheet1!B$6*SQRT(Sheet1!B$7))))*400+100*AE2159-400*Sheet1!$B$13</f>
        <v>-505.03884608835733</v>
      </c>
    </row>
    <row r="2160" spans="22:32" x14ac:dyDescent="0.2">
      <c r="V2160" s="7" t="e">
        <f t="shared" si="335"/>
        <v>#VALUE!</v>
      </c>
      <c r="X2160" s="4">
        <f t="shared" ca="1" si="336"/>
        <v>-0.5922006127559879</v>
      </c>
      <c r="Y2160" s="4">
        <f t="shared" ca="1" si="336"/>
        <v>0.27781005656476182</v>
      </c>
      <c r="Z2160" s="4">
        <f t="shared" ca="1" si="337"/>
        <v>-1.0272724816073362</v>
      </c>
      <c r="AA2160" s="4">
        <f t="shared" ca="1" si="338"/>
        <v>-0.30164790135721276</v>
      </c>
      <c r="AB2160" s="4">
        <f ca="1">Sheet1!AC2160</f>
        <v>0.20442011716721553</v>
      </c>
      <c r="AC2160" s="7">
        <f t="shared" ca="1" si="339"/>
        <v>1.3305527104009169</v>
      </c>
      <c r="AD2160" s="4">
        <f t="shared" ca="1" si="340"/>
        <v>-1.3668401847229172</v>
      </c>
      <c r="AE2160" s="4">
        <f t="shared" ca="1" si="341"/>
        <v>-0.40135843273758787</v>
      </c>
      <c r="AF2160" s="21">
        <f ca="1">(Sheet1!B$4*EXP(-Sheet1!B$8*Sheet1!B$7)*NORMSDIST((LN(Sheet1!B$4/(Sheet1!B$5+AD2160))-Sheet1!B$8*Sheet1!B$7+Sheet1!B$9*Sheet1!B$7+0.5*Sheet1!B$6*Sheet1!B$6*Sheet1!B$7)/(Sheet1!B$6*SQRT(Sheet1!B$7)))-(Sheet1!B$5+AD2160)*EXP(-Sheet1!B$9*Sheet1!B$7)*NORMSDIST((LN(Sheet1!B$4/(Sheet1!B$5+AD2160))-Sheet1!B$8*Sheet1!B$7+Sheet1!B$9*Sheet1!B$7-0.5*Sheet1!B$6*Sheet1!B$6*Sheet1!B$7)/(Sheet1!B$6*SQRT(Sheet1!B$7))))*400+100*AE2160-400*Sheet1!$B$13</f>
        <v>183.7663536579189</v>
      </c>
    </row>
    <row r="2161" spans="22:32" x14ac:dyDescent="0.2">
      <c r="V2161" s="7" t="e">
        <f t="shared" si="335"/>
        <v>#VALUE!</v>
      </c>
      <c r="X2161" s="4">
        <f t="shared" ca="1" si="336"/>
        <v>0.57567994315283877</v>
      </c>
      <c r="Y2161" s="4">
        <f t="shared" ca="1" si="336"/>
        <v>-0.77377493531949948</v>
      </c>
      <c r="Z2161" s="4">
        <f t="shared" ca="1" si="337"/>
        <v>0.9986145759998748</v>
      </c>
      <c r="AA2161" s="4">
        <f t="shared" ca="1" si="338"/>
        <v>-0.43638964455152285</v>
      </c>
      <c r="AB2161" s="4">
        <f ca="1">Sheet1!AC2161</f>
        <v>0.77776899237015718</v>
      </c>
      <c r="AC2161" s="7">
        <f t="shared" ca="1" si="339"/>
        <v>0.86355384837646909</v>
      </c>
      <c r="AD2161" s="4">
        <f t="shared" ca="1" si="340"/>
        <v>0.86235746014952785</v>
      </c>
      <c r="AE2161" s="4">
        <f t="shared" ca="1" si="341"/>
        <v>-0.376845956944107</v>
      </c>
      <c r="AF2161" s="21">
        <f ca="1">(Sheet1!B$4*EXP(-Sheet1!B$8*Sheet1!B$7)*NORMSDIST((LN(Sheet1!B$4/(Sheet1!B$5+AD2161))-Sheet1!B$8*Sheet1!B$7+Sheet1!B$9*Sheet1!B$7+0.5*Sheet1!B$6*Sheet1!B$6*Sheet1!B$7)/(Sheet1!B$6*SQRT(Sheet1!B$7)))-(Sheet1!B$5+AD2161)*EXP(-Sheet1!B$9*Sheet1!B$7)*NORMSDIST((LN(Sheet1!B$4/(Sheet1!B$5+AD2161))-Sheet1!B$8*Sheet1!B$7+Sheet1!B$9*Sheet1!B$7-0.5*Sheet1!B$6*Sheet1!B$6*Sheet1!B$7)/(Sheet1!B$6*SQRT(Sheet1!B$7))))*400+100*AE2161-400*Sheet1!$B$13</f>
        <v>-173.96422089363568</v>
      </c>
    </row>
    <row r="2162" spans="22:32" x14ac:dyDescent="0.2">
      <c r="V2162" s="7" t="e">
        <f t="shared" si="335"/>
        <v>#VALUE!</v>
      </c>
      <c r="X2162" s="4">
        <f t="shared" ca="1" si="336"/>
        <v>1.2348555191103114</v>
      </c>
      <c r="Y2162" s="4">
        <f t="shared" ca="1" si="336"/>
        <v>-0.15412161578535724</v>
      </c>
      <c r="Z2162" s="4">
        <f t="shared" ca="1" si="337"/>
        <v>2.1420664994577692</v>
      </c>
      <c r="AA2162" s="4">
        <f t="shared" ca="1" si="338"/>
        <v>1.2448431734698071</v>
      </c>
      <c r="AB2162" s="4">
        <f ca="1">Sheet1!AC2162</f>
        <v>0.35328775472160845</v>
      </c>
      <c r="AC2162" s="7">
        <f t="shared" ca="1" si="339"/>
        <v>1.1627262745571061</v>
      </c>
      <c r="AD2162" s="4">
        <f t="shared" ca="1" si="340"/>
        <v>2.4906370007681131</v>
      </c>
      <c r="AE2162" s="4">
        <f t="shared" ca="1" si="341"/>
        <v>1.4474118654963941</v>
      </c>
      <c r="AF2162" s="21">
        <f ca="1">(Sheet1!B$4*EXP(-Sheet1!B$8*Sheet1!B$7)*NORMSDIST((LN(Sheet1!B$4/(Sheet1!B$5+AD2162))-Sheet1!B$8*Sheet1!B$7+Sheet1!B$9*Sheet1!B$7+0.5*Sheet1!B$6*Sheet1!B$6*Sheet1!B$7)/(Sheet1!B$6*SQRT(Sheet1!B$7)))-(Sheet1!B$5+AD2162)*EXP(-Sheet1!B$9*Sheet1!B$7)*NORMSDIST((LN(Sheet1!B$4/(Sheet1!B$5+AD2162))-Sheet1!B$8*Sheet1!B$7+Sheet1!B$9*Sheet1!B$7-0.5*Sheet1!B$6*Sheet1!B$6*Sheet1!B$7)/(Sheet1!B$6*SQRT(Sheet1!B$7))))*400+100*AE2162-400*Sheet1!$B$13</f>
        <v>-238.57025944147517</v>
      </c>
    </row>
    <row r="2163" spans="22:32" x14ac:dyDescent="0.2">
      <c r="V2163" s="7" t="e">
        <f t="shared" si="335"/>
        <v>#VALUE!</v>
      </c>
      <c r="X2163" s="4">
        <f t="shared" ca="1" si="336"/>
        <v>-1.5382328539530579</v>
      </c>
      <c r="Y2163" s="4">
        <f t="shared" ca="1" si="336"/>
        <v>-1.2227511360569976</v>
      </c>
      <c r="Z2163" s="4">
        <f t="shared" ca="1" si="337"/>
        <v>-2.6683259813197742</v>
      </c>
      <c r="AA2163" s="4">
        <f t="shared" ca="1" si="338"/>
        <v>-3.5998965679230639</v>
      </c>
      <c r="AB2163" s="4">
        <f ca="1">Sheet1!AC2163</f>
        <v>0.66571020677120052</v>
      </c>
      <c r="AC2163" s="7">
        <f t="shared" ca="1" si="339"/>
        <v>0.93710837269258729</v>
      </c>
      <c r="AD2163" s="4">
        <f t="shared" ca="1" si="340"/>
        <v>-2.5005106181679246</v>
      </c>
      <c r="AE2163" s="4">
        <f t="shared" ca="1" si="341"/>
        <v>-3.3734932146280125</v>
      </c>
      <c r="AF2163" s="21">
        <f ca="1">(Sheet1!B$4*EXP(-Sheet1!B$8*Sheet1!B$7)*NORMSDIST((LN(Sheet1!B$4/(Sheet1!B$5+AD2163))-Sheet1!B$8*Sheet1!B$7+Sheet1!B$9*Sheet1!B$7+0.5*Sheet1!B$6*Sheet1!B$6*Sheet1!B$7)/(Sheet1!B$6*SQRT(Sheet1!B$7)))-(Sheet1!B$5+AD2163)*EXP(-Sheet1!B$9*Sheet1!B$7)*NORMSDIST((LN(Sheet1!B$4/(Sheet1!B$5+AD2163))-Sheet1!B$8*Sheet1!B$7+Sheet1!B$9*Sheet1!B$7-0.5*Sheet1!B$6*Sheet1!B$6*Sheet1!B$7)/(Sheet1!B$6*SQRT(Sheet1!B$7))))*400+100*AE2163-400*Sheet1!$B$13</f>
        <v>79.737299028491179</v>
      </c>
    </row>
    <row r="2164" spans="22:32" x14ac:dyDescent="0.2">
      <c r="V2164" s="7" t="e">
        <f t="shared" si="335"/>
        <v>#VALUE!</v>
      </c>
      <c r="X2164" s="4">
        <f t="shared" ca="1" si="336"/>
        <v>1.1955512125013483</v>
      </c>
      <c r="Y2164" s="4">
        <f t="shared" ca="1" si="336"/>
        <v>-0.13891637348546199</v>
      </c>
      <c r="Z2164" s="4">
        <f t="shared" ca="1" si="337"/>
        <v>2.073886508221114</v>
      </c>
      <c r="AA2164" s="4">
        <f t="shared" ca="1" si="338"/>
        <v>1.2201398984676795</v>
      </c>
      <c r="AB2164" s="4">
        <f ca="1">Sheet1!AC2164</f>
        <v>0.20236475322881797</v>
      </c>
      <c r="AC2164" s="7">
        <f t="shared" ca="1" si="339"/>
        <v>1.3335816470217636</v>
      </c>
      <c r="AD2164" s="4">
        <f t="shared" ca="1" si="340"/>
        <v>2.7656969853697273</v>
      </c>
      <c r="AE2164" s="4">
        <f t="shared" ca="1" si="341"/>
        <v>1.6271561753954955</v>
      </c>
      <c r="AF2164" s="21">
        <f ca="1">(Sheet1!B$4*EXP(-Sheet1!B$8*Sheet1!B$7)*NORMSDIST((LN(Sheet1!B$4/(Sheet1!B$5+AD2164))-Sheet1!B$8*Sheet1!B$7+Sheet1!B$9*Sheet1!B$7+0.5*Sheet1!B$6*Sheet1!B$6*Sheet1!B$7)/(Sheet1!B$6*SQRT(Sheet1!B$7)))-(Sheet1!B$5+AD2164)*EXP(-Sheet1!B$9*Sheet1!B$7)*NORMSDIST((LN(Sheet1!B$4/(Sheet1!B$5+AD2164))-Sheet1!B$8*Sheet1!B$7+Sheet1!B$9*Sheet1!B$7-0.5*Sheet1!B$6*Sheet1!B$6*Sheet1!B$7)/(Sheet1!B$6*SQRT(Sheet1!B$7))))*400+100*AE2164-400*Sheet1!$B$13</f>
        <v>-261.01975554629234</v>
      </c>
    </row>
    <row r="2165" spans="22:32" x14ac:dyDescent="0.2">
      <c r="V2165" s="7" t="e">
        <f t="shared" si="335"/>
        <v>#VALUE!</v>
      </c>
      <c r="X2165" s="4">
        <f t="shared" ca="1" si="336"/>
        <v>1.0615244111929472</v>
      </c>
      <c r="Y2165" s="4">
        <f t="shared" ca="1" si="336"/>
        <v>-0.66451970147627093</v>
      </c>
      <c r="Z2165" s="4">
        <f t="shared" ca="1" si="337"/>
        <v>1.841394271947955</v>
      </c>
      <c r="AA2165" s="4">
        <f t="shared" ca="1" si="338"/>
        <v>0.29947176984478641</v>
      </c>
      <c r="AB2165" s="4">
        <f ca="1">Sheet1!AC2165</f>
        <v>0.38231770573258228</v>
      </c>
      <c r="AC2165" s="7">
        <f t="shared" ca="1" si="339"/>
        <v>1.1374020648540437</v>
      </c>
      <c r="AD2165" s="4">
        <f t="shared" ca="1" si="340"/>
        <v>2.0944056471240127</v>
      </c>
      <c r="AE2165" s="4">
        <f t="shared" ca="1" si="341"/>
        <v>0.34061980938695502</v>
      </c>
      <c r="AF2165" s="21">
        <f ca="1">(Sheet1!B$4*EXP(-Sheet1!B$8*Sheet1!B$7)*NORMSDIST((LN(Sheet1!B$4/(Sheet1!B$5+AD2165))-Sheet1!B$8*Sheet1!B$7+Sheet1!B$9*Sheet1!B$7+0.5*Sheet1!B$6*Sheet1!B$6*Sheet1!B$7)/(Sheet1!B$6*SQRT(Sheet1!B$7)))-(Sheet1!B$5+AD2165)*EXP(-Sheet1!B$9*Sheet1!B$7)*NORMSDIST((LN(Sheet1!B$4/(Sheet1!B$5+AD2165))-Sheet1!B$8*Sheet1!B$7+Sheet1!B$9*Sheet1!B$7-0.5*Sheet1!B$6*Sheet1!B$6*Sheet1!B$7)/(Sheet1!B$6*SQRT(Sheet1!B$7))))*400+100*AE2165-400*Sheet1!$B$13</f>
        <v>-290.3589992464199</v>
      </c>
    </row>
    <row r="2166" spans="22:32" x14ac:dyDescent="0.2">
      <c r="V2166" s="7" t="e">
        <f t="shared" si="335"/>
        <v>#VALUE!</v>
      </c>
      <c r="X2166" s="4">
        <f t="shared" ca="1" si="336"/>
        <v>-0.7892990402226967</v>
      </c>
      <c r="Y2166" s="4">
        <f t="shared" ca="1" si="336"/>
        <v>-1.6443697539207578</v>
      </c>
      <c r="Z2166" s="4">
        <f t="shared" ca="1" si="337"/>
        <v>-1.3691731590861307</v>
      </c>
      <c r="AA2166" s="4">
        <f t="shared" ca="1" si="338"/>
        <v>-3.3202171076845586</v>
      </c>
      <c r="AB2166" s="4">
        <f ca="1">Sheet1!AC2166</f>
        <v>0.1537830843515865</v>
      </c>
      <c r="AC2166" s="7">
        <f t="shared" ca="1" si="339"/>
        <v>1.4155247260103514</v>
      </c>
      <c r="AD2166" s="4">
        <f t="shared" ca="1" si="340"/>
        <v>-1.9380984608761225</v>
      </c>
      <c r="AE2166" s="4">
        <f t="shared" ca="1" si="341"/>
        <v>-4.6998494116500664</v>
      </c>
      <c r="AF2166" s="21">
        <f ca="1">(Sheet1!B$4*EXP(-Sheet1!B$8*Sheet1!B$7)*NORMSDIST((LN(Sheet1!B$4/(Sheet1!B$5+AD2166))-Sheet1!B$8*Sheet1!B$7+Sheet1!B$9*Sheet1!B$7+0.5*Sheet1!B$6*Sheet1!B$6*Sheet1!B$7)/(Sheet1!B$6*SQRT(Sheet1!B$7)))-(Sheet1!B$5+AD2166)*EXP(-Sheet1!B$9*Sheet1!B$7)*NORMSDIST((LN(Sheet1!B$4/(Sheet1!B$5+AD2166))-Sheet1!B$8*Sheet1!B$7+Sheet1!B$9*Sheet1!B$7-0.5*Sheet1!B$6*Sheet1!B$6*Sheet1!B$7)/(Sheet1!B$6*SQRT(Sheet1!B$7))))*400+100*AE2166-400*Sheet1!$B$13</f>
        <v>-149.59247299455865</v>
      </c>
    </row>
    <row r="2167" spans="22:32" x14ac:dyDescent="0.2">
      <c r="V2167" s="7" t="e">
        <f t="shared" si="335"/>
        <v>#VALUE!</v>
      </c>
      <c r="X2167" s="4">
        <f t="shared" ca="1" si="336"/>
        <v>1.3545545563294963</v>
      </c>
      <c r="Y2167" s="4">
        <f t="shared" ca="1" si="336"/>
        <v>0.80591057630563623</v>
      </c>
      <c r="Z2167" s="4">
        <f t="shared" ca="1" si="337"/>
        <v>2.3497047969561664</v>
      </c>
      <c r="AA2167" s="4">
        <f t="shared" ca="1" si="338"/>
        <v>2.7777401393300534</v>
      </c>
      <c r="AB2167" s="4">
        <f ca="1">Sheet1!AC2167</f>
        <v>0.42535100414957649</v>
      </c>
      <c r="AC2167" s="7">
        <f t="shared" ca="1" si="339"/>
        <v>1.1024237693234371</v>
      </c>
      <c r="AD2167" s="4">
        <f t="shared" ca="1" si="340"/>
        <v>2.5903704190577783</v>
      </c>
      <c r="AE2167" s="4">
        <f t="shared" ca="1" si="341"/>
        <v>3.0622467546012468</v>
      </c>
      <c r="AF2167" s="21">
        <f ca="1">(Sheet1!B$4*EXP(-Sheet1!B$8*Sheet1!B$7)*NORMSDIST((LN(Sheet1!B$4/(Sheet1!B$5+AD2167))-Sheet1!B$8*Sheet1!B$7+Sheet1!B$9*Sheet1!B$7+0.5*Sheet1!B$6*Sheet1!B$6*Sheet1!B$7)/(Sheet1!B$6*SQRT(Sheet1!B$7)))-(Sheet1!B$5+AD2167)*EXP(-Sheet1!B$9*Sheet1!B$7)*NORMSDIST((LN(Sheet1!B$4/(Sheet1!B$5+AD2167))-Sheet1!B$8*Sheet1!B$7+Sheet1!B$9*Sheet1!B$7-0.5*Sheet1!B$6*Sheet1!B$6*Sheet1!B$7)/(Sheet1!B$6*SQRT(Sheet1!B$7))))*400+100*AE2167-400*Sheet1!$B$13</f>
        <v>-91.787165544455547</v>
      </c>
    </row>
    <row r="2168" spans="22:32" x14ac:dyDescent="0.2">
      <c r="V2168" s="7" t="e">
        <f t="shared" si="335"/>
        <v>#VALUE!</v>
      </c>
      <c r="X2168" s="4">
        <f t="shared" ca="1" si="336"/>
        <v>-7.8948686236686702E-2</v>
      </c>
      <c r="Y2168" s="4">
        <f t="shared" ca="1" si="336"/>
        <v>1.1179083330476485</v>
      </c>
      <c r="Z2168" s="4">
        <f t="shared" ca="1" si="337"/>
        <v>-0.13694989684756967</v>
      </c>
      <c r="AA2168" s="4">
        <f t="shared" ca="1" si="338"/>
        <v>1.5254110335731519</v>
      </c>
      <c r="AB2168" s="4">
        <f ca="1">Sheet1!AC2168</f>
        <v>7.0857612050621133E-2</v>
      </c>
      <c r="AC2168" s="7">
        <f t="shared" ca="1" si="339"/>
        <v>1.6480567291434132</v>
      </c>
      <c r="AD2168" s="4">
        <f t="shared" ca="1" si="340"/>
        <v>-0.2257011990551335</v>
      </c>
      <c r="AE2168" s="4">
        <f t="shared" ca="1" si="341"/>
        <v>2.5139639185898419</v>
      </c>
      <c r="AF2168" s="21">
        <f ca="1">(Sheet1!B$4*EXP(-Sheet1!B$8*Sheet1!B$7)*NORMSDIST((LN(Sheet1!B$4/(Sheet1!B$5+AD2168))-Sheet1!B$8*Sheet1!B$7+Sheet1!B$9*Sheet1!B$7+0.5*Sheet1!B$6*Sheet1!B$6*Sheet1!B$7)/(Sheet1!B$6*SQRT(Sheet1!B$7)))-(Sheet1!B$5+AD2168)*EXP(-Sheet1!B$9*Sheet1!B$7)*NORMSDIST((LN(Sheet1!B$4/(Sheet1!B$5+AD2168))-Sheet1!B$8*Sheet1!B$7+Sheet1!B$9*Sheet1!B$7-0.5*Sheet1!B$6*Sheet1!B$6*Sheet1!B$7)/(Sheet1!B$6*SQRT(Sheet1!B$7))))*400+100*AE2168-400*Sheet1!$B$13</f>
        <v>287.69696285961936</v>
      </c>
    </row>
    <row r="2169" spans="22:32" x14ac:dyDescent="0.2">
      <c r="V2169" s="7" t="e">
        <f t="shared" si="335"/>
        <v>#VALUE!</v>
      </c>
      <c r="X2169" s="4">
        <f t="shared" ca="1" si="336"/>
        <v>0.1189360446686047</v>
      </c>
      <c r="Y2169" s="4">
        <f t="shared" ca="1" si="336"/>
        <v>-0.11798581101690393</v>
      </c>
      <c r="Z2169" s="4">
        <f t="shared" ca="1" si="337"/>
        <v>0.20631475741079963</v>
      </c>
      <c r="AA2169" s="4">
        <f t="shared" ca="1" si="338"/>
        <v>-2.9500629397154348E-2</v>
      </c>
      <c r="AB2169" s="4">
        <f ca="1">Sheet1!AC2169</f>
        <v>0.77827734216562672</v>
      </c>
      <c r="AC2169" s="7">
        <f t="shared" ca="1" si="339"/>
        <v>0.86320569417885529</v>
      </c>
      <c r="AD2169" s="4">
        <f t="shared" ca="1" si="340"/>
        <v>0.17809207339013142</v>
      </c>
      <c r="AE2169" s="4">
        <f t="shared" ca="1" si="341"/>
        <v>-2.5465111277483764E-2</v>
      </c>
      <c r="AF2169" s="21">
        <f ca="1">(Sheet1!B$4*EXP(-Sheet1!B$8*Sheet1!B$7)*NORMSDIST((LN(Sheet1!B$4/(Sheet1!B$5+AD2169))-Sheet1!B$8*Sheet1!B$7+Sheet1!B$9*Sheet1!B$7+0.5*Sheet1!B$6*Sheet1!B$6*Sheet1!B$7)/(Sheet1!B$6*SQRT(Sheet1!B$7)))-(Sheet1!B$5+AD2169)*EXP(-Sheet1!B$9*Sheet1!B$7)*NORMSDIST((LN(Sheet1!B$4/(Sheet1!B$5+AD2169))-Sheet1!B$8*Sheet1!B$7+Sheet1!B$9*Sheet1!B$7-0.5*Sheet1!B$6*Sheet1!B$6*Sheet1!B$7)/(Sheet1!B$6*SQRT(Sheet1!B$7))))*400+100*AE2169-400*Sheet1!$B$13</f>
        <v>-31.003918481072105</v>
      </c>
    </row>
    <row r="2170" spans="22:32" x14ac:dyDescent="0.2">
      <c r="V2170" s="7" t="e">
        <f t="shared" si="335"/>
        <v>#VALUE!</v>
      </c>
      <c r="X2170" s="4">
        <f t="shared" ca="1" si="336"/>
        <v>1.1541639977715727E-2</v>
      </c>
      <c r="Y2170" s="4">
        <f t="shared" ca="1" si="336"/>
        <v>0.31428460437187511</v>
      </c>
      <c r="Z2170" s="4">
        <f t="shared" ca="1" si="337"/>
        <v>2.0020933593008331E-2</v>
      </c>
      <c r="AA2170" s="4">
        <f t="shared" ca="1" si="338"/>
        <v>0.46895736926769238</v>
      </c>
      <c r="AB2170" s="4">
        <f ca="1">Sheet1!AC2170</f>
        <v>0.19757581411384206</v>
      </c>
      <c r="AC2170" s="7">
        <f t="shared" ca="1" si="339"/>
        <v>1.3407549201570885</v>
      </c>
      <c r="AD2170" s="4">
        <f t="shared" ca="1" si="340"/>
        <v>2.6843165220964256E-2</v>
      </c>
      <c r="AE2170" s="4">
        <f t="shared" ca="1" si="341"/>
        <v>0.62875690018958319</v>
      </c>
      <c r="AF2170" s="21">
        <f ca="1">(Sheet1!B$4*EXP(-Sheet1!B$8*Sheet1!B$7)*NORMSDIST((LN(Sheet1!B$4/(Sheet1!B$5+AD2170))-Sheet1!B$8*Sheet1!B$7+Sheet1!B$9*Sheet1!B$7+0.5*Sheet1!B$6*Sheet1!B$6*Sheet1!B$7)/(Sheet1!B$6*SQRT(Sheet1!B$7)))-(Sheet1!B$5+AD2170)*EXP(-Sheet1!B$9*Sheet1!B$7)*NORMSDIST((LN(Sheet1!B$4/(Sheet1!B$5+AD2170))-Sheet1!B$8*Sheet1!B$7+Sheet1!B$9*Sheet1!B$7-0.5*Sheet1!B$6*Sheet1!B$6*Sheet1!B$7)/(Sheet1!B$6*SQRT(Sheet1!B$7))))*400+100*AE2170-400*Sheet1!$B$13</f>
        <v>58.575924541122276</v>
      </c>
    </row>
    <row r="2171" spans="22:32" x14ac:dyDescent="0.2">
      <c r="V2171" s="7" t="e">
        <f t="shared" si="335"/>
        <v>#VALUE!</v>
      </c>
      <c r="X2171" s="4">
        <f t="shared" ca="1" si="336"/>
        <v>0.29124799609574165</v>
      </c>
      <c r="Y2171" s="4">
        <f t="shared" ca="1" si="336"/>
        <v>1.1808924814407142</v>
      </c>
      <c r="Z2171" s="4">
        <f t="shared" ca="1" si="337"/>
        <v>0.50521908499901513</v>
      </c>
      <c r="AA2171" s="4">
        <f t="shared" ca="1" si="338"/>
        <v>2.0567591147303523</v>
      </c>
      <c r="AB2171" s="4">
        <f ca="1">Sheet1!AC2171</f>
        <v>0.27811186751062333</v>
      </c>
      <c r="AC2171" s="7">
        <f t="shared" ca="1" si="339"/>
        <v>1.237345315491424</v>
      </c>
      <c r="AD2171" s="4">
        <f t="shared" ca="1" si="340"/>
        <v>0.62513046812039497</v>
      </c>
      <c r="AE2171" s="4">
        <f t="shared" ca="1" si="341"/>
        <v>2.5449212557058898</v>
      </c>
      <c r="AF2171" s="21">
        <f ca="1">(Sheet1!B$4*EXP(-Sheet1!B$8*Sheet1!B$7)*NORMSDIST((LN(Sheet1!B$4/(Sheet1!B$5+AD2171))-Sheet1!B$8*Sheet1!B$7+Sheet1!B$9*Sheet1!B$7+0.5*Sheet1!B$6*Sheet1!B$6*Sheet1!B$7)/(Sheet1!B$6*SQRT(Sheet1!B$7)))-(Sheet1!B$5+AD2171)*EXP(-Sheet1!B$9*Sheet1!B$7)*NORMSDIST((LN(Sheet1!B$4/(Sheet1!B$5+AD2171))-Sheet1!B$8*Sheet1!B$7+Sheet1!B$9*Sheet1!B$7-0.5*Sheet1!B$6*Sheet1!B$6*Sheet1!B$7)/(Sheet1!B$6*SQRT(Sheet1!B$7))))*400+100*AE2171-400*Sheet1!$B$13</f>
        <v>155.32157655376204</v>
      </c>
    </row>
    <row r="2172" spans="22:32" x14ac:dyDescent="0.2">
      <c r="V2172" s="7" t="e">
        <f t="shared" si="335"/>
        <v>#VALUE!</v>
      </c>
      <c r="X2172" s="4">
        <f t="shared" ca="1" si="336"/>
        <v>1.7252294003403734</v>
      </c>
      <c r="Y2172" s="4">
        <f t="shared" ca="1" si="336"/>
        <v>-4.9549982209478073E-2</v>
      </c>
      <c r="Z2172" s="4">
        <f t="shared" ca="1" si="337"/>
        <v>2.992703231396094</v>
      </c>
      <c r="AA2172" s="4">
        <f t="shared" ca="1" si="338"/>
        <v>1.9793053680644754</v>
      </c>
      <c r="AB2172" s="4">
        <f ca="1">Sheet1!AC2172</f>
        <v>6.7627370766088046E-2</v>
      </c>
      <c r="AC2172" s="7">
        <f t="shared" ca="1" si="339"/>
        <v>1.6622899459532154</v>
      </c>
      <c r="AD2172" s="4">
        <f t="shared" ca="1" si="340"/>
        <v>4.974740492771426</v>
      </c>
      <c r="AE2172" s="4">
        <f t="shared" ca="1" si="341"/>
        <v>3.2901794133048061</v>
      </c>
      <c r="AF2172" s="21">
        <f ca="1">(Sheet1!B$4*EXP(-Sheet1!B$8*Sheet1!B$7)*NORMSDIST((LN(Sheet1!B$4/(Sheet1!B$5+AD2172))-Sheet1!B$8*Sheet1!B$7+Sheet1!B$9*Sheet1!B$7+0.5*Sheet1!B$6*Sheet1!B$6*Sheet1!B$7)/(Sheet1!B$6*SQRT(Sheet1!B$7)))-(Sheet1!B$5+AD2172)*EXP(-Sheet1!B$9*Sheet1!B$7)*NORMSDIST((LN(Sheet1!B$4/(Sheet1!B$5+AD2172))-Sheet1!B$8*Sheet1!B$7+Sheet1!B$9*Sheet1!B$7-0.5*Sheet1!B$6*Sheet1!B$6*Sheet1!B$7)/(Sheet1!B$6*SQRT(Sheet1!B$7))))*400+100*AE2172-400*Sheet1!$B$13</f>
        <v>-406.02710265732958</v>
      </c>
    </row>
    <row r="2173" spans="22:32" x14ac:dyDescent="0.2">
      <c r="V2173" s="7" t="e">
        <f t="shared" si="335"/>
        <v>#VALUE!</v>
      </c>
      <c r="X2173" s="4">
        <f t="shared" ca="1" si="336"/>
        <v>-1.3817902795801735</v>
      </c>
      <c r="Y2173" s="4">
        <f t="shared" ca="1" si="336"/>
        <v>0.30154803883153369</v>
      </c>
      <c r="Z2173" s="4">
        <f t="shared" ca="1" si="337"/>
        <v>-2.3969497818640462</v>
      </c>
      <c r="AA2173" s="4">
        <f t="shared" ca="1" si="338"/>
        <v>-1.2059852262388326</v>
      </c>
      <c r="AB2173" s="4">
        <f ca="1">Sheet1!AC2173</f>
        <v>0.5597835259727848</v>
      </c>
      <c r="AC2173" s="7">
        <f t="shared" ca="1" si="339"/>
        <v>1.0061040505196539</v>
      </c>
      <c r="AD2173" s="4">
        <f t="shared" ca="1" si="340"/>
        <v>-2.4115808844256179</v>
      </c>
      <c r="AE2173" s="4">
        <f t="shared" ca="1" si="341"/>
        <v>-1.2133466209857506</v>
      </c>
      <c r="AF2173" s="21">
        <f ca="1">(Sheet1!B$4*EXP(-Sheet1!B$8*Sheet1!B$7)*NORMSDIST((LN(Sheet1!B$4/(Sheet1!B$5+AD2173))-Sheet1!B$8*Sheet1!B$7+Sheet1!B$9*Sheet1!B$7+0.5*Sheet1!B$6*Sheet1!B$6*Sheet1!B$7)/(Sheet1!B$6*SQRT(Sheet1!B$7)))-(Sheet1!B$5+AD2173)*EXP(-Sheet1!B$9*Sheet1!B$7)*NORMSDIST((LN(Sheet1!B$4/(Sheet1!B$5+AD2173))-Sheet1!B$8*Sheet1!B$7+Sheet1!B$9*Sheet1!B$7-0.5*Sheet1!B$6*Sheet1!B$6*Sheet1!B$7)/(Sheet1!B$6*SQRT(Sheet1!B$7))))*400+100*AE2173-400*Sheet1!$B$13</f>
        <v>280.34978928583996</v>
      </c>
    </row>
    <row r="2174" spans="22:32" x14ac:dyDescent="0.2">
      <c r="V2174" s="7" t="e">
        <f t="shared" si="335"/>
        <v>#VALUE!</v>
      </c>
      <c r="X2174" s="4">
        <f t="shared" ca="1" si="336"/>
        <v>0.32285749598707847</v>
      </c>
      <c r="Y2174" s="4">
        <f t="shared" ca="1" si="336"/>
        <v>-1.479527171120349</v>
      </c>
      <c r="Z2174" s="4">
        <f t="shared" ca="1" si="337"/>
        <v>0.56005112788499589</v>
      </c>
      <c r="AA2174" s="4">
        <f t="shared" ca="1" si="338"/>
        <v>-1.7592332284280523</v>
      </c>
      <c r="AB2174" s="4">
        <f ca="1">Sheet1!AC2174</f>
        <v>0.90297115595056276</v>
      </c>
      <c r="AC2174" s="7">
        <f t="shared" ca="1" si="339"/>
        <v>0.76531386760137543</v>
      </c>
      <c r="AD2174" s="4">
        <f t="shared" ca="1" si="340"/>
        <v>0.4286148947361787</v>
      </c>
      <c r="AE2174" s="4">
        <f t="shared" ca="1" si="341"/>
        <v>-1.3463655860611268</v>
      </c>
      <c r="AF2174" s="21">
        <f ca="1">(Sheet1!B$4*EXP(-Sheet1!B$8*Sheet1!B$7)*NORMSDIST((LN(Sheet1!B$4/(Sheet1!B$5+AD2174))-Sheet1!B$8*Sheet1!B$7+Sheet1!B$9*Sheet1!B$7+0.5*Sheet1!B$6*Sheet1!B$6*Sheet1!B$7)/(Sheet1!B$6*SQRT(Sheet1!B$7)))-(Sheet1!B$5+AD2174)*EXP(-Sheet1!B$9*Sheet1!B$7)*NORMSDIST((LN(Sheet1!B$4/(Sheet1!B$5+AD2174))-Sheet1!B$8*Sheet1!B$7+Sheet1!B$9*Sheet1!B$7-0.5*Sheet1!B$6*Sheet1!B$6*Sheet1!B$7)/(Sheet1!B$6*SQRT(Sheet1!B$7))))*400+100*AE2174-400*Sheet1!$B$13</f>
        <v>-202.84842558599803</v>
      </c>
    </row>
    <row r="2175" spans="22:32" x14ac:dyDescent="0.2">
      <c r="V2175" s="7" t="e">
        <f t="shared" si="335"/>
        <v>#VALUE!</v>
      </c>
      <c r="X2175" s="4">
        <f t="shared" ca="1" si="336"/>
        <v>-0.3552486029876859</v>
      </c>
      <c r="Y2175" s="4">
        <f t="shared" ca="1" si="336"/>
        <v>-0.71951494106955571</v>
      </c>
      <c r="Z2175" s="4">
        <f t="shared" ca="1" si="337"/>
        <v>-0.61623900097021544</v>
      </c>
      <c r="AA2175" s="4">
        <f t="shared" ca="1" si="338"/>
        <v>-1.4645502576053258</v>
      </c>
      <c r="AB2175" s="4">
        <f ca="1">Sheet1!AC2175</f>
        <v>0.74169403916743826</v>
      </c>
      <c r="AC2175" s="7">
        <f t="shared" ca="1" si="339"/>
        <v>0.88778978518474549</v>
      </c>
      <c r="AD2175" s="4">
        <f t="shared" ca="1" si="340"/>
        <v>-0.54709069029380974</v>
      </c>
      <c r="AE2175" s="4">
        <f t="shared" ca="1" si="341"/>
        <v>-1.3002127585916958</v>
      </c>
      <c r="AF2175" s="21">
        <f ca="1">(Sheet1!B$4*EXP(-Sheet1!B$8*Sheet1!B$7)*NORMSDIST((LN(Sheet1!B$4/(Sheet1!B$5+AD2175))-Sheet1!B$8*Sheet1!B$7+Sheet1!B$9*Sheet1!B$7+0.5*Sheet1!B$6*Sheet1!B$6*Sheet1!B$7)/(Sheet1!B$6*SQRT(Sheet1!B$7)))-(Sheet1!B$5+AD2175)*EXP(-Sheet1!B$9*Sheet1!B$7)*NORMSDIST((LN(Sheet1!B$4/(Sheet1!B$5+AD2175))-Sheet1!B$8*Sheet1!B$7+Sheet1!B$9*Sheet1!B$7-0.5*Sheet1!B$6*Sheet1!B$6*Sheet1!B$7)/(Sheet1!B$6*SQRT(Sheet1!B$7))))*400+100*AE2175-400*Sheet1!$B$13</f>
        <v>-41.573659437525748</v>
      </c>
    </row>
    <row r="2176" spans="22:32" x14ac:dyDescent="0.2">
      <c r="V2176" s="7" t="e">
        <f t="shared" si="335"/>
        <v>#VALUE!</v>
      </c>
      <c r="X2176" s="4">
        <f t="shared" ca="1" si="336"/>
        <v>-0.40277305633131988</v>
      </c>
      <c r="Y2176" s="4">
        <f t="shared" ca="1" si="336"/>
        <v>-0.92924101269671489</v>
      </c>
      <c r="Z2176" s="4">
        <f t="shared" ca="1" si="337"/>
        <v>-0.6986782319871262</v>
      </c>
      <c r="AA2176" s="4">
        <f t="shared" ca="1" si="338"/>
        <v>-1.8248353692214727</v>
      </c>
      <c r="AB2176" s="4">
        <f ca="1">Sheet1!AC2176</f>
        <v>0.43156166050272671</v>
      </c>
      <c r="AC2176" s="7">
        <f t="shared" ca="1" si="339"/>
        <v>1.0975890632168179</v>
      </c>
      <c r="AD2176" s="4">
        <f t="shared" ca="1" si="340"/>
        <v>-0.76686158613673239</v>
      </c>
      <c r="AE2176" s="4">
        <f t="shared" ca="1" si="341"/>
        <v>-2.0029193434287125</v>
      </c>
      <c r="AF2176" s="21">
        <f ca="1">(Sheet1!B$4*EXP(-Sheet1!B$8*Sheet1!B$7)*NORMSDIST((LN(Sheet1!B$4/(Sheet1!B$5+AD2176))-Sheet1!B$8*Sheet1!B$7+Sheet1!B$9*Sheet1!B$7+0.5*Sheet1!B$6*Sheet1!B$6*Sheet1!B$7)/(Sheet1!B$6*SQRT(Sheet1!B$7)))-(Sheet1!B$5+AD2176)*EXP(-Sheet1!B$9*Sheet1!B$7)*NORMSDIST((LN(Sheet1!B$4/(Sheet1!B$5+AD2176))-Sheet1!B$8*Sheet1!B$7+Sheet1!B$9*Sheet1!B$7-0.5*Sheet1!B$6*Sheet1!B$6*Sheet1!B$7)/(Sheet1!B$6*SQRT(Sheet1!B$7))))*400+100*AE2176-400*Sheet1!$B$13</f>
        <v>-75.875367901741356</v>
      </c>
    </row>
    <row r="2177" spans="22:32" x14ac:dyDescent="0.2">
      <c r="V2177" s="7" t="e">
        <f t="shared" si="335"/>
        <v>#VALUE!</v>
      </c>
      <c r="X2177" s="4">
        <f t="shared" ca="1" si="336"/>
        <v>-0.87395343418844473</v>
      </c>
      <c r="Y2177" s="4">
        <f t="shared" ca="1" si="336"/>
        <v>9.3161512801257316E-3</v>
      </c>
      <c r="Z2177" s="4">
        <f t="shared" ca="1" si="337"/>
        <v>-1.5160205744635809</v>
      </c>
      <c r="AA2177" s="4">
        <f t="shared" ca="1" si="338"/>
        <v>-1.0255248552599043</v>
      </c>
      <c r="AB2177" s="4">
        <f ca="1">Sheet1!AC2177</f>
        <v>0.12423952003062511</v>
      </c>
      <c r="AC2177" s="7">
        <f t="shared" ca="1" si="339"/>
        <v>1.4790821207919733</v>
      </c>
      <c r="AD2177" s="4">
        <f t="shared" ca="1" si="340"/>
        <v>-2.2423189264418588</v>
      </c>
      <c r="AE2177" s="4">
        <f t="shared" ca="1" si="341"/>
        <v>-1.5168354778427007</v>
      </c>
      <c r="AF2177" s="21">
        <f ca="1">(Sheet1!B$4*EXP(-Sheet1!B$8*Sheet1!B$7)*NORMSDIST((LN(Sheet1!B$4/(Sheet1!B$5+AD2177))-Sheet1!B$8*Sheet1!B$7+Sheet1!B$9*Sheet1!B$7+0.5*Sheet1!B$6*Sheet1!B$6*Sheet1!B$7)/(Sheet1!B$6*SQRT(Sheet1!B$7)))-(Sheet1!B$5+AD2177)*EXP(-Sheet1!B$9*Sheet1!B$7)*NORMSDIST((LN(Sheet1!B$4/(Sheet1!B$5+AD2177))-Sheet1!B$8*Sheet1!B$7+Sheet1!B$9*Sheet1!B$7-0.5*Sheet1!B$6*Sheet1!B$6*Sheet1!B$7)/(Sheet1!B$6*SQRT(Sheet1!B$7))))*400+100*AE2177-400*Sheet1!$B$13</f>
        <v>220.80274174352735</v>
      </c>
    </row>
    <row r="2178" spans="22:32" x14ac:dyDescent="0.2">
      <c r="V2178" s="7" t="e">
        <f t="shared" si="335"/>
        <v>#VALUE!</v>
      </c>
      <c r="X2178" s="4">
        <f t="shared" ca="1" si="336"/>
        <v>-0.25801660651013386</v>
      </c>
      <c r="Y2178" s="4">
        <f t="shared" ca="1" si="336"/>
        <v>0.14580854188043865</v>
      </c>
      <c r="Z2178" s="4">
        <f t="shared" ca="1" si="337"/>
        <v>-0.44757359914246181</v>
      </c>
      <c r="AA2178" s="4">
        <f t="shared" ca="1" si="338"/>
        <v>-9.5547669570495375E-2</v>
      </c>
      <c r="AB2178" s="4">
        <f ca="1">Sheet1!AC2178</f>
        <v>0.45873772189645134</v>
      </c>
      <c r="AC2178" s="7">
        <f t="shared" ca="1" si="339"/>
        <v>1.076971701609333</v>
      </c>
      <c r="AD2178" s="4">
        <f t="shared" ca="1" si="340"/>
        <v>-0.48202410066387058</v>
      </c>
      <c r="AE2178" s="4">
        <f t="shared" ca="1" si="341"/>
        <v>-0.10290213628214269</v>
      </c>
      <c r="AF2178" s="21">
        <f ca="1">(Sheet1!B$4*EXP(-Sheet1!B$8*Sheet1!B$7)*NORMSDIST((LN(Sheet1!B$4/(Sheet1!B$5+AD2178))-Sheet1!B$8*Sheet1!B$7+Sheet1!B$9*Sheet1!B$7+0.5*Sheet1!B$6*Sheet1!B$6*Sheet1!B$7)/(Sheet1!B$6*SQRT(Sheet1!B$7)))-(Sheet1!B$5+AD2178)*EXP(-Sheet1!B$9*Sheet1!B$7)*NORMSDIST((LN(Sheet1!B$4/(Sheet1!B$5+AD2178))-Sheet1!B$8*Sheet1!B$7+Sheet1!B$9*Sheet1!B$7-0.5*Sheet1!B$6*Sheet1!B$6*Sheet1!B$7)/(Sheet1!B$6*SQRT(Sheet1!B$7))))*400+100*AE2178-400*Sheet1!$B$13</f>
        <v>67.556613925587953</v>
      </c>
    </row>
    <row r="2179" spans="22:32" x14ac:dyDescent="0.2">
      <c r="V2179" s="7" t="e">
        <f t="shared" ref="V2179:V2242" si="342">GAMMALN($B$7/2+1)-GAMMALN($B$7/2)-LN(PI())-LN($B$7)-0.5*LN($B$9*$C$10-$C$9*$B$10)-($B$7/2+1)*LN(SUMPRODUCT(MMULT(J2179:K2179,MINVERSE($B$9:$C$10)),J2179:K2179)/$B$7+1)</f>
        <v>#VALUE!</v>
      </c>
      <c r="X2179" s="4">
        <f t="shared" ref="X2179:Y2242" ca="1" si="343">NORMSINV(RAND())</f>
        <v>-0.77020617489560228</v>
      </c>
      <c r="Y2179" s="4">
        <f t="shared" ca="1" si="343"/>
        <v>0.61977607632389808</v>
      </c>
      <c r="Z2179" s="4">
        <f t="shared" ref="Z2179:Z2242" ca="1" si="344">X2179*SQRT($B$20)</f>
        <v>-1.3360533433968473</v>
      </c>
      <c r="AA2179" s="4">
        <f t="shared" ref="AA2179:AA2242" ca="1" si="345">SQRT($C$21)*($B$25*X2179+SQRT(1-$B$25^2)*Y2179)</f>
        <v>-1.7941921161531392E-2</v>
      </c>
      <c r="AB2179" s="4">
        <f ca="1">Sheet1!AC2179</f>
        <v>0.81858229014066441</v>
      </c>
      <c r="AC2179" s="7">
        <f t="shared" ref="AC2179:AC2242" ca="1" si="346">SQRT((B$27/2)/GAMMAINV(AB2179,B$27/2,1))</f>
        <v>0.8347700000080136</v>
      </c>
      <c r="AD2179" s="4">
        <f t="shared" ref="AD2179:AD2242" ca="1" si="347">AC2179*Z2179</f>
        <v>-1.1152972494780928</v>
      </c>
      <c r="AE2179" s="4">
        <f t="shared" ref="AE2179:AE2242" ca="1" si="348">AC2179*AA2179</f>
        <v>-1.4977377528155339E-2</v>
      </c>
      <c r="AF2179" s="21">
        <f ca="1">(Sheet1!B$4*EXP(-Sheet1!B$8*Sheet1!B$7)*NORMSDIST((LN(Sheet1!B$4/(Sheet1!B$5+AD2179))-Sheet1!B$8*Sheet1!B$7+Sheet1!B$9*Sheet1!B$7+0.5*Sheet1!B$6*Sheet1!B$6*Sheet1!B$7)/(Sheet1!B$6*SQRT(Sheet1!B$7)))-(Sheet1!B$5+AD2179)*EXP(-Sheet1!B$9*Sheet1!B$7)*NORMSDIST((LN(Sheet1!B$4/(Sheet1!B$5+AD2179))-Sheet1!B$8*Sheet1!B$7+Sheet1!B$9*Sheet1!B$7-0.5*Sheet1!B$6*Sheet1!B$6*Sheet1!B$7)/(Sheet1!B$6*SQRT(Sheet1!B$7))))*400+100*AE2179-400*Sheet1!$B$13</f>
        <v>180.46428653428711</v>
      </c>
    </row>
    <row r="2180" spans="22:32" x14ac:dyDescent="0.2">
      <c r="V2180" s="7" t="e">
        <f t="shared" si="342"/>
        <v>#VALUE!</v>
      </c>
      <c r="X2180" s="4">
        <f t="shared" ca="1" si="343"/>
        <v>-1.4034548904555344</v>
      </c>
      <c r="Y2180" s="4">
        <f t="shared" ca="1" si="343"/>
        <v>0.63886709946020814</v>
      </c>
      <c r="Z2180" s="4">
        <f t="shared" ca="1" si="344"/>
        <v>-2.4345307267290246</v>
      </c>
      <c r="AA2180" s="4">
        <f t="shared" ca="1" si="345"/>
        <v>-0.74314084017560689</v>
      </c>
      <c r="AB2180" s="4">
        <f ca="1">Sheet1!AC2180</f>
        <v>0.65334939788668644</v>
      </c>
      <c r="AC2180" s="7">
        <f t="shared" ca="1" si="346"/>
        <v>0.94505806830399297</v>
      </c>
      <c r="AD2180" s="4">
        <f t="shared" ca="1" si="347"/>
        <v>-2.3007729058292483</v>
      </c>
      <c r="AE2180" s="4">
        <f t="shared" ca="1" si="348"/>
        <v>-0.70231124689416546</v>
      </c>
      <c r="AF2180" s="21">
        <f ca="1">(Sheet1!B$4*EXP(-Sheet1!B$8*Sheet1!B$7)*NORMSDIST((LN(Sheet1!B$4/(Sheet1!B$5+AD2180))-Sheet1!B$8*Sheet1!B$7+Sheet1!B$9*Sheet1!B$7+0.5*Sheet1!B$6*Sheet1!B$6*Sheet1!B$7)/(Sheet1!B$6*SQRT(Sheet1!B$7)))-(Sheet1!B$5+AD2180)*EXP(-Sheet1!B$9*Sheet1!B$7)*NORMSDIST((LN(Sheet1!B$4/(Sheet1!B$5+AD2180))-Sheet1!B$8*Sheet1!B$7+Sheet1!B$9*Sheet1!B$7-0.5*Sheet1!B$6*Sheet1!B$6*Sheet1!B$7)/(Sheet1!B$6*SQRT(Sheet1!B$7))))*400+100*AE2180-400*Sheet1!$B$13</f>
        <v>312.32129563774424</v>
      </c>
    </row>
    <row r="2181" spans="22:32" x14ac:dyDescent="0.2">
      <c r="V2181" s="7" t="e">
        <f t="shared" si="342"/>
        <v>#VALUE!</v>
      </c>
      <c r="X2181" s="4">
        <f t="shared" ca="1" si="343"/>
        <v>-0.27353424585940495</v>
      </c>
      <c r="Y2181" s="4">
        <f t="shared" ca="1" si="343"/>
        <v>1.2488656436318917</v>
      </c>
      <c r="Z2181" s="4">
        <f t="shared" ca="1" si="344"/>
        <v>-0.47449157852250284</v>
      </c>
      <c r="AA2181" s="4">
        <f t="shared" ca="1" si="345"/>
        <v>1.4837630340952226</v>
      </c>
      <c r="AB2181" s="4">
        <f ca="1">Sheet1!AC2181</f>
        <v>0.2707214297229904</v>
      </c>
      <c r="AC2181" s="7">
        <f t="shared" ca="1" si="346"/>
        <v>1.2455965715038766</v>
      </c>
      <c r="AD2181" s="4">
        <f t="shared" ca="1" si="347"/>
        <v>-0.59102508341509197</v>
      </c>
      <c r="AE2181" s="4">
        <f t="shared" ca="1" si="348"/>
        <v>1.8481701481931989</v>
      </c>
      <c r="AF2181" s="21">
        <f ca="1">(Sheet1!B$4*EXP(-Sheet1!B$8*Sheet1!B$7)*NORMSDIST((LN(Sheet1!B$4/(Sheet1!B$5+AD2181))-Sheet1!B$8*Sheet1!B$7+Sheet1!B$9*Sheet1!B$7+0.5*Sheet1!B$6*Sheet1!B$6*Sheet1!B$7)/(Sheet1!B$6*SQRT(Sheet1!B$7)))-(Sheet1!B$5+AD2181)*EXP(-Sheet1!B$9*Sheet1!B$7)*NORMSDIST((LN(Sheet1!B$4/(Sheet1!B$5+AD2181))-Sheet1!B$8*Sheet1!B$7+Sheet1!B$9*Sheet1!B$7-0.5*Sheet1!B$6*Sheet1!B$6*Sheet1!B$7)/(Sheet1!B$6*SQRT(Sheet1!B$7))))*400+100*AE2181-400*Sheet1!$B$13</f>
        <v>280.43500609894227</v>
      </c>
    </row>
    <row r="2182" spans="22:32" x14ac:dyDescent="0.2">
      <c r="V2182" s="7" t="e">
        <f t="shared" si="342"/>
        <v>#VALUE!</v>
      </c>
      <c r="X2182" s="4">
        <f t="shared" ca="1" si="343"/>
        <v>0.16499801390940938</v>
      </c>
      <c r="Y2182" s="4">
        <f t="shared" ca="1" si="343"/>
        <v>-8.7758134257981998E-2</v>
      </c>
      <c r="Z2182" s="4">
        <f t="shared" ca="1" si="344"/>
        <v>0.28621706151263504</v>
      </c>
      <c r="AA2182" s="4">
        <f t="shared" ca="1" si="345"/>
        <v>6.9045444451020302E-2</v>
      </c>
      <c r="AB2182" s="4">
        <f ca="1">Sheet1!AC2182</f>
        <v>0.55066774729308987</v>
      </c>
      <c r="AC2182" s="7">
        <f t="shared" ca="1" si="346"/>
        <v>1.0122170877946839</v>
      </c>
      <c r="AD2182" s="4">
        <f t="shared" ca="1" si="347"/>
        <v>0.28971380048147133</v>
      </c>
      <c r="AE2182" s="4">
        <f t="shared" ca="1" si="348"/>
        <v>6.9888978707701388E-2</v>
      </c>
      <c r="AF2182" s="21">
        <f ca="1">(Sheet1!B$4*EXP(-Sheet1!B$8*Sheet1!B$7)*NORMSDIST((LN(Sheet1!B$4/(Sheet1!B$5+AD2182))-Sheet1!B$8*Sheet1!B$7+Sheet1!B$9*Sheet1!B$7+0.5*Sheet1!B$6*Sheet1!B$6*Sheet1!B$7)/(Sheet1!B$6*SQRT(Sheet1!B$7)))-(Sheet1!B$5+AD2182)*EXP(-Sheet1!B$9*Sheet1!B$7)*NORMSDIST((LN(Sheet1!B$4/(Sheet1!B$5+AD2182))-Sheet1!B$8*Sheet1!B$7+Sheet1!B$9*Sheet1!B$7-0.5*Sheet1!B$6*Sheet1!B$6*Sheet1!B$7)/(Sheet1!B$6*SQRT(Sheet1!B$7))))*400+100*AE2182-400*Sheet1!$B$13</f>
        <v>-39.221199956201417</v>
      </c>
    </row>
    <row r="2183" spans="22:32" x14ac:dyDescent="0.2">
      <c r="V2183" s="7" t="e">
        <f t="shared" si="342"/>
        <v>#VALUE!</v>
      </c>
      <c r="X2183" s="4">
        <f t="shared" ca="1" si="343"/>
        <v>0.74212258837544431</v>
      </c>
      <c r="Y2183" s="4">
        <f t="shared" ca="1" si="343"/>
        <v>7.121956112574207E-2</v>
      </c>
      <c r="Z2183" s="4">
        <f t="shared" ca="1" si="344"/>
        <v>1.2873375957336746</v>
      </c>
      <c r="AA2183" s="4">
        <f t="shared" ca="1" si="345"/>
        <v>0.98544938886637523</v>
      </c>
      <c r="AB2183" s="4">
        <f ca="1">Sheet1!AC2183</f>
        <v>0.28451679808271757</v>
      </c>
      <c r="AC2183" s="7">
        <f t="shared" ca="1" si="346"/>
        <v>1.2303505348059161</v>
      </c>
      <c r="AD2183" s="4">
        <f t="shared" ca="1" si="347"/>
        <v>1.5838764993866887</v>
      </c>
      <c r="AE2183" s="4">
        <f t="shared" ca="1" si="348"/>
        <v>1.2124481826159079</v>
      </c>
      <c r="AF2183" s="21">
        <f ca="1">(Sheet1!B$4*EXP(-Sheet1!B$8*Sheet1!B$7)*NORMSDIST((LN(Sheet1!B$4/(Sheet1!B$5+AD2183))-Sheet1!B$8*Sheet1!B$7+Sheet1!B$9*Sheet1!B$7+0.5*Sheet1!B$6*Sheet1!B$6*Sheet1!B$7)/(Sheet1!B$6*SQRT(Sheet1!B$7)))-(Sheet1!B$5+AD2183)*EXP(-Sheet1!B$9*Sheet1!B$7)*NORMSDIST((LN(Sheet1!B$4/(Sheet1!B$5+AD2183))-Sheet1!B$8*Sheet1!B$7+Sheet1!B$9*Sheet1!B$7-0.5*Sheet1!B$6*Sheet1!B$6*Sheet1!B$7)/(Sheet1!B$6*SQRT(Sheet1!B$7))))*400+100*AE2183-400*Sheet1!$B$13</f>
        <v>-126.14319071967293</v>
      </c>
    </row>
    <row r="2184" spans="22:32" x14ac:dyDescent="0.2">
      <c r="V2184" s="7" t="e">
        <f t="shared" si="342"/>
        <v>#VALUE!</v>
      </c>
      <c r="X2184" s="4">
        <f t="shared" ca="1" si="343"/>
        <v>-0.24980561526017389</v>
      </c>
      <c r="Y2184" s="4">
        <f t="shared" ca="1" si="343"/>
        <v>-0.55616649727666567</v>
      </c>
      <c r="Z2184" s="4">
        <f t="shared" ca="1" si="344"/>
        <v>-0.43333024110446861</v>
      </c>
      <c r="AA2184" s="4">
        <f t="shared" ca="1" si="345"/>
        <v>-1.1025845919400832</v>
      </c>
      <c r="AB2184" s="4">
        <f ca="1">Sheet1!AC2184</f>
        <v>0.37456896890221214</v>
      </c>
      <c r="AC2184" s="7">
        <f t="shared" ca="1" si="346"/>
        <v>1.1440102960672938</v>
      </c>
      <c r="AD2184" s="4">
        <f t="shared" ca="1" si="347"/>
        <v>-0.49573425742083493</v>
      </c>
      <c r="AE2184" s="4">
        <f t="shared" ca="1" si="348"/>
        <v>-1.2613681254646107</v>
      </c>
      <c r="AF2184" s="21">
        <f ca="1">(Sheet1!B$4*EXP(-Sheet1!B$8*Sheet1!B$7)*NORMSDIST((LN(Sheet1!B$4/(Sheet1!B$5+AD2184))-Sheet1!B$8*Sheet1!B$7+Sheet1!B$9*Sheet1!B$7+0.5*Sheet1!B$6*Sheet1!B$6*Sheet1!B$7)/(Sheet1!B$6*SQRT(Sheet1!B$7)))-(Sheet1!B$5+AD2184)*EXP(-Sheet1!B$9*Sheet1!B$7)*NORMSDIST((LN(Sheet1!B$4/(Sheet1!B$5+AD2184))-Sheet1!B$8*Sheet1!B$7+Sheet1!B$9*Sheet1!B$7-0.5*Sheet1!B$6*Sheet1!B$6*Sheet1!B$7)/(Sheet1!B$6*SQRT(Sheet1!B$7))))*400+100*AE2184-400*Sheet1!$B$13</f>
        <v>-46.058132047966865</v>
      </c>
    </row>
    <row r="2185" spans="22:32" x14ac:dyDescent="0.2">
      <c r="V2185" s="7" t="e">
        <f t="shared" si="342"/>
        <v>#VALUE!</v>
      </c>
      <c r="X2185" s="4">
        <f t="shared" ca="1" si="343"/>
        <v>-1.594401009265262E-2</v>
      </c>
      <c r="Y2185" s="4">
        <f t="shared" ca="1" si="343"/>
        <v>9.0121164082553815E-2</v>
      </c>
      <c r="Z2185" s="4">
        <f t="shared" ca="1" si="344"/>
        <v>-2.7657591805634381E-2</v>
      </c>
      <c r="AA2185" s="4">
        <f t="shared" ca="1" si="345"/>
        <v>0.11158355868617886</v>
      </c>
      <c r="AB2185" s="4">
        <f ca="1">Sheet1!AC2185</f>
        <v>0.46336389271247347</v>
      </c>
      <c r="AC2185" s="7">
        <f t="shared" ca="1" si="346"/>
        <v>1.0735424472810953</v>
      </c>
      <c r="AD2185" s="4">
        <f t="shared" ca="1" si="347"/>
        <v>-2.96915987929223E-2</v>
      </c>
      <c r="AE2185" s="4">
        <f t="shared" ca="1" si="348"/>
        <v>0.11978968666829418</v>
      </c>
      <c r="AF2185" s="21">
        <f ca="1">(Sheet1!B$4*EXP(-Sheet1!B$8*Sheet1!B$7)*NORMSDIST((LN(Sheet1!B$4/(Sheet1!B$5+AD2185))-Sheet1!B$8*Sheet1!B$7+Sheet1!B$9*Sheet1!B$7+0.5*Sheet1!B$6*Sheet1!B$6*Sheet1!B$7)/(Sheet1!B$6*SQRT(Sheet1!B$7)))-(Sheet1!B$5+AD2185)*EXP(-Sheet1!B$9*Sheet1!B$7)*NORMSDIST((LN(Sheet1!B$4/(Sheet1!B$5+AD2185))-Sheet1!B$8*Sheet1!B$7+Sheet1!B$9*Sheet1!B$7-0.5*Sheet1!B$6*Sheet1!B$6*Sheet1!B$7)/(Sheet1!B$6*SQRT(Sheet1!B$7))))*400+100*AE2185-400*Sheet1!$B$13</f>
        <v>16.739338998851963</v>
      </c>
    </row>
    <row r="2186" spans="22:32" x14ac:dyDescent="0.2">
      <c r="V2186" s="7" t="e">
        <f t="shared" si="342"/>
        <v>#VALUE!</v>
      </c>
      <c r="X2186" s="4">
        <f t="shared" ca="1" si="343"/>
        <v>-0.61078462764129537</v>
      </c>
      <c r="Y2186" s="4">
        <f t="shared" ca="1" si="343"/>
        <v>-9.6811858234069237E-2</v>
      </c>
      <c r="Z2186" s="4">
        <f t="shared" ca="1" si="344"/>
        <v>-1.059509609834226</v>
      </c>
      <c r="AA2186" s="4">
        <f t="shared" ca="1" si="345"/>
        <v>-0.86637531001745893</v>
      </c>
      <c r="AB2186" s="4">
        <f ca="1">Sheet1!AC2186</f>
        <v>0.93122064025324114</v>
      </c>
      <c r="AC2186" s="7">
        <f t="shared" ca="1" si="346"/>
        <v>0.73547021504408938</v>
      </c>
      <c r="AD2186" s="4">
        <f t="shared" ca="1" si="347"/>
        <v>-0.77923776058605743</v>
      </c>
      <c r="AE2186" s="4">
        <f t="shared" ca="1" si="348"/>
        <v>-0.63719323556743013</v>
      </c>
      <c r="AF2186" s="21">
        <f ca="1">(Sheet1!B$4*EXP(-Sheet1!B$8*Sheet1!B$7)*NORMSDIST((LN(Sheet1!B$4/(Sheet1!B$5+AD2186))-Sheet1!B$8*Sheet1!B$7+Sheet1!B$9*Sheet1!B$7+0.5*Sheet1!B$6*Sheet1!B$6*Sheet1!B$7)/(Sheet1!B$6*SQRT(Sheet1!B$7)))-(Sheet1!B$5+AD2186)*EXP(-Sheet1!B$9*Sheet1!B$7)*NORMSDIST((LN(Sheet1!B$4/(Sheet1!B$5+AD2186))-Sheet1!B$8*Sheet1!B$7+Sheet1!B$9*Sheet1!B$7-0.5*Sheet1!B$6*Sheet1!B$6*Sheet1!B$7)/(Sheet1!B$6*SQRT(Sheet1!B$7))))*400+100*AE2186-400*Sheet1!$B$13</f>
        <v>62.730309034236143</v>
      </c>
    </row>
    <row r="2187" spans="22:32" x14ac:dyDescent="0.2">
      <c r="V2187" s="7" t="e">
        <f t="shared" si="342"/>
        <v>#VALUE!</v>
      </c>
      <c r="X2187" s="4">
        <f t="shared" ca="1" si="343"/>
        <v>0.18630139921368194</v>
      </c>
      <c r="Y2187" s="4">
        <f t="shared" ca="1" si="343"/>
        <v>-2.5054767429489853</v>
      </c>
      <c r="Z2187" s="4">
        <f t="shared" ca="1" si="344"/>
        <v>0.32317139931095579</v>
      </c>
      <c r="AA2187" s="4">
        <f t="shared" ca="1" si="345"/>
        <v>-3.4076512758366517</v>
      </c>
      <c r="AB2187" s="4">
        <f ca="1">Sheet1!AC2187</f>
        <v>0.91448289512879066</v>
      </c>
      <c r="AC2187" s="7">
        <f t="shared" ca="1" si="346"/>
        <v>0.75382177929324801</v>
      </c>
      <c r="AD2187" s="4">
        <f t="shared" ca="1" si="347"/>
        <v>0.24361363924527343</v>
      </c>
      <c r="AE2187" s="4">
        <f t="shared" ca="1" si="348"/>
        <v>-2.5687617479620917</v>
      </c>
      <c r="AF2187" s="21">
        <f ca="1">(Sheet1!B$4*EXP(-Sheet1!B$8*Sheet1!B$7)*NORMSDIST((LN(Sheet1!B$4/(Sheet1!B$5+AD2187))-Sheet1!B$8*Sheet1!B$7+Sheet1!B$9*Sheet1!B$7+0.5*Sheet1!B$6*Sheet1!B$6*Sheet1!B$7)/(Sheet1!B$6*SQRT(Sheet1!B$7)))-(Sheet1!B$5+AD2187)*EXP(-Sheet1!B$9*Sheet1!B$7)*NORMSDIST((LN(Sheet1!B$4/(Sheet1!B$5+AD2187))-Sheet1!B$8*Sheet1!B$7+Sheet1!B$9*Sheet1!B$7-0.5*Sheet1!B$6*Sheet1!B$6*Sheet1!B$7)/(Sheet1!B$6*SQRT(Sheet1!B$7))))*400+100*AE2187-400*Sheet1!$B$13</f>
        <v>-295.76212853823063</v>
      </c>
    </row>
    <row r="2188" spans="22:32" x14ac:dyDescent="0.2">
      <c r="V2188" s="7" t="e">
        <f t="shared" si="342"/>
        <v>#VALUE!</v>
      </c>
      <c r="X2188" s="4">
        <f t="shared" ca="1" si="343"/>
        <v>0.19670187058825217</v>
      </c>
      <c r="Y2188" s="4">
        <f t="shared" ca="1" si="343"/>
        <v>-0.45364526408214056</v>
      </c>
      <c r="Z2188" s="4">
        <f t="shared" ca="1" si="344"/>
        <v>0.34121278226245089</v>
      </c>
      <c r="AA2188" s="4">
        <f t="shared" ca="1" si="345"/>
        <v>-0.42324391486402591</v>
      </c>
      <c r="AB2188" s="4">
        <f ca="1">Sheet1!AC2188</f>
        <v>0.810762776239768</v>
      </c>
      <c r="AC2188" s="7">
        <f t="shared" ca="1" si="346"/>
        <v>0.84043495730164475</v>
      </c>
      <c r="AD2188" s="4">
        <f t="shared" ca="1" si="347"/>
        <v>0.28676715009151832</v>
      </c>
      <c r="AE2188" s="4">
        <f t="shared" ca="1" si="348"/>
        <v>-0.35570898151692859</v>
      </c>
      <c r="AF2188" s="21">
        <f ca="1">(Sheet1!B$4*EXP(-Sheet1!B$8*Sheet1!B$7)*NORMSDIST((LN(Sheet1!B$4/(Sheet1!B$5+AD2188))-Sheet1!B$8*Sheet1!B$7+Sheet1!B$9*Sheet1!B$7+0.5*Sheet1!B$6*Sheet1!B$6*Sheet1!B$7)/(Sheet1!B$6*SQRT(Sheet1!B$7)))-(Sheet1!B$5+AD2188)*EXP(-Sheet1!B$9*Sheet1!B$7)*NORMSDIST((LN(Sheet1!B$4/(Sheet1!B$5+AD2188))-Sheet1!B$8*Sheet1!B$7+Sheet1!B$9*Sheet1!B$7-0.5*Sheet1!B$6*Sheet1!B$6*Sheet1!B$7)/(Sheet1!B$6*SQRT(Sheet1!B$7))))*400+100*AE2188-400*Sheet1!$B$13</f>
        <v>-81.313175386085732</v>
      </c>
    </row>
    <row r="2189" spans="22:32" x14ac:dyDescent="0.2">
      <c r="V2189" s="7" t="e">
        <f t="shared" si="342"/>
        <v>#VALUE!</v>
      </c>
      <c r="X2189" s="4">
        <f t="shared" ca="1" si="343"/>
        <v>0.43459035928402701</v>
      </c>
      <c r="Y2189" s="4">
        <f t="shared" ca="1" si="343"/>
        <v>-0.51444571534224182</v>
      </c>
      <c r="Z2189" s="4">
        <f t="shared" ca="1" si="344"/>
        <v>0.75387074455507164</v>
      </c>
      <c r="AA2189" s="4">
        <f t="shared" ca="1" si="345"/>
        <v>-0.22849325567647891</v>
      </c>
      <c r="AB2189" s="4">
        <f ca="1">Sheet1!AC2189</f>
        <v>8.2373682070091547E-3</v>
      </c>
      <c r="AC2189" s="7">
        <f t="shared" ca="1" si="346"/>
        <v>2.3630862248871076</v>
      </c>
      <c r="AD2189" s="4">
        <f t="shared" ca="1" si="347"/>
        <v>1.7814615718034772</v>
      </c>
      <c r="AE2189" s="4">
        <f t="shared" ca="1" si="348"/>
        <v>-0.53994926496869522</v>
      </c>
      <c r="AF2189" s="21">
        <f ca="1">(Sheet1!B$4*EXP(-Sheet1!B$8*Sheet1!B$7)*NORMSDIST((LN(Sheet1!B$4/(Sheet1!B$5+AD2189))-Sheet1!B$8*Sheet1!B$7+Sheet1!B$9*Sheet1!B$7+0.5*Sheet1!B$6*Sheet1!B$6*Sheet1!B$7)/(Sheet1!B$6*SQRT(Sheet1!B$7)))-(Sheet1!B$5+AD2189)*EXP(-Sheet1!B$9*Sheet1!B$7)*NORMSDIST((LN(Sheet1!B$4/(Sheet1!B$5+AD2189))-Sheet1!B$8*Sheet1!B$7+Sheet1!B$9*Sheet1!B$7-0.5*Sheet1!B$6*Sheet1!B$6*Sheet1!B$7)/(Sheet1!B$6*SQRT(Sheet1!B$7))))*400+100*AE2189-400*Sheet1!$B$13</f>
        <v>-331.35116666568592</v>
      </c>
    </row>
    <row r="2190" spans="22:32" x14ac:dyDescent="0.2">
      <c r="V2190" s="7" t="e">
        <f t="shared" si="342"/>
        <v>#VALUE!</v>
      </c>
      <c r="X2190" s="4">
        <f t="shared" ca="1" si="343"/>
        <v>1.1612376838502445</v>
      </c>
      <c r="Y2190" s="4">
        <f t="shared" ca="1" si="343"/>
        <v>1.2676214795454031</v>
      </c>
      <c r="Z2190" s="4">
        <f t="shared" ca="1" si="344"/>
        <v>2.0143638684756398</v>
      </c>
      <c r="AA2190" s="4">
        <f t="shared" ca="1" si="345"/>
        <v>3.2166913243920461</v>
      </c>
      <c r="AB2190" s="4">
        <f ca="1">Sheet1!AC2190</f>
        <v>0.11098499527123373</v>
      </c>
      <c r="AC2190" s="7">
        <f t="shared" ca="1" si="346"/>
        <v>1.5127689537187423</v>
      </c>
      <c r="AD2190" s="4">
        <f t="shared" ca="1" si="347"/>
        <v>3.0472671217227316</v>
      </c>
      <c r="AE2190" s="4">
        <f t="shared" ca="1" si="348"/>
        <v>4.8661107692367107</v>
      </c>
      <c r="AF2190" s="21">
        <f ca="1">(Sheet1!B$4*EXP(-Sheet1!B$8*Sheet1!B$7)*NORMSDIST((LN(Sheet1!B$4/(Sheet1!B$5+AD2190))-Sheet1!B$8*Sheet1!B$7+Sheet1!B$9*Sheet1!B$7+0.5*Sheet1!B$6*Sheet1!B$6*Sheet1!B$7)/(Sheet1!B$6*SQRT(Sheet1!B$7)))-(Sheet1!B$5+AD2190)*EXP(-Sheet1!B$9*Sheet1!B$7)*NORMSDIST((LN(Sheet1!B$4/(Sheet1!B$5+AD2190))-Sheet1!B$8*Sheet1!B$7+Sheet1!B$9*Sheet1!B$7-0.5*Sheet1!B$6*Sheet1!B$6*Sheet1!B$7)/(Sheet1!B$6*SQRT(Sheet1!B$7))))*400+100*AE2190-400*Sheet1!$B$13</f>
        <v>21.880832477447257</v>
      </c>
    </row>
    <row r="2191" spans="22:32" x14ac:dyDescent="0.2">
      <c r="V2191" s="7" t="e">
        <f t="shared" si="342"/>
        <v>#VALUE!</v>
      </c>
      <c r="X2191" s="4">
        <f t="shared" ca="1" si="343"/>
        <v>0.37928870455082209</v>
      </c>
      <c r="Y2191" s="4">
        <f t="shared" ca="1" si="343"/>
        <v>1.5764428593739528</v>
      </c>
      <c r="Z2191" s="4">
        <f t="shared" ca="1" si="344"/>
        <v>0.65794063764351463</v>
      </c>
      <c r="AA2191" s="4">
        <f t="shared" ca="1" si="345"/>
        <v>2.7343761892811265</v>
      </c>
      <c r="AB2191" s="4">
        <f ca="1">Sheet1!AC2191</f>
        <v>0.8481299433198124</v>
      </c>
      <c r="AC2191" s="7">
        <f t="shared" ca="1" si="346"/>
        <v>0.81248946918201947</v>
      </c>
      <c r="AD2191" s="4">
        <f t="shared" ca="1" si="347"/>
        <v>0.53456983943225866</v>
      </c>
      <c r="AE2191" s="4">
        <f t="shared" ca="1" si="348"/>
        <v>2.2216518585729759</v>
      </c>
      <c r="AF2191" s="21">
        <f ca="1">(Sheet1!B$4*EXP(-Sheet1!B$8*Sheet1!B$7)*NORMSDIST((LN(Sheet1!B$4/(Sheet1!B$5+AD2191))-Sheet1!B$8*Sheet1!B$7+Sheet1!B$9*Sheet1!B$7+0.5*Sheet1!B$6*Sheet1!B$6*Sheet1!B$7)/(Sheet1!B$6*SQRT(Sheet1!B$7)))-(Sheet1!B$5+AD2191)*EXP(-Sheet1!B$9*Sheet1!B$7)*NORMSDIST((LN(Sheet1!B$4/(Sheet1!B$5+AD2191))-Sheet1!B$8*Sheet1!B$7+Sheet1!B$9*Sheet1!B$7-0.5*Sheet1!B$6*Sheet1!B$6*Sheet1!B$7)/(Sheet1!B$6*SQRT(Sheet1!B$7))))*400+100*AE2191-400*Sheet1!$B$13</f>
        <v>137.23679238035766</v>
      </c>
    </row>
    <row r="2192" spans="22:32" x14ac:dyDescent="0.2">
      <c r="V2192" s="7" t="e">
        <f t="shared" si="342"/>
        <v>#VALUE!</v>
      </c>
      <c r="X2192" s="4">
        <f t="shared" ca="1" si="343"/>
        <v>-0.24589618473278194</v>
      </c>
      <c r="Y2192" s="4">
        <f t="shared" ca="1" si="343"/>
        <v>-2.2849097689064804E-2</v>
      </c>
      <c r="Z2192" s="4">
        <f t="shared" ca="1" si="344"/>
        <v>-0.42654867027688115</v>
      </c>
      <c r="AA2192" s="4">
        <f t="shared" ca="1" si="345"/>
        <v>-0.32543571789267961</v>
      </c>
      <c r="AB2192" s="4">
        <f ca="1">Sheet1!AC2192</f>
        <v>5.3029037079234342E-2</v>
      </c>
      <c r="AC2192" s="7">
        <f t="shared" ca="1" si="346"/>
        <v>1.7371180351157196</v>
      </c>
      <c r="AD2192" s="4">
        <f t="shared" ca="1" si="347"/>
        <v>-0.7409653879925987</v>
      </c>
      <c r="AE2192" s="4">
        <f t="shared" ca="1" si="348"/>
        <v>-0.56532025482220527</v>
      </c>
      <c r="AF2192" s="21">
        <f ca="1">(Sheet1!B$4*EXP(-Sheet1!B$8*Sheet1!B$7)*NORMSDIST((LN(Sheet1!B$4/(Sheet1!B$5+AD2192))-Sheet1!B$8*Sheet1!B$7+Sheet1!B$9*Sheet1!B$7+0.5*Sheet1!B$6*Sheet1!B$6*Sheet1!B$7)/(Sheet1!B$6*SQRT(Sheet1!B$7)))-(Sheet1!B$5+AD2192)*EXP(-Sheet1!B$9*Sheet1!B$7)*NORMSDIST((LN(Sheet1!B$4/(Sheet1!B$5+AD2192))-Sheet1!B$8*Sheet1!B$7+Sheet1!B$9*Sheet1!B$7-0.5*Sheet1!B$6*Sheet1!B$6*Sheet1!B$7)/(Sheet1!B$6*SQRT(Sheet1!B$7))))*400+100*AE2192-400*Sheet1!$B$13</f>
        <v>63.633099327211767</v>
      </c>
    </row>
    <row r="2193" spans="22:32" x14ac:dyDescent="0.2">
      <c r="V2193" s="7" t="e">
        <f t="shared" si="342"/>
        <v>#VALUE!</v>
      </c>
      <c r="X2193" s="4">
        <f t="shared" ca="1" si="343"/>
        <v>-1.2854906547001883</v>
      </c>
      <c r="Y2193" s="4">
        <f t="shared" ca="1" si="343"/>
        <v>2.2594446047936434</v>
      </c>
      <c r="Z2193" s="4">
        <f t="shared" ca="1" si="344"/>
        <v>-2.229901736830902</v>
      </c>
      <c r="AA2193" s="4">
        <f t="shared" ca="1" si="345"/>
        <v>1.7444821677035225</v>
      </c>
      <c r="AB2193" s="4">
        <f ca="1">Sheet1!AC2193</f>
        <v>0.17902181732498246</v>
      </c>
      <c r="AC2193" s="7">
        <f t="shared" ca="1" si="346"/>
        <v>1.3702287662784072</v>
      </c>
      <c r="AD2193" s="4">
        <f t="shared" ca="1" si="347"/>
        <v>-3.0554755057798841</v>
      </c>
      <c r="AE2193" s="4">
        <f t="shared" ca="1" si="348"/>
        <v>2.3903396484470791</v>
      </c>
      <c r="AF2193" s="21">
        <f ca="1">(Sheet1!B$4*EXP(-Sheet1!B$8*Sheet1!B$7)*NORMSDIST((LN(Sheet1!B$4/(Sheet1!B$5+AD2193))-Sheet1!B$8*Sheet1!B$7+Sheet1!B$9*Sheet1!B$7+0.5*Sheet1!B$6*Sheet1!B$6*Sheet1!B$7)/(Sheet1!B$6*SQRT(Sheet1!B$7)))-(Sheet1!B$5+AD2193)*EXP(-Sheet1!B$9*Sheet1!B$7)*NORMSDIST((LN(Sheet1!B$4/(Sheet1!B$5+AD2193))-Sheet1!B$8*Sheet1!B$7+Sheet1!B$9*Sheet1!B$7-0.5*Sheet1!B$6*Sheet1!B$6*Sheet1!B$7)/(Sheet1!B$6*SQRT(Sheet1!B$7))))*400+100*AE2193-400*Sheet1!$B$13</f>
        <v>753.19894293851075</v>
      </c>
    </row>
    <row r="2194" spans="22:32" x14ac:dyDescent="0.2">
      <c r="V2194" s="7" t="e">
        <f t="shared" si="342"/>
        <v>#VALUE!</v>
      </c>
      <c r="X2194" s="4">
        <f t="shared" ca="1" si="343"/>
        <v>-0.11682100878892579</v>
      </c>
      <c r="Y2194" s="4">
        <f t="shared" ca="1" si="343"/>
        <v>-1.1330240698785679</v>
      </c>
      <c r="Z2194" s="4">
        <f t="shared" ca="1" si="344"/>
        <v>-0.20264586867612761</v>
      </c>
      <c r="AA2194" s="4">
        <f t="shared" ca="1" si="345"/>
        <v>-1.7800511101305827</v>
      </c>
      <c r="AB2194" s="4">
        <f ca="1">Sheet1!AC2194</f>
        <v>0.8348087374588129</v>
      </c>
      <c r="AC2194" s="7">
        <f t="shared" ca="1" si="346"/>
        <v>0.82272439583175971</v>
      </c>
      <c r="AD2194" s="4">
        <f t="shared" ca="1" si="347"/>
        <v>-0.16672169987436922</v>
      </c>
      <c r="AE2194" s="4">
        <f t="shared" ca="1" si="348"/>
        <v>-1.4644914741318369</v>
      </c>
      <c r="AF2194" s="21">
        <f ca="1">(Sheet1!B$4*EXP(-Sheet1!B$8*Sheet1!B$7)*NORMSDIST((LN(Sheet1!B$4/(Sheet1!B$5+AD2194))-Sheet1!B$8*Sheet1!B$7+Sheet1!B$9*Sheet1!B$7+0.5*Sheet1!B$6*Sheet1!B$6*Sheet1!B$7)/(Sheet1!B$6*SQRT(Sheet1!B$7)))-(Sheet1!B$5+AD2194)*EXP(-Sheet1!B$9*Sheet1!B$7)*NORMSDIST((LN(Sheet1!B$4/(Sheet1!B$5+AD2194))-Sheet1!B$8*Sheet1!B$7+Sheet1!B$9*Sheet1!B$7-0.5*Sheet1!B$6*Sheet1!B$6*Sheet1!B$7)/(Sheet1!B$6*SQRT(Sheet1!B$7))))*400+100*AE2194-400*Sheet1!$B$13</f>
        <v>-119.6599993411628</v>
      </c>
    </row>
    <row r="2195" spans="22:32" x14ac:dyDescent="0.2">
      <c r="V2195" s="7" t="e">
        <f t="shared" si="342"/>
        <v>#VALUE!</v>
      </c>
      <c r="X2195" s="4">
        <f t="shared" ca="1" si="343"/>
        <v>-1.9068034664305487E-2</v>
      </c>
      <c r="Y2195" s="4">
        <f t="shared" ca="1" si="343"/>
        <v>-1.513482040095764</v>
      </c>
      <c r="Z2195" s="4">
        <f t="shared" ca="1" si="344"/>
        <v>-3.3076742689975791E-2</v>
      </c>
      <c r="AA2195" s="4">
        <f t="shared" ca="1" si="345"/>
        <v>-2.2149221060662616</v>
      </c>
      <c r="AB2195" s="4">
        <f ca="1">Sheet1!AC2195</f>
        <v>0.80183282723553873</v>
      </c>
      <c r="AC2195" s="7">
        <f t="shared" ca="1" si="346"/>
        <v>0.84680822341259288</v>
      </c>
      <c r="AD2195" s="4">
        <f t="shared" ca="1" si="347"/>
        <v>-2.8009657713573867E-2</v>
      </c>
      <c r="AE2195" s="4">
        <f t="shared" ca="1" si="348"/>
        <v>-1.8756142536352496</v>
      </c>
      <c r="AF2195" s="21">
        <f ca="1">(Sheet1!B$4*EXP(-Sheet1!B$8*Sheet1!B$7)*NORMSDIST((LN(Sheet1!B$4/(Sheet1!B$5+AD2195))-Sheet1!B$8*Sheet1!B$7+Sheet1!B$9*Sheet1!B$7+0.5*Sheet1!B$6*Sheet1!B$6*Sheet1!B$7)/(Sheet1!B$6*SQRT(Sheet1!B$7)))-(Sheet1!B$5+AD2195)*EXP(-Sheet1!B$9*Sheet1!B$7)*NORMSDIST((LN(Sheet1!B$4/(Sheet1!B$5+AD2195))-Sheet1!B$8*Sheet1!B$7+Sheet1!B$9*Sheet1!B$7-0.5*Sheet1!B$6*Sheet1!B$6*Sheet1!B$7)/(Sheet1!B$6*SQRT(Sheet1!B$7))))*400+100*AE2195-400*Sheet1!$B$13</f>
        <v>-183.07083773934892</v>
      </c>
    </row>
    <row r="2196" spans="22:32" x14ac:dyDescent="0.2">
      <c r="V2196" s="7" t="e">
        <f t="shared" si="342"/>
        <v>#VALUE!</v>
      </c>
      <c r="X2196" s="4">
        <f t="shared" ca="1" si="343"/>
        <v>0.72881806697310558</v>
      </c>
      <c r="Y2196" s="4">
        <f t="shared" ca="1" si="343"/>
        <v>-0.63129226158023588</v>
      </c>
      <c r="Z2196" s="4">
        <f t="shared" ca="1" si="344"/>
        <v>1.2642586450821831</v>
      </c>
      <c r="AA2196" s="4">
        <f t="shared" ca="1" si="345"/>
        <v>-4.79442549510887E-2</v>
      </c>
      <c r="AB2196" s="4">
        <f ca="1">Sheet1!AC2196</f>
        <v>0.70687472008702967</v>
      </c>
      <c r="AC2196" s="7">
        <f t="shared" ca="1" si="346"/>
        <v>0.91056061566167645</v>
      </c>
      <c r="AD2196" s="4">
        <f t="shared" ca="1" si="347"/>
        <v>1.1511841302216295</v>
      </c>
      <c r="AE2196" s="4">
        <f t="shared" ca="1" si="348"/>
        <v>-4.3656150305703703E-2</v>
      </c>
      <c r="AF2196" s="21">
        <f ca="1">(Sheet1!B$4*EXP(-Sheet1!B$8*Sheet1!B$7)*NORMSDIST((LN(Sheet1!B$4/(Sheet1!B$5+AD2196))-Sheet1!B$8*Sheet1!B$7+Sheet1!B$9*Sheet1!B$7+0.5*Sheet1!B$6*Sheet1!B$6*Sheet1!B$7)/(Sheet1!B$6*SQRT(Sheet1!B$7)))-(Sheet1!B$5+AD2196)*EXP(-Sheet1!B$9*Sheet1!B$7)*NORMSDIST((LN(Sheet1!B$4/(Sheet1!B$5+AD2196))-Sheet1!B$8*Sheet1!B$7+Sheet1!B$9*Sheet1!B$7-0.5*Sheet1!B$6*Sheet1!B$6*Sheet1!B$7)/(Sheet1!B$6*SQRT(Sheet1!B$7))))*400+100*AE2196-400*Sheet1!$B$13</f>
        <v>-185.4389242254706</v>
      </c>
    </row>
    <row r="2197" spans="22:32" x14ac:dyDescent="0.2">
      <c r="V2197" s="7" t="e">
        <f t="shared" si="342"/>
        <v>#VALUE!</v>
      </c>
      <c r="X2197" s="4">
        <f t="shared" ca="1" si="343"/>
        <v>0.41271855192447582</v>
      </c>
      <c r="Y2197" s="4">
        <f t="shared" ca="1" si="343"/>
        <v>1.2594147627961407</v>
      </c>
      <c r="Z2197" s="4">
        <f t="shared" ca="1" si="344"/>
        <v>0.71593038221920613</v>
      </c>
      <c r="AA2197" s="4">
        <f t="shared" ca="1" si="345"/>
        <v>2.3149102801286188</v>
      </c>
      <c r="AB2197" s="4">
        <f ca="1">Sheet1!AC2197</f>
        <v>0.21880499940837506</v>
      </c>
      <c r="AC2197" s="7">
        <f t="shared" ca="1" si="346"/>
        <v>1.3101318399269601</v>
      </c>
      <c r="AD2197" s="4">
        <f t="shared" ca="1" si="347"/>
        <v>0.93796318891646036</v>
      </c>
      <c r="AE2197" s="4">
        <f t="shared" ca="1" si="348"/>
        <v>3.0328376645707422</v>
      </c>
      <c r="AF2197" s="21">
        <f ca="1">(Sheet1!B$4*EXP(-Sheet1!B$8*Sheet1!B$7)*NORMSDIST((LN(Sheet1!B$4/(Sheet1!B$5+AD2197))-Sheet1!B$8*Sheet1!B$7+Sheet1!B$9*Sheet1!B$7+0.5*Sheet1!B$6*Sheet1!B$6*Sheet1!B$7)/(Sheet1!B$6*SQRT(Sheet1!B$7)))-(Sheet1!B$5+AD2197)*EXP(-Sheet1!B$9*Sheet1!B$7)*NORMSDIST((LN(Sheet1!B$4/(Sheet1!B$5+AD2197))-Sheet1!B$8*Sheet1!B$7+Sheet1!B$9*Sheet1!B$7-0.5*Sheet1!B$6*Sheet1!B$6*Sheet1!B$7)/(Sheet1!B$6*SQRT(Sheet1!B$7))))*400+100*AE2197-400*Sheet1!$B$13</f>
        <v>155.2375721450012</v>
      </c>
    </row>
    <row r="2198" spans="22:32" x14ac:dyDescent="0.2">
      <c r="V2198" s="7" t="e">
        <f t="shared" si="342"/>
        <v>#VALUE!</v>
      </c>
      <c r="X2198" s="4">
        <f t="shared" ca="1" si="343"/>
        <v>-0.23817432385539841</v>
      </c>
      <c r="Y2198" s="4">
        <f t="shared" ca="1" si="343"/>
        <v>-0.63166487223346113</v>
      </c>
      <c r="Z2198" s="4">
        <f t="shared" ca="1" si="344"/>
        <v>-0.41315379189399626</v>
      </c>
      <c r="AA2198" s="4">
        <f t="shared" ca="1" si="345"/>
        <v>-1.1981145649781124</v>
      </c>
      <c r="AB2198" s="4">
        <f ca="1">Sheet1!AC2198</f>
        <v>0.20572139522021438</v>
      </c>
      <c r="AC2198" s="7">
        <f t="shared" ca="1" si="346"/>
        <v>1.3286500639945817</v>
      </c>
      <c r="AD2198" s="4">
        <f t="shared" ca="1" si="347"/>
        <v>-0.54893681203956224</v>
      </c>
      <c r="AE2198" s="4">
        <f t="shared" ca="1" si="348"/>
        <v>-1.5918749934310095</v>
      </c>
      <c r="AF2198" s="21">
        <f ca="1">(Sheet1!B$4*EXP(-Sheet1!B$8*Sheet1!B$7)*NORMSDIST((LN(Sheet1!B$4/(Sheet1!B$5+AD2198))-Sheet1!B$8*Sheet1!B$7+Sheet1!B$9*Sheet1!B$7+0.5*Sheet1!B$6*Sheet1!B$6*Sheet1!B$7)/(Sheet1!B$6*SQRT(Sheet1!B$7)))-(Sheet1!B$5+AD2198)*EXP(-Sheet1!B$9*Sheet1!B$7)*NORMSDIST((LN(Sheet1!B$4/(Sheet1!B$5+AD2198))-Sheet1!B$8*Sheet1!B$7+Sheet1!B$9*Sheet1!B$7-0.5*Sheet1!B$6*Sheet1!B$6*Sheet1!B$7)/(Sheet1!B$6*SQRT(Sheet1!B$7))))*400+100*AE2198-400*Sheet1!$B$13</f>
        <v>-70.438786712354613</v>
      </c>
    </row>
    <row r="2199" spans="22:32" x14ac:dyDescent="0.2">
      <c r="V2199" s="7" t="e">
        <f t="shared" si="342"/>
        <v>#VALUE!</v>
      </c>
      <c r="X2199" s="4">
        <f t="shared" ca="1" si="343"/>
        <v>-0.93018019315194078</v>
      </c>
      <c r="Y2199" s="4">
        <f t="shared" ca="1" si="343"/>
        <v>0.99315040485337625</v>
      </c>
      <c r="Z2199" s="4">
        <f t="shared" ca="1" si="344"/>
        <v>-1.6135554316876612</v>
      </c>
      <c r="AA2199" s="4">
        <f t="shared" ca="1" si="345"/>
        <v>0.33269565819330416</v>
      </c>
      <c r="AB2199" s="4">
        <f ca="1">Sheet1!AC2199</f>
        <v>0.88408332595652728</v>
      </c>
      <c r="AC2199" s="7">
        <f t="shared" ca="1" si="346"/>
        <v>0.78273011532793091</v>
      </c>
      <c r="AD2199" s="4">
        <f t="shared" ca="1" si="347"/>
        <v>-1.2629784291328925</v>
      </c>
      <c r="AE2199" s="4">
        <f t="shared" ca="1" si="348"/>
        <v>0.26041091090674684</v>
      </c>
      <c r="AF2199" s="21">
        <f ca="1">(Sheet1!B$4*EXP(-Sheet1!B$8*Sheet1!B$7)*NORMSDIST((LN(Sheet1!B$4/(Sheet1!B$5+AD2199))-Sheet1!B$8*Sheet1!B$7+Sheet1!B$9*Sheet1!B$7+0.5*Sheet1!B$6*Sheet1!B$6*Sheet1!B$7)/(Sheet1!B$6*SQRT(Sheet1!B$7)))-(Sheet1!B$5+AD2199)*EXP(-Sheet1!B$9*Sheet1!B$7)*NORMSDIST((LN(Sheet1!B$4/(Sheet1!B$5+AD2199))-Sheet1!B$8*Sheet1!B$7+Sheet1!B$9*Sheet1!B$7-0.5*Sheet1!B$6*Sheet1!B$6*Sheet1!B$7)/(Sheet1!B$6*SQRT(Sheet1!B$7))))*400+100*AE2199-400*Sheet1!$B$13</f>
        <v>232.58580384787683</v>
      </c>
    </row>
    <row r="2200" spans="22:32" x14ac:dyDescent="0.2">
      <c r="V2200" s="7" t="e">
        <f t="shared" si="342"/>
        <v>#VALUE!</v>
      </c>
      <c r="X2200" s="4">
        <f t="shared" ca="1" si="343"/>
        <v>-1.2767247554317445</v>
      </c>
      <c r="Y2200" s="4">
        <f t="shared" ca="1" si="343"/>
        <v>-0.29078329813767601</v>
      </c>
      <c r="Z2200" s="4">
        <f t="shared" ca="1" si="344"/>
        <v>-2.2146957966460263</v>
      </c>
      <c r="AA2200" s="4">
        <f t="shared" ca="1" si="345"/>
        <v>-1.9390574525179225</v>
      </c>
      <c r="AB2200" s="4">
        <f ca="1">Sheet1!AC2200</f>
        <v>0.56752425034929876</v>
      </c>
      <c r="AC2200" s="7">
        <f t="shared" ca="1" si="346"/>
        <v>1.0009448420788383</v>
      </c>
      <c r="AD2200" s="4">
        <f t="shared" ca="1" si="347"/>
        <v>-2.2167883344265236</v>
      </c>
      <c r="AE2200" s="4">
        <f t="shared" ca="1" si="348"/>
        <v>-1.9408895555923464</v>
      </c>
      <c r="AF2200" s="21">
        <f ca="1">(Sheet1!B$4*EXP(-Sheet1!B$8*Sheet1!B$7)*NORMSDIST((LN(Sheet1!B$4/(Sheet1!B$5+AD2200))-Sheet1!B$8*Sheet1!B$7+Sheet1!B$9*Sheet1!B$7+0.5*Sheet1!B$6*Sheet1!B$6*Sheet1!B$7)/(Sheet1!B$6*SQRT(Sheet1!B$7)))-(Sheet1!B$5+AD2200)*EXP(-Sheet1!B$9*Sheet1!B$7)*NORMSDIST((LN(Sheet1!B$4/(Sheet1!B$5+AD2200))-Sheet1!B$8*Sheet1!B$7+Sheet1!B$9*Sheet1!B$7-0.5*Sheet1!B$6*Sheet1!B$6*Sheet1!B$7)/(Sheet1!B$6*SQRT(Sheet1!B$7))))*400+100*AE2200-400*Sheet1!$B$13</f>
        <v>174.00654714541861</v>
      </c>
    </row>
    <row r="2201" spans="22:32" x14ac:dyDescent="0.2">
      <c r="V2201" s="7" t="e">
        <f t="shared" si="342"/>
        <v>#VALUE!</v>
      </c>
      <c r="X2201" s="4">
        <f t="shared" ca="1" si="343"/>
        <v>1.6050665574321592</v>
      </c>
      <c r="Y2201" s="4">
        <f t="shared" ca="1" si="343"/>
        <v>-0.62170333655073573</v>
      </c>
      <c r="Z2201" s="4">
        <f t="shared" ca="1" si="344"/>
        <v>2.7842603842047549</v>
      </c>
      <c r="AA2201" s="4">
        <f t="shared" ca="1" si="345"/>
        <v>1.0076928065715194</v>
      </c>
      <c r="AB2201" s="4">
        <f ca="1">Sheet1!AC2201</f>
        <v>0.29763552666295345</v>
      </c>
      <c r="AC2201" s="7">
        <f t="shared" ca="1" si="346"/>
        <v>1.2164458278465078</v>
      </c>
      <c r="AD2201" s="4">
        <f t="shared" ca="1" si="347"/>
        <v>3.386901928004189</v>
      </c>
      <c r="AE2201" s="4">
        <f t="shared" ca="1" si="348"/>
        <v>1.2258037103048627</v>
      </c>
      <c r="AF2201" s="21">
        <f ca="1">(Sheet1!B$4*EXP(-Sheet1!B$8*Sheet1!B$7)*NORMSDIST((LN(Sheet1!B$4/(Sheet1!B$5+AD2201))-Sheet1!B$8*Sheet1!B$7+Sheet1!B$9*Sheet1!B$7+0.5*Sheet1!B$6*Sheet1!B$6*Sheet1!B$7)/(Sheet1!B$6*SQRT(Sheet1!B$7)))-(Sheet1!B$5+AD2201)*EXP(-Sheet1!B$9*Sheet1!B$7)*NORMSDIST((LN(Sheet1!B$4/(Sheet1!B$5+AD2201))-Sheet1!B$8*Sheet1!B$7+Sheet1!B$9*Sheet1!B$7-0.5*Sheet1!B$6*Sheet1!B$6*Sheet1!B$7)/(Sheet1!B$6*SQRT(Sheet1!B$7))))*400+100*AE2201-400*Sheet1!$B$13</f>
        <v>-391.08220730107314</v>
      </c>
    </row>
    <row r="2202" spans="22:32" x14ac:dyDescent="0.2">
      <c r="V2202" s="7" t="e">
        <f t="shared" si="342"/>
        <v>#VALUE!</v>
      </c>
      <c r="X2202" s="4">
        <f t="shared" ca="1" si="343"/>
        <v>-0.29485102352331166</v>
      </c>
      <c r="Y2202" s="4">
        <f t="shared" ca="1" si="343"/>
        <v>-0.24073555195658566</v>
      </c>
      <c r="Z2202" s="4">
        <f t="shared" ca="1" si="344"/>
        <v>-0.51146914764179763</v>
      </c>
      <c r="AA2202" s="4">
        <f t="shared" ca="1" si="345"/>
        <v>-0.6992415489102165</v>
      </c>
      <c r="AB2202" s="4">
        <f ca="1">Sheet1!AC2202</f>
        <v>0.44907487858370043</v>
      </c>
      <c r="AC2202" s="7">
        <f t="shared" ca="1" si="346"/>
        <v>1.0842071466413561</v>
      </c>
      <c r="AD2202" s="4">
        <f t="shared" ca="1" si="347"/>
        <v>-0.55453850515979985</v>
      </c>
      <c r="AE2202" s="4">
        <f t="shared" ca="1" si="348"/>
        <v>-0.75812268455702803</v>
      </c>
      <c r="AF2202" s="21">
        <f ca="1">(Sheet1!B$4*EXP(-Sheet1!B$8*Sheet1!B$7)*NORMSDIST((LN(Sheet1!B$4/(Sheet1!B$5+AD2202))-Sheet1!B$8*Sheet1!B$7+Sheet1!B$9*Sheet1!B$7+0.5*Sheet1!B$6*Sheet1!B$6*Sheet1!B$7)/(Sheet1!B$6*SQRT(Sheet1!B$7)))-(Sheet1!B$5+AD2202)*EXP(-Sheet1!B$9*Sheet1!B$7)*NORMSDIST((LN(Sheet1!B$4/(Sheet1!B$5+AD2202))-Sheet1!B$8*Sheet1!B$7+Sheet1!B$9*Sheet1!B$7-0.5*Sheet1!B$6*Sheet1!B$6*Sheet1!B$7)/(Sheet1!B$6*SQRT(Sheet1!B$7))))*400+100*AE2202-400*Sheet1!$B$13</f>
        <v>13.850170185694878</v>
      </c>
    </row>
    <row r="2203" spans="22:32" x14ac:dyDescent="0.2">
      <c r="V2203" s="7" t="e">
        <f t="shared" si="342"/>
        <v>#VALUE!</v>
      </c>
      <c r="X2203" s="4">
        <f t="shared" ca="1" si="343"/>
        <v>1.9327423278299056</v>
      </c>
      <c r="Y2203" s="4">
        <f t="shared" ca="1" si="343"/>
        <v>-9.0254461125334057E-2</v>
      </c>
      <c r="Z2203" s="4">
        <f t="shared" ca="1" si="344"/>
        <v>3.3526696268979697</v>
      </c>
      <c r="AA2203" s="4">
        <f t="shared" ca="1" si="345"/>
        <v>2.1670520296228797</v>
      </c>
      <c r="AB2203" s="4">
        <f ca="1">Sheet1!AC2203</f>
        <v>3.9762515007349952E-3</v>
      </c>
      <c r="AC2203" s="7">
        <f t="shared" ca="1" si="346"/>
        <v>2.6419986037817593</v>
      </c>
      <c r="AD2203" s="4">
        <f t="shared" ca="1" si="347"/>
        <v>8.8577484732059482</v>
      </c>
      <c r="AE2203" s="4">
        <f t="shared" ca="1" si="348"/>
        <v>5.7253484365860761</v>
      </c>
      <c r="AF2203" s="21">
        <f ca="1">(Sheet1!B$4*EXP(-Sheet1!B$8*Sheet1!B$7)*NORMSDIST((LN(Sheet1!B$4/(Sheet1!B$5+AD2203))-Sheet1!B$8*Sheet1!B$7+Sheet1!B$9*Sheet1!B$7+0.5*Sheet1!B$6*Sheet1!B$6*Sheet1!B$7)/(Sheet1!B$6*SQRT(Sheet1!B$7)))-(Sheet1!B$5+AD2203)*EXP(-Sheet1!B$9*Sheet1!B$7)*NORMSDIST((LN(Sheet1!B$4/(Sheet1!B$5+AD2203))-Sheet1!B$8*Sheet1!B$7+Sheet1!B$9*Sheet1!B$7-0.5*Sheet1!B$6*Sheet1!B$6*Sheet1!B$7)/(Sheet1!B$6*SQRT(Sheet1!B$7))))*400+100*AE2203-400*Sheet1!$B$13</f>
        <v>-654.69079719665297</v>
      </c>
    </row>
    <row r="2204" spans="22:32" x14ac:dyDescent="0.2">
      <c r="V2204" s="7" t="e">
        <f t="shared" si="342"/>
        <v>#VALUE!</v>
      </c>
      <c r="X2204" s="4">
        <f t="shared" ca="1" si="343"/>
        <v>-0.21100393342808771</v>
      </c>
      <c r="Y2204" s="4">
        <f t="shared" ca="1" si="343"/>
        <v>-0.88974182321685213</v>
      </c>
      <c r="Z2204" s="4">
        <f t="shared" ca="1" si="344"/>
        <v>-0.36602213785769022</v>
      </c>
      <c r="AA2204" s="4">
        <f t="shared" ca="1" si="345"/>
        <v>-1.5396324517137703</v>
      </c>
      <c r="AB2204" s="4">
        <f ca="1">Sheet1!AC2204</f>
        <v>0.31756588523271656</v>
      </c>
      <c r="AC2204" s="7">
        <f t="shared" ca="1" si="346"/>
        <v>1.1963050026534399</v>
      </c>
      <c r="AD2204" s="4">
        <f t="shared" ca="1" si="347"/>
        <v>-0.43787411460106185</v>
      </c>
      <c r="AE2204" s="4">
        <f t="shared" ca="1" si="348"/>
        <v>-1.841870004232764</v>
      </c>
      <c r="AF2204" s="21">
        <f ca="1">(Sheet1!B$4*EXP(-Sheet1!B$8*Sheet1!B$7)*NORMSDIST((LN(Sheet1!B$4/(Sheet1!B$5+AD2204))-Sheet1!B$8*Sheet1!B$7+Sheet1!B$9*Sheet1!B$7+0.5*Sheet1!B$6*Sheet1!B$6*Sheet1!B$7)/(Sheet1!B$6*SQRT(Sheet1!B$7)))-(Sheet1!B$5+AD2204)*EXP(-Sheet1!B$9*Sheet1!B$7)*NORMSDIST((LN(Sheet1!B$4/(Sheet1!B$5+AD2204))-Sheet1!B$8*Sheet1!B$7+Sheet1!B$9*Sheet1!B$7-0.5*Sheet1!B$6*Sheet1!B$6*Sheet1!B$7)/(Sheet1!B$6*SQRT(Sheet1!B$7))))*400+100*AE2204-400*Sheet1!$B$13</f>
        <v>-113.52061875536538</v>
      </c>
    </row>
    <row r="2205" spans="22:32" x14ac:dyDescent="0.2">
      <c r="V2205" s="7" t="e">
        <f t="shared" si="342"/>
        <v>#VALUE!</v>
      </c>
      <c r="X2205" s="4">
        <f t="shared" ca="1" si="343"/>
        <v>-3.4764857705394094E-2</v>
      </c>
      <c r="Y2205" s="4">
        <f t="shared" ca="1" si="343"/>
        <v>-0.746344775595294</v>
      </c>
      <c r="Z2205" s="4">
        <f t="shared" ca="1" si="344"/>
        <v>-6.0305546597705727E-2</v>
      </c>
      <c r="AA2205" s="4">
        <f t="shared" ca="1" si="345"/>
        <v>-1.1223985225683779</v>
      </c>
      <c r="AB2205" s="4">
        <f ca="1">Sheet1!AC2205</f>
        <v>0.98986189515519629</v>
      </c>
      <c r="AC2205" s="7">
        <f t="shared" ca="1" si="346"/>
        <v>0.62337025476912122</v>
      </c>
      <c r="AD2205" s="4">
        <f t="shared" ca="1" si="347"/>
        <v>-3.759268394660293E-2</v>
      </c>
      <c r="AE2205" s="4">
        <f t="shared" ca="1" si="348"/>
        <v>-0.69966985296593498</v>
      </c>
      <c r="AF2205" s="21">
        <f ca="1">(Sheet1!B$4*EXP(-Sheet1!B$8*Sheet1!B$7)*NORMSDIST((LN(Sheet1!B$4/(Sheet1!B$5+AD2205))-Sheet1!B$8*Sheet1!B$7+Sheet1!B$9*Sheet1!B$7+0.5*Sheet1!B$6*Sheet1!B$6*Sheet1!B$7)/(Sheet1!B$6*SQRT(Sheet1!B$7)))-(Sheet1!B$5+AD2205)*EXP(-Sheet1!B$9*Sheet1!B$7)*NORMSDIST((LN(Sheet1!B$4/(Sheet1!B$5+AD2205))-Sheet1!B$8*Sheet1!B$7+Sheet1!B$9*Sheet1!B$7-0.5*Sheet1!B$6*Sheet1!B$6*Sheet1!B$7)/(Sheet1!B$6*SQRT(Sheet1!B$7))))*400+100*AE2205-400*Sheet1!$B$13</f>
        <v>-63.939088062991232</v>
      </c>
    </row>
    <row r="2206" spans="22:32" x14ac:dyDescent="0.2">
      <c r="V2206" s="7" t="e">
        <f t="shared" si="342"/>
        <v>#VALUE!</v>
      </c>
      <c r="X2206" s="4">
        <f t="shared" ca="1" si="343"/>
        <v>-0.42059957349886523</v>
      </c>
      <c r="Y2206" s="4">
        <f t="shared" ca="1" si="343"/>
        <v>-0.34301857035851652</v>
      </c>
      <c r="Z2206" s="4">
        <f t="shared" ca="1" si="344"/>
        <v>-0.72960135184662167</v>
      </c>
      <c r="AA2206" s="4">
        <f t="shared" ca="1" si="345"/>
        <v>-0.99689572161002304</v>
      </c>
      <c r="AB2206" s="4">
        <f ca="1">Sheet1!AC2206</f>
        <v>0.61554948515360031</v>
      </c>
      <c r="AC2206" s="7">
        <f t="shared" ca="1" si="346"/>
        <v>0.96945243553947602</v>
      </c>
      <c r="AD2206" s="4">
        <f t="shared" ca="1" si="347"/>
        <v>-0.70731380752060158</v>
      </c>
      <c r="AE2206" s="4">
        <f t="shared" ca="1" si="348"/>
        <v>-0.9664429852937203</v>
      </c>
      <c r="AF2206" s="21">
        <f ca="1">(Sheet1!B$4*EXP(-Sheet1!B$8*Sheet1!B$7)*NORMSDIST((LN(Sheet1!B$4/(Sheet1!B$5+AD2206))-Sheet1!B$8*Sheet1!B$7+Sheet1!B$9*Sheet1!B$7+0.5*Sheet1!B$6*Sheet1!B$6*Sheet1!B$7)/(Sheet1!B$6*SQRT(Sheet1!B$7)))-(Sheet1!B$5+AD2206)*EXP(-Sheet1!B$9*Sheet1!B$7)*NORMSDIST((LN(Sheet1!B$4/(Sheet1!B$5+AD2206))-Sheet1!B$8*Sheet1!B$7+Sheet1!B$9*Sheet1!B$7-0.5*Sheet1!B$6*Sheet1!B$6*Sheet1!B$7)/(Sheet1!B$6*SQRT(Sheet1!B$7))))*400+100*AE2206-400*Sheet1!$B$13</f>
        <v>18.001406929761743</v>
      </c>
    </row>
    <row r="2207" spans="22:32" x14ac:dyDescent="0.2">
      <c r="V2207" s="7" t="e">
        <f t="shared" si="342"/>
        <v>#VALUE!</v>
      </c>
      <c r="X2207" s="4">
        <f t="shared" ca="1" si="343"/>
        <v>-0.92529855579329578</v>
      </c>
      <c r="Y2207" s="4">
        <f t="shared" ca="1" si="343"/>
        <v>-1.4054100379528029</v>
      </c>
      <c r="Z2207" s="4">
        <f t="shared" ca="1" si="344"/>
        <v>-1.605087403091094</v>
      </c>
      <c r="AA2207" s="4">
        <f t="shared" ca="1" si="345"/>
        <v>-3.1357741523863347</v>
      </c>
      <c r="AB2207" s="4">
        <f ca="1">Sheet1!AC2207</f>
        <v>0.64267004462720279</v>
      </c>
      <c r="AC2207" s="7">
        <f t="shared" ca="1" si="346"/>
        <v>0.95193185443718309</v>
      </c>
      <c r="AD2207" s="4">
        <f t="shared" ca="1" si="347"/>
        <v>-1.5279338281582675</v>
      </c>
      <c r="AE2207" s="4">
        <f t="shared" ca="1" si="348"/>
        <v>-2.9850433039773097</v>
      </c>
      <c r="AF2207" s="21">
        <f ca="1">(Sheet1!B$4*EXP(-Sheet1!B$8*Sheet1!B$7)*NORMSDIST((LN(Sheet1!B$4/(Sheet1!B$5+AD2207))-Sheet1!B$8*Sheet1!B$7+Sheet1!B$9*Sheet1!B$7+0.5*Sheet1!B$6*Sheet1!B$6*Sheet1!B$7)/(Sheet1!B$6*SQRT(Sheet1!B$7)))-(Sheet1!B$5+AD2207)*EXP(-Sheet1!B$9*Sheet1!B$7)*NORMSDIST((LN(Sheet1!B$4/(Sheet1!B$5+AD2207))-Sheet1!B$8*Sheet1!B$7+Sheet1!B$9*Sheet1!B$7-0.5*Sheet1!B$6*Sheet1!B$6*Sheet1!B$7)/(Sheet1!B$6*SQRT(Sheet1!B$7))))*400+100*AE2207-400*Sheet1!$B$13</f>
        <v>-47.567229453088203</v>
      </c>
    </row>
    <row r="2208" spans="22:32" x14ac:dyDescent="0.2">
      <c r="V2208" s="7" t="e">
        <f t="shared" si="342"/>
        <v>#VALUE!</v>
      </c>
      <c r="X2208" s="4">
        <f t="shared" ca="1" si="343"/>
        <v>0.79768769710632359</v>
      </c>
      <c r="Y2208" s="4">
        <f t="shared" ca="1" si="343"/>
        <v>0.19752185980586204</v>
      </c>
      <c r="Z2208" s="4">
        <f t="shared" ca="1" si="344"/>
        <v>1.3837247083222788</v>
      </c>
      <c r="AA2208" s="4">
        <f t="shared" ca="1" si="345"/>
        <v>1.2344559169207221</v>
      </c>
      <c r="AB2208" s="4">
        <f ca="1">Sheet1!AC2208</f>
        <v>0.37004642456555115</v>
      </c>
      <c r="AC2208" s="7">
        <f t="shared" ca="1" si="346"/>
        <v>1.1479162675387347</v>
      </c>
      <c r="AD2208" s="4">
        <f t="shared" ca="1" si="347"/>
        <v>1.5884001024784347</v>
      </c>
      <c r="AE2208" s="4">
        <f t="shared" ca="1" si="348"/>
        <v>1.4170520285927417</v>
      </c>
      <c r="AF2208" s="21">
        <f ca="1">(Sheet1!B$4*EXP(-Sheet1!B$8*Sheet1!B$7)*NORMSDIST((LN(Sheet1!B$4/(Sheet1!B$5+AD2208))-Sheet1!B$8*Sheet1!B$7+Sheet1!B$9*Sheet1!B$7+0.5*Sheet1!B$6*Sheet1!B$6*Sheet1!B$7)/(Sheet1!B$6*SQRT(Sheet1!B$7)))-(Sheet1!B$5+AD2208)*EXP(-Sheet1!B$9*Sheet1!B$7)*NORMSDIST((LN(Sheet1!B$4/(Sheet1!B$5+AD2208))-Sheet1!B$8*Sheet1!B$7+Sheet1!B$9*Sheet1!B$7-0.5*Sheet1!B$6*Sheet1!B$6*Sheet1!B$7)/(Sheet1!B$6*SQRT(Sheet1!B$7))))*400+100*AE2208-400*Sheet1!$B$13</f>
        <v>-106.37110728242669</v>
      </c>
    </row>
    <row r="2209" spans="22:32" x14ac:dyDescent="0.2">
      <c r="V2209" s="7" t="e">
        <f t="shared" si="342"/>
        <v>#VALUE!</v>
      </c>
      <c r="X2209" s="4">
        <f t="shared" ca="1" si="343"/>
        <v>3.7834450993464275E-2</v>
      </c>
      <c r="Y2209" s="4">
        <f t="shared" ca="1" si="343"/>
        <v>1.9587401140989076</v>
      </c>
      <c r="Z2209" s="4">
        <f t="shared" ca="1" si="344"/>
        <v>6.5630277181630975E-2</v>
      </c>
      <c r="AA2209" s="4">
        <f t="shared" ca="1" si="345"/>
        <v>2.8821816257434962</v>
      </c>
      <c r="AB2209" s="4">
        <f ca="1">Sheet1!AC2209</f>
        <v>0.25256362163707924</v>
      </c>
      <c r="AC2209" s="7">
        <f t="shared" ca="1" si="346"/>
        <v>1.2667637055005561</v>
      </c>
      <c r="AD2209" s="4">
        <f t="shared" ca="1" si="347"/>
        <v>8.3138053115631438E-2</v>
      </c>
      <c r="AE2209" s="4">
        <f t="shared" ca="1" si="348"/>
        <v>3.6510430761524479</v>
      </c>
      <c r="AF2209" s="21">
        <f ca="1">(Sheet1!B$4*EXP(-Sheet1!B$8*Sheet1!B$7)*NORMSDIST((LN(Sheet1!B$4/(Sheet1!B$5+AD2209))-Sheet1!B$8*Sheet1!B$7+Sheet1!B$9*Sheet1!B$7+0.5*Sheet1!B$6*Sheet1!B$6*Sheet1!B$7)/(Sheet1!B$6*SQRT(Sheet1!B$7)))-(Sheet1!B$5+AD2209)*EXP(-Sheet1!B$9*Sheet1!B$7)*NORMSDIST((LN(Sheet1!B$4/(Sheet1!B$5+AD2209))-Sheet1!B$8*Sheet1!B$7+Sheet1!B$9*Sheet1!B$7-0.5*Sheet1!B$6*Sheet1!B$6*Sheet1!B$7)/(Sheet1!B$6*SQRT(Sheet1!B$7))))*400+100*AE2209-400*Sheet1!$B$13</f>
        <v>351.799262660164</v>
      </c>
    </row>
    <row r="2210" spans="22:32" x14ac:dyDescent="0.2">
      <c r="V2210" s="7" t="e">
        <f t="shared" si="342"/>
        <v>#VALUE!</v>
      </c>
      <c r="X2210" s="4">
        <f t="shared" ca="1" si="343"/>
        <v>-0.63509769880614531</v>
      </c>
      <c r="Y2210" s="4">
        <f t="shared" ca="1" si="343"/>
        <v>-0.16800530861623783</v>
      </c>
      <c r="Z2210" s="4">
        <f t="shared" ca="1" si="344"/>
        <v>-1.1016847586149354</v>
      </c>
      <c r="AA2210" s="4">
        <f t="shared" ca="1" si="345"/>
        <v>-0.99840293555886883</v>
      </c>
      <c r="AB2210" s="4">
        <f ca="1">Sheet1!AC2210</f>
        <v>0.7867853233621267</v>
      </c>
      <c r="AC2210" s="7">
        <f t="shared" ca="1" si="346"/>
        <v>0.85734535100323017</v>
      </c>
      <c r="AD2210" s="4">
        <f t="shared" ca="1" si="347"/>
        <v>-0.94452430606963067</v>
      </c>
      <c r="AE2210" s="4">
        <f t="shared" ca="1" si="348"/>
        <v>-0.85597611522937378</v>
      </c>
      <c r="AF2210" s="21">
        <f ca="1">(Sheet1!B$4*EXP(-Sheet1!B$8*Sheet1!B$7)*NORMSDIST((LN(Sheet1!B$4/(Sheet1!B$5+AD2210))-Sheet1!B$8*Sheet1!B$7+Sheet1!B$9*Sheet1!B$7+0.5*Sheet1!B$6*Sheet1!B$6*Sheet1!B$7)/(Sheet1!B$6*SQRT(Sheet1!B$7)))-(Sheet1!B$5+AD2210)*EXP(-Sheet1!B$9*Sheet1!B$7)*NORMSDIST((LN(Sheet1!B$4/(Sheet1!B$5+AD2210))-Sheet1!B$8*Sheet1!B$7+Sheet1!B$9*Sheet1!B$7-0.5*Sheet1!B$6*Sheet1!B$6*Sheet1!B$7)/(Sheet1!B$6*SQRT(Sheet1!B$7))))*400+100*AE2210-400*Sheet1!$B$13</f>
        <v>68.080998964429455</v>
      </c>
    </row>
    <row r="2211" spans="22:32" x14ac:dyDescent="0.2">
      <c r="V2211" s="7" t="e">
        <f t="shared" si="342"/>
        <v>#VALUE!</v>
      </c>
      <c r="X2211" s="4">
        <f t="shared" ca="1" si="343"/>
        <v>0.35355815013082686</v>
      </c>
      <c r="Y2211" s="4">
        <f t="shared" ca="1" si="343"/>
        <v>5.7362582645084779E-2</v>
      </c>
      <c r="Z2211" s="4">
        <f t="shared" ca="1" si="344"/>
        <v>0.61330662355637899</v>
      </c>
      <c r="AA2211" s="4">
        <f t="shared" ca="1" si="345"/>
        <v>0.50342424792776208</v>
      </c>
      <c r="AB2211" s="4">
        <f ca="1">Sheet1!AC2211</f>
        <v>0.46926799086239246</v>
      </c>
      <c r="AC2211" s="7">
        <f t="shared" ca="1" si="346"/>
        <v>1.0691972075698868</v>
      </c>
      <c r="AD2211" s="4">
        <f t="shared" ca="1" si="347"/>
        <v>0.65574572929059616</v>
      </c>
      <c r="AE2211" s="4">
        <f t="shared" ca="1" si="348"/>
        <v>0.53825980010733354</v>
      </c>
      <c r="AF2211" s="21">
        <f ca="1">(Sheet1!B$4*EXP(-Sheet1!B$8*Sheet1!B$7)*NORMSDIST((LN(Sheet1!B$4/(Sheet1!B$5+AD2211))-Sheet1!B$8*Sheet1!B$7+Sheet1!B$9*Sheet1!B$7+0.5*Sheet1!B$6*Sheet1!B$6*Sheet1!B$7)/(Sheet1!B$6*SQRT(Sheet1!B$7)))-(Sheet1!B$5+AD2211)*EXP(-Sheet1!B$9*Sheet1!B$7)*NORMSDIST((LN(Sheet1!B$4/(Sheet1!B$5+AD2211))-Sheet1!B$8*Sheet1!B$7+Sheet1!B$9*Sheet1!B$7-0.5*Sheet1!B$6*Sheet1!B$6*Sheet1!B$7)/(Sheet1!B$6*SQRT(Sheet1!B$7))))*400+100*AE2211-400*Sheet1!$B$13</f>
        <v>-50.149829720550315</v>
      </c>
    </row>
    <row r="2212" spans="22:32" x14ac:dyDescent="0.2">
      <c r="V2212" s="7" t="e">
        <f t="shared" si="342"/>
        <v>#VALUE!</v>
      </c>
      <c r="X2212" s="4">
        <f t="shared" ca="1" si="343"/>
        <v>-1.5950012711912964</v>
      </c>
      <c r="Y2212" s="4">
        <f t="shared" ca="1" si="343"/>
        <v>0.59209142554618388</v>
      </c>
      <c r="Z2212" s="4">
        <f t="shared" ca="1" si="344"/>
        <v>-2.766800436761236</v>
      </c>
      <c r="AA2212" s="4">
        <f t="shared" ca="1" si="345"/>
        <v>-1.0386188079318885</v>
      </c>
      <c r="AB2212" s="4">
        <f ca="1">Sheet1!AC2212</f>
        <v>0.40839557864892051</v>
      </c>
      <c r="AC2212" s="7">
        <f t="shared" ca="1" si="346"/>
        <v>1.1158816866122068</v>
      </c>
      <c r="AD2212" s="4">
        <f t="shared" ca="1" si="347"/>
        <v>-3.0874219378925183</v>
      </c>
      <c r="AE2212" s="4">
        <f t="shared" ca="1" si="348"/>
        <v>-1.1589757071421953</v>
      </c>
      <c r="AF2212" s="21">
        <f ca="1">(Sheet1!B$4*EXP(-Sheet1!B$8*Sheet1!B$7)*NORMSDIST((LN(Sheet1!B$4/(Sheet1!B$5+AD2212))-Sheet1!B$8*Sheet1!B$7+Sheet1!B$9*Sheet1!B$7+0.5*Sheet1!B$6*Sheet1!B$6*Sheet1!B$7)/(Sheet1!B$6*SQRT(Sheet1!B$7)))-(Sheet1!B$5+AD2212)*EXP(-Sheet1!B$9*Sheet1!B$7)*NORMSDIST((LN(Sheet1!B$4/(Sheet1!B$5+AD2212))-Sheet1!B$8*Sheet1!B$7+Sheet1!B$9*Sheet1!B$7-0.5*Sheet1!B$6*Sheet1!B$6*Sheet1!B$7)/(Sheet1!B$6*SQRT(Sheet1!B$7))))*400+100*AE2212-400*Sheet1!$B$13</f>
        <v>403.90629532352204</v>
      </c>
    </row>
    <row r="2213" spans="22:32" x14ac:dyDescent="0.2">
      <c r="V2213" s="7" t="e">
        <f t="shared" si="342"/>
        <v>#VALUE!</v>
      </c>
      <c r="X2213" s="4">
        <f t="shared" ca="1" si="343"/>
        <v>1.4427741831131153</v>
      </c>
      <c r="Y2213" s="4">
        <f t="shared" ca="1" si="343"/>
        <v>-1.9797407041696928</v>
      </c>
      <c r="Z2213" s="4">
        <f t="shared" ca="1" si="344"/>
        <v>2.5027367138107053</v>
      </c>
      <c r="AA2213" s="4">
        <f t="shared" ca="1" si="345"/>
        <v>-1.1523458391862331</v>
      </c>
      <c r="AB2213" s="4">
        <f ca="1">Sheet1!AC2213</f>
        <v>2.2425212486542057E-3</v>
      </c>
      <c r="AC2213" s="7">
        <f t="shared" ca="1" si="346"/>
        <v>2.8781387809477201</v>
      </c>
      <c r="AD2213" s="4">
        <f t="shared" ca="1" si="347"/>
        <v>7.2032235945202467</v>
      </c>
      <c r="AE2213" s="4">
        <f t="shared" ca="1" si="348"/>
        <v>-3.3166112488256427</v>
      </c>
      <c r="AF2213" s="21">
        <f ca="1">(Sheet1!B$4*EXP(-Sheet1!B$8*Sheet1!B$7)*NORMSDIST((LN(Sheet1!B$4/(Sheet1!B$5+AD2213))-Sheet1!B$8*Sheet1!B$7+Sheet1!B$9*Sheet1!B$7+0.5*Sheet1!B$6*Sheet1!B$6*Sheet1!B$7)/(Sheet1!B$6*SQRT(Sheet1!B$7)))-(Sheet1!B$5+AD2213)*EXP(-Sheet1!B$9*Sheet1!B$7)*NORMSDIST((LN(Sheet1!B$4/(Sheet1!B$5+AD2213))-Sheet1!B$8*Sheet1!B$7+Sheet1!B$9*Sheet1!B$7-0.5*Sheet1!B$6*Sheet1!B$6*Sheet1!B$7)/(Sheet1!B$6*SQRT(Sheet1!B$7))))*400+100*AE2213-400*Sheet1!$B$13</f>
        <v>-1357.4742061718216</v>
      </c>
    </row>
    <row r="2214" spans="22:32" x14ac:dyDescent="0.2">
      <c r="V2214" s="7" t="e">
        <f t="shared" si="342"/>
        <v>#VALUE!</v>
      </c>
      <c r="X2214" s="4">
        <f t="shared" ca="1" si="343"/>
        <v>-0.15101751378858683</v>
      </c>
      <c r="Y2214" s="4">
        <f t="shared" ca="1" si="343"/>
        <v>0.90770916330222995</v>
      </c>
      <c r="Z2214" s="4">
        <f t="shared" ca="1" si="344"/>
        <v>-0.26196551103484667</v>
      </c>
      <c r="AA2214" s="4">
        <f t="shared" ca="1" si="345"/>
        <v>1.1352605177705184</v>
      </c>
      <c r="AB2214" s="4">
        <f ca="1">Sheet1!AC2214</f>
        <v>0.99812892007138931</v>
      </c>
      <c r="AC2214" s="7">
        <f t="shared" ca="1" si="346"/>
        <v>0.56225736015294092</v>
      </c>
      <c r="AD2214" s="4">
        <f t="shared" ca="1" si="347"/>
        <v>-0.14729203668556901</v>
      </c>
      <c r="AE2214" s="4">
        <f t="shared" ca="1" si="348"/>
        <v>0.6383085818075126</v>
      </c>
      <c r="AF2214" s="21">
        <f ca="1">(Sheet1!B$4*EXP(-Sheet1!B$8*Sheet1!B$7)*NORMSDIST((LN(Sheet1!B$4/(Sheet1!B$5+AD2214))-Sheet1!B$8*Sheet1!B$7+Sheet1!B$9*Sheet1!B$7+0.5*Sheet1!B$6*Sheet1!B$6*Sheet1!B$7)/(Sheet1!B$6*SQRT(Sheet1!B$7)))-(Sheet1!B$5+AD2214)*EXP(-Sheet1!B$9*Sheet1!B$7)*NORMSDIST((LN(Sheet1!B$4/(Sheet1!B$5+AD2214))-Sheet1!B$8*Sheet1!B$7+Sheet1!B$9*Sheet1!B$7-0.5*Sheet1!B$6*Sheet1!B$6*Sheet1!B$7)/(Sheet1!B$6*SQRT(Sheet1!B$7))))*400+100*AE2214-400*Sheet1!$B$13</f>
        <v>87.490600890831956</v>
      </c>
    </row>
    <row r="2215" spans="22:32" x14ac:dyDescent="0.2">
      <c r="V2215" s="7" t="e">
        <f t="shared" si="342"/>
        <v>#VALUE!</v>
      </c>
      <c r="X2215" s="4">
        <f t="shared" ca="1" si="343"/>
        <v>1.2451395470594362</v>
      </c>
      <c r="Y2215" s="4">
        <f t="shared" ca="1" si="343"/>
        <v>1.8122643194957881</v>
      </c>
      <c r="Z2215" s="4">
        <f t="shared" ca="1" si="344"/>
        <v>2.1599058915229876</v>
      </c>
      <c r="AA2215" s="4">
        <f t="shared" ca="1" si="345"/>
        <v>4.1053457011049534</v>
      </c>
      <c r="AB2215" s="4">
        <f ca="1">Sheet1!AC2215</f>
        <v>0.12291029565556666</v>
      </c>
      <c r="AC2215" s="7">
        <f t="shared" ca="1" si="346"/>
        <v>1.4822906246280014</v>
      </c>
      <c r="AD2215" s="4">
        <f t="shared" ca="1" si="347"/>
        <v>3.2016082530833097</v>
      </c>
      <c r="AE2215" s="4">
        <f t="shared" ca="1" si="348"/>
        <v>6.0853154436047419</v>
      </c>
      <c r="AF2215" s="21">
        <f ca="1">(Sheet1!B$4*EXP(-Sheet1!B$8*Sheet1!B$7)*NORMSDIST((LN(Sheet1!B$4/(Sheet1!B$5+AD2215))-Sheet1!B$8*Sheet1!B$7+Sheet1!B$9*Sheet1!B$7+0.5*Sheet1!B$6*Sheet1!B$6*Sheet1!B$7)/(Sheet1!B$6*SQRT(Sheet1!B$7)))-(Sheet1!B$5+AD2215)*EXP(-Sheet1!B$9*Sheet1!B$7)*NORMSDIST((LN(Sheet1!B$4/(Sheet1!B$5+AD2215))-Sheet1!B$8*Sheet1!B$7+Sheet1!B$9*Sheet1!B$7-0.5*Sheet1!B$6*Sheet1!B$6*Sheet1!B$7)/(Sheet1!B$6*SQRT(Sheet1!B$7))))*400+100*AE2215-400*Sheet1!$B$13</f>
        <v>121.49505193578989</v>
      </c>
    </row>
    <row r="2216" spans="22:32" x14ac:dyDescent="0.2">
      <c r="V2216" s="7" t="e">
        <f t="shared" si="342"/>
        <v>#VALUE!</v>
      </c>
      <c r="X2216" s="4">
        <f t="shared" ca="1" si="343"/>
        <v>1.0898459776158969</v>
      </c>
      <c r="Y2216" s="4">
        <f t="shared" ca="1" si="343"/>
        <v>1.2861355579423126</v>
      </c>
      <c r="Z2216" s="4">
        <f t="shared" ca="1" si="344"/>
        <v>1.8905228361466864</v>
      </c>
      <c r="AA2216" s="4">
        <f t="shared" ca="1" si="345"/>
        <v>3.158633016791204</v>
      </c>
      <c r="AB2216" s="4">
        <f ca="1">Sheet1!AC2216</f>
        <v>4.7941464175929593E-2</v>
      </c>
      <c r="AC2216" s="7">
        <f t="shared" ca="1" si="346"/>
        <v>1.7685062867697039</v>
      </c>
      <c r="AD2216" s="4">
        <f t="shared" ca="1" si="347"/>
        <v>3.3434015210071055</v>
      </c>
      <c r="AE2216" s="4">
        <f t="shared" ca="1" si="348"/>
        <v>5.5860623477936002</v>
      </c>
      <c r="AF2216" s="21">
        <f ca="1">(Sheet1!B$4*EXP(-Sheet1!B$8*Sheet1!B$7)*NORMSDIST((LN(Sheet1!B$4/(Sheet1!B$5+AD2216))-Sheet1!B$8*Sheet1!B$7+Sheet1!B$9*Sheet1!B$7+0.5*Sheet1!B$6*Sheet1!B$6*Sheet1!B$7)/(Sheet1!B$6*SQRT(Sheet1!B$7)))-(Sheet1!B$5+AD2216)*EXP(-Sheet1!B$9*Sheet1!B$7)*NORMSDIST((LN(Sheet1!B$4/(Sheet1!B$5+AD2216))-Sheet1!B$8*Sheet1!B$7+Sheet1!B$9*Sheet1!B$7-0.5*Sheet1!B$6*Sheet1!B$6*Sheet1!B$7)/(Sheet1!B$6*SQRT(Sheet1!B$7))))*400+100*AE2216-400*Sheet1!$B$13</f>
        <v>51.179495154882261</v>
      </c>
    </row>
    <row r="2217" spans="22:32" x14ac:dyDescent="0.2">
      <c r="V2217" s="7" t="e">
        <f t="shared" si="342"/>
        <v>#VALUE!</v>
      </c>
      <c r="X2217" s="4">
        <f t="shared" ca="1" si="343"/>
        <v>1.0336403209818379</v>
      </c>
      <c r="Y2217" s="4">
        <f t="shared" ca="1" si="343"/>
        <v>-1.9087002712705221</v>
      </c>
      <c r="Z2217" s="4">
        <f t="shared" ca="1" si="344"/>
        <v>1.793024584494876</v>
      </c>
      <c r="AA2217" s="4">
        <f t="shared" ca="1" si="345"/>
        <v>-1.5358529641006928</v>
      </c>
      <c r="AB2217" s="4">
        <f ca="1">Sheet1!AC2217</f>
        <v>0.29992333797033566</v>
      </c>
      <c r="AC2217" s="7">
        <f t="shared" ca="1" si="346"/>
        <v>1.2140758910555116</v>
      </c>
      <c r="AD2217" s="4">
        <f t="shared" ca="1" si="347"/>
        <v>2.1768679201050549</v>
      </c>
      <c r="AE2217" s="4">
        <f t="shared" ca="1" si="348"/>
        <v>-1.8646420559207972</v>
      </c>
      <c r="AF2217" s="21">
        <f ca="1">(Sheet1!B$4*EXP(-Sheet1!B$8*Sheet1!B$7)*NORMSDIST((LN(Sheet1!B$4/(Sheet1!B$5+AD2217))-Sheet1!B$8*Sheet1!B$7+Sheet1!B$9*Sheet1!B$7+0.5*Sheet1!B$6*Sheet1!B$6*Sheet1!B$7)/(Sheet1!B$6*SQRT(Sheet1!B$7)))-(Sheet1!B$5+AD2217)*EXP(-Sheet1!B$9*Sheet1!B$7)*NORMSDIST((LN(Sheet1!B$4/(Sheet1!B$5+AD2217))-Sheet1!B$8*Sheet1!B$7+Sheet1!B$9*Sheet1!B$7-0.5*Sheet1!B$6*Sheet1!B$6*Sheet1!B$7)/(Sheet1!B$6*SQRT(Sheet1!B$7))))*400+100*AE2217-400*Sheet1!$B$13</f>
        <v>-523.20557339253628</v>
      </c>
    </row>
    <row r="2218" spans="22:32" x14ac:dyDescent="0.2">
      <c r="V2218" s="7" t="e">
        <f t="shared" si="342"/>
        <v>#VALUE!</v>
      </c>
      <c r="X2218" s="4">
        <f t="shared" ca="1" si="343"/>
        <v>5.9066600391072636E-3</v>
      </c>
      <c r="Y2218" s="4">
        <f t="shared" ca="1" si="343"/>
        <v>0.97513016668500085</v>
      </c>
      <c r="Z2218" s="4">
        <f t="shared" ca="1" si="344"/>
        <v>1.0246104420842228E-2</v>
      </c>
      <c r="AA2218" s="4">
        <f t="shared" ca="1" si="345"/>
        <v>1.4194815022433318</v>
      </c>
      <c r="AB2218" s="4">
        <f ca="1">Sheet1!AC2218</f>
        <v>0.89423762193539713</v>
      </c>
      <c r="AC2218" s="7">
        <f t="shared" ca="1" si="346"/>
        <v>0.77356168499666356</v>
      </c>
      <c r="AD2218" s="4">
        <f t="shared" ca="1" si="347"/>
        <v>7.9259938004384769E-3</v>
      </c>
      <c r="AE2218" s="4">
        <f t="shared" ca="1" si="348"/>
        <v>1.0980565026969471</v>
      </c>
      <c r="AF2218" s="21">
        <f ca="1">(Sheet1!B$4*EXP(-Sheet1!B$8*Sheet1!B$7)*NORMSDIST((LN(Sheet1!B$4/(Sheet1!B$5+AD2218))-Sheet1!B$8*Sheet1!B$7+Sheet1!B$9*Sheet1!B$7+0.5*Sheet1!B$6*Sheet1!B$6*Sheet1!B$7)/(Sheet1!B$6*SQRT(Sheet1!B$7)))-(Sheet1!B$5+AD2218)*EXP(-Sheet1!B$9*Sheet1!B$7)*NORMSDIST((LN(Sheet1!B$4/(Sheet1!B$5+AD2218))-Sheet1!B$8*Sheet1!B$7+Sheet1!B$9*Sheet1!B$7-0.5*Sheet1!B$6*Sheet1!B$6*Sheet1!B$7)/(Sheet1!B$6*SQRT(Sheet1!B$7))))*400+100*AE2218-400*Sheet1!$B$13</f>
        <v>108.53566896137727</v>
      </c>
    </row>
    <row r="2219" spans="22:32" x14ac:dyDescent="0.2">
      <c r="V2219" s="7" t="e">
        <f t="shared" si="342"/>
        <v>#VALUE!</v>
      </c>
      <c r="X2219" s="4">
        <f t="shared" ca="1" si="343"/>
        <v>1.3886100662719558</v>
      </c>
      <c r="Y2219" s="4">
        <f t="shared" ca="1" si="343"/>
        <v>2.4729604193479355</v>
      </c>
      <c r="Z2219" s="4">
        <f t="shared" ca="1" si="344"/>
        <v>2.4087798594559899</v>
      </c>
      <c r="AA2219" s="4">
        <f t="shared" ca="1" si="345"/>
        <v>5.232920756836041</v>
      </c>
      <c r="AB2219" s="4">
        <f ca="1">Sheet1!AC2219</f>
        <v>0.93655813487213924</v>
      </c>
      <c r="AC2219" s="7">
        <f t="shared" ca="1" si="346"/>
        <v>0.7290853072095046</v>
      </c>
      <c r="AD2219" s="4">
        <f t="shared" ca="1" si="347"/>
        <v>1.7562060038315377</v>
      </c>
      <c r="AE2219" s="4">
        <f t="shared" ca="1" si="348"/>
        <v>3.8152456376007984</v>
      </c>
      <c r="AF2219" s="21">
        <f ca="1">(Sheet1!B$4*EXP(-Sheet1!B$8*Sheet1!B$7)*NORMSDIST((LN(Sheet1!B$4/(Sheet1!B$5+AD2219))-Sheet1!B$8*Sheet1!B$7+Sheet1!B$9*Sheet1!B$7+0.5*Sheet1!B$6*Sheet1!B$6*Sheet1!B$7)/(Sheet1!B$6*SQRT(Sheet1!B$7)))-(Sheet1!B$5+AD2219)*EXP(-Sheet1!B$9*Sheet1!B$7)*NORMSDIST((LN(Sheet1!B$4/(Sheet1!B$5+AD2219))-Sheet1!B$8*Sheet1!B$7+Sheet1!B$9*Sheet1!B$7-0.5*Sheet1!B$6*Sheet1!B$6*Sheet1!B$7)/(Sheet1!B$6*SQRT(Sheet1!B$7))))*400+100*AE2219-400*Sheet1!$B$13</f>
        <v>107.98797329326135</v>
      </c>
    </row>
    <row r="2220" spans="22:32" x14ac:dyDescent="0.2">
      <c r="V2220" s="7" t="e">
        <f t="shared" si="342"/>
        <v>#VALUE!</v>
      </c>
      <c r="X2220" s="4">
        <f t="shared" ca="1" si="343"/>
        <v>-0.68004338758210858</v>
      </c>
      <c r="Y2220" s="4">
        <f t="shared" ca="1" si="343"/>
        <v>-0.26597261328258864</v>
      </c>
      <c r="Z2220" s="4">
        <f t="shared" ca="1" si="344"/>
        <v>-1.1796506847756021</v>
      </c>
      <c r="AA2220" s="4">
        <f t="shared" ca="1" si="345"/>
        <v>-1.1937415776595648</v>
      </c>
      <c r="AB2220" s="4">
        <f ca="1">Sheet1!AC2220</f>
        <v>0.49118921670222093</v>
      </c>
      <c r="AC2220" s="7">
        <f t="shared" ca="1" si="346"/>
        <v>1.0533500063687979</v>
      </c>
      <c r="AD2220" s="4">
        <f t="shared" ca="1" si="347"/>
        <v>-1.2425850563213374</v>
      </c>
      <c r="AE2220" s="4">
        <f t="shared" ca="1" si="348"/>
        <v>-1.2574276984304014</v>
      </c>
      <c r="AF2220" s="21">
        <f ca="1">(Sheet1!B$4*EXP(-Sheet1!B$8*Sheet1!B$7)*NORMSDIST((LN(Sheet1!B$4/(Sheet1!B$5+AD2220))-Sheet1!B$8*Sheet1!B$7+Sheet1!B$9*Sheet1!B$7+0.5*Sheet1!B$6*Sheet1!B$6*Sheet1!B$7)/(Sheet1!B$6*SQRT(Sheet1!B$7)))-(Sheet1!B$5+AD2220)*EXP(-Sheet1!B$9*Sheet1!B$7)*NORMSDIST((LN(Sheet1!B$4/(Sheet1!B$5+AD2220))-Sheet1!B$8*Sheet1!B$7+Sheet1!B$9*Sheet1!B$7-0.5*Sheet1!B$6*Sheet1!B$6*Sheet1!B$7)/(Sheet1!B$6*SQRT(Sheet1!B$7))))*400+100*AE2220-400*Sheet1!$B$13</f>
        <v>77.400466582890203</v>
      </c>
    </row>
    <row r="2221" spans="22:32" x14ac:dyDescent="0.2">
      <c r="V2221" s="7" t="e">
        <f t="shared" si="342"/>
        <v>#VALUE!</v>
      </c>
      <c r="X2221" s="4">
        <f t="shared" ca="1" si="343"/>
        <v>0.52399243825526032</v>
      </c>
      <c r="Y2221" s="4">
        <f t="shared" ca="1" si="343"/>
        <v>2.1826552417895373</v>
      </c>
      <c r="Z2221" s="4">
        <f t="shared" ca="1" si="344"/>
        <v>0.90895382543576642</v>
      </c>
      <c r="AA2221" s="4">
        <f t="shared" ca="1" si="345"/>
        <v>3.7844986542096963</v>
      </c>
      <c r="AB2221" s="4">
        <f ca="1">Sheet1!AC2221</f>
        <v>0.67685229479774334</v>
      </c>
      <c r="AC2221" s="7">
        <f t="shared" ca="1" si="346"/>
        <v>0.92994080016789427</v>
      </c>
      <c r="AD2221" s="4">
        <f t="shared" ca="1" si="347"/>
        <v>0.84527324774140511</v>
      </c>
      <c r="AE2221" s="4">
        <f t="shared" ca="1" si="348"/>
        <v>3.5193597067300839</v>
      </c>
      <c r="AF2221" s="21">
        <f ca="1">(Sheet1!B$4*EXP(-Sheet1!B$8*Sheet1!B$7)*NORMSDIST((LN(Sheet1!B$4/(Sheet1!B$5+AD2221))-Sheet1!B$8*Sheet1!B$7+Sheet1!B$9*Sheet1!B$7+0.5*Sheet1!B$6*Sheet1!B$6*Sheet1!B$7)/(Sheet1!B$6*SQRT(Sheet1!B$7)))-(Sheet1!B$5+AD2221)*EXP(-Sheet1!B$9*Sheet1!B$7)*NORMSDIST((LN(Sheet1!B$4/(Sheet1!B$5+AD2221))-Sheet1!B$8*Sheet1!B$7+Sheet1!B$9*Sheet1!B$7-0.5*Sheet1!B$6*Sheet1!B$6*Sheet1!B$7)/(Sheet1!B$6*SQRT(Sheet1!B$7))))*400+100*AE2221-400*Sheet1!$B$13</f>
        <v>218.31920647784364</v>
      </c>
    </row>
    <row r="2222" spans="22:32" x14ac:dyDescent="0.2">
      <c r="V2222" s="7" t="e">
        <f t="shared" si="342"/>
        <v>#VALUE!</v>
      </c>
      <c r="X2222" s="4">
        <f t="shared" ca="1" si="343"/>
        <v>-0.12554180231990889</v>
      </c>
      <c r="Y2222" s="4">
        <f t="shared" ca="1" si="343"/>
        <v>-0.43088702878054924</v>
      </c>
      <c r="Z2222" s="4">
        <f t="shared" ca="1" si="344"/>
        <v>-0.2177735653032325</v>
      </c>
      <c r="AA2222" s="4">
        <f t="shared" ca="1" si="345"/>
        <v>-0.77338562061698046</v>
      </c>
      <c r="AB2222" s="4">
        <f ca="1">Sheet1!AC2222</f>
        <v>0.68309432351040489</v>
      </c>
      <c r="AC2222" s="7">
        <f t="shared" ca="1" si="346"/>
        <v>0.92592186657468456</v>
      </c>
      <c r="AD2222" s="4">
        <f t="shared" ca="1" si="347"/>
        <v>-0.20164130607619299</v>
      </c>
      <c r="AE2222" s="4">
        <f t="shared" ca="1" si="348"/>
        <v>-0.71609465742369538</v>
      </c>
      <c r="AF2222" s="21">
        <f ca="1">(Sheet1!B$4*EXP(-Sheet1!B$8*Sheet1!B$7)*NORMSDIST((LN(Sheet1!B$4/(Sheet1!B$5+AD2222))-Sheet1!B$8*Sheet1!B$7+Sheet1!B$9*Sheet1!B$7+0.5*Sheet1!B$6*Sheet1!B$6*Sheet1!B$7)/(Sheet1!B$6*SQRT(Sheet1!B$7)))-(Sheet1!B$5+AD2222)*EXP(-Sheet1!B$9*Sheet1!B$7)*NORMSDIST((LN(Sheet1!B$4/(Sheet1!B$5+AD2222))-Sheet1!B$8*Sheet1!B$7+Sheet1!B$9*Sheet1!B$7-0.5*Sheet1!B$6*Sheet1!B$6*Sheet1!B$7)/(Sheet1!B$6*SQRT(Sheet1!B$7))))*400+100*AE2222-400*Sheet1!$B$13</f>
        <v>-39.191130846373198</v>
      </c>
    </row>
    <row r="2223" spans="22:32" x14ac:dyDescent="0.2">
      <c r="V2223" s="7" t="e">
        <f t="shared" si="342"/>
        <v>#VALUE!</v>
      </c>
      <c r="X2223" s="4">
        <f t="shared" ca="1" si="343"/>
        <v>0.11742763776019421</v>
      </c>
      <c r="Y2223" s="4">
        <f t="shared" ca="1" si="343"/>
        <v>-0.97644160452485185</v>
      </c>
      <c r="Z2223" s="4">
        <f t="shared" ca="1" si="344"/>
        <v>0.20369816959461146</v>
      </c>
      <c r="AA2223" s="4">
        <f t="shared" ca="1" si="345"/>
        <v>-1.2747523514742334</v>
      </c>
      <c r="AB2223" s="4">
        <f ca="1">Sheet1!AC2223</f>
        <v>0.69306395316874381</v>
      </c>
      <c r="AC2223" s="7">
        <f t="shared" ca="1" si="346"/>
        <v>0.91949367168052809</v>
      </c>
      <c r="AD2223" s="4">
        <f t="shared" ca="1" si="347"/>
        <v>0.18729917787515218</v>
      </c>
      <c r="AE2223" s="4">
        <f t="shared" ca="1" si="348"/>
        <v>-1.17212672014043</v>
      </c>
      <c r="AF2223" s="21">
        <f ca="1">(Sheet1!B$4*EXP(-Sheet1!B$8*Sheet1!B$7)*NORMSDIST((LN(Sheet1!B$4/(Sheet1!B$5+AD2223))-Sheet1!B$8*Sheet1!B$7+Sheet1!B$9*Sheet1!B$7+0.5*Sheet1!B$6*Sheet1!B$6*Sheet1!B$7)/(Sheet1!B$6*SQRT(Sheet1!B$7)))-(Sheet1!B$5+AD2223)*EXP(-Sheet1!B$9*Sheet1!B$7)*NORMSDIST((LN(Sheet1!B$4/(Sheet1!B$5+AD2223))-Sheet1!B$8*Sheet1!B$7+Sheet1!B$9*Sheet1!B$7-0.5*Sheet1!B$6*Sheet1!B$6*Sheet1!B$7)/(Sheet1!B$6*SQRT(Sheet1!B$7))))*400+100*AE2223-400*Sheet1!$B$13</f>
        <v>-147.13683696415455</v>
      </c>
    </row>
    <row r="2224" spans="22:32" x14ac:dyDescent="0.2">
      <c r="V2224" s="7" t="e">
        <f t="shared" si="342"/>
        <v>#VALUE!</v>
      </c>
      <c r="X2224" s="4">
        <f t="shared" ca="1" si="343"/>
        <v>-0.42677044630473637</v>
      </c>
      <c r="Y2224" s="4">
        <f t="shared" ca="1" si="343"/>
        <v>0.25933933147737837</v>
      </c>
      <c r="Z2224" s="4">
        <f t="shared" ca="1" si="344"/>
        <v>-0.74030577815828857</v>
      </c>
      <c r="AA2224" s="4">
        <f t="shared" ca="1" si="345"/>
        <v>-0.13172706486922173</v>
      </c>
      <c r="AB2224" s="4">
        <f ca="1">Sheet1!AC2224</f>
        <v>0.71266026716338171</v>
      </c>
      <c r="AC2224" s="7">
        <f t="shared" ca="1" si="346"/>
        <v>0.90680534006285951</v>
      </c>
      <c r="AD2224" s="4">
        <f t="shared" ca="1" si="347"/>
        <v>-0.67131323291332667</v>
      </c>
      <c r="AE2224" s="4">
        <f t="shared" ca="1" si="348"/>
        <v>-0.11945080585421697</v>
      </c>
      <c r="AF2224" s="21">
        <f ca="1">(Sheet1!B$4*EXP(-Sheet1!B$8*Sheet1!B$7)*NORMSDIST((LN(Sheet1!B$4/(Sheet1!B$5+AD2224))-Sheet1!B$8*Sheet1!B$7+Sheet1!B$9*Sheet1!B$7+0.5*Sheet1!B$6*Sheet1!B$6*Sheet1!B$7)/(Sheet1!B$6*SQRT(Sheet1!B$7)))-(Sheet1!B$5+AD2224)*EXP(-Sheet1!B$9*Sheet1!B$7)*NORMSDIST((LN(Sheet1!B$4/(Sheet1!B$5+AD2224))-Sheet1!B$8*Sheet1!B$7+Sheet1!B$9*Sheet1!B$7-0.5*Sheet1!B$6*Sheet1!B$6*Sheet1!B$7)/(Sheet1!B$6*SQRT(Sheet1!B$7))))*400+100*AE2224-400*Sheet1!$B$13</f>
        <v>96.80248786318225</v>
      </c>
    </row>
    <row r="2225" spans="22:32" x14ac:dyDescent="0.2">
      <c r="V2225" s="7" t="e">
        <f t="shared" si="342"/>
        <v>#VALUE!</v>
      </c>
      <c r="X2225" s="4">
        <f t="shared" ca="1" si="343"/>
        <v>-0.37565040133232119</v>
      </c>
      <c r="Y2225" s="4">
        <f t="shared" ca="1" si="343"/>
        <v>0.53348286652417165</v>
      </c>
      <c r="Z2225" s="4">
        <f t="shared" ca="1" si="344"/>
        <v>-0.65162938315373009</v>
      </c>
      <c r="AA2225" s="4">
        <f t="shared" ca="1" si="345"/>
        <v>0.32614033181534924</v>
      </c>
      <c r="AB2225" s="4">
        <f ca="1">Sheet1!AC2225</f>
        <v>0.82484144372802526</v>
      </c>
      <c r="AC2225" s="7">
        <f t="shared" ca="1" si="346"/>
        <v>0.83017285024630183</v>
      </c>
      <c r="AD2225" s="4">
        <f t="shared" ca="1" si="347"/>
        <v>-0.54096502231697163</v>
      </c>
      <c r="AE2225" s="4">
        <f t="shared" ca="1" si="348"/>
        <v>0.2707528488434231</v>
      </c>
      <c r="AF2225" s="21">
        <f ca="1">(Sheet1!B$4*EXP(-Sheet1!B$8*Sheet1!B$7)*NORMSDIST((LN(Sheet1!B$4/(Sheet1!B$5+AD2225))-Sheet1!B$8*Sheet1!B$7+Sheet1!B$9*Sheet1!B$7+0.5*Sheet1!B$6*Sheet1!B$6*Sheet1!B$7)/(Sheet1!B$6*SQRT(Sheet1!B$7)))-(Sheet1!B$5+AD2225)*EXP(-Sheet1!B$9*Sheet1!B$7)*NORMSDIST((LN(Sheet1!B$4/(Sheet1!B$5+AD2225))-Sheet1!B$8*Sheet1!B$7+Sheet1!B$9*Sheet1!B$7-0.5*Sheet1!B$6*Sheet1!B$6*Sheet1!B$7)/(Sheet1!B$6*SQRT(Sheet1!B$7))))*400+100*AE2225-400*Sheet1!$B$13</f>
        <v>114.52395295099041</v>
      </c>
    </row>
    <row r="2226" spans="22:32" x14ac:dyDescent="0.2">
      <c r="V2226" s="7" t="e">
        <f t="shared" si="342"/>
        <v>#VALUE!</v>
      </c>
      <c r="X2226" s="4">
        <f t="shared" ca="1" si="343"/>
        <v>1.9200607681304895</v>
      </c>
      <c r="Y2226" s="4">
        <f t="shared" ca="1" si="343"/>
        <v>-0.53666927531064479</v>
      </c>
      <c r="Z2226" s="4">
        <f t="shared" ca="1" si="344"/>
        <v>3.3306713090602966</v>
      </c>
      <c r="AA2226" s="4">
        <f t="shared" ca="1" si="345"/>
        <v>1.5053511099970727</v>
      </c>
      <c r="AB2226" s="4">
        <f ca="1">Sheet1!AC2226</f>
        <v>0.81588147684296031</v>
      </c>
      <c r="AC2226" s="7">
        <f t="shared" ca="1" si="346"/>
        <v>0.83673608381978859</v>
      </c>
      <c r="AD2226" s="4">
        <f t="shared" ca="1" si="347"/>
        <v>2.7868928676340414</v>
      </c>
      <c r="AE2226" s="4">
        <f t="shared" ca="1" si="348"/>
        <v>1.2595815925527223</v>
      </c>
      <c r="AF2226" s="21">
        <f ca="1">(Sheet1!B$4*EXP(-Sheet1!B$8*Sheet1!B$7)*NORMSDIST((LN(Sheet1!B$4/(Sheet1!B$5+AD2226))-Sheet1!B$8*Sheet1!B$7+Sheet1!B$9*Sheet1!B$7+0.5*Sheet1!B$6*Sheet1!B$6*Sheet1!B$7)/(Sheet1!B$6*SQRT(Sheet1!B$7)))-(Sheet1!B$5+AD2226)*EXP(-Sheet1!B$9*Sheet1!B$7)*NORMSDIST((LN(Sheet1!B$4/(Sheet1!B$5+AD2226))-Sheet1!B$8*Sheet1!B$7+Sheet1!B$9*Sheet1!B$7-0.5*Sheet1!B$6*Sheet1!B$6*Sheet1!B$7)/(Sheet1!B$6*SQRT(Sheet1!B$7))))*400+100*AE2226-400*Sheet1!$B$13</f>
        <v>-300.87676316308989</v>
      </c>
    </row>
    <row r="2227" spans="22:32" x14ac:dyDescent="0.2">
      <c r="V2227" s="7" t="e">
        <f t="shared" si="342"/>
        <v>#VALUE!</v>
      </c>
      <c r="X2227" s="4">
        <f t="shared" ca="1" si="343"/>
        <v>-1.6769944114907898</v>
      </c>
      <c r="Y2227" s="4">
        <f t="shared" ca="1" si="343"/>
        <v>-1.4508706966677509</v>
      </c>
      <c r="Z2227" s="4">
        <f t="shared" ca="1" si="344"/>
        <v>-2.9090314559394366</v>
      </c>
      <c r="AA2227" s="4">
        <f t="shared" ca="1" si="345"/>
        <v>-4.0952936086958065</v>
      </c>
      <c r="AB2227" s="4">
        <f ca="1">Sheet1!AC2227</f>
        <v>0.24081999048963865</v>
      </c>
      <c r="AC2227" s="7">
        <f t="shared" ca="1" si="346"/>
        <v>1.2812051787494938</v>
      </c>
      <c r="AD2227" s="4">
        <f t="shared" ca="1" si="347"/>
        <v>-3.7270661664947862</v>
      </c>
      <c r="AE2227" s="4">
        <f t="shared" ca="1" si="348"/>
        <v>-5.2469113799607703</v>
      </c>
      <c r="AF2227" s="21">
        <f ca="1">(Sheet1!B$4*EXP(-Sheet1!B$8*Sheet1!B$7)*NORMSDIST((LN(Sheet1!B$4/(Sheet1!B$5+AD2227))-Sheet1!B$8*Sheet1!B$7+Sheet1!B$9*Sheet1!B$7+0.5*Sheet1!B$6*Sheet1!B$6*Sheet1!B$7)/(Sheet1!B$6*SQRT(Sheet1!B$7)))-(Sheet1!B$5+AD2227)*EXP(-Sheet1!B$9*Sheet1!B$7)*NORMSDIST((LN(Sheet1!B$4/(Sheet1!B$5+AD2227))-Sheet1!B$8*Sheet1!B$7+Sheet1!B$9*Sheet1!B$7-0.5*Sheet1!B$6*Sheet1!B$6*Sheet1!B$7)/(Sheet1!B$6*SQRT(Sheet1!B$7))))*400+100*AE2227-400*Sheet1!$B$13</f>
        <v>109.18217387694585</v>
      </c>
    </row>
    <row r="2228" spans="22:32" x14ac:dyDescent="0.2">
      <c r="V2228" s="7" t="e">
        <f t="shared" si="342"/>
        <v>#VALUE!</v>
      </c>
      <c r="X2228" s="4">
        <f t="shared" ca="1" si="343"/>
        <v>-9.9900956506787167E-2</v>
      </c>
      <c r="Y2228" s="4">
        <f t="shared" ca="1" si="343"/>
        <v>-0.7406779278335387</v>
      </c>
      <c r="Z2228" s="4">
        <f t="shared" ca="1" si="344"/>
        <v>-0.17329516602165343</v>
      </c>
      <c r="AA2228" s="4">
        <f t="shared" ca="1" si="345"/>
        <v>-1.191628703094662</v>
      </c>
      <c r="AB2228" s="4">
        <f ca="1">Sheet1!AC2228</f>
        <v>0.27518297424083837</v>
      </c>
      <c r="AC2228" s="7">
        <f t="shared" ca="1" si="346"/>
        <v>1.2405916871639098</v>
      </c>
      <c r="AD2228" s="4">
        <f t="shared" ca="1" si="347"/>
        <v>-0.21498854239215287</v>
      </c>
      <c r="AE2228" s="4">
        <f t="shared" ca="1" si="348"/>
        <v>-1.4783246632451483</v>
      </c>
      <c r="AF2228" s="21">
        <f ca="1">(Sheet1!B$4*EXP(-Sheet1!B$8*Sheet1!B$7)*NORMSDIST((LN(Sheet1!B$4/(Sheet1!B$5+AD2228))-Sheet1!B$8*Sheet1!B$7+Sheet1!B$9*Sheet1!B$7+0.5*Sheet1!B$6*Sheet1!B$6*Sheet1!B$7)/(Sheet1!B$6*SQRT(Sheet1!B$7)))-(Sheet1!B$5+AD2228)*EXP(-Sheet1!B$9*Sheet1!B$7)*NORMSDIST((LN(Sheet1!B$4/(Sheet1!B$5+AD2228))-Sheet1!B$8*Sheet1!B$7+Sheet1!B$9*Sheet1!B$7-0.5*Sheet1!B$6*Sheet1!B$6*Sheet1!B$7)/(Sheet1!B$6*SQRT(Sheet1!B$7))))*400+100*AE2228-400*Sheet1!$B$13</f>
        <v>-113.26083017872452</v>
      </c>
    </row>
    <row r="2229" spans="22:32" x14ac:dyDescent="0.2">
      <c r="V2229" s="7" t="e">
        <f t="shared" si="342"/>
        <v>#VALUE!</v>
      </c>
      <c r="X2229" s="4">
        <f t="shared" ca="1" si="343"/>
        <v>0.53909879328271726</v>
      </c>
      <c r="Y2229" s="4">
        <f t="shared" ca="1" si="343"/>
        <v>0.18344226773130182</v>
      </c>
      <c r="Z2229" s="4">
        <f t="shared" ca="1" si="344"/>
        <v>0.93515836234915761</v>
      </c>
      <c r="AA2229" s="4">
        <f t="shared" ca="1" si="345"/>
        <v>0.90663265299836282</v>
      </c>
      <c r="AB2229" s="4">
        <f ca="1">Sheet1!AC2229</f>
        <v>0.40437781791464278</v>
      </c>
      <c r="AC2229" s="7">
        <f t="shared" ca="1" si="346"/>
        <v>1.1191294971817551</v>
      </c>
      <c r="AD2229" s="4">
        <f t="shared" ca="1" si="347"/>
        <v>1.0465633078411263</v>
      </c>
      <c r="AE2229" s="4">
        <f t="shared" ca="1" si="348"/>
        <v>1.0146393450786184</v>
      </c>
      <c r="AF2229" s="21">
        <f ca="1">(Sheet1!B$4*EXP(-Sheet1!B$8*Sheet1!B$7)*NORMSDIST((LN(Sheet1!B$4/(Sheet1!B$5+AD2229))-Sheet1!B$8*Sheet1!B$7+Sheet1!B$9*Sheet1!B$7+0.5*Sheet1!B$6*Sheet1!B$6*Sheet1!B$7)/(Sheet1!B$6*SQRT(Sheet1!B$7)))-(Sheet1!B$5+AD2229)*EXP(-Sheet1!B$9*Sheet1!B$7)*NORMSDIST((LN(Sheet1!B$4/(Sheet1!B$5+AD2229))-Sheet1!B$8*Sheet1!B$7+Sheet1!B$9*Sheet1!B$7-0.5*Sheet1!B$6*Sheet1!B$6*Sheet1!B$7)/(Sheet1!B$6*SQRT(Sheet1!B$7))))*400+100*AE2229-400*Sheet1!$B$13</f>
        <v>-63.432867135327797</v>
      </c>
    </row>
    <row r="2230" spans="22:32" x14ac:dyDescent="0.2">
      <c r="V2230" s="7" t="e">
        <f t="shared" si="342"/>
        <v>#VALUE!</v>
      </c>
      <c r="X2230" s="4">
        <f t="shared" ca="1" si="343"/>
        <v>0.96357736629437996</v>
      </c>
      <c r="Y2230" s="4">
        <f t="shared" ca="1" si="343"/>
        <v>-7.1608067063179274E-3</v>
      </c>
      <c r="Z2230" s="4">
        <f t="shared" ca="1" si="344"/>
        <v>1.6714884972632615</v>
      </c>
      <c r="AA2230" s="4">
        <f t="shared" ca="1" si="345"/>
        <v>1.1351982563401641</v>
      </c>
      <c r="AB2230" s="4">
        <f ca="1">Sheet1!AC2230</f>
        <v>0.76837782851645853</v>
      </c>
      <c r="AC2230" s="7">
        <f t="shared" ca="1" si="346"/>
        <v>0.86994825006653864</v>
      </c>
      <c r="AD2230" s="4">
        <f t="shared" ca="1" si="347"/>
        <v>1.4541084932005228</v>
      </c>
      <c r="AE2230" s="4">
        <f t="shared" ca="1" si="348"/>
        <v>0.9875637365817117</v>
      </c>
      <c r="AF2230" s="21">
        <f ca="1">(Sheet1!B$4*EXP(-Sheet1!B$8*Sheet1!B$7)*NORMSDIST((LN(Sheet1!B$4/(Sheet1!B$5+AD2230))-Sheet1!B$8*Sheet1!B$7+Sheet1!B$9*Sheet1!B$7+0.5*Sheet1!B$6*Sheet1!B$6*Sheet1!B$7)/(Sheet1!B$6*SQRT(Sheet1!B$7)))-(Sheet1!B$5+AD2230)*EXP(-Sheet1!B$9*Sheet1!B$7)*NORMSDIST((LN(Sheet1!B$4/(Sheet1!B$5+AD2230))-Sheet1!B$8*Sheet1!B$7+Sheet1!B$9*Sheet1!B$7-0.5*Sheet1!B$6*Sheet1!B$6*Sheet1!B$7)/(Sheet1!B$6*SQRT(Sheet1!B$7))))*400+100*AE2230-400*Sheet1!$B$13</f>
        <v>-128.84254994358389</v>
      </c>
    </row>
    <row r="2231" spans="22:32" x14ac:dyDescent="0.2">
      <c r="V2231" s="7" t="e">
        <f t="shared" si="342"/>
        <v>#VALUE!</v>
      </c>
      <c r="X2231" s="4">
        <f t="shared" ca="1" si="343"/>
        <v>6.9961373928800447E-2</v>
      </c>
      <c r="Y2231" s="4">
        <f t="shared" ca="1" si="343"/>
        <v>-1.3717883628806875</v>
      </c>
      <c r="Z2231" s="4">
        <f t="shared" ca="1" si="344"/>
        <v>0.12135987816363659</v>
      </c>
      <c r="AA2231" s="4">
        <f t="shared" ca="1" si="345"/>
        <v>-1.9038366481507472</v>
      </c>
      <c r="AB2231" s="4">
        <f ca="1">Sheet1!AC2231</f>
        <v>0.12249518711222185</v>
      </c>
      <c r="AC2231" s="7">
        <f t="shared" ca="1" si="346"/>
        <v>1.4832998611478201</v>
      </c>
      <c r="AD2231" s="4">
        <f t="shared" ca="1" si="347"/>
        <v>0.18001309042903851</v>
      </c>
      <c r="AE2231" s="4">
        <f t="shared" ca="1" si="348"/>
        <v>-2.8239606358501343</v>
      </c>
      <c r="AF2231" s="21">
        <f ca="1">(Sheet1!B$4*EXP(-Sheet1!B$8*Sheet1!B$7)*NORMSDIST((LN(Sheet1!B$4/(Sheet1!B$5+AD2231))-Sheet1!B$8*Sheet1!B$7+Sheet1!B$9*Sheet1!B$7+0.5*Sheet1!B$6*Sheet1!B$6*Sheet1!B$7)/(Sheet1!B$6*SQRT(Sheet1!B$7)))-(Sheet1!B$5+AD2231)*EXP(-Sheet1!B$9*Sheet1!B$7)*NORMSDIST((LN(Sheet1!B$4/(Sheet1!B$5+AD2231))-Sheet1!B$8*Sheet1!B$7+Sheet1!B$9*Sheet1!B$7-0.5*Sheet1!B$6*Sheet1!B$6*Sheet1!B$7)/(Sheet1!B$6*SQRT(Sheet1!B$7))))*400+100*AE2231-400*Sheet1!$B$13</f>
        <v>-311.15953877089942</v>
      </c>
    </row>
    <row r="2232" spans="22:32" x14ac:dyDescent="0.2">
      <c r="V2232" s="7" t="e">
        <f t="shared" si="342"/>
        <v>#VALUE!</v>
      </c>
      <c r="X2232" s="4">
        <f t="shared" ca="1" si="343"/>
        <v>0.47391762674408167</v>
      </c>
      <c r="Y2232" s="4">
        <f t="shared" ca="1" si="343"/>
        <v>-0.46018314923261067</v>
      </c>
      <c r="Z2232" s="4">
        <f t="shared" ca="1" si="344"/>
        <v>0.8220905652852678</v>
      </c>
      <c r="AA2232" s="4">
        <f t="shared" ca="1" si="345"/>
        <v>-0.10313976016775821</v>
      </c>
      <c r="AB2232" s="4">
        <f ca="1">Sheet1!AC2232</f>
        <v>0.15650742420739494</v>
      </c>
      <c r="AC2232" s="7">
        <f t="shared" ca="1" si="346"/>
        <v>1.4102945197950625</v>
      </c>
      <c r="AD2232" s="4">
        <f t="shared" ca="1" si="347"/>
        <v>1.1593898189970382</v>
      </c>
      <c r="AE2232" s="4">
        <f t="shared" ca="1" si="348"/>
        <v>-0.14545743853756649</v>
      </c>
      <c r="AF2232" s="21">
        <f ca="1">(Sheet1!B$4*EXP(-Sheet1!B$8*Sheet1!B$7)*NORMSDIST((LN(Sheet1!B$4/(Sheet1!B$5+AD2232))-Sheet1!B$8*Sheet1!B$7+Sheet1!B$9*Sheet1!B$7+0.5*Sheet1!B$6*Sheet1!B$6*Sheet1!B$7)/(Sheet1!B$6*SQRT(Sheet1!B$7)))-(Sheet1!B$5+AD2232)*EXP(-Sheet1!B$9*Sheet1!B$7)*NORMSDIST((LN(Sheet1!B$4/(Sheet1!B$5+AD2232))-Sheet1!B$8*Sheet1!B$7+Sheet1!B$9*Sheet1!B$7-0.5*Sheet1!B$6*Sheet1!B$6*Sheet1!B$7)/(Sheet1!B$6*SQRT(Sheet1!B$7))))*400+100*AE2232-400*Sheet1!$B$13</f>
        <v>-196.88547075976157</v>
      </c>
    </row>
    <row r="2233" spans="22:32" x14ac:dyDescent="0.2">
      <c r="V2233" s="7" t="e">
        <f t="shared" si="342"/>
        <v>#VALUE!</v>
      </c>
      <c r="X2233" s="4">
        <f t="shared" ca="1" si="343"/>
        <v>0.84903561939131134</v>
      </c>
      <c r="Y2233" s="4">
        <f t="shared" ca="1" si="343"/>
        <v>1.6208462017922722</v>
      </c>
      <c r="Z2233" s="4">
        <f t="shared" ca="1" si="344"/>
        <v>1.4727963952048699</v>
      </c>
      <c r="AA2233" s="4">
        <f t="shared" ca="1" si="345"/>
        <v>3.3571628197456076</v>
      </c>
      <c r="AB2233" s="4">
        <f ca="1">Sheet1!AC2233</f>
        <v>2.4192140855715194E-2</v>
      </c>
      <c r="AC2233" s="7">
        <f t="shared" ca="1" si="346"/>
        <v>1.9879641762464455</v>
      </c>
      <c r="AD2233" s="4">
        <f t="shared" ca="1" si="347"/>
        <v>2.9278664725721835</v>
      </c>
      <c r="AE2233" s="4">
        <f t="shared" ca="1" si="348"/>
        <v>6.6739194194807707</v>
      </c>
      <c r="AF2233" s="21">
        <f ca="1">(Sheet1!B$4*EXP(-Sheet1!B$8*Sheet1!B$7)*NORMSDIST((LN(Sheet1!B$4/(Sheet1!B$5+AD2233))-Sheet1!B$8*Sheet1!B$7+Sheet1!B$9*Sheet1!B$7+0.5*Sheet1!B$6*Sheet1!B$6*Sheet1!B$7)/(Sheet1!B$6*SQRT(Sheet1!B$7)))-(Sheet1!B$5+AD2233)*EXP(-Sheet1!B$9*Sheet1!B$7)*NORMSDIST((LN(Sheet1!B$4/(Sheet1!B$5+AD2233))-Sheet1!B$8*Sheet1!B$7+Sheet1!B$9*Sheet1!B$7-0.5*Sheet1!B$6*Sheet1!B$6*Sheet1!B$7)/(Sheet1!B$6*SQRT(Sheet1!B$7))))*400+100*AE2233-400*Sheet1!$B$13</f>
        <v>219.99816135314677</v>
      </c>
    </row>
    <row r="2234" spans="22:32" x14ac:dyDescent="0.2">
      <c r="V2234" s="7" t="e">
        <f t="shared" si="342"/>
        <v>#VALUE!</v>
      </c>
      <c r="X2234" s="4">
        <f t="shared" ca="1" si="343"/>
        <v>-1.4717990400632612</v>
      </c>
      <c r="Y2234" s="4">
        <f t="shared" ca="1" si="343"/>
        <v>-1.0316717808798699</v>
      </c>
      <c r="Z2234" s="4">
        <f t="shared" ca="1" si="344"/>
        <v>-2.5530852548037895</v>
      </c>
      <c r="AA2234" s="4">
        <f t="shared" ca="1" si="345"/>
        <v>-3.2441400862969547</v>
      </c>
      <c r="AB2234" s="4">
        <f ca="1">Sheet1!AC2234</f>
        <v>0.11090964405794634</v>
      </c>
      <c r="AC2234" s="7">
        <f t="shared" ca="1" si="346"/>
        <v>1.5129720216120754</v>
      </c>
      <c r="AD2234" s="4">
        <f t="shared" ca="1" si="347"/>
        <v>-3.8627465593084702</v>
      </c>
      <c r="AE2234" s="4">
        <f t="shared" ca="1" si="348"/>
        <v>-4.9082931847574764</v>
      </c>
      <c r="AF2234" s="21">
        <f ca="1">(Sheet1!B$4*EXP(-Sheet1!B$8*Sheet1!B$7)*NORMSDIST((LN(Sheet1!B$4/(Sheet1!B$5+AD2234))-Sheet1!B$8*Sheet1!B$7+Sheet1!B$9*Sheet1!B$7+0.5*Sheet1!B$6*Sheet1!B$6*Sheet1!B$7)/(Sheet1!B$6*SQRT(Sheet1!B$7)))-(Sheet1!B$5+AD2234)*EXP(-Sheet1!B$9*Sheet1!B$7)*NORMSDIST((LN(Sheet1!B$4/(Sheet1!B$5+AD2234))-Sheet1!B$8*Sheet1!B$7+Sheet1!B$9*Sheet1!B$7-0.5*Sheet1!B$6*Sheet1!B$6*Sheet1!B$7)/(Sheet1!B$6*SQRT(Sheet1!B$7))))*400+100*AE2234-400*Sheet1!$B$13</f>
        <v>167.52659467422245</v>
      </c>
    </row>
    <row r="2235" spans="22:32" x14ac:dyDescent="0.2">
      <c r="V2235" s="7" t="e">
        <f t="shared" si="342"/>
        <v>#VALUE!</v>
      </c>
      <c r="X2235" s="4">
        <f t="shared" ca="1" si="343"/>
        <v>-1.2659455035068961</v>
      </c>
      <c r="Y2235" s="4">
        <f t="shared" ca="1" si="343"/>
        <v>-0.84332918877847207</v>
      </c>
      <c r="Z2235" s="4">
        <f t="shared" ca="1" si="344"/>
        <v>-2.1959973545367264</v>
      </c>
      <c r="AA2235" s="4">
        <f t="shared" ca="1" si="345"/>
        <v>-2.726595494845566</v>
      </c>
      <c r="AB2235" s="4">
        <f ca="1">Sheet1!AC2235</f>
        <v>0.21492654833751779</v>
      </c>
      <c r="AC2235" s="7">
        <f t="shared" ca="1" si="346"/>
        <v>1.3155093171336791</v>
      </c>
      <c r="AD2235" s="4">
        <f t="shared" ca="1" si="347"/>
        <v>-2.8888549802939747</v>
      </c>
      <c r="AE2235" s="4">
        <f t="shared" ca="1" si="348"/>
        <v>-3.5868617775240565</v>
      </c>
      <c r="AF2235" s="21">
        <f ca="1">(Sheet1!B$4*EXP(-Sheet1!B$8*Sheet1!B$7)*NORMSDIST((LN(Sheet1!B$4/(Sheet1!B$5+AD2235))-Sheet1!B$8*Sheet1!B$7+Sheet1!B$9*Sheet1!B$7+0.5*Sheet1!B$6*Sheet1!B$6*Sheet1!B$7)/(Sheet1!B$6*SQRT(Sheet1!B$7)))-(Sheet1!B$5+AD2235)*EXP(-Sheet1!B$9*Sheet1!B$7)*NORMSDIST((LN(Sheet1!B$4/(Sheet1!B$5+AD2235))-Sheet1!B$8*Sheet1!B$7+Sheet1!B$9*Sheet1!B$7-0.5*Sheet1!B$6*Sheet1!B$6*Sheet1!B$7)/(Sheet1!B$6*SQRT(Sheet1!B$7))))*400+100*AE2235-400*Sheet1!$B$13</f>
        <v>126.15792044086402</v>
      </c>
    </row>
    <row r="2236" spans="22:32" x14ac:dyDescent="0.2">
      <c r="V2236" s="7" t="e">
        <f t="shared" si="342"/>
        <v>#VALUE!</v>
      </c>
      <c r="X2236" s="4">
        <f t="shared" ca="1" si="343"/>
        <v>0.28534726460373444</v>
      </c>
      <c r="Y2236" s="4">
        <f t="shared" ca="1" si="343"/>
        <v>-0.47619489658978847</v>
      </c>
      <c r="Z2236" s="4">
        <f t="shared" ca="1" si="344"/>
        <v>0.494983264649416</v>
      </c>
      <c r="AA2236" s="4">
        <f t="shared" ca="1" si="345"/>
        <v>-0.35051860417169611</v>
      </c>
      <c r="AB2236" s="4">
        <f ca="1">Sheet1!AC2236</f>
        <v>0.76478305446955985</v>
      </c>
      <c r="AC2236" s="7">
        <f t="shared" ca="1" si="346"/>
        <v>0.87237828842159182</v>
      </c>
      <c r="AD2236" s="4">
        <f t="shared" ca="1" si="347"/>
        <v>0.43181265321218937</v>
      </c>
      <c r="AE2236" s="4">
        <f t="shared" ca="1" si="348"/>
        <v>-0.30578481996722967</v>
      </c>
      <c r="AF2236" s="21">
        <f ca="1">(Sheet1!B$4*EXP(-Sheet1!B$8*Sheet1!B$7)*NORMSDIST((LN(Sheet1!B$4/(Sheet1!B$5+AD2236))-Sheet1!B$8*Sheet1!B$7+Sheet1!B$9*Sheet1!B$7+0.5*Sheet1!B$6*Sheet1!B$6*Sheet1!B$7)/(Sheet1!B$6*SQRT(Sheet1!B$7)))-(Sheet1!B$5+AD2236)*EXP(-Sheet1!B$9*Sheet1!B$7)*NORMSDIST((LN(Sheet1!B$4/(Sheet1!B$5+AD2236))-Sheet1!B$8*Sheet1!B$7+Sheet1!B$9*Sheet1!B$7-0.5*Sheet1!B$6*Sheet1!B$6*Sheet1!B$7)/(Sheet1!B$6*SQRT(Sheet1!B$7))))*400+100*AE2236-400*Sheet1!$B$13</f>
        <v>-99.295702784827427</v>
      </c>
    </row>
    <row r="2237" spans="22:32" x14ac:dyDescent="0.2">
      <c r="V2237" s="7" t="e">
        <f t="shared" si="342"/>
        <v>#VALUE!</v>
      </c>
      <c r="X2237" s="4">
        <f t="shared" ca="1" si="343"/>
        <v>-0.66765968357150052</v>
      </c>
      <c r="Y2237" s="4">
        <f t="shared" ca="1" si="343"/>
        <v>-1.4256845613687099</v>
      </c>
      <c r="Z2237" s="4">
        <f t="shared" ca="1" si="344"/>
        <v>-1.1581690481875124</v>
      </c>
      <c r="AA2237" s="4">
        <f t="shared" ca="1" si="345"/>
        <v>-2.8588416989256276</v>
      </c>
      <c r="AB2237" s="4">
        <f ca="1">Sheet1!AC2237</f>
        <v>0.28986468975636759</v>
      </c>
      <c r="AC2237" s="7">
        <f t="shared" ca="1" si="346"/>
        <v>1.2246157941144133</v>
      </c>
      <c r="AD2237" s="4">
        <f t="shared" ca="1" si="347"/>
        <v>-1.4183121086648849</v>
      </c>
      <c r="AE2237" s="4">
        <f t="shared" ca="1" si="348"/>
        <v>-3.5009826973772058</v>
      </c>
      <c r="AF2237" s="21">
        <f ca="1">(Sheet1!B$4*EXP(-Sheet1!B$8*Sheet1!B$7)*NORMSDIST((LN(Sheet1!B$4/(Sheet1!B$5+AD2237))-Sheet1!B$8*Sheet1!B$7+Sheet1!B$9*Sheet1!B$7+0.5*Sheet1!B$6*Sheet1!B$6*Sheet1!B$7)/(Sheet1!B$6*SQRT(Sheet1!B$7)))-(Sheet1!B$5+AD2237)*EXP(-Sheet1!B$9*Sheet1!B$7)*NORMSDIST((LN(Sheet1!B$4/(Sheet1!B$5+AD2237))-Sheet1!B$8*Sheet1!B$7+Sheet1!B$9*Sheet1!B$7-0.5*Sheet1!B$6*Sheet1!B$6*Sheet1!B$7)/(Sheet1!B$6*SQRT(Sheet1!B$7))))*400+100*AE2237-400*Sheet1!$B$13</f>
        <v>-117.572919437172</v>
      </c>
    </row>
    <row r="2238" spans="22:32" x14ac:dyDescent="0.2">
      <c r="V2238" s="7" t="e">
        <f t="shared" si="342"/>
        <v>#VALUE!</v>
      </c>
      <c r="X2238" s="4">
        <f t="shared" ca="1" si="343"/>
        <v>0.72930732427643152</v>
      </c>
      <c r="Y2238" s="4">
        <f t="shared" ca="1" si="343"/>
        <v>-0.92641305479573022</v>
      </c>
      <c r="Z2238" s="4">
        <f t="shared" ca="1" si="344"/>
        <v>1.2651073449202215</v>
      </c>
      <c r="AA2238" s="4">
        <f t="shared" ca="1" si="345"/>
        <v>-0.47483997206631012</v>
      </c>
      <c r="AB2238" s="4">
        <f ca="1">Sheet1!AC2238</f>
        <v>0.35530466125956606</v>
      </c>
      <c r="AC2238" s="7">
        <f t="shared" ca="1" si="346"/>
        <v>1.1609146637898335</v>
      </c>
      <c r="AD2238" s="4">
        <f t="shared" ca="1" si="347"/>
        <v>1.4686816679861079</v>
      </c>
      <c r="AE2238" s="4">
        <f t="shared" ca="1" si="348"/>
        <v>-0.55124868652533432</v>
      </c>
      <c r="AF2238" s="21">
        <f ca="1">(Sheet1!B$4*EXP(-Sheet1!B$8*Sheet1!B$7)*NORMSDIST((LN(Sheet1!B$4/(Sheet1!B$5+AD2238))-Sheet1!B$8*Sheet1!B$7+Sheet1!B$9*Sheet1!B$7+0.5*Sheet1!B$6*Sheet1!B$6*Sheet1!B$7)/(Sheet1!B$6*SQRT(Sheet1!B$7)))-(Sheet1!B$5+AD2238)*EXP(-Sheet1!B$9*Sheet1!B$7)*NORMSDIST((LN(Sheet1!B$4/(Sheet1!B$5+AD2238))-Sheet1!B$8*Sheet1!B$7+Sheet1!B$9*Sheet1!B$7-0.5*Sheet1!B$6*Sheet1!B$6*Sheet1!B$7)/(Sheet1!B$6*SQRT(Sheet1!B$7))))*400+100*AE2238-400*Sheet1!$B$13</f>
        <v>-284.95037138772886</v>
      </c>
    </row>
    <row r="2239" spans="22:32" x14ac:dyDescent="0.2">
      <c r="V2239" s="7" t="e">
        <f t="shared" si="342"/>
        <v>#VALUE!</v>
      </c>
      <c r="X2239" s="4">
        <f t="shared" ca="1" si="343"/>
        <v>0.50279662707396022</v>
      </c>
      <c r="Y2239" s="4">
        <f t="shared" ca="1" si="343"/>
        <v>-1.7052659994156172</v>
      </c>
      <c r="Z2239" s="4">
        <f t="shared" ca="1" si="344"/>
        <v>0.87218609321312779</v>
      </c>
      <c r="AA2239" s="4">
        <f t="shared" ca="1" si="345"/>
        <v>-1.8722873585257089</v>
      </c>
      <c r="AB2239" s="4">
        <f ca="1">Sheet1!AC2239</f>
        <v>0.40931793093878122</v>
      </c>
      <c r="AC2239" s="7">
        <f t="shared" ca="1" si="346"/>
        <v>1.1151393796864721</v>
      </c>
      <c r="AD2239" s="4">
        <f t="shared" ca="1" si="347"/>
        <v>0.9726090589568549</v>
      </c>
      <c r="AE2239" s="4">
        <f t="shared" ca="1" si="348"/>
        <v>-2.0878613635811827</v>
      </c>
      <c r="AF2239" s="21">
        <f ca="1">(Sheet1!B$4*EXP(-Sheet1!B$8*Sheet1!B$7)*NORMSDIST((LN(Sheet1!B$4/(Sheet1!B$5+AD2239))-Sheet1!B$8*Sheet1!B$7+Sheet1!B$9*Sheet1!B$7+0.5*Sheet1!B$6*Sheet1!B$6*Sheet1!B$7)/(Sheet1!B$6*SQRT(Sheet1!B$7)))-(Sheet1!B$5+AD2239)*EXP(-Sheet1!B$9*Sheet1!B$7)*NORMSDIST((LN(Sheet1!B$4/(Sheet1!B$5+AD2239))-Sheet1!B$8*Sheet1!B$7+Sheet1!B$9*Sheet1!B$7-0.5*Sheet1!B$6*Sheet1!B$6*Sheet1!B$7)/(Sheet1!B$6*SQRT(Sheet1!B$7))))*400+100*AE2239-400*Sheet1!$B$13</f>
        <v>-362.21456694330391</v>
      </c>
    </row>
    <row r="2240" spans="22:32" x14ac:dyDescent="0.2">
      <c r="V2240" s="7" t="e">
        <f t="shared" si="342"/>
        <v>#VALUE!</v>
      </c>
      <c r="X2240" s="4">
        <f t="shared" ca="1" si="343"/>
        <v>-0.51314265400727033</v>
      </c>
      <c r="Y2240" s="4">
        <f t="shared" ca="1" si="343"/>
        <v>-9.4952747993341621E-2</v>
      </c>
      <c r="Z2240" s="4">
        <f t="shared" ca="1" si="344"/>
        <v>-0.89013303303998181</v>
      </c>
      <c r="AA2240" s="4">
        <f t="shared" ca="1" si="345"/>
        <v>-0.74759857077628167</v>
      </c>
      <c r="AB2240" s="4">
        <f ca="1">Sheet1!AC2240</f>
        <v>3.2971890393153735E-2</v>
      </c>
      <c r="AC2240" s="7">
        <f t="shared" ca="1" si="346"/>
        <v>1.887083046038728</v>
      </c>
      <c r="AD2240" s="4">
        <f t="shared" ca="1" si="347"/>
        <v>-1.6797549553687805</v>
      </c>
      <c r="AE2240" s="4">
        <f t="shared" ca="1" si="348"/>
        <v>-1.4107805881547053</v>
      </c>
      <c r="AF2240" s="21">
        <f ca="1">(Sheet1!B$4*EXP(-Sheet1!B$8*Sheet1!B$7)*NORMSDIST((LN(Sheet1!B$4/(Sheet1!B$5+AD2240))-Sheet1!B$8*Sheet1!B$7+Sheet1!B$9*Sheet1!B$7+0.5*Sheet1!B$6*Sheet1!B$6*Sheet1!B$7)/(Sheet1!B$6*SQRT(Sheet1!B$7)))-(Sheet1!B$5+AD2240)*EXP(-Sheet1!B$9*Sheet1!B$7)*NORMSDIST((LN(Sheet1!B$4/(Sheet1!B$5+AD2240))-Sheet1!B$8*Sheet1!B$7+Sheet1!B$9*Sheet1!B$7-0.5*Sheet1!B$6*Sheet1!B$6*Sheet1!B$7)/(Sheet1!B$6*SQRT(Sheet1!B$7))))*400+100*AE2240-400*Sheet1!$B$13</f>
        <v>135.46359545971336</v>
      </c>
    </row>
    <row r="2241" spans="22:32" x14ac:dyDescent="0.2">
      <c r="V2241" s="7" t="e">
        <f t="shared" si="342"/>
        <v>#VALUE!</v>
      </c>
      <c r="X2241" s="4">
        <f t="shared" ca="1" si="343"/>
        <v>-1.4421394364504005</v>
      </c>
      <c r="Y2241" s="4">
        <f t="shared" ca="1" si="343"/>
        <v>-0.64269567312095244</v>
      </c>
      <c r="Z2241" s="4">
        <f t="shared" ca="1" si="344"/>
        <v>-2.501635637983775</v>
      </c>
      <c r="AA2241" s="4">
        <f t="shared" ca="1" si="345"/>
        <v>-2.6454534145304631</v>
      </c>
      <c r="AB2241" s="4">
        <f ca="1">Sheet1!AC2241</f>
        <v>0.77300017571450375</v>
      </c>
      <c r="AC2241" s="7">
        <f t="shared" ca="1" si="346"/>
        <v>0.86680955587766439</v>
      </c>
      <c r="AD2241" s="4">
        <f t="shared" ca="1" si="347"/>
        <v>-2.1684416763284537</v>
      </c>
      <c r="AE2241" s="4">
        <f t="shared" ca="1" si="348"/>
        <v>-2.2931042993442015</v>
      </c>
      <c r="AF2241" s="21">
        <f ca="1">(Sheet1!B$4*EXP(-Sheet1!B$8*Sheet1!B$7)*NORMSDIST((LN(Sheet1!B$4/(Sheet1!B$5+AD2241))-Sheet1!B$8*Sheet1!B$7+Sheet1!B$9*Sheet1!B$7+0.5*Sheet1!B$6*Sheet1!B$6*Sheet1!B$7)/(Sheet1!B$6*SQRT(Sheet1!B$7)))-(Sheet1!B$5+AD2241)*EXP(-Sheet1!B$9*Sheet1!B$7)*NORMSDIST((LN(Sheet1!B$4/(Sheet1!B$5+AD2241))-Sheet1!B$8*Sheet1!B$7+Sheet1!B$9*Sheet1!B$7-0.5*Sheet1!B$6*Sheet1!B$6*Sheet1!B$7)/(Sheet1!B$6*SQRT(Sheet1!B$7))))*400+100*AE2241-400*Sheet1!$B$13</f>
        <v>130.47989675516874</v>
      </c>
    </row>
    <row r="2242" spans="22:32" x14ac:dyDescent="0.2">
      <c r="V2242" s="7" t="e">
        <f t="shared" si="342"/>
        <v>#VALUE!</v>
      </c>
      <c r="X2242" s="4">
        <f t="shared" ca="1" si="343"/>
        <v>0.46792848325384528</v>
      </c>
      <c r="Y2242" s="4">
        <f t="shared" ca="1" si="343"/>
        <v>0.3109494684946405</v>
      </c>
      <c r="Z2242" s="4">
        <f t="shared" ca="1" si="344"/>
        <v>0.8117013793178891</v>
      </c>
      <c r="AA2242" s="4">
        <f t="shared" ca="1" si="345"/>
        <v>1.0067122161481463</v>
      </c>
      <c r="AB2242" s="4">
        <f ca="1">Sheet1!AC2242</f>
        <v>0.84607373198570512</v>
      </c>
      <c r="AC2242" s="7">
        <f t="shared" ca="1" si="346"/>
        <v>0.81409230366283136</v>
      </c>
      <c r="AD2242" s="4">
        <f t="shared" ca="1" si="347"/>
        <v>0.66079984577519801</v>
      </c>
      <c r="AE2242" s="4">
        <f t="shared" ca="1" si="348"/>
        <v>0.81955666716955866</v>
      </c>
      <c r="AF2242" s="21">
        <f ca="1">(Sheet1!B$4*EXP(-Sheet1!B$8*Sheet1!B$7)*NORMSDIST((LN(Sheet1!B$4/(Sheet1!B$5+AD2242))-Sheet1!B$8*Sheet1!B$7+Sheet1!B$9*Sheet1!B$7+0.5*Sheet1!B$6*Sheet1!B$6*Sheet1!B$7)/(Sheet1!B$6*SQRT(Sheet1!B$7)))-(Sheet1!B$5+AD2242)*EXP(-Sheet1!B$9*Sheet1!B$7)*NORMSDIST((LN(Sheet1!B$4/(Sheet1!B$5+AD2242))-Sheet1!B$8*Sheet1!B$7+Sheet1!B$9*Sheet1!B$7-0.5*Sheet1!B$6*Sheet1!B$6*Sheet1!B$7)/(Sheet1!B$6*SQRT(Sheet1!B$7))))*400+100*AE2242-400*Sheet1!$B$13</f>
        <v>-22.812957787749838</v>
      </c>
    </row>
    <row r="2243" spans="22:32" x14ac:dyDescent="0.2">
      <c r="V2243" s="7" t="e">
        <f t="shared" ref="V2243:V2306" si="349">GAMMALN($B$7/2+1)-GAMMALN($B$7/2)-LN(PI())-LN($B$7)-0.5*LN($B$9*$C$10-$C$9*$B$10)-($B$7/2+1)*LN(SUMPRODUCT(MMULT(J2243:K2243,MINVERSE($B$9:$C$10)),J2243:K2243)/$B$7+1)</f>
        <v>#VALUE!</v>
      </c>
      <c r="X2243" s="4">
        <f t="shared" ref="X2243:Y2306" ca="1" si="350">NORMSINV(RAND())</f>
        <v>-1.0263532795679695</v>
      </c>
      <c r="Y2243" s="4">
        <f t="shared" ca="1" si="350"/>
        <v>2.5580584423374626</v>
      </c>
      <c r="Z2243" s="4">
        <f t="shared" ref="Z2243:Z2306" ca="1" si="351">X2243*SQRT($B$20)</f>
        <v>-1.7803839742767227</v>
      </c>
      <c r="AA2243" s="4">
        <f t="shared" ref="AA2243:AA2306" ca="1" si="352">SQRT($C$21)*($B$25*X2243+SQRT(1-$B$25^2)*Y2243)</f>
        <v>2.485100443756048</v>
      </c>
      <c r="AB2243" s="4">
        <f ca="1">Sheet1!AC2243</f>
        <v>0.35649036915386412</v>
      </c>
      <c r="AC2243" s="7">
        <f t="shared" ref="AC2243:AC2306" ca="1" si="353">SQRT((B$27/2)/GAMMAINV(AB2243,B$27/2,1))</f>
        <v>1.1598534910261447</v>
      </c>
      <c r="AD2243" s="4">
        <f t="shared" ref="AD2243:AD2306" ca="1" si="354">AC2243*Z2243</f>
        <v>-2.0649845679318584</v>
      </c>
      <c r="AE2243" s="4">
        <f t="shared" ref="AE2243:AE2306" ca="1" si="355">AC2243*AA2243</f>
        <v>2.8823524252410735</v>
      </c>
      <c r="AF2243" s="21">
        <f ca="1">(Sheet1!B$4*EXP(-Sheet1!B$8*Sheet1!B$7)*NORMSDIST((LN(Sheet1!B$4/(Sheet1!B$5+AD2243))-Sheet1!B$8*Sheet1!B$7+Sheet1!B$9*Sheet1!B$7+0.5*Sheet1!B$6*Sheet1!B$6*Sheet1!B$7)/(Sheet1!B$6*SQRT(Sheet1!B$7)))-(Sheet1!B$5+AD2243)*EXP(-Sheet1!B$9*Sheet1!B$7)*NORMSDIST((LN(Sheet1!B$4/(Sheet1!B$5+AD2243))-Sheet1!B$8*Sheet1!B$7+Sheet1!B$9*Sheet1!B$7-0.5*Sheet1!B$6*Sheet1!B$6*Sheet1!B$7)/(Sheet1!B$6*SQRT(Sheet1!B$7))))*400+100*AE2243-400*Sheet1!$B$13</f>
        <v>630.29526266244329</v>
      </c>
    </row>
    <row r="2244" spans="22:32" x14ac:dyDescent="0.2">
      <c r="V2244" s="7" t="e">
        <f t="shared" si="349"/>
        <v>#VALUE!</v>
      </c>
      <c r="X2244" s="4">
        <f t="shared" ca="1" si="350"/>
        <v>-0.52533287393008943</v>
      </c>
      <c r="Y2244" s="4">
        <f t="shared" ca="1" si="350"/>
        <v>-0.52717427982718268</v>
      </c>
      <c r="Z2244" s="4">
        <f t="shared" ca="1" si="351"/>
        <v>-0.91127903863625348</v>
      </c>
      <c r="AA2244" s="4">
        <f t="shared" ca="1" si="352"/>
        <v>-1.3881566252697379</v>
      </c>
      <c r="AB2244" s="4">
        <f ca="1">Sheet1!AC2244</f>
        <v>0.53828192198286373</v>
      </c>
      <c r="AC2244" s="7">
        <f t="shared" ca="1" si="353"/>
        <v>1.0205939461880131</v>
      </c>
      <c r="AD2244" s="4">
        <f t="shared" ca="1" si="354"/>
        <v>-0.9300458701201928</v>
      </c>
      <c r="AE2244" s="4">
        <f t="shared" ca="1" si="355"/>
        <v>-1.4167442481110768</v>
      </c>
      <c r="AF2244" s="21">
        <f ca="1">(Sheet1!B$4*EXP(-Sheet1!B$8*Sheet1!B$7)*NORMSDIST((LN(Sheet1!B$4/(Sheet1!B$5+AD2244))-Sheet1!B$8*Sheet1!B$7+Sheet1!B$9*Sheet1!B$7+0.5*Sheet1!B$6*Sheet1!B$6*Sheet1!B$7)/(Sheet1!B$6*SQRT(Sheet1!B$7)))-(Sheet1!B$5+AD2244)*EXP(-Sheet1!B$9*Sheet1!B$7)*NORMSDIST((LN(Sheet1!B$4/(Sheet1!B$5+AD2244))-Sheet1!B$8*Sheet1!B$7+Sheet1!B$9*Sheet1!B$7-0.5*Sheet1!B$6*Sheet1!B$6*Sheet1!B$7)/(Sheet1!B$6*SQRT(Sheet1!B$7))))*400+100*AE2244-400*Sheet1!$B$13</f>
        <v>9.6133118531142827</v>
      </c>
    </row>
    <row r="2245" spans="22:32" x14ac:dyDescent="0.2">
      <c r="V2245" s="7" t="e">
        <f t="shared" si="349"/>
        <v>#VALUE!</v>
      </c>
      <c r="X2245" s="4">
        <f t="shared" ca="1" si="350"/>
        <v>-0.40626131874830407</v>
      </c>
      <c r="Y2245" s="4">
        <f t="shared" ca="1" si="350"/>
        <v>2.205415366522347</v>
      </c>
      <c r="Z2245" s="4">
        <f t="shared" ca="1" si="351"/>
        <v>-0.70472921523909637</v>
      </c>
      <c r="AA2245" s="4">
        <f t="shared" ca="1" si="352"/>
        <v>2.7115132613587001</v>
      </c>
      <c r="AB2245" s="4">
        <f ca="1">Sheet1!AC2245</f>
        <v>0.72376450378378532</v>
      </c>
      <c r="AC2245" s="7">
        <f t="shared" ca="1" si="353"/>
        <v>0.89957007614352014</v>
      </c>
      <c r="AD2245" s="4">
        <f t="shared" ca="1" si="354"/>
        <v>-0.63395331381319708</v>
      </c>
      <c r="AE2245" s="4">
        <f t="shared" ca="1" si="355"/>
        <v>2.4391961909846103</v>
      </c>
      <c r="AF2245" s="21">
        <f ca="1">(Sheet1!B$4*EXP(-Sheet1!B$8*Sheet1!B$7)*NORMSDIST((LN(Sheet1!B$4/(Sheet1!B$5+AD2245))-Sheet1!B$8*Sheet1!B$7+Sheet1!B$9*Sheet1!B$7+0.5*Sheet1!B$6*Sheet1!B$6*Sheet1!B$7)/(Sheet1!B$6*SQRT(Sheet1!B$7)))-(Sheet1!B$5+AD2245)*EXP(-Sheet1!B$9*Sheet1!B$7)*NORMSDIST((LN(Sheet1!B$4/(Sheet1!B$5+AD2245))-Sheet1!B$8*Sheet1!B$7+Sheet1!B$9*Sheet1!B$7-0.5*Sheet1!B$6*Sheet1!B$6*Sheet1!B$7)/(Sheet1!B$6*SQRT(Sheet1!B$7))))*400+100*AE2245-400*Sheet1!$B$13</f>
        <v>346.5535052776836</v>
      </c>
    </row>
    <row r="2246" spans="22:32" x14ac:dyDescent="0.2">
      <c r="V2246" s="7" t="e">
        <f t="shared" si="349"/>
        <v>#VALUE!</v>
      </c>
      <c r="X2246" s="4">
        <f t="shared" ca="1" si="350"/>
        <v>1.6183431915853309E-3</v>
      </c>
      <c r="Y2246" s="4">
        <f t="shared" ca="1" si="350"/>
        <v>-0.65907354156656084</v>
      </c>
      <c r="Z2246" s="4">
        <f t="shared" ca="1" si="351"/>
        <v>2.8072909596890479E-3</v>
      </c>
      <c r="AA2246" s="4">
        <f t="shared" ca="1" si="352"/>
        <v>-0.95273266014570768</v>
      </c>
      <c r="AB2246" s="4">
        <f ca="1">Sheet1!AC2246</f>
        <v>0.95408272333863597</v>
      </c>
      <c r="AC2246" s="7">
        <f t="shared" ca="1" si="353"/>
        <v>0.70548343922782197</v>
      </c>
      <c r="AD2246" s="4">
        <f t="shared" ca="1" si="354"/>
        <v>1.9804972811546025E-3</v>
      </c>
      <c r="AE2246" s="4">
        <f t="shared" ca="1" si="355"/>
        <v>-0.67213711374426555</v>
      </c>
      <c r="AF2246" s="21">
        <f ca="1">(Sheet1!B$4*EXP(-Sheet1!B$8*Sheet1!B$7)*NORMSDIST((LN(Sheet1!B$4/(Sheet1!B$5+AD2246))-Sheet1!B$8*Sheet1!B$7+Sheet1!B$9*Sheet1!B$7+0.5*Sheet1!B$6*Sheet1!B$6*Sheet1!B$7)/(Sheet1!B$6*SQRT(Sheet1!B$7)))-(Sheet1!B$5+AD2246)*EXP(-Sheet1!B$9*Sheet1!B$7)*NORMSDIST((LN(Sheet1!B$4/(Sheet1!B$5+AD2246))-Sheet1!B$8*Sheet1!B$7+Sheet1!B$9*Sheet1!B$7-0.5*Sheet1!B$6*Sheet1!B$6*Sheet1!B$7)/(Sheet1!B$6*SQRT(Sheet1!B$7))))*400+100*AE2246-400*Sheet1!$B$13</f>
        <v>-67.531076725349976</v>
      </c>
    </row>
    <row r="2247" spans="22:32" x14ac:dyDescent="0.2">
      <c r="V2247" s="7" t="e">
        <f t="shared" si="349"/>
        <v>#VALUE!</v>
      </c>
      <c r="X2247" s="4">
        <f t="shared" ca="1" si="350"/>
        <v>1.6625609234770699E-2</v>
      </c>
      <c r="Y2247" s="4">
        <f t="shared" ca="1" si="350"/>
        <v>-0.1152898067577989</v>
      </c>
      <c r="Z2247" s="4">
        <f t="shared" ca="1" si="351"/>
        <v>2.8839941210722853E-2</v>
      </c>
      <c r="AA2247" s="4">
        <f t="shared" ca="1" si="352"/>
        <v>-0.14722956931425621</v>
      </c>
      <c r="AB2247" s="4">
        <f ca="1">Sheet1!AC2247</f>
        <v>0.64130212417275745</v>
      </c>
      <c r="AC2247" s="7">
        <f t="shared" ca="1" si="353"/>
        <v>0.95281301662952278</v>
      </c>
      <c r="AD2247" s="4">
        <f t="shared" ca="1" si="354"/>
        <v>2.7479071384406934E-2</v>
      </c>
      <c r="AE2247" s="4">
        <f t="shared" ca="1" si="355"/>
        <v>-0.14028225007538186</v>
      </c>
      <c r="AF2247" s="21">
        <f ca="1">(Sheet1!B$4*EXP(-Sheet1!B$8*Sheet1!B$7)*NORMSDIST((LN(Sheet1!B$4/(Sheet1!B$5+AD2247))-Sheet1!B$8*Sheet1!B$7+Sheet1!B$9*Sheet1!B$7+0.5*Sheet1!B$6*Sheet1!B$6*Sheet1!B$7)/(Sheet1!B$6*SQRT(Sheet1!B$7)))-(Sheet1!B$5+AD2247)*EXP(-Sheet1!B$9*Sheet1!B$7)*NORMSDIST((LN(Sheet1!B$4/(Sheet1!B$5+AD2247))-Sheet1!B$8*Sheet1!B$7+Sheet1!B$9*Sheet1!B$7-0.5*Sheet1!B$6*Sheet1!B$6*Sheet1!B$7)/(Sheet1!B$6*SQRT(Sheet1!B$7))))*400+100*AE2247-400*Sheet1!$B$13</f>
        <v>-18.429805417246826</v>
      </c>
    </row>
    <row r="2248" spans="22:32" x14ac:dyDescent="0.2">
      <c r="V2248" s="7" t="e">
        <f t="shared" si="349"/>
        <v>#VALUE!</v>
      </c>
      <c r="X2248" s="4">
        <f t="shared" ca="1" si="350"/>
        <v>-5.9630637651937532E-2</v>
      </c>
      <c r="Y2248" s="4">
        <f t="shared" ca="1" si="350"/>
        <v>0.41520401047296673</v>
      </c>
      <c r="Z2248" s="4">
        <f t="shared" ca="1" si="351"/>
        <v>-0.10343946257579137</v>
      </c>
      <c r="AA2248" s="4">
        <f t="shared" ca="1" si="352"/>
        <v>0.53052263094761476</v>
      </c>
      <c r="AB2248" s="4">
        <f ca="1">Sheet1!AC2248</f>
        <v>0.50164336417321587</v>
      </c>
      <c r="AC2248" s="7">
        <f t="shared" ca="1" si="353"/>
        <v>1.0459382527146071</v>
      </c>
      <c r="AD2248" s="4">
        <f t="shared" ca="1" si="354"/>
        <v>-0.10819129074826121</v>
      </c>
      <c r="AE2248" s="4">
        <f t="shared" ca="1" si="355"/>
        <v>0.5548939136389045</v>
      </c>
      <c r="AF2248" s="21">
        <f ca="1">(Sheet1!B$4*EXP(-Sheet1!B$8*Sheet1!B$7)*NORMSDIST((LN(Sheet1!B$4/(Sheet1!B$5+AD2248))-Sheet1!B$8*Sheet1!B$7+Sheet1!B$9*Sheet1!B$7+0.5*Sheet1!B$6*Sheet1!B$6*Sheet1!B$7)/(Sheet1!B$6*SQRT(Sheet1!B$7)))-(Sheet1!B$5+AD2248)*EXP(-Sheet1!B$9*Sheet1!B$7)*NORMSDIST((LN(Sheet1!B$4/(Sheet1!B$5+AD2248))-Sheet1!B$8*Sheet1!B$7+Sheet1!B$9*Sheet1!B$7-0.5*Sheet1!B$6*Sheet1!B$6*Sheet1!B$7)/(Sheet1!B$6*SQRT(Sheet1!B$7))))*400+100*AE2248-400*Sheet1!$B$13</f>
        <v>72.857369899911191</v>
      </c>
    </row>
    <row r="2249" spans="22:32" x14ac:dyDescent="0.2">
      <c r="V2249" s="7" t="e">
        <f t="shared" si="349"/>
        <v>#VALUE!</v>
      </c>
      <c r="X2249" s="4">
        <f t="shared" ca="1" si="350"/>
        <v>0.87882772526407915</v>
      </c>
      <c r="Y2249" s="4">
        <f t="shared" ca="1" si="350"/>
        <v>-3.6806167642567873</v>
      </c>
      <c r="Z2249" s="4">
        <f t="shared" ca="1" si="351"/>
        <v>1.524475859685325</v>
      </c>
      <c r="AA2249" s="4">
        <f t="shared" ca="1" si="352"/>
        <v>-4.2864958859034106</v>
      </c>
      <c r="AB2249" s="4">
        <f ca="1">Sheet1!AC2249</f>
        <v>0.3316897213213702</v>
      </c>
      <c r="AC2249" s="7">
        <f t="shared" ca="1" si="353"/>
        <v>1.1826722051639602</v>
      </c>
      <c r="AD2249" s="4">
        <f t="shared" ca="1" si="354"/>
        <v>1.8029552266932674</v>
      </c>
      <c r="AE2249" s="4">
        <f t="shared" ca="1" si="355"/>
        <v>-5.0695195418076295</v>
      </c>
      <c r="AF2249" s="21">
        <f ca="1">(Sheet1!B$4*EXP(-Sheet1!B$8*Sheet1!B$7)*NORMSDIST((LN(Sheet1!B$4/(Sheet1!B$5+AD2249))-Sheet1!B$8*Sheet1!B$7+Sheet1!B$9*Sheet1!B$7+0.5*Sheet1!B$6*Sheet1!B$6*Sheet1!B$7)/(Sheet1!B$6*SQRT(Sheet1!B$7)))-(Sheet1!B$5+AD2249)*EXP(-Sheet1!B$9*Sheet1!B$7)*NORMSDIST((LN(Sheet1!B$4/(Sheet1!B$5+AD2249))-Sheet1!B$8*Sheet1!B$7+Sheet1!B$9*Sheet1!B$7-0.5*Sheet1!B$6*Sheet1!B$6*Sheet1!B$7)/(Sheet1!B$6*SQRT(Sheet1!B$7))))*400+100*AE2249-400*Sheet1!$B$13</f>
        <v>-787.55637336911286</v>
      </c>
    </row>
    <row r="2250" spans="22:32" x14ac:dyDescent="0.2">
      <c r="V2250" s="7" t="e">
        <f t="shared" si="349"/>
        <v>#VALUE!</v>
      </c>
      <c r="X2250" s="4">
        <f t="shared" ca="1" si="350"/>
        <v>2.6676010404393283E-2</v>
      </c>
      <c r="Y2250" s="4">
        <f t="shared" ca="1" si="350"/>
        <v>9.103651308003731E-2</v>
      </c>
      <c r="Z2250" s="4">
        <f t="shared" ca="1" si="351"/>
        <v>4.627406797161765E-2</v>
      </c>
      <c r="AA2250" s="4">
        <f t="shared" ca="1" si="352"/>
        <v>0.16357919310830468</v>
      </c>
      <c r="AB2250" s="4">
        <f ca="1">Sheet1!AC2250</f>
        <v>0.53822330665421991</v>
      </c>
      <c r="AC2250" s="7">
        <f t="shared" ca="1" si="353"/>
        <v>1.0206337962390792</v>
      </c>
      <c r="AD2250" s="4">
        <f t="shared" ca="1" si="354"/>
        <v>4.7228877661297311E-2</v>
      </c>
      <c r="AE2250" s="4">
        <f t="shared" ca="1" si="355"/>
        <v>0.16695445284785443</v>
      </c>
      <c r="AF2250" s="21">
        <f ca="1">(Sheet1!B$4*EXP(-Sheet1!B$8*Sheet1!B$7)*NORMSDIST((LN(Sheet1!B$4/(Sheet1!B$5+AD2250))-Sheet1!B$8*Sheet1!B$7+Sheet1!B$9*Sheet1!B$7+0.5*Sheet1!B$6*Sheet1!B$6*Sheet1!B$7)/(Sheet1!B$6*SQRT(Sheet1!B$7)))-(Sheet1!B$5+AD2250)*EXP(-Sheet1!B$9*Sheet1!B$7)*NORMSDIST((LN(Sheet1!B$4/(Sheet1!B$5+AD2250))-Sheet1!B$8*Sheet1!B$7+Sheet1!B$9*Sheet1!B$7-0.5*Sheet1!B$6*Sheet1!B$6*Sheet1!B$7)/(Sheet1!B$6*SQRT(Sheet1!B$7))))*400+100*AE2250-400*Sheet1!$B$13</f>
        <v>9.1327638400975957</v>
      </c>
    </row>
    <row r="2251" spans="22:32" x14ac:dyDescent="0.2">
      <c r="V2251" s="7" t="e">
        <f t="shared" si="349"/>
        <v>#VALUE!</v>
      </c>
      <c r="X2251" s="4">
        <f t="shared" ca="1" si="350"/>
        <v>-0.67817151844714685</v>
      </c>
      <c r="Y2251" s="4">
        <f t="shared" ca="1" si="350"/>
        <v>0.50592258091172615</v>
      </c>
      <c r="Z2251" s="4">
        <f t="shared" ca="1" si="351"/>
        <v>-1.1764036100342108</v>
      </c>
      <c r="AA2251" s="4">
        <f t="shared" ca="1" si="352"/>
        <v>-7.3439281323470496E-2</v>
      </c>
      <c r="AB2251" s="4">
        <f ca="1">Sheet1!AC2251</f>
        <v>0.89727168644402155</v>
      </c>
      <c r="AC2251" s="7">
        <f t="shared" ca="1" si="353"/>
        <v>0.77073742758770969</v>
      </c>
      <c r="AD2251" s="4">
        <f t="shared" ca="1" si="354"/>
        <v>-0.90669829220266285</v>
      </c>
      <c r="AE2251" s="4">
        <f t="shared" ca="1" si="355"/>
        <v>-5.6602402771141778E-2</v>
      </c>
      <c r="AF2251" s="21">
        <f ca="1">(Sheet1!B$4*EXP(-Sheet1!B$8*Sheet1!B$7)*NORMSDIST((LN(Sheet1!B$4/(Sheet1!B$5+AD2251))-Sheet1!B$8*Sheet1!B$7+Sheet1!B$9*Sheet1!B$7+0.5*Sheet1!B$6*Sheet1!B$6*Sheet1!B$7)/(Sheet1!B$6*SQRT(Sheet1!B$7)))-(Sheet1!B$5+AD2251)*EXP(-Sheet1!B$9*Sheet1!B$7)*NORMSDIST((LN(Sheet1!B$4/(Sheet1!B$5+AD2251))-Sheet1!B$8*Sheet1!B$7+Sheet1!B$9*Sheet1!B$7-0.5*Sheet1!B$6*Sheet1!B$6*Sheet1!B$7)/(Sheet1!B$6*SQRT(Sheet1!B$7))))*400+100*AE2251-400*Sheet1!$B$13</f>
        <v>141.77434780975864</v>
      </c>
    </row>
    <row r="2252" spans="22:32" x14ac:dyDescent="0.2">
      <c r="V2252" s="7" t="e">
        <f t="shared" si="349"/>
        <v>#VALUE!</v>
      </c>
      <c r="X2252" s="4">
        <f t="shared" ca="1" si="350"/>
        <v>-0.14819816605730982</v>
      </c>
      <c r="Y2252" s="4">
        <f t="shared" ca="1" si="350"/>
        <v>1.4482139436475634</v>
      </c>
      <c r="Z2252" s="4">
        <f t="shared" ca="1" si="351"/>
        <v>-0.25707487384528954</v>
      </c>
      <c r="AA2252" s="4">
        <f t="shared" ca="1" si="352"/>
        <v>1.9215242195695532</v>
      </c>
      <c r="AB2252" s="4">
        <f ca="1">Sheet1!AC2252</f>
        <v>0.68523450002586916</v>
      </c>
      <c r="AC2252" s="7">
        <f t="shared" ca="1" si="353"/>
        <v>0.92454301710805742</v>
      </c>
      <c r="AD2252" s="4">
        <f t="shared" ca="1" si="354"/>
        <v>-0.23767677948759725</v>
      </c>
      <c r="AE2252" s="4">
        <f t="shared" ca="1" si="355"/>
        <v>1.7765317994070402</v>
      </c>
      <c r="AF2252" s="21">
        <f ca="1">(Sheet1!B$4*EXP(-Sheet1!B$8*Sheet1!B$7)*NORMSDIST((LN(Sheet1!B$4/(Sheet1!B$5+AD2252))-Sheet1!B$8*Sheet1!B$7+Sheet1!B$9*Sheet1!B$7+0.5*Sheet1!B$6*Sheet1!B$6*Sheet1!B$7)/(Sheet1!B$6*SQRT(Sheet1!B$7)))-(Sheet1!B$5+AD2252)*EXP(-Sheet1!B$9*Sheet1!B$7)*NORMSDIST((LN(Sheet1!B$4/(Sheet1!B$5+AD2252))-Sheet1!B$8*Sheet1!B$7+Sheet1!B$9*Sheet1!B$7-0.5*Sheet1!B$6*Sheet1!B$6*Sheet1!B$7)/(Sheet1!B$6*SQRT(Sheet1!B$7))))*400+100*AE2252-400*Sheet1!$B$13</f>
        <v>215.88721636411128</v>
      </c>
    </row>
    <row r="2253" spans="22:32" x14ac:dyDescent="0.2">
      <c r="V2253" s="7" t="e">
        <f t="shared" si="349"/>
        <v>#VALUE!</v>
      </c>
      <c r="X2253" s="4">
        <f t="shared" ca="1" si="350"/>
        <v>1.3450356843957565</v>
      </c>
      <c r="Y2253" s="4">
        <f t="shared" ca="1" si="350"/>
        <v>0.85161001396843361</v>
      </c>
      <c r="Z2253" s="4">
        <f t="shared" ca="1" si="351"/>
        <v>2.3331926978754711</v>
      </c>
      <c r="AA2253" s="4">
        <f t="shared" ca="1" si="352"/>
        <v>2.8326182626385821</v>
      </c>
      <c r="AB2253" s="4">
        <f ca="1">Sheet1!AC2253</f>
        <v>0.18558136450822493</v>
      </c>
      <c r="AC2253" s="7">
        <f t="shared" ca="1" si="353"/>
        <v>1.3594836394593444</v>
      </c>
      <c r="AD2253" s="4">
        <f t="shared" ca="1" si="354"/>
        <v>3.1719373004677118</v>
      </c>
      <c r="AE2253" s="4">
        <f t="shared" ca="1" si="355"/>
        <v>3.8508981848909047</v>
      </c>
      <c r="AF2253" s="21">
        <f ca="1">(Sheet1!B$4*EXP(-Sheet1!B$8*Sheet1!B$7)*NORMSDIST((LN(Sheet1!B$4/(Sheet1!B$5+AD2253))-Sheet1!B$8*Sheet1!B$7+Sheet1!B$9*Sheet1!B$7+0.5*Sheet1!B$6*Sheet1!B$6*Sheet1!B$7)/(Sheet1!B$6*SQRT(Sheet1!B$7)))-(Sheet1!B$5+AD2253)*EXP(-Sheet1!B$9*Sheet1!B$7)*NORMSDIST((LN(Sheet1!B$4/(Sheet1!B$5+AD2253))-Sheet1!B$8*Sheet1!B$7+Sheet1!B$9*Sheet1!B$7-0.5*Sheet1!B$6*Sheet1!B$6*Sheet1!B$7)/(Sheet1!B$6*SQRT(Sheet1!B$7))))*400+100*AE2253-400*Sheet1!$B$13</f>
        <v>-97.667501946945322</v>
      </c>
    </row>
    <row r="2254" spans="22:32" x14ac:dyDescent="0.2">
      <c r="V2254" s="7" t="e">
        <f t="shared" si="349"/>
        <v>#VALUE!</v>
      </c>
      <c r="X2254" s="4">
        <f t="shared" ca="1" si="350"/>
        <v>-0.56438289154803245</v>
      </c>
      <c r="Y2254" s="4">
        <f t="shared" ca="1" si="350"/>
        <v>0.20105545729868673</v>
      </c>
      <c r="Z2254" s="4">
        <f t="shared" ca="1" si="351"/>
        <v>-0.97901792245555075</v>
      </c>
      <c r="AA2254" s="4">
        <f t="shared" ca="1" si="352"/>
        <v>-0.37975389357864187</v>
      </c>
      <c r="AB2254" s="4">
        <f ca="1">Sheet1!AC2254</f>
        <v>0.94287605571126154</v>
      </c>
      <c r="AC2254" s="7">
        <f t="shared" ca="1" si="353"/>
        <v>0.72110012327733664</v>
      </c>
      <c r="AD2254" s="4">
        <f t="shared" ca="1" si="354"/>
        <v>-0.70596994457341966</v>
      </c>
      <c r="AE2254" s="4">
        <f t="shared" ca="1" si="355"/>
        <v>-0.27384057947460722</v>
      </c>
      <c r="AF2254" s="21">
        <f ca="1">(Sheet1!B$4*EXP(-Sheet1!B$8*Sheet1!B$7)*NORMSDIST((LN(Sheet1!B$4/(Sheet1!B$5+AD2254))-Sheet1!B$8*Sheet1!B$7+Sheet1!B$9*Sheet1!B$7+0.5*Sheet1!B$6*Sheet1!B$6*Sheet1!B$7)/(Sheet1!B$6*SQRT(Sheet1!B$7)))-(Sheet1!B$5+AD2254)*EXP(-Sheet1!B$9*Sheet1!B$7)*NORMSDIST((LN(Sheet1!B$4/(Sheet1!B$5+AD2254))-Sheet1!B$8*Sheet1!B$7+Sheet1!B$9*Sheet1!B$7-0.5*Sheet1!B$6*Sheet1!B$6*Sheet1!B$7)/(Sheet1!B$6*SQRT(Sheet1!B$7))))*400+100*AE2254-400*Sheet1!$B$13</f>
        <v>87.041354609331847</v>
      </c>
    </row>
    <row r="2255" spans="22:32" x14ac:dyDescent="0.2">
      <c r="V2255" s="7" t="e">
        <f t="shared" si="349"/>
        <v>#VALUE!</v>
      </c>
      <c r="X2255" s="4">
        <f t="shared" ca="1" si="350"/>
        <v>-1.0460819456624362</v>
      </c>
      <c r="Y2255" s="4">
        <f t="shared" ca="1" si="350"/>
        <v>0.65435967544766127</v>
      </c>
      <c r="Z2255" s="4">
        <f t="shared" ca="1" si="351"/>
        <v>-1.8146066943163861</v>
      </c>
      <c r="AA2255" s="4">
        <f t="shared" ca="1" si="352"/>
        <v>-0.29582927094340161</v>
      </c>
      <c r="AB2255" s="4">
        <f ca="1">Sheet1!AC2255</f>
        <v>0.64685170892531918</v>
      </c>
      <c r="AC2255" s="7">
        <f t="shared" ca="1" si="353"/>
        <v>0.94923928998918206</v>
      </c>
      <c r="AD2255" s="4">
        <f t="shared" ca="1" si="354"/>
        <v>-1.7224959701225031</v>
      </c>
      <c r="AE2255" s="4">
        <f t="shared" ca="1" si="355"/>
        <v>-0.28081276710833192</v>
      </c>
      <c r="AF2255" s="21">
        <f ca="1">(Sheet1!B$4*EXP(-Sheet1!B$8*Sheet1!B$7)*NORMSDIST((LN(Sheet1!B$4/(Sheet1!B$5+AD2255))-Sheet1!B$8*Sheet1!B$7+Sheet1!B$9*Sheet1!B$7+0.5*Sheet1!B$6*Sheet1!B$6*Sheet1!B$7)/(Sheet1!B$6*SQRT(Sheet1!B$7)))-(Sheet1!B$5+AD2255)*EXP(-Sheet1!B$9*Sheet1!B$7)*NORMSDIST((LN(Sheet1!B$4/(Sheet1!B$5+AD2255))-Sheet1!B$8*Sheet1!B$7+Sheet1!B$9*Sheet1!B$7-0.5*Sheet1!B$6*Sheet1!B$6*Sheet1!B$7)/(Sheet1!B$6*SQRT(Sheet1!B$7))))*400+100*AE2255-400*Sheet1!$B$13</f>
        <v>255.69068133139308</v>
      </c>
    </row>
    <row r="2256" spans="22:32" x14ac:dyDescent="0.2">
      <c r="V2256" s="7" t="e">
        <f t="shared" si="349"/>
        <v>#VALUE!</v>
      </c>
      <c r="X2256" s="4">
        <f t="shared" ca="1" si="350"/>
        <v>-0.50918356497909179</v>
      </c>
      <c r="Y2256" s="4">
        <f t="shared" ca="1" si="350"/>
        <v>-0.92460356324603499</v>
      </c>
      <c r="Z2256" s="4">
        <f t="shared" ca="1" si="351"/>
        <v>-0.88326532111385936</v>
      </c>
      <c r="AA2256" s="4">
        <f t="shared" ca="1" si="352"/>
        <v>-1.9446266232354765</v>
      </c>
      <c r="AB2256" s="4">
        <f ca="1">Sheet1!AC2256</f>
        <v>7.6170339790783914E-2</v>
      </c>
      <c r="AC2256" s="7">
        <f t="shared" ca="1" si="353"/>
        <v>1.6260733650071599</v>
      </c>
      <c r="AD2256" s="4">
        <f t="shared" ca="1" si="354"/>
        <v>-1.4362542128977429</v>
      </c>
      <c r="AE2256" s="4">
        <f t="shared" ca="1" si="355"/>
        <v>-3.1621055569270218</v>
      </c>
      <c r="AF2256" s="21">
        <f ca="1">(Sheet1!B$4*EXP(-Sheet1!B$8*Sheet1!B$7)*NORMSDIST((LN(Sheet1!B$4/(Sheet1!B$5+AD2256))-Sheet1!B$8*Sheet1!B$7+Sheet1!B$9*Sheet1!B$7+0.5*Sheet1!B$6*Sheet1!B$6*Sheet1!B$7)/(Sheet1!B$6*SQRT(Sheet1!B$7)))-(Sheet1!B$5+AD2256)*EXP(-Sheet1!B$9*Sheet1!B$7)*NORMSDIST((LN(Sheet1!B$4/(Sheet1!B$5+AD2256))-Sheet1!B$8*Sheet1!B$7+Sheet1!B$9*Sheet1!B$7-0.5*Sheet1!B$6*Sheet1!B$6*Sheet1!B$7)/(Sheet1!B$6*SQRT(Sheet1!B$7))))*400+100*AE2256-400*Sheet1!$B$13</f>
        <v>-80.676051595963145</v>
      </c>
    </row>
    <row r="2257" spans="22:32" x14ac:dyDescent="0.2">
      <c r="V2257" s="7" t="e">
        <f t="shared" si="349"/>
        <v>#VALUE!</v>
      </c>
      <c r="X2257" s="4">
        <f t="shared" ca="1" si="350"/>
        <v>0.11790384137999543</v>
      </c>
      <c r="Y2257" s="4">
        <f t="shared" ca="1" si="350"/>
        <v>0.41209572621631851</v>
      </c>
      <c r="Z2257" s="4">
        <f t="shared" ca="1" si="351"/>
        <v>0.20452422560287359</v>
      </c>
      <c r="AA2257" s="4">
        <f t="shared" ca="1" si="352"/>
        <v>0.73708618162542949</v>
      </c>
      <c r="AB2257" s="4">
        <f ca="1">Sheet1!AC2257</f>
        <v>0.19681319413806186</v>
      </c>
      <c r="AC2257" s="7">
        <f t="shared" ca="1" si="353"/>
        <v>1.3419126204774596</v>
      </c>
      <c r="AD2257" s="4">
        <f t="shared" ca="1" si="354"/>
        <v>0.27445363952987523</v>
      </c>
      <c r="AE2257" s="4">
        <f t="shared" ca="1" si="355"/>
        <v>0.98910524950270484</v>
      </c>
      <c r="AF2257" s="21">
        <f ca="1">(Sheet1!B$4*EXP(-Sheet1!B$8*Sheet1!B$7)*NORMSDIST((LN(Sheet1!B$4/(Sheet1!B$5+AD2257))-Sheet1!B$8*Sheet1!B$7+Sheet1!B$9*Sheet1!B$7+0.5*Sheet1!B$6*Sheet1!B$6*Sheet1!B$7)/(Sheet1!B$6*SQRT(Sheet1!B$7)))-(Sheet1!B$5+AD2257)*EXP(-Sheet1!B$9*Sheet1!B$7)*NORMSDIST((LN(Sheet1!B$4/(Sheet1!B$5+AD2257))-Sheet1!B$8*Sheet1!B$7+Sheet1!B$9*Sheet1!B$7-0.5*Sheet1!B$6*Sheet1!B$6*Sheet1!B$7)/(Sheet1!B$6*SQRT(Sheet1!B$7))))*400+100*AE2257-400*Sheet1!$B$13</f>
        <v>55.123667552627467</v>
      </c>
    </row>
    <row r="2258" spans="22:32" x14ac:dyDescent="0.2">
      <c r="V2258" s="7" t="e">
        <f t="shared" si="349"/>
        <v>#VALUE!</v>
      </c>
      <c r="X2258" s="4">
        <f t="shared" ca="1" si="350"/>
        <v>0.35639749231250678</v>
      </c>
      <c r="Y2258" s="4">
        <f t="shared" ca="1" si="350"/>
        <v>0.51769503678036222</v>
      </c>
      <c r="Z2258" s="4">
        <f t="shared" ca="1" si="351"/>
        <v>0.61823194451397234</v>
      </c>
      <c r="AA2258" s="4">
        <f t="shared" ca="1" si="352"/>
        <v>1.1735834880858624</v>
      </c>
      <c r="AB2258" s="4">
        <f ca="1">Sheet1!AC2258</f>
        <v>0.93383244916878017</v>
      </c>
      <c r="AC2258" s="7">
        <f t="shared" ca="1" si="353"/>
        <v>0.7323836998622395</v>
      </c>
      <c r="AD2258" s="4">
        <f t="shared" ca="1" si="354"/>
        <v>0.4527829988961698</v>
      </c>
      <c r="AE2258" s="4">
        <f t="shared" ca="1" si="355"/>
        <v>0.85951341710155638</v>
      </c>
      <c r="AF2258" s="21">
        <f ca="1">(Sheet1!B$4*EXP(-Sheet1!B$8*Sheet1!B$7)*NORMSDIST((LN(Sheet1!B$4/(Sheet1!B$5+AD2258))-Sheet1!B$8*Sheet1!B$7+Sheet1!B$9*Sheet1!B$7+0.5*Sheet1!B$6*Sheet1!B$6*Sheet1!B$7)/(Sheet1!B$6*SQRT(Sheet1!B$7)))-(Sheet1!B$5+AD2258)*EXP(-Sheet1!B$9*Sheet1!B$7)*NORMSDIST((LN(Sheet1!B$4/(Sheet1!B$5+AD2258))-Sheet1!B$8*Sheet1!B$7+Sheet1!B$9*Sheet1!B$7-0.5*Sheet1!B$6*Sheet1!B$6*Sheet1!B$7)/(Sheet1!B$6*SQRT(Sheet1!B$7))))*400+100*AE2258-400*Sheet1!$B$13</f>
        <v>13.921399088146245</v>
      </c>
    </row>
    <row r="2259" spans="22:32" x14ac:dyDescent="0.2">
      <c r="V2259" s="7" t="e">
        <f t="shared" si="349"/>
        <v>#VALUE!</v>
      </c>
      <c r="X2259" s="4">
        <f t="shared" ca="1" si="350"/>
        <v>1.4096171647005746</v>
      </c>
      <c r="Y2259" s="4">
        <f t="shared" ca="1" si="350"/>
        <v>-0.46944704671022441</v>
      </c>
      <c r="Z2259" s="4">
        <f t="shared" ca="1" si="351"/>
        <v>2.4452202373774305</v>
      </c>
      <c r="AA2259" s="4">
        <f t="shared" ca="1" si="352"/>
        <v>0.99586902402695887</v>
      </c>
      <c r="AB2259" s="4">
        <f ca="1">Sheet1!AC2259</f>
        <v>0.54791149977399911</v>
      </c>
      <c r="AC2259" s="7">
        <f t="shared" ca="1" si="353"/>
        <v>1.0140738883424936</v>
      </c>
      <c r="AD2259" s="4">
        <f t="shared" ca="1" si="354"/>
        <v>2.4796339939710861</v>
      </c>
      <c r="AE2259" s="4">
        <f t="shared" ca="1" si="355"/>
        <v>1.0098847734748624</v>
      </c>
      <c r="AF2259" s="21">
        <f ca="1">(Sheet1!B$4*EXP(-Sheet1!B$8*Sheet1!B$7)*NORMSDIST((LN(Sheet1!B$4/(Sheet1!B$5+AD2259))-Sheet1!B$8*Sheet1!B$7+Sheet1!B$9*Sheet1!B$7+0.5*Sheet1!B$6*Sheet1!B$6*Sheet1!B$7)/(Sheet1!B$6*SQRT(Sheet1!B$7)))-(Sheet1!B$5+AD2259)*EXP(-Sheet1!B$9*Sheet1!B$7)*NORMSDIST((LN(Sheet1!B$4/(Sheet1!B$5+AD2259))-Sheet1!B$8*Sheet1!B$7+Sheet1!B$9*Sheet1!B$7-0.5*Sheet1!B$6*Sheet1!B$6*Sheet1!B$7)/(Sheet1!B$6*SQRT(Sheet1!B$7))))*400+100*AE2259-400*Sheet1!$B$13</f>
        <v>-280.69814628286031</v>
      </c>
    </row>
    <row r="2260" spans="22:32" x14ac:dyDescent="0.2">
      <c r="V2260" s="7" t="e">
        <f t="shared" si="349"/>
        <v>#VALUE!</v>
      </c>
      <c r="X2260" s="4">
        <f t="shared" ca="1" si="350"/>
        <v>1.9543894794045185</v>
      </c>
      <c r="Y2260" s="4">
        <f t="shared" ca="1" si="350"/>
        <v>1.233392918403307</v>
      </c>
      <c r="Z2260" s="4">
        <f t="shared" ca="1" si="351"/>
        <v>3.3902202856422985</v>
      </c>
      <c r="AA2260" s="4">
        <f t="shared" ca="1" si="352"/>
        <v>4.1100681432372701</v>
      </c>
      <c r="AB2260" s="4">
        <f ca="1">Sheet1!AC2260</f>
        <v>0.63813406264809502</v>
      </c>
      <c r="AC2260" s="7">
        <f t="shared" ca="1" si="353"/>
        <v>0.95485454518734691</v>
      </c>
      <c r="AD2260" s="4">
        <f t="shared" ca="1" si="354"/>
        <v>3.2371672489318941</v>
      </c>
      <c r="AE2260" s="4">
        <f t="shared" ca="1" si="355"/>
        <v>3.9245172475998271</v>
      </c>
      <c r="AF2260" s="21">
        <f ca="1">(Sheet1!B$4*EXP(-Sheet1!B$8*Sheet1!B$7)*NORMSDIST((LN(Sheet1!B$4/(Sheet1!B$5+AD2260))-Sheet1!B$8*Sheet1!B$7+Sheet1!B$9*Sheet1!B$7+0.5*Sheet1!B$6*Sheet1!B$6*Sheet1!B$7)/(Sheet1!B$6*SQRT(Sheet1!B$7)))-(Sheet1!B$5+AD2260)*EXP(-Sheet1!B$9*Sheet1!B$7)*NORMSDIST((LN(Sheet1!B$4/(Sheet1!B$5+AD2260))-Sheet1!B$8*Sheet1!B$7+Sheet1!B$9*Sheet1!B$7-0.5*Sheet1!B$6*Sheet1!B$6*Sheet1!B$7)/(Sheet1!B$6*SQRT(Sheet1!B$7))))*400+100*AE2260-400*Sheet1!$B$13</f>
        <v>-99.707456520328378</v>
      </c>
    </row>
    <row r="2261" spans="22:32" x14ac:dyDescent="0.2">
      <c r="V2261" s="7" t="e">
        <f t="shared" si="349"/>
        <v>#VALUE!</v>
      </c>
      <c r="X2261" s="4">
        <f t="shared" ca="1" si="350"/>
        <v>7.1494874312801725E-3</v>
      </c>
      <c r="Y2261" s="4">
        <f t="shared" ca="1" si="350"/>
        <v>-1.5829085293964595</v>
      </c>
      <c r="Z2261" s="4">
        <f t="shared" ca="1" si="351"/>
        <v>1.2401999487254635E-2</v>
      </c>
      <c r="AA2261" s="4">
        <f t="shared" ca="1" si="352"/>
        <v>-2.2843158899273082</v>
      </c>
      <c r="AB2261" s="4">
        <f ca="1">Sheet1!AC2261</f>
        <v>0.47236993038923336</v>
      </c>
      <c r="AC2261" s="7">
        <f t="shared" ca="1" si="353"/>
        <v>1.0669279274295602</v>
      </c>
      <c r="AD2261" s="4">
        <f t="shared" ca="1" si="354"/>
        <v>1.3232039608919055E-2</v>
      </c>
      <c r="AE2261" s="4">
        <f t="shared" ca="1" si="355"/>
        <v>-2.4372004180345543</v>
      </c>
      <c r="AF2261" s="21">
        <f ca="1">(Sheet1!B$4*EXP(-Sheet1!B$8*Sheet1!B$7)*NORMSDIST((LN(Sheet1!B$4/(Sheet1!B$5+AD2261))-Sheet1!B$8*Sheet1!B$7+Sheet1!B$9*Sheet1!B$7+0.5*Sheet1!B$6*Sheet1!B$6*Sheet1!B$7)/(Sheet1!B$6*SQRT(Sheet1!B$7)))-(Sheet1!B$5+AD2261)*EXP(-Sheet1!B$9*Sheet1!B$7)*NORMSDIST((LN(Sheet1!B$4/(Sheet1!B$5+AD2261))-Sheet1!B$8*Sheet1!B$7+Sheet1!B$9*Sheet1!B$7-0.5*Sheet1!B$6*Sheet1!B$6*Sheet1!B$7)/(Sheet1!B$6*SQRT(Sheet1!B$7))))*400+100*AE2261-400*Sheet1!$B$13</f>
        <v>-245.84002888091027</v>
      </c>
    </row>
    <row r="2262" spans="22:32" x14ac:dyDescent="0.2">
      <c r="V2262" s="7" t="e">
        <f t="shared" si="349"/>
        <v>#VALUE!</v>
      </c>
      <c r="X2262" s="4">
        <f t="shared" ca="1" si="350"/>
        <v>-0.44483966347921577</v>
      </c>
      <c r="Y2262" s="4">
        <f t="shared" ca="1" si="350"/>
        <v>-0.80298259008490069</v>
      </c>
      <c r="Z2262" s="4">
        <f t="shared" ca="1" si="351"/>
        <v>-0.77164990237515718</v>
      </c>
      <c r="AA2262" s="4">
        <f t="shared" ca="1" si="352"/>
        <v>-1.6919640498384789</v>
      </c>
      <c r="AB2262" s="4">
        <f ca="1">Sheet1!AC2262</f>
        <v>0.593201441919737</v>
      </c>
      <c r="AC2262" s="7">
        <f t="shared" ca="1" si="353"/>
        <v>0.98401113086451508</v>
      </c>
      <c r="AD2262" s="4">
        <f t="shared" ca="1" si="354"/>
        <v>-0.75931209306767111</v>
      </c>
      <c r="AE2262" s="4">
        <f t="shared" ca="1" si="355"/>
        <v>-1.6649114580636664</v>
      </c>
      <c r="AF2262" s="21">
        <f ca="1">(Sheet1!B$4*EXP(-Sheet1!B$8*Sheet1!B$7)*NORMSDIST((LN(Sheet1!B$4/(Sheet1!B$5+AD2262))-Sheet1!B$8*Sheet1!B$7+Sheet1!B$9*Sheet1!B$7+0.5*Sheet1!B$6*Sheet1!B$6*Sheet1!B$7)/(Sheet1!B$6*SQRT(Sheet1!B$7)))-(Sheet1!B$5+AD2262)*EXP(-Sheet1!B$9*Sheet1!B$7)*NORMSDIST((LN(Sheet1!B$4/(Sheet1!B$5+AD2262))-Sheet1!B$8*Sheet1!B$7+Sheet1!B$9*Sheet1!B$7-0.5*Sheet1!B$6*Sheet1!B$6*Sheet1!B$7)/(Sheet1!B$6*SQRT(Sheet1!B$7))))*400+100*AE2262-400*Sheet1!$B$13</f>
        <v>-43.314360384979409</v>
      </c>
    </row>
    <row r="2263" spans="22:32" x14ac:dyDescent="0.2">
      <c r="V2263" s="7" t="e">
        <f t="shared" si="349"/>
        <v>#VALUE!</v>
      </c>
      <c r="X2263" s="4">
        <f t="shared" ca="1" si="350"/>
        <v>0.9870830797223854</v>
      </c>
      <c r="Y2263" s="4">
        <f t="shared" ca="1" si="350"/>
        <v>0.58446397879012324</v>
      </c>
      <c r="Z2263" s="4">
        <f t="shared" ca="1" si="351"/>
        <v>1.7122631470103524</v>
      </c>
      <c r="AA2263" s="4">
        <f t="shared" ca="1" si="352"/>
        <v>2.0201018541632827</v>
      </c>
      <c r="AB2263" s="4">
        <f ca="1">Sheet1!AC2263</f>
        <v>0.59581534264588243</v>
      </c>
      <c r="AC2263" s="7">
        <f t="shared" ca="1" si="353"/>
        <v>0.98230078480059646</v>
      </c>
      <c r="AD2263" s="4">
        <f t="shared" ca="1" si="354"/>
        <v>1.6819574330934082</v>
      </c>
      <c r="AE2263" s="4">
        <f t="shared" ca="1" si="355"/>
        <v>1.9843476367217328</v>
      </c>
      <c r="AF2263" s="21">
        <f ca="1">(Sheet1!B$4*EXP(-Sheet1!B$8*Sheet1!B$7)*NORMSDIST((LN(Sheet1!B$4/(Sheet1!B$5+AD2263))-Sheet1!B$8*Sheet1!B$7+Sheet1!B$9*Sheet1!B$7+0.5*Sheet1!B$6*Sheet1!B$6*Sheet1!B$7)/(Sheet1!B$6*SQRT(Sheet1!B$7)))-(Sheet1!B$5+AD2263)*EXP(-Sheet1!B$9*Sheet1!B$7)*NORMSDIST((LN(Sheet1!B$4/(Sheet1!B$5+AD2263))-Sheet1!B$8*Sheet1!B$7+Sheet1!B$9*Sheet1!B$7-0.5*Sheet1!B$6*Sheet1!B$6*Sheet1!B$7)/(Sheet1!B$6*SQRT(Sheet1!B$7))))*400+100*AE2263-400*Sheet1!$B$13</f>
        <v>-63.853942891666065</v>
      </c>
    </row>
    <row r="2264" spans="22:32" x14ac:dyDescent="0.2">
      <c r="V2264" s="7" t="e">
        <f t="shared" si="349"/>
        <v>#VALUE!</v>
      </c>
      <c r="X2264" s="4">
        <f t="shared" ca="1" si="350"/>
        <v>0.84775208232222155</v>
      </c>
      <c r="Y2264" s="4">
        <f t="shared" ca="1" si="350"/>
        <v>-0.88571627827403532</v>
      </c>
      <c r="Z2264" s="4">
        <f t="shared" ca="1" si="351"/>
        <v>1.4705698822938775</v>
      </c>
      <c r="AA2264" s="4">
        <f t="shared" ca="1" si="352"/>
        <v>-0.27507568592928189</v>
      </c>
      <c r="AB2264" s="4">
        <f ca="1">Sheet1!AC2264</f>
        <v>7.6277834015439971E-2</v>
      </c>
      <c r="AC2264" s="7">
        <f t="shared" ca="1" si="353"/>
        <v>1.6256453956192007</v>
      </c>
      <c r="AD2264" s="4">
        <f t="shared" ca="1" si="354"/>
        <v>2.3906251580873121</v>
      </c>
      <c r="AE2264" s="4">
        <f t="shared" ca="1" si="355"/>
        <v>-0.44717552227773044</v>
      </c>
      <c r="AF2264" s="21">
        <f ca="1">(Sheet1!B$4*EXP(-Sheet1!B$8*Sheet1!B$7)*NORMSDIST((LN(Sheet1!B$4/(Sheet1!B$5+AD2264))-Sheet1!B$8*Sheet1!B$7+Sheet1!B$9*Sheet1!B$7+0.5*Sheet1!B$6*Sheet1!B$6*Sheet1!B$7)/(Sheet1!B$6*SQRT(Sheet1!B$7)))-(Sheet1!B$5+AD2264)*EXP(-Sheet1!B$9*Sheet1!B$7)*NORMSDIST((LN(Sheet1!B$4/(Sheet1!B$5+AD2264))-Sheet1!B$8*Sheet1!B$7+Sheet1!B$9*Sheet1!B$7-0.5*Sheet1!B$6*Sheet1!B$6*Sheet1!B$7)/(Sheet1!B$6*SQRT(Sheet1!B$7))))*400+100*AE2264-400*Sheet1!$B$13</f>
        <v>-413.23812955172752</v>
      </c>
    </row>
    <row r="2265" spans="22:32" x14ac:dyDescent="0.2">
      <c r="V2265" s="7" t="e">
        <f t="shared" si="349"/>
        <v>#VALUE!</v>
      </c>
      <c r="X2265" s="4">
        <f t="shared" ca="1" si="350"/>
        <v>0.76399512374952072</v>
      </c>
      <c r="Y2265" s="4">
        <f t="shared" ca="1" si="350"/>
        <v>1.5643255286272433</v>
      </c>
      <c r="Z2265" s="4">
        <f t="shared" ca="1" si="351"/>
        <v>1.3252792209343056</v>
      </c>
      <c r="AA2265" s="4">
        <f t="shared" ca="1" si="352"/>
        <v>3.174191298589339</v>
      </c>
      <c r="AB2265" s="4">
        <f ca="1">Sheet1!AC2265</f>
        <v>0.82675160346386045</v>
      </c>
      <c r="AC2265" s="7">
        <f t="shared" ca="1" si="353"/>
        <v>0.82875800933100074</v>
      </c>
      <c r="AD2265" s="4">
        <f t="shared" ca="1" si="354"/>
        <v>1.0983357689492546</v>
      </c>
      <c r="AE2265" s="4">
        <f t="shared" ca="1" si="355"/>
        <v>2.6306364618546847</v>
      </c>
      <c r="AF2265" s="21">
        <f ca="1">(Sheet1!B$4*EXP(-Sheet1!B$8*Sheet1!B$7)*NORMSDIST((LN(Sheet1!B$4/(Sheet1!B$5+AD2265))-Sheet1!B$8*Sheet1!B$7+Sheet1!B$9*Sheet1!B$7+0.5*Sheet1!B$6*Sheet1!B$6*Sheet1!B$7)/(Sheet1!B$6*SQRT(Sheet1!B$7)))-(Sheet1!B$5+AD2265)*EXP(-Sheet1!B$9*Sheet1!B$7)*NORMSDIST((LN(Sheet1!B$4/(Sheet1!B$5+AD2265))-Sheet1!B$8*Sheet1!B$7+Sheet1!B$9*Sheet1!B$7-0.5*Sheet1!B$6*Sheet1!B$6*Sheet1!B$7)/(Sheet1!B$6*SQRT(Sheet1!B$7))))*400+100*AE2265-400*Sheet1!$B$13</f>
        <v>90.154825141478796</v>
      </c>
    </row>
    <row r="2266" spans="22:32" x14ac:dyDescent="0.2">
      <c r="V2266" s="7" t="e">
        <f t="shared" si="349"/>
        <v>#VALUE!</v>
      </c>
      <c r="X2266" s="4">
        <f t="shared" ca="1" si="350"/>
        <v>-1.4057647931702193</v>
      </c>
      <c r="Y2266" s="4">
        <f t="shared" ca="1" si="350"/>
        <v>-0.67079198552451991</v>
      </c>
      <c r="Z2266" s="4">
        <f t="shared" ca="1" si="351"/>
        <v>-2.4385376450652672</v>
      </c>
      <c r="AA2266" s="4">
        <f t="shared" ca="1" si="352"/>
        <v>-2.6429056283051406</v>
      </c>
      <c r="AB2266" s="4">
        <f ca="1">Sheet1!AC2266</f>
        <v>0.93662814305338804</v>
      </c>
      <c r="AC2266" s="7">
        <f t="shared" ca="1" si="353"/>
        <v>0.72899949574538614</v>
      </c>
      <c r="AD2266" s="4">
        <f t="shared" ca="1" si="354"/>
        <v>-1.7776927136087211</v>
      </c>
      <c r="AE2266" s="4">
        <f t="shared" ca="1" si="355"/>
        <v>-1.9266768703370905</v>
      </c>
      <c r="AF2266" s="21">
        <f ca="1">(Sheet1!B$4*EXP(-Sheet1!B$8*Sheet1!B$7)*NORMSDIST((LN(Sheet1!B$4/(Sheet1!B$5+AD2266))-Sheet1!B$8*Sheet1!B$7+Sheet1!B$9*Sheet1!B$7+0.5*Sheet1!B$6*Sheet1!B$6*Sheet1!B$7)/(Sheet1!B$6*SQRT(Sheet1!B$7)))-(Sheet1!B$5+AD2266)*EXP(-Sheet1!B$9*Sheet1!B$7)*NORMSDIST((LN(Sheet1!B$4/(Sheet1!B$5+AD2266))-Sheet1!B$8*Sheet1!B$7+Sheet1!B$9*Sheet1!B$7-0.5*Sheet1!B$6*Sheet1!B$6*Sheet1!B$7)/(Sheet1!B$6*SQRT(Sheet1!B$7))))*400+100*AE2266-400*Sheet1!$B$13</f>
        <v>100.45600811657641</v>
      </c>
    </row>
    <row r="2267" spans="22:32" x14ac:dyDescent="0.2">
      <c r="V2267" s="7" t="e">
        <f t="shared" si="349"/>
        <v>#VALUE!</v>
      </c>
      <c r="X2267" s="4">
        <f t="shared" ca="1" si="350"/>
        <v>-0.76442102139424106</v>
      </c>
      <c r="Y2267" s="4">
        <f t="shared" ca="1" si="350"/>
        <v>0.50709972468044751</v>
      </c>
      <c r="Z2267" s="4">
        <f t="shared" ca="1" si="351"/>
        <v>-1.3260180126899683</v>
      </c>
      <c r="AA2267" s="4">
        <f t="shared" ca="1" si="352"/>
        <v>-0.17427386470402947</v>
      </c>
      <c r="AB2267" s="4">
        <f ca="1">Sheet1!AC2267</f>
        <v>0.45120082281858742</v>
      </c>
      <c r="AC2267" s="7">
        <f t="shared" ca="1" si="353"/>
        <v>1.0826066069344089</v>
      </c>
      <c r="AD2267" s="4">
        <f t="shared" ca="1" si="354"/>
        <v>-1.4355558614521946</v>
      </c>
      <c r="AE2267" s="4">
        <f t="shared" ca="1" si="355"/>
        <v>-0.1886700373445756</v>
      </c>
      <c r="AF2267" s="21">
        <f ca="1">(Sheet1!B$4*EXP(-Sheet1!B$8*Sheet1!B$7)*NORMSDIST((LN(Sheet1!B$4/(Sheet1!B$5+AD2267))-Sheet1!B$8*Sheet1!B$7+Sheet1!B$9*Sheet1!B$7+0.5*Sheet1!B$6*Sheet1!B$6*Sheet1!B$7)/(Sheet1!B$6*SQRT(Sheet1!B$7)))-(Sheet1!B$5+AD2267)*EXP(-Sheet1!B$9*Sheet1!B$7)*NORMSDIST((LN(Sheet1!B$4/(Sheet1!B$5+AD2267))-Sheet1!B$8*Sheet1!B$7+Sheet1!B$9*Sheet1!B$7-0.5*Sheet1!B$6*Sheet1!B$6*Sheet1!B$7)/(Sheet1!B$6*SQRT(Sheet1!B$7))))*400+100*AE2267-400*Sheet1!$B$13</f>
        <v>216.55034475506864</v>
      </c>
    </row>
    <row r="2268" spans="22:32" x14ac:dyDescent="0.2">
      <c r="V2268" s="7" t="e">
        <f t="shared" si="349"/>
        <v>#VALUE!</v>
      </c>
      <c r="X2268" s="4">
        <f t="shared" ca="1" si="350"/>
        <v>-0.48917300895926386</v>
      </c>
      <c r="Y2268" s="4">
        <f t="shared" ca="1" si="350"/>
        <v>6.1732094605358931E-2</v>
      </c>
      <c r="Z2268" s="4">
        <f t="shared" ca="1" si="351"/>
        <v>-0.84855361515130356</v>
      </c>
      <c r="AA2268" s="4">
        <f t="shared" ca="1" si="352"/>
        <v>-0.49214642716451074</v>
      </c>
      <c r="AB2268" s="4">
        <f ca="1">Sheet1!AC2268</f>
        <v>0.81428969726545031</v>
      </c>
      <c r="AC2268" s="7">
        <f t="shared" ca="1" si="353"/>
        <v>0.83789009746351784</v>
      </c>
      <c r="AD2268" s="4">
        <f t="shared" ca="1" si="354"/>
        <v>-0.71099467130214611</v>
      </c>
      <c r="AE2268" s="4">
        <f t="shared" ca="1" si="355"/>
        <v>-0.412364617823194</v>
      </c>
      <c r="AF2268" s="21">
        <f ca="1">(Sheet1!B$4*EXP(-Sheet1!B$8*Sheet1!B$7)*NORMSDIST((LN(Sheet1!B$4/(Sheet1!B$5+AD2268))-Sheet1!B$8*Sheet1!B$7+Sheet1!B$9*Sheet1!B$7+0.5*Sheet1!B$6*Sheet1!B$6*Sheet1!B$7)/(Sheet1!B$6*SQRT(Sheet1!B$7)))-(Sheet1!B$5+AD2268)*EXP(-Sheet1!B$9*Sheet1!B$7)*NORMSDIST((LN(Sheet1!B$4/(Sheet1!B$5+AD2268))-Sheet1!B$8*Sheet1!B$7+Sheet1!B$9*Sheet1!B$7-0.5*Sheet1!B$6*Sheet1!B$6*Sheet1!B$7)/(Sheet1!B$6*SQRT(Sheet1!B$7))))*400+100*AE2268-400*Sheet1!$B$13</f>
        <v>74.012678095813953</v>
      </c>
    </row>
    <row r="2269" spans="22:32" x14ac:dyDescent="0.2">
      <c r="V2269" s="7" t="e">
        <f t="shared" si="349"/>
        <v>#VALUE!</v>
      </c>
      <c r="X2269" s="4">
        <f t="shared" ca="1" si="350"/>
        <v>-1.3886723382049897</v>
      </c>
      <c r="Y2269" s="4">
        <f t="shared" ca="1" si="350"/>
        <v>9.948752370198656E-2</v>
      </c>
      <c r="Z2269" s="4">
        <f t="shared" ca="1" si="351"/>
        <v>-2.4088878806937331</v>
      </c>
      <c r="AA2269" s="4">
        <f t="shared" ca="1" si="352"/>
        <v>-1.5068482889874082</v>
      </c>
      <c r="AB2269" s="4">
        <f ca="1">Sheet1!AC2269</f>
        <v>0.28741380667683536</v>
      </c>
      <c r="AC2269" s="7">
        <f t="shared" ca="1" si="353"/>
        <v>1.2272323161404186</v>
      </c>
      <c r="AD2269" s="4">
        <f t="shared" ca="1" si="354"/>
        <v>-2.9562650531463546</v>
      </c>
      <c r="AE2269" s="4">
        <f t="shared" ca="1" si="355"/>
        <v>-1.8492529157662438</v>
      </c>
      <c r="AF2269" s="21">
        <f ca="1">(Sheet1!B$4*EXP(-Sheet1!B$8*Sheet1!B$7)*NORMSDIST((LN(Sheet1!B$4/(Sheet1!B$5+AD2269))-Sheet1!B$8*Sheet1!B$7+Sheet1!B$9*Sheet1!B$7+0.5*Sheet1!B$6*Sheet1!B$6*Sheet1!B$7)/(Sheet1!B$6*SQRT(Sheet1!B$7)))-(Sheet1!B$5+AD2269)*EXP(-Sheet1!B$9*Sheet1!B$7)*NORMSDIST((LN(Sheet1!B$4/(Sheet1!B$5+AD2269))-Sheet1!B$8*Sheet1!B$7+Sheet1!B$9*Sheet1!B$7-0.5*Sheet1!B$6*Sheet1!B$6*Sheet1!B$7)/(Sheet1!B$6*SQRT(Sheet1!B$7))))*400+100*AE2269-400*Sheet1!$B$13</f>
        <v>311.76315984183975</v>
      </c>
    </row>
    <row r="2270" spans="22:32" x14ac:dyDescent="0.2">
      <c r="V2270" s="7" t="e">
        <f t="shared" si="349"/>
        <v>#VALUE!</v>
      </c>
      <c r="X2270" s="4">
        <f t="shared" ca="1" si="350"/>
        <v>1.1508187531620275</v>
      </c>
      <c r="Y2270" s="4">
        <f t="shared" ca="1" si="350"/>
        <v>6.4025769322889975E-2</v>
      </c>
      <c r="Z2270" s="4">
        <f t="shared" ca="1" si="351"/>
        <v>1.9962904647113824</v>
      </c>
      <c r="AA2270" s="4">
        <f t="shared" ca="1" si="352"/>
        <v>1.460916906505912</v>
      </c>
      <c r="AB2270" s="4">
        <f ca="1">Sheet1!AC2270</f>
        <v>0.91589305148048927</v>
      </c>
      <c r="AC2270" s="7">
        <f t="shared" ca="1" si="353"/>
        <v>0.75235793768772241</v>
      </c>
      <c r="AD2270" s="4">
        <f t="shared" ca="1" si="354"/>
        <v>1.5019249770559207</v>
      </c>
      <c r="AE2270" s="4">
        <f t="shared" ca="1" si="355"/>
        <v>1.099132430911915</v>
      </c>
      <c r="AF2270" s="21">
        <f ca="1">(Sheet1!B$4*EXP(-Sheet1!B$8*Sheet1!B$7)*NORMSDIST((LN(Sheet1!B$4/(Sheet1!B$5+AD2270))-Sheet1!B$8*Sheet1!B$7+Sheet1!B$9*Sheet1!B$7+0.5*Sheet1!B$6*Sheet1!B$6*Sheet1!B$7)/(Sheet1!B$6*SQRT(Sheet1!B$7)))-(Sheet1!B$5+AD2270)*EXP(-Sheet1!B$9*Sheet1!B$7)*NORMSDIST((LN(Sheet1!B$4/(Sheet1!B$5+AD2270))-Sheet1!B$8*Sheet1!B$7+Sheet1!B$9*Sheet1!B$7-0.5*Sheet1!B$6*Sheet1!B$6*Sheet1!B$7)/(Sheet1!B$6*SQRT(Sheet1!B$7))))*400+100*AE2270-400*Sheet1!$B$13</f>
        <v>-124.98736917236147</v>
      </c>
    </row>
    <row r="2271" spans="22:32" x14ac:dyDescent="0.2">
      <c r="V2271" s="7" t="e">
        <f t="shared" si="349"/>
        <v>#VALUE!</v>
      </c>
      <c r="X2271" s="4">
        <f t="shared" ca="1" si="350"/>
        <v>-0.62656727824825342</v>
      </c>
      <c r="Y2271" s="4">
        <f t="shared" ca="1" si="350"/>
        <v>0.19561480136057494</v>
      </c>
      <c r="Z2271" s="4">
        <f t="shared" ca="1" si="351"/>
        <v>-1.0868872962231317</v>
      </c>
      <c r="AA2271" s="4">
        <f t="shared" ca="1" si="352"/>
        <v>-0.46156389261370834</v>
      </c>
      <c r="AB2271" s="4">
        <f ca="1">Sheet1!AC2271</f>
        <v>0.49863851650169044</v>
      </c>
      <c r="AC2271" s="7">
        <f t="shared" ca="1" si="353"/>
        <v>1.0480596226649908</v>
      </c>
      <c r="AD2271" s="4">
        <f t="shared" ca="1" si="354"/>
        <v>-1.1391226895589874</v>
      </c>
      <c r="AE2271" s="4">
        <f t="shared" ca="1" si="355"/>
        <v>-0.48374647912850749</v>
      </c>
      <c r="AF2271" s="21">
        <f ca="1">(Sheet1!B$4*EXP(-Sheet1!B$8*Sheet1!B$7)*NORMSDIST((LN(Sheet1!B$4/(Sheet1!B$5+AD2271))-Sheet1!B$8*Sheet1!B$7+Sheet1!B$9*Sheet1!B$7+0.5*Sheet1!B$6*Sheet1!B$6*Sheet1!B$7)/(Sheet1!B$6*SQRT(Sheet1!B$7)))-(Sheet1!B$5+AD2271)*EXP(-Sheet1!B$9*Sheet1!B$7)*NORMSDIST((LN(Sheet1!B$4/(Sheet1!B$5+AD2271))-Sheet1!B$8*Sheet1!B$7+Sheet1!B$9*Sheet1!B$7-0.5*Sheet1!B$6*Sheet1!B$6*Sheet1!B$7)/(Sheet1!B$6*SQRT(Sheet1!B$7))))*400+100*AE2271-400*Sheet1!$B$13</f>
        <v>137.54553603829754</v>
      </c>
    </row>
    <row r="2272" spans="22:32" x14ac:dyDescent="0.2">
      <c r="V2272" s="7" t="e">
        <f t="shared" si="349"/>
        <v>#VALUE!</v>
      </c>
      <c r="X2272" s="4">
        <f t="shared" ca="1" si="350"/>
        <v>0.43297592147201414</v>
      </c>
      <c r="Y2272" s="4">
        <f t="shared" ca="1" si="350"/>
        <v>-3.6340372346325013E-2</v>
      </c>
      <c r="Z2272" s="4">
        <f t="shared" ca="1" si="351"/>
        <v>0.75107022813914126</v>
      </c>
      <c r="AA2272" s="4">
        <f t="shared" ca="1" si="352"/>
        <v>0.46211473139691089</v>
      </c>
      <c r="AB2272" s="4">
        <f ca="1">Sheet1!AC2272</f>
        <v>0.66977152394775963</v>
      </c>
      <c r="AC2272" s="7">
        <f t="shared" ca="1" si="353"/>
        <v>0.93449636688265691</v>
      </c>
      <c r="AD2272" s="4">
        <f t="shared" ca="1" si="354"/>
        <v>0.70187239946975577</v>
      </c>
      <c r="AE2272" s="4">
        <f t="shared" ca="1" si="355"/>
        <v>0.4318445375733681</v>
      </c>
      <c r="AF2272" s="21">
        <f ca="1">(Sheet1!B$4*EXP(-Sheet1!B$8*Sheet1!B$7)*NORMSDIST((LN(Sheet1!B$4/(Sheet1!B$5+AD2272))-Sheet1!B$8*Sheet1!B$7+Sheet1!B$9*Sheet1!B$7+0.5*Sheet1!B$6*Sheet1!B$6*Sheet1!B$7)/(Sheet1!B$6*SQRT(Sheet1!B$7)))-(Sheet1!B$5+AD2272)*EXP(-Sheet1!B$9*Sheet1!B$7)*NORMSDIST((LN(Sheet1!B$4/(Sheet1!B$5+AD2272))-Sheet1!B$8*Sheet1!B$7+Sheet1!B$9*Sheet1!B$7-0.5*Sheet1!B$6*Sheet1!B$6*Sheet1!B$7)/(Sheet1!B$6*SQRT(Sheet1!B$7))))*400+100*AE2272-400*Sheet1!$B$13</f>
        <v>-68.022179925981163</v>
      </c>
    </row>
    <row r="2273" spans="22:32" x14ac:dyDescent="0.2">
      <c r="V2273" s="7" t="e">
        <f t="shared" si="349"/>
        <v>#VALUE!</v>
      </c>
      <c r="X2273" s="4">
        <f t="shared" ca="1" si="350"/>
        <v>-0.90288521575114133</v>
      </c>
      <c r="Y2273" s="4">
        <f t="shared" ca="1" si="350"/>
        <v>9.2900858190779936E-2</v>
      </c>
      <c r="Z2273" s="4">
        <f t="shared" ca="1" si="351"/>
        <v>-1.5662076603987301</v>
      </c>
      <c r="AA2273" s="4">
        <f t="shared" ca="1" si="352"/>
        <v>-0.93885004549081619</v>
      </c>
      <c r="AB2273" s="4">
        <f ca="1">Sheet1!AC2273</f>
        <v>0.86777905108749087</v>
      </c>
      <c r="AC2273" s="7">
        <f t="shared" ca="1" si="353"/>
        <v>0.79667702533007911</v>
      </c>
      <c r="AD2273" s="4">
        <f t="shared" ca="1" si="354"/>
        <v>-1.2477616599356429</v>
      </c>
      <c r="AE2273" s="4">
        <f t="shared" ca="1" si="355"/>
        <v>-0.74796026147263295</v>
      </c>
      <c r="AF2273" s="21">
        <f ca="1">(Sheet1!B$4*EXP(-Sheet1!B$8*Sheet1!B$7)*NORMSDIST((LN(Sheet1!B$4/(Sheet1!B$5+AD2273))-Sheet1!B$8*Sheet1!B$7+Sheet1!B$9*Sheet1!B$7+0.5*Sheet1!B$6*Sheet1!B$6*Sheet1!B$7)/(Sheet1!B$6*SQRT(Sheet1!B$7)))-(Sheet1!B$5+AD2273)*EXP(-Sheet1!B$9*Sheet1!B$7)*NORMSDIST((LN(Sheet1!B$4/(Sheet1!B$5+AD2273))-Sheet1!B$8*Sheet1!B$7+Sheet1!B$9*Sheet1!B$7-0.5*Sheet1!B$6*Sheet1!B$6*Sheet1!B$7)/(Sheet1!B$6*SQRT(Sheet1!B$7))))*400+100*AE2273-400*Sheet1!$B$13</f>
        <v>129.21042497404142</v>
      </c>
    </row>
    <row r="2274" spans="22:32" x14ac:dyDescent="0.2">
      <c r="V2274" s="7" t="e">
        <f t="shared" si="349"/>
        <v>#VALUE!</v>
      </c>
      <c r="X2274" s="4">
        <f t="shared" ca="1" si="350"/>
        <v>1.8860733458413736</v>
      </c>
      <c r="Y2274" s="4">
        <f t="shared" ca="1" si="350"/>
        <v>1.0035559289369829</v>
      </c>
      <c r="Z2274" s="4">
        <f t="shared" ca="1" si="351"/>
        <v>3.2717143561522408</v>
      </c>
      <c r="AA2274" s="4">
        <f t="shared" ca="1" si="352"/>
        <v>3.6959340584964822</v>
      </c>
      <c r="AB2274" s="4">
        <f ca="1">Sheet1!AC2274</f>
        <v>0.67784240306392263</v>
      </c>
      <c r="AC2274" s="7">
        <f t="shared" ca="1" si="353"/>
        <v>0.92930354299223672</v>
      </c>
      <c r="AD2274" s="4">
        <f t="shared" ca="1" si="354"/>
        <v>3.040415742830842</v>
      </c>
      <c r="AE2274" s="4">
        <f t="shared" ca="1" si="355"/>
        <v>3.4346446152264574</v>
      </c>
      <c r="AF2274" s="21">
        <f ca="1">(Sheet1!B$4*EXP(-Sheet1!B$8*Sheet1!B$7)*NORMSDIST((LN(Sheet1!B$4/(Sheet1!B$5+AD2274))-Sheet1!B$8*Sheet1!B$7+Sheet1!B$9*Sheet1!B$7+0.5*Sheet1!B$6*Sheet1!B$6*Sheet1!B$7)/(Sheet1!B$6*SQRT(Sheet1!B$7)))-(Sheet1!B$5+AD2274)*EXP(-Sheet1!B$9*Sheet1!B$7)*NORMSDIST((LN(Sheet1!B$4/(Sheet1!B$5+AD2274))-Sheet1!B$8*Sheet1!B$7+Sheet1!B$9*Sheet1!B$7-0.5*Sheet1!B$6*Sheet1!B$6*Sheet1!B$7)/(Sheet1!B$6*SQRT(Sheet1!B$7))))*400+100*AE2274-400*Sheet1!$B$13</f>
        <v>-120.27288160564103</v>
      </c>
    </row>
    <row r="2275" spans="22:32" x14ac:dyDescent="0.2">
      <c r="V2275" s="7" t="e">
        <f t="shared" si="349"/>
        <v>#VALUE!</v>
      </c>
      <c r="X2275" s="4">
        <f t="shared" ca="1" si="350"/>
        <v>0.23503704448575086</v>
      </c>
      <c r="Y2275" s="4">
        <f t="shared" ca="1" si="350"/>
        <v>0.46255389394849505</v>
      </c>
      <c r="Z2275" s="4">
        <f t="shared" ca="1" si="351"/>
        <v>0.40771164831269385</v>
      </c>
      <c r="AA2275" s="4">
        <f t="shared" ca="1" si="352"/>
        <v>0.94943040315858152</v>
      </c>
      <c r="AB2275" s="4">
        <f ca="1">Sheet1!AC2275</f>
        <v>0.18418086556253765</v>
      </c>
      <c r="AC2275" s="7">
        <f t="shared" ca="1" si="353"/>
        <v>1.3617464062341191</v>
      </c>
      <c r="AD2275" s="4">
        <f t="shared" ca="1" si="354"/>
        <v>0.55519987186959996</v>
      </c>
      <c r="AE2275" s="4">
        <f t="shared" ca="1" si="355"/>
        <v>1.2928834394706092</v>
      </c>
      <c r="AF2275" s="21">
        <f ca="1">(Sheet1!B$4*EXP(-Sheet1!B$8*Sheet1!B$7)*NORMSDIST((LN(Sheet1!B$4/(Sheet1!B$5+AD2275))-Sheet1!B$8*Sheet1!B$7+Sheet1!B$9*Sheet1!B$7+0.5*Sheet1!B$6*Sheet1!B$6*Sheet1!B$7)/(Sheet1!B$6*SQRT(Sheet1!B$7)))-(Sheet1!B$5+AD2275)*EXP(-Sheet1!B$9*Sheet1!B$7)*NORMSDIST((LN(Sheet1!B$4/(Sheet1!B$5+AD2275))-Sheet1!B$8*Sheet1!B$7+Sheet1!B$9*Sheet1!B$7-0.5*Sheet1!B$6*Sheet1!B$6*Sheet1!B$7)/(Sheet1!B$6*SQRT(Sheet1!B$7))))*400+100*AE2275-400*Sheet1!$B$13</f>
        <v>41.111842400346177</v>
      </c>
    </row>
    <row r="2276" spans="22:32" x14ac:dyDescent="0.2">
      <c r="V2276" s="7" t="e">
        <f t="shared" si="349"/>
        <v>#VALUE!</v>
      </c>
      <c r="X2276" s="4">
        <f t="shared" ca="1" si="350"/>
        <v>0.72693512529306414</v>
      </c>
      <c r="Y2276" s="4">
        <f t="shared" ca="1" si="350"/>
        <v>-0.23880651776838471</v>
      </c>
      <c r="Z2276" s="4">
        <f t="shared" ca="1" si="351"/>
        <v>1.2609923631319226</v>
      </c>
      <c r="AA2276" s="4">
        <f t="shared" ca="1" si="352"/>
        <v>0.51832600178366584</v>
      </c>
      <c r="AB2276" s="4">
        <f ca="1">Sheet1!AC2276</f>
        <v>0.84070607919950779</v>
      </c>
      <c r="AC2276" s="7">
        <f t="shared" ca="1" si="353"/>
        <v>0.8182357844079724</v>
      </c>
      <c r="AD2276" s="4">
        <f t="shared" ca="1" si="354"/>
        <v>1.0317890753797114</v>
      </c>
      <c r="AE2276" s="4">
        <f t="shared" ca="1" si="355"/>
        <v>0.42411288264850594</v>
      </c>
      <c r="AF2276" s="21">
        <f ca="1">(Sheet1!B$4*EXP(-Sheet1!B$8*Sheet1!B$7)*NORMSDIST((LN(Sheet1!B$4/(Sheet1!B$5+AD2276))-Sheet1!B$8*Sheet1!B$7+Sheet1!B$9*Sheet1!B$7+0.5*Sheet1!B$6*Sheet1!B$6*Sheet1!B$7)/(Sheet1!B$6*SQRT(Sheet1!B$7)))-(Sheet1!B$5+AD2276)*EXP(-Sheet1!B$9*Sheet1!B$7)*NORMSDIST((LN(Sheet1!B$4/(Sheet1!B$5+AD2276))-Sheet1!B$8*Sheet1!B$7+Sheet1!B$9*Sheet1!B$7-0.5*Sheet1!B$6*Sheet1!B$6*Sheet1!B$7)/(Sheet1!B$6*SQRT(Sheet1!B$7))))*400+100*AE2276-400*Sheet1!$B$13</f>
        <v>-120.19663813506941</v>
      </c>
    </row>
    <row r="2277" spans="22:32" x14ac:dyDescent="0.2">
      <c r="V2277" s="7" t="e">
        <f t="shared" si="349"/>
        <v>#VALUE!</v>
      </c>
      <c r="X2277" s="4">
        <f t="shared" ca="1" si="350"/>
        <v>2.6119339284863785</v>
      </c>
      <c r="Y2277" s="4">
        <f t="shared" ca="1" si="350"/>
        <v>-0.79929816647479157</v>
      </c>
      <c r="Z2277" s="4">
        <f t="shared" ca="1" si="351"/>
        <v>4.5308427426706857</v>
      </c>
      <c r="AA2277" s="4">
        <f t="shared" ca="1" si="352"/>
        <v>1.947486611244448</v>
      </c>
      <c r="AB2277" s="4">
        <f ca="1">Sheet1!AC2277</f>
        <v>0.1492955381804274</v>
      </c>
      <c r="AC2277" s="7">
        <f t="shared" ca="1" si="353"/>
        <v>1.4243445195849076</v>
      </c>
      <c r="AD2277" s="4">
        <f t="shared" ca="1" si="354"/>
        <v>6.4534810296240428</v>
      </c>
      <c r="AE2277" s="4">
        <f t="shared" ca="1" si="355"/>
        <v>2.773891881691013</v>
      </c>
      <c r="AF2277" s="21">
        <f ca="1">(Sheet1!B$4*EXP(-Sheet1!B$8*Sheet1!B$7)*NORMSDIST((LN(Sheet1!B$4/(Sheet1!B$5+AD2277))-Sheet1!B$8*Sheet1!B$7+Sheet1!B$9*Sheet1!B$7+0.5*Sheet1!B$6*Sheet1!B$6*Sheet1!B$7)/(Sheet1!B$6*SQRT(Sheet1!B$7)))-(Sheet1!B$5+AD2277)*EXP(-Sheet1!B$9*Sheet1!B$7)*NORMSDIST((LN(Sheet1!B$4/(Sheet1!B$5+AD2277))-Sheet1!B$8*Sheet1!B$7+Sheet1!B$9*Sheet1!B$7-0.5*Sheet1!B$6*Sheet1!B$6*Sheet1!B$7)/(Sheet1!B$6*SQRT(Sheet1!B$7))))*400+100*AE2277-400*Sheet1!$B$13</f>
        <v>-653.14101520220038</v>
      </c>
    </row>
    <row r="2278" spans="22:32" x14ac:dyDescent="0.2">
      <c r="V2278" s="7" t="e">
        <f t="shared" si="349"/>
        <v>#VALUE!</v>
      </c>
      <c r="X2278" s="4">
        <f t="shared" ca="1" si="350"/>
        <v>-0.53418549133607884</v>
      </c>
      <c r="Y2278" s="4">
        <f t="shared" ca="1" si="350"/>
        <v>-1.4812380905897888</v>
      </c>
      <c r="Z2278" s="4">
        <f t="shared" ca="1" si="351"/>
        <v>-0.92663540615004081</v>
      </c>
      <c r="AA2278" s="4">
        <f t="shared" ca="1" si="352"/>
        <v>-2.7806262415873482</v>
      </c>
      <c r="AB2278" s="4">
        <f ca="1">Sheet1!AC2278</f>
        <v>0.35634862314262761</v>
      </c>
      <c r="AC2278" s="7">
        <f t="shared" ca="1" si="353"/>
        <v>1.1599802006102944</v>
      </c>
      <c r="AD2278" s="4">
        <f t="shared" ca="1" si="354"/>
        <v>-1.074878724318526</v>
      </c>
      <c r="AE2278" s="4">
        <f t="shared" ca="1" si="355"/>
        <v>-3.2254713855387411</v>
      </c>
      <c r="AF2278" s="21">
        <f ca="1">(Sheet1!B$4*EXP(-Sheet1!B$8*Sheet1!B$7)*NORMSDIST((LN(Sheet1!B$4/(Sheet1!B$5+AD2278))-Sheet1!B$8*Sheet1!B$7+Sheet1!B$9*Sheet1!B$7+0.5*Sheet1!B$6*Sheet1!B$6*Sheet1!B$7)/(Sheet1!B$6*SQRT(Sheet1!B$7)))-(Sheet1!B$5+AD2278)*EXP(-Sheet1!B$9*Sheet1!B$7)*NORMSDIST((LN(Sheet1!B$4/(Sheet1!B$5+AD2278))-Sheet1!B$8*Sheet1!B$7+Sheet1!B$9*Sheet1!B$7-0.5*Sheet1!B$6*Sheet1!B$6*Sheet1!B$7)/(Sheet1!B$6*SQRT(Sheet1!B$7))))*400+100*AE2278-400*Sheet1!$B$13</f>
        <v>-147.29307866128465</v>
      </c>
    </row>
    <row r="2279" spans="22:32" x14ac:dyDescent="0.2">
      <c r="V2279" s="7" t="e">
        <f t="shared" si="349"/>
        <v>#VALUE!</v>
      </c>
      <c r="X2279" s="4">
        <f t="shared" ca="1" si="350"/>
        <v>0.87761870555558741</v>
      </c>
      <c r="Y2279" s="4">
        <f t="shared" ca="1" si="350"/>
        <v>-0.33166221411091396</v>
      </c>
      <c r="Z2279" s="4">
        <f t="shared" ca="1" si="351"/>
        <v>1.5223786097846967</v>
      </c>
      <c r="AA2279" s="4">
        <f t="shared" ca="1" si="352"/>
        <v>0.56296967996662672</v>
      </c>
      <c r="AB2279" s="4">
        <f ca="1">Sheet1!AC2279</f>
        <v>0.17947905405315789</v>
      </c>
      <c r="AC2279" s="7">
        <f t="shared" ca="1" si="353"/>
        <v>1.3694674313130824</v>
      </c>
      <c r="AD2279" s="4">
        <f t="shared" ca="1" si="354"/>
        <v>2.0848479242278302</v>
      </c>
      <c r="AE2279" s="4">
        <f t="shared" ca="1" si="355"/>
        <v>0.77096864153104439</v>
      </c>
      <c r="AF2279" s="21">
        <f ca="1">(Sheet1!B$4*EXP(-Sheet1!B$8*Sheet1!B$7)*NORMSDIST((LN(Sheet1!B$4/(Sheet1!B$5+AD2279))-Sheet1!B$8*Sheet1!B$7+Sheet1!B$9*Sheet1!B$7+0.5*Sheet1!B$6*Sheet1!B$6*Sheet1!B$7)/(Sheet1!B$6*SQRT(Sheet1!B$7)))-(Sheet1!B$5+AD2279)*EXP(-Sheet1!B$9*Sheet1!B$7)*NORMSDIST((LN(Sheet1!B$4/(Sheet1!B$5+AD2279))-Sheet1!B$8*Sheet1!B$7+Sheet1!B$9*Sheet1!B$7-0.5*Sheet1!B$6*Sheet1!B$6*Sheet1!B$7)/(Sheet1!B$6*SQRT(Sheet1!B$7))))*400+100*AE2279-400*Sheet1!$B$13</f>
        <v>-245.89393996725539</v>
      </c>
    </row>
    <row r="2280" spans="22:32" x14ac:dyDescent="0.2">
      <c r="V2280" s="7" t="e">
        <f t="shared" si="349"/>
        <v>#VALUE!</v>
      </c>
      <c r="X2280" s="4">
        <f t="shared" ca="1" si="350"/>
        <v>2.213589259670075</v>
      </c>
      <c r="Y2280" s="4">
        <f t="shared" ca="1" si="350"/>
        <v>2.1076781214375844</v>
      </c>
      <c r="Z2280" s="4">
        <f t="shared" ca="1" si="351"/>
        <v>3.8398463004927574</v>
      </c>
      <c r="AA2280" s="4">
        <f t="shared" ca="1" si="352"/>
        <v>5.6846106604286009</v>
      </c>
      <c r="AB2280" s="4">
        <f ca="1">Sheet1!AC2280</f>
        <v>0.24063593130797511</v>
      </c>
      <c r="AC2280" s="7">
        <f t="shared" ca="1" si="353"/>
        <v>1.2814366402361257</v>
      </c>
      <c r="AD2280" s="4">
        <f t="shared" ca="1" si="354"/>
        <v>4.9205197423265554</v>
      </c>
      <c r="AE2280" s="4">
        <f t="shared" ca="1" si="355"/>
        <v>7.28446838575009</v>
      </c>
      <c r="AF2280" s="21">
        <f ca="1">(Sheet1!B$4*EXP(-Sheet1!B$8*Sheet1!B$7)*NORMSDIST((LN(Sheet1!B$4/(Sheet1!B$5+AD2280))-Sheet1!B$8*Sheet1!B$7+Sheet1!B$9*Sheet1!B$7+0.5*Sheet1!B$6*Sheet1!B$6*Sheet1!B$7)/(Sheet1!B$6*SQRT(Sheet1!B$7)))-(Sheet1!B$5+AD2280)*EXP(-Sheet1!B$9*Sheet1!B$7)*NORMSDIST((LN(Sheet1!B$4/(Sheet1!B$5+AD2280))-Sheet1!B$8*Sheet1!B$7+Sheet1!B$9*Sheet1!B$7-0.5*Sheet1!B$6*Sheet1!B$6*Sheet1!B$7)/(Sheet1!B$6*SQRT(Sheet1!B$7))))*400+100*AE2280-400*Sheet1!$B$13</f>
        <v>0.76339045592567345</v>
      </c>
    </row>
    <row r="2281" spans="22:32" x14ac:dyDescent="0.2">
      <c r="V2281" s="7" t="e">
        <f t="shared" si="349"/>
        <v>#VALUE!</v>
      </c>
      <c r="X2281" s="4">
        <f t="shared" ca="1" si="350"/>
        <v>6.5129465106051304E-2</v>
      </c>
      <c r="Y2281" s="4">
        <f t="shared" ca="1" si="350"/>
        <v>-0.5614051982650331</v>
      </c>
      <c r="Z2281" s="4">
        <f t="shared" ca="1" si="351"/>
        <v>0.11297811215338907</v>
      </c>
      <c r="AA2281" s="4">
        <f t="shared" ca="1" si="352"/>
        <v>-0.73575512688732747</v>
      </c>
      <c r="AB2281" s="4">
        <f ca="1">Sheet1!AC2281</f>
        <v>0.46992782994973759</v>
      </c>
      <c r="AC2281" s="7">
        <f t="shared" ca="1" si="353"/>
        <v>1.0687137140112233</v>
      </c>
      <c r="AD2281" s="4">
        <f t="shared" ca="1" si="354"/>
        <v>0.12074125784142496</v>
      </c>
      <c r="AE2281" s="4">
        <f t="shared" ca="1" si="355"/>
        <v>-0.78631159425855457</v>
      </c>
      <c r="AF2281" s="21">
        <f ca="1">(Sheet1!B$4*EXP(-Sheet1!B$8*Sheet1!B$7)*NORMSDIST((LN(Sheet1!B$4/(Sheet1!B$5+AD2281))-Sheet1!B$8*Sheet1!B$7+Sheet1!B$9*Sheet1!B$7+0.5*Sheet1!B$6*Sheet1!B$6*Sheet1!B$7)/(Sheet1!B$6*SQRT(Sheet1!B$7)))-(Sheet1!B$5+AD2281)*EXP(-Sheet1!B$9*Sheet1!B$7)*NORMSDIST((LN(Sheet1!B$4/(Sheet1!B$5+AD2281))-Sheet1!B$8*Sheet1!B$7+Sheet1!B$9*Sheet1!B$7-0.5*Sheet1!B$6*Sheet1!B$6*Sheet1!B$7)/(Sheet1!B$6*SQRT(Sheet1!B$7))))*400+100*AE2281-400*Sheet1!$B$13</f>
        <v>-97.942329202992369</v>
      </c>
    </row>
    <row r="2282" spans="22:32" x14ac:dyDescent="0.2">
      <c r="V2282" s="7" t="e">
        <f t="shared" si="349"/>
        <v>#VALUE!</v>
      </c>
      <c r="X2282" s="4">
        <f t="shared" ca="1" si="350"/>
        <v>-0.59621169013917585</v>
      </c>
      <c r="Y2282" s="4">
        <f t="shared" ca="1" si="350"/>
        <v>2.2229899099668988</v>
      </c>
      <c r="Z2282" s="4">
        <f t="shared" ca="1" si="351"/>
        <v>-1.0342303761596074</v>
      </c>
      <c r="AA2282" s="4">
        <f t="shared" ca="1" si="352"/>
        <v>2.5111429256691196</v>
      </c>
      <c r="AB2282" s="4">
        <f ca="1">Sheet1!AC2282</f>
        <v>0.54156148380689073</v>
      </c>
      <c r="AC2282" s="7">
        <f t="shared" ca="1" si="353"/>
        <v>1.0183675001564467</v>
      </c>
      <c r="AD2282" s="4">
        <f t="shared" ca="1" si="354"/>
        <v>-1.053226602755521</v>
      </c>
      <c r="AE2282" s="4">
        <f t="shared" ca="1" si="355"/>
        <v>2.5572663437492071</v>
      </c>
      <c r="AF2282" s="21">
        <f ca="1">(Sheet1!B$4*EXP(-Sheet1!B$8*Sheet1!B$7)*NORMSDIST((LN(Sheet1!B$4/(Sheet1!B$5+AD2282))-Sheet1!B$8*Sheet1!B$7+Sheet1!B$9*Sheet1!B$7+0.5*Sheet1!B$6*Sheet1!B$6*Sheet1!B$7)/(Sheet1!B$6*SQRT(Sheet1!B$7)))-(Sheet1!B$5+AD2282)*EXP(-Sheet1!B$9*Sheet1!B$7)*NORMSDIST((LN(Sheet1!B$4/(Sheet1!B$5+AD2282))-Sheet1!B$8*Sheet1!B$7+Sheet1!B$9*Sheet1!B$7-0.5*Sheet1!B$6*Sheet1!B$6*Sheet1!B$7)/(Sheet1!B$6*SQRT(Sheet1!B$7))))*400+100*AE2282-400*Sheet1!$B$13</f>
        <v>427.39078587841914</v>
      </c>
    </row>
    <row r="2283" spans="22:32" x14ac:dyDescent="0.2">
      <c r="V2283" s="7" t="e">
        <f t="shared" si="349"/>
        <v>#VALUE!</v>
      </c>
      <c r="X2283" s="4">
        <f t="shared" ca="1" si="350"/>
        <v>2.4754320339467868</v>
      </c>
      <c r="Y2283" s="4">
        <f t="shared" ca="1" si="350"/>
        <v>-1.0067510799282204</v>
      </c>
      <c r="Z2283" s="4">
        <f t="shared" ca="1" si="351"/>
        <v>4.2940570370713429</v>
      </c>
      <c r="AA2283" s="4">
        <f t="shared" ca="1" si="352"/>
        <v>1.4847113036553412</v>
      </c>
      <c r="AB2283" s="4">
        <f ca="1">Sheet1!AC2283</f>
        <v>0.72714724965230371</v>
      </c>
      <c r="AC2283" s="7">
        <f t="shared" ca="1" si="353"/>
        <v>0.89735759660103376</v>
      </c>
      <c r="AD2283" s="4">
        <f t="shared" ca="1" si="354"/>
        <v>3.8533047024540963</v>
      </c>
      <c r="AE2283" s="4">
        <f t="shared" ca="1" si="355"/>
        <v>1.3323169670945447</v>
      </c>
      <c r="AF2283" s="21">
        <f ca="1">(Sheet1!B$4*EXP(-Sheet1!B$8*Sheet1!B$7)*NORMSDIST((LN(Sheet1!B$4/(Sheet1!B$5+AD2283))-Sheet1!B$8*Sheet1!B$7+Sheet1!B$9*Sheet1!B$7+0.5*Sheet1!B$6*Sheet1!B$6*Sheet1!B$7)/(Sheet1!B$6*SQRT(Sheet1!B$7)))-(Sheet1!B$5+AD2283)*EXP(-Sheet1!B$9*Sheet1!B$7)*NORMSDIST((LN(Sheet1!B$4/(Sheet1!B$5+AD2283))-Sheet1!B$8*Sheet1!B$7+Sheet1!B$9*Sheet1!B$7-0.5*Sheet1!B$6*Sheet1!B$6*Sheet1!B$7)/(Sheet1!B$6*SQRT(Sheet1!B$7))))*400+100*AE2283-400*Sheet1!$B$13</f>
        <v>-446.71345501996711</v>
      </c>
    </row>
    <row r="2284" spans="22:32" x14ac:dyDescent="0.2">
      <c r="V2284" s="7" t="e">
        <f t="shared" si="349"/>
        <v>#VALUE!</v>
      </c>
      <c r="X2284" s="4">
        <f t="shared" ca="1" si="350"/>
        <v>0.52919970502280178</v>
      </c>
      <c r="Y2284" s="4">
        <f t="shared" ca="1" si="350"/>
        <v>-0.64274181022192367</v>
      </c>
      <c r="Z2284" s="4">
        <f t="shared" ca="1" si="351"/>
        <v>0.91798671351365813</v>
      </c>
      <c r="AA2284" s="4">
        <f t="shared" ca="1" si="352"/>
        <v>-0.30184949509962627</v>
      </c>
      <c r="AB2284" s="4">
        <f ca="1">Sheet1!AC2284</f>
        <v>0.42267670680926139</v>
      </c>
      <c r="AC2284" s="7">
        <f t="shared" ca="1" si="353"/>
        <v>1.1045207758498872</v>
      </c>
      <c r="AD2284" s="4">
        <f t="shared" ca="1" si="354"/>
        <v>1.0139353970299938</v>
      </c>
      <c r="AE2284" s="4">
        <f t="shared" ca="1" si="355"/>
        <v>-0.33339903851733593</v>
      </c>
      <c r="AF2284" s="21">
        <f ca="1">(Sheet1!B$4*EXP(-Sheet1!B$8*Sheet1!B$7)*NORMSDIST((LN(Sheet1!B$4/(Sheet1!B$5+AD2284))-Sheet1!B$8*Sheet1!B$7+Sheet1!B$9*Sheet1!B$7+0.5*Sheet1!B$6*Sheet1!B$6*Sheet1!B$7)/(Sheet1!B$6*SQRT(Sheet1!B$7)))-(Sheet1!B$5+AD2284)*EXP(-Sheet1!B$9*Sheet1!B$7)*NORMSDIST((LN(Sheet1!B$4/(Sheet1!B$5+AD2284))-Sheet1!B$8*Sheet1!B$7+Sheet1!B$9*Sheet1!B$7-0.5*Sheet1!B$6*Sheet1!B$6*Sheet1!B$7)/(Sheet1!B$6*SQRT(Sheet1!B$7))))*400+100*AE2284-400*Sheet1!$B$13</f>
        <v>-193.18039649939692</v>
      </c>
    </row>
    <row r="2285" spans="22:32" x14ac:dyDescent="0.2">
      <c r="V2285" s="7" t="e">
        <f t="shared" si="349"/>
        <v>#VALUE!</v>
      </c>
      <c r="X2285" s="4">
        <f t="shared" ca="1" si="350"/>
        <v>-1.9342602766052184</v>
      </c>
      <c r="Y2285" s="4">
        <f t="shared" ca="1" si="350"/>
        <v>-1.1620624643916007</v>
      </c>
      <c r="Z2285" s="4">
        <f t="shared" ca="1" si="351"/>
        <v>-3.3553027667019144</v>
      </c>
      <c r="AA2285" s="4">
        <f t="shared" ca="1" si="352"/>
        <v>-3.9828161560353283</v>
      </c>
      <c r="AB2285" s="4">
        <f ca="1">Sheet1!AC2285</f>
        <v>0.76815479297019651</v>
      </c>
      <c r="AC2285" s="7">
        <f t="shared" ca="1" si="353"/>
        <v>0.87009929174127076</v>
      </c>
      <c r="AD2285" s="4">
        <f t="shared" ca="1" si="354"/>
        <v>-2.9194465608848619</v>
      </c>
      <c r="AE2285" s="4">
        <f t="shared" ca="1" si="355"/>
        <v>-3.4654455165020299</v>
      </c>
      <c r="AF2285" s="21">
        <f ca="1">(Sheet1!B$4*EXP(-Sheet1!B$8*Sheet1!B$7)*NORMSDIST((LN(Sheet1!B$4/(Sheet1!B$5+AD2285))-Sheet1!B$8*Sheet1!B$7+Sheet1!B$9*Sheet1!B$7+0.5*Sheet1!B$6*Sheet1!B$6*Sheet1!B$7)/(Sheet1!B$6*SQRT(Sheet1!B$7)))-(Sheet1!B$5+AD2285)*EXP(-Sheet1!B$9*Sheet1!B$7)*NORMSDIST((LN(Sheet1!B$4/(Sheet1!B$5+AD2285))-Sheet1!B$8*Sheet1!B$7+Sheet1!B$9*Sheet1!B$7-0.5*Sheet1!B$6*Sheet1!B$6*Sheet1!B$7)/(Sheet1!B$6*SQRT(Sheet1!B$7))))*400+100*AE2285-400*Sheet1!$B$13</f>
        <v>143.67162941168726</v>
      </c>
    </row>
    <row r="2286" spans="22:32" x14ac:dyDescent="0.2">
      <c r="V2286" s="7" t="e">
        <f t="shared" si="349"/>
        <v>#VALUE!</v>
      </c>
      <c r="X2286" s="4">
        <f t="shared" ca="1" si="350"/>
        <v>2.1339150204258348</v>
      </c>
      <c r="Y2286" s="4">
        <f t="shared" ca="1" si="350"/>
        <v>-8.7601651523545335E-2</v>
      </c>
      <c r="Z2286" s="4">
        <f t="shared" ca="1" si="351"/>
        <v>3.7016378087998723</v>
      </c>
      <c r="AA2286" s="4">
        <f t="shared" ca="1" si="352"/>
        <v>2.4100632457577089</v>
      </c>
      <c r="AB2286" s="4">
        <f ca="1">Sheet1!AC2286</f>
        <v>0.28625337509911508</v>
      </c>
      <c r="AC2286" s="7">
        <f t="shared" ca="1" si="353"/>
        <v>1.2284780188168707</v>
      </c>
      <c r="AD2286" s="4">
        <f t="shared" ca="1" si="354"/>
        <v>4.5473806817320899</v>
      </c>
      <c r="AE2286" s="4">
        <f t="shared" ca="1" si="355"/>
        <v>2.9607097213717872</v>
      </c>
      <c r="AF2286" s="21">
        <f ca="1">(Sheet1!B$4*EXP(-Sheet1!B$8*Sheet1!B$7)*NORMSDIST((LN(Sheet1!B$4/(Sheet1!B$5+AD2286))-Sheet1!B$8*Sheet1!B$7+Sheet1!B$9*Sheet1!B$7+0.5*Sheet1!B$6*Sheet1!B$6*Sheet1!B$7)/(Sheet1!B$6*SQRT(Sheet1!B$7)))-(Sheet1!B$5+AD2286)*EXP(-Sheet1!B$9*Sheet1!B$7)*NORMSDIST((LN(Sheet1!B$4/(Sheet1!B$5+AD2286))-Sheet1!B$8*Sheet1!B$7+Sheet1!B$9*Sheet1!B$7-0.5*Sheet1!B$6*Sheet1!B$6*Sheet1!B$7)/(Sheet1!B$6*SQRT(Sheet1!B$7))))*400+100*AE2286-400*Sheet1!$B$13</f>
        <v>-380.57427105844363</v>
      </c>
    </row>
    <row r="2287" spans="22:32" x14ac:dyDescent="0.2">
      <c r="V2287" s="7" t="e">
        <f t="shared" si="349"/>
        <v>#VALUE!</v>
      </c>
      <c r="X2287" s="4">
        <f t="shared" ca="1" si="350"/>
        <v>-8.3494507858202227E-2</v>
      </c>
      <c r="Y2287" s="4">
        <f t="shared" ca="1" si="350"/>
        <v>0.9649462107711646</v>
      </c>
      <c r="Z2287" s="4">
        <f t="shared" ca="1" si="351"/>
        <v>-0.1448353960474881</v>
      </c>
      <c r="AA2287" s="4">
        <f t="shared" ca="1" si="352"/>
        <v>1.2984436342607524</v>
      </c>
      <c r="AB2287" s="4">
        <f ca="1">Sheet1!AC2287</f>
        <v>0.35504270198387766</v>
      </c>
      <c r="AC2287" s="7">
        <f t="shared" ca="1" si="353"/>
        <v>1.1611494919173209</v>
      </c>
      <c r="AD2287" s="4">
        <f t="shared" ca="1" si="354"/>
        <v>-0.16817554653218475</v>
      </c>
      <c r="AE2287" s="4">
        <f t="shared" ca="1" si="355"/>
        <v>1.5076871662051523</v>
      </c>
      <c r="AF2287" s="21">
        <f ca="1">(Sheet1!B$4*EXP(-Sheet1!B$8*Sheet1!B$7)*NORMSDIST((LN(Sheet1!B$4/(Sheet1!B$5+AD2287))-Sheet1!B$8*Sheet1!B$7+Sheet1!B$9*Sheet1!B$7+0.5*Sheet1!B$6*Sheet1!B$6*Sheet1!B$7)/(Sheet1!B$6*SQRT(Sheet1!B$7)))-(Sheet1!B$5+AD2287)*EXP(-Sheet1!B$9*Sheet1!B$7)*NORMSDIST((LN(Sheet1!B$4/(Sheet1!B$5+AD2287))-Sheet1!B$8*Sheet1!B$7+Sheet1!B$9*Sheet1!B$7-0.5*Sheet1!B$6*Sheet1!B$6*Sheet1!B$7)/(Sheet1!B$6*SQRT(Sheet1!B$7))))*400+100*AE2287-400*Sheet1!$B$13</f>
        <v>177.79210471047963</v>
      </c>
    </row>
    <row r="2288" spans="22:32" x14ac:dyDescent="0.2">
      <c r="V2288" s="7" t="e">
        <f t="shared" si="349"/>
        <v>#VALUE!</v>
      </c>
      <c r="X2288" s="4">
        <f t="shared" ca="1" si="350"/>
        <v>0.20228254342078672</v>
      </c>
      <c r="Y2288" s="4">
        <f t="shared" ca="1" si="350"/>
        <v>-0.6146479693593796</v>
      </c>
      <c r="Z2288" s="4">
        <f t="shared" ca="1" si="351"/>
        <v>0.35089340654116741</v>
      </c>
      <c r="AA2288" s="4">
        <f t="shared" ca="1" si="352"/>
        <v>-0.64981885001642481</v>
      </c>
      <c r="AB2288" s="4">
        <f ca="1">Sheet1!AC2288</f>
        <v>0.24393724349147261</v>
      </c>
      <c r="AC2288" s="7">
        <f t="shared" ca="1" si="353"/>
        <v>1.2773097193372518</v>
      </c>
      <c r="AD2288" s="4">
        <f t="shared" ca="1" si="354"/>
        <v>0.44819955862639071</v>
      </c>
      <c r="AE2288" s="4">
        <f t="shared" ca="1" si="355"/>
        <v>-0.83001993293453524</v>
      </c>
      <c r="AF2288" s="21">
        <f ca="1">(Sheet1!B$4*EXP(-Sheet1!B$8*Sheet1!B$7)*NORMSDIST((LN(Sheet1!B$4/(Sheet1!B$5+AD2288))-Sheet1!B$8*Sheet1!B$7+Sheet1!B$9*Sheet1!B$7+0.5*Sheet1!B$6*Sheet1!B$6*Sheet1!B$7)/(Sheet1!B$6*SQRT(Sheet1!B$7)))-(Sheet1!B$5+AD2288)*EXP(-Sheet1!B$9*Sheet1!B$7)*NORMSDIST((LN(Sheet1!B$4/(Sheet1!B$5+AD2288))-Sheet1!B$8*Sheet1!B$7+Sheet1!B$9*Sheet1!B$7-0.5*Sheet1!B$6*Sheet1!B$6*Sheet1!B$7)/(Sheet1!B$6*SQRT(Sheet1!B$7))))*400+100*AE2288-400*Sheet1!$B$13</f>
        <v>-154.30807467413661</v>
      </c>
    </row>
    <row r="2289" spans="22:32" x14ac:dyDescent="0.2">
      <c r="V2289" s="7" t="e">
        <f t="shared" si="349"/>
        <v>#VALUE!</v>
      </c>
      <c r="X2289" s="4">
        <f t="shared" ca="1" si="350"/>
        <v>-0.59174946774052495</v>
      </c>
      <c r="Y2289" s="4">
        <f t="shared" ca="1" si="350"/>
        <v>-0.68822647013011617</v>
      </c>
      <c r="Z2289" s="4">
        <f t="shared" ca="1" si="351"/>
        <v>-1.0264898940016891</v>
      </c>
      <c r="AA2289" s="4">
        <f t="shared" ca="1" si="352"/>
        <v>-1.7003988037111857</v>
      </c>
      <c r="AB2289" s="4">
        <f ca="1">Sheet1!AC2289</f>
        <v>0.89734031241921686</v>
      </c>
      <c r="AC2289" s="7">
        <f t="shared" ca="1" si="353"/>
        <v>0.7706730591854043</v>
      </c>
      <c r="AD2289" s="4">
        <f t="shared" ca="1" si="354"/>
        <v>-0.79108810683318309</v>
      </c>
      <c r="AE2289" s="4">
        <f t="shared" ca="1" si="355"/>
        <v>-1.3104515478913012</v>
      </c>
      <c r="AF2289" s="21">
        <f ca="1">(Sheet1!B$4*EXP(-Sheet1!B$8*Sheet1!B$7)*NORMSDIST((LN(Sheet1!B$4/(Sheet1!B$5+AD2289))-Sheet1!B$8*Sheet1!B$7+Sheet1!B$9*Sheet1!B$7+0.5*Sheet1!B$6*Sheet1!B$6*Sheet1!B$7)/(Sheet1!B$6*SQRT(Sheet1!B$7)))-(Sheet1!B$5+AD2289)*EXP(-Sheet1!B$9*Sheet1!B$7)*NORMSDIST((LN(Sheet1!B$4/(Sheet1!B$5+AD2289))-Sheet1!B$8*Sheet1!B$7+Sheet1!B$9*Sheet1!B$7-0.5*Sheet1!B$6*Sheet1!B$6*Sheet1!B$7)/(Sheet1!B$6*SQRT(Sheet1!B$7))))*400+100*AE2289-400*Sheet1!$B$13</f>
        <v>-2.6480836867945072</v>
      </c>
    </row>
    <row r="2290" spans="22:32" x14ac:dyDescent="0.2">
      <c r="V2290" s="7" t="e">
        <f t="shared" si="349"/>
        <v>#VALUE!</v>
      </c>
      <c r="X2290" s="4">
        <f t="shared" ca="1" si="350"/>
        <v>-8.9055232913156882E-2</v>
      </c>
      <c r="Y2290" s="4">
        <f t="shared" ca="1" si="350"/>
        <v>1.2936005102236243</v>
      </c>
      <c r="Z2290" s="4">
        <f t="shared" ca="1" si="351"/>
        <v>-0.15448141752010197</v>
      </c>
      <c r="AA2290" s="4">
        <f t="shared" ca="1" si="352"/>
        <v>1.7678827289333048</v>
      </c>
      <c r="AB2290" s="4">
        <f ca="1">Sheet1!AC2290</f>
        <v>0.48995383949613269</v>
      </c>
      <c r="AC2290" s="7">
        <f t="shared" ca="1" si="353"/>
        <v>1.0542317855025143</v>
      </c>
      <c r="AD2290" s="4">
        <f t="shared" ca="1" si="354"/>
        <v>-0.16285922061917649</v>
      </c>
      <c r="AE2290" s="4">
        <f t="shared" ca="1" si="355"/>
        <v>1.8637581658824154</v>
      </c>
      <c r="AF2290" s="21">
        <f ca="1">(Sheet1!B$4*EXP(-Sheet1!B$8*Sheet1!B$7)*NORMSDIST((LN(Sheet1!B$4/(Sheet1!B$5+AD2290))-Sheet1!B$8*Sheet1!B$7+Sheet1!B$9*Sheet1!B$7+0.5*Sheet1!B$6*Sheet1!B$6*Sheet1!B$7)/(Sheet1!B$6*SQRT(Sheet1!B$7)))-(Sheet1!B$5+AD2290)*EXP(-Sheet1!B$9*Sheet1!B$7)*NORMSDIST((LN(Sheet1!B$4/(Sheet1!B$5+AD2290))-Sheet1!B$8*Sheet1!B$7+Sheet1!B$9*Sheet1!B$7-0.5*Sheet1!B$6*Sheet1!B$6*Sheet1!B$7)/(Sheet1!B$6*SQRT(Sheet1!B$7))))*400+100*AE2290-400*Sheet1!$B$13</f>
        <v>212.5427052119162</v>
      </c>
    </row>
    <row r="2291" spans="22:32" x14ac:dyDescent="0.2">
      <c r="V2291" s="7" t="e">
        <f t="shared" si="349"/>
        <v>#VALUE!</v>
      </c>
      <c r="X2291" s="4">
        <f t="shared" ca="1" si="350"/>
        <v>0.37642972132827246</v>
      </c>
      <c r="Y2291" s="4">
        <f t="shared" ca="1" si="350"/>
        <v>6.8545336528666706E-2</v>
      </c>
      <c r="Z2291" s="4">
        <f t="shared" ca="1" si="351"/>
        <v>0.65298124596670715</v>
      </c>
      <c r="AA2291" s="4">
        <f t="shared" ca="1" si="352"/>
        <v>0.54681365450130215</v>
      </c>
      <c r="AB2291" s="4">
        <f ca="1">Sheet1!AC2291</f>
        <v>1.9085612836812649E-2</v>
      </c>
      <c r="AC2291" s="7">
        <f t="shared" ca="1" si="353"/>
        <v>2.0671341161973937</v>
      </c>
      <c r="AD2291" s="4">
        <f t="shared" ca="1" si="354"/>
        <v>1.3497998107748621</v>
      </c>
      <c r="AE2291" s="4">
        <f t="shared" ca="1" si="355"/>
        <v>1.1303371604222163</v>
      </c>
      <c r="AF2291" s="21">
        <f ca="1">(Sheet1!B$4*EXP(-Sheet1!B$8*Sheet1!B$7)*NORMSDIST((LN(Sheet1!B$4/(Sheet1!B$5+AD2291))-Sheet1!B$8*Sheet1!B$7+Sheet1!B$9*Sheet1!B$7+0.5*Sheet1!B$6*Sheet1!B$6*Sheet1!B$7)/(Sheet1!B$6*SQRT(Sheet1!B$7)))-(Sheet1!B$5+AD2291)*EXP(-Sheet1!B$9*Sheet1!B$7)*NORMSDIST((LN(Sheet1!B$4/(Sheet1!B$5+AD2291))-Sheet1!B$8*Sheet1!B$7+Sheet1!B$9*Sheet1!B$7-0.5*Sheet1!B$6*Sheet1!B$6*Sheet1!B$7)/(Sheet1!B$6*SQRT(Sheet1!B$7))))*400+100*AE2291-400*Sheet1!$B$13</f>
        <v>-98.596996560794651</v>
      </c>
    </row>
    <row r="2292" spans="22:32" x14ac:dyDescent="0.2">
      <c r="V2292" s="7" t="e">
        <f t="shared" si="349"/>
        <v>#VALUE!</v>
      </c>
      <c r="X2292" s="4">
        <f t="shared" ca="1" si="350"/>
        <v>0.67276794663793216</v>
      </c>
      <c r="Y2292" s="4">
        <f t="shared" ca="1" si="350"/>
        <v>-0.58958043306441743</v>
      </c>
      <c r="Z2292" s="4">
        <f t="shared" ca="1" si="351"/>
        <v>1.1670301975411665</v>
      </c>
      <c r="AA2292" s="4">
        <f t="shared" ca="1" si="352"/>
        <v>-5.4161832939697459E-2</v>
      </c>
      <c r="AB2292" s="4">
        <f ca="1">Sheet1!AC2292</f>
        <v>7.6029581745461816E-2</v>
      </c>
      <c r="AC2292" s="7">
        <f t="shared" ca="1" si="353"/>
        <v>1.6266347293279959</v>
      </c>
      <c r="AD2292" s="4">
        <f t="shared" ca="1" si="354"/>
        <v>1.898331849494973</v>
      </c>
      <c r="AE2292" s="4">
        <f t="shared" ca="1" si="355"/>
        <v>-8.8101518463772913E-2</v>
      </c>
      <c r="AF2292" s="21">
        <f ca="1">(Sheet1!B$4*EXP(-Sheet1!B$8*Sheet1!B$7)*NORMSDIST((LN(Sheet1!B$4/(Sheet1!B$5+AD2292))-Sheet1!B$8*Sheet1!B$7+Sheet1!B$9*Sheet1!B$7+0.5*Sheet1!B$6*Sheet1!B$6*Sheet1!B$7)/(Sheet1!B$6*SQRT(Sheet1!B$7)))-(Sheet1!B$5+AD2292)*EXP(-Sheet1!B$9*Sheet1!B$7)*NORMSDIST((LN(Sheet1!B$4/(Sheet1!B$5+AD2292))-Sheet1!B$8*Sheet1!B$7+Sheet1!B$9*Sheet1!B$7-0.5*Sheet1!B$6*Sheet1!B$6*Sheet1!B$7)/(Sheet1!B$6*SQRT(Sheet1!B$7))))*400+100*AE2292-400*Sheet1!$B$13</f>
        <v>-303.8002197213882</v>
      </c>
    </row>
    <row r="2293" spans="22:32" x14ac:dyDescent="0.2">
      <c r="V2293" s="7" t="e">
        <f t="shared" si="349"/>
        <v>#VALUE!</v>
      </c>
      <c r="X2293" s="4">
        <f t="shared" ca="1" si="350"/>
        <v>-0.29092663023791909</v>
      </c>
      <c r="Y2293" s="4">
        <f t="shared" ca="1" si="350"/>
        <v>0.40869150862819864</v>
      </c>
      <c r="Z2293" s="4">
        <f t="shared" ca="1" si="351"/>
        <v>-0.50466162137071369</v>
      </c>
      <c r="AA2293" s="4">
        <f t="shared" ca="1" si="352"/>
        <v>0.24610795638483915</v>
      </c>
      <c r="AB2293" s="4">
        <f ca="1">Sheet1!AC2293</f>
        <v>0.86854253536034565</v>
      </c>
      <c r="AC2293" s="7">
        <f t="shared" ca="1" si="353"/>
        <v>0.79604240608914767</v>
      </c>
      <c r="AD2293" s="4">
        <f t="shared" ca="1" si="354"/>
        <v>-0.40173205133679335</v>
      </c>
      <c r="AE2293" s="4">
        <f t="shared" ca="1" si="355"/>
        <v>0.19591236975827037</v>
      </c>
      <c r="AF2293" s="21">
        <f ca="1">(Sheet1!B$4*EXP(-Sheet1!B$8*Sheet1!B$7)*NORMSDIST((LN(Sheet1!B$4/(Sheet1!B$5+AD2293))-Sheet1!B$8*Sheet1!B$7+Sheet1!B$9*Sheet1!B$7+0.5*Sheet1!B$6*Sheet1!B$6*Sheet1!B$7)/(Sheet1!B$6*SQRT(Sheet1!B$7)))-(Sheet1!B$5+AD2293)*EXP(-Sheet1!B$9*Sheet1!B$7)*NORMSDIST((LN(Sheet1!B$4/(Sheet1!B$5+AD2293))-Sheet1!B$8*Sheet1!B$7+Sheet1!B$9*Sheet1!B$7-0.5*Sheet1!B$6*Sheet1!B$6*Sheet1!B$7)/(Sheet1!B$6*SQRT(Sheet1!B$7))))*400+100*AE2293-400*Sheet1!$B$13</f>
        <v>84.387117748527999</v>
      </c>
    </row>
    <row r="2294" spans="22:32" x14ac:dyDescent="0.2">
      <c r="V2294" s="7" t="e">
        <f t="shared" si="349"/>
        <v>#VALUE!</v>
      </c>
      <c r="X2294" s="4">
        <f t="shared" ca="1" si="350"/>
        <v>-1.0650675711952362</v>
      </c>
      <c r="Y2294" s="4">
        <f t="shared" ca="1" si="350"/>
        <v>-9.7167655894253146E-3</v>
      </c>
      <c r="Z2294" s="4">
        <f t="shared" ca="1" si="351"/>
        <v>-1.8475404843798275</v>
      </c>
      <c r="AA2294" s="4">
        <f t="shared" ca="1" si="352"/>
        <v>-1.2803040350205903</v>
      </c>
      <c r="AB2294" s="4">
        <f ca="1">Sheet1!AC2294</f>
        <v>0.71640750227904715</v>
      </c>
      <c r="AC2294" s="7">
        <f t="shared" ca="1" si="353"/>
        <v>0.90436809482237757</v>
      </c>
      <c r="AD2294" s="4">
        <f t="shared" ca="1" si="354"/>
        <v>-1.6708566679657972</v>
      </c>
      <c r="AE2294" s="4">
        <f t="shared" ca="1" si="355"/>
        <v>-1.1578661209449739</v>
      </c>
      <c r="AF2294" s="21">
        <f ca="1">(Sheet1!B$4*EXP(-Sheet1!B$8*Sheet1!B$7)*NORMSDIST((LN(Sheet1!B$4/(Sheet1!B$5+AD2294))-Sheet1!B$8*Sheet1!B$7+Sheet1!B$9*Sheet1!B$7+0.5*Sheet1!B$6*Sheet1!B$6*Sheet1!B$7)/(Sheet1!B$6*SQRT(Sheet1!B$7)))-(Sheet1!B$5+AD2294)*EXP(-Sheet1!B$9*Sheet1!B$7)*NORMSDIST((LN(Sheet1!B$4/(Sheet1!B$5+AD2294))-Sheet1!B$8*Sheet1!B$7+Sheet1!B$9*Sheet1!B$7-0.5*Sheet1!B$6*Sheet1!B$6*Sheet1!B$7)/(Sheet1!B$6*SQRT(Sheet1!B$7))))*400+100*AE2294-400*Sheet1!$B$13</f>
        <v>159.25097870944455</v>
      </c>
    </row>
    <row r="2295" spans="22:32" x14ac:dyDescent="0.2">
      <c r="V2295" s="7" t="e">
        <f t="shared" si="349"/>
        <v>#VALUE!</v>
      </c>
      <c r="X2295" s="4">
        <f t="shared" ca="1" si="350"/>
        <v>1.1613761509153333</v>
      </c>
      <c r="Y2295" s="4">
        <f t="shared" ca="1" si="350"/>
        <v>-8.1834899218867732E-2</v>
      </c>
      <c r="Z2295" s="4">
        <f t="shared" ca="1" si="351"/>
        <v>2.0146040631031199</v>
      </c>
      <c r="AA2295" s="4">
        <f t="shared" ca="1" si="352"/>
        <v>1.2621916415756647</v>
      </c>
      <c r="AB2295" s="4">
        <f ca="1">Sheet1!AC2295</f>
        <v>0.86639673314253673</v>
      </c>
      <c r="AC2295" s="7">
        <f t="shared" ca="1" si="353"/>
        <v>0.79782182433294058</v>
      </c>
      <c r="AD2295" s="4">
        <f t="shared" ca="1" si="354"/>
        <v>1.6072950889334856</v>
      </c>
      <c r="AE2295" s="4">
        <f t="shared" ca="1" si="355"/>
        <v>1.0070040381396859</v>
      </c>
      <c r="AF2295" s="21">
        <f ca="1">(Sheet1!B$4*EXP(-Sheet1!B$8*Sheet1!B$7)*NORMSDIST((LN(Sheet1!B$4/(Sheet1!B$5+AD2295))-Sheet1!B$8*Sheet1!B$7+Sheet1!B$9*Sheet1!B$7+0.5*Sheet1!B$6*Sheet1!B$6*Sheet1!B$7)/(Sheet1!B$6*SQRT(Sheet1!B$7)))-(Sheet1!B$5+AD2295)*EXP(-Sheet1!B$9*Sheet1!B$7)*NORMSDIST((LN(Sheet1!B$4/(Sheet1!B$5+AD2295))-Sheet1!B$8*Sheet1!B$7+Sheet1!B$9*Sheet1!B$7-0.5*Sheet1!B$6*Sheet1!B$6*Sheet1!B$7)/(Sheet1!B$6*SQRT(Sheet1!B$7))))*400+100*AE2295-400*Sheet1!$B$13</f>
        <v>-150.24981131870982</v>
      </c>
    </row>
    <row r="2296" spans="22:32" x14ac:dyDescent="0.2">
      <c r="V2296" s="7" t="e">
        <f t="shared" si="349"/>
        <v>#VALUE!</v>
      </c>
      <c r="X2296" s="4">
        <f t="shared" ca="1" si="350"/>
        <v>0.37533522790041557</v>
      </c>
      <c r="Y2296" s="4">
        <f t="shared" ca="1" si="350"/>
        <v>-1.2713011619706831</v>
      </c>
      <c r="Z2296" s="4">
        <f t="shared" ca="1" si="351"/>
        <v>0.65108266133926995</v>
      </c>
      <c r="AA2296" s="4">
        <f t="shared" ca="1" si="352"/>
        <v>-1.3952321151408238</v>
      </c>
      <c r="AB2296" s="4">
        <f ca="1">Sheet1!AC2296</f>
        <v>2.4195729126394228E-2</v>
      </c>
      <c r="AC2296" s="7">
        <f t="shared" ca="1" si="353"/>
        <v>1.9879151913294568</v>
      </c>
      <c r="AD2296" s="4">
        <f t="shared" ca="1" si="354"/>
        <v>1.2942971132875467</v>
      </c>
      <c r="AE2296" s="4">
        <f t="shared" ca="1" si="355"/>
        <v>-2.7736031171191735</v>
      </c>
      <c r="AF2296" s="21">
        <f ca="1">(Sheet1!B$4*EXP(-Sheet1!B$8*Sheet1!B$7)*NORMSDIST((LN(Sheet1!B$4/(Sheet1!B$5+AD2296))-Sheet1!B$8*Sheet1!B$7+Sheet1!B$9*Sheet1!B$7+0.5*Sheet1!B$6*Sheet1!B$6*Sheet1!B$7)/(Sheet1!B$6*SQRT(Sheet1!B$7)))-(Sheet1!B$5+AD2296)*EXP(-Sheet1!B$9*Sheet1!B$7)*NORMSDIST((LN(Sheet1!B$4/(Sheet1!B$5+AD2296))-Sheet1!B$8*Sheet1!B$7+Sheet1!B$9*Sheet1!B$7-0.5*Sheet1!B$6*Sheet1!B$6*Sheet1!B$7)/(Sheet1!B$6*SQRT(Sheet1!B$7))))*400+100*AE2296-400*Sheet1!$B$13</f>
        <v>-480.47192729273775</v>
      </c>
    </row>
    <row r="2297" spans="22:32" x14ac:dyDescent="0.2">
      <c r="V2297" s="7" t="e">
        <f t="shared" si="349"/>
        <v>#VALUE!</v>
      </c>
      <c r="X2297" s="4">
        <f t="shared" ca="1" si="350"/>
        <v>-0.73632625419094944</v>
      </c>
      <c r="Y2297" s="4">
        <f t="shared" ca="1" si="350"/>
        <v>-0.70898382573992758</v>
      </c>
      <c r="Z2297" s="4">
        <f t="shared" ca="1" si="351"/>
        <v>-1.2772828702341166</v>
      </c>
      <c r="AA2297" s="4">
        <f t="shared" ca="1" si="352"/>
        <v>-1.9023488303904506</v>
      </c>
      <c r="AB2297" s="4">
        <f ca="1">Sheet1!AC2297</f>
        <v>0.64407009434348217</v>
      </c>
      <c r="AC2297" s="7">
        <f t="shared" ca="1" si="353"/>
        <v>0.95103018886191482</v>
      </c>
      <c r="AD2297" s="4">
        <f t="shared" ca="1" si="354"/>
        <v>-1.2147345693088405</v>
      </c>
      <c r="AE2297" s="4">
        <f t="shared" ca="1" si="355"/>
        <v>-1.809191167447473</v>
      </c>
      <c r="AF2297" s="21">
        <f ca="1">(Sheet1!B$4*EXP(-Sheet1!B$8*Sheet1!B$7)*NORMSDIST((LN(Sheet1!B$4/(Sheet1!B$5+AD2297))-Sheet1!B$8*Sheet1!B$7+Sheet1!B$9*Sheet1!B$7+0.5*Sheet1!B$6*Sheet1!B$6*Sheet1!B$7)/(Sheet1!B$6*SQRT(Sheet1!B$7)))-(Sheet1!B$5+AD2297)*EXP(-Sheet1!B$9*Sheet1!B$7)*NORMSDIST((LN(Sheet1!B$4/(Sheet1!B$5+AD2297))-Sheet1!B$8*Sheet1!B$7+Sheet1!B$9*Sheet1!B$7-0.5*Sheet1!B$6*Sheet1!B$6*Sheet1!B$7)/(Sheet1!B$6*SQRT(Sheet1!B$7))))*400+100*AE2297-400*Sheet1!$B$13</f>
        <v>17.582389335526386</v>
      </c>
    </row>
    <row r="2298" spans="22:32" x14ac:dyDescent="0.2">
      <c r="V2298" s="7" t="e">
        <f t="shared" si="349"/>
        <v>#VALUE!</v>
      </c>
      <c r="X2298" s="4">
        <f t="shared" ca="1" si="350"/>
        <v>-0.10280413651299489</v>
      </c>
      <c r="Y2298" s="4">
        <f t="shared" ca="1" si="350"/>
        <v>1.5164758124763433</v>
      </c>
      <c r="Z2298" s="4">
        <f t="shared" ca="1" si="351"/>
        <v>-0.1783312245215771</v>
      </c>
      <c r="AA2298" s="4">
        <f t="shared" ca="1" si="352"/>
        <v>2.0743680699037403</v>
      </c>
      <c r="AB2298" s="4">
        <f ca="1">Sheet1!AC2298</f>
        <v>0.13595865156994558</v>
      </c>
      <c r="AC2298" s="7">
        <f t="shared" ca="1" si="353"/>
        <v>1.452214825120606</v>
      </c>
      <c r="AD2298" s="4">
        <f t="shared" ca="1" si="354"/>
        <v>-0.25897524803214561</v>
      </c>
      <c r="AE2298" s="4">
        <f t="shared" ca="1" si="355"/>
        <v>3.0124280638710292</v>
      </c>
      <c r="AF2298" s="21">
        <f ca="1">(Sheet1!B$4*EXP(-Sheet1!B$8*Sheet1!B$7)*NORMSDIST((LN(Sheet1!B$4/(Sheet1!B$5+AD2298))-Sheet1!B$8*Sheet1!B$7+Sheet1!B$9*Sheet1!B$7+0.5*Sheet1!B$6*Sheet1!B$6*Sheet1!B$7)/(Sheet1!B$6*SQRT(Sheet1!B$7)))-(Sheet1!B$5+AD2298)*EXP(-Sheet1!B$9*Sheet1!B$7)*NORMSDIST((LN(Sheet1!B$4/(Sheet1!B$5+AD2298))-Sheet1!B$8*Sheet1!B$7+Sheet1!B$9*Sheet1!B$7-0.5*Sheet1!B$6*Sheet1!B$6*Sheet1!B$7)/(Sheet1!B$6*SQRT(Sheet1!B$7))))*400+100*AE2298-400*Sheet1!$B$13</f>
        <v>342.9173340981265</v>
      </c>
    </row>
    <row r="2299" spans="22:32" x14ac:dyDescent="0.2">
      <c r="V2299" s="7" t="e">
        <f t="shared" si="349"/>
        <v>#VALUE!</v>
      </c>
      <c r="X2299" s="4">
        <f t="shared" ca="1" si="350"/>
        <v>0.66197464687551377</v>
      </c>
      <c r="Y2299" s="4">
        <f t="shared" ca="1" si="350"/>
        <v>1.4616379301435427</v>
      </c>
      <c r="Z2299" s="4">
        <f t="shared" ca="1" si="351"/>
        <v>1.1483073870731539</v>
      </c>
      <c r="AA2299" s="4">
        <f t="shared" ca="1" si="352"/>
        <v>2.9041607504554814</v>
      </c>
      <c r="AB2299" s="4">
        <f ca="1">Sheet1!AC2299</f>
        <v>2.052784346291725E-2</v>
      </c>
      <c r="AC2299" s="7">
        <f t="shared" ca="1" si="353"/>
        <v>2.0426223323354971</v>
      </c>
      <c r="AD2299" s="4">
        <f t="shared" ca="1" si="354"/>
        <v>2.3455583132214461</v>
      </c>
      <c r="AE2299" s="4">
        <f t="shared" ca="1" si="355"/>
        <v>5.9321036055725829</v>
      </c>
      <c r="AF2299" s="21">
        <f ca="1">(Sheet1!B$4*EXP(-Sheet1!B$8*Sheet1!B$7)*NORMSDIST((LN(Sheet1!B$4/(Sheet1!B$5+AD2299))-Sheet1!B$8*Sheet1!B$7+Sheet1!B$9*Sheet1!B$7+0.5*Sheet1!B$6*Sheet1!B$6*Sheet1!B$7)/(Sheet1!B$6*SQRT(Sheet1!B$7)))-(Sheet1!B$5+AD2299)*EXP(-Sheet1!B$9*Sheet1!B$7)*NORMSDIST((LN(Sheet1!B$4/(Sheet1!B$5+AD2299))-Sheet1!B$8*Sheet1!B$7+Sheet1!B$9*Sheet1!B$7-0.5*Sheet1!B$6*Sheet1!B$6*Sheet1!B$7)/(Sheet1!B$6*SQRT(Sheet1!B$7))))*400+100*AE2299-400*Sheet1!$B$13</f>
        <v>231.37097604235214</v>
      </c>
    </row>
    <row r="2300" spans="22:32" x14ac:dyDescent="0.2">
      <c r="V2300" s="7" t="e">
        <f t="shared" si="349"/>
        <v>#VALUE!</v>
      </c>
      <c r="X2300" s="4">
        <f t="shared" ca="1" si="350"/>
        <v>1.5800153544062479</v>
      </c>
      <c r="Y2300" s="4">
        <f t="shared" ca="1" si="350"/>
        <v>-2.8194423509495786E-2</v>
      </c>
      <c r="Z2300" s="4">
        <f t="shared" ca="1" si="351"/>
        <v>2.7408048204222148</v>
      </c>
      <c r="AA2300" s="4">
        <f t="shared" ca="1" si="352"/>
        <v>1.8375975515851126</v>
      </c>
      <c r="AB2300" s="4">
        <f ca="1">Sheet1!AC2300</f>
        <v>0.28738728908013011</v>
      </c>
      <c r="AC2300" s="7">
        <f t="shared" ca="1" si="353"/>
        <v>1.2272607328812399</v>
      </c>
      <c r="AD2300" s="4">
        <f t="shared" ca="1" si="354"/>
        <v>3.3636821325958026</v>
      </c>
      <c r="AE2300" s="4">
        <f t="shared" ca="1" si="355"/>
        <v>2.2552113178991173</v>
      </c>
      <c r="AF2300" s="21">
        <f ca="1">(Sheet1!B$4*EXP(-Sheet1!B$8*Sheet1!B$7)*NORMSDIST((LN(Sheet1!B$4/(Sheet1!B$5+AD2300))-Sheet1!B$8*Sheet1!B$7+Sheet1!B$9*Sheet1!B$7+0.5*Sheet1!B$6*Sheet1!B$6*Sheet1!B$7)/(Sheet1!B$6*SQRT(Sheet1!B$7)))-(Sheet1!B$5+AD2300)*EXP(-Sheet1!B$9*Sheet1!B$7)*NORMSDIST((LN(Sheet1!B$4/(Sheet1!B$5+AD2300))-Sheet1!B$8*Sheet1!B$7+Sheet1!B$9*Sheet1!B$7-0.5*Sheet1!B$6*Sheet1!B$6*Sheet1!B$7)/(Sheet1!B$6*SQRT(Sheet1!B$7))))*400+100*AE2300-400*Sheet1!$B$13</f>
        <v>-284.81400524199853</v>
      </c>
    </row>
    <row r="2301" spans="22:32" x14ac:dyDescent="0.2">
      <c r="V2301" s="7" t="e">
        <f t="shared" si="349"/>
        <v>#VALUE!</v>
      </c>
      <c r="X2301" s="4">
        <f t="shared" ca="1" si="350"/>
        <v>-0.72035497958282013</v>
      </c>
      <c r="Y2301" s="4">
        <f t="shared" ca="1" si="350"/>
        <v>-0.25085621613250536</v>
      </c>
      <c r="Z2301" s="4">
        <f t="shared" ca="1" si="351"/>
        <v>-1.2495779834985712</v>
      </c>
      <c r="AA2301" s="4">
        <f t="shared" ca="1" si="352"/>
        <v>-1.2197710771573542</v>
      </c>
      <c r="AB2301" s="4">
        <f ca="1">Sheet1!AC2301</f>
        <v>0.81967058135098092</v>
      </c>
      <c r="AC2301" s="7">
        <f t="shared" ca="1" si="353"/>
        <v>0.83397484017005252</v>
      </c>
      <c r="AD2301" s="4">
        <f t="shared" ca="1" si="354"/>
        <v>-1.0421165990682375</v>
      </c>
      <c r="AE2301" s="4">
        <f t="shared" ca="1" si="355"/>
        <v>-1.0172583891163574</v>
      </c>
      <c r="AF2301" s="21">
        <f ca="1">(Sheet1!B$4*EXP(-Sheet1!B$8*Sheet1!B$7)*NORMSDIST((LN(Sheet1!B$4/(Sheet1!B$5+AD2301))-Sheet1!B$8*Sheet1!B$7+Sheet1!B$9*Sheet1!B$7+0.5*Sheet1!B$6*Sheet1!B$6*Sheet1!B$7)/(Sheet1!B$6*SQRT(Sheet1!B$7)))-(Sheet1!B$5+AD2301)*EXP(-Sheet1!B$9*Sheet1!B$7)*NORMSDIST((LN(Sheet1!B$4/(Sheet1!B$5+AD2301))-Sheet1!B$8*Sheet1!B$7+Sheet1!B$9*Sheet1!B$7-0.5*Sheet1!B$6*Sheet1!B$6*Sheet1!B$7)/(Sheet1!B$6*SQRT(Sheet1!B$7))))*400+100*AE2301-400*Sheet1!$B$13</f>
        <v>68.097237728784876</v>
      </c>
    </row>
    <row r="2302" spans="22:32" x14ac:dyDescent="0.2">
      <c r="V2302" s="7" t="e">
        <f t="shared" si="349"/>
        <v>#VALUE!</v>
      </c>
      <c r="X2302" s="4">
        <f t="shared" ca="1" si="350"/>
        <v>-1.194300237460264</v>
      </c>
      <c r="Y2302" s="4">
        <f t="shared" ca="1" si="350"/>
        <v>0.38797096670367948</v>
      </c>
      <c r="Z2302" s="4">
        <f t="shared" ca="1" si="351"/>
        <v>-2.0717164796747016</v>
      </c>
      <c r="AA2302" s="4">
        <f t="shared" ca="1" si="352"/>
        <v>-0.85790136370222048</v>
      </c>
      <c r="AB2302" s="4">
        <f ca="1">Sheet1!AC2302</f>
        <v>0.53751045718775392</v>
      </c>
      <c r="AC2302" s="7">
        <f t="shared" ca="1" si="353"/>
        <v>1.0211185940072249</v>
      </c>
      <c r="AD2302" s="4">
        <f t="shared" ca="1" si="354"/>
        <v>-2.1154682189070289</v>
      </c>
      <c r="AE2302" s="4">
        <f t="shared" ca="1" si="355"/>
        <v>-0.87601903430049233</v>
      </c>
      <c r="AF2302" s="21">
        <f ca="1">(Sheet1!B$4*EXP(-Sheet1!B$8*Sheet1!B$7)*NORMSDIST((LN(Sheet1!B$4/(Sheet1!B$5+AD2302))-Sheet1!B$8*Sheet1!B$7+Sheet1!B$9*Sheet1!B$7+0.5*Sheet1!B$6*Sheet1!B$6*Sheet1!B$7)/(Sheet1!B$6*SQRT(Sheet1!B$7)))-(Sheet1!B$5+AD2302)*EXP(-Sheet1!B$9*Sheet1!B$7)*NORMSDIST((LN(Sheet1!B$4/(Sheet1!B$5+AD2302))-Sheet1!B$8*Sheet1!B$7+Sheet1!B$9*Sheet1!B$7-0.5*Sheet1!B$6*Sheet1!B$6*Sheet1!B$7)/(Sheet1!B$6*SQRT(Sheet1!B$7))))*400+100*AE2302-400*Sheet1!$B$13</f>
        <v>263.10277966464446</v>
      </c>
    </row>
    <row r="2303" spans="22:32" x14ac:dyDescent="0.2">
      <c r="V2303" s="7" t="e">
        <f t="shared" si="349"/>
        <v>#VALUE!</v>
      </c>
      <c r="X2303" s="4">
        <f t="shared" ca="1" si="350"/>
        <v>-0.28963883224317588</v>
      </c>
      <c r="Y2303" s="4">
        <f t="shared" ca="1" si="350"/>
        <v>-1.1517838330235044</v>
      </c>
      <c r="Z2303" s="4">
        <f t="shared" ca="1" si="351"/>
        <v>-0.50242771716093559</v>
      </c>
      <c r="AA2303" s="4">
        <f t="shared" ca="1" si="352"/>
        <v>-2.0126826487438798</v>
      </c>
      <c r="AB2303" s="4">
        <f ca="1">Sheet1!AC2303</f>
        <v>0.2088911882174227</v>
      </c>
      <c r="AC2303" s="7">
        <f t="shared" ca="1" si="353"/>
        <v>1.3240630186262343</v>
      </c>
      <c r="AD2303" s="4">
        <f t="shared" ca="1" si="354"/>
        <v>-0.6652459598255962</v>
      </c>
      <c r="AE2303" s="4">
        <f t="shared" ca="1" si="355"/>
        <v>-2.6649186634324664</v>
      </c>
      <c r="AF2303" s="21">
        <f ca="1">(Sheet1!B$4*EXP(-Sheet1!B$8*Sheet1!B$7)*NORMSDIST((LN(Sheet1!B$4/(Sheet1!B$5+AD2303))-Sheet1!B$8*Sheet1!B$7+Sheet1!B$9*Sheet1!B$7+0.5*Sheet1!B$6*Sheet1!B$6*Sheet1!B$7)/(Sheet1!B$6*SQRT(Sheet1!B$7)))-(Sheet1!B$5+AD2303)*EXP(-Sheet1!B$9*Sheet1!B$7)*NORMSDIST((LN(Sheet1!B$4/(Sheet1!B$5+AD2303))-Sheet1!B$8*Sheet1!B$7+Sheet1!B$9*Sheet1!B$7-0.5*Sheet1!B$6*Sheet1!B$6*Sheet1!B$7)/(Sheet1!B$6*SQRT(Sheet1!B$7))))*400+100*AE2303-400*Sheet1!$B$13</f>
        <v>-158.73765958146123</v>
      </c>
    </row>
    <row r="2304" spans="22:32" x14ac:dyDescent="0.2">
      <c r="V2304" s="7" t="e">
        <f t="shared" si="349"/>
        <v>#VALUE!</v>
      </c>
      <c r="X2304" s="4">
        <f t="shared" ca="1" si="350"/>
        <v>-0.86798024106308913</v>
      </c>
      <c r="Y2304" s="4">
        <f t="shared" ca="1" si="350"/>
        <v>0.1863889937391906</v>
      </c>
      <c r="Z2304" s="4">
        <f t="shared" ca="1" si="351"/>
        <v>-1.5056590571114665</v>
      </c>
      <c r="AA2304" s="4">
        <f t="shared" ca="1" si="352"/>
        <v>-0.76193653076450996</v>
      </c>
      <c r="AB2304" s="4">
        <f ca="1">Sheet1!AC2304</f>
        <v>0.56831574572745769</v>
      </c>
      <c r="AC2304" s="7">
        <f t="shared" ca="1" si="353"/>
        <v>1.0004188569142412</v>
      </c>
      <c r="AD2304" s="4">
        <f t="shared" ca="1" si="354"/>
        <v>-1.5062897128180275</v>
      </c>
      <c r="AE2304" s="4">
        <f t="shared" ca="1" si="355"/>
        <v>-0.76225567314863363</v>
      </c>
      <c r="AF2304" s="21">
        <f ca="1">(Sheet1!B$4*EXP(-Sheet1!B$8*Sheet1!B$7)*NORMSDIST((LN(Sheet1!B$4/(Sheet1!B$5+AD2304))-Sheet1!B$8*Sheet1!B$7+Sheet1!B$9*Sheet1!B$7+0.5*Sheet1!B$6*Sheet1!B$6*Sheet1!B$7)/(Sheet1!B$6*SQRT(Sheet1!B$7)))-(Sheet1!B$5+AD2304)*EXP(-Sheet1!B$9*Sheet1!B$7)*NORMSDIST((LN(Sheet1!B$4/(Sheet1!B$5+AD2304))-Sheet1!B$8*Sheet1!B$7+Sheet1!B$9*Sheet1!B$7-0.5*Sheet1!B$6*Sheet1!B$6*Sheet1!B$7)/(Sheet1!B$6*SQRT(Sheet1!B$7))))*400+100*AE2304-400*Sheet1!$B$13</f>
        <v>171.07121164142563</v>
      </c>
    </row>
    <row r="2305" spans="22:32" x14ac:dyDescent="0.2">
      <c r="V2305" s="7" t="e">
        <f t="shared" si="349"/>
        <v>#VALUE!</v>
      </c>
      <c r="X2305" s="4">
        <f t="shared" ca="1" si="350"/>
        <v>-0.5017353850541193</v>
      </c>
      <c r="Y2305" s="4">
        <f t="shared" ca="1" si="350"/>
        <v>-0.24678780552104435</v>
      </c>
      <c r="Z2305" s="4">
        <f t="shared" ca="1" si="351"/>
        <v>-0.87034518879691236</v>
      </c>
      <c r="AA2305" s="4">
        <f t="shared" ca="1" si="352"/>
        <v>-0.95396724672976263</v>
      </c>
      <c r="AB2305" s="4">
        <f ca="1">Sheet1!AC2305</f>
        <v>0.80907725337013092</v>
      </c>
      <c r="AC2305" s="7">
        <f t="shared" ca="1" si="353"/>
        <v>0.84164543493620936</v>
      </c>
      <c r="AD2305" s="4">
        <f t="shared" ca="1" si="354"/>
        <v>-0.73252205496961453</v>
      </c>
      <c r="AE2305" s="4">
        <f t="shared" ca="1" si="355"/>
        <v>-0.8029021782887692</v>
      </c>
      <c r="AF2305" s="21">
        <f ca="1">(Sheet1!B$4*EXP(-Sheet1!B$8*Sheet1!B$7)*NORMSDIST((LN(Sheet1!B$4/(Sheet1!B$5+AD2305))-Sheet1!B$8*Sheet1!B$7+Sheet1!B$9*Sheet1!B$7+0.5*Sheet1!B$6*Sheet1!B$6*Sheet1!B$7)/(Sheet1!B$6*SQRT(Sheet1!B$7)))-(Sheet1!B$5+AD2305)*EXP(-Sheet1!B$9*Sheet1!B$7)*NORMSDIST((LN(Sheet1!B$4/(Sheet1!B$5+AD2305))-Sheet1!B$8*Sheet1!B$7+Sheet1!B$9*Sheet1!B$7-0.5*Sheet1!B$6*Sheet1!B$6*Sheet1!B$7)/(Sheet1!B$6*SQRT(Sheet1!B$7))))*400+100*AE2305-400*Sheet1!$B$13</f>
        <v>38.489503119396886</v>
      </c>
    </row>
    <row r="2306" spans="22:32" x14ac:dyDescent="0.2">
      <c r="V2306" s="7" t="e">
        <f t="shared" si="349"/>
        <v>#VALUE!</v>
      </c>
      <c r="X2306" s="4">
        <f t="shared" ca="1" si="350"/>
        <v>0.53591180471415267</v>
      </c>
      <c r="Y2306" s="4">
        <f t="shared" ca="1" si="350"/>
        <v>0.37830432672820785</v>
      </c>
      <c r="Z2306" s="4">
        <f t="shared" ca="1" si="351"/>
        <v>0.92962998972480748</v>
      </c>
      <c r="AA2306" s="4">
        <f t="shared" ca="1" si="352"/>
        <v>1.1850980635594199</v>
      </c>
      <c r="AB2306" s="4">
        <f ca="1">Sheet1!AC2306</f>
        <v>0.15598431961745907</v>
      </c>
      <c r="AC2306" s="7">
        <f t="shared" ca="1" si="353"/>
        <v>1.4112917215620697</v>
      </c>
      <c r="AD2306" s="4">
        <f t="shared" ca="1" si="354"/>
        <v>1.3119791086144528</v>
      </c>
      <c r="AE2306" s="4">
        <f t="shared" ca="1" si="355"/>
        <v>1.6725190863406489</v>
      </c>
      <c r="AF2306" s="21">
        <f ca="1">(Sheet1!B$4*EXP(-Sheet1!B$8*Sheet1!B$7)*NORMSDIST((LN(Sheet1!B$4/(Sheet1!B$5+AD2306))-Sheet1!B$8*Sheet1!B$7+Sheet1!B$9*Sheet1!B$7+0.5*Sheet1!B$6*Sheet1!B$6*Sheet1!B$7)/(Sheet1!B$6*SQRT(Sheet1!B$7)))-(Sheet1!B$5+AD2306)*EXP(-Sheet1!B$9*Sheet1!B$7)*NORMSDIST((LN(Sheet1!B$4/(Sheet1!B$5+AD2306))-Sheet1!B$8*Sheet1!B$7+Sheet1!B$9*Sheet1!B$7-0.5*Sheet1!B$6*Sheet1!B$6*Sheet1!B$7)/(Sheet1!B$6*SQRT(Sheet1!B$7))))*400+100*AE2306-400*Sheet1!$B$13</f>
        <v>-38.575403184337119</v>
      </c>
    </row>
    <row r="2307" spans="22:32" x14ac:dyDescent="0.2">
      <c r="V2307" s="7" t="e">
        <f t="shared" ref="V2307:V2370" si="356">GAMMALN($B$7/2+1)-GAMMALN($B$7/2)-LN(PI())-LN($B$7)-0.5*LN($B$9*$C$10-$C$9*$B$10)-($B$7/2+1)*LN(SUMPRODUCT(MMULT(J2307:K2307,MINVERSE($B$9:$C$10)),J2307:K2307)/$B$7+1)</f>
        <v>#VALUE!</v>
      </c>
      <c r="X2307" s="4">
        <f t="shared" ref="X2307:Y2370" ca="1" si="357">NORMSINV(RAND())</f>
        <v>2.1572213805355784</v>
      </c>
      <c r="Y2307" s="4">
        <f t="shared" ca="1" si="357"/>
        <v>0.52985891276291119</v>
      </c>
      <c r="Z2307" s="4">
        <f t="shared" ref="Z2307:Z2370" ca="1" si="358">X2307*SQRT($B$20)</f>
        <v>3.7420666463786603</v>
      </c>
      <c r="AA2307" s="4">
        <f t="shared" ref="AA2307:AA2370" ca="1" si="359">SQRT($C$21)*($B$25*X2307+SQRT(1-$B$25^2)*Y2307)</f>
        <v>3.3321525181336411</v>
      </c>
      <c r="AB2307" s="4">
        <f ca="1">Sheet1!AC2307</f>
        <v>0.79060716582823265</v>
      </c>
      <c r="AC2307" s="7">
        <f t="shared" ref="AC2307:AC2370" ca="1" si="360">SQRT((B$27/2)/GAMMAINV(AB2307,B$27/2,1))</f>
        <v>0.85469107216474249</v>
      </c>
      <c r="AD2307" s="4">
        <f t="shared" ref="AD2307:AD2370" ca="1" si="361">AC2307*Z2307</f>
        <v>3.1983109541052994</v>
      </c>
      <c r="AE2307" s="4">
        <f t="shared" ref="AE2307:AE2370" ca="1" si="362">AC2307*AA2307</f>
        <v>2.8479610083400884</v>
      </c>
      <c r="AF2307" s="21">
        <f ca="1">(Sheet1!B$4*EXP(-Sheet1!B$8*Sheet1!B$7)*NORMSDIST((LN(Sheet1!B$4/(Sheet1!B$5+AD2307))-Sheet1!B$8*Sheet1!B$7+Sheet1!B$9*Sheet1!B$7+0.5*Sheet1!B$6*Sheet1!B$6*Sheet1!B$7)/(Sheet1!B$6*SQRT(Sheet1!B$7)))-(Sheet1!B$5+AD2307)*EXP(-Sheet1!B$9*Sheet1!B$7)*NORMSDIST((LN(Sheet1!B$4/(Sheet1!B$5+AD2307))-Sheet1!B$8*Sheet1!B$7+Sheet1!B$9*Sheet1!B$7-0.5*Sheet1!B$6*Sheet1!B$6*Sheet1!B$7)/(Sheet1!B$6*SQRT(Sheet1!B$7))))*400+100*AE2307-400*Sheet1!$B$13</f>
        <v>-201.76506444384222</v>
      </c>
    </row>
    <row r="2308" spans="22:32" x14ac:dyDescent="0.2">
      <c r="V2308" s="7" t="e">
        <f t="shared" si="356"/>
        <v>#VALUE!</v>
      </c>
      <c r="X2308" s="4">
        <f t="shared" ca="1" si="357"/>
        <v>0.32569011529221253</v>
      </c>
      <c r="Y2308" s="4">
        <f t="shared" ca="1" si="357"/>
        <v>-0.19384032481985186</v>
      </c>
      <c r="Z2308" s="4">
        <f t="shared" ca="1" si="358"/>
        <v>0.56496478687209473</v>
      </c>
      <c r="AA2308" s="4">
        <f t="shared" ca="1" si="359"/>
        <v>0.10642962854587938</v>
      </c>
      <c r="AB2308" s="4">
        <f ca="1">Sheet1!AC2308</f>
        <v>0.6520524199797556</v>
      </c>
      <c r="AC2308" s="7">
        <f t="shared" ca="1" si="360"/>
        <v>0.94589246163227458</v>
      </c>
      <c r="AD2308" s="4">
        <f t="shared" ca="1" si="361"/>
        <v>0.5343959329899991</v>
      </c>
      <c r="AE2308" s="4">
        <f t="shared" ca="1" si="362"/>
        <v>0.10067098333587045</v>
      </c>
      <c r="AF2308" s="21">
        <f ca="1">(Sheet1!B$4*EXP(-Sheet1!B$8*Sheet1!B$7)*NORMSDIST((LN(Sheet1!B$4/(Sheet1!B$5+AD2308))-Sheet1!B$8*Sheet1!B$7+Sheet1!B$9*Sheet1!B$7+0.5*Sheet1!B$6*Sheet1!B$6*Sheet1!B$7)/(Sheet1!B$6*SQRT(Sheet1!B$7)))-(Sheet1!B$5+AD2308)*EXP(-Sheet1!B$9*Sheet1!B$7)*NORMSDIST((LN(Sheet1!B$4/(Sheet1!B$5+AD2308))-Sheet1!B$8*Sheet1!B$7+Sheet1!B$9*Sheet1!B$7-0.5*Sheet1!B$6*Sheet1!B$6*Sheet1!B$7)/(Sheet1!B$6*SQRT(Sheet1!B$7))))*400+100*AE2308-400*Sheet1!$B$13</f>
        <v>-74.833905067336673</v>
      </c>
    </row>
    <row r="2309" spans="22:32" x14ac:dyDescent="0.2">
      <c r="V2309" s="7" t="e">
        <f t="shared" si="356"/>
        <v>#VALUE!</v>
      </c>
      <c r="X2309" s="4">
        <f t="shared" ca="1" si="357"/>
        <v>-0.82410510346970156</v>
      </c>
      <c r="Y2309" s="4">
        <f t="shared" ca="1" si="357"/>
        <v>-0.3916591738091818</v>
      </c>
      <c r="Z2309" s="4">
        <f t="shared" ca="1" si="358"/>
        <v>-1.4295501836898949</v>
      </c>
      <c r="AA2309" s="4">
        <f t="shared" ca="1" si="359"/>
        <v>-1.547067395684367</v>
      </c>
      <c r="AB2309" s="4">
        <f ca="1">Sheet1!AC2309</f>
        <v>0.45554447821449018</v>
      </c>
      <c r="AC2309" s="7">
        <f t="shared" ca="1" si="360"/>
        <v>1.0793517192664459</v>
      </c>
      <c r="AD2309" s="4">
        <f t="shared" ca="1" si="361"/>
        <v>-1.5429874485433517</v>
      </c>
      <c r="AE2309" s="4">
        <f t="shared" ca="1" si="362"/>
        <v>-1.6698298533529845</v>
      </c>
      <c r="AF2309" s="21">
        <f ca="1">(Sheet1!B$4*EXP(-Sheet1!B$8*Sheet1!B$7)*NORMSDIST((LN(Sheet1!B$4/(Sheet1!B$5+AD2309))-Sheet1!B$8*Sheet1!B$7+Sheet1!B$9*Sheet1!B$7+0.5*Sheet1!B$6*Sheet1!B$6*Sheet1!B$7)/(Sheet1!B$6*SQRT(Sheet1!B$7)))-(Sheet1!B$5+AD2309)*EXP(-Sheet1!B$9*Sheet1!B$7)*NORMSDIST((LN(Sheet1!B$4/(Sheet1!B$5+AD2309))-Sheet1!B$8*Sheet1!B$7+Sheet1!B$9*Sheet1!B$7-0.5*Sheet1!B$6*Sheet1!B$6*Sheet1!B$7)/(Sheet1!B$6*SQRT(Sheet1!B$7))))*400+100*AE2309-400*Sheet1!$B$13</f>
        <v>86.487445354171086</v>
      </c>
    </row>
    <row r="2310" spans="22:32" x14ac:dyDescent="0.2">
      <c r="V2310" s="7" t="e">
        <f t="shared" si="356"/>
        <v>#VALUE!</v>
      </c>
      <c r="X2310" s="4">
        <f t="shared" ca="1" si="357"/>
        <v>8.6082399654045044E-2</v>
      </c>
      <c r="Y2310" s="4">
        <f t="shared" ca="1" si="357"/>
        <v>-1.1894214629320481</v>
      </c>
      <c r="Z2310" s="4">
        <f t="shared" ca="1" si="358"/>
        <v>0.14932453363023174</v>
      </c>
      <c r="AA2310" s="4">
        <f t="shared" ca="1" si="359"/>
        <v>-1.6205154942765889</v>
      </c>
      <c r="AB2310" s="4">
        <f ca="1">Sheet1!AC2310</f>
        <v>0.95094331435380086</v>
      </c>
      <c r="AC2310" s="7">
        <f t="shared" ca="1" si="360"/>
        <v>0.71007776986726079</v>
      </c>
      <c r="AD2310" s="4">
        <f t="shared" ca="1" si="361"/>
        <v>0.10603203182662374</v>
      </c>
      <c r="AE2310" s="4">
        <f t="shared" ca="1" si="362"/>
        <v>-1.150692028211262</v>
      </c>
      <c r="AF2310" s="21">
        <f ca="1">(Sheet1!B$4*EXP(-Sheet1!B$8*Sheet1!B$7)*NORMSDIST((LN(Sheet1!B$4/(Sheet1!B$5+AD2310))-Sheet1!B$8*Sheet1!B$7+Sheet1!B$9*Sheet1!B$7+0.5*Sheet1!B$6*Sheet1!B$6*Sheet1!B$7)/(Sheet1!B$6*SQRT(Sheet1!B$7)))-(Sheet1!B$5+AD2310)*EXP(-Sheet1!B$9*Sheet1!B$7)*NORMSDIST((LN(Sheet1!B$4/(Sheet1!B$5+AD2310))-Sheet1!B$8*Sheet1!B$7+Sheet1!B$9*Sheet1!B$7-0.5*Sheet1!B$6*Sheet1!B$6*Sheet1!B$7)/(Sheet1!B$6*SQRT(Sheet1!B$7))))*400+100*AE2310-400*Sheet1!$B$13</f>
        <v>-132.03182903159723</v>
      </c>
    </row>
    <row r="2311" spans="22:32" x14ac:dyDescent="0.2">
      <c r="V2311" s="7" t="e">
        <f t="shared" si="356"/>
        <v>#VALUE!</v>
      </c>
      <c r="X2311" s="4">
        <f t="shared" ca="1" si="357"/>
        <v>0.52765575996116154</v>
      </c>
      <c r="Y2311" s="4">
        <f t="shared" ca="1" si="357"/>
        <v>0.93702563732125232</v>
      </c>
      <c r="Z2311" s="4">
        <f t="shared" ca="1" si="358"/>
        <v>0.91530847873852783</v>
      </c>
      <c r="AA2311" s="4">
        <f t="shared" ca="1" si="359"/>
        <v>1.9845808666675222</v>
      </c>
      <c r="AB2311" s="4">
        <f ca="1">Sheet1!AC2311</f>
        <v>0.70067337351517911</v>
      </c>
      <c r="AC2311" s="7">
        <f t="shared" ca="1" si="360"/>
        <v>0.91457662403984863</v>
      </c>
      <c r="AD2311" s="4">
        <f t="shared" ca="1" si="361"/>
        <v>0.83711973843973231</v>
      </c>
      <c r="AE2311" s="4">
        <f t="shared" ca="1" si="362"/>
        <v>1.8150512691708593</v>
      </c>
      <c r="AF2311" s="21">
        <f ca="1">(Sheet1!B$4*EXP(-Sheet1!B$8*Sheet1!B$7)*NORMSDIST((LN(Sheet1!B$4/(Sheet1!B$5+AD2311))-Sheet1!B$8*Sheet1!B$7+Sheet1!B$9*Sheet1!B$7+0.5*Sheet1!B$6*Sheet1!B$6*Sheet1!B$7)/(Sheet1!B$6*SQRT(Sheet1!B$7)))-(Sheet1!B$5+AD2311)*EXP(-Sheet1!B$9*Sheet1!B$7)*NORMSDIST((LN(Sheet1!B$4/(Sheet1!B$5+AD2311))-Sheet1!B$8*Sheet1!B$7+Sheet1!B$9*Sheet1!B$7-0.5*Sheet1!B$6*Sheet1!B$6*Sheet1!B$7)/(Sheet1!B$6*SQRT(Sheet1!B$7))))*400+100*AE2311-400*Sheet1!$B$13</f>
        <v>49.159748368846067</v>
      </c>
    </row>
    <row r="2312" spans="22:32" x14ac:dyDescent="0.2">
      <c r="V2312" s="7" t="e">
        <f t="shared" si="356"/>
        <v>#VALUE!</v>
      </c>
      <c r="X2312" s="4">
        <f t="shared" ca="1" si="357"/>
        <v>1.3320738146111144</v>
      </c>
      <c r="Y2312" s="4">
        <f t="shared" ca="1" si="357"/>
        <v>-0.85066569147123394</v>
      </c>
      <c r="Z2312" s="4">
        <f t="shared" ca="1" si="358"/>
        <v>2.310708134615779</v>
      </c>
      <c r="AA2312" s="4">
        <f t="shared" ca="1" si="359"/>
        <v>0.3514912378335206</v>
      </c>
      <c r="AB2312" s="4">
        <f ca="1">Sheet1!AC2312</f>
        <v>6.2226483608766703E-2</v>
      </c>
      <c r="AC2312" s="7">
        <f t="shared" ca="1" si="360"/>
        <v>1.6877746981464725</v>
      </c>
      <c r="AD2312" s="4">
        <f t="shared" ca="1" si="361"/>
        <v>3.8999547244057449</v>
      </c>
      <c r="AE2312" s="4">
        <f t="shared" ca="1" si="362"/>
        <v>0.59323801783560026</v>
      </c>
      <c r="AF2312" s="21">
        <f ca="1">(Sheet1!B$4*EXP(-Sheet1!B$8*Sheet1!B$7)*NORMSDIST((LN(Sheet1!B$4/(Sheet1!B$5+AD2312))-Sheet1!B$8*Sheet1!B$7+Sheet1!B$9*Sheet1!B$7+0.5*Sheet1!B$6*Sheet1!B$6*Sheet1!B$7)/(Sheet1!B$6*SQRT(Sheet1!B$7)))-(Sheet1!B$5+AD2312)*EXP(-Sheet1!B$9*Sheet1!B$7)*NORMSDIST((LN(Sheet1!B$4/(Sheet1!B$5+AD2312))-Sheet1!B$8*Sheet1!B$7+Sheet1!B$9*Sheet1!B$7-0.5*Sheet1!B$6*Sheet1!B$6*Sheet1!B$7)/(Sheet1!B$6*SQRT(Sheet1!B$7))))*400+100*AE2312-400*Sheet1!$B$13</f>
        <v>-527.19315119514658</v>
      </c>
    </row>
    <row r="2313" spans="22:32" x14ac:dyDescent="0.2">
      <c r="V2313" s="7" t="e">
        <f t="shared" si="356"/>
        <v>#VALUE!</v>
      </c>
      <c r="X2313" s="4">
        <f t="shared" ca="1" si="357"/>
        <v>3.768493776559572E-2</v>
      </c>
      <c r="Y2313" s="4">
        <f t="shared" ca="1" si="357"/>
        <v>-0.58695832941306225</v>
      </c>
      <c r="Z2313" s="4">
        <f t="shared" ca="1" si="358"/>
        <v>6.5370921109858482E-2</v>
      </c>
      <c r="AA2313" s="4">
        <f t="shared" ca="1" si="359"/>
        <v>-0.80539643867472743</v>
      </c>
      <c r="AB2313" s="4">
        <f ca="1">Sheet1!AC2313</f>
        <v>0.618049772747576</v>
      </c>
      <c r="AC2313" s="7">
        <f t="shared" ca="1" si="360"/>
        <v>0.96783161050025146</v>
      </c>
      <c r="AD2313" s="4">
        <f t="shared" ca="1" si="361"/>
        <v>6.326804385763922E-2</v>
      </c>
      <c r="AE2313" s="4">
        <f t="shared" ca="1" si="362"/>
        <v>-0.77948813233372849</v>
      </c>
      <c r="AF2313" s="21">
        <f ca="1">(Sheet1!B$4*EXP(-Sheet1!B$8*Sheet1!B$7)*NORMSDIST((LN(Sheet1!B$4/(Sheet1!B$5+AD2313))-Sheet1!B$8*Sheet1!B$7+Sheet1!B$9*Sheet1!B$7+0.5*Sheet1!B$6*Sheet1!B$6*Sheet1!B$7)/(Sheet1!B$6*SQRT(Sheet1!B$7)))-(Sheet1!B$5+AD2313)*EXP(-Sheet1!B$9*Sheet1!B$7)*NORMSDIST((LN(Sheet1!B$4/(Sheet1!B$5+AD2313))-Sheet1!B$8*Sheet1!B$7+Sheet1!B$9*Sheet1!B$7-0.5*Sheet1!B$6*Sheet1!B$6*Sheet1!B$7)/(Sheet1!B$6*SQRT(Sheet1!B$7))))*400+100*AE2313-400*Sheet1!$B$13</f>
        <v>-88.077197667037581</v>
      </c>
    </row>
    <row r="2314" spans="22:32" x14ac:dyDescent="0.2">
      <c r="V2314" s="7" t="e">
        <f t="shared" si="356"/>
        <v>#VALUE!</v>
      </c>
      <c r="X2314" s="4">
        <f t="shared" ca="1" si="357"/>
        <v>1.1159843200541313</v>
      </c>
      <c r="Y2314" s="4">
        <f t="shared" ca="1" si="357"/>
        <v>-0.73939881247468497</v>
      </c>
      <c r="Z2314" s="4">
        <f t="shared" ca="1" si="358"/>
        <v>1.9358642277684663</v>
      </c>
      <c r="AA2314" s="4">
        <f t="shared" ca="1" si="359"/>
        <v>0.25575655232690642</v>
      </c>
      <c r="AB2314" s="4">
        <f ca="1">Sheet1!AC2314</f>
        <v>0.4098485606522515</v>
      </c>
      <c r="AC2314" s="7">
        <f t="shared" ca="1" si="360"/>
        <v>1.114712880247126</v>
      </c>
      <c r="AD2314" s="4">
        <f t="shared" ca="1" si="361"/>
        <v>2.1579327891031657</v>
      </c>
      <c r="AE2314" s="4">
        <f t="shared" ca="1" si="362"/>
        <v>0.28509512308640067</v>
      </c>
      <c r="AF2314" s="21">
        <f ca="1">(Sheet1!B$4*EXP(-Sheet1!B$8*Sheet1!B$7)*NORMSDIST((LN(Sheet1!B$4/(Sheet1!B$5+AD2314))-Sheet1!B$8*Sheet1!B$7+Sheet1!B$9*Sheet1!B$7+0.5*Sheet1!B$6*Sheet1!B$6*Sheet1!B$7)/(Sheet1!B$6*SQRT(Sheet1!B$7)))-(Sheet1!B$5+AD2314)*EXP(-Sheet1!B$9*Sheet1!B$7)*NORMSDIST((LN(Sheet1!B$4/(Sheet1!B$5+AD2314))-Sheet1!B$8*Sheet1!B$7+Sheet1!B$9*Sheet1!B$7-0.5*Sheet1!B$6*Sheet1!B$6*Sheet1!B$7)/(Sheet1!B$6*SQRT(Sheet1!B$7))))*400+100*AE2314-400*Sheet1!$B$13</f>
        <v>-305.4058225964036</v>
      </c>
    </row>
    <row r="2315" spans="22:32" x14ac:dyDescent="0.2">
      <c r="V2315" s="7" t="e">
        <f t="shared" si="356"/>
        <v>#VALUE!</v>
      </c>
      <c r="X2315" s="4">
        <f t="shared" ca="1" si="357"/>
        <v>0.38943685469512945</v>
      </c>
      <c r="Y2315" s="4">
        <f t="shared" ca="1" si="357"/>
        <v>0.14516897954598776</v>
      </c>
      <c r="Z2315" s="4">
        <f t="shared" ca="1" si="358"/>
        <v>0.67554432659268826</v>
      </c>
      <c r="AA2315" s="4">
        <f t="shared" ca="1" si="359"/>
        <v>0.67326550276644592</v>
      </c>
      <c r="AB2315" s="4">
        <f ca="1">Sheet1!AC2315</f>
        <v>0.63509185294989035</v>
      </c>
      <c r="AC2315" s="7">
        <f t="shared" ca="1" si="360"/>
        <v>0.95681611852347526</v>
      </c>
      <c r="AD2315" s="4">
        <f t="shared" ca="1" si="361"/>
        <v>0.64637170046097092</v>
      </c>
      <c r="AE2315" s="4">
        <f t="shared" ca="1" si="362"/>
        <v>0.64419128509274692</v>
      </c>
      <c r="AF2315" s="21">
        <f ca="1">(Sheet1!B$4*EXP(-Sheet1!B$8*Sheet1!B$7)*NORMSDIST((LN(Sheet1!B$4/(Sheet1!B$5+AD2315))-Sheet1!B$8*Sheet1!B$7+Sheet1!B$9*Sheet1!B$7+0.5*Sheet1!B$6*Sheet1!B$6*Sheet1!B$7)/(Sheet1!B$6*SQRT(Sheet1!B$7)))-(Sheet1!B$5+AD2315)*EXP(-Sheet1!B$9*Sheet1!B$7)*NORMSDIST((LN(Sheet1!B$4/(Sheet1!B$5+AD2315))-Sheet1!B$8*Sheet1!B$7+Sheet1!B$9*Sheet1!B$7-0.5*Sheet1!B$6*Sheet1!B$6*Sheet1!B$7)/(Sheet1!B$6*SQRT(Sheet1!B$7))))*400+100*AE2315-400*Sheet1!$B$13</f>
        <v>-38.085876847807413</v>
      </c>
    </row>
    <row r="2316" spans="22:32" x14ac:dyDescent="0.2">
      <c r="V2316" s="7" t="e">
        <f t="shared" si="356"/>
        <v>#VALUE!</v>
      </c>
      <c r="X2316" s="4">
        <f t="shared" ca="1" si="357"/>
        <v>1.5848777782553445</v>
      </c>
      <c r="Y2316" s="4">
        <f t="shared" ca="1" si="357"/>
        <v>-0.38814839374702442</v>
      </c>
      <c r="Z2316" s="4">
        <f t="shared" ca="1" si="358"/>
        <v>2.7492395199252133</v>
      </c>
      <c r="AA2316" s="4">
        <f t="shared" ca="1" si="359"/>
        <v>1.3219912322802798</v>
      </c>
      <c r="AB2316" s="4">
        <f ca="1">Sheet1!AC2316</f>
        <v>0.20525200899019236</v>
      </c>
      <c r="AC2316" s="7">
        <f t="shared" ca="1" si="360"/>
        <v>1.3293350421225898</v>
      </c>
      <c r="AD2316" s="4">
        <f t="shared" ca="1" si="361"/>
        <v>3.6546604330248722</v>
      </c>
      <c r="AE2316" s="4">
        <f t="shared" ca="1" si="362"/>
        <v>1.7573692704490003</v>
      </c>
      <c r="AF2316" s="21">
        <f ca="1">(Sheet1!B$4*EXP(-Sheet1!B$8*Sheet1!B$7)*NORMSDIST((LN(Sheet1!B$4/(Sheet1!B$5+AD2316))-Sheet1!B$8*Sheet1!B$7+Sheet1!B$9*Sheet1!B$7+0.5*Sheet1!B$6*Sheet1!B$6*Sheet1!B$7)/(Sheet1!B$6*SQRT(Sheet1!B$7)))-(Sheet1!B$5+AD2316)*EXP(-Sheet1!B$9*Sheet1!B$7)*NORMSDIST((LN(Sheet1!B$4/(Sheet1!B$5+AD2316))-Sheet1!B$8*Sheet1!B$7+Sheet1!B$9*Sheet1!B$7-0.5*Sheet1!B$6*Sheet1!B$6*Sheet1!B$7)/(Sheet1!B$6*SQRT(Sheet1!B$7))))*400+100*AE2316-400*Sheet1!$B$13</f>
        <v>-376.10675380171915</v>
      </c>
    </row>
    <row r="2317" spans="22:32" x14ac:dyDescent="0.2">
      <c r="V2317" s="7" t="e">
        <f t="shared" si="356"/>
        <v>#VALUE!</v>
      </c>
      <c r="X2317" s="4">
        <f t="shared" ca="1" si="357"/>
        <v>0.53789851768918684</v>
      </c>
      <c r="Y2317" s="4">
        <f t="shared" ca="1" si="357"/>
        <v>0.27763745427099518</v>
      </c>
      <c r="Z2317" s="4">
        <f t="shared" ca="1" si="358"/>
        <v>0.93307628060013592</v>
      </c>
      <c r="AA2317" s="4">
        <f t="shared" ca="1" si="359"/>
        <v>1.0416457823920633</v>
      </c>
      <c r="AB2317" s="4">
        <f ca="1">Sheet1!AC2317</f>
        <v>0.71906757661147547</v>
      </c>
      <c r="AC2317" s="7">
        <f t="shared" ca="1" si="360"/>
        <v>0.90263534178940774</v>
      </c>
      <c r="AD2317" s="4">
        <f t="shared" ca="1" si="361"/>
        <v>0.84222762745509305</v>
      </c>
      <c r="AE2317" s="4">
        <f t="shared" ca="1" si="362"/>
        <v>0.94022629681295511</v>
      </c>
      <c r="AF2317" s="21">
        <f ca="1">(Sheet1!B$4*EXP(-Sheet1!B$8*Sheet1!B$7)*NORMSDIST((LN(Sheet1!B$4/(Sheet1!B$5+AD2317))-Sheet1!B$8*Sheet1!B$7+Sheet1!B$9*Sheet1!B$7+0.5*Sheet1!B$6*Sheet1!B$6*Sheet1!B$7)/(Sheet1!B$6*SQRT(Sheet1!B$7)))-(Sheet1!B$5+AD2317)*EXP(-Sheet1!B$9*Sheet1!B$7)*NORMSDIST((LN(Sheet1!B$4/(Sheet1!B$5+AD2317))-Sheet1!B$8*Sheet1!B$7+Sheet1!B$9*Sheet1!B$7-0.5*Sheet1!B$6*Sheet1!B$6*Sheet1!B$7)/(Sheet1!B$6*SQRT(Sheet1!B$7))))*400+100*AE2317-400*Sheet1!$B$13</f>
        <v>-39.11926725865078</v>
      </c>
    </row>
    <row r="2318" spans="22:32" x14ac:dyDescent="0.2">
      <c r="V2318" s="7" t="e">
        <f t="shared" si="356"/>
        <v>#VALUE!</v>
      </c>
      <c r="X2318" s="4">
        <f t="shared" ca="1" si="357"/>
        <v>0.29299233054489771</v>
      </c>
      <c r="Y2318" s="4">
        <f t="shared" ca="1" si="357"/>
        <v>1.8933895898885793</v>
      </c>
      <c r="Z2318" s="4">
        <f t="shared" ca="1" si="358"/>
        <v>0.50824492918042941</v>
      </c>
      <c r="AA2318" s="4">
        <f t="shared" ca="1" si="359"/>
        <v>3.0908726853052007</v>
      </c>
      <c r="AB2318" s="4">
        <f ca="1">Sheet1!AC2318</f>
        <v>0.48251723971169824</v>
      </c>
      <c r="AC2318" s="7">
        <f t="shared" ca="1" si="360"/>
        <v>1.0595674798925594</v>
      </c>
      <c r="AD2318" s="4">
        <f t="shared" ca="1" si="361"/>
        <v>0.53851979877987988</v>
      </c>
      <c r="AE2318" s="4">
        <f t="shared" ca="1" si="362"/>
        <v>3.2749881818375792</v>
      </c>
      <c r="AF2318" s="21">
        <f ca="1">(Sheet1!B$4*EXP(-Sheet1!B$8*Sheet1!B$7)*NORMSDIST((LN(Sheet1!B$4/(Sheet1!B$5+AD2318))-Sheet1!B$8*Sheet1!B$7+Sheet1!B$9*Sheet1!B$7+0.5*Sheet1!B$6*Sheet1!B$6*Sheet1!B$7)/(Sheet1!B$6*SQRT(Sheet1!B$7)))-(Sheet1!B$5+AD2318)*EXP(-Sheet1!B$9*Sheet1!B$7)*NORMSDIST((LN(Sheet1!B$4/(Sheet1!B$5+AD2318))-Sheet1!B$8*Sheet1!B$7+Sheet1!B$9*Sheet1!B$7-0.5*Sheet1!B$6*Sheet1!B$6*Sheet1!B$7)/(Sheet1!B$6*SQRT(Sheet1!B$7))))*400+100*AE2318-400*Sheet1!$B$13</f>
        <v>241.94835213423221</v>
      </c>
    </row>
    <row r="2319" spans="22:32" x14ac:dyDescent="0.2">
      <c r="V2319" s="7" t="e">
        <f t="shared" si="356"/>
        <v>#VALUE!</v>
      </c>
      <c r="X2319" s="4">
        <f t="shared" ca="1" si="357"/>
        <v>-2.2571240273689477</v>
      </c>
      <c r="Y2319" s="4">
        <f t="shared" ca="1" si="357"/>
        <v>0.69538851060045825</v>
      </c>
      <c r="Z2319" s="4">
        <f t="shared" ca="1" si="358"/>
        <v>-3.9153647445586826</v>
      </c>
      <c r="AA2319" s="4">
        <f t="shared" ca="1" si="359"/>
        <v>-1.676174248542452</v>
      </c>
      <c r="AB2319" s="4">
        <f ca="1">Sheet1!AC2319</f>
        <v>0.86955796947203101</v>
      </c>
      <c r="AC2319" s="7">
        <f t="shared" ca="1" si="360"/>
        <v>0.7951957606632416</v>
      </c>
      <c r="AD2319" s="4">
        <f t="shared" ca="1" si="361"/>
        <v>-3.1134814463233802</v>
      </c>
      <c r="AE2319" s="4">
        <f t="shared" ca="1" si="362"/>
        <v>-1.3328866565738524</v>
      </c>
      <c r="AF2319" s="21">
        <f ca="1">(Sheet1!B$4*EXP(-Sheet1!B$8*Sheet1!B$7)*NORMSDIST((LN(Sheet1!B$4/(Sheet1!B$5+AD2319))-Sheet1!B$8*Sheet1!B$7+Sheet1!B$9*Sheet1!B$7+0.5*Sheet1!B$6*Sheet1!B$6*Sheet1!B$7)/(Sheet1!B$6*SQRT(Sheet1!B$7)))-(Sheet1!B$5+AD2319)*EXP(-Sheet1!B$9*Sheet1!B$7)*NORMSDIST((LN(Sheet1!B$4/(Sheet1!B$5+AD2319))-Sheet1!B$8*Sheet1!B$7+Sheet1!B$9*Sheet1!B$7-0.5*Sheet1!B$6*Sheet1!B$6*Sheet1!B$7)/(Sheet1!B$6*SQRT(Sheet1!B$7))))*400+100*AE2319-400*Sheet1!$B$13</f>
        <v>391.11907306427793</v>
      </c>
    </row>
    <row r="2320" spans="22:32" x14ac:dyDescent="0.2">
      <c r="V2320" s="7" t="e">
        <f t="shared" si="356"/>
        <v>#VALUE!</v>
      </c>
      <c r="X2320" s="4">
        <f t="shared" ca="1" si="357"/>
        <v>-0.83386693002727563</v>
      </c>
      <c r="Y2320" s="4">
        <f t="shared" ca="1" si="357"/>
        <v>1.2166064090493294</v>
      </c>
      <c r="Z2320" s="4">
        <f t="shared" ca="1" si="358"/>
        <v>-1.4464837288041947</v>
      </c>
      <c r="AA2320" s="4">
        <f t="shared" ca="1" si="359"/>
        <v>0.77087201111826831</v>
      </c>
      <c r="AB2320" s="4">
        <f ca="1">Sheet1!AC2320</f>
        <v>0.99994859334272168</v>
      </c>
      <c r="AC2320" s="7">
        <f t="shared" ca="1" si="360"/>
        <v>0.47986816273503452</v>
      </c>
      <c r="AD2320" s="4">
        <f t="shared" ca="1" si="361"/>
        <v>-0.69412148936739082</v>
      </c>
      <c r="AE2320" s="4">
        <f t="shared" ca="1" si="362"/>
        <v>0.36991693567918449</v>
      </c>
      <c r="AF2320" s="21">
        <f ca="1">(Sheet1!B$4*EXP(-Sheet1!B$8*Sheet1!B$7)*NORMSDIST((LN(Sheet1!B$4/(Sheet1!B$5+AD2320))-Sheet1!B$8*Sheet1!B$7+Sheet1!B$9*Sheet1!B$7+0.5*Sheet1!B$6*Sheet1!B$6*Sheet1!B$7)/(Sheet1!B$6*SQRT(Sheet1!B$7)))-(Sheet1!B$5+AD2320)*EXP(-Sheet1!B$9*Sheet1!B$7)*NORMSDIST((LN(Sheet1!B$4/(Sheet1!B$5+AD2320))-Sheet1!B$8*Sheet1!B$7+Sheet1!B$9*Sheet1!B$7-0.5*Sheet1!B$6*Sheet1!B$6*Sheet1!B$7)/(Sheet1!B$6*SQRT(Sheet1!B$7))))*400+100*AE2320-400*Sheet1!$B$13</f>
        <v>149.47525529612494</v>
      </c>
    </row>
    <row r="2321" spans="22:32" x14ac:dyDescent="0.2">
      <c r="V2321" s="7" t="e">
        <f t="shared" si="356"/>
        <v>#VALUE!</v>
      </c>
      <c r="X2321" s="4">
        <f t="shared" ca="1" si="357"/>
        <v>0.32113553174261422</v>
      </c>
      <c r="Y2321" s="4">
        <f t="shared" ca="1" si="357"/>
        <v>0.42560013159104132</v>
      </c>
      <c r="Z2321" s="4">
        <f t="shared" ca="1" si="358"/>
        <v>0.55706408862068701</v>
      </c>
      <c r="AA2321" s="4">
        <f t="shared" ca="1" si="359"/>
        <v>0.9982636328464608</v>
      </c>
      <c r="AB2321" s="4">
        <f ca="1">Sheet1!AC2321</f>
        <v>0.62430754180178261</v>
      </c>
      <c r="AC2321" s="7">
        <f t="shared" ca="1" si="360"/>
        <v>0.96378072272581417</v>
      </c>
      <c r="AD2321" s="4">
        <f t="shared" ca="1" si="361"/>
        <v>0.5368876299354427</v>
      </c>
      <c r="AE2321" s="4">
        <f t="shared" ca="1" si="362"/>
        <v>0.96210724553565874</v>
      </c>
      <c r="AF2321" s="21">
        <f ca="1">(Sheet1!B$4*EXP(-Sheet1!B$8*Sheet1!B$7)*NORMSDIST((LN(Sheet1!B$4/(Sheet1!B$5+AD2321))-Sheet1!B$8*Sheet1!B$7+Sheet1!B$9*Sheet1!B$7+0.5*Sheet1!B$6*Sheet1!B$6*Sheet1!B$7)/(Sheet1!B$6*SQRT(Sheet1!B$7)))-(Sheet1!B$5+AD2321)*EXP(-Sheet1!B$9*Sheet1!B$7)*NORMSDIST((LN(Sheet1!B$4/(Sheet1!B$5+AD2321))-Sheet1!B$8*Sheet1!B$7+Sheet1!B$9*Sheet1!B$7-0.5*Sheet1!B$6*Sheet1!B$6*Sheet1!B$7)/(Sheet1!B$6*SQRT(Sheet1!B$7))))*400+100*AE2321-400*Sheet1!$B$13</f>
        <v>10.917296385474401</v>
      </c>
    </row>
    <row r="2322" spans="22:32" x14ac:dyDescent="0.2">
      <c r="V2322" s="7" t="e">
        <f t="shared" si="356"/>
        <v>#VALUE!</v>
      </c>
      <c r="X2322" s="4">
        <f t="shared" ca="1" si="357"/>
        <v>6.5276161032044616E-2</v>
      </c>
      <c r="Y2322" s="4">
        <f t="shared" ca="1" si="357"/>
        <v>1.6096923935095562</v>
      </c>
      <c r="Z2322" s="4">
        <f t="shared" ca="1" si="358"/>
        <v>0.11323258113685655</v>
      </c>
      <c r="AA2322" s="4">
        <f t="shared" ca="1" si="359"/>
        <v>2.4092167118070513</v>
      </c>
      <c r="AB2322" s="4">
        <f ca="1">Sheet1!AC2322</f>
        <v>0.95896786787568145</v>
      </c>
      <c r="AC2322" s="7">
        <f t="shared" ca="1" si="360"/>
        <v>0.69791900643969229</v>
      </c>
      <c r="AD2322" s="4">
        <f t="shared" ca="1" si="361"/>
        <v>7.9027170523636767E-2</v>
      </c>
      <c r="AE2322" s="4">
        <f t="shared" ca="1" si="362"/>
        <v>1.6814381338022797</v>
      </c>
      <c r="AF2322" s="21">
        <f ca="1">(Sheet1!B$4*EXP(-Sheet1!B$8*Sheet1!B$7)*NORMSDIST((LN(Sheet1!B$4/(Sheet1!B$5+AD2322))-Sheet1!B$8*Sheet1!B$7+Sheet1!B$9*Sheet1!B$7+0.5*Sheet1!B$6*Sheet1!B$6*Sheet1!B$7)/(Sheet1!B$6*SQRT(Sheet1!B$7)))-(Sheet1!B$5+AD2322)*EXP(-Sheet1!B$9*Sheet1!B$7)*NORMSDIST((LN(Sheet1!B$4/(Sheet1!B$5+AD2322))-Sheet1!B$8*Sheet1!B$7+Sheet1!B$9*Sheet1!B$7-0.5*Sheet1!B$6*Sheet1!B$6*Sheet1!B$7)/(Sheet1!B$6*SQRT(Sheet1!B$7))))*400+100*AE2322-400*Sheet1!$B$13</f>
        <v>155.49581666010317</v>
      </c>
    </row>
    <row r="2323" spans="22:32" x14ac:dyDescent="0.2">
      <c r="V2323" s="7" t="e">
        <f t="shared" si="356"/>
        <v>#VALUE!</v>
      </c>
      <c r="X2323" s="4">
        <f t="shared" ca="1" si="357"/>
        <v>0.2716161401670979</v>
      </c>
      <c r="Y2323" s="4">
        <f t="shared" ca="1" si="357"/>
        <v>-0.69985941378085137</v>
      </c>
      <c r="Z2323" s="4">
        <f t="shared" ca="1" si="358"/>
        <v>0.47116429862430842</v>
      </c>
      <c r="AA2323" s="4">
        <f t="shared" ca="1" si="359"/>
        <v>-0.69081735698282032</v>
      </c>
      <c r="AB2323" s="4">
        <f ca="1">Sheet1!AC2323</f>
        <v>0.23468005416008919</v>
      </c>
      <c r="AC2323" s="7">
        <f t="shared" ca="1" si="360"/>
        <v>1.2890162874661655</v>
      </c>
      <c r="AD2323" s="4">
        <f t="shared" ca="1" si="361"/>
        <v>0.60733845499930583</v>
      </c>
      <c r="AE2323" s="4">
        <f t="shared" ca="1" si="362"/>
        <v>-0.89047482481518381</v>
      </c>
      <c r="AF2323" s="21">
        <f ca="1">(Sheet1!B$4*EXP(-Sheet1!B$8*Sheet1!B$7)*NORMSDIST((LN(Sheet1!B$4/(Sheet1!B$5+AD2323))-Sheet1!B$8*Sheet1!B$7+Sheet1!B$9*Sheet1!B$7+0.5*Sheet1!B$6*Sheet1!B$6*Sheet1!B$7)/(Sheet1!B$6*SQRT(Sheet1!B$7)))-(Sheet1!B$5+AD2323)*EXP(-Sheet1!B$9*Sheet1!B$7)*NORMSDIST((LN(Sheet1!B$4/(Sheet1!B$5+AD2323))-Sheet1!B$8*Sheet1!B$7+Sheet1!B$9*Sheet1!B$7-0.5*Sheet1!B$6*Sheet1!B$6*Sheet1!B$7)/(Sheet1!B$6*SQRT(Sheet1!B$7))))*400+100*AE2323-400*Sheet1!$B$13</f>
        <v>-185.42325799891978</v>
      </c>
    </row>
    <row r="2324" spans="22:32" x14ac:dyDescent="0.2">
      <c r="V2324" s="7" t="e">
        <f t="shared" si="356"/>
        <v>#VALUE!</v>
      </c>
      <c r="X2324" s="4">
        <f t="shared" ca="1" si="357"/>
        <v>0.95181956445026183</v>
      </c>
      <c r="Y2324" s="4">
        <f t="shared" ca="1" si="357"/>
        <v>0.53954655034245413</v>
      </c>
      <c r="Z2324" s="4">
        <f t="shared" ca="1" si="358"/>
        <v>1.6510925942221557</v>
      </c>
      <c r="AA2324" s="4">
        <f t="shared" ca="1" si="359"/>
        <v>1.9131159123885506</v>
      </c>
      <c r="AB2324" s="4">
        <f ca="1">Sheet1!AC2324</f>
        <v>0.65662104010944322</v>
      </c>
      <c r="AC2324" s="7">
        <f t="shared" ca="1" si="360"/>
        <v>0.94295363265726151</v>
      </c>
      <c r="AD2324" s="4">
        <f t="shared" ca="1" si="361"/>
        <v>1.5569037595752835</v>
      </c>
      <c r="AE2324" s="4">
        <f t="shared" ca="1" si="362"/>
        <v>1.8039795992811951</v>
      </c>
      <c r="AF2324" s="21">
        <f ca="1">(Sheet1!B$4*EXP(-Sheet1!B$8*Sheet1!B$7)*NORMSDIST((LN(Sheet1!B$4/(Sheet1!B$5+AD2324))-Sheet1!B$8*Sheet1!B$7+Sheet1!B$9*Sheet1!B$7+0.5*Sheet1!B$6*Sheet1!B$6*Sheet1!B$7)/(Sheet1!B$6*SQRT(Sheet1!B$7)))-(Sheet1!B$5+AD2324)*EXP(-Sheet1!B$9*Sheet1!B$7)*NORMSDIST((LN(Sheet1!B$4/(Sheet1!B$5+AD2324))-Sheet1!B$8*Sheet1!B$7+Sheet1!B$9*Sheet1!B$7-0.5*Sheet1!B$6*Sheet1!B$6*Sheet1!B$7)/(Sheet1!B$6*SQRT(Sheet1!B$7))))*400+100*AE2324-400*Sheet1!$B$13</f>
        <v>-62.883800454444099</v>
      </c>
    </row>
    <row r="2325" spans="22:32" x14ac:dyDescent="0.2">
      <c r="V2325" s="7" t="e">
        <f t="shared" si="356"/>
        <v>#VALUE!</v>
      </c>
      <c r="X2325" s="4">
        <f t="shared" ca="1" si="357"/>
        <v>-1.7826040463041704</v>
      </c>
      <c r="Y2325" s="4">
        <f t="shared" ca="1" si="357"/>
        <v>-1.1904629761262358</v>
      </c>
      <c r="Z2325" s="4">
        <f t="shared" ca="1" si="358"/>
        <v>-3.0922292934619189</v>
      </c>
      <c r="AA2325" s="4">
        <f t="shared" ca="1" si="359"/>
        <v>-3.8436538972255003</v>
      </c>
      <c r="AB2325" s="4">
        <f ca="1">Sheet1!AC2325</f>
        <v>0.90529586214031676</v>
      </c>
      <c r="AC2325" s="7">
        <f t="shared" ca="1" si="360"/>
        <v>0.76305417834179612</v>
      </c>
      <c r="AD2325" s="4">
        <f t="shared" ca="1" si="361"/>
        <v>-2.3595384827670172</v>
      </c>
      <c r="AE2325" s="4">
        <f t="shared" ca="1" si="362"/>
        <v>-2.9329161663776464</v>
      </c>
      <c r="AF2325" s="21">
        <f ca="1">(Sheet1!B$4*EXP(-Sheet1!B$8*Sheet1!B$7)*NORMSDIST((LN(Sheet1!B$4/(Sheet1!B$5+AD2325))-Sheet1!B$8*Sheet1!B$7+Sheet1!B$9*Sheet1!B$7+0.5*Sheet1!B$6*Sheet1!B$6*Sheet1!B$7)/(Sheet1!B$6*SQRT(Sheet1!B$7)))-(Sheet1!B$5+AD2325)*EXP(-Sheet1!B$9*Sheet1!B$7)*NORMSDIST((LN(Sheet1!B$4/(Sheet1!B$5+AD2325))-Sheet1!B$8*Sheet1!B$7+Sheet1!B$9*Sheet1!B$7-0.5*Sheet1!B$6*Sheet1!B$6*Sheet1!B$7)/(Sheet1!B$6*SQRT(Sheet1!B$7))))*400+100*AE2325-400*Sheet1!$B$13</f>
        <v>99.399034791535541</v>
      </c>
    </row>
    <row r="2326" spans="22:32" x14ac:dyDescent="0.2">
      <c r="V2326" s="7" t="e">
        <f t="shared" si="356"/>
        <v>#VALUE!</v>
      </c>
      <c r="X2326" s="4">
        <f t="shared" ca="1" si="357"/>
        <v>-0.95399208011924586</v>
      </c>
      <c r="Y2326" s="4">
        <f t="shared" ca="1" si="357"/>
        <v>6.8823132220191902E-2</v>
      </c>
      <c r="Z2326" s="4">
        <f t="shared" ca="1" si="358"/>
        <v>-1.6548611914078659</v>
      </c>
      <c r="AA2326" s="4">
        <f t="shared" ca="1" si="359"/>
        <v>-1.0344857583464706</v>
      </c>
      <c r="AB2326" s="4">
        <f ca="1">Sheet1!AC2326</f>
        <v>0.26492766954584335</v>
      </c>
      <c r="AC2326" s="7">
        <f t="shared" ca="1" si="360"/>
        <v>1.2522074340363702</v>
      </c>
      <c r="AD2326" s="4">
        <f t="shared" ca="1" si="361"/>
        <v>-2.0722294861792143</v>
      </c>
      <c r="AE2326" s="4">
        <f t="shared" ca="1" si="362"/>
        <v>-1.2953907570062027</v>
      </c>
      <c r="AF2326" s="21">
        <f ca="1">(Sheet1!B$4*EXP(-Sheet1!B$8*Sheet1!B$7)*NORMSDIST((LN(Sheet1!B$4/(Sheet1!B$5+AD2326))-Sheet1!B$8*Sheet1!B$7+Sheet1!B$9*Sheet1!B$7+0.5*Sheet1!B$6*Sheet1!B$6*Sheet1!B$7)/(Sheet1!B$6*SQRT(Sheet1!B$7)))-(Sheet1!B$5+AD2326)*EXP(-Sheet1!B$9*Sheet1!B$7)*NORMSDIST((LN(Sheet1!B$4/(Sheet1!B$5+AD2326))-Sheet1!B$8*Sheet1!B$7+Sheet1!B$9*Sheet1!B$7-0.5*Sheet1!B$6*Sheet1!B$6*Sheet1!B$7)/(Sheet1!B$6*SQRT(Sheet1!B$7))))*400+100*AE2326-400*Sheet1!$B$13</f>
        <v>213.760705556419</v>
      </c>
    </row>
    <row r="2327" spans="22:32" x14ac:dyDescent="0.2">
      <c r="V2327" s="7" t="e">
        <f t="shared" si="356"/>
        <v>#VALUE!</v>
      </c>
      <c r="X2327" s="4">
        <f t="shared" ca="1" si="357"/>
        <v>-1.5482549092171454</v>
      </c>
      <c r="Y2327" s="4">
        <f t="shared" ca="1" si="357"/>
        <v>0.19308110077516052</v>
      </c>
      <c r="Z2327" s="4">
        <f t="shared" ca="1" si="358"/>
        <v>-2.685710937296149</v>
      </c>
      <c r="AA2327" s="4">
        <f t="shared" ca="1" si="359"/>
        <v>-1.5610029243760681</v>
      </c>
      <c r="AB2327" s="4">
        <f ca="1">Sheet1!AC2327</f>
        <v>8.4721295861999169E-2</v>
      </c>
      <c r="AC2327" s="7">
        <f t="shared" ca="1" si="360"/>
        <v>1.5938684765334761</v>
      </c>
      <c r="AD2327" s="4">
        <f t="shared" ca="1" si="361"/>
        <v>-4.2806700000375066</v>
      </c>
      <c r="AE2327" s="4">
        <f t="shared" ca="1" si="362"/>
        <v>-2.4880333529395848</v>
      </c>
      <c r="AF2327" s="21">
        <f ca="1">(Sheet1!B$4*EXP(-Sheet1!B$8*Sheet1!B$7)*NORMSDIST((LN(Sheet1!B$4/(Sheet1!B$5+AD2327))-Sheet1!B$8*Sheet1!B$7+Sheet1!B$9*Sheet1!B$7+0.5*Sheet1!B$6*Sheet1!B$6*Sheet1!B$7)/(Sheet1!B$6*SQRT(Sheet1!B$7)))-(Sheet1!B$5+AD2327)*EXP(-Sheet1!B$9*Sheet1!B$7)*NORMSDIST((LN(Sheet1!B$4/(Sheet1!B$5+AD2327))-Sheet1!B$8*Sheet1!B$7+Sheet1!B$9*Sheet1!B$7-0.5*Sheet1!B$6*Sheet1!B$6*Sheet1!B$7)/(Sheet1!B$6*SQRT(Sheet1!B$7))))*400+100*AE2327-400*Sheet1!$B$13</f>
        <v>485.59691942357267</v>
      </c>
    </row>
    <row r="2328" spans="22:32" x14ac:dyDescent="0.2">
      <c r="V2328" s="7" t="e">
        <f t="shared" si="356"/>
        <v>#VALUE!</v>
      </c>
      <c r="X2328" s="4">
        <f t="shared" ca="1" si="357"/>
        <v>-0.62503234837890476</v>
      </c>
      <c r="Y2328" s="4">
        <f t="shared" ca="1" si="357"/>
        <v>1.7504389468684778</v>
      </c>
      <c r="Z2328" s="4">
        <f t="shared" ca="1" si="358"/>
        <v>-1.0842246998292495</v>
      </c>
      <c r="AA2328" s="4">
        <f t="shared" ca="1" si="359"/>
        <v>1.7923969156415809</v>
      </c>
      <c r="AB2328" s="4">
        <f ca="1">Sheet1!AC2328</f>
        <v>0.376927794126238</v>
      </c>
      <c r="AC2328" s="7">
        <f t="shared" ca="1" si="360"/>
        <v>1.1419875795609635</v>
      </c>
      <c r="AD2328" s="4">
        <f t="shared" ca="1" si="361"/>
        <v>-1.238171140658217</v>
      </c>
      <c r="AE2328" s="4">
        <f t="shared" ca="1" si="362"/>
        <v>2.0468950153060654</v>
      </c>
      <c r="AF2328" s="21">
        <f ca="1">(Sheet1!B$4*EXP(-Sheet1!B$8*Sheet1!B$7)*NORMSDIST((LN(Sheet1!B$4/(Sheet1!B$5+AD2328))-Sheet1!B$8*Sheet1!B$7+Sheet1!B$9*Sheet1!B$7+0.5*Sheet1!B$6*Sheet1!B$6*Sheet1!B$7)/(Sheet1!B$6*SQRT(Sheet1!B$7)))-(Sheet1!B$5+AD2328)*EXP(-Sheet1!B$9*Sheet1!B$7)*NORMSDIST((LN(Sheet1!B$4/(Sheet1!B$5+AD2328))-Sheet1!B$8*Sheet1!B$7+Sheet1!B$9*Sheet1!B$7-0.5*Sheet1!B$6*Sheet1!B$6*Sheet1!B$7)/(Sheet1!B$6*SQRT(Sheet1!B$7))))*400+100*AE2328-400*Sheet1!$B$13</f>
        <v>407.09681544152818</v>
      </c>
    </row>
    <row r="2329" spans="22:32" x14ac:dyDescent="0.2">
      <c r="V2329" s="7" t="e">
        <f t="shared" si="356"/>
        <v>#VALUE!</v>
      </c>
      <c r="X2329" s="4">
        <f t="shared" ca="1" si="357"/>
        <v>0.39201939280180431</v>
      </c>
      <c r="Y2329" s="4">
        <f t="shared" ca="1" si="357"/>
        <v>-2.160730577564161E-2</v>
      </c>
      <c r="Z2329" s="4">
        <f t="shared" ca="1" si="358"/>
        <v>0.68002417729284714</v>
      </c>
      <c r="AA2329" s="4">
        <f t="shared" ca="1" si="359"/>
        <v>0.43476323673968503</v>
      </c>
      <c r="AB2329" s="4">
        <f ca="1">Sheet1!AC2329</f>
        <v>0.50986769629603013</v>
      </c>
      <c r="AC2329" s="7">
        <f t="shared" ca="1" si="360"/>
        <v>1.0401675406372679</v>
      </c>
      <c r="AD2329" s="4">
        <f t="shared" ca="1" si="361"/>
        <v>0.70733907606858226</v>
      </c>
      <c r="AE2329" s="4">
        <f t="shared" ca="1" si="362"/>
        <v>0.45222660671901643</v>
      </c>
      <c r="AF2329" s="21">
        <f ca="1">(Sheet1!B$4*EXP(-Sheet1!B$8*Sheet1!B$7)*NORMSDIST((LN(Sheet1!B$4/(Sheet1!B$5+AD2329))-Sheet1!B$8*Sheet1!B$7+Sheet1!B$9*Sheet1!B$7+0.5*Sheet1!B$6*Sheet1!B$6*Sheet1!B$7)/(Sheet1!B$6*SQRT(Sheet1!B$7)))-(Sheet1!B$5+AD2329)*EXP(-Sheet1!B$9*Sheet1!B$7)*NORMSDIST((LN(Sheet1!B$4/(Sheet1!B$5+AD2329))-Sheet1!B$8*Sheet1!B$7+Sheet1!B$9*Sheet1!B$7-0.5*Sheet1!B$6*Sheet1!B$6*Sheet1!B$7)/(Sheet1!B$6*SQRT(Sheet1!B$7))))*400+100*AE2329-400*Sheet1!$B$13</f>
        <v>-66.840209226231309</v>
      </c>
    </row>
    <row r="2330" spans="22:32" x14ac:dyDescent="0.2">
      <c r="V2330" s="7" t="e">
        <f t="shared" si="356"/>
        <v>#VALUE!</v>
      </c>
      <c r="X2330" s="4">
        <f t="shared" ca="1" si="357"/>
        <v>-4.1802365767268257E-2</v>
      </c>
      <c r="Y2330" s="4">
        <f t="shared" ca="1" si="357"/>
        <v>-0.7307453788335978</v>
      </c>
      <c r="Z2330" s="4">
        <f t="shared" ca="1" si="358"/>
        <v>-7.2513298861602737E-2</v>
      </c>
      <c r="AA2330" s="4">
        <f t="shared" ca="1" si="359"/>
        <v>-1.1081697645487727</v>
      </c>
      <c r="AB2330" s="4">
        <f ca="1">Sheet1!AC2330</f>
        <v>0.75161922004788817</v>
      </c>
      <c r="AC2330" s="7">
        <f t="shared" ca="1" si="360"/>
        <v>0.88120323278268731</v>
      </c>
      <c r="AD2330" s="4">
        <f t="shared" ca="1" si="361"/>
        <v>-6.3898953376581497E-2</v>
      </c>
      <c r="AE2330" s="4">
        <f t="shared" ca="1" si="362"/>
        <v>-0.97652277899240791</v>
      </c>
      <c r="AF2330" s="21">
        <f ca="1">(Sheet1!B$4*EXP(-Sheet1!B$8*Sheet1!B$7)*NORMSDIST((LN(Sheet1!B$4/(Sheet1!B$5+AD2330))-Sheet1!B$8*Sheet1!B$7+Sheet1!B$9*Sheet1!B$7+0.5*Sheet1!B$6*Sheet1!B$6*Sheet1!B$7)/(Sheet1!B$6*SQRT(Sheet1!B$7)))-(Sheet1!B$5+AD2330)*EXP(-Sheet1!B$9*Sheet1!B$7)*NORMSDIST((LN(Sheet1!B$4/(Sheet1!B$5+AD2330))-Sheet1!B$8*Sheet1!B$7+Sheet1!B$9*Sheet1!B$7-0.5*Sheet1!B$6*Sheet1!B$6*Sheet1!B$7)/(Sheet1!B$6*SQRT(Sheet1!B$7))))*400+100*AE2330-400*Sheet1!$B$13</f>
        <v>-87.401884845019595</v>
      </c>
    </row>
    <row r="2331" spans="22:32" x14ac:dyDescent="0.2">
      <c r="V2331" s="7" t="e">
        <f t="shared" si="356"/>
        <v>#VALUE!</v>
      </c>
      <c r="X2331" s="4">
        <f t="shared" ca="1" si="357"/>
        <v>0.11542028959281173</v>
      </c>
      <c r="Y2331" s="4">
        <f t="shared" ca="1" si="357"/>
        <v>0.8770015627690404</v>
      </c>
      <c r="Z2331" s="4">
        <f t="shared" ca="1" si="358"/>
        <v>0.20021608347558439</v>
      </c>
      <c r="AA2331" s="4">
        <f t="shared" ca="1" si="359"/>
        <v>1.407541645510674</v>
      </c>
      <c r="AB2331" s="4">
        <f ca="1">Sheet1!AC2331</f>
        <v>1.7654579539463033E-2</v>
      </c>
      <c r="AC2331" s="7">
        <f t="shared" ca="1" si="360"/>
        <v>2.0935484636208779</v>
      </c>
      <c r="AD2331" s="4">
        <f t="shared" ca="1" si="361"/>
        <v>0.41916207395249916</v>
      </c>
      <c r="AE2331" s="4">
        <f t="shared" ca="1" si="362"/>
        <v>2.9467566494412738</v>
      </c>
      <c r="AF2331" s="21">
        <f ca="1">(Sheet1!B$4*EXP(-Sheet1!B$8*Sheet1!B$7)*NORMSDIST((LN(Sheet1!B$4/(Sheet1!B$5+AD2331))-Sheet1!B$8*Sheet1!B$7+Sheet1!B$9*Sheet1!B$7+0.5*Sheet1!B$6*Sheet1!B$6*Sheet1!B$7)/(Sheet1!B$6*SQRT(Sheet1!B$7)))-(Sheet1!B$5+AD2331)*EXP(-Sheet1!B$9*Sheet1!B$7)*NORMSDIST((LN(Sheet1!B$4/(Sheet1!B$5+AD2331))-Sheet1!B$8*Sheet1!B$7+Sheet1!B$9*Sheet1!B$7-0.5*Sheet1!B$6*Sheet1!B$6*Sheet1!B$7)/(Sheet1!B$6*SQRT(Sheet1!B$7))))*400+100*AE2331-400*Sheet1!$B$13</f>
        <v>227.95796980306795</v>
      </c>
    </row>
    <row r="2332" spans="22:32" x14ac:dyDescent="0.2">
      <c r="V2332" s="7" t="e">
        <f t="shared" si="356"/>
        <v>#VALUE!</v>
      </c>
      <c r="X2332" s="4">
        <f t="shared" ca="1" si="357"/>
        <v>-0.24399324262739691</v>
      </c>
      <c r="Y2332" s="4">
        <f t="shared" ca="1" si="357"/>
        <v>0.36622686524441284</v>
      </c>
      <c r="Z2332" s="4">
        <f t="shared" ca="1" si="358"/>
        <v>-0.42324769419403568</v>
      </c>
      <c r="AA2332" s="4">
        <f t="shared" ca="1" si="359"/>
        <v>0.24039646285985913</v>
      </c>
      <c r="AB2332" s="4">
        <f ca="1">Sheet1!AC2332</f>
        <v>0.19741390634106648</v>
      </c>
      <c r="AC2332" s="7">
        <f t="shared" ca="1" si="360"/>
        <v>1.3410003456251878</v>
      </c>
      <c r="AD2332" s="4">
        <f t="shared" ca="1" si="361"/>
        <v>-0.56757530419926561</v>
      </c>
      <c r="AE2332" s="4">
        <f t="shared" ca="1" si="362"/>
        <v>0.32237173978214373</v>
      </c>
      <c r="AF2332" s="21">
        <f ca="1">(Sheet1!B$4*EXP(-Sheet1!B$8*Sheet1!B$7)*NORMSDIST((LN(Sheet1!B$4/(Sheet1!B$5+AD2332))-Sheet1!B$8*Sheet1!B$7+Sheet1!B$9*Sheet1!B$7+0.5*Sheet1!B$6*Sheet1!B$6*Sheet1!B$7)/(Sheet1!B$6*SQRT(Sheet1!B$7)))-(Sheet1!B$5+AD2332)*EXP(-Sheet1!B$9*Sheet1!B$7)*NORMSDIST((LN(Sheet1!B$4/(Sheet1!B$5+AD2332))-Sheet1!B$8*Sheet1!B$7+Sheet1!B$9*Sheet1!B$7-0.5*Sheet1!B$6*Sheet1!B$6*Sheet1!B$7)/(Sheet1!B$6*SQRT(Sheet1!B$7))))*400+100*AE2332-400*Sheet1!$B$13</f>
        <v>124.02675753350013</v>
      </c>
    </row>
    <row r="2333" spans="22:32" x14ac:dyDescent="0.2">
      <c r="V2333" s="7" t="e">
        <f t="shared" si="356"/>
        <v>#VALUE!</v>
      </c>
      <c r="X2333" s="4">
        <f t="shared" ca="1" si="357"/>
        <v>-0.18218420002451302</v>
      </c>
      <c r="Y2333" s="4">
        <f t="shared" ca="1" si="357"/>
        <v>-1.2069659663988606</v>
      </c>
      <c r="Z2333" s="4">
        <f t="shared" ca="1" si="358"/>
        <v>-0.31602941847333721</v>
      </c>
      <c r="AA2333" s="4">
        <f t="shared" ca="1" si="359"/>
        <v>-1.9648631683742013</v>
      </c>
      <c r="AB2333" s="4">
        <f ca="1">Sheet1!AC2333</f>
        <v>0.37594943422713745</v>
      </c>
      <c r="AC2333" s="7">
        <f t="shared" ca="1" si="360"/>
        <v>1.1428253401080137</v>
      </c>
      <c r="AD2333" s="4">
        <f t="shared" ca="1" si="361"/>
        <v>-0.36116642765092938</v>
      </c>
      <c r="AE2333" s="4">
        <f t="shared" ca="1" si="362"/>
        <v>-2.2454954186629559</v>
      </c>
      <c r="AF2333" s="21">
        <f ca="1">(Sheet1!B$4*EXP(-Sheet1!B$8*Sheet1!B$7)*NORMSDIST((LN(Sheet1!B$4/(Sheet1!B$5+AD2333))-Sheet1!B$8*Sheet1!B$7+Sheet1!B$9*Sheet1!B$7+0.5*Sheet1!B$6*Sheet1!B$6*Sheet1!B$7)/(Sheet1!B$6*SQRT(Sheet1!B$7)))-(Sheet1!B$5+AD2333)*EXP(-Sheet1!B$9*Sheet1!B$7)*NORMSDIST((LN(Sheet1!B$4/(Sheet1!B$5+AD2333))-Sheet1!B$8*Sheet1!B$7+Sheet1!B$9*Sheet1!B$7-0.5*Sheet1!B$6*Sheet1!B$6*Sheet1!B$7)/(Sheet1!B$6*SQRT(Sheet1!B$7))))*400+100*AE2333-400*Sheet1!$B$13</f>
        <v>-166.33457724197979</v>
      </c>
    </row>
    <row r="2334" spans="22:32" x14ac:dyDescent="0.2">
      <c r="V2334" s="7" t="e">
        <f t="shared" si="356"/>
        <v>#VALUE!</v>
      </c>
      <c r="X2334" s="4">
        <f t="shared" ca="1" si="357"/>
        <v>-1.0807578950201826</v>
      </c>
      <c r="Y2334" s="4">
        <f t="shared" ca="1" si="357"/>
        <v>0.9444053561541953</v>
      </c>
      <c r="Z2334" s="4">
        <f t="shared" ca="1" si="358"/>
        <v>-1.8747580142939966</v>
      </c>
      <c r="AA2334" s="4">
        <f t="shared" ca="1" si="359"/>
        <v>8.3071617657550625E-2</v>
      </c>
      <c r="AB2334" s="4">
        <f ca="1">Sheet1!AC2334</f>
        <v>0.69072958357313841</v>
      </c>
      <c r="AC2334" s="7">
        <f t="shared" ca="1" si="360"/>
        <v>0.92100007147572571</v>
      </c>
      <c r="AD2334" s="4">
        <f t="shared" ca="1" si="361"/>
        <v>-1.7266522651644605</v>
      </c>
      <c r="AE2334" s="4">
        <f t="shared" ca="1" si="362"/>
        <v>7.6508965800208287E-2</v>
      </c>
      <c r="AF2334" s="21">
        <f ca="1">(Sheet1!B$4*EXP(-Sheet1!B$8*Sheet1!B$7)*NORMSDIST((LN(Sheet1!B$4/(Sheet1!B$5+AD2334))-Sheet1!B$8*Sheet1!B$7+Sheet1!B$9*Sheet1!B$7+0.5*Sheet1!B$6*Sheet1!B$6*Sheet1!B$7)/(Sheet1!B$6*SQRT(Sheet1!B$7)))-(Sheet1!B$5+AD2334)*EXP(-Sheet1!B$9*Sheet1!B$7)*NORMSDIST((LN(Sheet1!B$4/(Sheet1!B$5+AD2334))-Sheet1!B$8*Sheet1!B$7+Sheet1!B$9*Sheet1!B$7-0.5*Sheet1!B$6*Sheet1!B$6*Sheet1!B$7)/(Sheet1!B$6*SQRT(Sheet1!B$7))))*400+100*AE2334-400*Sheet1!$B$13</f>
        <v>292.12647365953717</v>
      </c>
    </row>
    <row r="2335" spans="22:32" x14ac:dyDescent="0.2">
      <c r="V2335" s="7" t="e">
        <f t="shared" si="356"/>
        <v>#VALUE!</v>
      </c>
      <c r="X2335" s="4">
        <f t="shared" ca="1" si="357"/>
        <v>0.18673265471019201</v>
      </c>
      <c r="Y2335" s="4">
        <f t="shared" ca="1" si="357"/>
        <v>-1.9288859005854329E-2</v>
      </c>
      <c r="Z2335" s="4">
        <f t="shared" ca="1" si="358"/>
        <v>0.32391948516997743</v>
      </c>
      <c r="AA2335" s="4">
        <f t="shared" ca="1" si="359"/>
        <v>0.1940617245133083</v>
      </c>
      <c r="AB2335" s="4">
        <f ca="1">Sheet1!AC2335</f>
        <v>0.95220672011880048</v>
      </c>
      <c r="AC2335" s="7">
        <f t="shared" ca="1" si="360"/>
        <v>0.7082517839105068</v>
      </c>
      <c r="AD2335" s="4">
        <f t="shared" ca="1" si="361"/>
        <v>0.22941655321500948</v>
      </c>
      <c r="AE2335" s="4">
        <f t="shared" ca="1" si="362"/>
        <v>0.13744456257529994</v>
      </c>
      <c r="AF2335" s="21">
        <f ca="1">(Sheet1!B$4*EXP(-Sheet1!B$8*Sheet1!B$7)*NORMSDIST((LN(Sheet1!B$4/(Sheet1!B$5+AD2335))-Sheet1!B$8*Sheet1!B$7+Sheet1!B$9*Sheet1!B$7+0.5*Sheet1!B$6*Sheet1!B$6*Sheet1!B$7)/(Sheet1!B$6*SQRT(Sheet1!B$7)))-(Sheet1!B$5+AD2335)*EXP(-Sheet1!B$9*Sheet1!B$7)*NORMSDIST((LN(Sheet1!B$4/(Sheet1!B$5+AD2335))-Sheet1!B$8*Sheet1!B$7+Sheet1!B$9*Sheet1!B$7-0.5*Sheet1!B$6*Sheet1!B$6*Sheet1!B$7)/(Sheet1!B$6*SQRT(Sheet1!B$7))))*400+100*AE2335-400*Sheet1!$B$13</f>
        <v>-22.883737369888877</v>
      </c>
    </row>
    <row r="2336" spans="22:32" x14ac:dyDescent="0.2">
      <c r="V2336" s="7" t="e">
        <f t="shared" si="356"/>
        <v>#VALUE!</v>
      </c>
      <c r="X2336" s="4">
        <f t="shared" ca="1" si="357"/>
        <v>-0.68071346081901463</v>
      </c>
      <c r="Y2336" s="4">
        <f t="shared" ca="1" si="357"/>
        <v>0.78545771601933267</v>
      </c>
      <c r="Z2336" s="4">
        <f t="shared" ca="1" si="358"/>
        <v>-1.1808130405417194</v>
      </c>
      <c r="AA2336" s="4">
        <f t="shared" ca="1" si="359"/>
        <v>0.32844049801266723</v>
      </c>
      <c r="AB2336" s="4">
        <f ca="1">Sheet1!AC2336</f>
        <v>0.99921006553694169</v>
      </c>
      <c r="AC2336" s="7">
        <f t="shared" ca="1" si="360"/>
        <v>0.53810396524013038</v>
      </c>
      <c r="AD2336" s="4">
        <f t="shared" ca="1" si="361"/>
        <v>-0.63540017932275406</v>
      </c>
      <c r="AE2336" s="4">
        <f t="shared" ca="1" si="362"/>
        <v>0.17673513432605939</v>
      </c>
      <c r="AF2336" s="21">
        <f ca="1">(Sheet1!B$4*EXP(-Sheet1!B$8*Sheet1!B$7)*NORMSDIST((LN(Sheet1!B$4/(Sheet1!B$5+AD2336))-Sheet1!B$8*Sheet1!B$7+Sheet1!B$9*Sheet1!B$7+0.5*Sheet1!B$6*Sheet1!B$6*Sheet1!B$7)/(Sheet1!B$6*SQRT(Sheet1!B$7)))-(Sheet1!B$5+AD2336)*EXP(-Sheet1!B$9*Sheet1!B$7)*NORMSDIST((LN(Sheet1!B$4/(Sheet1!B$5+AD2336))-Sheet1!B$8*Sheet1!B$7+Sheet1!B$9*Sheet1!B$7-0.5*Sheet1!B$6*Sheet1!B$6*Sheet1!B$7)/(Sheet1!B$6*SQRT(Sheet1!B$7))))*400+100*AE2336-400*Sheet1!$B$13</f>
        <v>120.5440330163492</v>
      </c>
    </row>
    <row r="2337" spans="22:32" x14ac:dyDescent="0.2">
      <c r="V2337" s="7" t="e">
        <f t="shared" si="356"/>
        <v>#VALUE!</v>
      </c>
      <c r="X2337" s="4">
        <f t="shared" ca="1" si="357"/>
        <v>1.600130404332184</v>
      </c>
      <c r="Y2337" s="4">
        <f t="shared" ca="1" si="357"/>
        <v>-0.15911533679843939</v>
      </c>
      <c r="Z2337" s="4">
        <f t="shared" ca="1" si="358"/>
        <v>2.7756977888014727</v>
      </c>
      <c r="AA2337" s="4">
        <f t="shared" ca="1" si="359"/>
        <v>1.6718750937330555</v>
      </c>
      <c r="AB2337" s="4">
        <f ca="1">Sheet1!AC2337</f>
        <v>0.60250509954365394</v>
      </c>
      <c r="AC2337" s="7">
        <f t="shared" ca="1" si="360"/>
        <v>0.97793317976654748</v>
      </c>
      <c r="AD2337" s="4">
        <f t="shared" ca="1" si="361"/>
        <v>2.7144469646735989</v>
      </c>
      <c r="AE2337" s="4">
        <f t="shared" ca="1" si="362"/>
        <v>1.6349821265868616</v>
      </c>
      <c r="AF2337" s="21">
        <f ca="1">(Sheet1!B$4*EXP(-Sheet1!B$8*Sheet1!B$7)*NORMSDIST((LN(Sheet1!B$4/(Sheet1!B$5+AD2337))-Sheet1!B$8*Sheet1!B$7+Sheet1!B$9*Sheet1!B$7+0.5*Sheet1!B$6*Sheet1!B$6*Sheet1!B$7)/(Sheet1!B$6*SQRT(Sheet1!B$7)))-(Sheet1!B$5+AD2337)*EXP(-Sheet1!B$9*Sheet1!B$7)*NORMSDIST((LN(Sheet1!B$4/(Sheet1!B$5+AD2337))-Sheet1!B$8*Sheet1!B$7+Sheet1!B$9*Sheet1!B$7-0.5*Sheet1!B$6*Sheet1!B$6*Sheet1!B$7)/(Sheet1!B$6*SQRT(Sheet1!B$7))))*400+100*AE2337-400*Sheet1!$B$13</f>
        <v>-252.73354555547485</v>
      </c>
    </row>
    <row r="2338" spans="22:32" x14ac:dyDescent="0.2">
      <c r="V2338" s="7" t="e">
        <f t="shared" si="356"/>
        <v>#VALUE!</v>
      </c>
      <c r="X2338" s="4">
        <f t="shared" ca="1" si="357"/>
        <v>-0.87513476619215302</v>
      </c>
      <c r="Y2338" s="4">
        <f t="shared" ca="1" si="357"/>
        <v>7.9003023564324856E-2</v>
      </c>
      <c r="Z2338" s="4">
        <f t="shared" ca="1" si="358"/>
        <v>-1.5180697953406144</v>
      </c>
      <c r="AA2338" s="4">
        <f t="shared" ca="1" si="359"/>
        <v>-0.92598907507539419</v>
      </c>
      <c r="AB2338" s="4">
        <f ca="1">Sheet1!AC2338</f>
        <v>0.27849323134017889</v>
      </c>
      <c r="AC2338" s="7">
        <f t="shared" ca="1" si="360"/>
        <v>1.2369248535083177</v>
      </c>
      <c r="AD2338" s="4">
        <f t="shared" ca="1" si="361"/>
        <v>-1.8777382592170913</v>
      </c>
      <c r="AE2338" s="4">
        <f t="shared" ca="1" si="362"/>
        <v>-1.1453789010379345</v>
      </c>
      <c r="AF2338" s="21">
        <f ca="1">(Sheet1!B$4*EXP(-Sheet1!B$8*Sheet1!B$7)*NORMSDIST((LN(Sheet1!B$4/(Sheet1!B$5+AD2338))-Sheet1!B$8*Sheet1!B$7+Sheet1!B$9*Sheet1!B$7+0.5*Sheet1!B$6*Sheet1!B$6*Sheet1!B$7)/(Sheet1!B$6*SQRT(Sheet1!B$7)))-(Sheet1!B$5+AD2338)*EXP(-Sheet1!B$9*Sheet1!B$7)*NORMSDIST((LN(Sheet1!B$4/(Sheet1!B$5+AD2338))-Sheet1!B$8*Sheet1!B$7+Sheet1!B$9*Sheet1!B$7-0.5*Sheet1!B$6*Sheet1!B$6*Sheet1!B$7)/(Sheet1!B$6*SQRT(Sheet1!B$7))))*400+100*AE2338-400*Sheet1!$B$13</f>
        <v>195.57735374017602</v>
      </c>
    </row>
    <row r="2339" spans="22:32" x14ac:dyDescent="0.2">
      <c r="V2339" s="7" t="e">
        <f t="shared" si="356"/>
        <v>#VALUE!</v>
      </c>
      <c r="X2339" s="4">
        <f t="shared" ca="1" si="357"/>
        <v>0.64359871683178038</v>
      </c>
      <c r="Y2339" s="4">
        <f t="shared" ca="1" si="357"/>
        <v>-0.64000363671124827</v>
      </c>
      <c r="Z2339" s="4">
        <f t="shared" ca="1" si="358"/>
        <v>1.1164312173238209</v>
      </c>
      <c r="AA2339" s="4">
        <f t="shared" ca="1" si="359"/>
        <v>-0.16187746723234173</v>
      </c>
      <c r="AB2339" s="4">
        <f ca="1">Sheet1!AC2339</f>
        <v>0.97385039791515915</v>
      </c>
      <c r="AC2339" s="7">
        <f t="shared" ca="1" si="360"/>
        <v>0.67038525063264665</v>
      </c>
      <c r="AD2339" s="4">
        <f t="shared" ca="1" si="361"/>
        <v>0.7484390214397405</v>
      </c>
      <c r="AE2339" s="4">
        <f t="shared" ca="1" si="362"/>
        <v>-0.10852026644233145</v>
      </c>
      <c r="AF2339" s="21">
        <f ca="1">(Sheet1!B$4*EXP(-Sheet1!B$8*Sheet1!B$7)*NORMSDIST((LN(Sheet1!B$4/(Sheet1!B$5+AD2339))-Sheet1!B$8*Sheet1!B$7+Sheet1!B$9*Sheet1!B$7+0.5*Sheet1!B$6*Sheet1!B$6*Sheet1!B$7)/(Sheet1!B$6*SQRT(Sheet1!B$7)))-(Sheet1!B$5+AD2339)*EXP(-Sheet1!B$9*Sheet1!B$7)*NORMSDIST((LN(Sheet1!B$4/(Sheet1!B$5+AD2339))-Sheet1!B$8*Sheet1!B$7+Sheet1!B$9*Sheet1!B$7-0.5*Sheet1!B$6*Sheet1!B$6*Sheet1!B$7)/(Sheet1!B$6*SQRT(Sheet1!B$7))))*400+100*AE2339-400*Sheet1!$B$13</f>
        <v>-129.34742178602846</v>
      </c>
    </row>
    <row r="2340" spans="22:32" x14ac:dyDescent="0.2">
      <c r="V2340" s="7" t="e">
        <f t="shared" si="356"/>
        <v>#VALUE!</v>
      </c>
      <c r="X2340" s="4">
        <f t="shared" ca="1" si="357"/>
        <v>-0.23575006449983674</v>
      </c>
      <c r="Y2340" s="4">
        <f t="shared" ca="1" si="357"/>
        <v>1.3217176788327718</v>
      </c>
      <c r="Z2340" s="4">
        <f t="shared" ca="1" si="358"/>
        <v>-0.40894850255351767</v>
      </c>
      <c r="AA2340" s="4">
        <f t="shared" ca="1" si="359"/>
        <v>1.6342085226180243</v>
      </c>
      <c r="AB2340" s="4">
        <f ca="1">Sheet1!AC2340</f>
        <v>0.62414431785440971</v>
      </c>
      <c r="AC2340" s="7">
        <f t="shared" ca="1" si="360"/>
        <v>0.96388628600837634</v>
      </c>
      <c r="AD2340" s="4">
        <f t="shared" ca="1" si="361"/>
        <v>-0.39417985329499716</v>
      </c>
      <c r="AE2340" s="4">
        <f t="shared" ca="1" si="362"/>
        <v>1.5751911834295231</v>
      </c>
      <c r="AF2340" s="21">
        <f ca="1">(Sheet1!B$4*EXP(-Sheet1!B$8*Sheet1!B$7)*NORMSDIST((LN(Sheet1!B$4/(Sheet1!B$5+AD2340))-Sheet1!B$8*Sheet1!B$7+Sheet1!B$9*Sheet1!B$7+0.5*Sheet1!B$6*Sheet1!B$6*Sheet1!B$7)/(Sheet1!B$6*SQRT(Sheet1!B$7)))-(Sheet1!B$5+AD2340)*EXP(-Sheet1!B$9*Sheet1!B$7)*NORMSDIST((LN(Sheet1!B$4/(Sheet1!B$5+AD2340))-Sheet1!B$8*Sheet1!B$7+Sheet1!B$9*Sheet1!B$7-0.5*Sheet1!B$6*Sheet1!B$6*Sheet1!B$7)/(Sheet1!B$6*SQRT(Sheet1!B$7))))*400+100*AE2340-400*Sheet1!$B$13</f>
        <v>221.08916578173148</v>
      </c>
    </row>
    <row r="2341" spans="22:32" x14ac:dyDescent="0.2">
      <c r="V2341" s="7" t="e">
        <f t="shared" si="356"/>
        <v>#VALUE!</v>
      </c>
      <c r="X2341" s="4">
        <f t="shared" ca="1" si="357"/>
        <v>-0.45967137338549735</v>
      </c>
      <c r="Y2341" s="4">
        <f t="shared" ca="1" si="357"/>
        <v>-2.7455117442025148</v>
      </c>
      <c r="Z2341" s="4">
        <f t="shared" ca="1" si="358"/>
        <v>-0.79737802070823283</v>
      </c>
      <c r="AA2341" s="4">
        <f t="shared" ca="1" si="359"/>
        <v>-4.5233170548878601</v>
      </c>
      <c r="AB2341" s="4">
        <f ca="1">Sheet1!AC2341</f>
        <v>0.40828365941340061</v>
      </c>
      <c r="AC2341" s="7">
        <f t="shared" ca="1" si="360"/>
        <v>1.1159718418086599</v>
      </c>
      <c r="AD2341" s="4">
        <f t="shared" ca="1" si="361"/>
        <v>-0.88985141838751036</v>
      </c>
      <c r="AE2341" s="4">
        <f t="shared" ca="1" si="362"/>
        <v>-5.0478944648277286</v>
      </c>
      <c r="AF2341" s="21">
        <f ca="1">(Sheet1!B$4*EXP(-Sheet1!B$8*Sheet1!B$7)*NORMSDIST((LN(Sheet1!B$4/(Sheet1!B$5+AD2341))-Sheet1!B$8*Sheet1!B$7+Sheet1!B$9*Sheet1!B$7+0.5*Sheet1!B$6*Sheet1!B$6*Sheet1!B$7)/(Sheet1!B$6*SQRT(Sheet1!B$7)))-(Sheet1!B$5+AD2341)*EXP(-Sheet1!B$9*Sheet1!B$7)*NORMSDIST((LN(Sheet1!B$4/(Sheet1!B$5+AD2341))-Sheet1!B$8*Sheet1!B$7+Sheet1!B$9*Sheet1!B$7-0.5*Sheet1!B$6*Sheet1!B$6*Sheet1!B$7)/(Sheet1!B$6*SQRT(Sheet1!B$7))))*400+100*AE2341-400*Sheet1!$B$13</f>
        <v>-360.13339241124322</v>
      </c>
    </row>
    <row r="2342" spans="22:32" x14ac:dyDescent="0.2">
      <c r="V2342" s="7" t="e">
        <f t="shared" si="356"/>
        <v>#VALUE!</v>
      </c>
      <c r="X2342" s="4">
        <f t="shared" ca="1" si="357"/>
        <v>0.85480198854554135</v>
      </c>
      <c r="Y2342" s="4">
        <f t="shared" ca="1" si="357"/>
        <v>-0.85841989672695262</v>
      </c>
      <c r="Z2342" s="4">
        <f t="shared" ca="1" si="358"/>
        <v>1.4827991412732378</v>
      </c>
      <c r="AA2342" s="4">
        <f t="shared" ca="1" si="359"/>
        <v>-0.22715590868072805</v>
      </c>
      <c r="AB2342" s="4">
        <f ca="1">Sheet1!AC2342</f>
        <v>0.1515319041861477</v>
      </c>
      <c r="AC2342" s="7">
        <f t="shared" ca="1" si="360"/>
        <v>1.4199166241423067</v>
      </c>
      <c r="AD2342" s="4">
        <f t="shared" ca="1" si="361"/>
        <v>2.1054511509578071</v>
      </c>
      <c r="AE2342" s="4">
        <f t="shared" ca="1" si="362"/>
        <v>-0.32254245100791745</v>
      </c>
      <c r="AF2342" s="21">
        <f ca="1">(Sheet1!B$4*EXP(-Sheet1!B$8*Sheet1!B$7)*NORMSDIST((LN(Sheet1!B$4/(Sheet1!B$5+AD2342))-Sheet1!B$8*Sheet1!B$7+Sheet1!B$9*Sheet1!B$7+0.5*Sheet1!B$6*Sheet1!B$6*Sheet1!B$7)/(Sheet1!B$6*SQRT(Sheet1!B$7)))-(Sheet1!B$5+AD2342)*EXP(-Sheet1!B$9*Sheet1!B$7)*NORMSDIST((LN(Sheet1!B$4/(Sheet1!B$5+AD2342))-Sheet1!B$8*Sheet1!B$7+Sheet1!B$9*Sheet1!B$7-0.5*Sheet1!B$6*Sheet1!B$6*Sheet1!B$7)/(Sheet1!B$6*SQRT(Sheet1!B$7))))*400+100*AE2342-400*Sheet1!$B$13</f>
        <v>-358.32745910501399</v>
      </c>
    </row>
    <row r="2343" spans="22:32" x14ac:dyDescent="0.2">
      <c r="V2343" s="7" t="e">
        <f t="shared" si="356"/>
        <v>#VALUE!</v>
      </c>
      <c r="X2343" s="4">
        <f t="shared" ca="1" si="357"/>
        <v>-0.30922430640167942</v>
      </c>
      <c r="Y2343" s="4">
        <f t="shared" ca="1" si="357"/>
        <v>1.0737321189907358</v>
      </c>
      <c r="Z2343" s="4">
        <f t="shared" ca="1" si="358"/>
        <v>-0.53640204648259815</v>
      </c>
      <c r="AA2343" s="4">
        <f t="shared" ca="1" si="359"/>
        <v>1.1876542137601604</v>
      </c>
      <c r="AB2343" s="4">
        <f ca="1">Sheet1!AC2343</f>
        <v>4.2762184501147216E-3</v>
      </c>
      <c r="AC2343" s="7">
        <f t="shared" ca="1" si="360"/>
        <v>2.6131140109932334</v>
      </c>
      <c r="AD2343" s="4">
        <f t="shared" ca="1" si="361"/>
        <v>-1.4016797031891208</v>
      </c>
      <c r="AE2343" s="4">
        <f t="shared" ca="1" si="362"/>
        <v>3.103475866191828</v>
      </c>
      <c r="AF2343" s="21">
        <f ca="1">(Sheet1!B$4*EXP(-Sheet1!B$8*Sheet1!B$7)*NORMSDIST((LN(Sheet1!B$4/(Sheet1!B$5+AD2343))-Sheet1!B$8*Sheet1!B$7+Sheet1!B$9*Sheet1!B$7+0.5*Sheet1!B$6*Sheet1!B$6*Sheet1!B$7)/(Sheet1!B$6*SQRT(Sheet1!B$7)))-(Sheet1!B$5+AD2343)*EXP(-Sheet1!B$9*Sheet1!B$7)*NORMSDIST((LN(Sheet1!B$4/(Sheet1!B$5+AD2343))-Sheet1!B$8*Sheet1!B$7+Sheet1!B$9*Sheet1!B$7-0.5*Sheet1!B$6*Sheet1!B$6*Sheet1!B$7)/(Sheet1!B$6*SQRT(Sheet1!B$7))))*400+100*AE2343-400*Sheet1!$B$13</f>
        <v>540.08495884285321</v>
      </c>
    </row>
    <row r="2344" spans="22:32" x14ac:dyDescent="0.2">
      <c r="V2344" s="7" t="e">
        <f t="shared" si="356"/>
        <v>#VALUE!</v>
      </c>
      <c r="X2344" s="4">
        <f t="shared" ca="1" si="357"/>
        <v>-0.43318474559075559</v>
      </c>
      <c r="Y2344" s="4">
        <f t="shared" ca="1" si="357"/>
        <v>-1.709413867902807</v>
      </c>
      <c r="Z2344" s="4">
        <f t="shared" ca="1" si="358"/>
        <v>-0.7514324690184282</v>
      </c>
      <c r="AA2344" s="4">
        <f t="shared" ca="1" si="359"/>
        <v>-2.9910579200396326</v>
      </c>
      <c r="AB2344" s="4">
        <f ca="1">Sheet1!AC2344</f>
        <v>0.37999449903462301</v>
      </c>
      <c r="AC2344" s="7">
        <f t="shared" ca="1" si="360"/>
        <v>1.1393724182345797</v>
      </c>
      <c r="AD2344" s="4">
        <f t="shared" ca="1" si="361"/>
        <v>-0.85616142936550743</v>
      </c>
      <c r="AE2344" s="4">
        <f t="shared" ca="1" si="362"/>
        <v>-3.4079288954352482</v>
      </c>
      <c r="AF2344" s="21">
        <f ca="1">(Sheet1!B$4*EXP(-Sheet1!B$8*Sheet1!B$7)*NORMSDIST((LN(Sheet1!B$4/(Sheet1!B$5+AD2344))-Sheet1!B$8*Sheet1!B$7+Sheet1!B$9*Sheet1!B$7+0.5*Sheet1!B$6*Sheet1!B$6*Sheet1!B$7)/(Sheet1!B$6*SQRT(Sheet1!B$7)))-(Sheet1!B$5+AD2344)*EXP(-Sheet1!B$9*Sheet1!B$7)*NORMSDIST((LN(Sheet1!B$4/(Sheet1!B$5+AD2344))-Sheet1!B$8*Sheet1!B$7+Sheet1!B$9*Sheet1!B$7-0.5*Sheet1!B$6*Sheet1!B$6*Sheet1!B$7)/(Sheet1!B$6*SQRT(Sheet1!B$7))))*400+100*AE2344-400*Sheet1!$B$13</f>
        <v>-201.68881949212209</v>
      </c>
    </row>
    <row r="2345" spans="22:32" x14ac:dyDescent="0.2">
      <c r="V2345" s="7" t="e">
        <f t="shared" si="356"/>
        <v>#VALUE!</v>
      </c>
      <c r="X2345" s="4">
        <f t="shared" ca="1" si="357"/>
        <v>1.3697610430439489</v>
      </c>
      <c r="Y2345" s="4">
        <f t="shared" ca="1" si="357"/>
        <v>0.34658976657781071</v>
      </c>
      <c r="Z2345" s="4">
        <f t="shared" ca="1" si="358"/>
        <v>2.3760830292767756</v>
      </c>
      <c r="AA2345" s="4">
        <f t="shared" ca="1" si="359"/>
        <v>2.1305004370419884</v>
      </c>
      <c r="AB2345" s="4">
        <f ca="1">Sheet1!AC2345</f>
        <v>0.10002428024737176</v>
      </c>
      <c r="AC2345" s="7">
        <f t="shared" ca="1" si="360"/>
        <v>1.5439063191699516</v>
      </c>
      <c r="AD2345" s="4">
        <f t="shared" ca="1" si="361"/>
        <v>3.6684496037728951</v>
      </c>
      <c r="AE2345" s="4">
        <f t="shared" ca="1" si="362"/>
        <v>3.2892930877434696</v>
      </c>
      <c r="AF2345" s="21">
        <f ca="1">(Sheet1!B$4*EXP(-Sheet1!B$8*Sheet1!B$7)*NORMSDIST((LN(Sheet1!B$4/(Sheet1!B$5+AD2345))-Sheet1!B$8*Sheet1!B$7+Sheet1!B$9*Sheet1!B$7+0.5*Sheet1!B$6*Sheet1!B$6*Sheet1!B$7)/(Sheet1!B$6*SQRT(Sheet1!B$7)))-(Sheet1!B$5+AD2345)*EXP(-Sheet1!B$9*Sheet1!B$7)*NORMSDIST((LN(Sheet1!B$4/(Sheet1!B$5+AD2345))-Sheet1!B$8*Sheet1!B$7+Sheet1!B$9*Sheet1!B$7-0.5*Sheet1!B$6*Sheet1!B$6*Sheet1!B$7)/(Sheet1!B$6*SQRT(Sheet1!B$7))))*400+100*AE2345-400*Sheet1!$B$13</f>
        <v>-224.87123379155355</v>
      </c>
    </row>
    <row r="2346" spans="22:32" x14ac:dyDescent="0.2">
      <c r="V2346" s="7" t="e">
        <f t="shared" si="356"/>
        <v>#VALUE!</v>
      </c>
      <c r="X2346" s="4">
        <f t="shared" ca="1" si="357"/>
        <v>-1.1006319759470085</v>
      </c>
      <c r="Y2346" s="4">
        <f t="shared" ca="1" si="357"/>
        <v>-0.34861394923069788</v>
      </c>
      <c r="Z2346" s="4">
        <f t="shared" ca="1" si="358"/>
        <v>-1.9092329810427691</v>
      </c>
      <c r="AA2346" s="4">
        <f t="shared" ca="1" si="359"/>
        <v>-1.813472303728259</v>
      </c>
      <c r="AB2346" s="4">
        <f ca="1">Sheet1!AC2346</f>
        <v>0.88027415132461106</v>
      </c>
      <c r="AC2346" s="7">
        <f t="shared" ca="1" si="360"/>
        <v>0.78606741363463117</v>
      </c>
      <c r="AD2346" s="4">
        <f t="shared" ca="1" si="361"/>
        <v>-1.5007858314342264</v>
      </c>
      <c r="AE2346" s="4">
        <f t="shared" ca="1" si="362"/>
        <v>-1.4255114834897089</v>
      </c>
      <c r="AF2346" s="21">
        <f ca="1">(Sheet1!B$4*EXP(-Sheet1!B$8*Sheet1!B$7)*NORMSDIST((LN(Sheet1!B$4/(Sheet1!B$5+AD2346))-Sheet1!B$8*Sheet1!B$7+Sheet1!B$9*Sheet1!B$7+0.5*Sheet1!B$6*Sheet1!B$6*Sheet1!B$7)/(Sheet1!B$6*SQRT(Sheet1!B$7)))-(Sheet1!B$5+AD2346)*EXP(-Sheet1!B$9*Sheet1!B$7)*NORMSDIST((LN(Sheet1!B$4/(Sheet1!B$5+AD2346))-Sheet1!B$8*Sheet1!B$7+Sheet1!B$9*Sheet1!B$7-0.5*Sheet1!B$6*Sheet1!B$6*Sheet1!B$7)/(Sheet1!B$6*SQRT(Sheet1!B$7))))*400+100*AE2346-400*Sheet1!$B$13</f>
        <v>103.82032875190589</v>
      </c>
    </row>
    <row r="2347" spans="22:32" x14ac:dyDescent="0.2">
      <c r="V2347" s="7" t="e">
        <f t="shared" si="356"/>
        <v>#VALUE!</v>
      </c>
      <c r="X2347" s="4">
        <f t="shared" ca="1" si="357"/>
        <v>-1.8830942406521058</v>
      </c>
      <c r="Y2347" s="4">
        <f t="shared" ca="1" si="357"/>
        <v>-0.86963915798775338</v>
      </c>
      <c r="Z2347" s="4">
        <f t="shared" ca="1" si="358"/>
        <v>-3.2665465925349322</v>
      </c>
      <c r="AA2347" s="4">
        <f t="shared" ca="1" si="359"/>
        <v>-3.4984161482409188</v>
      </c>
      <c r="AB2347" s="4">
        <f ca="1">Sheet1!AC2347</f>
        <v>0.73268931987564989</v>
      </c>
      <c r="AC2347" s="7">
        <f t="shared" ca="1" si="360"/>
        <v>0.8937232168155208</v>
      </c>
      <c r="AD2347" s="4">
        <f t="shared" ca="1" si="361"/>
        <v>-2.9193885285580978</v>
      </c>
      <c r="AE2347" s="4">
        <f t="shared" ca="1" si="362"/>
        <v>-3.126615733765238</v>
      </c>
      <c r="AF2347" s="21">
        <f ca="1">(Sheet1!B$4*EXP(-Sheet1!B$8*Sheet1!B$7)*NORMSDIST((LN(Sheet1!B$4/(Sheet1!B$5+AD2347))-Sheet1!B$8*Sheet1!B$7+Sheet1!B$9*Sheet1!B$7+0.5*Sheet1!B$6*Sheet1!B$6*Sheet1!B$7)/(Sheet1!B$6*SQRT(Sheet1!B$7)))-(Sheet1!B$5+AD2347)*EXP(-Sheet1!B$9*Sheet1!B$7)*NORMSDIST((LN(Sheet1!B$4/(Sheet1!B$5+AD2347))-Sheet1!B$8*Sheet1!B$7+Sheet1!B$9*Sheet1!B$7-0.5*Sheet1!B$6*Sheet1!B$6*Sheet1!B$7)/(Sheet1!B$6*SQRT(Sheet1!B$7))))*400+100*AE2347-400*Sheet1!$B$13</f>
        <v>177.5444120437428</v>
      </c>
    </row>
    <row r="2348" spans="22:32" x14ac:dyDescent="0.2">
      <c r="V2348" s="7" t="e">
        <f t="shared" si="356"/>
        <v>#VALUE!</v>
      </c>
      <c r="X2348" s="4">
        <f t="shared" ca="1" si="357"/>
        <v>-0.99492655895557069</v>
      </c>
      <c r="Y2348" s="4">
        <f t="shared" ca="1" si="357"/>
        <v>9.2067210424938872E-2</v>
      </c>
      <c r="Z2348" s="4">
        <f t="shared" ca="1" si="358"/>
        <v>-1.7258689930745981</v>
      </c>
      <c r="AA2348" s="4">
        <f t="shared" ca="1" si="359"/>
        <v>-1.049482984926444</v>
      </c>
      <c r="AB2348" s="4">
        <f ca="1">Sheet1!AC2348</f>
        <v>0.27280811173013286</v>
      </c>
      <c r="AC2348" s="7">
        <f t="shared" ca="1" si="360"/>
        <v>1.2432466627799654</v>
      </c>
      <c r="AD2348" s="4">
        <f t="shared" ca="1" si="361"/>
        <v>-2.1456808660354132</v>
      </c>
      <c r="AE2348" s="4">
        <f t="shared" ca="1" si="362"/>
        <v>-1.3047662186541582</v>
      </c>
      <c r="AF2348" s="21">
        <f ca="1">(Sheet1!B$4*EXP(-Sheet1!B$8*Sheet1!B$7)*NORMSDIST((LN(Sheet1!B$4/(Sheet1!B$5+AD2348))-Sheet1!B$8*Sheet1!B$7+Sheet1!B$9*Sheet1!B$7+0.5*Sheet1!B$6*Sheet1!B$6*Sheet1!B$7)/(Sheet1!B$6*SQRT(Sheet1!B$7)))-(Sheet1!B$5+AD2348)*EXP(-Sheet1!B$9*Sheet1!B$7)*NORMSDIST((LN(Sheet1!B$4/(Sheet1!B$5+AD2348))-Sheet1!B$8*Sheet1!B$7+Sheet1!B$9*Sheet1!B$7-0.5*Sheet1!B$6*Sheet1!B$6*Sheet1!B$7)/(Sheet1!B$6*SQRT(Sheet1!B$7))))*400+100*AE2348-400*Sheet1!$B$13</f>
        <v>225.40809006858262</v>
      </c>
    </row>
    <row r="2349" spans="22:32" x14ac:dyDescent="0.2">
      <c r="V2349" s="7" t="e">
        <f t="shared" si="356"/>
        <v>#VALUE!</v>
      </c>
      <c r="X2349" s="4">
        <f t="shared" ca="1" si="357"/>
        <v>-0.35822882669106054</v>
      </c>
      <c r="Y2349" s="4">
        <f t="shared" ca="1" si="357"/>
        <v>0.70090438636714525</v>
      </c>
      <c r="Z2349" s="4">
        <f t="shared" ca="1" si="358"/>
        <v>-0.62140870484009669</v>
      </c>
      <c r="AA2349" s="4">
        <f t="shared" ca="1" si="359"/>
        <v>0.58935954698267168</v>
      </c>
      <c r="AB2349" s="4">
        <f ca="1">Sheet1!AC2349</f>
        <v>0.14025714491730557</v>
      </c>
      <c r="AC2349" s="7">
        <f t="shared" ca="1" si="360"/>
        <v>1.4429430101518008</v>
      </c>
      <c r="AD2349" s="4">
        <f t="shared" ca="1" si="361"/>
        <v>-0.89665734709650102</v>
      </c>
      <c r="AE2349" s="4">
        <f t="shared" ca="1" si="362"/>
        <v>0.85041223878487793</v>
      </c>
      <c r="AF2349" s="21">
        <f ca="1">(Sheet1!B$4*EXP(-Sheet1!B$8*Sheet1!B$7)*NORMSDIST((LN(Sheet1!B$4/(Sheet1!B$5+AD2349))-Sheet1!B$8*Sheet1!B$7+Sheet1!B$9*Sheet1!B$7+0.5*Sheet1!B$6*Sheet1!B$6*Sheet1!B$7)/(Sheet1!B$6*SQRT(Sheet1!B$7)))-(Sheet1!B$5+AD2349)*EXP(-Sheet1!B$9*Sheet1!B$7)*NORMSDIST((LN(Sheet1!B$4/(Sheet1!B$5+AD2349))-Sheet1!B$8*Sheet1!B$7+Sheet1!B$9*Sheet1!B$7-0.5*Sheet1!B$6*Sheet1!B$6*Sheet1!B$7)/(Sheet1!B$6*SQRT(Sheet1!B$7))))*400+100*AE2349-400*Sheet1!$B$13</f>
        <v>230.81959211900403</v>
      </c>
    </row>
    <row r="2350" spans="22:32" x14ac:dyDescent="0.2">
      <c r="V2350" s="7" t="e">
        <f t="shared" si="356"/>
        <v>#VALUE!</v>
      </c>
      <c r="X2350" s="4">
        <f t="shared" ca="1" si="357"/>
        <v>-1.3825495219418908</v>
      </c>
      <c r="Y2350" s="4">
        <f t="shared" ca="1" si="357"/>
        <v>0.32859528347413008</v>
      </c>
      <c r="Z2350" s="4">
        <f t="shared" ca="1" si="358"/>
        <v>-2.3982668166125127</v>
      </c>
      <c r="AA2350" s="4">
        <f t="shared" ca="1" si="359"/>
        <v>-1.1677104009275652</v>
      </c>
      <c r="AB2350" s="4">
        <f ca="1">Sheet1!AC2350</f>
        <v>0.89532564181767738</v>
      </c>
      <c r="AC2350" s="7">
        <f t="shared" ca="1" si="360"/>
        <v>0.77255369456842937</v>
      </c>
      <c r="AD2350" s="4">
        <f t="shared" ca="1" si="361"/>
        <v>-1.8527898897348625</v>
      </c>
      <c r="AE2350" s="4">
        <f t="shared" ca="1" si="362"/>
        <v>-0.90211898442257243</v>
      </c>
      <c r="AF2350" s="21">
        <f ca="1">(Sheet1!B$4*EXP(-Sheet1!B$8*Sheet1!B$7)*NORMSDIST((LN(Sheet1!B$4/(Sheet1!B$5+AD2350))-Sheet1!B$8*Sheet1!B$7+Sheet1!B$9*Sheet1!B$7+0.5*Sheet1!B$6*Sheet1!B$6*Sheet1!B$7)/(Sheet1!B$6*SQRT(Sheet1!B$7)))-(Sheet1!B$5+AD2350)*EXP(-Sheet1!B$9*Sheet1!B$7)*NORMSDIST((LN(Sheet1!B$4/(Sheet1!B$5+AD2350))-Sheet1!B$8*Sheet1!B$7+Sheet1!B$9*Sheet1!B$7-0.5*Sheet1!B$6*Sheet1!B$6*Sheet1!B$7)/(Sheet1!B$6*SQRT(Sheet1!B$7))))*400+100*AE2350-400*Sheet1!$B$13</f>
        <v>215.66117815473035</v>
      </c>
    </row>
    <row r="2351" spans="22:32" x14ac:dyDescent="0.2">
      <c r="V2351" s="7" t="e">
        <f t="shared" si="356"/>
        <v>#VALUE!</v>
      </c>
      <c r="X2351" s="4">
        <f t="shared" ca="1" si="357"/>
        <v>0.21685579029515467</v>
      </c>
      <c r="Y2351" s="4">
        <f t="shared" ca="1" si="357"/>
        <v>0.38506913048211894</v>
      </c>
      <c r="Z2351" s="4">
        <f t="shared" ca="1" si="358"/>
        <v>0.37617317687446306</v>
      </c>
      <c r="AA2351" s="4">
        <f t="shared" ca="1" si="359"/>
        <v>0.81557986718931508</v>
      </c>
      <c r="AB2351" s="4">
        <f ca="1">Sheet1!AC2351</f>
        <v>0.44049724963038939</v>
      </c>
      <c r="AC2351" s="7">
        <f t="shared" ca="1" si="360"/>
        <v>1.0907164616785543</v>
      </c>
      <c r="AD2351" s="4">
        <f t="shared" ca="1" si="361"/>
        <v>0.41029827645889533</v>
      </c>
      <c r="AE2351" s="4">
        <f t="shared" ca="1" si="362"/>
        <v>0.88956638695699497</v>
      </c>
      <c r="AF2351" s="21">
        <f ca="1">(Sheet1!B$4*EXP(-Sheet1!B$8*Sheet1!B$7)*NORMSDIST((LN(Sheet1!B$4/(Sheet1!B$5+AD2351))-Sheet1!B$8*Sheet1!B$7+Sheet1!B$9*Sheet1!B$7+0.5*Sheet1!B$6*Sheet1!B$6*Sheet1!B$7)/(Sheet1!B$6*SQRT(Sheet1!B$7)))-(Sheet1!B$5+AD2351)*EXP(-Sheet1!B$9*Sheet1!B$7)*NORMSDIST((LN(Sheet1!B$4/(Sheet1!B$5+AD2351))-Sheet1!B$8*Sheet1!B$7+Sheet1!B$9*Sheet1!B$7-0.5*Sheet1!B$6*Sheet1!B$6*Sheet1!B$7)/(Sheet1!B$6*SQRT(Sheet1!B$7))))*400+100*AE2351-400*Sheet1!$B$13</f>
        <v>23.640427537457526</v>
      </c>
    </row>
    <row r="2352" spans="22:32" x14ac:dyDescent="0.2">
      <c r="V2352" s="7" t="e">
        <f t="shared" si="356"/>
        <v>#VALUE!</v>
      </c>
      <c r="X2352" s="4">
        <f t="shared" ca="1" si="357"/>
        <v>-2.2730137700544328</v>
      </c>
      <c r="Y2352" s="4">
        <f t="shared" ca="1" si="357"/>
        <v>1.4287255061582413</v>
      </c>
      <c r="Z2352" s="4">
        <f t="shared" ca="1" si="358"/>
        <v>-3.9429282003353592</v>
      </c>
      <c r="AA2352" s="4">
        <f t="shared" ca="1" si="359"/>
        <v>-0.63283912879924875</v>
      </c>
      <c r="AB2352" s="4">
        <f ca="1">Sheet1!AC2352</f>
        <v>0.30725542383204785</v>
      </c>
      <c r="AC2352" s="7">
        <f t="shared" ca="1" si="360"/>
        <v>1.2065844497152798</v>
      </c>
      <c r="AD2352" s="4">
        <f t="shared" ca="1" si="361"/>
        <v>-4.7574758528684979</v>
      </c>
      <c r="AE2352" s="4">
        <f t="shared" ca="1" si="362"/>
        <v>-0.76357385198053862</v>
      </c>
      <c r="AF2352" s="21">
        <f ca="1">(Sheet1!B$4*EXP(-Sheet1!B$8*Sheet1!B$7)*NORMSDIST((LN(Sheet1!B$4/(Sheet1!B$5+AD2352))-Sheet1!B$8*Sheet1!B$7+Sheet1!B$9*Sheet1!B$7+0.5*Sheet1!B$6*Sheet1!B$6*Sheet1!B$7)/(Sheet1!B$6*SQRT(Sheet1!B$7)))-(Sheet1!B$5+AD2352)*EXP(-Sheet1!B$9*Sheet1!B$7)*NORMSDIST((LN(Sheet1!B$4/(Sheet1!B$5+AD2352))-Sheet1!B$8*Sheet1!B$7+Sheet1!B$9*Sheet1!B$7-0.5*Sheet1!B$6*Sheet1!B$6*Sheet1!B$7)/(Sheet1!B$6*SQRT(Sheet1!B$7))))*400+100*AE2352-400*Sheet1!$B$13</f>
        <v>745.97311126361774</v>
      </c>
    </row>
    <row r="2353" spans="22:32" x14ac:dyDescent="0.2">
      <c r="V2353" s="7" t="e">
        <f t="shared" si="356"/>
        <v>#VALUE!</v>
      </c>
      <c r="X2353" s="4">
        <f t="shared" ca="1" si="357"/>
        <v>0.53398534163218359</v>
      </c>
      <c r="Y2353" s="4">
        <f t="shared" ca="1" si="357"/>
        <v>-0.84891735656830025</v>
      </c>
      <c r="Z2353" s="4">
        <f t="shared" ca="1" si="358"/>
        <v>0.92628821251568005</v>
      </c>
      <c r="AA2353" s="4">
        <f t="shared" ca="1" si="359"/>
        <v>-0.59480170848753988</v>
      </c>
      <c r="AB2353" s="4">
        <f ca="1">Sheet1!AC2353</f>
        <v>0.51360285793833294</v>
      </c>
      <c r="AC2353" s="7">
        <f t="shared" ca="1" si="360"/>
        <v>1.0375632879952432</v>
      </c>
      <c r="AD2353" s="4">
        <f t="shared" ca="1" si="361"/>
        <v>0.96108264340900562</v>
      </c>
      <c r="AE2353" s="4">
        <f t="shared" ca="1" si="362"/>
        <v>-0.61714441636352002</v>
      </c>
      <c r="AF2353" s="21">
        <f ca="1">(Sheet1!B$4*EXP(-Sheet1!B$8*Sheet1!B$7)*NORMSDIST((LN(Sheet1!B$4/(Sheet1!B$5+AD2353))-Sheet1!B$8*Sheet1!B$7+Sheet1!B$9*Sheet1!B$7+0.5*Sheet1!B$6*Sheet1!B$6*Sheet1!B$7)/(Sheet1!B$6*SQRT(Sheet1!B$7)))-(Sheet1!B$5+AD2353)*EXP(-Sheet1!B$9*Sheet1!B$7)*NORMSDIST((LN(Sheet1!B$4/(Sheet1!B$5+AD2353))-Sheet1!B$8*Sheet1!B$7+Sheet1!B$9*Sheet1!B$7-0.5*Sheet1!B$6*Sheet1!B$6*Sheet1!B$7)/(Sheet1!B$6*SQRT(Sheet1!B$7))))*400+100*AE2353-400*Sheet1!$B$13</f>
        <v>-213.35292139462217</v>
      </c>
    </row>
    <row r="2354" spans="22:32" x14ac:dyDescent="0.2">
      <c r="V2354" s="7" t="e">
        <f t="shared" si="356"/>
        <v>#VALUE!</v>
      </c>
      <c r="X2354" s="4">
        <f t="shared" ca="1" si="357"/>
        <v>0.4881017066347979</v>
      </c>
      <c r="Y2354" s="4">
        <f t="shared" ca="1" si="357"/>
        <v>-0.78623012819228844</v>
      </c>
      <c r="Z2354" s="4">
        <f t="shared" ca="1" si="358"/>
        <v>0.84669525942910284</v>
      </c>
      <c r="AA2354" s="4">
        <f t="shared" ca="1" si="359"/>
        <v>-0.55855012726530473</v>
      </c>
      <c r="AB2354" s="4">
        <f ca="1">Sheet1!AC2354</f>
        <v>0.59805151807298129</v>
      </c>
      <c r="AC2354" s="7">
        <f t="shared" ca="1" si="360"/>
        <v>0.98083931896098908</v>
      </c>
      <c r="AD2354" s="4">
        <f t="shared" ca="1" si="361"/>
        <v>0.83047200162593915</v>
      </c>
      <c r="AE2354" s="4">
        <f t="shared" ca="1" si="362"/>
        <v>-0.54784792643247526</v>
      </c>
      <c r="AF2354" s="21">
        <f ca="1">(Sheet1!B$4*EXP(-Sheet1!B$8*Sheet1!B$7)*NORMSDIST((LN(Sheet1!B$4/(Sheet1!B$5+AD2354))-Sheet1!B$8*Sheet1!B$7+Sheet1!B$9*Sheet1!B$7+0.5*Sheet1!B$6*Sheet1!B$6*Sheet1!B$7)/(Sheet1!B$6*SQRT(Sheet1!B$7)))-(Sheet1!B$5+AD2354)*EXP(-Sheet1!B$9*Sheet1!B$7)*NORMSDIST((LN(Sheet1!B$4/(Sheet1!B$5+AD2354))-Sheet1!B$8*Sheet1!B$7+Sheet1!B$9*Sheet1!B$7-0.5*Sheet1!B$6*Sheet1!B$6*Sheet1!B$7)/(Sheet1!B$6*SQRT(Sheet1!B$7))))*400+100*AE2354-400*Sheet1!$B$13</f>
        <v>-186.09333146208974</v>
      </c>
    </row>
    <row r="2355" spans="22:32" x14ac:dyDescent="0.2">
      <c r="V2355" s="7" t="e">
        <f t="shared" si="356"/>
        <v>#VALUE!</v>
      </c>
      <c r="X2355" s="4">
        <f t="shared" ca="1" si="357"/>
        <v>9.3507313073251889E-3</v>
      </c>
      <c r="Y2355" s="4">
        <f t="shared" ca="1" si="357"/>
        <v>0.79960802580925305</v>
      </c>
      <c r="Z2355" s="4">
        <f t="shared" ca="1" si="358"/>
        <v>1.6220430624372454E-2</v>
      </c>
      <c r="AA2355" s="4">
        <f t="shared" ca="1" si="359"/>
        <v>1.1693352682290279</v>
      </c>
      <c r="AB2355" s="4">
        <f ca="1">Sheet1!AC2355</f>
        <v>0.12977271282276059</v>
      </c>
      <c r="AC2355" s="7">
        <f t="shared" ca="1" si="360"/>
        <v>1.4660905942919407</v>
      </c>
      <c r="AD2355" s="4">
        <f t="shared" ca="1" si="361"/>
        <v>2.3780620773757404E-2</v>
      </c>
      <c r="AE2355" s="4">
        <f t="shared" ca="1" si="362"/>
        <v>1.7143514383244214</v>
      </c>
      <c r="AF2355" s="21">
        <f ca="1">(Sheet1!B$4*EXP(-Sheet1!B$8*Sheet1!B$7)*NORMSDIST((LN(Sheet1!B$4/(Sheet1!B$5+AD2355))-Sheet1!B$8*Sheet1!B$7+Sheet1!B$9*Sheet1!B$7+0.5*Sheet1!B$6*Sheet1!B$6*Sheet1!B$7)/(Sheet1!B$6*SQRT(Sheet1!B$7)))-(Sheet1!B$5+AD2355)*EXP(-Sheet1!B$9*Sheet1!B$7)*NORMSDIST((LN(Sheet1!B$4/(Sheet1!B$5+AD2355))-Sheet1!B$8*Sheet1!B$7+Sheet1!B$9*Sheet1!B$7-0.5*Sheet1!B$6*Sheet1!B$6*Sheet1!B$7)/(Sheet1!B$6*SQRT(Sheet1!B$7))))*400+100*AE2355-400*Sheet1!$B$13</f>
        <v>167.62575159801463</v>
      </c>
    </row>
    <row r="2356" spans="22:32" x14ac:dyDescent="0.2">
      <c r="V2356" s="7" t="e">
        <f t="shared" si="356"/>
        <v>#VALUE!</v>
      </c>
      <c r="X2356" s="4">
        <f t="shared" ca="1" si="357"/>
        <v>2.5799058306768086E-2</v>
      </c>
      <c r="Y2356" s="4">
        <f t="shared" ca="1" si="357"/>
        <v>-0.42320322701484309</v>
      </c>
      <c r="Z2356" s="4">
        <f t="shared" ca="1" si="358"/>
        <v>4.4752845706436728E-2</v>
      </c>
      <c r="AA2356" s="4">
        <f t="shared" ca="1" si="359"/>
        <v>-0.58233079003911803</v>
      </c>
      <c r="AB2356" s="4">
        <f ca="1">Sheet1!AC2356</f>
        <v>0.25741293238675511</v>
      </c>
      <c r="AC2356" s="7">
        <f t="shared" ca="1" si="360"/>
        <v>1.2609790549947306</v>
      </c>
      <c r="AD2356" s="4">
        <f t="shared" ca="1" si="361"/>
        <v>5.6432401087227572E-2</v>
      </c>
      <c r="AE2356" s="4">
        <f t="shared" ca="1" si="362"/>
        <v>-0.7343069293178619</v>
      </c>
      <c r="AF2356" s="21">
        <f ca="1">(Sheet1!B$4*EXP(-Sheet1!B$8*Sheet1!B$7)*NORMSDIST((LN(Sheet1!B$4/(Sheet1!B$5+AD2356))-Sheet1!B$8*Sheet1!B$7+Sheet1!B$9*Sheet1!B$7+0.5*Sheet1!B$6*Sheet1!B$6*Sheet1!B$7)/(Sheet1!B$6*SQRT(Sheet1!B$7)))-(Sheet1!B$5+AD2356)*EXP(-Sheet1!B$9*Sheet1!B$7)*NORMSDIST((LN(Sheet1!B$4/(Sheet1!B$5+AD2356))-Sheet1!B$8*Sheet1!B$7+Sheet1!B$9*Sheet1!B$7-0.5*Sheet1!B$6*Sheet1!B$6*Sheet1!B$7)/(Sheet1!B$6*SQRT(Sheet1!B$7))))*400+100*AE2356-400*Sheet1!$B$13</f>
        <v>-82.465777222735142</v>
      </c>
    </row>
    <row r="2357" spans="22:32" x14ac:dyDescent="0.2">
      <c r="V2357" s="7" t="e">
        <f t="shared" si="356"/>
        <v>#VALUE!</v>
      </c>
      <c r="X2357" s="4">
        <f t="shared" ca="1" si="357"/>
        <v>0.42785996341065241</v>
      </c>
      <c r="Y2357" s="4">
        <f t="shared" ca="1" si="357"/>
        <v>1.2673367878383524</v>
      </c>
      <c r="Z2357" s="4">
        <f t="shared" ca="1" si="358"/>
        <v>0.74219573051064991</v>
      </c>
      <c r="AA2357" s="4">
        <f t="shared" ca="1" si="359"/>
        <v>2.3443864034526158</v>
      </c>
      <c r="AB2357" s="4">
        <f ca="1">Sheet1!AC2357</f>
        <v>0.67356453757340673</v>
      </c>
      <c r="AC2357" s="7">
        <f t="shared" ca="1" si="360"/>
        <v>0.93205639197417001</v>
      </c>
      <c r="AD2357" s="4">
        <f t="shared" ca="1" si="361"/>
        <v>0.69176827471838975</v>
      </c>
      <c r="AE2357" s="4">
        <f t="shared" ca="1" si="362"/>
        <v>2.1851003325953462</v>
      </c>
      <c r="AF2357" s="21">
        <f ca="1">(Sheet1!B$4*EXP(-Sheet1!B$8*Sheet1!B$7)*NORMSDIST((LN(Sheet1!B$4/(Sheet1!B$5+AD2357))-Sheet1!B$8*Sheet1!B$7+Sheet1!B$9*Sheet1!B$7+0.5*Sheet1!B$6*Sheet1!B$6*Sheet1!B$7)/(Sheet1!B$6*SQRT(Sheet1!B$7)))-(Sheet1!B$5+AD2357)*EXP(-Sheet1!B$9*Sheet1!B$7)*NORMSDIST((LN(Sheet1!B$4/(Sheet1!B$5+AD2357))-Sheet1!B$8*Sheet1!B$7+Sheet1!B$9*Sheet1!B$7-0.5*Sheet1!B$6*Sheet1!B$6*Sheet1!B$7)/(Sheet1!B$6*SQRT(Sheet1!B$7))))*400+100*AE2357-400*Sheet1!$B$13</f>
        <v>108.88639339452584</v>
      </c>
    </row>
    <row r="2358" spans="22:32" x14ac:dyDescent="0.2">
      <c r="V2358" s="7" t="e">
        <f t="shared" si="356"/>
        <v>#VALUE!</v>
      </c>
      <c r="X2358" s="4">
        <f t="shared" ca="1" si="357"/>
        <v>1.5420623771984137</v>
      </c>
      <c r="Y2358" s="4">
        <f t="shared" ca="1" si="357"/>
        <v>-2.2418730600609975</v>
      </c>
      <c r="Z2358" s="4">
        <f t="shared" ca="1" si="358"/>
        <v>2.67496893940339</v>
      </c>
      <c r="AA2358" s="4">
        <f t="shared" ca="1" si="359"/>
        <v>-1.4139990418074091</v>
      </c>
      <c r="AB2358" s="4">
        <f ca="1">Sheet1!AC2358</f>
        <v>9.4680818633908759E-2</v>
      </c>
      <c r="AC2358" s="7">
        <f t="shared" ca="1" si="360"/>
        <v>1.560389817081858</v>
      </c>
      <c r="AD2358" s="4">
        <f t="shared" ca="1" si="361"/>
        <v>4.1739942940553076</v>
      </c>
      <c r="AE2358" s="4">
        <f t="shared" ca="1" si="362"/>
        <v>-2.2063897061997855</v>
      </c>
      <c r="AF2358" s="21">
        <f ca="1">(Sheet1!B$4*EXP(-Sheet1!B$8*Sheet1!B$7)*NORMSDIST((LN(Sheet1!B$4/(Sheet1!B$5+AD2358))-Sheet1!B$8*Sheet1!B$7+Sheet1!B$9*Sheet1!B$7+0.5*Sheet1!B$6*Sheet1!B$6*Sheet1!B$7)/(Sheet1!B$6*SQRT(Sheet1!B$7)))-(Sheet1!B$5+AD2358)*EXP(-Sheet1!B$9*Sheet1!B$7)*NORMSDIST((LN(Sheet1!B$4/(Sheet1!B$5+AD2358))-Sheet1!B$8*Sheet1!B$7+Sheet1!B$9*Sheet1!B$7-0.5*Sheet1!B$6*Sheet1!B$6*Sheet1!B$7)/(Sheet1!B$6*SQRT(Sheet1!B$7))))*400+100*AE2358-400*Sheet1!$B$13</f>
        <v>-845.5498578412089</v>
      </c>
    </row>
    <row r="2359" spans="22:32" x14ac:dyDescent="0.2">
      <c r="V2359" s="7" t="e">
        <f t="shared" si="356"/>
        <v>#VALUE!</v>
      </c>
      <c r="X2359" s="4">
        <f t="shared" ca="1" si="357"/>
        <v>0.94417165856617213</v>
      </c>
      <c r="Y2359" s="4">
        <f t="shared" ca="1" si="357"/>
        <v>1.5473885176872018</v>
      </c>
      <c r="Z2359" s="4">
        <f t="shared" ca="1" si="358"/>
        <v>1.6378260033280909</v>
      </c>
      <c r="AA2359" s="4">
        <f t="shared" ca="1" si="359"/>
        <v>3.3638652443193489</v>
      </c>
      <c r="AB2359" s="4">
        <f ca="1">Sheet1!AC2359</f>
        <v>0.64354811614013885</v>
      </c>
      <c r="AC2359" s="7">
        <f t="shared" ca="1" si="360"/>
        <v>0.95136633332848308</v>
      </c>
      <c r="AD2359" s="4">
        <f t="shared" ca="1" si="361"/>
        <v>1.5581725194162899</v>
      </c>
      <c r="AE2359" s="4">
        <f t="shared" ca="1" si="362"/>
        <v>3.2002681432992208</v>
      </c>
      <c r="AF2359" s="21">
        <f ca="1">(Sheet1!B$4*EXP(-Sheet1!B$8*Sheet1!B$7)*NORMSDIST((LN(Sheet1!B$4/(Sheet1!B$5+AD2359))-Sheet1!B$8*Sheet1!B$7+Sheet1!B$9*Sheet1!B$7+0.5*Sheet1!B$6*Sheet1!B$6*Sheet1!B$7)/(Sheet1!B$6*SQRT(Sheet1!B$7)))-(Sheet1!B$5+AD2359)*EXP(-Sheet1!B$9*Sheet1!B$7)*NORMSDIST((LN(Sheet1!B$4/(Sheet1!B$5+AD2359))-Sheet1!B$8*Sheet1!B$7+Sheet1!B$9*Sheet1!B$7-0.5*Sheet1!B$6*Sheet1!B$6*Sheet1!B$7)/(Sheet1!B$6*SQRT(Sheet1!B$7))))*400+100*AE2359-400*Sheet1!$B$13</f>
        <v>76.551819691801938</v>
      </c>
    </row>
    <row r="2360" spans="22:32" x14ac:dyDescent="0.2">
      <c r="V2360" s="7" t="e">
        <f t="shared" si="356"/>
        <v>#VALUE!</v>
      </c>
      <c r="X2360" s="4">
        <f t="shared" ca="1" si="357"/>
        <v>0.69144236936775272</v>
      </c>
      <c r="Y2360" s="4">
        <f t="shared" ca="1" si="357"/>
        <v>-0.96627920028409153</v>
      </c>
      <c r="Z2360" s="4">
        <f t="shared" ca="1" si="358"/>
        <v>1.1994241535199859</v>
      </c>
      <c r="AA2360" s="4">
        <f t="shared" ca="1" si="359"/>
        <v>-0.57760199740196128</v>
      </c>
      <c r="AB2360" s="4">
        <f ca="1">Sheet1!AC2360</f>
        <v>0.71025829764193782</v>
      </c>
      <c r="AC2360" s="7">
        <f t="shared" ca="1" si="360"/>
        <v>0.90836549000867894</v>
      </c>
      <c r="AD2360" s="4">
        <f t="shared" ca="1" si="361"/>
        <v>1.0895155089404269</v>
      </c>
      <c r="AE2360" s="4">
        <f t="shared" ca="1" si="362"/>
        <v>-0.52467372140002422</v>
      </c>
      <c r="AF2360" s="21">
        <f ca="1">(Sheet1!B$4*EXP(-Sheet1!B$8*Sheet1!B$7)*NORMSDIST((LN(Sheet1!B$4/(Sheet1!B$5+AD2360))-Sheet1!B$8*Sheet1!B$7+Sheet1!B$9*Sheet1!B$7+0.5*Sheet1!B$6*Sheet1!B$6*Sheet1!B$7)/(Sheet1!B$6*SQRT(Sheet1!B$7)))-(Sheet1!B$5+AD2360)*EXP(-Sheet1!B$9*Sheet1!B$7)*NORMSDIST((LN(Sheet1!B$4/(Sheet1!B$5+AD2360))-Sheet1!B$8*Sheet1!B$7+Sheet1!B$9*Sheet1!B$7-0.5*Sheet1!B$6*Sheet1!B$6*Sheet1!B$7)/(Sheet1!B$6*SQRT(Sheet1!B$7))))*400+100*AE2360-400*Sheet1!$B$13</f>
        <v>-224.01218037519902</v>
      </c>
    </row>
    <row r="2361" spans="22:32" x14ac:dyDescent="0.2">
      <c r="V2361" s="7" t="e">
        <f t="shared" si="356"/>
        <v>#VALUE!</v>
      </c>
      <c r="X2361" s="4">
        <f t="shared" ca="1" si="357"/>
        <v>-0.54487346395584102</v>
      </c>
      <c r="Y2361" s="4">
        <f t="shared" ca="1" si="357"/>
        <v>3.9342102850180173E-2</v>
      </c>
      <c r="Z2361" s="4">
        <f t="shared" ca="1" si="358"/>
        <v>-0.94517550881112733</v>
      </c>
      <c r="AA2361" s="4">
        <f t="shared" ca="1" si="359"/>
        <v>-0.5907986793385821</v>
      </c>
      <c r="AB2361" s="4">
        <f ca="1">Sheet1!AC2361</f>
        <v>4.9330180895068576E-3</v>
      </c>
      <c r="AC2361" s="7">
        <f t="shared" ca="1" si="360"/>
        <v>2.5570577986888412</v>
      </c>
      <c r="AD2361" s="4">
        <f t="shared" ca="1" si="361"/>
        <v>-2.4168684059351868</v>
      </c>
      <c r="AE2361" s="4">
        <f t="shared" ca="1" si="362"/>
        <v>-1.5107063704577892</v>
      </c>
      <c r="AF2361" s="21">
        <f ca="1">(Sheet1!B$4*EXP(-Sheet1!B$8*Sheet1!B$7)*NORMSDIST((LN(Sheet1!B$4/(Sheet1!B$5+AD2361))-Sheet1!B$8*Sheet1!B$7+Sheet1!B$9*Sheet1!B$7+0.5*Sheet1!B$6*Sheet1!B$6*Sheet1!B$7)/(Sheet1!B$6*SQRT(Sheet1!B$7)))-(Sheet1!B$5+AD2361)*EXP(-Sheet1!B$9*Sheet1!B$7)*NORMSDIST((LN(Sheet1!B$4/(Sheet1!B$5+AD2361))-Sheet1!B$8*Sheet1!B$7+Sheet1!B$9*Sheet1!B$7-0.5*Sheet1!B$6*Sheet1!B$6*Sheet1!B$7)/(Sheet1!B$6*SQRT(Sheet1!B$7))))*400+100*AE2361-400*Sheet1!$B$13</f>
        <v>251.52839934619942</v>
      </c>
    </row>
    <row r="2362" spans="22:32" x14ac:dyDescent="0.2">
      <c r="V2362" s="7" t="e">
        <f t="shared" si="356"/>
        <v>#VALUE!</v>
      </c>
      <c r="X2362" s="4">
        <f t="shared" ca="1" si="357"/>
        <v>1.1659235533548489</v>
      </c>
      <c r="Y2362" s="4">
        <f t="shared" ca="1" si="357"/>
        <v>0.29643265572684652</v>
      </c>
      <c r="Z2362" s="4">
        <f t="shared" ca="1" si="358"/>
        <v>2.0224923045001839</v>
      </c>
      <c r="AA2362" s="4">
        <f t="shared" ca="1" si="359"/>
        <v>1.815511955648768</v>
      </c>
      <c r="AB2362" s="4">
        <f ca="1">Sheet1!AC2362</f>
        <v>0.17411651566697639</v>
      </c>
      <c r="AC2362" s="7">
        <f t="shared" ca="1" si="360"/>
        <v>1.3785181814606176</v>
      </c>
      <c r="AD2362" s="4">
        <f t="shared" ca="1" si="361"/>
        <v>2.7880424136176871</v>
      </c>
      <c r="AE2362" s="4">
        <f t="shared" ca="1" si="362"/>
        <v>2.5027162395209488</v>
      </c>
      <c r="AF2362" s="21">
        <f ca="1">(Sheet1!B$4*EXP(-Sheet1!B$8*Sheet1!B$7)*NORMSDIST((LN(Sheet1!B$4/(Sheet1!B$5+AD2362))-Sheet1!B$8*Sheet1!B$7+Sheet1!B$9*Sheet1!B$7+0.5*Sheet1!B$6*Sheet1!B$6*Sheet1!B$7)/(Sheet1!B$6*SQRT(Sheet1!B$7)))-(Sheet1!B$5+AD2362)*EXP(-Sheet1!B$9*Sheet1!B$7)*NORMSDIST((LN(Sheet1!B$4/(Sheet1!B$5+AD2362))-Sheet1!B$8*Sheet1!B$7+Sheet1!B$9*Sheet1!B$7-0.5*Sheet1!B$6*Sheet1!B$6*Sheet1!B$7)/(Sheet1!B$6*SQRT(Sheet1!B$7))))*400+100*AE2362-400*Sheet1!$B$13</f>
        <v>-176.73133745071073</v>
      </c>
    </row>
    <row r="2363" spans="22:32" x14ac:dyDescent="0.2">
      <c r="V2363" s="7" t="e">
        <f t="shared" si="356"/>
        <v>#VALUE!</v>
      </c>
      <c r="X2363" s="4">
        <f t="shared" ca="1" si="357"/>
        <v>-0.45136634641912593</v>
      </c>
      <c r="Y2363" s="4">
        <f t="shared" ca="1" si="357"/>
        <v>1.3416744059517032</v>
      </c>
      <c r="Z2363" s="4">
        <f t="shared" ca="1" si="358"/>
        <v>-0.78297154175871586</v>
      </c>
      <c r="AA2363" s="4">
        <f t="shared" ca="1" si="359"/>
        <v>1.406775245592637</v>
      </c>
      <c r="AB2363" s="4">
        <f ca="1">Sheet1!AC2363</f>
        <v>0.13339635373209224</v>
      </c>
      <c r="AC2363" s="7">
        <f t="shared" ca="1" si="360"/>
        <v>1.4578833377182201</v>
      </c>
      <c r="AD2363" s="4">
        <f t="shared" ca="1" si="361"/>
        <v>-1.1414811646375773</v>
      </c>
      <c r="AE2363" s="4">
        <f t="shared" ca="1" si="362"/>
        <v>2.0509141904639625</v>
      </c>
      <c r="AF2363" s="21">
        <f ca="1">(Sheet1!B$4*EXP(-Sheet1!B$8*Sheet1!B$7)*NORMSDIST((LN(Sheet1!B$4/(Sheet1!B$5+AD2363))-Sheet1!B$8*Sheet1!B$7+Sheet1!B$9*Sheet1!B$7+0.5*Sheet1!B$6*Sheet1!B$6*Sheet1!B$7)/(Sheet1!B$6*SQRT(Sheet1!B$7)))-(Sheet1!B$5+AD2363)*EXP(-Sheet1!B$9*Sheet1!B$7)*NORMSDIST((LN(Sheet1!B$4/(Sheet1!B$5+AD2363))-Sheet1!B$8*Sheet1!B$7+Sheet1!B$9*Sheet1!B$7-0.5*Sheet1!B$6*Sheet1!B$6*Sheet1!B$7)/(Sheet1!B$6*SQRT(Sheet1!B$7))))*400+100*AE2363-400*Sheet1!$B$13</f>
        <v>391.40358288502966</v>
      </c>
    </row>
    <row r="2364" spans="22:32" x14ac:dyDescent="0.2">
      <c r="V2364" s="7" t="e">
        <f t="shared" si="356"/>
        <v>#VALUE!</v>
      </c>
      <c r="X2364" s="4">
        <f t="shared" ca="1" si="357"/>
        <v>2.1928479579055367</v>
      </c>
      <c r="Y2364" s="4">
        <f t="shared" ca="1" si="357"/>
        <v>-0.30862696616346913</v>
      </c>
      <c r="Z2364" s="4">
        <f t="shared" ca="1" si="358"/>
        <v>3.8038669920008843</v>
      </c>
      <c r="AA2364" s="4">
        <f t="shared" ca="1" si="359"/>
        <v>2.1599756319437793</v>
      </c>
      <c r="AB2364" s="4">
        <f ca="1">Sheet1!AC2364</f>
        <v>0.39895682955971312</v>
      </c>
      <c r="AC2364" s="7">
        <f t="shared" ca="1" si="360"/>
        <v>1.123549378321052</v>
      </c>
      <c r="AD2364" s="4">
        <f t="shared" ca="1" si="361"/>
        <v>4.2738323940785632</v>
      </c>
      <c r="AE2364" s="4">
        <f t="shared" ca="1" si="362"/>
        <v>2.4268392784590547</v>
      </c>
      <c r="AF2364" s="21">
        <f ca="1">(Sheet1!B$4*EXP(-Sheet1!B$8*Sheet1!B$7)*NORMSDIST((LN(Sheet1!B$4/(Sheet1!B$5+AD2364))-Sheet1!B$8*Sheet1!B$7+Sheet1!B$9*Sheet1!B$7+0.5*Sheet1!B$6*Sheet1!B$6*Sheet1!B$7)/(Sheet1!B$6*SQRT(Sheet1!B$7)))-(Sheet1!B$5+AD2364)*EXP(-Sheet1!B$9*Sheet1!B$7)*NORMSDIST((LN(Sheet1!B$4/(Sheet1!B$5+AD2364))-Sheet1!B$8*Sheet1!B$7+Sheet1!B$9*Sheet1!B$7-0.5*Sheet1!B$6*Sheet1!B$6*Sheet1!B$7)/(Sheet1!B$6*SQRT(Sheet1!B$7))))*400+100*AE2364-400*Sheet1!$B$13</f>
        <v>-396.12515681513378</v>
      </c>
    </row>
    <row r="2365" spans="22:32" x14ac:dyDescent="0.2">
      <c r="V2365" s="7" t="e">
        <f t="shared" si="356"/>
        <v>#VALUE!</v>
      </c>
      <c r="X2365" s="4">
        <f t="shared" ca="1" si="357"/>
        <v>0.85909308860226008</v>
      </c>
      <c r="Y2365" s="4">
        <f t="shared" ca="1" si="357"/>
        <v>1.0914624315839572</v>
      </c>
      <c r="Z2365" s="4">
        <f t="shared" ca="1" si="358"/>
        <v>1.4902427826831584</v>
      </c>
      <c r="AA2365" s="4">
        <f t="shared" ca="1" si="359"/>
        <v>2.6023166020256721</v>
      </c>
      <c r="AB2365" s="4">
        <f ca="1">Sheet1!AC2365</f>
        <v>0.49432675586206987</v>
      </c>
      <c r="AC2365" s="7">
        <f t="shared" ca="1" si="360"/>
        <v>1.0511162397022638</v>
      </c>
      <c r="AD2365" s="4">
        <f t="shared" ca="1" si="361"/>
        <v>1.5664183899773592</v>
      </c>
      <c r="AE2365" s="4">
        <f t="shared" ca="1" si="362"/>
        <v>2.7353372412359969</v>
      </c>
      <c r="AF2365" s="21">
        <f ca="1">(Sheet1!B$4*EXP(-Sheet1!B$8*Sheet1!B$7)*NORMSDIST((LN(Sheet1!B$4/(Sheet1!B$5+AD2365))-Sheet1!B$8*Sheet1!B$7+Sheet1!B$9*Sheet1!B$7+0.5*Sheet1!B$6*Sheet1!B$6*Sheet1!B$7)/(Sheet1!B$6*SQRT(Sheet1!B$7)))-(Sheet1!B$5+AD2365)*EXP(-Sheet1!B$9*Sheet1!B$7)*NORMSDIST((LN(Sheet1!B$4/(Sheet1!B$5+AD2365))-Sheet1!B$8*Sheet1!B$7+Sheet1!B$9*Sheet1!B$7-0.5*Sheet1!B$6*Sheet1!B$6*Sheet1!B$7)/(Sheet1!B$6*SQRT(Sheet1!B$7))))*400+100*AE2365-400*Sheet1!$B$13</f>
        <v>28.803067032986291</v>
      </c>
    </row>
    <row r="2366" spans="22:32" x14ac:dyDescent="0.2">
      <c r="V2366" s="7" t="e">
        <f t="shared" si="356"/>
        <v>#VALUE!</v>
      </c>
      <c r="X2366" s="4">
        <f t="shared" ca="1" si="357"/>
        <v>6.1588123527460445E-2</v>
      </c>
      <c r="Y2366" s="4">
        <f t="shared" ca="1" si="357"/>
        <v>-1.5813602355897243</v>
      </c>
      <c r="Z2366" s="4">
        <f t="shared" ca="1" si="358"/>
        <v>0.10683505408607624</v>
      </c>
      <c r="AA2366" s="4">
        <f t="shared" ca="1" si="359"/>
        <v>-2.2173526196566788</v>
      </c>
      <c r="AB2366" s="4">
        <f ca="1">Sheet1!AC2366</f>
        <v>0.40813073659049981</v>
      </c>
      <c r="AC2366" s="7">
        <f t="shared" ca="1" si="360"/>
        <v>1.1160950560173533</v>
      </c>
      <c r="AD2366" s="4">
        <f t="shared" ca="1" si="361"/>
        <v>0.11923807567481623</v>
      </c>
      <c r="AE2366" s="4">
        <f t="shared" ca="1" si="362"/>
        <v>-2.4747762962459459</v>
      </c>
      <c r="AF2366" s="21">
        <f ca="1">(Sheet1!B$4*EXP(-Sheet1!B$8*Sheet1!B$7)*NORMSDIST((LN(Sheet1!B$4/(Sheet1!B$5+AD2366))-Sheet1!B$8*Sheet1!B$7+Sheet1!B$9*Sheet1!B$7+0.5*Sheet1!B$6*Sheet1!B$6*Sheet1!B$7)/(Sheet1!B$6*SQRT(Sheet1!B$7)))-(Sheet1!B$5+AD2366)*EXP(-Sheet1!B$9*Sheet1!B$7)*NORMSDIST((LN(Sheet1!B$4/(Sheet1!B$5+AD2366))-Sheet1!B$8*Sheet1!B$7+Sheet1!B$9*Sheet1!B$7-0.5*Sheet1!B$6*Sheet1!B$6*Sheet1!B$7)/(Sheet1!B$6*SQRT(Sheet1!B$7))))*400+100*AE2366-400*Sheet1!$B$13</f>
        <v>-266.5488455577497</v>
      </c>
    </row>
    <row r="2367" spans="22:32" x14ac:dyDescent="0.2">
      <c r="V2367" s="7" t="e">
        <f t="shared" si="356"/>
        <v>#VALUE!</v>
      </c>
      <c r="X2367" s="4">
        <f t="shared" ca="1" si="357"/>
        <v>-7.9877657575150501E-2</v>
      </c>
      <c r="Y2367" s="4">
        <f t="shared" ca="1" si="357"/>
        <v>-1.794110888056677</v>
      </c>
      <c r="Z2367" s="4">
        <f t="shared" ca="1" si="358"/>
        <v>-0.13856135531561251</v>
      </c>
      <c r="AA2367" s="4">
        <f t="shared" ca="1" si="359"/>
        <v>-2.693703038745753</v>
      </c>
      <c r="AB2367" s="4">
        <f ca="1">Sheet1!AC2367</f>
        <v>0.62331211205714532</v>
      </c>
      <c r="AC2367" s="7">
        <f t="shared" ca="1" si="360"/>
        <v>0.96442458387239316</v>
      </c>
      <c r="AD2367" s="4">
        <f t="shared" ca="1" si="361"/>
        <v>-0.1336319774410544</v>
      </c>
      <c r="AE2367" s="4">
        <f t="shared" ca="1" si="362"/>
        <v>-2.5978734322181736</v>
      </c>
      <c r="AF2367" s="21">
        <f ca="1">(Sheet1!B$4*EXP(-Sheet1!B$8*Sheet1!B$7)*NORMSDIST((LN(Sheet1!B$4/(Sheet1!B$5+AD2367))-Sheet1!B$8*Sheet1!B$7+Sheet1!B$9*Sheet1!B$7+0.5*Sheet1!B$6*Sheet1!B$6*Sheet1!B$7)/(Sheet1!B$6*SQRT(Sheet1!B$7)))-(Sheet1!B$5+AD2367)*EXP(-Sheet1!B$9*Sheet1!B$7)*NORMSDIST((LN(Sheet1!B$4/(Sheet1!B$5+AD2367))-Sheet1!B$8*Sheet1!B$7+Sheet1!B$9*Sheet1!B$7-0.5*Sheet1!B$6*Sheet1!B$6*Sheet1!B$7)/(Sheet1!B$6*SQRT(Sheet1!B$7))))*400+100*AE2367-400*Sheet1!$B$13</f>
        <v>-238.32656307171828</v>
      </c>
    </row>
    <row r="2368" spans="22:32" x14ac:dyDescent="0.2">
      <c r="V2368" s="7" t="e">
        <f t="shared" si="356"/>
        <v>#VALUE!</v>
      </c>
      <c r="X2368" s="4">
        <f t="shared" ca="1" si="357"/>
        <v>-0.33143683784466932</v>
      </c>
      <c r="Y2368" s="4">
        <f t="shared" ca="1" si="357"/>
        <v>0.19868733420222043</v>
      </c>
      <c r="Z2368" s="4">
        <f t="shared" ca="1" si="358"/>
        <v>-0.57493345257491724</v>
      </c>
      <c r="AA2368" s="4">
        <f t="shared" ca="1" si="359"/>
        <v>-0.10624093899338996</v>
      </c>
      <c r="AB2368" s="4">
        <f ca="1">Sheet1!AC2368</f>
        <v>0.36303798664609355</v>
      </c>
      <c r="AC2368" s="7">
        <f t="shared" ca="1" si="360"/>
        <v>1.1540437481222448</v>
      </c>
      <c r="AD2368" s="4">
        <f t="shared" ca="1" si="361"/>
        <v>-0.66349835653042033</v>
      </c>
      <c r="AE2368" s="4">
        <f t="shared" ca="1" si="362"/>
        <v>-0.12260669143995849</v>
      </c>
      <c r="AF2368" s="21">
        <f ca="1">(Sheet1!B$4*EXP(-Sheet1!B$8*Sheet1!B$7)*NORMSDIST((LN(Sheet1!B$4/(Sheet1!B$5+AD2368))-Sheet1!B$8*Sheet1!B$7+Sheet1!B$9*Sheet1!B$7+0.5*Sheet1!B$6*Sheet1!B$6*Sheet1!B$7)/(Sheet1!B$6*SQRT(Sheet1!B$7)))-(Sheet1!B$5+AD2368)*EXP(-Sheet1!B$9*Sheet1!B$7)*NORMSDIST((LN(Sheet1!B$4/(Sheet1!B$5+AD2368))-Sheet1!B$8*Sheet1!B$7+Sheet1!B$9*Sheet1!B$7-0.5*Sheet1!B$6*Sheet1!B$6*Sheet1!B$7)/(Sheet1!B$6*SQRT(Sheet1!B$7))))*400+100*AE2368-400*Sheet1!$B$13</f>
        <v>95.207447704930473</v>
      </c>
    </row>
    <row r="2369" spans="22:32" x14ac:dyDescent="0.2">
      <c r="V2369" s="7" t="e">
        <f t="shared" si="356"/>
        <v>#VALUE!</v>
      </c>
      <c r="X2369" s="4">
        <f t="shared" ca="1" si="357"/>
        <v>-0.91422245775468713</v>
      </c>
      <c r="Y2369" s="4">
        <f t="shared" ca="1" si="357"/>
        <v>0.63366700688569821</v>
      </c>
      <c r="Z2369" s="4">
        <f t="shared" ca="1" si="358"/>
        <v>-1.5858740310114943</v>
      </c>
      <c r="AA2369" s="4">
        <f t="shared" ca="1" si="359"/>
        <v>-0.16903813532939813</v>
      </c>
      <c r="AB2369" s="4">
        <f ca="1">Sheet1!AC2369</f>
        <v>0.22805107471143526</v>
      </c>
      <c r="AC2369" s="7">
        <f t="shared" ca="1" si="360"/>
        <v>1.2976658173169004</v>
      </c>
      <c r="AD2369" s="4">
        <f t="shared" ca="1" si="361"/>
        <v>-2.0579345206141784</v>
      </c>
      <c r="AE2369" s="4">
        <f t="shared" ca="1" si="362"/>
        <v>-0.21935501003994826</v>
      </c>
      <c r="AF2369" s="21">
        <f ca="1">(Sheet1!B$4*EXP(-Sheet1!B$8*Sheet1!B$7)*NORMSDIST((LN(Sheet1!B$4/(Sheet1!B$5+AD2369))-Sheet1!B$8*Sheet1!B$7+Sheet1!B$9*Sheet1!B$7+0.5*Sheet1!B$6*Sheet1!B$6*Sheet1!B$7)/(Sheet1!B$6*SQRT(Sheet1!B$7)))-(Sheet1!B$5+AD2369)*EXP(-Sheet1!B$9*Sheet1!B$7)*NORMSDIST((LN(Sheet1!B$4/(Sheet1!B$5+AD2369))-Sheet1!B$8*Sheet1!B$7+Sheet1!B$9*Sheet1!B$7-0.5*Sheet1!B$6*Sheet1!B$6*Sheet1!B$7)/(Sheet1!B$6*SQRT(Sheet1!B$7))))*400+100*AE2369-400*Sheet1!$B$13</f>
        <v>318.9183735244801</v>
      </c>
    </row>
    <row r="2370" spans="22:32" x14ac:dyDescent="0.2">
      <c r="V2370" s="7" t="e">
        <f t="shared" si="356"/>
        <v>#VALUE!</v>
      </c>
      <c r="X2370" s="4">
        <f t="shared" ca="1" si="357"/>
        <v>0.59359958485390818</v>
      </c>
      <c r="Y2370" s="4">
        <f t="shared" ca="1" si="357"/>
        <v>0.48686598696970956</v>
      </c>
      <c r="Z2370" s="4">
        <f t="shared" ca="1" si="358"/>
        <v>1.0296992361695139</v>
      </c>
      <c r="AA2370" s="4">
        <f t="shared" ca="1" si="359"/>
        <v>1.4109311681595866</v>
      </c>
      <c r="AB2370" s="4">
        <f ca="1">Sheet1!AC2370</f>
        <v>0.92107542861595171</v>
      </c>
      <c r="AC2370" s="7">
        <f t="shared" ca="1" si="360"/>
        <v>0.74685854856221978</v>
      </c>
      <c r="AD2370" s="4">
        <f t="shared" ca="1" si="361"/>
        <v>0.76903967698118947</v>
      </c>
      <c r="AE2370" s="4">
        <f t="shared" ca="1" si="362"/>
        <v>1.053766004372866</v>
      </c>
      <c r="AF2370" s="21">
        <f ca="1">(Sheet1!B$4*EXP(-Sheet1!B$8*Sheet1!B$7)*NORMSDIST((LN(Sheet1!B$4/(Sheet1!B$5+AD2370))-Sheet1!B$8*Sheet1!B$7+Sheet1!B$9*Sheet1!B$7+0.5*Sheet1!B$6*Sheet1!B$6*Sheet1!B$7)/(Sheet1!B$6*SQRT(Sheet1!B$7)))-(Sheet1!B$5+AD2370)*EXP(-Sheet1!B$9*Sheet1!B$7)*NORMSDIST((LN(Sheet1!B$4/(Sheet1!B$5+AD2370))-Sheet1!B$8*Sheet1!B$7+Sheet1!B$9*Sheet1!B$7-0.5*Sheet1!B$6*Sheet1!B$6*Sheet1!B$7)/(Sheet1!B$6*SQRT(Sheet1!B$7))))*400+100*AE2370-400*Sheet1!$B$13</f>
        <v>-16.339743984449797</v>
      </c>
    </row>
    <row r="2371" spans="22:32" x14ac:dyDescent="0.2">
      <c r="V2371" s="7" t="e">
        <f t="shared" ref="V2371:V2434" si="363">GAMMALN($B$7/2+1)-GAMMALN($B$7/2)-LN(PI())-LN($B$7)-0.5*LN($B$9*$C$10-$C$9*$B$10)-($B$7/2+1)*LN(SUMPRODUCT(MMULT(J2371:K2371,MINVERSE($B$9:$C$10)),J2371:K2371)/$B$7+1)</f>
        <v>#VALUE!</v>
      </c>
      <c r="X2371" s="4">
        <f t="shared" ref="X2371:Y2434" ca="1" si="364">NORMSINV(RAND())</f>
        <v>-6.5891473556061765E-3</v>
      </c>
      <c r="Y2371" s="4">
        <f t="shared" ca="1" si="364"/>
        <v>0.15339807331427235</v>
      </c>
      <c r="Z2371" s="4">
        <f t="shared" ref="Z2371:Z2434" ca="1" si="365">X2371*SQRT($B$20)</f>
        <v>-1.142999451515095E-2</v>
      </c>
      <c r="AA2371" s="4">
        <f t="shared" ref="AA2371:AA2434" ca="1" si="366">SQRT($C$21)*($B$25*X2371+SQRT(1-$B$25^2)*Y2371)</f>
        <v>0.21436080929079349</v>
      </c>
      <c r="AB2371" s="4">
        <f ca="1">Sheet1!AC2371</f>
        <v>9.974906538231898E-2</v>
      </c>
      <c r="AC2371" s="7">
        <f t="shared" ref="AC2371:AC2434" ca="1" si="367">SQRT((B$27/2)/GAMMAINV(AB2371,B$27/2,1))</f>
        <v>1.5447327872477272</v>
      </c>
      <c r="AD2371" s="4">
        <f t="shared" ref="AD2371:AD2434" ca="1" si="368">AC2371*Z2371</f>
        <v>-1.7656287285615361E-2</v>
      </c>
      <c r="AE2371" s="4">
        <f t="shared" ref="AE2371:AE2434" ca="1" si="369">AC2371*AA2371</f>
        <v>0.33113017041244591</v>
      </c>
      <c r="AF2371" s="21">
        <f ca="1">(Sheet1!B$4*EXP(-Sheet1!B$8*Sheet1!B$7)*NORMSDIST((LN(Sheet1!B$4/(Sheet1!B$5+AD2371))-Sheet1!B$8*Sheet1!B$7+Sheet1!B$9*Sheet1!B$7+0.5*Sheet1!B$6*Sheet1!B$6*Sheet1!B$7)/(Sheet1!B$6*SQRT(Sheet1!B$7)))-(Sheet1!B$5+AD2371)*EXP(-Sheet1!B$9*Sheet1!B$7)*NORMSDIST((LN(Sheet1!B$4/(Sheet1!B$5+AD2371))-Sheet1!B$8*Sheet1!B$7+Sheet1!B$9*Sheet1!B$7-0.5*Sheet1!B$6*Sheet1!B$6*Sheet1!B$7)/(Sheet1!B$6*SQRT(Sheet1!B$7))))*400+100*AE2371-400*Sheet1!$B$13</f>
        <v>35.943250279862696</v>
      </c>
    </row>
    <row r="2372" spans="22:32" x14ac:dyDescent="0.2">
      <c r="V2372" s="7" t="e">
        <f t="shared" si="363"/>
        <v>#VALUE!</v>
      </c>
      <c r="X2372" s="4">
        <f t="shared" ca="1" si="364"/>
        <v>-0.53120261050505935</v>
      </c>
      <c r="Y2372" s="4">
        <f t="shared" ca="1" si="364"/>
        <v>6.4475714433706283E-2</v>
      </c>
      <c r="Z2372" s="4">
        <f t="shared" ca="1" si="365"/>
        <v>-0.92146109304124479</v>
      </c>
      <c r="AA2372" s="4">
        <f t="shared" ca="1" si="366"/>
        <v>-0.53814017550519955</v>
      </c>
      <c r="AB2372" s="4">
        <f ca="1">Sheet1!AC2372</f>
        <v>0.80179614206313077</v>
      </c>
      <c r="AC2372" s="7">
        <f t="shared" ca="1" si="367"/>
        <v>0.84683420899002582</v>
      </c>
      <c r="AD2372" s="4">
        <f t="shared" ca="1" si="368"/>
        <v>-0.78032477584066706</v>
      </c>
      <c r="AE2372" s="4">
        <f t="shared" ca="1" si="369"/>
        <v>-0.45571550984969933</v>
      </c>
      <c r="AF2372" s="21">
        <f ca="1">(Sheet1!B$4*EXP(-Sheet1!B$8*Sheet1!B$7)*NORMSDIST((LN(Sheet1!B$4/(Sheet1!B$5+AD2372))-Sheet1!B$8*Sheet1!B$7+Sheet1!B$9*Sheet1!B$7+0.5*Sheet1!B$6*Sheet1!B$6*Sheet1!B$7)/(Sheet1!B$6*SQRT(Sheet1!B$7)))-(Sheet1!B$5+AD2372)*EXP(-Sheet1!B$9*Sheet1!B$7)*NORMSDIST((LN(Sheet1!B$4/(Sheet1!B$5+AD2372))-Sheet1!B$8*Sheet1!B$7+Sheet1!B$9*Sheet1!B$7-0.5*Sheet1!B$6*Sheet1!B$6*Sheet1!B$7)/(Sheet1!B$6*SQRT(Sheet1!B$7))))*400+100*AE2372-400*Sheet1!$B$13</f>
        <v>81.056686717026423</v>
      </c>
    </row>
    <row r="2373" spans="22:32" x14ac:dyDescent="0.2">
      <c r="V2373" s="7" t="e">
        <f t="shared" si="363"/>
        <v>#VALUE!</v>
      </c>
      <c r="X2373" s="4">
        <f t="shared" ca="1" si="364"/>
        <v>2.262706830548435</v>
      </c>
      <c r="Y2373" s="4">
        <f t="shared" ca="1" si="364"/>
        <v>-0.55401668619146549</v>
      </c>
      <c r="Z2373" s="4">
        <f t="shared" ca="1" si="365"/>
        <v>3.9250490642857891</v>
      </c>
      <c r="AA2373" s="4">
        <f t="shared" ca="1" si="366"/>
        <v>1.887586139970103</v>
      </c>
      <c r="AB2373" s="4">
        <f ca="1">Sheet1!AC2373</f>
        <v>0.614754841798693</v>
      </c>
      <c r="AC2373" s="7">
        <f t="shared" ca="1" si="367"/>
        <v>0.96996786114036038</v>
      </c>
      <c r="AD2373" s="4">
        <f t="shared" ca="1" si="368"/>
        <v>3.8071714457562598</v>
      </c>
      <c r="AE2373" s="4">
        <f t="shared" ca="1" si="369"/>
        <v>1.8308978909049898</v>
      </c>
      <c r="AF2373" s="21">
        <f ca="1">(Sheet1!B$4*EXP(-Sheet1!B$8*Sheet1!B$7)*NORMSDIST((LN(Sheet1!B$4/(Sheet1!B$5+AD2373))-Sheet1!B$8*Sheet1!B$7+Sheet1!B$9*Sheet1!B$7+0.5*Sheet1!B$6*Sheet1!B$6*Sheet1!B$7)/(Sheet1!B$6*SQRT(Sheet1!B$7)))-(Sheet1!B$5+AD2373)*EXP(-Sheet1!B$9*Sheet1!B$7)*NORMSDIST((LN(Sheet1!B$4/(Sheet1!B$5+AD2373))-Sheet1!B$8*Sheet1!B$7+Sheet1!B$9*Sheet1!B$7-0.5*Sheet1!B$6*Sheet1!B$6*Sheet1!B$7)/(Sheet1!B$6*SQRT(Sheet1!B$7))))*400+100*AE2373-400*Sheet1!$B$13</f>
        <v>-390.34604496598649</v>
      </c>
    </row>
    <row r="2374" spans="22:32" x14ac:dyDescent="0.2">
      <c r="V2374" s="7" t="e">
        <f t="shared" si="363"/>
        <v>#VALUE!</v>
      </c>
      <c r="X2374" s="4">
        <f t="shared" ca="1" si="364"/>
        <v>0.19506777262749256</v>
      </c>
      <c r="Y2374" s="4">
        <f t="shared" ca="1" si="364"/>
        <v>-0.218506122160737</v>
      </c>
      <c r="Z2374" s="4">
        <f t="shared" ca="1" si="365"/>
        <v>0.33837816198145043</v>
      </c>
      <c r="AA2374" s="4">
        <f t="shared" ca="1" si="366"/>
        <v>-8.4591655165011936E-2</v>
      </c>
      <c r="AB2374" s="4">
        <f ca="1">Sheet1!AC2374</f>
        <v>0.43462233342523127</v>
      </c>
      <c r="AC2374" s="7">
        <f t="shared" ca="1" si="367"/>
        <v>1.0952241618058249</v>
      </c>
      <c r="AD2374" s="4">
        <f t="shared" ca="1" si="368"/>
        <v>0.37059993882952968</v>
      </c>
      <c r="AE2374" s="4">
        <f t="shared" ca="1" si="369"/>
        <v>-9.2646824623867585E-2</v>
      </c>
      <c r="AF2374" s="21">
        <f ca="1">(Sheet1!B$4*EXP(-Sheet1!B$8*Sheet1!B$7)*NORMSDIST((LN(Sheet1!B$4/(Sheet1!B$5+AD2374))-Sheet1!B$8*Sheet1!B$7+Sheet1!B$9*Sheet1!B$7+0.5*Sheet1!B$6*Sheet1!B$6*Sheet1!B$7)/(Sheet1!B$6*SQRT(Sheet1!B$7)))-(Sheet1!B$5+AD2374)*EXP(-Sheet1!B$9*Sheet1!B$7)*NORMSDIST((LN(Sheet1!B$4/(Sheet1!B$5+AD2374))-Sheet1!B$8*Sheet1!B$7+Sheet1!B$9*Sheet1!B$7-0.5*Sheet1!B$6*Sheet1!B$6*Sheet1!B$7)/(Sheet1!B$6*SQRT(Sheet1!B$7))))*400+100*AE2374-400*Sheet1!$B$13</f>
        <v>-68.29910848814734</v>
      </c>
    </row>
    <row r="2375" spans="22:32" x14ac:dyDescent="0.2">
      <c r="V2375" s="7" t="e">
        <f t="shared" si="363"/>
        <v>#VALUE!</v>
      </c>
      <c r="X2375" s="4">
        <f t="shared" ca="1" si="364"/>
        <v>-1.0143950837317794</v>
      </c>
      <c r="Y2375" s="4">
        <f t="shared" ca="1" si="364"/>
        <v>-0.19687300982322387</v>
      </c>
      <c r="Z2375" s="4">
        <f t="shared" ca="1" si="365"/>
        <v>-1.7596404538419488</v>
      </c>
      <c r="AA2375" s="4">
        <f t="shared" ca="1" si="366"/>
        <v>-1.4911535054451024</v>
      </c>
      <c r="AB2375" s="4">
        <f ca="1">Sheet1!AC2375</f>
        <v>9.5728978411221854E-2</v>
      </c>
      <c r="AC2375" s="7">
        <f t="shared" ca="1" si="367"/>
        <v>1.5570816611412241</v>
      </c>
      <c r="AD2375" s="4">
        <f t="shared" ca="1" si="368"/>
        <v>-2.7399038808795191</v>
      </c>
      <c r="AE2375" s="4">
        <f t="shared" ca="1" si="369"/>
        <v>-2.3218477772750195</v>
      </c>
      <c r="AF2375" s="21">
        <f ca="1">(Sheet1!B$4*EXP(-Sheet1!B$8*Sheet1!B$7)*NORMSDIST((LN(Sheet1!B$4/(Sheet1!B$5+AD2375))-Sheet1!B$8*Sheet1!B$7+Sheet1!B$9*Sheet1!B$7+0.5*Sheet1!B$6*Sheet1!B$6*Sheet1!B$7)/(Sheet1!B$6*SQRT(Sheet1!B$7)))-(Sheet1!B$5+AD2375)*EXP(-Sheet1!B$9*Sheet1!B$7)*NORMSDIST((LN(Sheet1!B$4/(Sheet1!B$5+AD2375))-Sheet1!B$8*Sheet1!B$7+Sheet1!B$9*Sheet1!B$7-0.5*Sheet1!B$6*Sheet1!B$6*Sheet1!B$7)/(Sheet1!B$6*SQRT(Sheet1!B$7))))*400+100*AE2375-400*Sheet1!$B$13</f>
        <v>226.57465976215963</v>
      </c>
    </row>
    <row r="2376" spans="22:32" x14ac:dyDescent="0.2">
      <c r="V2376" s="7" t="e">
        <f t="shared" si="363"/>
        <v>#VALUE!</v>
      </c>
      <c r="X2376" s="4">
        <f t="shared" ca="1" si="364"/>
        <v>0.1736950934914778</v>
      </c>
      <c r="Y2376" s="4">
        <f t="shared" ca="1" si="364"/>
        <v>0.39570116453594401</v>
      </c>
      <c r="Z2376" s="4">
        <f t="shared" ca="1" si="365"/>
        <v>0.3013036222701958</v>
      </c>
      <c r="AA2376" s="4">
        <f t="shared" ca="1" si="366"/>
        <v>0.77966762290882785</v>
      </c>
      <c r="AB2376" s="4">
        <f ca="1">Sheet1!AC2376</f>
        <v>0.37888617343324016</v>
      </c>
      <c r="AC2376" s="7">
        <f t="shared" ca="1" si="367"/>
        <v>1.1403156703499979</v>
      </c>
      <c r="AD2376" s="4">
        <f t="shared" ca="1" si="368"/>
        <v>0.3435812420079209</v>
      </c>
      <c r="AE2376" s="4">
        <f t="shared" ca="1" si="369"/>
        <v>0.88906720806746942</v>
      </c>
      <c r="AF2376" s="21">
        <f ca="1">(Sheet1!B$4*EXP(-Sheet1!B$8*Sheet1!B$7)*NORMSDIST((LN(Sheet1!B$4/(Sheet1!B$5+AD2376))-Sheet1!B$8*Sheet1!B$7+Sheet1!B$9*Sheet1!B$7+0.5*Sheet1!B$6*Sheet1!B$6*Sheet1!B$7)/(Sheet1!B$6*SQRT(Sheet1!B$7)))-(Sheet1!B$5+AD2376)*EXP(-Sheet1!B$9*Sheet1!B$7)*NORMSDIST((LN(Sheet1!B$4/(Sheet1!B$5+AD2376))-Sheet1!B$8*Sheet1!B$7+Sheet1!B$9*Sheet1!B$7-0.5*Sheet1!B$6*Sheet1!B$6*Sheet1!B$7)/(Sheet1!B$6*SQRT(Sheet1!B$7))))*400+100*AE2376-400*Sheet1!$B$13</f>
        <v>34.15231063389092</v>
      </c>
    </row>
    <row r="2377" spans="22:32" x14ac:dyDescent="0.2">
      <c r="V2377" s="7" t="e">
        <f t="shared" si="363"/>
        <v>#VALUE!</v>
      </c>
      <c r="X2377" s="4">
        <f t="shared" ca="1" si="364"/>
        <v>0.2460935298639155</v>
      </c>
      <c r="Y2377" s="4">
        <f t="shared" ca="1" si="364"/>
        <v>0.43980862053803094</v>
      </c>
      <c r="Z2377" s="4">
        <f t="shared" ca="1" si="365"/>
        <v>0.42689099890374504</v>
      </c>
      <c r="AA2377" s="4">
        <f t="shared" ca="1" si="366"/>
        <v>0.92962901730836756</v>
      </c>
      <c r="AB2377" s="4">
        <f ca="1">Sheet1!AC2377</f>
        <v>0.74844883906965343</v>
      </c>
      <c r="AC2377" s="7">
        <f t="shared" ca="1" si="367"/>
        <v>0.88331293375093811</v>
      </c>
      <c r="AD2377" s="4">
        <f t="shared" ca="1" si="368"/>
        <v>0.37707834063353551</v>
      </c>
      <c r="AE2377" s="4">
        <f t="shared" ca="1" si="369"/>
        <v>0.8211533345786558</v>
      </c>
      <c r="AF2377" s="21">
        <f ca="1">(Sheet1!B$4*EXP(-Sheet1!B$8*Sheet1!B$7)*NORMSDIST((LN(Sheet1!B$4/(Sheet1!B$5+AD2377))-Sheet1!B$8*Sheet1!B$7+Sheet1!B$9*Sheet1!B$7+0.5*Sheet1!B$6*Sheet1!B$6*Sheet1!B$7)/(Sheet1!B$6*SQRT(Sheet1!B$7)))-(Sheet1!B$5+AD2377)*EXP(-Sheet1!B$9*Sheet1!B$7)*NORMSDIST((LN(Sheet1!B$4/(Sheet1!B$5+AD2377))-Sheet1!B$8*Sheet1!B$7+Sheet1!B$9*Sheet1!B$7-0.5*Sheet1!B$6*Sheet1!B$6*Sheet1!B$7)/(Sheet1!B$6*SQRT(Sheet1!B$7))))*400+100*AE2377-400*Sheet1!$B$13</f>
        <v>22.05522529645441</v>
      </c>
    </row>
    <row r="2378" spans="22:32" x14ac:dyDescent="0.2">
      <c r="V2378" s="7" t="e">
        <f t="shared" si="363"/>
        <v>#VALUE!</v>
      </c>
      <c r="X2378" s="4">
        <f t="shared" ca="1" si="364"/>
        <v>-1.0500293710347446</v>
      </c>
      <c r="Y2378" s="4">
        <f t="shared" ca="1" si="364"/>
        <v>0.78072918325009077</v>
      </c>
      <c r="Z2378" s="4">
        <f t="shared" ca="1" si="365"/>
        <v>-1.8214541736516394</v>
      </c>
      <c r="AA2378" s="4">
        <f t="shared" ca="1" si="366"/>
        <v>-0.11747820244976363</v>
      </c>
      <c r="AB2378" s="4">
        <f ca="1">Sheet1!AC2378</f>
        <v>0.59583218516048575</v>
      </c>
      <c r="AC2378" s="7">
        <f t="shared" ca="1" si="367"/>
        <v>0.98228977140639506</v>
      </c>
      <c r="AD2378" s="4">
        <f t="shared" ca="1" si="368"/>
        <v>-1.7891958038634932</v>
      </c>
      <c r="AE2378" s="4">
        <f t="shared" ca="1" si="369"/>
        <v>-0.11539763662961251</v>
      </c>
      <c r="AF2378" s="21">
        <f ca="1">(Sheet1!B$4*EXP(-Sheet1!B$8*Sheet1!B$7)*NORMSDIST((LN(Sheet1!B$4/(Sheet1!B$5+AD2378))-Sheet1!B$8*Sheet1!B$7+Sheet1!B$9*Sheet1!B$7+0.5*Sheet1!B$6*Sheet1!B$6*Sheet1!B$7)/(Sheet1!B$6*SQRT(Sheet1!B$7)))-(Sheet1!B$5+AD2378)*EXP(-Sheet1!B$9*Sheet1!B$7)*NORMSDIST((LN(Sheet1!B$4/(Sheet1!B$5+AD2378))-Sheet1!B$8*Sheet1!B$7+Sheet1!B$9*Sheet1!B$7-0.5*Sheet1!B$6*Sheet1!B$6*Sheet1!B$7)/(Sheet1!B$6*SQRT(Sheet1!B$7))))*400+100*AE2378-400*Sheet1!$B$13</f>
        <v>283.53488693845111</v>
      </c>
    </row>
    <row r="2379" spans="22:32" x14ac:dyDescent="0.2">
      <c r="V2379" s="7" t="e">
        <f t="shared" si="363"/>
        <v>#VALUE!</v>
      </c>
      <c r="X2379" s="4">
        <f t="shared" ca="1" si="364"/>
        <v>-1.8338704169229922</v>
      </c>
      <c r="Y2379" s="4">
        <f t="shared" ca="1" si="364"/>
        <v>-1.1388728376881427</v>
      </c>
      <c r="Z2379" s="4">
        <f t="shared" ca="1" si="365"/>
        <v>-3.1811595151371517</v>
      </c>
      <c r="AA2379" s="4">
        <f t="shared" ca="1" si="366"/>
        <v>-3.8298756454434093</v>
      </c>
      <c r="AB2379" s="4">
        <f ca="1">Sheet1!AC2379</f>
        <v>0.93787391756942329</v>
      </c>
      <c r="AC2379" s="7">
        <f t="shared" ca="1" si="367"/>
        <v>0.72746298840766344</v>
      </c>
      <c r="AD2379" s="4">
        <f t="shared" ca="1" si="368"/>
        <v>-2.3141758074831462</v>
      </c>
      <c r="AE2379" s="4">
        <f t="shared" ca="1" si="369"/>
        <v>-2.7860927822639914</v>
      </c>
      <c r="AF2379" s="21">
        <f ca="1">(Sheet1!B$4*EXP(-Sheet1!B$8*Sheet1!B$7)*NORMSDIST((LN(Sheet1!B$4/(Sheet1!B$5+AD2379))-Sheet1!B$8*Sheet1!B$7+Sheet1!B$9*Sheet1!B$7+0.5*Sheet1!B$6*Sheet1!B$6*Sheet1!B$7)/(Sheet1!B$6*SQRT(Sheet1!B$7)))-(Sheet1!B$5+AD2379)*EXP(-Sheet1!B$9*Sheet1!B$7)*NORMSDIST((LN(Sheet1!B$4/(Sheet1!B$5+AD2379))-Sheet1!B$8*Sheet1!B$7+Sheet1!B$9*Sheet1!B$7-0.5*Sheet1!B$6*Sheet1!B$6*Sheet1!B$7)/(Sheet1!B$6*SQRT(Sheet1!B$7))))*400+100*AE2379-400*Sheet1!$B$13</f>
        <v>106.25378106007429</v>
      </c>
    </row>
    <row r="2380" spans="22:32" x14ac:dyDescent="0.2">
      <c r="V2380" s="7" t="e">
        <f t="shared" si="363"/>
        <v>#VALUE!</v>
      </c>
      <c r="X2380" s="4">
        <f t="shared" ca="1" si="364"/>
        <v>-1.2962843202135734</v>
      </c>
      <c r="Y2380" s="4">
        <f t="shared" ca="1" si="364"/>
        <v>-1.0994789978980941</v>
      </c>
      <c r="Z2380" s="4">
        <f t="shared" ca="1" si="365"/>
        <v>-2.2486251817560481</v>
      </c>
      <c r="AA2380" s="4">
        <f t="shared" ca="1" si="366"/>
        <v>-3.1336930604331625</v>
      </c>
      <c r="AB2380" s="4">
        <f ca="1">Sheet1!AC2380</f>
        <v>0.70905598101406009</v>
      </c>
      <c r="AC2380" s="7">
        <f t="shared" ca="1" si="367"/>
        <v>0.90914584277079136</v>
      </c>
      <c r="AD2380" s="4">
        <f t="shared" ca="1" si="368"/>
        <v>-2.0443282359432264</v>
      </c>
      <c r="AE2380" s="4">
        <f t="shared" ca="1" si="369"/>
        <v>-2.8489840184124882</v>
      </c>
      <c r="AF2380" s="21">
        <f ca="1">(Sheet1!B$4*EXP(-Sheet1!B$8*Sheet1!B$7)*NORMSDIST((LN(Sheet1!B$4/(Sheet1!B$5+AD2380))-Sheet1!B$8*Sheet1!B$7+Sheet1!B$9*Sheet1!B$7+0.5*Sheet1!B$6*Sheet1!B$6*Sheet1!B$7)/(Sheet1!B$6*SQRT(Sheet1!B$7)))-(Sheet1!B$5+AD2380)*EXP(-Sheet1!B$9*Sheet1!B$7)*NORMSDIST((LN(Sheet1!B$4/(Sheet1!B$5+AD2380))-Sheet1!B$8*Sheet1!B$7+Sheet1!B$9*Sheet1!B$7-0.5*Sheet1!B$6*Sheet1!B$6*Sheet1!B$7)/(Sheet1!B$6*SQRT(Sheet1!B$7))))*400+100*AE2380-400*Sheet1!$B$13</f>
        <v>53.628413953400013</v>
      </c>
    </row>
    <row r="2381" spans="22:32" x14ac:dyDescent="0.2">
      <c r="V2381" s="7" t="e">
        <f t="shared" si="363"/>
        <v>#VALUE!</v>
      </c>
      <c r="X2381" s="4">
        <f t="shared" ca="1" si="364"/>
        <v>0.35499284842350209</v>
      </c>
      <c r="Y2381" s="4">
        <f t="shared" ca="1" si="364"/>
        <v>-0.3362225532786311</v>
      </c>
      <c r="Z2381" s="4">
        <f t="shared" ca="1" si="365"/>
        <v>0.615795351267442</v>
      </c>
      <c r="AA2381" s="4">
        <f t="shared" ca="1" si="366"/>
        <v>-6.4971363533049609E-2</v>
      </c>
      <c r="AB2381" s="4">
        <f ca="1">Sheet1!AC2381</f>
        <v>0.8400859747127668</v>
      </c>
      <c r="AC2381" s="7">
        <f t="shared" ca="1" si="367"/>
        <v>0.81871081570168036</v>
      </c>
      <c r="AD2381" s="4">
        <f t="shared" ca="1" si="368"/>
        <v>0.50415831434147018</v>
      </c>
      <c r="AE2381" s="4">
        <f t="shared" ca="1" si="369"/>
        <v>-5.3192758035393452E-2</v>
      </c>
      <c r="AF2381" s="21">
        <f ca="1">(Sheet1!B$4*EXP(-Sheet1!B$8*Sheet1!B$7)*NORMSDIST((LN(Sheet1!B$4/(Sheet1!B$5+AD2381))-Sheet1!B$8*Sheet1!B$7+Sheet1!B$9*Sheet1!B$7+0.5*Sheet1!B$6*Sheet1!B$6*Sheet1!B$7)/(Sheet1!B$6*SQRT(Sheet1!B$7)))-(Sheet1!B$5+AD2381)*EXP(-Sheet1!B$9*Sheet1!B$7)*NORMSDIST((LN(Sheet1!B$4/(Sheet1!B$5+AD2381))-Sheet1!B$8*Sheet1!B$7+Sheet1!B$9*Sheet1!B$7-0.5*Sheet1!B$6*Sheet1!B$6*Sheet1!B$7)/(Sheet1!B$6*SQRT(Sheet1!B$7))))*400+100*AE2381-400*Sheet1!$B$13</f>
        <v>-85.455530263616765</v>
      </c>
    </row>
    <row r="2382" spans="22:32" x14ac:dyDescent="0.2">
      <c r="V2382" s="7" t="e">
        <f t="shared" si="363"/>
        <v>#VALUE!</v>
      </c>
      <c r="X2382" s="4">
        <f t="shared" ca="1" si="364"/>
        <v>1.4307328168941633</v>
      </c>
      <c r="Y2382" s="4">
        <f t="shared" ca="1" si="364"/>
        <v>0.21703514583153058</v>
      </c>
      <c r="Z2382" s="4">
        <f t="shared" ca="1" si="365"/>
        <v>2.4818489202298797</v>
      </c>
      <c r="AA2382" s="4">
        <f t="shared" ca="1" si="366"/>
        <v>2.0153304628890214</v>
      </c>
      <c r="AB2382" s="4">
        <f ca="1">Sheet1!AC2382</f>
        <v>0.44719129976283256</v>
      </c>
      <c r="AC2382" s="7">
        <f t="shared" ca="1" si="367"/>
        <v>1.0856293993130539</v>
      </c>
      <c r="AD2382" s="4">
        <f t="shared" ca="1" si="368"/>
        <v>2.6943681524549157</v>
      </c>
      <c r="AE2382" s="4">
        <f t="shared" ca="1" si="369"/>
        <v>2.1879019998435072</v>
      </c>
      <c r="AF2382" s="21">
        <f ca="1">(Sheet1!B$4*EXP(-Sheet1!B$8*Sheet1!B$7)*NORMSDIST((LN(Sheet1!B$4/(Sheet1!B$5+AD2382))-Sheet1!B$8*Sheet1!B$7+Sheet1!B$9*Sheet1!B$7+0.5*Sheet1!B$6*Sheet1!B$6*Sheet1!B$7)/(Sheet1!B$6*SQRT(Sheet1!B$7)))-(Sheet1!B$5+AD2382)*EXP(-Sheet1!B$9*Sheet1!B$7)*NORMSDIST((LN(Sheet1!B$4/(Sheet1!B$5+AD2382))-Sheet1!B$8*Sheet1!B$7+Sheet1!B$9*Sheet1!B$7-0.5*Sheet1!B$6*Sheet1!B$6*Sheet1!B$7)/(Sheet1!B$6*SQRT(Sheet1!B$7))))*400+100*AE2382-400*Sheet1!$B$13</f>
        <v>-194.49825195458834</v>
      </c>
    </row>
    <row r="2383" spans="22:32" x14ac:dyDescent="0.2">
      <c r="V2383" s="7" t="e">
        <f t="shared" si="363"/>
        <v>#VALUE!</v>
      </c>
      <c r="X2383" s="4">
        <f t="shared" ca="1" si="364"/>
        <v>0.10460470824282411</v>
      </c>
      <c r="Y2383" s="4">
        <f t="shared" ca="1" si="364"/>
        <v>-1.6467160016178599</v>
      </c>
      <c r="Z2383" s="4">
        <f t="shared" ca="1" si="365"/>
        <v>0.18145462181190689</v>
      </c>
      <c r="AA2383" s="4">
        <f t="shared" ca="1" si="366"/>
        <v>-2.2608780886925048</v>
      </c>
      <c r="AB2383" s="4">
        <f ca="1">Sheet1!AC2383</f>
        <v>0.23745876878642258</v>
      </c>
      <c r="AC2383" s="7">
        <f t="shared" ca="1" si="367"/>
        <v>1.2854580776775972</v>
      </c>
      <c r="AD2383" s="4">
        <f t="shared" ca="1" si="368"/>
        <v>0.23325230934004923</v>
      </c>
      <c r="AE2383" s="4">
        <f t="shared" ca="1" si="369"/>
        <v>-2.9062640017540673</v>
      </c>
      <c r="AF2383" s="21">
        <f ca="1">(Sheet1!B$4*EXP(-Sheet1!B$8*Sheet1!B$7)*NORMSDIST((LN(Sheet1!B$4/(Sheet1!B$5+AD2383))-Sheet1!B$8*Sheet1!B$7+Sheet1!B$9*Sheet1!B$7+0.5*Sheet1!B$6*Sheet1!B$6*Sheet1!B$7)/(Sheet1!B$6*SQRT(Sheet1!B$7)))-(Sheet1!B$5+AD2383)*EXP(-Sheet1!B$9*Sheet1!B$7)*NORMSDIST((LN(Sheet1!B$4/(Sheet1!B$5+AD2383))-Sheet1!B$8*Sheet1!B$7+Sheet1!B$9*Sheet1!B$7-0.5*Sheet1!B$6*Sheet1!B$6*Sheet1!B$7)/(Sheet1!B$6*SQRT(Sheet1!B$7))))*400+100*AE2383-400*Sheet1!$B$13</f>
        <v>-327.86469578395554</v>
      </c>
    </row>
    <row r="2384" spans="22:32" x14ac:dyDescent="0.2">
      <c r="V2384" s="7" t="e">
        <f t="shared" si="363"/>
        <v>#VALUE!</v>
      </c>
      <c r="X2384" s="4">
        <f t="shared" ca="1" si="364"/>
        <v>0.85536385532784676</v>
      </c>
      <c r="Y2384" s="4">
        <f t="shared" ca="1" si="364"/>
        <v>-0.86217070955058739</v>
      </c>
      <c r="Z2384" s="4">
        <f t="shared" ca="1" si="365"/>
        <v>1.4837737945771332</v>
      </c>
      <c r="AA2384" s="4">
        <f t="shared" ca="1" si="366"/>
        <v>-0.23192090847389371</v>
      </c>
      <c r="AB2384" s="4">
        <f ca="1">Sheet1!AC2384</f>
        <v>0.64961085394456719</v>
      </c>
      <c r="AC2384" s="7">
        <f t="shared" ca="1" si="367"/>
        <v>0.94746346548153515</v>
      </c>
      <c r="AD2384" s="4">
        <f t="shared" ca="1" si="368"/>
        <v>1.405821461400738</v>
      </c>
      <c r="AE2384" s="4">
        <f t="shared" ca="1" si="369"/>
        <v>-0.21973658766030127</v>
      </c>
      <c r="AF2384" s="21">
        <f ca="1">(Sheet1!B$4*EXP(-Sheet1!B$8*Sheet1!B$7)*NORMSDIST((LN(Sheet1!B$4/(Sheet1!B$5+AD2384))-Sheet1!B$8*Sheet1!B$7+Sheet1!B$9*Sheet1!B$7+0.5*Sheet1!B$6*Sheet1!B$6*Sheet1!B$7)/(Sheet1!B$6*SQRT(Sheet1!B$7)))-(Sheet1!B$5+AD2384)*EXP(-Sheet1!B$9*Sheet1!B$7)*NORMSDIST((LN(Sheet1!B$4/(Sheet1!B$5+AD2384))-Sheet1!B$8*Sheet1!B$7+Sheet1!B$9*Sheet1!B$7-0.5*Sheet1!B$6*Sheet1!B$6*Sheet1!B$7)/(Sheet1!B$6*SQRT(Sheet1!B$7))))*400+100*AE2384-400*Sheet1!$B$13</f>
        <v>-242.18733661400393</v>
      </c>
    </row>
    <row r="2385" spans="22:32" x14ac:dyDescent="0.2">
      <c r="V2385" s="7" t="e">
        <f t="shared" si="363"/>
        <v>#VALUE!</v>
      </c>
      <c r="X2385" s="4">
        <f t="shared" ca="1" si="364"/>
        <v>-1.2509834712749222</v>
      </c>
      <c r="Y2385" s="4">
        <f t="shared" ca="1" si="364"/>
        <v>0.31770603380772983</v>
      </c>
      <c r="Z2385" s="4">
        <f t="shared" ca="1" si="365"/>
        <v>-2.1700431700091229</v>
      </c>
      <c r="AA2385" s="4">
        <f t="shared" ca="1" si="366"/>
        <v>-1.0270680414806841</v>
      </c>
      <c r="AB2385" s="4">
        <f ca="1">Sheet1!AC2385</f>
        <v>0.96496204475234026</v>
      </c>
      <c r="AC2385" s="7">
        <f t="shared" ca="1" si="367"/>
        <v>0.68779240789596396</v>
      </c>
      <c r="AD2385" s="4">
        <f t="shared" ca="1" si="368"/>
        <v>-1.4925392171387655</v>
      </c>
      <c r="AE2385" s="4">
        <f t="shared" ca="1" si="369"/>
        <v>-0.70640960132299147</v>
      </c>
      <c r="AF2385" s="21">
        <f ca="1">(Sheet1!B$4*EXP(-Sheet1!B$8*Sheet1!B$7)*NORMSDIST((LN(Sheet1!B$4/(Sheet1!B$5+AD2385))-Sheet1!B$8*Sheet1!B$7+Sheet1!B$9*Sheet1!B$7+0.5*Sheet1!B$6*Sheet1!B$6*Sheet1!B$7)/(Sheet1!B$6*SQRT(Sheet1!B$7)))-(Sheet1!B$5+AD2385)*EXP(-Sheet1!B$9*Sheet1!B$7)*NORMSDIST((LN(Sheet1!B$4/(Sheet1!B$5+AD2385))-Sheet1!B$8*Sheet1!B$7+Sheet1!B$9*Sheet1!B$7-0.5*Sheet1!B$6*Sheet1!B$6*Sheet1!B$7)/(Sheet1!B$6*SQRT(Sheet1!B$7))))*400+100*AE2385-400*Sheet1!$B$13</f>
        <v>174.344412277223</v>
      </c>
    </row>
    <row r="2386" spans="22:32" x14ac:dyDescent="0.2">
      <c r="V2386" s="7" t="e">
        <f t="shared" si="363"/>
        <v>#VALUE!</v>
      </c>
      <c r="X2386" s="4">
        <f t="shared" ca="1" si="364"/>
        <v>0.56797044484190484</v>
      </c>
      <c r="Y2386" s="4">
        <f t="shared" ca="1" si="364"/>
        <v>2.7681372579890104</v>
      </c>
      <c r="Z2386" s="4">
        <f t="shared" ca="1" si="365"/>
        <v>0.98524114258689055</v>
      </c>
      <c r="AA2386" s="4">
        <f t="shared" ca="1" si="366"/>
        <v>4.6848435014360934</v>
      </c>
      <c r="AB2386" s="4">
        <f ca="1">Sheet1!AC2386</f>
        <v>0.6932304841736685</v>
      </c>
      <c r="AC2386" s="7">
        <f t="shared" ca="1" si="367"/>
        <v>0.91938617376731924</v>
      </c>
      <c r="AD2386" s="4">
        <f t="shared" ca="1" si="368"/>
        <v>0.90581708432110308</v>
      </c>
      <c r="AE2386" s="4">
        <f t="shared" ca="1" si="369"/>
        <v>4.3071803414840204</v>
      </c>
      <c r="AF2386" s="21">
        <f ca="1">(Sheet1!B$4*EXP(-Sheet1!B$8*Sheet1!B$7)*NORMSDIST((LN(Sheet1!B$4/(Sheet1!B$5+AD2386))-Sheet1!B$8*Sheet1!B$7+Sheet1!B$9*Sheet1!B$7+0.5*Sheet1!B$6*Sheet1!B$6*Sheet1!B$7)/(Sheet1!B$6*SQRT(Sheet1!B$7)))-(Sheet1!B$5+AD2386)*EXP(-Sheet1!B$9*Sheet1!B$7)*NORMSDIST((LN(Sheet1!B$4/(Sheet1!B$5+AD2386))-Sheet1!B$8*Sheet1!B$7+Sheet1!B$9*Sheet1!B$7-0.5*Sheet1!B$6*Sheet1!B$6*Sheet1!B$7)/(Sheet1!B$6*SQRT(Sheet1!B$7))))*400+100*AE2386-400*Sheet1!$B$13</f>
        <v>287.67120159015258</v>
      </c>
    </row>
    <row r="2387" spans="22:32" x14ac:dyDescent="0.2">
      <c r="V2387" s="7" t="e">
        <f t="shared" si="363"/>
        <v>#VALUE!</v>
      </c>
      <c r="X2387" s="4">
        <f t="shared" ca="1" si="364"/>
        <v>-1.3560176801421502</v>
      </c>
      <c r="Y2387" s="4">
        <f t="shared" ca="1" si="364"/>
        <v>-0.12192337123281526</v>
      </c>
      <c r="Z2387" s="4">
        <f t="shared" ca="1" si="365"/>
        <v>-2.3522428335565153</v>
      </c>
      <c r="AA2387" s="4">
        <f t="shared" ca="1" si="366"/>
        <v>-1.7887359310216597</v>
      </c>
      <c r="AB2387" s="4">
        <f ca="1">Sheet1!AC2387</f>
        <v>0.80059504643147716</v>
      </c>
      <c r="AC2387" s="7">
        <f t="shared" ca="1" si="367"/>
        <v>0.84768414387754876</v>
      </c>
      <c r="AD2387" s="4">
        <f t="shared" ca="1" si="368"/>
        <v>-1.9939589525554542</v>
      </c>
      <c r="AE2387" s="4">
        <f t="shared" ca="1" si="369"/>
        <v>-1.5162830863111056</v>
      </c>
      <c r="AF2387" s="21">
        <f ca="1">(Sheet1!B$4*EXP(-Sheet1!B$8*Sheet1!B$7)*NORMSDIST((LN(Sheet1!B$4/(Sheet1!B$5+AD2387))-Sheet1!B$8*Sheet1!B$7+Sheet1!B$9*Sheet1!B$7+0.5*Sheet1!B$6*Sheet1!B$6*Sheet1!B$7)/(Sheet1!B$6*SQRT(Sheet1!B$7)))-(Sheet1!B$5+AD2387)*EXP(-Sheet1!B$9*Sheet1!B$7)*NORMSDIST((LN(Sheet1!B$4/(Sheet1!B$5+AD2387))-Sheet1!B$8*Sheet1!B$7+Sheet1!B$9*Sheet1!B$7-0.5*Sheet1!B$6*Sheet1!B$6*Sheet1!B$7)/(Sheet1!B$6*SQRT(Sheet1!B$7))))*400+100*AE2387-400*Sheet1!$B$13</f>
        <v>178.29253213273159</v>
      </c>
    </row>
    <row r="2388" spans="22:32" x14ac:dyDescent="0.2">
      <c r="V2388" s="7" t="e">
        <f t="shared" si="363"/>
        <v>#VALUE!</v>
      </c>
      <c r="X2388" s="4">
        <f t="shared" ca="1" si="364"/>
        <v>-1.7655606004149857</v>
      </c>
      <c r="Y2388" s="4">
        <f t="shared" ca="1" si="364"/>
        <v>-0.39713670549346819</v>
      </c>
      <c r="Z2388" s="4">
        <f t="shared" ca="1" si="365"/>
        <v>-3.0626645436514739</v>
      </c>
      <c r="AA2388" s="4">
        <f t="shared" ca="1" si="366"/>
        <v>-2.674271986833761</v>
      </c>
      <c r="AB2388" s="4">
        <f ca="1">Sheet1!AC2388</f>
        <v>0.36709328113258388</v>
      </c>
      <c r="AC2388" s="7">
        <f t="shared" ca="1" si="367"/>
        <v>1.1504869777395033</v>
      </c>
      <c r="AD2388" s="4">
        <f t="shared" ca="1" si="368"/>
        <v>-3.523555674655519</v>
      </c>
      <c r="AE2388" s="4">
        <f t="shared" ca="1" si="369"/>
        <v>-3.0767150957857905</v>
      </c>
      <c r="AF2388" s="21">
        <f ca="1">(Sheet1!B$4*EXP(-Sheet1!B$8*Sheet1!B$7)*NORMSDIST((LN(Sheet1!B$4/(Sheet1!B$5+AD2388))-Sheet1!B$8*Sheet1!B$7+Sheet1!B$9*Sheet1!B$7+0.5*Sheet1!B$6*Sheet1!B$6*Sheet1!B$7)/(Sheet1!B$6*SQRT(Sheet1!B$7)))-(Sheet1!B$5+AD2388)*EXP(-Sheet1!B$9*Sheet1!B$7)*NORMSDIST((LN(Sheet1!B$4/(Sheet1!B$5+AD2388))-Sheet1!B$8*Sheet1!B$7+Sheet1!B$9*Sheet1!B$7-0.5*Sheet1!B$6*Sheet1!B$6*Sheet1!B$7)/(Sheet1!B$6*SQRT(Sheet1!B$7))))*400+100*AE2388-400*Sheet1!$B$13</f>
        <v>289.6679716402964</v>
      </c>
    </row>
    <row r="2389" spans="22:32" x14ac:dyDescent="0.2">
      <c r="V2389" s="7" t="e">
        <f t="shared" si="363"/>
        <v>#VALUE!</v>
      </c>
      <c r="X2389" s="4">
        <f t="shared" ca="1" si="364"/>
        <v>-0.53945898690917404</v>
      </c>
      <c r="Y2389" s="4">
        <f t="shared" ca="1" si="364"/>
        <v>3.3165985638067268E-2</v>
      </c>
      <c r="Z2389" s="4">
        <f t="shared" ca="1" si="365"/>
        <v>-0.93578317933269195</v>
      </c>
      <c r="AA2389" s="4">
        <f t="shared" ca="1" si="366"/>
        <v>-0.59330755619168263</v>
      </c>
      <c r="AB2389" s="4">
        <f ca="1">Sheet1!AC2389</f>
        <v>0.6280438649082879</v>
      </c>
      <c r="AC2389" s="7">
        <f t="shared" ca="1" si="367"/>
        <v>0.96136561490512951</v>
      </c>
      <c r="AD2389" s="4">
        <f t="shared" ca="1" si="368"/>
        <v>-0.89962977161705049</v>
      </c>
      <c r="AE2389" s="4">
        <f t="shared" ca="1" si="369"/>
        <v>-0.57038548358607666</v>
      </c>
      <c r="AF2389" s="21">
        <f ca="1">(Sheet1!B$4*EXP(-Sheet1!B$8*Sheet1!B$7)*NORMSDIST((LN(Sheet1!B$4/(Sheet1!B$5+AD2389))-Sheet1!B$8*Sheet1!B$7+Sheet1!B$9*Sheet1!B$7+0.5*Sheet1!B$6*Sheet1!B$6*Sheet1!B$7)/(Sheet1!B$6*SQRT(Sheet1!B$7)))-(Sheet1!B$5+AD2389)*EXP(-Sheet1!B$9*Sheet1!B$7)*NORMSDIST((LN(Sheet1!B$4/(Sheet1!B$5+AD2389))-Sheet1!B$8*Sheet1!B$7+Sheet1!B$9*Sheet1!B$7-0.5*Sheet1!B$6*Sheet1!B$6*Sheet1!B$7)/(Sheet1!B$6*SQRT(Sheet1!B$7))))*400+100*AE2389-400*Sheet1!$B$13</f>
        <v>89.230056123815757</v>
      </c>
    </row>
    <row r="2390" spans="22:32" x14ac:dyDescent="0.2">
      <c r="V2390" s="7" t="e">
        <f t="shared" si="363"/>
        <v>#VALUE!</v>
      </c>
      <c r="X2390" s="4">
        <f t="shared" ca="1" si="364"/>
        <v>-2.7997042113075032E-2</v>
      </c>
      <c r="Y2390" s="4">
        <f t="shared" ca="1" si="364"/>
        <v>-1.7652029222276837</v>
      </c>
      <c r="Z2390" s="4">
        <f t="shared" ca="1" si="365"/>
        <v>-4.8565621699237053E-2</v>
      </c>
      <c r="AA2390" s="4">
        <f t="shared" ca="1" si="366"/>
        <v>-2.5901509153791991</v>
      </c>
      <c r="AB2390" s="4">
        <f ca="1">Sheet1!AC2390</f>
        <v>1.8175767195773851E-3</v>
      </c>
      <c r="AC2390" s="7">
        <f t="shared" ca="1" si="367"/>
        <v>2.9688180098257915</v>
      </c>
      <c r="AD2390" s="4">
        <f t="shared" ca="1" si="368"/>
        <v>-0.14418249235908123</v>
      </c>
      <c r="AE2390" s="4">
        <f t="shared" ca="1" si="369"/>
        <v>-7.6896866857445261</v>
      </c>
      <c r="AF2390" s="21">
        <f ca="1">(Sheet1!B$4*EXP(-Sheet1!B$8*Sheet1!B$7)*NORMSDIST((LN(Sheet1!B$4/(Sheet1!B$5+AD2390))-Sheet1!B$8*Sheet1!B$7+Sheet1!B$9*Sheet1!B$7+0.5*Sheet1!B$6*Sheet1!B$6*Sheet1!B$7)/(Sheet1!B$6*SQRT(Sheet1!B$7)))-(Sheet1!B$5+AD2390)*EXP(-Sheet1!B$9*Sheet1!B$7)*NORMSDIST((LN(Sheet1!B$4/(Sheet1!B$5+AD2390))-Sheet1!B$8*Sheet1!B$7+Sheet1!B$9*Sheet1!B$7-0.5*Sheet1!B$6*Sheet1!B$6*Sheet1!B$7)/(Sheet1!B$6*SQRT(Sheet1!B$7))))*400+100*AE2390-400*Sheet1!$B$13</f>
        <v>-745.80957763557399</v>
      </c>
    </row>
    <row r="2391" spans="22:32" x14ac:dyDescent="0.2">
      <c r="V2391" s="7" t="e">
        <f t="shared" si="363"/>
        <v>#VALUE!</v>
      </c>
      <c r="X2391" s="4">
        <f t="shared" ca="1" si="364"/>
        <v>1.434408419173127</v>
      </c>
      <c r="Y2391" s="4">
        <f t="shared" ca="1" si="364"/>
        <v>0.92153540029574377</v>
      </c>
      <c r="Z2391" s="4">
        <f t="shared" ca="1" si="365"/>
        <v>2.4882248762710946</v>
      </c>
      <c r="AA2391" s="4">
        <f t="shared" ca="1" si="366"/>
        <v>3.0401567593903174</v>
      </c>
      <c r="AB2391" s="4">
        <f ca="1">Sheet1!AC2391</f>
        <v>0.53886789355901787</v>
      </c>
      <c r="AC2391" s="7">
        <f t="shared" ca="1" si="367"/>
        <v>1.0201956800243981</v>
      </c>
      <c r="AD2391" s="4">
        <f t="shared" ca="1" si="368"/>
        <v>2.5384762697010133</v>
      </c>
      <c r="AE2391" s="4">
        <f t="shared" ca="1" si="369"/>
        <v>3.1015547925269753</v>
      </c>
      <c r="AF2391" s="21">
        <f ca="1">(Sheet1!B$4*EXP(-Sheet1!B$8*Sheet1!B$7)*NORMSDIST((LN(Sheet1!B$4/(Sheet1!B$5+AD2391))-Sheet1!B$8*Sheet1!B$7+Sheet1!B$9*Sheet1!B$7+0.5*Sheet1!B$6*Sheet1!B$6*Sheet1!B$7)/(Sheet1!B$6*SQRT(Sheet1!B$7)))-(Sheet1!B$5+AD2391)*EXP(-Sheet1!B$9*Sheet1!B$7)*NORMSDIST((LN(Sheet1!B$4/(Sheet1!B$5+AD2391))-Sheet1!B$8*Sheet1!B$7+Sheet1!B$9*Sheet1!B$7-0.5*Sheet1!B$6*Sheet1!B$6*Sheet1!B$7)/(Sheet1!B$6*SQRT(Sheet1!B$7))))*400+100*AE2391-400*Sheet1!$B$13</f>
        <v>-80.213463568272346</v>
      </c>
    </row>
    <row r="2392" spans="22:32" x14ac:dyDescent="0.2">
      <c r="V2392" s="7" t="e">
        <f t="shared" si="363"/>
        <v>#VALUE!</v>
      </c>
      <c r="X2392" s="4">
        <f t="shared" ca="1" si="364"/>
        <v>-0.82224736586013558</v>
      </c>
      <c r="Y2392" s="4">
        <f t="shared" ca="1" si="364"/>
        <v>-0.19195329792729612</v>
      </c>
      <c r="Z2392" s="4">
        <f t="shared" ca="1" si="365"/>
        <v>-1.4263276224779557</v>
      </c>
      <c r="AA2392" s="4">
        <f t="shared" ca="1" si="366"/>
        <v>-1.2555882640123954</v>
      </c>
      <c r="AB2392" s="4">
        <f ca="1">Sheet1!AC2392</f>
        <v>0.25975973679598785</v>
      </c>
      <c r="AC2392" s="7">
        <f t="shared" ca="1" si="367"/>
        <v>1.2582151038805431</v>
      </c>
      <c r="AD2392" s="4">
        <f t="shared" ca="1" si="368"/>
        <v>-1.7946269576837892</v>
      </c>
      <c r="AE2392" s="4">
        <f t="shared" ca="1" si="369"/>
        <v>-1.579800118035547</v>
      </c>
      <c r="AF2392" s="21">
        <f ca="1">(Sheet1!B$4*EXP(-Sheet1!B$8*Sheet1!B$7)*NORMSDIST((LN(Sheet1!B$4/(Sheet1!B$5+AD2392))-Sheet1!B$8*Sheet1!B$7+Sheet1!B$9*Sheet1!B$7+0.5*Sheet1!B$6*Sheet1!B$6*Sheet1!B$7)/(Sheet1!B$6*SQRT(Sheet1!B$7)))-(Sheet1!B$5+AD2392)*EXP(-Sheet1!B$9*Sheet1!B$7)*NORMSDIST((LN(Sheet1!B$4/(Sheet1!B$5+AD2392))-Sheet1!B$8*Sheet1!B$7+Sheet1!B$9*Sheet1!B$7-0.5*Sheet1!B$6*Sheet1!B$6*Sheet1!B$7)/(Sheet1!B$6*SQRT(Sheet1!B$7))))*400+100*AE2392-400*Sheet1!$B$13</f>
        <v>138.01602171444256</v>
      </c>
    </row>
    <row r="2393" spans="22:32" x14ac:dyDescent="0.2">
      <c r="V2393" s="7" t="e">
        <f t="shared" si="363"/>
        <v>#VALUE!</v>
      </c>
      <c r="X2393" s="4">
        <f t="shared" ca="1" si="364"/>
        <v>0.63730522268192547</v>
      </c>
      <c r="Y2393" s="4">
        <f t="shared" ca="1" si="364"/>
        <v>-0.5590041005624482</v>
      </c>
      <c r="Z2393" s="4">
        <f t="shared" ca="1" si="365"/>
        <v>1.1055140834775468</v>
      </c>
      <c r="AA2393" s="4">
        <f t="shared" ca="1" si="366"/>
        <v>-5.2033197063932252E-2</v>
      </c>
      <c r="AB2393" s="4">
        <f ca="1">Sheet1!AC2393</f>
        <v>0.32965369455138205</v>
      </c>
      <c r="AC2393" s="7">
        <f t="shared" ca="1" si="367"/>
        <v>1.1846071181451132</v>
      </c>
      <c r="AD2393" s="4">
        <f t="shared" ca="1" si="368"/>
        <v>1.3095998524971728</v>
      </c>
      <c r="AE2393" s="4">
        <f t="shared" ca="1" si="369"/>
        <v>-6.1638895621781549E-2</v>
      </c>
      <c r="AF2393" s="21">
        <f ca="1">(Sheet1!B$4*EXP(-Sheet1!B$8*Sheet1!B$7)*NORMSDIST((LN(Sheet1!B$4/(Sheet1!B$5+AD2393))-Sheet1!B$8*Sheet1!B$7+Sheet1!B$9*Sheet1!B$7+0.5*Sheet1!B$6*Sheet1!B$6*Sheet1!B$7)/(Sheet1!B$6*SQRT(Sheet1!B$7)))-(Sheet1!B$5+AD2393)*EXP(-Sheet1!B$9*Sheet1!B$7)*NORMSDIST((LN(Sheet1!B$4/(Sheet1!B$5+AD2393))-Sheet1!B$8*Sheet1!B$7+Sheet1!B$9*Sheet1!B$7-0.5*Sheet1!B$6*Sheet1!B$6*Sheet1!B$7)/(Sheet1!B$6*SQRT(Sheet1!B$7))))*400+100*AE2393-400*Sheet1!$B$13</f>
        <v>-211.62587445471809</v>
      </c>
    </row>
    <row r="2394" spans="22:32" x14ac:dyDescent="0.2">
      <c r="V2394" s="7" t="e">
        <f t="shared" si="363"/>
        <v>#VALUE!</v>
      </c>
      <c r="X2394" s="4">
        <f t="shared" ca="1" si="364"/>
        <v>0.9267125509267875</v>
      </c>
      <c r="Y2394" s="4">
        <f t="shared" ca="1" si="364"/>
        <v>-0.63728928321129719</v>
      </c>
      <c r="Z2394" s="4">
        <f t="shared" ca="1" si="365"/>
        <v>1.6075402176584461</v>
      </c>
      <c r="AA2394" s="4">
        <f t="shared" ca="1" si="366"/>
        <v>0.17864045788765473</v>
      </c>
      <c r="AB2394" s="4">
        <f ca="1">Sheet1!AC2394</f>
        <v>1.1830318247778582E-2</v>
      </c>
      <c r="AC2394" s="7">
        <f t="shared" ca="1" si="367"/>
        <v>2.2324647108180171</v>
      </c>
      <c r="AD2394" s="4">
        <f t="shared" ca="1" si="368"/>
        <v>3.5887768071431951</v>
      </c>
      <c r="AE2394" s="4">
        <f t="shared" ca="1" si="369"/>
        <v>0.39880851815856128</v>
      </c>
      <c r="AF2394" s="21">
        <f ca="1">(Sheet1!B$4*EXP(-Sheet1!B$8*Sheet1!B$7)*NORMSDIST((LN(Sheet1!B$4/(Sheet1!B$5+AD2394))-Sheet1!B$8*Sheet1!B$7+Sheet1!B$9*Sheet1!B$7+0.5*Sheet1!B$6*Sheet1!B$6*Sheet1!B$7)/(Sheet1!B$6*SQRT(Sheet1!B$7)))-(Sheet1!B$5+AD2394)*EXP(-Sheet1!B$9*Sheet1!B$7)*NORMSDIST((LN(Sheet1!B$4/(Sheet1!B$5+AD2394))-Sheet1!B$8*Sheet1!B$7+Sheet1!B$9*Sheet1!B$7-0.5*Sheet1!B$6*Sheet1!B$6*Sheet1!B$7)/(Sheet1!B$6*SQRT(Sheet1!B$7))))*400+100*AE2394-400*Sheet1!$B$13</f>
        <v>-502.60038538590197</v>
      </c>
    </row>
    <row r="2395" spans="22:32" x14ac:dyDescent="0.2">
      <c r="V2395" s="7" t="e">
        <f t="shared" si="363"/>
        <v>#VALUE!</v>
      </c>
      <c r="X2395" s="4">
        <f t="shared" ca="1" si="364"/>
        <v>-0.5419536180752077</v>
      </c>
      <c r="Y2395" s="4">
        <f t="shared" ca="1" si="364"/>
        <v>-1.4757792978822448</v>
      </c>
      <c r="Z2395" s="4">
        <f t="shared" ca="1" si="365"/>
        <v>-0.94011054052318488</v>
      </c>
      <c r="AA2395" s="4">
        <f t="shared" ca="1" si="366"/>
        <v>-2.781954586134348</v>
      </c>
      <c r="AB2395" s="4">
        <f ca="1">Sheet1!AC2395</f>
        <v>0.55266700479184971</v>
      </c>
      <c r="AC2395" s="7">
        <f t="shared" ca="1" si="367"/>
        <v>1.0108727611117896</v>
      </c>
      <c r="AD2395" s="4">
        <f t="shared" ca="1" si="368"/>
        <v>-0.95033213784896886</v>
      </c>
      <c r="AE2395" s="4">
        <f t="shared" ca="1" si="369"/>
        <v>-2.812202113773234</v>
      </c>
      <c r="AF2395" s="21">
        <f ca="1">(Sheet1!B$4*EXP(-Sheet1!B$8*Sheet1!B$7)*NORMSDIST((LN(Sheet1!B$4/(Sheet1!B$5+AD2395))-Sheet1!B$8*Sheet1!B$7+Sheet1!B$9*Sheet1!B$7+0.5*Sheet1!B$6*Sheet1!B$6*Sheet1!B$7)/(Sheet1!B$6*SQRT(Sheet1!B$7)))-(Sheet1!B$5+AD2395)*EXP(-Sheet1!B$9*Sheet1!B$7)*NORMSDIST((LN(Sheet1!B$4/(Sheet1!B$5+AD2395))-Sheet1!B$8*Sheet1!B$7+Sheet1!B$9*Sheet1!B$7-0.5*Sheet1!B$6*Sheet1!B$6*Sheet1!B$7)/(Sheet1!B$6*SQRT(Sheet1!B$7))))*400+100*AE2395-400*Sheet1!$B$13</f>
        <v>-126.58222450347239</v>
      </c>
    </row>
    <row r="2396" spans="22:32" x14ac:dyDescent="0.2">
      <c r="V2396" s="7" t="e">
        <f t="shared" si="363"/>
        <v>#VALUE!</v>
      </c>
      <c r="X2396" s="4">
        <f t="shared" ca="1" si="364"/>
        <v>1.5098692371918276</v>
      </c>
      <c r="Y2396" s="4">
        <f t="shared" ca="1" si="364"/>
        <v>-0.64855011571603938</v>
      </c>
      <c r="Z2396" s="4">
        <f t="shared" ca="1" si="365"/>
        <v>2.6191244736717665</v>
      </c>
      <c r="AA2396" s="4">
        <f t="shared" ca="1" si="366"/>
        <v>0.8556282406462612</v>
      </c>
      <c r="AB2396" s="4">
        <f ca="1">Sheet1!AC2396</f>
        <v>0.86217764249021256</v>
      </c>
      <c r="AC2396" s="7">
        <f t="shared" ca="1" si="367"/>
        <v>0.80128352889210486</v>
      </c>
      <c r="AD2396" s="4">
        <f t="shared" ca="1" si="368"/>
        <v>2.0986613008713899</v>
      </c>
      <c r="AE2396" s="4">
        <f t="shared" ca="1" si="369"/>
        <v>0.6856008160847793</v>
      </c>
      <c r="AF2396" s="21">
        <f ca="1">(Sheet1!B$4*EXP(-Sheet1!B$8*Sheet1!B$7)*NORMSDIST((LN(Sheet1!B$4/(Sheet1!B$5+AD2396))-Sheet1!B$8*Sheet1!B$7+Sheet1!B$9*Sheet1!B$7+0.5*Sheet1!B$6*Sheet1!B$6*Sheet1!B$7)/(Sheet1!B$6*SQRT(Sheet1!B$7)))-(Sheet1!B$5+AD2396)*EXP(-Sheet1!B$9*Sheet1!B$7)*NORMSDIST((LN(Sheet1!B$4/(Sheet1!B$5+AD2396))-Sheet1!B$8*Sheet1!B$7+Sheet1!B$9*Sheet1!B$7-0.5*Sheet1!B$6*Sheet1!B$6*Sheet1!B$7)/(Sheet1!B$6*SQRT(Sheet1!B$7))))*400+100*AE2396-400*Sheet1!$B$13</f>
        <v>-256.49754953569527</v>
      </c>
    </row>
    <row r="2397" spans="22:32" x14ac:dyDescent="0.2">
      <c r="V2397" s="7" t="e">
        <f t="shared" si="363"/>
        <v>#VALUE!</v>
      </c>
      <c r="X2397" s="4">
        <f t="shared" ca="1" si="364"/>
        <v>-3.9625491596493215E-2</v>
      </c>
      <c r="Y2397" s="4">
        <f t="shared" ca="1" si="364"/>
        <v>-0.37655017099461063</v>
      </c>
      <c r="Z2397" s="4">
        <f t="shared" ca="1" si="365"/>
        <v>-6.8737141114733905E-2</v>
      </c>
      <c r="AA2397" s="4">
        <f t="shared" ca="1" si="366"/>
        <v>-0.59253608599125973</v>
      </c>
      <c r="AB2397" s="4">
        <f ca="1">Sheet1!AC2397</f>
        <v>1.3886450679407969E-2</v>
      </c>
      <c r="AC2397" s="7">
        <f t="shared" ca="1" si="367"/>
        <v>2.1761883561704987</v>
      </c>
      <c r="AD2397" s="4">
        <f t="shared" ca="1" si="368"/>
        <v>-0.14958496613033237</v>
      </c>
      <c r="AE2397" s="4">
        <f t="shared" ca="1" si="369"/>
        <v>-1.2894701309450207</v>
      </c>
      <c r="AF2397" s="21">
        <f ca="1">(Sheet1!B$4*EXP(-Sheet1!B$8*Sheet1!B$7)*NORMSDIST((LN(Sheet1!B$4/(Sheet1!B$5+AD2397))-Sheet1!B$8*Sheet1!B$7+Sheet1!B$9*Sheet1!B$7+0.5*Sheet1!B$6*Sheet1!B$6*Sheet1!B$7)/(Sheet1!B$6*SQRT(Sheet1!B$7)))-(Sheet1!B$5+AD2397)*EXP(-Sheet1!B$9*Sheet1!B$7)*NORMSDIST((LN(Sheet1!B$4/(Sheet1!B$5+AD2397))-Sheet1!B$8*Sheet1!B$7+Sheet1!B$9*Sheet1!B$7-0.5*Sheet1!B$6*Sheet1!B$6*Sheet1!B$7)/(Sheet1!B$6*SQRT(Sheet1!B$7))))*400+100*AE2397-400*Sheet1!$B$13</f>
        <v>-104.9180654809461</v>
      </c>
    </row>
    <row r="2398" spans="22:32" x14ac:dyDescent="0.2">
      <c r="V2398" s="7" t="e">
        <f t="shared" si="363"/>
        <v>#VALUE!</v>
      </c>
      <c r="X2398" s="4">
        <f t="shared" ca="1" si="364"/>
        <v>-0.97430951981418656</v>
      </c>
      <c r="Y2398" s="4">
        <f t="shared" ca="1" si="364"/>
        <v>0.70153772618222165</v>
      </c>
      <c r="Z2398" s="4">
        <f t="shared" ca="1" si="365"/>
        <v>-1.6901052391946403</v>
      </c>
      <c r="AA2398" s="4">
        <f t="shared" ca="1" si="366"/>
        <v>-0.14216441965607884</v>
      </c>
      <c r="AB2398" s="4">
        <f ca="1">Sheet1!AC2398</f>
        <v>0.92330764105618501</v>
      </c>
      <c r="AC2398" s="7">
        <f t="shared" ca="1" si="367"/>
        <v>0.74442774600424488</v>
      </c>
      <c r="AD2398" s="4">
        <f t="shared" ca="1" si="368"/>
        <v>-1.2581612337236312</v>
      </c>
      <c r="AE2398" s="4">
        <f t="shared" ca="1" si="369"/>
        <v>-0.10583113848657634</v>
      </c>
      <c r="AF2398" s="21">
        <f ca="1">(Sheet1!B$4*EXP(-Sheet1!B$8*Sheet1!B$7)*NORMSDIST((LN(Sheet1!B$4/(Sheet1!B$5+AD2398))-Sheet1!B$8*Sheet1!B$7+Sheet1!B$9*Sheet1!B$7+0.5*Sheet1!B$6*Sheet1!B$6*Sheet1!B$7)/(Sheet1!B$6*SQRT(Sheet1!B$7)))-(Sheet1!B$5+AD2398)*EXP(-Sheet1!B$9*Sheet1!B$7)*NORMSDIST((LN(Sheet1!B$4/(Sheet1!B$5+AD2398))-Sheet1!B$8*Sheet1!B$7+Sheet1!B$9*Sheet1!B$7-0.5*Sheet1!B$6*Sheet1!B$6*Sheet1!B$7)/(Sheet1!B$6*SQRT(Sheet1!B$7))))*400+100*AE2398-400*Sheet1!$B$13</f>
        <v>195.15792552292214</v>
      </c>
    </row>
    <row r="2399" spans="22:32" x14ac:dyDescent="0.2">
      <c r="V2399" s="7" t="e">
        <f t="shared" si="363"/>
        <v>#VALUE!</v>
      </c>
      <c r="X2399" s="4">
        <f t="shared" ca="1" si="364"/>
        <v>-0.49319797794219022</v>
      </c>
      <c r="Y2399" s="4">
        <f t="shared" ca="1" si="364"/>
        <v>-0.50948410898149832</v>
      </c>
      <c r="Z2399" s="4">
        <f t="shared" ca="1" si="365"/>
        <v>-0.85553560704124942</v>
      </c>
      <c r="AA2399" s="4">
        <f t="shared" ca="1" si="366"/>
        <v>-1.3243284259830688</v>
      </c>
      <c r="AB2399" s="4">
        <f ca="1">Sheet1!AC2399</f>
        <v>0.29314951926242594</v>
      </c>
      <c r="AC2399" s="7">
        <f t="shared" ca="1" si="367"/>
        <v>1.2211392027697094</v>
      </c>
      <c r="AD2399" s="4">
        <f t="shared" ca="1" si="368"/>
        <v>-1.0447280691234508</v>
      </c>
      <c r="AE2399" s="4">
        <f t="shared" ca="1" si="369"/>
        <v>-1.6171893583102288</v>
      </c>
      <c r="AF2399" s="21">
        <f ca="1">(Sheet1!B$4*EXP(-Sheet1!B$8*Sheet1!B$7)*NORMSDIST((LN(Sheet1!B$4/(Sheet1!B$5+AD2399))-Sheet1!B$8*Sheet1!B$7+Sheet1!B$9*Sheet1!B$7+0.5*Sheet1!B$6*Sheet1!B$6*Sheet1!B$7)/(Sheet1!B$6*SQRT(Sheet1!B$7)))-(Sheet1!B$5+AD2399)*EXP(-Sheet1!B$9*Sheet1!B$7)*NORMSDIST((LN(Sheet1!B$4/(Sheet1!B$5+AD2399))-Sheet1!B$8*Sheet1!B$7+Sheet1!B$9*Sheet1!B$7-0.5*Sheet1!B$6*Sheet1!B$6*Sheet1!B$7)/(Sheet1!B$6*SQRT(Sheet1!B$7))))*400+100*AE2399-400*Sheet1!$B$13</f>
        <v>8.5368376737915241</v>
      </c>
    </row>
    <row r="2400" spans="22:32" x14ac:dyDescent="0.2">
      <c r="V2400" s="7" t="e">
        <f t="shared" si="363"/>
        <v>#VALUE!</v>
      </c>
      <c r="X2400" s="4">
        <f t="shared" ca="1" si="364"/>
        <v>0.75979885335296882</v>
      </c>
      <c r="Y2400" s="4">
        <f t="shared" ca="1" si="364"/>
        <v>0.15205647019847088</v>
      </c>
      <c r="Z2400" s="4">
        <f t="shared" ca="1" si="365"/>
        <v>1.3180000776661147</v>
      </c>
      <c r="AA2400" s="4">
        <f t="shared" ca="1" si="366"/>
        <v>1.1235550822106031</v>
      </c>
      <c r="AB2400" s="4">
        <f ca="1">Sheet1!AC2400</f>
        <v>0.5930082800522436</v>
      </c>
      <c r="AC2400" s="7">
        <f t="shared" ca="1" si="367"/>
        <v>0.9841376101973528</v>
      </c>
      <c r="AD2400" s="4">
        <f t="shared" ca="1" si="368"/>
        <v>1.2970934466742554</v>
      </c>
      <c r="AE2400" s="4">
        <f t="shared" ca="1" si="369"/>
        <v>1.1057328135318332</v>
      </c>
      <c r="AF2400" s="21">
        <f ca="1">(Sheet1!B$4*EXP(-Sheet1!B$8*Sheet1!B$7)*NORMSDIST((LN(Sheet1!B$4/(Sheet1!B$5+AD2400))-Sheet1!B$8*Sheet1!B$7+Sheet1!B$9*Sheet1!B$7+0.5*Sheet1!B$6*Sheet1!B$6*Sheet1!B$7)/(Sheet1!B$6*SQRT(Sheet1!B$7)))-(Sheet1!B$5+AD2400)*EXP(-Sheet1!B$9*Sheet1!B$7)*NORMSDIST((LN(Sheet1!B$4/(Sheet1!B$5+AD2400))-Sheet1!B$8*Sheet1!B$7+Sheet1!B$9*Sheet1!B$7-0.5*Sheet1!B$6*Sheet1!B$6*Sheet1!B$7)/(Sheet1!B$6*SQRT(Sheet1!B$7))))*400+100*AE2400-400*Sheet1!$B$13</f>
        <v>-92.967915457739764</v>
      </c>
    </row>
    <row r="2401" spans="22:32" x14ac:dyDescent="0.2">
      <c r="V2401" s="7" t="e">
        <f t="shared" si="363"/>
        <v>#VALUE!</v>
      </c>
      <c r="X2401" s="4">
        <f t="shared" ca="1" si="364"/>
        <v>1.2936943882189493</v>
      </c>
      <c r="Y2401" s="4">
        <f t="shared" ca="1" si="364"/>
        <v>-0.28000427524383636</v>
      </c>
      <c r="Z2401" s="4">
        <f t="shared" ca="1" si="365"/>
        <v>2.2441325051022196</v>
      </c>
      <c r="AA2401" s="4">
        <f t="shared" ca="1" si="366"/>
        <v>1.1324562203091242</v>
      </c>
      <c r="AB2401" s="4">
        <f ca="1">Sheet1!AC2401</f>
        <v>0.71951756562393032</v>
      </c>
      <c r="AC2401" s="7">
        <f t="shared" ca="1" si="367"/>
        <v>0.90234199724710851</v>
      </c>
      <c r="AD2401" s="4">
        <f t="shared" ca="1" si="368"/>
        <v>2.0249750067410939</v>
      </c>
      <c r="AE2401" s="4">
        <f t="shared" ca="1" si="369"/>
        <v>1.0218628076286467</v>
      </c>
      <c r="AF2401" s="21">
        <f ca="1">(Sheet1!B$4*EXP(-Sheet1!B$8*Sheet1!B$7)*NORMSDIST((LN(Sheet1!B$4/(Sheet1!B$5+AD2401))-Sheet1!B$8*Sheet1!B$7+Sheet1!B$9*Sheet1!B$7+0.5*Sheet1!B$6*Sheet1!B$6*Sheet1!B$7)/(Sheet1!B$6*SQRT(Sheet1!B$7)))-(Sheet1!B$5+AD2401)*EXP(-Sheet1!B$9*Sheet1!B$7)*NORMSDIST((LN(Sheet1!B$4/(Sheet1!B$5+AD2401))-Sheet1!B$8*Sheet1!B$7+Sheet1!B$9*Sheet1!B$7-0.5*Sheet1!B$6*Sheet1!B$6*Sheet1!B$7)/(Sheet1!B$6*SQRT(Sheet1!B$7))))*400+100*AE2401-400*Sheet1!$B$13</f>
        <v>-211.83503247934595</v>
      </c>
    </row>
    <row r="2402" spans="22:32" x14ac:dyDescent="0.2">
      <c r="V2402" s="7" t="e">
        <f t="shared" si="363"/>
        <v>#VALUE!</v>
      </c>
      <c r="X2402" s="4">
        <f t="shared" ca="1" si="364"/>
        <v>-1.411026603456877</v>
      </c>
      <c r="Y2402" s="4">
        <f t="shared" ca="1" si="364"/>
        <v>1.4688926198318331</v>
      </c>
      <c r="Z2402" s="4">
        <f t="shared" ca="1" si="365"/>
        <v>-2.4476651481351586</v>
      </c>
      <c r="AA2402" s="4">
        <f t="shared" ca="1" si="366"/>
        <v>0.45013501716076898</v>
      </c>
      <c r="AB2402" s="4">
        <f ca="1">Sheet1!AC2402</f>
        <v>0.42004915937429144</v>
      </c>
      <c r="AC2402" s="7">
        <f t="shared" ca="1" si="367"/>
        <v>1.1065902491403492</v>
      </c>
      <c r="AD2402" s="4">
        <f t="shared" ca="1" si="368"/>
        <v>-2.7085623860870349</v>
      </c>
      <c r="AE2402" s="4">
        <f t="shared" ca="1" si="369"/>
        <v>0.4981150207867307</v>
      </c>
      <c r="AF2402" s="21">
        <f ca="1">(Sheet1!B$4*EXP(-Sheet1!B$8*Sheet1!B$7)*NORMSDIST((LN(Sheet1!B$4/(Sheet1!B$5+AD2402))-Sheet1!B$8*Sheet1!B$7+Sheet1!B$9*Sheet1!B$7+0.5*Sheet1!B$6*Sheet1!B$6*Sheet1!B$7)/(Sheet1!B$6*SQRT(Sheet1!B$7)))-(Sheet1!B$5+AD2402)*EXP(-Sheet1!B$9*Sheet1!B$7)*NORMSDIST((LN(Sheet1!B$4/(Sheet1!B$5+AD2402))-Sheet1!B$8*Sheet1!B$7+Sheet1!B$9*Sheet1!B$7-0.5*Sheet1!B$6*Sheet1!B$6*Sheet1!B$7)/(Sheet1!B$6*SQRT(Sheet1!B$7))))*400+100*AE2402-400*Sheet1!$B$13</f>
        <v>503.09757138732448</v>
      </c>
    </row>
    <row r="2403" spans="22:32" x14ac:dyDescent="0.2">
      <c r="V2403" s="7" t="e">
        <f t="shared" si="363"/>
        <v>#VALUE!</v>
      </c>
      <c r="X2403" s="4">
        <f t="shared" ca="1" si="364"/>
        <v>0.34222457265313228</v>
      </c>
      <c r="Y2403" s="4">
        <f t="shared" ca="1" si="364"/>
        <v>0.29127111521150356</v>
      </c>
      <c r="Z2403" s="4">
        <f t="shared" ca="1" si="365"/>
        <v>0.59364660968571181</v>
      </c>
      <c r="AA2403" s="4">
        <f t="shared" ca="1" si="366"/>
        <v>0.82876254744216782</v>
      </c>
      <c r="AB2403" s="4">
        <f ca="1">Sheet1!AC2403</f>
        <v>0.18711761349203504</v>
      </c>
      <c r="AC2403" s="7">
        <f t="shared" ca="1" si="367"/>
        <v>1.3570205324394444</v>
      </c>
      <c r="AD2403" s="4">
        <f t="shared" ca="1" si="368"/>
        <v>0.80559063835657574</v>
      </c>
      <c r="AE2403" s="4">
        <f t="shared" ca="1" si="369"/>
        <v>1.124647793395841</v>
      </c>
      <c r="AF2403" s="21">
        <f ca="1">(Sheet1!B$4*EXP(-Sheet1!B$8*Sheet1!B$7)*NORMSDIST((LN(Sheet1!B$4/(Sheet1!B$5+AD2403))-Sheet1!B$8*Sheet1!B$7+Sheet1!B$9*Sheet1!B$7+0.5*Sheet1!B$6*Sheet1!B$6*Sheet1!B$7)/(Sheet1!B$6*SQRT(Sheet1!B$7)))-(Sheet1!B$5+AD2403)*EXP(-Sheet1!B$9*Sheet1!B$7)*NORMSDIST((LN(Sheet1!B$4/(Sheet1!B$5+AD2403))-Sheet1!B$8*Sheet1!B$7+Sheet1!B$9*Sheet1!B$7-0.5*Sheet1!B$6*Sheet1!B$6*Sheet1!B$7)/(Sheet1!B$6*SQRT(Sheet1!B$7))))*400+100*AE2403-400*Sheet1!$B$13</f>
        <v>-14.961042027814528</v>
      </c>
    </row>
    <row r="2404" spans="22:32" x14ac:dyDescent="0.2">
      <c r="V2404" s="7" t="e">
        <f t="shared" si="363"/>
        <v>#VALUE!</v>
      </c>
      <c r="X2404" s="4">
        <f t="shared" ca="1" si="364"/>
        <v>-0.66353425269742361</v>
      </c>
      <c r="Y2404" s="4">
        <f t="shared" ca="1" si="364"/>
        <v>0.15258813352900491</v>
      </c>
      <c r="Z2404" s="4">
        <f t="shared" ca="1" si="365"/>
        <v>-1.1510127880951935</v>
      </c>
      <c r="AA2404" s="4">
        <f t="shared" ca="1" si="366"/>
        <v>-0.56783629587421469</v>
      </c>
      <c r="AB2404" s="4">
        <f ca="1">Sheet1!AC2404</f>
        <v>0.49003327260778828</v>
      </c>
      <c r="AC2404" s="7">
        <f t="shared" ca="1" si="367"/>
        <v>1.0541750495848685</v>
      </c>
      <c r="AD2404" s="4">
        <f t="shared" ca="1" si="368"/>
        <v>-1.2133689629630684</v>
      </c>
      <c r="AE2404" s="4">
        <f t="shared" ca="1" si="369"/>
        <v>-0.59859885535928836</v>
      </c>
      <c r="AF2404" s="21">
        <f ca="1">(Sheet1!B$4*EXP(-Sheet1!B$8*Sheet1!B$7)*NORMSDIST((LN(Sheet1!B$4/(Sheet1!B$5+AD2404))-Sheet1!B$8*Sheet1!B$7+Sheet1!B$9*Sheet1!B$7+0.5*Sheet1!B$6*Sheet1!B$6*Sheet1!B$7)/(Sheet1!B$6*SQRT(Sheet1!B$7)))-(Sheet1!B$5+AD2404)*EXP(-Sheet1!B$9*Sheet1!B$7)*NORMSDIST((LN(Sheet1!B$4/(Sheet1!B$5+AD2404))-Sheet1!B$8*Sheet1!B$7+Sheet1!B$9*Sheet1!B$7-0.5*Sheet1!B$6*Sheet1!B$6*Sheet1!B$7)/(Sheet1!B$6*SQRT(Sheet1!B$7))))*400+100*AE2404-400*Sheet1!$B$13</f>
        <v>138.41412549760162</v>
      </c>
    </row>
    <row r="2405" spans="22:32" x14ac:dyDescent="0.2">
      <c r="V2405" s="7" t="e">
        <f t="shared" si="363"/>
        <v>#VALUE!</v>
      </c>
      <c r="X2405" s="4">
        <f t="shared" ca="1" si="364"/>
        <v>-0.94981202747666971</v>
      </c>
      <c r="Y2405" s="4">
        <f t="shared" ca="1" si="364"/>
        <v>0.29827501187613165</v>
      </c>
      <c r="Z2405" s="4">
        <f t="shared" ca="1" si="365"/>
        <v>-1.6476101805867105</v>
      </c>
      <c r="AA2405" s="4">
        <f t="shared" ca="1" si="366"/>
        <v>-0.69715911666624319</v>
      </c>
      <c r="AB2405" s="4">
        <f ca="1">Sheet1!AC2405</f>
        <v>0.64653906981861098</v>
      </c>
      <c r="AC2405" s="7">
        <f t="shared" ca="1" si="367"/>
        <v>0.94944054516579468</v>
      </c>
      <c r="AD2405" s="4">
        <f t="shared" ca="1" si="368"/>
        <v>-1.5643079080769597</v>
      </c>
      <c r="AE2405" s="4">
        <f t="shared" ca="1" si="369"/>
        <v>-0.6619111317949018</v>
      </c>
      <c r="AF2405" s="21">
        <f ca="1">(Sheet1!B$4*EXP(-Sheet1!B$8*Sheet1!B$7)*NORMSDIST((LN(Sheet1!B$4/(Sheet1!B$5+AD2405))-Sheet1!B$8*Sheet1!B$7+Sheet1!B$9*Sheet1!B$7+0.5*Sheet1!B$6*Sheet1!B$6*Sheet1!B$7)/(Sheet1!B$6*SQRT(Sheet1!B$7)))-(Sheet1!B$5+AD2405)*EXP(-Sheet1!B$9*Sheet1!B$7)*NORMSDIST((LN(Sheet1!B$4/(Sheet1!B$5+AD2405))-Sheet1!B$8*Sheet1!B$7+Sheet1!B$9*Sheet1!B$7-0.5*Sheet1!B$6*Sheet1!B$6*Sheet1!B$7)/(Sheet1!B$6*SQRT(Sheet1!B$7))))*400+100*AE2405-400*Sheet1!$B$13</f>
        <v>190.8693290334445</v>
      </c>
    </row>
    <row r="2406" spans="22:32" x14ac:dyDescent="0.2">
      <c r="V2406" s="7" t="e">
        <f t="shared" si="363"/>
        <v>#VALUE!</v>
      </c>
      <c r="X2406" s="4">
        <f t="shared" ca="1" si="364"/>
        <v>1.8382388009706234</v>
      </c>
      <c r="Y2406" s="4">
        <f t="shared" ca="1" si="364"/>
        <v>0.93928838281786597</v>
      </c>
      <c r="Z2406" s="4">
        <f t="shared" ca="1" si="365"/>
        <v>3.1887372187473182</v>
      </c>
      <c r="AA2406" s="4">
        <f t="shared" ca="1" si="366"/>
        <v>3.5459744543748442</v>
      </c>
      <c r="AB2406" s="4">
        <f ca="1">Sheet1!AC2406</f>
        <v>0.15472365729025228</v>
      </c>
      <c r="AC2406" s="7">
        <f t="shared" ca="1" si="367"/>
        <v>1.4137086648871164</v>
      </c>
      <c r="AD2406" s="4">
        <f t="shared" ca="1" si="368"/>
        <v>4.507945436191128</v>
      </c>
      <c r="AE2406" s="4">
        <f t="shared" ca="1" si="369"/>
        <v>5.0129748116180819</v>
      </c>
      <c r="AF2406" s="21">
        <f ca="1">(Sheet1!B$4*EXP(-Sheet1!B$8*Sheet1!B$7)*NORMSDIST((LN(Sheet1!B$4/(Sheet1!B$5+AD2406))-Sheet1!B$8*Sheet1!B$7+Sheet1!B$9*Sheet1!B$7+0.5*Sheet1!B$6*Sheet1!B$6*Sheet1!B$7)/(Sheet1!B$6*SQRT(Sheet1!B$7)))-(Sheet1!B$5+AD2406)*EXP(-Sheet1!B$9*Sheet1!B$7)*NORMSDIST((LN(Sheet1!B$4/(Sheet1!B$5+AD2406))-Sheet1!B$8*Sheet1!B$7+Sheet1!B$9*Sheet1!B$7-0.5*Sheet1!B$6*Sheet1!B$6*Sheet1!B$7)/(Sheet1!B$6*SQRT(Sheet1!B$7))))*400+100*AE2406-400*Sheet1!$B$13</f>
        <v>-169.91521316774879</v>
      </c>
    </row>
    <row r="2407" spans="22:32" x14ac:dyDescent="0.2">
      <c r="V2407" s="7" t="e">
        <f t="shared" si="363"/>
        <v>#VALUE!</v>
      </c>
      <c r="X2407" s="4">
        <f t="shared" ca="1" si="364"/>
        <v>-1.0157867811544969</v>
      </c>
      <c r="Y2407" s="4">
        <f t="shared" ca="1" si="364"/>
        <v>-2.0884987096660212E-2</v>
      </c>
      <c r="Z2407" s="4">
        <f t="shared" ca="1" si="365"/>
        <v>-1.7620545892452002</v>
      </c>
      <c r="AA2407" s="4">
        <f t="shared" ca="1" si="366"/>
        <v>-1.2378924389274193</v>
      </c>
      <c r="AB2407" s="4">
        <f ca="1">Sheet1!AC2407</f>
        <v>4.7137937711747124E-2</v>
      </c>
      <c r="AC2407" s="7">
        <f t="shared" ca="1" si="367"/>
        <v>1.7737883898104709</v>
      </c>
      <c r="AD2407" s="4">
        <f t="shared" ca="1" si="368"/>
        <v>-3.1255119726153944</v>
      </c>
      <c r="AE2407" s="4">
        <f t="shared" ca="1" si="369"/>
        <v>-2.195759236003624</v>
      </c>
      <c r="AF2407" s="21">
        <f ca="1">(Sheet1!B$4*EXP(-Sheet1!B$8*Sheet1!B$7)*NORMSDIST((LN(Sheet1!B$4/(Sheet1!B$5+AD2407))-Sheet1!B$8*Sheet1!B$7+Sheet1!B$9*Sheet1!B$7+0.5*Sheet1!B$6*Sheet1!B$6*Sheet1!B$7)/(Sheet1!B$6*SQRT(Sheet1!B$7)))-(Sheet1!B$5+AD2407)*EXP(-Sheet1!B$9*Sheet1!B$7)*NORMSDIST((LN(Sheet1!B$4/(Sheet1!B$5+AD2407))-Sheet1!B$8*Sheet1!B$7+Sheet1!B$9*Sheet1!B$7-0.5*Sheet1!B$6*Sheet1!B$6*Sheet1!B$7)/(Sheet1!B$6*SQRT(Sheet1!B$7))))*400+100*AE2407-400*Sheet1!$B$13</f>
        <v>306.95846042847324</v>
      </c>
    </row>
    <row r="2408" spans="22:32" x14ac:dyDescent="0.2">
      <c r="V2408" s="7" t="e">
        <f t="shared" si="363"/>
        <v>#VALUE!</v>
      </c>
      <c r="X2408" s="4">
        <f t="shared" ca="1" si="364"/>
        <v>-1.4211382370359424</v>
      </c>
      <c r="Y2408" s="4">
        <f t="shared" ca="1" si="364"/>
        <v>-0.84799409629854949</v>
      </c>
      <c r="Z2408" s="4">
        <f t="shared" ca="1" si="365"/>
        <v>-2.4652054929036815</v>
      </c>
      <c r="AA2408" s="4">
        <f t="shared" ca="1" si="366"/>
        <v>-2.9178568946321466</v>
      </c>
      <c r="AB2408" s="4">
        <f ca="1">Sheet1!AC2408</f>
        <v>0.82925446486388321</v>
      </c>
      <c r="AC2408" s="7">
        <f t="shared" ca="1" si="367"/>
        <v>0.82689533893993861</v>
      </c>
      <c r="AD2408" s="4">
        <f t="shared" ca="1" si="368"/>
        <v>-2.0384669316111883</v>
      </c>
      <c r="AE2408" s="4">
        <f t="shared" ca="1" si="369"/>
        <v>-2.4127622658650858</v>
      </c>
      <c r="AF2408" s="21">
        <f ca="1">(Sheet1!B$4*EXP(-Sheet1!B$8*Sheet1!B$7)*NORMSDIST((LN(Sheet1!B$4/(Sheet1!B$5+AD2408))-Sheet1!B$8*Sheet1!B$7+Sheet1!B$9*Sheet1!B$7+0.5*Sheet1!B$6*Sheet1!B$6*Sheet1!B$7)/(Sheet1!B$6*SQRT(Sheet1!B$7)))-(Sheet1!B$5+AD2408)*EXP(-Sheet1!B$9*Sheet1!B$7)*NORMSDIST((LN(Sheet1!B$4/(Sheet1!B$5+AD2408))-Sheet1!B$8*Sheet1!B$7+Sheet1!B$9*Sheet1!B$7-0.5*Sheet1!B$6*Sheet1!B$6*Sheet1!B$7)/(Sheet1!B$6*SQRT(Sheet1!B$7))))*400+100*AE2408-400*Sheet1!$B$13</f>
        <v>96.248445108544274</v>
      </c>
    </row>
    <row r="2409" spans="22:32" x14ac:dyDescent="0.2">
      <c r="V2409" s="7" t="e">
        <f t="shared" si="363"/>
        <v>#VALUE!</v>
      </c>
      <c r="X2409" s="4">
        <f t="shared" ca="1" si="364"/>
        <v>2.9810229461923292</v>
      </c>
      <c r="Y2409" s="4">
        <f t="shared" ca="1" si="364"/>
        <v>-1.2132796481812098</v>
      </c>
      <c r="Z2409" s="4">
        <f t="shared" ca="1" si="365"/>
        <v>5.1710902922101756</v>
      </c>
      <c r="AA2409" s="4">
        <f t="shared" ca="1" si="366"/>
        <v>1.7866413272814412</v>
      </c>
      <c r="AB2409" s="4">
        <f ca="1">Sheet1!AC2409</f>
        <v>0.40055224168396797</v>
      </c>
      <c r="AC2409" s="7">
        <f t="shared" ca="1" si="367"/>
        <v>1.1222440164291339</v>
      </c>
      <c r="AD2409" s="4">
        <f t="shared" ca="1" si="368"/>
        <v>5.803225138847651</v>
      </c>
      <c r="AE2409" s="4">
        <f t="shared" ca="1" si="369"/>
        <v>2.0050475390466032</v>
      </c>
      <c r="AF2409" s="21">
        <f ca="1">(Sheet1!B$4*EXP(-Sheet1!B$8*Sheet1!B$7)*NORMSDIST((LN(Sheet1!B$4/(Sheet1!B$5+AD2409))-Sheet1!B$8*Sheet1!B$7+Sheet1!B$9*Sheet1!B$7+0.5*Sheet1!B$6*Sheet1!B$6*Sheet1!B$7)/(Sheet1!B$6*SQRT(Sheet1!B$7)))-(Sheet1!B$5+AD2409)*EXP(-Sheet1!B$9*Sheet1!B$7)*NORMSDIST((LN(Sheet1!B$4/(Sheet1!B$5+AD2409))-Sheet1!B$8*Sheet1!B$7+Sheet1!B$9*Sheet1!B$7-0.5*Sheet1!B$6*Sheet1!B$6*Sheet1!B$7)/(Sheet1!B$6*SQRT(Sheet1!B$7))))*400+100*AE2409-400*Sheet1!$B$13</f>
        <v>-645.31149826229148</v>
      </c>
    </row>
    <row r="2410" spans="22:32" x14ac:dyDescent="0.2">
      <c r="V2410" s="7" t="e">
        <f t="shared" si="363"/>
        <v>#VALUE!</v>
      </c>
      <c r="X2410" s="4">
        <f t="shared" ca="1" si="364"/>
        <v>-0.34539808397547189</v>
      </c>
      <c r="Y2410" s="4">
        <f t="shared" ca="1" si="364"/>
        <v>-2.513474776544752</v>
      </c>
      <c r="Z2410" s="4">
        <f t="shared" ca="1" si="365"/>
        <v>-0.59915160373888765</v>
      </c>
      <c r="AA2410" s="4">
        <f t="shared" ca="1" si="366"/>
        <v>-4.0513591442818262</v>
      </c>
      <c r="AB2410" s="4">
        <f ca="1">Sheet1!AC2410</f>
        <v>0.84816550603245888</v>
      </c>
      <c r="AC2410" s="7">
        <f t="shared" ca="1" si="367"/>
        <v>0.81246166918968665</v>
      </c>
      <c r="AD2410" s="4">
        <f t="shared" ca="1" si="368"/>
        <v>-0.48678771207137439</v>
      </c>
      <c r="AE2410" s="4">
        <f t="shared" ca="1" si="369"/>
        <v>-3.2915740128501132</v>
      </c>
      <c r="AF2410" s="21">
        <f ca="1">(Sheet1!B$4*EXP(-Sheet1!B$8*Sheet1!B$7)*NORMSDIST((LN(Sheet1!B$4/(Sheet1!B$5+AD2410))-Sheet1!B$8*Sheet1!B$7+Sheet1!B$9*Sheet1!B$7+0.5*Sheet1!B$6*Sheet1!B$6*Sheet1!B$7)/(Sheet1!B$6*SQRT(Sheet1!B$7)))-(Sheet1!B$5+AD2410)*EXP(-Sheet1!B$9*Sheet1!B$7)*NORMSDIST((LN(Sheet1!B$4/(Sheet1!B$5+AD2410))-Sheet1!B$8*Sheet1!B$7+Sheet1!B$9*Sheet1!B$7-0.5*Sheet1!B$6*Sheet1!B$6*Sheet1!B$7)/(Sheet1!B$6*SQRT(Sheet1!B$7))))*400+100*AE2410-400*Sheet1!$B$13</f>
        <v>-250.53522463806621</v>
      </c>
    </row>
    <row r="2411" spans="22:32" x14ac:dyDescent="0.2">
      <c r="V2411" s="7" t="e">
        <f t="shared" si="363"/>
        <v>#VALUE!</v>
      </c>
      <c r="X2411" s="4">
        <f t="shared" ca="1" si="364"/>
        <v>0.98462291976864347</v>
      </c>
      <c r="Y2411" s="4">
        <f t="shared" ca="1" si="364"/>
        <v>-0.19343667349185636</v>
      </c>
      <c r="Z2411" s="4">
        <f t="shared" ca="1" si="365"/>
        <v>1.7079955819886445</v>
      </c>
      <c r="AA2411" s="4">
        <f t="shared" ca="1" si="366"/>
        <v>0.89040135257716113</v>
      </c>
      <c r="AB2411" s="4">
        <f ca="1">Sheet1!AC2411</f>
        <v>0.85237562891151541</v>
      </c>
      <c r="AC2411" s="7">
        <f t="shared" ca="1" si="367"/>
        <v>0.80915109880591674</v>
      </c>
      <c r="AD2411" s="4">
        <f t="shared" ca="1" si="368"/>
        <v>1.382026501921763</v>
      </c>
      <c r="AE2411" s="4">
        <f t="shared" ca="1" si="369"/>
        <v>0.72046923281608444</v>
      </c>
      <c r="AF2411" s="21">
        <f ca="1">(Sheet1!B$4*EXP(-Sheet1!B$8*Sheet1!B$7)*NORMSDIST((LN(Sheet1!B$4/(Sheet1!B$5+AD2411))-Sheet1!B$8*Sheet1!B$7+Sheet1!B$9*Sheet1!B$7+0.5*Sheet1!B$6*Sheet1!B$6*Sheet1!B$7)/(Sheet1!B$6*SQRT(Sheet1!B$7)))-(Sheet1!B$5+AD2411)*EXP(-Sheet1!B$9*Sheet1!B$7)*NORMSDIST((LN(Sheet1!B$4/(Sheet1!B$5+AD2411))-Sheet1!B$8*Sheet1!B$7+Sheet1!B$9*Sheet1!B$7-0.5*Sheet1!B$6*Sheet1!B$6*Sheet1!B$7)/(Sheet1!B$6*SQRT(Sheet1!B$7))))*400+100*AE2411-400*Sheet1!$B$13</f>
        <v>-144.52311282642677</v>
      </c>
    </row>
    <row r="2412" spans="22:32" x14ac:dyDescent="0.2">
      <c r="V2412" s="7" t="e">
        <f t="shared" si="363"/>
        <v>#VALUE!</v>
      </c>
      <c r="X2412" s="4">
        <f t="shared" ca="1" si="364"/>
        <v>-0.4498366583644407</v>
      </c>
      <c r="Y2412" s="4">
        <f t="shared" ca="1" si="364"/>
        <v>-0.17577899587586848</v>
      </c>
      <c r="Z2412" s="4">
        <f t="shared" ca="1" si="365"/>
        <v>-0.78031803818210088</v>
      </c>
      <c r="AA2412" s="4">
        <f t="shared" ca="1" si="366"/>
        <v>-0.789411244897541</v>
      </c>
      <c r="AB2412" s="4">
        <f ca="1">Sheet1!AC2412</f>
        <v>0.15746394131458574</v>
      </c>
      <c r="AC2412" s="7">
        <f t="shared" ca="1" si="367"/>
        <v>1.4084796293806507</v>
      </c>
      <c r="AD2412" s="4">
        <f t="shared" ca="1" si="368"/>
        <v>-1.099062061217762</v>
      </c>
      <c r="AE2412" s="4">
        <f t="shared" ca="1" si="369"/>
        <v>-1.1118696576422067</v>
      </c>
      <c r="AF2412" s="21">
        <f ca="1">(Sheet1!B$4*EXP(-Sheet1!B$8*Sheet1!B$7)*NORMSDIST((LN(Sheet1!B$4/(Sheet1!B$5+AD2412))-Sheet1!B$8*Sheet1!B$7+Sheet1!B$9*Sheet1!B$7+0.5*Sheet1!B$6*Sheet1!B$6*Sheet1!B$7)/(Sheet1!B$6*SQRT(Sheet1!B$7)))-(Sheet1!B$5+AD2412)*EXP(-Sheet1!B$9*Sheet1!B$7)*NORMSDIST((LN(Sheet1!B$4/(Sheet1!B$5+AD2412))-Sheet1!B$8*Sheet1!B$7+Sheet1!B$9*Sheet1!B$7-0.5*Sheet1!B$6*Sheet1!B$6*Sheet1!B$7)/(Sheet1!B$6*SQRT(Sheet1!B$7))))*400+100*AE2412-400*Sheet1!$B$13</f>
        <v>68.079591328200877</v>
      </c>
    </row>
    <row r="2413" spans="22:32" x14ac:dyDescent="0.2">
      <c r="V2413" s="7" t="e">
        <f t="shared" si="363"/>
        <v>#VALUE!</v>
      </c>
      <c r="X2413" s="4">
        <f t="shared" ca="1" si="364"/>
        <v>-0.38896280917192833</v>
      </c>
      <c r="Y2413" s="4">
        <f t="shared" ca="1" si="364"/>
        <v>-1.0736628348352708</v>
      </c>
      <c r="Z2413" s="4">
        <f t="shared" ca="1" si="365"/>
        <v>-0.67472201416928945</v>
      </c>
      <c r="AA2413" s="4">
        <f t="shared" ca="1" si="366"/>
        <v>-2.0176092669738774</v>
      </c>
      <c r="AB2413" s="4">
        <f ca="1">Sheet1!AC2413</f>
        <v>0.10198878362816255</v>
      </c>
      <c r="AC2413" s="7">
        <f t="shared" ca="1" si="367"/>
        <v>1.5380743523998142</v>
      </c>
      <c r="AD2413" s="4">
        <f t="shared" ca="1" si="368"/>
        <v>-1.0377726249933281</v>
      </c>
      <c r="AE2413" s="4">
        <f t="shared" ca="1" si="369"/>
        <v>-3.1032330666967103</v>
      </c>
      <c r="AF2413" s="21">
        <f ca="1">(Sheet1!B$4*EXP(-Sheet1!B$8*Sheet1!B$7)*NORMSDIST((LN(Sheet1!B$4/(Sheet1!B$5+AD2413))-Sheet1!B$8*Sheet1!B$7+Sheet1!B$9*Sheet1!B$7+0.5*Sheet1!B$6*Sheet1!B$6*Sheet1!B$7)/(Sheet1!B$6*SQRT(Sheet1!B$7)))-(Sheet1!B$5+AD2413)*EXP(-Sheet1!B$9*Sheet1!B$7)*NORMSDIST((LN(Sheet1!B$4/(Sheet1!B$5+AD2413))-Sheet1!B$8*Sheet1!B$7+Sheet1!B$9*Sheet1!B$7-0.5*Sheet1!B$6*Sheet1!B$6*Sheet1!B$7)/(Sheet1!B$6*SQRT(Sheet1!B$7))))*400+100*AE2413-400*Sheet1!$B$13</f>
        <v>-141.21990765872079</v>
      </c>
    </row>
    <row r="2414" spans="22:32" x14ac:dyDescent="0.2">
      <c r="V2414" s="7" t="e">
        <f t="shared" si="363"/>
        <v>#VALUE!</v>
      </c>
      <c r="X2414" s="4">
        <f t="shared" ca="1" si="364"/>
        <v>1.995900731721556</v>
      </c>
      <c r="Y2414" s="4">
        <f t="shared" ca="1" si="364"/>
        <v>0.25907079258389498</v>
      </c>
      <c r="Z2414" s="4">
        <f t="shared" ca="1" si="365"/>
        <v>3.4622285988115427</v>
      </c>
      <c r="AA2414" s="4">
        <f t="shared" ca="1" si="366"/>
        <v>2.7481309227725661</v>
      </c>
      <c r="AB2414" s="4">
        <f ca="1">Sheet1!AC2414</f>
        <v>5.2974668285438509E-2</v>
      </c>
      <c r="AC2414" s="7">
        <f t="shared" ca="1" si="367"/>
        <v>1.7374361733165262</v>
      </c>
      <c r="AD2414" s="4">
        <f t="shared" ca="1" si="368"/>
        <v>6.0154012078661649</v>
      </c>
      <c r="AE2414" s="4">
        <f t="shared" ca="1" si="369"/>
        <v>4.7747020742347814</v>
      </c>
      <c r="AF2414" s="21">
        <f ca="1">(Sheet1!B$4*EXP(-Sheet1!B$8*Sheet1!B$7)*NORMSDIST((LN(Sheet1!B$4/(Sheet1!B$5+AD2414))-Sheet1!B$8*Sheet1!B$7+Sheet1!B$9*Sheet1!B$7+0.5*Sheet1!B$6*Sheet1!B$6*Sheet1!B$7)/(Sheet1!B$6*SQRT(Sheet1!B$7)))-(Sheet1!B$5+AD2414)*EXP(-Sheet1!B$9*Sheet1!B$7)*NORMSDIST((LN(Sheet1!B$4/(Sheet1!B$5+AD2414))-Sheet1!B$8*Sheet1!B$7+Sheet1!B$9*Sheet1!B$7-0.5*Sheet1!B$6*Sheet1!B$6*Sheet1!B$7)/(Sheet1!B$6*SQRT(Sheet1!B$7))))*400+100*AE2414-400*Sheet1!$B$13</f>
        <v>-396.2015849876434</v>
      </c>
    </row>
    <row r="2415" spans="22:32" x14ac:dyDescent="0.2">
      <c r="V2415" s="7" t="e">
        <f t="shared" si="363"/>
        <v>#VALUE!</v>
      </c>
      <c r="X2415" s="4">
        <f t="shared" ca="1" si="364"/>
        <v>-0.65146725237727965</v>
      </c>
      <c r="Y2415" s="4">
        <f t="shared" ca="1" si="364"/>
        <v>-0.45030922120373623</v>
      </c>
      <c r="Z2415" s="4">
        <f t="shared" ca="1" si="365"/>
        <v>-1.1300805278147765</v>
      </c>
      <c r="AA2415" s="4">
        <f t="shared" ca="1" si="366"/>
        <v>-1.4267765974131252</v>
      </c>
      <c r="AB2415" s="4">
        <f ca="1">Sheet1!AC2415</f>
        <v>0.99452824670389306</v>
      </c>
      <c r="AC2415" s="7">
        <f t="shared" ca="1" si="367"/>
        <v>0.59841559189058191</v>
      </c>
      <c r="AD2415" s="4">
        <f t="shared" ca="1" si="368"/>
        <v>-0.67625780793630075</v>
      </c>
      <c r="AE2415" s="4">
        <f t="shared" ca="1" si="369"/>
        <v>-0.85380536203660584</v>
      </c>
      <c r="AF2415" s="21">
        <f ca="1">(Sheet1!B$4*EXP(-Sheet1!B$8*Sheet1!B$7)*NORMSDIST((LN(Sheet1!B$4/(Sheet1!B$5+AD2415))-Sheet1!B$8*Sheet1!B$7+Sheet1!B$9*Sheet1!B$7+0.5*Sheet1!B$6*Sheet1!B$6*Sheet1!B$7)/(Sheet1!B$6*SQRT(Sheet1!B$7)))-(Sheet1!B$5+AD2415)*EXP(-Sheet1!B$9*Sheet1!B$7)*NORMSDIST((LN(Sheet1!B$4/(Sheet1!B$5+AD2415))-Sheet1!B$8*Sheet1!B$7+Sheet1!B$9*Sheet1!B$7-0.5*Sheet1!B$6*Sheet1!B$6*Sheet1!B$7)/(Sheet1!B$6*SQRT(Sheet1!B$7))))*400+100*AE2415-400*Sheet1!$B$13</f>
        <v>24.176722962014537</v>
      </c>
    </row>
    <row r="2416" spans="22:32" x14ac:dyDescent="0.2">
      <c r="V2416" s="7" t="e">
        <f t="shared" si="363"/>
        <v>#VALUE!</v>
      </c>
      <c r="X2416" s="4">
        <f t="shared" ca="1" si="364"/>
        <v>1.0429794604633802</v>
      </c>
      <c r="Y2416" s="4">
        <f t="shared" ca="1" si="364"/>
        <v>-0.38242479525578676</v>
      </c>
      <c r="Z2416" s="4">
        <f t="shared" ca="1" si="365"/>
        <v>1.8092249071298578</v>
      </c>
      <c r="AA2416" s="4">
        <f t="shared" ca="1" si="366"/>
        <v>0.68603379813751253</v>
      </c>
      <c r="AB2416" s="4">
        <f ca="1">Sheet1!AC2416</f>
        <v>0.26344705761562415</v>
      </c>
      <c r="AC2416" s="7">
        <f t="shared" ca="1" si="367"/>
        <v>1.2539177283768674</v>
      </c>
      <c r="AD2416" s="4">
        <f t="shared" ca="1" si="368"/>
        <v>2.2686191856711204</v>
      </c>
      <c r="AE2416" s="4">
        <f t="shared" ca="1" si="369"/>
        <v>0.86022994175034417</v>
      </c>
      <c r="AF2416" s="21">
        <f ca="1">(Sheet1!B$4*EXP(-Sheet1!B$8*Sheet1!B$7)*NORMSDIST((LN(Sheet1!B$4/(Sheet1!B$5+AD2416))-Sheet1!B$8*Sheet1!B$7+Sheet1!B$9*Sheet1!B$7+0.5*Sheet1!B$6*Sheet1!B$6*Sheet1!B$7)/(Sheet1!B$6*SQRT(Sheet1!B$7)))-(Sheet1!B$5+AD2416)*EXP(-Sheet1!B$9*Sheet1!B$7)*NORMSDIST((LN(Sheet1!B$4/(Sheet1!B$5+AD2416))-Sheet1!B$8*Sheet1!B$7+Sheet1!B$9*Sheet1!B$7-0.5*Sheet1!B$6*Sheet1!B$6*Sheet1!B$7)/(Sheet1!B$6*SQRT(Sheet1!B$7))))*400+100*AE2416-400*Sheet1!$B$13</f>
        <v>-264.38681136591413</v>
      </c>
    </row>
    <row r="2417" spans="22:32" x14ac:dyDescent="0.2">
      <c r="V2417" s="7" t="e">
        <f t="shared" si="363"/>
        <v>#VALUE!</v>
      </c>
      <c r="X2417" s="4">
        <f t="shared" ca="1" si="364"/>
        <v>-0.16595411072712152</v>
      </c>
      <c r="Y2417" s="4">
        <f t="shared" ca="1" si="364"/>
        <v>-1.4321973558346293</v>
      </c>
      <c r="Z2417" s="4">
        <f t="shared" ca="1" si="365"/>
        <v>-0.28787557372865114</v>
      </c>
      <c r="AA2417" s="4">
        <f t="shared" ca="1" si="366"/>
        <v>-2.2718114477542652</v>
      </c>
      <c r="AB2417" s="4">
        <f ca="1">Sheet1!AC2417</f>
        <v>6.8967061923261519E-2</v>
      </c>
      <c r="AC2417" s="7">
        <f t="shared" ca="1" si="367"/>
        <v>1.6563016033292877</v>
      </c>
      <c r="AD2417" s="4">
        <f t="shared" ca="1" si="368"/>
        <v>-0.47680877432610341</v>
      </c>
      <c r="AE2417" s="4">
        <f t="shared" ca="1" si="369"/>
        <v>-3.7628049433772199</v>
      </c>
      <c r="AF2417" s="21">
        <f ca="1">(Sheet1!B$4*EXP(-Sheet1!B$8*Sheet1!B$7)*NORMSDIST((LN(Sheet1!B$4/(Sheet1!B$5+AD2417))-Sheet1!B$8*Sheet1!B$7+Sheet1!B$9*Sheet1!B$7+0.5*Sheet1!B$6*Sheet1!B$6*Sheet1!B$7)/(Sheet1!B$6*SQRT(Sheet1!B$7)))-(Sheet1!B$5+AD2417)*EXP(-Sheet1!B$9*Sheet1!B$7)*NORMSDIST((LN(Sheet1!B$4/(Sheet1!B$5+AD2417))-Sheet1!B$8*Sheet1!B$7+Sheet1!B$9*Sheet1!B$7-0.5*Sheet1!B$6*Sheet1!B$6*Sheet1!B$7)/(Sheet1!B$6*SQRT(Sheet1!B$7))))*400+100*AE2417-400*Sheet1!$B$13</f>
        <v>-299.28240364749672</v>
      </c>
    </row>
    <row r="2418" spans="22:32" x14ac:dyDescent="0.2">
      <c r="V2418" s="7" t="e">
        <f t="shared" si="363"/>
        <v>#VALUE!</v>
      </c>
      <c r="X2418" s="4">
        <f t="shared" ca="1" si="364"/>
        <v>-1.2266344571542229</v>
      </c>
      <c r="Y2418" s="4">
        <f t="shared" ca="1" si="364"/>
        <v>9.7627857410271551E-2</v>
      </c>
      <c r="Z2418" s="4">
        <f t="shared" ca="1" si="365"/>
        <v>-2.1278056720706173</v>
      </c>
      <c r="AA2418" s="4">
        <f t="shared" ca="1" si="366"/>
        <v>-1.3168996147528684</v>
      </c>
      <c r="AB2418" s="4">
        <f ca="1">Sheet1!AC2418</f>
        <v>0.4914039631547048</v>
      </c>
      <c r="AC2418" s="7">
        <f t="shared" ca="1" si="367"/>
        <v>1.0531968569181993</v>
      </c>
      <c r="AD2418" s="4">
        <f t="shared" ca="1" si="368"/>
        <v>-2.2409982459574911</v>
      </c>
      <c r="AE2418" s="4">
        <f t="shared" ca="1" si="369"/>
        <v>-1.3869545351345085</v>
      </c>
      <c r="AF2418" s="21">
        <f ca="1">(Sheet1!B$4*EXP(-Sheet1!B$8*Sheet1!B$7)*NORMSDIST((LN(Sheet1!B$4/(Sheet1!B$5+AD2418))-Sheet1!B$8*Sheet1!B$7+Sheet1!B$9*Sheet1!B$7+0.5*Sheet1!B$6*Sheet1!B$6*Sheet1!B$7)/(Sheet1!B$6*SQRT(Sheet1!B$7)))-(Sheet1!B$5+AD2418)*EXP(-Sheet1!B$9*Sheet1!B$7)*NORMSDIST((LN(Sheet1!B$4/(Sheet1!B$5+AD2418))-Sheet1!B$8*Sheet1!B$7+Sheet1!B$9*Sheet1!B$7-0.5*Sheet1!B$6*Sheet1!B$6*Sheet1!B$7)/(Sheet1!B$6*SQRT(Sheet1!B$7))))*400+100*AE2418-400*Sheet1!$B$13</f>
        <v>233.56361802616857</v>
      </c>
    </row>
    <row r="2419" spans="22:32" x14ac:dyDescent="0.2">
      <c r="V2419" s="7" t="e">
        <f t="shared" si="363"/>
        <v>#VALUE!</v>
      </c>
      <c r="X2419" s="4">
        <f t="shared" ca="1" si="364"/>
        <v>0.62671534115875638</v>
      </c>
      <c r="Y2419" s="4">
        <f t="shared" ca="1" si="364"/>
        <v>0.21819742358785882</v>
      </c>
      <c r="Z2419" s="4">
        <f t="shared" ca="1" si="365"/>
        <v>1.0871441364732601</v>
      </c>
      <c r="AA2419" s="4">
        <f t="shared" ca="1" si="366"/>
        <v>1.0611397950008914</v>
      </c>
      <c r="AB2419" s="4">
        <f ca="1">Sheet1!AC2419</f>
        <v>5.7293344504107502E-2</v>
      </c>
      <c r="AC2419" s="7">
        <f t="shared" ca="1" si="367"/>
        <v>1.713192893788499</v>
      </c>
      <c r="AD2419" s="4">
        <f t="shared" ca="1" si="368"/>
        <v>1.8624876091298235</v>
      </c>
      <c r="AE2419" s="4">
        <f t="shared" ca="1" si="369"/>
        <v>1.8179371561117117</v>
      </c>
      <c r="AF2419" s="21">
        <f ca="1">(Sheet1!B$4*EXP(-Sheet1!B$8*Sheet1!B$7)*NORMSDIST((LN(Sheet1!B$4/(Sheet1!B$5+AD2419))-Sheet1!B$8*Sheet1!B$7+Sheet1!B$9*Sheet1!B$7+0.5*Sheet1!B$6*Sheet1!B$6*Sheet1!B$7)/(Sheet1!B$6*SQRT(Sheet1!B$7)))-(Sheet1!B$5+AD2419)*EXP(-Sheet1!B$9*Sheet1!B$7)*NORMSDIST((LN(Sheet1!B$4/(Sheet1!B$5+AD2419))-Sheet1!B$8*Sheet1!B$7+Sheet1!B$9*Sheet1!B$7-0.5*Sheet1!B$6*Sheet1!B$6*Sheet1!B$7)/(Sheet1!B$6*SQRT(Sheet1!B$7))))*400+100*AE2419-400*Sheet1!$B$13</f>
        <v>-107.79531121259106</v>
      </c>
    </row>
    <row r="2420" spans="22:32" x14ac:dyDescent="0.2">
      <c r="V2420" s="7" t="e">
        <f t="shared" si="363"/>
        <v>#VALUE!</v>
      </c>
      <c r="X2420" s="4">
        <f t="shared" ca="1" si="364"/>
        <v>0.58764577168006182</v>
      </c>
      <c r="Y2420" s="4">
        <f t="shared" ca="1" si="364"/>
        <v>-1.1720814596306515</v>
      </c>
      <c r="Z2420" s="4">
        <f t="shared" ca="1" si="365"/>
        <v>1.019371336632801</v>
      </c>
      <c r="AA2420" s="4">
        <f t="shared" ca="1" si="366"/>
        <v>-0.99910393534961917</v>
      </c>
      <c r="AB2420" s="4">
        <f ca="1">Sheet1!AC2420</f>
        <v>0.15716682559546369</v>
      </c>
      <c r="AC2420" s="7">
        <f t="shared" ca="1" si="367"/>
        <v>1.4090422003413439</v>
      </c>
      <c r="AD2420" s="4">
        <f t="shared" ca="1" si="368"/>
        <v>1.4363372311339786</v>
      </c>
      <c r="AE2420" s="4">
        <f t="shared" ca="1" si="369"/>
        <v>-1.4077796074347231</v>
      </c>
      <c r="AF2420" s="21">
        <f ca="1">(Sheet1!B$4*EXP(-Sheet1!B$8*Sheet1!B$7)*NORMSDIST((LN(Sheet1!B$4/(Sheet1!B$5+AD2420))-Sheet1!B$8*Sheet1!B$7+Sheet1!B$9*Sheet1!B$7+0.5*Sheet1!B$6*Sheet1!B$6*Sheet1!B$7)/(Sheet1!B$6*SQRT(Sheet1!B$7)))-(Sheet1!B$5+AD2420)*EXP(-Sheet1!B$9*Sheet1!B$7)*NORMSDIST((LN(Sheet1!B$4/(Sheet1!B$5+AD2420))-Sheet1!B$8*Sheet1!B$7+Sheet1!B$9*Sheet1!B$7-0.5*Sheet1!B$6*Sheet1!B$6*Sheet1!B$7)/(Sheet1!B$6*SQRT(Sheet1!B$7))))*400+100*AE2420-400*Sheet1!$B$13</f>
        <v>-365.66023214452389</v>
      </c>
    </row>
    <row r="2421" spans="22:32" x14ac:dyDescent="0.2">
      <c r="V2421" s="7" t="e">
        <f t="shared" si="363"/>
        <v>#VALUE!</v>
      </c>
      <c r="X2421" s="4">
        <f t="shared" ca="1" si="364"/>
        <v>0.75986905346114819</v>
      </c>
      <c r="Y2421" s="4">
        <f t="shared" ca="1" si="364"/>
        <v>-0.84655157554888549</v>
      </c>
      <c r="Z2421" s="4">
        <f t="shared" ca="1" si="365"/>
        <v>1.3181218516693582</v>
      </c>
      <c r="AA2421" s="4">
        <f t="shared" ca="1" si="366"/>
        <v>-0.3228279989139714</v>
      </c>
      <c r="AB2421" s="4">
        <f ca="1">Sheet1!AC2421</f>
        <v>0.10222842348153149</v>
      </c>
      <c r="AC2421" s="7">
        <f t="shared" ca="1" si="367"/>
        <v>1.5373708959047954</v>
      </c>
      <c r="AD2421" s="4">
        <f t="shared" ca="1" si="368"/>
        <v>2.0264421720126089</v>
      </c>
      <c r="AE2421" s="4">
        <f t="shared" ca="1" si="369"/>
        <v>-0.4963063699135245</v>
      </c>
      <c r="AF2421" s="21">
        <f ca="1">(Sheet1!B$4*EXP(-Sheet1!B$8*Sheet1!B$7)*NORMSDIST((LN(Sheet1!B$4/(Sheet1!B$5+AD2421))-Sheet1!B$8*Sheet1!B$7+Sheet1!B$9*Sheet1!B$7+0.5*Sheet1!B$6*Sheet1!B$6*Sheet1!B$7)/(Sheet1!B$6*SQRT(Sheet1!B$7)))-(Sheet1!B$5+AD2421)*EXP(-Sheet1!B$9*Sheet1!B$7)*NORMSDIST((LN(Sheet1!B$4/(Sheet1!B$5+AD2421))-Sheet1!B$8*Sheet1!B$7+Sheet1!B$9*Sheet1!B$7-0.5*Sheet1!B$6*Sheet1!B$6*Sheet1!B$7)/(Sheet1!B$6*SQRT(Sheet1!B$7))))*400+100*AE2421-400*Sheet1!$B$13</f>
        <v>-363.87195833689202</v>
      </c>
    </row>
    <row r="2422" spans="22:32" x14ac:dyDescent="0.2">
      <c r="V2422" s="7" t="e">
        <f t="shared" si="363"/>
        <v>#VALUE!</v>
      </c>
      <c r="X2422" s="4">
        <f t="shared" ca="1" si="364"/>
        <v>0.69516933767765288</v>
      </c>
      <c r="Y2422" s="4">
        <f t="shared" ca="1" si="364"/>
        <v>0.36774758484149955</v>
      </c>
      <c r="Z2422" s="4">
        <f t="shared" ca="1" si="365"/>
        <v>1.2058892126606129</v>
      </c>
      <c r="AA2422" s="4">
        <f t="shared" ca="1" si="366"/>
        <v>1.3591436945396844</v>
      </c>
      <c r="AB2422" s="4">
        <f ca="1">Sheet1!AC2422</f>
        <v>0.62190998132438691</v>
      </c>
      <c r="AC2422" s="7">
        <f t="shared" ca="1" si="367"/>
        <v>0.9653318284622685</v>
      </c>
      <c r="AD2422" s="4">
        <f t="shared" ca="1" si="368"/>
        <v>1.1640832385805948</v>
      </c>
      <c r="AE2422" s="4">
        <f t="shared" ca="1" si="369"/>
        <v>1.3120246677929566</v>
      </c>
      <c r="AF2422" s="21">
        <f ca="1">(Sheet1!B$4*EXP(-Sheet1!B$8*Sheet1!B$7)*NORMSDIST((LN(Sheet1!B$4/(Sheet1!B$5+AD2422))-Sheet1!B$8*Sheet1!B$7+Sheet1!B$9*Sheet1!B$7+0.5*Sheet1!B$6*Sheet1!B$6*Sheet1!B$7)/(Sheet1!B$6*SQRT(Sheet1!B$7)))-(Sheet1!B$5+AD2422)*EXP(-Sheet1!B$9*Sheet1!B$7)*NORMSDIST((LN(Sheet1!B$4/(Sheet1!B$5+AD2422))-Sheet1!B$8*Sheet1!B$7+Sheet1!B$9*Sheet1!B$7-0.5*Sheet1!B$6*Sheet1!B$6*Sheet1!B$7)/(Sheet1!B$6*SQRT(Sheet1!B$7))))*400+100*AE2422-400*Sheet1!$B$13</f>
        <v>-51.86146140101846</v>
      </c>
    </row>
    <row r="2423" spans="22:32" x14ac:dyDescent="0.2">
      <c r="V2423" s="7" t="e">
        <f t="shared" si="363"/>
        <v>#VALUE!</v>
      </c>
      <c r="X2423" s="4">
        <f t="shared" ca="1" si="364"/>
        <v>-0.3838702569219376</v>
      </c>
      <c r="Y2423" s="4">
        <f t="shared" ca="1" si="364"/>
        <v>-0.40816123922976005</v>
      </c>
      <c r="Z2423" s="4">
        <f t="shared" ca="1" si="365"/>
        <v>-0.66588811789347024</v>
      </c>
      <c r="AA2423" s="4">
        <f t="shared" ca="1" si="366"/>
        <v>-1.0475872828141715</v>
      </c>
      <c r="AB2423" s="4">
        <f ca="1">Sheet1!AC2423</f>
        <v>0.33125441720016657</v>
      </c>
      <c r="AC2423" s="7">
        <f t="shared" ca="1" si="367"/>
        <v>1.1830850595955307</v>
      </c>
      <c r="AD2423" s="4">
        <f t="shared" ca="1" si="368"/>
        <v>-0.78780228364195204</v>
      </c>
      <c r="AE2423" s="4">
        <f t="shared" ca="1" si="369"/>
        <v>-1.2393848629197242</v>
      </c>
      <c r="AF2423" s="21">
        <f ca="1">(Sheet1!B$4*EXP(-Sheet1!B$8*Sheet1!B$7)*NORMSDIST((LN(Sheet1!B$4/(Sheet1!B$5+AD2423))-Sheet1!B$8*Sheet1!B$7+Sheet1!B$9*Sheet1!B$7+0.5*Sheet1!B$6*Sheet1!B$6*Sheet1!B$7)/(Sheet1!B$6*SQRT(Sheet1!B$7)))-(Sheet1!B$5+AD2423)*EXP(-Sheet1!B$9*Sheet1!B$7)*NORMSDIST((LN(Sheet1!B$4/(Sheet1!B$5+AD2423))-Sheet1!B$8*Sheet1!B$7+Sheet1!B$9*Sheet1!B$7-0.5*Sheet1!B$6*Sheet1!B$6*Sheet1!B$7)/(Sheet1!B$6*SQRT(Sheet1!B$7))))*400+100*AE2423-400*Sheet1!$B$13</f>
        <v>3.9185320938440782</v>
      </c>
    </row>
    <row r="2424" spans="22:32" x14ac:dyDescent="0.2">
      <c r="V2424" s="7" t="e">
        <f t="shared" si="363"/>
        <v>#VALUE!</v>
      </c>
      <c r="X2424" s="4">
        <f t="shared" ca="1" si="364"/>
        <v>0.64868060673611405</v>
      </c>
      <c r="Y2424" s="4">
        <f t="shared" ca="1" si="364"/>
        <v>-2.4160555659604048</v>
      </c>
      <c r="Z2424" s="4">
        <f t="shared" ca="1" si="365"/>
        <v>1.1252466179512959</v>
      </c>
      <c r="AA2424" s="4">
        <f t="shared" ca="1" si="366"/>
        <v>-2.7284163520975317</v>
      </c>
      <c r="AB2424" s="4">
        <f ca="1">Sheet1!AC2424</f>
        <v>0.94000439457172047</v>
      </c>
      <c r="AC2424" s="7">
        <f t="shared" ca="1" si="367"/>
        <v>0.7247921017091975</v>
      </c>
      <c r="AD2424" s="4">
        <f t="shared" ca="1" si="368"/>
        <v>0.8155698611660861</v>
      </c>
      <c r="AE2424" s="4">
        <f t="shared" ca="1" si="369"/>
        <v>-1.9775346221745118</v>
      </c>
      <c r="AF2424" s="21">
        <f ca="1">(Sheet1!B$4*EXP(-Sheet1!B$8*Sheet1!B$7)*NORMSDIST((LN(Sheet1!B$4/(Sheet1!B$5+AD2424))-Sheet1!B$8*Sheet1!B$7+Sheet1!B$9*Sheet1!B$7+0.5*Sheet1!B$6*Sheet1!B$6*Sheet1!B$7)/(Sheet1!B$6*SQRT(Sheet1!B$7)))-(Sheet1!B$5+AD2424)*EXP(-Sheet1!B$9*Sheet1!B$7)*NORMSDIST((LN(Sheet1!B$4/(Sheet1!B$5+AD2424))-Sheet1!B$8*Sheet1!B$7+Sheet1!B$9*Sheet1!B$7-0.5*Sheet1!B$6*Sheet1!B$6*Sheet1!B$7)/(Sheet1!B$6*SQRT(Sheet1!B$7))))*400+100*AE2424-400*Sheet1!$B$13</f>
        <v>-326.73691281273068</v>
      </c>
    </row>
    <row r="2425" spans="22:32" x14ac:dyDescent="0.2">
      <c r="V2425" s="7" t="e">
        <f t="shared" si="363"/>
        <v>#VALUE!</v>
      </c>
      <c r="X2425" s="4">
        <f t="shared" ca="1" si="364"/>
        <v>-0.84505630746027072</v>
      </c>
      <c r="Y2425" s="4">
        <f t="shared" ca="1" si="364"/>
        <v>1.0289105625651482</v>
      </c>
      <c r="Z2425" s="4">
        <f t="shared" ca="1" si="365"/>
        <v>-1.4658936032211438</v>
      </c>
      <c r="AA2425" s="4">
        <f t="shared" ca="1" si="366"/>
        <v>0.4856950707195955</v>
      </c>
      <c r="AB2425" s="4">
        <f ca="1">Sheet1!AC2425</f>
        <v>0.20384524748683419</v>
      </c>
      <c r="AC2425" s="7">
        <f t="shared" ca="1" si="367"/>
        <v>1.3313969364709939</v>
      </c>
      <c r="AD2425" s="4">
        <f t="shared" ca="1" si="368"/>
        <v>-1.9516862525210574</v>
      </c>
      <c r="AE2425" s="4">
        <f t="shared" ca="1" si="369"/>
        <v>0.64665292921513218</v>
      </c>
      <c r="AF2425" s="21">
        <f ca="1">(Sheet1!B$4*EXP(-Sheet1!B$8*Sheet1!B$7)*NORMSDIST((LN(Sheet1!B$4/(Sheet1!B$5+AD2425))-Sheet1!B$8*Sheet1!B$7+Sheet1!B$9*Sheet1!B$7+0.5*Sheet1!B$6*Sheet1!B$6*Sheet1!B$7)/(Sheet1!B$6*SQRT(Sheet1!B$7)))-(Sheet1!B$5+AD2425)*EXP(-Sheet1!B$9*Sheet1!B$7)*NORMSDIST((LN(Sheet1!B$4/(Sheet1!B$5+AD2425))-Sheet1!B$8*Sheet1!B$7+Sheet1!B$9*Sheet1!B$7-0.5*Sheet1!B$6*Sheet1!B$6*Sheet1!B$7)/(Sheet1!B$6*SQRT(Sheet1!B$7))))*400+100*AE2425-400*Sheet1!$B$13</f>
        <v>387.37396080546341</v>
      </c>
    </row>
    <row r="2426" spans="22:32" x14ac:dyDescent="0.2">
      <c r="V2426" s="7" t="e">
        <f t="shared" si="363"/>
        <v>#VALUE!</v>
      </c>
      <c r="X2426" s="4">
        <f t="shared" ca="1" si="364"/>
        <v>0.31923530775454045</v>
      </c>
      <c r="Y2426" s="4">
        <f t="shared" ca="1" si="364"/>
        <v>-1.3482970869054118</v>
      </c>
      <c r="Z2426" s="4">
        <f t="shared" ca="1" si="365"/>
        <v>0.55376782757368492</v>
      </c>
      <c r="AA2426" s="4">
        <f t="shared" ca="1" si="366"/>
        <v>-1.5734550333208135</v>
      </c>
      <c r="AB2426" s="4">
        <f ca="1">Sheet1!AC2426</f>
        <v>0.34284629293475</v>
      </c>
      <c r="AC2426" s="7">
        <f t="shared" ca="1" si="367"/>
        <v>1.1722407334347087</v>
      </c>
      <c r="AD2426" s="4">
        <f t="shared" ca="1" si="368"/>
        <v>0.64914920434752177</v>
      </c>
      <c r="AE2426" s="4">
        <f t="shared" ca="1" si="369"/>
        <v>-1.8444680822865245</v>
      </c>
      <c r="AF2426" s="21">
        <f ca="1">(Sheet1!B$4*EXP(-Sheet1!B$8*Sheet1!B$7)*NORMSDIST((LN(Sheet1!B$4/(Sheet1!B$5+AD2426))-Sheet1!B$8*Sheet1!B$7+Sheet1!B$9*Sheet1!B$7+0.5*Sheet1!B$6*Sheet1!B$6*Sheet1!B$7)/(Sheet1!B$6*SQRT(Sheet1!B$7)))-(Sheet1!B$5+AD2426)*EXP(-Sheet1!B$9*Sheet1!B$7)*NORMSDIST((LN(Sheet1!B$4/(Sheet1!B$5+AD2426))-Sheet1!B$8*Sheet1!B$7+Sheet1!B$9*Sheet1!B$7-0.5*Sheet1!B$6*Sheet1!B$6*Sheet1!B$7)/(Sheet1!B$6*SQRT(Sheet1!B$7))))*400+100*AE2426-400*Sheet1!$B$13</f>
        <v>-287.38765650715959</v>
      </c>
    </row>
    <row r="2427" spans="22:32" x14ac:dyDescent="0.2">
      <c r="V2427" s="7" t="e">
        <f t="shared" si="363"/>
        <v>#VALUE!</v>
      </c>
      <c r="X2427" s="4">
        <f t="shared" ca="1" si="364"/>
        <v>-0.75805749380287391</v>
      </c>
      <c r="Y2427" s="4">
        <f t="shared" ca="1" si="364"/>
        <v>-1.9106758202544543</v>
      </c>
      <c r="Z2427" s="4">
        <f t="shared" ca="1" si="365"/>
        <v>-1.3149793939520746</v>
      </c>
      <c r="AA2427" s="4">
        <f t="shared" ca="1" si="366"/>
        <v>-3.6688146410475557</v>
      </c>
      <c r="AB2427" s="4">
        <f ca="1">Sheet1!AC2427</f>
        <v>0.86698301343272455</v>
      </c>
      <c r="AC2427" s="7">
        <f t="shared" ca="1" si="367"/>
        <v>0.79733693874799383</v>
      </c>
      <c r="AD2427" s="4">
        <f t="shared" ca="1" si="368"/>
        <v>-1.0484816444904395</v>
      </c>
      <c r="AE2427" s="4">
        <f t="shared" ca="1" si="369"/>
        <v>-2.9252814347266778</v>
      </c>
      <c r="AF2427" s="21">
        <f ca="1">(Sheet1!B$4*EXP(-Sheet1!B$8*Sheet1!B$7)*NORMSDIST((LN(Sheet1!B$4/(Sheet1!B$5+AD2427))-Sheet1!B$8*Sheet1!B$7+Sheet1!B$9*Sheet1!B$7+0.5*Sheet1!B$6*Sheet1!B$6*Sheet1!B$7)/(Sheet1!B$6*SQRT(Sheet1!B$7)))-(Sheet1!B$5+AD2427)*EXP(-Sheet1!B$9*Sheet1!B$7)*NORMSDIST((LN(Sheet1!B$4/(Sheet1!B$5+AD2427))-Sheet1!B$8*Sheet1!B$7+Sheet1!B$9*Sheet1!B$7-0.5*Sheet1!B$6*Sheet1!B$6*Sheet1!B$7)/(Sheet1!B$6*SQRT(Sheet1!B$7))))*400+100*AE2427-400*Sheet1!$B$13</f>
        <v>-121.65037383076788</v>
      </c>
    </row>
    <row r="2428" spans="22:32" x14ac:dyDescent="0.2">
      <c r="V2428" s="7" t="e">
        <f t="shared" si="363"/>
        <v>#VALUE!</v>
      </c>
      <c r="X2428" s="4">
        <f t="shared" ca="1" si="364"/>
        <v>0.17694097201729655</v>
      </c>
      <c r="Y2428" s="4">
        <f t="shared" ca="1" si="364"/>
        <v>-0.66741682122624968</v>
      </c>
      <c r="Z2428" s="4">
        <f t="shared" ca="1" si="365"/>
        <v>0.30693414952125037</v>
      </c>
      <c r="AA2428" s="4">
        <f t="shared" ca="1" si="366"/>
        <v>-0.75638151778882812</v>
      </c>
      <c r="AB2428" s="4">
        <f ca="1">Sheet1!AC2428</f>
        <v>0.20358612121367847</v>
      </c>
      <c r="AC2428" s="7">
        <f t="shared" ca="1" si="367"/>
        <v>1.3317782213821783</v>
      </c>
      <c r="AD2428" s="4">
        <f t="shared" ca="1" si="368"/>
        <v>0.40876821573086236</v>
      </c>
      <c r="AE2428" s="4">
        <f t="shared" ca="1" si="369"/>
        <v>-1.007332432447158</v>
      </c>
      <c r="AF2428" s="21">
        <f ca="1">(Sheet1!B$4*EXP(-Sheet1!B$8*Sheet1!B$7)*NORMSDIST((LN(Sheet1!B$4/(Sheet1!B$5+AD2428))-Sheet1!B$8*Sheet1!B$7+Sheet1!B$9*Sheet1!B$7+0.5*Sheet1!B$6*Sheet1!B$6*Sheet1!B$7)/(Sheet1!B$6*SQRT(Sheet1!B$7)))-(Sheet1!B$5+AD2428)*EXP(-Sheet1!B$9*Sheet1!B$7)*NORMSDIST((LN(Sheet1!B$4/(Sheet1!B$5+AD2428))-Sheet1!B$8*Sheet1!B$7+Sheet1!B$9*Sheet1!B$7-0.5*Sheet1!B$6*Sheet1!B$6*Sheet1!B$7)/(Sheet1!B$6*SQRT(Sheet1!B$7))))*400+100*AE2428-400*Sheet1!$B$13</f>
        <v>-165.80749066642647</v>
      </c>
    </row>
    <row r="2429" spans="22:32" x14ac:dyDescent="0.2">
      <c r="V2429" s="7" t="e">
        <f t="shared" si="363"/>
        <v>#VALUE!</v>
      </c>
      <c r="X2429" s="4">
        <f t="shared" ca="1" si="364"/>
        <v>-1.1874483005629367E-2</v>
      </c>
      <c r="Y2429" s="4">
        <f t="shared" ca="1" si="364"/>
        <v>1.4488188989498159</v>
      </c>
      <c r="Z2429" s="4">
        <f t="shared" ca="1" si="365"/>
        <v>-2.0598306320941374E-2</v>
      </c>
      <c r="AA2429" s="4">
        <f t="shared" ca="1" si="366"/>
        <v>2.0844719547313164</v>
      </c>
      <c r="AB2429" s="4">
        <f ca="1">Sheet1!AC2429</f>
        <v>0.10049338131028129</v>
      </c>
      <c r="AC2429" s="7">
        <f t="shared" ca="1" si="367"/>
        <v>1.5425030184160657</v>
      </c>
      <c r="AD2429" s="4">
        <f t="shared" ca="1" si="368"/>
        <v>-3.1772949674310796E-2</v>
      </c>
      <c r="AE2429" s="4">
        <f t="shared" ca="1" si="369"/>
        <v>3.2153042819766924</v>
      </c>
      <c r="AF2429" s="21">
        <f ca="1">(Sheet1!B$4*EXP(-Sheet1!B$8*Sheet1!B$7)*NORMSDIST((LN(Sheet1!B$4/(Sheet1!B$5+AD2429))-Sheet1!B$8*Sheet1!B$7+Sheet1!B$9*Sheet1!B$7+0.5*Sheet1!B$6*Sheet1!B$6*Sheet1!B$7)/(Sheet1!B$6*SQRT(Sheet1!B$7)))-(Sheet1!B$5+AD2429)*EXP(-Sheet1!B$9*Sheet1!B$7)*NORMSDIST((LN(Sheet1!B$4/(Sheet1!B$5+AD2429))-Sheet1!B$8*Sheet1!B$7+Sheet1!B$9*Sheet1!B$7-0.5*Sheet1!B$6*Sheet1!B$6*Sheet1!B$7)/(Sheet1!B$6*SQRT(Sheet1!B$7))))*400+100*AE2429-400*Sheet1!$B$13</f>
        <v>326.62466667778108</v>
      </c>
    </row>
    <row r="2430" spans="22:32" x14ac:dyDescent="0.2">
      <c r="V2430" s="7" t="e">
        <f t="shared" si="363"/>
        <v>#VALUE!</v>
      </c>
      <c r="X2430" s="4">
        <f t="shared" ca="1" si="364"/>
        <v>0.28572511470750084</v>
      </c>
      <c r="Y2430" s="4">
        <f t="shared" ca="1" si="364"/>
        <v>0.37264713843142205</v>
      </c>
      <c r="Z2430" s="4">
        <f t="shared" ca="1" si="365"/>
        <v>0.49563870978981411</v>
      </c>
      <c r="AA2430" s="4">
        <f t="shared" ca="1" si="366"/>
        <v>0.87946366664944065</v>
      </c>
      <c r="AB2430" s="4">
        <f ca="1">Sheet1!AC2430</f>
        <v>0.38963566006259864</v>
      </c>
      <c r="AC2430" s="7">
        <f t="shared" ca="1" si="367"/>
        <v>1.1312546991335795</v>
      </c>
      <c r="AD2430" s="4">
        <f t="shared" ca="1" si="368"/>
        <v>0.56069361952223162</v>
      </c>
      <c r="AE2430" s="4">
        <f t="shared" ca="1" si="369"/>
        <v>0.99489740561442763</v>
      </c>
      <c r="AF2430" s="21">
        <f ca="1">(Sheet1!B$4*EXP(-Sheet1!B$8*Sheet1!B$7)*NORMSDIST((LN(Sheet1!B$4/(Sheet1!B$5+AD2430))-Sheet1!B$8*Sheet1!B$7+Sheet1!B$9*Sheet1!B$7+0.5*Sheet1!B$6*Sheet1!B$6*Sheet1!B$7)/(Sheet1!B$6*SQRT(Sheet1!B$7)))-(Sheet1!B$5+AD2430)*EXP(-Sheet1!B$9*Sheet1!B$7)*NORMSDIST((LN(Sheet1!B$4/(Sheet1!B$5+AD2430))-Sheet1!B$8*Sheet1!B$7+Sheet1!B$9*Sheet1!B$7-0.5*Sheet1!B$6*Sheet1!B$6*Sheet1!B$7)/(Sheet1!B$6*SQRT(Sheet1!B$7))))*400+100*AE2430-400*Sheet1!$B$13</f>
        <v>10.448640222803988</v>
      </c>
    </row>
    <row r="2431" spans="22:32" x14ac:dyDescent="0.2">
      <c r="V2431" s="7" t="e">
        <f t="shared" si="363"/>
        <v>#VALUE!</v>
      </c>
      <c r="X2431" s="4">
        <f t="shared" ca="1" si="364"/>
        <v>-1.1718239875930552</v>
      </c>
      <c r="Y2431" s="4">
        <f t="shared" ca="1" si="364"/>
        <v>-0.65333690912492626</v>
      </c>
      <c r="Z2431" s="4">
        <f t="shared" ca="1" si="365"/>
        <v>-2.0327276092126101</v>
      </c>
      <c r="AA2431" s="4">
        <f t="shared" ca="1" si="366"/>
        <v>-2.3394964778915814</v>
      </c>
      <c r="AB2431" s="4">
        <f ca="1">Sheet1!AC2431</f>
        <v>0.43601154776504691</v>
      </c>
      <c r="AC2431" s="7">
        <f t="shared" ca="1" si="367"/>
        <v>1.0941545200158518</v>
      </c>
      <c r="AD2431" s="4">
        <f t="shared" ca="1" si="368"/>
        <v>-2.2241181015809932</v>
      </c>
      <c r="AE2431" s="4">
        <f t="shared" ca="1" si="369"/>
        <v>-2.559770645846239</v>
      </c>
      <c r="AF2431" s="21">
        <f ca="1">(Sheet1!B$4*EXP(-Sheet1!B$8*Sheet1!B$7)*NORMSDIST((LN(Sheet1!B$4/(Sheet1!B$5+AD2431))-Sheet1!B$8*Sheet1!B$7+Sheet1!B$9*Sheet1!B$7+0.5*Sheet1!B$6*Sheet1!B$6*Sheet1!B$7)/(Sheet1!B$6*SQRT(Sheet1!B$7)))-(Sheet1!B$5+AD2431)*EXP(-Sheet1!B$9*Sheet1!B$7)*NORMSDIST((LN(Sheet1!B$4/(Sheet1!B$5+AD2431))-Sheet1!B$8*Sheet1!B$7+Sheet1!B$9*Sheet1!B$7-0.5*Sheet1!B$6*Sheet1!B$6*Sheet1!B$7)/(Sheet1!B$6*SQRT(Sheet1!B$7))))*400+100*AE2431-400*Sheet1!$B$13</f>
        <v>113.37866491394698</v>
      </c>
    </row>
    <row r="2432" spans="22:32" x14ac:dyDescent="0.2">
      <c r="V2432" s="7" t="e">
        <f t="shared" si="363"/>
        <v>#VALUE!</v>
      </c>
      <c r="X2432" s="4">
        <f t="shared" ca="1" si="364"/>
        <v>0.42491841829607002</v>
      </c>
      <c r="Y2432" s="4">
        <f t="shared" ca="1" si="364"/>
        <v>1.2111886272100016</v>
      </c>
      <c r="Z2432" s="4">
        <f t="shared" ca="1" si="365"/>
        <v>0.73709312121824433</v>
      </c>
      <c r="AA2432" s="4">
        <f t="shared" ca="1" si="366"/>
        <v>2.2595596387960453</v>
      </c>
      <c r="AB2432" s="4">
        <f ca="1">Sheet1!AC2432</f>
        <v>0.86495211799563154</v>
      </c>
      <c r="AC2432" s="7">
        <f t="shared" ca="1" si="367"/>
        <v>0.79901253314070253</v>
      </c>
      <c r="AD2432" s="4">
        <f t="shared" ca="1" si="368"/>
        <v>0.58894664194517632</v>
      </c>
      <c r="AE2432" s="4">
        <f t="shared" ca="1" si="369"/>
        <v>1.8054164707769189</v>
      </c>
      <c r="AF2432" s="21">
        <f ca="1">(Sheet1!B$4*EXP(-Sheet1!B$8*Sheet1!B$7)*NORMSDIST((LN(Sheet1!B$4/(Sheet1!B$5+AD2432))-Sheet1!B$8*Sheet1!B$7+Sheet1!B$9*Sheet1!B$7+0.5*Sheet1!B$6*Sheet1!B$6*Sheet1!B$7)/(Sheet1!B$6*SQRT(Sheet1!B$7)))-(Sheet1!B$5+AD2432)*EXP(-Sheet1!B$9*Sheet1!B$7)*NORMSDIST((LN(Sheet1!B$4/(Sheet1!B$5+AD2432))-Sheet1!B$8*Sheet1!B$7+Sheet1!B$9*Sheet1!B$7-0.5*Sheet1!B$6*Sheet1!B$6*Sheet1!B$7)/(Sheet1!B$6*SQRT(Sheet1!B$7))))*400+100*AE2432-400*Sheet1!$B$13</f>
        <v>87.056564983024145</v>
      </c>
    </row>
    <row r="2433" spans="22:32" x14ac:dyDescent="0.2">
      <c r="V2433" s="7" t="e">
        <f t="shared" si="363"/>
        <v>#VALUE!</v>
      </c>
      <c r="X2433" s="4">
        <f t="shared" ca="1" si="364"/>
        <v>-0.47416626624580716</v>
      </c>
      <c r="Y2433" s="4">
        <f t="shared" ca="1" si="364"/>
        <v>-0.91880824963436503</v>
      </c>
      <c r="Z2433" s="4">
        <f t="shared" ca="1" si="365"/>
        <v>-0.82252187270451282</v>
      </c>
      <c r="AA2433" s="4">
        <f t="shared" ca="1" si="366"/>
        <v>-1.8946011104612559</v>
      </c>
      <c r="AB2433" s="4">
        <f ca="1">Sheet1!AC2433</f>
        <v>0.2335608875476628</v>
      </c>
      <c r="AC2433" s="7">
        <f t="shared" ca="1" si="367"/>
        <v>1.2904604756946645</v>
      </c>
      <c r="AD2433" s="4">
        <f t="shared" ca="1" si="368"/>
        <v>-1.0614319671195318</v>
      </c>
      <c r="AE2433" s="4">
        <f t="shared" ca="1" si="369"/>
        <v>-2.4449078502574717</v>
      </c>
      <c r="AF2433" s="21">
        <f ca="1">(Sheet1!B$4*EXP(-Sheet1!B$8*Sheet1!B$7)*NORMSDIST((LN(Sheet1!B$4/(Sheet1!B$5+AD2433))-Sheet1!B$8*Sheet1!B$7+Sheet1!B$9*Sheet1!B$7+0.5*Sheet1!B$6*Sheet1!B$6*Sheet1!B$7)/(Sheet1!B$6*SQRT(Sheet1!B$7)))-(Sheet1!B$5+AD2433)*EXP(-Sheet1!B$9*Sheet1!B$7)*NORMSDIST((LN(Sheet1!B$4/(Sheet1!B$5+AD2433))-Sheet1!B$8*Sheet1!B$7+Sheet1!B$9*Sheet1!B$7-0.5*Sheet1!B$6*Sheet1!B$6*Sheet1!B$7)/(Sheet1!B$6*SQRT(Sheet1!B$7))))*400+100*AE2433-400*Sheet1!$B$13</f>
        <v>-71.466479266664464</v>
      </c>
    </row>
    <row r="2434" spans="22:32" x14ac:dyDescent="0.2">
      <c r="V2434" s="7" t="e">
        <f t="shared" si="363"/>
        <v>#VALUE!</v>
      </c>
      <c r="X2434" s="4">
        <f t="shared" ca="1" si="364"/>
        <v>-7.214761880796039E-2</v>
      </c>
      <c r="Y2434" s="4">
        <f t="shared" ca="1" si="364"/>
        <v>0.80902751996056654</v>
      </c>
      <c r="Z2434" s="4">
        <f t="shared" ca="1" si="365"/>
        <v>-0.12515229099476172</v>
      </c>
      <c r="AA2434" s="4">
        <f t="shared" ca="1" si="366"/>
        <v>1.086088101889658</v>
      </c>
      <c r="AB2434" s="4">
        <f ca="1">Sheet1!AC2434</f>
        <v>0.93444582109080476</v>
      </c>
      <c r="AC2434" s="7">
        <f t="shared" ca="1" si="367"/>
        <v>0.73164854035507243</v>
      </c>
      <c r="AD2434" s="4">
        <f t="shared" ca="1" si="368"/>
        <v>-9.1567491028410691E-2</v>
      </c>
      <c r="AE2434" s="4">
        <f t="shared" ca="1" si="369"/>
        <v>0.79463477444457942</v>
      </c>
      <c r="AF2434" s="21">
        <f ca="1">(Sheet1!B$4*EXP(-Sheet1!B$8*Sheet1!B$7)*NORMSDIST((LN(Sheet1!B$4/(Sheet1!B$5+AD2434))-Sheet1!B$8*Sheet1!B$7+Sheet1!B$9*Sheet1!B$7+0.5*Sheet1!B$6*Sheet1!B$6*Sheet1!B$7)/(Sheet1!B$6*SQRT(Sheet1!B$7)))-(Sheet1!B$5+AD2434)*EXP(-Sheet1!B$9*Sheet1!B$7)*NORMSDIST((LN(Sheet1!B$4/(Sheet1!B$5+AD2434))-Sheet1!B$8*Sheet1!B$7+Sheet1!B$9*Sheet1!B$7-0.5*Sheet1!B$6*Sheet1!B$6*Sheet1!B$7)/(Sheet1!B$6*SQRT(Sheet1!B$7))))*400+100*AE2434-400*Sheet1!$B$13</f>
        <v>94.158892995367296</v>
      </c>
    </row>
    <row r="2435" spans="22:32" x14ac:dyDescent="0.2">
      <c r="V2435" s="7" t="e">
        <f t="shared" ref="V2435:V2498" si="370">GAMMALN($B$7/2+1)-GAMMALN($B$7/2)-LN(PI())-LN($B$7)-0.5*LN($B$9*$C$10-$C$9*$B$10)-($B$7/2+1)*LN(SUMPRODUCT(MMULT(J2435:K2435,MINVERSE($B$9:$C$10)),J2435:K2435)/$B$7+1)</f>
        <v>#VALUE!</v>
      </c>
      <c r="X2435" s="4">
        <f t="shared" ref="X2435:Y2498" ca="1" si="371">NORMSINV(RAND())</f>
        <v>-1.5070551658635772E-2</v>
      </c>
      <c r="Y2435" s="4">
        <f t="shared" ca="1" si="371"/>
        <v>-1.0310342287991261</v>
      </c>
      <c r="Z2435" s="4">
        <f t="shared" ref="Z2435:Z2498" ca="1" si="372">X2435*SQRT($B$20)</f>
        <v>-2.6142429892988636E-2</v>
      </c>
      <c r="AA2435" s="4">
        <f t="shared" ref="AA2435:AA2498" ca="1" si="373">SQRT($C$21)*($B$25*X2435+SQRT(1-$B$25^2)*Y2435)</f>
        <v>-1.5113522705966065</v>
      </c>
      <c r="AB2435" s="4">
        <f ca="1">Sheet1!AC2435</f>
        <v>0.67589279067362773</v>
      </c>
      <c r="AC2435" s="7">
        <f t="shared" ref="AC2435:AC2498" ca="1" si="374">SQRT((B$27/2)/GAMMAINV(AB2435,B$27/2,1))</f>
        <v>0.93055829115918653</v>
      </c>
      <c r="AD2435" s="4">
        <f t="shared" ref="AD2435:AD2498" ca="1" si="375">AC2435*Z2435</f>
        <v>-2.4327054887968342E-2</v>
      </c>
      <c r="AE2435" s="4">
        <f t="shared" ref="AE2435:AE2498" ca="1" si="376">AC2435*AA2435</f>
        <v>-1.4064013862659346</v>
      </c>
      <c r="AF2435" s="21">
        <f ca="1">(Sheet1!B$4*EXP(-Sheet1!B$8*Sheet1!B$7)*NORMSDIST((LN(Sheet1!B$4/(Sheet1!B$5+AD2435))-Sheet1!B$8*Sheet1!B$7+Sheet1!B$9*Sheet1!B$7+0.5*Sheet1!B$6*Sheet1!B$6*Sheet1!B$7)/(Sheet1!B$6*SQRT(Sheet1!B$7)))-(Sheet1!B$5+AD2435)*EXP(-Sheet1!B$9*Sheet1!B$7)*NORMSDIST((LN(Sheet1!B$4/(Sheet1!B$5+AD2435))-Sheet1!B$8*Sheet1!B$7+Sheet1!B$9*Sheet1!B$7-0.5*Sheet1!B$6*Sheet1!B$6*Sheet1!B$7)/(Sheet1!B$6*SQRT(Sheet1!B$7))))*400+100*AE2435-400*Sheet1!$B$13</f>
        <v>-136.74018799371379</v>
      </c>
    </row>
    <row r="2436" spans="22:32" x14ac:dyDescent="0.2">
      <c r="V2436" s="7" t="e">
        <f t="shared" si="370"/>
        <v>#VALUE!</v>
      </c>
      <c r="X2436" s="4">
        <f t="shared" ca="1" si="371"/>
        <v>-0.73173389863733374</v>
      </c>
      <c r="Y2436" s="4">
        <f t="shared" ca="1" si="371"/>
        <v>-0.31903942561808135</v>
      </c>
      <c r="Z2436" s="4">
        <f t="shared" ca="1" si="372"/>
        <v>-1.2693166500304069</v>
      </c>
      <c r="AA2436" s="4">
        <f t="shared" ca="1" si="373"/>
        <v>-1.3320613638492407</v>
      </c>
      <c r="AB2436" s="4">
        <f ca="1">Sheet1!AC2436</f>
        <v>0.53209309448459585</v>
      </c>
      <c r="AC2436" s="7">
        <f t="shared" ca="1" si="374"/>
        <v>1.0248128074880059</v>
      </c>
      <c r="AD2436" s="4">
        <f t="shared" ca="1" si="375"/>
        <v>-1.3008119597089318</v>
      </c>
      <c r="AE2436" s="4">
        <f t="shared" ca="1" si="376"/>
        <v>-1.3651135460326425</v>
      </c>
      <c r="AF2436" s="21">
        <f ca="1">(Sheet1!B$4*EXP(-Sheet1!B$8*Sheet1!B$7)*NORMSDIST((LN(Sheet1!B$4/(Sheet1!B$5+AD2436))-Sheet1!B$8*Sheet1!B$7+Sheet1!B$9*Sheet1!B$7+0.5*Sheet1!B$6*Sheet1!B$6*Sheet1!B$7)/(Sheet1!B$6*SQRT(Sheet1!B$7)))-(Sheet1!B$5+AD2436)*EXP(-Sheet1!B$9*Sheet1!B$7)*NORMSDIST((LN(Sheet1!B$4/(Sheet1!B$5+AD2436))-Sheet1!B$8*Sheet1!B$7+Sheet1!B$9*Sheet1!B$7-0.5*Sheet1!B$6*Sheet1!B$6*Sheet1!B$7)/(Sheet1!B$6*SQRT(Sheet1!B$7))))*400+100*AE2436-400*Sheet1!$B$13</f>
        <v>76.349544508185772</v>
      </c>
    </row>
    <row r="2437" spans="22:32" x14ac:dyDescent="0.2">
      <c r="V2437" s="7" t="e">
        <f t="shared" si="370"/>
        <v>#VALUE!</v>
      </c>
      <c r="X2437" s="4">
        <f t="shared" ca="1" si="371"/>
        <v>0.79401012664674631</v>
      </c>
      <c r="Y2437" s="4">
        <f t="shared" ca="1" si="371"/>
        <v>-0.47378341982497041</v>
      </c>
      <c r="Z2437" s="4">
        <f t="shared" ca="1" si="372"/>
        <v>1.3773453381377154</v>
      </c>
      <c r="AA2437" s="4">
        <f t="shared" ca="1" si="373"/>
        <v>0.25770962932955438</v>
      </c>
      <c r="AB2437" s="4">
        <f ca="1">Sheet1!AC2437</f>
        <v>0.53869371553937329</v>
      </c>
      <c r="AC2437" s="7">
        <f t="shared" ca="1" si="374"/>
        <v>1.0203140422463022</v>
      </c>
      <c r="AD2437" s="4">
        <f t="shared" ca="1" si="375"/>
        <v>1.4053247895243923</v>
      </c>
      <c r="AE2437" s="4">
        <f t="shared" ca="1" si="376"/>
        <v>0.26294475362703384</v>
      </c>
      <c r="AF2437" s="21">
        <f ca="1">(Sheet1!B$4*EXP(-Sheet1!B$8*Sheet1!B$7)*NORMSDIST((LN(Sheet1!B$4/(Sheet1!B$5+AD2437))-Sheet1!B$8*Sheet1!B$7+Sheet1!B$9*Sheet1!B$7+0.5*Sheet1!B$6*Sheet1!B$6*Sheet1!B$7)/(Sheet1!B$6*SQRT(Sheet1!B$7)))-(Sheet1!B$5+AD2437)*EXP(-Sheet1!B$9*Sheet1!B$7)*NORMSDIST((LN(Sheet1!B$4/(Sheet1!B$5+AD2437))-Sheet1!B$8*Sheet1!B$7+Sheet1!B$9*Sheet1!B$7-0.5*Sheet1!B$6*Sheet1!B$6*Sheet1!B$7)/(Sheet1!B$6*SQRT(Sheet1!B$7))))*400+100*AE2437-400*Sheet1!$B$13</f>
        <v>-193.8431780115111</v>
      </c>
    </row>
    <row r="2438" spans="22:32" x14ac:dyDescent="0.2">
      <c r="V2438" s="7" t="e">
        <f t="shared" si="370"/>
        <v>#VALUE!</v>
      </c>
      <c r="X2438" s="4">
        <f t="shared" ca="1" si="371"/>
        <v>0.9195354365363736</v>
      </c>
      <c r="Y2438" s="4">
        <f t="shared" ca="1" si="371"/>
        <v>-1.3604261823675901</v>
      </c>
      <c r="Z2438" s="4">
        <f t="shared" ca="1" si="372"/>
        <v>1.5950902945212369</v>
      </c>
      <c r="AA2438" s="4">
        <f t="shared" ca="1" si="373"/>
        <v>-0.87734354838834772</v>
      </c>
      <c r="AB2438" s="4">
        <f ca="1">Sheet1!AC2438</f>
        <v>0.14649061929783636</v>
      </c>
      <c r="AC2438" s="7">
        <f t="shared" ca="1" si="374"/>
        <v>1.4299927417439449</v>
      </c>
      <c r="AD2438" s="4">
        <f t="shared" ca="1" si="375"/>
        <v>2.2809675435915802</v>
      </c>
      <c r="AE2438" s="4">
        <f t="shared" ca="1" si="376"/>
        <v>-1.2545949062112147</v>
      </c>
      <c r="AF2438" s="21">
        <f ca="1">(Sheet1!B$4*EXP(-Sheet1!B$8*Sheet1!B$7)*NORMSDIST((LN(Sheet1!B$4/(Sheet1!B$5+AD2438))-Sheet1!B$8*Sheet1!B$7+Sheet1!B$9*Sheet1!B$7+0.5*Sheet1!B$6*Sheet1!B$6*Sheet1!B$7)/(Sheet1!B$6*SQRT(Sheet1!B$7)))-(Sheet1!B$5+AD2438)*EXP(-Sheet1!B$9*Sheet1!B$7)*NORMSDIST((LN(Sheet1!B$4/(Sheet1!B$5+AD2438))-Sheet1!B$8*Sheet1!B$7+Sheet1!B$9*Sheet1!B$7-0.5*Sheet1!B$6*Sheet1!B$6*Sheet1!B$7)/(Sheet1!B$6*SQRT(Sheet1!B$7))))*400+100*AE2438-400*Sheet1!$B$13</f>
        <v>-477.70566913645371</v>
      </c>
    </row>
    <row r="2439" spans="22:32" x14ac:dyDescent="0.2">
      <c r="V2439" s="7" t="e">
        <f t="shared" si="370"/>
        <v>#VALUE!</v>
      </c>
      <c r="X2439" s="4">
        <f t="shared" ca="1" si="371"/>
        <v>0.7224836701019528</v>
      </c>
      <c r="Y2439" s="4">
        <f t="shared" ca="1" si="371"/>
        <v>1.3447542802203989</v>
      </c>
      <c r="Z2439" s="4">
        <f t="shared" ca="1" si="372"/>
        <v>1.2532705585230832</v>
      </c>
      <c r="AA2439" s="4">
        <f t="shared" ca="1" si="373"/>
        <v>2.806794307658707</v>
      </c>
      <c r="AB2439" s="4">
        <f ca="1">Sheet1!AC2439</f>
        <v>0.22724574183744839</v>
      </c>
      <c r="AC2439" s="7">
        <f t="shared" ca="1" si="374"/>
        <v>1.2987325688532541</v>
      </c>
      <c r="AD2439" s="4">
        <f t="shared" ca="1" si="375"/>
        <v>1.6276632919388363</v>
      </c>
      <c r="AE2439" s="4">
        <f t="shared" ca="1" si="376"/>
        <v>3.6452751814282833</v>
      </c>
      <c r="AF2439" s="21">
        <f ca="1">(Sheet1!B$4*EXP(-Sheet1!B$8*Sheet1!B$7)*NORMSDIST((LN(Sheet1!B$4/(Sheet1!B$5+AD2439))-Sheet1!B$8*Sheet1!B$7+Sheet1!B$9*Sheet1!B$7+0.5*Sheet1!B$6*Sheet1!B$6*Sheet1!B$7)/(Sheet1!B$6*SQRT(Sheet1!B$7)))-(Sheet1!B$5+AD2439)*EXP(-Sheet1!B$9*Sheet1!B$7)*NORMSDIST((LN(Sheet1!B$4/(Sheet1!B$5+AD2439))-Sheet1!B$8*Sheet1!B$7+Sheet1!B$9*Sheet1!B$7-0.5*Sheet1!B$6*Sheet1!B$6*Sheet1!B$7)/(Sheet1!B$6*SQRT(Sheet1!B$7))))*400+100*AE2439-400*Sheet1!$B$13</f>
        <v>110.4813348657367</v>
      </c>
    </row>
    <row r="2440" spans="22:32" x14ac:dyDescent="0.2">
      <c r="V2440" s="7" t="e">
        <f t="shared" si="370"/>
        <v>#VALUE!</v>
      </c>
      <c r="X2440" s="4">
        <f t="shared" ca="1" si="371"/>
        <v>0.64289654883833669</v>
      </c>
      <c r="Y2440" s="4">
        <f t="shared" ca="1" si="371"/>
        <v>-1.9480551953142349</v>
      </c>
      <c r="Z2440" s="4">
        <f t="shared" ca="1" si="372"/>
        <v>1.1152131877547984</v>
      </c>
      <c r="AA2440" s="4">
        <f t="shared" ca="1" si="373"/>
        <v>-2.0574023896297997</v>
      </c>
      <c r="AB2440" s="4">
        <f ca="1">Sheet1!AC2440</f>
        <v>0.17879239211011178</v>
      </c>
      <c r="AC2440" s="7">
        <f t="shared" ca="1" si="374"/>
        <v>1.3706114926147732</v>
      </c>
      <c r="AD2440" s="4">
        <f t="shared" ca="1" si="375"/>
        <v>1.5285240118522836</v>
      </c>
      <c r="AE2440" s="4">
        <f t="shared" ca="1" si="376"/>
        <v>-2.8198993601597011</v>
      </c>
      <c r="AF2440" s="21">
        <f ca="1">(Sheet1!B$4*EXP(-Sheet1!B$8*Sheet1!B$7)*NORMSDIST((LN(Sheet1!B$4/(Sheet1!B$5+AD2440))-Sheet1!B$8*Sheet1!B$7+Sheet1!B$9*Sheet1!B$7+0.5*Sheet1!B$6*Sheet1!B$6*Sheet1!B$7)/(Sheet1!B$6*SQRT(Sheet1!B$7)))-(Sheet1!B$5+AD2440)*EXP(-Sheet1!B$9*Sheet1!B$7)*NORMSDIST((LN(Sheet1!B$4/(Sheet1!B$5+AD2440))-Sheet1!B$8*Sheet1!B$7+Sheet1!B$9*Sheet1!B$7-0.5*Sheet1!B$6*Sheet1!B$6*Sheet1!B$7)/(Sheet1!B$6*SQRT(Sheet1!B$7))))*400+100*AE2440-400*Sheet1!$B$13</f>
        <v>-520.94729466183799</v>
      </c>
    </row>
    <row r="2441" spans="22:32" x14ac:dyDescent="0.2">
      <c r="V2441" s="7" t="e">
        <f t="shared" si="370"/>
        <v>#VALUE!</v>
      </c>
      <c r="X2441" s="4">
        <f t="shared" ca="1" si="371"/>
        <v>0.16158066250156164</v>
      </c>
      <c r="Y2441" s="4">
        <f t="shared" ca="1" si="371"/>
        <v>1.3884784347953341</v>
      </c>
      <c r="Z2441" s="4">
        <f t="shared" ca="1" si="372"/>
        <v>0.28028908544228509</v>
      </c>
      <c r="AA2441" s="4">
        <f t="shared" ca="1" si="373"/>
        <v>2.2032858722593871</v>
      </c>
      <c r="AB2441" s="4">
        <f ca="1">Sheet1!AC2441</f>
        <v>0.51280299964544407</v>
      </c>
      <c r="AC2441" s="7">
        <f t="shared" ca="1" si="374"/>
        <v>1.0381201226677059</v>
      </c>
      <c r="AD2441" s="4">
        <f t="shared" ca="1" si="375"/>
        <v>0.29097373976176411</v>
      </c>
      <c r="AE2441" s="4">
        <f t="shared" ca="1" si="376"/>
        <v>2.2872753999819384</v>
      </c>
      <c r="AF2441" s="21">
        <f ca="1">(Sheet1!B$4*EXP(-Sheet1!B$8*Sheet1!B$7)*NORMSDIST((LN(Sheet1!B$4/(Sheet1!B$5+AD2441))-Sheet1!B$8*Sheet1!B$7+Sheet1!B$9*Sheet1!B$7+0.5*Sheet1!B$6*Sheet1!B$6*Sheet1!B$7)/(Sheet1!B$6*SQRT(Sheet1!B$7)))-(Sheet1!B$5+AD2441)*EXP(-Sheet1!B$9*Sheet1!B$7)*NORMSDIST((LN(Sheet1!B$4/(Sheet1!B$5+AD2441))-Sheet1!B$8*Sheet1!B$7+Sheet1!B$9*Sheet1!B$7-0.5*Sheet1!B$6*Sheet1!B$6*Sheet1!B$7)/(Sheet1!B$6*SQRT(Sheet1!B$7))))*400+100*AE2441-400*Sheet1!$B$13</f>
        <v>182.31742341152903</v>
      </c>
    </row>
    <row r="2442" spans="22:32" x14ac:dyDescent="0.2">
      <c r="V2442" s="7" t="e">
        <f t="shared" si="370"/>
        <v>#VALUE!</v>
      </c>
      <c r="X2442" s="4">
        <f t="shared" ca="1" si="371"/>
        <v>-0.82532975966418609</v>
      </c>
      <c r="Y2442" s="4">
        <f t="shared" ca="1" si="371"/>
        <v>0.83086592841236551</v>
      </c>
      <c r="Z2442" s="4">
        <f t="shared" ca="1" si="372"/>
        <v>-1.4316745577295793</v>
      </c>
      <c r="AA2442" s="4">
        <f t="shared" ca="1" si="373"/>
        <v>0.22228318081611204</v>
      </c>
      <c r="AB2442" s="4">
        <f ca="1">Sheet1!AC2442</f>
        <v>0.42723185858651114</v>
      </c>
      <c r="AC2442" s="7">
        <f t="shared" ca="1" si="374"/>
        <v>1.1009544555127573</v>
      </c>
      <c r="AD2442" s="4">
        <f t="shared" ca="1" si="375"/>
        <v>-1.5762084831766365</v>
      </c>
      <c r="AE2442" s="4">
        <f t="shared" ca="1" si="376"/>
        <v>0.24472365830504639</v>
      </c>
      <c r="AF2442" s="21">
        <f ca="1">(Sheet1!B$4*EXP(-Sheet1!B$8*Sheet1!B$7)*NORMSDIST((LN(Sheet1!B$4/(Sheet1!B$5+AD2442))-Sheet1!B$8*Sheet1!B$7+Sheet1!B$9*Sheet1!B$7+0.5*Sheet1!B$6*Sheet1!B$6*Sheet1!B$7)/(Sheet1!B$6*SQRT(Sheet1!B$7)))-(Sheet1!B$5+AD2442)*EXP(-Sheet1!B$9*Sheet1!B$7)*NORMSDIST((LN(Sheet1!B$4/(Sheet1!B$5+AD2442))-Sheet1!B$8*Sheet1!B$7+Sheet1!B$9*Sheet1!B$7-0.5*Sheet1!B$6*Sheet1!B$6*Sheet1!B$7)/(Sheet1!B$6*SQRT(Sheet1!B$7))))*400+100*AE2442-400*Sheet1!$B$13</f>
        <v>283.53771460436974</v>
      </c>
    </row>
    <row r="2443" spans="22:32" x14ac:dyDescent="0.2">
      <c r="V2443" s="7" t="e">
        <f t="shared" si="370"/>
        <v>#VALUE!</v>
      </c>
      <c r="X2443" s="4">
        <f t="shared" ca="1" si="371"/>
        <v>0.1680736573329962</v>
      </c>
      <c r="Y2443" s="4">
        <f t="shared" ca="1" si="371"/>
        <v>0.78820664996059819</v>
      </c>
      <c r="Z2443" s="4">
        <f t="shared" ca="1" si="372"/>
        <v>0.29155228708355008</v>
      </c>
      <c r="AA2443" s="4">
        <f t="shared" ca="1" si="373"/>
        <v>1.3415218820280448</v>
      </c>
      <c r="AB2443" s="4">
        <f ca="1">Sheet1!AC2443</f>
        <v>3.3383425323520788E-2</v>
      </c>
      <c r="AC2443" s="7">
        <f t="shared" ca="1" si="374"/>
        <v>1.8830970390675899</v>
      </c>
      <c r="AD2443" s="4">
        <f t="shared" ca="1" si="375"/>
        <v>0.54902124854041712</v>
      </c>
      <c r="AE2443" s="4">
        <f t="shared" ca="1" si="376"/>
        <v>2.5262158838913917</v>
      </c>
      <c r="AF2443" s="21">
        <f ca="1">(Sheet1!B$4*EXP(-Sheet1!B$8*Sheet1!B$7)*NORMSDIST((LN(Sheet1!B$4/(Sheet1!B$5+AD2443))-Sheet1!B$8*Sheet1!B$7+Sheet1!B$9*Sheet1!B$7+0.5*Sheet1!B$6*Sheet1!B$6*Sheet1!B$7)/(Sheet1!B$6*SQRT(Sheet1!B$7)))-(Sheet1!B$5+AD2443)*EXP(-Sheet1!B$9*Sheet1!B$7)*NORMSDIST((LN(Sheet1!B$4/(Sheet1!B$5+AD2443))-Sheet1!B$8*Sheet1!B$7+Sheet1!B$9*Sheet1!B$7-0.5*Sheet1!B$6*Sheet1!B$6*Sheet1!B$7)/(Sheet1!B$6*SQRT(Sheet1!B$7))))*400+100*AE2443-400*Sheet1!$B$13</f>
        <v>165.41765521041771</v>
      </c>
    </row>
    <row r="2444" spans="22:32" x14ac:dyDescent="0.2">
      <c r="V2444" s="7" t="e">
        <f t="shared" si="370"/>
        <v>#VALUE!</v>
      </c>
      <c r="X2444" s="4">
        <f t="shared" ca="1" si="371"/>
        <v>-0.39249565683374127</v>
      </c>
      <c r="Y2444" s="4">
        <f t="shared" ca="1" si="371"/>
        <v>-0.58028486293112014</v>
      </c>
      <c r="Z2444" s="4">
        <f t="shared" ca="1" si="372"/>
        <v>-0.68085033809621287</v>
      </c>
      <c r="AA2444" s="4">
        <f t="shared" ca="1" si="373"/>
        <v>-1.3071598847717778</v>
      </c>
      <c r="AB2444" s="4">
        <f ca="1">Sheet1!AC2444</f>
        <v>0.32349685384407856</v>
      </c>
      <c r="AC2444" s="7">
        <f t="shared" ca="1" si="374"/>
        <v>1.1905194876521004</v>
      </c>
      <c r="AD2444" s="4">
        <f t="shared" ca="1" si="375"/>
        <v>-0.81056559567806263</v>
      </c>
      <c r="AE2444" s="4">
        <f t="shared" ca="1" si="376"/>
        <v>-1.5561993162978756</v>
      </c>
      <c r="AF2444" s="21">
        <f ca="1">(Sheet1!B$4*EXP(-Sheet1!B$8*Sheet1!B$7)*NORMSDIST((LN(Sheet1!B$4/(Sheet1!B$5+AD2444))-Sheet1!B$8*Sheet1!B$7+Sheet1!B$9*Sheet1!B$7+0.5*Sheet1!B$6*Sheet1!B$6*Sheet1!B$7)/(Sheet1!B$6*SQRT(Sheet1!B$7)))-(Sheet1!B$5+AD2444)*EXP(-Sheet1!B$9*Sheet1!B$7)*NORMSDIST((LN(Sheet1!B$4/(Sheet1!B$5+AD2444))-Sheet1!B$8*Sheet1!B$7+Sheet1!B$9*Sheet1!B$7-0.5*Sheet1!B$6*Sheet1!B$6*Sheet1!B$7)/(Sheet1!B$6*SQRT(Sheet1!B$7))))*400+100*AE2444-400*Sheet1!$B$13</f>
        <v>-24.020410261622601</v>
      </c>
    </row>
    <row r="2445" spans="22:32" x14ac:dyDescent="0.2">
      <c r="V2445" s="7" t="e">
        <f t="shared" si="370"/>
        <v>#VALUE!</v>
      </c>
      <c r="X2445" s="4">
        <f t="shared" ca="1" si="371"/>
        <v>-0.18197252846987691</v>
      </c>
      <c r="Y2445" s="4">
        <f t="shared" ca="1" si="371"/>
        <v>-0.74082388733552973</v>
      </c>
      <c r="Z2445" s="4">
        <f t="shared" ca="1" si="372"/>
        <v>-0.31566223823317369</v>
      </c>
      <c r="AA2445" s="4">
        <f t="shared" ca="1" si="373"/>
        <v>-1.2894127518090204</v>
      </c>
      <c r="AB2445" s="4">
        <f ca="1">Sheet1!AC2445</f>
        <v>0.19042302187710825</v>
      </c>
      <c r="AC2445" s="7">
        <f t="shared" ca="1" si="374"/>
        <v>1.3517866748236205</v>
      </c>
      <c r="AD2445" s="4">
        <f t="shared" ca="1" si="375"/>
        <v>-0.42670800738860337</v>
      </c>
      <c r="AE2445" s="4">
        <f t="shared" ca="1" si="376"/>
        <v>-1.7430109762430899</v>
      </c>
      <c r="AF2445" s="21">
        <f ca="1">(Sheet1!B$4*EXP(-Sheet1!B$8*Sheet1!B$7)*NORMSDIST((LN(Sheet1!B$4/(Sheet1!B$5+AD2445))-Sheet1!B$8*Sheet1!B$7+Sheet1!B$9*Sheet1!B$7+0.5*Sheet1!B$6*Sheet1!B$6*Sheet1!B$7)/(Sheet1!B$6*SQRT(Sheet1!B$7)))-(Sheet1!B$5+AD2445)*EXP(-Sheet1!B$9*Sheet1!B$7)*NORMSDIST((LN(Sheet1!B$4/(Sheet1!B$5+AD2445))-Sheet1!B$8*Sheet1!B$7+Sheet1!B$9*Sheet1!B$7-0.5*Sheet1!B$6*Sheet1!B$6*Sheet1!B$7)/(Sheet1!B$6*SQRT(Sheet1!B$7))))*400+100*AE2445-400*Sheet1!$B$13</f>
        <v>-105.44913587409064</v>
      </c>
    </row>
    <row r="2446" spans="22:32" x14ac:dyDescent="0.2">
      <c r="V2446" s="7" t="e">
        <f t="shared" si="370"/>
        <v>#VALUE!</v>
      </c>
      <c r="X2446" s="4">
        <f t="shared" ca="1" si="371"/>
        <v>-0.89128872321423724</v>
      </c>
      <c r="Y2446" s="4">
        <f t="shared" ca="1" si="371"/>
        <v>-1.1767821035338051</v>
      </c>
      <c r="Z2446" s="4">
        <f t="shared" ca="1" si="372"/>
        <v>-1.546091575731261</v>
      </c>
      <c r="AA2446" s="4">
        <f t="shared" ca="1" si="373"/>
        <v>-2.764177178328787</v>
      </c>
      <c r="AB2446" s="4">
        <f ca="1">Sheet1!AC2446</f>
        <v>0.32339467778176112</v>
      </c>
      <c r="AC2446" s="7">
        <f t="shared" ca="1" si="374"/>
        <v>1.1906183988371228</v>
      </c>
      <c r="AD2446" s="4">
        <f t="shared" ca="1" si="375"/>
        <v>-1.8408050763527182</v>
      </c>
      <c r="AE2446" s="4">
        <f t="shared" ca="1" si="376"/>
        <v>-3.2910802061639366</v>
      </c>
      <c r="AF2446" s="21">
        <f ca="1">(Sheet1!B$4*EXP(-Sheet1!B$8*Sheet1!B$7)*NORMSDIST((LN(Sheet1!B$4/(Sheet1!B$5+AD2446))-Sheet1!B$8*Sheet1!B$7+Sheet1!B$9*Sheet1!B$7+0.5*Sheet1!B$6*Sheet1!B$6*Sheet1!B$7)/(Sheet1!B$6*SQRT(Sheet1!B$7)))-(Sheet1!B$5+AD2446)*EXP(-Sheet1!B$9*Sheet1!B$7)*NORMSDIST((LN(Sheet1!B$4/(Sheet1!B$5+AD2446))-Sheet1!B$8*Sheet1!B$7+Sheet1!B$9*Sheet1!B$7-0.5*Sheet1!B$6*Sheet1!B$6*Sheet1!B$7)/(Sheet1!B$6*SQRT(Sheet1!B$7))))*400+100*AE2446-400*Sheet1!$B$13</f>
        <v>-25.271638425931087</v>
      </c>
    </row>
    <row r="2447" spans="22:32" x14ac:dyDescent="0.2">
      <c r="V2447" s="7" t="e">
        <f t="shared" si="370"/>
        <v>#VALUE!</v>
      </c>
      <c r="X2447" s="4">
        <f t="shared" ca="1" si="371"/>
        <v>5.4730991085827692E-2</v>
      </c>
      <c r="Y2447" s="4">
        <f t="shared" ca="1" si="371"/>
        <v>-0.51927344174637791</v>
      </c>
      <c r="Z2447" s="4">
        <f t="shared" ca="1" si="372"/>
        <v>9.4940193952034568E-2</v>
      </c>
      <c r="AA2447" s="4">
        <f t="shared" ca="1" si="373"/>
        <v>-0.68709046288257769</v>
      </c>
      <c r="AB2447" s="4">
        <f ca="1">Sheet1!AC2447</f>
        <v>0.25607191352380199</v>
      </c>
      <c r="AC2447" s="7">
        <f t="shared" ca="1" si="374"/>
        <v>1.2625687358668214</v>
      </c>
      <c r="AD2447" s="4">
        <f t="shared" ca="1" si="375"/>
        <v>0.11986852066097113</v>
      </c>
      <c r="AE2447" s="4">
        <f t="shared" ca="1" si="376"/>
        <v>-0.86749893714780524</v>
      </c>
      <c r="AF2447" s="21">
        <f ca="1">(Sheet1!B$4*EXP(-Sheet1!B$8*Sheet1!B$7)*NORMSDIST((LN(Sheet1!B$4/(Sheet1!B$5+AD2447))-Sheet1!B$8*Sheet1!B$7+Sheet1!B$9*Sheet1!B$7+0.5*Sheet1!B$6*Sheet1!B$6*Sheet1!B$7)/(Sheet1!B$6*SQRT(Sheet1!B$7)))-(Sheet1!B$5+AD2447)*EXP(-Sheet1!B$9*Sheet1!B$7)*NORMSDIST((LN(Sheet1!B$4/(Sheet1!B$5+AD2447))-Sheet1!B$8*Sheet1!B$7+Sheet1!B$9*Sheet1!B$7-0.5*Sheet1!B$6*Sheet1!B$6*Sheet1!B$7)/(Sheet1!B$6*SQRT(Sheet1!B$7))))*400+100*AE2447-400*Sheet1!$B$13</f>
        <v>-105.92174936764059</v>
      </c>
    </row>
    <row r="2448" spans="22:32" x14ac:dyDescent="0.2">
      <c r="V2448" s="7" t="e">
        <f t="shared" si="370"/>
        <v>#VALUE!</v>
      </c>
      <c r="X2448" s="4">
        <f t="shared" ca="1" si="371"/>
        <v>1.5953505246016964</v>
      </c>
      <c r="Y2448" s="4">
        <f t="shared" ca="1" si="371"/>
        <v>0.3133748618025714</v>
      </c>
      <c r="Z2448" s="4">
        <f t="shared" ca="1" si="372"/>
        <v>2.7674062760830522</v>
      </c>
      <c r="AA2448" s="4">
        <f t="shared" ca="1" si="373"/>
        <v>2.3505863343311963</v>
      </c>
      <c r="AB2448" s="4">
        <f ca="1">Sheet1!AC2448</f>
        <v>0.39578914861640635</v>
      </c>
      <c r="AC2448" s="7">
        <f t="shared" ca="1" si="374"/>
        <v>1.1261526924975693</v>
      </c>
      <c r="AD2448" s="4">
        <f t="shared" ca="1" si="375"/>
        <v>3.1165220290456008</v>
      </c>
      <c r="AE2448" s="4">
        <f t="shared" ca="1" si="376"/>
        <v>2.6471191293550684</v>
      </c>
      <c r="AF2448" s="21">
        <f ca="1">(Sheet1!B$4*EXP(-Sheet1!B$8*Sheet1!B$7)*NORMSDIST((LN(Sheet1!B$4/(Sheet1!B$5+AD2448))-Sheet1!B$8*Sheet1!B$7+Sheet1!B$9*Sheet1!B$7+0.5*Sheet1!B$6*Sheet1!B$6*Sheet1!B$7)/(Sheet1!B$6*SQRT(Sheet1!B$7)))-(Sheet1!B$5+AD2448)*EXP(-Sheet1!B$9*Sheet1!B$7)*NORMSDIST((LN(Sheet1!B$4/(Sheet1!B$5+AD2448))-Sheet1!B$8*Sheet1!B$7+Sheet1!B$9*Sheet1!B$7-0.5*Sheet1!B$6*Sheet1!B$6*Sheet1!B$7)/(Sheet1!B$6*SQRT(Sheet1!B$7))))*400+100*AE2448-400*Sheet1!$B$13</f>
        <v>-210.04184734562523</v>
      </c>
    </row>
    <row r="2449" spans="22:32" x14ac:dyDescent="0.2">
      <c r="V2449" s="7" t="e">
        <f t="shared" si="370"/>
        <v>#VALUE!</v>
      </c>
      <c r="X2449" s="4">
        <f t="shared" ca="1" si="371"/>
        <v>-1.6162359662903287</v>
      </c>
      <c r="Y2449" s="4">
        <f t="shared" ca="1" si="371"/>
        <v>0.54012413812478821</v>
      </c>
      <c r="Z2449" s="4">
        <f t="shared" ca="1" si="372"/>
        <v>-2.8036356197392487</v>
      </c>
      <c r="AA2449" s="4">
        <f t="shared" ca="1" si="373"/>
        <v>-1.1391378714258358</v>
      </c>
      <c r="AB2449" s="4">
        <f ca="1">Sheet1!AC2449</f>
        <v>0.34096622482643169</v>
      </c>
      <c r="AC2449" s="7">
        <f t="shared" ca="1" si="374"/>
        <v>1.1739788630773338</v>
      </c>
      <c r="AD2449" s="4">
        <f t="shared" ca="1" si="375"/>
        <v>-3.2914089573445993</v>
      </c>
      <c r="AE2449" s="4">
        <f t="shared" ca="1" si="376"/>
        <v>-1.3373237831848368</v>
      </c>
      <c r="AF2449" s="21">
        <f ca="1">(Sheet1!B$4*EXP(-Sheet1!B$8*Sheet1!B$7)*NORMSDIST((LN(Sheet1!B$4/(Sheet1!B$5+AD2449))-Sheet1!B$8*Sheet1!B$7+Sheet1!B$9*Sheet1!B$7+0.5*Sheet1!B$6*Sheet1!B$6*Sheet1!B$7)/(Sheet1!B$6*SQRT(Sheet1!B$7)))-(Sheet1!B$5+AD2449)*EXP(-Sheet1!B$9*Sheet1!B$7)*NORMSDIST((LN(Sheet1!B$4/(Sheet1!B$5+AD2449))-Sheet1!B$8*Sheet1!B$7+Sheet1!B$9*Sheet1!B$7-0.5*Sheet1!B$6*Sheet1!B$6*Sheet1!B$7)/(Sheet1!B$6*SQRT(Sheet1!B$7))))*400+100*AE2449-400*Sheet1!$B$13</f>
        <v>422.20770250987744</v>
      </c>
    </row>
    <row r="2450" spans="22:32" x14ac:dyDescent="0.2">
      <c r="V2450" s="7" t="e">
        <f t="shared" si="370"/>
        <v>#VALUE!</v>
      </c>
      <c r="X2450" s="4">
        <f t="shared" ca="1" si="371"/>
        <v>1.4449257393249624</v>
      </c>
      <c r="Y2450" s="4">
        <f t="shared" ca="1" si="371"/>
        <v>0.72536212737776351</v>
      </c>
      <c r="Z2450" s="4">
        <f t="shared" ca="1" si="372"/>
        <v>2.5064689532604008</v>
      </c>
      <c r="AA2450" s="4">
        <f t="shared" ca="1" si="373"/>
        <v>2.7685069071626489</v>
      </c>
      <c r="AB2450" s="4">
        <f ca="1">Sheet1!AC2450</f>
        <v>8.9674206110976651E-2</v>
      </c>
      <c r="AC2450" s="7">
        <f t="shared" ca="1" si="374"/>
        <v>1.5767351043808864</v>
      </c>
      <c r="AD2450" s="4">
        <f t="shared" ca="1" si="375"/>
        <v>3.952037586646489</v>
      </c>
      <c r="AE2450" s="4">
        <f t="shared" ca="1" si="376"/>
        <v>4.3652020272443037</v>
      </c>
      <c r="AF2450" s="21">
        <f ca="1">(Sheet1!B$4*EXP(-Sheet1!B$8*Sheet1!B$7)*NORMSDIST((LN(Sheet1!B$4/(Sheet1!B$5+AD2450))-Sheet1!B$8*Sheet1!B$7+Sheet1!B$9*Sheet1!B$7+0.5*Sheet1!B$6*Sheet1!B$6*Sheet1!B$7)/(Sheet1!B$6*SQRT(Sheet1!B$7)))-(Sheet1!B$5+AD2450)*EXP(-Sheet1!B$9*Sheet1!B$7)*NORMSDIST((LN(Sheet1!B$4/(Sheet1!B$5+AD2450))-Sheet1!B$8*Sheet1!B$7+Sheet1!B$9*Sheet1!B$7-0.5*Sheet1!B$6*Sheet1!B$6*Sheet1!B$7)/(Sheet1!B$6*SQRT(Sheet1!B$7))))*400+100*AE2450-400*Sheet1!$B$13</f>
        <v>-157.32151987018187</v>
      </c>
    </row>
    <row r="2451" spans="22:32" x14ac:dyDescent="0.2">
      <c r="V2451" s="7" t="e">
        <f t="shared" si="370"/>
        <v>#VALUE!</v>
      </c>
      <c r="X2451" s="4">
        <f t="shared" ca="1" si="371"/>
        <v>0.76720746451502453</v>
      </c>
      <c r="Y2451" s="4">
        <f t="shared" ca="1" si="371"/>
        <v>0.53416206984204795</v>
      </c>
      <c r="Z2451" s="4">
        <f t="shared" ca="1" si="372"/>
        <v>1.3308515712474709</v>
      </c>
      <c r="AA2451" s="4">
        <f t="shared" ca="1" si="373"/>
        <v>1.6858363500239029</v>
      </c>
      <c r="AB2451" s="4">
        <f ca="1">Sheet1!AC2451</f>
        <v>0.60421194938691158</v>
      </c>
      <c r="AC2451" s="7">
        <f t="shared" ca="1" si="374"/>
        <v>0.97682092225568684</v>
      </c>
      <c r="AD2451" s="4">
        <f t="shared" ca="1" si="375"/>
        <v>1.3000036592113844</v>
      </c>
      <c r="AE2451" s="4">
        <f t="shared" ca="1" si="376"/>
        <v>1.6467602182025096</v>
      </c>
      <c r="AF2451" s="21">
        <f ca="1">(Sheet1!B$4*EXP(-Sheet1!B$8*Sheet1!B$7)*NORMSDIST((LN(Sheet1!B$4/(Sheet1!B$5+AD2451))-Sheet1!B$8*Sheet1!B$7+Sheet1!B$9*Sheet1!B$7+0.5*Sheet1!B$6*Sheet1!B$6*Sheet1!B$7)/(Sheet1!B$6*SQRT(Sheet1!B$7)))-(Sheet1!B$5+AD2451)*EXP(-Sheet1!B$9*Sheet1!B$7)*NORMSDIST((LN(Sheet1!B$4/(Sheet1!B$5+AD2451))-Sheet1!B$8*Sheet1!B$7+Sheet1!B$9*Sheet1!B$7-0.5*Sheet1!B$6*Sheet1!B$6*Sheet1!B$7)/(Sheet1!B$6*SQRT(Sheet1!B$7))))*400+100*AE2451-400*Sheet1!$B$13</f>
        <v>-39.312208682340497</v>
      </c>
    </row>
    <row r="2452" spans="22:32" x14ac:dyDescent="0.2">
      <c r="V2452" s="7" t="e">
        <f t="shared" si="370"/>
        <v>#VALUE!</v>
      </c>
      <c r="X2452" s="4">
        <f t="shared" ca="1" si="371"/>
        <v>-1.0081802575043204</v>
      </c>
      <c r="Y2452" s="4">
        <f t="shared" ca="1" si="371"/>
        <v>-1.3341372936546534</v>
      </c>
      <c r="Z2452" s="4">
        <f t="shared" ca="1" si="372"/>
        <v>-1.7488597828599839</v>
      </c>
      <c r="AA2452" s="4">
        <f t="shared" ca="1" si="373"/>
        <v>-3.1310725806924578</v>
      </c>
      <c r="AB2452" s="4">
        <f ca="1">Sheet1!AC2452</f>
        <v>3.556737337465754E-2</v>
      </c>
      <c r="AC2452" s="7">
        <f t="shared" ca="1" si="374"/>
        <v>1.8627970167485977</v>
      </c>
      <c r="AD2452" s="4">
        <f t="shared" ca="1" si="375"/>
        <v>-3.2577707862231784</v>
      </c>
      <c r="AE2452" s="4">
        <f t="shared" ca="1" si="376"/>
        <v>-5.8325526625372435</v>
      </c>
      <c r="AF2452" s="21">
        <f ca="1">(Sheet1!B$4*EXP(-Sheet1!B$8*Sheet1!B$7)*NORMSDIST((LN(Sheet1!B$4/(Sheet1!B$5+AD2452))-Sheet1!B$8*Sheet1!B$7+Sheet1!B$9*Sheet1!B$7+0.5*Sheet1!B$6*Sheet1!B$6*Sheet1!B$7)/(Sheet1!B$6*SQRT(Sheet1!B$7)))-(Sheet1!B$5+AD2452)*EXP(-Sheet1!B$9*Sheet1!B$7)*NORMSDIST((LN(Sheet1!B$4/(Sheet1!B$5+AD2452))-Sheet1!B$8*Sheet1!B$7+Sheet1!B$9*Sheet1!B$7-0.5*Sheet1!B$6*Sheet1!B$6*Sheet1!B$7)/(Sheet1!B$6*SQRT(Sheet1!B$7))))*400+100*AE2452-400*Sheet1!$B$13</f>
        <v>-33.28970303026972</v>
      </c>
    </row>
    <row r="2453" spans="22:32" x14ac:dyDescent="0.2">
      <c r="V2453" s="7" t="e">
        <f t="shared" si="370"/>
        <v>#VALUE!</v>
      </c>
      <c r="X2453" s="4">
        <f t="shared" ca="1" si="371"/>
        <v>-1.1264740166015619</v>
      </c>
      <c r="Y2453" s="4">
        <f t="shared" ca="1" si="371"/>
        <v>-0.63939362327589333</v>
      </c>
      <c r="Z2453" s="4">
        <f t="shared" ca="1" si="372"/>
        <v>-1.9540603869271653</v>
      </c>
      <c r="AA2453" s="4">
        <f t="shared" ca="1" si="373"/>
        <v>-2.2653845386496041</v>
      </c>
      <c r="AB2453" s="4">
        <f ca="1">Sheet1!AC2453</f>
        <v>0.16778458992851064</v>
      </c>
      <c r="AC2453" s="7">
        <f t="shared" ca="1" si="374"/>
        <v>1.3895636351016729</v>
      </c>
      <c r="AD2453" s="4">
        <f t="shared" ca="1" si="375"/>
        <v>-2.7152912544666932</v>
      </c>
      <c r="AE2453" s="4">
        <f t="shared" ca="1" si="376"/>
        <v>-3.14789597442907</v>
      </c>
      <c r="AF2453" s="21">
        <f ca="1">(Sheet1!B$4*EXP(-Sheet1!B$8*Sheet1!B$7)*NORMSDIST((LN(Sheet1!B$4/(Sheet1!B$5+AD2453))-Sheet1!B$8*Sheet1!B$7+Sheet1!B$9*Sheet1!B$7+0.5*Sheet1!B$6*Sheet1!B$6*Sheet1!B$7)/(Sheet1!B$6*SQRT(Sheet1!B$7)))-(Sheet1!B$5+AD2453)*EXP(-Sheet1!B$9*Sheet1!B$7)*NORMSDIST((LN(Sheet1!B$4/(Sheet1!B$5+AD2453))-Sheet1!B$8*Sheet1!B$7+Sheet1!B$9*Sheet1!B$7-0.5*Sheet1!B$6*Sheet1!B$6*Sheet1!B$7)/(Sheet1!B$6*SQRT(Sheet1!B$7))))*400+100*AE2453-400*Sheet1!$B$13</f>
        <v>139.67113178545196</v>
      </c>
    </row>
    <row r="2454" spans="22:32" x14ac:dyDescent="0.2">
      <c r="V2454" s="7" t="e">
        <f t="shared" si="370"/>
        <v>#VALUE!</v>
      </c>
      <c r="X2454" s="4">
        <f t="shared" ca="1" si="371"/>
        <v>0.14930057674399322</v>
      </c>
      <c r="Y2454" s="4">
        <f t="shared" ca="1" si="371"/>
        <v>1.3373260295150193</v>
      </c>
      <c r="Z2454" s="4">
        <f t="shared" ca="1" si="372"/>
        <v>0.25898719230201889</v>
      </c>
      <c r="AA2454" s="4">
        <f t="shared" ca="1" si="373"/>
        <v>2.1145930396342747</v>
      </c>
      <c r="AB2454" s="4">
        <f ca="1">Sheet1!AC2454</f>
        <v>0.89299285946484042</v>
      </c>
      <c r="AC2454" s="7">
        <f t="shared" ca="1" si="374"/>
        <v>0.77470848589274932</v>
      </c>
      <c r="AD2454" s="4">
        <f t="shared" ca="1" si="375"/>
        <v>0.20063957561391135</v>
      </c>
      <c r="AE2454" s="4">
        <f t="shared" ca="1" si="376"/>
        <v>1.6381931720144154</v>
      </c>
      <c r="AF2454" s="21">
        <f ca="1">(Sheet1!B$4*EXP(-Sheet1!B$8*Sheet1!B$7)*NORMSDIST((LN(Sheet1!B$4/(Sheet1!B$5+AD2454))-Sheet1!B$8*Sheet1!B$7+Sheet1!B$9*Sheet1!B$7+0.5*Sheet1!B$6*Sheet1!B$6*Sheet1!B$7)/(Sheet1!B$6*SQRT(Sheet1!B$7)))-(Sheet1!B$5+AD2454)*EXP(-Sheet1!B$9*Sheet1!B$7)*NORMSDIST((LN(Sheet1!B$4/(Sheet1!B$5+AD2454))-Sheet1!B$8*Sheet1!B$7+Sheet1!B$9*Sheet1!B$7-0.5*Sheet1!B$6*Sheet1!B$6*Sheet1!B$7)/(Sheet1!B$6*SQRT(Sheet1!B$7))))*400+100*AE2454-400*Sheet1!$B$13</f>
        <v>131.77070672465243</v>
      </c>
    </row>
    <row r="2455" spans="22:32" x14ac:dyDescent="0.2">
      <c r="V2455" s="7" t="e">
        <f t="shared" si="370"/>
        <v>#VALUE!</v>
      </c>
      <c r="X2455" s="4">
        <f t="shared" ca="1" si="371"/>
        <v>0.90708196068088576</v>
      </c>
      <c r="Y2455" s="4">
        <f t="shared" ca="1" si="371"/>
        <v>-0.73339454902654266</v>
      </c>
      <c r="Z2455" s="4">
        <f t="shared" ca="1" si="372"/>
        <v>1.5734876268252895</v>
      </c>
      <c r="AA2455" s="4">
        <f t="shared" ca="1" si="373"/>
        <v>1.6095369576665044E-2</v>
      </c>
      <c r="AB2455" s="4">
        <f ca="1">Sheet1!AC2455</f>
        <v>0.52276921307077051</v>
      </c>
      <c r="AC2455" s="7">
        <f t="shared" ca="1" si="374"/>
        <v>1.0312139129885438</v>
      </c>
      <c r="AD2455" s="4">
        <f t="shared" ca="1" si="375"/>
        <v>1.6226023326975645</v>
      </c>
      <c r="AE2455" s="4">
        <f t="shared" ca="1" si="376"/>
        <v>1.6597769042149522E-2</v>
      </c>
      <c r="AF2455" s="21">
        <f ca="1">(Sheet1!B$4*EXP(-Sheet1!B$8*Sheet1!B$7)*NORMSDIST((LN(Sheet1!B$4/(Sheet1!B$5+AD2455))-Sheet1!B$8*Sheet1!B$7+Sheet1!B$9*Sheet1!B$7+0.5*Sheet1!B$6*Sheet1!B$6*Sheet1!B$7)/(Sheet1!B$6*SQRT(Sheet1!B$7)))-(Sheet1!B$5+AD2455)*EXP(-Sheet1!B$9*Sheet1!B$7)*NORMSDIST((LN(Sheet1!B$4/(Sheet1!B$5+AD2455))-Sheet1!B$8*Sheet1!B$7+Sheet1!B$9*Sheet1!B$7-0.5*Sheet1!B$6*Sheet1!B$6*Sheet1!B$7)/(Sheet1!B$6*SQRT(Sheet1!B$7))))*400+100*AE2455-400*Sheet1!$B$13</f>
        <v>-251.61733504730364</v>
      </c>
    </row>
    <row r="2456" spans="22:32" x14ac:dyDescent="0.2">
      <c r="V2456" s="7" t="e">
        <f t="shared" si="370"/>
        <v>#VALUE!</v>
      </c>
      <c r="X2456" s="4">
        <f t="shared" ca="1" si="371"/>
        <v>-0.49564584709885168</v>
      </c>
      <c r="Y2456" s="4">
        <f t="shared" ca="1" si="371"/>
        <v>0.38714582760491767</v>
      </c>
      <c r="Z2456" s="4">
        <f t="shared" ca="1" si="372"/>
        <v>-0.85978185158920939</v>
      </c>
      <c r="AA2456" s="4">
        <f t="shared" ca="1" si="373"/>
        <v>-2.8485623233582433E-2</v>
      </c>
      <c r="AB2456" s="4">
        <f ca="1">Sheet1!AC2456</f>
        <v>0.93086774986205245</v>
      </c>
      <c r="AC2456" s="7">
        <f t="shared" ca="1" si="374"/>
        <v>0.73588196906540626</v>
      </c>
      <c r="AD2456" s="4">
        <f t="shared" ca="1" si="375"/>
        <v>-0.63269796191416827</v>
      </c>
      <c r="AE2456" s="4">
        <f t="shared" ca="1" si="376"/>
        <v>-2.0962056515183927E-2</v>
      </c>
      <c r="AF2456" s="21">
        <f ca="1">(Sheet1!B$4*EXP(-Sheet1!B$8*Sheet1!B$7)*NORMSDIST((LN(Sheet1!B$4/(Sheet1!B$5+AD2456))-Sheet1!B$8*Sheet1!B$7+Sheet1!B$9*Sheet1!B$7+0.5*Sheet1!B$6*Sheet1!B$6*Sheet1!B$7)/(Sheet1!B$6*SQRT(Sheet1!B$7)))-(Sheet1!B$5+AD2456)*EXP(-Sheet1!B$9*Sheet1!B$7)*NORMSDIST((LN(Sheet1!B$4/(Sheet1!B$5+AD2456))-Sheet1!B$8*Sheet1!B$7+Sheet1!B$9*Sheet1!B$7-0.5*Sheet1!B$6*Sheet1!B$6*Sheet1!B$7)/(Sheet1!B$6*SQRT(Sheet1!B$7))))*400+100*AE2456-400*Sheet1!$B$13</f>
        <v>100.33237784202765</v>
      </c>
    </row>
    <row r="2457" spans="22:32" x14ac:dyDescent="0.2">
      <c r="V2457" s="7" t="e">
        <f t="shared" si="370"/>
        <v>#VALUE!</v>
      </c>
      <c r="X2457" s="4">
        <f t="shared" ca="1" si="371"/>
        <v>-1.167378556586701</v>
      </c>
      <c r="Y2457" s="4">
        <f t="shared" ca="1" si="371"/>
        <v>-0.73800614785175567</v>
      </c>
      <c r="Z2457" s="4">
        <f t="shared" ca="1" si="372"/>
        <v>-2.0250162545747634</v>
      </c>
      <c r="AA2457" s="4">
        <f t="shared" ca="1" si="373"/>
        <v>-2.4568533602987479</v>
      </c>
      <c r="AB2457" s="4">
        <f ca="1">Sheet1!AC2457</f>
        <v>0.36365245469793606</v>
      </c>
      <c r="AC2457" s="7">
        <f t="shared" ca="1" si="374"/>
        <v>1.1535028081716669</v>
      </c>
      <c r="AD2457" s="4">
        <f t="shared" ca="1" si="375"/>
        <v>-2.3358619362452608</v>
      </c>
      <c r="AE2457" s="4">
        <f t="shared" ca="1" si="376"/>
        <v>-2.8339872503706021</v>
      </c>
      <c r="AF2457" s="21">
        <f ca="1">(Sheet1!B$4*EXP(-Sheet1!B$8*Sheet1!B$7)*NORMSDIST((LN(Sheet1!B$4/(Sheet1!B$5+AD2457))-Sheet1!B$8*Sheet1!B$7+Sheet1!B$9*Sheet1!B$7+0.5*Sheet1!B$6*Sheet1!B$6*Sheet1!B$7)/(Sheet1!B$6*SQRT(Sheet1!B$7)))-(Sheet1!B$5+AD2457)*EXP(-Sheet1!B$9*Sheet1!B$7)*NORMSDIST((LN(Sheet1!B$4/(Sheet1!B$5+AD2457))-Sheet1!B$8*Sheet1!B$7+Sheet1!B$9*Sheet1!B$7-0.5*Sheet1!B$6*Sheet1!B$6*Sheet1!B$7)/(Sheet1!B$6*SQRT(Sheet1!B$7))))*400+100*AE2457-400*Sheet1!$B$13</f>
        <v>105.20502600928694</v>
      </c>
    </row>
    <row r="2458" spans="22:32" x14ac:dyDescent="0.2">
      <c r="V2458" s="7" t="e">
        <f t="shared" si="370"/>
        <v>#VALUE!</v>
      </c>
      <c r="X2458" s="4">
        <f t="shared" ca="1" si="371"/>
        <v>0.5904845888984086</v>
      </c>
      <c r="Y2458" s="4">
        <f t="shared" ca="1" si="371"/>
        <v>7.8313237034858763E-2</v>
      </c>
      <c r="Z2458" s="4">
        <f t="shared" ca="1" si="372"/>
        <v>1.024295746952387</v>
      </c>
      <c r="AA2458" s="4">
        <f t="shared" ca="1" si="373"/>
        <v>0.81544621977795539</v>
      </c>
      <c r="AB2458" s="4">
        <f ca="1">Sheet1!AC2458</f>
        <v>0.89930686550215611</v>
      </c>
      <c r="AC2458" s="7">
        <f t="shared" ca="1" si="374"/>
        <v>0.76881904742770524</v>
      </c>
      <c r="AD2458" s="4">
        <f t="shared" ca="1" si="375"/>
        <v>0.78749808045618397</v>
      </c>
      <c r="AE2458" s="4">
        <f t="shared" ca="1" si="376"/>
        <v>0.62693058591821083</v>
      </c>
      <c r="AF2458" s="21">
        <f ca="1">(Sheet1!B$4*EXP(-Sheet1!B$8*Sheet1!B$7)*NORMSDIST((LN(Sheet1!B$4/(Sheet1!B$5+AD2458))-Sheet1!B$8*Sheet1!B$7+Sheet1!B$9*Sheet1!B$7+0.5*Sheet1!B$6*Sheet1!B$6*Sheet1!B$7)/(Sheet1!B$6*SQRT(Sheet1!B$7)))-(Sheet1!B$5+AD2458)*EXP(-Sheet1!B$9*Sheet1!B$7)*NORMSDIST((LN(Sheet1!B$4/(Sheet1!B$5+AD2458))-Sheet1!B$8*Sheet1!B$7+Sheet1!B$9*Sheet1!B$7-0.5*Sheet1!B$6*Sheet1!B$6*Sheet1!B$7)/(Sheet1!B$6*SQRT(Sheet1!B$7))))*400+100*AE2458-400*Sheet1!$B$13</f>
        <v>-61.907450024896207</v>
      </c>
    </row>
    <row r="2459" spans="22:32" x14ac:dyDescent="0.2">
      <c r="V2459" s="7" t="e">
        <f t="shared" si="370"/>
        <v>#VALUE!</v>
      </c>
      <c r="X2459" s="4">
        <f t="shared" ca="1" si="371"/>
        <v>0.64515542573423834</v>
      </c>
      <c r="Y2459" s="4">
        <f t="shared" ca="1" si="371"/>
        <v>-0.13836468024476617</v>
      </c>
      <c r="Z2459" s="4">
        <f t="shared" ca="1" si="372"/>
        <v>1.1191315931473549</v>
      </c>
      <c r="AA2459" s="4">
        <f t="shared" ca="1" si="373"/>
        <v>0.56658864216556926</v>
      </c>
      <c r="AB2459" s="4">
        <f ca="1">Sheet1!AC2459</f>
        <v>0.50192985787432487</v>
      </c>
      <c r="AC2459" s="7">
        <f t="shared" ca="1" si="374"/>
        <v>1.0457363627593015</v>
      </c>
      <c r="AD2459" s="4">
        <f t="shared" ca="1" si="375"/>
        <v>1.1703166016669373</v>
      </c>
      <c r="AE2459" s="4">
        <f t="shared" ca="1" si="376"/>
        <v>0.59250234583895378</v>
      </c>
      <c r="AF2459" s="21">
        <f ca="1">(Sheet1!B$4*EXP(-Sheet1!B$8*Sheet1!B$7)*NORMSDIST((LN(Sheet1!B$4/(Sheet1!B$5+AD2459))-Sheet1!B$8*Sheet1!B$7+Sheet1!B$9*Sheet1!B$7+0.5*Sheet1!B$6*Sheet1!B$6*Sheet1!B$7)/(Sheet1!B$6*SQRT(Sheet1!B$7)))-(Sheet1!B$5+AD2459)*EXP(-Sheet1!B$9*Sheet1!B$7)*NORMSDIST((LN(Sheet1!B$4/(Sheet1!B$5+AD2459))-Sheet1!B$8*Sheet1!B$7+Sheet1!B$9*Sheet1!B$7-0.5*Sheet1!B$6*Sheet1!B$6*Sheet1!B$7)/(Sheet1!B$6*SQRT(Sheet1!B$7))))*400+100*AE2459-400*Sheet1!$B$13</f>
        <v>-124.77533767717114</v>
      </c>
    </row>
    <row r="2460" spans="22:32" x14ac:dyDescent="0.2">
      <c r="V2460" s="7" t="e">
        <f t="shared" si="370"/>
        <v>#VALUE!</v>
      </c>
      <c r="X2460" s="4">
        <f t="shared" ca="1" si="371"/>
        <v>-0.90019665145457828</v>
      </c>
      <c r="Y2460" s="4">
        <f t="shared" ca="1" si="371"/>
        <v>0.4056514546107064</v>
      </c>
      <c r="Z2460" s="4">
        <f t="shared" ca="1" si="372"/>
        <v>-1.5615438892755662</v>
      </c>
      <c r="AA2460" s="4">
        <f t="shared" ca="1" si="373"/>
        <v>-0.48263983786350539</v>
      </c>
      <c r="AB2460" s="4">
        <f ca="1">Sheet1!AC2460</f>
        <v>0.83502055904186323</v>
      </c>
      <c r="AC2460" s="7">
        <f t="shared" ca="1" si="374"/>
        <v>0.82256427180977842</v>
      </c>
      <c r="AD2460" s="4">
        <f t="shared" ca="1" si="375"/>
        <v>-1.2844702121809655</v>
      </c>
      <c r="AE2460" s="4">
        <f t="shared" ca="1" si="376"/>
        <v>-0.39700228677858385</v>
      </c>
      <c r="AF2460" s="21">
        <f ca="1">(Sheet1!B$4*EXP(-Sheet1!B$8*Sheet1!B$7)*NORMSDIST((LN(Sheet1!B$4/(Sheet1!B$5+AD2460))-Sheet1!B$8*Sheet1!B$7+Sheet1!B$9*Sheet1!B$7+0.5*Sheet1!B$6*Sheet1!B$6*Sheet1!B$7)/(Sheet1!B$6*SQRT(Sheet1!B$7)))-(Sheet1!B$5+AD2460)*EXP(-Sheet1!B$9*Sheet1!B$7)*NORMSDIST((LN(Sheet1!B$4/(Sheet1!B$5+AD2460))-Sheet1!B$8*Sheet1!B$7+Sheet1!B$9*Sheet1!B$7-0.5*Sheet1!B$6*Sheet1!B$6*Sheet1!B$7)/(Sheet1!B$6*SQRT(Sheet1!B$7))))*400+100*AE2460-400*Sheet1!$B$13</f>
        <v>170.4315417228313</v>
      </c>
    </row>
    <row r="2461" spans="22:32" x14ac:dyDescent="0.2">
      <c r="V2461" s="7" t="e">
        <f t="shared" si="370"/>
        <v>#VALUE!</v>
      </c>
      <c r="X2461" s="4">
        <f t="shared" ca="1" si="371"/>
        <v>-0.55041548866649592</v>
      </c>
      <c r="Y2461" s="4">
        <f t="shared" ca="1" si="371"/>
        <v>1.4992348069997068</v>
      </c>
      <c r="Z2461" s="4">
        <f t="shared" ca="1" si="372"/>
        <v>-0.95478909136239953</v>
      </c>
      <c r="AA2461" s="4">
        <f t="shared" ca="1" si="373"/>
        <v>1.5172419763901916</v>
      </c>
      <c r="AB2461" s="4">
        <f ca="1">Sheet1!AC2461</f>
        <v>0.8781707842500458</v>
      </c>
      <c r="AC2461" s="7">
        <f t="shared" ca="1" si="374"/>
        <v>0.78788844786615531</v>
      </c>
      <c r="AD2461" s="4">
        <f t="shared" ca="1" si="375"/>
        <v>-0.75226729523305769</v>
      </c>
      <c r="AE2461" s="4">
        <f t="shared" ca="1" si="376"/>
        <v>1.195417425815446</v>
      </c>
      <c r="AF2461" s="21">
        <f ca="1">(Sheet1!B$4*EXP(-Sheet1!B$8*Sheet1!B$7)*NORMSDIST((LN(Sheet1!B$4/(Sheet1!B$5+AD2461))-Sheet1!B$8*Sheet1!B$7+Sheet1!B$9*Sheet1!B$7+0.5*Sheet1!B$6*Sheet1!B$6*Sheet1!B$7)/(Sheet1!B$6*SQRT(Sheet1!B$7)))-(Sheet1!B$5+AD2461)*EXP(-Sheet1!B$9*Sheet1!B$7)*NORMSDIST((LN(Sheet1!B$4/(Sheet1!B$5+AD2461))-Sheet1!B$8*Sheet1!B$7+Sheet1!B$9*Sheet1!B$7-0.5*Sheet1!B$6*Sheet1!B$6*Sheet1!B$7)/(Sheet1!B$6*SQRT(Sheet1!B$7))))*400+100*AE2461-400*Sheet1!$B$13</f>
        <v>241.56189730548567</v>
      </c>
    </row>
    <row r="2462" spans="22:32" x14ac:dyDescent="0.2">
      <c r="V2462" s="7" t="e">
        <f t="shared" si="370"/>
        <v>#VALUE!</v>
      </c>
      <c r="X2462" s="4">
        <f t="shared" ca="1" si="371"/>
        <v>0.33120472583900706</v>
      </c>
      <c r="Y2462" s="4">
        <f t="shared" ca="1" si="371"/>
        <v>0.32458057976723076</v>
      </c>
      <c r="Z2462" s="4">
        <f t="shared" ca="1" si="372"/>
        <v>0.57453081490293334</v>
      </c>
      <c r="AA2462" s="4">
        <f t="shared" ca="1" si="373"/>
        <v>0.86390954063758074</v>
      </c>
      <c r="AB2462" s="4">
        <f ca="1">Sheet1!AC2462</f>
        <v>0.82776646861639469</v>
      </c>
      <c r="AC2462" s="7">
        <f t="shared" ca="1" si="374"/>
        <v>0.828003951629946</v>
      </c>
      <c r="AD2462" s="4">
        <f t="shared" ca="1" si="375"/>
        <v>0.47571378507280188</v>
      </c>
      <c r="AE2462" s="4">
        <f t="shared" ca="1" si="376"/>
        <v>0.71532051349872827</v>
      </c>
      <c r="AF2462" s="21">
        <f ca="1">(Sheet1!B$4*EXP(-Sheet1!B$8*Sheet1!B$7)*NORMSDIST((LN(Sheet1!B$4/(Sheet1!B$5+AD2462))-Sheet1!B$8*Sheet1!B$7+Sheet1!B$9*Sheet1!B$7+0.5*Sheet1!B$6*Sheet1!B$6*Sheet1!B$7)/(Sheet1!B$6*SQRT(Sheet1!B$7)))-(Sheet1!B$5+AD2462)*EXP(-Sheet1!B$9*Sheet1!B$7)*NORMSDIST((LN(Sheet1!B$4/(Sheet1!B$5+AD2462))-Sheet1!B$8*Sheet1!B$7+Sheet1!B$9*Sheet1!B$7-0.5*Sheet1!B$6*Sheet1!B$6*Sheet1!B$7)/(Sheet1!B$6*SQRT(Sheet1!B$7))))*400+100*AE2462-400*Sheet1!$B$13</f>
        <v>-4.1177241270484046</v>
      </c>
    </row>
    <row r="2463" spans="22:32" x14ac:dyDescent="0.2">
      <c r="V2463" s="7" t="e">
        <f t="shared" si="370"/>
        <v>#VALUE!</v>
      </c>
      <c r="X2463" s="4">
        <f t="shared" ca="1" si="371"/>
        <v>0.34447125641359522</v>
      </c>
      <c r="Y2463" s="4">
        <f t="shared" ca="1" si="371"/>
        <v>2.281815498082331E-3</v>
      </c>
      <c r="Z2463" s="4">
        <f t="shared" ca="1" si="372"/>
        <v>0.59754386401521487</v>
      </c>
      <c r="AA2463" s="4">
        <f t="shared" ca="1" si="373"/>
        <v>0.4128375488251978</v>
      </c>
      <c r="AB2463" s="4">
        <f ca="1">Sheet1!AC2463</f>
        <v>0.57070444340819149</v>
      </c>
      <c r="AC2463" s="7">
        <f t="shared" ca="1" si="374"/>
        <v>0.99883313403067886</v>
      </c>
      <c r="AD2463" s="4">
        <f t="shared" ca="1" si="375"/>
        <v>0.59684661041511888</v>
      </c>
      <c r="AE2463" s="4">
        <f t="shared" ca="1" si="376"/>
        <v>0.41235582273861571</v>
      </c>
      <c r="AF2463" s="21">
        <f ca="1">(Sheet1!B$4*EXP(-Sheet1!B$8*Sheet1!B$7)*NORMSDIST((LN(Sheet1!B$4/(Sheet1!B$5+AD2463))-Sheet1!B$8*Sheet1!B$7+Sheet1!B$9*Sheet1!B$7+0.5*Sheet1!B$6*Sheet1!B$6*Sheet1!B$7)/(Sheet1!B$6*SQRT(Sheet1!B$7)))-(Sheet1!B$5+AD2463)*EXP(-Sheet1!B$9*Sheet1!B$7)*NORMSDIST((LN(Sheet1!B$4/(Sheet1!B$5+AD2463))-Sheet1!B$8*Sheet1!B$7+Sheet1!B$9*Sheet1!B$7-0.5*Sheet1!B$6*Sheet1!B$6*Sheet1!B$7)/(Sheet1!B$6*SQRT(Sheet1!B$7))))*400+100*AE2463-400*Sheet1!$B$13</f>
        <v>-53.491372438335929</v>
      </c>
    </row>
    <row r="2464" spans="22:32" x14ac:dyDescent="0.2">
      <c r="V2464" s="7" t="e">
        <f t="shared" si="370"/>
        <v>#VALUE!</v>
      </c>
      <c r="X2464" s="4">
        <f t="shared" ca="1" si="371"/>
        <v>0.50090079741553228</v>
      </c>
      <c r="Y2464" s="4">
        <f t="shared" ca="1" si="371"/>
        <v>-0.47065704688471238</v>
      </c>
      <c r="Z2464" s="4">
        <f t="shared" ca="1" si="372"/>
        <v>0.86889745487677994</v>
      </c>
      <c r="AA2464" s="4">
        <f t="shared" ca="1" si="373"/>
        <v>-8.6231472780058965E-2</v>
      </c>
      <c r="AB2464" s="4">
        <f ca="1">Sheet1!AC2464</f>
        <v>5.7969988112735238E-2</v>
      </c>
      <c r="AC2464" s="7">
        <f t="shared" ca="1" si="374"/>
        <v>1.7095716271209724</v>
      </c>
      <c r="AD2464" s="4">
        <f t="shared" ca="1" si="375"/>
        <v>1.4854424357349685</v>
      </c>
      <c r="AE2464" s="4">
        <f t="shared" ca="1" si="376"/>
        <v>-0.14741887922964325</v>
      </c>
      <c r="AF2464" s="21">
        <f ca="1">(Sheet1!B$4*EXP(-Sheet1!B$8*Sheet1!B$7)*NORMSDIST((LN(Sheet1!B$4/(Sheet1!B$5+AD2464))-Sheet1!B$8*Sheet1!B$7+Sheet1!B$9*Sheet1!B$7+0.5*Sheet1!B$6*Sheet1!B$6*Sheet1!B$7)/(Sheet1!B$6*SQRT(Sheet1!B$7)))-(Sheet1!B$5+AD2464)*EXP(-Sheet1!B$9*Sheet1!B$7)*NORMSDIST((LN(Sheet1!B$4/(Sheet1!B$5+AD2464))-Sheet1!B$8*Sheet1!B$7+Sheet1!B$9*Sheet1!B$7-0.5*Sheet1!B$6*Sheet1!B$6*Sheet1!B$7)/(Sheet1!B$6*SQRT(Sheet1!B$7))))*400+100*AE2464-400*Sheet1!$B$13</f>
        <v>-247.12687955316824</v>
      </c>
    </row>
    <row r="2465" spans="22:32" x14ac:dyDescent="0.2">
      <c r="V2465" s="7" t="e">
        <f t="shared" si="370"/>
        <v>#VALUE!</v>
      </c>
      <c r="X2465" s="4">
        <f t="shared" ca="1" si="371"/>
        <v>-1.4644203295620442</v>
      </c>
      <c r="Y2465" s="4">
        <f t="shared" ca="1" si="371"/>
        <v>-1.3374343884761264</v>
      </c>
      <c r="Z2465" s="4">
        <f t="shared" ca="1" si="372"/>
        <v>-2.540285628993928</v>
      </c>
      <c r="AA2465" s="4">
        <f t="shared" ca="1" si="373"/>
        <v>-3.6782596071579805</v>
      </c>
      <c r="AB2465" s="4">
        <f ca="1">Sheet1!AC2465</f>
        <v>0.22816824020613735</v>
      </c>
      <c r="AC2465" s="7">
        <f t="shared" ca="1" si="374"/>
        <v>1.2975109125966571</v>
      </c>
      <c r="AD2465" s="4">
        <f t="shared" ca="1" si="375"/>
        <v>-3.2960483247320846</v>
      </c>
      <c r="AE2465" s="4">
        <f t="shared" ca="1" si="376"/>
        <v>-4.7725819796509725</v>
      </c>
      <c r="AF2465" s="21">
        <f ca="1">(Sheet1!B$4*EXP(-Sheet1!B$8*Sheet1!B$7)*NORMSDIST((LN(Sheet1!B$4/(Sheet1!B$5+AD2465))-Sheet1!B$8*Sheet1!B$7+Sheet1!B$9*Sheet1!B$7+0.5*Sheet1!B$6*Sheet1!B$6*Sheet1!B$7)/(Sheet1!B$6*SQRT(Sheet1!B$7)))-(Sheet1!B$5+AD2465)*EXP(-Sheet1!B$9*Sheet1!B$7)*NORMSDIST((LN(Sheet1!B$4/(Sheet1!B$5+AD2465))-Sheet1!B$8*Sheet1!B$7+Sheet1!B$9*Sheet1!B$7-0.5*Sheet1!B$6*Sheet1!B$6*Sheet1!B$7)/(Sheet1!B$6*SQRT(Sheet1!B$7))))*400+100*AE2465-400*Sheet1!$B$13</f>
        <v>79.506368411653966</v>
      </c>
    </row>
    <row r="2466" spans="22:32" x14ac:dyDescent="0.2">
      <c r="V2466" s="7" t="e">
        <f t="shared" si="370"/>
        <v>#VALUE!</v>
      </c>
      <c r="X2466" s="4">
        <f t="shared" ca="1" si="371"/>
        <v>-0.93145254069742944</v>
      </c>
      <c r="Y2466" s="4">
        <f t="shared" ca="1" si="371"/>
        <v>0.62407547754540782</v>
      </c>
      <c r="Z2466" s="4">
        <f t="shared" ca="1" si="372"/>
        <v>-1.6157625344706832</v>
      </c>
      <c r="AA2466" s="4">
        <f t="shared" ca="1" si="373"/>
        <v>-0.20341567075233266</v>
      </c>
      <c r="AB2466" s="4">
        <f ca="1">Sheet1!AC2466</f>
        <v>0.75565908388438507</v>
      </c>
      <c r="AC2466" s="7">
        <f t="shared" ca="1" si="374"/>
        <v>0.87850651099213217</v>
      </c>
      <c r="AD2466" s="4">
        <f t="shared" ca="1" si="375"/>
        <v>-1.4194579067496447</v>
      </c>
      <c r="AE2466" s="4">
        <f t="shared" ca="1" si="376"/>
        <v>-0.17870199119375607</v>
      </c>
      <c r="AF2466" s="21">
        <f ca="1">(Sheet1!B$4*EXP(-Sheet1!B$8*Sheet1!B$7)*NORMSDIST((LN(Sheet1!B$4/(Sheet1!B$5+AD2466))-Sheet1!B$8*Sheet1!B$7+Sheet1!B$9*Sheet1!B$7+0.5*Sheet1!B$6*Sheet1!B$6*Sheet1!B$7)/(Sheet1!B$6*SQRT(Sheet1!B$7)))-(Sheet1!B$5+AD2466)*EXP(-Sheet1!B$9*Sheet1!B$7)*NORMSDIST((LN(Sheet1!B$4/(Sheet1!B$5+AD2466))-Sheet1!B$8*Sheet1!B$7+Sheet1!B$9*Sheet1!B$7-0.5*Sheet1!B$6*Sheet1!B$6*Sheet1!B$7)/(Sheet1!B$6*SQRT(Sheet1!B$7))))*400+100*AE2466-400*Sheet1!$B$13</f>
        <v>214.84726743489546</v>
      </c>
    </row>
    <row r="2467" spans="22:32" x14ac:dyDescent="0.2">
      <c r="V2467" s="7" t="e">
        <f t="shared" si="370"/>
        <v>#VALUE!</v>
      </c>
      <c r="X2467" s="4">
        <f t="shared" ca="1" si="371"/>
        <v>0.74993712608206065</v>
      </c>
      <c r="Y2467" s="4">
        <f t="shared" ca="1" si="371"/>
        <v>1.6294226661792008</v>
      </c>
      <c r="Z2467" s="4">
        <f t="shared" ca="1" si="372"/>
        <v>1.3008932378076175</v>
      </c>
      <c r="AA2467" s="4">
        <f t="shared" ca="1" si="373"/>
        <v>3.2517702143821907</v>
      </c>
      <c r="AB2467" s="4">
        <f ca="1">Sheet1!AC2467</f>
        <v>0.79742108850867088</v>
      </c>
      <c r="AC2467" s="7">
        <f t="shared" ca="1" si="374"/>
        <v>0.84992235899433122</v>
      </c>
      <c r="AD2467" s="4">
        <f t="shared" ca="1" si="375"/>
        <v>1.1056582494772238</v>
      </c>
      <c r="AE2467" s="4">
        <f t="shared" ca="1" si="376"/>
        <v>2.7637522115152136</v>
      </c>
      <c r="AF2467" s="21">
        <f ca="1">(Sheet1!B$4*EXP(-Sheet1!B$8*Sheet1!B$7)*NORMSDIST((LN(Sheet1!B$4/(Sheet1!B$5+AD2467))-Sheet1!B$8*Sheet1!B$7+Sheet1!B$9*Sheet1!B$7+0.5*Sheet1!B$6*Sheet1!B$6*Sheet1!B$7)/(Sheet1!B$6*SQRT(Sheet1!B$7)))-(Sheet1!B$5+AD2467)*EXP(-Sheet1!B$9*Sheet1!B$7)*NORMSDIST((LN(Sheet1!B$4/(Sheet1!B$5+AD2467))-Sheet1!B$8*Sheet1!B$7+Sheet1!B$9*Sheet1!B$7-0.5*Sheet1!B$6*Sheet1!B$6*Sheet1!B$7)/(Sheet1!B$6*SQRT(Sheet1!B$7))))*400+100*AE2467-400*Sheet1!$B$13</f>
        <v>102.33431201988469</v>
      </c>
    </row>
    <row r="2468" spans="22:32" x14ac:dyDescent="0.2">
      <c r="V2468" s="7" t="e">
        <f t="shared" si="370"/>
        <v>#VALUE!</v>
      </c>
      <c r="X2468" s="4">
        <f t="shared" ca="1" si="371"/>
        <v>0.36781265622798609</v>
      </c>
      <c r="Y2468" s="4">
        <f t="shared" ca="1" si="371"/>
        <v>1.4351031273741628</v>
      </c>
      <c r="Z2468" s="4">
        <f t="shared" ca="1" si="372"/>
        <v>0.63803348390927317</v>
      </c>
      <c r="AA2468" s="4">
        <f t="shared" ca="1" si="373"/>
        <v>2.5160044665025101</v>
      </c>
      <c r="AB2468" s="4">
        <f ca="1">Sheet1!AC2468</f>
        <v>0.9235042903948687</v>
      </c>
      <c r="AC2468" s="7">
        <f t="shared" ca="1" si="374"/>
        <v>0.74421170232123035</v>
      </c>
      <c r="AD2468" s="4">
        <f t="shared" ca="1" si="375"/>
        <v>0.47483198519806552</v>
      </c>
      <c r="AE2468" s="4">
        <f t="shared" ca="1" si="376"/>
        <v>1.872439967063652</v>
      </c>
      <c r="AF2468" s="21">
        <f ca="1">(Sheet1!B$4*EXP(-Sheet1!B$8*Sheet1!B$7)*NORMSDIST((LN(Sheet1!B$4/(Sheet1!B$5+AD2468))-Sheet1!B$8*Sheet1!B$7+Sheet1!B$9*Sheet1!B$7+0.5*Sheet1!B$6*Sheet1!B$6*Sheet1!B$7)/(Sheet1!B$6*SQRT(Sheet1!B$7)))-(Sheet1!B$5+AD2468)*EXP(-Sheet1!B$9*Sheet1!B$7)*NORMSDIST((LN(Sheet1!B$4/(Sheet1!B$5+AD2468))-Sheet1!B$8*Sheet1!B$7+Sheet1!B$9*Sheet1!B$7-0.5*Sheet1!B$6*Sheet1!B$6*Sheet1!B$7)/(Sheet1!B$6*SQRT(Sheet1!B$7))))*400+100*AE2468-400*Sheet1!$B$13</f>
        <v>111.73337146998347</v>
      </c>
    </row>
    <row r="2469" spans="22:32" x14ac:dyDescent="0.2">
      <c r="V2469" s="7" t="e">
        <f t="shared" si="370"/>
        <v>#VALUE!</v>
      </c>
      <c r="X2469" s="4">
        <f t="shared" ca="1" si="371"/>
        <v>0.79922756022666075</v>
      </c>
      <c r="Y2469" s="4">
        <f t="shared" ca="1" si="371"/>
        <v>-0.4981235432499509</v>
      </c>
      <c r="Z2469" s="4">
        <f t="shared" ca="1" si="372"/>
        <v>1.3863958622773596</v>
      </c>
      <c r="AA2469" s="4">
        <f t="shared" ca="1" si="373"/>
        <v>0.22865624304679263</v>
      </c>
      <c r="AB2469" s="4">
        <f ca="1">Sheet1!AC2469</f>
        <v>6.6577582535817803E-2</v>
      </c>
      <c r="AC2469" s="7">
        <f t="shared" ca="1" si="374"/>
        <v>1.6670707386406303</v>
      </c>
      <c r="AD2469" s="4">
        <f t="shared" ca="1" si="375"/>
        <v>2.3112199741750312</v>
      </c>
      <c r="AE2469" s="4">
        <f t="shared" ca="1" si="376"/>
        <v>0.38118613199080809</v>
      </c>
      <c r="AF2469" s="21">
        <f ca="1">(Sheet1!B$4*EXP(-Sheet1!B$8*Sheet1!B$7)*NORMSDIST((LN(Sheet1!B$4/(Sheet1!B$5+AD2469))-Sheet1!B$8*Sheet1!B$7+Sheet1!B$9*Sheet1!B$7+0.5*Sheet1!B$6*Sheet1!B$6*Sheet1!B$7)/(Sheet1!B$6*SQRT(Sheet1!B$7)))-(Sheet1!B$5+AD2469)*EXP(-Sheet1!B$9*Sheet1!B$7)*NORMSDIST((LN(Sheet1!B$4/(Sheet1!B$5+AD2469))-Sheet1!B$8*Sheet1!B$7+Sheet1!B$9*Sheet1!B$7-0.5*Sheet1!B$6*Sheet1!B$6*Sheet1!B$7)/(Sheet1!B$6*SQRT(Sheet1!B$7))))*400+100*AE2469-400*Sheet1!$B$13</f>
        <v>-318.62332213410355</v>
      </c>
    </row>
    <row r="2470" spans="22:32" x14ac:dyDescent="0.2">
      <c r="V2470" s="7" t="e">
        <f t="shared" si="370"/>
        <v>#VALUE!</v>
      </c>
      <c r="X2470" s="4">
        <f t="shared" ca="1" si="371"/>
        <v>-0.40390783863075574</v>
      </c>
      <c r="Y2470" s="4">
        <f t="shared" ca="1" si="371"/>
        <v>-8.9609566837689753E-2</v>
      </c>
      <c r="Z2470" s="4">
        <f t="shared" ca="1" si="372"/>
        <v>-0.70064670450085842</v>
      </c>
      <c r="AA2470" s="4">
        <f t="shared" ca="1" si="373"/>
        <v>-0.60999280498345887</v>
      </c>
      <c r="AB2470" s="4">
        <f ca="1">Sheet1!AC2470</f>
        <v>0.73164597812462728</v>
      </c>
      <c r="AC2470" s="7">
        <f t="shared" ca="1" si="374"/>
        <v>0.89440837519993577</v>
      </c>
      <c r="AD2470" s="4">
        <f t="shared" ca="1" si="375"/>
        <v>-0.62666428056180234</v>
      </c>
      <c r="AE2470" s="4">
        <f t="shared" ca="1" si="376"/>
        <v>-0.54558267358890677</v>
      </c>
      <c r="AF2470" s="21">
        <f ca="1">(Sheet1!B$4*EXP(-Sheet1!B$8*Sheet1!B$7)*NORMSDIST((LN(Sheet1!B$4/(Sheet1!B$5+AD2470))-Sheet1!B$8*Sheet1!B$7+Sheet1!B$9*Sheet1!B$7+0.5*Sheet1!B$6*Sheet1!B$6*Sheet1!B$7)/(Sheet1!B$6*SQRT(Sheet1!B$7)))-(Sheet1!B$5+AD2470)*EXP(-Sheet1!B$9*Sheet1!B$7)*NORMSDIST((LN(Sheet1!B$4/(Sheet1!B$5+AD2470))-Sheet1!B$8*Sheet1!B$7+Sheet1!B$9*Sheet1!B$7-0.5*Sheet1!B$6*Sheet1!B$6*Sheet1!B$7)/(Sheet1!B$6*SQRT(Sheet1!B$7))))*400+100*AE2470-400*Sheet1!$B$13</f>
        <v>46.883671036642227</v>
      </c>
    </row>
    <row r="2471" spans="22:32" x14ac:dyDescent="0.2">
      <c r="V2471" s="7" t="e">
        <f t="shared" si="370"/>
        <v>#VALUE!</v>
      </c>
      <c r="X2471" s="4">
        <f t="shared" ca="1" si="371"/>
        <v>2.0176855142781998</v>
      </c>
      <c r="Y2471" s="4">
        <f t="shared" ca="1" si="371"/>
        <v>-2.4638734391487191</v>
      </c>
      <c r="Z2471" s="4">
        <f t="shared" ca="1" si="372"/>
        <v>3.5000180018553735</v>
      </c>
      <c r="AA2471" s="4">
        <f t="shared" ca="1" si="373"/>
        <v>-1.1701075310426106</v>
      </c>
      <c r="AB2471" s="4">
        <f ca="1">Sheet1!AC2471</f>
        <v>0.68170935653295772</v>
      </c>
      <c r="AC2471" s="7">
        <f t="shared" ca="1" si="374"/>
        <v>0.92681389245497159</v>
      </c>
      <c r="AD2471" s="4">
        <f t="shared" ca="1" si="375"/>
        <v>3.2438653079620505</v>
      </c>
      <c r="AE2471" s="4">
        <f t="shared" ca="1" si="376"/>
        <v>-1.0844719154364784</v>
      </c>
      <c r="AF2471" s="21">
        <f ca="1">(Sheet1!B$4*EXP(-Sheet1!B$8*Sheet1!B$7)*NORMSDIST((LN(Sheet1!B$4/(Sheet1!B$5+AD2471))-Sheet1!B$8*Sheet1!B$7+Sheet1!B$9*Sheet1!B$7+0.5*Sheet1!B$6*Sheet1!B$6*Sheet1!B$7)/(Sheet1!B$6*SQRT(Sheet1!B$7)))-(Sheet1!B$5+AD2471)*EXP(-Sheet1!B$9*Sheet1!B$7)*NORMSDIST((LN(Sheet1!B$4/(Sheet1!B$5+AD2471))-Sheet1!B$8*Sheet1!B$7+Sheet1!B$9*Sheet1!B$7-0.5*Sheet1!B$6*Sheet1!B$6*Sheet1!B$7)/(Sheet1!B$6*SQRT(Sheet1!B$7))))*400+100*AE2471-400*Sheet1!$B$13</f>
        <v>-601.57061589036539</v>
      </c>
    </row>
    <row r="2472" spans="22:32" x14ac:dyDescent="0.2">
      <c r="V2472" s="7" t="e">
        <f t="shared" si="370"/>
        <v>#VALUE!</v>
      </c>
      <c r="X2472" s="4">
        <f t="shared" ca="1" si="371"/>
        <v>1.5902294798800796</v>
      </c>
      <c r="Y2472" s="4">
        <f t="shared" ca="1" si="371"/>
        <v>0.5966615880299746</v>
      </c>
      <c r="Z2472" s="4">
        <f t="shared" ca="1" si="372"/>
        <v>2.7585229547789507</v>
      </c>
      <c r="AA2472" s="4">
        <f t="shared" ca="1" si="373"/>
        <v>2.7548340050655451</v>
      </c>
      <c r="AB2472" s="4">
        <f ca="1">Sheet1!AC2472</f>
        <v>0.25376040672003219</v>
      </c>
      <c r="AC2472" s="7">
        <f t="shared" ca="1" si="374"/>
        <v>1.2653267354077571</v>
      </c>
      <c r="AD2472" s="4">
        <f t="shared" ca="1" si="375"/>
        <v>3.4904328449178097</v>
      </c>
      <c r="AE2472" s="4">
        <f t="shared" ca="1" si="376"/>
        <v>3.4857651182198626</v>
      </c>
      <c r="AF2472" s="21">
        <f ca="1">(Sheet1!B$4*EXP(-Sheet1!B$8*Sheet1!B$7)*NORMSDIST((LN(Sheet1!B$4/(Sheet1!B$5+AD2472))-Sheet1!B$8*Sheet1!B$7+Sheet1!B$9*Sheet1!B$7+0.5*Sheet1!B$6*Sheet1!B$6*Sheet1!B$7)/(Sheet1!B$6*SQRT(Sheet1!B$7)))-(Sheet1!B$5+AD2472)*EXP(-Sheet1!B$9*Sheet1!B$7)*NORMSDIST((LN(Sheet1!B$4/(Sheet1!B$5+AD2472))-Sheet1!B$8*Sheet1!B$7+Sheet1!B$9*Sheet1!B$7-0.5*Sheet1!B$6*Sheet1!B$6*Sheet1!B$7)/(Sheet1!B$6*SQRT(Sheet1!B$7))))*400+100*AE2472-400*Sheet1!$B$13</f>
        <v>-179.89034374866424</v>
      </c>
    </row>
    <row r="2473" spans="22:32" x14ac:dyDescent="0.2">
      <c r="V2473" s="7" t="e">
        <f t="shared" si="370"/>
        <v>#VALUE!</v>
      </c>
      <c r="X2473" s="4">
        <f t="shared" ca="1" si="371"/>
        <v>-0.26626674505759595</v>
      </c>
      <c r="Y2473" s="4">
        <f t="shared" ca="1" si="371"/>
        <v>2.1906675189587625</v>
      </c>
      <c r="Z2473" s="4">
        <f t="shared" ca="1" si="372"/>
        <v>-0.46188486481274549</v>
      </c>
      <c r="AA2473" s="4">
        <f t="shared" ca="1" si="373"/>
        <v>2.8565869468841885</v>
      </c>
      <c r="AB2473" s="4">
        <f ca="1">Sheet1!AC2473</f>
        <v>0.21276849617620108</v>
      </c>
      <c r="AC2473" s="7">
        <f t="shared" ca="1" si="374"/>
        <v>1.3185413585894485</v>
      </c>
      <c r="AD2473" s="4">
        <f t="shared" ca="1" si="375"/>
        <v>-0.6090142971621012</v>
      </c>
      <c r="AE2473" s="4">
        <f t="shared" ca="1" si="376"/>
        <v>3.7665280338735627</v>
      </c>
      <c r="AF2473" s="21">
        <f ca="1">(Sheet1!B$4*EXP(-Sheet1!B$8*Sheet1!B$7)*NORMSDIST((LN(Sheet1!B$4/(Sheet1!B$5+AD2473))-Sheet1!B$8*Sheet1!B$7+Sheet1!B$9*Sheet1!B$7+0.5*Sheet1!B$6*Sheet1!B$6*Sheet1!B$7)/(Sheet1!B$6*SQRT(Sheet1!B$7)))-(Sheet1!B$5+AD2473)*EXP(-Sheet1!B$9*Sheet1!B$7)*NORMSDIST((LN(Sheet1!B$4/(Sheet1!B$5+AD2473))-Sheet1!B$8*Sheet1!B$7+Sheet1!B$9*Sheet1!B$7-0.5*Sheet1!B$6*Sheet1!B$6*Sheet1!B$7)/(Sheet1!B$6*SQRT(Sheet1!B$7))))*400+100*AE2473-400*Sheet1!$B$13</f>
        <v>475.20965680367726</v>
      </c>
    </row>
    <row r="2474" spans="22:32" x14ac:dyDescent="0.2">
      <c r="V2474" s="7" t="e">
        <f t="shared" si="370"/>
        <v>#VALUE!</v>
      </c>
      <c r="X2474" s="4">
        <f t="shared" ca="1" si="371"/>
        <v>1.2459075652744769</v>
      </c>
      <c r="Y2474" s="4">
        <f t="shared" ca="1" si="371"/>
        <v>-0.44553558733665527</v>
      </c>
      <c r="Z2474" s="4">
        <f t="shared" ca="1" si="372"/>
        <v>2.1612381494786366</v>
      </c>
      <c r="AA2474" s="4">
        <f t="shared" ca="1" si="373"/>
        <v>0.83587453205809126</v>
      </c>
      <c r="AB2474" s="4">
        <f ca="1">Sheet1!AC2474</f>
        <v>0.52245654657173612</v>
      </c>
      <c r="AC2474" s="7">
        <f t="shared" ca="1" si="374"/>
        <v>1.0314295472535442</v>
      </c>
      <c r="AD2474" s="4">
        <f t="shared" ca="1" si="375"/>
        <v>2.2291648860238378</v>
      </c>
      <c r="AE2474" s="4">
        <f t="shared" ca="1" si="376"/>
        <v>0.86214569016144516</v>
      </c>
      <c r="AF2474" s="21">
        <f ca="1">(Sheet1!B$4*EXP(-Sheet1!B$8*Sheet1!B$7)*NORMSDIST((LN(Sheet1!B$4/(Sheet1!B$5+AD2474))-Sheet1!B$8*Sheet1!B$7+Sheet1!B$9*Sheet1!B$7+0.5*Sheet1!B$6*Sheet1!B$6*Sheet1!B$7)/(Sheet1!B$6*SQRT(Sheet1!B$7)))-(Sheet1!B$5+AD2474)*EXP(-Sheet1!B$9*Sheet1!B$7)*NORMSDIST((LN(Sheet1!B$4/(Sheet1!B$5+AD2474))-Sheet1!B$8*Sheet1!B$7+Sheet1!B$9*Sheet1!B$7-0.5*Sheet1!B$6*Sheet1!B$6*Sheet1!B$7)/(Sheet1!B$6*SQRT(Sheet1!B$7))))*400+100*AE2474-400*Sheet1!$B$13</f>
        <v>-258.32275258211075</v>
      </c>
    </row>
    <row r="2475" spans="22:32" x14ac:dyDescent="0.2">
      <c r="V2475" s="7" t="e">
        <f t="shared" si="370"/>
        <v>#VALUE!</v>
      </c>
      <c r="X2475" s="4">
        <f t="shared" ca="1" si="371"/>
        <v>1.726043624286751</v>
      </c>
      <c r="Y2475" s="4">
        <f t="shared" ca="1" si="371"/>
        <v>-0.1853449970446559</v>
      </c>
      <c r="Z2475" s="4">
        <f t="shared" ca="1" si="372"/>
        <v>2.9941156410356022</v>
      </c>
      <c r="AA2475" s="4">
        <f t="shared" ca="1" si="373"/>
        <v>1.7835766383309206</v>
      </c>
      <c r="AB2475" s="4">
        <f ca="1">Sheet1!AC2475</f>
        <v>0.76059155359078312</v>
      </c>
      <c r="AC2475" s="7">
        <f t="shared" ca="1" si="374"/>
        <v>0.87520033900791672</v>
      </c>
      <c r="AD2475" s="4">
        <f t="shared" ca="1" si="375"/>
        <v>2.6204510240632648</v>
      </c>
      <c r="AE2475" s="4">
        <f t="shared" ca="1" si="376"/>
        <v>1.5609868785138221</v>
      </c>
      <c r="AF2475" s="21">
        <f ca="1">(Sheet1!B$4*EXP(-Sheet1!B$8*Sheet1!B$7)*NORMSDIST((LN(Sheet1!B$4/(Sheet1!B$5+AD2475))-Sheet1!B$8*Sheet1!B$7+Sheet1!B$9*Sheet1!B$7+0.5*Sheet1!B$6*Sheet1!B$6*Sheet1!B$7)/(Sheet1!B$6*SQRT(Sheet1!B$7)))-(Sheet1!B$5+AD2475)*EXP(-Sheet1!B$9*Sheet1!B$7)*NORMSDIST((LN(Sheet1!B$4/(Sheet1!B$5+AD2475))-Sheet1!B$8*Sheet1!B$7+Sheet1!B$9*Sheet1!B$7-0.5*Sheet1!B$6*Sheet1!B$6*Sheet1!B$7)/(Sheet1!B$6*SQRT(Sheet1!B$7))))*400+100*AE2475-400*Sheet1!$B$13</f>
        <v>-246.33729148266411</v>
      </c>
    </row>
    <row r="2476" spans="22:32" x14ac:dyDescent="0.2">
      <c r="V2476" s="7" t="e">
        <f t="shared" si="370"/>
        <v>#VALUE!</v>
      </c>
      <c r="X2476" s="4">
        <f t="shared" ca="1" si="371"/>
        <v>0.46892513263107938</v>
      </c>
      <c r="Y2476" s="4">
        <f t="shared" ca="1" si="371"/>
        <v>-0.37713136770463807</v>
      </c>
      <c r="Z2476" s="4">
        <f t="shared" ca="1" si="372"/>
        <v>0.81343023683169502</v>
      </c>
      <c r="AA2476" s="4">
        <f t="shared" ca="1" si="373"/>
        <v>1.1223875125901686E-2</v>
      </c>
      <c r="AB2476" s="4">
        <f ca="1">Sheet1!AC2476</f>
        <v>6.1174116137082013E-2</v>
      </c>
      <c r="AC2476" s="7">
        <f t="shared" ca="1" si="374"/>
        <v>1.6930129456970877</v>
      </c>
      <c r="AD2476" s="4">
        <f t="shared" ca="1" si="375"/>
        <v>1.3771479213775077</v>
      </c>
      <c r="AE2476" s="4">
        <f t="shared" ca="1" si="376"/>
        <v>1.9002165889039083E-2</v>
      </c>
      <c r="AF2476" s="21">
        <f ca="1">(Sheet1!B$4*EXP(-Sheet1!B$8*Sheet1!B$7)*NORMSDIST((LN(Sheet1!B$4/(Sheet1!B$5+AD2476))-Sheet1!B$8*Sheet1!B$7+Sheet1!B$9*Sheet1!B$7+0.5*Sheet1!B$6*Sheet1!B$6*Sheet1!B$7)/(Sheet1!B$6*SQRT(Sheet1!B$7)))-(Sheet1!B$5+AD2476)*EXP(-Sheet1!B$9*Sheet1!B$7)*NORMSDIST((LN(Sheet1!B$4/(Sheet1!B$5+AD2476))-Sheet1!B$8*Sheet1!B$7+Sheet1!B$9*Sheet1!B$7-0.5*Sheet1!B$6*Sheet1!B$6*Sheet1!B$7)/(Sheet1!B$6*SQRT(Sheet1!B$7))))*400+100*AE2476-400*Sheet1!$B$13</f>
        <v>-213.92242576578246</v>
      </c>
    </row>
    <row r="2477" spans="22:32" x14ac:dyDescent="0.2">
      <c r="V2477" s="7" t="e">
        <f t="shared" si="370"/>
        <v>#VALUE!</v>
      </c>
      <c r="X2477" s="4">
        <f t="shared" ca="1" si="371"/>
        <v>-0.60990171986138331</v>
      </c>
      <c r="Y2477" s="4">
        <f t="shared" ca="1" si="371"/>
        <v>-0.25030867811213103</v>
      </c>
      <c r="Z2477" s="4">
        <f t="shared" ca="1" si="372"/>
        <v>-1.0579780564272145</v>
      </c>
      <c r="AA2477" s="4">
        <f t="shared" ca="1" si="373"/>
        <v>-1.0876631428932209</v>
      </c>
      <c r="AB2477" s="4">
        <f ca="1">Sheet1!AC2477</f>
        <v>0.68476705935264126</v>
      </c>
      <c r="AC2477" s="7">
        <f t="shared" ca="1" si="374"/>
        <v>0.92484421938512906</v>
      </c>
      <c r="AD2477" s="4">
        <f t="shared" ca="1" si="375"/>
        <v>-0.97846488972302326</v>
      </c>
      <c r="AE2477" s="4">
        <f t="shared" ca="1" si="376"/>
        <v>-1.0059189703430569</v>
      </c>
      <c r="AF2477" s="21">
        <f ca="1">(Sheet1!B$4*EXP(-Sheet1!B$8*Sheet1!B$7)*NORMSDIST((LN(Sheet1!B$4/(Sheet1!B$5+AD2477))-Sheet1!B$8*Sheet1!B$7+Sheet1!B$9*Sheet1!B$7+0.5*Sheet1!B$6*Sheet1!B$6*Sheet1!B$7)/(Sheet1!B$6*SQRT(Sheet1!B$7)))-(Sheet1!B$5+AD2477)*EXP(-Sheet1!B$9*Sheet1!B$7)*NORMSDIST((LN(Sheet1!B$4/(Sheet1!B$5+AD2477))-Sheet1!B$8*Sheet1!B$7+Sheet1!B$9*Sheet1!B$7-0.5*Sheet1!B$6*Sheet1!B$6*Sheet1!B$7)/(Sheet1!B$6*SQRT(Sheet1!B$7))))*400+100*AE2477-400*Sheet1!$B$13</f>
        <v>58.695751807176293</v>
      </c>
    </row>
    <row r="2478" spans="22:32" x14ac:dyDescent="0.2">
      <c r="V2478" s="7" t="e">
        <f t="shared" si="370"/>
        <v>#VALUE!</v>
      </c>
      <c r="X2478" s="4">
        <f t="shared" ca="1" si="371"/>
        <v>1.2760381368048628</v>
      </c>
      <c r="Y2478" s="4">
        <f t="shared" ca="1" si="371"/>
        <v>-0.36014644215210556</v>
      </c>
      <c r="Z2478" s="4">
        <f t="shared" ca="1" si="372"/>
        <v>2.2135047400926195</v>
      </c>
      <c r="AA2478" s="4">
        <f t="shared" ca="1" si="373"/>
        <v>0.99538064258776182</v>
      </c>
      <c r="AB2478" s="4">
        <f ca="1">Sheet1!AC2478</f>
        <v>0.95548543674433939</v>
      </c>
      <c r="AC2478" s="7">
        <f t="shared" ca="1" si="374"/>
        <v>0.70336632676738742</v>
      </c>
      <c r="AD2478" s="4">
        <f t="shared" ca="1" si="375"/>
        <v>1.5569046983211463</v>
      </c>
      <c r="AE2478" s="4">
        <f t="shared" ca="1" si="376"/>
        <v>0.70011722631231577</v>
      </c>
      <c r="AF2478" s="21">
        <f ca="1">(Sheet1!B$4*EXP(-Sheet1!B$8*Sheet1!B$7)*NORMSDIST((LN(Sheet1!B$4/(Sheet1!B$5+AD2478))-Sheet1!B$8*Sheet1!B$7+Sheet1!B$9*Sheet1!B$7+0.5*Sheet1!B$6*Sheet1!B$6*Sheet1!B$7)/(Sheet1!B$6*SQRT(Sheet1!B$7)))-(Sheet1!B$5+AD2478)*EXP(-Sheet1!B$9*Sheet1!B$7)*NORMSDIST((LN(Sheet1!B$4/(Sheet1!B$5+AD2478))-Sheet1!B$8*Sheet1!B$7+Sheet1!B$9*Sheet1!B$7-0.5*Sheet1!B$6*Sheet1!B$6*Sheet1!B$7)/(Sheet1!B$6*SQRT(Sheet1!B$7))))*400+100*AE2478-400*Sheet1!$B$13</f>
        <v>-173.27018072690362</v>
      </c>
    </row>
    <row r="2479" spans="22:32" x14ac:dyDescent="0.2">
      <c r="V2479" s="7" t="e">
        <f t="shared" si="370"/>
        <v>#VALUE!</v>
      </c>
      <c r="X2479" s="4">
        <f t="shared" ca="1" si="371"/>
        <v>-1.3974752762129052</v>
      </c>
      <c r="Y2479" s="4">
        <f t="shared" ca="1" si="371"/>
        <v>0.55223145302599574</v>
      </c>
      <c r="Z2479" s="4">
        <f t="shared" ca="1" si="372"/>
        <v>-2.4241580708590935</v>
      </c>
      <c r="AA2479" s="4">
        <f t="shared" ca="1" si="373"/>
        <v>-0.86152208210312975</v>
      </c>
      <c r="AB2479" s="4">
        <f ca="1">Sheet1!AC2479</f>
        <v>0.94461171679181966</v>
      </c>
      <c r="AC2479" s="7">
        <f t="shared" ca="1" si="374"/>
        <v>0.71881379201202011</v>
      </c>
      <c r="AD2479" s="4">
        <f t="shared" ca="1" si="375"/>
        <v>-1.7425182553507683</v>
      </c>
      <c r="AE2479" s="4">
        <f t="shared" ca="1" si="376"/>
        <v>-0.61927395473864166</v>
      </c>
      <c r="AF2479" s="21">
        <f ca="1">(Sheet1!B$4*EXP(-Sheet1!B$8*Sheet1!B$7)*NORMSDIST((LN(Sheet1!B$4/(Sheet1!B$5+AD2479))-Sheet1!B$8*Sheet1!B$7+Sheet1!B$9*Sheet1!B$7+0.5*Sheet1!B$6*Sheet1!B$6*Sheet1!B$7)/(Sheet1!B$6*SQRT(Sheet1!B$7)))-(Sheet1!B$5+AD2479)*EXP(-Sheet1!B$9*Sheet1!B$7)*NORMSDIST((LN(Sheet1!B$4/(Sheet1!B$5+AD2479))-Sheet1!B$8*Sheet1!B$7+Sheet1!B$9*Sheet1!B$7-0.5*Sheet1!B$6*Sheet1!B$6*Sheet1!B$7)/(Sheet1!B$6*SQRT(Sheet1!B$7))))*400+100*AE2479-400*Sheet1!$B$13</f>
        <v>225.23497807765534</v>
      </c>
    </row>
    <row r="2480" spans="22:32" x14ac:dyDescent="0.2">
      <c r="V2480" s="7" t="e">
        <f t="shared" si="370"/>
        <v>#VALUE!</v>
      </c>
      <c r="X2480" s="4">
        <f t="shared" ca="1" si="371"/>
        <v>1.1811320884286758</v>
      </c>
      <c r="Y2480" s="4">
        <f t="shared" ca="1" si="371"/>
        <v>-0.17239255220326014</v>
      </c>
      <c r="Z2480" s="4">
        <f t="shared" ca="1" si="372"/>
        <v>2.048874090047812</v>
      </c>
      <c r="AA2480" s="4">
        <f t="shared" ca="1" si="373"/>
        <v>1.1545077316410373</v>
      </c>
      <c r="AB2480" s="4">
        <f ca="1">Sheet1!AC2480</f>
        <v>0.25331862862377741</v>
      </c>
      <c r="AC2480" s="7">
        <f t="shared" ca="1" si="374"/>
        <v>1.2658564531395733</v>
      </c>
      <c r="AD2480" s="4">
        <f t="shared" ca="1" si="375"/>
        <v>2.5935804885574938</v>
      </c>
      <c r="AE2480" s="4">
        <f t="shared" ca="1" si="376"/>
        <v>1.4614410622973377</v>
      </c>
      <c r="AF2480" s="21">
        <f ca="1">(Sheet1!B$4*EXP(-Sheet1!B$8*Sheet1!B$7)*NORMSDIST((LN(Sheet1!B$4/(Sheet1!B$5+AD2480))-Sheet1!B$8*Sheet1!B$7+Sheet1!B$9*Sheet1!B$7+0.5*Sheet1!B$6*Sheet1!B$6*Sheet1!B$7)/(Sheet1!B$6*SQRT(Sheet1!B$7)))-(Sheet1!B$5+AD2480)*EXP(-Sheet1!B$9*Sheet1!B$7)*NORMSDIST((LN(Sheet1!B$4/(Sheet1!B$5+AD2480))-Sheet1!B$8*Sheet1!B$7+Sheet1!B$9*Sheet1!B$7-0.5*Sheet1!B$6*Sheet1!B$6*Sheet1!B$7)/(Sheet1!B$6*SQRT(Sheet1!B$7))))*400+100*AE2480-400*Sheet1!$B$13</f>
        <v>-252.34007230939596</v>
      </c>
    </row>
    <row r="2481" spans="22:32" x14ac:dyDescent="0.2">
      <c r="V2481" s="7" t="e">
        <f t="shared" si="370"/>
        <v>#VALUE!</v>
      </c>
      <c r="X2481" s="4">
        <f t="shared" ca="1" si="371"/>
        <v>-4.1359543176509389E-2</v>
      </c>
      <c r="Y2481" s="4">
        <f t="shared" ca="1" si="371"/>
        <v>2.2499387161850893E-2</v>
      </c>
      <c r="Z2481" s="4">
        <f t="shared" ca="1" si="372"/>
        <v>-7.174514791423435E-2</v>
      </c>
      <c r="AA2481" s="4">
        <f t="shared" ca="1" si="373"/>
        <v>-1.6581245991961497E-2</v>
      </c>
      <c r="AB2481" s="4">
        <f ca="1">Sheet1!AC2481</f>
        <v>0.53688414884348645</v>
      </c>
      <c r="AC2481" s="7">
        <f t="shared" ca="1" si="374"/>
        <v>1.0215447844758818</v>
      </c>
      <c r="AD2481" s="4">
        <f t="shared" ca="1" si="375"/>
        <v>-7.3290881663236787E-2</v>
      </c>
      <c r="AE2481" s="4">
        <f t="shared" ca="1" si="376"/>
        <v>-1.6938485363199886E-2</v>
      </c>
      <c r="AF2481" s="21">
        <f ca="1">(Sheet1!B$4*EXP(-Sheet1!B$8*Sheet1!B$7)*NORMSDIST((LN(Sheet1!B$4/(Sheet1!B$5+AD2481))-Sheet1!B$8*Sheet1!B$7+Sheet1!B$9*Sheet1!B$7+0.5*Sheet1!B$6*Sheet1!B$6*Sheet1!B$7)/(Sheet1!B$6*SQRT(Sheet1!B$7)))-(Sheet1!B$5+AD2481)*EXP(-Sheet1!B$9*Sheet1!B$7)*NORMSDIST((LN(Sheet1!B$4/(Sheet1!B$5+AD2481))-Sheet1!B$8*Sheet1!B$7+Sheet1!B$9*Sheet1!B$7-0.5*Sheet1!B$6*Sheet1!B$6*Sheet1!B$7)/(Sheet1!B$6*SQRT(Sheet1!B$7))))*400+100*AE2481-400*Sheet1!$B$13</f>
        <v>10.064937875103169</v>
      </c>
    </row>
    <row r="2482" spans="22:32" x14ac:dyDescent="0.2">
      <c r="V2482" s="7" t="e">
        <f t="shared" si="370"/>
        <v>#VALUE!</v>
      </c>
      <c r="X2482" s="4">
        <f t="shared" ca="1" si="371"/>
        <v>0.37843366418663138</v>
      </c>
      <c r="Y2482" s="4">
        <f t="shared" ca="1" si="371"/>
        <v>-1.3051078494698074</v>
      </c>
      <c r="Z2482" s="4">
        <f t="shared" ca="1" si="372"/>
        <v>0.65645742499922355</v>
      </c>
      <c r="AA2482" s="4">
        <f t="shared" ca="1" si="373"/>
        <v>-1.4405168737527436</v>
      </c>
      <c r="AB2482" s="4">
        <f ca="1">Sheet1!AC2482</f>
        <v>0.9185632830054522</v>
      </c>
      <c r="AC2482" s="7">
        <f t="shared" ca="1" si="374"/>
        <v>0.7495485982303115</v>
      </c>
      <c r="AD2482" s="4">
        <f t="shared" ca="1" si="375"/>
        <v>0.49204674270604787</v>
      </c>
      <c r="AE2482" s="4">
        <f t="shared" ca="1" si="376"/>
        <v>-1.0797374034484797</v>
      </c>
      <c r="AF2482" s="21">
        <f ca="1">(Sheet1!B$4*EXP(-Sheet1!B$8*Sheet1!B$7)*NORMSDIST((LN(Sheet1!B$4/(Sheet1!B$5+AD2482))-Sheet1!B$8*Sheet1!B$7+Sheet1!B$9*Sheet1!B$7+0.5*Sheet1!B$6*Sheet1!B$6*Sheet1!B$7)/(Sheet1!B$6*SQRT(Sheet1!B$7)))-(Sheet1!B$5+AD2482)*EXP(-Sheet1!B$9*Sheet1!B$7)*NORMSDIST((LN(Sheet1!B$4/(Sheet1!B$5+AD2482))-Sheet1!B$8*Sheet1!B$7+Sheet1!B$9*Sheet1!B$7-0.5*Sheet1!B$6*Sheet1!B$6*Sheet1!B$7)/(Sheet1!B$6*SQRT(Sheet1!B$7))))*400+100*AE2482-400*Sheet1!$B$13</f>
        <v>-186.20017651746684</v>
      </c>
    </row>
    <row r="2483" spans="22:32" x14ac:dyDescent="0.2">
      <c r="V2483" s="7" t="e">
        <f t="shared" si="370"/>
        <v>#VALUE!</v>
      </c>
      <c r="X2483" s="4">
        <f t="shared" ca="1" si="371"/>
        <v>1.6598941152356641</v>
      </c>
      <c r="Y2483" s="4">
        <f t="shared" ca="1" si="371"/>
        <v>-2.7479692484202404E-2</v>
      </c>
      <c r="Z2483" s="4">
        <f t="shared" ca="1" si="372"/>
        <v>2.8793680895196152</v>
      </c>
      <c r="AA2483" s="4">
        <f t="shared" ca="1" si="373"/>
        <v>1.9335984833534432</v>
      </c>
      <c r="AB2483" s="4">
        <f ca="1">Sheet1!AC2483</f>
        <v>5.5277758273251654E-2</v>
      </c>
      <c r="AC2483" s="7">
        <f t="shared" ca="1" si="374"/>
        <v>1.7242560150052575</v>
      </c>
      <c r="AD2483" s="4">
        <f t="shared" ca="1" si="375"/>
        <v>4.9647677477683931</v>
      </c>
      <c r="AE2483" s="4">
        <f t="shared" ca="1" si="376"/>
        <v>3.3340188155272177</v>
      </c>
      <c r="AF2483" s="21">
        <f ca="1">(Sheet1!B$4*EXP(-Sheet1!B$8*Sheet1!B$7)*NORMSDIST((LN(Sheet1!B$4/(Sheet1!B$5+AD2483))-Sheet1!B$8*Sheet1!B$7+Sheet1!B$9*Sheet1!B$7+0.5*Sheet1!B$6*Sheet1!B$6*Sheet1!B$7)/(Sheet1!B$6*SQRT(Sheet1!B$7)))-(Sheet1!B$5+AD2483)*EXP(-Sheet1!B$9*Sheet1!B$7)*NORMSDIST((LN(Sheet1!B$4/(Sheet1!B$5+AD2483))-Sheet1!B$8*Sheet1!B$7+Sheet1!B$9*Sheet1!B$7-0.5*Sheet1!B$6*Sheet1!B$6*Sheet1!B$7)/(Sheet1!B$6*SQRT(Sheet1!B$7))))*400+100*AE2483-400*Sheet1!$B$13</f>
        <v>-400.29019431951065</v>
      </c>
    </row>
    <row r="2484" spans="22:32" x14ac:dyDescent="0.2">
      <c r="V2484" s="7" t="e">
        <f t="shared" si="370"/>
        <v>#VALUE!</v>
      </c>
      <c r="X2484" s="4">
        <f t="shared" ca="1" si="371"/>
        <v>8.3555999297633785E-2</v>
      </c>
      <c r="Y2484" s="4">
        <f t="shared" ca="1" si="371"/>
        <v>1.0158172388415905</v>
      </c>
      <c r="Z2484" s="4">
        <f t="shared" ca="1" si="372"/>
        <v>0.14494206338659887</v>
      </c>
      <c r="AA2484" s="4">
        <f t="shared" ca="1" si="373"/>
        <v>1.5707311832583646</v>
      </c>
      <c r="AB2484" s="4">
        <f ca="1">Sheet1!AC2484</f>
        <v>0.70574265139601999</v>
      </c>
      <c r="AC2484" s="7">
        <f t="shared" ca="1" si="374"/>
        <v>0.91129441162438696</v>
      </c>
      <c r="AD2484" s="4">
        <f t="shared" ca="1" si="375"/>
        <v>0.13208489237351523</v>
      </c>
      <c r="AE2484" s="4">
        <f t="shared" ca="1" si="376"/>
        <v>1.4313985494675086</v>
      </c>
      <c r="AF2484" s="21">
        <f ca="1">(Sheet1!B$4*EXP(-Sheet1!B$8*Sheet1!B$7)*NORMSDIST((LN(Sheet1!B$4/(Sheet1!B$5+AD2484))-Sheet1!B$8*Sheet1!B$7+Sheet1!B$9*Sheet1!B$7+0.5*Sheet1!B$6*Sheet1!B$6*Sheet1!B$7)/(Sheet1!B$6*SQRT(Sheet1!B$7)))-(Sheet1!B$5+AD2484)*EXP(-Sheet1!B$9*Sheet1!B$7)*NORMSDIST((LN(Sheet1!B$4/(Sheet1!B$5+AD2484))-Sheet1!B$8*Sheet1!B$7+Sheet1!B$9*Sheet1!B$7-0.5*Sheet1!B$6*Sheet1!B$6*Sheet1!B$7)/(Sheet1!B$6*SQRT(Sheet1!B$7))))*400+100*AE2484-400*Sheet1!$B$13</f>
        <v>122.0182701855415</v>
      </c>
    </row>
    <row r="2485" spans="22:32" x14ac:dyDescent="0.2">
      <c r="V2485" s="7" t="e">
        <f t="shared" si="370"/>
        <v>#VALUE!</v>
      </c>
      <c r="X2485" s="4">
        <f t="shared" ca="1" si="371"/>
        <v>1.1894852160638045</v>
      </c>
      <c r="Y2485" s="4">
        <f t="shared" ca="1" si="371"/>
        <v>-0.16714590165217705</v>
      </c>
      <c r="Z2485" s="4">
        <f t="shared" ca="1" si="372"/>
        <v>2.0633640077717863</v>
      </c>
      <c r="AA2485" s="4">
        <f t="shared" ca="1" si="373"/>
        <v>1.1720382176406181</v>
      </c>
      <c r="AB2485" s="4">
        <f ca="1">Sheet1!AC2485</f>
        <v>0.98972747992267784</v>
      </c>
      <c r="AC2485" s="7">
        <f t="shared" ca="1" si="374"/>
        <v>0.62394481406086999</v>
      </c>
      <c r="AD2485" s="4">
        <f t="shared" ca="1" si="375"/>
        <v>1.2874252721690587</v>
      </c>
      <c r="AE2485" s="4">
        <f t="shared" ca="1" si="376"/>
        <v>0.73128716777800895</v>
      </c>
      <c r="AF2485" s="21">
        <f ca="1">(Sheet1!B$4*EXP(-Sheet1!B$8*Sheet1!B$7)*NORMSDIST((LN(Sheet1!B$4/(Sheet1!B$5+AD2485))-Sheet1!B$8*Sheet1!B$7+Sheet1!B$9*Sheet1!B$7+0.5*Sheet1!B$6*Sheet1!B$6*Sheet1!B$7)/(Sheet1!B$6*SQRT(Sheet1!B$7)))-(Sheet1!B$5+AD2485)*EXP(-Sheet1!B$9*Sheet1!B$7)*NORMSDIST((LN(Sheet1!B$4/(Sheet1!B$5+AD2485))-Sheet1!B$8*Sheet1!B$7+Sheet1!B$9*Sheet1!B$7-0.5*Sheet1!B$6*Sheet1!B$6*Sheet1!B$7)/(Sheet1!B$6*SQRT(Sheet1!B$7))))*400+100*AE2485-400*Sheet1!$B$13</f>
        <v>-128.92705766039489</v>
      </c>
    </row>
    <row r="2486" spans="22:32" x14ac:dyDescent="0.2">
      <c r="V2486" s="7" t="e">
        <f t="shared" si="370"/>
        <v>#VALUE!</v>
      </c>
      <c r="X2486" s="4">
        <f t="shared" ca="1" si="371"/>
        <v>8.4806951846339199E-2</v>
      </c>
      <c r="Y2486" s="4">
        <f t="shared" ca="1" si="371"/>
        <v>1.5630774413470296</v>
      </c>
      <c r="Z2486" s="4">
        <f t="shared" ca="1" si="372"/>
        <v>0.14711205291616247</v>
      </c>
      <c r="AA2486" s="4">
        <f t="shared" ca="1" si="373"/>
        <v>2.3649153758191139</v>
      </c>
      <c r="AB2486" s="4">
        <f ca="1">Sheet1!AC2486</f>
        <v>4.3261300896363486E-2</v>
      </c>
      <c r="AC2486" s="7">
        <f t="shared" ca="1" si="374"/>
        <v>1.8007077682071055</v>
      </c>
      <c r="AD2486" s="4">
        <f t="shared" ca="1" si="375"/>
        <v>0.26490581648302852</v>
      </c>
      <c r="AE2486" s="4">
        <f t="shared" ca="1" si="376"/>
        <v>4.2585214883899045</v>
      </c>
      <c r="AF2486" s="21">
        <f ca="1">(Sheet1!B$4*EXP(-Sheet1!B$8*Sheet1!B$7)*NORMSDIST((LN(Sheet1!B$4/(Sheet1!B$5+AD2486))-Sheet1!B$8*Sheet1!B$7+Sheet1!B$9*Sheet1!B$7+0.5*Sheet1!B$6*Sheet1!B$6*Sheet1!B$7)/(Sheet1!B$6*SQRT(Sheet1!B$7)))-(Sheet1!B$5+AD2486)*EXP(-Sheet1!B$9*Sheet1!B$7)*NORMSDIST((LN(Sheet1!B$4/(Sheet1!B$5+AD2486))-Sheet1!B$8*Sheet1!B$7+Sheet1!B$9*Sheet1!B$7-0.5*Sheet1!B$6*Sheet1!B$6*Sheet1!B$7)/(Sheet1!B$6*SQRT(Sheet1!B$7))))*400+100*AE2486-400*Sheet1!$B$13</f>
        <v>383.58204957619682</v>
      </c>
    </row>
    <row r="2487" spans="22:32" x14ac:dyDescent="0.2">
      <c r="V2487" s="7" t="e">
        <f t="shared" si="370"/>
        <v>#VALUE!</v>
      </c>
      <c r="X2487" s="4">
        <f t="shared" ca="1" si="371"/>
        <v>-0.30969642979460243</v>
      </c>
      <c r="Y2487" s="4">
        <f t="shared" ca="1" si="371"/>
        <v>1.847202533341239</v>
      </c>
      <c r="Z2487" s="4">
        <f t="shared" ca="1" si="372"/>
        <v>-0.53722102464477162</v>
      </c>
      <c r="AA2487" s="4">
        <f t="shared" ca="1" si="373"/>
        <v>2.3074514812546867</v>
      </c>
      <c r="AB2487" s="4">
        <f ca="1">Sheet1!AC2487</f>
        <v>0.5679415966962581</v>
      </c>
      <c r="AC2487" s="7">
        <f t="shared" ca="1" si="374"/>
        <v>1.0006674613896933</v>
      </c>
      <c r="AD2487" s="4">
        <f t="shared" ca="1" si="375"/>
        <v>-0.53757959893645346</v>
      </c>
      <c r="AE2487" s="4">
        <f t="shared" ca="1" si="376"/>
        <v>2.308991616027015</v>
      </c>
      <c r="AF2487" s="21">
        <f ca="1">(Sheet1!B$4*EXP(-Sheet1!B$8*Sheet1!B$7)*NORMSDIST((LN(Sheet1!B$4/(Sheet1!B$5+AD2487))-Sheet1!B$8*Sheet1!B$7+Sheet1!B$9*Sheet1!B$7+0.5*Sheet1!B$6*Sheet1!B$6*Sheet1!B$7)/(Sheet1!B$6*SQRT(Sheet1!B$7)))-(Sheet1!B$5+AD2487)*EXP(-Sheet1!B$9*Sheet1!B$7)*NORMSDIST((LN(Sheet1!B$4/(Sheet1!B$5+AD2487))-Sheet1!B$8*Sheet1!B$7+Sheet1!B$9*Sheet1!B$7-0.5*Sheet1!B$6*Sheet1!B$6*Sheet1!B$7)/(Sheet1!B$6*SQRT(Sheet1!B$7))))*400+100*AE2487-400*Sheet1!$B$13</f>
        <v>317.79583293514361</v>
      </c>
    </row>
    <row r="2488" spans="22:32" x14ac:dyDescent="0.2">
      <c r="V2488" s="7" t="e">
        <f t="shared" si="370"/>
        <v>#VALUE!</v>
      </c>
      <c r="X2488" s="4">
        <f t="shared" ca="1" si="371"/>
        <v>0.9769290780458102</v>
      </c>
      <c r="Y2488" s="4">
        <f t="shared" ca="1" si="371"/>
        <v>0.10422890147640865</v>
      </c>
      <c r="Z2488" s="4">
        <f t="shared" ca="1" si="372"/>
        <v>1.6946493075852345</v>
      </c>
      <c r="AA2488" s="4">
        <f t="shared" ca="1" si="373"/>
        <v>1.3124178104344506</v>
      </c>
      <c r="AB2488" s="4">
        <f ca="1">Sheet1!AC2488</f>
        <v>0.11395217646679523</v>
      </c>
      <c r="AC2488" s="7">
        <f t="shared" ca="1" si="374"/>
        <v>1.5048830076655426</v>
      </c>
      <c r="AD2488" s="4">
        <f t="shared" ca="1" si="375"/>
        <v>2.5502489469371969</v>
      </c>
      <c r="AE2488" s="4">
        <f t="shared" ca="1" si="376"/>
        <v>1.9750352618804219</v>
      </c>
      <c r="AF2488" s="21">
        <f ca="1">(Sheet1!B$4*EXP(-Sheet1!B$8*Sheet1!B$7)*NORMSDIST((LN(Sheet1!B$4/(Sheet1!B$5+AD2488))-Sheet1!B$8*Sheet1!B$7+Sheet1!B$9*Sheet1!B$7+0.5*Sheet1!B$6*Sheet1!B$6*Sheet1!B$7)/(Sheet1!B$6*SQRT(Sheet1!B$7)))-(Sheet1!B$5+AD2488)*EXP(-Sheet1!B$9*Sheet1!B$7)*NORMSDIST((LN(Sheet1!B$4/(Sheet1!B$5+AD2488))-Sheet1!B$8*Sheet1!B$7+Sheet1!B$9*Sheet1!B$7-0.5*Sheet1!B$6*Sheet1!B$6*Sheet1!B$7)/(Sheet1!B$6*SQRT(Sheet1!B$7))))*400+100*AE2488-400*Sheet1!$B$13</f>
        <v>-194.60044749666986</v>
      </c>
    </row>
    <row r="2489" spans="22:32" x14ac:dyDescent="0.2">
      <c r="V2489" s="7" t="e">
        <f t="shared" si="370"/>
        <v>#VALUE!</v>
      </c>
      <c r="X2489" s="4">
        <f t="shared" ca="1" si="371"/>
        <v>-0.48909423892617887</v>
      </c>
      <c r="Y2489" s="4">
        <f t="shared" ca="1" si="371"/>
        <v>-0.761079133701139</v>
      </c>
      <c r="Z2489" s="4">
        <f t="shared" ca="1" si="372"/>
        <v>-0.84841697515867176</v>
      </c>
      <c r="AA2489" s="4">
        <f t="shared" ca="1" si="373"/>
        <v>-1.6838806600926506</v>
      </c>
      <c r="AB2489" s="4">
        <f ca="1">Sheet1!AC2489</f>
        <v>0.68077626828203452</v>
      </c>
      <c r="AC2489" s="7">
        <f t="shared" ca="1" si="374"/>
        <v>0.92741476473697548</v>
      </c>
      <c r="AD2489" s="4">
        <f t="shared" ca="1" si="375"/>
        <v>-0.78683442941563597</v>
      </c>
      <c r="AE2489" s="4">
        <f t="shared" ca="1" si="376"/>
        <v>-1.5616557862249685</v>
      </c>
      <c r="AF2489" s="21">
        <f ca="1">(Sheet1!B$4*EXP(-Sheet1!B$8*Sheet1!B$7)*NORMSDIST((LN(Sheet1!B$4/(Sheet1!B$5+AD2489))-Sheet1!B$8*Sheet1!B$7+Sheet1!B$9*Sheet1!B$7+0.5*Sheet1!B$6*Sheet1!B$6*Sheet1!B$7)/(Sheet1!B$6*SQRT(Sheet1!B$7)))-(Sheet1!B$5+AD2489)*EXP(-Sheet1!B$9*Sheet1!B$7)*NORMSDIST((LN(Sheet1!B$4/(Sheet1!B$5+AD2489))-Sheet1!B$8*Sheet1!B$7+Sheet1!B$9*Sheet1!B$7-0.5*Sheet1!B$6*Sheet1!B$6*Sheet1!B$7)/(Sheet1!B$6*SQRT(Sheet1!B$7))))*400+100*AE2489-400*Sheet1!$B$13</f>
        <v>-28.467624452130167</v>
      </c>
    </row>
    <row r="2490" spans="22:32" x14ac:dyDescent="0.2">
      <c r="V2490" s="7" t="e">
        <f t="shared" si="370"/>
        <v>#VALUE!</v>
      </c>
      <c r="X2490" s="4">
        <f t="shared" ca="1" si="371"/>
        <v>1.0245041544338095E-2</v>
      </c>
      <c r="Y2490" s="4">
        <f t="shared" ca="1" si="371"/>
        <v>3.0282375094518517</v>
      </c>
      <c r="Z2490" s="4">
        <f t="shared" ca="1" si="372"/>
        <v>1.7771763528652371E-2</v>
      </c>
      <c r="AA2490" s="4">
        <f t="shared" ca="1" si="373"/>
        <v>4.3985298785900255</v>
      </c>
      <c r="AB2490" s="4">
        <f ca="1">Sheet1!AC2490</f>
        <v>0.36352169468728945</v>
      </c>
      <c r="AC2490" s="7">
        <f t="shared" ca="1" si="374"/>
        <v>1.1536178606716894</v>
      </c>
      <c r="AD2490" s="4">
        <f t="shared" ca="1" si="375"/>
        <v>2.0501823822287102E-2</v>
      </c>
      <c r="AE2490" s="4">
        <f t="shared" ca="1" si="376"/>
        <v>5.0742226286395304</v>
      </c>
      <c r="AF2490" s="21">
        <f ca="1">(Sheet1!B$4*EXP(-Sheet1!B$8*Sheet1!B$7)*NORMSDIST((LN(Sheet1!B$4/(Sheet1!B$5+AD2490))-Sheet1!B$8*Sheet1!B$7+Sheet1!B$9*Sheet1!B$7+0.5*Sheet1!B$6*Sheet1!B$6*Sheet1!B$7)/(Sheet1!B$6*SQRT(Sheet1!B$7)))-(Sheet1!B$5+AD2490)*EXP(-Sheet1!B$9*Sheet1!B$7)*NORMSDIST((LN(Sheet1!B$4/(Sheet1!B$5+AD2490))-Sheet1!B$8*Sheet1!B$7+Sheet1!B$9*Sheet1!B$7-0.5*Sheet1!B$6*Sheet1!B$6*Sheet1!B$7)/(Sheet1!B$6*SQRT(Sheet1!B$7))))*400+100*AE2490-400*Sheet1!$B$13</f>
        <v>504.13792386080286</v>
      </c>
    </row>
    <row r="2491" spans="22:32" x14ac:dyDescent="0.2">
      <c r="V2491" s="7" t="e">
        <f t="shared" si="370"/>
        <v>#VALUE!</v>
      </c>
      <c r="X2491" s="4">
        <f t="shared" ca="1" si="371"/>
        <v>0.39387348824677243</v>
      </c>
      <c r="Y2491" s="4">
        <f t="shared" ca="1" si="371"/>
        <v>-1.2426986389969243</v>
      </c>
      <c r="Z2491" s="4">
        <f t="shared" ca="1" si="372"/>
        <v>0.68324042055207868</v>
      </c>
      <c r="AA2491" s="4">
        <f t="shared" ca="1" si="373"/>
        <v>-1.3317622271105087</v>
      </c>
      <c r="AB2491" s="4">
        <f ca="1">Sheet1!AC2491</f>
        <v>0.5230640284111544</v>
      </c>
      <c r="AC2491" s="7">
        <f t="shared" ca="1" si="374"/>
        <v>1.0310106496230893</v>
      </c>
      <c r="AD2491" s="4">
        <f t="shared" ca="1" si="375"/>
        <v>0.70442814984215141</v>
      </c>
      <c r="AE2491" s="4">
        <f t="shared" ca="1" si="376"/>
        <v>-1.3730610389166977</v>
      </c>
      <c r="AF2491" s="21">
        <f ca="1">(Sheet1!B$4*EXP(-Sheet1!B$8*Sheet1!B$7)*NORMSDIST((LN(Sheet1!B$4/(Sheet1!B$5+AD2491))-Sheet1!B$8*Sheet1!B$7+Sheet1!B$9*Sheet1!B$7+0.5*Sheet1!B$6*Sheet1!B$6*Sheet1!B$7)/(Sheet1!B$6*SQRT(Sheet1!B$7)))-(Sheet1!B$5+AD2491)*EXP(-Sheet1!B$9*Sheet1!B$7)*NORMSDIST((LN(Sheet1!B$4/(Sheet1!B$5+AD2491))-Sheet1!B$8*Sheet1!B$7+Sheet1!B$9*Sheet1!B$7-0.5*Sheet1!B$6*Sheet1!B$6*Sheet1!B$7)/(Sheet1!B$6*SQRT(Sheet1!B$7))))*400+100*AE2491-400*Sheet1!$B$13</f>
        <v>-248.91305939786525</v>
      </c>
    </row>
    <row r="2492" spans="22:32" x14ac:dyDescent="0.2">
      <c r="V2492" s="7" t="e">
        <f t="shared" si="370"/>
        <v>#VALUE!</v>
      </c>
      <c r="X2492" s="4">
        <f t="shared" ca="1" si="371"/>
        <v>1.0830451235810714</v>
      </c>
      <c r="Y2492" s="4">
        <f t="shared" ca="1" si="371"/>
        <v>-1.0613175337106495</v>
      </c>
      <c r="Z2492" s="4">
        <f t="shared" ca="1" si="372"/>
        <v>1.8787256004618205</v>
      </c>
      <c r="AA2492" s="4">
        <f t="shared" ca="1" si="373"/>
        <v>-0.24969766852825073</v>
      </c>
      <c r="AB2492" s="4">
        <f ca="1">Sheet1!AC2492</f>
        <v>0.87868205034623426</v>
      </c>
      <c r="AC2492" s="7">
        <f t="shared" ca="1" si="374"/>
        <v>0.78744719150729747</v>
      </c>
      <c r="AD2492" s="4">
        <f t="shared" ca="1" si="375"/>
        <v>1.4793971976965217</v>
      </c>
      <c r="AE2492" s="4">
        <f t="shared" ca="1" si="376"/>
        <v>-0.19662372780849113</v>
      </c>
      <c r="AF2492" s="21">
        <f ca="1">(Sheet1!B$4*EXP(-Sheet1!B$8*Sheet1!B$7)*NORMSDIST((LN(Sheet1!B$4/(Sheet1!B$5+AD2492))-Sheet1!B$8*Sheet1!B$7+Sheet1!B$9*Sheet1!B$7+0.5*Sheet1!B$6*Sheet1!B$6*Sheet1!B$7)/(Sheet1!B$6*SQRT(Sheet1!B$7)))-(Sheet1!B$5+AD2492)*EXP(-Sheet1!B$9*Sheet1!B$7)*NORMSDIST((LN(Sheet1!B$4/(Sheet1!B$5+AD2492))-Sheet1!B$8*Sheet1!B$7+Sheet1!B$9*Sheet1!B$7-0.5*Sheet1!B$6*Sheet1!B$6*Sheet1!B$7)/(Sheet1!B$6*SQRT(Sheet1!B$7))))*400+100*AE2492-400*Sheet1!$B$13</f>
        <v>-251.12437670231066</v>
      </c>
    </row>
    <row r="2493" spans="22:32" x14ac:dyDescent="0.2">
      <c r="V2493" s="7" t="e">
        <f t="shared" si="370"/>
        <v>#VALUE!</v>
      </c>
      <c r="X2493" s="4">
        <f t="shared" ca="1" si="371"/>
        <v>1.0175031133564205</v>
      </c>
      <c r="Y2493" s="4">
        <f t="shared" ca="1" si="371"/>
        <v>0.27186349684156319</v>
      </c>
      <c r="Z2493" s="4">
        <f t="shared" ca="1" si="372"/>
        <v>1.7650318587757523</v>
      </c>
      <c r="AA2493" s="4">
        <f t="shared" ca="1" si="373"/>
        <v>1.6034709839139101</v>
      </c>
      <c r="AB2493" s="4">
        <f ca="1">Sheet1!AC2493</f>
        <v>0.62393232887030614</v>
      </c>
      <c r="AC2493" s="7">
        <f t="shared" ca="1" si="374"/>
        <v>0.96402339498725476</v>
      </c>
      <c r="AD2493" s="4">
        <f t="shared" ca="1" si="375"/>
        <v>1.7015320047576654</v>
      </c>
      <c r="AE2493" s="4">
        <f t="shared" ca="1" si="376"/>
        <v>1.5457835416762413</v>
      </c>
      <c r="AF2493" s="21">
        <f ca="1">(Sheet1!B$4*EXP(-Sheet1!B$8*Sheet1!B$7)*NORMSDIST((LN(Sheet1!B$4/(Sheet1!B$5+AD2493))-Sheet1!B$8*Sheet1!B$7+Sheet1!B$9*Sheet1!B$7+0.5*Sheet1!B$6*Sheet1!B$6*Sheet1!B$7)/(Sheet1!B$6*SQRT(Sheet1!B$7)))-(Sheet1!B$5+AD2493)*EXP(-Sheet1!B$9*Sheet1!B$7)*NORMSDIST((LN(Sheet1!B$4/(Sheet1!B$5+AD2493))-Sheet1!B$8*Sheet1!B$7+Sheet1!B$9*Sheet1!B$7-0.5*Sheet1!B$6*Sheet1!B$6*Sheet1!B$7)/(Sheet1!B$6*SQRT(Sheet1!B$7))))*400+100*AE2493-400*Sheet1!$B$13</f>
        <v>-110.67838235086219</v>
      </c>
    </row>
    <row r="2494" spans="22:32" x14ac:dyDescent="0.2">
      <c r="V2494" s="7" t="e">
        <f t="shared" si="370"/>
        <v>#VALUE!</v>
      </c>
      <c r="X2494" s="4">
        <f t="shared" ca="1" si="371"/>
        <v>-0.77490976676117573</v>
      </c>
      <c r="Y2494" s="4">
        <f t="shared" ca="1" si="371"/>
        <v>-1.4120654935971013</v>
      </c>
      <c r="Z2494" s="4">
        <f t="shared" ca="1" si="372"/>
        <v>-1.3442125218646459</v>
      </c>
      <c r="AA2494" s="4">
        <f t="shared" ca="1" si="373"/>
        <v>-2.9666213806510706</v>
      </c>
      <c r="AB2494" s="4">
        <f ca="1">Sheet1!AC2494</f>
        <v>0.5038293815393271</v>
      </c>
      <c r="AC2494" s="7">
        <f t="shared" ca="1" si="374"/>
        <v>1.0443993903040374</v>
      </c>
      <c r="AD2494" s="4">
        <f t="shared" ca="1" si="375"/>
        <v>-1.4038947382744886</v>
      </c>
      <c r="AE2494" s="4">
        <f t="shared" ca="1" si="376"/>
        <v>-3.0983375612148998</v>
      </c>
      <c r="AF2494" s="21">
        <f ca="1">(Sheet1!B$4*EXP(-Sheet1!B$8*Sheet1!B$7)*NORMSDIST((LN(Sheet1!B$4/(Sheet1!B$5+AD2494))-Sheet1!B$8*Sheet1!B$7+Sheet1!B$9*Sheet1!B$7+0.5*Sheet1!B$6*Sheet1!B$6*Sheet1!B$7)/(Sheet1!B$6*SQRT(Sheet1!B$7)))-(Sheet1!B$5+AD2494)*EXP(-Sheet1!B$9*Sheet1!B$7)*NORMSDIST((LN(Sheet1!B$4/(Sheet1!B$5+AD2494))-Sheet1!B$8*Sheet1!B$7+Sheet1!B$9*Sheet1!B$7-0.5*Sheet1!B$6*Sheet1!B$6*Sheet1!B$7)/(Sheet1!B$6*SQRT(Sheet1!B$7))))*400+100*AE2494-400*Sheet1!$B$13</f>
        <v>-79.725176889232898</v>
      </c>
    </row>
    <row r="2495" spans="22:32" x14ac:dyDescent="0.2">
      <c r="V2495" s="7" t="e">
        <f t="shared" si="370"/>
        <v>#VALUE!</v>
      </c>
      <c r="X2495" s="4">
        <f t="shared" ca="1" si="371"/>
        <v>-0.90285423977054169</v>
      </c>
      <c r="Y2495" s="4">
        <f t="shared" ca="1" si="371"/>
        <v>-0.23502880396747819</v>
      </c>
      <c r="Z2495" s="4">
        <f t="shared" ca="1" si="372"/>
        <v>-1.5661539273025875</v>
      </c>
      <c r="AA2495" s="4">
        <f t="shared" ca="1" si="373"/>
        <v>-1.4138136817331122</v>
      </c>
      <c r="AB2495" s="4">
        <f ca="1">Sheet1!AC2495</f>
        <v>0.47792453169992044</v>
      </c>
      <c r="AC2495" s="7">
        <f t="shared" ca="1" si="374"/>
        <v>1.0628871187321727</v>
      </c>
      <c r="AD2495" s="4">
        <f t="shared" ca="1" si="375"/>
        <v>-1.6646448352817238</v>
      </c>
      <c r="AE2495" s="4">
        <f t="shared" ca="1" si="376"/>
        <v>-1.5027243506014325</v>
      </c>
      <c r="AF2495" s="21">
        <f ca="1">(Sheet1!B$4*EXP(-Sheet1!B$8*Sheet1!B$7)*NORMSDIST((LN(Sheet1!B$4/(Sheet1!B$5+AD2495))-Sheet1!B$8*Sheet1!B$7+Sheet1!B$9*Sheet1!B$7+0.5*Sheet1!B$6*Sheet1!B$6*Sheet1!B$7)/(Sheet1!B$6*SQRT(Sheet1!B$7)))-(Sheet1!B$5+AD2495)*EXP(-Sheet1!B$9*Sheet1!B$7)*NORMSDIST((LN(Sheet1!B$4/(Sheet1!B$5+AD2495))-Sheet1!B$8*Sheet1!B$7+Sheet1!B$9*Sheet1!B$7-0.5*Sheet1!B$6*Sheet1!B$6*Sheet1!B$7)/(Sheet1!B$6*SQRT(Sheet1!B$7))))*400+100*AE2495-400*Sheet1!$B$13</f>
        <v>123.71542850375408</v>
      </c>
    </row>
    <row r="2496" spans="22:32" x14ac:dyDescent="0.2">
      <c r="V2496" s="7" t="e">
        <f t="shared" si="370"/>
        <v>#VALUE!</v>
      </c>
      <c r="X2496" s="4">
        <f t="shared" ca="1" si="371"/>
        <v>0.46515128605664513</v>
      </c>
      <c r="Y2496" s="4">
        <f t="shared" ca="1" si="371"/>
        <v>0.90428567461619391</v>
      </c>
      <c r="Z2496" s="4">
        <f t="shared" ca="1" si="372"/>
        <v>0.80688385938422391</v>
      </c>
      <c r="AA2496" s="4">
        <f t="shared" ca="1" si="373"/>
        <v>1.8628477495192082</v>
      </c>
      <c r="AB2496" s="4">
        <f ca="1">Sheet1!AC2496</f>
        <v>0.26943695216303265</v>
      </c>
      <c r="AC2496" s="7">
        <f t="shared" ca="1" si="374"/>
        <v>1.2470511601536789</v>
      </c>
      <c r="AD2496" s="4">
        <f t="shared" ca="1" si="375"/>
        <v>1.0062254529543744</v>
      </c>
      <c r="AE2496" s="4">
        <f t="shared" ca="1" si="376"/>
        <v>2.3230664472275984</v>
      </c>
      <c r="AF2496" s="21">
        <f ca="1">(Sheet1!B$4*EXP(-Sheet1!B$8*Sheet1!B$7)*NORMSDIST((LN(Sheet1!B$4/(Sheet1!B$5+AD2496))-Sheet1!B$8*Sheet1!B$7+Sheet1!B$9*Sheet1!B$7+0.5*Sheet1!B$6*Sheet1!B$6*Sheet1!B$7)/(Sheet1!B$6*SQRT(Sheet1!B$7)))-(Sheet1!B$5+AD2496)*EXP(-Sheet1!B$9*Sheet1!B$7)*NORMSDIST((LN(Sheet1!B$4/(Sheet1!B$5+AD2496))-Sheet1!B$8*Sheet1!B$7+Sheet1!B$9*Sheet1!B$7-0.5*Sheet1!B$6*Sheet1!B$6*Sheet1!B$7)/(Sheet1!B$6*SQRT(Sheet1!B$7))))*400+100*AE2496-400*Sheet1!$B$13</f>
        <v>73.661743362012203</v>
      </c>
    </row>
    <row r="2497" spans="22:32" x14ac:dyDescent="0.2">
      <c r="V2497" s="7" t="e">
        <f t="shared" si="370"/>
        <v>#VALUE!</v>
      </c>
      <c r="X2497" s="4">
        <f t="shared" ca="1" si="371"/>
        <v>-1.1435577412396867</v>
      </c>
      <c r="Y2497" s="4">
        <f t="shared" ca="1" si="371"/>
        <v>1.2190055511209843</v>
      </c>
      <c r="Z2497" s="4">
        <f t="shared" ca="1" si="372"/>
        <v>-1.9836950070644701</v>
      </c>
      <c r="AA2497" s="4">
        <f t="shared" ca="1" si="373"/>
        <v>0.40616426091661106</v>
      </c>
      <c r="AB2497" s="4">
        <f ca="1">Sheet1!AC2497</f>
        <v>0.60610121177999476</v>
      </c>
      <c r="AC2497" s="7">
        <f t="shared" ca="1" si="374"/>
        <v>0.97559074366106147</v>
      </c>
      <c r="AD2497" s="4">
        <f t="shared" ca="1" si="375"/>
        <v>-1.935274487138761</v>
      </c>
      <c r="AE2497" s="4">
        <f t="shared" ca="1" si="376"/>
        <v>0.396250093356182</v>
      </c>
      <c r="AF2497" s="21">
        <f ca="1">(Sheet1!B$4*EXP(-Sheet1!B$8*Sheet1!B$7)*NORMSDIST((LN(Sheet1!B$4/(Sheet1!B$5+AD2497))-Sheet1!B$8*Sheet1!B$7+Sheet1!B$9*Sheet1!B$7+0.5*Sheet1!B$6*Sheet1!B$6*Sheet1!B$7)/(Sheet1!B$6*SQRT(Sheet1!B$7)))-(Sheet1!B$5+AD2497)*EXP(-Sheet1!B$9*Sheet1!B$7)*NORMSDIST((LN(Sheet1!B$4/(Sheet1!B$5+AD2497))-Sheet1!B$8*Sheet1!B$7+Sheet1!B$9*Sheet1!B$7-0.5*Sheet1!B$6*Sheet1!B$6*Sheet1!B$7)/(Sheet1!B$6*SQRT(Sheet1!B$7))))*400+100*AE2497-400*Sheet1!$B$13</f>
        <v>359.53622124564072</v>
      </c>
    </row>
    <row r="2498" spans="22:32" x14ac:dyDescent="0.2">
      <c r="V2498" s="7" t="e">
        <f t="shared" si="370"/>
        <v>#VALUE!</v>
      </c>
      <c r="X2498" s="4">
        <f t="shared" ca="1" si="371"/>
        <v>0.78803303891204635</v>
      </c>
      <c r="Y2498" s="4">
        <f t="shared" ca="1" si="371"/>
        <v>-0.2145775182769202</v>
      </c>
      <c r="Z2498" s="4">
        <f t="shared" ca="1" si="372"/>
        <v>1.3669770649246311</v>
      </c>
      <c r="AA2498" s="4">
        <f t="shared" ca="1" si="373"/>
        <v>0.62605891469102337</v>
      </c>
      <c r="AB2498" s="4">
        <f ca="1">Sheet1!AC2498</f>
        <v>0.74311641544052642</v>
      </c>
      <c r="AC2498" s="7">
        <f t="shared" ca="1" si="374"/>
        <v>0.88684903705319329</v>
      </c>
      <c r="AD2498" s="4">
        <f t="shared" ca="1" si="375"/>
        <v>1.2123022937022097</v>
      </c>
      <c r="AE2498" s="4">
        <f t="shared" ca="1" si="376"/>
        <v>0.55521974563230136</v>
      </c>
      <c r="AF2498" s="21">
        <f ca="1">(Sheet1!B$4*EXP(-Sheet1!B$8*Sheet1!B$7)*NORMSDIST((LN(Sheet1!B$4/(Sheet1!B$5+AD2498))-Sheet1!B$8*Sheet1!B$7+Sheet1!B$9*Sheet1!B$7+0.5*Sheet1!B$6*Sheet1!B$6*Sheet1!B$7)/(Sheet1!B$6*SQRT(Sheet1!B$7)))-(Sheet1!B$5+AD2498)*EXP(-Sheet1!B$9*Sheet1!B$7)*NORMSDIST((LN(Sheet1!B$4/(Sheet1!B$5+AD2498))-Sheet1!B$8*Sheet1!B$7+Sheet1!B$9*Sheet1!B$7-0.5*Sheet1!B$6*Sheet1!B$6*Sheet1!B$7)/(Sheet1!B$6*SQRT(Sheet1!B$7))))*400+100*AE2498-400*Sheet1!$B$13</f>
        <v>-134.97575608190118</v>
      </c>
    </row>
    <row r="2499" spans="22:32" x14ac:dyDescent="0.2">
      <c r="V2499" s="7" t="e">
        <f t="shared" ref="V2499:V2562" si="377">GAMMALN($B$7/2+1)-GAMMALN($B$7/2)-LN(PI())-LN($B$7)-0.5*LN($B$9*$C$10-$C$9*$B$10)-($B$7/2+1)*LN(SUMPRODUCT(MMULT(J2499:K2499,MINVERSE($B$9:$C$10)),J2499:K2499)/$B$7+1)</f>
        <v>#VALUE!</v>
      </c>
      <c r="X2499" s="4">
        <f t="shared" ref="X2499:Y2562" ca="1" si="378">NORMSINV(RAND())</f>
        <v>0.54321481559515661</v>
      </c>
      <c r="Y2499" s="4">
        <f t="shared" ca="1" si="378"/>
        <v>0.39642485150671869</v>
      </c>
      <c r="Z2499" s="4">
        <f t="shared" ref="Z2499:Z2562" ca="1" si="379">X2499*SQRT($B$20)</f>
        <v>0.94229830169432838</v>
      </c>
      <c r="AA2499" s="4">
        <f t="shared" ref="AA2499:AA2562" ca="1" si="380">SQRT($C$21)*($B$25*X2499+SQRT(1-$B$25^2)*Y2499)</f>
        <v>1.2200276796020995</v>
      </c>
      <c r="AB2499" s="4">
        <f ca="1">Sheet1!AC2499</f>
        <v>0.88023812086257858</v>
      </c>
      <c r="AC2499" s="7">
        <f t="shared" ref="AC2499:AC2562" ca="1" si="381">SQRT((B$27/2)/GAMMAINV(AB2499,B$27/2,1))</f>
        <v>0.78609873540186026</v>
      </c>
      <c r="AD2499" s="4">
        <f t="shared" ref="AD2499:AD2562" ca="1" si="382">AC2499*Z2499</f>
        <v>0.74073950333323213</v>
      </c>
      <c r="AE2499" s="4">
        <f t="shared" ref="AE2499:AE2562" ca="1" si="383">AC2499*AA2499</f>
        <v>0.95906221609047637</v>
      </c>
      <c r="AF2499" s="21">
        <f ca="1">(Sheet1!B$4*EXP(-Sheet1!B$8*Sheet1!B$7)*NORMSDIST((LN(Sheet1!B$4/(Sheet1!B$5+AD2499))-Sheet1!B$8*Sheet1!B$7+Sheet1!B$9*Sheet1!B$7+0.5*Sheet1!B$6*Sheet1!B$6*Sheet1!B$7)/(Sheet1!B$6*SQRT(Sheet1!B$7)))-(Sheet1!B$5+AD2499)*EXP(-Sheet1!B$9*Sheet1!B$7)*NORMSDIST((LN(Sheet1!B$4/(Sheet1!B$5+AD2499))-Sheet1!B$8*Sheet1!B$7+Sheet1!B$9*Sheet1!B$7-0.5*Sheet1!B$6*Sheet1!B$6*Sheet1!B$7)/(Sheet1!B$6*SQRT(Sheet1!B$7))))*400+100*AE2499-400*Sheet1!$B$13</f>
        <v>-21.384783832473204</v>
      </c>
    </row>
    <row r="2500" spans="22:32" x14ac:dyDescent="0.2">
      <c r="V2500" s="7" t="e">
        <f t="shared" si="377"/>
        <v>#VALUE!</v>
      </c>
      <c r="X2500" s="4">
        <f t="shared" ca="1" si="378"/>
        <v>-0.96395384400345852</v>
      </c>
      <c r="Y2500" s="4">
        <f t="shared" ca="1" si="378"/>
        <v>0.23914996391813684</v>
      </c>
      <c r="Z2500" s="4">
        <f t="shared" ca="1" si="379"/>
        <v>-1.6721415617521265</v>
      </c>
      <c r="AA2500" s="4">
        <f t="shared" ca="1" si="380"/>
        <v>-0.79961354515302852</v>
      </c>
      <c r="AB2500" s="4">
        <f ca="1">Sheet1!AC2500</f>
        <v>0.18509314217635575</v>
      </c>
      <c r="AC2500" s="7">
        <f t="shared" ca="1" si="381"/>
        <v>1.3602705643652881</v>
      </c>
      <c r="AD2500" s="4">
        <f t="shared" ca="1" si="382"/>
        <v>-2.2745649459032196</v>
      </c>
      <c r="AE2500" s="4">
        <f t="shared" ca="1" si="383"/>
        <v>-1.087690768339439</v>
      </c>
      <c r="AF2500" s="21">
        <f ca="1">(Sheet1!B$4*EXP(-Sheet1!B$8*Sheet1!B$7)*NORMSDIST((LN(Sheet1!B$4/(Sheet1!B$5+AD2500))-Sheet1!B$8*Sheet1!B$7+Sheet1!B$9*Sheet1!B$7+0.5*Sheet1!B$6*Sheet1!B$6*Sheet1!B$7)/(Sheet1!B$6*SQRT(Sheet1!B$7)))-(Sheet1!B$5+AD2500)*EXP(-Sheet1!B$9*Sheet1!B$7)*NORMSDIST((LN(Sheet1!B$4/(Sheet1!B$5+AD2500))-Sheet1!B$8*Sheet1!B$7+Sheet1!B$9*Sheet1!B$7-0.5*Sheet1!B$6*Sheet1!B$6*Sheet1!B$7)/(Sheet1!B$6*SQRT(Sheet1!B$7))))*400+100*AE2500-400*Sheet1!$B$13</f>
        <v>269.26791183211617</v>
      </c>
    </row>
    <row r="2501" spans="22:32" x14ac:dyDescent="0.2">
      <c r="V2501" s="7" t="e">
        <f t="shared" si="377"/>
        <v>#VALUE!</v>
      </c>
      <c r="X2501" s="4">
        <f t="shared" ca="1" si="378"/>
        <v>-0.83413695013893663</v>
      </c>
      <c r="Y2501" s="4">
        <f t="shared" ca="1" si="378"/>
        <v>0.69406681037347306</v>
      </c>
      <c r="Z2501" s="4">
        <f t="shared" ca="1" si="379"/>
        <v>-1.4469521245204691</v>
      </c>
      <c r="AA2501" s="4">
        <f t="shared" ca="1" si="380"/>
        <v>1.3661390593376569E-2</v>
      </c>
      <c r="AB2501" s="4">
        <f ca="1">Sheet1!AC2501</f>
        <v>0.67195343472615987</v>
      </c>
      <c r="AC2501" s="7">
        <f t="shared" ca="1" si="381"/>
        <v>0.93309286566343042</v>
      </c>
      <c r="AD2501" s="4">
        <f t="shared" ca="1" si="382"/>
        <v>-1.3501407043465932</v>
      </c>
      <c r="AE2501" s="4">
        <f t="shared" ca="1" si="383"/>
        <v>1.2747346097721175E-2</v>
      </c>
      <c r="AF2501" s="21">
        <f ca="1">(Sheet1!B$4*EXP(-Sheet1!B$8*Sheet1!B$7)*NORMSDIST((LN(Sheet1!B$4/(Sheet1!B$5+AD2501))-Sheet1!B$8*Sheet1!B$7+Sheet1!B$9*Sheet1!B$7+0.5*Sheet1!B$6*Sheet1!B$6*Sheet1!B$7)/(Sheet1!B$6*SQRT(Sheet1!B$7)))-(Sheet1!B$5+AD2501)*EXP(-Sheet1!B$9*Sheet1!B$7)*NORMSDIST((LN(Sheet1!B$4/(Sheet1!B$5+AD2501))-Sheet1!B$8*Sheet1!B$7+Sheet1!B$9*Sheet1!B$7-0.5*Sheet1!B$6*Sheet1!B$6*Sheet1!B$7)/(Sheet1!B$6*SQRT(Sheet1!B$7))))*400+100*AE2501-400*Sheet1!$B$13</f>
        <v>222.38225488507987</v>
      </c>
    </row>
    <row r="2502" spans="22:32" x14ac:dyDescent="0.2">
      <c r="V2502" s="7" t="e">
        <f t="shared" si="377"/>
        <v>#VALUE!</v>
      </c>
      <c r="X2502" s="4">
        <f t="shared" ca="1" si="378"/>
        <v>0.57646814596924756</v>
      </c>
      <c r="Y2502" s="4">
        <f t="shared" ca="1" si="378"/>
        <v>0.84722299025269221</v>
      </c>
      <c r="Z2502" s="4">
        <f t="shared" ca="1" si="379"/>
        <v>0.99998184757268516</v>
      </c>
      <c r="AA2502" s="4">
        <f t="shared" ca="1" si="380"/>
        <v>1.9125349802093017</v>
      </c>
      <c r="AB2502" s="4">
        <f ca="1">Sheet1!AC2502</f>
        <v>0.71470844849254933</v>
      </c>
      <c r="AC2502" s="7">
        <f t="shared" ca="1" si="381"/>
        <v>0.90547369523879551</v>
      </c>
      <c r="AD2502" s="4">
        <f t="shared" ca="1" si="382"/>
        <v>0.90545725869335714</v>
      </c>
      <c r="AE2502" s="4">
        <f t="shared" ca="1" si="383"/>
        <v>1.7317501158035731</v>
      </c>
      <c r="AF2502" s="21">
        <f ca="1">(Sheet1!B$4*EXP(-Sheet1!B$8*Sheet1!B$7)*NORMSDIST((LN(Sheet1!B$4/(Sheet1!B$5+AD2502))-Sheet1!B$8*Sheet1!B$7+Sheet1!B$9*Sheet1!B$7+0.5*Sheet1!B$6*Sheet1!B$6*Sheet1!B$7)/(Sheet1!B$6*SQRT(Sheet1!B$7)))-(Sheet1!B$5+AD2502)*EXP(-Sheet1!B$9*Sheet1!B$7)*NORMSDIST((LN(Sheet1!B$4/(Sheet1!B$5+AD2502))-Sheet1!B$8*Sheet1!B$7+Sheet1!B$9*Sheet1!B$7-0.5*Sheet1!B$6*Sheet1!B$6*Sheet1!B$7)/(Sheet1!B$6*SQRT(Sheet1!B$7))))*400+100*AE2502-400*Sheet1!$B$13</f>
        <v>30.184168876249259</v>
      </c>
    </row>
    <row r="2503" spans="22:32" x14ac:dyDescent="0.2">
      <c r="V2503" s="7" t="e">
        <f t="shared" si="377"/>
        <v>#VALUE!</v>
      </c>
      <c r="X2503" s="4">
        <f t="shared" ca="1" si="378"/>
        <v>1.044318489058613</v>
      </c>
      <c r="Y2503" s="4">
        <f t="shared" ca="1" si="378"/>
        <v>0.28688753931145083</v>
      </c>
      <c r="Z2503" s="4">
        <f t="shared" ca="1" si="379"/>
        <v>1.8115476795119507</v>
      </c>
      <c r="AA2503" s="4">
        <f t="shared" ca="1" si="380"/>
        <v>1.6571131112184554</v>
      </c>
      <c r="AB2503" s="4">
        <f ca="1">Sheet1!AC2503</f>
        <v>0.8845003994514129</v>
      </c>
      <c r="AC2503" s="7">
        <f t="shared" ca="1" si="381"/>
        <v>0.78236151287092948</v>
      </c>
      <c r="AD2503" s="4">
        <f t="shared" ca="1" si="382"/>
        <v>1.4172851831807916</v>
      </c>
      <c r="AE2503" s="4">
        <f t="shared" ca="1" si="383"/>
        <v>1.2964615206911236</v>
      </c>
      <c r="AF2503" s="21">
        <f ca="1">(Sheet1!B$4*EXP(-Sheet1!B$8*Sheet1!B$7)*NORMSDIST((LN(Sheet1!B$4/(Sheet1!B$5+AD2503))-Sheet1!B$8*Sheet1!B$7+Sheet1!B$9*Sheet1!B$7+0.5*Sheet1!B$6*Sheet1!B$6*Sheet1!B$7)/(Sheet1!B$6*SQRT(Sheet1!B$7)))-(Sheet1!B$5+AD2503)*EXP(-Sheet1!B$9*Sheet1!B$7)*NORMSDIST((LN(Sheet1!B$4/(Sheet1!B$5+AD2503))-Sheet1!B$8*Sheet1!B$7+Sheet1!B$9*Sheet1!B$7-0.5*Sheet1!B$6*Sheet1!B$6*Sheet1!B$7)/(Sheet1!B$6*SQRT(Sheet1!B$7))))*400+100*AE2503-400*Sheet1!$B$13</f>
        <v>-92.321906443318312</v>
      </c>
    </row>
    <row r="2504" spans="22:32" x14ac:dyDescent="0.2">
      <c r="V2504" s="7" t="e">
        <f t="shared" si="377"/>
        <v>#VALUE!</v>
      </c>
      <c r="X2504" s="4">
        <f t="shared" ca="1" si="378"/>
        <v>1.4833712348826502</v>
      </c>
      <c r="Y2504" s="4">
        <f t="shared" ca="1" si="378"/>
        <v>2.2391974048966531E-2</v>
      </c>
      <c r="Z2504" s="4">
        <f t="shared" ca="1" si="379"/>
        <v>2.5731591909559892</v>
      </c>
      <c r="AA2504" s="4">
        <f t="shared" ca="1" si="380"/>
        <v>1.7959735475642671</v>
      </c>
      <c r="AB2504" s="4">
        <f ca="1">Sheet1!AC2504</f>
        <v>0.17132391662477742</v>
      </c>
      <c r="AC2504" s="7">
        <f t="shared" ca="1" si="381"/>
        <v>1.383340141296016</v>
      </c>
      <c r="AD2504" s="4">
        <f t="shared" ca="1" si="382"/>
        <v>3.5595543987942002</v>
      </c>
      <c r="AE2504" s="4">
        <f t="shared" ca="1" si="383"/>
        <v>2.4844423010514602</v>
      </c>
      <c r="AF2504" s="21">
        <f ca="1">(Sheet1!B$4*EXP(-Sheet1!B$8*Sheet1!B$7)*NORMSDIST((LN(Sheet1!B$4/(Sheet1!B$5+AD2504))-Sheet1!B$8*Sheet1!B$7+Sheet1!B$9*Sheet1!B$7+0.5*Sheet1!B$6*Sheet1!B$6*Sheet1!B$7)/(Sheet1!B$6*SQRT(Sheet1!B$7)))-(Sheet1!B$5+AD2504)*EXP(-Sheet1!B$9*Sheet1!B$7)*NORMSDIST((LN(Sheet1!B$4/(Sheet1!B$5+AD2504))-Sheet1!B$8*Sheet1!B$7+Sheet1!B$9*Sheet1!B$7-0.5*Sheet1!B$6*Sheet1!B$6*Sheet1!B$7)/(Sheet1!B$6*SQRT(Sheet1!B$7))))*400+100*AE2504-400*Sheet1!$B$13</f>
        <v>-289.87760256177489</v>
      </c>
    </row>
    <row r="2505" spans="22:32" x14ac:dyDescent="0.2">
      <c r="V2505" s="7" t="e">
        <f t="shared" si="377"/>
        <v>#VALUE!</v>
      </c>
      <c r="X2505" s="4">
        <f t="shared" ca="1" si="378"/>
        <v>0.85744613354140919</v>
      </c>
      <c r="Y2505" s="4">
        <f t="shared" ca="1" si="378"/>
        <v>0.32585648359524283</v>
      </c>
      <c r="Z2505" s="4">
        <f t="shared" ca="1" si="379"/>
        <v>1.4873858595797147</v>
      </c>
      <c r="AA2505" s="4">
        <f t="shared" ca="1" si="380"/>
        <v>1.491391564544345</v>
      </c>
      <c r="AB2505" s="4">
        <f ca="1">Sheet1!AC2505</f>
        <v>0.74518705209834191</v>
      </c>
      <c r="AC2505" s="7">
        <f t="shared" ca="1" si="381"/>
        <v>0.88547770336273945</v>
      </c>
      <c r="AD2505" s="4">
        <f t="shared" ca="1" si="382"/>
        <v>1.3170470149548599</v>
      </c>
      <c r="AE2505" s="4">
        <f t="shared" ca="1" si="383"/>
        <v>1.3205939773872895</v>
      </c>
      <c r="AF2505" s="21">
        <f ca="1">(Sheet1!B$4*EXP(-Sheet1!B$8*Sheet1!B$7)*NORMSDIST((LN(Sheet1!B$4/(Sheet1!B$5+AD2505))-Sheet1!B$8*Sheet1!B$7+Sheet1!B$9*Sheet1!B$7+0.5*Sheet1!B$6*Sheet1!B$6*Sheet1!B$7)/(Sheet1!B$6*SQRT(Sheet1!B$7)))-(Sheet1!B$5+AD2505)*EXP(-Sheet1!B$9*Sheet1!B$7)*NORMSDIST((LN(Sheet1!B$4/(Sheet1!B$5+AD2505))-Sheet1!B$8*Sheet1!B$7+Sheet1!B$9*Sheet1!B$7-0.5*Sheet1!B$6*Sheet1!B$6*Sheet1!B$7)/(Sheet1!B$6*SQRT(Sheet1!B$7))))*400+100*AE2505-400*Sheet1!$B$13</f>
        <v>-74.545978954262409</v>
      </c>
    </row>
    <row r="2506" spans="22:32" x14ac:dyDescent="0.2">
      <c r="V2506" s="7" t="e">
        <f t="shared" si="377"/>
        <v>#VALUE!</v>
      </c>
      <c r="X2506" s="4">
        <f t="shared" ca="1" si="378"/>
        <v>1.0576679902259969</v>
      </c>
      <c r="Y2506" s="4">
        <f t="shared" ca="1" si="378"/>
        <v>0.74624074945663676</v>
      </c>
      <c r="Z2506" s="4">
        <f t="shared" ca="1" si="379"/>
        <v>1.8347046552006756</v>
      </c>
      <c r="AA2506" s="4">
        <f t="shared" ca="1" si="380"/>
        <v>2.3383491715516365</v>
      </c>
      <c r="AB2506" s="4">
        <f ca="1">Sheet1!AC2506</f>
        <v>0.60483209183466624</v>
      </c>
      <c r="AC2506" s="7">
        <f t="shared" ca="1" si="381"/>
        <v>0.97641701300752159</v>
      </c>
      <c r="AD2506" s="4">
        <f t="shared" ca="1" si="382"/>
        <v>1.7914368391820386</v>
      </c>
      <c r="AE2506" s="4">
        <f t="shared" ca="1" si="383"/>
        <v>2.2832039134550617</v>
      </c>
      <c r="AF2506" s="21">
        <f ca="1">(Sheet1!B$4*EXP(-Sheet1!B$8*Sheet1!B$7)*NORMSDIST((LN(Sheet1!B$4/(Sheet1!B$5+AD2506))-Sheet1!B$8*Sheet1!B$7+Sheet1!B$9*Sheet1!B$7+0.5*Sheet1!B$6*Sheet1!B$6*Sheet1!B$7)/(Sheet1!B$6*SQRT(Sheet1!B$7)))-(Sheet1!B$5+AD2506)*EXP(-Sheet1!B$9*Sheet1!B$7)*NORMSDIST((LN(Sheet1!B$4/(Sheet1!B$5+AD2506))-Sheet1!B$8*Sheet1!B$7+Sheet1!B$9*Sheet1!B$7-0.5*Sheet1!B$6*Sheet1!B$6*Sheet1!B$7)/(Sheet1!B$6*SQRT(Sheet1!B$7))))*400+100*AE2506-400*Sheet1!$B$13</f>
        <v>-50.543626115895222</v>
      </c>
    </row>
    <row r="2507" spans="22:32" x14ac:dyDescent="0.2">
      <c r="V2507" s="7" t="e">
        <f t="shared" si="377"/>
        <v>#VALUE!</v>
      </c>
      <c r="X2507" s="4">
        <f t="shared" ca="1" si="378"/>
        <v>1.0228879329908636</v>
      </c>
      <c r="Y2507" s="4">
        <f t="shared" ca="1" si="378"/>
        <v>0.17096616433787398</v>
      </c>
      <c r="Z2507" s="4">
        <f t="shared" ca="1" si="379"/>
        <v>1.7743727424387037</v>
      </c>
      <c r="AA2507" s="4">
        <f t="shared" ca="1" si="380"/>
        <v>1.4637248006510113</v>
      </c>
      <c r="AB2507" s="4">
        <f ca="1">Sheet1!AC2507</f>
        <v>0.48676226684572044</v>
      </c>
      <c r="AC2507" s="7">
        <f t="shared" ca="1" si="381"/>
        <v>1.056515843200996</v>
      </c>
      <c r="AD2507" s="4">
        <f t="shared" ca="1" si="382"/>
        <v>1.8746529141304908</v>
      </c>
      <c r="AE2507" s="4">
        <f t="shared" ca="1" si="383"/>
        <v>1.546448441974013</v>
      </c>
      <c r="AF2507" s="21">
        <f ca="1">(Sheet1!B$4*EXP(-Sheet1!B$8*Sheet1!B$7)*NORMSDIST((LN(Sheet1!B$4/(Sheet1!B$5+AD2507))-Sheet1!B$8*Sheet1!B$7+Sheet1!B$9*Sheet1!B$7+0.5*Sheet1!B$6*Sheet1!B$6*Sheet1!B$7)/(Sheet1!B$6*SQRT(Sheet1!B$7)))-(Sheet1!B$5+AD2507)*EXP(-Sheet1!B$9*Sheet1!B$7)*NORMSDIST((LN(Sheet1!B$4/(Sheet1!B$5+AD2507))-Sheet1!B$8*Sheet1!B$7+Sheet1!B$9*Sheet1!B$7-0.5*Sheet1!B$6*Sheet1!B$6*Sheet1!B$7)/(Sheet1!B$6*SQRT(Sheet1!B$7))))*400+100*AE2507-400*Sheet1!$B$13</f>
        <v>-136.77798222753609</v>
      </c>
    </row>
    <row r="2508" spans="22:32" x14ac:dyDescent="0.2">
      <c r="V2508" s="7" t="e">
        <f t="shared" si="377"/>
        <v>#VALUE!</v>
      </c>
      <c r="X2508" s="4">
        <f t="shared" ca="1" si="378"/>
        <v>-2.1774943945588254</v>
      </c>
      <c r="Y2508" s="4">
        <f t="shared" ca="1" si="378"/>
        <v>-0.77115019957681885</v>
      </c>
      <c r="Z2508" s="4">
        <f t="shared" ca="1" si="379"/>
        <v>-3.7772336302971699</v>
      </c>
      <c r="AA2508" s="4">
        <f t="shared" ca="1" si="380"/>
        <v>-3.7057608150359034</v>
      </c>
      <c r="AB2508" s="4">
        <f ca="1">Sheet1!AC2508</f>
        <v>0.18231129021542603</v>
      </c>
      <c r="AC2508" s="7">
        <f t="shared" ca="1" si="381"/>
        <v>1.3647932636984985</v>
      </c>
      <c r="AD2508" s="4">
        <f t="shared" ca="1" si="382"/>
        <v>-5.1551430140450023</v>
      </c>
      <c r="AE2508" s="4">
        <f t="shared" ca="1" si="383"/>
        <v>-5.0575973972388582</v>
      </c>
      <c r="AF2508" s="21">
        <f ca="1">(Sheet1!B$4*EXP(-Sheet1!B$8*Sheet1!B$7)*NORMSDIST((LN(Sheet1!B$4/(Sheet1!B$5+AD2508))-Sheet1!B$8*Sheet1!B$7+Sheet1!B$9*Sheet1!B$7+0.5*Sheet1!B$6*Sheet1!B$6*Sheet1!B$7)/(Sheet1!B$6*SQRT(Sheet1!B$7)))-(Sheet1!B$5+AD2508)*EXP(-Sheet1!B$9*Sheet1!B$7)*NORMSDIST((LN(Sheet1!B$4/(Sheet1!B$5+AD2508))-Sheet1!B$8*Sheet1!B$7+Sheet1!B$9*Sheet1!B$7-0.5*Sheet1!B$6*Sheet1!B$6*Sheet1!B$7)/(Sheet1!B$6*SQRT(Sheet1!B$7))))*400+100*AE2508-400*Sheet1!$B$13</f>
        <v>390.86654246809076</v>
      </c>
    </row>
    <row r="2509" spans="22:32" x14ac:dyDescent="0.2">
      <c r="V2509" s="7" t="e">
        <f t="shared" si="377"/>
        <v>#VALUE!</v>
      </c>
      <c r="X2509" s="4">
        <f t="shared" ca="1" si="378"/>
        <v>0.512302575870767</v>
      </c>
      <c r="Y2509" s="4">
        <f t="shared" ca="1" si="378"/>
        <v>-0.97820424966946873</v>
      </c>
      <c r="Z2509" s="4">
        <f t="shared" ca="1" si="379"/>
        <v>0.88867577491926897</v>
      </c>
      <c r="AA2509" s="4">
        <f t="shared" ca="1" si="380"/>
        <v>-0.80784958681628161</v>
      </c>
      <c r="AB2509" s="4">
        <f ca="1">Sheet1!AC2509</f>
        <v>0.22182895979072015</v>
      </c>
      <c r="AC2509" s="7">
        <f t="shared" ca="1" si="381"/>
        <v>1.3060011687202584</v>
      </c>
      <c r="AD2509" s="4">
        <f t="shared" ca="1" si="382"/>
        <v>1.1606116006579466</v>
      </c>
      <c r="AE2509" s="4">
        <f t="shared" ca="1" si="383"/>
        <v>-1.0550525045322416</v>
      </c>
      <c r="AF2509" s="21">
        <f ca="1">(Sheet1!B$4*EXP(-Sheet1!B$8*Sheet1!B$7)*NORMSDIST((LN(Sheet1!B$4/(Sheet1!B$5+AD2509))-Sheet1!B$8*Sheet1!B$7+Sheet1!B$9*Sheet1!B$7+0.5*Sheet1!B$6*Sheet1!B$6*Sheet1!B$7)/(Sheet1!B$6*SQRT(Sheet1!B$7)))-(Sheet1!B$5+AD2509)*EXP(-Sheet1!B$9*Sheet1!B$7)*NORMSDIST((LN(Sheet1!B$4/(Sheet1!B$5+AD2509))-Sheet1!B$8*Sheet1!B$7+Sheet1!B$9*Sheet1!B$7-0.5*Sheet1!B$6*Sheet1!B$6*Sheet1!B$7)/(Sheet1!B$6*SQRT(Sheet1!B$7))))*400+100*AE2509-400*Sheet1!$B$13</f>
        <v>-288.03351074860029</v>
      </c>
    </row>
    <row r="2510" spans="22:32" x14ac:dyDescent="0.2">
      <c r="V2510" s="7" t="e">
        <f t="shared" si="377"/>
        <v>#VALUE!</v>
      </c>
      <c r="X2510" s="4">
        <f t="shared" ca="1" si="378"/>
        <v>-0.23801044369636554</v>
      </c>
      <c r="Y2510" s="4">
        <f t="shared" ca="1" si="378"/>
        <v>-1.3247097739753195</v>
      </c>
      <c r="Z2510" s="4">
        <f t="shared" ca="1" si="379"/>
        <v>-0.41286951394150911</v>
      </c>
      <c r="AA2510" s="4">
        <f t="shared" ca="1" si="380"/>
        <v>-2.2017833257284254</v>
      </c>
      <c r="AB2510" s="4">
        <f ca="1">Sheet1!AC2510</f>
        <v>0.1543360339740325</v>
      </c>
      <c r="AC2510" s="7">
        <f t="shared" ca="1" si="381"/>
        <v>1.4144557548038437</v>
      </c>
      <c r="AD2510" s="4">
        <f t="shared" ca="1" si="382"/>
        <v>-0.5839856599776333</v>
      </c>
      <c r="AE2510" s="4">
        <f t="shared" ca="1" si="383"/>
        <v>-3.1143250959077173</v>
      </c>
      <c r="AF2510" s="21">
        <f ca="1">(Sheet1!B$4*EXP(-Sheet1!B$8*Sheet1!B$7)*NORMSDIST((LN(Sheet1!B$4/(Sheet1!B$5+AD2510))-Sheet1!B$8*Sheet1!B$7+Sheet1!B$9*Sheet1!B$7+0.5*Sheet1!B$6*Sheet1!B$6*Sheet1!B$7)/(Sheet1!B$6*SQRT(Sheet1!B$7)))-(Sheet1!B$5+AD2510)*EXP(-Sheet1!B$9*Sheet1!B$7)*NORMSDIST((LN(Sheet1!B$4/(Sheet1!B$5+AD2510))-Sheet1!B$8*Sheet1!B$7+Sheet1!B$9*Sheet1!B$7-0.5*Sheet1!B$6*Sheet1!B$6*Sheet1!B$7)/(Sheet1!B$6*SQRT(Sheet1!B$7))))*400+100*AE2510-400*Sheet1!$B$13</f>
        <v>-216.96407506882588</v>
      </c>
    </row>
    <row r="2511" spans="22:32" x14ac:dyDescent="0.2">
      <c r="V2511" s="7" t="e">
        <f t="shared" si="377"/>
        <v>#VALUE!</v>
      </c>
      <c r="X2511" s="4">
        <f t="shared" ca="1" si="378"/>
        <v>-0.39008625141952818</v>
      </c>
      <c r="Y2511" s="4">
        <f t="shared" ca="1" si="378"/>
        <v>-1.1676669821007346</v>
      </c>
      <c r="Z2511" s="4">
        <f t="shared" ca="1" si="379"/>
        <v>-0.67667081543827756</v>
      </c>
      <c r="AA2511" s="4">
        <f t="shared" ca="1" si="380"/>
        <v>-2.155108283339894</v>
      </c>
      <c r="AB2511" s="4">
        <f ca="1">Sheet1!AC2511</f>
        <v>0.61223606834377031</v>
      </c>
      <c r="AC2511" s="7">
        <f t="shared" ca="1" si="381"/>
        <v>0.97160257422348595</v>
      </c>
      <c r="AD2511" s="4">
        <f t="shared" ca="1" si="382"/>
        <v>-0.65745510618173586</v>
      </c>
      <c r="AE2511" s="4">
        <f t="shared" ca="1" si="383"/>
        <v>-2.0939087558233989</v>
      </c>
      <c r="AF2511" s="21">
        <f ca="1">(Sheet1!B$4*EXP(-Sheet1!B$8*Sheet1!B$7)*NORMSDIST((LN(Sheet1!B$4/(Sheet1!B$5+AD2511))-Sheet1!B$8*Sheet1!B$7+Sheet1!B$9*Sheet1!B$7+0.5*Sheet1!B$6*Sheet1!B$6*Sheet1!B$7)/(Sheet1!B$6*SQRT(Sheet1!B$7)))-(Sheet1!B$5+AD2511)*EXP(-Sheet1!B$9*Sheet1!B$7)*NORMSDIST((LN(Sheet1!B$4/(Sheet1!B$5+AD2511))-Sheet1!B$8*Sheet1!B$7+Sheet1!B$9*Sheet1!B$7-0.5*Sheet1!B$6*Sheet1!B$6*Sheet1!B$7)/(Sheet1!B$6*SQRT(Sheet1!B$7))))*400+100*AE2511-400*Sheet1!$B$13</f>
        <v>-102.91194087681015</v>
      </c>
    </row>
    <row r="2512" spans="22:32" x14ac:dyDescent="0.2">
      <c r="V2512" s="7" t="e">
        <f t="shared" si="377"/>
        <v>#VALUE!</v>
      </c>
      <c r="X2512" s="4">
        <f t="shared" ca="1" si="378"/>
        <v>1.9412005635274134</v>
      </c>
      <c r="Y2512" s="4">
        <f t="shared" ca="1" si="378"/>
        <v>-0.25070640711027253</v>
      </c>
      <c r="Z2512" s="4">
        <f t="shared" ca="1" si="379"/>
        <v>3.3673418723969433</v>
      </c>
      <c r="AA2512" s="4">
        <f t="shared" ca="1" si="380"/>
        <v>1.9446959149564742</v>
      </c>
      <c r="AB2512" s="4">
        <f ca="1">Sheet1!AC2512</f>
        <v>0.12400695477053092</v>
      </c>
      <c r="AC2512" s="7">
        <f t="shared" ca="1" si="381"/>
        <v>1.4796409621530833</v>
      </c>
      <c r="AD2512" s="4">
        <f t="shared" ca="1" si="382"/>
        <v>4.9824569679717783</v>
      </c>
      <c r="AE2512" s="4">
        <f t="shared" ca="1" si="383"/>
        <v>2.8774517347013679</v>
      </c>
      <c r="AF2512" s="21">
        <f ca="1">(Sheet1!B$4*EXP(-Sheet1!B$8*Sheet1!B$7)*NORMSDIST((LN(Sheet1!B$4/(Sheet1!B$5+AD2512))-Sheet1!B$8*Sheet1!B$7+Sheet1!B$9*Sheet1!B$7+0.5*Sheet1!B$6*Sheet1!B$6*Sheet1!B$7)/(Sheet1!B$6*SQRT(Sheet1!B$7)))-(Sheet1!B$5+AD2512)*EXP(-Sheet1!B$9*Sheet1!B$7)*NORMSDIST((LN(Sheet1!B$4/(Sheet1!B$5+AD2512))-Sheet1!B$8*Sheet1!B$7+Sheet1!B$9*Sheet1!B$7-0.5*Sheet1!B$6*Sheet1!B$6*Sheet1!B$7)/(Sheet1!B$6*SQRT(Sheet1!B$7))))*400+100*AE2512-400*Sheet1!$B$13</f>
        <v>-448.34641678616254</v>
      </c>
    </row>
    <row r="2513" spans="22:32" x14ac:dyDescent="0.2">
      <c r="V2513" s="7" t="e">
        <f t="shared" si="377"/>
        <v>#VALUE!</v>
      </c>
      <c r="X2513" s="4">
        <f t="shared" ca="1" si="378"/>
        <v>2.4132537489423052</v>
      </c>
      <c r="Y2513" s="4">
        <f t="shared" ca="1" si="378"/>
        <v>0.26281065019912525</v>
      </c>
      <c r="Z2513" s="4">
        <f t="shared" ca="1" si="379"/>
        <v>4.1861982477307098</v>
      </c>
      <c r="AA2513" s="4">
        <f t="shared" ca="1" si="380"/>
        <v>3.2497275362758886</v>
      </c>
      <c r="AB2513" s="4">
        <f ca="1">Sheet1!AC2513</f>
        <v>0.29753967261751446</v>
      </c>
      <c r="AC2513" s="7">
        <f t="shared" ca="1" si="381"/>
        <v>1.2165454673195155</v>
      </c>
      <c r="AD2513" s="4">
        <f t="shared" ca="1" si="382"/>
        <v>5.0927005035776931</v>
      </c>
      <c r="AE2513" s="4">
        <f t="shared" ca="1" si="383"/>
        <v>3.9534413042798486</v>
      </c>
      <c r="AF2513" s="21">
        <f ca="1">(Sheet1!B$4*EXP(-Sheet1!B$8*Sheet1!B$7)*NORMSDIST((LN(Sheet1!B$4/(Sheet1!B$5+AD2513))-Sheet1!B$8*Sheet1!B$7+Sheet1!B$9*Sheet1!B$7+0.5*Sheet1!B$6*Sheet1!B$6*Sheet1!B$7)/(Sheet1!B$6*SQRT(Sheet1!B$7)))-(Sheet1!B$5+AD2513)*EXP(-Sheet1!B$9*Sheet1!B$7)*NORMSDIST((LN(Sheet1!B$4/(Sheet1!B$5+AD2513))-Sheet1!B$8*Sheet1!B$7+Sheet1!B$9*Sheet1!B$7-0.5*Sheet1!B$6*Sheet1!B$6*Sheet1!B$7)/(Sheet1!B$6*SQRT(Sheet1!B$7))))*400+100*AE2513-400*Sheet1!$B$13</f>
        <v>-355.66863134248297</v>
      </c>
    </row>
    <row r="2514" spans="22:32" x14ac:dyDescent="0.2">
      <c r="V2514" s="7" t="e">
        <f t="shared" si="377"/>
        <v>#VALUE!</v>
      </c>
      <c r="X2514" s="4">
        <f t="shared" ca="1" si="378"/>
        <v>-0.54548771353885528</v>
      </c>
      <c r="Y2514" s="4">
        <f t="shared" ca="1" si="378"/>
        <v>1.2901578764470853</v>
      </c>
      <c r="Z2514" s="4">
        <f t="shared" ca="1" si="379"/>
        <v>-0.9462410289741896</v>
      </c>
      <c r="AA2514" s="4">
        <f t="shared" ca="1" si="380"/>
        <v>1.2202561425591403</v>
      </c>
      <c r="AB2514" s="4">
        <f ca="1">Sheet1!AC2514</f>
        <v>0.81213640001300791</v>
      </c>
      <c r="AC2514" s="7">
        <f t="shared" ca="1" si="381"/>
        <v>0.83944576529256698</v>
      </c>
      <c r="AD2514" s="4">
        <f t="shared" ca="1" si="382"/>
        <v>-0.79431802471846469</v>
      </c>
      <c r="AE2514" s="4">
        <f t="shared" ca="1" si="383"/>
        <v>1.0243388514435132</v>
      </c>
      <c r="AF2514" s="21">
        <f ca="1">(Sheet1!B$4*EXP(-Sheet1!B$8*Sheet1!B$7)*NORMSDIST((LN(Sheet1!B$4/(Sheet1!B$5+AD2514))-Sheet1!B$8*Sheet1!B$7+Sheet1!B$9*Sheet1!B$7+0.5*Sheet1!B$6*Sheet1!B$6*Sheet1!B$7)/(Sheet1!B$6*SQRT(Sheet1!B$7)))-(Sheet1!B$5+AD2514)*EXP(-Sheet1!B$9*Sheet1!B$7)*NORMSDIST((LN(Sheet1!B$4/(Sheet1!B$5+AD2514))-Sheet1!B$8*Sheet1!B$7+Sheet1!B$9*Sheet1!B$7-0.5*Sheet1!B$6*Sheet1!B$6*Sheet1!B$7)/(Sheet1!B$6*SQRT(Sheet1!B$7))))*400+100*AE2514-400*Sheet1!$B$13</f>
        <v>231.36187555562492</v>
      </c>
    </row>
    <row r="2515" spans="22:32" x14ac:dyDescent="0.2">
      <c r="V2515" s="7" t="e">
        <f t="shared" si="377"/>
        <v>#VALUE!</v>
      </c>
      <c r="X2515" s="4">
        <f t="shared" ca="1" si="378"/>
        <v>0.22781599111128539</v>
      </c>
      <c r="Y2515" s="4">
        <f t="shared" ca="1" si="378"/>
        <v>-1.3846439375030362</v>
      </c>
      <c r="Z2515" s="4">
        <f t="shared" ca="1" si="379"/>
        <v>0.39518550554954429</v>
      </c>
      <c r="AA2515" s="4">
        <f t="shared" ca="1" si="380"/>
        <v>-1.7347887246489062</v>
      </c>
      <c r="AB2515" s="4">
        <f ca="1">Sheet1!AC2515</f>
        <v>3.5933342975659643E-2</v>
      </c>
      <c r="AC2515" s="7">
        <f t="shared" ca="1" si="381"/>
        <v>1.8595274979363547</v>
      </c>
      <c r="AD2515" s="4">
        <f t="shared" ca="1" si="382"/>
        <v>0.7348583143552575</v>
      </c>
      <c r="AE2515" s="4">
        <f t="shared" ca="1" si="383"/>
        <v>-3.2258873365945804</v>
      </c>
      <c r="AF2515" s="21">
        <f ca="1">(Sheet1!B$4*EXP(-Sheet1!B$8*Sheet1!B$7)*NORMSDIST((LN(Sheet1!B$4/(Sheet1!B$5+AD2515))-Sheet1!B$8*Sheet1!B$7+Sheet1!B$9*Sheet1!B$7+0.5*Sheet1!B$6*Sheet1!B$6*Sheet1!B$7)/(Sheet1!B$6*SQRT(Sheet1!B$7)))-(Sheet1!B$5+AD2515)*EXP(-Sheet1!B$9*Sheet1!B$7)*NORMSDIST((LN(Sheet1!B$4/(Sheet1!B$5+AD2515))-Sheet1!B$8*Sheet1!B$7+Sheet1!B$9*Sheet1!B$7-0.5*Sheet1!B$6*Sheet1!B$6*Sheet1!B$7)/(Sheet1!B$6*SQRT(Sheet1!B$7))))*400+100*AE2515-400*Sheet1!$B$13</f>
        <v>-438.95957583181325</v>
      </c>
    </row>
    <row r="2516" spans="22:32" x14ac:dyDescent="0.2">
      <c r="V2516" s="7" t="e">
        <f t="shared" si="377"/>
        <v>#VALUE!</v>
      </c>
      <c r="X2516" s="4">
        <f t="shared" ca="1" si="378"/>
        <v>-0.88107530073547069</v>
      </c>
      <c r="Y2516" s="4">
        <f t="shared" ca="1" si="378"/>
        <v>1.1775543668230142</v>
      </c>
      <c r="Z2516" s="4">
        <f t="shared" ca="1" si="379"/>
        <v>-1.5283746608387907</v>
      </c>
      <c r="AA2516" s="4">
        <f t="shared" ca="1" si="380"/>
        <v>0.65818107091234324</v>
      </c>
      <c r="AB2516" s="4">
        <f ca="1">Sheet1!AC2516</f>
        <v>0.37695534347730297</v>
      </c>
      <c r="AC2516" s="7">
        <f t="shared" ca="1" si="381"/>
        <v>1.1419640136580125</v>
      </c>
      <c r="AD2516" s="4">
        <f t="shared" ca="1" si="382"/>
        <v>-1.7453488620646689</v>
      </c>
      <c r="AE2516" s="4">
        <f t="shared" ca="1" si="383"/>
        <v>0.75161909745278843</v>
      </c>
      <c r="AF2516" s="21">
        <f ca="1">(Sheet1!B$4*EXP(-Sheet1!B$8*Sheet1!B$7)*NORMSDIST((LN(Sheet1!B$4/(Sheet1!B$5+AD2516))-Sheet1!B$8*Sheet1!B$7+Sheet1!B$9*Sheet1!B$7+0.5*Sheet1!B$6*Sheet1!B$6*Sheet1!B$7)/(Sheet1!B$6*SQRT(Sheet1!B$7)))-(Sheet1!B$5+AD2516)*EXP(-Sheet1!B$9*Sheet1!B$7)*NORMSDIST((LN(Sheet1!B$4/(Sheet1!B$5+AD2516))-Sheet1!B$8*Sheet1!B$7+Sheet1!B$9*Sheet1!B$7-0.5*Sheet1!B$6*Sheet1!B$6*Sheet1!B$7)/(Sheet1!B$6*SQRT(Sheet1!B$7))))*400+100*AE2516-400*Sheet1!$B$13</f>
        <v>362.80376765292613</v>
      </c>
    </row>
    <row r="2517" spans="22:32" x14ac:dyDescent="0.2">
      <c r="V2517" s="7" t="e">
        <f t="shared" si="377"/>
        <v>#VALUE!</v>
      </c>
      <c r="X2517" s="4">
        <f t="shared" ca="1" si="378"/>
        <v>-0.27745215751680696</v>
      </c>
      <c r="Y2517" s="4">
        <f t="shared" ca="1" si="378"/>
        <v>0.44446354835732205</v>
      </c>
      <c r="Z2517" s="4">
        <f t="shared" ca="1" si="379"/>
        <v>-0.48128786130966045</v>
      </c>
      <c r="AA2517" s="4">
        <f t="shared" ca="1" si="380"/>
        <v>0.31394256836560369</v>
      </c>
      <c r="AB2517" s="4">
        <f ca="1">Sheet1!AC2517</f>
        <v>0.85449075981430278</v>
      </c>
      <c r="AC2517" s="7">
        <f t="shared" ca="1" si="381"/>
        <v>0.80747289608992212</v>
      </c>
      <c r="AD2517" s="4">
        <f t="shared" ca="1" si="382"/>
        <v>-0.38862690322463628</v>
      </c>
      <c r="AE2517" s="4">
        <f t="shared" ca="1" si="383"/>
        <v>0.25350011488408236</v>
      </c>
      <c r="AF2517" s="21">
        <f ca="1">(Sheet1!B$4*EXP(-Sheet1!B$8*Sheet1!B$7)*NORMSDIST((LN(Sheet1!B$4/(Sheet1!B$5+AD2517))-Sheet1!B$8*Sheet1!B$7+Sheet1!B$9*Sheet1!B$7+0.5*Sheet1!B$6*Sheet1!B$6*Sheet1!B$7)/(Sheet1!B$6*SQRT(Sheet1!B$7)))-(Sheet1!B$5+AD2517)*EXP(-Sheet1!B$9*Sheet1!B$7)*NORMSDIST((LN(Sheet1!B$4/(Sheet1!B$5+AD2517))-Sheet1!B$8*Sheet1!B$7+Sheet1!B$9*Sheet1!B$7-0.5*Sheet1!B$6*Sheet1!B$6*Sheet1!B$7)/(Sheet1!B$6*SQRT(Sheet1!B$7))))*400+100*AE2517-400*Sheet1!$B$13</f>
        <v>88.018922425772416</v>
      </c>
    </row>
    <row r="2518" spans="22:32" x14ac:dyDescent="0.2">
      <c r="V2518" s="7" t="e">
        <f t="shared" si="377"/>
        <v>#VALUE!</v>
      </c>
      <c r="X2518" s="4">
        <f t="shared" ca="1" si="378"/>
        <v>0.92745013631768503</v>
      </c>
      <c r="Y2518" s="4">
        <f t="shared" ca="1" si="378"/>
        <v>9.2591467308606443E-2</v>
      </c>
      <c r="Z2518" s="4">
        <f t="shared" ca="1" si="379"/>
        <v>1.6088196847150207</v>
      </c>
      <c r="AA2518" s="4">
        <f t="shared" ca="1" si="380"/>
        <v>1.236737038146219</v>
      </c>
      <c r="AB2518" s="4">
        <f ca="1">Sheet1!AC2518</f>
        <v>4.9555351354504285E-2</v>
      </c>
      <c r="AC2518" s="7">
        <f t="shared" ca="1" si="381"/>
        <v>1.758177922115826</v>
      </c>
      <c r="AD2518" s="4">
        <f t="shared" ca="1" si="382"/>
        <v>2.8285912503312933</v>
      </c>
      <c r="AE2518" s="4">
        <f t="shared" ca="1" si="383"/>
        <v>2.1744037559316003</v>
      </c>
      <c r="AF2518" s="21">
        <f ca="1">(Sheet1!B$4*EXP(-Sheet1!B$8*Sheet1!B$7)*NORMSDIST((LN(Sheet1!B$4/(Sheet1!B$5+AD2518))-Sheet1!B$8*Sheet1!B$7+Sheet1!B$9*Sheet1!B$7+0.5*Sheet1!B$6*Sheet1!B$6*Sheet1!B$7)/(Sheet1!B$6*SQRT(Sheet1!B$7)))-(Sheet1!B$5+AD2518)*EXP(-Sheet1!B$9*Sheet1!B$7)*NORMSDIST((LN(Sheet1!B$4/(Sheet1!B$5+AD2518))-Sheet1!B$8*Sheet1!B$7+Sheet1!B$9*Sheet1!B$7-0.5*Sheet1!B$6*Sheet1!B$6*Sheet1!B$7)/(Sheet1!B$6*SQRT(Sheet1!B$7))))*400+100*AE2518-400*Sheet1!$B$13</f>
        <v>-215.48579708232228</v>
      </c>
    </row>
    <row r="2519" spans="22:32" x14ac:dyDescent="0.2">
      <c r="V2519" s="7" t="e">
        <f t="shared" si="377"/>
        <v>#VALUE!</v>
      </c>
      <c r="X2519" s="4">
        <f t="shared" ca="1" si="378"/>
        <v>-0.7290240916471783</v>
      </c>
      <c r="Y2519" s="4">
        <f t="shared" ca="1" si="378"/>
        <v>-0.58284337254157115</v>
      </c>
      <c r="Z2519" s="4">
        <f t="shared" ca="1" si="379"/>
        <v>-1.2646160298495208</v>
      </c>
      <c r="AA2519" s="4">
        <f t="shared" ca="1" si="380"/>
        <v>-1.7109552186614225</v>
      </c>
      <c r="AB2519" s="4">
        <f ca="1">Sheet1!AC2519</f>
        <v>0.9659249290770584</v>
      </c>
      <c r="AC2519" s="7">
        <f t="shared" ca="1" si="381"/>
        <v>0.6860616691278747</v>
      </c>
      <c r="AD2519" s="4">
        <f t="shared" ca="1" si="382"/>
        <v>-0.86760458424442843</v>
      </c>
      <c r="AE2519" s="4">
        <f t="shared" ca="1" si="383"/>
        <v>-1.1738207931179034</v>
      </c>
      <c r="AF2519" s="21">
        <f ca="1">(Sheet1!B$4*EXP(-Sheet1!B$8*Sheet1!B$7)*NORMSDIST((LN(Sheet1!B$4/(Sheet1!B$5+AD2519))-Sheet1!B$8*Sheet1!B$7+Sheet1!B$9*Sheet1!B$7+0.5*Sheet1!B$6*Sheet1!B$6*Sheet1!B$7)/(Sheet1!B$6*SQRT(Sheet1!B$7)))-(Sheet1!B$5+AD2519)*EXP(-Sheet1!B$9*Sheet1!B$7)*NORMSDIST((LN(Sheet1!B$4/(Sheet1!B$5+AD2519))-Sheet1!B$8*Sheet1!B$7+Sheet1!B$9*Sheet1!B$7-0.5*Sheet1!B$6*Sheet1!B$6*Sheet1!B$7)/(Sheet1!B$6*SQRT(Sheet1!B$7))))*400+100*AE2519-400*Sheet1!$B$13</f>
        <v>23.60711246085657</v>
      </c>
    </row>
    <row r="2520" spans="22:32" x14ac:dyDescent="0.2">
      <c r="V2520" s="7" t="e">
        <f t="shared" si="377"/>
        <v>#VALUE!</v>
      </c>
      <c r="X2520" s="4">
        <f t="shared" ca="1" si="378"/>
        <v>1.7458891085312764</v>
      </c>
      <c r="Y2520" s="4">
        <f t="shared" ca="1" si="378"/>
        <v>-0.31912906639123167</v>
      </c>
      <c r="Z2520" s="4">
        <f t="shared" ca="1" si="379"/>
        <v>3.0285410019849892</v>
      </c>
      <c r="AA2520" s="4">
        <f t="shared" ca="1" si="380"/>
        <v>1.6133864690792206</v>
      </c>
      <c r="AB2520" s="4">
        <f ca="1">Sheet1!AC2520</f>
        <v>4.0372240047142682E-2</v>
      </c>
      <c r="AC2520" s="7">
        <f t="shared" ca="1" si="381"/>
        <v>1.8225136143869474</v>
      </c>
      <c r="AD2520" s="4">
        <f t="shared" ca="1" si="382"/>
        <v>5.5195572078467299</v>
      </c>
      <c r="AE2520" s="4">
        <f t="shared" ca="1" si="383"/>
        <v>2.940418805164565</v>
      </c>
      <c r="AF2520" s="21">
        <f ca="1">(Sheet1!B$4*EXP(-Sheet1!B$8*Sheet1!B$7)*NORMSDIST((LN(Sheet1!B$4/(Sheet1!B$5+AD2520))-Sheet1!B$8*Sheet1!B$7+Sheet1!B$9*Sheet1!B$7+0.5*Sheet1!B$6*Sheet1!B$6*Sheet1!B$7)/(Sheet1!B$6*SQRT(Sheet1!B$7)))-(Sheet1!B$5+AD2520)*EXP(-Sheet1!B$9*Sheet1!B$7)*NORMSDIST((LN(Sheet1!B$4/(Sheet1!B$5+AD2520))-Sheet1!B$8*Sheet1!B$7+Sheet1!B$9*Sheet1!B$7-0.5*Sheet1!B$6*Sheet1!B$6*Sheet1!B$7)/(Sheet1!B$6*SQRT(Sheet1!B$7))))*400+100*AE2520-400*Sheet1!$B$13</f>
        <v>-514.20743794912551</v>
      </c>
    </row>
    <row r="2521" spans="22:32" x14ac:dyDescent="0.2">
      <c r="V2521" s="7" t="e">
        <f t="shared" si="377"/>
        <v>#VALUE!</v>
      </c>
      <c r="X2521" s="4">
        <f t="shared" ca="1" si="378"/>
        <v>0.62290057256680809</v>
      </c>
      <c r="Y2521" s="4">
        <f t="shared" ca="1" si="378"/>
        <v>-0.25454201376199626</v>
      </c>
      <c r="Z2521" s="4">
        <f t="shared" ca="1" si="379"/>
        <v>1.0805267728404009</v>
      </c>
      <c r="AA2521" s="4">
        <f t="shared" ca="1" si="380"/>
        <v>0.37184959596699113</v>
      </c>
      <c r="AB2521" s="4">
        <f ca="1">Sheet1!AC2521</f>
        <v>0.2284879715022502</v>
      </c>
      <c r="AC2521" s="7">
        <f t="shared" ca="1" si="381"/>
        <v>1.2970885734810607</v>
      </c>
      <c r="AD2521" s="4">
        <f t="shared" ca="1" si="382"/>
        <v>1.4015389303916497</v>
      </c>
      <c r="AE2521" s="4">
        <f t="shared" ca="1" si="383"/>
        <v>0.48232186198233329</v>
      </c>
      <c r="AF2521" s="21">
        <f ca="1">(Sheet1!B$4*EXP(-Sheet1!B$8*Sheet1!B$7)*NORMSDIST((LN(Sheet1!B$4/(Sheet1!B$5+AD2521))-Sheet1!B$8*Sheet1!B$7+Sheet1!B$9*Sheet1!B$7+0.5*Sheet1!B$6*Sheet1!B$6*Sheet1!B$7)/(Sheet1!B$6*SQRT(Sheet1!B$7)))-(Sheet1!B$5+AD2521)*EXP(-Sheet1!B$9*Sheet1!B$7)*NORMSDIST((LN(Sheet1!B$4/(Sheet1!B$5+AD2521))-Sheet1!B$8*Sheet1!B$7+Sheet1!B$9*Sheet1!B$7-0.5*Sheet1!B$6*Sheet1!B$6*Sheet1!B$7)/(Sheet1!B$6*SQRT(Sheet1!B$7))))*400+100*AE2521-400*Sheet1!$B$13</f>
        <v>-171.32593310475204</v>
      </c>
    </row>
    <row r="2522" spans="22:32" x14ac:dyDescent="0.2">
      <c r="V2522" s="7" t="e">
        <f t="shared" si="377"/>
        <v>#VALUE!</v>
      </c>
      <c r="X2522" s="4">
        <f t="shared" ca="1" si="378"/>
        <v>-0.30358448778980807</v>
      </c>
      <c r="Y2522" s="4">
        <f t="shared" ca="1" si="378"/>
        <v>-0.40778193979154759</v>
      </c>
      <c r="Z2522" s="4">
        <f t="shared" ca="1" si="379"/>
        <v>-0.52661882381035219</v>
      </c>
      <c r="AA2522" s="4">
        <f t="shared" ca="1" si="380"/>
        <v>-0.95158833696912337</v>
      </c>
      <c r="AB2522" s="4">
        <f ca="1">Sheet1!AC2522</f>
        <v>0.28078386063184146</v>
      </c>
      <c r="AC2522" s="7">
        <f t="shared" ca="1" si="381"/>
        <v>1.2344100848034776</v>
      </c>
      <c r="AD2522" s="4">
        <f t="shared" ca="1" si="382"/>
        <v>-0.65006358695884447</v>
      </c>
      <c r="AE2522" s="4">
        <f t="shared" ca="1" si="383"/>
        <v>-1.1746502397360559</v>
      </c>
      <c r="AF2522" s="21">
        <f ca="1">(Sheet1!B$4*EXP(-Sheet1!B$8*Sheet1!B$7)*NORMSDIST((LN(Sheet1!B$4/(Sheet1!B$5+AD2522))-Sheet1!B$8*Sheet1!B$7+Sheet1!B$9*Sheet1!B$7+0.5*Sheet1!B$6*Sheet1!B$6*Sheet1!B$7)/(Sheet1!B$6*SQRT(Sheet1!B$7)))-(Sheet1!B$5+AD2522)*EXP(-Sheet1!B$9*Sheet1!B$7)*NORMSDIST((LN(Sheet1!B$4/(Sheet1!B$5+AD2522))-Sheet1!B$8*Sheet1!B$7+Sheet1!B$9*Sheet1!B$7-0.5*Sheet1!B$6*Sheet1!B$6*Sheet1!B$7)/(Sheet1!B$6*SQRT(Sheet1!B$7))))*400+100*AE2522-400*Sheet1!$B$13</f>
        <v>-12.195701725556773</v>
      </c>
    </row>
    <row r="2523" spans="22:32" x14ac:dyDescent="0.2">
      <c r="V2523" s="7" t="e">
        <f t="shared" si="377"/>
        <v>#VALUE!</v>
      </c>
      <c r="X2523" s="4">
        <f t="shared" ca="1" si="378"/>
        <v>-1.1403991816644032</v>
      </c>
      <c r="Y2523" s="4">
        <f t="shared" ca="1" si="378"/>
        <v>0.85464535561766664</v>
      </c>
      <c r="Z2523" s="4">
        <f t="shared" ca="1" si="379"/>
        <v>-1.9782159493544387</v>
      </c>
      <c r="AA2523" s="4">
        <f t="shared" ca="1" si="380"/>
        <v>-0.11785007698382237</v>
      </c>
      <c r="AB2523" s="4">
        <f ca="1">Sheet1!AC2523</f>
        <v>0.34549199503054573</v>
      </c>
      <c r="AC2523" s="7">
        <f t="shared" ca="1" si="381"/>
        <v>1.1698079090584796</v>
      </c>
      <c r="AD2523" s="4">
        <f t="shared" ca="1" si="382"/>
        <v>-2.3141326633804513</v>
      </c>
      <c r="AE2523" s="4">
        <f t="shared" ca="1" si="383"/>
        <v>-0.1378619521388261</v>
      </c>
      <c r="AF2523" s="21">
        <f ca="1">(Sheet1!B$4*EXP(-Sheet1!B$8*Sheet1!B$7)*NORMSDIST((LN(Sheet1!B$4/(Sheet1!B$5+AD2523))-Sheet1!B$8*Sheet1!B$7+Sheet1!B$9*Sheet1!B$7+0.5*Sheet1!B$6*Sheet1!B$6*Sheet1!B$7)/(Sheet1!B$6*SQRT(Sheet1!B$7)))-(Sheet1!B$5+AD2523)*EXP(-Sheet1!B$9*Sheet1!B$7)*NORMSDIST((LN(Sheet1!B$4/(Sheet1!B$5+AD2523))-Sheet1!B$8*Sheet1!B$7+Sheet1!B$9*Sheet1!B$7-0.5*Sheet1!B$6*Sheet1!B$6*Sheet1!B$7)/(Sheet1!B$6*SQRT(Sheet1!B$7))))*400+100*AE2523-400*Sheet1!$B$13</f>
        <v>371.069424554536</v>
      </c>
    </row>
    <row r="2524" spans="22:32" x14ac:dyDescent="0.2">
      <c r="V2524" s="7" t="e">
        <f t="shared" si="377"/>
        <v>#VALUE!</v>
      </c>
      <c r="X2524" s="4">
        <f t="shared" ca="1" si="378"/>
        <v>-1.2006841001873452</v>
      </c>
      <c r="Y2524" s="4">
        <f t="shared" ca="1" si="378"/>
        <v>-0.47135317864283399</v>
      </c>
      <c r="Z2524" s="4">
        <f t="shared" ca="1" si="379"/>
        <v>-2.0827903731571307</v>
      </c>
      <c r="AA2524" s="4">
        <f t="shared" ca="1" si="380"/>
        <v>-2.1102071734372392</v>
      </c>
      <c r="AB2524" s="4">
        <f ca="1">Sheet1!AC2524</f>
        <v>0.67860600112400982</v>
      </c>
      <c r="AC2524" s="7">
        <f t="shared" ca="1" si="381"/>
        <v>0.92881202076675995</v>
      </c>
      <c r="AD2524" s="4">
        <f t="shared" ca="1" si="382"/>
        <v>-1.9345207353256286</v>
      </c>
      <c r="AE2524" s="4">
        <f t="shared" ca="1" si="383"/>
        <v>-1.9599857889967549</v>
      </c>
      <c r="AF2524" s="21">
        <f ca="1">(Sheet1!B$4*EXP(-Sheet1!B$8*Sheet1!B$7)*NORMSDIST((LN(Sheet1!B$4/(Sheet1!B$5+AD2524))-Sheet1!B$8*Sheet1!B$7+Sheet1!B$9*Sheet1!B$7+0.5*Sheet1!B$6*Sheet1!B$6*Sheet1!B$7)/(Sheet1!B$6*SQRT(Sheet1!B$7)))-(Sheet1!B$5+AD2524)*EXP(-Sheet1!B$9*Sheet1!B$7)*NORMSDIST((LN(Sheet1!B$4/(Sheet1!B$5+AD2524))-Sheet1!B$8*Sheet1!B$7+Sheet1!B$9*Sheet1!B$7-0.5*Sheet1!B$6*Sheet1!B$6*Sheet1!B$7)/(Sheet1!B$6*SQRT(Sheet1!B$7))))*400+100*AE2524-400*Sheet1!$B$13</f>
        <v>123.78418723499226</v>
      </c>
    </row>
    <row r="2525" spans="22:32" x14ac:dyDescent="0.2">
      <c r="V2525" s="7" t="e">
        <f t="shared" si="377"/>
        <v>#VALUE!</v>
      </c>
      <c r="X2525" s="4">
        <f t="shared" ca="1" si="378"/>
        <v>8.3598035923792433E-2</v>
      </c>
      <c r="Y2525" s="4">
        <f t="shared" ca="1" si="378"/>
        <v>-0.38298653476334205</v>
      </c>
      <c r="Z2525" s="4">
        <f t="shared" ca="1" si="379"/>
        <v>0.14501498304987215</v>
      </c>
      <c r="AA2525" s="4">
        <f t="shared" ca="1" si="380"/>
        <v>-0.45536199381621767</v>
      </c>
      <c r="AB2525" s="4">
        <f ca="1">Sheet1!AC2525</f>
        <v>0.99437438660079336</v>
      </c>
      <c r="AC2525" s="7">
        <f t="shared" ca="1" si="381"/>
        <v>0.59946260960061382</v>
      </c>
      <c r="AD2525" s="4">
        <f t="shared" ca="1" si="382"/>
        <v>8.693106017026514E-2</v>
      </c>
      <c r="AE2525" s="4">
        <f t="shared" ca="1" si="383"/>
        <v>-0.27297248912600841</v>
      </c>
      <c r="AF2525" s="21">
        <f ca="1">(Sheet1!B$4*EXP(-Sheet1!B$8*Sheet1!B$7)*NORMSDIST((LN(Sheet1!B$4/(Sheet1!B$5+AD2525))-Sheet1!B$8*Sheet1!B$7+Sheet1!B$9*Sheet1!B$7+0.5*Sheet1!B$6*Sheet1!B$6*Sheet1!B$7)/(Sheet1!B$6*SQRT(Sheet1!B$7)))-(Sheet1!B$5+AD2525)*EXP(-Sheet1!B$9*Sheet1!B$7)*NORMSDIST((LN(Sheet1!B$4/(Sheet1!B$5+AD2525))-Sheet1!B$8*Sheet1!B$7+Sheet1!B$9*Sheet1!B$7-0.5*Sheet1!B$6*Sheet1!B$6*Sheet1!B$7)/(Sheet1!B$6*SQRT(Sheet1!B$7))))*400+100*AE2525-400*Sheet1!$B$13</f>
        <v>-41.208458199193956</v>
      </c>
    </row>
    <row r="2526" spans="22:32" x14ac:dyDescent="0.2">
      <c r="V2526" s="7" t="e">
        <f t="shared" si="377"/>
        <v>#VALUE!</v>
      </c>
      <c r="X2526" s="4">
        <f t="shared" ca="1" si="378"/>
        <v>-5.7927477593753308E-2</v>
      </c>
      <c r="Y2526" s="4">
        <f t="shared" ca="1" si="378"/>
        <v>-0.63543627867718788</v>
      </c>
      <c r="Z2526" s="4">
        <f t="shared" ca="1" si="379"/>
        <v>-0.10048504236436495</v>
      </c>
      <c r="AA2526" s="4">
        <f t="shared" ca="1" si="380"/>
        <v>-0.98928687674780957</v>
      </c>
      <c r="AB2526" s="4">
        <f ca="1">Sheet1!AC2526</f>
        <v>0.99918076289742108</v>
      </c>
      <c r="AC2526" s="7">
        <f t="shared" ca="1" si="381"/>
        <v>0.53905294243382407</v>
      </c>
      <c r="AD2526" s="4">
        <f t="shared" ca="1" si="382"/>
        <v>-5.4166757757098394E-2</v>
      </c>
      <c r="AE2526" s="4">
        <f t="shared" ca="1" si="383"/>
        <v>-0.53327800182207463</v>
      </c>
      <c r="AF2526" s="21">
        <f ca="1">(Sheet1!B$4*EXP(-Sheet1!B$8*Sheet1!B$7)*NORMSDIST((LN(Sheet1!B$4/(Sheet1!B$5+AD2526))-Sheet1!B$8*Sheet1!B$7+Sheet1!B$9*Sheet1!B$7+0.5*Sheet1!B$6*Sheet1!B$6*Sheet1!B$7)/(Sheet1!B$6*SQRT(Sheet1!B$7)))-(Sheet1!B$5+AD2526)*EXP(-Sheet1!B$9*Sheet1!B$7)*NORMSDIST((LN(Sheet1!B$4/(Sheet1!B$5+AD2526))-Sheet1!B$8*Sheet1!B$7+Sheet1!B$9*Sheet1!B$7-0.5*Sheet1!B$6*Sheet1!B$6*Sheet1!B$7)/(Sheet1!B$6*SQRT(Sheet1!B$7))))*400+100*AE2526-400*Sheet1!$B$13</f>
        <v>-44.639967531184084</v>
      </c>
    </row>
    <row r="2527" spans="22:32" x14ac:dyDescent="0.2">
      <c r="V2527" s="7" t="e">
        <f t="shared" si="377"/>
        <v>#VALUE!</v>
      </c>
      <c r="X2527" s="4">
        <f t="shared" ca="1" si="378"/>
        <v>-1.3651947914714069</v>
      </c>
      <c r="Y2527" s="4">
        <f t="shared" ca="1" si="378"/>
        <v>0.78543739182235162</v>
      </c>
      <c r="Z2527" s="4">
        <f t="shared" ca="1" si="379"/>
        <v>-2.3681620908590686</v>
      </c>
      <c r="AA2527" s="4">
        <f t="shared" ca="1" si="380"/>
        <v>-0.48534992158095513</v>
      </c>
      <c r="AB2527" s="4">
        <f ca="1">Sheet1!AC2527</f>
        <v>0.3128735387578031</v>
      </c>
      <c r="AC2527" s="7">
        <f t="shared" ca="1" si="381"/>
        <v>1.2009474165540217</v>
      </c>
      <c r="AD2527" s="4">
        <f t="shared" ca="1" si="382"/>
        <v>-2.8440381449983687</v>
      </c>
      <c r="AE2527" s="4">
        <f t="shared" ca="1" si="383"/>
        <v>-0.58287973444734509</v>
      </c>
      <c r="AF2527" s="21">
        <f ca="1">(Sheet1!B$4*EXP(-Sheet1!B$8*Sheet1!B$7)*NORMSDIST((LN(Sheet1!B$4/(Sheet1!B$5+AD2527))-Sheet1!B$8*Sheet1!B$7+Sheet1!B$9*Sheet1!B$7+0.5*Sheet1!B$6*Sheet1!B$6*Sheet1!B$7)/(Sheet1!B$6*SQRT(Sheet1!B$7)))-(Sheet1!B$5+AD2527)*EXP(-Sheet1!B$9*Sheet1!B$7)*NORMSDIST((LN(Sheet1!B$4/(Sheet1!B$5+AD2527))-Sheet1!B$8*Sheet1!B$7+Sheet1!B$9*Sheet1!B$7-0.5*Sheet1!B$6*Sheet1!B$6*Sheet1!B$7)/(Sheet1!B$6*SQRT(Sheet1!B$7))))*400+100*AE2527-400*Sheet1!$B$13</f>
        <v>418.69511327552982</v>
      </c>
    </row>
    <row r="2528" spans="22:32" x14ac:dyDescent="0.2">
      <c r="V2528" s="7" t="e">
        <f t="shared" si="377"/>
        <v>#VALUE!</v>
      </c>
      <c r="X2528" s="4">
        <f t="shared" ca="1" si="378"/>
        <v>-0.28951043102436547</v>
      </c>
      <c r="Y2528" s="4">
        <f t="shared" ca="1" si="378"/>
        <v>0.80012618549192871</v>
      </c>
      <c r="Z2528" s="4">
        <f t="shared" ca="1" si="379"/>
        <v>-0.50220498345237874</v>
      </c>
      <c r="AA2528" s="4">
        <f t="shared" ca="1" si="380"/>
        <v>0.81477801840264863</v>
      </c>
      <c r="AB2528" s="4">
        <f ca="1">Sheet1!AC2528</f>
        <v>0.30014444050657718</v>
      </c>
      <c r="AC2528" s="7">
        <f t="shared" ca="1" si="381"/>
        <v>1.21384768273549</v>
      </c>
      <c r="AD2528" s="4">
        <f t="shared" ca="1" si="382"/>
        <v>-0.60960035542188507</v>
      </c>
      <c r="AE2528" s="4">
        <f t="shared" ca="1" si="383"/>
        <v>0.98901640958186954</v>
      </c>
      <c r="AF2528" s="21">
        <f ca="1">(Sheet1!B$4*EXP(-Sheet1!B$8*Sheet1!B$7)*NORMSDIST((LN(Sheet1!B$4/(Sheet1!B$5+AD2528))-Sheet1!B$8*Sheet1!B$7+Sheet1!B$9*Sheet1!B$7+0.5*Sheet1!B$6*Sheet1!B$6*Sheet1!B$7)/(Sheet1!B$6*SQRT(Sheet1!B$7)))-(Sheet1!B$5+AD2528)*EXP(-Sheet1!B$9*Sheet1!B$7)*NORMSDIST((LN(Sheet1!B$4/(Sheet1!B$5+AD2528))-Sheet1!B$8*Sheet1!B$7+Sheet1!B$9*Sheet1!B$7-0.5*Sheet1!B$6*Sheet1!B$6*Sheet1!B$7)/(Sheet1!B$6*SQRT(Sheet1!B$7))))*400+100*AE2528-400*Sheet1!$B$13</f>
        <v>197.55426596730422</v>
      </c>
    </row>
    <row r="2529" spans="22:32" x14ac:dyDescent="0.2">
      <c r="V2529" s="7" t="e">
        <f t="shared" si="377"/>
        <v>#VALUE!</v>
      </c>
      <c r="X2529" s="4">
        <f t="shared" ca="1" si="378"/>
        <v>-0.11849711496267468</v>
      </c>
      <c r="Y2529" s="4">
        <f t="shared" ca="1" si="378"/>
        <v>7.4304317676162621E-2</v>
      </c>
      <c r="Z2529" s="4">
        <f t="shared" ca="1" si="379"/>
        <v>-0.20555335933293628</v>
      </c>
      <c r="AA2529" s="4">
        <f t="shared" ca="1" si="380"/>
        <v>-3.3249429293765509E-2</v>
      </c>
      <c r="AB2529" s="4">
        <f ca="1">Sheet1!AC2529</f>
        <v>0.58567339928872386</v>
      </c>
      <c r="AC2529" s="7">
        <f t="shared" ca="1" si="381"/>
        <v>0.98894979196998956</v>
      </c>
      <c r="AD2529" s="4">
        <f t="shared" ca="1" si="382"/>
        <v>-0.20328195195103985</v>
      </c>
      <c r="AE2529" s="4">
        <f t="shared" ca="1" si="383"/>
        <v>-3.2882016183190275E-2</v>
      </c>
      <c r="AF2529" s="21">
        <f ca="1">(Sheet1!B$4*EXP(-Sheet1!B$8*Sheet1!B$7)*NORMSDIST((LN(Sheet1!B$4/(Sheet1!B$5+AD2529))-Sheet1!B$8*Sheet1!B$7+Sheet1!B$9*Sheet1!B$7+0.5*Sheet1!B$6*Sheet1!B$6*Sheet1!B$7)/(Sheet1!B$6*SQRT(Sheet1!B$7)))-(Sheet1!B$5+AD2529)*EXP(-Sheet1!B$9*Sheet1!B$7)*NORMSDIST((LN(Sheet1!B$4/(Sheet1!B$5+AD2529))-Sheet1!B$8*Sheet1!B$7+Sheet1!B$9*Sheet1!B$7-0.5*Sheet1!B$6*Sheet1!B$6*Sheet1!B$7)/(Sheet1!B$6*SQRT(Sheet1!B$7))))*400+100*AE2529-400*Sheet1!$B$13</f>
        <v>29.394767823662733</v>
      </c>
    </row>
    <row r="2530" spans="22:32" x14ac:dyDescent="0.2">
      <c r="V2530" s="7" t="e">
        <f t="shared" si="377"/>
        <v>#VALUE!</v>
      </c>
      <c r="X2530" s="4">
        <f t="shared" ca="1" si="378"/>
        <v>2.5141376835205936E-2</v>
      </c>
      <c r="Y2530" s="4">
        <f t="shared" ca="1" si="378"/>
        <v>0.99572376173918242</v>
      </c>
      <c r="Z2530" s="4">
        <f t="shared" ca="1" si="379"/>
        <v>4.3611985560658394E-2</v>
      </c>
      <c r="AA2530" s="4">
        <f t="shared" ca="1" si="380"/>
        <v>1.4721785941105701</v>
      </c>
      <c r="AB2530" s="4">
        <f ca="1">Sheet1!AC2530</f>
        <v>0.18442728220555482</v>
      </c>
      <c r="AC2530" s="7">
        <f t="shared" ca="1" si="381"/>
        <v>1.3613470649578521</v>
      </c>
      <c r="AD2530" s="4">
        <f t="shared" ca="1" si="382"/>
        <v>5.937104853998653E-2</v>
      </c>
      <c r="AE2530" s="4">
        <f t="shared" ca="1" si="383"/>
        <v>2.0041460081862015</v>
      </c>
      <c r="AF2530" s="21">
        <f ca="1">(Sheet1!B$4*EXP(-Sheet1!B$8*Sheet1!B$7)*NORMSDIST((LN(Sheet1!B$4/(Sheet1!B$5+AD2530))-Sheet1!B$8*Sheet1!B$7+Sheet1!B$9*Sheet1!B$7+0.5*Sheet1!B$6*Sheet1!B$6*Sheet1!B$7)/(Sheet1!B$6*SQRT(Sheet1!B$7)))-(Sheet1!B$5+AD2530)*EXP(-Sheet1!B$9*Sheet1!B$7)*NORMSDIST((LN(Sheet1!B$4/(Sheet1!B$5+AD2530))-Sheet1!B$8*Sheet1!B$7+Sheet1!B$9*Sheet1!B$7-0.5*Sheet1!B$6*Sheet1!B$6*Sheet1!B$7)/(Sheet1!B$6*SQRT(Sheet1!B$7))))*400+100*AE2530-400*Sheet1!$B$13</f>
        <v>190.90947647813346</v>
      </c>
    </row>
    <row r="2531" spans="22:32" x14ac:dyDescent="0.2">
      <c r="V2531" s="7" t="e">
        <f t="shared" si="377"/>
        <v>#VALUE!</v>
      </c>
      <c r="X2531" s="4">
        <f t="shared" ca="1" si="378"/>
        <v>-0.2761632096292459</v>
      </c>
      <c r="Y2531" s="4">
        <f t="shared" ca="1" si="378"/>
        <v>0.17688707970470757</v>
      </c>
      <c r="Z2531" s="4">
        <f t="shared" ca="1" si="379"/>
        <v>-0.47905196241560949</v>
      </c>
      <c r="AA2531" s="4">
        <f t="shared" ca="1" si="380"/>
        <v>-7.2104939348636266E-2</v>
      </c>
      <c r="AB2531" s="4">
        <f ca="1">Sheet1!AC2531</f>
        <v>0.82409098834678307</v>
      </c>
      <c r="AC2531" s="7">
        <f t="shared" ca="1" si="381"/>
        <v>0.83072714860622654</v>
      </c>
      <c r="AD2531" s="4">
        <f t="shared" ca="1" si="382"/>
        <v>-0.39796147077173649</v>
      </c>
      <c r="AE2531" s="4">
        <f t="shared" ca="1" si="383"/>
        <v>-5.9899530665517509E-2</v>
      </c>
      <c r="AF2531" s="21">
        <f ca="1">(Sheet1!B$4*EXP(-Sheet1!B$8*Sheet1!B$7)*NORMSDIST((LN(Sheet1!B$4/(Sheet1!B$5+AD2531))-Sheet1!B$8*Sheet1!B$7+Sheet1!B$9*Sheet1!B$7+0.5*Sheet1!B$6*Sheet1!B$6*Sheet1!B$7)/(Sheet1!B$6*SQRT(Sheet1!B$7)))-(Sheet1!B$5+AD2531)*EXP(-Sheet1!B$9*Sheet1!B$7)*NORMSDIST((LN(Sheet1!B$4/(Sheet1!B$5+AD2531))-Sheet1!B$8*Sheet1!B$7+Sheet1!B$9*Sheet1!B$7-0.5*Sheet1!B$6*Sheet1!B$6*Sheet1!B$7)/(Sheet1!B$6*SQRT(Sheet1!B$7))))*400+100*AE2531-400*Sheet1!$B$13</f>
        <v>58.193869664120484</v>
      </c>
    </row>
    <row r="2532" spans="22:32" x14ac:dyDescent="0.2">
      <c r="V2532" s="7" t="e">
        <f t="shared" si="377"/>
        <v>#VALUE!</v>
      </c>
      <c r="X2532" s="4">
        <f t="shared" ca="1" si="378"/>
        <v>0.97306200185284475</v>
      </c>
      <c r="Y2532" s="4">
        <f t="shared" ca="1" si="378"/>
        <v>-0.89984241918022678</v>
      </c>
      <c r="Z2532" s="4">
        <f t="shared" ca="1" si="379"/>
        <v>1.6879412075398379</v>
      </c>
      <c r="AA2532" s="4">
        <f t="shared" ca="1" si="380"/>
        <v>-0.14655964944863636</v>
      </c>
      <c r="AB2532" s="4">
        <f ca="1">Sheet1!AC2532</f>
        <v>0.3820566143152454</v>
      </c>
      <c r="AC2532" s="7">
        <f t="shared" ca="1" si="381"/>
        <v>1.1376230426488745</v>
      </c>
      <c r="AD2532" s="4">
        <f t="shared" ca="1" si="382"/>
        <v>1.9202408123338857</v>
      </c>
      <c r="AE2532" s="4">
        <f t="shared" ca="1" si="383"/>
        <v>-0.16672963433531013</v>
      </c>
      <c r="AF2532" s="21">
        <f ca="1">(Sheet1!B$4*EXP(-Sheet1!B$8*Sheet1!B$7)*NORMSDIST((LN(Sheet1!B$4/(Sheet1!B$5+AD2532))-Sheet1!B$8*Sheet1!B$7+Sheet1!B$9*Sheet1!B$7+0.5*Sheet1!B$6*Sheet1!B$6*Sheet1!B$7)/(Sheet1!B$6*SQRT(Sheet1!B$7)))-(Sheet1!B$5+AD2532)*EXP(-Sheet1!B$9*Sheet1!B$7)*NORMSDIST((LN(Sheet1!B$4/(Sheet1!B$5+AD2532))-Sheet1!B$8*Sheet1!B$7+Sheet1!B$9*Sheet1!B$7-0.5*Sheet1!B$6*Sheet1!B$6*Sheet1!B$7)/(Sheet1!B$6*SQRT(Sheet1!B$7))))*400+100*AE2532-400*Sheet1!$B$13</f>
        <v>-314.96112681170825</v>
      </c>
    </row>
    <row r="2533" spans="22:32" x14ac:dyDescent="0.2">
      <c r="V2533" s="7" t="e">
        <f t="shared" si="377"/>
        <v>#VALUE!</v>
      </c>
      <c r="X2533" s="4">
        <f t="shared" ca="1" si="378"/>
        <v>-0.48315165002529781</v>
      </c>
      <c r="Y2533" s="4">
        <f t="shared" ca="1" si="378"/>
        <v>0.19064589438361162</v>
      </c>
      <c r="Z2533" s="4">
        <f t="shared" ca="1" si="379"/>
        <v>-0.83810854602859974</v>
      </c>
      <c r="AA2533" s="4">
        <f t="shared" ca="1" si="380"/>
        <v>-0.29825838281713218</v>
      </c>
      <c r="AB2533" s="4">
        <f ca="1">Sheet1!AC2533</f>
        <v>0.38022189173809784</v>
      </c>
      <c r="AC2533" s="7">
        <f t="shared" ca="1" si="381"/>
        <v>1.1391791549133807</v>
      </c>
      <c r="AD2533" s="4">
        <f t="shared" ca="1" si="382"/>
        <v>-0.95475578519054249</v>
      </c>
      <c r="AE2533" s="4">
        <f t="shared" ca="1" si="383"/>
        <v>-0.33976973248345221</v>
      </c>
      <c r="AF2533" s="21">
        <f ca="1">(Sheet1!B$4*EXP(-Sheet1!B$8*Sheet1!B$7)*NORMSDIST((LN(Sheet1!B$4/(Sheet1!B$5+AD2533))-Sheet1!B$8*Sheet1!B$7+Sheet1!B$9*Sheet1!B$7+0.5*Sheet1!B$6*Sheet1!B$6*Sheet1!B$7)/(Sheet1!B$6*SQRT(Sheet1!B$7)))-(Sheet1!B$5+AD2533)*EXP(-Sheet1!B$9*Sheet1!B$7)*NORMSDIST((LN(Sheet1!B$4/(Sheet1!B$5+AD2533))-Sheet1!B$8*Sheet1!B$7+Sheet1!B$9*Sheet1!B$7-0.5*Sheet1!B$6*Sheet1!B$6*Sheet1!B$7)/(Sheet1!B$6*SQRT(Sheet1!B$7))))*400+100*AE2533-400*Sheet1!$B$13</f>
        <v>121.39185998628454</v>
      </c>
    </row>
    <row r="2534" spans="22:32" x14ac:dyDescent="0.2">
      <c r="V2534" s="7" t="e">
        <f t="shared" si="377"/>
        <v>#VALUE!</v>
      </c>
      <c r="X2534" s="4">
        <f t="shared" ca="1" si="378"/>
        <v>-2.2424839737000735</v>
      </c>
      <c r="Y2534" s="4">
        <f t="shared" ca="1" si="378"/>
        <v>1.3373485656026056</v>
      </c>
      <c r="Z2534" s="4">
        <f t="shared" ca="1" si="379"/>
        <v>-3.8899690865006828</v>
      </c>
      <c r="AA2534" s="4">
        <f t="shared" ca="1" si="380"/>
        <v>-0.7289010189566425</v>
      </c>
      <c r="AB2534" s="4">
        <f ca="1">Sheet1!AC2534</f>
        <v>0.6450395549635155</v>
      </c>
      <c r="AC2534" s="7">
        <f t="shared" ca="1" si="381"/>
        <v>0.95040594053250571</v>
      </c>
      <c r="AD2534" s="4">
        <f t="shared" ca="1" si="382"/>
        <v>-3.6970497282980537</v>
      </c>
      <c r="AE2534" s="4">
        <f t="shared" ca="1" si="383"/>
        <v>-0.6927518584765896</v>
      </c>
      <c r="AF2534" s="21">
        <f ca="1">(Sheet1!B$4*EXP(-Sheet1!B$8*Sheet1!B$7)*NORMSDIST((LN(Sheet1!B$4/(Sheet1!B$5+AD2534))-Sheet1!B$8*Sheet1!B$7+Sheet1!B$9*Sheet1!B$7+0.5*Sheet1!B$6*Sheet1!B$6*Sheet1!B$7)/(Sheet1!B$6*SQRT(Sheet1!B$7)))-(Sheet1!B$5+AD2534)*EXP(-Sheet1!B$9*Sheet1!B$7)*NORMSDIST((LN(Sheet1!B$4/(Sheet1!B$5+AD2534))-Sheet1!B$8*Sheet1!B$7+Sheet1!B$9*Sheet1!B$7-0.5*Sheet1!B$6*Sheet1!B$6*Sheet1!B$7)/(Sheet1!B$6*SQRT(Sheet1!B$7))))*400+100*AE2534-400*Sheet1!$B$13</f>
        <v>559.19543787757129</v>
      </c>
    </row>
    <row r="2535" spans="22:32" x14ac:dyDescent="0.2">
      <c r="V2535" s="7" t="e">
        <f t="shared" si="377"/>
        <v>#VALUE!</v>
      </c>
      <c r="X2535" s="4">
        <f t="shared" ca="1" si="378"/>
        <v>0.55848244425322791</v>
      </c>
      <c r="Y2535" s="4">
        <f t="shared" ca="1" si="378"/>
        <v>-0.18735858452298823</v>
      </c>
      <c r="Z2535" s="4">
        <f t="shared" ca="1" si="379"/>
        <v>0.96878259509423859</v>
      </c>
      <c r="AA2535" s="4">
        <f t="shared" ca="1" si="380"/>
        <v>0.39257869859356781</v>
      </c>
      <c r="AB2535" s="4">
        <f ca="1">Sheet1!AC2535</f>
        <v>0.13028132692099903</v>
      </c>
      <c r="AC2535" s="7">
        <f t="shared" ca="1" si="381"/>
        <v>1.4649247305603621</v>
      </c>
      <c r="AD2535" s="4">
        <f t="shared" ca="1" si="382"/>
        <v>1.4191935820899959</v>
      </c>
      <c r="AE2535" s="4">
        <f t="shared" ca="1" si="383"/>
        <v>0.57509824426091993</v>
      </c>
      <c r="AF2535" s="21">
        <f ca="1">(Sheet1!B$4*EXP(-Sheet1!B$8*Sheet1!B$7)*NORMSDIST((LN(Sheet1!B$4/(Sheet1!B$5+AD2535))-Sheet1!B$8*Sheet1!B$7+Sheet1!B$9*Sheet1!B$7+0.5*Sheet1!B$6*Sheet1!B$6*Sheet1!B$7)/(Sheet1!B$6*SQRT(Sheet1!B$7)))-(Sheet1!B$5+AD2535)*EXP(-Sheet1!B$9*Sheet1!B$7)*NORMSDIST((LN(Sheet1!B$4/(Sheet1!B$5+AD2535))-Sheet1!B$8*Sheet1!B$7+Sheet1!B$9*Sheet1!B$7-0.5*Sheet1!B$6*Sheet1!B$6*Sheet1!B$7)/(Sheet1!B$6*SQRT(Sheet1!B$7))))*400+100*AE2535-400*Sheet1!$B$13</f>
        <v>-164.75022650336587</v>
      </c>
    </row>
    <row r="2536" spans="22:32" x14ac:dyDescent="0.2">
      <c r="V2536" s="7" t="e">
        <f t="shared" si="377"/>
        <v>#VALUE!</v>
      </c>
      <c r="X2536" s="4">
        <f t="shared" ca="1" si="378"/>
        <v>1.2569258091774815</v>
      </c>
      <c r="Y2536" s="4">
        <f t="shared" ca="1" si="378"/>
        <v>-1.8167433098218311</v>
      </c>
      <c r="Z2536" s="4">
        <f t="shared" ca="1" si="379"/>
        <v>2.1803511637400019</v>
      </c>
      <c r="AA2536" s="4">
        <f t="shared" ca="1" si="380"/>
        <v>-1.1371969304976961</v>
      </c>
      <c r="AB2536" s="4">
        <f ca="1">Sheet1!AC2536</f>
        <v>0.41913954315539714</v>
      </c>
      <c r="AC2536" s="7">
        <f t="shared" ca="1" si="381"/>
        <v>1.1073088040055603</v>
      </c>
      <c r="AD2536" s="4">
        <f t="shared" ca="1" si="382"/>
        <v>2.4143220394330731</v>
      </c>
      <c r="AE2536" s="4">
        <f t="shared" ca="1" si="383"/>
        <v>-1.2592281730281982</v>
      </c>
      <c r="AF2536" s="21">
        <f ca="1">(Sheet1!B$4*EXP(-Sheet1!B$8*Sheet1!B$7)*NORMSDIST((LN(Sheet1!B$4/(Sheet1!B$5+AD2536))-Sheet1!B$8*Sheet1!B$7+Sheet1!B$9*Sheet1!B$7+0.5*Sheet1!B$6*Sheet1!B$6*Sheet1!B$7)/(Sheet1!B$6*SQRT(Sheet1!B$7)))-(Sheet1!B$5+AD2536)*EXP(-Sheet1!B$9*Sheet1!B$7)*NORMSDIST((LN(Sheet1!B$4/(Sheet1!B$5+AD2536))-Sheet1!B$8*Sheet1!B$7+Sheet1!B$9*Sheet1!B$7-0.5*Sheet1!B$6*Sheet1!B$6*Sheet1!B$7)/(Sheet1!B$6*SQRT(Sheet1!B$7))))*400+100*AE2536-400*Sheet1!$B$13</f>
        <v>-497.95243424977207</v>
      </c>
    </row>
    <row r="2537" spans="22:32" x14ac:dyDescent="0.2">
      <c r="V2537" s="7" t="e">
        <f t="shared" si="377"/>
        <v>#VALUE!</v>
      </c>
      <c r="X2537" s="4">
        <f t="shared" ca="1" si="378"/>
        <v>-1.4115723206718749</v>
      </c>
      <c r="Y2537" s="4">
        <f t="shared" ca="1" si="378"/>
        <v>-0.12840308378451495</v>
      </c>
      <c r="Z2537" s="4">
        <f t="shared" ca="1" si="379"/>
        <v>-2.4486117872733684</v>
      </c>
      <c r="AA2537" s="4">
        <f t="shared" ca="1" si="380"/>
        <v>-1.8641690632344663</v>
      </c>
      <c r="AB2537" s="4">
        <f ca="1">Sheet1!AC2537</f>
        <v>0.14822710498328528</v>
      </c>
      <c r="AC2537" s="7">
        <f t="shared" ca="1" si="381"/>
        <v>1.4264833979456402</v>
      </c>
      <c r="AD2537" s="4">
        <f t="shared" ca="1" si="382"/>
        <v>-3.4929040625594614</v>
      </c>
      <c r="AE2537" s="4">
        <f t="shared" ca="1" si="383"/>
        <v>-2.6592062196678423</v>
      </c>
      <c r="AF2537" s="21">
        <f ca="1">(Sheet1!B$4*EXP(-Sheet1!B$8*Sheet1!B$7)*NORMSDIST((LN(Sheet1!B$4/(Sheet1!B$5+AD2537))-Sheet1!B$8*Sheet1!B$7+Sheet1!B$9*Sheet1!B$7+0.5*Sheet1!B$6*Sheet1!B$6*Sheet1!B$7)/(Sheet1!B$6*SQRT(Sheet1!B$7)))-(Sheet1!B$5+AD2537)*EXP(-Sheet1!B$9*Sheet1!B$7)*NORMSDIST((LN(Sheet1!B$4/(Sheet1!B$5+AD2537))-Sheet1!B$8*Sheet1!B$7+Sheet1!B$9*Sheet1!B$7-0.5*Sheet1!B$6*Sheet1!B$6*Sheet1!B$7)/(Sheet1!B$6*SQRT(Sheet1!B$7))))*400+100*AE2537-400*Sheet1!$B$13</f>
        <v>325.93588161363778</v>
      </c>
    </row>
    <row r="2538" spans="22:32" x14ac:dyDescent="0.2">
      <c r="V2538" s="7" t="e">
        <f t="shared" si="377"/>
        <v>#VALUE!</v>
      </c>
      <c r="X2538" s="4">
        <f t="shared" ca="1" si="378"/>
        <v>0.27283524297823519</v>
      </c>
      <c r="Y2538" s="4">
        <f t="shared" ca="1" si="378"/>
        <v>-0.23411794410035464</v>
      </c>
      <c r="Z2538" s="4">
        <f t="shared" ca="1" si="379"/>
        <v>0.47327903937795829</v>
      </c>
      <c r="AA2538" s="4">
        <f t="shared" ca="1" si="380"/>
        <v>-1.4749508960636383E-2</v>
      </c>
      <c r="AB2538" s="4">
        <f ca="1">Sheet1!AC2538</f>
        <v>0.42636503536135795</v>
      </c>
      <c r="AC2538" s="7">
        <f t="shared" ca="1" si="381"/>
        <v>1.1016310506793339</v>
      </c>
      <c r="AD2538" s="4">
        <f t="shared" ca="1" si="382"/>
        <v>0.52137888541444599</v>
      </c>
      <c r="AE2538" s="4">
        <f t="shared" ca="1" si="383"/>
        <v>-1.6248517053310107E-2</v>
      </c>
      <c r="AF2538" s="21">
        <f ca="1">(Sheet1!B$4*EXP(-Sheet1!B$8*Sheet1!B$7)*NORMSDIST((LN(Sheet1!B$4/(Sheet1!B$5+AD2538))-Sheet1!B$8*Sheet1!B$7+Sheet1!B$9*Sheet1!B$7+0.5*Sheet1!B$6*Sheet1!B$6*Sheet1!B$7)/(Sheet1!B$6*SQRT(Sheet1!B$7)))-(Sheet1!B$5+AD2538)*EXP(-Sheet1!B$9*Sheet1!B$7)*NORMSDIST((LN(Sheet1!B$4/(Sheet1!B$5+AD2538))-Sheet1!B$8*Sheet1!B$7+Sheet1!B$9*Sheet1!B$7-0.5*Sheet1!B$6*Sheet1!B$6*Sheet1!B$7)/(Sheet1!B$6*SQRT(Sheet1!B$7))))*400+100*AE2538-400*Sheet1!$B$13</f>
        <v>-84.475244201466012</v>
      </c>
    </row>
    <row r="2539" spans="22:32" x14ac:dyDescent="0.2">
      <c r="V2539" s="7" t="e">
        <f t="shared" si="377"/>
        <v>#VALUE!</v>
      </c>
      <c r="X2539" s="4">
        <f t="shared" ca="1" si="378"/>
        <v>-1.3665865606154113</v>
      </c>
      <c r="Y2539" s="4">
        <f t="shared" ca="1" si="378"/>
        <v>-0.36294916233752889</v>
      </c>
      <c r="Z2539" s="4">
        <f t="shared" ca="1" si="379"/>
        <v>-2.3705763506750661</v>
      </c>
      <c r="AA2539" s="4">
        <f t="shared" ca="1" si="380"/>
        <v>-2.1504226851668902</v>
      </c>
      <c r="AB2539" s="4">
        <f ca="1">Sheet1!AC2539</f>
        <v>0.48772108814616</v>
      </c>
      <c r="AC2539" s="7">
        <f t="shared" ca="1" si="381"/>
        <v>1.0558287439562524</v>
      </c>
      <c r="AD2539" s="4">
        <f t="shared" ca="1" si="382"/>
        <v>-2.5029226507856515</v>
      </c>
      <c r="AE2539" s="4">
        <f t="shared" ca="1" si="383"/>
        <v>-2.270478082654789</v>
      </c>
      <c r="AF2539" s="21">
        <f ca="1">(Sheet1!B$4*EXP(-Sheet1!B$8*Sheet1!B$7)*NORMSDIST((LN(Sheet1!B$4/(Sheet1!B$5+AD2539))-Sheet1!B$8*Sheet1!B$7+Sheet1!B$9*Sheet1!B$7+0.5*Sheet1!B$6*Sheet1!B$6*Sheet1!B$7)/(Sheet1!B$6*SQRT(Sheet1!B$7)))-(Sheet1!B$5+AD2539)*EXP(-Sheet1!B$9*Sheet1!B$7)*NORMSDIST((LN(Sheet1!B$4/(Sheet1!B$5+AD2539))-Sheet1!B$8*Sheet1!B$7+Sheet1!B$9*Sheet1!B$7-0.5*Sheet1!B$6*Sheet1!B$6*Sheet1!B$7)/(Sheet1!B$6*SQRT(Sheet1!B$7))))*400+100*AE2539-400*Sheet1!$B$13</f>
        <v>190.45715499726748</v>
      </c>
    </row>
    <row r="2540" spans="22:32" x14ac:dyDescent="0.2">
      <c r="V2540" s="7" t="e">
        <f t="shared" si="377"/>
        <v>#VALUE!</v>
      </c>
      <c r="X2540" s="4">
        <f t="shared" ca="1" si="378"/>
        <v>1.1331411930434456</v>
      </c>
      <c r="Y2540" s="4">
        <f t="shared" ca="1" si="378"/>
        <v>0.47629872554998298</v>
      </c>
      <c r="Z2540" s="4">
        <f t="shared" ca="1" si="379"/>
        <v>1.965625736136944</v>
      </c>
      <c r="AA2540" s="4">
        <f t="shared" ca="1" si="380"/>
        <v>2.0370708129831119</v>
      </c>
      <c r="AB2540" s="4">
        <f ca="1">Sheet1!AC2540</f>
        <v>0.36029568172272952</v>
      </c>
      <c r="AC2540" s="7">
        <f t="shared" ca="1" si="381"/>
        <v>1.1564667854595159</v>
      </c>
      <c r="AD2540" s="4">
        <f t="shared" ca="1" si="382"/>
        <v>2.2731808764867862</v>
      </c>
      <c r="AE2540" s="4">
        <f t="shared" ca="1" si="383"/>
        <v>2.3558047348439821</v>
      </c>
      <c r="AF2540" s="21">
        <f ca="1">(Sheet1!B$4*EXP(-Sheet1!B$8*Sheet1!B$7)*NORMSDIST((LN(Sheet1!B$4/(Sheet1!B$5+AD2540))-Sheet1!B$8*Sheet1!B$7+Sheet1!B$9*Sheet1!B$7+0.5*Sheet1!B$6*Sheet1!B$6*Sheet1!B$7)/(Sheet1!B$6*SQRT(Sheet1!B$7)))-(Sheet1!B$5+AD2540)*EXP(-Sheet1!B$9*Sheet1!B$7)*NORMSDIST((LN(Sheet1!B$4/(Sheet1!B$5+AD2540))-Sheet1!B$8*Sheet1!B$7+Sheet1!B$9*Sheet1!B$7-0.5*Sheet1!B$6*Sheet1!B$6*Sheet1!B$7)/(Sheet1!B$6*SQRT(Sheet1!B$7))))*400+100*AE2540-400*Sheet1!$B$13</f>
        <v>-115.50780733113334</v>
      </c>
    </row>
    <row r="2541" spans="22:32" x14ac:dyDescent="0.2">
      <c r="V2541" s="7" t="e">
        <f t="shared" si="377"/>
        <v>#VALUE!</v>
      </c>
      <c r="X2541" s="4">
        <f t="shared" ca="1" si="378"/>
        <v>1.0182057480595172</v>
      </c>
      <c r="Y2541" s="4">
        <f t="shared" ca="1" si="378"/>
        <v>-0.82537771030543938</v>
      </c>
      <c r="Z2541" s="4">
        <f t="shared" ca="1" si="379"/>
        <v>1.7662506979318864</v>
      </c>
      <c r="AA2541" s="4">
        <f t="shared" ca="1" si="380"/>
        <v>1.497135280773854E-2</v>
      </c>
      <c r="AB2541" s="4">
        <f ca="1">Sheet1!AC2541</f>
        <v>0.37350983702624663</v>
      </c>
      <c r="AC2541" s="7">
        <f t="shared" ca="1" si="381"/>
        <v>1.144921726893035</v>
      </c>
      <c r="AD2541" s="4">
        <f t="shared" ca="1" si="382"/>
        <v>2.0222187992022036</v>
      </c>
      <c r="AE2541" s="4">
        <f t="shared" ca="1" si="383"/>
        <v>1.7141027110560897E-2</v>
      </c>
      <c r="AF2541" s="21">
        <f ca="1">(Sheet1!B$4*EXP(-Sheet1!B$8*Sheet1!B$7)*NORMSDIST((LN(Sheet1!B$4/(Sheet1!B$5+AD2541))-Sheet1!B$8*Sheet1!B$7+Sheet1!B$9*Sheet1!B$7+0.5*Sheet1!B$6*Sheet1!B$6*Sheet1!B$7)/(Sheet1!B$6*SQRT(Sheet1!B$7)))-(Sheet1!B$5+AD2541)*EXP(-Sheet1!B$9*Sheet1!B$7)*NORMSDIST((LN(Sheet1!B$4/(Sheet1!B$5+AD2541))-Sheet1!B$8*Sheet1!B$7+Sheet1!B$9*Sheet1!B$7-0.5*Sheet1!B$6*Sheet1!B$6*Sheet1!B$7)/(Sheet1!B$6*SQRT(Sheet1!B$7))))*400+100*AE2541-400*Sheet1!$B$13</f>
        <v>-311.89387562300863</v>
      </c>
    </row>
    <row r="2542" spans="22:32" x14ac:dyDescent="0.2">
      <c r="V2542" s="7" t="e">
        <f t="shared" si="377"/>
        <v>#VALUE!</v>
      </c>
      <c r="X2542" s="4">
        <f t="shared" ca="1" si="378"/>
        <v>0.30826606681334612</v>
      </c>
      <c r="Y2542" s="4">
        <f t="shared" ca="1" si="378"/>
        <v>0.82049058016850174</v>
      </c>
      <c r="Z2542" s="4">
        <f t="shared" ca="1" si="379"/>
        <v>0.53473981726723063</v>
      </c>
      <c r="AA2542" s="4">
        <f t="shared" ca="1" si="380"/>
        <v>1.5549554884293608</v>
      </c>
      <c r="AB2542" s="4">
        <f ca="1">Sheet1!AC2542</f>
        <v>0.6130180353819541</v>
      </c>
      <c r="AC2542" s="7">
        <f t="shared" ca="1" si="381"/>
        <v>0.97109490752510974</v>
      </c>
      <c r="AD2542" s="4">
        <f t="shared" ca="1" si="382"/>
        <v>0.51928311339911537</v>
      </c>
      <c r="AE2542" s="4">
        <f t="shared" ca="1" si="383"/>
        <v>1.5100093562419721</v>
      </c>
      <c r="AF2542" s="21">
        <f ca="1">(Sheet1!B$4*EXP(-Sheet1!B$8*Sheet1!B$7)*NORMSDIST((LN(Sheet1!B$4/(Sheet1!B$5+AD2542))-Sheet1!B$8*Sheet1!B$7+Sheet1!B$9*Sheet1!B$7+0.5*Sheet1!B$6*Sheet1!B$6*Sheet1!B$7)/(Sheet1!B$6*SQRT(Sheet1!B$7)))-(Sheet1!B$5+AD2542)*EXP(-Sheet1!B$9*Sheet1!B$7)*NORMSDIST((LN(Sheet1!B$4/(Sheet1!B$5+AD2542))-Sheet1!B$8*Sheet1!B$7+Sheet1!B$9*Sheet1!B$7-0.5*Sheet1!B$6*Sheet1!B$6*Sheet1!B$7)/(Sheet1!B$6*SQRT(Sheet1!B$7))))*400+100*AE2542-400*Sheet1!$B$13</f>
        <v>68.480776968210193</v>
      </c>
    </row>
    <row r="2543" spans="22:32" x14ac:dyDescent="0.2">
      <c r="V2543" s="7" t="e">
        <f t="shared" si="377"/>
        <v>#VALUE!</v>
      </c>
      <c r="X2543" s="4">
        <f t="shared" ca="1" si="378"/>
        <v>0.24497271069076898</v>
      </c>
      <c r="Y2543" s="4">
        <f t="shared" ca="1" si="378"/>
        <v>-0.42762367957294772</v>
      </c>
      <c r="Z2543" s="4">
        <f t="shared" ca="1" si="379"/>
        <v>0.42494674780263086</v>
      </c>
      <c r="AA2543" s="4">
        <f t="shared" ca="1" si="380"/>
        <v>-0.32816422747348806</v>
      </c>
      <c r="AB2543" s="4">
        <f ca="1">Sheet1!AC2543</f>
        <v>0.93568693349842347</v>
      </c>
      <c r="AC2543" s="7">
        <f t="shared" ca="1" si="381"/>
        <v>0.73014850703050715</v>
      </c>
      <c r="AD2543" s="4">
        <f t="shared" ca="1" si="382"/>
        <v>0.31027423347556038</v>
      </c>
      <c r="AE2543" s="4">
        <f t="shared" ca="1" si="383"/>
        <v>-0.23960862075058703</v>
      </c>
      <c r="AF2543" s="21">
        <f ca="1">(Sheet1!B$4*EXP(-Sheet1!B$8*Sheet1!B$7)*NORMSDIST((LN(Sheet1!B$4/(Sheet1!B$5+AD2543))-Sheet1!B$8*Sheet1!B$7+Sheet1!B$9*Sheet1!B$7+0.5*Sheet1!B$6*Sheet1!B$6*Sheet1!B$7)/(Sheet1!B$6*SQRT(Sheet1!B$7)))-(Sheet1!B$5+AD2543)*EXP(-Sheet1!B$9*Sheet1!B$7)*NORMSDIST((LN(Sheet1!B$4/(Sheet1!B$5+AD2543))-Sheet1!B$8*Sheet1!B$7+Sheet1!B$9*Sheet1!B$7-0.5*Sheet1!B$6*Sheet1!B$6*Sheet1!B$7)/(Sheet1!B$6*SQRT(Sheet1!B$7))))*400+100*AE2543-400*Sheet1!$B$13</f>
        <v>-73.433963181288618</v>
      </c>
    </row>
    <row r="2544" spans="22:32" x14ac:dyDescent="0.2">
      <c r="V2544" s="7" t="e">
        <f t="shared" si="377"/>
        <v>#VALUE!</v>
      </c>
      <c r="X2544" s="4">
        <f t="shared" ca="1" si="378"/>
        <v>0.60213083791967759</v>
      </c>
      <c r="Y2544" s="4">
        <f t="shared" ca="1" si="378"/>
        <v>0.84096909018466681</v>
      </c>
      <c r="Z2544" s="4">
        <f t="shared" ca="1" si="379"/>
        <v>1.044498142687539</v>
      </c>
      <c r="AA2544" s="4">
        <f t="shared" ca="1" si="380"/>
        <v>1.9339859806115665</v>
      </c>
      <c r="AB2544" s="4">
        <f ca="1">Sheet1!AC2544</f>
        <v>0.76913200105567947</v>
      </c>
      <c r="AC2544" s="7">
        <f t="shared" ca="1" si="381"/>
        <v>0.86943724620623219</v>
      </c>
      <c r="AD2544" s="4">
        <f t="shared" ca="1" si="382"/>
        <v>0.9081255888457781</v>
      </c>
      <c r="AE2544" s="4">
        <f t="shared" ca="1" si="383"/>
        <v>1.68147944518438</v>
      </c>
      <c r="AF2544" s="21">
        <f ca="1">(Sheet1!B$4*EXP(-Sheet1!B$8*Sheet1!B$7)*NORMSDIST((LN(Sheet1!B$4/(Sheet1!B$5+AD2544))-Sheet1!B$8*Sheet1!B$7+Sheet1!B$9*Sheet1!B$7+0.5*Sheet1!B$6*Sheet1!B$6*Sheet1!B$7)/(Sheet1!B$6*SQRT(Sheet1!B$7)))-(Sheet1!B$5+AD2544)*EXP(-Sheet1!B$9*Sheet1!B$7)*NORMSDIST((LN(Sheet1!B$4/(Sheet1!B$5+AD2544))-Sheet1!B$8*Sheet1!B$7+Sheet1!B$9*Sheet1!B$7-0.5*Sheet1!B$6*Sheet1!B$6*Sheet1!B$7)/(Sheet1!B$6*SQRT(Sheet1!B$7))))*400+100*AE2544-400*Sheet1!$B$13</f>
        <v>24.741918012085989</v>
      </c>
    </row>
    <row r="2545" spans="22:32" x14ac:dyDescent="0.2">
      <c r="V2545" s="7" t="e">
        <f t="shared" si="377"/>
        <v>#VALUE!</v>
      </c>
      <c r="X2545" s="4">
        <f t="shared" ca="1" si="378"/>
        <v>-0.49195497190543563</v>
      </c>
      <c r="Y2545" s="4">
        <f t="shared" ca="1" si="378"/>
        <v>0.60739525113442527</v>
      </c>
      <c r="Z2545" s="4">
        <f t="shared" ca="1" si="379"/>
        <v>-0.85337940208548735</v>
      </c>
      <c r="AA2545" s="4">
        <f t="shared" ca="1" si="380"/>
        <v>0.29492984980005493</v>
      </c>
      <c r="AB2545" s="4">
        <f ca="1">Sheet1!AC2545</f>
        <v>0.99655077090208766</v>
      </c>
      <c r="AC2545" s="7">
        <f t="shared" ca="1" si="381"/>
        <v>0.58188897644525372</v>
      </c>
      <c r="AD2545" s="4">
        <f t="shared" ca="1" si="382"/>
        <v>-0.49657206679898686</v>
      </c>
      <c r="AE2545" s="4">
        <f t="shared" ca="1" si="383"/>
        <v>0.17161642842330638</v>
      </c>
      <c r="AF2545" s="21">
        <f ca="1">(Sheet1!B$4*EXP(-Sheet1!B$8*Sheet1!B$7)*NORMSDIST((LN(Sheet1!B$4/(Sheet1!B$5+AD2545))-Sheet1!B$8*Sheet1!B$7+Sheet1!B$9*Sheet1!B$7+0.5*Sheet1!B$6*Sheet1!B$6*Sheet1!B$7)/(Sheet1!B$6*SQRT(Sheet1!B$7)))-(Sheet1!B$5+AD2545)*EXP(-Sheet1!B$9*Sheet1!B$7)*NORMSDIST((LN(Sheet1!B$4/(Sheet1!B$5+AD2545))-Sheet1!B$8*Sheet1!B$7+Sheet1!B$9*Sheet1!B$7-0.5*Sheet1!B$6*Sheet1!B$6*Sheet1!B$7)/(Sheet1!B$6*SQRT(Sheet1!B$7))))*400+100*AE2545-400*Sheet1!$B$13</f>
        <v>97.37674065677902</v>
      </c>
    </row>
    <row r="2546" spans="22:32" x14ac:dyDescent="0.2">
      <c r="V2546" s="7" t="e">
        <f t="shared" si="377"/>
        <v>#VALUE!</v>
      </c>
      <c r="X2546" s="4">
        <f t="shared" ca="1" si="378"/>
        <v>0.90864323550224668</v>
      </c>
      <c r="Y2546" s="4">
        <f t="shared" ca="1" si="378"/>
        <v>-0.74032634218597371</v>
      </c>
      <c r="Z2546" s="4">
        <f t="shared" ca="1" si="379"/>
        <v>1.5761959230101692</v>
      </c>
      <c r="AA2546" s="4">
        <f t="shared" ca="1" si="380"/>
        <v>7.9109432616309115E-3</v>
      </c>
      <c r="AB2546" s="4">
        <f ca="1">Sheet1!AC2546</f>
        <v>9.8971452319995157E-2</v>
      </c>
      <c r="AC2546" s="7">
        <f t="shared" ca="1" si="381"/>
        <v>1.5470807652825112</v>
      </c>
      <c r="AD2546" s="4">
        <f t="shared" ca="1" si="382"/>
        <v>2.4385023948057465</v>
      </c>
      <c r="AE2546" s="4">
        <f t="shared" ca="1" si="383"/>
        <v>1.2238868155310476E-2</v>
      </c>
      <c r="AF2546" s="21">
        <f ca="1">(Sheet1!B$4*EXP(-Sheet1!B$8*Sheet1!B$7)*NORMSDIST((LN(Sheet1!B$4/(Sheet1!B$5+AD2546))-Sheet1!B$8*Sheet1!B$7+Sheet1!B$9*Sheet1!B$7+0.5*Sheet1!B$6*Sheet1!B$6*Sheet1!B$7)/(Sheet1!B$6*SQRT(Sheet1!B$7)))-(Sheet1!B$5+AD2546)*EXP(-Sheet1!B$9*Sheet1!B$7)*NORMSDIST((LN(Sheet1!B$4/(Sheet1!B$5+AD2546))-Sheet1!B$8*Sheet1!B$7+Sheet1!B$9*Sheet1!B$7-0.5*Sheet1!B$6*Sheet1!B$6*Sheet1!B$7)/(Sheet1!B$6*SQRT(Sheet1!B$7))))*400+100*AE2546-400*Sheet1!$B$13</f>
        <v>-374.38349379568581</v>
      </c>
    </row>
    <row r="2547" spans="22:32" x14ac:dyDescent="0.2">
      <c r="V2547" s="7" t="e">
        <f t="shared" si="377"/>
        <v>#VALUE!</v>
      </c>
      <c r="X2547" s="4">
        <f t="shared" ca="1" si="378"/>
        <v>0.3015248239476187</v>
      </c>
      <c r="Y2547" s="4">
        <f t="shared" ca="1" si="378"/>
        <v>0.58161364900537149</v>
      </c>
      <c r="Z2547" s="4">
        <f t="shared" ca="1" si="379"/>
        <v>0.52304598727342921</v>
      </c>
      <c r="AA2547" s="4">
        <f t="shared" ca="1" si="380"/>
        <v>1.2009318936766662</v>
      </c>
      <c r="AB2547" s="4">
        <f ca="1">Sheet1!AC2547</f>
        <v>0.9003933647961484</v>
      </c>
      <c r="AC2547" s="7">
        <f t="shared" ca="1" si="381"/>
        <v>0.76778672653745028</v>
      </c>
      <c r="AD2547" s="4">
        <f t="shared" ca="1" si="382"/>
        <v>0.40158776639721511</v>
      </c>
      <c r="AE2547" s="4">
        <f t="shared" ca="1" si="383"/>
        <v>0.92205956744042883</v>
      </c>
      <c r="AF2547" s="21">
        <f ca="1">(Sheet1!B$4*EXP(-Sheet1!B$8*Sheet1!B$7)*NORMSDIST((LN(Sheet1!B$4/(Sheet1!B$5+AD2547))-Sheet1!B$8*Sheet1!B$7+Sheet1!B$9*Sheet1!B$7+0.5*Sheet1!B$6*Sheet1!B$6*Sheet1!B$7)/(Sheet1!B$6*SQRT(Sheet1!B$7)))-(Sheet1!B$5+AD2547)*EXP(-Sheet1!B$9*Sheet1!B$7)*NORMSDIST((LN(Sheet1!B$4/(Sheet1!B$5+AD2547))-Sheet1!B$8*Sheet1!B$7+Sheet1!B$9*Sheet1!B$7-0.5*Sheet1!B$6*Sheet1!B$6*Sheet1!B$7)/(Sheet1!B$6*SQRT(Sheet1!B$7))))*400+100*AE2547-400*Sheet1!$B$13</f>
        <v>28.267385882325925</v>
      </c>
    </row>
    <row r="2548" spans="22:32" x14ac:dyDescent="0.2">
      <c r="V2548" s="7" t="e">
        <f t="shared" si="377"/>
        <v>#VALUE!</v>
      </c>
      <c r="X2548" s="4">
        <f t="shared" ca="1" si="378"/>
        <v>1.0221792822821658</v>
      </c>
      <c r="Y2548" s="4">
        <f t="shared" ca="1" si="378"/>
        <v>-0.16048798913409362</v>
      </c>
      <c r="Z2548" s="4">
        <f t="shared" ca="1" si="379"/>
        <v>1.7731434674997115</v>
      </c>
      <c r="AA2548" s="4">
        <f t="shared" ca="1" si="380"/>
        <v>0.98277667771988331</v>
      </c>
      <c r="AB2548" s="4">
        <f ca="1">Sheet1!AC2548</f>
        <v>0.70113806621065167</v>
      </c>
      <c r="AC2548" s="7">
        <f t="shared" ca="1" si="381"/>
        <v>0.91427598428796097</v>
      </c>
      <c r="AD2548" s="4">
        <f t="shared" ca="1" si="382"/>
        <v>1.6211424890320669</v>
      </c>
      <c r="AE2548" s="4">
        <f t="shared" ca="1" si="383"/>
        <v>0.89852911435759852</v>
      </c>
      <c r="AF2548" s="21">
        <f ca="1">(Sheet1!B$4*EXP(-Sheet1!B$8*Sheet1!B$7)*NORMSDIST((LN(Sheet1!B$4/(Sheet1!B$5+AD2548))-Sheet1!B$8*Sheet1!B$7+Sheet1!B$9*Sheet1!B$7+0.5*Sheet1!B$6*Sheet1!B$6*Sheet1!B$7)/(Sheet1!B$6*SQRT(Sheet1!B$7)))-(Sheet1!B$5+AD2548)*EXP(-Sheet1!B$9*Sheet1!B$7)*NORMSDIST((LN(Sheet1!B$4/(Sheet1!B$5+AD2548))-Sheet1!B$8*Sheet1!B$7+Sheet1!B$9*Sheet1!B$7-0.5*Sheet1!B$6*Sheet1!B$6*Sheet1!B$7)/(Sheet1!B$6*SQRT(Sheet1!B$7))))*400+100*AE2548-400*Sheet1!$B$13</f>
        <v>-163.20233644176051</v>
      </c>
    </row>
    <row r="2549" spans="22:32" x14ac:dyDescent="0.2">
      <c r="V2549" s="7" t="e">
        <f t="shared" si="377"/>
        <v>#VALUE!</v>
      </c>
      <c r="X2549" s="4">
        <f t="shared" ca="1" si="378"/>
        <v>-1.550133350561923</v>
      </c>
      <c r="Y2549" s="4">
        <f t="shared" ca="1" si="378"/>
        <v>-8.4063172879828757E-2</v>
      </c>
      <c r="Z2549" s="4">
        <f t="shared" ca="1" si="379"/>
        <v>-2.6889694126510175</v>
      </c>
      <c r="AA2549" s="4">
        <f t="shared" ca="1" si="380"/>
        <v>-1.9646748544266288</v>
      </c>
      <c r="AB2549" s="4">
        <f ca="1">Sheet1!AC2549</f>
        <v>0.54218984691584604</v>
      </c>
      <c r="AC2549" s="7">
        <f t="shared" ca="1" si="381"/>
        <v>1.0179416207260021</v>
      </c>
      <c r="AD2549" s="4">
        <f t="shared" ca="1" si="382"/>
        <v>-2.737213881996623</v>
      </c>
      <c r="AE2549" s="4">
        <f t="shared" ca="1" si="383"/>
        <v>-1.9999243055146649</v>
      </c>
      <c r="AF2549" s="21">
        <f ca="1">(Sheet1!B$4*EXP(-Sheet1!B$8*Sheet1!B$7)*NORMSDIST((LN(Sheet1!B$4/(Sheet1!B$5+AD2549))-Sheet1!B$8*Sheet1!B$7+Sheet1!B$9*Sheet1!B$7+0.5*Sheet1!B$6*Sheet1!B$6*Sheet1!B$7)/(Sheet1!B$6*SQRT(Sheet1!B$7)))-(Sheet1!B$5+AD2549)*EXP(-Sheet1!B$9*Sheet1!B$7)*NORMSDIST((LN(Sheet1!B$4/(Sheet1!B$5+AD2549))-Sheet1!B$8*Sheet1!B$7+Sheet1!B$9*Sheet1!B$7-0.5*Sheet1!B$6*Sheet1!B$6*Sheet1!B$7)/(Sheet1!B$6*SQRT(Sheet1!B$7))))*400+100*AE2549-400*Sheet1!$B$13</f>
        <v>258.29702746817702</v>
      </c>
    </row>
    <row r="2550" spans="22:32" x14ac:dyDescent="0.2">
      <c r="V2550" s="7" t="e">
        <f t="shared" si="377"/>
        <v>#VALUE!</v>
      </c>
      <c r="X2550" s="4">
        <f t="shared" ca="1" si="378"/>
        <v>2.5760930779694839</v>
      </c>
      <c r="Y2550" s="4">
        <f t="shared" ca="1" si="378"/>
        <v>-2.0083954249919493</v>
      </c>
      <c r="Z2550" s="4">
        <f t="shared" ca="1" si="379"/>
        <v>4.4686707039048645</v>
      </c>
      <c r="AA2550" s="4">
        <f t="shared" ca="1" si="380"/>
        <v>0.15351987598162645</v>
      </c>
      <c r="AB2550" s="4">
        <f ca="1">Sheet1!AC2550</f>
        <v>0.81994029721115935</v>
      </c>
      <c r="AC2550" s="7">
        <f t="shared" ca="1" si="381"/>
        <v>0.83377750763383063</v>
      </c>
      <c r="AD2550" s="4">
        <f t="shared" ca="1" si="382"/>
        <v>3.7258771219381135</v>
      </c>
      <c r="AE2550" s="4">
        <f t="shared" ca="1" si="383"/>
        <v>0.12800141956821529</v>
      </c>
      <c r="AF2550" s="21">
        <f ca="1">(Sheet1!B$4*EXP(-Sheet1!B$8*Sheet1!B$7)*NORMSDIST((LN(Sheet1!B$4/(Sheet1!B$5+AD2550))-Sheet1!B$8*Sheet1!B$7+Sheet1!B$9*Sheet1!B$7+0.5*Sheet1!B$6*Sheet1!B$6*Sheet1!B$7)/(Sheet1!B$6*SQRT(Sheet1!B$7)))-(Sheet1!B$5+AD2550)*EXP(-Sheet1!B$9*Sheet1!B$7)*NORMSDIST((LN(Sheet1!B$4/(Sheet1!B$5+AD2550))-Sheet1!B$8*Sheet1!B$7+Sheet1!B$9*Sheet1!B$7-0.5*Sheet1!B$6*Sheet1!B$6*Sheet1!B$7)/(Sheet1!B$6*SQRT(Sheet1!B$7))))*400+100*AE2550-400*Sheet1!$B$13</f>
        <v>-549.14021857559646</v>
      </c>
    </row>
    <row r="2551" spans="22:32" x14ac:dyDescent="0.2">
      <c r="V2551" s="7" t="e">
        <f t="shared" si="377"/>
        <v>#VALUE!</v>
      </c>
      <c r="X2551" s="4">
        <f t="shared" ca="1" si="378"/>
        <v>0.42787975575080744</v>
      </c>
      <c r="Y2551" s="4">
        <f t="shared" ca="1" si="378"/>
        <v>1.1012387625613376</v>
      </c>
      <c r="Z2551" s="4">
        <f t="shared" ca="1" si="379"/>
        <v>0.74223006368415556</v>
      </c>
      <c r="AA2551" s="4">
        <f t="shared" ca="1" si="380"/>
        <v>2.1038198076310342</v>
      </c>
      <c r="AB2551" s="4">
        <f ca="1">Sheet1!AC2551</f>
        <v>0.15567244260953284</v>
      </c>
      <c r="AC2551" s="7">
        <f t="shared" ca="1" si="381"/>
        <v>1.4118878397211367</v>
      </c>
      <c r="AD2551" s="4">
        <f t="shared" ca="1" si="382"/>
        <v>1.0479456011911041</v>
      </c>
      <c r="AE2551" s="4">
        <f t="shared" ca="1" si="383"/>
        <v>2.9703576033587185</v>
      </c>
      <c r="AF2551" s="21">
        <f ca="1">(Sheet1!B$4*EXP(-Sheet1!B$8*Sheet1!B$7)*NORMSDIST((LN(Sheet1!B$4/(Sheet1!B$5+AD2551))-Sheet1!B$8*Sheet1!B$7+Sheet1!B$9*Sheet1!B$7+0.5*Sheet1!B$6*Sheet1!B$6*Sheet1!B$7)/(Sheet1!B$6*SQRT(Sheet1!B$7)))-(Sheet1!B$5+AD2551)*EXP(-Sheet1!B$9*Sheet1!B$7)*NORMSDIST((LN(Sheet1!B$4/(Sheet1!B$5+AD2551))-Sheet1!B$8*Sheet1!B$7+Sheet1!B$9*Sheet1!B$7-0.5*Sheet1!B$6*Sheet1!B$6*Sheet1!B$7)/(Sheet1!B$6*SQRT(Sheet1!B$7))))*400+100*AE2551-400*Sheet1!$B$13</f>
        <v>131.9248657539797</v>
      </c>
    </row>
    <row r="2552" spans="22:32" x14ac:dyDescent="0.2">
      <c r="V2552" s="7" t="e">
        <f t="shared" si="377"/>
        <v>#VALUE!</v>
      </c>
      <c r="X2552" s="4">
        <f t="shared" ca="1" si="378"/>
        <v>0.37936511061891409</v>
      </c>
      <c r="Y2552" s="4">
        <f t="shared" ca="1" si="378"/>
        <v>-6.594022520023779E-2</v>
      </c>
      <c r="Z2552" s="4">
        <f t="shared" ca="1" si="379"/>
        <v>0.65807317693761203</v>
      </c>
      <c r="AA2552" s="4">
        <f t="shared" ca="1" si="380"/>
        <v>0.35550344000908346</v>
      </c>
      <c r="AB2552" s="4">
        <f ca="1">Sheet1!AC2552</f>
        <v>0.12827938232321867</v>
      </c>
      <c r="AC2552" s="7">
        <f t="shared" ca="1" si="381"/>
        <v>1.4695406073986004</v>
      </c>
      <c r="AD2552" s="4">
        <f t="shared" ca="1" si="382"/>
        <v>0.96706525614962502</v>
      </c>
      <c r="AE2552" s="4">
        <f t="shared" ca="1" si="383"/>
        <v>0.52242674116324039</v>
      </c>
      <c r="AF2552" s="21">
        <f ca="1">(Sheet1!B$4*EXP(-Sheet1!B$8*Sheet1!B$7)*NORMSDIST((LN(Sheet1!B$4/(Sheet1!B$5+AD2552))-Sheet1!B$8*Sheet1!B$7+Sheet1!B$9*Sheet1!B$7+0.5*Sheet1!B$6*Sheet1!B$6*Sheet1!B$7)/(Sheet1!B$6*SQRT(Sheet1!B$7)))-(Sheet1!B$5+AD2552)*EXP(-Sheet1!B$9*Sheet1!B$7)*NORMSDIST((LN(Sheet1!B$4/(Sheet1!B$5+AD2552))-Sheet1!B$8*Sheet1!B$7+Sheet1!B$9*Sheet1!B$7-0.5*Sheet1!B$6*Sheet1!B$6*Sheet1!B$7)/(Sheet1!B$6*SQRT(Sheet1!B$7))))*400+100*AE2552-400*Sheet1!$B$13</f>
        <v>-100.3249370773251</v>
      </c>
    </row>
    <row r="2553" spans="22:32" x14ac:dyDescent="0.2">
      <c r="V2553" s="7" t="e">
        <f t="shared" si="377"/>
        <v>#VALUE!</v>
      </c>
      <c r="X2553" s="4">
        <f t="shared" ca="1" si="378"/>
        <v>-0.50175942520634442</v>
      </c>
      <c r="Y2553" s="4">
        <f t="shared" ca="1" si="378"/>
        <v>1.6408623264497559</v>
      </c>
      <c r="Z2553" s="4">
        <f t="shared" ca="1" si="379"/>
        <v>-0.87038689052146756</v>
      </c>
      <c r="AA2553" s="4">
        <f t="shared" ca="1" si="380"/>
        <v>1.7802328491365618</v>
      </c>
      <c r="AB2553" s="4">
        <f ca="1">Sheet1!AC2553</f>
        <v>0.84748290123523007</v>
      </c>
      <c r="AC2553" s="7">
        <f t="shared" ca="1" si="381"/>
        <v>0.81299480379708733</v>
      </c>
      <c r="AD2553" s="4">
        <f t="shared" ca="1" si="382"/>
        <v>-0.70762001928705742</v>
      </c>
      <c r="AE2553" s="4">
        <f t="shared" ca="1" si="383"/>
        <v>1.4473200558969088</v>
      </c>
      <c r="AF2553" s="21">
        <f ca="1">(Sheet1!B$4*EXP(-Sheet1!B$8*Sheet1!B$7)*NORMSDIST((LN(Sheet1!B$4/(Sheet1!B$5+AD2553))-Sheet1!B$8*Sheet1!B$7+Sheet1!B$9*Sheet1!B$7+0.5*Sheet1!B$6*Sheet1!B$6*Sheet1!B$7)/(Sheet1!B$6*SQRT(Sheet1!B$7)))-(Sheet1!B$5+AD2553)*EXP(-Sheet1!B$9*Sheet1!B$7)*NORMSDIST((LN(Sheet1!B$4/(Sheet1!B$5+AD2553))-Sheet1!B$8*Sheet1!B$7+Sheet1!B$9*Sheet1!B$7-0.5*Sheet1!B$6*Sheet1!B$6*Sheet1!B$7)/(Sheet1!B$6*SQRT(Sheet1!B$7))))*400+100*AE2553-400*Sheet1!$B$13</f>
        <v>259.42790817224204</v>
      </c>
    </row>
    <row r="2554" spans="22:32" x14ac:dyDescent="0.2">
      <c r="V2554" s="7" t="e">
        <f t="shared" si="377"/>
        <v>#VALUE!</v>
      </c>
      <c r="X2554" s="4">
        <f t="shared" ca="1" si="378"/>
        <v>1.2320013485062937</v>
      </c>
      <c r="Y2554" s="4">
        <f t="shared" ca="1" si="378"/>
        <v>0.89423024508048055</v>
      </c>
      <c r="Z2554" s="4">
        <f t="shared" ca="1" si="379"/>
        <v>2.1371154560846883</v>
      </c>
      <c r="AA2554" s="4">
        <f t="shared" ca="1" si="380"/>
        <v>2.7599695275433498</v>
      </c>
      <c r="AB2554" s="4">
        <f ca="1">Sheet1!AC2554</f>
        <v>0.85256069469777696</v>
      </c>
      <c r="AC2554" s="7">
        <f t="shared" ca="1" si="381"/>
        <v>0.80900467141088706</v>
      </c>
      <c r="AD2554" s="4">
        <f t="shared" ca="1" si="382"/>
        <v>1.7289363873169212</v>
      </c>
      <c r="AE2554" s="4">
        <f t="shared" ca="1" si="383"/>
        <v>2.232828240734269</v>
      </c>
      <c r="AF2554" s="21">
        <f ca="1">(Sheet1!B$4*EXP(-Sheet1!B$8*Sheet1!B$7)*NORMSDIST((LN(Sheet1!B$4/(Sheet1!B$5+AD2554))-Sheet1!B$8*Sheet1!B$7+Sheet1!B$9*Sheet1!B$7+0.5*Sheet1!B$6*Sheet1!B$6*Sheet1!B$7)/(Sheet1!B$6*SQRT(Sheet1!B$7)))-(Sheet1!B$5+AD2554)*EXP(-Sheet1!B$9*Sheet1!B$7)*NORMSDIST((LN(Sheet1!B$4/(Sheet1!B$5+AD2554))-Sheet1!B$8*Sheet1!B$7+Sheet1!B$9*Sheet1!B$7-0.5*Sheet1!B$6*Sheet1!B$6*Sheet1!B$7)/(Sheet1!B$6*SQRT(Sheet1!B$7))))*400+100*AE2554-400*Sheet1!$B$13</f>
        <v>-46.125919351445646</v>
      </c>
    </row>
    <row r="2555" spans="22:32" x14ac:dyDescent="0.2">
      <c r="V2555" s="7" t="e">
        <f t="shared" si="377"/>
        <v>#VALUE!</v>
      </c>
      <c r="X2555" s="4">
        <f t="shared" ca="1" si="378"/>
        <v>-1.110793724937061</v>
      </c>
      <c r="Y2555" s="4">
        <f t="shared" ca="1" si="378"/>
        <v>0.29234799655223503</v>
      </c>
      <c r="Z2555" s="4">
        <f t="shared" ca="1" si="379"/>
        <v>-1.9268602594981248</v>
      </c>
      <c r="AA2555" s="4">
        <f t="shared" ca="1" si="380"/>
        <v>-0.89713099744518421</v>
      </c>
      <c r="AB2555" s="4">
        <f ca="1">Sheet1!AC2555</f>
        <v>0.1498705852024883</v>
      </c>
      <c r="AC2555" s="7">
        <f t="shared" ca="1" si="381"/>
        <v>1.4231996634966979</v>
      </c>
      <c r="AD2555" s="4">
        <f t="shared" ca="1" si="382"/>
        <v>-2.742306872922891</v>
      </c>
      <c r="AE2555" s="4">
        <f t="shared" ca="1" si="383"/>
        <v>-1.2767965336764431</v>
      </c>
      <c r="AF2555" s="21">
        <f ca="1">(Sheet1!B$4*EXP(-Sheet1!B$8*Sheet1!B$7)*NORMSDIST((LN(Sheet1!B$4/(Sheet1!B$5+AD2555))-Sheet1!B$8*Sheet1!B$7+Sheet1!B$9*Sheet1!B$7+0.5*Sheet1!B$6*Sheet1!B$6*Sheet1!B$7)/(Sheet1!B$6*SQRT(Sheet1!B$7)))-(Sheet1!B$5+AD2555)*EXP(-Sheet1!B$9*Sheet1!B$7)*NORMSDIST((LN(Sheet1!B$4/(Sheet1!B$5+AD2555))-Sheet1!B$8*Sheet1!B$7+Sheet1!B$9*Sheet1!B$7-0.5*Sheet1!B$6*Sheet1!B$6*Sheet1!B$7)/(Sheet1!B$6*SQRT(Sheet1!B$7))))*400+100*AE2555-400*Sheet1!$B$13</f>
        <v>331.49965254673361</v>
      </c>
    </row>
    <row r="2556" spans="22:32" x14ac:dyDescent="0.2">
      <c r="V2556" s="7" t="e">
        <f t="shared" si="377"/>
        <v>#VALUE!</v>
      </c>
      <c r="X2556" s="4">
        <f t="shared" ca="1" si="378"/>
        <v>-0.22693774899471306</v>
      </c>
      <c r="Y2556" s="4">
        <f t="shared" ca="1" si="378"/>
        <v>1.8699039372229431</v>
      </c>
      <c r="Z2556" s="4">
        <f t="shared" ca="1" si="379"/>
        <v>-0.3936620455275347</v>
      </c>
      <c r="AA2556" s="4">
        <f t="shared" ca="1" si="380"/>
        <v>2.438723587088603</v>
      </c>
      <c r="AB2556" s="4">
        <f ca="1">Sheet1!AC2556</f>
        <v>0.45553647461419922</v>
      </c>
      <c r="AC2556" s="7">
        <f t="shared" ca="1" si="381"/>
        <v>1.0793576981007877</v>
      </c>
      <c r="AD2556" s="4">
        <f t="shared" ca="1" si="382"/>
        <v>-0.42490215929024738</v>
      </c>
      <c r="AE2556" s="4">
        <f t="shared" ca="1" si="383"/>
        <v>2.6322550772640505</v>
      </c>
      <c r="AF2556" s="21">
        <f ca="1">(Sheet1!B$4*EXP(-Sheet1!B$8*Sheet1!B$7)*NORMSDIST((LN(Sheet1!B$4/(Sheet1!B$5+AD2556))-Sheet1!B$8*Sheet1!B$7+Sheet1!B$9*Sheet1!B$7+0.5*Sheet1!B$6*Sheet1!B$6*Sheet1!B$7)/(Sheet1!B$6*SQRT(Sheet1!B$7)))-(Sheet1!B$5+AD2556)*EXP(-Sheet1!B$9*Sheet1!B$7)*NORMSDIST((LN(Sheet1!B$4/(Sheet1!B$5+AD2556))-Sheet1!B$8*Sheet1!B$7+Sheet1!B$9*Sheet1!B$7-0.5*Sheet1!B$6*Sheet1!B$6*Sheet1!B$7)/(Sheet1!B$6*SQRT(Sheet1!B$7))))*400+100*AE2556-400*Sheet1!$B$13</f>
        <v>331.78409187082298</v>
      </c>
    </row>
    <row r="2557" spans="22:32" x14ac:dyDescent="0.2">
      <c r="V2557" s="7" t="e">
        <f t="shared" si="377"/>
        <v>#VALUE!</v>
      </c>
      <c r="X2557" s="4">
        <f t="shared" ca="1" si="378"/>
        <v>-1.4421671922935544</v>
      </c>
      <c r="Y2557" s="4">
        <f t="shared" ca="1" si="378"/>
        <v>1.1303988618459166</v>
      </c>
      <c r="Z2557" s="4">
        <f t="shared" ca="1" si="379"/>
        <v>-2.5016837852049387</v>
      </c>
      <c r="AA2557" s="4">
        <f t="shared" ca="1" si="380"/>
        <v>-7.7189543678853362E-2</v>
      </c>
      <c r="AB2557" s="4">
        <f ca="1">Sheet1!AC2557</f>
        <v>0.90181052070214118</v>
      </c>
      <c r="AC2557" s="7">
        <f t="shared" ca="1" si="381"/>
        <v>0.76643143521857426</v>
      </c>
      <c r="AD2557" s="4">
        <f t="shared" ca="1" si="382"/>
        <v>-1.9173690939576566</v>
      </c>
      <c r="AE2557" s="4">
        <f t="shared" ca="1" si="383"/>
        <v>-5.9160492745650411E-2</v>
      </c>
      <c r="AF2557" s="21">
        <f ca="1">(Sheet1!B$4*EXP(-Sheet1!B$8*Sheet1!B$7)*NORMSDIST((LN(Sheet1!B$4/(Sheet1!B$5+AD2557))-Sheet1!B$8*Sheet1!B$7+Sheet1!B$9*Sheet1!B$7+0.5*Sheet1!B$6*Sheet1!B$6*Sheet1!B$7)/(Sheet1!B$6*SQRT(Sheet1!B$7)))-(Sheet1!B$5+AD2557)*EXP(-Sheet1!B$9*Sheet1!B$7)*NORMSDIST((LN(Sheet1!B$4/(Sheet1!B$5+AD2557))-Sheet1!B$8*Sheet1!B$7+Sheet1!B$9*Sheet1!B$7-0.5*Sheet1!B$6*Sheet1!B$6*Sheet1!B$7)/(Sheet1!B$6*SQRT(Sheet1!B$7))))*400+100*AE2557-400*Sheet1!$B$13</f>
        <v>310.94474787892477</v>
      </c>
    </row>
    <row r="2558" spans="22:32" x14ac:dyDescent="0.2">
      <c r="V2558" s="7" t="e">
        <f t="shared" si="377"/>
        <v>#VALUE!</v>
      </c>
      <c r="X2558" s="4">
        <f t="shared" ca="1" si="378"/>
        <v>-0.69702059887606371</v>
      </c>
      <c r="Y2558" s="4">
        <f t="shared" ca="1" si="378"/>
        <v>2.2891802703759763</v>
      </c>
      <c r="Z2558" s="4">
        <f t="shared" ca="1" si="379"/>
        <v>-1.2091005394381122</v>
      </c>
      <c r="AA2558" s="4">
        <f t="shared" ca="1" si="380"/>
        <v>2.4871695897966233</v>
      </c>
      <c r="AB2558" s="4">
        <f ca="1">Sheet1!AC2558</f>
        <v>0.6808449214815353</v>
      </c>
      <c r="AC2558" s="7">
        <f t="shared" ca="1" si="381"/>
        <v>0.92737055762721776</v>
      </c>
      <c r="AD2558" s="4">
        <f t="shared" ca="1" si="382"/>
        <v>-1.121284241486092</v>
      </c>
      <c r="AE2558" s="4">
        <f t="shared" ca="1" si="383"/>
        <v>2.3065278494031531</v>
      </c>
      <c r="AF2558" s="21">
        <f ca="1">(Sheet1!B$4*EXP(-Sheet1!B$8*Sheet1!B$7)*NORMSDIST((LN(Sheet1!B$4/(Sheet1!B$5+AD2558))-Sheet1!B$8*Sheet1!B$7+Sheet1!B$9*Sheet1!B$7+0.5*Sheet1!B$6*Sheet1!B$6*Sheet1!B$7)/(Sheet1!B$6*SQRT(Sheet1!B$7)))-(Sheet1!B$5+AD2558)*EXP(-Sheet1!B$9*Sheet1!B$7)*NORMSDIST((LN(Sheet1!B$4/(Sheet1!B$5+AD2558))-Sheet1!B$8*Sheet1!B$7+Sheet1!B$9*Sheet1!B$7-0.5*Sheet1!B$6*Sheet1!B$6*Sheet1!B$7)/(Sheet1!B$6*SQRT(Sheet1!B$7))))*400+100*AE2558-400*Sheet1!$B$13</f>
        <v>413.60915702906959</v>
      </c>
    </row>
    <row r="2559" spans="22:32" x14ac:dyDescent="0.2">
      <c r="V2559" s="7" t="e">
        <f t="shared" si="377"/>
        <v>#VALUE!</v>
      </c>
      <c r="X2559" s="4">
        <f t="shared" ca="1" si="378"/>
        <v>-0.21881865734384165</v>
      </c>
      <c r="Y2559" s="4">
        <f t="shared" ca="1" si="378"/>
        <v>3.9964036331935134E-2</v>
      </c>
      <c r="Z2559" s="4">
        <f t="shared" ca="1" si="379"/>
        <v>-0.37957810294298905</v>
      </c>
      <c r="AA2559" s="4">
        <f t="shared" ca="1" si="380"/>
        <v>-0.20226025036057485</v>
      </c>
      <c r="AB2559" s="4">
        <f ca="1">Sheet1!AC2559</f>
        <v>0.27906290676127199</v>
      </c>
      <c r="AC2559" s="7">
        <f t="shared" ca="1" si="381"/>
        <v>1.2362977253369021</v>
      </c>
      <c r="AD2559" s="4">
        <f t="shared" ca="1" si="382"/>
        <v>-0.46927154525611381</v>
      </c>
      <c r="AE2559" s="4">
        <f t="shared" ca="1" si="383"/>
        <v>-0.25005388744685103</v>
      </c>
      <c r="AF2559" s="21">
        <f ca="1">(Sheet1!B$4*EXP(-Sheet1!B$8*Sheet1!B$7)*NORMSDIST((LN(Sheet1!B$4/(Sheet1!B$5+AD2559))-Sheet1!B$8*Sheet1!B$7+Sheet1!B$9*Sheet1!B$7+0.5*Sheet1!B$6*Sheet1!B$6*Sheet1!B$7)/(Sheet1!B$6*SQRT(Sheet1!B$7)))-(Sheet1!B$5+AD2559)*EXP(-Sheet1!B$9*Sheet1!B$7)*NORMSDIST((LN(Sheet1!B$4/(Sheet1!B$5+AD2559))-Sheet1!B$8*Sheet1!B$7+Sheet1!B$9*Sheet1!B$7-0.5*Sheet1!B$6*Sheet1!B$6*Sheet1!B$7)/(Sheet1!B$6*SQRT(Sheet1!B$7))))*400+100*AE2559-400*Sheet1!$B$13</f>
        <v>50.766351425338144</v>
      </c>
    </row>
    <row r="2560" spans="22:32" x14ac:dyDescent="0.2">
      <c r="V2560" s="7" t="e">
        <f t="shared" si="377"/>
        <v>#VALUE!</v>
      </c>
      <c r="X2560" s="4">
        <f t="shared" ca="1" si="378"/>
        <v>0.68051133472991343</v>
      </c>
      <c r="Y2560" s="4">
        <f t="shared" ca="1" si="378"/>
        <v>0.22536326495038586</v>
      </c>
      <c r="Z2560" s="4">
        <f t="shared" ca="1" si="379"/>
        <v>1.1804624185317516</v>
      </c>
      <c r="AA2560" s="4">
        <f t="shared" ca="1" si="380"/>
        <v>1.1354759660919063</v>
      </c>
      <c r="AB2560" s="4">
        <f ca="1">Sheet1!AC2560</f>
        <v>0.78362731711425382</v>
      </c>
      <c r="AC2560" s="7">
        <f t="shared" ca="1" si="381"/>
        <v>0.85952816898130158</v>
      </c>
      <c r="AD2560" s="4">
        <f t="shared" ca="1" si="382"/>
        <v>1.0146407011518352</v>
      </c>
      <c r="AE2560" s="4">
        <f t="shared" ca="1" si="383"/>
        <v>0.97597357805725071</v>
      </c>
      <c r="AF2560" s="21">
        <f ca="1">(Sheet1!B$4*EXP(-Sheet1!B$8*Sheet1!B$7)*NORMSDIST((LN(Sheet1!B$4/(Sheet1!B$5+AD2560))-Sheet1!B$8*Sheet1!B$7+Sheet1!B$9*Sheet1!B$7+0.5*Sheet1!B$6*Sheet1!B$6*Sheet1!B$7)/(Sheet1!B$6*SQRT(Sheet1!B$7)))-(Sheet1!B$5+AD2560)*EXP(-Sheet1!B$9*Sheet1!B$7)*NORMSDIST((LN(Sheet1!B$4/(Sheet1!B$5+AD2560))-Sheet1!B$8*Sheet1!B$7+Sheet1!B$9*Sheet1!B$7-0.5*Sheet1!B$6*Sheet1!B$6*Sheet1!B$7)/(Sheet1!B$6*SQRT(Sheet1!B$7))))*400+100*AE2560-400*Sheet1!$B$13</f>
        <v>-62.352492205130147</v>
      </c>
    </row>
    <row r="2561" spans="22:32" x14ac:dyDescent="0.2">
      <c r="V2561" s="7" t="e">
        <f t="shared" si="377"/>
        <v>#VALUE!</v>
      </c>
      <c r="X2561" s="4">
        <f t="shared" ca="1" si="378"/>
        <v>-2.4071719280996522</v>
      </c>
      <c r="Y2561" s="4">
        <f t="shared" ca="1" si="378"/>
        <v>1.1700498950431744</v>
      </c>
      <c r="Z2561" s="4">
        <f t="shared" ca="1" si="379"/>
        <v>-4.175648297164722</v>
      </c>
      <c r="AA2561" s="4">
        <f t="shared" ca="1" si="380"/>
        <v>-1.167023227273341</v>
      </c>
      <c r="AB2561" s="4">
        <f ca="1">Sheet1!AC2561</f>
        <v>0.93084707193730154</v>
      </c>
      <c r="AC2561" s="7">
        <f t="shared" ca="1" si="381"/>
        <v>0.7359060582399275</v>
      </c>
      <c r="AD2561" s="4">
        <f t="shared" ca="1" si="382"/>
        <v>-3.0728848789627561</v>
      </c>
      <c r="AE2561" s="4">
        <f t="shared" ca="1" si="383"/>
        <v>-0.85881946305716339</v>
      </c>
      <c r="AF2561" s="21">
        <f ca="1">(Sheet1!B$4*EXP(-Sheet1!B$8*Sheet1!B$7)*NORMSDIST((LN(Sheet1!B$4/(Sheet1!B$5+AD2561))-Sheet1!B$8*Sheet1!B$7+Sheet1!B$9*Sheet1!B$7+0.5*Sheet1!B$6*Sheet1!B$6*Sheet1!B$7)/(Sheet1!B$6*SQRT(Sheet1!B$7)))-(Sheet1!B$5+AD2561)*EXP(-Sheet1!B$9*Sheet1!B$7)*NORMSDIST((LN(Sheet1!B$4/(Sheet1!B$5+AD2561))-Sheet1!B$8*Sheet1!B$7+Sheet1!B$9*Sheet1!B$7-0.5*Sheet1!B$6*Sheet1!B$6*Sheet1!B$7)/(Sheet1!B$6*SQRT(Sheet1!B$7))))*400+100*AE2561-400*Sheet1!$B$13</f>
        <v>431.35528826395557</v>
      </c>
    </row>
    <row r="2562" spans="22:32" x14ac:dyDescent="0.2">
      <c r="V2562" s="7" t="e">
        <f t="shared" si="377"/>
        <v>#VALUE!</v>
      </c>
      <c r="X2562" s="4">
        <f t="shared" ca="1" si="378"/>
        <v>-2.6475514018566506</v>
      </c>
      <c r="Y2562" s="4">
        <f t="shared" ca="1" si="378"/>
        <v>-1.2407610577802406</v>
      </c>
      <c r="Z2562" s="4">
        <f t="shared" ca="1" si="379"/>
        <v>-4.5926272958601615</v>
      </c>
      <c r="AA2562" s="4">
        <f t="shared" ca="1" si="380"/>
        <v>-4.9448218626910894</v>
      </c>
      <c r="AB2562" s="4">
        <f ca="1">Sheet1!AC2562</f>
        <v>0.66206310065162144</v>
      </c>
      <c r="AC2562" s="7">
        <f t="shared" ca="1" si="381"/>
        <v>0.93945376449308182</v>
      </c>
      <c r="AD2562" s="4">
        <f t="shared" ca="1" si="382"/>
        <v>-4.3145610020095111</v>
      </c>
      <c r="AE2562" s="4">
        <f t="shared" ca="1" si="383"/>
        <v>-4.645431513652837</v>
      </c>
      <c r="AF2562" s="21">
        <f ca="1">(Sheet1!B$4*EXP(-Sheet1!B$8*Sheet1!B$7)*NORMSDIST((LN(Sheet1!B$4/(Sheet1!B$5+AD2562))-Sheet1!B$8*Sheet1!B$7+Sheet1!B$9*Sheet1!B$7+0.5*Sheet1!B$6*Sheet1!B$6*Sheet1!B$7)/(Sheet1!B$6*SQRT(Sheet1!B$7)))-(Sheet1!B$5+AD2562)*EXP(-Sheet1!B$9*Sheet1!B$7)*NORMSDIST((LN(Sheet1!B$4/(Sheet1!B$5+AD2562))-Sheet1!B$8*Sheet1!B$7+Sheet1!B$9*Sheet1!B$7-0.5*Sheet1!B$6*Sheet1!B$6*Sheet1!B$7)/(Sheet1!B$6*SQRT(Sheet1!B$7))))*400+100*AE2562-400*Sheet1!$B$13</f>
        <v>276.06581502180734</v>
      </c>
    </row>
    <row r="2563" spans="22:32" x14ac:dyDescent="0.2">
      <c r="V2563" s="7" t="e">
        <f t="shared" ref="V2563:V2626" si="384">GAMMALN($B$7/2+1)-GAMMALN($B$7/2)-LN(PI())-LN($B$7)-0.5*LN($B$9*$C$10-$C$9*$B$10)-($B$7/2+1)*LN(SUMPRODUCT(MMULT(J2563:K2563,MINVERSE($B$9:$C$10)),J2563:K2563)/$B$7+1)</f>
        <v>#VALUE!</v>
      </c>
      <c r="X2563" s="4">
        <f t="shared" ref="X2563:Y2626" ca="1" si="385">NORMSINV(RAND())</f>
        <v>1.1830191971154789</v>
      </c>
      <c r="Y2563" s="4">
        <f t="shared" ca="1" si="385"/>
        <v>1.0214291148172927</v>
      </c>
      <c r="Z2563" s="4">
        <f t="shared" ref="Z2563:Z2626" ca="1" si="386">X2563*SQRT($B$20)</f>
        <v>2.052147600378599</v>
      </c>
      <c r="AA2563" s="4">
        <f t="shared" ref="AA2563:AA2626" ca="1" si="387">SQRT($C$21)*($B$25*X2563+SQRT(1-$B$25^2)*Y2563)</f>
        <v>2.8859813685119082</v>
      </c>
      <c r="AB2563" s="4">
        <f ca="1">Sheet1!AC2563</f>
        <v>0.7423343334871968</v>
      </c>
      <c r="AC2563" s="7">
        <f t="shared" ref="AC2563:AC2626" ca="1" si="388">SQRT((B$27/2)/GAMMAINV(AB2563,B$27/2,1))</f>
        <v>0.88736642457785808</v>
      </c>
      <c r="AD2563" s="4">
        <f t="shared" ref="AD2563:AD2626" ca="1" si="389">AC2563*Z2563</f>
        <v>1.8210068788539886</v>
      </c>
      <c r="AE2563" s="4">
        <f t="shared" ref="AE2563:AE2626" ca="1" si="390">AC2563*AA2563</f>
        <v>2.5609229683747259</v>
      </c>
      <c r="AF2563" s="21">
        <f ca="1">(Sheet1!B$4*EXP(-Sheet1!B$8*Sheet1!B$7)*NORMSDIST((LN(Sheet1!B$4/(Sheet1!B$5+AD2563))-Sheet1!B$8*Sheet1!B$7+Sheet1!B$9*Sheet1!B$7+0.5*Sheet1!B$6*Sheet1!B$6*Sheet1!B$7)/(Sheet1!B$6*SQRT(Sheet1!B$7)))-(Sheet1!B$5+AD2563)*EXP(-Sheet1!B$9*Sheet1!B$7)*NORMSDIST((LN(Sheet1!B$4/(Sheet1!B$5+AD2563))-Sheet1!B$8*Sheet1!B$7+Sheet1!B$9*Sheet1!B$7-0.5*Sheet1!B$6*Sheet1!B$6*Sheet1!B$7)/(Sheet1!B$6*SQRT(Sheet1!B$7))))*400+100*AE2563-400*Sheet1!$B$13</f>
        <v>-27.238347532910666</v>
      </c>
    </row>
    <row r="2564" spans="22:32" x14ac:dyDescent="0.2">
      <c r="V2564" s="7" t="e">
        <f t="shared" si="384"/>
        <v>#VALUE!</v>
      </c>
      <c r="X2564" s="4">
        <f t="shared" ca="1" si="385"/>
        <v>-1.4157624402026825</v>
      </c>
      <c r="Y2564" s="4">
        <f t="shared" ca="1" si="385"/>
        <v>-1.5385551897193155</v>
      </c>
      <c r="Z2564" s="4">
        <f t="shared" ca="1" si="386"/>
        <v>-2.4558802608208921</v>
      </c>
      <c r="AA2564" s="4">
        <f t="shared" ca="1" si="387"/>
        <v>-3.9117315978233731</v>
      </c>
      <c r="AB2564" s="4">
        <f ca="1">Sheet1!AC2564</f>
        <v>9.5515498393079268E-2</v>
      </c>
      <c r="AC2564" s="7">
        <f t="shared" ca="1" si="388"/>
        <v>1.5577523795301278</v>
      </c>
      <c r="AD2564" s="4">
        <f t="shared" ca="1" si="389"/>
        <v>-3.8256533201348155</v>
      </c>
      <c r="AE2564" s="4">
        <f t="shared" ca="1" si="390"/>
        <v>-6.0935092045925483</v>
      </c>
      <c r="AF2564" s="21">
        <f ca="1">(Sheet1!B$4*EXP(-Sheet1!B$8*Sheet1!B$7)*NORMSDIST((LN(Sheet1!B$4/(Sheet1!B$5+AD2564))-Sheet1!B$8*Sheet1!B$7+Sheet1!B$9*Sheet1!B$7+0.5*Sheet1!B$6*Sheet1!B$6*Sheet1!B$7)/(Sheet1!B$6*SQRT(Sheet1!B$7)))-(Sheet1!B$5+AD2564)*EXP(-Sheet1!B$9*Sheet1!B$7)*NORMSDIST((LN(Sheet1!B$4/(Sheet1!B$5+AD2564))-Sheet1!B$8*Sheet1!B$7+Sheet1!B$9*Sheet1!B$7-0.5*Sheet1!B$6*Sheet1!B$6*Sheet1!B$7)/(Sheet1!B$6*SQRT(Sheet1!B$7))))*400+100*AE2564-400*Sheet1!$B$13</f>
        <v>42.301785494937121</v>
      </c>
    </row>
    <row r="2565" spans="22:32" x14ac:dyDescent="0.2">
      <c r="V2565" s="7" t="e">
        <f t="shared" si="384"/>
        <v>#VALUE!</v>
      </c>
      <c r="X2565" s="4">
        <f t="shared" ca="1" si="385"/>
        <v>-3.6314873639822033E-2</v>
      </c>
      <c r="Y2565" s="4">
        <f t="shared" ca="1" si="385"/>
        <v>-0.78237344441954526</v>
      </c>
      <c r="Z2565" s="4">
        <f t="shared" ca="1" si="386"/>
        <v>-6.2994312332142408E-2</v>
      </c>
      <c r="AA2565" s="4">
        <f t="shared" ca="1" si="387"/>
        <v>-1.1764281994970669</v>
      </c>
      <c r="AB2565" s="4">
        <f ca="1">Sheet1!AC2565</f>
        <v>0.96766128255803363</v>
      </c>
      <c r="AC2565" s="7">
        <f t="shared" ca="1" si="388"/>
        <v>0.68285652010139153</v>
      </c>
      <c r="AD2565" s="4">
        <f t="shared" ca="1" si="389"/>
        <v>-4.3016076905306941E-2</v>
      </c>
      <c r="AE2565" s="4">
        <f t="shared" ca="1" si="390"/>
        <v>-0.8033316664577127</v>
      </c>
      <c r="AF2565" s="21">
        <f ca="1">(Sheet1!B$4*EXP(-Sheet1!B$8*Sheet1!B$7)*NORMSDIST((LN(Sheet1!B$4/(Sheet1!B$5+AD2565))-Sheet1!B$8*Sheet1!B$7+Sheet1!B$9*Sheet1!B$7+0.5*Sheet1!B$6*Sheet1!B$6*Sheet1!B$7)/(Sheet1!B$6*SQRT(Sheet1!B$7)))-(Sheet1!B$5+AD2565)*EXP(-Sheet1!B$9*Sheet1!B$7)*NORMSDIST((LN(Sheet1!B$4/(Sheet1!B$5+AD2565))-Sheet1!B$8*Sheet1!B$7+Sheet1!B$9*Sheet1!B$7-0.5*Sheet1!B$6*Sheet1!B$6*Sheet1!B$7)/(Sheet1!B$6*SQRT(Sheet1!B$7))))*400+100*AE2565-400*Sheet1!$B$13</f>
        <v>-73.435037871768145</v>
      </c>
    </row>
    <row r="2566" spans="22:32" x14ac:dyDescent="0.2">
      <c r="V2566" s="7" t="e">
        <f t="shared" si="384"/>
        <v>#VALUE!</v>
      </c>
      <c r="X2566" s="4">
        <f t="shared" ca="1" si="385"/>
        <v>-1.1109296287512214</v>
      </c>
      <c r="Y2566" s="4">
        <f t="shared" ca="1" si="385"/>
        <v>0.55817084089869162</v>
      </c>
      <c r="Z2566" s="4">
        <f t="shared" ca="1" si="386"/>
        <v>-1.9270960077317898</v>
      </c>
      <c r="AA2566" s="4">
        <f t="shared" ca="1" si="387"/>
        <v>-0.51225276200395375</v>
      </c>
      <c r="AB2566" s="4">
        <f ca="1">Sheet1!AC2566</f>
        <v>0.53029383146785647</v>
      </c>
      <c r="AC2566" s="7">
        <f t="shared" ca="1" si="388"/>
        <v>1.0260437386396712</v>
      </c>
      <c r="AD2566" s="4">
        <f t="shared" ca="1" si="389"/>
        <v>-1.9772847924907104</v>
      </c>
      <c r="AE2566" s="4">
        <f t="shared" ca="1" si="390"/>
        <v>-0.52559373905503448</v>
      </c>
      <c r="AF2566" s="21">
        <f ca="1">(Sheet1!B$4*EXP(-Sheet1!B$8*Sheet1!B$7)*NORMSDIST((LN(Sheet1!B$4/(Sheet1!B$5+AD2566))-Sheet1!B$8*Sheet1!B$7+Sheet1!B$9*Sheet1!B$7+0.5*Sheet1!B$6*Sheet1!B$6*Sheet1!B$7)/(Sheet1!B$6*SQRT(Sheet1!B$7)))-(Sheet1!B$5+AD2566)*EXP(-Sheet1!B$9*Sheet1!B$7)*NORMSDIST((LN(Sheet1!B$4/(Sheet1!B$5+AD2566))-Sheet1!B$8*Sheet1!B$7+Sheet1!B$9*Sheet1!B$7-0.5*Sheet1!B$6*Sheet1!B$6*Sheet1!B$7)/(Sheet1!B$6*SQRT(Sheet1!B$7))))*400+100*AE2566-400*Sheet1!$B$13</f>
        <v>274.51554012050974</v>
      </c>
    </row>
    <row r="2567" spans="22:32" x14ac:dyDescent="0.2">
      <c r="V2567" s="7" t="e">
        <f t="shared" si="384"/>
        <v>#VALUE!</v>
      </c>
      <c r="X2567" s="4">
        <f t="shared" ca="1" si="385"/>
        <v>1.453191309472911</v>
      </c>
      <c r="Y2567" s="4">
        <f t="shared" ca="1" si="385"/>
        <v>-2.5313568785636877</v>
      </c>
      <c r="Z2567" s="4">
        <f t="shared" ca="1" si="386"/>
        <v>2.5208069876610533</v>
      </c>
      <c r="AA2567" s="4">
        <f t="shared" ca="1" si="387"/>
        <v>-1.9389677246561419</v>
      </c>
      <c r="AB2567" s="4">
        <f ca="1">Sheet1!AC2567</f>
        <v>0.98072735404863665</v>
      </c>
      <c r="AC2567" s="7">
        <f t="shared" ca="1" si="388"/>
        <v>0.65384915094853979</v>
      </c>
      <c r="AD2567" s="4">
        <f t="shared" ca="1" si="389"/>
        <v>1.6482275085873259</v>
      </c>
      <c r="AE2567" s="4">
        <f t="shared" ca="1" si="390"/>
        <v>-1.2677924004830405</v>
      </c>
      <c r="AF2567" s="21">
        <f ca="1">(Sheet1!B$4*EXP(-Sheet1!B$8*Sheet1!B$7)*NORMSDIST((LN(Sheet1!B$4/(Sheet1!B$5+AD2567))-Sheet1!B$8*Sheet1!B$7+Sheet1!B$9*Sheet1!B$7+0.5*Sheet1!B$6*Sheet1!B$6*Sheet1!B$7)/(Sheet1!B$6*SQRT(Sheet1!B$7)))-(Sheet1!B$5+AD2567)*EXP(-Sheet1!B$9*Sheet1!B$7)*NORMSDIST((LN(Sheet1!B$4/(Sheet1!B$5+AD2567))-Sheet1!B$8*Sheet1!B$7+Sheet1!B$9*Sheet1!B$7-0.5*Sheet1!B$6*Sheet1!B$6*Sheet1!B$7)/(Sheet1!B$6*SQRT(Sheet1!B$7))))*400+100*AE2567-400*Sheet1!$B$13</f>
        <v>-383.94906929154286</v>
      </c>
    </row>
    <row r="2568" spans="22:32" x14ac:dyDescent="0.2">
      <c r="V2568" s="7" t="e">
        <f t="shared" si="384"/>
        <v>#VALUE!</v>
      </c>
      <c r="X2568" s="4">
        <f t="shared" ca="1" si="385"/>
        <v>0.30950907089260543</v>
      </c>
      <c r="Y2568" s="4">
        <f t="shared" ca="1" si="385"/>
        <v>-0.56724490062435584</v>
      </c>
      <c r="Z2568" s="4">
        <f t="shared" ca="1" si="386"/>
        <v>0.5368960188273848</v>
      </c>
      <c r="AA2568" s="4">
        <f t="shared" ca="1" si="387"/>
        <v>-0.45367766021405703</v>
      </c>
      <c r="AB2568" s="4">
        <f ca="1">Sheet1!AC2568</f>
        <v>0.30760845329570774</v>
      </c>
      <c r="AC2568" s="7">
        <f t="shared" ca="1" si="388"/>
        <v>1.2062276447245728</v>
      </c>
      <c r="AD2568" s="4">
        <f t="shared" ca="1" si="389"/>
        <v>0.64761882025215622</v>
      </c>
      <c r="AE2568" s="4">
        <f t="shared" ca="1" si="390"/>
        <v>-0.54723853554415702</v>
      </c>
      <c r="AF2568" s="21">
        <f ca="1">(Sheet1!B$4*EXP(-Sheet1!B$8*Sheet1!B$7)*NORMSDIST((LN(Sheet1!B$4/(Sheet1!B$5+AD2568))-Sheet1!B$8*Sheet1!B$7+Sheet1!B$9*Sheet1!B$7+0.5*Sheet1!B$6*Sheet1!B$6*Sheet1!B$7)/(Sheet1!B$6*SQRT(Sheet1!B$7)))-(Sheet1!B$5+AD2568)*EXP(-Sheet1!B$9*Sheet1!B$7)*NORMSDIST((LN(Sheet1!B$4/(Sheet1!B$5+AD2568))-Sheet1!B$8*Sheet1!B$7+Sheet1!B$9*Sheet1!B$7-0.5*Sheet1!B$6*Sheet1!B$6*Sheet1!B$7)/(Sheet1!B$6*SQRT(Sheet1!B$7))))*400+100*AE2568-400*Sheet1!$B$13</f>
        <v>-157.42456048863323</v>
      </c>
    </row>
    <row r="2569" spans="22:32" x14ac:dyDescent="0.2">
      <c r="V2569" s="7" t="e">
        <f t="shared" si="384"/>
        <v>#VALUE!</v>
      </c>
      <c r="X2569" s="4">
        <f t="shared" ca="1" si="385"/>
        <v>-0.92722881356972076</v>
      </c>
      <c r="Y2569" s="4">
        <f t="shared" ca="1" si="385"/>
        <v>-0.53904818769981111</v>
      </c>
      <c r="Z2569" s="4">
        <f t="shared" ca="1" si="386"/>
        <v>-1.608435762841858</v>
      </c>
      <c r="AA2569" s="4">
        <f t="shared" ca="1" si="387"/>
        <v>-1.8831587770271159</v>
      </c>
      <c r="AB2569" s="4">
        <f ca="1">Sheet1!AC2569</f>
        <v>0.12889005318959368</v>
      </c>
      <c r="AC2569" s="7">
        <f t="shared" ca="1" si="388"/>
        <v>1.4681248908733391</v>
      </c>
      <c r="AD2569" s="4">
        <f t="shared" ca="1" si="389"/>
        <v>-2.3613845787989787</v>
      </c>
      <c r="AE2569" s="4">
        <f t="shared" ca="1" si="390"/>
        <v>-2.7647122740201051</v>
      </c>
      <c r="AF2569" s="21">
        <f ca="1">(Sheet1!B$4*EXP(-Sheet1!B$8*Sheet1!B$7)*NORMSDIST((LN(Sheet1!B$4/(Sheet1!B$5+AD2569))-Sheet1!B$8*Sheet1!B$7+Sheet1!B$9*Sheet1!B$7+0.5*Sheet1!B$6*Sheet1!B$6*Sheet1!B$7)/(Sheet1!B$6*SQRT(Sheet1!B$7)))-(Sheet1!B$5+AD2569)*EXP(-Sheet1!B$9*Sheet1!B$7)*NORMSDIST((LN(Sheet1!B$4/(Sheet1!B$5+AD2569))-Sheet1!B$8*Sheet1!B$7+Sheet1!B$9*Sheet1!B$7-0.5*Sheet1!B$6*Sheet1!B$6*Sheet1!B$7)/(Sheet1!B$6*SQRT(Sheet1!B$7))))*400+100*AE2569-400*Sheet1!$B$13</f>
        <v>116.53821204145015</v>
      </c>
    </row>
    <row r="2570" spans="22:32" x14ac:dyDescent="0.2">
      <c r="V2570" s="7" t="e">
        <f t="shared" si="384"/>
        <v>#VALUE!</v>
      </c>
      <c r="X2570" s="4">
        <f t="shared" ca="1" si="385"/>
        <v>1.8595952963453777</v>
      </c>
      <c r="Y2570" s="4">
        <f t="shared" ca="1" si="385"/>
        <v>0.69132575376109884</v>
      </c>
      <c r="Z2570" s="4">
        <f t="shared" ca="1" si="386"/>
        <v>3.2257836849776718</v>
      </c>
      <c r="AA2570" s="4">
        <f t="shared" ca="1" si="387"/>
        <v>3.2121950090800659</v>
      </c>
      <c r="AB2570" s="4">
        <f ca="1">Sheet1!AC2570</f>
        <v>0.39275374142948738</v>
      </c>
      <c r="AC2570" s="7">
        <f t="shared" ca="1" si="388"/>
        <v>1.1286619237814675</v>
      </c>
      <c r="AD2570" s="4">
        <f t="shared" ca="1" si="389"/>
        <v>3.6408192195897704</v>
      </c>
      <c r="AE2570" s="4">
        <f t="shared" ca="1" si="390"/>
        <v>3.6254821985095353</v>
      </c>
      <c r="AF2570" s="21">
        <f ca="1">(Sheet1!B$4*EXP(-Sheet1!B$8*Sheet1!B$7)*NORMSDIST((LN(Sheet1!B$4/(Sheet1!B$5+AD2570))-Sheet1!B$8*Sheet1!B$7+Sheet1!B$9*Sheet1!B$7+0.5*Sheet1!B$6*Sheet1!B$6*Sheet1!B$7)/(Sheet1!B$6*SQRT(Sheet1!B$7)))-(Sheet1!B$5+AD2570)*EXP(-Sheet1!B$9*Sheet1!B$7)*NORMSDIST((LN(Sheet1!B$4/(Sheet1!B$5+AD2570))-Sheet1!B$8*Sheet1!B$7+Sheet1!B$9*Sheet1!B$7-0.5*Sheet1!B$6*Sheet1!B$6*Sheet1!B$7)/(Sheet1!B$6*SQRT(Sheet1!B$7))))*400+100*AE2570-400*Sheet1!$B$13</f>
        <v>-187.33028842645399</v>
      </c>
    </row>
    <row r="2571" spans="22:32" x14ac:dyDescent="0.2">
      <c r="V2571" s="7" t="e">
        <f t="shared" si="384"/>
        <v>#VALUE!</v>
      </c>
      <c r="X2571" s="4">
        <f t="shared" ca="1" si="385"/>
        <v>-1.0773821643129486</v>
      </c>
      <c r="Y2571" s="4">
        <f t="shared" ca="1" si="385"/>
        <v>-0.21354997554165367</v>
      </c>
      <c r="Z2571" s="4">
        <f t="shared" ca="1" si="386"/>
        <v>-1.8689022363934642</v>
      </c>
      <c r="AA2571" s="4">
        <f t="shared" ca="1" si="387"/>
        <v>-1.590193406125465</v>
      </c>
      <c r="AB2571" s="4">
        <f ca="1">Sheet1!AC2571</f>
        <v>0.56877461873320156</v>
      </c>
      <c r="AC2571" s="7">
        <f t="shared" ca="1" si="388"/>
        <v>1.0001140421589676</v>
      </c>
      <c r="AD2571" s="4">
        <f t="shared" ca="1" si="389"/>
        <v>-1.8691153700394019</v>
      </c>
      <c r="AE2571" s="4">
        <f t="shared" ca="1" si="390"/>
        <v>-1.5903747552146756</v>
      </c>
      <c r="AF2571" s="21">
        <f ca="1">(Sheet1!B$4*EXP(-Sheet1!B$8*Sheet1!B$7)*NORMSDIST((LN(Sheet1!B$4/(Sheet1!B$5+AD2571))-Sheet1!B$8*Sheet1!B$7+Sheet1!B$9*Sheet1!B$7+0.5*Sheet1!B$6*Sheet1!B$6*Sheet1!B$7)/(Sheet1!B$6*SQRT(Sheet1!B$7)))-(Sheet1!B$5+AD2571)*EXP(-Sheet1!B$9*Sheet1!B$7)*NORMSDIST((LN(Sheet1!B$4/(Sheet1!B$5+AD2571))-Sheet1!B$8*Sheet1!B$7+Sheet1!B$9*Sheet1!B$7-0.5*Sheet1!B$6*Sheet1!B$6*Sheet1!B$7)/(Sheet1!B$6*SQRT(Sheet1!B$7))))*400+100*AE2571-400*Sheet1!$B$13</f>
        <v>149.61117618499475</v>
      </c>
    </row>
    <row r="2572" spans="22:32" x14ac:dyDescent="0.2">
      <c r="V2572" s="7" t="e">
        <f t="shared" si="384"/>
        <v>#VALUE!</v>
      </c>
      <c r="X2572" s="4">
        <f t="shared" ca="1" si="385"/>
        <v>-0.32529287972483834</v>
      </c>
      <c r="Y2572" s="4">
        <f t="shared" ca="1" si="385"/>
        <v>0.52925708089155366</v>
      </c>
      <c r="Z2572" s="4">
        <f t="shared" ca="1" si="386"/>
        <v>-0.56427571435462442</v>
      </c>
      <c r="AA2572" s="4">
        <f t="shared" ca="1" si="387"/>
        <v>0.37988802306831848</v>
      </c>
      <c r="AB2572" s="4">
        <f ca="1">Sheet1!AC2572</f>
        <v>0.39095854202802038</v>
      </c>
      <c r="AC2572" s="7">
        <f t="shared" ca="1" si="388"/>
        <v>1.1301527833973497</v>
      </c>
      <c r="AD2572" s="4">
        <f t="shared" ca="1" si="389"/>
        <v>-0.63771776918140666</v>
      </c>
      <c r="AE2572" s="4">
        <f t="shared" ca="1" si="390"/>
        <v>0.42933150664997671</v>
      </c>
      <c r="AF2572" s="21">
        <f ca="1">(Sheet1!B$4*EXP(-Sheet1!B$8*Sheet1!B$7)*NORMSDIST((LN(Sheet1!B$4/(Sheet1!B$5+AD2572))-Sheet1!B$8*Sheet1!B$7+Sheet1!B$9*Sheet1!B$7+0.5*Sheet1!B$6*Sheet1!B$6*Sheet1!B$7)/(Sheet1!B$6*SQRT(Sheet1!B$7)))-(Sheet1!B$5+AD2572)*EXP(-Sheet1!B$9*Sheet1!B$7)*NORMSDIST((LN(Sheet1!B$4/(Sheet1!B$5+AD2572))-Sheet1!B$8*Sheet1!B$7+Sheet1!B$9*Sheet1!B$7-0.5*Sheet1!B$6*Sheet1!B$6*Sheet1!B$7)/(Sheet1!B$6*SQRT(Sheet1!B$7))))*400+100*AE2572-400*Sheet1!$B$13</f>
        <v>146.18273253500638</v>
      </c>
    </row>
    <row r="2573" spans="22:32" x14ac:dyDescent="0.2">
      <c r="V2573" s="7" t="e">
        <f t="shared" si="384"/>
        <v>#VALUE!</v>
      </c>
      <c r="X2573" s="4">
        <f t="shared" ca="1" si="385"/>
        <v>0.24317186543713579</v>
      </c>
      <c r="Y2573" s="4">
        <f t="shared" ca="1" si="385"/>
        <v>0.77977066708325626</v>
      </c>
      <c r="Z2573" s="4">
        <f t="shared" ca="1" si="386"/>
        <v>0.42182287603883584</v>
      </c>
      <c r="AA2573" s="4">
        <f t="shared" ca="1" si="387"/>
        <v>1.4185846951322405</v>
      </c>
      <c r="AB2573" s="4">
        <f ca="1">Sheet1!AC2573</f>
        <v>0.60790156848314258</v>
      </c>
      <c r="AC2573" s="7">
        <f t="shared" ca="1" si="388"/>
        <v>0.97441935373406097</v>
      </c>
      <c r="AD2573" s="4">
        <f t="shared" ca="1" si="389"/>
        <v>0.41103237426000533</v>
      </c>
      <c r="AE2573" s="4">
        <f t="shared" ca="1" si="390"/>
        <v>1.3822963818477878</v>
      </c>
      <c r="AF2573" s="21">
        <f ca="1">(Sheet1!B$4*EXP(-Sheet1!B$8*Sheet1!B$7)*NORMSDIST((LN(Sheet1!B$4/(Sheet1!B$5+AD2573))-Sheet1!B$8*Sheet1!B$7+Sheet1!B$9*Sheet1!B$7+0.5*Sheet1!B$6*Sheet1!B$6*Sheet1!B$7)/(Sheet1!B$6*SQRT(Sheet1!B$7)))-(Sheet1!B$5+AD2573)*EXP(-Sheet1!B$9*Sheet1!B$7)*NORMSDIST((LN(Sheet1!B$4/(Sheet1!B$5+AD2573))-Sheet1!B$8*Sheet1!B$7+Sheet1!B$9*Sheet1!B$7-0.5*Sheet1!B$6*Sheet1!B$6*Sheet1!B$7)/(Sheet1!B$6*SQRT(Sheet1!B$7))))*400+100*AE2573-400*Sheet1!$B$13</f>
        <v>72.797341100515951</v>
      </c>
    </row>
    <row r="2574" spans="22:32" x14ac:dyDescent="0.2">
      <c r="V2574" s="7" t="e">
        <f t="shared" si="384"/>
        <v>#VALUE!</v>
      </c>
      <c r="X2574" s="4">
        <f t="shared" ca="1" si="385"/>
        <v>-1.0408614843525963</v>
      </c>
      <c r="Y2574" s="4">
        <f t="shared" ca="1" si="385"/>
        <v>-1.4995299852852542</v>
      </c>
      <c r="Z2574" s="4">
        <f t="shared" ca="1" si="386"/>
        <v>-1.8055509180652662</v>
      </c>
      <c r="AA2574" s="4">
        <f t="shared" ca="1" si="387"/>
        <v>-3.409494852911608</v>
      </c>
      <c r="AB2574" s="4">
        <f ca="1">Sheet1!AC2574</f>
        <v>0.35352593384461106</v>
      </c>
      <c r="AC2574" s="7">
        <f t="shared" ca="1" si="388"/>
        <v>1.1625119072821923</v>
      </c>
      <c r="AD2574" s="4">
        <f t="shared" ca="1" si="389"/>
        <v>-2.0989744414551659</v>
      </c>
      <c r="AE2574" s="4">
        <f t="shared" ca="1" si="390"/>
        <v>-3.9635783643270912</v>
      </c>
      <c r="AF2574" s="21">
        <f ca="1">(Sheet1!B$4*EXP(-Sheet1!B$8*Sheet1!B$7)*NORMSDIST((LN(Sheet1!B$4/(Sheet1!B$5+AD2574))-Sheet1!B$8*Sheet1!B$7+Sheet1!B$9*Sheet1!B$7+0.5*Sheet1!B$6*Sheet1!B$6*Sheet1!B$7)/(Sheet1!B$6*SQRT(Sheet1!B$7)))-(Sheet1!B$5+AD2574)*EXP(-Sheet1!B$9*Sheet1!B$7)*NORMSDIST((LN(Sheet1!B$4/(Sheet1!B$5+AD2574))-Sheet1!B$8*Sheet1!B$7+Sheet1!B$9*Sheet1!B$7-0.5*Sheet1!B$6*Sheet1!B$6*Sheet1!B$7)/(Sheet1!B$6*SQRT(Sheet1!B$7))))*400+100*AE2574-400*Sheet1!$B$13</f>
        <v>-48.478992829499475</v>
      </c>
    </row>
    <row r="2575" spans="22:32" x14ac:dyDescent="0.2">
      <c r="V2575" s="7" t="e">
        <f t="shared" si="384"/>
        <v>#VALUE!</v>
      </c>
      <c r="X2575" s="4">
        <f t="shared" ca="1" si="385"/>
        <v>1.0469062658918051</v>
      </c>
      <c r="Y2575" s="4">
        <f t="shared" ca="1" si="385"/>
        <v>-1.1049635837930833</v>
      </c>
      <c r="Z2575" s="4">
        <f t="shared" ca="1" si="386"/>
        <v>1.8160366176724632</v>
      </c>
      <c r="AA2575" s="4">
        <f t="shared" ca="1" si="387"/>
        <v>-0.3558827111204968</v>
      </c>
      <c r="AB2575" s="4">
        <f ca="1">Sheet1!AC2575</f>
        <v>0.9206092279593926</v>
      </c>
      <c r="AC2575" s="7">
        <f t="shared" ca="1" si="388"/>
        <v>0.74736133612460343</v>
      </c>
      <c r="AD2575" s="4">
        <f t="shared" ca="1" si="389"/>
        <v>1.3572355530348976</v>
      </c>
      <c r="AE2575" s="4">
        <f t="shared" ca="1" si="390"/>
        <v>-0.26597297848666074</v>
      </c>
      <c r="AF2575" s="21">
        <f ca="1">(Sheet1!B$4*EXP(-Sheet1!B$8*Sheet1!B$7)*NORMSDIST((LN(Sheet1!B$4/(Sheet1!B$5+AD2575))-Sheet1!B$8*Sheet1!B$7+Sheet1!B$9*Sheet1!B$7+0.5*Sheet1!B$6*Sheet1!B$6*Sheet1!B$7)/(Sheet1!B$6*SQRT(Sheet1!B$7)))-(Sheet1!B$5+AD2575)*EXP(-Sheet1!B$9*Sheet1!B$7)*NORMSDIST((LN(Sheet1!B$4/(Sheet1!B$5+AD2575))-Sheet1!B$8*Sheet1!B$7+Sheet1!B$9*Sheet1!B$7-0.5*Sheet1!B$6*Sheet1!B$6*Sheet1!B$7)/(Sheet1!B$6*SQRT(Sheet1!B$7))))*400+100*AE2575-400*Sheet1!$B$13</f>
        <v>-239.3681381380834</v>
      </c>
    </row>
    <row r="2576" spans="22:32" x14ac:dyDescent="0.2">
      <c r="V2576" s="7" t="e">
        <f t="shared" si="384"/>
        <v>#VALUE!</v>
      </c>
      <c r="X2576" s="4">
        <f t="shared" ca="1" si="385"/>
        <v>-1.2919715841308512</v>
      </c>
      <c r="Y2576" s="4">
        <f t="shared" ca="1" si="385"/>
        <v>-1.1220675033750187</v>
      </c>
      <c r="Z2576" s="4">
        <f t="shared" ca="1" si="386"/>
        <v>-2.2411440089865748</v>
      </c>
      <c r="AA2576" s="4">
        <f t="shared" ca="1" si="387"/>
        <v>-3.1612848282214139</v>
      </c>
      <c r="AB2576" s="4">
        <f ca="1">Sheet1!AC2576</f>
        <v>0.58259670030489841</v>
      </c>
      <c r="AC2576" s="7">
        <f t="shared" ca="1" si="388"/>
        <v>0.99097403914621185</v>
      </c>
      <c r="AD2576" s="4">
        <f t="shared" ca="1" si="389"/>
        <v>-2.2209155308937603</v>
      </c>
      <c r="AE2576" s="4">
        <f t="shared" ca="1" si="390"/>
        <v>-3.1327511951142131</v>
      </c>
      <c r="AF2576" s="21">
        <f ca="1">(Sheet1!B$4*EXP(-Sheet1!B$8*Sheet1!B$7)*NORMSDIST((LN(Sheet1!B$4/(Sheet1!B$5+AD2576))-Sheet1!B$8*Sheet1!B$7+Sheet1!B$9*Sheet1!B$7+0.5*Sheet1!B$6*Sheet1!B$6*Sheet1!B$7)/(Sheet1!B$6*SQRT(Sheet1!B$7)))-(Sheet1!B$5+AD2576)*EXP(-Sheet1!B$9*Sheet1!B$7)*NORMSDIST((LN(Sheet1!B$4/(Sheet1!B$5+AD2576))-Sheet1!B$8*Sheet1!B$7+Sheet1!B$9*Sheet1!B$7-0.5*Sheet1!B$6*Sheet1!B$6*Sheet1!B$7)/(Sheet1!B$6*SQRT(Sheet1!B$7))))*400+100*AE2576-400*Sheet1!$B$13</f>
        <v>55.529947956667002</v>
      </c>
    </row>
    <row r="2577" spans="22:32" x14ac:dyDescent="0.2">
      <c r="V2577" s="7" t="e">
        <f t="shared" si="384"/>
        <v>#VALUE!</v>
      </c>
      <c r="X2577" s="4">
        <f t="shared" ca="1" si="385"/>
        <v>0.73525880225611107</v>
      </c>
      <c r="Y2577" s="4">
        <f t="shared" ca="1" si="385"/>
        <v>-2.2590551122604041</v>
      </c>
      <c r="Z2577" s="4">
        <f t="shared" ca="1" si="386"/>
        <v>1.2754311936662814</v>
      </c>
      <c r="AA2577" s="4">
        <f t="shared" ca="1" si="387"/>
        <v>-2.3980734719379599</v>
      </c>
      <c r="AB2577" s="4">
        <f ca="1">Sheet1!AC2577</f>
        <v>0.93509493901078189</v>
      </c>
      <c r="AC2577" s="7">
        <f t="shared" ca="1" si="388"/>
        <v>0.73086611393961032</v>
      </c>
      <c r="AD2577" s="4">
        <f t="shared" ca="1" si="389"/>
        <v>0.93216944011223368</v>
      </c>
      <c r="AE2577" s="4">
        <f t="shared" ca="1" si="390"/>
        <v>-1.752670639376966</v>
      </c>
      <c r="AF2577" s="21">
        <f ca="1">(Sheet1!B$4*EXP(-Sheet1!B$8*Sheet1!B$7)*NORMSDIST((LN(Sheet1!B$4/(Sheet1!B$5+AD2577))-Sheet1!B$8*Sheet1!B$7+Sheet1!B$9*Sheet1!B$7+0.5*Sheet1!B$6*Sheet1!B$6*Sheet1!B$7)/(Sheet1!B$6*SQRT(Sheet1!B$7)))-(Sheet1!B$5+AD2577)*EXP(-Sheet1!B$9*Sheet1!B$7)*NORMSDIST((LN(Sheet1!B$4/(Sheet1!B$5+AD2577))-Sheet1!B$8*Sheet1!B$7+Sheet1!B$9*Sheet1!B$7-0.5*Sheet1!B$6*Sheet1!B$6*Sheet1!B$7)/(Sheet1!B$6*SQRT(Sheet1!B$7))))*400+100*AE2577-400*Sheet1!$B$13</f>
        <v>-322.41260315043746</v>
      </c>
    </row>
    <row r="2578" spans="22:32" x14ac:dyDescent="0.2">
      <c r="V2578" s="7" t="e">
        <f t="shared" si="384"/>
        <v>#VALUE!</v>
      </c>
      <c r="X2578" s="4">
        <f t="shared" ca="1" si="385"/>
        <v>1.9314182646144953</v>
      </c>
      <c r="Y2578" s="4">
        <f t="shared" ca="1" si="385"/>
        <v>-1.3295286263374566</v>
      </c>
      <c r="Z2578" s="4">
        <f t="shared" ca="1" si="386"/>
        <v>3.3503728145073683</v>
      </c>
      <c r="AA2578" s="4">
        <f t="shared" ca="1" si="387"/>
        <v>0.37041062187476331</v>
      </c>
      <c r="AB2578" s="4">
        <f ca="1">Sheet1!AC2578</f>
        <v>0.66535810422120401</v>
      </c>
      <c r="AC2578" s="7">
        <f t="shared" ca="1" si="388"/>
        <v>0.93733480841440198</v>
      </c>
      <c r="AD2578" s="4">
        <f t="shared" ca="1" si="389"/>
        <v>3.1404210602030846</v>
      </c>
      <c r="AE2578" s="4">
        <f t="shared" ca="1" si="390"/>
        <v>0.34719876928964077</v>
      </c>
      <c r="AF2578" s="21">
        <f ca="1">(Sheet1!B$4*EXP(-Sheet1!B$8*Sheet1!B$7)*NORMSDIST((LN(Sheet1!B$4/(Sheet1!B$5+AD2578))-Sheet1!B$8*Sheet1!B$7+Sheet1!B$9*Sheet1!B$7+0.5*Sheet1!B$6*Sheet1!B$6*Sheet1!B$7)/(Sheet1!B$6*SQRT(Sheet1!B$7)))-(Sheet1!B$5+AD2578)*EXP(-Sheet1!B$9*Sheet1!B$7)*NORMSDIST((LN(Sheet1!B$4/(Sheet1!B$5+AD2578))-Sheet1!B$8*Sheet1!B$7+Sheet1!B$9*Sheet1!B$7-0.5*Sheet1!B$6*Sheet1!B$6*Sheet1!B$7)/(Sheet1!B$6*SQRT(Sheet1!B$7))))*400+100*AE2578-400*Sheet1!$B$13</f>
        <v>-443.4874321236598</v>
      </c>
    </row>
    <row r="2579" spans="22:32" x14ac:dyDescent="0.2">
      <c r="V2579" s="7" t="e">
        <f t="shared" si="384"/>
        <v>#VALUE!</v>
      </c>
      <c r="X2579" s="4">
        <f t="shared" ca="1" si="385"/>
        <v>-1.8351241763485271</v>
      </c>
      <c r="Y2579" s="4">
        <f t="shared" ca="1" si="385"/>
        <v>4.1147211846089021E-2</v>
      </c>
      <c r="Z2579" s="4">
        <f t="shared" ca="1" si="386"/>
        <v>-3.1833343736710087</v>
      </c>
      <c r="AA2579" s="4">
        <f t="shared" ca="1" si="387"/>
        <v>-2.1221275050804245</v>
      </c>
      <c r="AB2579" s="4">
        <f ca="1">Sheet1!AC2579</f>
        <v>0.60872141624751852</v>
      </c>
      <c r="AC2579" s="7">
        <f t="shared" ca="1" si="388"/>
        <v>0.97388620846911089</v>
      </c>
      <c r="AD2579" s="4">
        <f t="shared" ca="1" si="389"/>
        <v>-3.1002054434638504</v>
      </c>
      <c r="AE2579" s="4">
        <f t="shared" ca="1" si="390"/>
        <v>-2.0667107098107884</v>
      </c>
      <c r="AF2579" s="21">
        <f ca="1">(Sheet1!B$4*EXP(-Sheet1!B$8*Sheet1!B$7)*NORMSDIST((LN(Sheet1!B$4/(Sheet1!B$5+AD2579))-Sheet1!B$8*Sheet1!B$7+Sheet1!B$9*Sheet1!B$7+0.5*Sheet1!B$6*Sheet1!B$6*Sheet1!B$7)/(Sheet1!B$6*SQRT(Sheet1!B$7)))-(Sheet1!B$5+AD2579)*EXP(-Sheet1!B$9*Sheet1!B$7)*NORMSDIST((LN(Sheet1!B$4/(Sheet1!B$5+AD2579))-Sheet1!B$8*Sheet1!B$7+Sheet1!B$9*Sheet1!B$7-0.5*Sheet1!B$6*Sheet1!B$6*Sheet1!B$7)/(Sheet1!B$6*SQRT(Sheet1!B$7))))*400+100*AE2579-400*Sheet1!$B$13</f>
        <v>315.39076794371476</v>
      </c>
    </row>
    <row r="2580" spans="22:32" x14ac:dyDescent="0.2">
      <c r="V2580" s="7" t="e">
        <f t="shared" si="384"/>
        <v>#VALUE!</v>
      </c>
      <c r="X2580" s="4">
        <f t="shared" ca="1" si="385"/>
        <v>-0.32317495057665618</v>
      </c>
      <c r="Y2580" s="4">
        <f t="shared" ca="1" si="385"/>
        <v>-0.62667097091383839</v>
      </c>
      <c r="Z2580" s="4">
        <f t="shared" ca="1" si="386"/>
        <v>-0.56060180675463678</v>
      </c>
      <c r="AA2580" s="4">
        <f t="shared" ca="1" si="387"/>
        <v>-1.2919358863312911</v>
      </c>
      <c r="AB2580" s="4">
        <f ca="1">Sheet1!AC2580</f>
        <v>0.86475711479606487</v>
      </c>
      <c r="AC2580" s="7">
        <f t="shared" ca="1" si="388"/>
        <v>0.79917282430034997</v>
      </c>
      <c r="AD2580" s="4">
        <f t="shared" ca="1" si="389"/>
        <v>-0.44801772921198207</v>
      </c>
      <c r="AE2580" s="4">
        <f t="shared" ca="1" si="390"/>
        <v>-1.0324800510943537</v>
      </c>
      <c r="AF2580" s="21">
        <f ca="1">(Sheet1!B$4*EXP(-Sheet1!B$8*Sheet1!B$7)*NORMSDIST((LN(Sheet1!B$4/(Sheet1!B$5+AD2580))-Sheet1!B$8*Sheet1!B$7+Sheet1!B$9*Sheet1!B$7+0.5*Sheet1!B$6*Sheet1!B$6*Sheet1!B$7)/(Sheet1!B$6*SQRT(Sheet1!B$7)))-(Sheet1!B$5+AD2580)*EXP(-Sheet1!B$9*Sheet1!B$7)*NORMSDIST((LN(Sheet1!B$4/(Sheet1!B$5+AD2580))-Sheet1!B$8*Sheet1!B$7+Sheet1!B$9*Sheet1!B$7-0.5*Sheet1!B$6*Sheet1!B$6*Sheet1!B$7)/(Sheet1!B$6*SQRT(Sheet1!B$7))))*400+100*AE2580-400*Sheet1!$B$13</f>
        <v>-30.93278913038057</v>
      </c>
    </row>
    <row r="2581" spans="22:32" x14ac:dyDescent="0.2">
      <c r="V2581" s="7" t="e">
        <f t="shared" si="384"/>
        <v>#VALUE!</v>
      </c>
      <c r="X2581" s="4">
        <f t="shared" ca="1" si="385"/>
        <v>-0.19181230170777569</v>
      </c>
      <c r="Y2581" s="4">
        <f t="shared" ca="1" si="385"/>
        <v>-0.6493044078276482</v>
      </c>
      <c r="Z2581" s="4">
        <f t="shared" ca="1" si="386"/>
        <v>-0.33273099509498855</v>
      </c>
      <c r="AA2581" s="4">
        <f t="shared" ca="1" si="387"/>
        <v>-1.168546598453289</v>
      </c>
      <c r="AB2581" s="4">
        <f ca="1">Sheet1!AC2581</f>
        <v>0.26015324472410295</v>
      </c>
      <c r="AC2581" s="7">
        <f t="shared" ca="1" si="388"/>
        <v>1.257753868637431</v>
      </c>
      <c r="AD2581" s="4">
        <f t="shared" ca="1" si="389"/>
        <v>-0.4184936962963039</v>
      </c>
      <c r="AE2581" s="4">
        <f t="shared" ca="1" si="390"/>
        <v>-1.4697440048877348</v>
      </c>
      <c r="AF2581" s="21">
        <f ca="1">(Sheet1!B$4*EXP(-Sheet1!B$8*Sheet1!B$7)*NORMSDIST((LN(Sheet1!B$4/(Sheet1!B$5+AD2581))-Sheet1!B$8*Sheet1!B$7+Sheet1!B$9*Sheet1!B$7+0.5*Sheet1!B$6*Sheet1!B$6*Sheet1!B$7)/(Sheet1!B$6*SQRT(Sheet1!B$7)))-(Sheet1!B$5+AD2581)*EXP(-Sheet1!B$9*Sheet1!B$7)*NORMSDIST((LN(Sheet1!B$4/(Sheet1!B$5+AD2581))-Sheet1!B$8*Sheet1!B$7+Sheet1!B$9*Sheet1!B$7-0.5*Sheet1!B$6*Sheet1!B$6*Sheet1!B$7)/(Sheet1!B$6*SQRT(Sheet1!B$7))))*400+100*AE2581-400*Sheet1!$B$13</f>
        <v>-79.45679652333456</v>
      </c>
    </row>
    <row r="2582" spans="22:32" x14ac:dyDescent="0.2">
      <c r="V2582" s="7" t="e">
        <f t="shared" si="384"/>
        <v>#VALUE!</v>
      </c>
      <c r="X2582" s="4">
        <f t="shared" ca="1" si="385"/>
        <v>0.93052127420629993</v>
      </c>
      <c r="Y2582" s="4">
        <f t="shared" ca="1" si="385"/>
        <v>-0.88955131804323828</v>
      </c>
      <c r="Z2582" s="4">
        <f t="shared" ca="1" si="386"/>
        <v>1.6141470946707677</v>
      </c>
      <c r="AA2582" s="4">
        <f t="shared" ca="1" si="387"/>
        <v>-0.18222866494602011</v>
      </c>
      <c r="AB2582" s="4">
        <f ca="1">Sheet1!AC2582</f>
        <v>0.11750351595048603</v>
      </c>
      <c r="AC2582" s="7">
        <f t="shared" ca="1" si="388"/>
        <v>1.4957165247283848</v>
      </c>
      <c r="AD2582" s="4">
        <f t="shared" ca="1" si="389"/>
        <v>2.4143064828413796</v>
      </c>
      <c r="AE2582" s="4">
        <f t="shared" ca="1" si="390"/>
        <v>-0.27256242543895443</v>
      </c>
      <c r="AF2582" s="21">
        <f ca="1">(Sheet1!B$4*EXP(-Sheet1!B$8*Sheet1!B$7)*NORMSDIST((LN(Sheet1!B$4/(Sheet1!B$5+AD2582))-Sheet1!B$8*Sheet1!B$7+Sheet1!B$9*Sheet1!B$7+0.5*Sheet1!B$6*Sheet1!B$6*Sheet1!B$7)/(Sheet1!B$6*SQRT(Sheet1!B$7)))-(Sheet1!B$5+AD2582)*EXP(-Sheet1!B$9*Sheet1!B$7)*NORMSDIST((LN(Sheet1!B$4/(Sheet1!B$5+AD2582))-Sheet1!B$8*Sheet1!B$7+Sheet1!B$9*Sheet1!B$7-0.5*Sheet1!B$6*Sheet1!B$6*Sheet1!B$7)/(Sheet1!B$6*SQRT(Sheet1!B$7))))*400+100*AE2582-400*Sheet1!$B$13</f>
        <v>-399.28355678026628</v>
      </c>
    </row>
    <row r="2583" spans="22:32" x14ac:dyDescent="0.2">
      <c r="V2583" s="7" t="e">
        <f t="shared" si="384"/>
        <v>#VALUE!</v>
      </c>
      <c r="X2583" s="4">
        <f t="shared" ca="1" si="385"/>
        <v>-0.55289435375348206</v>
      </c>
      <c r="Y2583" s="4">
        <f t="shared" ca="1" si="385"/>
        <v>0.42349939671081888</v>
      </c>
      <c r="Z2583" s="4">
        <f t="shared" ca="1" si="386"/>
        <v>-0.95908910361268618</v>
      </c>
      <c r="AA2583" s="4">
        <f t="shared" ca="1" si="387"/>
        <v>-4.3889276062194754E-2</v>
      </c>
      <c r="AB2583" s="4">
        <f ca="1">Sheet1!AC2583</f>
        <v>0.77492603747116207</v>
      </c>
      <c r="AC2583" s="7">
        <f t="shared" ca="1" si="388"/>
        <v>0.86549696632361828</v>
      </c>
      <c r="AD2583" s="4">
        <f t="shared" ca="1" si="389"/>
        <v>-0.83008870961081827</v>
      </c>
      <c r="AE2583" s="4">
        <f t="shared" ca="1" si="390"/>
        <v>-3.7986035285969361E-2</v>
      </c>
      <c r="AF2583" s="21">
        <f ca="1">(Sheet1!B$4*EXP(-Sheet1!B$8*Sheet1!B$7)*NORMSDIST((LN(Sheet1!B$4/(Sheet1!B$5+AD2583))-Sheet1!B$8*Sheet1!B$7+Sheet1!B$9*Sheet1!B$7+0.5*Sheet1!B$6*Sheet1!B$6*Sheet1!B$7)/(Sheet1!B$6*SQRT(Sheet1!B$7)))-(Sheet1!B$5+AD2583)*EXP(-Sheet1!B$9*Sheet1!B$7)*NORMSDIST((LN(Sheet1!B$4/(Sheet1!B$5+AD2583))-Sheet1!B$8*Sheet1!B$7+Sheet1!B$9*Sheet1!B$7-0.5*Sheet1!B$6*Sheet1!B$6*Sheet1!B$7)/(Sheet1!B$6*SQRT(Sheet1!B$7))))*400+100*AE2583-400*Sheet1!$B$13</f>
        <v>131.01286380986585</v>
      </c>
    </row>
    <row r="2584" spans="22:32" x14ac:dyDescent="0.2">
      <c r="V2584" s="7" t="e">
        <f t="shared" si="384"/>
        <v>#VALUE!</v>
      </c>
      <c r="X2584" s="4">
        <f t="shared" ca="1" si="385"/>
        <v>3.1205041682490903E-2</v>
      </c>
      <c r="Y2584" s="4">
        <f t="shared" ca="1" si="385"/>
        <v>-0.51234027611918198</v>
      </c>
      <c r="Z2584" s="4">
        <f t="shared" ca="1" si="386"/>
        <v>5.4130441470923094E-2</v>
      </c>
      <c r="AA2584" s="4">
        <f t="shared" ca="1" si="387"/>
        <v>-0.70501724453528603</v>
      </c>
      <c r="AB2584" s="4">
        <f ca="1">Sheet1!AC2584</f>
        <v>0.39951399422404787</v>
      </c>
      <c r="AC2584" s="7">
        <f t="shared" ca="1" si="388"/>
        <v>1.1230930692684462</v>
      </c>
      <c r="AD2584" s="4">
        <f t="shared" ca="1" si="389"/>
        <v>6.0793523652435004E-2</v>
      </c>
      <c r="AE2584" s="4">
        <f t="shared" ca="1" si="390"/>
        <v>-0.79179998105231708</v>
      </c>
      <c r="AF2584" s="21">
        <f ca="1">(Sheet1!B$4*EXP(-Sheet1!B$8*Sheet1!B$7)*NORMSDIST((LN(Sheet1!B$4/(Sheet1!B$5+AD2584))-Sheet1!B$8*Sheet1!B$7+Sheet1!B$9*Sheet1!B$7+0.5*Sheet1!B$6*Sheet1!B$6*Sheet1!B$7)/(Sheet1!B$6*SQRT(Sheet1!B$7)))-(Sheet1!B$5+AD2584)*EXP(-Sheet1!B$9*Sheet1!B$7)*NORMSDIST((LN(Sheet1!B$4/(Sheet1!B$5+AD2584))-Sheet1!B$8*Sheet1!B$7+Sheet1!B$9*Sheet1!B$7-0.5*Sheet1!B$6*Sheet1!B$6*Sheet1!B$7)/(Sheet1!B$6*SQRT(Sheet1!B$7))))*400+100*AE2584-400*Sheet1!$B$13</f>
        <v>-88.91263295760109</v>
      </c>
    </row>
    <row r="2585" spans="22:32" x14ac:dyDescent="0.2">
      <c r="V2585" s="7" t="e">
        <f t="shared" si="384"/>
        <v>#VALUE!</v>
      </c>
      <c r="X2585" s="4">
        <f t="shared" ca="1" si="385"/>
        <v>-1.1802116953789721</v>
      </c>
      <c r="Y2585" s="4">
        <f t="shared" ca="1" si="385"/>
        <v>2.5910787071266754</v>
      </c>
      <c r="Z2585" s="4">
        <f t="shared" ca="1" si="386"/>
        <v>-2.0472775120776827</v>
      </c>
      <c r="AA2585" s="4">
        <f t="shared" ca="1" si="387"/>
        <v>2.3500116999792935</v>
      </c>
      <c r="AB2585" s="4">
        <f ca="1">Sheet1!AC2585</f>
        <v>0.43638809567381753</v>
      </c>
      <c r="AC2585" s="7">
        <f t="shared" ca="1" si="388"/>
        <v>1.0938649936583553</v>
      </c>
      <c r="AD2585" s="4">
        <f t="shared" ca="1" si="389"/>
        <v>-2.2394452027657477</v>
      </c>
      <c r="AE2585" s="4">
        <f t="shared" ca="1" si="390"/>
        <v>2.5705955332949109</v>
      </c>
      <c r="AF2585" s="21">
        <f ca="1">(Sheet1!B$4*EXP(-Sheet1!B$8*Sheet1!B$7)*NORMSDIST((LN(Sheet1!B$4/(Sheet1!B$5+AD2585))-Sheet1!B$8*Sheet1!B$7+Sheet1!B$9*Sheet1!B$7+0.5*Sheet1!B$6*Sheet1!B$6*Sheet1!B$7)/(Sheet1!B$6*SQRT(Sheet1!B$7)))-(Sheet1!B$5+AD2585)*EXP(-Sheet1!B$9*Sheet1!B$7)*NORMSDIST((LN(Sheet1!B$4/(Sheet1!B$5+AD2585))-Sheet1!B$8*Sheet1!B$7+Sheet1!B$9*Sheet1!B$7-0.5*Sheet1!B$6*Sheet1!B$6*Sheet1!B$7)/(Sheet1!B$6*SQRT(Sheet1!B$7))))*400+100*AE2585-400*Sheet1!$B$13</f>
        <v>629.05144171058009</v>
      </c>
    </row>
    <row r="2586" spans="22:32" x14ac:dyDescent="0.2">
      <c r="V2586" s="7" t="e">
        <f t="shared" si="384"/>
        <v>#VALUE!</v>
      </c>
      <c r="X2586" s="4">
        <f t="shared" ca="1" si="385"/>
        <v>-0.24461117408568961</v>
      </c>
      <c r="Y2586" s="4">
        <f t="shared" ca="1" si="385"/>
        <v>0.31987536577284564</v>
      </c>
      <c r="Z2586" s="4">
        <f t="shared" ca="1" si="386"/>
        <v>-0.42431960119472151</v>
      </c>
      <c r="AA2586" s="4">
        <f t="shared" ca="1" si="387"/>
        <v>0.17252247321784214</v>
      </c>
      <c r="AB2586" s="4">
        <f ca="1">Sheet1!AC2586</f>
        <v>0.66811226120007106</v>
      </c>
      <c r="AC2586" s="7">
        <f t="shared" ca="1" si="388"/>
        <v>0.9355635608704963</v>
      </c>
      <c r="AD2586" s="4">
        <f t="shared" ca="1" si="389"/>
        <v>-0.39697795704088257</v>
      </c>
      <c r="AE2586" s="4">
        <f t="shared" ca="1" si="390"/>
        <v>0.16140573937386923</v>
      </c>
      <c r="AF2586" s="21">
        <f ca="1">(Sheet1!B$4*EXP(-Sheet1!B$8*Sheet1!B$7)*NORMSDIST((LN(Sheet1!B$4/(Sheet1!B$5+AD2586))-Sheet1!B$8*Sheet1!B$7+Sheet1!B$9*Sheet1!B$7+0.5*Sheet1!B$6*Sheet1!B$6*Sheet1!B$7)/(Sheet1!B$6*SQRT(Sheet1!B$7)))-(Sheet1!B$5+AD2586)*EXP(-Sheet1!B$9*Sheet1!B$7)*NORMSDIST((LN(Sheet1!B$4/(Sheet1!B$5+AD2586))-Sheet1!B$8*Sheet1!B$7+Sheet1!B$9*Sheet1!B$7-0.5*Sheet1!B$6*Sheet1!B$6*Sheet1!B$7)/(Sheet1!B$6*SQRT(Sheet1!B$7))))*400+100*AE2586-400*Sheet1!$B$13</f>
        <v>80.16476034595189</v>
      </c>
    </row>
    <row r="2587" spans="22:32" x14ac:dyDescent="0.2">
      <c r="V2587" s="7" t="e">
        <f t="shared" si="384"/>
        <v>#VALUE!</v>
      </c>
      <c r="X2587" s="4">
        <f t="shared" ca="1" si="385"/>
        <v>9.5008855241577941E-3</v>
      </c>
      <c r="Y2587" s="4">
        <f t="shared" ca="1" si="385"/>
        <v>0.96766647431175357</v>
      </c>
      <c r="Z2587" s="4">
        <f t="shared" ca="1" si="386"/>
        <v>1.6480898600303093E-2</v>
      </c>
      <c r="AA2587" s="4">
        <f t="shared" ca="1" si="387"/>
        <v>1.4129435480741828</v>
      </c>
      <c r="AB2587" s="4">
        <f ca="1">Sheet1!AC2587</f>
        <v>0.98886417274860694</v>
      </c>
      <c r="AC2587" s="7">
        <f t="shared" ca="1" si="388"/>
        <v>0.62750700485896205</v>
      </c>
      <c r="AD2587" s="4">
        <f t="shared" ca="1" si="389"/>
        <v>1.0341879318060453E-2</v>
      </c>
      <c r="AE2587" s="4">
        <f t="shared" ca="1" si="390"/>
        <v>0.88663197388682524</v>
      </c>
      <c r="AF2587" s="21">
        <f ca="1">(Sheet1!B$4*EXP(-Sheet1!B$8*Sheet1!B$7)*NORMSDIST((LN(Sheet1!B$4/(Sheet1!B$5+AD2587))-Sheet1!B$8*Sheet1!B$7+Sheet1!B$9*Sheet1!B$7+0.5*Sheet1!B$6*Sheet1!B$6*Sheet1!B$7)/(Sheet1!B$6*SQRT(Sheet1!B$7)))-(Sheet1!B$5+AD2587)*EXP(-Sheet1!B$9*Sheet1!B$7)*NORMSDIST((LN(Sheet1!B$4/(Sheet1!B$5+AD2587))-Sheet1!B$8*Sheet1!B$7+Sheet1!B$9*Sheet1!B$7-0.5*Sheet1!B$6*Sheet1!B$6*Sheet1!B$7)/(Sheet1!B$6*SQRT(Sheet1!B$7))))*400+100*AE2587-400*Sheet1!$B$13</f>
        <v>87.006183538880123</v>
      </c>
    </row>
    <row r="2588" spans="22:32" x14ac:dyDescent="0.2">
      <c r="V2588" s="7" t="e">
        <f t="shared" si="384"/>
        <v>#VALUE!</v>
      </c>
      <c r="X2588" s="4">
        <f t="shared" ca="1" si="385"/>
        <v>0.68365120798629653</v>
      </c>
      <c r="Y2588" s="4">
        <f t="shared" ca="1" si="385"/>
        <v>0.51783015646973241</v>
      </c>
      <c r="Z2588" s="4">
        <f t="shared" ca="1" si="386"/>
        <v>1.1859090616498773</v>
      </c>
      <c r="AA2588" s="4">
        <f t="shared" ca="1" si="387"/>
        <v>1.5628421256026053</v>
      </c>
      <c r="AB2588" s="4">
        <f ca="1">Sheet1!AC2588</f>
        <v>0.97425206494127925</v>
      </c>
      <c r="AC2588" s="7">
        <f t="shared" ca="1" si="388"/>
        <v>0.66950896705105889</v>
      </c>
      <c r="AD2588" s="4">
        <f t="shared" ca="1" si="389"/>
        <v>0.79397675088169983</v>
      </c>
      <c r="AE2588" s="4">
        <f t="shared" ca="1" si="390"/>
        <v>1.0463368171760814</v>
      </c>
      <c r="AF2588" s="21">
        <f ca="1">(Sheet1!B$4*EXP(-Sheet1!B$8*Sheet1!B$7)*NORMSDIST((LN(Sheet1!B$4/(Sheet1!B$5+AD2588))-Sheet1!B$8*Sheet1!B$7+Sheet1!B$9*Sheet1!B$7+0.5*Sheet1!B$6*Sheet1!B$6*Sheet1!B$7)/(Sheet1!B$6*SQRT(Sheet1!B$7)))-(Sheet1!B$5+AD2588)*EXP(-Sheet1!B$9*Sheet1!B$7)*NORMSDIST((LN(Sheet1!B$4/(Sheet1!B$5+AD2588))-Sheet1!B$8*Sheet1!B$7+Sheet1!B$9*Sheet1!B$7-0.5*Sheet1!B$6*Sheet1!B$6*Sheet1!B$7)/(Sheet1!B$6*SQRT(Sheet1!B$7))))*400+100*AE2588-400*Sheet1!$B$13</f>
        <v>-20.978720474302463</v>
      </c>
    </row>
    <row r="2589" spans="22:32" x14ac:dyDescent="0.2">
      <c r="V2589" s="7" t="e">
        <f t="shared" si="384"/>
        <v>#VALUE!</v>
      </c>
      <c r="X2589" s="4">
        <f t="shared" ca="1" si="385"/>
        <v>1.2358763998743041</v>
      </c>
      <c r="Y2589" s="4">
        <f t="shared" ca="1" si="385"/>
        <v>1.7937319731769839</v>
      </c>
      <c r="Z2589" s="4">
        <f t="shared" ca="1" si="386"/>
        <v>2.1438373904248884</v>
      </c>
      <c r="AA2589" s="4">
        <f t="shared" ca="1" si="387"/>
        <v>4.0674892166563961</v>
      </c>
      <c r="AB2589" s="4">
        <f ca="1">Sheet1!AC2589</f>
        <v>0.58851670854844873</v>
      </c>
      <c r="AC2589" s="7">
        <f t="shared" ca="1" si="388"/>
        <v>0.98708216341164912</v>
      </c>
      <c r="AD2589" s="4">
        <f t="shared" ca="1" si="389"/>
        <v>2.1161436493433832</v>
      </c>
      <c r="AE2589" s="4">
        <f t="shared" ca="1" si="390"/>
        <v>4.014946055630749</v>
      </c>
      <c r="AF2589" s="21">
        <f ca="1">(Sheet1!B$4*EXP(-Sheet1!B$8*Sheet1!B$7)*NORMSDIST((LN(Sheet1!B$4/(Sheet1!B$5+AD2589))-Sheet1!B$8*Sheet1!B$7+Sheet1!B$9*Sheet1!B$7+0.5*Sheet1!B$6*Sheet1!B$6*Sheet1!B$7)/(Sheet1!B$6*SQRT(Sheet1!B$7)))-(Sheet1!B$5+AD2589)*EXP(-Sheet1!B$9*Sheet1!B$7)*NORMSDIST((LN(Sheet1!B$4/(Sheet1!B$5+AD2589))-Sheet1!B$8*Sheet1!B$7+Sheet1!B$9*Sheet1!B$7-0.5*Sheet1!B$6*Sheet1!B$6*Sheet1!B$7)/(Sheet1!B$6*SQRT(Sheet1!B$7))))*400+100*AE2589-400*Sheet1!$B$13</f>
        <v>73.82254112476312</v>
      </c>
    </row>
    <row r="2590" spans="22:32" x14ac:dyDescent="0.2">
      <c r="V2590" s="7" t="e">
        <f t="shared" si="384"/>
        <v>#VALUE!</v>
      </c>
      <c r="X2590" s="4">
        <f t="shared" ca="1" si="385"/>
        <v>-5.8413574123811908E-2</v>
      </c>
      <c r="Y2590" s="4">
        <f t="shared" ca="1" si="385"/>
        <v>-7.2637714728896352E-2</v>
      </c>
      <c r="Z2590" s="4">
        <f t="shared" ca="1" si="386"/>
        <v>-0.10132825930466853</v>
      </c>
      <c r="AA2590" s="4">
        <f t="shared" ca="1" si="387"/>
        <v>-0.17466076524279472</v>
      </c>
      <c r="AB2590" s="4">
        <f ca="1">Sheet1!AC2590</f>
        <v>0.92191640763626259</v>
      </c>
      <c r="AC2590" s="7">
        <f t="shared" ca="1" si="388"/>
        <v>0.74594734525803708</v>
      </c>
      <c r="AD2590" s="4">
        <f t="shared" ca="1" si="389"/>
        <v>-7.5585546027935491E-2</v>
      </c>
      <c r="AE2590" s="4">
        <f t="shared" ca="1" si="390"/>
        <v>-0.13028773415359995</v>
      </c>
      <c r="AF2590" s="21">
        <f ca="1">(Sheet1!B$4*EXP(-Sheet1!B$8*Sheet1!B$7)*NORMSDIST((LN(Sheet1!B$4/(Sheet1!B$5+AD2590))-Sheet1!B$8*Sheet1!B$7+Sheet1!B$9*Sheet1!B$7+0.5*Sheet1!B$6*Sheet1!B$6*Sheet1!B$7)/(Sheet1!B$6*SQRT(Sheet1!B$7)))-(Sheet1!B$5+AD2590)*EXP(-Sheet1!B$9*Sheet1!B$7)*NORMSDIST((LN(Sheet1!B$4/(Sheet1!B$5+AD2590))-Sheet1!B$8*Sheet1!B$7+Sheet1!B$9*Sheet1!B$7-0.5*Sheet1!B$6*Sheet1!B$6*Sheet1!B$7)/(Sheet1!B$6*SQRT(Sheet1!B$7))))*400+100*AE2590-400*Sheet1!$B$13</f>
        <v>-0.90138235903805253</v>
      </c>
    </row>
    <row r="2591" spans="22:32" x14ac:dyDescent="0.2">
      <c r="V2591" s="7" t="e">
        <f t="shared" si="384"/>
        <v>#VALUE!</v>
      </c>
      <c r="X2591" s="4">
        <f t="shared" ca="1" si="385"/>
        <v>-0.32225560104767298</v>
      </c>
      <c r="Y2591" s="4">
        <f t="shared" ca="1" si="385"/>
        <v>-0.55661041375093179</v>
      </c>
      <c r="Z2591" s="4">
        <f t="shared" ca="1" si="386"/>
        <v>-0.55900703894832204</v>
      </c>
      <c r="AA2591" s="4">
        <f t="shared" ca="1" si="387"/>
        <v>-1.1893613876909135</v>
      </c>
      <c r="AB2591" s="4">
        <f ca="1">Sheet1!AC2591</f>
        <v>0.19379153589052611</v>
      </c>
      <c r="AC2591" s="7">
        <f t="shared" ca="1" si="388"/>
        <v>1.3465425174486771</v>
      </c>
      <c r="AD2591" s="4">
        <f t="shared" ca="1" si="389"/>
        <v>-0.75272674549700425</v>
      </c>
      <c r="AE2591" s="4">
        <f t="shared" ca="1" si="390"/>
        <v>-1.6015256771375748</v>
      </c>
      <c r="AF2591" s="21">
        <f ca="1">(Sheet1!B$4*EXP(-Sheet1!B$8*Sheet1!B$7)*NORMSDIST((LN(Sheet1!B$4/(Sheet1!B$5+AD2591))-Sheet1!B$8*Sheet1!B$7+Sheet1!B$9*Sheet1!B$7+0.5*Sheet1!B$6*Sheet1!B$6*Sheet1!B$7)/(Sheet1!B$6*SQRT(Sheet1!B$7)))-(Sheet1!B$5+AD2591)*EXP(-Sheet1!B$9*Sheet1!B$7)*NORMSDIST((LN(Sheet1!B$4/(Sheet1!B$5+AD2591))-Sheet1!B$8*Sheet1!B$7+Sheet1!B$9*Sheet1!B$7-0.5*Sheet1!B$6*Sheet1!B$6*Sheet1!B$7)/(Sheet1!B$6*SQRT(Sheet1!B$7))))*400+100*AE2591-400*Sheet1!$B$13</f>
        <v>-38.056987332927747</v>
      </c>
    </row>
    <row r="2592" spans="22:32" x14ac:dyDescent="0.2">
      <c r="V2592" s="7" t="e">
        <f t="shared" si="384"/>
        <v>#VALUE!</v>
      </c>
      <c r="X2592" s="4">
        <f t="shared" ca="1" si="385"/>
        <v>-1.2326772373007515</v>
      </c>
      <c r="Y2592" s="4">
        <f t="shared" ca="1" si="385"/>
        <v>-1.1929222748698329</v>
      </c>
      <c r="Z2592" s="4">
        <f t="shared" ca="1" si="386"/>
        <v>-2.1382878999224988</v>
      </c>
      <c r="AA2592" s="4">
        <f t="shared" ca="1" si="387"/>
        <v>-3.19342332934254</v>
      </c>
      <c r="AB2592" s="4">
        <f ca="1">Sheet1!AC2592</f>
        <v>0.4142867119290139</v>
      </c>
      <c r="AC2592" s="7">
        <f t="shared" ca="1" si="388"/>
        <v>1.1111612071872612</v>
      </c>
      <c r="AD2592" s="4">
        <f t="shared" ca="1" si="389"/>
        <v>-2.3759825641917973</v>
      </c>
      <c r="AE2592" s="4">
        <f t="shared" ca="1" si="390"/>
        <v>-3.5484081216922196</v>
      </c>
      <c r="AF2592" s="21">
        <f ca="1">(Sheet1!B$4*EXP(-Sheet1!B$8*Sheet1!B$7)*NORMSDIST((LN(Sheet1!B$4/(Sheet1!B$5+AD2592))-Sheet1!B$8*Sheet1!B$7+Sheet1!B$9*Sheet1!B$7+0.5*Sheet1!B$6*Sheet1!B$6*Sheet1!B$7)/(Sheet1!B$6*SQRT(Sheet1!B$7)))-(Sheet1!B$5+AD2592)*EXP(-Sheet1!B$9*Sheet1!B$7)*NORMSDIST((LN(Sheet1!B$4/(Sheet1!B$5+AD2592))-Sheet1!B$8*Sheet1!B$7+Sheet1!B$9*Sheet1!B$7-0.5*Sheet1!B$6*Sheet1!B$6*Sheet1!B$7)/(Sheet1!B$6*SQRT(Sheet1!B$7))))*400+100*AE2592-400*Sheet1!$B$13</f>
        <v>40.690083443204912</v>
      </c>
    </row>
    <row r="2593" spans="22:32" x14ac:dyDescent="0.2">
      <c r="V2593" s="7" t="e">
        <f t="shared" si="384"/>
        <v>#VALUE!</v>
      </c>
      <c r="X2593" s="4">
        <f t="shared" ca="1" si="385"/>
        <v>-0.34921903716615771</v>
      </c>
      <c r="Y2593" s="4">
        <f t="shared" ca="1" si="385"/>
        <v>0.7437671063375042</v>
      </c>
      <c r="Z2593" s="4">
        <f t="shared" ca="1" si="386"/>
        <v>-0.60577969560801681</v>
      </c>
      <c r="AA2593" s="4">
        <f t="shared" ca="1" si="387"/>
        <v>0.66215694831833405</v>
      </c>
      <c r="AB2593" s="4">
        <f ca="1">Sheet1!AC2593</f>
        <v>0.78923836313852702</v>
      </c>
      <c r="AC2593" s="7">
        <f t="shared" ca="1" si="388"/>
        <v>0.85564333657631919</v>
      </c>
      <c r="AD2593" s="4">
        <f t="shared" ca="1" si="389"/>
        <v>-0.5183313599802305</v>
      </c>
      <c r="AE2593" s="4">
        <f t="shared" ca="1" si="390"/>
        <v>0.56657018059629272</v>
      </c>
      <c r="AF2593" s="21">
        <f ca="1">(Sheet1!B$4*EXP(-Sheet1!B$8*Sheet1!B$7)*NORMSDIST((LN(Sheet1!B$4/(Sheet1!B$5+AD2593))-Sheet1!B$8*Sheet1!B$7+Sheet1!B$9*Sheet1!B$7+0.5*Sheet1!B$6*Sheet1!B$6*Sheet1!B$7)/(Sheet1!B$6*SQRT(Sheet1!B$7)))-(Sheet1!B$5+AD2593)*EXP(-Sheet1!B$9*Sheet1!B$7)*NORMSDIST((LN(Sheet1!B$4/(Sheet1!B$5+AD2593))-Sheet1!B$8*Sheet1!B$7+Sheet1!B$9*Sheet1!B$7-0.5*Sheet1!B$6*Sheet1!B$6*Sheet1!B$7)/(Sheet1!B$6*SQRT(Sheet1!B$7))))*400+100*AE2593-400*Sheet1!$B$13</f>
        <v>140.41638041644228</v>
      </c>
    </row>
    <row r="2594" spans="22:32" x14ac:dyDescent="0.2">
      <c r="V2594" s="7" t="e">
        <f t="shared" si="384"/>
        <v>#VALUE!</v>
      </c>
      <c r="X2594" s="4">
        <f t="shared" ca="1" si="385"/>
        <v>0.1768125154094165</v>
      </c>
      <c r="Y2594" s="4">
        <f t="shared" ca="1" si="385"/>
        <v>-0.76920843381730764</v>
      </c>
      <c r="Z2594" s="4">
        <f t="shared" ca="1" si="386"/>
        <v>0.30671131973095062</v>
      </c>
      <c r="AA2594" s="4">
        <f t="shared" ca="1" si="387"/>
        <v>-0.90397763244572793</v>
      </c>
      <c r="AB2594" s="4">
        <f ca="1">Sheet1!AC2594</f>
        <v>0.91949846115197664</v>
      </c>
      <c r="AC2594" s="7">
        <f t="shared" ca="1" si="388"/>
        <v>0.7485526681246063</v>
      </c>
      <c r="AD2594" s="4">
        <f t="shared" ca="1" si="389"/>
        <v>0.22958957672862229</v>
      </c>
      <c r="AE2594" s="4">
        <f t="shared" ca="1" si="390"/>
        <v>-0.67667486869221427</v>
      </c>
      <c r="AF2594" s="21">
        <f ca="1">(Sheet1!B$4*EXP(-Sheet1!B$8*Sheet1!B$7)*NORMSDIST((LN(Sheet1!B$4/(Sheet1!B$5+AD2594))-Sheet1!B$8*Sheet1!B$7+Sheet1!B$9*Sheet1!B$7+0.5*Sheet1!B$6*Sheet1!B$6*Sheet1!B$7)/(Sheet1!B$6*SQRT(Sheet1!B$7)))-(Sheet1!B$5+AD2594)*EXP(-Sheet1!B$9*Sheet1!B$7)*NORMSDIST((LN(Sheet1!B$4/(Sheet1!B$5+AD2594))-Sheet1!B$8*Sheet1!B$7+Sheet1!B$9*Sheet1!B$7-0.5*Sheet1!B$6*Sheet1!B$6*Sheet1!B$7)/(Sheet1!B$6*SQRT(Sheet1!B$7))))*400+100*AE2594-400*Sheet1!$B$13</f>
        <v>-104.32320264503551</v>
      </c>
    </row>
    <row r="2595" spans="22:32" x14ac:dyDescent="0.2">
      <c r="V2595" s="7" t="e">
        <f t="shared" si="384"/>
        <v>#VALUE!</v>
      </c>
      <c r="X2595" s="4">
        <f t="shared" ca="1" si="385"/>
        <v>-6.2485374102795067E-2</v>
      </c>
      <c r="Y2595" s="4">
        <f t="shared" ca="1" si="385"/>
        <v>-0.46386827284250665</v>
      </c>
      <c r="Z2595" s="4">
        <f t="shared" ca="1" si="386"/>
        <v>-0.1083914875062615</v>
      </c>
      <c r="AA2595" s="4">
        <f t="shared" ca="1" si="387"/>
        <v>-0.74619233529502582</v>
      </c>
      <c r="AB2595" s="4">
        <f ca="1">Sheet1!AC2595</f>
        <v>8.5251535442355975E-2</v>
      </c>
      <c r="AC2595" s="7">
        <f t="shared" ca="1" si="388"/>
        <v>1.591984933297909</v>
      </c>
      <c r="AD2595" s="4">
        <f t="shared" ca="1" si="389"/>
        <v>-0.17255761500771685</v>
      </c>
      <c r="AE2595" s="4">
        <f t="shared" ca="1" si="390"/>
        <v>-1.1879269551320626</v>
      </c>
      <c r="AF2595" s="21">
        <f ca="1">(Sheet1!B$4*EXP(-Sheet1!B$8*Sheet1!B$7)*NORMSDIST((LN(Sheet1!B$4/(Sheet1!B$5+AD2595))-Sheet1!B$8*Sheet1!B$7+Sheet1!B$9*Sheet1!B$7+0.5*Sheet1!B$6*Sheet1!B$6*Sheet1!B$7)/(Sheet1!B$6*SQRT(Sheet1!B$7)))-(Sheet1!B$5+AD2595)*EXP(-Sheet1!B$9*Sheet1!B$7)*NORMSDIST((LN(Sheet1!B$4/(Sheet1!B$5+AD2595))-Sheet1!B$8*Sheet1!B$7+Sheet1!B$9*Sheet1!B$7-0.5*Sheet1!B$6*Sheet1!B$6*Sheet1!B$7)/(Sheet1!B$6*SQRT(Sheet1!B$7))))*400+100*AE2595-400*Sheet1!$B$13</f>
        <v>-91.063213571696906</v>
      </c>
    </row>
    <row r="2596" spans="22:32" x14ac:dyDescent="0.2">
      <c r="V2596" s="7" t="e">
        <f t="shared" si="384"/>
        <v>#VALUE!</v>
      </c>
      <c r="X2596" s="4">
        <f t="shared" ca="1" si="385"/>
        <v>1.3786809068956489</v>
      </c>
      <c r="Y2596" s="4">
        <f t="shared" ca="1" si="385"/>
        <v>2.4165630491524506</v>
      </c>
      <c r="Z2596" s="4">
        <f t="shared" ca="1" si="386"/>
        <v>2.3915560471649067</v>
      </c>
      <c r="AA2596" s="4">
        <f t="shared" ca="1" si="387"/>
        <v>5.1394256344958542</v>
      </c>
      <c r="AB2596" s="4">
        <f ca="1">Sheet1!AC2596</f>
        <v>0.34653096878881018</v>
      </c>
      <c r="AC2596" s="7">
        <f t="shared" ca="1" si="388"/>
        <v>1.1688566804116076</v>
      </c>
      <c r="AD2596" s="4">
        <f t="shared" ca="1" si="389"/>
        <v>2.795386262307479</v>
      </c>
      <c r="AE2596" s="4">
        <f t="shared" ca="1" si="390"/>
        <v>6.0072519863591447</v>
      </c>
      <c r="AF2596" s="21">
        <f ca="1">(Sheet1!B$4*EXP(-Sheet1!B$8*Sheet1!B$7)*NORMSDIST((LN(Sheet1!B$4/(Sheet1!B$5+AD2596))-Sheet1!B$8*Sheet1!B$7+Sheet1!B$9*Sheet1!B$7+0.5*Sheet1!B$6*Sheet1!B$6*Sheet1!B$7)/(Sheet1!B$6*SQRT(Sheet1!B$7)))-(Sheet1!B$5+AD2596)*EXP(-Sheet1!B$9*Sheet1!B$7)*NORMSDIST((LN(Sheet1!B$4/(Sheet1!B$5+AD2596))-Sheet1!B$8*Sheet1!B$7+Sheet1!B$9*Sheet1!B$7-0.5*Sheet1!B$6*Sheet1!B$6*Sheet1!B$7)/(Sheet1!B$6*SQRT(Sheet1!B$7))))*400+100*AE2596-400*Sheet1!$B$13</f>
        <v>172.64887743468853</v>
      </c>
    </row>
    <row r="2597" spans="22:32" x14ac:dyDescent="0.2">
      <c r="V2597" s="7" t="e">
        <f t="shared" si="384"/>
        <v>#VALUE!</v>
      </c>
      <c r="X2597" s="4">
        <f t="shared" ca="1" si="385"/>
        <v>-0.24804983804551048</v>
      </c>
      <c r="Y2597" s="4">
        <f t="shared" ca="1" si="385"/>
        <v>0.2153517093150969</v>
      </c>
      <c r="Z2597" s="4">
        <f t="shared" ca="1" si="386"/>
        <v>-0.43028454750401285</v>
      </c>
      <c r="AA2597" s="4">
        <f t="shared" ca="1" si="387"/>
        <v>1.7033625869326323E-2</v>
      </c>
      <c r="AB2597" s="4">
        <f ca="1">Sheet1!AC2597</f>
        <v>0.41069126190488048</v>
      </c>
      <c r="AC2597" s="7">
        <f t="shared" ca="1" si="388"/>
        <v>1.1140363716139048</v>
      </c>
      <c r="AD2597" s="4">
        <f t="shared" ca="1" si="389"/>
        <v>-0.47935263606290135</v>
      </c>
      <c r="AE2597" s="4">
        <f t="shared" ca="1" si="390"/>
        <v>1.8976078758893043E-2</v>
      </c>
      <c r="AF2597" s="21">
        <f ca="1">(Sheet1!B$4*EXP(-Sheet1!B$8*Sheet1!B$7)*NORMSDIST((LN(Sheet1!B$4/(Sheet1!B$5+AD2597))-Sheet1!B$8*Sheet1!B$7+Sheet1!B$9*Sheet1!B$7+0.5*Sheet1!B$6*Sheet1!B$6*Sheet1!B$7)/(Sheet1!B$6*SQRT(Sheet1!B$7)))-(Sheet1!B$5+AD2597)*EXP(-Sheet1!B$9*Sheet1!B$7)*NORMSDIST((LN(Sheet1!B$4/(Sheet1!B$5+AD2597))-Sheet1!B$8*Sheet1!B$7+Sheet1!B$9*Sheet1!B$7-0.5*Sheet1!B$6*Sheet1!B$6*Sheet1!B$7)/(Sheet1!B$6*SQRT(Sheet1!B$7))))*400+100*AE2597-400*Sheet1!$B$13</f>
        <v>79.309666312380159</v>
      </c>
    </row>
    <row r="2598" spans="22:32" x14ac:dyDescent="0.2">
      <c r="V2598" s="7" t="e">
        <f t="shared" si="384"/>
        <v>#VALUE!</v>
      </c>
      <c r="X2598" s="4">
        <f t="shared" ca="1" si="385"/>
        <v>-0.48485144022987364</v>
      </c>
      <c r="Y2598" s="4">
        <f t="shared" ca="1" si="385"/>
        <v>-1.1422982361602048</v>
      </c>
      <c r="Z2598" s="4">
        <f t="shared" ca="1" si="386"/>
        <v>-0.84105712065695115</v>
      </c>
      <c r="AA2598" s="4">
        <f t="shared" ca="1" si="387"/>
        <v>-2.2310258121073892</v>
      </c>
      <c r="AB2598" s="4">
        <f ca="1">Sheet1!AC2598</f>
        <v>0.1123776839615136</v>
      </c>
      <c r="AC2598" s="7">
        <f t="shared" ca="1" si="388"/>
        <v>1.5090409876789954</v>
      </c>
      <c r="AD2598" s="4">
        <f t="shared" ca="1" si="389"/>
        <v>-1.2691896680506176</v>
      </c>
      <c r="AE2598" s="4">
        <f t="shared" ca="1" si="390"/>
        <v>-3.3667093950398672</v>
      </c>
      <c r="AF2598" s="21">
        <f ca="1">(Sheet1!B$4*EXP(-Sheet1!B$8*Sheet1!B$7)*NORMSDIST((LN(Sheet1!B$4/(Sheet1!B$5+AD2598))-Sheet1!B$8*Sheet1!B$7+Sheet1!B$9*Sheet1!B$7+0.5*Sheet1!B$6*Sheet1!B$6*Sheet1!B$7)/(Sheet1!B$6*SQRT(Sheet1!B$7)))-(Sheet1!B$5+AD2598)*EXP(-Sheet1!B$9*Sheet1!B$7)*NORMSDIST((LN(Sheet1!B$4/(Sheet1!B$5+AD2598))-Sheet1!B$8*Sheet1!B$7+Sheet1!B$9*Sheet1!B$7-0.5*Sheet1!B$6*Sheet1!B$6*Sheet1!B$7)/(Sheet1!B$6*SQRT(Sheet1!B$7))))*400+100*AE2598-400*Sheet1!$B$13</f>
        <v>-129.08979845340127</v>
      </c>
    </row>
    <row r="2599" spans="22:32" x14ac:dyDescent="0.2">
      <c r="V2599" s="7" t="e">
        <f t="shared" si="384"/>
        <v>#VALUE!</v>
      </c>
      <c r="X2599" s="4">
        <f t="shared" ca="1" si="385"/>
        <v>-1.5587165590156551</v>
      </c>
      <c r="Y2599" s="4">
        <f t="shared" ca="1" si="385"/>
        <v>0.10383934348271569</v>
      </c>
      <c r="Z2599" s="4">
        <f t="shared" ca="1" si="386"/>
        <v>-2.7038584446082532</v>
      </c>
      <c r="AA2599" s="4">
        <f t="shared" ca="1" si="387"/>
        <v>-1.702705638429564</v>
      </c>
      <c r="AB2599" s="4">
        <f ca="1">Sheet1!AC2599</f>
        <v>0.72891398474382174</v>
      </c>
      <c r="AC2599" s="7">
        <f t="shared" ca="1" si="388"/>
        <v>0.896200342368487</v>
      </c>
      <c r="AD2599" s="4">
        <f t="shared" ca="1" si="389"/>
        <v>-2.4231988637738411</v>
      </c>
      <c r="AE2599" s="4">
        <f t="shared" ca="1" si="390"/>
        <v>-1.5259653761133285</v>
      </c>
      <c r="AF2599" s="21">
        <f ca="1">(Sheet1!B$4*EXP(-Sheet1!B$8*Sheet1!B$7)*NORMSDIST((LN(Sheet1!B$4/(Sheet1!B$5+AD2599))-Sheet1!B$8*Sheet1!B$7+Sheet1!B$9*Sheet1!B$7+0.5*Sheet1!B$6*Sheet1!B$6*Sheet1!B$7)/(Sheet1!B$6*SQRT(Sheet1!B$7)))-(Sheet1!B$5+AD2599)*EXP(-Sheet1!B$9*Sheet1!B$7)*NORMSDIST((LN(Sheet1!B$4/(Sheet1!B$5+AD2599))-Sheet1!B$8*Sheet1!B$7+Sheet1!B$9*Sheet1!B$7-0.5*Sheet1!B$6*Sheet1!B$6*Sheet1!B$7)/(Sheet1!B$6*SQRT(Sheet1!B$7))))*400+100*AE2599-400*Sheet1!$B$13</f>
        <v>251.09767817400962</v>
      </c>
    </row>
    <row r="2600" spans="22:32" x14ac:dyDescent="0.2">
      <c r="V2600" s="7" t="e">
        <f t="shared" si="384"/>
        <v>#VALUE!</v>
      </c>
      <c r="X2600" s="4">
        <f t="shared" ca="1" si="385"/>
        <v>-1.0302139347973123</v>
      </c>
      <c r="Y2600" s="4">
        <f t="shared" ca="1" si="385"/>
        <v>1.0531116352044649</v>
      </c>
      <c r="Z2600" s="4">
        <f t="shared" ca="1" si="386"/>
        <v>-1.7870809360708357</v>
      </c>
      <c r="AA2600" s="4">
        <f t="shared" ca="1" si="387"/>
        <v>0.30062110959146238</v>
      </c>
      <c r="AB2600" s="4">
        <f ca="1">Sheet1!AC2600</f>
        <v>0.5532416247523162</v>
      </c>
      <c r="AC2600" s="7">
        <f t="shared" ca="1" si="388"/>
        <v>1.0104867637571304</v>
      </c>
      <c r="AD2600" s="4">
        <f t="shared" ca="1" si="389"/>
        <v>-1.8058216316622822</v>
      </c>
      <c r="AE2600" s="4">
        <f t="shared" ca="1" si="390"/>
        <v>0.30377365214815444</v>
      </c>
      <c r="AF2600" s="21">
        <f ca="1">(Sheet1!B$4*EXP(-Sheet1!B$8*Sheet1!B$7)*NORMSDIST((LN(Sheet1!B$4/(Sheet1!B$5+AD2600))-Sheet1!B$8*Sheet1!B$7+Sheet1!B$9*Sheet1!B$7+0.5*Sheet1!B$6*Sheet1!B$6*Sheet1!B$7)/(Sheet1!B$6*SQRT(Sheet1!B$7)))-(Sheet1!B$5+AD2600)*EXP(-Sheet1!B$9*Sheet1!B$7)*NORMSDIST((LN(Sheet1!B$4/(Sheet1!B$5+AD2600))-Sheet1!B$8*Sheet1!B$7+Sheet1!B$9*Sheet1!B$7-0.5*Sheet1!B$6*Sheet1!B$6*Sheet1!B$7)/(Sheet1!B$6*SQRT(Sheet1!B$7))))*400+100*AE2600-400*Sheet1!$B$13</f>
        <v>328.27304446971402</v>
      </c>
    </row>
    <row r="2601" spans="22:32" x14ac:dyDescent="0.2">
      <c r="V2601" s="7" t="e">
        <f t="shared" si="384"/>
        <v>#VALUE!</v>
      </c>
      <c r="X2601" s="4">
        <f t="shared" ca="1" si="385"/>
        <v>1.2706666839632241</v>
      </c>
      <c r="Y2601" s="4">
        <f t="shared" ca="1" si="385"/>
        <v>-2.5665602197555737</v>
      </c>
      <c r="Z2601" s="4">
        <f t="shared" ca="1" si="386"/>
        <v>2.2041870434006361</v>
      </c>
      <c r="AA2601" s="4">
        <f t="shared" ca="1" si="387"/>
        <v>-2.206957651924851</v>
      </c>
      <c r="AB2601" s="4">
        <f ca="1">Sheet1!AC2601</f>
        <v>0.3582689465458323</v>
      </c>
      <c r="AC2601" s="7">
        <f t="shared" ca="1" si="388"/>
        <v>1.158266997575129</v>
      </c>
      <c r="AD2601" s="4">
        <f t="shared" ca="1" si="389"/>
        <v>2.5530371088536552</v>
      </c>
      <c r="AE2601" s="4">
        <f t="shared" ca="1" si="390"/>
        <v>-2.556246213270454</v>
      </c>
      <c r="AF2601" s="21">
        <f ca="1">(Sheet1!B$4*EXP(-Sheet1!B$8*Sheet1!B$7)*NORMSDIST((LN(Sheet1!B$4/(Sheet1!B$5+AD2601))-Sheet1!B$8*Sheet1!B$7+Sheet1!B$9*Sheet1!B$7+0.5*Sheet1!B$6*Sheet1!B$6*Sheet1!B$7)/(Sheet1!B$6*SQRT(Sheet1!B$7)))-(Sheet1!B$5+AD2601)*EXP(-Sheet1!B$9*Sheet1!B$7)*NORMSDIST((LN(Sheet1!B$4/(Sheet1!B$5+AD2601))-Sheet1!B$8*Sheet1!B$7+Sheet1!B$9*Sheet1!B$7-0.5*Sheet1!B$6*Sheet1!B$6*Sheet1!B$7)/(Sheet1!B$6*SQRT(Sheet1!B$7))))*400+100*AE2601-400*Sheet1!$B$13</f>
        <v>-648.13940772798287</v>
      </c>
    </row>
    <row r="2602" spans="22:32" x14ac:dyDescent="0.2">
      <c r="V2602" s="7" t="e">
        <f t="shared" si="384"/>
        <v>#VALUE!</v>
      </c>
      <c r="X2602" s="4">
        <f t="shared" ca="1" si="385"/>
        <v>-0.88950984055858062</v>
      </c>
      <c r="Y2602" s="4">
        <f t="shared" ca="1" si="385"/>
        <v>2.1183005298039702E-2</v>
      </c>
      <c r="Z2602" s="4">
        <f t="shared" ca="1" si="386"/>
        <v>-1.5430058018215378</v>
      </c>
      <c r="AA2602" s="4">
        <f t="shared" ca="1" si="387"/>
        <v>-1.0268305043638213</v>
      </c>
      <c r="AB2602" s="4">
        <f ca="1">Sheet1!AC2602</f>
        <v>0.42490074620615259</v>
      </c>
      <c r="AC2602" s="7">
        <f t="shared" ca="1" si="388"/>
        <v>1.1027761824912357</v>
      </c>
      <c r="AD2602" s="4">
        <f t="shared" ca="1" si="389"/>
        <v>-1.7015900476945836</v>
      </c>
      <c r="AE2602" s="4">
        <f t="shared" ca="1" si="390"/>
        <v>-1.132364223667885</v>
      </c>
      <c r="AF2602" s="21">
        <f ca="1">(Sheet1!B$4*EXP(-Sheet1!B$8*Sheet1!B$7)*NORMSDIST((LN(Sheet1!B$4/(Sheet1!B$5+AD2602))-Sheet1!B$8*Sheet1!B$7+Sheet1!B$9*Sheet1!B$7+0.5*Sheet1!B$6*Sheet1!B$6*Sheet1!B$7)/(Sheet1!B$6*SQRT(Sheet1!B$7)))-(Sheet1!B$5+AD2602)*EXP(-Sheet1!B$9*Sheet1!B$7)*NORMSDIST((LN(Sheet1!B$4/(Sheet1!B$5+AD2602))-Sheet1!B$8*Sheet1!B$7+Sheet1!B$9*Sheet1!B$7-0.5*Sheet1!B$6*Sheet1!B$6*Sheet1!B$7)/(Sheet1!B$6*SQRT(Sheet1!B$7))))*400+100*AE2602-400*Sheet1!$B$13</f>
        <v>166.99776386988879</v>
      </c>
    </row>
    <row r="2603" spans="22:32" x14ac:dyDescent="0.2">
      <c r="V2603" s="7" t="e">
        <f t="shared" si="384"/>
        <v>#VALUE!</v>
      </c>
      <c r="X2603" s="4">
        <f t="shared" ca="1" si="385"/>
        <v>1.1267123416716986</v>
      </c>
      <c r="Y2603" s="4">
        <f t="shared" ca="1" si="385"/>
        <v>0.86901261033449806</v>
      </c>
      <c r="Z2603" s="4">
        <f t="shared" ca="1" si="386"/>
        <v>1.9544738022140717</v>
      </c>
      <c r="AA2603" s="4">
        <f t="shared" ca="1" si="387"/>
        <v>2.5982670212990215</v>
      </c>
      <c r="AB2603" s="4">
        <f ca="1">Sheet1!AC2603</f>
        <v>0.92127509163572363</v>
      </c>
      <c r="AC2603" s="7">
        <f t="shared" ca="1" si="388"/>
        <v>0.74664270779991027</v>
      </c>
      <c r="AD2603" s="4">
        <f t="shared" ca="1" si="389"/>
        <v>1.4592936120091007</v>
      </c>
      <c r="AE2603" s="4">
        <f t="shared" ca="1" si="390"/>
        <v>1.9399771243699087</v>
      </c>
      <c r="AF2603" s="21">
        <f ca="1">(Sheet1!B$4*EXP(-Sheet1!B$8*Sheet1!B$7)*NORMSDIST((LN(Sheet1!B$4/(Sheet1!B$5+AD2603))-Sheet1!B$8*Sheet1!B$7+Sheet1!B$9*Sheet1!B$7+0.5*Sheet1!B$6*Sheet1!B$6*Sheet1!B$7)/(Sheet1!B$6*SQRT(Sheet1!B$7)))-(Sheet1!B$5+AD2603)*EXP(-Sheet1!B$9*Sheet1!B$7)*NORMSDIST((LN(Sheet1!B$4/(Sheet1!B$5+AD2603))-Sheet1!B$8*Sheet1!B$7+Sheet1!B$9*Sheet1!B$7-0.5*Sheet1!B$6*Sheet1!B$6*Sheet1!B$7)/(Sheet1!B$6*SQRT(Sheet1!B$7))))*400+100*AE2603-400*Sheet1!$B$13</f>
        <v>-34.393548206735886</v>
      </c>
    </row>
    <row r="2604" spans="22:32" x14ac:dyDescent="0.2">
      <c r="V2604" s="7" t="e">
        <f t="shared" si="384"/>
        <v>#VALUE!</v>
      </c>
      <c r="X2604" s="4">
        <f t="shared" ca="1" si="385"/>
        <v>-0.88919688590576296</v>
      </c>
      <c r="Y2604" s="4">
        <f t="shared" ca="1" si="385"/>
        <v>1.0659377673523351</v>
      </c>
      <c r="Z2604" s="4">
        <f t="shared" ca="1" si="386"/>
        <v>-1.5424629288560161</v>
      </c>
      <c r="AA2604" s="4">
        <f t="shared" ca="1" si="387"/>
        <v>0.48685082197713375</v>
      </c>
      <c r="AB2604" s="4">
        <f ca="1">Sheet1!AC2604</f>
        <v>0.70171248598791958</v>
      </c>
      <c r="AC2604" s="7">
        <f t="shared" ca="1" si="388"/>
        <v>0.91390429175199517</v>
      </c>
      <c r="AD2604" s="4">
        <f t="shared" ca="1" si="389"/>
        <v>-1.4096634905498655</v>
      </c>
      <c r="AE2604" s="4">
        <f t="shared" ca="1" si="390"/>
        <v>0.4449350556478891</v>
      </c>
      <c r="AF2604" s="21">
        <f ca="1">(Sheet1!B$4*EXP(-Sheet1!B$8*Sheet1!B$7)*NORMSDIST((LN(Sheet1!B$4/(Sheet1!B$5+AD2604))-Sheet1!B$8*Sheet1!B$7+Sheet1!B$9*Sheet1!B$7+0.5*Sheet1!B$6*Sheet1!B$6*Sheet1!B$7)/(Sheet1!B$6*SQRT(Sheet1!B$7)))-(Sheet1!B$5+AD2604)*EXP(-Sheet1!B$9*Sheet1!B$7)*NORMSDIST((LN(Sheet1!B$4/(Sheet1!B$5+AD2604))-Sheet1!B$8*Sheet1!B$7+Sheet1!B$9*Sheet1!B$7-0.5*Sheet1!B$6*Sheet1!B$6*Sheet1!B$7)/(Sheet1!B$6*SQRT(Sheet1!B$7))))*400+100*AE2604-400*Sheet1!$B$13</f>
        <v>275.56896378465217</v>
      </c>
    </row>
    <row r="2605" spans="22:32" x14ac:dyDescent="0.2">
      <c r="V2605" s="7" t="e">
        <f t="shared" si="384"/>
        <v>#VALUE!</v>
      </c>
      <c r="X2605" s="4">
        <f t="shared" ca="1" si="385"/>
        <v>-1.326999840739153</v>
      </c>
      <c r="Y2605" s="4">
        <f t="shared" ca="1" si="385"/>
        <v>-0.11728904984609431</v>
      </c>
      <c r="Z2605" s="4">
        <f t="shared" ca="1" si="386"/>
        <v>-2.3019064656901032</v>
      </c>
      <c r="AA2605" s="4">
        <f t="shared" ca="1" si="387"/>
        <v>-1.7475246872425223</v>
      </c>
      <c r="AB2605" s="4">
        <f ca="1">Sheet1!AC2605</f>
        <v>0.39829799723227899</v>
      </c>
      <c r="AC2605" s="7">
        <f t="shared" ca="1" si="388"/>
        <v>1.1240895616788267</v>
      </c>
      <c r="AD2605" s="4">
        <f t="shared" ca="1" si="389"/>
        <v>-2.5875490300432453</v>
      </c>
      <c r="AE2605" s="4">
        <f t="shared" ca="1" si="390"/>
        <v>-1.9643742597053755</v>
      </c>
      <c r="AF2605" s="21">
        <f ca="1">(Sheet1!B$4*EXP(-Sheet1!B$8*Sheet1!B$7)*NORMSDIST((LN(Sheet1!B$4/(Sheet1!B$5+AD2605))-Sheet1!B$8*Sheet1!B$7+Sheet1!B$9*Sheet1!B$7+0.5*Sheet1!B$6*Sheet1!B$6*Sheet1!B$7)/(Sheet1!B$6*SQRT(Sheet1!B$7)))-(Sheet1!B$5+AD2605)*EXP(-Sheet1!B$9*Sheet1!B$7)*NORMSDIST((LN(Sheet1!B$4/(Sheet1!B$5+AD2605))-Sheet1!B$8*Sheet1!B$7+Sheet1!B$9*Sheet1!B$7-0.5*Sheet1!B$6*Sheet1!B$6*Sheet1!B$7)/(Sheet1!B$6*SQRT(Sheet1!B$7))))*400+100*AE2605-400*Sheet1!$B$13</f>
        <v>235.7649123567694</v>
      </c>
    </row>
    <row r="2606" spans="22:32" x14ac:dyDescent="0.2">
      <c r="V2606" s="7" t="e">
        <f t="shared" si="384"/>
        <v>#VALUE!</v>
      </c>
      <c r="X2606" s="4">
        <f t="shared" ca="1" si="385"/>
        <v>-0.87467586799932295</v>
      </c>
      <c r="Y2606" s="4">
        <f t="shared" ca="1" si="385"/>
        <v>-0.75598737125932602</v>
      </c>
      <c r="Z2606" s="4">
        <f t="shared" ca="1" si="386"/>
        <v>-1.5172737585328173</v>
      </c>
      <c r="AA2606" s="4">
        <f t="shared" ca="1" si="387"/>
        <v>-2.1349126968695922</v>
      </c>
      <c r="AB2606" s="4">
        <f ca="1">Sheet1!AC2606</f>
        <v>0.73720715091811628</v>
      </c>
      <c r="AC2606" s="7">
        <f t="shared" ca="1" si="388"/>
        <v>0.89075094650882725</v>
      </c>
      <c r="AD2606" s="4">
        <f t="shared" ca="1" si="389"/>
        <v>-1.3515130365261128</v>
      </c>
      <c r="AE2606" s="4">
        <f t="shared" ca="1" si="390"/>
        <v>-1.9016755054503023</v>
      </c>
      <c r="AF2606" s="21">
        <f ca="1">(Sheet1!B$4*EXP(-Sheet1!B$8*Sheet1!B$7)*NORMSDIST((LN(Sheet1!B$4/(Sheet1!B$5+AD2606))-Sheet1!B$8*Sheet1!B$7+Sheet1!B$9*Sheet1!B$7+0.5*Sheet1!B$6*Sheet1!B$6*Sheet1!B$7)/(Sheet1!B$6*SQRT(Sheet1!B$7)))-(Sheet1!B$5+AD2606)*EXP(-Sheet1!B$9*Sheet1!B$7)*NORMSDIST((LN(Sheet1!B$4/(Sheet1!B$5+AD2606))-Sheet1!B$8*Sheet1!B$7+Sheet1!B$9*Sheet1!B$7-0.5*Sheet1!B$6*Sheet1!B$6*Sheet1!B$7)/(Sheet1!B$6*SQRT(Sheet1!B$7))))*400+100*AE2606-400*Sheet1!$B$13</f>
        <v>31.16957550327561</v>
      </c>
    </row>
    <row r="2607" spans="22:32" x14ac:dyDescent="0.2">
      <c r="V2607" s="7" t="e">
        <f t="shared" si="384"/>
        <v>#VALUE!</v>
      </c>
      <c r="X2607" s="4">
        <f t="shared" ca="1" si="385"/>
        <v>0.4557239863900025</v>
      </c>
      <c r="Y2607" s="4">
        <f t="shared" ca="1" si="385"/>
        <v>-0.32419335833928009</v>
      </c>
      <c r="Z2607" s="4">
        <f t="shared" ca="1" si="386"/>
        <v>0.79053060794407659</v>
      </c>
      <c r="AA2607" s="4">
        <f t="shared" ca="1" si="387"/>
        <v>7.2209190375769949E-2</v>
      </c>
      <c r="AB2607" s="4">
        <f ca="1">Sheet1!AC2607</f>
        <v>0.39821533683882315</v>
      </c>
      <c r="AC2607" s="7">
        <f t="shared" ca="1" si="388"/>
        <v>1.124157382585063</v>
      </c>
      <c r="AD2607" s="4">
        <f t="shared" ca="1" si="389"/>
        <v>0.8886808190797918</v>
      </c>
      <c r="AE2607" s="4">
        <f t="shared" ca="1" si="390"/>
        <v>8.1174494451412074E-2</v>
      </c>
      <c r="AF2607" s="21">
        <f ca="1">(Sheet1!B$4*EXP(-Sheet1!B$8*Sheet1!B$7)*NORMSDIST((LN(Sheet1!B$4/(Sheet1!B$5+AD2607))-Sheet1!B$8*Sheet1!B$7+Sheet1!B$9*Sheet1!B$7+0.5*Sheet1!B$6*Sheet1!B$6*Sheet1!B$7)/(Sheet1!B$6*SQRT(Sheet1!B$7)))-(Sheet1!B$5+AD2607)*EXP(-Sheet1!B$9*Sheet1!B$7)*NORMSDIST((LN(Sheet1!B$4/(Sheet1!B$5+AD2607))-Sheet1!B$8*Sheet1!B$7+Sheet1!B$9*Sheet1!B$7-0.5*Sheet1!B$6*Sheet1!B$6*Sheet1!B$7)/(Sheet1!B$6*SQRT(Sheet1!B$7))))*400+100*AE2607-400*Sheet1!$B$13</f>
        <v>-132.26220116218519</v>
      </c>
    </row>
    <row r="2608" spans="22:32" x14ac:dyDescent="0.2">
      <c r="V2608" s="7" t="e">
        <f t="shared" si="384"/>
        <v>#VALUE!</v>
      </c>
      <c r="X2608" s="4">
        <f t="shared" ca="1" si="385"/>
        <v>0.28975484672930835</v>
      </c>
      <c r="Y2608" s="4">
        <f t="shared" ca="1" si="385"/>
        <v>-0.80117976132850688</v>
      </c>
      <c r="Z2608" s="4">
        <f t="shared" ca="1" si="386"/>
        <v>0.50262896397916679</v>
      </c>
      <c r="AA2608" s="4">
        <f t="shared" ca="1" si="387"/>
        <v>-0.8160135257480543</v>
      </c>
      <c r="AB2608" s="4">
        <f ca="1">Sheet1!AC2608</f>
        <v>0.65091388090494073</v>
      </c>
      <c r="AC2608" s="7">
        <f t="shared" ca="1" si="388"/>
        <v>0.94662500000072325</v>
      </c>
      <c r="AD2608" s="4">
        <f t="shared" ca="1" si="389"/>
        <v>0.47580114302714227</v>
      </c>
      <c r="AE2608" s="4">
        <f t="shared" ca="1" si="390"/>
        <v>-0.77245880381184207</v>
      </c>
      <c r="AF2608" s="21">
        <f ca="1">(Sheet1!B$4*EXP(-Sheet1!B$8*Sheet1!B$7)*NORMSDIST((LN(Sheet1!B$4/(Sheet1!B$5+AD2608))-Sheet1!B$8*Sheet1!B$7+Sheet1!B$9*Sheet1!B$7+0.5*Sheet1!B$6*Sheet1!B$6*Sheet1!B$7)/(Sheet1!B$6*SQRT(Sheet1!B$7)))-(Sheet1!B$5+AD2608)*EXP(-Sheet1!B$9*Sheet1!B$7)*NORMSDIST((LN(Sheet1!B$4/(Sheet1!B$5+AD2608))-Sheet1!B$8*Sheet1!B$7+Sheet1!B$9*Sheet1!B$7-0.5*Sheet1!B$6*Sheet1!B$6*Sheet1!B$7)/(Sheet1!B$6*SQRT(Sheet1!B$7))))*400+100*AE2608-400*Sheet1!$B$13</f>
        <v>-152.90944094609495</v>
      </c>
    </row>
    <row r="2609" spans="22:32" x14ac:dyDescent="0.2">
      <c r="V2609" s="7" t="e">
        <f t="shared" si="384"/>
        <v>#VALUE!</v>
      </c>
      <c r="X2609" s="4">
        <f t="shared" ca="1" si="385"/>
        <v>0.9797718828251013</v>
      </c>
      <c r="Y2609" s="4">
        <f t="shared" ca="1" si="385"/>
        <v>-1.5033846131744448</v>
      </c>
      <c r="Z2609" s="4">
        <f t="shared" ca="1" si="386"/>
        <v>1.6995806350061178</v>
      </c>
      <c r="AA2609" s="4">
        <f t="shared" ca="1" si="387"/>
        <v>-1.0128029210191702</v>
      </c>
      <c r="AB2609" s="4">
        <f ca="1">Sheet1!AC2609</f>
        <v>0.13737471021744374</v>
      </c>
      <c r="AC2609" s="7">
        <f t="shared" ca="1" si="388"/>
        <v>1.4491281772743128</v>
      </c>
      <c r="AD2609" s="4">
        <f t="shared" ca="1" si="389"/>
        <v>2.4629101877371347</v>
      </c>
      <c r="AE2609" s="4">
        <f t="shared" ca="1" si="390"/>
        <v>-1.46768125087461</v>
      </c>
      <c r="AF2609" s="21">
        <f ca="1">(Sheet1!B$4*EXP(-Sheet1!B$8*Sheet1!B$7)*NORMSDIST((LN(Sheet1!B$4/(Sheet1!B$5+AD2609))-Sheet1!B$8*Sheet1!B$7+Sheet1!B$9*Sheet1!B$7+0.5*Sheet1!B$6*Sheet1!B$6*Sheet1!B$7)/(Sheet1!B$6*SQRT(Sheet1!B$7)))-(Sheet1!B$5+AD2609)*EXP(-Sheet1!B$9*Sheet1!B$7)*NORMSDIST((LN(Sheet1!B$4/(Sheet1!B$5+AD2609))-Sheet1!B$8*Sheet1!B$7+Sheet1!B$9*Sheet1!B$7-0.5*Sheet1!B$6*Sheet1!B$6*Sheet1!B$7)/(Sheet1!B$6*SQRT(Sheet1!B$7))))*400+100*AE2609-400*Sheet1!$B$13</f>
        <v>-525.98398382196092</v>
      </c>
    </row>
    <row r="2610" spans="22:32" x14ac:dyDescent="0.2">
      <c r="V2610" s="7" t="e">
        <f t="shared" si="384"/>
        <v>#VALUE!</v>
      </c>
      <c r="X2610" s="4">
        <f t="shared" ca="1" si="385"/>
        <v>-1.0943443636772296</v>
      </c>
      <c r="Y2610" s="4">
        <f t="shared" ca="1" si="385"/>
        <v>-1.5312401614767879</v>
      </c>
      <c r="Z2610" s="4">
        <f t="shared" ca="1" si="386"/>
        <v>-1.8983260503158639</v>
      </c>
      <c r="AA2610" s="4">
        <f t="shared" ca="1" si="387"/>
        <v>-3.5190108170092325</v>
      </c>
      <c r="AB2610" s="4">
        <f ca="1">Sheet1!AC2610</f>
        <v>0.65488765057123033</v>
      </c>
      <c r="AC2610" s="7">
        <f t="shared" ca="1" si="388"/>
        <v>0.94406855705167902</v>
      </c>
      <c r="AD2610" s="4">
        <f t="shared" ca="1" si="389"/>
        <v>-1.7921499351353107</v>
      </c>
      <c r="AE2610" s="4">
        <f t="shared" ca="1" si="390"/>
        <v>-3.3221874642631564</v>
      </c>
      <c r="AF2610" s="21">
        <f ca="1">(Sheet1!B$4*EXP(-Sheet1!B$8*Sheet1!B$7)*NORMSDIST((LN(Sheet1!B$4/(Sheet1!B$5+AD2610))-Sheet1!B$8*Sheet1!B$7+Sheet1!B$9*Sheet1!B$7+0.5*Sheet1!B$6*Sheet1!B$6*Sheet1!B$7)/(Sheet1!B$6*SQRT(Sheet1!B$7)))-(Sheet1!B$5+AD2610)*EXP(-Sheet1!B$9*Sheet1!B$7)*NORMSDIST((LN(Sheet1!B$4/(Sheet1!B$5+AD2610))-Sheet1!B$8*Sheet1!B$7+Sheet1!B$9*Sheet1!B$7-0.5*Sheet1!B$6*Sheet1!B$6*Sheet1!B$7)/(Sheet1!B$6*SQRT(Sheet1!B$7))))*400+100*AE2610-400*Sheet1!$B$13</f>
        <v>-36.642953609186407</v>
      </c>
    </row>
    <row r="2611" spans="22:32" x14ac:dyDescent="0.2">
      <c r="V2611" s="7" t="e">
        <f t="shared" si="384"/>
        <v>#VALUE!</v>
      </c>
      <c r="X2611" s="4">
        <f t="shared" ca="1" si="385"/>
        <v>5.8971244370331695E-2</v>
      </c>
      <c r="Y2611" s="4">
        <f t="shared" ca="1" si="385"/>
        <v>0.20948441528248404</v>
      </c>
      <c r="Z2611" s="4">
        <f t="shared" ca="1" si="386"/>
        <v>0.10229563300493352</v>
      </c>
      <c r="AA2611" s="4">
        <f t="shared" ca="1" si="387"/>
        <v>0.37354385078810431</v>
      </c>
      <c r="AB2611" s="4">
        <f ca="1">Sheet1!AC2611</f>
        <v>0.32514595518656131</v>
      </c>
      <c r="AC2611" s="7">
        <f t="shared" ca="1" si="388"/>
        <v>1.18892669633868</v>
      </c>
      <c r="AD2611" s="4">
        <f t="shared" ca="1" si="389"/>
        <v>0.12162200899842965</v>
      </c>
      <c r="AE2611" s="4">
        <f t="shared" ca="1" si="390"/>
        <v>0.4441162564551297</v>
      </c>
      <c r="AF2611" s="21">
        <f ca="1">(Sheet1!B$4*EXP(-Sheet1!B$8*Sheet1!B$7)*NORMSDIST((LN(Sheet1!B$4/(Sheet1!B$5+AD2611))-Sheet1!B$8*Sheet1!B$7+Sheet1!B$9*Sheet1!B$7+0.5*Sheet1!B$6*Sheet1!B$6*Sheet1!B$7)/(Sheet1!B$6*SQRT(Sheet1!B$7)))-(Sheet1!B$5+AD2611)*EXP(-Sheet1!B$9*Sheet1!B$7)*NORMSDIST((LN(Sheet1!B$4/(Sheet1!B$5+AD2611))-Sheet1!B$8*Sheet1!B$7+Sheet1!B$9*Sheet1!B$7-0.5*Sheet1!B$6*Sheet1!B$6*Sheet1!B$7)/(Sheet1!B$6*SQRT(Sheet1!B$7))))*400+100*AE2611-400*Sheet1!$B$13</f>
        <v>24.959866466288531</v>
      </c>
    </row>
    <row r="2612" spans="22:32" x14ac:dyDescent="0.2">
      <c r="V2612" s="7" t="e">
        <f t="shared" si="384"/>
        <v>#VALUE!</v>
      </c>
      <c r="X2612" s="4">
        <f t="shared" ca="1" si="385"/>
        <v>-0.62714576961755775</v>
      </c>
      <c r="Y2612" s="4">
        <f t="shared" ca="1" si="385"/>
        <v>1.0573985130811865</v>
      </c>
      <c r="Z2612" s="4">
        <f t="shared" ca="1" si="386"/>
        <v>-1.0878907876949966</v>
      </c>
      <c r="AA2612" s="4">
        <f t="shared" ca="1" si="387"/>
        <v>0.78602720580830621</v>
      </c>
      <c r="AB2612" s="4">
        <f ca="1">Sheet1!AC2612</f>
        <v>4.6756379927206049E-2</v>
      </c>
      <c r="AC2612" s="7">
        <f t="shared" ca="1" si="388"/>
        <v>1.7763305163345788</v>
      </c>
      <c r="AD2612" s="4">
        <f t="shared" ca="1" si="389"/>
        <v>-1.932453604621885</v>
      </c>
      <c r="AE2612" s="4">
        <f t="shared" ca="1" si="390"/>
        <v>1.3962441123464948</v>
      </c>
      <c r="AF2612" s="21">
        <f ca="1">(Sheet1!B$4*EXP(-Sheet1!B$8*Sheet1!B$7)*NORMSDIST((LN(Sheet1!B$4/(Sheet1!B$5+AD2612))-Sheet1!B$8*Sheet1!B$7+Sheet1!B$9*Sheet1!B$7+0.5*Sheet1!B$6*Sheet1!B$6*Sheet1!B$7)/(Sheet1!B$6*SQRT(Sheet1!B$7)))-(Sheet1!B$5+AD2612)*EXP(-Sheet1!B$9*Sheet1!B$7)*NORMSDIST((LN(Sheet1!B$4/(Sheet1!B$5+AD2612))-Sheet1!B$8*Sheet1!B$7+Sheet1!B$9*Sheet1!B$7-0.5*Sheet1!B$6*Sheet1!B$6*Sheet1!B$7)/(Sheet1!B$6*SQRT(Sheet1!B$7))))*400+100*AE2612-400*Sheet1!$B$13</f>
        <v>459.05493609350879</v>
      </c>
    </row>
    <row r="2613" spans="22:32" x14ac:dyDescent="0.2">
      <c r="V2613" s="7" t="e">
        <f t="shared" si="384"/>
        <v>#VALUE!</v>
      </c>
      <c r="X2613" s="4">
        <f t="shared" ca="1" si="385"/>
        <v>2.540229769939891</v>
      </c>
      <c r="Y2613" s="4">
        <f t="shared" ca="1" si="385"/>
        <v>-0.10901153921749843</v>
      </c>
      <c r="Z2613" s="4">
        <f t="shared" ca="1" si="386"/>
        <v>4.4064597087713819</v>
      </c>
      <c r="AA2613" s="4">
        <f t="shared" ca="1" si="387"/>
        <v>2.8621077946052251</v>
      </c>
      <c r="AB2613" s="4">
        <f ca="1">Sheet1!AC2613</f>
        <v>0.32723501726483895</v>
      </c>
      <c r="AC2613" s="7">
        <f t="shared" ca="1" si="388"/>
        <v>1.1869186560653782</v>
      </c>
      <c r="AD2613" s="4">
        <f t="shared" ca="1" si="389"/>
        <v>5.2301092355411667</v>
      </c>
      <c r="AE2613" s="4">
        <f t="shared" ca="1" si="390"/>
        <v>3.397089137087077</v>
      </c>
      <c r="AF2613" s="21">
        <f ca="1">(Sheet1!B$4*EXP(-Sheet1!B$8*Sheet1!B$7)*NORMSDIST((LN(Sheet1!B$4/(Sheet1!B$5+AD2613))-Sheet1!B$8*Sheet1!B$7+Sheet1!B$9*Sheet1!B$7+0.5*Sheet1!B$6*Sheet1!B$6*Sheet1!B$7)/(Sheet1!B$6*SQRT(Sheet1!B$7)))-(Sheet1!B$5+AD2613)*EXP(-Sheet1!B$9*Sheet1!B$7)*NORMSDIST((LN(Sheet1!B$4/(Sheet1!B$5+AD2613))-Sheet1!B$8*Sheet1!B$7+Sheet1!B$9*Sheet1!B$7-0.5*Sheet1!B$6*Sheet1!B$6*Sheet1!B$7)/(Sheet1!B$6*SQRT(Sheet1!B$7))))*400+100*AE2613-400*Sheet1!$B$13</f>
        <v>-429.8218319470293</v>
      </c>
    </row>
    <row r="2614" spans="22:32" x14ac:dyDescent="0.2">
      <c r="V2614" s="7" t="e">
        <f t="shared" si="384"/>
        <v>#VALUE!</v>
      </c>
      <c r="X2614" s="4">
        <f t="shared" ca="1" si="385"/>
        <v>1.8426563713154938</v>
      </c>
      <c r="Y2614" s="4">
        <f t="shared" ca="1" si="385"/>
        <v>1.4464654958795513</v>
      </c>
      <c r="Z2614" s="4">
        <f t="shared" ca="1" si="386"/>
        <v>3.196400244338816</v>
      </c>
      <c r="AA2614" s="4">
        <f t="shared" ca="1" si="387"/>
        <v>4.2858636874176765</v>
      </c>
      <c r="AB2614" s="4">
        <f ca="1">Sheet1!AC2614</f>
        <v>0.84374311254671031</v>
      </c>
      <c r="AC2614" s="7">
        <f t="shared" ca="1" si="388"/>
        <v>0.8158984655176641</v>
      </c>
      <c r="AD2614" s="4">
        <f t="shared" ca="1" si="389"/>
        <v>2.6079380545363264</v>
      </c>
      <c r="AE2614" s="4">
        <f t="shared" ca="1" si="390"/>
        <v>3.4968296059819597</v>
      </c>
      <c r="AF2614" s="21">
        <f ca="1">(Sheet1!B$4*EXP(-Sheet1!B$8*Sheet1!B$7)*NORMSDIST((LN(Sheet1!B$4/(Sheet1!B$5+AD2614))-Sheet1!B$8*Sheet1!B$7+Sheet1!B$9*Sheet1!B$7+0.5*Sheet1!B$6*Sheet1!B$6*Sheet1!B$7)/(Sheet1!B$6*SQRT(Sheet1!B$7)))-(Sheet1!B$5+AD2614)*EXP(-Sheet1!B$9*Sheet1!B$7)*NORMSDIST((LN(Sheet1!B$4/(Sheet1!B$5+AD2614))-Sheet1!B$8*Sheet1!B$7+Sheet1!B$9*Sheet1!B$7-0.5*Sheet1!B$6*Sheet1!B$6*Sheet1!B$7)/(Sheet1!B$6*SQRT(Sheet1!B$7))))*400+100*AE2614-400*Sheet1!$B$13</f>
        <v>-50.913202660148727</v>
      </c>
    </row>
    <row r="2615" spans="22:32" x14ac:dyDescent="0.2">
      <c r="V2615" s="7" t="e">
        <f t="shared" si="384"/>
        <v>#VALUE!</v>
      </c>
      <c r="X2615" s="4">
        <f t="shared" ca="1" si="385"/>
        <v>0.1142372809155775</v>
      </c>
      <c r="Y2615" s="4">
        <f t="shared" ca="1" si="385"/>
        <v>-1.3823573699469272</v>
      </c>
      <c r="Z2615" s="4">
        <f t="shared" ca="1" si="386"/>
        <v>0.19816395412372545</v>
      </c>
      <c r="AA2615" s="4">
        <f t="shared" ca="1" si="387"/>
        <v>-1.8665072677289705</v>
      </c>
      <c r="AB2615" s="4">
        <f ca="1">Sheet1!AC2615</f>
        <v>0.38008226853931759</v>
      </c>
      <c r="AC2615" s="7">
        <f t="shared" ca="1" si="388"/>
        <v>1.1392978115308037</v>
      </c>
      <c r="AD2615" s="4">
        <f t="shared" ca="1" si="389"/>
        <v>0.22576775925745099</v>
      </c>
      <c r="AE2615" s="4">
        <f t="shared" ca="1" si="390"/>
        <v>-2.1265076453299558</v>
      </c>
      <c r="AF2615" s="21">
        <f ca="1">(Sheet1!B$4*EXP(-Sheet1!B$8*Sheet1!B$7)*NORMSDIST((LN(Sheet1!B$4/(Sheet1!B$5+AD2615))-Sheet1!B$8*Sheet1!B$7+Sheet1!B$9*Sheet1!B$7+0.5*Sheet1!B$6*Sheet1!B$6*Sheet1!B$7)/(Sheet1!B$6*SQRT(Sheet1!B$7)))-(Sheet1!B$5+AD2615)*EXP(-Sheet1!B$9*Sheet1!B$7)*NORMSDIST((LN(Sheet1!B$4/(Sheet1!B$5+AD2615))-Sheet1!B$8*Sheet1!B$7+Sheet1!B$9*Sheet1!B$7-0.5*Sheet1!B$6*Sheet1!B$6*Sheet1!B$7)/(Sheet1!B$6*SQRT(Sheet1!B$7))))*400+100*AE2615-400*Sheet1!$B$13</f>
        <v>-248.69852339024646</v>
      </c>
    </row>
    <row r="2616" spans="22:32" x14ac:dyDescent="0.2">
      <c r="V2616" s="7" t="e">
        <f t="shared" si="384"/>
        <v>#VALUE!</v>
      </c>
      <c r="X2616" s="4">
        <f t="shared" ca="1" si="385"/>
        <v>9.3271039692607499E-2</v>
      </c>
      <c r="Y2616" s="4">
        <f t="shared" ca="1" si="385"/>
        <v>1.4491191142153723</v>
      </c>
      <c r="Z2616" s="4">
        <f t="shared" ca="1" si="386"/>
        <v>0.16179444996049178</v>
      </c>
      <c r="AA2616" s="4">
        <f t="shared" ca="1" si="387"/>
        <v>2.2099114240554365</v>
      </c>
      <c r="AB2616" s="4">
        <f ca="1">Sheet1!AC2616</f>
        <v>0.13588802971090264</v>
      </c>
      <c r="AC2616" s="7">
        <f t="shared" ca="1" si="388"/>
        <v>1.4523696102846244</v>
      </c>
      <c r="AD2616" s="4">
        <f t="shared" ca="1" si="389"/>
        <v>0.2349853422353346</v>
      </c>
      <c r="AE2616" s="4">
        <f t="shared" ca="1" si="390"/>
        <v>3.2096081937189336</v>
      </c>
      <c r="AF2616" s="21">
        <f ca="1">(Sheet1!B$4*EXP(-Sheet1!B$8*Sheet1!B$7)*NORMSDIST((LN(Sheet1!B$4/(Sheet1!B$5+AD2616))-Sheet1!B$8*Sheet1!B$7+Sheet1!B$9*Sheet1!B$7+0.5*Sheet1!B$6*Sheet1!B$6*Sheet1!B$7)/(Sheet1!B$6*SQRT(Sheet1!B$7)))-(Sheet1!B$5+AD2616)*EXP(-Sheet1!B$9*Sheet1!B$7)*NORMSDIST((LN(Sheet1!B$4/(Sheet1!B$5+AD2616))-Sheet1!B$8*Sheet1!B$7+Sheet1!B$9*Sheet1!B$7-0.5*Sheet1!B$6*Sheet1!B$6*Sheet1!B$7)/(Sheet1!B$6*SQRT(Sheet1!B$7))))*400+100*AE2616-400*Sheet1!$B$13</f>
        <v>283.44689845556832</v>
      </c>
    </row>
    <row r="2617" spans="22:32" x14ac:dyDescent="0.2">
      <c r="V2617" s="7" t="e">
        <f t="shared" si="384"/>
        <v>#VALUE!</v>
      </c>
      <c r="X2617" s="4">
        <f t="shared" ca="1" si="385"/>
        <v>-0.55464881564690827</v>
      </c>
      <c r="Y2617" s="4">
        <f t="shared" ca="1" si="385"/>
        <v>0.45149599555960984</v>
      </c>
      <c r="Z2617" s="4">
        <f t="shared" ca="1" si="386"/>
        <v>-0.96213251556519641</v>
      </c>
      <c r="AA2617" s="4">
        <f t="shared" ca="1" si="387"/>
        <v>-5.4225166077615855E-3</v>
      </c>
      <c r="AB2617" s="4">
        <f ca="1">Sheet1!AC2617</f>
        <v>0.43949156069872797</v>
      </c>
      <c r="AC2617" s="7">
        <f t="shared" ca="1" si="388"/>
        <v>1.091485198707665</v>
      </c>
      <c r="AD2617" s="4">
        <f t="shared" ca="1" si="389"/>
        <v>-1.0501533999347841</v>
      </c>
      <c r="AE2617" s="4">
        <f t="shared" ca="1" si="390"/>
        <v>-5.9185966171182679E-3</v>
      </c>
      <c r="AF2617" s="21">
        <f ca="1">(Sheet1!B$4*EXP(-Sheet1!B$8*Sheet1!B$7)*NORMSDIST((LN(Sheet1!B$4/(Sheet1!B$5+AD2617))-Sheet1!B$8*Sheet1!B$7+Sheet1!B$9*Sheet1!B$7+0.5*Sheet1!B$6*Sheet1!B$6*Sheet1!B$7)/(Sheet1!B$6*SQRT(Sheet1!B$7)))-(Sheet1!B$5+AD2617)*EXP(-Sheet1!B$9*Sheet1!B$7)*NORMSDIST((LN(Sheet1!B$4/(Sheet1!B$5+AD2617))-Sheet1!B$8*Sheet1!B$7+Sheet1!B$9*Sheet1!B$7-0.5*Sheet1!B$6*Sheet1!B$6*Sheet1!B$7)/(Sheet1!B$6*SQRT(Sheet1!B$7))))*400+100*AE2617-400*Sheet1!$B$13</f>
        <v>170.56295647958405</v>
      </c>
    </row>
    <row r="2618" spans="22:32" x14ac:dyDescent="0.2">
      <c r="V2618" s="7" t="e">
        <f t="shared" si="384"/>
        <v>#VALUE!</v>
      </c>
      <c r="X2618" s="4">
        <f t="shared" ca="1" si="385"/>
        <v>-0.65366758173561246</v>
      </c>
      <c r="Y2618" s="4">
        <f t="shared" ca="1" si="385"/>
        <v>0.97039100986748605</v>
      </c>
      <c r="Z2618" s="4">
        <f t="shared" ca="1" si="386"/>
        <v>-1.1338973725656942</v>
      </c>
      <c r="AA2618" s="4">
        <f t="shared" ca="1" si="387"/>
        <v>0.62846728612947855</v>
      </c>
      <c r="AB2618" s="4">
        <f ca="1">Sheet1!AC2618</f>
        <v>0.89500142944520178</v>
      </c>
      <c r="AC2618" s="7">
        <f t="shared" ca="1" si="388"/>
        <v>0.77285461218175011</v>
      </c>
      <c r="AD2618" s="4">
        <f t="shared" ca="1" si="389"/>
        <v>-0.87633781412816503</v>
      </c>
      <c r="AE2618" s="4">
        <f t="shared" ca="1" si="390"/>
        <v>0.48571384069051515</v>
      </c>
      <c r="AF2618" s="21">
        <f ca="1">(Sheet1!B$4*EXP(-Sheet1!B$8*Sheet1!B$7)*NORMSDIST((LN(Sheet1!B$4/(Sheet1!B$5+AD2618))-Sheet1!B$8*Sheet1!B$7+Sheet1!B$9*Sheet1!B$7+0.5*Sheet1!B$6*Sheet1!B$6*Sheet1!B$7)/(Sheet1!B$6*SQRT(Sheet1!B$7)))-(Sheet1!B$5+AD2618)*EXP(-Sheet1!B$9*Sheet1!B$7)*NORMSDIST((LN(Sheet1!B$4/(Sheet1!B$5+AD2618))-Sheet1!B$8*Sheet1!B$7+Sheet1!B$9*Sheet1!B$7-0.5*Sheet1!B$6*Sheet1!B$6*Sheet1!B$7)/(Sheet1!B$6*SQRT(Sheet1!B$7))))*400+100*AE2618-400*Sheet1!$B$13</f>
        <v>190.99973198807356</v>
      </c>
    </row>
    <row r="2619" spans="22:32" x14ac:dyDescent="0.2">
      <c r="V2619" s="7" t="e">
        <f t="shared" si="384"/>
        <v>#VALUE!</v>
      </c>
      <c r="X2619" s="4">
        <f t="shared" ca="1" si="385"/>
        <v>0.71779113173803333</v>
      </c>
      <c r="Y2619" s="4">
        <f t="shared" ca="1" si="385"/>
        <v>1.4257822038347796</v>
      </c>
      <c r="Z2619" s="4">
        <f t="shared" ca="1" si="386"/>
        <v>1.2451305542300997</v>
      </c>
      <c r="AA2619" s="4">
        <f t="shared" ca="1" si="387"/>
        <v>2.9185830287713213</v>
      </c>
      <c r="AB2619" s="4">
        <f ca="1">Sheet1!AC2619</f>
        <v>0.72741908111772313</v>
      </c>
      <c r="AC2619" s="7">
        <f t="shared" ca="1" si="388"/>
        <v>0.89717961918802169</v>
      </c>
      <c r="AD2619" s="4">
        <f t="shared" ca="1" si="389"/>
        <v>1.1171057564835312</v>
      </c>
      <c r="AE2619" s="4">
        <f t="shared" ca="1" si="390"/>
        <v>2.6184932103216769</v>
      </c>
      <c r="AF2619" s="21">
        <f ca="1">(Sheet1!B$4*EXP(-Sheet1!B$8*Sheet1!B$7)*NORMSDIST((LN(Sheet1!B$4/(Sheet1!B$5+AD2619))-Sheet1!B$8*Sheet1!B$7+Sheet1!B$9*Sheet1!B$7+0.5*Sheet1!B$6*Sheet1!B$6*Sheet1!B$7)/(Sheet1!B$6*SQRT(Sheet1!B$7)))-(Sheet1!B$5+AD2619)*EXP(-Sheet1!B$9*Sheet1!B$7)*NORMSDIST((LN(Sheet1!B$4/(Sheet1!B$5+AD2619))-Sheet1!B$8*Sheet1!B$7+Sheet1!B$9*Sheet1!B$7-0.5*Sheet1!B$6*Sheet1!B$6*Sheet1!B$7)/(Sheet1!B$6*SQRT(Sheet1!B$7))))*400+100*AE2619-400*Sheet1!$B$13</f>
        <v>86.039121572637214</v>
      </c>
    </row>
    <row r="2620" spans="22:32" x14ac:dyDescent="0.2">
      <c r="V2620" s="7" t="e">
        <f t="shared" si="384"/>
        <v>#VALUE!</v>
      </c>
      <c r="X2620" s="4">
        <f t="shared" ca="1" si="385"/>
        <v>0.12511127069379749</v>
      </c>
      <c r="Y2620" s="4">
        <f t="shared" ca="1" si="385"/>
        <v>-1.4179504284304589E-2</v>
      </c>
      <c r="Z2620" s="4">
        <f t="shared" ca="1" si="386"/>
        <v>0.21702673512028547</v>
      </c>
      <c r="AA2620" s="4">
        <f t="shared" ca="1" si="387"/>
        <v>0.1282025724227123</v>
      </c>
      <c r="AB2620" s="4">
        <f ca="1">Sheet1!AC2620</f>
        <v>0.27917438042886922</v>
      </c>
      <c r="AC2620" s="7">
        <f t="shared" ca="1" si="388"/>
        <v>1.2361751423315728</v>
      </c>
      <c r="AD2620" s="4">
        <f t="shared" ca="1" si="389"/>
        <v>0.26828305517707546</v>
      </c>
      <c r="AE2620" s="4">
        <f t="shared" ca="1" si="390"/>
        <v>0.15848083321192014</v>
      </c>
      <c r="AF2620" s="21">
        <f ca="1">(Sheet1!B$4*EXP(-Sheet1!B$8*Sheet1!B$7)*NORMSDIST((LN(Sheet1!B$4/(Sheet1!B$5+AD2620))-Sheet1!B$8*Sheet1!B$7+Sheet1!B$9*Sheet1!B$7+0.5*Sheet1!B$6*Sheet1!B$6*Sheet1!B$7)/(Sheet1!B$6*SQRT(Sheet1!B$7)))-(Sheet1!B$5+AD2620)*EXP(-Sheet1!B$9*Sheet1!B$7)*NORMSDIST((LN(Sheet1!B$4/(Sheet1!B$5+AD2620))-Sheet1!B$8*Sheet1!B$7+Sheet1!B$9*Sheet1!B$7-0.5*Sheet1!B$6*Sheet1!B$6*Sheet1!B$7)/(Sheet1!B$6*SQRT(Sheet1!B$7))))*400+100*AE2620-400*Sheet1!$B$13</f>
        <v>-26.958574524043797</v>
      </c>
    </row>
    <row r="2621" spans="22:32" x14ac:dyDescent="0.2">
      <c r="V2621" s="7" t="e">
        <f t="shared" si="384"/>
        <v>#VALUE!</v>
      </c>
      <c r="X2621" s="4">
        <f t="shared" ca="1" si="385"/>
        <v>-1.7017442552988786</v>
      </c>
      <c r="Y2621" s="4">
        <f t="shared" ca="1" si="385"/>
        <v>-0.47187634588087868</v>
      </c>
      <c r="Z2621" s="4">
        <f t="shared" ca="1" si="386"/>
        <v>-2.951964261006637</v>
      </c>
      <c r="AA2621" s="4">
        <f t="shared" ca="1" si="387"/>
        <v>-2.7066615745037046</v>
      </c>
      <c r="AB2621" s="4">
        <f ca="1">Sheet1!AC2621</f>
        <v>0.58812064149150411</v>
      </c>
      <c r="AC2621" s="7">
        <f t="shared" ca="1" si="388"/>
        <v>0.98734214778014784</v>
      </c>
      <c r="AD2621" s="4">
        <f t="shared" ca="1" si="389"/>
        <v>-2.9145987336325301</v>
      </c>
      <c r="AE2621" s="4">
        <f t="shared" ca="1" si="390"/>
        <v>-2.6724010522844845</v>
      </c>
      <c r="AF2621" s="21">
        <f ca="1">(Sheet1!B$4*EXP(-Sheet1!B$8*Sheet1!B$7)*NORMSDIST((LN(Sheet1!B$4/(Sheet1!B$5+AD2621))-Sheet1!B$8*Sheet1!B$7+Sheet1!B$9*Sheet1!B$7+0.5*Sheet1!B$6*Sheet1!B$6*Sheet1!B$7)/(Sheet1!B$6*SQRT(Sheet1!B$7)))-(Sheet1!B$5+AD2621)*EXP(-Sheet1!B$9*Sheet1!B$7)*NORMSDIST((LN(Sheet1!B$4/(Sheet1!B$5+AD2621))-Sheet1!B$8*Sheet1!B$7+Sheet1!B$9*Sheet1!B$7-0.5*Sheet1!B$6*Sheet1!B$6*Sheet1!B$7)/(Sheet1!B$6*SQRT(Sheet1!B$7))))*400+100*AE2621-400*Sheet1!$B$13</f>
        <v>222.12442858469103</v>
      </c>
    </row>
    <row r="2622" spans="22:32" x14ac:dyDescent="0.2">
      <c r="V2622" s="7" t="e">
        <f t="shared" si="384"/>
        <v>#VALUE!</v>
      </c>
      <c r="X2622" s="4">
        <f t="shared" ca="1" si="385"/>
        <v>-0.35281110043077119</v>
      </c>
      <c r="Y2622" s="4">
        <f t="shared" ca="1" si="385"/>
        <v>-2.4075426837612679</v>
      </c>
      <c r="Z2622" s="4">
        <f t="shared" ca="1" si="386"/>
        <v>-0.61201073904911929</v>
      </c>
      <c r="AA2622" s="4">
        <f t="shared" ca="1" si="387"/>
        <v>-3.9067314648191296</v>
      </c>
      <c r="AB2622" s="4">
        <f ca="1">Sheet1!AC2622</f>
        <v>0.49098021003715819</v>
      </c>
      <c r="AC2622" s="7">
        <f t="shared" ca="1" si="388"/>
        <v>1.0534990995250484</v>
      </c>
      <c r="AD2622" s="4">
        <f t="shared" ca="1" si="389"/>
        <v>-0.64475276248790658</v>
      </c>
      <c r="AE2622" s="4">
        <f t="shared" ca="1" si="390"/>
        <v>-4.1157380802731263</v>
      </c>
      <c r="AF2622" s="21">
        <f ca="1">(Sheet1!B$4*EXP(-Sheet1!B$8*Sheet1!B$7)*NORMSDIST((LN(Sheet1!B$4/(Sheet1!B$5+AD2622))-Sheet1!B$8*Sheet1!B$7+Sheet1!B$9*Sheet1!B$7+0.5*Sheet1!B$6*Sheet1!B$6*Sheet1!B$7)/(Sheet1!B$6*SQRT(Sheet1!B$7)))-(Sheet1!B$5+AD2622)*EXP(-Sheet1!B$9*Sheet1!B$7)*NORMSDIST((LN(Sheet1!B$4/(Sheet1!B$5+AD2622))-Sheet1!B$8*Sheet1!B$7+Sheet1!B$9*Sheet1!B$7-0.5*Sheet1!B$6*Sheet1!B$6*Sheet1!B$7)/(Sheet1!B$6*SQRT(Sheet1!B$7))))*400+100*AE2622-400*Sheet1!$B$13</f>
        <v>-307.17341902534008</v>
      </c>
    </row>
    <row r="2623" spans="22:32" x14ac:dyDescent="0.2">
      <c r="V2623" s="7" t="e">
        <f t="shared" si="384"/>
        <v>#VALUE!</v>
      </c>
      <c r="X2623" s="4">
        <f t="shared" ca="1" si="385"/>
        <v>0.32511547304662164</v>
      </c>
      <c r="Y2623" s="4">
        <f t="shared" ca="1" si="385"/>
        <v>-0.53057607946463536</v>
      </c>
      <c r="Z2623" s="4">
        <f t="shared" ca="1" si="386"/>
        <v>0.56396797235865248</v>
      </c>
      <c r="AA2623" s="4">
        <f t="shared" ca="1" si="387"/>
        <v>-0.38200948367229304</v>
      </c>
      <c r="AB2623" s="4">
        <f ca="1">Sheet1!AC2623</f>
        <v>0.66634091049595856</v>
      </c>
      <c r="AC2623" s="7">
        <f t="shared" ca="1" si="388"/>
        <v>0.93670276497412031</v>
      </c>
      <c r="AD2623" s="4">
        <f t="shared" ca="1" si="389"/>
        <v>0.52827035906519804</v>
      </c>
      <c r="AE2623" s="4">
        <f t="shared" ca="1" si="390"/>
        <v>-0.35782933960217295</v>
      </c>
      <c r="AF2623" s="21">
        <f ca="1">(Sheet1!B$4*EXP(-Sheet1!B$8*Sheet1!B$7)*NORMSDIST((LN(Sheet1!B$4/(Sheet1!B$5+AD2623))-Sheet1!B$8*Sheet1!B$7+Sheet1!B$9*Sheet1!B$7+0.5*Sheet1!B$6*Sheet1!B$6*Sheet1!B$7)/(Sheet1!B$6*SQRT(Sheet1!B$7)))-(Sheet1!B$5+AD2623)*EXP(-Sheet1!B$9*Sheet1!B$7)*NORMSDIST((LN(Sheet1!B$4/(Sheet1!B$5+AD2623))-Sheet1!B$8*Sheet1!B$7+Sheet1!B$9*Sheet1!B$7-0.5*Sheet1!B$6*Sheet1!B$6*Sheet1!B$7)/(Sheet1!B$6*SQRT(Sheet1!B$7))))*400+100*AE2623-400*Sheet1!$B$13</f>
        <v>-119.71906722784206</v>
      </c>
    </row>
    <row r="2624" spans="22:32" x14ac:dyDescent="0.2">
      <c r="V2624" s="7" t="e">
        <f t="shared" si="384"/>
        <v>#VALUE!</v>
      </c>
      <c r="X2624" s="4">
        <f t="shared" ca="1" si="385"/>
        <v>0.66023358063924031</v>
      </c>
      <c r="Y2624" s="4">
        <f t="shared" ca="1" si="385"/>
        <v>1.3991906489085295</v>
      </c>
      <c r="Z2624" s="4">
        <f t="shared" ca="1" si="386"/>
        <v>1.1452872121617235</v>
      </c>
      <c r="AA2624" s="4">
        <f t="shared" ca="1" si="387"/>
        <v>2.811637034422227</v>
      </c>
      <c r="AB2624" s="4">
        <f ca="1">Sheet1!AC2624</f>
        <v>0.61023102727627621</v>
      </c>
      <c r="AC2624" s="7">
        <f t="shared" ca="1" si="388"/>
        <v>0.97290496403033599</v>
      </c>
      <c r="AD2624" s="4">
        <f t="shared" ca="1" si="389"/>
        <v>1.1142556139526054</v>
      </c>
      <c r="AE2624" s="4">
        <f t="shared" ca="1" si="390"/>
        <v>2.7354556278409174</v>
      </c>
      <c r="AF2624" s="21">
        <f ca="1">(Sheet1!B$4*EXP(-Sheet1!B$8*Sheet1!B$7)*NORMSDIST((LN(Sheet1!B$4/(Sheet1!B$5+AD2624))-Sheet1!B$8*Sheet1!B$7+Sheet1!B$9*Sheet1!B$7+0.5*Sheet1!B$6*Sheet1!B$6*Sheet1!B$7)/(Sheet1!B$6*SQRT(Sheet1!B$7)))-(Sheet1!B$5+AD2624)*EXP(-Sheet1!B$9*Sheet1!B$7)*NORMSDIST((LN(Sheet1!B$4/(Sheet1!B$5+AD2624))-Sheet1!B$8*Sheet1!B$7+Sheet1!B$9*Sheet1!B$7-0.5*Sheet1!B$6*Sheet1!B$6*Sheet1!B$7)/(Sheet1!B$6*SQRT(Sheet1!B$7))))*400+100*AE2624-400*Sheet1!$B$13</f>
        <v>98.175810131896014</v>
      </c>
    </row>
    <row r="2625" spans="22:32" x14ac:dyDescent="0.2">
      <c r="V2625" s="7" t="e">
        <f t="shared" si="384"/>
        <v>#VALUE!</v>
      </c>
      <c r="X2625" s="4">
        <f t="shared" ca="1" si="385"/>
        <v>0.83189473592409013</v>
      </c>
      <c r="Y2625" s="4">
        <f t="shared" ca="1" si="385"/>
        <v>-0.16396521999653407</v>
      </c>
      <c r="Z2625" s="4">
        <f t="shared" ca="1" si="386"/>
        <v>1.4430626233764881</v>
      </c>
      <c r="AA2625" s="4">
        <f t="shared" ca="1" si="387"/>
        <v>0.75151591843645016</v>
      </c>
      <c r="AB2625" s="4">
        <f ca="1">Sheet1!AC2625</f>
        <v>0.88027325727980732</v>
      </c>
      <c r="AC2625" s="7">
        <f t="shared" ca="1" si="388"/>
        <v>0.78606819089430324</v>
      </c>
      <c r="AD2625" s="4">
        <f t="shared" ca="1" si="389"/>
        <v>1.1343456257047433</v>
      </c>
      <c r="AE2625" s="4">
        <f t="shared" ca="1" si="390"/>
        <v>0.59074275843361113</v>
      </c>
      <c r="AF2625" s="21">
        <f ca="1">(Sheet1!B$4*EXP(-Sheet1!B$8*Sheet1!B$7)*NORMSDIST((LN(Sheet1!B$4/(Sheet1!B$5+AD2625))-Sheet1!B$8*Sheet1!B$7+Sheet1!B$9*Sheet1!B$7+0.5*Sheet1!B$6*Sheet1!B$6*Sheet1!B$7)/(Sheet1!B$6*SQRT(Sheet1!B$7)))-(Sheet1!B$5+AD2625)*EXP(-Sheet1!B$9*Sheet1!B$7)*NORMSDIST((LN(Sheet1!B$4/(Sheet1!B$5+AD2625))-Sheet1!B$8*Sheet1!B$7+Sheet1!B$9*Sheet1!B$7-0.5*Sheet1!B$6*Sheet1!B$6*Sheet1!B$7)/(Sheet1!B$6*SQRT(Sheet1!B$7))))*400+100*AE2625-400*Sheet1!$B$13</f>
        <v>-119.3992083862463</v>
      </c>
    </row>
    <row r="2626" spans="22:32" x14ac:dyDescent="0.2">
      <c r="V2626" s="7" t="e">
        <f t="shared" si="384"/>
        <v>#VALUE!</v>
      </c>
      <c r="X2626" s="4">
        <f t="shared" ca="1" si="385"/>
        <v>1.7354483776747733</v>
      </c>
      <c r="Y2626" s="4">
        <f t="shared" ca="1" si="385"/>
        <v>1.848772708600728E-2</v>
      </c>
      <c r="Z2626" s="4">
        <f t="shared" ca="1" si="386"/>
        <v>3.0104297821285289</v>
      </c>
      <c r="AA2626" s="4">
        <f t="shared" ca="1" si="387"/>
        <v>2.0900058775119885</v>
      </c>
      <c r="AB2626" s="4">
        <f ca="1">Sheet1!AC2626</f>
        <v>4.4963779597468778E-2</v>
      </c>
      <c r="AC2626" s="7">
        <f t="shared" ca="1" si="388"/>
        <v>1.7885793072568956</v>
      </c>
      <c r="AD2626" s="4">
        <f t="shared" ca="1" si="389"/>
        <v>5.3843924142649717</v>
      </c>
      <c r="AE2626" s="4">
        <f t="shared" ca="1" si="390"/>
        <v>3.7381412645632328</v>
      </c>
      <c r="AF2626" s="21">
        <f ca="1">(Sheet1!B$4*EXP(-Sheet1!B$8*Sheet1!B$7)*NORMSDIST((LN(Sheet1!B$4/(Sheet1!B$5+AD2626))-Sheet1!B$8*Sheet1!B$7+Sheet1!B$9*Sheet1!B$7+0.5*Sheet1!B$6*Sheet1!B$6*Sheet1!B$7)/(Sheet1!B$6*SQRT(Sheet1!B$7)))-(Sheet1!B$5+AD2626)*EXP(-Sheet1!B$9*Sheet1!B$7)*NORMSDIST((LN(Sheet1!B$4/(Sheet1!B$5+AD2626))-Sheet1!B$8*Sheet1!B$7+Sheet1!B$9*Sheet1!B$7-0.5*Sheet1!B$6*Sheet1!B$6*Sheet1!B$7)/(Sheet1!B$6*SQRT(Sheet1!B$7))))*400+100*AE2626-400*Sheet1!$B$13</f>
        <v>-416.40330121081251</v>
      </c>
    </row>
    <row r="2627" spans="22:32" x14ac:dyDescent="0.2">
      <c r="V2627" s="7" t="e">
        <f t="shared" ref="V2627:V2690" si="391">GAMMALN($B$7/2+1)-GAMMALN($B$7/2)-LN(PI())-LN($B$7)-0.5*LN($B$9*$C$10-$C$9*$B$10)-($B$7/2+1)*LN(SUMPRODUCT(MMULT(J2627:K2627,MINVERSE($B$9:$C$10)),J2627:K2627)/$B$7+1)</f>
        <v>#VALUE!</v>
      </c>
      <c r="X2627" s="4">
        <f t="shared" ref="X2627:Y2690" ca="1" si="392">NORMSINV(RAND())</f>
        <v>4.3060012666070242E-2</v>
      </c>
      <c r="Y2627" s="4">
        <f t="shared" ca="1" si="392"/>
        <v>-0.29626354782310338</v>
      </c>
      <c r="Z2627" s="4">
        <f t="shared" ref="Z2627:Z2690" ca="1" si="393">X2627*SQRT($B$20)</f>
        <v>7.4694900877692552E-2</v>
      </c>
      <c r="AA2627" s="4">
        <f t="shared" ref="AA2627:AA2690" ca="1" si="394">SQRT($C$21)*($B$25*X2627+SQRT(1-$B$25^2)*Y2627)</f>
        <v>-0.3779397802468985</v>
      </c>
      <c r="AB2627" s="4">
        <f ca="1">Sheet1!AC2627</f>
        <v>0.5764859929106696</v>
      </c>
      <c r="AC2627" s="7">
        <f t="shared" ref="AC2627:AC2690" ca="1" si="395">SQRT((B$27/2)/GAMMAINV(AB2627,B$27/2,1))</f>
        <v>0.9950051855929436</v>
      </c>
      <c r="AD2627" s="4">
        <f t="shared" ref="AD2627:AD2690" ca="1" si="396">AC2627*Z2627</f>
        <v>7.4321813710655008E-2</v>
      </c>
      <c r="AE2627" s="4">
        <f t="shared" ref="AE2627:AE2690" ca="1" si="397">AC2627*AA2627</f>
        <v>-0.37605204118752156</v>
      </c>
      <c r="AF2627" s="21">
        <f ca="1">(Sheet1!B$4*EXP(-Sheet1!B$8*Sheet1!B$7)*NORMSDIST((LN(Sheet1!B$4/(Sheet1!B$5+AD2627))-Sheet1!B$8*Sheet1!B$7+Sheet1!B$9*Sheet1!B$7+0.5*Sheet1!B$6*Sheet1!B$6*Sheet1!B$7)/(Sheet1!B$6*SQRT(Sheet1!B$7)))-(Sheet1!B$5+AD2627)*EXP(-Sheet1!B$9*Sheet1!B$7)*NORMSDIST((LN(Sheet1!B$4/(Sheet1!B$5+AD2627))-Sheet1!B$8*Sheet1!B$7+Sheet1!B$9*Sheet1!B$7-0.5*Sheet1!B$6*Sheet1!B$6*Sheet1!B$7)/(Sheet1!B$6*SQRT(Sheet1!B$7))))*400+100*AE2627-400*Sheet1!$B$13</f>
        <v>-49.501029828859373</v>
      </c>
    </row>
    <row r="2628" spans="22:32" x14ac:dyDescent="0.2">
      <c r="V2628" s="7" t="e">
        <f t="shared" si="391"/>
        <v>#VALUE!</v>
      </c>
      <c r="X2628" s="4">
        <f t="shared" ca="1" si="392"/>
        <v>-0.59898045949650003</v>
      </c>
      <c r="Y2628" s="4">
        <f t="shared" ca="1" si="392"/>
        <v>-0.2128142950929453</v>
      </c>
      <c r="Z2628" s="4">
        <f t="shared" ca="1" si="393"/>
        <v>-1.0390332765744854</v>
      </c>
      <c r="AA2628" s="4">
        <f t="shared" ca="1" si="394"/>
        <v>-1.0203691901156986</v>
      </c>
      <c r="AB2628" s="4">
        <f ca="1">Sheet1!AC2628</f>
        <v>0.77825388453997424</v>
      </c>
      <c r="AC2628" s="7">
        <f t="shared" ca="1" si="395"/>
        <v>0.8632217644090715</v>
      </c>
      <c r="AD2628" s="4">
        <f t="shared" ca="1" si="396"/>
        <v>-0.89691613828436612</v>
      </c>
      <c r="AE2628" s="4">
        <f t="shared" ca="1" si="397"/>
        <v>-0.88080489264032868</v>
      </c>
      <c r="AF2628" s="21">
        <f ca="1">(Sheet1!B$4*EXP(-Sheet1!B$8*Sheet1!B$7)*NORMSDIST((LN(Sheet1!B$4/(Sheet1!B$5+AD2628))-Sheet1!B$8*Sheet1!B$7+Sheet1!B$9*Sheet1!B$7+0.5*Sheet1!B$6*Sheet1!B$6*Sheet1!B$7)/(Sheet1!B$6*SQRT(Sheet1!B$7)))-(Sheet1!B$5+AD2628)*EXP(-Sheet1!B$9*Sheet1!B$7)*NORMSDIST((LN(Sheet1!B$4/(Sheet1!B$5+AD2628))-Sheet1!B$8*Sheet1!B$7+Sheet1!B$9*Sheet1!B$7-0.5*Sheet1!B$6*Sheet1!B$6*Sheet1!B$7)/(Sheet1!B$6*SQRT(Sheet1!B$7))))*400+100*AE2628-400*Sheet1!$B$13</f>
        <v>57.740559066158312</v>
      </c>
    </row>
    <row r="2629" spans="22:32" x14ac:dyDescent="0.2">
      <c r="V2629" s="7" t="e">
        <f t="shared" si="391"/>
        <v>#VALUE!</v>
      </c>
      <c r="X2629" s="4">
        <f t="shared" ca="1" si="392"/>
        <v>0.36655186694023811</v>
      </c>
      <c r="Y2629" s="4">
        <f t="shared" ca="1" si="392"/>
        <v>-0.99894401126382903</v>
      </c>
      <c r="Z2629" s="4">
        <f t="shared" ca="1" si="393"/>
        <v>0.63584643088617454</v>
      </c>
      <c r="AA2629" s="4">
        <f t="shared" ca="1" si="394"/>
        <v>-1.0111697729346893</v>
      </c>
      <c r="AB2629" s="4">
        <f ca="1">Sheet1!AC2629</f>
        <v>0.91055885355439659</v>
      </c>
      <c r="AC2629" s="7">
        <f t="shared" ca="1" si="395"/>
        <v>0.75782734853306444</v>
      </c>
      <c r="AD2629" s="4">
        <f t="shared" ca="1" si="396"/>
        <v>0.48186181479268209</v>
      </c>
      <c r="AE2629" s="4">
        <f t="shared" ca="1" si="397"/>
        <v>-0.76629210793987645</v>
      </c>
      <c r="AF2629" s="21">
        <f ca="1">(Sheet1!B$4*EXP(-Sheet1!B$8*Sheet1!B$7)*NORMSDIST((LN(Sheet1!B$4/(Sheet1!B$5+AD2629))-Sheet1!B$8*Sheet1!B$7+Sheet1!B$9*Sheet1!B$7+0.5*Sheet1!B$6*Sheet1!B$6*Sheet1!B$7)/(Sheet1!B$6*SQRT(Sheet1!B$7)))-(Sheet1!B$5+AD2629)*EXP(-Sheet1!B$9*Sheet1!B$7)*NORMSDIST((LN(Sheet1!B$4/(Sheet1!B$5+AD2629))-Sheet1!B$8*Sheet1!B$7+Sheet1!B$9*Sheet1!B$7-0.5*Sheet1!B$6*Sheet1!B$6*Sheet1!B$7)/(Sheet1!B$6*SQRT(Sheet1!B$7))))*400+100*AE2629-400*Sheet1!$B$13</f>
        <v>-153.24904998431884</v>
      </c>
    </row>
    <row r="2630" spans="22:32" x14ac:dyDescent="0.2">
      <c r="V2630" s="7" t="e">
        <f t="shared" si="391"/>
        <v>#VALUE!</v>
      </c>
      <c r="X2630" s="4">
        <f t="shared" ca="1" si="392"/>
        <v>-0.73279772283008104</v>
      </c>
      <c r="Y2630" s="4">
        <f t="shared" ca="1" si="392"/>
        <v>0.54005588875490562</v>
      </c>
      <c r="Z2630" s="4">
        <f t="shared" ca="1" si="393"/>
        <v>-1.2711620336638205</v>
      </c>
      <c r="AA2630" s="4">
        <f t="shared" ca="1" si="394"/>
        <v>-8.8941361453610979E-2</v>
      </c>
      <c r="AB2630" s="4">
        <f ca="1">Sheet1!AC2630</f>
        <v>0.11827577618718532</v>
      </c>
      <c r="AC2630" s="7">
        <f t="shared" ca="1" si="395"/>
        <v>1.4937607391524836</v>
      </c>
      <c r="AD2630" s="4">
        <f t="shared" ca="1" si="396"/>
        <v>-1.8988119389882427</v>
      </c>
      <c r="AE2630" s="4">
        <f t="shared" ca="1" si="397"/>
        <v>-0.13285711382617416</v>
      </c>
      <c r="AF2630" s="21">
        <f ca="1">(Sheet1!B$4*EXP(-Sheet1!B$8*Sheet1!B$7)*NORMSDIST((LN(Sheet1!B$4/(Sheet1!B$5+AD2630))-Sheet1!B$8*Sheet1!B$7+Sheet1!B$9*Sheet1!B$7+0.5*Sheet1!B$6*Sheet1!B$6*Sheet1!B$7)/(Sheet1!B$6*SQRT(Sheet1!B$7)))-(Sheet1!B$5+AD2630)*EXP(-Sheet1!B$9*Sheet1!B$7)*NORMSDIST((LN(Sheet1!B$4/(Sheet1!B$5+AD2630))-Sheet1!B$8*Sheet1!B$7+Sheet1!B$9*Sheet1!B$7-0.5*Sheet1!B$6*Sheet1!B$6*Sheet1!B$7)/(Sheet1!B$6*SQRT(Sheet1!B$7))))*400+100*AE2630-400*Sheet1!$B$13</f>
        <v>300.41543662754202</v>
      </c>
    </row>
    <row r="2631" spans="22:32" x14ac:dyDescent="0.2">
      <c r="V2631" s="7" t="e">
        <f t="shared" si="391"/>
        <v>#VALUE!</v>
      </c>
      <c r="X2631" s="4">
        <f t="shared" ca="1" si="392"/>
        <v>0.81375261888588857</v>
      </c>
      <c r="Y2631" s="4">
        <f t="shared" ca="1" si="392"/>
        <v>-0.62171593527307789</v>
      </c>
      <c r="Z2631" s="4">
        <f t="shared" ca="1" si="393"/>
        <v>1.4115920419721368</v>
      </c>
      <c r="AA2631" s="4">
        <f t="shared" ca="1" si="394"/>
        <v>6.6903235437663411E-2</v>
      </c>
      <c r="AB2631" s="4">
        <f ca="1">Sheet1!AC2631</f>
        <v>0.51820860693901538</v>
      </c>
      <c r="AC2631" s="7">
        <f t="shared" ca="1" si="395"/>
        <v>1.0343657221908249</v>
      </c>
      <c r="AD2631" s="4">
        <f t="shared" ca="1" si="396"/>
        <v>1.4601024219333305</v>
      </c>
      <c r="AE2631" s="4">
        <f t="shared" ca="1" si="397"/>
        <v>6.9202413440381499E-2</v>
      </c>
      <c r="AF2631" s="21">
        <f ca="1">(Sheet1!B$4*EXP(-Sheet1!B$8*Sheet1!B$7)*NORMSDIST((LN(Sheet1!B$4/(Sheet1!B$5+AD2631))-Sheet1!B$8*Sheet1!B$7+Sheet1!B$9*Sheet1!B$7+0.5*Sheet1!B$6*Sheet1!B$6*Sheet1!B$7)/(Sheet1!B$6*SQRT(Sheet1!B$7)))-(Sheet1!B$5+AD2631)*EXP(-Sheet1!B$9*Sheet1!B$7)*NORMSDIST((LN(Sheet1!B$4/(Sheet1!B$5+AD2631))-Sheet1!B$8*Sheet1!B$7+Sheet1!B$9*Sheet1!B$7-0.5*Sheet1!B$6*Sheet1!B$6*Sheet1!B$7)/(Sheet1!B$6*SQRT(Sheet1!B$7))))*400+100*AE2631-400*Sheet1!$B$13</f>
        <v>-221.59460116844366</v>
      </c>
    </row>
    <row r="2632" spans="22:32" x14ac:dyDescent="0.2">
      <c r="V2632" s="7" t="e">
        <f t="shared" si="391"/>
        <v>#VALUE!</v>
      </c>
      <c r="X2632" s="4">
        <f t="shared" ca="1" si="392"/>
        <v>0.22959423540669369</v>
      </c>
      <c r="Y2632" s="4">
        <f t="shared" ca="1" si="392"/>
        <v>-0.66405864645994872</v>
      </c>
      <c r="Z2632" s="4">
        <f t="shared" ca="1" si="393"/>
        <v>0.39827017211506316</v>
      </c>
      <c r="AA2632" s="4">
        <f t="shared" ca="1" si="394"/>
        <v>-0.68891924652909209</v>
      </c>
      <c r="AB2632" s="4">
        <f ca="1">Sheet1!AC2632</f>
        <v>0.30102093963212895</v>
      </c>
      <c r="AC2632" s="7">
        <f t="shared" ca="1" si="395"/>
        <v>1.2129444440217336</v>
      </c>
      <c r="AD2632" s="4">
        <f t="shared" ca="1" si="396"/>
        <v>0.48307959248654542</v>
      </c>
      <c r="AE2632" s="4">
        <f t="shared" ca="1" si="397"/>
        <v>-0.8356207724571012</v>
      </c>
      <c r="AF2632" s="21">
        <f ca="1">(Sheet1!B$4*EXP(-Sheet1!B$8*Sheet1!B$7)*NORMSDIST((LN(Sheet1!B$4/(Sheet1!B$5+AD2632))-Sheet1!B$8*Sheet1!B$7+Sheet1!B$9*Sheet1!B$7+0.5*Sheet1!B$6*Sheet1!B$6*Sheet1!B$7)/(Sheet1!B$6*SQRT(Sheet1!B$7)))-(Sheet1!B$5+AD2632)*EXP(-Sheet1!B$9*Sheet1!B$7)*NORMSDIST((LN(Sheet1!B$4/(Sheet1!B$5+AD2632))-Sheet1!B$8*Sheet1!B$7+Sheet1!B$9*Sheet1!B$7-0.5*Sheet1!B$6*Sheet1!B$6*Sheet1!B$7)/(Sheet1!B$6*SQRT(Sheet1!B$7))))*400+100*AE2632-400*Sheet1!$B$13</f>
        <v>-160.37403985791843</v>
      </c>
    </row>
    <row r="2633" spans="22:32" x14ac:dyDescent="0.2">
      <c r="V2633" s="7" t="e">
        <f t="shared" si="391"/>
        <v>#VALUE!</v>
      </c>
      <c r="X2633" s="4">
        <f t="shared" ca="1" si="392"/>
        <v>1.3624072933704208</v>
      </c>
      <c r="Y2633" s="4">
        <f t="shared" ca="1" si="392"/>
        <v>0.99544799373595838</v>
      </c>
      <c r="Z2633" s="4">
        <f t="shared" ca="1" si="393"/>
        <v>2.3633267022593349</v>
      </c>
      <c r="AA2633" s="4">
        <f t="shared" ca="1" si="394"/>
        <v>3.0616177237402287</v>
      </c>
      <c r="AB2633" s="4">
        <f ca="1">Sheet1!AC2633</f>
        <v>0.81394978480491376</v>
      </c>
      <c r="AC2633" s="7">
        <f t="shared" ca="1" si="395"/>
        <v>0.8381360821593713</v>
      </c>
      <c r="AD2633" s="4">
        <f t="shared" ca="1" si="396"/>
        <v>1.980789383094266</v>
      </c>
      <c r="AE2633" s="4">
        <f t="shared" ca="1" si="397"/>
        <v>2.5660522840453277</v>
      </c>
      <c r="AF2633" s="21">
        <f ca="1">(Sheet1!B$4*EXP(-Sheet1!B$8*Sheet1!B$7)*NORMSDIST((LN(Sheet1!B$4/(Sheet1!B$5+AD2633))-Sheet1!B$8*Sheet1!B$7+Sheet1!B$9*Sheet1!B$7+0.5*Sheet1!B$6*Sheet1!B$6*Sheet1!B$7)/(Sheet1!B$6*SQRT(Sheet1!B$7)))-(Sheet1!B$5+AD2633)*EXP(-Sheet1!B$9*Sheet1!B$7)*NORMSDIST((LN(Sheet1!B$4/(Sheet1!B$5+AD2633))-Sheet1!B$8*Sheet1!B$7+Sheet1!B$9*Sheet1!B$7-0.5*Sheet1!B$6*Sheet1!B$6*Sheet1!B$7)/(Sheet1!B$6*SQRT(Sheet1!B$7))))*400+100*AE2633-400*Sheet1!$B$13</f>
        <v>-50.785213268014104</v>
      </c>
    </row>
    <row r="2634" spans="22:32" x14ac:dyDescent="0.2">
      <c r="V2634" s="7" t="e">
        <f t="shared" si="391"/>
        <v>#VALUE!</v>
      </c>
      <c r="X2634" s="4">
        <f t="shared" ca="1" si="392"/>
        <v>1.0714553319633455</v>
      </c>
      <c r="Y2634" s="4">
        <f t="shared" ca="1" si="392"/>
        <v>1.7683748404232733</v>
      </c>
      <c r="Z2634" s="4">
        <f t="shared" ca="1" si="393"/>
        <v>1.8586211396760648</v>
      </c>
      <c r="AA2634" s="4">
        <f t="shared" ca="1" si="394"/>
        <v>3.8352841730273006</v>
      </c>
      <c r="AB2634" s="4">
        <f ca="1">Sheet1!AC2634</f>
        <v>0.69452612695494009</v>
      </c>
      <c r="AC2634" s="7">
        <f t="shared" ca="1" si="395"/>
        <v>0.91854966148861628</v>
      </c>
      <c r="AD2634" s="4">
        <f t="shared" ca="1" si="396"/>
        <v>1.7072358186850356</v>
      </c>
      <c r="AE2634" s="4">
        <f t="shared" ca="1" si="397"/>
        <v>3.5228989788468748</v>
      </c>
      <c r="AF2634" s="21">
        <f ca="1">(Sheet1!B$4*EXP(-Sheet1!B$8*Sheet1!B$7)*NORMSDIST((LN(Sheet1!B$4/(Sheet1!B$5+AD2634))-Sheet1!B$8*Sheet1!B$7+Sheet1!B$9*Sheet1!B$7+0.5*Sheet1!B$6*Sheet1!B$6*Sheet1!B$7)/(Sheet1!B$6*SQRT(Sheet1!B$7)))-(Sheet1!B$5+AD2634)*EXP(-Sheet1!B$9*Sheet1!B$7)*NORMSDIST((LN(Sheet1!B$4/(Sheet1!B$5+AD2634))-Sheet1!B$8*Sheet1!B$7+Sheet1!B$9*Sheet1!B$7-0.5*Sheet1!B$6*Sheet1!B$6*Sheet1!B$7)/(Sheet1!B$6*SQRT(Sheet1!B$7))))*400+100*AE2634-400*Sheet1!$B$13</f>
        <v>86.168672274117853</v>
      </c>
    </row>
    <row r="2635" spans="22:32" x14ac:dyDescent="0.2">
      <c r="V2635" s="7" t="e">
        <f t="shared" si="391"/>
        <v>#VALUE!</v>
      </c>
      <c r="X2635" s="4">
        <f t="shared" ca="1" si="392"/>
        <v>1.4286597565801991</v>
      </c>
      <c r="Y2635" s="4">
        <f t="shared" ca="1" si="392"/>
        <v>-5.3174223736361E-2</v>
      </c>
      <c r="Z2635" s="4">
        <f t="shared" ca="1" si="393"/>
        <v>2.4782528452387766</v>
      </c>
      <c r="AA2635" s="4">
        <f t="shared" ca="1" si="394"/>
        <v>1.6214722447375149</v>
      </c>
      <c r="AB2635" s="4">
        <f ca="1">Sheet1!AC2635</f>
        <v>0.71273567128738324</v>
      </c>
      <c r="AC2635" s="7">
        <f t="shared" ca="1" si="395"/>
        <v>0.90675633680931311</v>
      </c>
      <c r="AD2635" s="4">
        <f t="shared" ca="1" si="396"/>
        <v>2.2471714716359705</v>
      </c>
      <c r="AE2635" s="4">
        <f t="shared" ca="1" si="397"/>
        <v>1.4702802328761631</v>
      </c>
      <c r="AF2635" s="21">
        <f ca="1">(Sheet1!B$4*EXP(-Sheet1!B$8*Sheet1!B$7)*NORMSDIST((LN(Sheet1!B$4/(Sheet1!B$5+AD2635))-Sheet1!B$8*Sheet1!B$7+Sheet1!B$9*Sheet1!B$7+0.5*Sheet1!B$6*Sheet1!B$6*Sheet1!B$7)/(Sheet1!B$6*SQRT(Sheet1!B$7)))-(Sheet1!B$5+AD2635)*EXP(-Sheet1!B$9*Sheet1!B$7)*NORMSDIST((LN(Sheet1!B$4/(Sheet1!B$5+AD2635))-Sheet1!B$8*Sheet1!B$7+Sheet1!B$9*Sheet1!B$7-0.5*Sheet1!B$6*Sheet1!B$6*Sheet1!B$7)/(Sheet1!B$6*SQRT(Sheet1!B$7))))*400+100*AE2635-400*Sheet1!$B$13</f>
        <v>-200.19040690547627</v>
      </c>
    </row>
    <row r="2636" spans="22:32" x14ac:dyDescent="0.2">
      <c r="V2636" s="7" t="e">
        <f t="shared" si="391"/>
        <v>#VALUE!</v>
      </c>
      <c r="X2636" s="4">
        <f t="shared" ca="1" si="392"/>
        <v>-0.9164503744762944</v>
      </c>
      <c r="Y2636" s="4">
        <f t="shared" ca="1" si="392"/>
        <v>-0.49976552500576138</v>
      </c>
      <c r="Z2636" s="4">
        <f t="shared" ca="1" si="393"/>
        <v>-1.589738730726628</v>
      </c>
      <c r="AA2636" s="4">
        <f t="shared" ca="1" si="394"/>
        <v>-1.8134443282387358</v>
      </c>
      <c r="AB2636" s="4">
        <f ca="1">Sheet1!AC2636</f>
        <v>6.810834533836696E-2</v>
      </c>
      <c r="AC2636" s="7">
        <f t="shared" ca="1" si="395"/>
        <v>1.6601257078374552</v>
      </c>
      <c r="AD2636" s="4">
        <f t="shared" ca="1" si="396"/>
        <v>-2.6391661356241607</v>
      </c>
      <c r="AE2636" s="4">
        <f t="shared" ca="1" si="397"/>
        <v>-3.0105455490411495</v>
      </c>
      <c r="AF2636" s="21">
        <f ca="1">(Sheet1!B$4*EXP(-Sheet1!B$8*Sheet1!B$7)*NORMSDIST((LN(Sheet1!B$4/(Sheet1!B$5+AD2636))-Sheet1!B$8*Sheet1!B$7+Sheet1!B$9*Sheet1!B$7+0.5*Sheet1!B$6*Sheet1!B$6*Sheet1!B$7)/(Sheet1!B$6*SQRT(Sheet1!B$7)))-(Sheet1!B$5+AD2636)*EXP(-Sheet1!B$9*Sheet1!B$7)*NORMSDIST((LN(Sheet1!B$4/(Sheet1!B$5+AD2636))-Sheet1!B$8*Sheet1!B$7+Sheet1!B$9*Sheet1!B$7-0.5*Sheet1!B$6*Sheet1!B$6*Sheet1!B$7)/(Sheet1!B$6*SQRT(Sheet1!B$7))))*400+100*AE2636-400*Sheet1!$B$13</f>
        <v>140.13121492467099</v>
      </c>
    </row>
    <row r="2637" spans="22:32" x14ac:dyDescent="0.2">
      <c r="V2637" s="7" t="e">
        <f t="shared" si="391"/>
        <v>#VALUE!</v>
      </c>
      <c r="X2637" s="4">
        <f t="shared" ca="1" si="392"/>
        <v>-0.3095887816205698</v>
      </c>
      <c r="Y2637" s="4">
        <f t="shared" ca="1" si="392"/>
        <v>0.63403065192200292</v>
      </c>
      <c r="Z2637" s="4">
        <f t="shared" ca="1" si="393"/>
        <v>-0.53703429061495633</v>
      </c>
      <c r="AA2637" s="4">
        <f t="shared" ca="1" si="394"/>
        <v>0.55032090381852206</v>
      </c>
      <c r="AB2637" s="4">
        <f ca="1">Sheet1!AC2637</f>
        <v>0.78058581727303045</v>
      </c>
      <c r="AC2637" s="7">
        <f t="shared" ca="1" si="395"/>
        <v>0.86162192708686081</v>
      </c>
      <c r="AD2637" s="4">
        <f t="shared" ca="1" si="396"/>
        <v>-0.46272052039138395</v>
      </c>
      <c r="AE2637" s="4">
        <f t="shared" ca="1" si="397"/>
        <v>0.47416855766429794</v>
      </c>
      <c r="AF2637" s="21">
        <f ca="1">(Sheet1!B$4*EXP(-Sheet1!B$8*Sheet1!B$7)*NORMSDIST((LN(Sheet1!B$4/(Sheet1!B$5+AD2637))-Sheet1!B$8*Sheet1!B$7+Sheet1!B$9*Sheet1!B$7+0.5*Sheet1!B$6*Sheet1!B$6*Sheet1!B$7)/(Sheet1!B$6*SQRT(Sheet1!B$7)))-(Sheet1!B$5+AD2637)*EXP(-Sheet1!B$9*Sheet1!B$7)*NORMSDIST((LN(Sheet1!B$4/(Sheet1!B$5+AD2637))-Sheet1!B$8*Sheet1!B$7+Sheet1!B$9*Sheet1!B$7-0.5*Sheet1!B$6*Sheet1!B$6*Sheet1!B$7)/(Sheet1!B$6*SQRT(Sheet1!B$7))))*400+100*AE2637-400*Sheet1!$B$13</f>
        <v>122.12294693378135</v>
      </c>
    </row>
    <row r="2638" spans="22:32" x14ac:dyDescent="0.2">
      <c r="V2638" s="7" t="e">
        <f t="shared" si="391"/>
        <v>#VALUE!</v>
      </c>
      <c r="X2638" s="4">
        <f t="shared" ca="1" si="392"/>
        <v>0.93261958192927075</v>
      </c>
      <c r="Y2638" s="4">
        <f t="shared" ca="1" si="392"/>
        <v>-1.7837665600739023</v>
      </c>
      <c r="Z2638" s="4">
        <f t="shared" ca="1" si="393"/>
        <v>1.6177869655782304</v>
      </c>
      <c r="AA2638" s="4">
        <f t="shared" ca="1" si="394"/>
        <v>-1.4749894082062165</v>
      </c>
      <c r="AB2638" s="4">
        <f ca="1">Sheet1!AC2638</f>
        <v>0.2718375881369991</v>
      </c>
      <c r="AC2638" s="7">
        <f t="shared" ca="1" si="395"/>
        <v>1.2443376060026266</v>
      </c>
      <c r="AD2638" s="4">
        <f t="shared" ca="1" si="396"/>
        <v>2.0130731597698688</v>
      </c>
      <c r="AE2638" s="4">
        <f t="shared" ca="1" si="397"/>
        <v>-1.8353847890865542</v>
      </c>
      <c r="AF2638" s="21">
        <f ca="1">(Sheet1!B$4*EXP(-Sheet1!B$8*Sheet1!B$7)*NORMSDIST((LN(Sheet1!B$4/(Sheet1!B$5+AD2638))-Sheet1!B$8*Sheet1!B$7+Sheet1!B$9*Sheet1!B$7+0.5*Sheet1!B$6*Sheet1!B$6*Sheet1!B$7)/(Sheet1!B$6*SQRT(Sheet1!B$7)))-(Sheet1!B$5+AD2638)*EXP(-Sheet1!B$9*Sheet1!B$7)*NORMSDIST((LN(Sheet1!B$4/(Sheet1!B$5+AD2638))-Sheet1!B$8*Sheet1!B$7+Sheet1!B$9*Sheet1!B$7-0.5*Sheet1!B$6*Sheet1!B$6*Sheet1!B$7)/(Sheet1!B$6*SQRT(Sheet1!B$7))))*400+100*AE2638-400*Sheet1!$B$13</f>
        <v>-495.77465889092537</v>
      </c>
    </row>
    <row r="2639" spans="22:32" x14ac:dyDescent="0.2">
      <c r="V2639" s="7" t="e">
        <f t="shared" si="391"/>
        <v>#VALUE!</v>
      </c>
      <c r="X2639" s="4">
        <f t="shared" ca="1" si="392"/>
        <v>1.1485170466172829</v>
      </c>
      <c r="Y2639" s="4">
        <f t="shared" ca="1" si="392"/>
        <v>-0.91403343655461944</v>
      </c>
      <c r="Z2639" s="4">
        <f t="shared" ca="1" si="393"/>
        <v>1.9922977640231008</v>
      </c>
      <c r="AA2639" s="4">
        <f t="shared" ca="1" si="394"/>
        <v>4.1478571291104459E-2</v>
      </c>
      <c r="AB2639" s="4">
        <f ca="1">Sheet1!AC2639</f>
        <v>0.94207751016804253</v>
      </c>
      <c r="AC2639" s="7">
        <f t="shared" ca="1" si="395"/>
        <v>0.72213783578945168</v>
      </c>
      <c r="AD2639" s="4">
        <f t="shared" ca="1" si="396"/>
        <v>1.4387135955598056</v>
      </c>
      <c r="AE2639" s="4">
        <f t="shared" ca="1" si="397"/>
        <v>2.9953245703796656E-2</v>
      </c>
      <c r="AF2639" s="21">
        <f ca="1">(Sheet1!B$4*EXP(-Sheet1!B$8*Sheet1!B$7)*NORMSDIST((LN(Sheet1!B$4/(Sheet1!B$5+AD2639))-Sheet1!B$8*Sheet1!B$7+Sheet1!B$9*Sheet1!B$7+0.5*Sheet1!B$6*Sheet1!B$6*Sheet1!B$7)/(Sheet1!B$6*SQRT(Sheet1!B$7)))-(Sheet1!B$5+AD2639)*EXP(-Sheet1!B$9*Sheet1!B$7)*NORMSDIST((LN(Sheet1!B$4/(Sheet1!B$5+AD2639))-Sheet1!B$8*Sheet1!B$7+Sheet1!B$9*Sheet1!B$7-0.5*Sheet1!B$6*Sheet1!B$6*Sheet1!B$7)/(Sheet1!B$6*SQRT(Sheet1!B$7))))*400+100*AE2639-400*Sheet1!$B$13</f>
        <v>-222.25030850849089</v>
      </c>
    </row>
    <row r="2640" spans="22:32" x14ac:dyDescent="0.2">
      <c r="V2640" s="7" t="e">
        <f t="shared" si="391"/>
        <v>#VALUE!</v>
      </c>
      <c r="X2640" s="4">
        <f t="shared" ca="1" si="392"/>
        <v>-1.2839430179648772</v>
      </c>
      <c r="Y2640" s="4">
        <f t="shared" ca="1" si="392"/>
        <v>0.62896239466730541</v>
      </c>
      <c r="Z2640" s="4">
        <f t="shared" ca="1" si="393"/>
        <v>-2.227217098221173</v>
      </c>
      <c r="AA2640" s="4">
        <f t="shared" ca="1" si="394"/>
        <v>-0.61540326450699523</v>
      </c>
      <c r="AB2640" s="4">
        <f ca="1">Sheet1!AC2640</f>
        <v>0.99399849387901551</v>
      </c>
      <c r="AC2640" s="7">
        <f t="shared" ca="1" si="395"/>
        <v>0.60193021377310407</v>
      </c>
      <c r="AD2640" s="4">
        <f t="shared" ca="1" si="396"/>
        <v>-1.3406292640513833</v>
      </c>
      <c r="AE2640" s="4">
        <f t="shared" ca="1" si="397"/>
        <v>-0.37042981856136176</v>
      </c>
      <c r="AF2640" s="21">
        <f ca="1">(Sheet1!B$4*EXP(-Sheet1!B$8*Sheet1!B$7)*NORMSDIST((LN(Sheet1!B$4/(Sheet1!B$5+AD2640))-Sheet1!B$8*Sheet1!B$7+Sheet1!B$9*Sheet1!B$7+0.5*Sheet1!B$6*Sheet1!B$6*Sheet1!B$7)/(Sheet1!B$6*SQRT(Sheet1!B$7)))-(Sheet1!B$5+AD2640)*EXP(-Sheet1!B$9*Sheet1!B$7)*NORMSDIST((LN(Sheet1!B$4/(Sheet1!B$5+AD2640))-Sheet1!B$8*Sheet1!B$7+Sheet1!B$9*Sheet1!B$7-0.5*Sheet1!B$6*Sheet1!B$6*Sheet1!B$7)/(Sheet1!B$6*SQRT(Sheet1!B$7))))*400+100*AE2640-400*Sheet1!$B$13</f>
        <v>182.47344661542547</v>
      </c>
    </row>
    <row r="2641" spans="22:32" x14ac:dyDescent="0.2">
      <c r="V2641" s="7" t="e">
        <f t="shared" si="391"/>
        <v>#VALUE!</v>
      </c>
      <c r="X2641" s="4">
        <f t="shared" ca="1" si="392"/>
        <v>0.52471981436391624</v>
      </c>
      <c r="Y2641" s="4">
        <f t="shared" ca="1" si="392"/>
        <v>-0.37667152111560237</v>
      </c>
      <c r="Z2641" s="4">
        <f t="shared" ca="1" si="393"/>
        <v>0.91021558275939274</v>
      </c>
      <c r="AA2641" s="4">
        <f t="shared" ca="1" si="394"/>
        <v>7.8222713630777194E-2</v>
      </c>
      <c r="AB2641" s="4">
        <f ca="1">Sheet1!AC2641</f>
        <v>0.2972268447034101</v>
      </c>
      <c r="AC2641" s="7">
        <f t="shared" ca="1" si="395"/>
        <v>1.2168708433986499</v>
      </c>
      <c r="AD2641" s="4">
        <f t="shared" ca="1" si="396"/>
        <v>1.1076148038670159</v>
      </c>
      <c r="AE2641" s="4">
        <f t="shared" ca="1" si="397"/>
        <v>9.5186939508814919E-2</v>
      </c>
      <c r="AF2641" s="21">
        <f ca="1">(Sheet1!B$4*EXP(-Sheet1!B$8*Sheet1!B$7)*NORMSDIST((LN(Sheet1!B$4/(Sheet1!B$5+AD2641))-Sheet1!B$8*Sheet1!B$7+Sheet1!B$9*Sheet1!B$7+0.5*Sheet1!B$6*Sheet1!B$6*Sheet1!B$7)/(Sheet1!B$6*SQRT(Sheet1!B$7)))-(Sheet1!B$5+AD2641)*EXP(-Sheet1!B$9*Sheet1!B$7)*NORMSDIST((LN(Sheet1!B$4/(Sheet1!B$5+AD2641))-Sheet1!B$8*Sheet1!B$7+Sheet1!B$9*Sheet1!B$7-0.5*Sheet1!B$6*Sheet1!B$6*Sheet1!B$7)/(Sheet1!B$6*SQRT(Sheet1!B$7))))*400+100*AE2641-400*Sheet1!$B$13</f>
        <v>-164.82466113008786</v>
      </c>
    </row>
    <row r="2642" spans="22:32" x14ac:dyDescent="0.2">
      <c r="V2642" s="7" t="e">
        <f t="shared" si="391"/>
        <v>#VALUE!</v>
      </c>
      <c r="X2642" s="4">
        <f t="shared" ca="1" si="392"/>
        <v>1.0681402249866185</v>
      </c>
      <c r="Y2642" s="4">
        <f t="shared" ca="1" si="392"/>
        <v>1.5343307823587198</v>
      </c>
      <c r="Z2642" s="4">
        <f t="shared" ca="1" si="393"/>
        <v>1.8528705239262304</v>
      </c>
      <c r="AA2642" s="4">
        <f t="shared" ca="1" si="394"/>
        <v>3.4923341501353082</v>
      </c>
      <c r="AB2642" s="4">
        <f ca="1">Sheet1!AC2642</f>
        <v>0.49754343433671189</v>
      </c>
      <c r="AC2642" s="7">
        <f t="shared" ca="1" si="395"/>
        <v>1.0488345096669358</v>
      </c>
      <c r="AD2642" s="4">
        <f t="shared" ca="1" si="396"/>
        <v>1.9433545474384863</v>
      </c>
      <c r="AE2642" s="4">
        <f t="shared" ca="1" si="397"/>
        <v>3.6628805759502612</v>
      </c>
      <c r="AF2642" s="21">
        <f ca="1">(Sheet1!B$4*EXP(-Sheet1!B$8*Sheet1!B$7)*NORMSDIST((LN(Sheet1!B$4/(Sheet1!B$5+AD2642))-Sheet1!B$8*Sheet1!B$7+Sheet1!B$9*Sheet1!B$7+0.5*Sheet1!B$6*Sheet1!B$6*Sheet1!B$7)/(Sheet1!B$6*SQRT(Sheet1!B$7)))-(Sheet1!B$5+AD2642)*EXP(-Sheet1!B$9*Sheet1!B$7)*NORMSDIST((LN(Sheet1!B$4/(Sheet1!B$5+AD2642))-Sheet1!B$8*Sheet1!B$7+Sheet1!B$9*Sheet1!B$7-0.5*Sheet1!B$6*Sheet1!B$6*Sheet1!B$7)/(Sheet1!B$6*SQRT(Sheet1!B$7))))*400+100*AE2642-400*Sheet1!$B$13</f>
        <v>64.523039173861434</v>
      </c>
    </row>
    <row r="2643" spans="22:32" x14ac:dyDescent="0.2">
      <c r="V2643" s="7" t="e">
        <f t="shared" si="391"/>
        <v>#VALUE!</v>
      </c>
      <c r="X2643" s="4">
        <f t="shared" ca="1" si="392"/>
        <v>-0.34574854095998142</v>
      </c>
      <c r="Y2643" s="4">
        <f t="shared" ca="1" si="392"/>
        <v>-1.2817077990329726</v>
      </c>
      <c r="Z2643" s="4">
        <f t="shared" ca="1" si="393"/>
        <v>-0.59975953086428913</v>
      </c>
      <c r="AA2643" s="4">
        <f t="shared" ca="1" si="394"/>
        <v>-2.2675825594005414</v>
      </c>
      <c r="AB2643" s="4">
        <f ca="1">Sheet1!AC2643</f>
        <v>0.59087298266938781</v>
      </c>
      <c r="AC2643" s="7">
        <f t="shared" ca="1" si="395"/>
        <v>0.98553659743123811</v>
      </c>
      <c r="AD2643" s="4">
        <f t="shared" ca="1" si="396"/>
        <v>-0.5910849673249472</v>
      </c>
      <c r="AE2643" s="4">
        <f t="shared" ca="1" si="397"/>
        <v>-2.234785599986028</v>
      </c>
      <c r="AF2643" s="21">
        <f ca="1">(Sheet1!B$4*EXP(-Sheet1!B$8*Sheet1!B$7)*NORMSDIST((LN(Sheet1!B$4/(Sheet1!B$5+AD2643))-Sheet1!B$8*Sheet1!B$7+Sheet1!B$9*Sheet1!B$7+0.5*Sheet1!B$6*Sheet1!B$6*Sheet1!B$7)/(Sheet1!B$6*SQRT(Sheet1!B$7)))-(Sheet1!B$5+AD2643)*EXP(-Sheet1!B$9*Sheet1!B$7)*NORMSDIST((LN(Sheet1!B$4/(Sheet1!B$5+AD2643))-Sheet1!B$8*Sheet1!B$7+Sheet1!B$9*Sheet1!B$7-0.5*Sheet1!B$6*Sheet1!B$6*Sheet1!B$7)/(Sheet1!B$6*SQRT(Sheet1!B$7))))*400+100*AE2643-400*Sheet1!$B$13</f>
        <v>-127.85078840606775</v>
      </c>
    </row>
    <row r="2644" spans="22:32" x14ac:dyDescent="0.2">
      <c r="V2644" s="7" t="e">
        <f t="shared" si="391"/>
        <v>#VALUE!</v>
      </c>
      <c r="X2644" s="4">
        <f t="shared" ca="1" si="392"/>
        <v>-0.46805094184490653</v>
      </c>
      <c r="Y2644" s="4">
        <f t="shared" ca="1" si="392"/>
        <v>2.1846795958590941</v>
      </c>
      <c r="Z2644" s="4">
        <f t="shared" ca="1" si="393"/>
        <v>-0.8119138045299269</v>
      </c>
      <c r="AA2644" s="4">
        <f t="shared" ca="1" si="394"/>
        <v>2.6080178758671941</v>
      </c>
      <c r="AB2644" s="4">
        <f ca="1">Sheet1!AC2644</f>
        <v>0.85567861545351676</v>
      </c>
      <c r="AC2644" s="7">
        <f t="shared" ca="1" si="395"/>
        <v>0.80652586013923899</v>
      </c>
      <c r="AD2644" s="4">
        <f t="shared" ca="1" si="396"/>
        <v>-0.65482947955742121</v>
      </c>
      <c r="AE2644" s="4">
        <f t="shared" ca="1" si="397"/>
        <v>2.1034338605923</v>
      </c>
      <c r="AF2644" s="21">
        <f ca="1">(Sheet1!B$4*EXP(-Sheet1!B$8*Sheet1!B$7)*NORMSDIST((LN(Sheet1!B$4/(Sheet1!B$5+AD2644))-Sheet1!B$8*Sheet1!B$7+Sheet1!B$9*Sheet1!B$7+0.5*Sheet1!B$6*Sheet1!B$6*Sheet1!B$7)/(Sheet1!B$6*SQRT(Sheet1!B$7)))-(Sheet1!B$5+AD2644)*EXP(-Sheet1!B$9*Sheet1!B$7)*NORMSDIST((LN(Sheet1!B$4/(Sheet1!B$5+AD2644))-Sheet1!B$8*Sheet1!B$7+Sheet1!B$9*Sheet1!B$7-0.5*Sheet1!B$6*Sheet1!B$6*Sheet1!B$7)/(Sheet1!B$6*SQRT(Sheet1!B$7))))*400+100*AE2644-400*Sheet1!$B$13</f>
        <v>316.39260770785995</v>
      </c>
    </row>
    <row r="2645" spans="22:32" x14ac:dyDescent="0.2">
      <c r="V2645" s="7" t="e">
        <f t="shared" si="391"/>
        <v>#VALUE!</v>
      </c>
      <c r="X2645" s="4">
        <f t="shared" ca="1" si="392"/>
        <v>-2.0366087685556393</v>
      </c>
      <c r="Y2645" s="4">
        <f t="shared" ca="1" si="392"/>
        <v>-0.24963433130260326</v>
      </c>
      <c r="Z2645" s="4">
        <f t="shared" ca="1" si="393"/>
        <v>-3.5328435983896376</v>
      </c>
      <c r="AA2645" s="4">
        <f t="shared" ca="1" si="394"/>
        <v>-2.7828590337955976</v>
      </c>
      <c r="AB2645" s="4">
        <f ca="1">Sheet1!AC2645</f>
        <v>0.1096471710515865</v>
      </c>
      <c r="AC2645" s="7">
        <f t="shared" ca="1" si="395"/>
        <v>1.516395558201449</v>
      </c>
      <c r="AD2645" s="4">
        <f t="shared" ca="1" si="396"/>
        <v>-5.3571883404184701</v>
      </c>
      <c r="AE2645" s="4">
        <f t="shared" ca="1" si="397"/>
        <v>-4.2199150779484205</v>
      </c>
      <c r="AF2645" s="21">
        <f ca="1">(Sheet1!B$4*EXP(-Sheet1!B$8*Sheet1!B$7)*NORMSDIST((LN(Sheet1!B$4/(Sheet1!B$5+AD2645))-Sheet1!B$8*Sheet1!B$7+Sheet1!B$9*Sheet1!B$7+0.5*Sheet1!B$6*Sheet1!B$6*Sheet1!B$7)/(Sheet1!B$6*SQRT(Sheet1!B$7)))-(Sheet1!B$5+AD2645)*EXP(-Sheet1!B$9*Sheet1!B$7)*NORMSDIST((LN(Sheet1!B$4/(Sheet1!B$5+AD2645))-Sheet1!B$8*Sheet1!B$7+Sheet1!B$9*Sheet1!B$7-0.5*Sheet1!B$6*Sheet1!B$6*Sheet1!B$7)/(Sheet1!B$6*SQRT(Sheet1!B$7))))*400+100*AE2645-400*Sheet1!$B$13</f>
        <v>512.7185176457192</v>
      </c>
    </row>
    <row r="2646" spans="22:32" x14ac:dyDescent="0.2">
      <c r="V2646" s="7" t="e">
        <f t="shared" si="391"/>
        <v>#VALUE!</v>
      </c>
      <c r="X2646" s="4">
        <f t="shared" ca="1" si="392"/>
        <v>-1.9197887336459858</v>
      </c>
      <c r="Y2646" s="4">
        <f t="shared" ca="1" si="392"/>
        <v>1.6400855914800745</v>
      </c>
      <c r="Z2646" s="4">
        <f t="shared" ca="1" si="393"/>
        <v>-3.3301994190724118</v>
      </c>
      <c r="AA2646" s="4">
        <f t="shared" ca="1" si="394"/>
        <v>9.3251817402477011E-2</v>
      </c>
      <c r="AB2646" s="4">
        <f ca="1">Sheet1!AC2646</f>
        <v>0.49468618783904283</v>
      </c>
      <c r="AC2646" s="7">
        <f t="shared" ca="1" si="395"/>
        <v>1.0508608613368031</v>
      </c>
      <c r="AD2646" s="4">
        <f t="shared" ca="1" si="396"/>
        <v>-3.4995762299497559</v>
      </c>
      <c r="AE2646" s="4">
        <f t="shared" ca="1" si="397"/>
        <v>9.7994685156789274E-2</v>
      </c>
      <c r="AF2646" s="21">
        <f ca="1">(Sheet1!B$4*EXP(-Sheet1!B$8*Sheet1!B$7)*NORMSDIST((LN(Sheet1!B$4/(Sheet1!B$5+AD2646))-Sheet1!B$8*Sheet1!B$7+Sheet1!B$9*Sheet1!B$7+0.5*Sheet1!B$6*Sheet1!B$6*Sheet1!B$7)/(Sheet1!B$6*SQRT(Sheet1!B$7)))-(Sheet1!B$5+AD2646)*EXP(-Sheet1!B$9*Sheet1!B$7)*NORMSDIST((LN(Sheet1!B$4/(Sheet1!B$5+AD2646))-Sheet1!B$8*Sheet1!B$7+Sheet1!B$9*Sheet1!B$7-0.5*Sheet1!B$6*Sheet1!B$6*Sheet1!B$7)/(Sheet1!B$6*SQRT(Sheet1!B$7))))*400+100*AE2646-400*Sheet1!$B$13</f>
        <v>602.84905791927895</v>
      </c>
    </row>
    <row r="2647" spans="22:32" x14ac:dyDescent="0.2">
      <c r="V2647" s="7" t="e">
        <f t="shared" si="391"/>
        <v>#VALUE!</v>
      </c>
      <c r="X2647" s="4">
        <f t="shared" ca="1" si="392"/>
        <v>-0.37194246336689096</v>
      </c>
      <c r="Y2647" s="4">
        <f t="shared" ca="1" si="392"/>
        <v>0.73723929992159642</v>
      </c>
      <c r="Z2647" s="4">
        <f t="shared" ca="1" si="393"/>
        <v>-0.64519733537575341</v>
      </c>
      <c r="AA2647" s="4">
        <f t="shared" ca="1" si="394"/>
        <v>0.62568627841066904</v>
      </c>
      <c r="AB2647" s="4">
        <f ca="1">Sheet1!AC2647</f>
        <v>0.28780422020836671</v>
      </c>
      <c r="AC2647" s="7">
        <f t="shared" ca="1" si="395"/>
        <v>1.2268142083823865</v>
      </c>
      <c r="AD2647" s="4">
        <f t="shared" ca="1" si="396"/>
        <v>-0.79153725824943011</v>
      </c>
      <c r="AE2647" s="4">
        <f t="shared" ca="1" si="397"/>
        <v>0.76760081634410648</v>
      </c>
      <c r="AF2647" s="21">
        <f ca="1">(Sheet1!B$4*EXP(-Sheet1!B$8*Sheet1!B$7)*NORMSDIST((LN(Sheet1!B$4/(Sheet1!B$5+AD2647))-Sheet1!B$8*Sheet1!B$7+Sheet1!B$9*Sheet1!B$7+0.5*Sheet1!B$6*Sheet1!B$6*Sheet1!B$7)/(Sheet1!B$6*SQRT(Sheet1!B$7)))-(Sheet1!B$5+AD2647)*EXP(-Sheet1!B$9*Sheet1!B$7)*NORMSDIST((LN(Sheet1!B$4/(Sheet1!B$5+AD2647))-Sheet1!B$8*Sheet1!B$7+Sheet1!B$9*Sheet1!B$7-0.5*Sheet1!B$6*Sheet1!B$6*Sheet1!B$7)/(Sheet1!B$6*SQRT(Sheet1!B$7))))*400+100*AE2647-400*Sheet1!$B$13</f>
        <v>205.23097894712328</v>
      </c>
    </row>
    <row r="2648" spans="22:32" x14ac:dyDescent="0.2">
      <c r="V2648" s="7" t="e">
        <f t="shared" si="391"/>
        <v>#VALUE!</v>
      </c>
      <c r="X2648" s="4">
        <f t="shared" ca="1" si="392"/>
        <v>0.67224076459204873</v>
      </c>
      <c r="Y2648" s="4">
        <f t="shared" ca="1" si="392"/>
        <v>-0.15086757487722816</v>
      </c>
      <c r="Z2648" s="4">
        <f t="shared" ca="1" si="393"/>
        <v>1.1661157107999032</v>
      </c>
      <c r="AA2648" s="4">
        <f t="shared" ca="1" si="394"/>
        <v>0.58067942734300626</v>
      </c>
      <c r="AB2648" s="4">
        <f ca="1">Sheet1!AC2648</f>
        <v>0.88641369878297582</v>
      </c>
      <c r="AC2648" s="7">
        <f t="shared" ca="1" si="395"/>
        <v>0.78066220510006856</v>
      </c>
      <c r="AD2648" s="4">
        <f t="shared" ca="1" si="396"/>
        <v>0.91034246219488624</v>
      </c>
      <c r="AE2648" s="4">
        <f t="shared" ca="1" si="397"/>
        <v>0.45331448220583631</v>
      </c>
      <c r="AF2648" s="21">
        <f ca="1">(Sheet1!B$4*EXP(-Sheet1!B$8*Sheet1!B$7)*NORMSDIST((LN(Sheet1!B$4/(Sheet1!B$5+AD2648))-Sheet1!B$8*Sheet1!B$7+Sheet1!B$9*Sheet1!B$7+0.5*Sheet1!B$6*Sheet1!B$6*Sheet1!B$7)/(Sheet1!B$6*SQRT(Sheet1!B$7)))-(Sheet1!B$5+AD2648)*EXP(-Sheet1!B$9*Sheet1!B$7)*NORMSDIST((LN(Sheet1!B$4/(Sheet1!B$5+AD2648))-Sheet1!B$8*Sheet1!B$7+Sheet1!B$9*Sheet1!B$7-0.5*Sheet1!B$6*Sheet1!B$6*Sheet1!B$7)/(Sheet1!B$6*SQRT(Sheet1!B$7))))*400+100*AE2648-400*Sheet1!$B$13</f>
        <v>-98.419489250282822</v>
      </c>
    </row>
    <row r="2649" spans="22:32" x14ac:dyDescent="0.2">
      <c r="V2649" s="7" t="e">
        <f t="shared" si="391"/>
        <v>#VALUE!</v>
      </c>
      <c r="X2649" s="4">
        <f t="shared" ca="1" si="392"/>
        <v>-0.75055936212407148</v>
      </c>
      <c r="Y2649" s="4">
        <f t="shared" ca="1" si="392"/>
        <v>1.8848318436731744</v>
      </c>
      <c r="Z2649" s="4">
        <f t="shared" ca="1" si="393"/>
        <v>-1.3019726118394128</v>
      </c>
      <c r="AA2649" s="4">
        <f t="shared" ca="1" si="394"/>
        <v>1.8378271045764818</v>
      </c>
      <c r="AB2649" s="4">
        <f ca="1">Sheet1!AC2649</f>
        <v>0.3432437063193523</v>
      </c>
      <c r="AC2649" s="7">
        <f t="shared" ca="1" si="395"/>
        <v>1.1718743213980851</v>
      </c>
      <c r="AD2649" s="4">
        <f t="shared" ca="1" si="396"/>
        <v>-1.5257482709782044</v>
      </c>
      <c r="AE2649" s="4">
        <f t="shared" ca="1" si="397"/>
        <v>2.1537023910225721</v>
      </c>
      <c r="AF2649" s="21">
        <f ca="1">(Sheet1!B$4*EXP(-Sheet1!B$8*Sheet1!B$7)*NORMSDIST((LN(Sheet1!B$4/(Sheet1!B$5+AD2649))-Sheet1!B$8*Sheet1!B$7+Sheet1!B$9*Sheet1!B$7+0.5*Sheet1!B$6*Sheet1!B$6*Sheet1!B$7)/(Sheet1!B$6*SQRT(Sheet1!B$7)))-(Sheet1!B$5+AD2649)*EXP(-Sheet1!B$9*Sheet1!B$7)*NORMSDIST((LN(Sheet1!B$4/(Sheet1!B$5+AD2649))-Sheet1!B$8*Sheet1!B$7+Sheet1!B$9*Sheet1!B$7-0.5*Sheet1!B$6*Sheet1!B$6*Sheet1!B$7)/(Sheet1!B$6*SQRT(Sheet1!B$7))))*400+100*AE2649-400*Sheet1!$B$13</f>
        <v>465.93963878117165</v>
      </c>
    </row>
    <row r="2650" spans="22:32" x14ac:dyDescent="0.2">
      <c r="V2650" s="7" t="e">
        <f t="shared" si="391"/>
        <v>#VALUE!</v>
      </c>
      <c r="X2650" s="4">
        <f t="shared" ca="1" si="392"/>
        <v>-1.0679129332819841</v>
      </c>
      <c r="Y2650" s="4">
        <f t="shared" ca="1" si="392"/>
        <v>0.60100614721850887</v>
      </c>
      <c r="Z2650" s="4">
        <f t="shared" ca="1" si="393"/>
        <v>-1.8524762478845662</v>
      </c>
      <c r="AA2650" s="4">
        <f t="shared" ca="1" si="394"/>
        <v>-0.39906519608680374</v>
      </c>
      <c r="AB2650" s="4">
        <f ca="1">Sheet1!AC2650</f>
        <v>3.0592214046951338E-2</v>
      </c>
      <c r="AC2650" s="7">
        <f t="shared" ca="1" si="395"/>
        <v>1.9112430382278436</v>
      </c>
      <c r="AD2650" s="4">
        <f t="shared" ca="1" si="396"/>
        <v>-3.5405323322518143</v>
      </c>
      <c r="AE2650" s="4">
        <f t="shared" ca="1" si="397"/>
        <v>-0.7627105778199329</v>
      </c>
      <c r="AF2650" s="21">
        <f ca="1">(Sheet1!B$4*EXP(-Sheet1!B$8*Sheet1!B$7)*NORMSDIST((LN(Sheet1!B$4/(Sheet1!B$5+AD2650))-Sheet1!B$8*Sheet1!B$7+Sheet1!B$9*Sheet1!B$7+0.5*Sheet1!B$6*Sheet1!B$6*Sheet1!B$7)/(Sheet1!B$6*SQRT(Sheet1!B$7)))-(Sheet1!B$5+AD2650)*EXP(-Sheet1!B$9*Sheet1!B$7)*NORMSDIST((LN(Sheet1!B$4/(Sheet1!B$5+AD2650))-Sheet1!B$8*Sheet1!B$7+Sheet1!B$9*Sheet1!B$7-0.5*Sheet1!B$6*Sheet1!B$6*Sheet1!B$7)/(Sheet1!B$6*SQRT(Sheet1!B$7))))*400+100*AE2650-400*Sheet1!$B$13</f>
        <v>524.10741746063059</v>
      </c>
    </row>
    <row r="2651" spans="22:32" x14ac:dyDescent="0.2">
      <c r="V2651" s="7" t="e">
        <f t="shared" si="391"/>
        <v>#VALUE!</v>
      </c>
      <c r="X2651" s="4">
        <f t="shared" ca="1" si="392"/>
        <v>0.59069746306829618</v>
      </c>
      <c r="Y2651" s="4">
        <f t="shared" ca="1" si="392"/>
        <v>0.16888286402793937</v>
      </c>
      <c r="Z2651" s="4">
        <f t="shared" ca="1" si="393"/>
        <v>1.0246650133328334</v>
      </c>
      <c r="AA2651" s="4">
        <f t="shared" ca="1" si="394"/>
        <v>0.94688784345436172</v>
      </c>
      <c r="AB2651" s="4">
        <f ca="1">Sheet1!AC2651</f>
        <v>0.93838382297031098</v>
      </c>
      <c r="AC2651" s="7">
        <f t="shared" ca="1" si="395"/>
        <v>0.72682879210912243</v>
      </c>
      <c r="AD2651" s="4">
        <f t="shared" ca="1" si="396"/>
        <v>0.74475603395718115</v>
      </c>
      <c r="AE2651" s="4">
        <f t="shared" ca="1" si="397"/>
        <v>0.68822534752074549</v>
      </c>
      <c r="AF2651" s="21">
        <f ca="1">(Sheet1!B$4*EXP(-Sheet1!B$8*Sheet1!B$7)*NORMSDIST((LN(Sheet1!B$4/(Sheet1!B$5+AD2651))-Sheet1!B$8*Sheet1!B$7+Sheet1!B$9*Sheet1!B$7+0.5*Sheet1!B$6*Sheet1!B$6*Sheet1!B$7)/(Sheet1!B$6*SQRT(Sheet1!B$7)))-(Sheet1!B$5+AD2651)*EXP(-Sheet1!B$9*Sheet1!B$7)*NORMSDIST((LN(Sheet1!B$4/(Sheet1!B$5+AD2651))-Sheet1!B$8*Sheet1!B$7+Sheet1!B$9*Sheet1!B$7-0.5*Sheet1!B$6*Sheet1!B$6*Sheet1!B$7)/(Sheet1!B$6*SQRT(Sheet1!B$7))))*400+100*AE2651-400*Sheet1!$B$13</f>
        <v>-49.096790393333322</v>
      </c>
    </row>
    <row r="2652" spans="22:32" x14ac:dyDescent="0.2">
      <c r="V2652" s="7" t="e">
        <f t="shared" si="391"/>
        <v>#VALUE!</v>
      </c>
      <c r="X2652" s="4">
        <f t="shared" ca="1" si="392"/>
        <v>-1.1799576396246132</v>
      </c>
      <c r="Y2652" s="4">
        <f t="shared" ca="1" si="392"/>
        <v>1.0239070437440911</v>
      </c>
      <c r="Z2652" s="4">
        <f t="shared" ca="1" si="393"/>
        <v>-2.0468368092489029</v>
      </c>
      <c r="AA2652" s="4">
        <f t="shared" ca="1" si="394"/>
        <v>8.0292600610156625E-2</v>
      </c>
      <c r="AB2652" s="4">
        <f ca="1">Sheet1!AC2652</f>
        <v>0.33937863026256088</v>
      </c>
      <c r="AC2652" s="7">
        <f t="shared" ca="1" si="395"/>
        <v>1.175452724017847</v>
      </c>
      <c r="AD2652" s="4">
        <f t="shared" ca="1" si="396"/>
        <v>-2.4059599030516212</v>
      </c>
      <c r="AE2652" s="4">
        <f t="shared" ca="1" si="397"/>
        <v>9.4380156105685648E-2</v>
      </c>
      <c r="AF2652" s="21">
        <f ca="1">(Sheet1!B$4*EXP(-Sheet1!B$8*Sheet1!B$7)*NORMSDIST((LN(Sheet1!B$4/(Sheet1!B$5+AD2652))-Sheet1!B$8*Sheet1!B$7+Sheet1!B$9*Sheet1!B$7+0.5*Sheet1!B$6*Sheet1!B$6*Sheet1!B$7)/(Sheet1!B$6*SQRT(Sheet1!B$7)))-(Sheet1!B$5+AD2652)*EXP(-Sheet1!B$9*Sheet1!B$7)*NORMSDIST((LN(Sheet1!B$4/(Sheet1!B$5+AD2652))-Sheet1!B$8*Sheet1!B$7+Sheet1!B$9*Sheet1!B$7-0.5*Sheet1!B$6*Sheet1!B$6*Sheet1!B$7)/(Sheet1!B$6*SQRT(Sheet1!B$7))))*400+100*AE2652-400*Sheet1!$B$13</f>
        <v>410.15036768680102</v>
      </c>
    </row>
    <row r="2653" spans="22:32" x14ac:dyDescent="0.2">
      <c r="V2653" s="7" t="e">
        <f t="shared" si="391"/>
        <v>#VALUE!</v>
      </c>
      <c r="X2653" s="4">
        <f t="shared" ca="1" si="392"/>
        <v>-0.15880173936478056</v>
      </c>
      <c r="Y2653" s="4">
        <f t="shared" ca="1" si="392"/>
        <v>8.347284564305428E-2</v>
      </c>
      <c r="Z2653" s="4">
        <f t="shared" ca="1" si="393"/>
        <v>-0.27546857157345966</v>
      </c>
      <c r="AA2653" s="4">
        <f t="shared" ca="1" si="394"/>
        <v>-6.7886031187214077E-2</v>
      </c>
      <c r="AB2653" s="4">
        <f ca="1">Sheet1!AC2653</f>
        <v>8.1164268705553377E-2</v>
      </c>
      <c r="AC2653" s="7">
        <f t="shared" ca="1" si="395"/>
        <v>1.6068317610357361</v>
      </c>
      <c r="AD2653" s="4">
        <f t="shared" ca="1" si="396"/>
        <v>-0.44263164997138088</v>
      </c>
      <c r="AE2653" s="4">
        <f t="shared" ca="1" si="397"/>
        <v>-0.1090814310422781</v>
      </c>
      <c r="AF2653" s="21">
        <f ca="1">(Sheet1!B$4*EXP(-Sheet1!B$8*Sheet1!B$7)*NORMSDIST((LN(Sheet1!B$4/(Sheet1!B$5+AD2653))-Sheet1!B$8*Sheet1!B$7+Sheet1!B$9*Sheet1!B$7+0.5*Sheet1!B$6*Sheet1!B$6*Sheet1!B$7)/(Sheet1!B$6*SQRT(Sheet1!B$7)))-(Sheet1!B$5+AD2653)*EXP(-Sheet1!B$9*Sheet1!B$7)*NORMSDIST((LN(Sheet1!B$4/(Sheet1!B$5+AD2653))-Sheet1!B$8*Sheet1!B$7+Sheet1!B$9*Sheet1!B$7-0.5*Sheet1!B$6*Sheet1!B$6*Sheet1!B$7)/(Sheet1!B$6*SQRT(Sheet1!B$7))))*400+100*AE2653-400*Sheet1!$B$13</f>
        <v>60.531504410440903</v>
      </c>
    </row>
    <row r="2654" spans="22:32" x14ac:dyDescent="0.2">
      <c r="V2654" s="7" t="e">
        <f t="shared" si="391"/>
        <v>#VALUE!</v>
      </c>
      <c r="X2654" s="4">
        <f t="shared" ca="1" si="392"/>
        <v>0.99986462647964325</v>
      </c>
      <c r="Y2654" s="4">
        <f t="shared" ca="1" si="392"/>
        <v>0.34339879910197207</v>
      </c>
      <c r="Z2654" s="4">
        <f t="shared" ca="1" si="393"/>
        <v>1.7344349093714269</v>
      </c>
      <c r="AA2654" s="4">
        <f t="shared" ca="1" si="394"/>
        <v>1.6861187254111258</v>
      </c>
      <c r="AB2654" s="4">
        <f ca="1">Sheet1!AC2654</f>
        <v>8.036610383164533E-2</v>
      </c>
      <c r="AC2654" s="7">
        <f t="shared" ca="1" si="395"/>
        <v>1.6098222995058991</v>
      </c>
      <c r="AD2654" s="4">
        <f t="shared" ca="1" si="396"/>
        <v>2.7921319941476161</v>
      </c>
      <c r="AE2654" s="4">
        <f t="shared" ca="1" si="397"/>
        <v>2.7143515237812941</v>
      </c>
      <c r="AF2654" s="21">
        <f ca="1">(Sheet1!B$4*EXP(-Sheet1!B$8*Sheet1!B$7)*NORMSDIST((LN(Sheet1!B$4/(Sheet1!B$5+AD2654))-Sheet1!B$8*Sheet1!B$7+Sheet1!B$9*Sheet1!B$7+0.5*Sheet1!B$6*Sheet1!B$6*Sheet1!B$7)/(Sheet1!B$6*SQRT(Sheet1!B$7)))-(Sheet1!B$5+AD2654)*EXP(-Sheet1!B$9*Sheet1!B$7)*NORMSDIST((LN(Sheet1!B$4/(Sheet1!B$5+AD2654))-Sheet1!B$8*Sheet1!B$7+Sheet1!B$9*Sheet1!B$7-0.5*Sheet1!B$6*Sheet1!B$6*Sheet1!B$7)/(Sheet1!B$6*SQRT(Sheet1!B$7))))*400+100*AE2654-400*Sheet1!$B$13</f>
        <v>-156.1655653240191</v>
      </c>
    </row>
    <row r="2655" spans="22:32" x14ac:dyDescent="0.2">
      <c r="V2655" s="7" t="e">
        <f t="shared" si="391"/>
        <v>#VALUE!</v>
      </c>
      <c r="X2655" s="4">
        <f t="shared" ca="1" si="392"/>
        <v>7.0653145342336868E-2</v>
      </c>
      <c r="Y2655" s="4">
        <f t="shared" ca="1" si="392"/>
        <v>1.0122728617459256</v>
      </c>
      <c r="Z2655" s="4">
        <f t="shared" ca="1" si="393"/>
        <v>0.12255987310011834</v>
      </c>
      <c r="AA2655" s="4">
        <f t="shared" ca="1" si="394"/>
        <v>1.5502573668455326</v>
      </c>
      <c r="AB2655" s="4">
        <f ca="1">Sheet1!AC2655</f>
        <v>1.1086359726347195E-2</v>
      </c>
      <c r="AC2655" s="7">
        <f t="shared" ca="1" si="395"/>
        <v>2.2555385609799252</v>
      </c>
      <c r="AD2655" s="4">
        <f t="shared" ca="1" si="396"/>
        <v>0.27643851980612316</v>
      </c>
      <c r="AE2655" s="4">
        <f t="shared" ca="1" si="397"/>
        <v>3.4966652703633008</v>
      </c>
      <c r="AF2655" s="21">
        <f ca="1">(Sheet1!B$4*EXP(-Sheet1!B$8*Sheet1!B$7)*NORMSDIST((LN(Sheet1!B$4/(Sheet1!B$5+AD2655))-Sheet1!B$8*Sheet1!B$7+Sheet1!B$9*Sheet1!B$7+0.5*Sheet1!B$6*Sheet1!B$6*Sheet1!B$7)/(Sheet1!B$6*SQRT(Sheet1!B$7)))-(Sheet1!B$5+AD2655)*EXP(-Sheet1!B$9*Sheet1!B$7)*NORMSDIST((LN(Sheet1!B$4/(Sheet1!B$5+AD2655))-Sheet1!B$8*Sheet1!B$7+Sheet1!B$9*Sheet1!B$7-0.5*Sheet1!B$6*Sheet1!B$6*Sheet1!B$7)/(Sheet1!B$6*SQRT(Sheet1!B$7))))*400+100*AE2655-400*Sheet1!$B$13</f>
        <v>305.56441235298962</v>
      </c>
    </row>
    <row r="2656" spans="22:32" x14ac:dyDescent="0.2">
      <c r="V2656" s="7" t="e">
        <f t="shared" si="391"/>
        <v>#VALUE!</v>
      </c>
      <c r="X2656" s="4">
        <f t="shared" ca="1" si="392"/>
        <v>-0.1153806392589535</v>
      </c>
      <c r="Y2656" s="4">
        <f t="shared" ca="1" si="392"/>
        <v>-1.5641164846896118</v>
      </c>
      <c r="Z2656" s="4">
        <f t="shared" ca="1" si="393"/>
        <v>-0.20014730324135002</v>
      </c>
      <c r="AA2656" s="4">
        <f t="shared" ca="1" si="394"/>
        <v>-2.4027686261254839</v>
      </c>
      <c r="AB2656" s="4">
        <f ca="1">Sheet1!AC2656</f>
        <v>1.6976989275772736E-2</v>
      </c>
      <c r="AC2656" s="7">
        <f t="shared" ca="1" si="395"/>
        <v>2.1068871683145316</v>
      </c>
      <c r="AD2656" s="4">
        <f t="shared" ca="1" si="396"/>
        <v>-0.4216877849719578</v>
      </c>
      <c r="AE2656" s="4">
        <f t="shared" ca="1" si="397"/>
        <v>-5.0623623868125183</v>
      </c>
      <c r="AF2656" s="21">
        <f ca="1">(Sheet1!B$4*EXP(-Sheet1!B$8*Sheet1!B$7)*NORMSDIST((LN(Sheet1!B$4/(Sheet1!B$5+AD2656))-Sheet1!B$8*Sheet1!B$7+Sheet1!B$9*Sheet1!B$7+0.5*Sheet1!B$6*Sheet1!B$6*Sheet1!B$7)/(Sheet1!B$6*SQRT(Sheet1!B$7)))-(Sheet1!B$5+AD2656)*EXP(-Sheet1!B$9*Sheet1!B$7)*NORMSDIST((LN(Sheet1!B$4/(Sheet1!B$5+AD2656))-Sheet1!B$8*Sheet1!B$7+Sheet1!B$9*Sheet1!B$7-0.5*Sheet1!B$6*Sheet1!B$6*Sheet1!B$7)/(Sheet1!B$6*SQRT(Sheet1!B$7))))*400+100*AE2656-400*Sheet1!$B$13</f>
        <v>-438.19981893460454</v>
      </c>
    </row>
    <row r="2657" spans="22:32" x14ac:dyDescent="0.2">
      <c r="V2657" s="7" t="e">
        <f t="shared" si="391"/>
        <v>#VALUE!</v>
      </c>
      <c r="X2657" s="4">
        <f t="shared" ca="1" si="392"/>
        <v>1.0066741162747515</v>
      </c>
      <c r="Y2657" s="4">
        <f t="shared" ca="1" si="392"/>
        <v>-0.93851424293621111</v>
      </c>
      <c r="Z2657" s="4">
        <f t="shared" ca="1" si="393"/>
        <v>1.7462471252483176</v>
      </c>
      <c r="AA2657" s="4">
        <f t="shared" ca="1" si="394"/>
        <v>-0.16261460350143031</v>
      </c>
      <c r="AB2657" s="4">
        <f ca="1">Sheet1!AC2657</f>
        <v>0.63836081931776234</v>
      </c>
      <c r="AC2657" s="7">
        <f t="shared" ca="1" si="395"/>
        <v>0.95470838237764666</v>
      </c>
      <c r="AD2657" s="4">
        <f t="shared" ca="1" si="396"/>
        <v>1.6671567681774371</v>
      </c>
      <c r="AE2657" s="4">
        <f t="shared" ca="1" si="397"/>
        <v>-0.15524952505983292</v>
      </c>
      <c r="AF2657" s="21">
        <f ca="1">(Sheet1!B$4*EXP(-Sheet1!B$8*Sheet1!B$7)*NORMSDIST((LN(Sheet1!B$4/(Sheet1!B$5+AD2657))-Sheet1!B$8*Sheet1!B$7+Sheet1!B$9*Sheet1!B$7+0.5*Sheet1!B$6*Sheet1!B$6*Sheet1!B$7)/(Sheet1!B$6*SQRT(Sheet1!B$7)))-(Sheet1!B$5+AD2657)*EXP(-Sheet1!B$9*Sheet1!B$7)*NORMSDIST((LN(Sheet1!B$4/(Sheet1!B$5+AD2657))-Sheet1!B$8*Sheet1!B$7+Sheet1!B$9*Sheet1!B$7-0.5*Sheet1!B$6*Sheet1!B$6*Sheet1!B$7)/(Sheet1!B$6*SQRT(Sheet1!B$7))))*400+100*AE2657-400*Sheet1!$B$13</f>
        <v>-275.56820353617195</v>
      </c>
    </row>
    <row r="2658" spans="22:32" x14ac:dyDescent="0.2">
      <c r="V2658" s="7" t="e">
        <f t="shared" si="391"/>
        <v>#VALUE!</v>
      </c>
      <c r="X2658" s="4">
        <f t="shared" ca="1" si="392"/>
        <v>-0.58069626088293902</v>
      </c>
      <c r="Y2658" s="4">
        <f t="shared" ca="1" si="392"/>
        <v>-0.40620060409371711</v>
      </c>
      <c r="Z2658" s="4">
        <f t="shared" ca="1" si="393"/>
        <v>-1.0073162305610703</v>
      </c>
      <c r="AA2658" s="4">
        <f t="shared" ca="1" si="394"/>
        <v>-1.2787483455096891</v>
      </c>
      <c r="AB2658" s="4">
        <f ca="1">Sheet1!AC2658</f>
        <v>0.48877242783288066</v>
      </c>
      <c r="AC2658" s="7">
        <f t="shared" ca="1" si="395"/>
        <v>1.0550762521258177</v>
      </c>
      <c r="AD2658" s="4">
        <f t="shared" ca="1" si="396"/>
        <v>-1.0627954332458802</v>
      </c>
      <c r="AE2658" s="4">
        <f t="shared" ca="1" si="397"/>
        <v>-1.3491770117924529</v>
      </c>
      <c r="AF2658" s="21">
        <f ca="1">(Sheet1!B$4*EXP(-Sheet1!B$8*Sheet1!B$7)*NORMSDIST((LN(Sheet1!B$4/(Sheet1!B$5+AD2658))-Sheet1!B$8*Sheet1!B$7+Sheet1!B$9*Sheet1!B$7+0.5*Sheet1!B$6*Sheet1!B$6*Sheet1!B$7)/(Sheet1!B$6*SQRT(Sheet1!B$7)))-(Sheet1!B$5+AD2658)*EXP(-Sheet1!B$9*Sheet1!B$7)*NORMSDIST((LN(Sheet1!B$4/(Sheet1!B$5+AD2658))-Sheet1!B$8*Sheet1!B$7+Sheet1!B$9*Sheet1!B$7-0.5*Sheet1!B$6*Sheet1!B$6*Sheet1!B$7)/(Sheet1!B$6*SQRT(Sheet1!B$7))))*400+100*AE2658-400*Sheet1!$B$13</f>
        <v>38.332652518277882</v>
      </c>
    </row>
    <row r="2659" spans="22:32" x14ac:dyDescent="0.2">
      <c r="V2659" s="7" t="e">
        <f t="shared" si="391"/>
        <v>#VALUE!</v>
      </c>
      <c r="X2659" s="4">
        <f t="shared" ca="1" si="392"/>
        <v>0.82590561376707261</v>
      </c>
      <c r="Y2659" s="4">
        <f t="shared" ca="1" si="392"/>
        <v>-0.4015362386296516</v>
      </c>
      <c r="Z2659" s="4">
        <f t="shared" ca="1" si="393"/>
        <v>1.4326734744151988</v>
      </c>
      <c r="AA2659" s="4">
        <f t="shared" ca="1" si="394"/>
        <v>0.40027809104379741</v>
      </c>
      <c r="AB2659" s="4">
        <f ca="1">Sheet1!AC2659</f>
        <v>0.54621356675463462</v>
      </c>
      <c r="AC2659" s="7">
        <f t="shared" ca="1" si="395"/>
        <v>1.015219772283309</v>
      </c>
      <c r="AD2659" s="4">
        <f t="shared" ca="1" si="396"/>
        <v>1.4544784384521352</v>
      </c>
      <c r="AE2659" s="4">
        <f t="shared" ca="1" si="397"/>
        <v>0.40637023243948162</v>
      </c>
      <c r="AF2659" s="21">
        <f ca="1">(Sheet1!B$4*EXP(-Sheet1!B$8*Sheet1!B$7)*NORMSDIST((LN(Sheet1!B$4/(Sheet1!B$5+AD2659))-Sheet1!B$8*Sheet1!B$7+Sheet1!B$9*Sheet1!B$7+0.5*Sheet1!B$6*Sheet1!B$6*Sheet1!B$7)/(Sheet1!B$6*SQRT(Sheet1!B$7)))-(Sheet1!B$5+AD2659)*EXP(-Sheet1!B$9*Sheet1!B$7)*NORMSDIST((LN(Sheet1!B$4/(Sheet1!B$5+AD2659))-Sheet1!B$8*Sheet1!B$7+Sheet1!B$9*Sheet1!B$7-0.5*Sheet1!B$6*Sheet1!B$6*Sheet1!B$7)/(Sheet1!B$6*SQRT(Sheet1!B$7))))*400+100*AE2659-400*Sheet1!$B$13</f>
        <v>-187.01843611533513</v>
      </c>
    </row>
    <row r="2660" spans="22:32" x14ac:dyDescent="0.2">
      <c r="V2660" s="7" t="e">
        <f t="shared" si="391"/>
        <v>#VALUE!</v>
      </c>
      <c r="X2660" s="4">
        <f t="shared" ca="1" si="392"/>
        <v>2.3932406098788925E-2</v>
      </c>
      <c r="Y2660" s="4">
        <f t="shared" ca="1" si="392"/>
        <v>-0.89225780949542555</v>
      </c>
      <c r="Z2660" s="4">
        <f t="shared" ca="1" si="393"/>
        <v>4.1514820610406164E-2</v>
      </c>
      <c r="AA2660" s="4">
        <f t="shared" ca="1" si="394"/>
        <v>-1.2639674784628367</v>
      </c>
      <c r="AB2660" s="4">
        <f ca="1">Sheet1!AC2660</f>
        <v>0.70246983175118616</v>
      </c>
      <c r="AC2660" s="7">
        <f t="shared" ca="1" si="395"/>
        <v>0.91341412373246422</v>
      </c>
      <c r="AD2660" s="4">
        <f t="shared" ca="1" si="396"/>
        <v>3.7920223489764593E-2</v>
      </c>
      <c r="AE2660" s="4">
        <f t="shared" ca="1" si="397"/>
        <v>-1.1545257467664645</v>
      </c>
      <c r="AF2660" s="21">
        <f ca="1">(Sheet1!B$4*EXP(-Sheet1!B$8*Sheet1!B$7)*NORMSDIST((LN(Sheet1!B$4/(Sheet1!B$5+AD2660))-Sheet1!B$8*Sheet1!B$7+Sheet1!B$9*Sheet1!B$7+0.5*Sheet1!B$6*Sheet1!B$6*Sheet1!B$7)/(Sheet1!B$6*SQRT(Sheet1!B$7)))-(Sheet1!B$5+AD2660)*EXP(-Sheet1!B$9*Sheet1!B$7)*NORMSDIST((LN(Sheet1!B$4/(Sheet1!B$5+AD2660))-Sheet1!B$8*Sheet1!B$7+Sheet1!B$9*Sheet1!B$7-0.5*Sheet1!B$6*Sheet1!B$6*Sheet1!B$7)/(Sheet1!B$6*SQRT(Sheet1!B$7))))*400+100*AE2660-400*Sheet1!$B$13</f>
        <v>-121.52558901979319</v>
      </c>
    </row>
    <row r="2661" spans="22:32" x14ac:dyDescent="0.2">
      <c r="V2661" s="7" t="e">
        <f t="shared" si="391"/>
        <v>#VALUE!</v>
      </c>
      <c r="X2661" s="4">
        <f t="shared" ca="1" si="392"/>
        <v>-0.28412179672791382</v>
      </c>
      <c r="Y2661" s="4">
        <f t="shared" ca="1" si="392"/>
        <v>-2.2145986263602269</v>
      </c>
      <c r="Z2661" s="4">
        <f t="shared" ca="1" si="393"/>
        <v>-0.49285748261068135</v>
      </c>
      <c r="AA2661" s="4">
        <f t="shared" ca="1" si="394"/>
        <v>-3.5455925045191234</v>
      </c>
      <c r="AB2661" s="4">
        <f ca="1">Sheet1!AC2661</f>
        <v>0.29423059466499535</v>
      </c>
      <c r="AC2661" s="7">
        <f t="shared" ca="1" si="395"/>
        <v>1.2200024610171742</v>
      </c>
      <c r="AD2661" s="4">
        <f t="shared" ca="1" si="396"/>
        <v>-0.60128734171576037</v>
      </c>
      <c r="AE2661" s="4">
        <f t="shared" ca="1" si="397"/>
        <v>-4.3256315812773769</v>
      </c>
      <c r="AF2661" s="21">
        <f ca="1">(Sheet1!B$4*EXP(-Sheet1!B$8*Sheet1!B$7)*NORMSDIST((LN(Sheet1!B$4/(Sheet1!B$5+AD2661))-Sheet1!B$8*Sheet1!B$7+Sheet1!B$9*Sheet1!B$7+0.5*Sheet1!B$6*Sheet1!B$6*Sheet1!B$7)/(Sheet1!B$6*SQRT(Sheet1!B$7)))-(Sheet1!B$5+AD2661)*EXP(-Sheet1!B$9*Sheet1!B$7)*NORMSDIST((LN(Sheet1!B$4/(Sheet1!B$5+AD2661))-Sheet1!B$8*Sheet1!B$7+Sheet1!B$9*Sheet1!B$7-0.5*Sheet1!B$6*Sheet1!B$6*Sheet1!B$7)/(Sheet1!B$6*SQRT(Sheet1!B$7))))*400+100*AE2661-400*Sheet1!$B$13</f>
        <v>-335.26884907568319</v>
      </c>
    </row>
    <row r="2662" spans="22:32" x14ac:dyDescent="0.2">
      <c r="V2662" s="7" t="e">
        <f t="shared" si="391"/>
        <v>#VALUE!</v>
      </c>
      <c r="X2662" s="4">
        <f t="shared" ca="1" si="392"/>
        <v>-0.97695127526194003</v>
      </c>
      <c r="Y2662" s="4">
        <f t="shared" ca="1" si="392"/>
        <v>0.20204703842906463</v>
      </c>
      <c r="Z2662" s="4">
        <f t="shared" ca="1" si="393"/>
        <v>-1.6946878124243165</v>
      </c>
      <c r="AA2662" s="4">
        <f t="shared" ca="1" si="394"/>
        <v>-0.86880878077392043</v>
      </c>
      <c r="AB2662" s="4">
        <f ca="1">Sheet1!AC2662</f>
        <v>2.7132953349273459E-2</v>
      </c>
      <c r="AC2662" s="7">
        <f t="shared" ca="1" si="395"/>
        <v>1.9502679884403991</v>
      </c>
      <c r="AD2662" s="4">
        <f t="shared" ca="1" si="396"/>
        <v>-3.305095390971232</v>
      </c>
      <c r="AE2662" s="4">
        <f t="shared" ca="1" si="397"/>
        <v>-1.6944099532193095</v>
      </c>
      <c r="AF2662" s="21">
        <f ca="1">(Sheet1!B$4*EXP(-Sheet1!B$8*Sheet1!B$7)*NORMSDIST((LN(Sheet1!B$4/(Sheet1!B$5+AD2662))-Sheet1!B$8*Sheet1!B$7+Sheet1!B$9*Sheet1!B$7+0.5*Sheet1!B$6*Sheet1!B$6*Sheet1!B$7)/(Sheet1!B$6*SQRT(Sheet1!B$7)))-(Sheet1!B$5+AD2662)*EXP(-Sheet1!B$9*Sheet1!B$7)*NORMSDIST((LN(Sheet1!B$4/(Sheet1!B$5+AD2662))-Sheet1!B$8*Sheet1!B$7+Sheet1!B$9*Sheet1!B$7-0.5*Sheet1!B$6*Sheet1!B$6*Sheet1!B$7)/(Sheet1!B$6*SQRT(Sheet1!B$7))))*400+100*AE2662-400*Sheet1!$B$13</f>
        <v>388.93170710459935</v>
      </c>
    </row>
    <row r="2663" spans="22:32" x14ac:dyDescent="0.2">
      <c r="V2663" s="7" t="e">
        <f t="shared" si="391"/>
        <v>#VALUE!</v>
      </c>
      <c r="X2663" s="4">
        <f t="shared" ca="1" si="392"/>
        <v>0.37967186868217451</v>
      </c>
      <c r="Y2663" s="4">
        <f t="shared" ca="1" si="392"/>
        <v>0.63164888771035532</v>
      </c>
      <c r="Z2663" s="4">
        <f t="shared" ca="1" si="393"/>
        <v>0.65860530086675162</v>
      </c>
      <c r="AA2663" s="4">
        <f t="shared" ca="1" si="394"/>
        <v>1.3663139411087168</v>
      </c>
      <c r="AB2663" s="4">
        <f ca="1">Sheet1!AC2663</f>
        <v>0.74080862674733583</v>
      </c>
      <c r="AC2663" s="7">
        <f t="shared" ca="1" si="395"/>
        <v>0.88837488446037349</v>
      </c>
      <c r="AD2663" s="4">
        <f t="shared" ca="1" si="396"/>
        <v>0.58508840806248996</v>
      </c>
      <c r="AE2663" s="4">
        <f t="shared" ca="1" si="397"/>
        <v>1.213798989569054</v>
      </c>
      <c r="AF2663" s="21">
        <f ca="1">(Sheet1!B$4*EXP(-Sheet1!B$8*Sheet1!B$7)*NORMSDIST((LN(Sheet1!B$4/(Sheet1!B$5+AD2663))-Sheet1!B$8*Sheet1!B$7+Sheet1!B$9*Sheet1!B$7+0.5*Sheet1!B$6*Sheet1!B$6*Sheet1!B$7)/(Sheet1!B$6*SQRT(Sheet1!B$7)))-(Sheet1!B$5+AD2663)*EXP(-Sheet1!B$9*Sheet1!B$7)*NORMSDIST((LN(Sheet1!B$4/(Sheet1!B$5+AD2663))-Sheet1!B$8*Sheet1!B$7+Sheet1!B$9*Sheet1!B$7-0.5*Sheet1!B$6*Sheet1!B$6*Sheet1!B$7)/(Sheet1!B$6*SQRT(Sheet1!B$7))))*400+100*AE2663-400*Sheet1!$B$13</f>
        <v>28.501446184173801</v>
      </c>
    </row>
    <row r="2664" spans="22:32" x14ac:dyDescent="0.2">
      <c r="V2664" s="7" t="e">
        <f t="shared" si="391"/>
        <v>#VALUE!</v>
      </c>
      <c r="X2664" s="4">
        <f t="shared" ca="1" si="392"/>
        <v>-0.28754097127115452</v>
      </c>
      <c r="Y2664" s="4">
        <f t="shared" ca="1" si="392"/>
        <v>0.73769272030656663</v>
      </c>
      <c r="Z2664" s="4">
        <f t="shared" ca="1" si="393"/>
        <v>-0.49878862121882528</v>
      </c>
      <c r="AA2664" s="4">
        <f t="shared" ca="1" si="394"/>
        <v>0.72668565671519814</v>
      </c>
      <c r="AB2664" s="4">
        <f ca="1">Sheet1!AC2664</f>
        <v>0.26428180885256625</v>
      </c>
      <c r="AC2664" s="7">
        <f t="shared" ca="1" si="395"/>
        <v>1.2529524217746597</v>
      </c>
      <c r="AD2664" s="4">
        <f t="shared" ca="1" si="396"/>
        <v>-0.62495841090977056</v>
      </c>
      <c r="AE2664" s="4">
        <f t="shared" ca="1" si="397"/>
        <v>0.91050255345021647</v>
      </c>
      <c r="AF2664" s="21">
        <f ca="1">(Sheet1!B$4*EXP(-Sheet1!B$8*Sheet1!B$7)*NORMSDIST((LN(Sheet1!B$4/(Sheet1!B$5+AD2664))-Sheet1!B$8*Sheet1!B$7+Sheet1!B$9*Sheet1!B$7+0.5*Sheet1!B$6*Sheet1!B$6*Sheet1!B$7)/(Sheet1!B$6*SQRT(Sheet1!B$7)))-(Sheet1!B$5+AD2664)*EXP(-Sheet1!B$9*Sheet1!B$7)*NORMSDIST((LN(Sheet1!B$4/(Sheet1!B$5+AD2664))-Sheet1!B$8*Sheet1!B$7+Sheet1!B$9*Sheet1!B$7-0.5*Sheet1!B$6*Sheet1!B$6*Sheet1!B$7)/(Sheet1!B$6*SQRT(Sheet1!B$7))))*400+100*AE2664-400*Sheet1!$B$13</f>
        <v>192.2132794598042</v>
      </c>
    </row>
    <row r="2665" spans="22:32" x14ac:dyDescent="0.2">
      <c r="V2665" s="7" t="e">
        <f t="shared" si="391"/>
        <v>#VALUE!</v>
      </c>
      <c r="X2665" s="4">
        <f t="shared" ca="1" si="392"/>
        <v>-1.3345883810454027</v>
      </c>
      <c r="Y2665" s="4">
        <f t="shared" ca="1" si="392"/>
        <v>0.37062683431368859</v>
      </c>
      <c r="Z2665" s="4">
        <f t="shared" ca="1" si="393"/>
        <v>-2.3150700769128267</v>
      </c>
      <c r="AA2665" s="4">
        <f t="shared" ca="1" si="394"/>
        <v>-1.049808746136391</v>
      </c>
      <c r="AB2665" s="4">
        <f ca="1">Sheet1!AC2665</f>
        <v>0.47745695801048571</v>
      </c>
      <c r="AC2665" s="7">
        <f t="shared" ca="1" si="395"/>
        <v>1.0632261591858201</v>
      </c>
      <c r="AD2665" s="4">
        <f t="shared" ca="1" si="396"/>
        <v>-2.4614430661220457</v>
      </c>
      <c r="AE2665" s="4">
        <f t="shared" ca="1" si="397"/>
        <v>-1.1161841210342767</v>
      </c>
      <c r="AF2665" s="21">
        <f ca="1">(Sheet1!B$4*EXP(-Sheet1!B$8*Sheet1!B$7)*NORMSDIST((LN(Sheet1!B$4/(Sheet1!B$5+AD2665))-Sheet1!B$8*Sheet1!B$7+Sheet1!B$9*Sheet1!B$7+0.5*Sheet1!B$6*Sheet1!B$6*Sheet1!B$7)/(Sheet1!B$6*SQRT(Sheet1!B$7)))-(Sheet1!B$5+AD2665)*EXP(-Sheet1!B$9*Sheet1!B$7)*NORMSDIST((LN(Sheet1!B$4/(Sheet1!B$5+AD2665))-Sheet1!B$8*Sheet1!B$7+Sheet1!B$9*Sheet1!B$7-0.5*Sheet1!B$6*Sheet1!B$6*Sheet1!B$7)/(Sheet1!B$6*SQRT(Sheet1!B$7))))*400+100*AE2665-400*Sheet1!$B$13</f>
        <v>298.69668441507793</v>
      </c>
    </row>
    <row r="2666" spans="22:32" x14ac:dyDescent="0.2">
      <c r="V2666" s="7" t="e">
        <f t="shared" si="391"/>
        <v>#VALUE!</v>
      </c>
      <c r="X2666" s="4">
        <f t="shared" ca="1" si="392"/>
        <v>1.5693051645255123</v>
      </c>
      <c r="Y2666" s="4">
        <f t="shared" ca="1" si="392"/>
        <v>-0.87673279405268523</v>
      </c>
      <c r="Z2666" s="4">
        <f t="shared" ca="1" si="393"/>
        <v>2.7222261781508625</v>
      </c>
      <c r="AA2666" s="4">
        <f t="shared" ca="1" si="394"/>
        <v>0.59577129966554576</v>
      </c>
      <c r="AB2666" s="4">
        <f ca="1">Sheet1!AC2666</f>
        <v>0.83212713451104403</v>
      </c>
      <c r="AC2666" s="7">
        <f t="shared" ca="1" si="395"/>
        <v>0.8247447141001808</v>
      </c>
      <c r="AD2666" s="4">
        <f t="shared" ca="1" si="396"/>
        <v>2.2451416510150608</v>
      </c>
      <c r="AE2666" s="4">
        <f t="shared" ca="1" si="397"/>
        <v>0.49135923021175371</v>
      </c>
      <c r="AF2666" s="21">
        <f ca="1">(Sheet1!B$4*EXP(-Sheet1!B$8*Sheet1!B$7)*NORMSDIST((LN(Sheet1!B$4/(Sheet1!B$5+AD2666))-Sheet1!B$8*Sheet1!B$7+Sheet1!B$9*Sheet1!B$7+0.5*Sheet1!B$6*Sheet1!B$6*Sheet1!B$7)/(Sheet1!B$6*SQRT(Sheet1!B$7)))-(Sheet1!B$5+AD2666)*EXP(-Sheet1!B$9*Sheet1!B$7)*NORMSDIST((LN(Sheet1!B$4/(Sheet1!B$5+AD2666))-Sheet1!B$8*Sheet1!B$7+Sheet1!B$9*Sheet1!B$7-0.5*Sheet1!B$6*Sheet1!B$6*Sheet1!B$7)/(Sheet1!B$6*SQRT(Sheet1!B$7))))*400+100*AE2666-400*Sheet1!$B$13</f>
        <v>-297.78035562474497</v>
      </c>
    </row>
    <row r="2667" spans="22:32" x14ac:dyDescent="0.2">
      <c r="V2667" s="7" t="e">
        <f t="shared" si="391"/>
        <v>#VALUE!</v>
      </c>
      <c r="X2667" s="4">
        <f t="shared" ca="1" si="392"/>
        <v>-1.1667697096346585</v>
      </c>
      <c r="Y2667" s="4">
        <f t="shared" ca="1" si="392"/>
        <v>1.8842462201550421</v>
      </c>
      <c r="Z2667" s="4">
        <f t="shared" ca="1" si="393"/>
        <v>-2.0239601061921522</v>
      </c>
      <c r="AA2667" s="4">
        <f t="shared" ca="1" si="394"/>
        <v>1.3421578333004116</v>
      </c>
      <c r="AB2667" s="4">
        <f ca="1">Sheet1!AC2667</f>
        <v>0.44202256301956122</v>
      </c>
      <c r="AC2667" s="7">
        <f t="shared" ca="1" si="395"/>
        <v>1.0895527857218965</v>
      </c>
      <c r="AD2667" s="4">
        <f t="shared" ca="1" si="396"/>
        <v>-2.2052113718916448</v>
      </c>
      <c r="AE2667" s="4">
        <f t="shared" ca="1" si="397"/>
        <v>1.4623518061509282</v>
      </c>
      <c r="AF2667" s="21">
        <f ca="1">(Sheet1!B$4*EXP(-Sheet1!B$8*Sheet1!B$7)*NORMSDIST((LN(Sheet1!B$4/(Sheet1!B$5+AD2667))-Sheet1!B$8*Sheet1!B$7+Sheet1!B$9*Sheet1!B$7+0.5*Sheet1!B$6*Sheet1!B$6*Sheet1!B$7)/(Sheet1!B$6*SQRT(Sheet1!B$7)))-(Sheet1!B$5+AD2667)*EXP(-Sheet1!B$9*Sheet1!B$7)*NORMSDIST((LN(Sheet1!B$4/(Sheet1!B$5+AD2667))-Sheet1!B$8*Sheet1!B$7+Sheet1!B$9*Sheet1!B$7-0.5*Sheet1!B$6*Sheet1!B$6*Sheet1!B$7)/(Sheet1!B$6*SQRT(Sheet1!B$7))))*400+100*AE2667-400*Sheet1!$B$13</f>
        <v>512.34080995284012</v>
      </c>
    </row>
    <row r="2668" spans="22:32" x14ac:dyDescent="0.2">
      <c r="V2668" s="7" t="e">
        <f t="shared" si="391"/>
        <v>#VALUE!</v>
      </c>
      <c r="X2668" s="4">
        <f t="shared" ca="1" si="392"/>
        <v>0.59135864432836061</v>
      </c>
      <c r="Y2668" s="4">
        <f t="shared" ca="1" si="392"/>
        <v>0.20484743257480745</v>
      </c>
      <c r="Z2668" s="4">
        <f t="shared" ca="1" si="393"/>
        <v>1.0258119444558149</v>
      </c>
      <c r="AA2668" s="4">
        <f t="shared" ca="1" si="394"/>
        <v>0.99976796120032285</v>
      </c>
      <c r="AB2668" s="4">
        <f ca="1">Sheet1!AC2668</f>
        <v>0.19677237437731121</v>
      </c>
      <c r="AC2668" s="7">
        <f t="shared" ca="1" si="395"/>
        <v>1.341974708758958</v>
      </c>
      <c r="AD2668" s="4">
        <f t="shared" ca="1" si="396"/>
        <v>1.3766136854025526</v>
      </c>
      <c r="AE2668" s="4">
        <f t="shared" ca="1" si="397"/>
        <v>1.3416633185583404</v>
      </c>
      <c r="AF2668" s="21">
        <f ca="1">(Sheet1!B$4*EXP(-Sheet1!B$8*Sheet1!B$7)*NORMSDIST((LN(Sheet1!B$4/(Sheet1!B$5+AD2668))-Sheet1!B$8*Sheet1!B$7+Sheet1!B$9*Sheet1!B$7+0.5*Sheet1!B$6*Sheet1!B$6*Sheet1!B$7)/(Sheet1!B$6*SQRT(Sheet1!B$7)))-(Sheet1!B$5+AD2668)*EXP(-Sheet1!B$9*Sheet1!B$7)*NORMSDIST((LN(Sheet1!B$4/(Sheet1!B$5+AD2668))-Sheet1!B$8*Sheet1!B$7+Sheet1!B$9*Sheet1!B$7-0.5*Sheet1!B$6*Sheet1!B$6*Sheet1!B$7)/(Sheet1!B$6*SQRT(Sheet1!B$7))))*400+100*AE2668-400*Sheet1!$B$13</f>
        <v>-81.574458768995555</v>
      </c>
    </row>
    <row r="2669" spans="22:32" x14ac:dyDescent="0.2">
      <c r="V2669" s="7" t="e">
        <f t="shared" si="391"/>
        <v>#VALUE!</v>
      </c>
      <c r="X2669" s="4">
        <f t="shared" ca="1" si="392"/>
        <v>-0.79805198940860245</v>
      </c>
      <c r="Y2669" s="4">
        <f t="shared" ca="1" si="392"/>
        <v>0.29402194637062679</v>
      </c>
      <c r="Z2669" s="4">
        <f t="shared" ca="1" si="393"/>
        <v>-1.3843566351547265</v>
      </c>
      <c r="AA2669" s="4">
        <f t="shared" ca="1" si="394"/>
        <v>-0.52289628405927002</v>
      </c>
      <c r="AB2669" s="4">
        <f ca="1">Sheet1!AC2669</f>
        <v>0.57748013237524254</v>
      </c>
      <c r="AC2669" s="7">
        <f t="shared" ca="1" si="395"/>
        <v>0.99434836099877744</v>
      </c>
      <c r="AD2669" s="4">
        <f t="shared" ca="1" si="396"/>
        <v>-1.3765327512038847</v>
      </c>
      <c r="AE2669" s="4">
        <f t="shared" ca="1" si="397"/>
        <v>-0.5199410630266863</v>
      </c>
      <c r="AF2669" s="21">
        <f ca="1">(Sheet1!B$4*EXP(-Sheet1!B$8*Sheet1!B$7)*NORMSDIST((LN(Sheet1!B$4/(Sheet1!B$5+AD2669))-Sheet1!B$8*Sheet1!B$7+Sheet1!B$9*Sheet1!B$7+0.5*Sheet1!B$6*Sheet1!B$6*Sheet1!B$7)/(Sheet1!B$6*SQRT(Sheet1!B$7)))-(Sheet1!B$5+AD2669)*EXP(-Sheet1!B$9*Sheet1!B$7)*NORMSDIST((LN(Sheet1!B$4/(Sheet1!B$5+AD2669))-Sheet1!B$8*Sheet1!B$7+Sheet1!B$9*Sheet1!B$7-0.5*Sheet1!B$6*Sheet1!B$6*Sheet1!B$7)/(Sheet1!B$6*SQRT(Sheet1!B$7))))*400+100*AE2669-400*Sheet1!$B$13</f>
        <v>173.53082805989879</v>
      </c>
    </row>
    <row r="2670" spans="22:32" x14ac:dyDescent="0.2">
      <c r="V2670" s="7" t="e">
        <f t="shared" si="391"/>
        <v>#VALUE!</v>
      </c>
      <c r="X2670" s="4">
        <f t="shared" ca="1" si="392"/>
        <v>-0.22025717772899417</v>
      </c>
      <c r="Y2670" s="4">
        <f t="shared" ca="1" si="392"/>
        <v>-0.26019402952464649</v>
      </c>
      <c r="Z2670" s="4">
        <f t="shared" ca="1" si="393"/>
        <v>-0.38207346072220716</v>
      </c>
      <c r="AA2670" s="4">
        <f t="shared" ca="1" si="394"/>
        <v>-0.63874425180099836</v>
      </c>
      <c r="AB2670" s="4">
        <f ca="1">Sheet1!AC2670</f>
        <v>0.40254660236064599</v>
      </c>
      <c r="AC2670" s="7">
        <f t="shared" ca="1" si="395"/>
        <v>1.1206176272492505</v>
      </c>
      <c r="AD2670" s="4">
        <f t="shared" ca="1" si="396"/>
        <v>-0.4281582549894295</v>
      </c>
      <c r="AE2670" s="4">
        <f t="shared" ca="1" si="397"/>
        <v>-0.71578806787233262</v>
      </c>
      <c r="AF2670" s="21">
        <f ca="1">(Sheet1!B$4*EXP(-Sheet1!B$8*Sheet1!B$7)*NORMSDIST((LN(Sheet1!B$4/(Sheet1!B$5+AD2670))-Sheet1!B$8*Sheet1!B$7+Sheet1!B$9*Sheet1!B$7+0.5*Sheet1!B$6*Sheet1!B$6*Sheet1!B$7)/(Sheet1!B$6*SQRT(Sheet1!B$7)))-(Sheet1!B$5+AD2670)*EXP(-Sheet1!B$9*Sheet1!B$7)*NORMSDIST((LN(Sheet1!B$4/(Sheet1!B$5+AD2670))-Sheet1!B$8*Sheet1!B$7+Sheet1!B$9*Sheet1!B$7-0.5*Sheet1!B$6*Sheet1!B$6*Sheet1!B$7)/(Sheet1!B$6*SQRT(Sheet1!B$7))))*400+100*AE2670-400*Sheet1!$B$13</f>
        <v>-2.4912259015227392</v>
      </c>
    </row>
    <row r="2671" spans="22:32" x14ac:dyDescent="0.2">
      <c r="V2671" s="7" t="e">
        <f t="shared" si="391"/>
        <v>#VALUE!</v>
      </c>
      <c r="X2671" s="4">
        <f t="shared" ca="1" si="392"/>
        <v>-1.5872144778022625</v>
      </c>
      <c r="Y2671" s="4">
        <f t="shared" ca="1" si="392"/>
        <v>0.7359299282732743</v>
      </c>
      <c r="Z2671" s="4">
        <f t="shared" ca="1" si="393"/>
        <v>-2.753292921915397</v>
      </c>
      <c r="AA2671" s="4">
        <f t="shared" ca="1" si="394"/>
        <v>-0.82101371229346098</v>
      </c>
      <c r="AB2671" s="4">
        <f ca="1">Sheet1!AC2671</f>
        <v>0.40175974755284372</v>
      </c>
      <c r="AC2671" s="7">
        <f t="shared" ca="1" si="395"/>
        <v>1.1212585913724518</v>
      </c>
      <c r="AD2671" s="4">
        <f t="shared" ca="1" si="396"/>
        <v>-3.0871533432625999</v>
      </c>
      <c r="AE2671" s="4">
        <f t="shared" ca="1" si="397"/>
        <v>-0.92056867854363345</v>
      </c>
      <c r="AF2671" s="21">
        <f ca="1">(Sheet1!B$4*EXP(-Sheet1!B$8*Sheet1!B$7)*NORMSDIST((LN(Sheet1!B$4/(Sheet1!B$5+AD2671))-Sheet1!B$8*Sheet1!B$7+Sheet1!B$9*Sheet1!B$7+0.5*Sheet1!B$6*Sheet1!B$6*Sheet1!B$7)/(Sheet1!B$6*SQRT(Sheet1!B$7)))-(Sheet1!B$5+AD2671)*EXP(-Sheet1!B$9*Sheet1!B$7)*NORMSDIST((LN(Sheet1!B$4/(Sheet1!B$5+AD2671))-Sheet1!B$8*Sheet1!B$7+Sheet1!B$9*Sheet1!B$7-0.5*Sheet1!B$6*Sheet1!B$6*Sheet1!B$7)/(Sheet1!B$6*SQRT(Sheet1!B$7))))*400+100*AE2671-400*Sheet1!$B$13</f>
        <v>427.69956533151026</v>
      </c>
    </row>
    <row r="2672" spans="22:32" x14ac:dyDescent="0.2">
      <c r="V2672" s="7" t="e">
        <f t="shared" si="391"/>
        <v>#VALUE!</v>
      </c>
      <c r="X2672" s="4">
        <f t="shared" ca="1" si="392"/>
        <v>0.61645035846230756</v>
      </c>
      <c r="Y2672" s="4">
        <f t="shared" ca="1" si="392"/>
        <v>1.0609547119508691</v>
      </c>
      <c r="Z2672" s="4">
        <f t="shared" ca="1" si="393"/>
        <v>1.0693377816315059</v>
      </c>
      <c r="AA2672" s="4">
        <f t="shared" ca="1" si="394"/>
        <v>2.2696554447233468</v>
      </c>
      <c r="AB2672" s="4">
        <f ca="1">Sheet1!AC2672</f>
        <v>0.67316735170051512</v>
      </c>
      <c r="AC2672" s="7">
        <f t="shared" ca="1" si="395"/>
        <v>0.93231192686322584</v>
      </c>
      <c r="AD2672" s="4">
        <f t="shared" ca="1" si="396"/>
        <v>0.99695636766051676</v>
      </c>
      <c r="AE2672" s="4">
        <f t="shared" ca="1" si="397"/>
        <v>2.1160268409856351</v>
      </c>
      <c r="AF2672" s="21">
        <f ca="1">(Sheet1!B$4*EXP(-Sheet1!B$8*Sheet1!B$7)*NORMSDIST((LN(Sheet1!B$4/(Sheet1!B$5+AD2672))-Sheet1!B$8*Sheet1!B$7+Sheet1!B$9*Sheet1!B$7+0.5*Sheet1!B$6*Sheet1!B$6*Sheet1!B$7)/(Sheet1!B$6*SQRT(Sheet1!B$7)))-(Sheet1!B$5+AD2672)*EXP(-Sheet1!B$9*Sheet1!B$7)*NORMSDIST((LN(Sheet1!B$4/(Sheet1!B$5+AD2672))-Sheet1!B$8*Sheet1!B$7+Sheet1!B$9*Sheet1!B$7-0.5*Sheet1!B$6*Sheet1!B$6*Sheet1!B$7)/(Sheet1!B$6*SQRT(Sheet1!B$7))))*400+100*AE2672-400*Sheet1!$B$13</f>
        <v>54.395552174152272</v>
      </c>
    </row>
    <row r="2673" spans="22:32" x14ac:dyDescent="0.2">
      <c r="V2673" s="7" t="e">
        <f t="shared" si="391"/>
        <v>#VALUE!</v>
      </c>
      <c r="X2673" s="4">
        <f t="shared" ca="1" si="392"/>
        <v>-0.46042080963863236</v>
      </c>
      <c r="Y2673" s="4">
        <f t="shared" ca="1" si="392"/>
        <v>0.54258592164430319</v>
      </c>
      <c r="Z2673" s="4">
        <f t="shared" ca="1" si="393"/>
        <v>-0.79867804509689677</v>
      </c>
      <c r="AA2673" s="4">
        <f t="shared" ca="1" si="394"/>
        <v>0.23854474923350921</v>
      </c>
      <c r="AB2673" s="4">
        <f ca="1">Sheet1!AC2673</f>
        <v>0.69452436201314049</v>
      </c>
      <c r="AC2673" s="7">
        <f t="shared" ca="1" si="395"/>
        <v>0.91855080119061294</v>
      </c>
      <c r="AD2673" s="4">
        <f t="shared" ca="1" si="396"/>
        <v>-0.73362635821710698</v>
      </c>
      <c r="AE2673" s="4">
        <f t="shared" ca="1" si="397"/>
        <v>0.21911547052825375</v>
      </c>
      <c r="AF2673" s="21">
        <f ca="1">(Sheet1!B$4*EXP(-Sheet1!B$8*Sheet1!B$7)*NORMSDIST((LN(Sheet1!B$4/(Sheet1!B$5+AD2673))-Sheet1!B$8*Sheet1!B$7+Sheet1!B$9*Sheet1!B$7+0.5*Sheet1!B$6*Sheet1!B$6*Sheet1!B$7)/(Sheet1!B$6*SQRT(Sheet1!B$7)))-(Sheet1!B$5+AD2673)*EXP(-Sheet1!B$9*Sheet1!B$7)*NORMSDIST((LN(Sheet1!B$4/(Sheet1!B$5+AD2673))-Sheet1!B$8*Sheet1!B$7+Sheet1!B$9*Sheet1!B$7-0.5*Sheet1!B$6*Sheet1!B$6*Sheet1!B$7)/(Sheet1!B$6*SQRT(Sheet1!B$7))))*400+100*AE2673-400*Sheet1!$B$13</f>
        <v>140.87244372562282</v>
      </c>
    </row>
    <row r="2674" spans="22:32" x14ac:dyDescent="0.2">
      <c r="V2674" s="7" t="e">
        <f t="shared" si="391"/>
        <v>#VALUE!</v>
      </c>
      <c r="X2674" s="4">
        <f t="shared" ca="1" si="392"/>
        <v>-2.6042883766008136</v>
      </c>
      <c r="Y2674" s="4">
        <f t="shared" ca="1" si="392"/>
        <v>0.13359980070797375</v>
      </c>
      <c r="Z2674" s="4">
        <f t="shared" ca="1" si="393"/>
        <v>-4.5175802351866237</v>
      </c>
      <c r="AA2674" s="4">
        <f t="shared" ca="1" si="394"/>
        <v>-2.9026496328204745</v>
      </c>
      <c r="AB2674" s="4">
        <f ca="1">Sheet1!AC2674</f>
        <v>2.819606541140296E-2</v>
      </c>
      <c r="AC2674" s="7">
        <f t="shared" ca="1" si="395"/>
        <v>1.9377245398262311</v>
      </c>
      <c r="AD2674" s="4">
        <f t="shared" ca="1" si="396"/>
        <v>-8.7538260823550775</v>
      </c>
      <c r="AE2674" s="4">
        <f t="shared" ca="1" si="397"/>
        <v>-5.6245354240338328</v>
      </c>
      <c r="AF2674" s="21">
        <f ca="1">(Sheet1!B$4*EXP(-Sheet1!B$8*Sheet1!B$7)*NORMSDIST((LN(Sheet1!B$4/(Sheet1!B$5+AD2674))-Sheet1!B$8*Sheet1!B$7+Sheet1!B$9*Sheet1!B$7+0.5*Sheet1!B$6*Sheet1!B$6*Sheet1!B$7)/(Sheet1!B$6*SQRT(Sheet1!B$7)))-(Sheet1!B$5+AD2674)*EXP(-Sheet1!B$9*Sheet1!B$7)*NORMSDIST((LN(Sheet1!B$4/(Sheet1!B$5+AD2674))-Sheet1!B$8*Sheet1!B$7+Sheet1!B$9*Sheet1!B$7-0.5*Sheet1!B$6*Sheet1!B$6*Sheet1!B$7)/(Sheet1!B$6*SQRT(Sheet1!B$7))))*400+100*AE2674-400*Sheet1!$B$13</f>
        <v>1046.8112880687336</v>
      </c>
    </row>
    <row r="2675" spans="22:32" x14ac:dyDescent="0.2">
      <c r="V2675" s="7" t="e">
        <f t="shared" si="391"/>
        <v>#VALUE!</v>
      </c>
      <c r="X2675" s="4">
        <f t="shared" ca="1" si="392"/>
        <v>-1.5993507084746414</v>
      </c>
      <c r="Y2675" s="4">
        <f t="shared" ca="1" si="392"/>
        <v>0.94090194474864952</v>
      </c>
      <c r="Z2675" s="4">
        <f t="shared" ca="1" si="393"/>
        <v>-2.7743452739927679</v>
      </c>
      <c r="AA2675" s="4">
        <f t="shared" ca="1" si="394"/>
        <v>-0.53854370977563149</v>
      </c>
      <c r="AB2675" s="4">
        <f ca="1">Sheet1!AC2675</f>
        <v>0.9216771896716548</v>
      </c>
      <c r="AC2675" s="7">
        <f t="shared" ca="1" si="395"/>
        <v>0.7462070965796207</v>
      </c>
      <c r="AD2675" s="4">
        <f t="shared" ca="1" si="396"/>
        <v>-2.0702361318155358</v>
      </c>
      <c r="AE2675" s="4">
        <f t="shared" ca="1" si="397"/>
        <v>-0.40186513805289187</v>
      </c>
      <c r="AF2675" s="21">
        <f ca="1">(Sheet1!B$4*EXP(-Sheet1!B$8*Sheet1!B$7)*NORMSDIST((LN(Sheet1!B$4/(Sheet1!B$5+AD2675))-Sheet1!B$8*Sheet1!B$7+Sheet1!B$9*Sheet1!B$7+0.5*Sheet1!B$6*Sheet1!B$6*Sheet1!B$7)/(Sheet1!B$6*SQRT(Sheet1!B$7)))-(Sheet1!B$5+AD2675)*EXP(-Sheet1!B$9*Sheet1!B$7)*NORMSDIST((LN(Sheet1!B$4/(Sheet1!B$5+AD2675))-Sheet1!B$8*Sheet1!B$7+Sheet1!B$9*Sheet1!B$7-0.5*Sheet1!B$6*Sheet1!B$6*Sheet1!B$7)/(Sheet1!B$6*SQRT(Sheet1!B$7))))*400+100*AE2675-400*Sheet1!$B$13</f>
        <v>302.77213377326143</v>
      </c>
    </row>
    <row r="2676" spans="22:32" x14ac:dyDescent="0.2">
      <c r="V2676" s="7" t="e">
        <f t="shared" si="391"/>
        <v>#VALUE!</v>
      </c>
      <c r="X2676" s="4">
        <f t="shared" ca="1" si="392"/>
        <v>0.28169887159384599</v>
      </c>
      <c r="Y2676" s="4">
        <f t="shared" ca="1" si="392"/>
        <v>-3.3756512233538922</v>
      </c>
      <c r="Z2676" s="4">
        <f t="shared" ca="1" si="393"/>
        <v>0.48865450770385155</v>
      </c>
      <c r="AA2676" s="4">
        <f t="shared" ca="1" si="394"/>
        <v>-4.5546685860406999</v>
      </c>
      <c r="AB2676" s="4">
        <f ca="1">Sheet1!AC2676</f>
        <v>0.2265783429146393</v>
      </c>
      <c r="AC2676" s="7">
        <f t="shared" ca="1" si="395"/>
        <v>1.2996192969493283</v>
      </c>
      <c r="AD2676" s="4">
        <f t="shared" ca="1" si="396"/>
        <v>0.63506482775319972</v>
      </c>
      <c r="AE2676" s="4">
        <f t="shared" ca="1" si="397"/>
        <v>-5.9193351856274061</v>
      </c>
      <c r="AF2676" s="21">
        <f ca="1">(Sheet1!B$4*EXP(-Sheet1!B$8*Sheet1!B$7)*NORMSDIST((LN(Sheet1!B$4/(Sheet1!B$5+AD2676))-Sheet1!B$8*Sheet1!B$7+Sheet1!B$9*Sheet1!B$7+0.5*Sheet1!B$6*Sheet1!B$6*Sheet1!B$7)/(Sheet1!B$6*SQRT(Sheet1!B$7)))-(Sheet1!B$5+AD2676)*EXP(-Sheet1!B$9*Sheet1!B$7)*NORMSDIST((LN(Sheet1!B$4/(Sheet1!B$5+AD2676))-Sheet1!B$8*Sheet1!B$7+Sheet1!B$9*Sheet1!B$7-0.5*Sheet1!B$6*Sheet1!B$6*Sheet1!B$7)/(Sheet1!B$6*SQRT(Sheet1!B$7))))*400+100*AE2676-400*Sheet1!$B$13</f>
        <v>-692.66385429460797</v>
      </c>
    </row>
    <row r="2677" spans="22:32" x14ac:dyDescent="0.2">
      <c r="V2677" s="7" t="e">
        <f t="shared" si="391"/>
        <v>#VALUE!</v>
      </c>
      <c r="X2677" s="4">
        <f t="shared" ca="1" si="392"/>
        <v>-0.28947777386690027</v>
      </c>
      <c r="Y2677" s="4">
        <f t="shared" ca="1" si="392"/>
        <v>-2.4987930996197081</v>
      </c>
      <c r="Z2677" s="4">
        <f t="shared" ca="1" si="393"/>
        <v>-0.50214833406960391</v>
      </c>
      <c r="AA2677" s="4">
        <f t="shared" ca="1" si="394"/>
        <v>-3.9636108735815885</v>
      </c>
      <c r="AB2677" s="4">
        <f ca="1">Sheet1!AC2677</f>
        <v>2.3154604685873048E-2</v>
      </c>
      <c r="AC2677" s="7">
        <f t="shared" ca="1" si="395"/>
        <v>2.0024707336296061</v>
      </c>
      <c r="AD2677" s="4">
        <f t="shared" ca="1" si="396"/>
        <v>-1.0055373429152443</v>
      </c>
      <c r="AE2677" s="4">
        <f t="shared" ca="1" si="397"/>
        <v>-7.9370147738432077</v>
      </c>
      <c r="AF2677" s="21">
        <f ca="1">(Sheet1!B$4*EXP(-Sheet1!B$8*Sheet1!B$7)*NORMSDIST((LN(Sheet1!B$4/(Sheet1!B$5+AD2677))-Sheet1!B$8*Sheet1!B$7+Sheet1!B$9*Sheet1!B$7+0.5*Sheet1!B$6*Sheet1!B$6*Sheet1!B$7)/(Sheet1!B$6*SQRT(Sheet1!B$7)))-(Sheet1!B$5+AD2677)*EXP(-Sheet1!B$9*Sheet1!B$7)*NORMSDIST((LN(Sheet1!B$4/(Sheet1!B$5+AD2677))-Sheet1!B$8*Sheet1!B$7+Sheet1!B$9*Sheet1!B$7-0.5*Sheet1!B$6*Sheet1!B$6*Sheet1!B$7)/(Sheet1!B$6*SQRT(Sheet1!B$7))))*400+100*AE2677-400*Sheet1!$B$13</f>
        <v>-629.93548395951984</v>
      </c>
    </row>
    <row r="2678" spans="22:32" x14ac:dyDescent="0.2">
      <c r="V2678" s="7" t="e">
        <f t="shared" si="391"/>
        <v>#VALUE!</v>
      </c>
      <c r="X2678" s="4">
        <f t="shared" ca="1" si="392"/>
        <v>-1.3002347372632344</v>
      </c>
      <c r="Y2678" s="4">
        <f t="shared" ca="1" si="392"/>
        <v>1.4997866877441173</v>
      </c>
      <c r="Z2678" s="4">
        <f t="shared" ca="1" si="393"/>
        <v>-2.2554778506634698</v>
      </c>
      <c r="AA2678" s="4">
        <f t="shared" ca="1" si="394"/>
        <v>0.6266019367531076</v>
      </c>
      <c r="AB2678" s="4">
        <f ca="1">Sheet1!AC2678</f>
        <v>0.55214826640833825</v>
      </c>
      <c r="AC2678" s="7">
        <f t="shared" ca="1" si="395"/>
        <v>1.011221367169735</v>
      </c>
      <c r="AD2678" s="4">
        <f t="shared" ca="1" si="396"/>
        <v>-2.2807873957689693</v>
      </c>
      <c r="AE2678" s="4">
        <f t="shared" ca="1" si="397"/>
        <v>0.63363326715468127</v>
      </c>
      <c r="AF2678" s="21">
        <f ca="1">(Sheet1!B$4*EXP(-Sheet1!B$8*Sheet1!B$7)*NORMSDIST((LN(Sheet1!B$4/(Sheet1!B$5+AD2678))-Sheet1!B$8*Sheet1!B$7+Sheet1!B$9*Sheet1!B$7+0.5*Sheet1!B$6*Sheet1!B$6*Sheet1!B$7)/(Sheet1!B$6*SQRT(Sheet1!B$7)))-(Sheet1!B$5+AD2678)*EXP(-Sheet1!B$9*Sheet1!B$7)*NORMSDIST((LN(Sheet1!B$4/(Sheet1!B$5+AD2678))-Sheet1!B$8*Sheet1!B$7+Sheet1!B$9*Sheet1!B$7-0.5*Sheet1!B$6*Sheet1!B$6*Sheet1!B$7)/(Sheet1!B$6*SQRT(Sheet1!B$7))))*400+100*AE2678-400*Sheet1!$B$13</f>
        <v>442.47206319534371</v>
      </c>
    </row>
    <row r="2679" spans="22:32" x14ac:dyDescent="0.2">
      <c r="V2679" s="7" t="e">
        <f t="shared" si="391"/>
        <v>#VALUE!</v>
      </c>
      <c r="X2679" s="4">
        <f t="shared" ca="1" si="392"/>
        <v>-0.7076890246580807</v>
      </c>
      <c r="Y2679" s="4">
        <f t="shared" ca="1" si="392"/>
        <v>-0.68782971287593042</v>
      </c>
      <c r="Z2679" s="4">
        <f t="shared" ca="1" si="393"/>
        <v>-1.227606734791294</v>
      </c>
      <c r="AA2679" s="4">
        <f t="shared" ca="1" si="394"/>
        <v>-1.8376614500071062</v>
      </c>
      <c r="AB2679" s="4">
        <f ca="1">Sheet1!AC2679</f>
        <v>0.83152467621535087</v>
      </c>
      <c r="AC2679" s="7">
        <f t="shared" ca="1" si="395"/>
        <v>0.82519689695683518</v>
      </c>
      <c r="AD2679" s="4">
        <f t="shared" ca="1" si="396"/>
        <v>-1.0130172682330882</v>
      </c>
      <c r="AE2679" s="4">
        <f t="shared" ca="1" si="397"/>
        <v>-1.5164325262030625</v>
      </c>
      <c r="AF2679" s="21">
        <f ca="1">(Sheet1!B$4*EXP(-Sheet1!B$8*Sheet1!B$7)*NORMSDIST((LN(Sheet1!B$4/(Sheet1!B$5+AD2679))-Sheet1!B$8*Sheet1!B$7+Sheet1!B$9*Sheet1!B$7+0.5*Sheet1!B$6*Sheet1!B$6*Sheet1!B$7)/(Sheet1!B$6*SQRT(Sheet1!B$7)))-(Sheet1!B$5+AD2679)*EXP(-Sheet1!B$9*Sheet1!B$7)*NORMSDIST((LN(Sheet1!B$4/(Sheet1!B$5+AD2679))-Sheet1!B$8*Sheet1!B$7+Sheet1!B$9*Sheet1!B$7-0.5*Sheet1!B$6*Sheet1!B$6*Sheet1!B$7)/(Sheet1!B$6*SQRT(Sheet1!B$7))))*400+100*AE2679-400*Sheet1!$B$13</f>
        <v>13.36075424418641</v>
      </c>
    </row>
    <row r="2680" spans="22:32" x14ac:dyDescent="0.2">
      <c r="V2680" s="7" t="e">
        <f t="shared" si="391"/>
        <v>#VALUE!</v>
      </c>
      <c r="X2680" s="4">
        <f t="shared" ca="1" si="392"/>
        <v>0.92601891090207222</v>
      </c>
      <c r="Y2680" s="4">
        <f t="shared" ca="1" si="392"/>
        <v>-2.2776307387860042</v>
      </c>
      <c r="Z2680" s="4">
        <f t="shared" ca="1" si="393"/>
        <v>1.6063369812987007</v>
      </c>
      <c r="AA2680" s="4">
        <f t="shared" ca="1" si="394"/>
        <v>-2.1981905135393038</v>
      </c>
      <c r="AB2680" s="4">
        <f ca="1">Sheet1!AC2680</f>
        <v>0.88066637187741303</v>
      </c>
      <c r="AC2680" s="7">
        <f t="shared" ca="1" si="395"/>
        <v>0.78572615923500344</v>
      </c>
      <c r="AD2680" s="4">
        <f t="shared" ca="1" si="396"/>
        <v>1.2621409867529776</v>
      </c>
      <c r="AE2680" s="4">
        <f t="shared" ca="1" si="397"/>
        <v>-1.727175789470057</v>
      </c>
      <c r="AF2680" s="21">
        <f ca="1">(Sheet1!B$4*EXP(-Sheet1!B$8*Sheet1!B$7)*NORMSDIST((LN(Sheet1!B$4/(Sheet1!B$5+AD2680))-Sheet1!B$8*Sheet1!B$7+Sheet1!B$9*Sheet1!B$7+0.5*Sheet1!B$6*Sheet1!B$6*Sheet1!B$7)/(Sheet1!B$6*SQRT(Sheet1!B$7)))-(Sheet1!B$5+AD2680)*EXP(-Sheet1!B$9*Sheet1!B$7)*NORMSDIST((LN(Sheet1!B$4/(Sheet1!B$5+AD2680))-Sheet1!B$8*Sheet1!B$7+Sheet1!B$9*Sheet1!B$7-0.5*Sheet1!B$6*Sheet1!B$6*Sheet1!B$7)/(Sheet1!B$6*SQRT(Sheet1!B$7))))*400+100*AE2680-400*Sheet1!$B$13</f>
        <v>-370.88642963239681</v>
      </c>
    </row>
    <row r="2681" spans="22:32" x14ac:dyDescent="0.2">
      <c r="V2681" s="7" t="e">
        <f t="shared" si="391"/>
        <v>#VALUE!</v>
      </c>
      <c r="X2681" s="4">
        <f t="shared" ca="1" si="392"/>
        <v>-0.52037339894423462</v>
      </c>
      <c r="Y2681" s="4">
        <f t="shared" ca="1" si="392"/>
        <v>-0.56409280862377709</v>
      </c>
      <c r="Z2681" s="4">
        <f t="shared" ca="1" si="393"/>
        <v>-0.90267598746330935</v>
      </c>
      <c r="AA2681" s="4">
        <f t="shared" ca="1" si="394"/>
        <v>-1.4357362947642995</v>
      </c>
      <c r="AB2681" s="4">
        <f ca="1">Sheet1!AC2681</f>
        <v>3.0817384911819179E-2</v>
      </c>
      <c r="AC2681" s="7">
        <f t="shared" ca="1" si="395"/>
        <v>1.9088711051746596</v>
      </c>
      <c r="AD2681" s="4">
        <f t="shared" ca="1" si="396"/>
        <v>-1.7230921098037144</v>
      </c>
      <c r="AE2681" s="4">
        <f t="shared" ca="1" si="397"/>
        <v>-2.7406355277260994</v>
      </c>
      <c r="AF2681" s="21">
        <f ca="1">(Sheet1!B$4*EXP(-Sheet1!B$8*Sheet1!B$7)*NORMSDIST((LN(Sheet1!B$4/(Sheet1!B$5+AD2681))-Sheet1!B$8*Sheet1!B$7+Sheet1!B$9*Sheet1!B$7+0.5*Sheet1!B$6*Sheet1!B$6*Sheet1!B$7)/(Sheet1!B$6*SQRT(Sheet1!B$7)))-(Sheet1!B$5+AD2681)*EXP(-Sheet1!B$9*Sheet1!B$7)*NORMSDIST((LN(Sheet1!B$4/(Sheet1!B$5+AD2681))-Sheet1!B$8*Sheet1!B$7+Sheet1!B$9*Sheet1!B$7-0.5*Sheet1!B$6*Sheet1!B$6*Sheet1!B$7)/(Sheet1!B$6*SQRT(Sheet1!B$7))))*400+100*AE2681-400*Sheet1!$B$13</f>
        <v>9.8093200994085237</v>
      </c>
    </row>
    <row r="2682" spans="22:32" x14ac:dyDescent="0.2">
      <c r="V2682" s="7" t="e">
        <f t="shared" si="391"/>
        <v>#VALUE!</v>
      </c>
      <c r="X2682" s="4">
        <f t="shared" ca="1" si="392"/>
        <v>0.13467217211935237</v>
      </c>
      <c r="Y2682" s="4">
        <f t="shared" ca="1" si="392"/>
        <v>0.38022893057443563</v>
      </c>
      <c r="Z2682" s="4">
        <f t="shared" ca="1" si="393"/>
        <v>0.23361174148852412</v>
      </c>
      <c r="AA2682" s="4">
        <f t="shared" ca="1" si="394"/>
        <v>0.71086308351462113</v>
      </c>
      <c r="AB2682" s="4">
        <f ca="1">Sheet1!AC2682</f>
        <v>0.92823716869901485</v>
      </c>
      <c r="AC2682" s="7">
        <f t="shared" ca="1" si="395"/>
        <v>0.73891368749915576</v>
      </c>
      <c r="AD2682" s="4">
        <f t="shared" ca="1" si="396"/>
        <v>0.17261891334638488</v>
      </c>
      <c r="AE2682" s="4">
        <f t="shared" ca="1" si="397"/>
        <v>0.52526646234680907</v>
      </c>
      <c r="AF2682" s="21">
        <f ca="1">(Sheet1!B$4*EXP(-Sheet1!B$8*Sheet1!B$7)*NORMSDIST((LN(Sheet1!B$4/(Sheet1!B$5+AD2682))-Sheet1!B$8*Sheet1!B$7+Sheet1!B$9*Sheet1!B$7+0.5*Sheet1!B$6*Sheet1!B$6*Sheet1!B$7)/(Sheet1!B$6*SQRT(Sheet1!B$7)))-(Sheet1!B$5+AD2682)*EXP(-Sheet1!B$9*Sheet1!B$7)*NORMSDIST((LN(Sheet1!B$4/(Sheet1!B$5+AD2682))-Sheet1!B$8*Sheet1!B$7+Sheet1!B$9*Sheet1!B$7-0.5*Sheet1!B$6*Sheet1!B$6*Sheet1!B$7)/(Sheet1!B$6*SQRT(Sheet1!B$7))))*400+100*AE2682-400*Sheet1!$B$13</f>
        <v>24.94135953772502</v>
      </c>
    </row>
    <row r="2683" spans="22:32" x14ac:dyDescent="0.2">
      <c r="V2683" s="7" t="e">
        <f t="shared" si="391"/>
        <v>#VALUE!</v>
      </c>
      <c r="X2683" s="4">
        <f t="shared" ca="1" si="392"/>
        <v>0.97279756681964069</v>
      </c>
      <c r="Y2683" s="4">
        <f t="shared" ca="1" si="392"/>
        <v>0.35026129555771746</v>
      </c>
      <c r="Z2683" s="4">
        <f t="shared" ca="1" si="393"/>
        <v>1.6874825000901457</v>
      </c>
      <c r="AA2683" s="4">
        <f t="shared" ca="1" si="394"/>
        <v>1.6638796523390631</v>
      </c>
      <c r="AB2683" s="4">
        <f ca="1">Sheet1!AC2683</f>
        <v>4.5579165696033042E-2</v>
      </c>
      <c r="AC2683" s="7">
        <f t="shared" ca="1" si="395"/>
        <v>1.7843162268908153</v>
      </c>
      <c r="AD2683" s="4">
        <f t="shared" ca="1" si="396"/>
        <v>3.0110024075051287</v>
      </c>
      <c r="AE2683" s="4">
        <f t="shared" ca="1" si="397"/>
        <v>2.9688874632620386</v>
      </c>
      <c r="AF2683" s="21">
        <f ca="1">(Sheet1!B$4*EXP(-Sheet1!B$8*Sheet1!B$7)*NORMSDIST((LN(Sheet1!B$4/(Sheet1!B$5+AD2683))-Sheet1!B$8*Sheet1!B$7+Sheet1!B$9*Sheet1!B$7+0.5*Sheet1!B$6*Sheet1!B$6*Sheet1!B$7)/(Sheet1!B$6*SQRT(Sheet1!B$7)))-(Sheet1!B$5+AD2683)*EXP(-Sheet1!B$9*Sheet1!B$7)*NORMSDIST((LN(Sheet1!B$4/(Sheet1!B$5+AD2683))-Sheet1!B$8*Sheet1!B$7+Sheet1!B$9*Sheet1!B$7-0.5*Sheet1!B$6*Sheet1!B$6*Sheet1!B$7)/(Sheet1!B$6*SQRT(Sheet1!B$7))))*400+100*AE2683-400*Sheet1!$B$13</f>
        <v>-162.58340599133544</v>
      </c>
    </row>
    <row r="2684" spans="22:32" x14ac:dyDescent="0.2">
      <c r="V2684" s="7" t="e">
        <f t="shared" si="391"/>
        <v>#VALUE!</v>
      </c>
      <c r="X2684" s="4">
        <f t="shared" ca="1" si="392"/>
        <v>0.18723459117432534</v>
      </c>
      <c r="Y2684" s="4">
        <f t="shared" ca="1" si="392"/>
        <v>0.26411601255025008</v>
      </c>
      <c r="Z2684" s="4">
        <f t="shared" ca="1" si="393"/>
        <v>0.32479017916456793</v>
      </c>
      <c r="AA2684" s="4">
        <f t="shared" ca="1" si="394"/>
        <v>0.6051655340051364</v>
      </c>
      <c r="AB2684" s="4">
        <f ca="1">Sheet1!AC2684</f>
        <v>0.11771767389600241</v>
      </c>
      <c r="AC2684" s="7">
        <f t="shared" ca="1" si="395"/>
        <v>1.4951728466631848</v>
      </c>
      <c r="AD2684" s="4">
        <f t="shared" ca="1" si="396"/>
        <v>0.48561745674973283</v>
      </c>
      <c r="AE2684" s="4">
        <f t="shared" ca="1" si="397"/>
        <v>0.90482707418090613</v>
      </c>
      <c r="AF2684" s="21">
        <f ca="1">(Sheet1!B$4*EXP(-Sheet1!B$8*Sheet1!B$7)*NORMSDIST((LN(Sheet1!B$4/(Sheet1!B$5+AD2684))-Sheet1!B$8*Sheet1!B$7+Sheet1!B$9*Sheet1!B$7+0.5*Sheet1!B$6*Sheet1!B$6*Sheet1!B$7)/(Sheet1!B$6*SQRT(Sheet1!B$7)))-(Sheet1!B$5+AD2684)*EXP(-Sheet1!B$9*Sheet1!B$7)*NORMSDIST((LN(Sheet1!B$4/(Sheet1!B$5+AD2684))-Sheet1!B$8*Sheet1!B$7+Sheet1!B$9*Sheet1!B$7-0.5*Sheet1!B$6*Sheet1!B$6*Sheet1!B$7)/(Sheet1!B$6*SQRT(Sheet1!B$7))))*400+100*AE2684-400*Sheet1!$B$13</f>
        <v>13.270381586532039</v>
      </c>
    </row>
    <row r="2685" spans="22:32" x14ac:dyDescent="0.2">
      <c r="V2685" s="7" t="e">
        <f t="shared" si="391"/>
        <v>#VALUE!</v>
      </c>
      <c r="X2685" s="4">
        <f t="shared" ca="1" si="392"/>
        <v>-2.3486405813951694</v>
      </c>
      <c r="Y2685" s="4">
        <f t="shared" ca="1" si="392"/>
        <v>-0.43774791153811682</v>
      </c>
      <c r="Z2685" s="4">
        <f t="shared" ca="1" si="393"/>
        <v>-4.0741157413284306</v>
      </c>
      <c r="AA2685" s="4">
        <f t="shared" ca="1" si="394"/>
        <v>-3.4263043304544238</v>
      </c>
      <c r="AB2685" s="4">
        <f ca="1">Sheet1!AC2685</f>
        <v>0.65883474040215873</v>
      </c>
      <c r="AC2685" s="7">
        <f t="shared" ca="1" si="395"/>
        <v>0.94152990357449173</v>
      </c>
      <c r="AD2685" s="4">
        <f t="shared" ca="1" si="396"/>
        <v>-3.835901801084276</v>
      </c>
      <c r="AE2685" s="4">
        <f t="shared" ca="1" si="397"/>
        <v>-3.2259679858696173</v>
      </c>
      <c r="AF2685" s="21">
        <f ca="1">(Sheet1!B$4*EXP(-Sheet1!B$8*Sheet1!B$7)*NORMSDIST((LN(Sheet1!B$4/(Sheet1!B$5+AD2685))-Sheet1!B$8*Sheet1!B$7+Sheet1!B$9*Sheet1!B$7+0.5*Sheet1!B$6*Sheet1!B$6*Sheet1!B$7)/(Sheet1!B$6*SQRT(Sheet1!B$7)))-(Sheet1!B$5+AD2685)*EXP(-Sheet1!B$9*Sheet1!B$7)*NORMSDIST((LN(Sheet1!B$4/(Sheet1!B$5+AD2685))-Sheet1!B$8*Sheet1!B$7+Sheet1!B$9*Sheet1!B$7-0.5*Sheet1!B$6*Sheet1!B$6*Sheet1!B$7)/(Sheet1!B$6*SQRT(Sheet1!B$7))))*400+100*AE2685-400*Sheet1!$B$13</f>
        <v>330.90718311152204</v>
      </c>
    </row>
    <row r="2686" spans="22:32" x14ac:dyDescent="0.2">
      <c r="V2686" s="7" t="e">
        <f t="shared" si="391"/>
        <v>#VALUE!</v>
      </c>
      <c r="X2686" s="4">
        <f t="shared" ca="1" si="392"/>
        <v>-1.8846131406357852E-2</v>
      </c>
      <c r="Y2686" s="4">
        <f t="shared" ca="1" si="392"/>
        <v>-0.49552077524293037</v>
      </c>
      <c r="Z2686" s="4">
        <f t="shared" ca="1" si="393"/>
        <v>-3.2691813823712446E-2</v>
      </c>
      <c r="AA2686" s="4">
        <f t="shared" ca="1" si="394"/>
        <v>-0.74015894704371021</v>
      </c>
      <c r="AB2686" s="4">
        <f ca="1">Sheet1!AC2686</f>
        <v>0.16111374081653829</v>
      </c>
      <c r="AC2686" s="7">
        <f t="shared" ca="1" si="395"/>
        <v>1.4016535829414056</v>
      </c>
      <c r="AD2686" s="4">
        <f t="shared" ca="1" si="396"/>
        <v>-4.5822597978859923E-2</v>
      </c>
      <c r="AE2686" s="4">
        <f t="shared" ca="1" si="397"/>
        <v>-1.0374464400699546</v>
      </c>
      <c r="AF2686" s="21">
        <f ca="1">(Sheet1!B$4*EXP(-Sheet1!B$8*Sheet1!B$7)*NORMSDIST((LN(Sheet1!B$4/(Sheet1!B$5+AD2686))-Sheet1!B$8*Sheet1!B$7+Sheet1!B$9*Sheet1!B$7+0.5*Sheet1!B$6*Sheet1!B$6*Sheet1!B$7)/(Sheet1!B$6*SQRT(Sheet1!B$7)))-(Sheet1!B$5+AD2686)*EXP(-Sheet1!B$9*Sheet1!B$7)*NORMSDIST((LN(Sheet1!B$4/(Sheet1!B$5+AD2686))-Sheet1!B$8*Sheet1!B$7+Sheet1!B$9*Sheet1!B$7-0.5*Sheet1!B$6*Sheet1!B$6*Sheet1!B$7)/(Sheet1!B$6*SQRT(Sheet1!B$7))))*400+100*AE2686-400*Sheet1!$B$13</f>
        <v>-96.396124258701548</v>
      </c>
    </row>
    <row r="2687" spans="22:32" x14ac:dyDescent="0.2">
      <c r="V2687" s="7" t="e">
        <f t="shared" si="391"/>
        <v>#VALUE!</v>
      </c>
      <c r="X2687" s="4">
        <f t="shared" ca="1" si="392"/>
        <v>0.72755294458742914</v>
      </c>
      <c r="Y2687" s="4">
        <f t="shared" ca="1" si="392"/>
        <v>-0.8184192469779985</v>
      </c>
      <c r="Z2687" s="4">
        <f t="shared" ca="1" si="393"/>
        <v>1.2620640755652375</v>
      </c>
      <c r="AA2687" s="4">
        <f t="shared" ca="1" si="394"/>
        <v>-0.32049853669466244</v>
      </c>
      <c r="AB2687" s="4">
        <f ca="1">Sheet1!AC2687</f>
        <v>8.0461825186457614E-2</v>
      </c>
      <c r="AC2687" s="7">
        <f t="shared" ca="1" si="395"/>
        <v>1.6094620152615036</v>
      </c>
      <c r="AD2687" s="4">
        <f t="shared" ca="1" si="396"/>
        <v>2.0312441904483736</v>
      </c>
      <c r="AE2687" s="4">
        <f t="shared" ca="1" si="397"/>
        <v>-0.51583022075695439</v>
      </c>
      <c r="AF2687" s="21">
        <f ca="1">(Sheet1!B$4*EXP(-Sheet1!B$8*Sheet1!B$7)*NORMSDIST((LN(Sheet1!B$4/(Sheet1!B$5+AD2687))-Sheet1!B$8*Sheet1!B$7+Sheet1!B$9*Sheet1!B$7+0.5*Sheet1!B$6*Sheet1!B$6*Sheet1!B$7)/(Sheet1!B$6*SQRT(Sheet1!B$7)))-(Sheet1!B$5+AD2687)*EXP(-Sheet1!B$9*Sheet1!B$7)*NORMSDIST((LN(Sheet1!B$4/(Sheet1!B$5+AD2687))-Sheet1!B$8*Sheet1!B$7+Sheet1!B$9*Sheet1!B$7-0.5*Sheet1!B$6*Sheet1!B$6*Sheet1!B$7)/(Sheet1!B$6*SQRT(Sheet1!B$7))))*400+100*AE2687-400*Sheet1!$B$13</f>
        <v>-366.54435277905259</v>
      </c>
    </row>
    <row r="2688" spans="22:32" x14ac:dyDescent="0.2">
      <c r="V2688" s="7" t="e">
        <f t="shared" si="391"/>
        <v>#VALUE!</v>
      </c>
      <c r="X2688" s="4">
        <f t="shared" ca="1" si="392"/>
        <v>0.52019864047437681</v>
      </c>
      <c r="Y2688" s="4">
        <f t="shared" ca="1" si="392"/>
        <v>-3.0695370322155278E-2</v>
      </c>
      <c r="Z2688" s="4">
        <f t="shared" ca="1" si="393"/>
        <v>0.90237283923423672</v>
      </c>
      <c r="AA2688" s="4">
        <f t="shared" ca="1" si="394"/>
        <v>0.57398810509017861</v>
      </c>
      <c r="AB2688" s="4">
        <f ca="1">Sheet1!AC2688</f>
        <v>0.76092461243165954</v>
      </c>
      <c r="AC2688" s="7">
        <f t="shared" ca="1" si="395"/>
        <v>0.87497652950356641</v>
      </c>
      <c r="AD2688" s="4">
        <f t="shared" ca="1" si="396"/>
        <v>0.78955505519145208</v>
      </c>
      <c r="AE2688" s="4">
        <f t="shared" ca="1" si="397"/>
        <v>0.50222612016813284</v>
      </c>
      <c r="AF2688" s="21">
        <f ca="1">(Sheet1!B$4*EXP(-Sheet1!B$8*Sheet1!B$7)*NORMSDIST((LN(Sheet1!B$4/(Sheet1!B$5+AD2688))-Sheet1!B$8*Sheet1!B$7+Sheet1!B$9*Sheet1!B$7+0.5*Sheet1!B$6*Sheet1!B$6*Sheet1!B$7)/(Sheet1!B$6*SQRT(Sheet1!B$7)))-(Sheet1!B$5+AD2688)*EXP(-Sheet1!B$9*Sheet1!B$7)*NORMSDIST((LN(Sheet1!B$4/(Sheet1!B$5+AD2688))-Sheet1!B$8*Sheet1!B$7+Sheet1!B$9*Sheet1!B$7-0.5*Sheet1!B$6*Sheet1!B$6*Sheet1!B$7)/(Sheet1!B$6*SQRT(Sheet1!B$7))))*400+100*AE2688-400*Sheet1!$B$13</f>
        <v>-74.699195527472057</v>
      </c>
    </row>
    <row r="2689" spans="22:32" x14ac:dyDescent="0.2">
      <c r="V2689" s="7" t="e">
        <f t="shared" si="391"/>
        <v>#VALUE!</v>
      </c>
      <c r="X2689" s="4">
        <f t="shared" ca="1" si="392"/>
        <v>0.8337297898857341</v>
      </c>
      <c r="Y2689" s="4">
        <f t="shared" ca="1" si="392"/>
        <v>0.80461357676682299</v>
      </c>
      <c r="Z2689" s="4">
        <f t="shared" ca="1" si="393"/>
        <v>1.4462458359508361</v>
      </c>
      <c r="AA2689" s="4">
        <f t="shared" ca="1" si="394"/>
        <v>2.1566672540855185</v>
      </c>
      <c r="AB2689" s="4">
        <f ca="1">Sheet1!AC2689</f>
        <v>0.12210866181544866</v>
      </c>
      <c r="AC2689" s="7">
        <f t="shared" ca="1" si="395"/>
        <v>1.4842427406523597</v>
      </c>
      <c r="AD2689" s="4">
        <f t="shared" ca="1" si="396"/>
        <v>2.1465798832087319</v>
      </c>
      <c r="AE2689" s="4">
        <f t="shared" ca="1" si="397"/>
        <v>3.2010177158790891</v>
      </c>
      <c r="AF2689" s="21">
        <f ca="1">(Sheet1!B$4*EXP(-Sheet1!B$8*Sheet1!B$7)*NORMSDIST((LN(Sheet1!B$4/(Sheet1!B$5+AD2689))-Sheet1!B$8*Sheet1!B$7+Sheet1!B$9*Sheet1!B$7+0.5*Sheet1!B$6*Sheet1!B$6*Sheet1!B$7)/(Sheet1!B$6*SQRT(Sheet1!B$7)))-(Sheet1!B$5+AD2689)*EXP(-Sheet1!B$9*Sheet1!B$7)*NORMSDIST((LN(Sheet1!B$4/(Sheet1!B$5+AD2689))-Sheet1!B$8*Sheet1!B$7+Sheet1!B$9*Sheet1!B$7-0.5*Sheet1!B$6*Sheet1!B$6*Sheet1!B$7)/(Sheet1!B$6*SQRT(Sheet1!B$7))))*400+100*AE2689-400*Sheet1!$B$13</f>
        <v>-12.118307183516208</v>
      </c>
    </row>
    <row r="2690" spans="22:32" x14ac:dyDescent="0.2">
      <c r="V2690" s="7" t="e">
        <f t="shared" si="391"/>
        <v>#VALUE!</v>
      </c>
      <c r="X2690" s="4">
        <f t="shared" ca="1" si="392"/>
        <v>-0.65622988272093319</v>
      </c>
      <c r="Y2690" s="4">
        <f t="shared" ca="1" si="392"/>
        <v>-1.4736245133255605</v>
      </c>
      <c r="Z2690" s="4">
        <f t="shared" ca="1" si="393"/>
        <v>-1.1383421185438616</v>
      </c>
      <c r="AA2690" s="4">
        <f t="shared" ca="1" si="394"/>
        <v>-2.9146933178688661</v>
      </c>
      <c r="AB2690" s="4">
        <f ca="1">Sheet1!AC2690</f>
        <v>0.245329593242267</v>
      </c>
      <c r="AC2690" s="7">
        <f t="shared" ca="1" si="395"/>
        <v>1.275584581899375</v>
      </c>
      <c r="AD2690" s="4">
        <f t="shared" ca="1" si="396"/>
        <v>-1.4520516553412204</v>
      </c>
      <c r="AE2690" s="4">
        <f t="shared" ca="1" si="397"/>
        <v>-3.7179378572386597</v>
      </c>
      <c r="AF2690" s="21">
        <f ca="1">(Sheet1!B$4*EXP(-Sheet1!B$8*Sheet1!B$7)*NORMSDIST((LN(Sheet1!B$4/(Sheet1!B$5+AD2690))-Sheet1!B$8*Sheet1!B$7+Sheet1!B$9*Sheet1!B$7+0.5*Sheet1!B$6*Sheet1!B$6*Sheet1!B$7)/(Sheet1!B$6*SQRT(Sheet1!B$7)))-(Sheet1!B$5+AD2690)*EXP(-Sheet1!B$9*Sheet1!B$7)*NORMSDIST((LN(Sheet1!B$4/(Sheet1!B$5+AD2690))-Sheet1!B$8*Sheet1!B$7+Sheet1!B$9*Sheet1!B$7-0.5*Sheet1!B$6*Sheet1!B$6*Sheet1!B$7)/(Sheet1!B$6*SQRT(Sheet1!B$7))))*400+100*AE2690-400*Sheet1!$B$13</f>
        <v>-133.60840981573756</v>
      </c>
    </row>
    <row r="2691" spans="22:32" x14ac:dyDescent="0.2">
      <c r="V2691" s="7" t="e">
        <f t="shared" ref="V2691:V2754" si="398">GAMMALN($B$7/2+1)-GAMMALN($B$7/2)-LN(PI())-LN($B$7)-0.5*LN($B$9*$C$10-$C$9*$B$10)-($B$7/2+1)*LN(SUMPRODUCT(MMULT(J2691:K2691,MINVERSE($B$9:$C$10)),J2691:K2691)/$B$7+1)</f>
        <v>#VALUE!</v>
      </c>
      <c r="X2691" s="4">
        <f t="shared" ref="X2691:Y2754" ca="1" si="399">NORMSINV(RAND())</f>
        <v>0.5340492253028194</v>
      </c>
      <c r="Y2691" s="4">
        <f t="shared" ca="1" si="399"/>
        <v>0.33452137019342448</v>
      </c>
      <c r="Z2691" s="4">
        <f t="shared" ref="Z2691:Z2754" ca="1" si="400">X2691*SQRT($B$20)</f>
        <v>0.92639902958586651</v>
      </c>
      <c r="AA2691" s="4">
        <f t="shared" ref="AA2691:AA2754" ca="1" si="401">SQRT($C$21)*($B$25*X2691+SQRT(1-$B$25^2)*Y2691)</f>
        <v>1.1194648364525264</v>
      </c>
      <c r="AB2691" s="4">
        <f ca="1">Sheet1!AC2691</f>
        <v>0.57758087679016856</v>
      </c>
      <c r="AC2691" s="7">
        <f t="shared" ref="AC2691:AC2754" ca="1" si="402">SQRT((B$27/2)/GAMMAINV(AB2691,B$27/2,1))</f>
        <v>0.99428182172140978</v>
      </c>
      <c r="AD2691" s="4">
        <f t="shared" ref="AD2691:AD2754" ca="1" si="403">AC2691*Z2691</f>
        <v>0.92110171477758152</v>
      </c>
      <c r="AE2691" s="4">
        <f t="shared" ref="AE2691:AE2754" ca="1" si="404">AC2691*AA2691</f>
        <v>1.113063536941078</v>
      </c>
      <c r="AF2691" s="21">
        <f ca="1">(Sheet1!B$4*EXP(-Sheet1!B$8*Sheet1!B$7)*NORMSDIST((LN(Sheet1!B$4/(Sheet1!B$5+AD2691))-Sheet1!B$8*Sheet1!B$7+Sheet1!B$9*Sheet1!B$7+0.5*Sheet1!B$6*Sheet1!B$6*Sheet1!B$7)/(Sheet1!B$6*SQRT(Sheet1!B$7)))-(Sheet1!B$5+AD2691)*EXP(-Sheet1!B$9*Sheet1!B$7)*NORMSDIST((LN(Sheet1!B$4/(Sheet1!B$5+AD2691))-Sheet1!B$8*Sheet1!B$7+Sheet1!B$9*Sheet1!B$7-0.5*Sheet1!B$6*Sheet1!B$6*Sheet1!B$7)/(Sheet1!B$6*SQRT(Sheet1!B$7))))*400+100*AE2691-400*Sheet1!$B$13</f>
        <v>-34.118200445856473</v>
      </c>
    </row>
    <row r="2692" spans="22:32" x14ac:dyDescent="0.2">
      <c r="V2692" s="7" t="e">
        <f t="shared" si="398"/>
        <v>#VALUE!</v>
      </c>
      <c r="X2692" s="4">
        <f t="shared" ca="1" si="399"/>
        <v>-0.3639245408903054</v>
      </c>
      <c r="Y2692" s="4">
        <f t="shared" ca="1" si="399"/>
        <v>1.5929217404022394E-2</v>
      </c>
      <c r="Z2692" s="4">
        <f t="shared" ca="1" si="400"/>
        <v>-0.63128888789623161</v>
      </c>
      <c r="AA2692" s="4">
        <f t="shared" ca="1" si="401"/>
        <v>-0.40958665510699288</v>
      </c>
      <c r="AB2692" s="4">
        <f ca="1">Sheet1!AC2692</f>
        <v>0.85482770023292476</v>
      </c>
      <c r="AC2692" s="7">
        <f t="shared" ca="1" si="402"/>
        <v>0.80720460229048074</v>
      </c>
      <c r="AD2692" s="4">
        <f t="shared" ca="1" si="403"/>
        <v>-0.50957929568467752</v>
      </c>
      <c r="AE2692" s="4">
        <f t="shared" ca="1" si="404"/>
        <v>-0.33062023303912852</v>
      </c>
      <c r="AF2692" s="21">
        <f ca="1">(Sheet1!B$4*EXP(-Sheet1!B$8*Sheet1!B$7)*NORMSDIST((LN(Sheet1!B$4/(Sheet1!B$5+AD2692))-Sheet1!B$8*Sheet1!B$7+Sheet1!B$9*Sheet1!B$7+0.5*Sheet1!B$6*Sheet1!B$6*Sheet1!B$7)/(Sheet1!B$6*SQRT(Sheet1!B$7)))-(Sheet1!B$5+AD2692)*EXP(-Sheet1!B$9*Sheet1!B$7)*NORMSDIST((LN(Sheet1!B$4/(Sheet1!B$5+AD2692))-Sheet1!B$8*Sheet1!B$7+Sheet1!B$9*Sheet1!B$7-0.5*Sheet1!B$6*Sheet1!B$6*Sheet1!B$7)/(Sheet1!B$6*SQRT(Sheet1!B$7))))*400+100*AE2692-400*Sheet1!$B$13</f>
        <v>49.271461492724939</v>
      </c>
    </row>
    <row r="2693" spans="22:32" x14ac:dyDescent="0.2">
      <c r="V2693" s="7" t="e">
        <f t="shared" si="398"/>
        <v>#VALUE!</v>
      </c>
      <c r="X2693" s="4">
        <f t="shared" ca="1" si="399"/>
        <v>0.10712762405338608</v>
      </c>
      <c r="Y2693" s="4">
        <f t="shared" ca="1" si="399"/>
        <v>-0.47128909769806265</v>
      </c>
      <c r="Z2693" s="4">
        <f t="shared" ca="1" si="400"/>
        <v>0.18583104751930526</v>
      </c>
      <c r="AA2693" s="4">
        <f t="shared" ca="1" si="401"/>
        <v>-0.5552930555232708</v>
      </c>
      <c r="AB2693" s="4">
        <f ca="1">Sheet1!AC2693</f>
        <v>0.83730449375734495</v>
      </c>
      <c r="AC2693" s="7">
        <f t="shared" ca="1" si="402"/>
        <v>0.82083263897426617</v>
      </c>
      <c r="AD2693" s="4">
        <f t="shared" ca="1" si="403"/>
        <v>0.1525361891386236</v>
      </c>
      <c r="AE2693" s="4">
        <f t="shared" ca="1" si="404"/>
        <v>-0.45580266416925008</v>
      </c>
      <c r="AF2693" s="21">
        <f ca="1">(Sheet1!B$4*EXP(-Sheet1!B$8*Sheet1!B$7)*NORMSDIST((LN(Sheet1!B$4/(Sheet1!B$5+AD2693))-Sheet1!B$8*Sheet1!B$7+Sheet1!B$9*Sheet1!B$7+0.5*Sheet1!B$6*Sheet1!B$6*Sheet1!B$7)/(Sheet1!B$6*SQRT(Sheet1!B$7)))-(Sheet1!B$5+AD2693)*EXP(-Sheet1!B$9*Sheet1!B$7)*NORMSDIST((LN(Sheet1!B$4/(Sheet1!B$5+AD2693))-Sheet1!B$8*Sheet1!B$7+Sheet1!B$9*Sheet1!B$7-0.5*Sheet1!B$6*Sheet1!B$6*Sheet1!B$7)/(Sheet1!B$6*SQRT(Sheet1!B$7))))*400+100*AE2693-400*Sheet1!$B$13</f>
        <v>-69.964148302139165</v>
      </c>
    </row>
    <row r="2694" spans="22:32" x14ac:dyDescent="0.2">
      <c r="V2694" s="7" t="e">
        <f t="shared" si="398"/>
        <v>#VALUE!</v>
      </c>
      <c r="X2694" s="4">
        <f t="shared" ca="1" si="399"/>
        <v>1.3776979054531198</v>
      </c>
      <c r="Y2694" s="4">
        <f t="shared" ca="1" si="399"/>
        <v>-1.4516579783364356</v>
      </c>
      <c r="Z2694" s="4">
        <f t="shared" ca="1" si="400"/>
        <v>2.3898508643104157</v>
      </c>
      <c r="AA2694" s="4">
        <f t="shared" ca="1" si="401"/>
        <v>-0.46479450611010426</v>
      </c>
      <c r="AB2694" s="4">
        <f ca="1">Sheet1!AC2694</f>
        <v>0.51700954347933659</v>
      </c>
      <c r="AC2694" s="7">
        <f t="shared" ca="1" si="402"/>
        <v>1.0351967492066747</v>
      </c>
      <c r="AD2694" s="4">
        <f t="shared" ca="1" si="403"/>
        <v>2.4739658458229044</v>
      </c>
      <c r="AE2694" s="4">
        <f t="shared" ca="1" si="404"/>
        <v>-0.4811537617743018</v>
      </c>
      <c r="AF2694" s="21">
        <f ca="1">(Sheet1!B$4*EXP(-Sheet1!B$8*Sheet1!B$7)*NORMSDIST((LN(Sheet1!B$4/(Sheet1!B$5+AD2694))-Sheet1!B$8*Sheet1!B$7+Sheet1!B$9*Sheet1!B$7+0.5*Sheet1!B$6*Sheet1!B$6*Sheet1!B$7)/(Sheet1!B$6*SQRT(Sheet1!B$7)))-(Sheet1!B$5+AD2694)*EXP(-Sheet1!B$9*Sheet1!B$7)*NORMSDIST((LN(Sheet1!B$4/(Sheet1!B$5+AD2694))-Sheet1!B$8*Sheet1!B$7+Sheet1!B$9*Sheet1!B$7-0.5*Sheet1!B$6*Sheet1!B$6*Sheet1!B$7)/(Sheet1!B$6*SQRT(Sheet1!B$7))))*400+100*AE2694-400*Sheet1!$B$13</f>
        <v>-428.96474619452738</v>
      </c>
    </row>
    <row r="2695" spans="22:32" x14ac:dyDescent="0.2">
      <c r="V2695" s="7" t="e">
        <f t="shared" si="398"/>
        <v>#VALUE!</v>
      </c>
      <c r="X2695" s="4">
        <f t="shared" ca="1" si="399"/>
        <v>-0.16736900349718195</v>
      </c>
      <c r="Y2695" s="4">
        <f t="shared" ca="1" si="399"/>
        <v>1.0329670773462056</v>
      </c>
      <c r="Z2695" s="4">
        <f t="shared" ca="1" si="400"/>
        <v>-0.29032994539899448</v>
      </c>
      <c r="AA2695" s="4">
        <f t="shared" ca="1" si="401"/>
        <v>1.2972546118031374</v>
      </c>
      <c r="AB2695" s="4">
        <f ca="1">Sheet1!AC2695</f>
        <v>0.42348071201255988</v>
      </c>
      <c r="AC2695" s="7">
        <f t="shared" ca="1" si="402"/>
        <v>1.1038893504770082</v>
      </c>
      <c r="AD2695" s="4">
        <f t="shared" ca="1" si="403"/>
        <v>-0.32049213485052125</v>
      </c>
      <c r="AE2695" s="4">
        <f t="shared" ca="1" si="404"/>
        <v>1.4320255508266688</v>
      </c>
      <c r="AF2695" s="21">
        <f ca="1">(Sheet1!B$4*EXP(-Sheet1!B$8*Sheet1!B$7)*NORMSDIST((LN(Sheet1!B$4/(Sheet1!B$5+AD2695))-Sheet1!B$8*Sheet1!B$7+Sheet1!B$9*Sheet1!B$7+0.5*Sheet1!B$6*Sheet1!B$6*Sheet1!B$7)/(Sheet1!B$6*SQRT(Sheet1!B$7)))-(Sheet1!B$5+AD2695)*EXP(-Sheet1!B$9*Sheet1!B$7)*NORMSDIST((LN(Sheet1!B$4/(Sheet1!B$5+AD2695))-Sheet1!B$8*Sheet1!B$7+Sheet1!B$9*Sheet1!B$7-0.5*Sheet1!B$6*Sheet1!B$6*Sheet1!B$7)/(Sheet1!B$6*SQRT(Sheet1!B$7))))*400+100*AE2695-400*Sheet1!$B$13</f>
        <v>194.82756730246865</v>
      </c>
    </row>
    <row r="2696" spans="22:32" x14ac:dyDescent="0.2">
      <c r="V2696" s="7" t="e">
        <f t="shared" si="398"/>
        <v>#VALUE!</v>
      </c>
      <c r="X2696" s="4">
        <f t="shared" ca="1" si="399"/>
        <v>-0.30016657937783475</v>
      </c>
      <c r="Y2696" s="4">
        <f t="shared" ca="1" si="399"/>
        <v>-2.4247135229853041</v>
      </c>
      <c r="Z2696" s="4">
        <f t="shared" ca="1" si="400"/>
        <v>-0.52068988152180185</v>
      </c>
      <c r="AA2696" s="4">
        <f t="shared" ca="1" si="401"/>
        <v>-3.8690155099646821</v>
      </c>
      <c r="AB2696" s="4">
        <f ca="1">Sheet1!AC2696</f>
        <v>0.33844890301700314</v>
      </c>
      <c r="AC2696" s="7">
        <f t="shared" ca="1" si="402"/>
        <v>1.1763184762620038</v>
      </c>
      <c r="AD2696" s="4">
        <f t="shared" ca="1" si="403"/>
        <v>-0.61249712803676926</v>
      </c>
      <c r="AE2696" s="4">
        <f t="shared" ca="1" si="404"/>
        <v>-4.5511944293157143</v>
      </c>
      <c r="AF2696" s="21">
        <f ca="1">(Sheet1!B$4*EXP(-Sheet1!B$8*Sheet1!B$7)*NORMSDIST((LN(Sheet1!B$4/(Sheet1!B$5+AD2696))-Sheet1!B$8*Sheet1!B$7+Sheet1!B$9*Sheet1!B$7+0.5*Sheet1!B$6*Sheet1!B$6*Sheet1!B$7)/(Sheet1!B$6*SQRT(Sheet1!B$7)))-(Sheet1!B$5+AD2696)*EXP(-Sheet1!B$9*Sheet1!B$7)*NORMSDIST((LN(Sheet1!B$4/(Sheet1!B$5+AD2696))-Sheet1!B$8*Sheet1!B$7+Sheet1!B$9*Sheet1!B$7-0.5*Sheet1!B$6*Sheet1!B$6*Sheet1!B$7)/(Sheet1!B$6*SQRT(Sheet1!B$7))))*400+100*AE2696-400*Sheet1!$B$13</f>
        <v>-355.99341112451111</v>
      </c>
    </row>
    <row r="2697" spans="22:32" x14ac:dyDescent="0.2">
      <c r="V2697" s="7" t="e">
        <f t="shared" si="398"/>
        <v>#VALUE!</v>
      </c>
      <c r="X2697" s="4">
        <f t="shared" ca="1" si="399"/>
        <v>-0.69306455918549481</v>
      </c>
      <c r="Y2697" s="4">
        <f t="shared" ca="1" si="399"/>
        <v>0.33773706160210154</v>
      </c>
      <c r="Z2697" s="4">
        <f t="shared" ca="1" si="400"/>
        <v>-1.2022381171056613</v>
      </c>
      <c r="AA2697" s="4">
        <f t="shared" ca="1" si="401"/>
        <v>-0.33475903231209758</v>
      </c>
      <c r="AB2697" s="4">
        <f ca="1">Sheet1!AC2697</f>
        <v>3.1129340121284876E-2</v>
      </c>
      <c r="AC2697" s="7">
        <f t="shared" ca="1" si="402"/>
        <v>1.9056158764109454</v>
      </c>
      <c r="AD2697" s="4">
        <f t="shared" ca="1" si="403"/>
        <v>-2.2910040431829497</v>
      </c>
      <c r="AE2697" s="4">
        <f t="shared" ca="1" si="404"/>
        <v>-0.63792212674589788</v>
      </c>
      <c r="AF2697" s="21">
        <f ca="1">(Sheet1!B$4*EXP(-Sheet1!B$8*Sheet1!B$7)*NORMSDIST((LN(Sheet1!B$4/(Sheet1!B$5+AD2697))-Sheet1!B$8*Sheet1!B$7+Sheet1!B$9*Sheet1!B$7+0.5*Sheet1!B$6*Sheet1!B$6*Sheet1!B$7)/(Sheet1!B$6*SQRT(Sheet1!B$7)))-(Sheet1!B$5+AD2697)*EXP(-Sheet1!B$9*Sheet1!B$7)*NORMSDIST((LN(Sheet1!B$4/(Sheet1!B$5+AD2697))-Sheet1!B$8*Sheet1!B$7+Sheet1!B$9*Sheet1!B$7-0.5*Sheet1!B$6*Sheet1!B$6*Sheet1!B$7)/(Sheet1!B$6*SQRT(Sheet1!B$7))))*400+100*AE2697-400*Sheet1!$B$13</f>
        <v>317.07667725510282</v>
      </c>
    </row>
    <row r="2698" spans="22:32" x14ac:dyDescent="0.2">
      <c r="V2698" s="7" t="e">
        <f t="shared" si="398"/>
        <v>#VALUE!</v>
      </c>
      <c r="X2698" s="4">
        <f t="shared" ca="1" si="399"/>
        <v>-0.30582071917709747</v>
      </c>
      <c r="Y2698" s="4">
        <f t="shared" ca="1" si="399"/>
        <v>0.54019910979385088</v>
      </c>
      <c r="Z2698" s="4">
        <f t="shared" ca="1" si="400"/>
        <v>-0.53049794672442374</v>
      </c>
      <c r="AA2698" s="4">
        <f t="shared" ca="1" si="401"/>
        <v>0.41888727806894555</v>
      </c>
      <c r="AB2698" s="4">
        <f ca="1">Sheet1!AC2698</f>
        <v>0.40400265303930527</v>
      </c>
      <c r="AC2698" s="7">
        <f t="shared" ca="1" si="402"/>
        <v>1.1194339697311335</v>
      </c>
      <c r="AD2698" s="4">
        <f t="shared" ca="1" si="403"/>
        <v>-0.59385742243593709</v>
      </c>
      <c r="AE2698" s="4">
        <f t="shared" ca="1" si="404"/>
        <v>0.46891664855858889</v>
      </c>
      <c r="AF2698" s="21">
        <f ca="1">(Sheet1!B$4*EXP(-Sheet1!B$8*Sheet1!B$7)*NORMSDIST((LN(Sheet1!B$4/(Sheet1!B$5+AD2698))-Sheet1!B$8*Sheet1!B$7+Sheet1!B$9*Sheet1!B$7+0.5*Sheet1!B$6*Sheet1!B$6*Sheet1!B$7)/(Sheet1!B$6*SQRT(Sheet1!B$7)))-(Sheet1!B$5+AD2698)*EXP(-Sheet1!B$9*Sheet1!B$7)*NORMSDIST((LN(Sheet1!B$4/(Sheet1!B$5+AD2698))-Sheet1!B$8*Sheet1!B$7+Sheet1!B$9*Sheet1!B$7-0.5*Sheet1!B$6*Sheet1!B$6*Sheet1!B$7)/(Sheet1!B$6*SQRT(Sheet1!B$7))))*400+100*AE2698-400*Sheet1!$B$13</f>
        <v>142.97225768058206</v>
      </c>
    </row>
    <row r="2699" spans="22:32" x14ac:dyDescent="0.2">
      <c r="V2699" s="7" t="e">
        <f t="shared" si="398"/>
        <v>#VALUE!</v>
      </c>
      <c r="X2699" s="4">
        <f t="shared" ca="1" si="399"/>
        <v>-1.5429732427353968</v>
      </c>
      <c r="Y2699" s="4">
        <f t="shared" ca="1" si="399"/>
        <v>0.21247116150837289</v>
      </c>
      <c r="Z2699" s="4">
        <f t="shared" ca="1" si="400"/>
        <v>-2.6765489902855268</v>
      </c>
      <c r="AA2699" s="4">
        <f t="shared" ca="1" si="401"/>
        <v>-1.5266375280078448</v>
      </c>
      <c r="AB2699" s="4">
        <f ca="1">Sheet1!AC2699</f>
        <v>0.45189734249390856</v>
      </c>
      <c r="AC2699" s="7">
        <f t="shared" ca="1" si="402"/>
        <v>1.0820833019557288</v>
      </c>
      <c r="AD2699" s="4">
        <f t="shared" ca="1" si="403"/>
        <v>-2.8962489692544349</v>
      </c>
      <c r="AE2699" s="4">
        <f t="shared" ca="1" si="404"/>
        <v>-1.6519489771962601</v>
      </c>
      <c r="AF2699" s="21">
        <f ca="1">(Sheet1!B$4*EXP(-Sheet1!B$8*Sheet1!B$7)*NORMSDIST((LN(Sheet1!B$4/(Sheet1!B$5+AD2699))-Sheet1!B$8*Sheet1!B$7+Sheet1!B$9*Sheet1!B$7+0.5*Sheet1!B$6*Sheet1!B$6*Sheet1!B$7)/(Sheet1!B$6*SQRT(Sheet1!B$7)))-(Sheet1!B$5+AD2699)*EXP(-Sheet1!B$9*Sheet1!B$7)*NORMSDIST((LN(Sheet1!B$4/(Sheet1!B$5+AD2699))-Sheet1!B$8*Sheet1!B$7+Sheet1!B$9*Sheet1!B$7-0.5*Sheet1!B$6*Sheet1!B$6*Sheet1!B$7)/(Sheet1!B$6*SQRT(Sheet1!B$7))))*400+100*AE2699-400*Sheet1!$B$13</f>
        <v>320.94717063336657</v>
      </c>
    </row>
    <row r="2700" spans="22:32" x14ac:dyDescent="0.2">
      <c r="V2700" s="7" t="e">
        <f t="shared" si="398"/>
        <v>#VALUE!</v>
      </c>
      <c r="X2700" s="4">
        <f t="shared" ca="1" si="399"/>
        <v>-1.7944680115568861</v>
      </c>
      <c r="Y2700" s="4">
        <f t="shared" ca="1" si="399"/>
        <v>0.16171796288629509</v>
      </c>
      <c r="Z2700" s="4">
        <f t="shared" ca="1" si="400"/>
        <v>-3.1128093549551723</v>
      </c>
      <c r="AA2700" s="4">
        <f t="shared" ca="1" si="401"/>
        <v>-1.8991478573360818</v>
      </c>
      <c r="AB2700" s="4">
        <f ca="1">Sheet1!AC2700</f>
        <v>0.69364377900697027</v>
      </c>
      <c r="AC2700" s="7">
        <f t="shared" ca="1" si="402"/>
        <v>0.91911936681898154</v>
      </c>
      <c r="AD2700" s="4">
        <f t="shared" ca="1" si="403"/>
        <v>-2.8610433633546002</v>
      </c>
      <c r="AE2700" s="4">
        <f t="shared" ca="1" si="404"/>
        <v>-1.745543576130365</v>
      </c>
      <c r="AF2700" s="21">
        <f ca="1">(Sheet1!B$4*EXP(-Sheet1!B$8*Sheet1!B$7)*NORMSDIST((LN(Sheet1!B$4/(Sheet1!B$5+AD2700))-Sheet1!B$8*Sheet1!B$7+Sheet1!B$9*Sheet1!B$7+0.5*Sheet1!B$6*Sheet1!B$6*Sheet1!B$7)/(Sheet1!B$6*SQRT(Sheet1!B$7)))-(Sheet1!B$5+AD2700)*EXP(-Sheet1!B$9*Sheet1!B$7)*NORMSDIST((LN(Sheet1!B$4/(Sheet1!B$5+AD2700))-Sheet1!B$8*Sheet1!B$7+Sheet1!B$9*Sheet1!B$7-0.5*Sheet1!B$6*Sheet1!B$6*Sheet1!B$7)/(Sheet1!B$6*SQRT(Sheet1!B$7))))*400+100*AE2700-400*Sheet1!$B$13</f>
        <v>305.41022108144125</v>
      </c>
    </row>
    <row r="2701" spans="22:32" x14ac:dyDescent="0.2">
      <c r="V2701" s="7" t="e">
        <f t="shared" si="398"/>
        <v>#VALUE!</v>
      </c>
      <c r="X2701" s="4">
        <f t="shared" ca="1" si="399"/>
        <v>0.42169892942757908</v>
      </c>
      <c r="Y2701" s="4">
        <f t="shared" ca="1" si="399"/>
        <v>-0.59694557506941992</v>
      </c>
      <c r="Z2701" s="4">
        <f t="shared" ca="1" si="400"/>
        <v>0.73150837130714519</v>
      </c>
      <c r="AA2701" s="4">
        <f t="shared" ca="1" si="401"/>
        <v>-0.36331914583751929</v>
      </c>
      <c r="AB2701" s="4">
        <f ca="1">Sheet1!AC2701</f>
        <v>0.22507266763820721</v>
      </c>
      <c r="AC2701" s="7">
        <f t="shared" ca="1" si="402"/>
        <v>1.3016288096240065</v>
      </c>
      <c r="AD2701" s="4">
        <f t="shared" ca="1" si="403"/>
        <v>0.95215237057451518</v>
      </c>
      <c r="AE2701" s="4">
        <f t="shared" ca="1" si="404"/>
        <v>-0.47290666731010106</v>
      </c>
      <c r="AF2701" s="21">
        <f ca="1">(Sheet1!B$4*EXP(-Sheet1!B$8*Sheet1!B$7)*NORMSDIST((LN(Sheet1!B$4/(Sheet1!B$5+AD2701))-Sheet1!B$8*Sheet1!B$7+Sheet1!B$9*Sheet1!B$7+0.5*Sheet1!B$6*Sheet1!B$6*Sheet1!B$7)/(Sheet1!B$6*SQRT(Sheet1!B$7)))-(Sheet1!B$5+AD2701)*EXP(-Sheet1!B$9*Sheet1!B$7)*NORMSDIST((LN(Sheet1!B$4/(Sheet1!B$5+AD2701))-Sheet1!B$8*Sheet1!B$7+Sheet1!B$9*Sheet1!B$7-0.5*Sheet1!B$6*Sheet1!B$6*Sheet1!B$7)/(Sheet1!B$6*SQRT(Sheet1!B$7))))*400+100*AE2701-400*Sheet1!$B$13</f>
        <v>-197.54188904456396</v>
      </c>
    </row>
    <row r="2702" spans="22:32" x14ac:dyDescent="0.2">
      <c r="V2702" s="7" t="e">
        <f t="shared" si="398"/>
        <v>#VALUE!</v>
      </c>
      <c r="X2702" s="4">
        <f t="shared" ca="1" si="399"/>
        <v>0.37334593001633937</v>
      </c>
      <c r="Y2702" s="4">
        <f t="shared" ca="1" si="399"/>
        <v>0.58570733366227423</v>
      </c>
      <c r="Z2702" s="4">
        <f t="shared" ca="1" si="400"/>
        <v>0.64763188650045156</v>
      </c>
      <c r="AA2702" s="4">
        <f t="shared" ca="1" si="401"/>
        <v>1.2922476579676208</v>
      </c>
      <c r="AB2702" s="4">
        <f ca="1">Sheet1!AC2702</f>
        <v>0.72772627219723252</v>
      </c>
      <c r="AC2702" s="7">
        <f t="shared" ca="1" si="402"/>
        <v>0.89697845639233498</v>
      </c>
      <c r="AD2702" s="4">
        <f t="shared" ca="1" si="403"/>
        <v>0.58091184986363087</v>
      </c>
      <c r="AE2702" s="4">
        <f t="shared" ca="1" si="404"/>
        <v>1.1591183095204065</v>
      </c>
      <c r="AF2702" s="21">
        <f ca="1">(Sheet1!B$4*EXP(-Sheet1!B$8*Sheet1!B$7)*NORMSDIST((LN(Sheet1!B$4/(Sheet1!B$5+AD2702))-Sheet1!B$8*Sheet1!B$7+Sheet1!B$9*Sheet1!B$7+0.5*Sheet1!B$6*Sheet1!B$6*Sheet1!B$7)/(Sheet1!B$6*SQRT(Sheet1!B$7)))-(Sheet1!B$5+AD2702)*EXP(-Sheet1!B$9*Sheet1!B$7)*NORMSDIST((LN(Sheet1!B$4/(Sheet1!B$5+AD2702))-Sheet1!B$8*Sheet1!B$7+Sheet1!B$9*Sheet1!B$7-0.5*Sheet1!B$6*Sheet1!B$6*Sheet1!B$7)/(Sheet1!B$6*SQRT(Sheet1!B$7))))*400+100*AE2702-400*Sheet1!$B$13</f>
        <v>23.690143486544457</v>
      </c>
    </row>
    <row r="2703" spans="22:32" x14ac:dyDescent="0.2">
      <c r="V2703" s="7" t="e">
        <f t="shared" si="398"/>
        <v>#VALUE!</v>
      </c>
      <c r="X2703" s="4">
        <f t="shared" ca="1" si="399"/>
        <v>-0.65697323322484358</v>
      </c>
      <c r="Y2703" s="4">
        <f t="shared" ca="1" si="399"/>
        <v>-0.11002784007819527</v>
      </c>
      <c r="Z2703" s="4">
        <f t="shared" ca="1" si="400"/>
        <v>-1.1396315861675141</v>
      </c>
      <c r="AA2703" s="4">
        <f t="shared" ca="1" si="401"/>
        <v>-0.94043079148796715</v>
      </c>
      <c r="AB2703" s="4">
        <f ca="1">Sheet1!AC2703</f>
        <v>0.14319658511253164</v>
      </c>
      <c r="AC2703" s="7">
        <f t="shared" ca="1" si="402"/>
        <v>1.4367657730077956</v>
      </c>
      <c r="AD2703" s="4">
        <f t="shared" ca="1" si="403"/>
        <v>-1.6373836568440687</v>
      </c>
      <c r="AE2703" s="4">
        <f t="shared" ca="1" si="404"/>
        <v>-1.3511787730925422</v>
      </c>
      <c r="AF2703" s="21">
        <f ca="1">(Sheet1!B$4*EXP(-Sheet1!B$8*Sheet1!B$7)*NORMSDIST((LN(Sheet1!B$4/(Sheet1!B$5+AD2703))-Sheet1!B$8*Sheet1!B$7+Sheet1!B$9*Sheet1!B$7+0.5*Sheet1!B$6*Sheet1!B$6*Sheet1!B$7)/(Sheet1!B$6*SQRT(Sheet1!B$7)))-(Sheet1!B$5+AD2703)*EXP(-Sheet1!B$9*Sheet1!B$7)*NORMSDIST((LN(Sheet1!B$4/(Sheet1!B$5+AD2703))-Sheet1!B$8*Sheet1!B$7+Sheet1!B$9*Sheet1!B$7-0.5*Sheet1!B$6*Sheet1!B$6*Sheet1!B$7)/(Sheet1!B$6*SQRT(Sheet1!B$7))))*400+100*AE2703-400*Sheet1!$B$13</f>
        <v>134.26558576074831</v>
      </c>
    </row>
    <row r="2704" spans="22:32" x14ac:dyDescent="0.2">
      <c r="V2704" s="7" t="e">
        <f t="shared" si="398"/>
        <v>#VALUE!</v>
      </c>
      <c r="X2704" s="4">
        <f t="shared" ca="1" si="399"/>
        <v>7.3354225165897957E-2</v>
      </c>
      <c r="Y2704" s="4">
        <f t="shared" ca="1" si="399"/>
        <v>0.18453960260332272</v>
      </c>
      <c r="Z2704" s="4">
        <f t="shared" ca="1" si="400"/>
        <v>0.12724535452921712</v>
      </c>
      <c r="AA2704" s="4">
        <f t="shared" ca="1" si="401"/>
        <v>0.3545112489012317</v>
      </c>
      <c r="AB2704" s="4">
        <f ca="1">Sheet1!AC2704</f>
        <v>0.55539792993501291</v>
      </c>
      <c r="AC2704" s="7">
        <f t="shared" ca="1" si="402"/>
        <v>1.0090397882439854</v>
      </c>
      <c r="AD2704" s="4">
        <f t="shared" ca="1" si="403"/>
        <v>0.1283956255891921</v>
      </c>
      <c r="AE2704" s="4">
        <f t="shared" ca="1" si="404"/>
        <v>0.35771595552140967</v>
      </c>
      <c r="AF2704" s="21">
        <f ca="1">(Sheet1!B$4*EXP(-Sheet1!B$8*Sheet1!B$7)*NORMSDIST((LN(Sheet1!B$4/(Sheet1!B$5+AD2704))-Sheet1!B$8*Sheet1!B$7+Sheet1!B$9*Sheet1!B$7+0.5*Sheet1!B$6*Sheet1!B$6*Sheet1!B$7)/(Sheet1!B$6*SQRT(Sheet1!B$7)))-(Sheet1!B$5+AD2704)*EXP(-Sheet1!B$9*Sheet1!B$7)*NORMSDIST((LN(Sheet1!B$4/(Sheet1!B$5+AD2704))-Sheet1!B$8*Sheet1!B$7+Sheet1!B$9*Sheet1!B$7-0.5*Sheet1!B$6*Sheet1!B$6*Sheet1!B$7)/(Sheet1!B$6*SQRT(Sheet1!B$7))))*400+100*AE2704-400*Sheet1!$B$13</f>
        <v>15.238735453852769</v>
      </c>
    </row>
    <row r="2705" spans="22:32" x14ac:dyDescent="0.2">
      <c r="V2705" s="7" t="e">
        <f t="shared" si="398"/>
        <v>#VALUE!</v>
      </c>
      <c r="X2705" s="4">
        <f t="shared" ca="1" si="399"/>
        <v>0.80969117194053097</v>
      </c>
      <c r="Y2705" s="4">
        <f t="shared" ca="1" si="399"/>
        <v>2.9232744257660197E-3</v>
      </c>
      <c r="Z2705" s="4">
        <f t="shared" ca="1" si="400"/>
        <v>1.4045467728646677</v>
      </c>
      <c r="AA2705" s="4">
        <f t="shared" ca="1" si="401"/>
        <v>0.96685382077008064</v>
      </c>
      <c r="AB2705" s="4">
        <f ca="1">Sheet1!AC2705</f>
        <v>0.4696645654417051</v>
      </c>
      <c r="AC2705" s="7">
        <f t="shared" ca="1" si="402"/>
        <v>1.0689065690727633</v>
      </c>
      <c r="AD2705" s="4">
        <f t="shared" ca="1" si="403"/>
        <v>1.5013292720849936</v>
      </c>
      <c r="AE2705" s="4">
        <f t="shared" ca="1" si="404"/>
        <v>1.0334764003542394</v>
      </c>
      <c r="AF2705" s="21">
        <f ca="1">(Sheet1!B$4*EXP(-Sheet1!B$8*Sheet1!B$7)*NORMSDIST((LN(Sheet1!B$4/(Sheet1!B$5+AD2705))-Sheet1!B$8*Sheet1!B$7+Sheet1!B$9*Sheet1!B$7+0.5*Sheet1!B$6*Sheet1!B$6*Sheet1!B$7)/(Sheet1!B$6*SQRT(Sheet1!B$7)))-(Sheet1!B$5+AD2705)*EXP(-Sheet1!B$9*Sheet1!B$7)*NORMSDIST((LN(Sheet1!B$4/(Sheet1!B$5+AD2705))-Sheet1!B$8*Sheet1!B$7+Sheet1!B$9*Sheet1!B$7-0.5*Sheet1!B$6*Sheet1!B$6*Sheet1!B$7)/(Sheet1!B$6*SQRT(Sheet1!B$7))))*400+100*AE2705-400*Sheet1!$B$13</f>
        <v>-131.46207759088111</v>
      </c>
    </row>
    <row r="2706" spans="22:32" x14ac:dyDescent="0.2">
      <c r="V2706" s="7" t="e">
        <f t="shared" si="398"/>
        <v>#VALUE!</v>
      </c>
      <c r="X2706" s="4">
        <f t="shared" ca="1" si="399"/>
        <v>0.5375750850064448</v>
      </c>
      <c r="Y2706" s="4">
        <f t="shared" ca="1" si="399"/>
        <v>-0.31060635160189459</v>
      </c>
      <c r="Z2706" s="4">
        <f t="shared" ca="1" si="400"/>
        <v>0.9325152317131935</v>
      </c>
      <c r="AA2706" s="4">
        <f t="shared" ca="1" si="401"/>
        <v>0.18920024962907625</v>
      </c>
      <c r="AB2706" s="4">
        <f ca="1">Sheet1!AC2706</f>
        <v>0.23284748192451066</v>
      </c>
      <c r="AC2706" s="7">
        <f t="shared" ca="1" si="402"/>
        <v>1.2913844286183664</v>
      </c>
      <c r="AD2706" s="4">
        <f t="shared" ca="1" si="403"/>
        <v>1.204235649683866</v>
      </c>
      <c r="AE2706" s="4">
        <f t="shared" ca="1" si="404"/>
        <v>0.24433025626169694</v>
      </c>
      <c r="AF2706" s="21">
        <f ca="1">(Sheet1!B$4*EXP(-Sheet1!B$8*Sheet1!B$7)*NORMSDIST((LN(Sheet1!B$4/(Sheet1!B$5+AD2706))-Sheet1!B$8*Sheet1!B$7+Sheet1!B$9*Sheet1!B$7+0.5*Sheet1!B$6*Sheet1!B$6*Sheet1!B$7)/(Sheet1!B$6*SQRT(Sheet1!B$7)))-(Sheet1!B$5+AD2706)*EXP(-Sheet1!B$9*Sheet1!B$7)*NORMSDIST((LN(Sheet1!B$4/(Sheet1!B$5+AD2706))-Sheet1!B$8*Sheet1!B$7+Sheet1!B$9*Sheet1!B$7-0.5*Sheet1!B$6*Sheet1!B$6*Sheet1!B$7)/(Sheet1!B$6*SQRT(Sheet1!B$7))))*400+100*AE2706-400*Sheet1!$B$13</f>
        <v>-164.82191275460082</v>
      </c>
    </row>
    <row r="2707" spans="22:32" x14ac:dyDescent="0.2">
      <c r="V2707" s="7" t="e">
        <f t="shared" si="398"/>
        <v>#VALUE!</v>
      </c>
      <c r="X2707" s="4">
        <f t="shared" ca="1" si="399"/>
        <v>0.37747429246373893</v>
      </c>
      <c r="Y2707" s="4">
        <f t="shared" ca="1" si="399"/>
        <v>0.21628503307120506</v>
      </c>
      <c r="Z2707" s="4">
        <f t="shared" ca="1" si="400"/>
        <v>0.65479323190429717</v>
      </c>
      <c r="AA2707" s="4">
        <f t="shared" ca="1" si="401"/>
        <v>0.76205392000259464</v>
      </c>
      <c r="AB2707" s="4">
        <f ca="1">Sheet1!AC2707</f>
        <v>0.87596763841692826</v>
      </c>
      <c r="AC2707" s="7">
        <f t="shared" ca="1" si="402"/>
        <v>0.78977998170134034</v>
      </c>
      <c r="AD2707" s="4">
        <f t="shared" ca="1" si="403"/>
        <v>0.51714258671153734</v>
      </c>
      <c r="AE2707" s="4">
        <f t="shared" ca="1" si="404"/>
        <v>0.60185493099508391</v>
      </c>
      <c r="AF2707" s="21">
        <f ca="1">(Sheet1!B$4*EXP(-Sheet1!B$8*Sheet1!B$7)*NORMSDIST((LN(Sheet1!B$4/(Sheet1!B$5+AD2707))-Sheet1!B$8*Sheet1!B$7+Sheet1!B$9*Sheet1!B$7+0.5*Sheet1!B$6*Sheet1!B$6*Sheet1!B$7)/(Sheet1!B$6*SQRT(Sheet1!B$7)))-(Sheet1!B$5+AD2707)*EXP(-Sheet1!B$9*Sheet1!B$7)*NORMSDIST((LN(Sheet1!B$4/(Sheet1!B$5+AD2707))-Sheet1!B$8*Sheet1!B$7+Sheet1!B$9*Sheet1!B$7-0.5*Sheet1!B$6*Sheet1!B$6*Sheet1!B$7)/(Sheet1!B$6*SQRT(Sheet1!B$7))))*400+100*AE2707-400*Sheet1!$B$13</f>
        <v>-21.997356415152353</v>
      </c>
    </row>
    <row r="2708" spans="22:32" x14ac:dyDescent="0.2">
      <c r="V2708" s="7" t="e">
        <f t="shared" si="398"/>
        <v>#VALUE!</v>
      </c>
      <c r="X2708" s="4">
        <f t="shared" ca="1" si="399"/>
        <v>0.68054083409993071</v>
      </c>
      <c r="Y2708" s="4">
        <f t="shared" ca="1" si="399"/>
        <v>0.64412908576138683</v>
      </c>
      <c r="Z2708" s="4">
        <f t="shared" ca="1" si="400"/>
        <v>1.1805135901962025</v>
      </c>
      <c r="AA2708" s="4">
        <f t="shared" ca="1" si="401"/>
        <v>1.7420861097710783</v>
      </c>
      <c r="AB2708" s="4">
        <f ca="1">Sheet1!AC2708</f>
        <v>0.67075858719705417</v>
      </c>
      <c r="AC2708" s="7">
        <f t="shared" ca="1" si="402"/>
        <v>0.9338614686464195</v>
      </c>
      <c r="AD2708" s="4">
        <f t="shared" ca="1" si="403"/>
        <v>1.1024361550976831</v>
      </c>
      <c r="AE2708" s="4">
        <f t="shared" ca="1" si="404"/>
        <v>1.6268670929793467</v>
      </c>
      <c r="AF2708" s="21">
        <f ca="1">(Sheet1!B$4*EXP(-Sheet1!B$8*Sheet1!B$7)*NORMSDIST((LN(Sheet1!B$4/(Sheet1!B$5+AD2708))-Sheet1!B$8*Sheet1!B$7+Sheet1!B$9*Sheet1!B$7+0.5*Sheet1!B$6*Sheet1!B$6*Sheet1!B$7)/(Sheet1!B$6*SQRT(Sheet1!B$7)))-(Sheet1!B$5+AD2708)*EXP(-Sheet1!B$9*Sheet1!B$7)*NORMSDIST((LN(Sheet1!B$4/(Sheet1!B$5+AD2708))-Sheet1!B$8*Sheet1!B$7+Sheet1!B$9*Sheet1!B$7-0.5*Sheet1!B$6*Sheet1!B$6*Sheet1!B$7)/(Sheet1!B$6*SQRT(Sheet1!B$7))))*400+100*AE2708-400*Sheet1!$B$13</f>
        <v>-10.856083225582552</v>
      </c>
    </row>
    <row r="2709" spans="22:32" x14ac:dyDescent="0.2">
      <c r="V2709" s="7" t="e">
        <f t="shared" si="398"/>
        <v>#VALUE!</v>
      </c>
      <c r="X2709" s="4">
        <f t="shared" ca="1" si="399"/>
        <v>0.85668875519761822</v>
      </c>
      <c r="Y2709" s="4">
        <f t="shared" ca="1" si="399"/>
        <v>0.22660026317703028</v>
      </c>
      <c r="Z2709" s="4">
        <f t="shared" ca="1" si="400"/>
        <v>1.4860720582867357</v>
      </c>
      <c r="AA2709" s="4">
        <f t="shared" ca="1" si="401"/>
        <v>1.3467202140341712</v>
      </c>
      <c r="AB2709" s="4">
        <f ca="1">Sheet1!AC2709</f>
        <v>0.63601591604951246</v>
      </c>
      <c r="AC2709" s="7">
        <f t="shared" ca="1" si="402"/>
        <v>0.95622016902791718</v>
      </c>
      <c r="AD2709" s="4">
        <f t="shared" ca="1" si="403"/>
        <v>1.4210120747626072</v>
      </c>
      <c r="AE2709" s="4">
        <f t="shared" ca="1" si="404"/>
        <v>1.2877610306970679</v>
      </c>
      <c r="AF2709" s="21">
        <f ca="1">(Sheet1!B$4*EXP(-Sheet1!B$8*Sheet1!B$7)*NORMSDIST((LN(Sheet1!B$4/(Sheet1!B$5+AD2709))-Sheet1!B$8*Sheet1!B$7+Sheet1!B$9*Sheet1!B$7+0.5*Sheet1!B$6*Sheet1!B$6*Sheet1!B$7)/(Sheet1!B$6*SQRT(Sheet1!B$7)))-(Sheet1!B$5+AD2709)*EXP(-Sheet1!B$9*Sheet1!B$7)*NORMSDIST((LN(Sheet1!B$4/(Sheet1!B$5+AD2709))-Sheet1!B$8*Sheet1!B$7+Sheet1!B$9*Sheet1!B$7-0.5*Sheet1!B$6*Sheet1!B$6*Sheet1!B$7)/(Sheet1!B$6*SQRT(Sheet1!B$7))))*400+100*AE2709-400*Sheet1!$B$13</f>
        <v>-93.762167171949841</v>
      </c>
    </row>
    <row r="2710" spans="22:32" x14ac:dyDescent="0.2">
      <c r="V2710" s="7" t="e">
        <f t="shared" si="398"/>
        <v>#VALUE!</v>
      </c>
      <c r="X2710" s="4">
        <f t="shared" ca="1" si="399"/>
        <v>-5.443085725415861E-2</v>
      </c>
      <c r="Y2710" s="4">
        <f t="shared" ca="1" si="399"/>
        <v>0.32766981483747443</v>
      </c>
      <c r="Z2710" s="4">
        <f t="shared" ca="1" si="400"/>
        <v>-9.441956087697212E-2</v>
      </c>
      <c r="AA2710" s="4">
        <f t="shared" ca="1" si="401"/>
        <v>0.40991273303611986</v>
      </c>
      <c r="AB2710" s="4">
        <f ca="1">Sheet1!AC2710</f>
        <v>0.36799346381312559</v>
      </c>
      <c r="AC2710" s="7">
        <f t="shared" ca="1" si="402"/>
        <v>1.1497016556834829</v>
      </c>
      <c r="AD2710" s="4">
        <f t="shared" ca="1" si="403"/>
        <v>-0.10855432546916226</v>
      </c>
      <c r="AE2710" s="4">
        <f t="shared" ca="1" si="404"/>
        <v>0.47127734785736852</v>
      </c>
      <c r="AF2710" s="21">
        <f ca="1">(Sheet1!B$4*EXP(-Sheet1!B$8*Sheet1!B$7)*NORMSDIST((LN(Sheet1!B$4/(Sheet1!B$5+AD2710))-Sheet1!B$8*Sheet1!B$7+Sheet1!B$9*Sheet1!B$7+0.5*Sheet1!B$6*Sheet1!B$6*Sheet1!B$7)/(Sheet1!B$6*SQRT(Sheet1!B$7)))-(Sheet1!B$5+AD2710)*EXP(-Sheet1!B$9*Sheet1!B$7)*NORMSDIST((LN(Sheet1!B$4/(Sheet1!B$5+AD2710))-Sheet1!B$8*Sheet1!B$7+Sheet1!B$9*Sheet1!B$7-0.5*Sheet1!B$6*Sheet1!B$6*Sheet1!B$7)/(Sheet1!B$6*SQRT(Sheet1!B$7))))*400+100*AE2710-400*Sheet1!$B$13</f>
        <v>64.55409339480002</v>
      </c>
    </row>
    <row r="2711" spans="22:32" x14ac:dyDescent="0.2">
      <c r="V2711" s="7" t="e">
        <f t="shared" si="398"/>
        <v>#VALUE!</v>
      </c>
      <c r="X2711" s="4">
        <f t="shared" ca="1" si="399"/>
        <v>-2.9748069562958789E-2</v>
      </c>
      <c r="Y2711" s="4">
        <f t="shared" ca="1" si="399"/>
        <v>1.2638781432766659</v>
      </c>
      <c r="Z2711" s="4">
        <f t="shared" ca="1" si="400"/>
        <v>-5.160307602646827E-2</v>
      </c>
      <c r="AA2711" s="4">
        <f t="shared" ca="1" si="401"/>
        <v>1.7953390439600303</v>
      </c>
      <c r="AB2711" s="4">
        <f ca="1">Sheet1!AC2711</f>
        <v>0.38370132221935604</v>
      </c>
      <c r="AC2711" s="7">
        <f t="shared" ca="1" si="402"/>
        <v>1.136232947437656</v>
      </c>
      <c r="AD2711" s="4">
        <f t="shared" ca="1" si="403"/>
        <v>-5.8633115170403489E-2</v>
      </c>
      <c r="AE2711" s="4">
        <f t="shared" ca="1" si="404"/>
        <v>2.0399233735686089</v>
      </c>
      <c r="AF2711" s="21">
        <f ca="1">(Sheet1!B$4*EXP(-Sheet1!B$8*Sheet1!B$7)*NORMSDIST((LN(Sheet1!B$4/(Sheet1!B$5+AD2711))-Sheet1!B$8*Sheet1!B$7+Sheet1!B$9*Sheet1!B$7+0.5*Sheet1!B$6*Sheet1!B$6*Sheet1!B$7)/(Sheet1!B$6*SQRT(Sheet1!B$7)))-(Sheet1!B$5+AD2711)*EXP(-Sheet1!B$9*Sheet1!B$7)*NORMSDIST((LN(Sheet1!B$4/(Sheet1!B$5+AD2711))-Sheet1!B$8*Sheet1!B$7+Sheet1!B$9*Sheet1!B$7-0.5*Sheet1!B$6*Sheet1!B$6*Sheet1!B$7)/(Sheet1!B$6*SQRT(Sheet1!B$7))))*400+100*AE2711-400*Sheet1!$B$13</f>
        <v>213.39720870857536</v>
      </c>
    </row>
    <row r="2712" spans="22:32" x14ac:dyDescent="0.2">
      <c r="V2712" s="7" t="e">
        <f t="shared" si="398"/>
        <v>#VALUE!</v>
      </c>
      <c r="X2712" s="4">
        <f t="shared" ca="1" si="399"/>
        <v>-1.4535023074990818</v>
      </c>
      <c r="Y2712" s="4">
        <f t="shared" ca="1" si="399"/>
        <v>0.55049110344916119</v>
      </c>
      <c r="Z2712" s="4">
        <f t="shared" ca="1" si="400"/>
        <v>-2.5213464665255425</v>
      </c>
      <c r="AA2712" s="4">
        <f t="shared" ca="1" si="401"/>
        <v>-0.93065194108954741</v>
      </c>
      <c r="AB2712" s="4">
        <f ca="1">Sheet1!AC2712</f>
        <v>0.71984853855680297</v>
      </c>
      <c r="AC2712" s="7">
        <f t="shared" ca="1" si="402"/>
        <v>0.9021261958611303</v>
      </c>
      <c r="AD2712" s="4">
        <f t="shared" ca="1" si="403"/>
        <v>-2.2745726962945905</v>
      </c>
      <c r="AE2712" s="4">
        <f t="shared" ca="1" si="404"/>
        <v>-0.8395654952858902</v>
      </c>
      <c r="AF2712" s="21">
        <f ca="1">(Sheet1!B$4*EXP(-Sheet1!B$8*Sheet1!B$7)*NORMSDIST((LN(Sheet1!B$4/(Sheet1!B$5+AD2712))-Sheet1!B$8*Sheet1!B$7+Sheet1!B$9*Sheet1!B$7+0.5*Sheet1!B$6*Sheet1!B$6*Sheet1!B$7)/(Sheet1!B$6*SQRT(Sheet1!B$7)))-(Sheet1!B$5+AD2712)*EXP(-Sheet1!B$9*Sheet1!B$7)*NORMSDIST((LN(Sheet1!B$4/(Sheet1!B$5+AD2712))-Sheet1!B$8*Sheet1!B$7+Sheet1!B$9*Sheet1!B$7-0.5*Sheet1!B$6*Sheet1!B$6*Sheet1!B$7)/(Sheet1!B$6*SQRT(Sheet1!B$7))))*400+100*AE2712-400*Sheet1!$B$13</f>
        <v>294.08177392731113</v>
      </c>
    </row>
    <row r="2713" spans="22:32" x14ac:dyDescent="0.2">
      <c r="V2713" s="7" t="e">
        <f t="shared" si="398"/>
        <v>#VALUE!</v>
      </c>
      <c r="X2713" s="4">
        <f t="shared" ca="1" si="399"/>
        <v>-1.3192937090520827</v>
      </c>
      <c r="Y2713" s="4">
        <f t="shared" ca="1" si="399"/>
        <v>-0.12403835089768862</v>
      </c>
      <c r="Z2713" s="4">
        <f t="shared" ca="1" si="400"/>
        <v>-2.2885388722576536</v>
      </c>
      <c r="AA2713" s="4">
        <f t="shared" ca="1" si="401"/>
        <v>-1.7481393259938476</v>
      </c>
      <c r="AB2713" s="4">
        <f ca="1">Sheet1!AC2713</f>
        <v>0.49547840761403905</v>
      </c>
      <c r="AC2713" s="7">
        <f t="shared" ca="1" si="402"/>
        <v>1.050298357694484</v>
      </c>
      <c r="AD2713" s="4">
        <f t="shared" ca="1" si="403"/>
        <v>-2.4036486190522002</v>
      </c>
      <c r="AE2713" s="4">
        <f t="shared" ca="1" si="404"/>
        <v>-1.8360678631124803</v>
      </c>
      <c r="AF2713" s="21">
        <f ca="1">(Sheet1!B$4*EXP(-Sheet1!B$8*Sheet1!B$7)*NORMSDIST((LN(Sheet1!B$4/(Sheet1!B$5+AD2713))-Sheet1!B$8*Sheet1!B$7+Sheet1!B$9*Sheet1!B$7+0.5*Sheet1!B$6*Sheet1!B$6*Sheet1!B$7)/(Sheet1!B$6*SQRT(Sheet1!B$7)))-(Sheet1!B$5+AD2713)*EXP(-Sheet1!B$9*Sheet1!B$7)*NORMSDIST((LN(Sheet1!B$4/(Sheet1!B$5+AD2713))-Sheet1!B$8*Sheet1!B$7+Sheet1!B$9*Sheet1!B$7-0.5*Sheet1!B$6*Sheet1!B$6*Sheet1!B$7)/(Sheet1!B$6*SQRT(Sheet1!B$7))))*400+100*AE2713-400*Sheet1!$B$13</f>
        <v>216.70589867252011</v>
      </c>
    </row>
    <row r="2714" spans="22:32" x14ac:dyDescent="0.2">
      <c r="V2714" s="7" t="e">
        <f t="shared" si="398"/>
        <v>#VALUE!</v>
      </c>
      <c r="X2714" s="4">
        <f t="shared" ca="1" si="399"/>
        <v>-2.7124649413264246</v>
      </c>
      <c r="Y2714" s="4">
        <f t="shared" ca="1" si="399"/>
        <v>-0.49760478277670195</v>
      </c>
      <c r="Z2714" s="4">
        <f t="shared" ca="1" si="400"/>
        <v>-4.7052308483467016</v>
      </c>
      <c r="AA2714" s="4">
        <f t="shared" ca="1" si="401"/>
        <v>-3.9455467261674828</v>
      </c>
      <c r="AB2714" s="4">
        <f ca="1">Sheet1!AC2714</f>
        <v>0.63997164059963618</v>
      </c>
      <c r="AC2714" s="7">
        <f t="shared" ca="1" si="402"/>
        <v>0.95367025404956862</v>
      </c>
      <c r="AD2714" s="4">
        <f t="shared" ca="1" si="403"/>
        <v>-4.4872386985046662</v>
      </c>
      <c r="AE2714" s="4">
        <f t="shared" ca="1" si="404"/>
        <v>-3.7627505487085871</v>
      </c>
      <c r="AF2714" s="21">
        <f ca="1">(Sheet1!B$4*EXP(-Sheet1!B$8*Sheet1!B$7)*NORMSDIST((LN(Sheet1!B$4/(Sheet1!B$5+AD2714))-Sheet1!B$8*Sheet1!B$7+Sheet1!B$9*Sheet1!B$7+0.5*Sheet1!B$6*Sheet1!B$6*Sheet1!B$7)/(Sheet1!B$6*SQRT(Sheet1!B$7)))-(Sheet1!B$5+AD2714)*EXP(-Sheet1!B$9*Sheet1!B$7)*NORMSDIST((LN(Sheet1!B$4/(Sheet1!B$5+AD2714))-Sheet1!B$8*Sheet1!B$7+Sheet1!B$9*Sheet1!B$7-0.5*Sheet1!B$6*Sheet1!B$6*Sheet1!B$7)/(Sheet1!B$6*SQRT(Sheet1!B$7))))*400+100*AE2714-400*Sheet1!$B$13</f>
        <v>396.06590176298732</v>
      </c>
    </row>
    <row r="2715" spans="22:32" x14ac:dyDescent="0.2">
      <c r="V2715" s="7" t="e">
        <f t="shared" si="398"/>
        <v>#VALUE!</v>
      </c>
      <c r="X2715" s="4">
        <f t="shared" ca="1" si="399"/>
        <v>-1.712202856670298</v>
      </c>
      <c r="Y2715" s="4">
        <f t="shared" ca="1" si="399"/>
        <v>-1.0084678382059944</v>
      </c>
      <c r="Z2715" s="4">
        <f t="shared" ca="1" si="400"/>
        <v>-2.9701064803045201</v>
      </c>
      <c r="AA2715" s="4">
        <f t="shared" ca="1" si="401"/>
        <v>-3.4963390440737907</v>
      </c>
      <c r="AB2715" s="4">
        <f ca="1">Sheet1!AC2715</f>
        <v>8.8733150228973323E-2</v>
      </c>
      <c r="AC2715" s="7">
        <f t="shared" ca="1" si="402"/>
        <v>1.579913264855382</v>
      </c>
      <c r="AD2715" s="4">
        <f t="shared" ca="1" si="403"/>
        <v>-4.6925106262660412</v>
      </c>
      <c r="AE2715" s="4">
        <f t="shared" ca="1" si="404"/>
        <v>-5.523912434163968</v>
      </c>
      <c r="AF2715" s="21">
        <f ca="1">(Sheet1!B$4*EXP(-Sheet1!B$8*Sheet1!B$7)*NORMSDIST((LN(Sheet1!B$4/(Sheet1!B$5+AD2715))-Sheet1!B$8*Sheet1!B$7+Sheet1!B$9*Sheet1!B$7+0.5*Sheet1!B$6*Sheet1!B$6*Sheet1!B$7)/(Sheet1!B$6*SQRT(Sheet1!B$7)))-(Sheet1!B$5+AD2715)*EXP(-Sheet1!B$9*Sheet1!B$7)*NORMSDIST((LN(Sheet1!B$4/(Sheet1!B$5+AD2715))-Sheet1!B$8*Sheet1!B$7+Sheet1!B$9*Sheet1!B$7-0.5*Sheet1!B$6*Sheet1!B$6*Sheet1!B$7)/(Sheet1!B$6*SQRT(Sheet1!B$7))))*400+100*AE2715-400*Sheet1!$B$13</f>
        <v>257.88495169193857</v>
      </c>
    </row>
    <row r="2716" spans="22:32" x14ac:dyDescent="0.2">
      <c r="V2716" s="7" t="e">
        <f t="shared" si="398"/>
        <v>#VALUE!</v>
      </c>
      <c r="X2716" s="4">
        <f t="shared" ca="1" si="399"/>
        <v>-0.89999192034330133</v>
      </c>
      <c r="Y2716" s="4">
        <f t="shared" ca="1" si="399"/>
        <v>0.20719777313782115</v>
      </c>
      <c r="Z2716" s="4">
        <f t="shared" ca="1" si="400"/>
        <v>-1.5611887484124642</v>
      </c>
      <c r="AA2716" s="4">
        <f t="shared" ca="1" si="401"/>
        <v>-0.76985317532720898</v>
      </c>
      <c r="AB2716" s="4">
        <f ca="1">Sheet1!AC2716</f>
        <v>0.80592815158959141</v>
      </c>
      <c r="AC2716" s="7">
        <f t="shared" ca="1" si="402"/>
        <v>0.84389744702014236</v>
      </c>
      <c r="AD2716" s="4">
        <f t="shared" ca="1" si="403"/>
        <v>-1.3174831991018499</v>
      </c>
      <c r="AE2716" s="4">
        <f t="shared" ca="1" si="404"/>
        <v>-0.64967712923898169</v>
      </c>
      <c r="AF2716" s="21">
        <f ca="1">(Sheet1!B$4*EXP(-Sheet1!B$8*Sheet1!B$7)*NORMSDIST((LN(Sheet1!B$4/(Sheet1!B$5+AD2716))-Sheet1!B$8*Sheet1!B$7+Sheet1!B$9*Sheet1!B$7+0.5*Sheet1!B$6*Sheet1!B$6*Sheet1!B$7)/(Sheet1!B$6*SQRT(Sheet1!B$7)))-(Sheet1!B$5+AD2716)*EXP(-Sheet1!B$9*Sheet1!B$7)*NORMSDIST((LN(Sheet1!B$4/(Sheet1!B$5+AD2716))-Sheet1!B$8*Sheet1!B$7+Sheet1!B$9*Sheet1!B$7-0.5*Sheet1!B$6*Sheet1!B$6*Sheet1!B$7)/(Sheet1!B$6*SQRT(Sheet1!B$7))))*400+100*AE2716-400*Sheet1!$B$13</f>
        <v>150.67879341016351</v>
      </c>
    </row>
    <row r="2717" spans="22:32" x14ac:dyDescent="0.2">
      <c r="V2717" s="7" t="e">
        <f t="shared" si="398"/>
        <v>#VALUE!</v>
      </c>
      <c r="X2717" s="4">
        <f t="shared" ca="1" si="399"/>
        <v>-0.47651338415742978</v>
      </c>
      <c r="Y2717" s="4">
        <f t="shared" ca="1" si="399"/>
        <v>1.2874260217900437</v>
      </c>
      <c r="Z2717" s="4">
        <f t="shared" ca="1" si="400"/>
        <v>-0.82659334711666632</v>
      </c>
      <c r="AA2717" s="4">
        <f t="shared" ca="1" si="401"/>
        <v>1.2983007765061803</v>
      </c>
      <c r="AB2717" s="4">
        <f ca="1">Sheet1!AC2717</f>
        <v>0.36670187416157152</v>
      </c>
      <c r="AC2717" s="7">
        <f t="shared" ca="1" si="402"/>
        <v>1.1508289144800088</v>
      </c>
      <c r="AD2717" s="4">
        <f t="shared" ca="1" si="403"/>
        <v>-0.95126752437867024</v>
      </c>
      <c r="AE2717" s="4">
        <f t="shared" ca="1" si="404"/>
        <v>1.4941220732951599</v>
      </c>
      <c r="AF2717" s="21">
        <f ca="1">(Sheet1!B$4*EXP(-Sheet1!B$8*Sheet1!B$7)*NORMSDIST((LN(Sheet1!B$4/(Sheet1!B$5+AD2717))-Sheet1!B$8*Sheet1!B$7+Sheet1!B$9*Sheet1!B$7+0.5*Sheet1!B$6*Sheet1!B$6*Sheet1!B$7)/(Sheet1!B$6*SQRT(Sheet1!B$7)))-(Sheet1!B$5+AD2717)*EXP(-Sheet1!B$9*Sheet1!B$7)*NORMSDIST((LN(Sheet1!B$4/(Sheet1!B$5+AD2717))-Sheet1!B$8*Sheet1!B$7+Sheet1!B$9*Sheet1!B$7-0.5*Sheet1!B$6*Sheet1!B$6*Sheet1!B$7)/(Sheet1!B$6*SQRT(Sheet1!B$7))))*400+100*AE2717-400*Sheet1!$B$13</f>
        <v>304.20472414302503</v>
      </c>
    </row>
    <row r="2718" spans="22:32" x14ac:dyDescent="0.2">
      <c r="V2718" s="7" t="e">
        <f t="shared" si="398"/>
        <v>#VALUE!</v>
      </c>
      <c r="X2718" s="4">
        <f t="shared" ca="1" si="399"/>
        <v>0.26062243840650079</v>
      </c>
      <c r="Y2718" s="4">
        <f t="shared" ca="1" si="399"/>
        <v>-1.8725446321159351</v>
      </c>
      <c r="Z2718" s="4">
        <f t="shared" ca="1" si="400"/>
        <v>0.45209385687467629</v>
      </c>
      <c r="AA2718" s="4">
        <f t="shared" ca="1" si="401"/>
        <v>-2.402501789689488</v>
      </c>
      <c r="AB2718" s="4">
        <f ca="1">Sheet1!AC2718</f>
        <v>0.50820265916809815</v>
      </c>
      <c r="AC2718" s="7">
        <f t="shared" ca="1" si="402"/>
        <v>1.0413317308691672</v>
      </c>
      <c r="AD2718" s="4">
        <f t="shared" ca="1" si="403"/>
        <v>0.47077967849462421</v>
      </c>
      <c r="AE2718" s="4">
        <f t="shared" ca="1" si="404"/>
        <v>-2.5018013470736267</v>
      </c>
      <c r="AF2718" s="21">
        <f ca="1">(Sheet1!B$4*EXP(-Sheet1!B$8*Sheet1!B$7)*NORMSDIST((LN(Sheet1!B$4/(Sheet1!B$5+AD2718))-Sheet1!B$8*Sheet1!B$7+Sheet1!B$9*Sheet1!B$7+0.5*Sheet1!B$6*Sheet1!B$6*Sheet1!B$7)/(Sheet1!B$6*SQRT(Sheet1!B$7)))-(Sheet1!B$5+AD2718)*EXP(-Sheet1!B$9*Sheet1!B$7)*NORMSDIST((LN(Sheet1!B$4/(Sheet1!B$5+AD2718))-Sheet1!B$8*Sheet1!B$7+Sheet1!B$9*Sheet1!B$7-0.5*Sheet1!B$6*Sheet1!B$6*Sheet1!B$7)/(Sheet1!B$6*SQRT(Sheet1!B$7))))*400+100*AE2718-400*Sheet1!$B$13</f>
        <v>-325.05124445415731</v>
      </c>
    </row>
    <row r="2719" spans="22:32" x14ac:dyDescent="0.2">
      <c r="V2719" s="7" t="e">
        <f t="shared" si="398"/>
        <v>#VALUE!</v>
      </c>
      <c r="X2719" s="4">
        <f t="shared" ca="1" si="399"/>
        <v>-0.54085623272685113</v>
      </c>
      <c r="Y2719" s="4">
        <f t="shared" ca="1" si="399"/>
        <v>0.656560964778239</v>
      </c>
      <c r="Z2719" s="4">
        <f t="shared" ca="1" si="400"/>
        <v>-0.93820693936877297</v>
      </c>
      <c r="AA2719" s="4">
        <f t="shared" ca="1" si="401"/>
        <v>0.30800817788362062</v>
      </c>
      <c r="AB2719" s="4">
        <f ca="1">Sheet1!AC2719</f>
        <v>0.64823336339062609</v>
      </c>
      <c r="AC2719" s="7">
        <f t="shared" ca="1" si="402"/>
        <v>0.94834996853036235</v>
      </c>
      <c r="AD2719" s="4">
        <f t="shared" ca="1" si="403"/>
        <v>-0.88974852142534344</v>
      </c>
      <c r="AE2719" s="4">
        <f t="shared" ca="1" si="404"/>
        <v>0.29209954580302588</v>
      </c>
      <c r="AF2719" s="21">
        <f ca="1">(Sheet1!B$4*EXP(-Sheet1!B$8*Sheet1!B$7)*NORMSDIST((LN(Sheet1!B$4/(Sheet1!B$5+AD2719))-Sheet1!B$8*Sheet1!B$7+Sheet1!B$9*Sheet1!B$7+0.5*Sheet1!B$6*Sheet1!B$6*Sheet1!B$7)/(Sheet1!B$6*SQRT(Sheet1!B$7)))-(Sheet1!B$5+AD2719)*EXP(-Sheet1!B$9*Sheet1!B$7)*NORMSDIST((LN(Sheet1!B$4/(Sheet1!B$5+AD2719))-Sheet1!B$8*Sheet1!B$7+Sheet1!B$9*Sheet1!B$7-0.5*Sheet1!B$6*Sheet1!B$6*Sheet1!B$7)/(Sheet1!B$6*SQRT(Sheet1!B$7))))*400+100*AE2719-400*Sheet1!$B$13</f>
        <v>173.84904255710217</v>
      </c>
    </row>
    <row r="2720" spans="22:32" x14ac:dyDescent="0.2">
      <c r="V2720" s="7" t="e">
        <f t="shared" si="398"/>
        <v>#VALUE!</v>
      </c>
      <c r="X2720" s="4">
        <f t="shared" ca="1" si="399"/>
        <v>-0.71444592262274131</v>
      </c>
      <c r="Y2720" s="4">
        <f t="shared" ca="1" si="399"/>
        <v>-4.1720735754076317E-2</v>
      </c>
      <c r="Z2720" s="4">
        <f t="shared" ca="1" si="400"/>
        <v>-1.239327721211456</v>
      </c>
      <c r="AA2720" s="4">
        <f t="shared" ca="1" si="401"/>
        <v>-0.90981682405514386</v>
      </c>
      <c r="AB2720" s="4">
        <f ca="1">Sheet1!AC2720</f>
        <v>0.26753739473246596</v>
      </c>
      <c r="AC2720" s="7">
        <f t="shared" ca="1" si="402"/>
        <v>1.2492137343382552</v>
      </c>
      <c r="AD2720" s="4">
        <f t="shared" ca="1" si="403"/>
        <v>-1.548185210683483</v>
      </c>
      <c r="AE2720" s="4">
        <f t="shared" ca="1" si="404"/>
        <v>-1.1365556723416976</v>
      </c>
      <c r="AF2720" s="21">
        <f ca="1">(Sheet1!B$4*EXP(-Sheet1!B$8*Sheet1!B$7)*NORMSDIST((LN(Sheet1!B$4/(Sheet1!B$5+AD2720))-Sheet1!B$8*Sheet1!B$7+Sheet1!B$9*Sheet1!B$7+0.5*Sheet1!B$6*Sheet1!B$6*Sheet1!B$7)/(Sheet1!B$6*SQRT(Sheet1!B$7)))-(Sheet1!B$5+AD2720)*EXP(-Sheet1!B$9*Sheet1!B$7)*NORMSDIST((LN(Sheet1!B$4/(Sheet1!B$5+AD2720))-Sheet1!B$8*Sheet1!B$7+Sheet1!B$9*Sheet1!B$7-0.5*Sheet1!B$6*Sheet1!B$6*Sheet1!B$7)/(Sheet1!B$6*SQRT(Sheet1!B$7))))*400+100*AE2720-400*Sheet1!$B$13</f>
        <v>140.68985838050003</v>
      </c>
    </row>
    <row r="2721" spans="22:32" x14ac:dyDescent="0.2">
      <c r="V2721" s="7" t="e">
        <f t="shared" si="398"/>
        <v>#VALUE!</v>
      </c>
      <c r="X2721" s="4">
        <f t="shared" ca="1" si="399"/>
        <v>1.0069478866030526</v>
      </c>
      <c r="Y2721" s="4">
        <f t="shared" ca="1" si="399"/>
        <v>-0.98409671466796345</v>
      </c>
      <c r="Z2721" s="4">
        <f t="shared" ca="1" si="400"/>
        <v>1.7467220263519074</v>
      </c>
      <c r="AA2721" s="4">
        <f t="shared" ca="1" si="401"/>
        <v>-0.22831455005236709</v>
      </c>
      <c r="AB2721" s="4">
        <f ca="1">Sheet1!AC2721</f>
        <v>0.58739926962001765</v>
      </c>
      <c r="AC2721" s="7">
        <f t="shared" ca="1" si="402"/>
        <v>0.98781580943030622</v>
      </c>
      <c r="AD2721" s="4">
        <f t="shared" ca="1" si="403"/>
        <v>1.7254396323105541</v>
      </c>
      <c r="AE2721" s="4">
        <f t="shared" ca="1" si="404"/>
        <v>-0.22553272206469516</v>
      </c>
      <c r="AF2721" s="21">
        <f ca="1">(Sheet1!B$4*EXP(-Sheet1!B$8*Sheet1!B$7)*NORMSDIST((LN(Sheet1!B$4/(Sheet1!B$5+AD2721))-Sheet1!B$8*Sheet1!B$7+Sheet1!B$9*Sheet1!B$7+0.5*Sheet1!B$6*Sheet1!B$6*Sheet1!B$7)/(Sheet1!B$6*SQRT(Sheet1!B$7)))-(Sheet1!B$5+AD2721)*EXP(-Sheet1!B$9*Sheet1!B$7)*NORMSDIST((LN(Sheet1!B$4/(Sheet1!B$5+AD2721))-Sheet1!B$8*Sheet1!B$7+Sheet1!B$9*Sheet1!B$7-0.5*Sheet1!B$6*Sheet1!B$6*Sheet1!B$7)/(Sheet1!B$6*SQRT(Sheet1!B$7))))*400+100*AE2721-400*Sheet1!$B$13</f>
        <v>-291.43243608460625</v>
      </c>
    </row>
    <row r="2722" spans="22:32" x14ac:dyDescent="0.2">
      <c r="V2722" s="7" t="e">
        <f t="shared" si="398"/>
        <v>#VALUE!</v>
      </c>
      <c r="X2722" s="4">
        <f t="shared" ca="1" si="399"/>
        <v>-1.617195949162318</v>
      </c>
      <c r="Y2722" s="4">
        <f t="shared" ca="1" si="399"/>
        <v>2.7722710857144364</v>
      </c>
      <c r="Z2722" s="4">
        <f t="shared" ca="1" si="400"/>
        <v>-2.8053008729760185</v>
      </c>
      <c r="AA2722" s="4">
        <f t="shared" ca="1" si="401"/>
        <v>2.0929472068802375</v>
      </c>
      <c r="AB2722" s="4">
        <f ca="1">Sheet1!AC2722</f>
        <v>0.12032034926159907</v>
      </c>
      <c r="AC2722" s="7">
        <f t="shared" ca="1" si="402"/>
        <v>1.4886450614207811</v>
      </c>
      <c r="AD2722" s="4">
        <f t="shared" ca="1" si="403"/>
        <v>-4.1760972903551563</v>
      </c>
      <c r="AE2722" s="4">
        <f t="shared" ca="1" si="404"/>
        <v>3.1156555233366836</v>
      </c>
      <c r="AF2722" s="21">
        <f ca="1">(Sheet1!B$4*EXP(-Sheet1!B$8*Sheet1!B$7)*NORMSDIST((LN(Sheet1!B$4/(Sheet1!B$5+AD2722))-Sheet1!B$8*Sheet1!B$7+Sheet1!B$9*Sheet1!B$7+0.5*Sheet1!B$6*Sheet1!B$6*Sheet1!B$7)/(Sheet1!B$6*SQRT(Sheet1!B$7)))-(Sheet1!B$5+AD2722)*EXP(-Sheet1!B$9*Sheet1!B$7)*NORMSDIST((LN(Sheet1!B$4/(Sheet1!B$5+AD2722))-Sheet1!B$8*Sheet1!B$7+Sheet1!B$9*Sheet1!B$7-0.5*Sheet1!B$6*Sheet1!B$6*Sheet1!B$7)/(Sheet1!B$6*SQRT(Sheet1!B$7))))*400+100*AE2722-400*Sheet1!$B$13</f>
        <v>1026.8482087111674</v>
      </c>
    </row>
    <row r="2723" spans="22:32" x14ac:dyDescent="0.2">
      <c r="V2723" s="7" t="e">
        <f t="shared" si="398"/>
        <v>#VALUE!</v>
      </c>
      <c r="X2723" s="4">
        <f t="shared" ca="1" si="399"/>
        <v>-0.55469160664584838</v>
      </c>
      <c r="Y2723" s="4">
        <f t="shared" ca="1" si="399"/>
        <v>0.21145355815405789</v>
      </c>
      <c r="Z2723" s="4">
        <f t="shared" ca="1" si="400"/>
        <v>-0.9622067438161046</v>
      </c>
      <c r="AA2723" s="4">
        <f t="shared" ca="1" si="401"/>
        <v>-0.3531707223379516</v>
      </c>
      <c r="AB2723" s="4">
        <f ca="1">Sheet1!AC2723</f>
        <v>0.28403183133701615</v>
      </c>
      <c r="AC2723" s="7">
        <f t="shared" ca="1" si="402"/>
        <v>1.2308752645159642</v>
      </c>
      <c r="AD2723" s="4">
        <f t="shared" ca="1" si="403"/>
        <v>-1.1843564803136923</v>
      </c>
      <c r="AE2723" s="4">
        <f t="shared" ca="1" si="404"/>
        <v>-0.43470910627702031</v>
      </c>
      <c r="AF2723" s="21">
        <f ca="1">(Sheet1!B$4*EXP(-Sheet1!B$8*Sheet1!B$7)*NORMSDIST((LN(Sheet1!B$4/(Sheet1!B$5+AD2723))-Sheet1!B$8*Sheet1!B$7+Sheet1!B$9*Sheet1!B$7+0.5*Sheet1!B$6*Sheet1!B$6*Sheet1!B$7)/(Sheet1!B$6*SQRT(Sheet1!B$7)))-(Sheet1!B$5+AD2723)*EXP(-Sheet1!B$9*Sheet1!B$7)*NORMSDIST((LN(Sheet1!B$4/(Sheet1!B$5+AD2723))-Sheet1!B$8*Sheet1!B$7+Sheet1!B$9*Sheet1!B$7-0.5*Sheet1!B$6*Sheet1!B$6*Sheet1!B$7)/(Sheet1!B$6*SQRT(Sheet1!B$7))))*400+100*AE2723-400*Sheet1!$B$13</f>
        <v>149.97226101196657</v>
      </c>
    </row>
    <row r="2724" spans="22:32" x14ac:dyDescent="0.2">
      <c r="V2724" s="7" t="e">
        <f t="shared" si="398"/>
        <v>#VALUE!</v>
      </c>
      <c r="X2724" s="4">
        <f t="shared" ca="1" si="399"/>
        <v>0.28433715567206758</v>
      </c>
      <c r="Y2724" s="4">
        <f t="shared" ca="1" si="399"/>
        <v>-1.1330413342282863</v>
      </c>
      <c r="Z2724" s="4">
        <f t="shared" ca="1" si="400"/>
        <v>0.49323105925385236</v>
      </c>
      <c r="AA2724" s="4">
        <f t="shared" ca="1" si="401"/>
        <v>-1.3031502369220249</v>
      </c>
      <c r="AB2724" s="4">
        <f ca="1">Sheet1!AC2724</f>
        <v>0.90595879939163093</v>
      </c>
      <c r="AC2724" s="7">
        <f t="shared" ca="1" si="402"/>
        <v>0.7624044448692936</v>
      </c>
      <c r="AD2724" s="4">
        <f t="shared" ca="1" si="403"/>
        <v>0.37604155192272698</v>
      </c>
      <c r="AE2724" s="4">
        <f t="shared" ca="1" si="404"/>
        <v>-0.99352753296182483</v>
      </c>
      <c r="AF2724" s="21">
        <f ca="1">(Sheet1!B$4*EXP(-Sheet1!B$8*Sheet1!B$7)*NORMSDIST((LN(Sheet1!B$4/(Sheet1!B$5+AD2724))-Sheet1!B$8*Sheet1!B$7+Sheet1!B$9*Sheet1!B$7+0.5*Sheet1!B$6*Sheet1!B$6*Sheet1!B$7)/(Sheet1!B$6*SQRT(Sheet1!B$7)))-(Sheet1!B$5+AD2724)*EXP(-Sheet1!B$9*Sheet1!B$7)*NORMSDIST((LN(Sheet1!B$4/(Sheet1!B$5+AD2724))-Sheet1!B$8*Sheet1!B$7+Sheet1!B$9*Sheet1!B$7-0.5*Sheet1!B$6*Sheet1!B$6*Sheet1!B$7)/(Sheet1!B$6*SQRT(Sheet1!B$7))))*400+100*AE2724-400*Sheet1!$B$13</f>
        <v>-159.24872811418163</v>
      </c>
    </row>
    <row r="2725" spans="22:32" x14ac:dyDescent="0.2">
      <c r="V2725" s="7" t="e">
        <f t="shared" si="398"/>
        <v>#VALUE!</v>
      </c>
      <c r="X2725" s="4">
        <f t="shared" ca="1" si="399"/>
        <v>0.49749905263953415</v>
      </c>
      <c r="Y2725" s="4">
        <f t="shared" ca="1" si="399"/>
        <v>0.46035230320538068</v>
      </c>
      <c r="Z2725" s="4">
        <f t="shared" ca="1" si="400"/>
        <v>0.86299655115840723</v>
      </c>
      <c r="AA2725" s="4">
        <f t="shared" ca="1" si="401"/>
        <v>1.2582752813696252</v>
      </c>
      <c r="AB2725" s="4">
        <f ca="1">Sheet1!AC2725</f>
        <v>0.21425933235126937</v>
      </c>
      <c r="AC2725" s="7">
        <f t="shared" ca="1" si="402"/>
        <v>1.3164436561924084</v>
      </c>
      <c r="AD2725" s="4">
        <f t="shared" ca="1" si="403"/>
        <v>1.1360863350884125</v>
      </c>
      <c r="AE2725" s="4">
        <f t="shared" ca="1" si="404"/>
        <v>1.6564485119027608</v>
      </c>
      <c r="AF2725" s="21">
        <f ca="1">(Sheet1!B$4*EXP(-Sheet1!B$8*Sheet1!B$7)*NORMSDIST((LN(Sheet1!B$4/(Sheet1!B$5+AD2725))-Sheet1!B$8*Sheet1!B$7+Sheet1!B$9*Sheet1!B$7+0.5*Sheet1!B$6*Sheet1!B$6*Sheet1!B$7)/(Sheet1!B$6*SQRT(Sheet1!B$7)))-(Sheet1!B$5+AD2725)*EXP(-Sheet1!B$9*Sheet1!B$7)*NORMSDIST((LN(Sheet1!B$4/(Sheet1!B$5+AD2725))-Sheet1!B$8*Sheet1!B$7+Sheet1!B$9*Sheet1!B$7-0.5*Sheet1!B$6*Sheet1!B$6*Sheet1!B$7)/(Sheet1!B$6*SQRT(Sheet1!B$7))))*400+100*AE2725-400*Sheet1!$B$13</f>
        <v>-13.097461066360211</v>
      </c>
    </row>
    <row r="2726" spans="22:32" x14ac:dyDescent="0.2">
      <c r="V2726" s="7" t="e">
        <f t="shared" si="398"/>
        <v>#VALUE!</v>
      </c>
      <c r="X2726" s="4">
        <f t="shared" ca="1" si="399"/>
        <v>-1.6518125371501071</v>
      </c>
      <c r="Y2726" s="4">
        <f t="shared" ca="1" si="399"/>
        <v>1.4437462083888244</v>
      </c>
      <c r="Z2726" s="4">
        <f t="shared" ca="1" si="400"/>
        <v>-2.8653492205815745</v>
      </c>
      <c r="AA2726" s="4">
        <f t="shared" ca="1" si="401"/>
        <v>0.12744711644947404</v>
      </c>
      <c r="AB2726" s="4">
        <f ca="1">Sheet1!AC2726</f>
        <v>0.63843190212140555</v>
      </c>
      <c r="AC2726" s="7">
        <f t="shared" ca="1" si="402"/>
        <v>0.95466256510178127</v>
      </c>
      <c r="AD2726" s="4">
        <f t="shared" ca="1" si="403"/>
        <v>-2.7354416368327956</v>
      </c>
      <c r="AE2726" s="4">
        <f t="shared" ca="1" si="404"/>
        <v>0.1216689911044803</v>
      </c>
      <c r="AF2726" s="21">
        <f ca="1">(Sheet1!B$4*EXP(-Sheet1!B$8*Sheet1!B$7)*NORMSDIST((LN(Sheet1!B$4/(Sheet1!B$5+AD2726))-Sheet1!B$8*Sheet1!B$7+Sheet1!B$9*Sheet1!B$7+0.5*Sheet1!B$6*Sheet1!B$6*Sheet1!B$7)/(Sheet1!B$6*SQRT(Sheet1!B$7)))-(Sheet1!B$5+AD2726)*EXP(-Sheet1!B$9*Sheet1!B$7)*NORMSDIST((LN(Sheet1!B$4/(Sheet1!B$5+AD2726))-Sheet1!B$8*Sheet1!B$7+Sheet1!B$9*Sheet1!B$7-0.5*Sheet1!B$6*Sheet1!B$6*Sheet1!B$7)/(Sheet1!B$6*SQRT(Sheet1!B$7))))*400+100*AE2726-400*Sheet1!$B$13</f>
        <v>470.14674304227765</v>
      </c>
    </row>
    <row r="2727" spans="22:32" x14ac:dyDescent="0.2">
      <c r="V2727" s="7" t="e">
        <f t="shared" si="398"/>
        <v>#VALUE!</v>
      </c>
      <c r="X2727" s="4">
        <f t="shared" ca="1" si="399"/>
        <v>-0.70321315707046206</v>
      </c>
      <c r="Y2727" s="4">
        <f t="shared" ca="1" si="399"/>
        <v>-0.72389998092502983</v>
      </c>
      <c r="Z2727" s="4">
        <f t="shared" ca="1" si="400"/>
        <v>-1.2198425827370081</v>
      </c>
      <c r="AA2727" s="4">
        <f t="shared" ca="1" si="401"/>
        <v>-1.8845873759323064</v>
      </c>
      <c r="AB2727" s="4">
        <f ca="1">Sheet1!AC2727</f>
        <v>0.39858761357549721</v>
      </c>
      <c r="AC2727" s="7">
        <f t="shared" ca="1" si="402"/>
        <v>1.1238520206874392</v>
      </c>
      <c r="AD2727" s="4">
        <f t="shared" ca="1" si="403"/>
        <v>-1.3709225515295713</v>
      </c>
      <c r="AE2727" s="4">
        <f t="shared" ca="1" si="404"/>
        <v>-2.1179973306035613</v>
      </c>
      <c r="AF2727" s="21">
        <f ca="1">(Sheet1!B$4*EXP(-Sheet1!B$8*Sheet1!B$7)*NORMSDIST((LN(Sheet1!B$4/(Sheet1!B$5+AD2727))-Sheet1!B$8*Sheet1!B$7+Sheet1!B$9*Sheet1!B$7+0.5*Sheet1!B$6*Sheet1!B$6*Sheet1!B$7)/(Sheet1!B$6*SQRT(Sheet1!B$7)))-(Sheet1!B$5+AD2727)*EXP(-Sheet1!B$9*Sheet1!B$7)*NORMSDIST((LN(Sheet1!B$4/(Sheet1!B$5+AD2727))-Sheet1!B$8*Sheet1!B$7+Sheet1!B$9*Sheet1!B$7-0.5*Sheet1!B$6*Sheet1!B$6*Sheet1!B$7)/(Sheet1!B$6*SQRT(Sheet1!B$7))))*400+100*AE2727-400*Sheet1!$B$13</f>
        <v>12.785876574379472</v>
      </c>
    </row>
    <row r="2728" spans="22:32" x14ac:dyDescent="0.2">
      <c r="V2728" s="7" t="e">
        <f t="shared" si="398"/>
        <v>#VALUE!</v>
      </c>
      <c r="X2728" s="4">
        <f t="shared" ca="1" si="399"/>
        <v>0.96165882040647643</v>
      </c>
      <c r="Y2728" s="4">
        <f t="shared" ca="1" si="399"/>
        <v>0.3800224831086973</v>
      </c>
      <c r="Z2728" s="4">
        <f t="shared" ca="1" si="400"/>
        <v>1.6681604537710872</v>
      </c>
      <c r="AA2728" s="4">
        <f t="shared" ca="1" si="401"/>
        <v>1.6937456710040759</v>
      </c>
      <c r="AB2728" s="4">
        <f ca="1">Sheet1!AC2728</f>
        <v>0.47452963351258892</v>
      </c>
      <c r="AC2728" s="7">
        <f t="shared" ca="1" si="402"/>
        <v>1.0653533767607388</v>
      </c>
      <c r="AD2728" s="4">
        <f t="shared" ca="1" si="403"/>
        <v>1.777180372403754</v>
      </c>
      <c r="AE2728" s="4">
        <f t="shared" ca="1" si="404"/>
        <v>1.8044376699780758</v>
      </c>
      <c r="AF2728" s="21">
        <f ca="1">(Sheet1!B$4*EXP(-Sheet1!B$8*Sheet1!B$7)*NORMSDIST((LN(Sheet1!B$4/(Sheet1!B$5+AD2728))-Sheet1!B$8*Sheet1!B$7+Sheet1!B$9*Sheet1!B$7+0.5*Sheet1!B$6*Sheet1!B$6*Sheet1!B$7)/(Sheet1!B$6*SQRT(Sheet1!B$7)))-(Sheet1!B$5+AD2728)*EXP(-Sheet1!B$9*Sheet1!B$7)*NORMSDIST((LN(Sheet1!B$4/(Sheet1!B$5+AD2728))-Sheet1!B$8*Sheet1!B$7+Sheet1!B$9*Sheet1!B$7-0.5*Sheet1!B$6*Sheet1!B$6*Sheet1!B$7)/(Sheet1!B$6*SQRT(Sheet1!B$7))))*400+100*AE2728-400*Sheet1!$B$13</f>
        <v>-96.265210154184388</v>
      </c>
    </row>
    <row r="2729" spans="22:32" x14ac:dyDescent="0.2">
      <c r="V2729" s="7" t="e">
        <f t="shared" si="398"/>
        <v>#VALUE!</v>
      </c>
      <c r="X2729" s="4">
        <f t="shared" ca="1" si="399"/>
        <v>-0.12043819083748897</v>
      </c>
      <c r="Y2729" s="4">
        <f t="shared" ca="1" si="399"/>
        <v>0.88035994531871242</v>
      </c>
      <c r="Z2729" s="4">
        <f t="shared" ca="1" si="400"/>
        <v>-0.20892048491159593</v>
      </c>
      <c r="AA2729" s="4">
        <f t="shared" ca="1" si="401"/>
        <v>1.1320005608437989</v>
      </c>
      <c r="AB2729" s="4">
        <f ca="1">Sheet1!AC2729</f>
        <v>0.27160471568799049</v>
      </c>
      <c r="AC2729" s="7">
        <f t="shared" ca="1" si="402"/>
        <v>1.2445998908180791</v>
      </c>
      <c r="AD2729" s="4">
        <f t="shared" ca="1" si="403"/>
        <v>-0.26002241271063242</v>
      </c>
      <c r="AE2729" s="4">
        <f t="shared" ca="1" si="404"/>
        <v>1.4088877744321964</v>
      </c>
      <c r="AF2729" s="21">
        <f ca="1">(Sheet1!B$4*EXP(-Sheet1!B$8*Sheet1!B$7)*NORMSDIST((LN(Sheet1!B$4/(Sheet1!B$5+AD2729))-Sheet1!B$8*Sheet1!B$7+Sheet1!B$9*Sheet1!B$7+0.5*Sheet1!B$6*Sheet1!B$6*Sheet1!B$7)/(Sheet1!B$6*SQRT(Sheet1!B$7)))-(Sheet1!B$5+AD2729)*EXP(-Sheet1!B$9*Sheet1!B$7)*NORMSDIST((LN(Sheet1!B$4/(Sheet1!B$5+AD2729))-Sheet1!B$8*Sheet1!B$7+Sheet1!B$9*Sheet1!B$7-0.5*Sheet1!B$6*Sheet1!B$6*Sheet1!B$7)/(Sheet1!B$6*SQRT(Sheet1!B$7))))*400+100*AE2729-400*Sheet1!$B$13</f>
        <v>182.73252176740561</v>
      </c>
    </row>
    <row r="2730" spans="22:32" x14ac:dyDescent="0.2">
      <c r="V2730" s="7" t="e">
        <f t="shared" si="398"/>
        <v>#VALUE!</v>
      </c>
      <c r="X2730" s="4">
        <f t="shared" ca="1" si="399"/>
        <v>0.59227505134012637</v>
      </c>
      <c r="Y2730" s="4">
        <f t="shared" ca="1" si="399"/>
        <v>2.6885126287297195E-2</v>
      </c>
      <c r="Z2730" s="4">
        <f t="shared" ca="1" si="400"/>
        <v>1.02740160796656</v>
      </c>
      <c r="AA2730" s="4">
        <f t="shared" ca="1" si="401"/>
        <v>0.74308211931355339</v>
      </c>
      <c r="AB2730" s="4">
        <f ca="1">Sheet1!AC2730</f>
        <v>0.27413356429412961</v>
      </c>
      <c r="AC2730" s="7">
        <f t="shared" ca="1" si="402"/>
        <v>1.2417623419863779</v>
      </c>
      <c r="AD2730" s="4">
        <f t="shared" ca="1" si="403"/>
        <v>1.2757886268691261</v>
      </c>
      <c r="AE2730" s="4">
        <f t="shared" ca="1" si="404"/>
        <v>0.92273139276699911</v>
      </c>
      <c r="AF2730" s="21">
        <f ca="1">(Sheet1!B$4*EXP(-Sheet1!B$8*Sheet1!B$7)*NORMSDIST((LN(Sheet1!B$4/(Sheet1!B$5+AD2730))-Sheet1!B$8*Sheet1!B$7+Sheet1!B$9*Sheet1!B$7+0.5*Sheet1!B$6*Sheet1!B$6*Sheet1!B$7)/(Sheet1!B$6*SQRT(Sheet1!B$7)))-(Sheet1!B$5+AD2730)*EXP(-Sheet1!B$9*Sheet1!B$7)*NORMSDIST((LN(Sheet1!B$4/(Sheet1!B$5+AD2730))-Sheet1!B$8*Sheet1!B$7+Sheet1!B$9*Sheet1!B$7-0.5*Sheet1!B$6*Sheet1!B$6*Sheet1!B$7)/(Sheet1!B$6*SQRT(Sheet1!B$7))))*400+100*AE2730-400*Sheet1!$B$13</f>
        <v>-107.99414902137323</v>
      </c>
    </row>
    <row r="2731" spans="22:32" x14ac:dyDescent="0.2">
      <c r="V2731" s="7" t="e">
        <f t="shared" si="398"/>
        <v>#VALUE!</v>
      </c>
      <c r="X2731" s="4">
        <f t="shared" ca="1" si="399"/>
        <v>-0.57052458707424225</v>
      </c>
      <c r="Y2731" s="4">
        <f t="shared" ca="1" si="399"/>
        <v>-8.8686938298230822E-2</v>
      </c>
      <c r="Z2731" s="4">
        <f t="shared" ca="1" si="400"/>
        <v>-0.98967173582316015</v>
      </c>
      <c r="AA2731" s="4">
        <f t="shared" ca="1" si="401"/>
        <v>-0.80674245143632095</v>
      </c>
      <c r="AB2731" s="4">
        <f ca="1">Sheet1!AC2731</f>
        <v>0.14513828217726643</v>
      </c>
      <c r="AC2731" s="7">
        <f t="shared" ca="1" si="402"/>
        <v>1.4327547000753489</v>
      </c>
      <c r="AD2731" s="4">
        <f t="shared" ca="1" si="403"/>
        <v>-1.4179568310323618</v>
      </c>
      <c r="AE2731" s="4">
        <f t="shared" ca="1" si="404"/>
        <v>-1.1558640390456978</v>
      </c>
      <c r="AF2731" s="21">
        <f ca="1">(Sheet1!B$4*EXP(-Sheet1!B$8*Sheet1!B$7)*NORMSDIST((LN(Sheet1!B$4/(Sheet1!B$5+AD2731))-Sheet1!B$8*Sheet1!B$7+Sheet1!B$9*Sheet1!B$7+0.5*Sheet1!B$6*Sheet1!B$6*Sheet1!B$7)/(Sheet1!B$6*SQRT(Sheet1!B$7)))-(Sheet1!B$5+AD2731)*EXP(-Sheet1!B$9*Sheet1!B$7)*NORMSDIST((LN(Sheet1!B$4/(Sheet1!B$5+AD2731))-Sheet1!B$8*Sheet1!B$7+Sheet1!B$9*Sheet1!B$7-0.5*Sheet1!B$6*Sheet1!B$6*Sheet1!B$7)/(Sheet1!B$6*SQRT(Sheet1!B$7))))*400+100*AE2731-400*Sheet1!$B$13</f>
        <v>116.87937831543695</v>
      </c>
    </row>
    <row r="2732" spans="22:32" x14ac:dyDescent="0.2">
      <c r="V2732" s="7" t="e">
        <f t="shared" si="398"/>
        <v>#VALUE!</v>
      </c>
      <c r="X2732" s="4">
        <f t="shared" ca="1" si="399"/>
        <v>-9.2613696246622773E-2</v>
      </c>
      <c r="Y2732" s="4">
        <f t="shared" ca="1" si="399"/>
        <v>-0.80534500340870829</v>
      </c>
      <c r="Z2732" s="4">
        <f t="shared" ca="1" si="400"/>
        <v>-0.1606541761774532</v>
      </c>
      <c r="AA2732" s="4">
        <f t="shared" ca="1" si="401"/>
        <v>-1.276634224537013</v>
      </c>
      <c r="AB2732" s="4">
        <f ca="1">Sheet1!AC2732</f>
        <v>0.29038040659318354</v>
      </c>
      <c r="AC2732" s="7">
        <f t="shared" ca="1" si="402"/>
        <v>1.2240676961323309</v>
      </c>
      <c r="AD2732" s="4">
        <f t="shared" ca="1" si="403"/>
        <v>-0.19665158730757273</v>
      </c>
      <c r="AE2732" s="4">
        <f t="shared" ca="1" si="404"/>
        <v>-1.5626867140327063</v>
      </c>
      <c r="AF2732" s="21">
        <f ca="1">(Sheet1!B$4*EXP(-Sheet1!B$8*Sheet1!B$7)*NORMSDIST((LN(Sheet1!B$4/(Sheet1!B$5+AD2732))-Sheet1!B$8*Sheet1!B$7+Sheet1!B$9*Sheet1!B$7+0.5*Sheet1!B$6*Sheet1!B$6*Sheet1!B$7)/(Sheet1!B$6*SQRT(Sheet1!B$7)))-(Sheet1!B$5+AD2732)*EXP(-Sheet1!B$9*Sheet1!B$7)*NORMSDIST((LN(Sheet1!B$4/(Sheet1!B$5+AD2732))-Sheet1!B$8*Sheet1!B$7+Sheet1!B$9*Sheet1!B$7-0.5*Sheet1!B$6*Sheet1!B$6*Sheet1!B$7)/(Sheet1!B$6*SQRT(Sheet1!B$7))))*400+100*AE2732-400*Sheet1!$B$13</f>
        <v>-124.65508736406127</v>
      </c>
    </row>
    <row r="2733" spans="22:32" x14ac:dyDescent="0.2">
      <c r="V2733" s="7" t="e">
        <f t="shared" si="398"/>
        <v>#VALUE!</v>
      </c>
      <c r="X2733" s="4">
        <f t="shared" ca="1" si="399"/>
        <v>-1.1494179491360832</v>
      </c>
      <c r="Y2733" s="4">
        <f t="shared" ca="1" si="399"/>
        <v>0.13959642293290822</v>
      </c>
      <c r="Z2733" s="4">
        <f t="shared" ca="1" si="400"/>
        <v>-1.9938605323590997</v>
      </c>
      <c r="AA2733" s="4">
        <f t="shared" ca="1" si="401"/>
        <v>-1.1643082938146534</v>
      </c>
      <c r="AB2733" s="4">
        <f ca="1">Sheet1!AC2733</f>
        <v>0.4279366350125493</v>
      </c>
      <c r="AC2733" s="7">
        <f t="shared" ca="1" si="402"/>
        <v>1.1004050504626213</v>
      </c>
      <c r="AD2733" s="4">
        <f t="shared" ca="1" si="403"/>
        <v>-2.1940541997260441</v>
      </c>
      <c r="AE2733" s="4">
        <f t="shared" ca="1" si="404"/>
        <v>-1.2812107268091621</v>
      </c>
      <c r="AF2733" s="21">
        <f ca="1">(Sheet1!B$4*EXP(-Sheet1!B$8*Sheet1!B$7)*NORMSDIST((LN(Sheet1!B$4/(Sheet1!B$5+AD2733))-Sheet1!B$8*Sheet1!B$7+Sheet1!B$9*Sheet1!B$7+0.5*Sheet1!B$6*Sheet1!B$6*Sheet1!B$7)/(Sheet1!B$6*SQRT(Sheet1!B$7)))-(Sheet1!B$5+AD2733)*EXP(-Sheet1!B$9*Sheet1!B$7)*NORMSDIST((LN(Sheet1!B$4/(Sheet1!B$5+AD2733))-Sheet1!B$8*Sheet1!B$7+Sheet1!B$9*Sheet1!B$7-0.5*Sheet1!B$6*Sheet1!B$6*Sheet1!B$7)/(Sheet1!B$6*SQRT(Sheet1!B$7))))*400+100*AE2733-400*Sheet1!$B$13</f>
        <v>236.06751590880822</v>
      </c>
    </row>
    <row r="2734" spans="22:32" x14ac:dyDescent="0.2">
      <c r="V2734" s="7" t="e">
        <f t="shared" si="398"/>
        <v>#VALUE!</v>
      </c>
      <c r="X2734" s="4">
        <f t="shared" ca="1" si="399"/>
        <v>-0.76481731649208784</v>
      </c>
      <c r="Y2734" s="4">
        <f t="shared" ca="1" si="399"/>
        <v>-0.46996312552657038</v>
      </c>
      <c r="Z2734" s="4">
        <f t="shared" ca="1" si="400"/>
        <v>-1.3267054538034102</v>
      </c>
      <c r="AA2734" s="4">
        <f t="shared" ca="1" si="401"/>
        <v>-1.5900037047754561</v>
      </c>
      <c r="AB2734" s="4">
        <f ca="1">Sheet1!AC2734</f>
        <v>2.6034209627019855E-2</v>
      </c>
      <c r="AC2734" s="7">
        <f t="shared" ca="1" si="402"/>
        <v>1.963806668002541</v>
      </c>
      <c r="AD2734" s="4">
        <f t="shared" ca="1" si="403"/>
        <v>-2.6053930166544741</v>
      </c>
      <c r="AE2734" s="4">
        <f t="shared" ca="1" si="404"/>
        <v>-3.1224598775867842</v>
      </c>
      <c r="AF2734" s="21">
        <f ca="1">(Sheet1!B$4*EXP(-Sheet1!B$8*Sheet1!B$7)*NORMSDIST((LN(Sheet1!B$4/(Sheet1!B$5+AD2734))-Sheet1!B$8*Sheet1!B$7+Sheet1!B$9*Sheet1!B$7+0.5*Sheet1!B$6*Sheet1!B$6*Sheet1!B$7)/(Sheet1!B$6*SQRT(Sheet1!B$7)))-(Sheet1!B$5+AD2734)*EXP(-Sheet1!B$9*Sheet1!B$7)*NORMSDIST((LN(Sheet1!B$4/(Sheet1!B$5+AD2734))-Sheet1!B$8*Sheet1!B$7+Sheet1!B$9*Sheet1!B$7-0.5*Sheet1!B$6*Sheet1!B$6*Sheet1!B$7)/(Sheet1!B$6*SQRT(Sheet1!B$7))))*400+100*AE2734-400*Sheet1!$B$13</f>
        <v>123.06029443160696</v>
      </c>
    </row>
    <row r="2735" spans="22:32" x14ac:dyDescent="0.2">
      <c r="V2735" s="7" t="e">
        <f t="shared" si="398"/>
        <v>#VALUE!</v>
      </c>
      <c r="X2735" s="4">
        <f t="shared" ca="1" si="399"/>
        <v>2.6909453495790929</v>
      </c>
      <c r="Y2735" s="4">
        <f t="shared" ca="1" si="399"/>
        <v>1.1780842091806254</v>
      </c>
      <c r="Z2735" s="4">
        <f t="shared" ca="1" si="400"/>
        <v>4.6679014637745064</v>
      </c>
      <c r="AA2735" s="4">
        <f t="shared" ca="1" si="401"/>
        <v>4.9056253958446927</v>
      </c>
      <c r="AB2735" s="4">
        <f ca="1">Sheet1!AC2735</f>
        <v>4.1038348199742614E-2</v>
      </c>
      <c r="AC2735" s="7">
        <f t="shared" ca="1" si="402"/>
        <v>1.8173402754489196</v>
      </c>
      <c r="AD2735" s="4">
        <f t="shared" ca="1" si="403"/>
        <v>8.4831653319443774</v>
      </c>
      <c r="AE2735" s="4">
        <f t="shared" ca="1" si="404"/>
        <v>8.9151906081336101</v>
      </c>
      <c r="AF2735" s="21">
        <f ca="1">(Sheet1!B$4*EXP(-Sheet1!B$8*Sheet1!B$7)*NORMSDIST((LN(Sheet1!B$4/(Sheet1!B$5+AD2735))-Sheet1!B$8*Sheet1!B$7+Sheet1!B$9*Sheet1!B$7+0.5*Sheet1!B$6*Sheet1!B$6*Sheet1!B$7)/(Sheet1!B$6*SQRT(Sheet1!B$7)))-(Sheet1!B$5+AD2735)*EXP(-Sheet1!B$9*Sheet1!B$7)*NORMSDIST((LN(Sheet1!B$4/(Sheet1!B$5+AD2735))-Sheet1!B$8*Sheet1!B$7+Sheet1!B$9*Sheet1!B$7-0.5*Sheet1!B$6*Sheet1!B$6*Sheet1!B$7)/(Sheet1!B$6*SQRT(Sheet1!B$7))))*400+100*AE2735-400*Sheet1!$B$13</f>
        <v>-291.1575811259795</v>
      </c>
    </row>
    <row r="2736" spans="22:32" x14ac:dyDescent="0.2">
      <c r="V2736" s="7" t="e">
        <f t="shared" si="398"/>
        <v>#VALUE!</v>
      </c>
      <c r="X2736" s="4">
        <f t="shared" ca="1" si="399"/>
        <v>0.76185303865004028</v>
      </c>
      <c r="Y2736" s="4">
        <f t="shared" ca="1" si="399"/>
        <v>2.2925335606408734</v>
      </c>
      <c r="Z2736" s="4">
        <f t="shared" ca="1" si="400"/>
        <v>1.321563410736615</v>
      </c>
      <c r="AA2736" s="4">
        <f t="shared" ca="1" si="401"/>
        <v>4.2264414140832569</v>
      </c>
      <c r="AB2736" s="4">
        <f ca="1">Sheet1!AC2736</f>
        <v>0.25846309382135324</v>
      </c>
      <c r="AC2736" s="7">
        <f t="shared" ca="1" si="402"/>
        <v>1.2597394108767903</v>
      </c>
      <c r="AD2736" s="4">
        <f t="shared" ca="1" si="403"/>
        <v>1.664825512477665</v>
      </c>
      <c r="AE2736" s="4">
        <f t="shared" ca="1" si="404"/>
        <v>5.3242148170825105</v>
      </c>
      <c r="AF2736" s="21">
        <f ca="1">(Sheet1!B$4*EXP(-Sheet1!B$8*Sheet1!B$7)*NORMSDIST((LN(Sheet1!B$4/(Sheet1!B$5+AD2736))-Sheet1!B$8*Sheet1!B$7+Sheet1!B$9*Sheet1!B$7+0.5*Sheet1!B$6*Sheet1!B$6*Sheet1!B$7)/(Sheet1!B$6*SQRT(Sheet1!B$7)))-(Sheet1!B$5+AD2736)*EXP(-Sheet1!B$9*Sheet1!B$7)*NORMSDIST((LN(Sheet1!B$4/(Sheet1!B$5+AD2736))-Sheet1!B$8*Sheet1!B$7+Sheet1!B$9*Sheet1!B$7-0.5*Sheet1!B$6*Sheet1!B$6*Sheet1!B$7)/(Sheet1!B$6*SQRT(Sheet1!B$7))))*400+100*AE2736-400*Sheet1!$B$13</f>
        <v>272.73201316308359</v>
      </c>
    </row>
    <row r="2737" spans="22:32" x14ac:dyDescent="0.2">
      <c r="V2737" s="7" t="e">
        <f t="shared" si="398"/>
        <v>#VALUE!</v>
      </c>
      <c r="X2737" s="4">
        <f t="shared" ca="1" si="399"/>
        <v>5.7183441289345377E-3</v>
      </c>
      <c r="Y2737" s="4">
        <f t="shared" ca="1" si="399"/>
        <v>-0.3358244369174152</v>
      </c>
      <c r="Z2737" s="4">
        <f t="shared" ca="1" si="400"/>
        <v>9.9194385103343122E-3</v>
      </c>
      <c r="AA2737" s="4">
        <f t="shared" ca="1" si="401"/>
        <v>-0.47963752621963052</v>
      </c>
      <c r="AB2737" s="4">
        <f ca="1">Sheet1!AC2737</f>
        <v>0.94917765262319087</v>
      </c>
      <c r="AC2737" s="7">
        <f t="shared" ca="1" si="402"/>
        <v>0.71258099661298757</v>
      </c>
      <c r="AD2737" s="4">
        <f t="shared" ca="1" si="403"/>
        <v>7.068403379535273E-3</v>
      </c>
      <c r="AE2737" s="4">
        <f t="shared" ca="1" si="404"/>
        <v>-0.34178058644657228</v>
      </c>
      <c r="AF2737" s="21">
        <f ca="1">(Sheet1!B$4*EXP(-Sheet1!B$8*Sheet1!B$7)*NORMSDIST((LN(Sheet1!B$4/(Sheet1!B$5+AD2737))-Sheet1!B$8*Sheet1!B$7+Sheet1!B$9*Sheet1!B$7+0.5*Sheet1!B$6*Sheet1!B$6*Sheet1!B$7)/(Sheet1!B$6*SQRT(Sheet1!B$7)))-(Sheet1!B$5+AD2737)*EXP(-Sheet1!B$9*Sheet1!B$7)*NORMSDIST((LN(Sheet1!B$4/(Sheet1!B$5+AD2737))-Sheet1!B$8*Sheet1!B$7+Sheet1!B$9*Sheet1!B$7-0.5*Sheet1!B$6*Sheet1!B$6*Sheet1!B$7)/(Sheet1!B$6*SQRT(Sheet1!B$7))))*400+100*AE2737-400*Sheet1!$B$13</f>
        <v>-35.310643983866612</v>
      </c>
    </row>
    <row r="2738" spans="22:32" x14ac:dyDescent="0.2">
      <c r="V2738" s="7" t="e">
        <f t="shared" si="398"/>
        <v>#VALUE!</v>
      </c>
      <c r="X2738" s="4">
        <f t="shared" ca="1" si="399"/>
        <v>2.2333299999710742E-2</v>
      </c>
      <c r="Y2738" s="4">
        <f t="shared" ca="1" si="399"/>
        <v>0.6175551827049609</v>
      </c>
      <c r="Z2738" s="4">
        <f t="shared" ca="1" si="400"/>
        <v>3.8740899652930996E-2</v>
      </c>
      <c r="AA2738" s="4">
        <f t="shared" ca="1" si="401"/>
        <v>0.92106948119011611</v>
      </c>
      <c r="AB2738" s="4">
        <f ca="1">Sheet1!AC2738</f>
        <v>0.52171810847678679</v>
      </c>
      <c r="AC2738" s="7">
        <f t="shared" ca="1" si="402"/>
        <v>1.0319390794226155</v>
      </c>
      <c r="AD2738" s="4">
        <f t="shared" ca="1" si="403"/>
        <v>3.9978248323849538E-2</v>
      </c>
      <c r="AE2738" s="4">
        <f t="shared" ca="1" si="404"/>
        <v>0.95048759250359449</v>
      </c>
      <c r="AF2738" s="21">
        <f ca="1">(Sheet1!B$4*EXP(-Sheet1!B$8*Sheet1!B$7)*NORMSDIST((LN(Sheet1!B$4/(Sheet1!B$5+AD2738))-Sheet1!B$8*Sheet1!B$7+Sheet1!B$9*Sheet1!B$7+0.5*Sheet1!B$6*Sheet1!B$6*Sheet1!B$7)/(Sheet1!B$6*SQRT(Sheet1!B$7)))-(Sheet1!B$5+AD2738)*EXP(-Sheet1!B$9*Sheet1!B$7)*NORMSDIST((LN(Sheet1!B$4/(Sheet1!B$5+AD2738))-Sheet1!B$8*Sheet1!B$7+Sheet1!B$9*Sheet1!B$7-0.5*Sheet1!B$6*Sheet1!B$6*Sheet1!B$7)/(Sheet1!B$6*SQRT(Sheet1!B$7))))*400+100*AE2738-400*Sheet1!$B$13</f>
        <v>88.646359938851219</v>
      </c>
    </row>
    <row r="2739" spans="22:32" x14ac:dyDescent="0.2">
      <c r="V2739" s="7" t="e">
        <f t="shared" si="398"/>
        <v>#VALUE!</v>
      </c>
      <c r="X2739" s="4">
        <f t="shared" ca="1" si="399"/>
        <v>0.49095756344918445</v>
      </c>
      <c r="Y2739" s="4">
        <f t="shared" ca="1" si="399"/>
        <v>0.53346946801604334</v>
      </c>
      <c r="Z2739" s="4">
        <f t="shared" ca="1" si="400"/>
        <v>0.85164922782028196</v>
      </c>
      <c r="AA2739" s="4">
        <f t="shared" ca="1" si="401"/>
        <v>1.3564072380668302</v>
      </c>
      <c r="AB2739" s="4">
        <f ca="1">Sheet1!AC2739</f>
        <v>3.2776116723705395E-2</v>
      </c>
      <c r="AC2739" s="7">
        <f t="shared" ca="1" si="402"/>
        <v>1.8889982076574743</v>
      </c>
      <c r="AD2739" s="4">
        <f t="shared" ca="1" si="403"/>
        <v>1.6087638649053846</v>
      </c>
      <c r="AE2739" s="4">
        <f t="shared" ca="1" si="404"/>
        <v>2.562250841561867</v>
      </c>
      <c r="AF2739" s="21">
        <f ca="1">(Sheet1!B$4*EXP(-Sheet1!B$8*Sheet1!B$7)*NORMSDIST((LN(Sheet1!B$4/(Sheet1!B$5+AD2739))-Sheet1!B$8*Sheet1!B$7+Sheet1!B$9*Sheet1!B$7+0.5*Sheet1!B$6*Sheet1!B$6*Sheet1!B$7)/(Sheet1!B$6*SQRT(Sheet1!B$7)))-(Sheet1!B$5+AD2739)*EXP(-Sheet1!B$9*Sheet1!B$7)*NORMSDIST((LN(Sheet1!B$4/(Sheet1!B$5+AD2739))-Sheet1!B$8*Sheet1!B$7+Sheet1!B$9*Sheet1!B$7-0.5*Sheet1!B$6*Sheet1!B$6*Sheet1!B$7)/(Sheet1!B$6*SQRT(Sheet1!B$7))))*400+100*AE2739-400*Sheet1!$B$13</f>
        <v>5.0515451762285011</v>
      </c>
    </row>
    <row r="2740" spans="22:32" x14ac:dyDescent="0.2">
      <c r="V2740" s="7" t="e">
        <f t="shared" si="398"/>
        <v>#VALUE!</v>
      </c>
      <c r="X2740" s="4">
        <f t="shared" ca="1" si="399"/>
        <v>-8.1751589909027974E-3</v>
      </c>
      <c r="Y2740" s="4">
        <f t="shared" ca="1" si="399"/>
        <v>2.1537225179242689</v>
      </c>
      <c r="Z2740" s="4">
        <f t="shared" ca="1" si="400"/>
        <v>-1.4181200902572567E-2</v>
      </c>
      <c r="AA2740" s="4">
        <f t="shared" ca="1" si="401"/>
        <v>3.1099107198899842</v>
      </c>
      <c r="AB2740" s="4">
        <f ca="1">Sheet1!AC2740</f>
        <v>1.0213317063888505E-2</v>
      </c>
      <c r="AC2740" s="7">
        <f t="shared" ca="1" si="402"/>
        <v>2.2849009835155156</v>
      </c>
      <c r="AD2740" s="4">
        <f t="shared" ca="1" si="403"/>
        <v>-3.2402639889719177E-2</v>
      </c>
      <c r="AE2740" s="4">
        <f t="shared" ca="1" si="404"/>
        <v>7.1058380625220705</v>
      </c>
      <c r="AF2740" s="21">
        <f ca="1">(Sheet1!B$4*EXP(-Sheet1!B$8*Sheet1!B$7)*NORMSDIST((LN(Sheet1!B$4/(Sheet1!B$5+AD2740))-Sheet1!B$8*Sheet1!B$7+Sheet1!B$9*Sheet1!B$7+0.5*Sheet1!B$6*Sheet1!B$6*Sheet1!B$7)/(Sheet1!B$6*SQRT(Sheet1!B$7)))-(Sheet1!B$5+AD2740)*EXP(-Sheet1!B$9*Sheet1!B$7)*NORMSDIST((LN(Sheet1!B$4/(Sheet1!B$5+AD2740))-Sheet1!B$8*Sheet1!B$7+Sheet1!B$9*Sheet1!B$7-0.5*Sheet1!B$6*Sheet1!B$6*Sheet1!B$7)/(Sheet1!B$6*SQRT(Sheet1!B$7))))*400+100*AE2740-400*Sheet1!$B$13</f>
        <v>715.77905734808564</v>
      </c>
    </row>
    <row r="2741" spans="22:32" x14ac:dyDescent="0.2">
      <c r="V2741" s="7" t="e">
        <f t="shared" si="398"/>
        <v>#VALUE!</v>
      </c>
      <c r="X2741" s="4">
        <f t="shared" ca="1" si="399"/>
        <v>-0.63211986098879847</v>
      </c>
      <c r="Y2741" s="4">
        <f t="shared" ca="1" si="399"/>
        <v>0.37248224962955123</v>
      </c>
      <c r="Z2741" s="4">
        <f t="shared" ca="1" si="400"/>
        <v>-1.0965191934693443</v>
      </c>
      <c r="AA2741" s="4">
        <f t="shared" ca="1" si="401"/>
        <v>-0.21197575518097289</v>
      </c>
      <c r="AB2741" s="4">
        <f ca="1">Sheet1!AC2741</f>
        <v>0.79549525474539906</v>
      </c>
      <c r="AC2741" s="7">
        <f t="shared" ca="1" si="402"/>
        <v>0.85127506525091445</v>
      </c>
      <c r="AD2741" s="4">
        <f t="shared" ca="1" si="403"/>
        <v>-0.93343944796949618</v>
      </c>
      <c r="AE2741" s="4">
        <f t="shared" ca="1" si="404"/>
        <v>-0.18044967482329458</v>
      </c>
      <c r="AF2741" s="21">
        <f ca="1">(Sheet1!B$4*EXP(-Sheet1!B$8*Sheet1!B$7)*NORMSDIST((LN(Sheet1!B$4/(Sheet1!B$5+AD2741))-Sheet1!B$8*Sheet1!B$7+Sheet1!B$9*Sheet1!B$7+0.5*Sheet1!B$6*Sheet1!B$6*Sheet1!B$7)/(Sheet1!B$6*SQRT(Sheet1!B$7)))-(Sheet1!B$5+AD2741)*EXP(-Sheet1!B$9*Sheet1!B$7)*NORMSDIST((LN(Sheet1!B$4/(Sheet1!B$5+AD2741))-Sheet1!B$8*Sheet1!B$7+Sheet1!B$9*Sheet1!B$7-0.5*Sheet1!B$6*Sheet1!B$6*Sheet1!B$7)/(Sheet1!B$6*SQRT(Sheet1!B$7))))*400+100*AE2741-400*Sheet1!$B$13</f>
        <v>133.80306363028603</v>
      </c>
    </row>
    <row r="2742" spans="22:32" x14ac:dyDescent="0.2">
      <c r="V2742" s="7" t="e">
        <f t="shared" si="398"/>
        <v>#VALUE!</v>
      </c>
      <c r="X2742" s="4">
        <f t="shared" ca="1" si="399"/>
        <v>1.1265861773350054</v>
      </c>
      <c r="Y2742" s="4">
        <f t="shared" ca="1" si="399"/>
        <v>0.61315650661012544</v>
      </c>
      <c r="Z2742" s="4">
        <f t="shared" ca="1" si="400"/>
        <v>1.9542549487572303</v>
      </c>
      <c r="AA2742" s="4">
        <f t="shared" ca="1" si="401"/>
        <v>2.2275138722422212</v>
      </c>
      <c r="AB2742" s="4">
        <f ca="1">Sheet1!AC2742</f>
        <v>0.25696795358338309</v>
      </c>
      <c r="AC2742" s="7">
        <f t="shared" ca="1" si="402"/>
        <v>1.2615057086531039</v>
      </c>
      <c r="AD2742" s="4">
        <f t="shared" ca="1" si="403"/>
        <v>2.4653037740208248</v>
      </c>
      <c r="AE2742" s="4">
        <f t="shared" ca="1" si="404"/>
        <v>2.8100214659375427</v>
      </c>
      <c r="AF2742" s="21">
        <f ca="1">(Sheet1!B$4*EXP(-Sheet1!B$8*Sheet1!B$7)*NORMSDIST((LN(Sheet1!B$4/(Sheet1!B$5+AD2742))-Sheet1!B$8*Sheet1!B$7+Sheet1!B$9*Sheet1!B$7+0.5*Sheet1!B$6*Sheet1!B$6*Sheet1!B$7)/(Sheet1!B$6*SQRT(Sheet1!B$7)))-(Sheet1!B$5+AD2742)*EXP(-Sheet1!B$9*Sheet1!B$7)*NORMSDIST((LN(Sheet1!B$4/(Sheet1!B$5+AD2742))-Sheet1!B$8*Sheet1!B$7+Sheet1!B$9*Sheet1!B$7-0.5*Sheet1!B$6*Sheet1!B$6*Sheet1!B$7)/(Sheet1!B$6*SQRT(Sheet1!B$7))))*400+100*AE2742-400*Sheet1!$B$13</f>
        <v>-98.567424027272409</v>
      </c>
    </row>
    <row r="2743" spans="22:32" x14ac:dyDescent="0.2">
      <c r="V2743" s="7" t="e">
        <f t="shared" si="398"/>
        <v>#VALUE!</v>
      </c>
      <c r="X2743" s="4">
        <f t="shared" ca="1" si="399"/>
        <v>0.89382606043008461</v>
      </c>
      <c r="Y2743" s="4">
        <f t="shared" ca="1" si="399"/>
        <v>0.75350722327911168</v>
      </c>
      <c r="Z2743" s="4">
        <f t="shared" ca="1" si="400"/>
        <v>1.5504930178139835</v>
      </c>
      <c r="AA2743" s="4">
        <f t="shared" ca="1" si="401"/>
        <v>2.1540873810131331</v>
      </c>
      <c r="AB2743" s="4">
        <f ca="1">Sheet1!AC2743</f>
        <v>0.4910890623621873</v>
      </c>
      <c r="AC2743" s="7">
        <f t="shared" ca="1" si="402"/>
        <v>1.0534214460574911</v>
      </c>
      <c r="AD2743" s="4">
        <f t="shared" ca="1" si="403"/>
        <v>1.6333225969276499</v>
      </c>
      <c r="AE2743" s="4">
        <f t="shared" ca="1" si="404"/>
        <v>2.2691618438410486</v>
      </c>
      <c r="AF2743" s="21">
        <f ca="1">(Sheet1!B$4*EXP(-Sheet1!B$8*Sheet1!B$7)*NORMSDIST((LN(Sheet1!B$4/(Sheet1!B$5+AD2743))-Sheet1!B$8*Sheet1!B$7+Sheet1!B$9*Sheet1!B$7+0.5*Sheet1!B$6*Sheet1!B$6*Sheet1!B$7)/(Sheet1!B$6*SQRT(Sheet1!B$7)))-(Sheet1!B$5+AD2743)*EXP(-Sheet1!B$9*Sheet1!B$7)*NORMSDIST((LN(Sheet1!B$4/(Sheet1!B$5+AD2743))-Sheet1!B$8*Sheet1!B$7+Sheet1!B$9*Sheet1!B$7-0.5*Sheet1!B$6*Sheet1!B$6*Sheet1!B$7)/(Sheet1!B$6*SQRT(Sheet1!B$7))))*400+100*AE2743-400*Sheet1!$B$13</f>
        <v>-27.989843248446959</v>
      </c>
    </row>
    <row r="2744" spans="22:32" x14ac:dyDescent="0.2">
      <c r="V2744" s="7" t="e">
        <f t="shared" si="398"/>
        <v>#VALUE!</v>
      </c>
      <c r="X2744" s="4">
        <f t="shared" ca="1" si="399"/>
        <v>-1.2121719535698567</v>
      </c>
      <c r="Y2744" s="4">
        <f t="shared" ca="1" si="399"/>
        <v>1.5661312007938208</v>
      </c>
      <c r="Z2744" s="4">
        <f t="shared" ca="1" si="400"/>
        <v>-2.1027180047711433</v>
      </c>
      <c r="AA2744" s="4">
        <f t="shared" ca="1" si="401"/>
        <v>0.82739623556631459</v>
      </c>
      <c r="AB2744" s="4">
        <f ca="1">Sheet1!AC2744</f>
        <v>0.46182578646721939</v>
      </c>
      <c r="AC2744" s="7">
        <f t="shared" ca="1" si="402"/>
        <v>1.0746801728704796</v>
      </c>
      <c r="AD2744" s="4">
        <f t="shared" ca="1" si="403"/>
        <v>-2.2597493488653222</v>
      </c>
      <c r="AE2744" s="4">
        <f t="shared" ca="1" si="404"/>
        <v>0.88918632947079101</v>
      </c>
      <c r="AF2744" s="21">
        <f ca="1">(Sheet1!B$4*EXP(-Sheet1!B$8*Sheet1!B$7)*NORMSDIST((LN(Sheet1!B$4/(Sheet1!B$5+AD2744))-Sheet1!B$8*Sheet1!B$7+Sheet1!B$9*Sheet1!B$7+0.5*Sheet1!B$6*Sheet1!B$6*Sheet1!B$7)/(Sheet1!B$6*SQRT(Sheet1!B$7)))-(Sheet1!B$5+AD2744)*EXP(-Sheet1!B$9*Sheet1!B$7)*NORMSDIST((LN(Sheet1!B$4/(Sheet1!B$5+AD2744))-Sheet1!B$8*Sheet1!B$7+Sheet1!B$9*Sheet1!B$7-0.5*Sheet1!B$6*Sheet1!B$6*Sheet1!B$7)/(Sheet1!B$6*SQRT(Sheet1!B$7))))*400+100*AE2744-400*Sheet1!$B$13</f>
        <v>464.40463382651933</v>
      </c>
    </row>
    <row r="2745" spans="22:32" x14ac:dyDescent="0.2">
      <c r="V2745" s="7" t="e">
        <f t="shared" si="398"/>
        <v>#VALUE!</v>
      </c>
      <c r="X2745" s="4">
        <f t="shared" ca="1" si="399"/>
        <v>0.88323190244915561</v>
      </c>
      <c r="Y2745" s="4">
        <f t="shared" ca="1" si="399"/>
        <v>-0.13949661937277219</v>
      </c>
      <c r="Z2745" s="4">
        <f t="shared" ca="1" si="400"/>
        <v>1.5321156525678361</v>
      </c>
      <c r="AA2745" s="4">
        <f t="shared" ca="1" si="401"/>
        <v>0.84799160637339921</v>
      </c>
      <c r="AB2745" s="4">
        <f ca="1">Sheet1!AC2745</f>
        <v>0.62556349989956295</v>
      </c>
      <c r="AC2745" s="7">
        <f t="shared" ca="1" si="402"/>
        <v>0.96296861036937598</v>
      </c>
      <c r="AD2745" s="4">
        <f t="shared" ca="1" si="403"/>
        <v>1.4753792808784187</v>
      </c>
      <c r="AE2745" s="4">
        <f t="shared" ca="1" si="404"/>
        <v>0.8165892987942871</v>
      </c>
      <c r="AF2745" s="21">
        <f ca="1">(Sheet1!B$4*EXP(-Sheet1!B$8*Sheet1!B$7)*NORMSDIST((LN(Sheet1!B$4/(Sheet1!B$5+AD2745))-Sheet1!B$8*Sheet1!B$7+Sheet1!B$9*Sheet1!B$7+0.5*Sheet1!B$6*Sheet1!B$6*Sheet1!B$7)/(Sheet1!B$6*SQRT(Sheet1!B$7)))-(Sheet1!B$5+AD2745)*EXP(-Sheet1!B$9*Sheet1!B$7)*NORMSDIST((LN(Sheet1!B$4/(Sheet1!B$5+AD2745))-Sheet1!B$8*Sheet1!B$7+Sheet1!B$9*Sheet1!B$7-0.5*Sheet1!B$6*Sheet1!B$6*Sheet1!B$7)/(Sheet1!B$6*SQRT(Sheet1!B$7))))*400+100*AE2745-400*Sheet1!$B$13</f>
        <v>-149.18951607068129</v>
      </c>
    </row>
    <row r="2746" spans="22:32" x14ac:dyDescent="0.2">
      <c r="V2746" s="7" t="e">
        <f t="shared" si="398"/>
        <v>#VALUE!</v>
      </c>
      <c r="X2746" s="4">
        <f t="shared" ca="1" si="399"/>
        <v>-0.46530132306018857</v>
      </c>
      <c r="Y2746" s="4">
        <f t="shared" ca="1" si="399"/>
        <v>-1.7381176334765596</v>
      </c>
      <c r="Z2746" s="4">
        <f t="shared" ca="1" si="400"/>
        <v>-0.80714412403380897</v>
      </c>
      <c r="AA2746" s="4">
        <f t="shared" ca="1" si="401"/>
        <v>-3.0708173430542796</v>
      </c>
      <c r="AB2746" s="4">
        <f ca="1">Sheet1!AC2746</f>
        <v>0.96317539947502984</v>
      </c>
      <c r="AC2746" s="7">
        <f t="shared" ca="1" si="402"/>
        <v>0.69092226430206083</v>
      </c>
      <c r="AD2746" s="4">
        <f t="shared" ca="1" si="403"/>
        <v>-0.55767384579554269</v>
      </c>
      <c r="AE2746" s="4">
        <f t="shared" ca="1" si="404"/>
        <v>-2.1216960719211011</v>
      </c>
      <c r="AF2746" s="21">
        <f ca="1">(Sheet1!B$4*EXP(-Sheet1!B$8*Sheet1!B$7)*NORMSDIST((LN(Sheet1!B$4/(Sheet1!B$5+AD2746))-Sheet1!B$8*Sheet1!B$7+Sheet1!B$9*Sheet1!B$7+0.5*Sheet1!B$6*Sheet1!B$6*Sheet1!B$7)/(Sheet1!B$6*SQRT(Sheet1!B$7)))-(Sheet1!B$5+AD2746)*EXP(-Sheet1!B$9*Sheet1!B$7)*NORMSDIST((LN(Sheet1!B$4/(Sheet1!B$5+AD2746))-Sheet1!B$8*Sheet1!B$7+Sheet1!B$9*Sheet1!B$7-0.5*Sheet1!B$6*Sheet1!B$6*Sheet1!B$7)/(Sheet1!B$6*SQRT(Sheet1!B$7))))*400+100*AE2746-400*Sheet1!$B$13</f>
        <v>-121.99567274059063</v>
      </c>
    </row>
    <row r="2747" spans="22:32" x14ac:dyDescent="0.2">
      <c r="V2747" s="7" t="e">
        <f t="shared" si="398"/>
        <v>#VALUE!</v>
      </c>
      <c r="X2747" s="4">
        <f t="shared" ca="1" si="399"/>
        <v>-0.884165248230388</v>
      </c>
      <c r="Y2747" s="4">
        <f t="shared" ca="1" si="399"/>
        <v>-0.22490008802808373</v>
      </c>
      <c r="Z2747" s="4">
        <f t="shared" ca="1" si="400"/>
        <v>-1.533734699249369</v>
      </c>
      <c r="AA2747" s="4">
        <f t="shared" ca="1" si="401"/>
        <v>-1.3769235845774987</v>
      </c>
      <c r="AB2747" s="4">
        <f ca="1">Sheet1!AC2747</f>
        <v>0.27306395092758207</v>
      </c>
      <c r="AC2747" s="7">
        <f t="shared" ca="1" si="402"/>
        <v>1.2429596577960842</v>
      </c>
      <c r="AD2747" s="4">
        <f t="shared" ca="1" si="403"/>
        <v>-1.9063703569289758</v>
      </c>
      <c r="AE2747" s="4">
        <f t="shared" ca="1" si="404"/>
        <v>-1.7114604674978053</v>
      </c>
      <c r="AF2747" s="21">
        <f ca="1">(Sheet1!B$4*EXP(-Sheet1!B$8*Sheet1!B$7)*NORMSDIST((LN(Sheet1!B$4/(Sheet1!B$5+AD2747))-Sheet1!B$8*Sheet1!B$7+Sheet1!B$9*Sheet1!B$7+0.5*Sheet1!B$6*Sheet1!B$6*Sheet1!B$7)/(Sheet1!B$6*SQRT(Sheet1!B$7)))-(Sheet1!B$5+AD2747)*EXP(-Sheet1!B$9*Sheet1!B$7)*NORMSDIST((LN(Sheet1!B$4/(Sheet1!B$5+AD2747))-Sheet1!B$8*Sheet1!B$7+Sheet1!B$9*Sheet1!B$7-0.5*Sheet1!B$6*Sheet1!B$6*Sheet1!B$7)/(Sheet1!B$6*SQRT(Sheet1!B$7))))*400+100*AE2747-400*Sheet1!$B$13</f>
        <v>143.84182014100543</v>
      </c>
    </row>
    <row r="2748" spans="22:32" x14ac:dyDescent="0.2">
      <c r="V2748" s="7" t="e">
        <f t="shared" si="398"/>
        <v>#VALUE!</v>
      </c>
      <c r="X2748" s="4">
        <f t="shared" ca="1" si="399"/>
        <v>-0.59920840694926314</v>
      </c>
      <c r="Y2748" s="4">
        <f t="shared" ca="1" si="399"/>
        <v>1.3040641760719864</v>
      </c>
      <c r="Z2748" s="4">
        <f t="shared" ca="1" si="400"/>
        <v>-1.039428690122584</v>
      </c>
      <c r="AA2748" s="4">
        <f t="shared" ca="1" si="401"/>
        <v>1.1765321267282423</v>
      </c>
      <c r="AB2748" s="4">
        <f ca="1">Sheet1!AC2748</f>
        <v>0.86446865314611054</v>
      </c>
      <c r="AC2748" s="7">
        <f t="shared" ca="1" si="402"/>
        <v>0.79940974833040357</v>
      </c>
      <c r="AD2748" s="4">
        <f t="shared" ca="1" si="403"/>
        <v>-0.83092942757829591</v>
      </c>
      <c r="AE2748" s="4">
        <f t="shared" ca="1" si="404"/>
        <v>0.94053125133045867</v>
      </c>
      <c r="AF2748" s="21">
        <f ca="1">(Sheet1!B$4*EXP(-Sheet1!B$8*Sheet1!B$7)*NORMSDIST((LN(Sheet1!B$4/(Sheet1!B$5+AD2748))-Sheet1!B$8*Sheet1!B$7+Sheet1!B$9*Sheet1!B$7+0.5*Sheet1!B$6*Sheet1!B$6*Sheet1!B$7)/(Sheet1!B$6*SQRT(Sheet1!B$7)))-(Sheet1!B$5+AD2748)*EXP(-Sheet1!B$9*Sheet1!B$7)*NORMSDIST((LN(Sheet1!B$4/(Sheet1!B$5+AD2748))-Sheet1!B$8*Sheet1!B$7+Sheet1!B$9*Sheet1!B$7-0.5*Sheet1!B$6*Sheet1!B$6*Sheet1!B$7)/(Sheet1!B$6*SQRT(Sheet1!B$7))))*400+100*AE2748-400*Sheet1!$B$13</f>
        <v>229.00295237878026</v>
      </c>
    </row>
    <row r="2749" spans="22:32" x14ac:dyDescent="0.2">
      <c r="V2749" s="7" t="e">
        <f t="shared" si="398"/>
        <v>#VALUE!</v>
      </c>
      <c r="X2749" s="4">
        <f t="shared" ca="1" si="399"/>
        <v>-0.33755093549139981</v>
      </c>
      <c r="Y2749" s="4">
        <f t="shared" ca="1" si="399"/>
        <v>-1.1172063032988242</v>
      </c>
      <c r="Z2749" s="4">
        <f t="shared" ca="1" si="400"/>
        <v>-0.58553939273616862</v>
      </c>
      <c r="AA2749" s="4">
        <f t="shared" ca="1" si="401"/>
        <v>-2.0195590714296423</v>
      </c>
      <c r="AB2749" s="4">
        <f ca="1">Sheet1!AC2749</f>
        <v>0.67773840285190701</v>
      </c>
      <c r="AC2749" s="7">
        <f t="shared" ca="1" si="402"/>
        <v>0.92937048353030571</v>
      </c>
      <c r="AD2749" s="4">
        <f t="shared" ca="1" si="403"/>
        <v>-0.54418302855325462</v>
      </c>
      <c r="AE2749" s="4">
        <f t="shared" ca="1" si="404"/>
        <v>-1.8769185907325818</v>
      </c>
      <c r="AF2749" s="21">
        <f ca="1">(Sheet1!B$4*EXP(-Sheet1!B$8*Sheet1!B$7)*NORMSDIST((LN(Sheet1!B$4/(Sheet1!B$5+AD2749))-Sheet1!B$8*Sheet1!B$7+Sheet1!B$9*Sheet1!B$7+0.5*Sheet1!B$6*Sheet1!B$6*Sheet1!B$7)/(Sheet1!B$6*SQRT(Sheet1!B$7)))-(Sheet1!B$5+AD2749)*EXP(-Sheet1!B$9*Sheet1!B$7)*NORMSDIST((LN(Sheet1!B$4/(Sheet1!B$5+AD2749))-Sheet1!B$8*Sheet1!B$7+Sheet1!B$9*Sheet1!B$7-0.5*Sheet1!B$6*Sheet1!B$6*Sheet1!B$7)/(Sheet1!B$6*SQRT(Sheet1!B$7))))*400+100*AE2749-400*Sheet1!$B$13</f>
        <v>-99.718436390208808</v>
      </c>
    </row>
    <row r="2750" spans="22:32" x14ac:dyDescent="0.2">
      <c r="V2750" s="7" t="e">
        <f t="shared" si="398"/>
        <v>#VALUE!</v>
      </c>
      <c r="X2750" s="4">
        <f t="shared" ca="1" si="399"/>
        <v>0.84065477848567371</v>
      </c>
      <c r="Y2750" s="4">
        <f t="shared" ca="1" si="399"/>
        <v>-0.60391877397692861</v>
      </c>
      <c r="Z2750" s="4">
        <f t="shared" ca="1" si="400"/>
        <v>1.4582584041092106</v>
      </c>
      <c r="AA2750" s="4">
        <f t="shared" ca="1" si="401"/>
        <v>0.12466535254147279</v>
      </c>
      <c r="AB2750" s="4">
        <f ca="1">Sheet1!AC2750</f>
        <v>0.11210055148582687</v>
      </c>
      <c r="AC2750" s="7">
        <f t="shared" ca="1" si="402"/>
        <v>1.5097790276859406</v>
      </c>
      <c r="AD2750" s="4">
        <f t="shared" ca="1" si="403"/>
        <v>2.2016479554708557</v>
      </c>
      <c r="AE2750" s="4">
        <f t="shared" ca="1" si="404"/>
        <v>0.18821713474618978</v>
      </c>
      <c r="AF2750" s="21">
        <f ca="1">(Sheet1!B$4*EXP(-Sheet1!B$8*Sheet1!B$7)*NORMSDIST((LN(Sheet1!B$4/(Sheet1!B$5+AD2750))-Sheet1!B$8*Sheet1!B$7+Sheet1!B$9*Sheet1!B$7+0.5*Sheet1!B$6*Sheet1!B$6*Sheet1!B$7)/(Sheet1!B$6*SQRT(Sheet1!B$7)))-(Sheet1!B$5+AD2750)*EXP(-Sheet1!B$9*Sheet1!B$7)*NORMSDIST((LN(Sheet1!B$4/(Sheet1!B$5+AD2750))-Sheet1!B$8*Sheet1!B$7+Sheet1!B$9*Sheet1!B$7-0.5*Sheet1!B$6*Sheet1!B$6*Sheet1!B$7)/(Sheet1!B$6*SQRT(Sheet1!B$7))))*400+100*AE2750-400*Sheet1!$B$13</f>
        <v>-321.61533200526583</v>
      </c>
    </row>
    <row r="2751" spans="22:32" x14ac:dyDescent="0.2">
      <c r="V2751" s="7" t="e">
        <f t="shared" si="398"/>
        <v>#VALUE!</v>
      </c>
      <c r="X2751" s="4">
        <f t="shared" ca="1" si="399"/>
        <v>-0.72483319307505056</v>
      </c>
      <c r="Y2751" s="4">
        <f t="shared" ca="1" si="399"/>
        <v>0.54177587670946215</v>
      </c>
      <c r="Z2751" s="4">
        <f t="shared" ca="1" si="400"/>
        <v>-1.257346204922595</v>
      </c>
      <c r="AA2751" s="4">
        <f t="shared" ca="1" si="401"/>
        <v>-7.6981178736492406E-2</v>
      </c>
      <c r="AB2751" s="4">
        <f ca="1">Sheet1!AC2751</f>
        <v>0.84535903643520982</v>
      </c>
      <c r="AC2751" s="7">
        <f t="shared" ca="1" si="402"/>
        <v>0.81464735108604502</v>
      </c>
      <c r="AD2751" s="4">
        <f t="shared" ca="1" si="403"/>
        <v>-1.0242937552382836</v>
      </c>
      <c r="AE2751" s="4">
        <f t="shared" ca="1" si="404"/>
        <v>-6.2712513341164913E-2</v>
      </c>
      <c r="AF2751" s="21">
        <f ca="1">(Sheet1!B$4*EXP(-Sheet1!B$8*Sheet1!B$7)*NORMSDIST((LN(Sheet1!B$4/(Sheet1!B$5+AD2751))-Sheet1!B$8*Sheet1!B$7+Sheet1!B$9*Sheet1!B$7+0.5*Sheet1!B$6*Sheet1!B$6*Sheet1!B$7)/(Sheet1!B$6*SQRT(Sheet1!B$7)))-(Sheet1!B$5+AD2751)*EXP(-Sheet1!B$9*Sheet1!B$7)*NORMSDIST((LN(Sheet1!B$4/(Sheet1!B$5+AD2751))-Sheet1!B$8*Sheet1!B$7+Sheet1!B$9*Sheet1!B$7-0.5*Sheet1!B$6*Sheet1!B$6*Sheet1!B$7)/(Sheet1!B$6*SQRT(Sheet1!B$7))))*400+100*AE2751-400*Sheet1!$B$13</f>
        <v>160.5996991490415</v>
      </c>
    </row>
    <row r="2752" spans="22:32" x14ac:dyDescent="0.2">
      <c r="V2752" s="7" t="e">
        <f t="shared" si="398"/>
        <v>#VALUE!</v>
      </c>
      <c r="X2752" s="4">
        <f t="shared" ca="1" si="399"/>
        <v>0.47033481567423058</v>
      </c>
      <c r="Y2752" s="4">
        <f t="shared" ca="1" si="399"/>
        <v>0.38070269176507021</v>
      </c>
      <c r="Z2752" s="4">
        <f t="shared" ca="1" si="400"/>
        <v>0.81587557134642719</v>
      </c>
      <c r="AA2752" s="4">
        <f t="shared" ca="1" si="401"/>
        <v>1.1106093799011425</v>
      </c>
      <c r="AB2752" s="4">
        <f ca="1">Sheet1!AC2752</f>
        <v>0.13391238388252114</v>
      </c>
      <c r="AC2752" s="7">
        <f t="shared" ca="1" si="402"/>
        <v>1.4567329452960616</v>
      </c>
      <c r="AD2752" s="4">
        <f t="shared" ca="1" si="403"/>
        <v>1.188512824042588</v>
      </c>
      <c r="AE2752" s="4">
        <f t="shared" ca="1" si="404"/>
        <v>1.6178612730568238</v>
      </c>
      <c r="AF2752" s="21">
        <f ca="1">(Sheet1!B$4*EXP(-Sheet1!B$8*Sheet1!B$7)*NORMSDIST((LN(Sheet1!B$4/(Sheet1!B$5+AD2752))-Sheet1!B$8*Sheet1!B$7+Sheet1!B$9*Sheet1!B$7+0.5*Sheet1!B$6*Sheet1!B$6*Sheet1!B$7)/(Sheet1!B$6*SQRT(Sheet1!B$7)))-(Sheet1!B$5+AD2752)*EXP(-Sheet1!B$9*Sheet1!B$7)*NORMSDIST((LN(Sheet1!B$4/(Sheet1!B$5+AD2752))-Sheet1!B$8*Sheet1!B$7+Sheet1!B$9*Sheet1!B$7-0.5*Sheet1!B$6*Sheet1!B$6*Sheet1!B$7)/(Sheet1!B$6*SQRT(Sheet1!B$7))))*400+100*AE2752-400*Sheet1!$B$13</f>
        <v>-25.045517152512275</v>
      </c>
    </row>
    <row r="2753" spans="22:32" x14ac:dyDescent="0.2">
      <c r="V2753" s="7" t="e">
        <f t="shared" si="398"/>
        <v>#VALUE!</v>
      </c>
      <c r="X2753" s="4">
        <f t="shared" ca="1" si="399"/>
        <v>0.75770870453293837</v>
      </c>
      <c r="Y2753" s="4">
        <f t="shared" ca="1" si="399"/>
        <v>-1.1879132140637469</v>
      </c>
      <c r="Z2753" s="4">
        <f t="shared" ca="1" si="400"/>
        <v>1.3143743597606758</v>
      </c>
      <c r="AA2753" s="4">
        <f t="shared" ca="1" si="401"/>
        <v>-0.8198528271274147</v>
      </c>
      <c r="AB2753" s="4">
        <f ca="1">Sheet1!AC2753</f>
        <v>0.41458253086205377</v>
      </c>
      <c r="AC2753" s="7">
        <f t="shared" ca="1" si="402"/>
        <v>1.1109254511660742</v>
      </c>
      <c r="AD2753" s="4">
        <f t="shared" ca="1" si="403"/>
        <v>1.4601719286182488</v>
      </c>
      <c r="AE2753" s="4">
        <f t="shared" ca="1" si="404"/>
        <v>-0.91079537186630466</v>
      </c>
      <c r="AF2753" s="21">
        <f ca="1">(Sheet1!B$4*EXP(-Sheet1!B$8*Sheet1!B$7)*NORMSDIST((LN(Sheet1!B$4/(Sheet1!B$5+AD2753))-Sheet1!B$8*Sheet1!B$7+Sheet1!B$9*Sheet1!B$7+0.5*Sheet1!B$6*Sheet1!B$6*Sheet1!B$7)/(Sheet1!B$6*SQRT(Sheet1!B$7)))-(Sheet1!B$5+AD2753)*EXP(-Sheet1!B$9*Sheet1!B$7)*NORMSDIST((LN(Sheet1!B$4/(Sheet1!B$5+AD2753))-Sheet1!B$8*Sheet1!B$7+Sheet1!B$9*Sheet1!B$7-0.5*Sheet1!B$6*Sheet1!B$6*Sheet1!B$7)/(Sheet1!B$6*SQRT(Sheet1!B$7))))*400+100*AE2753-400*Sheet1!$B$13</f>
        <v>-319.60499979815404</v>
      </c>
    </row>
    <row r="2754" spans="22:32" x14ac:dyDescent="0.2">
      <c r="V2754" s="7" t="e">
        <f t="shared" si="398"/>
        <v>#VALUE!</v>
      </c>
      <c r="X2754" s="4">
        <f t="shared" ca="1" si="399"/>
        <v>-0.87038311553347547</v>
      </c>
      <c r="Y2754" s="4">
        <f t="shared" ca="1" si="399"/>
        <v>8.807086449667953E-2</v>
      </c>
      <c r="Z2754" s="4">
        <f t="shared" ca="1" si="400"/>
        <v>-1.5098272507387869</v>
      </c>
      <c r="AA2754" s="4">
        <f t="shared" ca="1" si="401"/>
        <v>-0.9072053573501766</v>
      </c>
      <c r="AB2754" s="4">
        <f ca="1">Sheet1!AC2754</f>
        <v>0.60614581310500015</v>
      </c>
      <c r="AC2754" s="7">
        <f t="shared" ca="1" si="402"/>
        <v>0.97556171363452537</v>
      </c>
      <c r="AD2754" s="4">
        <f t="shared" ca="1" si="403"/>
        <v>-1.4729296600228352</v>
      </c>
      <c r="AE2754" s="4">
        <f t="shared" ca="1" si="404"/>
        <v>-0.88503481303496023</v>
      </c>
      <c r="AF2754" s="21">
        <f ca="1">(Sheet1!B$4*EXP(-Sheet1!B$8*Sheet1!B$7)*NORMSDIST((LN(Sheet1!B$4/(Sheet1!B$5+AD2754))-Sheet1!B$8*Sheet1!B$7+Sheet1!B$9*Sheet1!B$7+0.5*Sheet1!B$6*Sheet1!B$6*Sheet1!B$7)/(Sheet1!B$6*SQRT(Sheet1!B$7)))-(Sheet1!B$5+AD2754)*EXP(-Sheet1!B$9*Sheet1!B$7)*NORMSDIST((LN(Sheet1!B$4/(Sheet1!B$5+AD2754))-Sheet1!B$8*Sheet1!B$7+Sheet1!B$9*Sheet1!B$7-0.5*Sheet1!B$6*Sheet1!B$6*Sheet1!B$7)/(Sheet1!B$6*SQRT(Sheet1!B$7))))*400+100*AE2754-400*Sheet1!$B$13</f>
        <v>153.18732941874214</v>
      </c>
    </row>
    <row r="2755" spans="22:32" x14ac:dyDescent="0.2">
      <c r="V2755" s="7" t="e">
        <f t="shared" ref="V2755:V2818" si="405">GAMMALN($B$7/2+1)-GAMMALN($B$7/2)-LN(PI())-LN($B$7)-0.5*LN($B$9*$C$10-$C$9*$B$10)-($B$7/2+1)*LN(SUMPRODUCT(MMULT(J2755:K2755,MINVERSE($B$9:$C$10)),J2755:K2755)/$B$7+1)</f>
        <v>#VALUE!</v>
      </c>
      <c r="X2755" s="4">
        <f t="shared" ref="X2755:Y2818" ca="1" si="406">NORMSINV(RAND())</f>
        <v>0.23148861532509102</v>
      </c>
      <c r="Y2755" s="4">
        <f t="shared" ca="1" si="406"/>
        <v>0.14150476688903474</v>
      </c>
      <c r="Z2755" s="4">
        <f t="shared" ref="Z2755:Z2818" ca="1" si="407">X2755*SQRT($B$20)</f>
        <v>0.40155629563125239</v>
      </c>
      <c r="AA2755" s="4">
        <f t="shared" ref="AA2755:AA2818" ca="1" si="408">SQRT($C$21)*($B$25*X2755+SQRT(1-$B$25^2)*Y2755)</f>
        <v>0.48017764732403623</v>
      </c>
      <c r="AB2755" s="4">
        <f ca="1">Sheet1!AC2755</f>
        <v>1.4893047915542912E-3</v>
      </c>
      <c r="AC2755" s="7">
        <f t="shared" ref="AC2755:AC2818" ca="1" si="409">SQRT((B$27/2)/GAMMAINV(AB2755,B$27/2,1))</f>
        <v>3.0569156947129739</v>
      </c>
      <c r="AD2755" s="4">
        <f t="shared" ref="AD2755:AD2818" ca="1" si="410">AC2755*Z2755</f>
        <v>1.2275237424259782</v>
      </c>
      <c r="AE2755" s="4">
        <f t="shared" ref="AE2755:AE2818" ca="1" si="411">AC2755*AA2755</f>
        <v>1.4678625863551975</v>
      </c>
      <c r="AF2755" s="21">
        <f ca="1">(Sheet1!B$4*EXP(-Sheet1!B$8*Sheet1!B$7)*NORMSDIST((LN(Sheet1!B$4/(Sheet1!B$5+AD2755))-Sheet1!B$8*Sheet1!B$7+Sheet1!B$9*Sheet1!B$7+0.5*Sheet1!B$6*Sheet1!B$6*Sheet1!B$7)/(Sheet1!B$6*SQRT(Sheet1!B$7)))-(Sheet1!B$5+AD2755)*EXP(-Sheet1!B$9*Sheet1!B$7)*NORMSDIST((LN(Sheet1!B$4/(Sheet1!B$5+AD2755))-Sheet1!B$8*Sheet1!B$7+Sheet1!B$9*Sheet1!B$7-0.5*Sheet1!B$6*Sheet1!B$6*Sheet1!B$7)/(Sheet1!B$6*SQRT(Sheet1!B$7))))*400+100*AE2755-400*Sheet1!$B$13</f>
        <v>-46.055675705435988</v>
      </c>
    </row>
    <row r="2756" spans="22:32" x14ac:dyDescent="0.2">
      <c r="V2756" s="7" t="e">
        <f t="shared" si="405"/>
        <v>#VALUE!</v>
      </c>
      <c r="X2756" s="4">
        <f t="shared" ca="1" si="406"/>
        <v>-2.2253583951924876E-2</v>
      </c>
      <c r="Y2756" s="4">
        <f t="shared" ca="1" si="406"/>
        <v>0.91902023888906625</v>
      </c>
      <c r="Z2756" s="4">
        <f t="shared" ca="1" si="407"/>
        <v>-3.8602618637226173E-2</v>
      </c>
      <c r="AA2756" s="4">
        <f t="shared" ca="1" si="408"/>
        <v>1.3047283014635298</v>
      </c>
      <c r="AB2756" s="4">
        <f ca="1">Sheet1!AC2756</f>
        <v>0.77575101522192447</v>
      </c>
      <c r="AC2756" s="7">
        <f t="shared" ca="1" si="409"/>
        <v>0.86493378681591682</v>
      </c>
      <c r="AD2756" s="4">
        <f t="shared" ca="1" si="410"/>
        <v>-3.338870911890672E-2</v>
      </c>
      <c r="AE2756" s="4">
        <f t="shared" ca="1" si="411"/>
        <v>1.1285035905507499</v>
      </c>
      <c r="AF2756" s="21">
        <f ca="1">(Sheet1!B$4*EXP(-Sheet1!B$8*Sheet1!B$7)*NORMSDIST((LN(Sheet1!B$4/(Sheet1!B$5+AD2756))-Sheet1!B$8*Sheet1!B$7+Sheet1!B$9*Sheet1!B$7+0.5*Sheet1!B$6*Sheet1!B$6*Sheet1!B$7)/(Sheet1!B$6*SQRT(Sheet1!B$7)))-(Sheet1!B$5+AD2756)*EXP(-Sheet1!B$9*Sheet1!B$7)*NORMSDIST((LN(Sheet1!B$4/(Sheet1!B$5+AD2756))-Sheet1!B$8*Sheet1!B$7+Sheet1!B$9*Sheet1!B$7-0.5*Sheet1!B$6*Sheet1!B$6*Sheet1!B$7)/(Sheet1!B$6*SQRT(Sheet1!B$7))))*400+100*AE2756-400*Sheet1!$B$13</f>
        <v>118.20379591416531</v>
      </c>
    </row>
    <row r="2757" spans="22:32" x14ac:dyDescent="0.2">
      <c r="V2757" s="7" t="e">
        <f t="shared" si="405"/>
        <v>#VALUE!</v>
      </c>
      <c r="X2757" s="4">
        <f t="shared" ca="1" si="406"/>
        <v>-0.11395539421825769</v>
      </c>
      <c r="Y2757" s="4">
        <f t="shared" ca="1" si="406"/>
        <v>-1.3673582246214064</v>
      </c>
      <c r="Z2757" s="4">
        <f t="shared" ca="1" si="407"/>
        <v>-0.19767497380041879</v>
      </c>
      <c r="AA2757" s="4">
        <f t="shared" ca="1" si="408"/>
        <v>-2.1160732436378673</v>
      </c>
      <c r="AB2757" s="4">
        <f ca="1">Sheet1!AC2757</f>
        <v>0.96989019364459528</v>
      </c>
      <c r="AC2757" s="7">
        <f t="shared" ca="1" si="409"/>
        <v>0.67856840528610252</v>
      </c>
      <c r="AD2757" s="4">
        <f t="shared" ca="1" si="410"/>
        <v>-0.13413599173672228</v>
      </c>
      <c r="AE2757" s="4">
        <f t="shared" ca="1" si="411"/>
        <v>-1.435900446403938</v>
      </c>
      <c r="AF2757" s="21">
        <f ca="1">(Sheet1!B$4*EXP(-Sheet1!B$8*Sheet1!B$7)*NORMSDIST((LN(Sheet1!B$4/(Sheet1!B$5+AD2757))-Sheet1!B$8*Sheet1!B$7+Sheet1!B$9*Sheet1!B$7+0.5*Sheet1!B$6*Sheet1!B$6*Sheet1!B$7)/(Sheet1!B$6*SQRT(Sheet1!B$7)))-(Sheet1!B$5+AD2757)*EXP(-Sheet1!B$9*Sheet1!B$7)*NORMSDIST((LN(Sheet1!B$4/(Sheet1!B$5+AD2757))-Sheet1!B$8*Sheet1!B$7+Sheet1!B$9*Sheet1!B$7-0.5*Sheet1!B$6*Sheet1!B$6*Sheet1!B$7)/(Sheet1!B$6*SQRT(Sheet1!B$7))))*400+100*AE2757-400*Sheet1!$B$13</f>
        <v>-122.04814669699181</v>
      </c>
    </row>
    <row r="2758" spans="22:32" x14ac:dyDescent="0.2">
      <c r="V2758" s="7" t="e">
        <f t="shared" si="405"/>
        <v>#VALUE!</v>
      </c>
      <c r="X2758" s="4">
        <f t="shared" ca="1" si="406"/>
        <v>0.48789630857121297</v>
      </c>
      <c r="Y2758" s="4">
        <f t="shared" ca="1" si="406"/>
        <v>1.1697373696154378</v>
      </c>
      <c r="Z2758" s="4">
        <f t="shared" ca="1" si="407"/>
        <v>0.84633896162401567</v>
      </c>
      <c r="AA2758" s="4">
        <f t="shared" ca="1" si="408"/>
        <v>2.2743908839298581</v>
      </c>
      <c r="AB2758" s="4">
        <f ca="1">Sheet1!AC2758</f>
        <v>0.23462382137393301</v>
      </c>
      <c r="AC2758" s="7">
        <f t="shared" ca="1" si="409"/>
        <v>1.289088698060822</v>
      </c>
      <c r="AD2758" s="4">
        <f t="shared" ca="1" si="410"/>
        <v>1.0910059901580504</v>
      </c>
      <c r="AE2758" s="4">
        <f t="shared" ca="1" si="411"/>
        <v>2.9318915834465429</v>
      </c>
      <c r="AF2758" s="21">
        <f ca="1">(Sheet1!B$4*EXP(-Sheet1!B$8*Sheet1!B$7)*NORMSDIST((LN(Sheet1!B$4/(Sheet1!B$5+AD2758))-Sheet1!B$8*Sheet1!B$7+Sheet1!B$9*Sheet1!B$7+0.5*Sheet1!B$6*Sheet1!B$6*Sheet1!B$7)/(Sheet1!B$6*SQRT(Sheet1!B$7)))-(Sheet1!B$5+AD2758)*EXP(-Sheet1!B$9*Sheet1!B$7)*NORMSDIST((LN(Sheet1!B$4/(Sheet1!B$5+AD2758))-Sheet1!B$8*Sheet1!B$7+Sheet1!B$9*Sheet1!B$7-0.5*Sheet1!B$6*Sheet1!B$6*Sheet1!B$7)/(Sheet1!B$6*SQRT(Sheet1!B$7))))*400+100*AE2758-400*Sheet1!$B$13</f>
        <v>121.41382628836391</v>
      </c>
    </row>
    <row r="2759" spans="22:32" x14ac:dyDescent="0.2">
      <c r="V2759" s="7" t="e">
        <f t="shared" si="405"/>
        <v>#VALUE!</v>
      </c>
      <c r="X2759" s="4">
        <f t="shared" ca="1" si="406"/>
        <v>-1.1943094717227409</v>
      </c>
      <c r="Y2759" s="4">
        <f t="shared" ca="1" si="406"/>
        <v>-1.1282593941023833</v>
      </c>
      <c r="Z2759" s="4">
        <f t="shared" ca="1" si="407"/>
        <v>-2.0717324980703702</v>
      </c>
      <c r="AA2759" s="4">
        <f t="shared" ca="1" si="408"/>
        <v>-3.0541458826648475</v>
      </c>
      <c r="AB2759" s="4">
        <f ca="1">Sheet1!AC2759</f>
        <v>4.3739525010700553E-2</v>
      </c>
      <c r="AC2759" s="7">
        <f t="shared" ca="1" si="409"/>
        <v>1.797249802933701</v>
      </c>
      <c r="AD2759" s="4">
        <f t="shared" ca="1" si="410"/>
        <v>-3.7234208238883166</v>
      </c>
      <c r="AE2759" s="4">
        <f t="shared" ca="1" si="411"/>
        <v>-5.4890630857501712</v>
      </c>
      <c r="AF2759" s="21">
        <f ca="1">(Sheet1!B$4*EXP(-Sheet1!B$8*Sheet1!B$7)*NORMSDIST((LN(Sheet1!B$4/(Sheet1!B$5+AD2759))-Sheet1!B$8*Sheet1!B$7+Sheet1!B$9*Sheet1!B$7+0.5*Sheet1!B$6*Sheet1!B$6*Sheet1!B$7)/(Sheet1!B$6*SQRT(Sheet1!B$7)))-(Sheet1!B$5+AD2759)*EXP(-Sheet1!B$9*Sheet1!B$7)*NORMSDIST((LN(Sheet1!B$4/(Sheet1!B$5+AD2759))-Sheet1!B$8*Sheet1!B$7+Sheet1!B$9*Sheet1!B$7-0.5*Sheet1!B$6*Sheet1!B$6*Sheet1!B$7)/(Sheet1!B$6*SQRT(Sheet1!B$7))))*400+100*AE2759-400*Sheet1!$B$13</f>
        <v>84.310612308245254</v>
      </c>
    </row>
    <row r="2760" spans="22:32" x14ac:dyDescent="0.2">
      <c r="V2760" s="7" t="e">
        <f t="shared" si="405"/>
        <v>#VALUE!</v>
      </c>
      <c r="X2760" s="4">
        <f t="shared" ca="1" si="406"/>
        <v>-0.31386518277837228</v>
      </c>
      <c r="Y2760" s="4">
        <f t="shared" ca="1" si="406"/>
        <v>-0.44422339738518951</v>
      </c>
      <c r="Z2760" s="4">
        <f t="shared" ca="1" si="407"/>
        <v>-0.5444524342897491</v>
      </c>
      <c r="AA2760" s="4">
        <f t="shared" ca="1" si="408"/>
        <v>-1.0165955949050827</v>
      </c>
      <c r="AB2760" s="4">
        <f ca="1">Sheet1!AC2760</f>
        <v>0.41269215416907079</v>
      </c>
      <c r="AC2760" s="7">
        <f t="shared" ca="1" si="409"/>
        <v>1.1124340948335356</v>
      </c>
      <c r="AD2760" s="4">
        <f t="shared" ca="1" si="410"/>
        <v>-0.60566745091903207</v>
      </c>
      <c r="AE2760" s="4">
        <f t="shared" ca="1" si="411"/>
        <v>-1.1308956004299953</v>
      </c>
      <c r="AF2760" s="21">
        <f ca="1">(Sheet1!B$4*EXP(-Sheet1!B$8*Sheet1!B$7)*NORMSDIST((LN(Sheet1!B$4/(Sheet1!B$5+AD2760))-Sheet1!B$8*Sheet1!B$7+Sheet1!B$9*Sheet1!B$7+0.5*Sheet1!B$6*Sheet1!B$6*Sheet1!B$7)/(Sheet1!B$6*SQRT(Sheet1!B$7)))-(Sheet1!B$5+AD2760)*EXP(-Sheet1!B$9*Sheet1!B$7)*NORMSDIST((LN(Sheet1!B$4/(Sheet1!B$5+AD2760))-Sheet1!B$8*Sheet1!B$7+Sheet1!B$9*Sheet1!B$7-0.5*Sheet1!B$6*Sheet1!B$6*Sheet1!B$7)/(Sheet1!B$6*SQRT(Sheet1!B$7))))*400+100*AE2760-400*Sheet1!$B$13</f>
        <v>-15.079602179792801</v>
      </c>
    </row>
    <row r="2761" spans="22:32" x14ac:dyDescent="0.2">
      <c r="V2761" s="7" t="e">
        <f t="shared" si="405"/>
        <v>#VALUE!</v>
      </c>
      <c r="X2761" s="4">
        <f t="shared" ca="1" si="406"/>
        <v>0.2777844583503718</v>
      </c>
      <c r="Y2761" s="4">
        <f t="shared" ca="1" si="406"/>
        <v>1.948855905732477</v>
      </c>
      <c r="Z2761" s="4">
        <f t="shared" ca="1" si="407"/>
        <v>0.48186429350946464</v>
      </c>
      <c r="AA2761" s="4">
        <f t="shared" ca="1" si="408"/>
        <v>3.1531344677526367</v>
      </c>
      <c r="AB2761" s="4">
        <f ca="1">Sheet1!AC2761</f>
        <v>0.9685213936459135</v>
      </c>
      <c r="AC2761" s="7">
        <f t="shared" ca="1" si="409"/>
        <v>0.68122607289711834</v>
      </c>
      <c r="AD2761" s="4">
        <f t="shared" ca="1" si="410"/>
        <v>0.32825852033679698</v>
      </c>
      <c r="AE2761" s="4">
        <f t="shared" ca="1" si="411"/>
        <v>2.1479974107836743</v>
      </c>
      <c r="AF2761" s="21">
        <f ca="1">(Sheet1!B$4*EXP(-Sheet1!B$8*Sheet1!B$7)*NORMSDIST((LN(Sheet1!B$4/(Sheet1!B$5+AD2761))-Sheet1!B$8*Sheet1!B$7+Sheet1!B$9*Sheet1!B$7+0.5*Sheet1!B$6*Sheet1!B$6*Sheet1!B$7)/(Sheet1!B$6*SQRT(Sheet1!B$7)))-(Sheet1!B$5+AD2761)*EXP(-Sheet1!B$9*Sheet1!B$7)*NORMSDIST((LN(Sheet1!B$4/(Sheet1!B$5+AD2761))-Sheet1!B$8*Sheet1!B$7+Sheet1!B$9*Sheet1!B$7-0.5*Sheet1!B$6*Sheet1!B$6*Sheet1!B$7)/(Sheet1!B$6*SQRT(Sheet1!B$7))))*400+100*AE2761-400*Sheet1!$B$13</f>
        <v>162.47426196369952</v>
      </c>
    </row>
    <row r="2762" spans="22:32" x14ac:dyDescent="0.2">
      <c r="V2762" s="7" t="e">
        <f t="shared" si="405"/>
        <v>#VALUE!</v>
      </c>
      <c r="X2762" s="4">
        <f t="shared" ca="1" si="406"/>
        <v>0.69923319859659938</v>
      </c>
      <c r="Y2762" s="4">
        <f t="shared" ca="1" si="406"/>
        <v>0.76292843318008496</v>
      </c>
      <c r="Z2762" s="4">
        <f t="shared" ca="1" si="407"/>
        <v>1.2129386692150144</v>
      </c>
      <c r="AA2762" s="4">
        <f t="shared" ca="1" si="408"/>
        <v>1.9363877533574796</v>
      </c>
      <c r="AB2762" s="4">
        <f ca="1">Sheet1!AC2762</f>
        <v>0.24438348617975802</v>
      </c>
      <c r="AC2762" s="7">
        <f t="shared" ca="1" si="409"/>
        <v>1.2767558344558094</v>
      </c>
      <c r="AD2762" s="4">
        <f t="shared" ca="1" si="410"/>
        <v>1.5486265227573346</v>
      </c>
      <c r="AE2762" s="4">
        <f t="shared" ca="1" si="411"/>
        <v>2.4722943618679389</v>
      </c>
      <c r="AF2762" s="21">
        <f ca="1">(Sheet1!B$4*EXP(-Sheet1!B$8*Sheet1!B$7)*NORMSDIST((LN(Sheet1!B$4/(Sheet1!B$5+AD2762))-Sheet1!B$8*Sheet1!B$7+Sheet1!B$9*Sheet1!B$7+0.5*Sheet1!B$6*Sheet1!B$6*Sheet1!B$7)/(Sheet1!B$6*SQRT(Sheet1!B$7)))-(Sheet1!B$5+AD2762)*EXP(-Sheet1!B$9*Sheet1!B$7)*NORMSDIST((LN(Sheet1!B$4/(Sheet1!B$5+AD2762))-Sheet1!B$8*Sheet1!B$7+Sheet1!B$9*Sheet1!B$7-0.5*Sheet1!B$6*Sheet1!B$6*Sheet1!B$7)/(Sheet1!B$6*SQRT(Sheet1!B$7))))*400+100*AE2762-400*Sheet1!$B$13</f>
        <v>5.2085117935835115</v>
      </c>
    </row>
    <row r="2763" spans="22:32" x14ac:dyDescent="0.2">
      <c r="V2763" s="7" t="e">
        <f t="shared" si="405"/>
        <v>#VALUE!</v>
      </c>
      <c r="X2763" s="4">
        <f t="shared" ca="1" si="406"/>
        <v>0.98425270998601977</v>
      </c>
      <c r="Y2763" s="4">
        <f t="shared" ca="1" si="406"/>
        <v>0.59512814058900632</v>
      </c>
      <c r="Z2763" s="4">
        <f t="shared" ca="1" si="407"/>
        <v>1.7073533902821192</v>
      </c>
      <c r="AA2763" s="4">
        <f t="shared" ca="1" si="408"/>
        <v>2.0321837601625532</v>
      </c>
      <c r="AB2763" s="4">
        <f ca="1">Sheet1!AC2763</f>
        <v>0.25389163278618621</v>
      </c>
      <c r="AC2763" s="7">
        <f t="shared" ca="1" si="409"/>
        <v>1.2651695497563611</v>
      </c>
      <c r="AD2763" s="4">
        <f t="shared" ca="1" si="410"/>
        <v>2.1600915200582254</v>
      </c>
      <c r="AE2763" s="4">
        <f t="shared" ca="1" si="411"/>
        <v>2.5710570128670462</v>
      </c>
      <c r="AF2763" s="21">
        <f ca="1">(Sheet1!B$4*EXP(-Sheet1!B$8*Sheet1!B$7)*NORMSDIST((LN(Sheet1!B$4/(Sheet1!B$5+AD2763))-Sheet1!B$8*Sheet1!B$7+Sheet1!B$9*Sheet1!B$7+0.5*Sheet1!B$6*Sheet1!B$6*Sheet1!B$7)/(Sheet1!B$6*SQRT(Sheet1!B$7)))-(Sheet1!B$5+AD2763)*EXP(-Sheet1!B$9*Sheet1!B$7)*NORMSDIST((LN(Sheet1!B$4/(Sheet1!B$5+AD2763))-Sheet1!B$8*Sheet1!B$7+Sheet1!B$9*Sheet1!B$7-0.5*Sheet1!B$6*Sheet1!B$6*Sheet1!B$7)/(Sheet1!B$6*SQRT(Sheet1!B$7))))*400+100*AE2763-400*Sheet1!$B$13</f>
        <v>-77.131910341520779</v>
      </c>
    </row>
    <row r="2764" spans="22:32" x14ac:dyDescent="0.2">
      <c r="V2764" s="7" t="e">
        <f t="shared" si="405"/>
        <v>#VALUE!</v>
      </c>
      <c r="X2764" s="4">
        <f t="shared" ca="1" si="406"/>
        <v>-1.6393053528906067</v>
      </c>
      <c r="Y2764" s="4">
        <f t="shared" ca="1" si="406"/>
        <v>-0.17149265585338136</v>
      </c>
      <c r="Z2764" s="4">
        <f t="shared" ca="1" si="407"/>
        <v>-2.8436533865425253</v>
      </c>
      <c r="AA2764" s="4">
        <f t="shared" ca="1" si="408"/>
        <v>-2.1973290881586762</v>
      </c>
      <c r="AB2764" s="4">
        <f ca="1">Sheet1!AC2764</f>
        <v>0.50249237407554204</v>
      </c>
      <c r="AC2764" s="7">
        <f t="shared" ca="1" si="409"/>
        <v>1.0453401473078934</v>
      </c>
      <c r="AD2764" s="4">
        <f t="shared" ca="1" si="410"/>
        <v>-2.9725850499809532</v>
      </c>
      <c r="AE2764" s="4">
        <f t="shared" ca="1" si="411"/>
        <v>-2.2969563126997095</v>
      </c>
      <c r="AF2764" s="21">
        <f ca="1">(Sheet1!B$4*EXP(-Sheet1!B$8*Sheet1!B$7)*NORMSDIST((LN(Sheet1!B$4/(Sheet1!B$5+AD2764))-Sheet1!B$8*Sheet1!B$7+Sheet1!B$9*Sheet1!B$7+0.5*Sheet1!B$6*Sheet1!B$6*Sheet1!B$7)/(Sheet1!B$6*SQRT(Sheet1!B$7)))-(Sheet1!B$5+AD2764)*EXP(-Sheet1!B$9*Sheet1!B$7)*NORMSDIST((LN(Sheet1!B$4/(Sheet1!B$5+AD2764))-Sheet1!B$8*Sheet1!B$7+Sheet1!B$9*Sheet1!B$7-0.5*Sheet1!B$6*Sheet1!B$6*Sheet1!B$7)/(Sheet1!B$6*SQRT(Sheet1!B$7))))*400+100*AE2764-400*Sheet1!$B$13</f>
        <v>269.86403138349988</v>
      </c>
    </row>
    <row r="2765" spans="22:32" x14ac:dyDescent="0.2">
      <c r="V2765" s="7" t="e">
        <f t="shared" si="405"/>
        <v>#VALUE!</v>
      </c>
      <c r="X2765" s="4">
        <f t="shared" ca="1" si="406"/>
        <v>-1.1474119054149468</v>
      </c>
      <c r="Y2765" s="4">
        <f t="shared" ca="1" si="406"/>
        <v>-0.1974631140451017</v>
      </c>
      <c r="Z2765" s="4">
        <f t="shared" ca="1" si="407"/>
        <v>-1.9903807090235002</v>
      </c>
      <c r="AA2765" s="4">
        <f t="shared" ca="1" si="408"/>
        <v>-1.6501482927742543</v>
      </c>
      <c r="AB2765" s="4">
        <f ca="1">Sheet1!AC2765</f>
        <v>0.2338841029326616</v>
      </c>
      <c r="AC2765" s="7">
        <f t="shared" ca="1" si="409"/>
        <v>1.2900427341192862</v>
      </c>
      <c r="AD2765" s="4">
        <f t="shared" ca="1" si="410"/>
        <v>-2.5676761718069594</v>
      </c>
      <c r="AE2765" s="4">
        <f t="shared" ca="1" si="411"/>
        <v>-2.1287618153127714</v>
      </c>
      <c r="AF2765" s="21">
        <f ca="1">(Sheet1!B$4*EXP(-Sheet1!B$8*Sheet1!B$7)*NORMSDIST((LN(Sheet1!B$4/(Sheet1!B$5+AD2765))-Sheet1!B$8*Sheet1!B$7+Sheet1!B$9*Sheet1!B$7+0.5*Sheet1!B$6*Sheet1!B$6*Sheet1!B$7)/(Sheet1!B$6*SQRT(Sheet1!B$7)))-(Sheet1!B$5+AD2765)*EXP(-Sheet1!B$9*Sheet1!B$7)*NORMSDIST((LN(Sheet1!B$4/(Sheet1!B$5+AD2765))-Sheet1!B$8*Sheet1!B$7+Sheet1!B$9*Sheet1!B$7-0.5*Sheet1!B$6*Sheet1!B$6*Sheet1!B$7)/(Sheet1!B$6*SQRT(Sheet1!B$7))))*400+100*AE2765-400*Sheet1!$B$13</f>
        <v>215.87130726314308</v>
      </c>
    </row>
    <row r="2766" spans="22:32" x14ac:dyDescent="0.2">
      <c r="V2766" s="7" t="e">
        <f t="shared" si="405"/>
        <v>#VALUE!</v>
      </c>
      <c r="X2766" s="4">
        <f t="shared" ca="1" si="406"/>
        <v>0.60929075682953981</v>
      </c>
      <c r="Y2766" s="4">
        <f t="shared" ca="1" si="406"/>
        <v>1.0262142364330782</v>
      </c>
      <c r="Z2766" s="4">
        <f t="shared" ca="1" si="407"/>
        <v>1.0569182373450097</v>
      </c>
      <c r="AA2766" s="4">
        <f t="shared" ca="1" si="408"/>
        <v>2.2108226118331351</v>
      </c>
      <c r="AB2766" s="4">
        <f ca="1">Sheet1!AC2766</f>
        <v>0.68183543409973102</v>
      </c>
      <c r="AC2766" s="7">
        <f t="shared" ca="1" si="409"/>
        <v>0.92673269688139071</v>
      </c>
      <c r="AD2766" s="4">
        <f t="shared" ca="1" si="410"/>
        <v>0.97948068847786662</v>
      </c>
      <c r="AE2766" s="4">
        <f t="shared" ca="1" si="411"/>
        <v>2.0488416013904813</v>
      </c>
      <c r="AF2766" s="21">
        <f ca="1">(Sheet1!B$4*EXP(-Sheet1!B$8*Sheet1!B$7)*NORMSDIST((LN(Sheet1!B$4/(Sheet1!B$5+AD2766))-Sheet1!B$8*Sheet1!B$7+Sheet1!B$9*Sheet1!B$7+0.5*Sheet1!B$6*Sheet1!B$6*Sheet1!B$7)/(Sheet1!B$6*SQRT(Sheet1!B$7)))-(Sheet1!B$5+AD2766)*EXP(-Sheet1!B$9*Sheet1!B$7)*NORMSDIST((LN(Sheet1!B$4/(Sheet1!B$5+AD2766))-Sheet1!B$8*Sheet1!B$7+Sheet1!B$9*Sheet1!B$7-0.5*Sheet1!B$6*Sheet1!B$6*Sheet1!B$7)/(Sheet1!B$6*SQRT(Sheet1!B$7))))*400+100*AE2766-400*Sheet1!$B$13</f>
        <v>50.388947557408756</v>
      </c>
    </row>
    <row r="2767" spans="22:32" x14ac:dyDescent="0.2">
      <c r="V2767" s="7" t="e">
        <f t="shared" si="405"/>
        <v>#VALUE!</v>
      </c>
      <c r="X2767" s="4">
        <f t="shared" ca="1" si="406"/>
        <v>0.36877680235315946</v>
      </c>
      <c r="Y2767" s="4">
        <f t="shared" ca="1" si="406"/>
        <v>0.65384174369495496</v>
      </c>
      <c r="Z2767" s="4">
        <f t="shared" ca="1" si="407"/>
        <v>0.63970595901535188</v>
      </c>
      <c r="AA2767" s="4">
        <f t="shared" ca="1" si="408"/>
        <v>1.3855070664968443</v>
      </c>
      <c r="AB2767" s="4">
        <f ca="1">Sheet1!AC2767</f>
        <v>0.80568233886282137</v>
      </c>
      <c r="AC2767" s="7">
        <f t="shared" ca="1" si="409"/>
        <v>0.84407272258121058</v>
      </c>
      <c r="AD2767" s="4">
        <f t="shared" ca="1" si="410"/>
        <v>0.53995835047751239</v>
      </c>
      <c r="AE2767" s="4">
        <f t="shared" ca="1" si="411"/>
        <v>1.1694687217734978</v>
      </c>
      <c r="AF2767" s="21">
        <f ca="1">(Sheet1!B$4*EXP(-Sheet1!B$8*Sheet1!B$7)*NORMSDIST((LN(Sheet1!B$4/(Sheet1!B$5+AD2767))-Sheet1!B$8*Sheet1!B$7+Sheet1!B$9*Sheet1!B$7+0.5*Sheet1!B$6*Sheet1!B$6*Sheet1!B$7)/(Sheet1!B$6*SQRT(Sheet1!B$7)))-(Sheet1!B$5+AD2767)*EXP(-Sheet1!B$9*Sheet1!B$7)*NORMSDIST((LN(Sheet1!B$4/(Sheet1!B$5+AD2767))-Sheet1!B$8*Sheet1!B$7+Sheet1!B$9*Sheet1!B$7-0.5*Sheet1!B$6*Sheet1!B$6*Sheet1!B$7)/(Sheet1!B$6*SQRT(Sheet1!B$7))))*400+100*AE2767-400*Sheet1!$B$13</f>
        <v>31.169870859882394</v>
      </c>
    </row>
    <row r="2768" spans="22:32" x14ac:dyDescent="0.2">
      <c r="V2768" s="7" t="e">
        <f t="shared" si="405"/>
        <v>#VALUE!</v>
      </c>
      <c r="X2768" s="4">
        <f t="shared" ca="1" si="406"/>
        <v>-0.3268910663646582</v>
      </c>
      <c r="Y2768" s="4">
        <f t="shared" ca="1" si="406"/>
        <v>-2.1731864989860679</v>
      </c>
      <c r="Z2768" s="4">
        <f t="shared" ca="1" si="407"/>
        <v>-0.56704804035394918</v>
      </c>
      <c r="AA2768" s="4">
        <f t="shared" ca="1" si="408"/>
        <v>-3.5364549572516712</v>
      </c>
      <c r="AB2768" s="4">
        <f ca="1">Sheet1!AC2768</f>
        <v>0.45683632382756956</v>
      </c>
      <c r="AC2768" s="7">
        <f t="shared" ca="1" si="409"/>
        <v>1.0783875767597291</v>
      </c>
      <c r="AD2768" s="4">
        <f t="shared" ca="1" si="410"/>
        <v>-0.61149756214364837</v>
      </c>
      <c r="AE2768" s="4">
        <f t="shared" ca="1" si="411"/>
        <v>-3.8136690916705609</v>
      </c>
      <c r="AF2768" s="21">
        <f ca="1">(Sheet1!B$4*EXP(-Sheet1!B$8*Sheet1!B$7)*NORMSDIST((LN(Sheet1!B$4/(Sheet1!B$5+AD2768))-Sheet1!B$8*Sheet1!B$7+Sheet1!B$9*Sheet1!B$7+0.5*Sheet1!B$6*Sheet1!B$6*Sheet1!B$7)/(Sheet1!B$6*SQRT(Sheet1!B$7)))-(Sheet1!B$5+AD2768)*EXP(-Sheet1!B$9*Sheet1!B$7)*NORMSDIST((LN(Sheet1!B$4/(Sheet1!B$5+AD2768))-Sheet1!B$8*Sheet1!B$7+Sheet1!B$9*Sheet1!B$7-0.5*Sheet1!B$6*Sheet1!B$6*Sheet1!B$7)/(Sheet1!B$6*SQRT(Sheet1!B$7))))*400+100*AE2768-400*Sheet1!$B$13</f>
        <v>-282.40423696531934</v>
      </c>
    </row>
    <row r="2769" spans="22:32" x14ac:dyDescent="0.2">
      <c r="V2769" s="7" t="e">
        <f t="shared" si="405"/>
        <v>#VALUE!</v>
      </c>
      <c r="X2769" s="4">
        <f t="shared" ca="1" si="406"/>
        <v>-2.1660781146515449</v>
      </c>
      <c r="Y2769" s="4">
        <f t="shared" ca="1" si="406"/>
        <v>-0.88111354966015087</v>
      </c>
      <c r="Z2769" s="4">
        <f t="shared" ca="1" si="407"/>
        <v>-3.757430155024664</v>
      </c>
      <c r="AA2769" s="4">
        <f t="shared" ca="1" si="408"/>
        <v>-3.8514683316726011</v>
      </c>
      <c r="AB2769" s="4">
        <f ca="1">Sheet1!AC2769</f>
        <v>0.37496937703913547</v>
      </c>
      <c r="AC2769" s="7">
        <f t="shared" ca="1" si="409"/>
        <v>1.1436662479177633</v>
      </c>
      <c r="AD2769" s="4">
        <f t="shared" ca="1" si="410"/>
        <v>-4.297246047210117</v>
      </c>
      <c r="AE2769" s="4">
        <f t="shared" ca="1" si="411"/>
        <v>-4.4047943358580914</v>
      </c>
      <c r="AF2769" s="21">
        <f ca="1">(Sheet1!B$4*EXP(-Sheet1!B$8*Sheet1!B$7)*NORMSDIST((LN(Sheet1!B$4/(Sheet1!B$5+AD2769))-Sheet1!B$8*Sheet1!B$7+Sheet1!B$9*Sheet1!B$7+0.5*Sheet1!B$6*Sheet1!B$6*Sheet1!B$7)/(Sheet1!B$6*SQRT(Sheet1!B$7)))-(Sheet1!B$5+AD2769)*EXP(-Sheet1!B$9*Sheet1!B$7)*NORMSDIST((LN(Sheet1!B$4/(Sheet1!B$5+AD2769))-Sheet1!B$8*Sheet1!B$7+Sheet1!B$9*Sheet1!B$7-0.5*Sheet1!B$6*Sheet1!B$6*Sheet1!B$7)/(Sheet1!B$6*SQRT(Sheet1!B$7))))*400+100*AE2769-400*Sheet1!$B$13</f>
        <v>296.95670599232244</v>
      </c>
    </row>
    <row r="2770" spans="22:32" x14ac:dyDescent="0.2">
      <c r="V2770" s="7" t="e">
        <f t="shared" si="405"/>
        <v>#VALUE!</v>
      </c>
      <c r="X2770" s="4">
        <f t="shared" ca="1" si="406"/>
        <v>1.1845133178820961</v>
      </c>
      <c r="Y2770" s="4">
        <f t="shared" ca="1" si="406"/>
        <v>-0.71432777872475428</v>
      </c>
      <c r="Z2770" s="4">
        <f t="shared" ca="1" si="407"/>
        <v>2.0547394064569495</v>
      </c>
      <c r="AA2770" s="4">
        <f t="shared" ca="1" si="408"/>
        <v>0.37354374845626326</v>
      </c>
      <c r="AB2770" s="4">
        <f ca="1">Sheet1!AC2770</f>
        <v>0.95994846019734681</v>
      </c>
      <c r="AC2770" s="7">
        <f t="shared" ca="1" si="409"/>
        <v>0.69633169180140342</v>
      </c>
      <c r="AD2770" s="4">
        <f t="shared" ca="1" si="410"/>
        <v>1.4307801671091791</v>
      </c>
      <c r="AE2770" s="4">
        <f t="shared" ca="1" si="411"/>
        <v>0.26011035032438767</v>
      </c>
      <c r="AF2770" s="21">
        <f ca="1">(Sheet1!B$4*EXP(-Sheet1!B$8*Sheet1!B$7)*NORMSDIST((LN(Sheet1!B$4/(Sheet1!B$5+AD2770))-Sheet1!B$8*Sheet1!B$7+Sheet1!B$9*Sheet1!B$7+0.5*Sheet1!B$6*Sheet1!B$6*Sheet1!B$7)/(Sheet1!B$6*SQRT(Sheet1!B$7)))-(Sheet1!B$5+AD2770)*EXP(-Sheet1!B$9*Sheet1!B$7)*NORMSDIST((LN(Sheet1!B$4/(Sheet1!B$5+AD2770))-Sheet1!B$8*Sheet1!B$7+Sheet1!B$9*Sheet1!B$7-0.5*Sheet1!B$6*Sheet1!B$6*Sheet1!B$7)/(Sheet1!B$6*SQRT(Sheet1!B$7))))*400+100*AE2770-400*Sheet1!$B$13</f>
        <v>-198.02141367752392</v>
      </c>
    </row>
    <row r="2771" spans="22:32" x14ac:dyDescent="0.2">
      <c r="V2771" s="7" t="e">
        <f t="shared" si="405"/>
        <v>#VALUE!</v>
      </c>
      <c r="X2771" s="4">
        <f t="shared" ca="1" si="406"/>
        <v>0.16771092268186111</v>
      </c>
      <c r="Y2771" s="4">
        <f t="shared" ca="1" si="406"/>
        <v>-0.53514020406351337</v>
      </c>
      <c r="Z2771" s="4">
        <f t="shared" ca="1" si="407"/>
        <v>0.29092306226140346</v>
      </c>
      <c r="AA2771" s="4">
        <f t="shared" ca="1" si="408"/>
        <v>-0.57575446918288375</v>
      </c>
      <c r="AB2771" s="4">
        <f ca="1">Sheet1!AC2771</f>
        <v>0.56075775715417919</v>
      </c>
      <c r="AC2771" s="7">
        <f t="shared" ca="1" si="409"/>
        <v>1.0054531733636729</v>
      </c>
      <c r="AD2771" s="4">
        <f t="shared" ca="1" si="410"/>
        <v>0.29250951615540549</v>
      </c>
      <c r="AE2771" s="4">
        <f t="shared" ca="1" si="411"/>
        <v>-0.57889415811824751</v>
      </c>
      <c r="AF2771" s="21">
        <f ca="1">(Sheet1!B$4*EXP(-Sheet1!B$8*Sheet1!B$7)*NORMSDIST((LN(Sheet1!B$4/(Sheet1!B$5+AD2771))-Sheet1!B$8*Sheet1!B$7+Sheet1!B$9*Sheet1!B$7+0.5*Sheet1!B$6*Sheet1!B$6*Sheet1!B$7)/(Sheet1!B$6*SQRT(Sheet1!B$7)))-(Sheet1!B$5+AD2771)*EXP(-Sheet1!B$9*Sheet1!B$7)*NORMSDIST((LN(Sheet1!B$4/(Sheet1!B$5+AD2771))-Sheet1!B$8*Sheet1!B$7+Sheet1!B$9*Sheet1!B$7-0.5*Sheet1!B$6*Sheet1!B$6*Sheet1!B$7)/(Sheet1!B$6*SQRT(Sheet1!B$7))))*400+100*AE2771-400*Sheet1!$B$13</f>
        <v>-104.54332999673989</v>
      </c>
    </row>
    <row r="2772" spans="22:32" x14ac:dyDescent="0.2">
      <c r="V2772" s="7" t="e">
        <f t="shared" si="405"/>
        <v>#VALUE!</v>
      </c>
      <c r="X2772" s="4">
        <f t="shared" ca="1" si="406"/>
        <v>1.0246091105029158</v>
      </c>
      <c r="Y2772" s="4">
        <f t="shared" ca="1" si="406"/>
        <v>-0.77789278858604971</v>
      </c>
      <c r="Z2772" s="4">
        <f t="shared" ca="1" si="407"/>
        <v>1.7773584169821057</v>
      </c>
      <c r="AA2772" s="4">
        <f t="shared" ca="1" si="408"/>
        <v>9.1365224410189308E-2</v>
      </c>
      <c r="AB2772" s="4">
        <f ca="1">Sheet1!AC2772</f>
        <v>0.96286089954467047</v>
      </c>
      <c r="AC2772" s="7">
        <f t="shared" ca="1" si="409"/>
        <v>0.69146279016315582</v>
      </c>
      <c r="AD2772" s="4">
        <f t="shared" ca="1" si="410"/>
        <v>1.2289772101264165</v>
      </c>
      <c r="AE2772" s="4">
        <f t="shared" ca="1" si="411"/>
        <v>6.317565299455237E-2</v>
      </c>
      <c r="AF2772" s="21">
        <f ca="1">(Sheet1!B$4*EXP(-Sheet1!B$8*Sheet1!B$7)*NORMSDIST((LN(Sheet1!B$4/(Sheet1!B$5+AD2772))-Sheet1!B$8*Sheet1!B$7+Sheet1!B$9*Sheet1!B$7+0.5*Sheet1!B$6*Sheet1!B$6*Sheet1!B$7)/(Sheet1!B$6*SQRT(Sheet1!B$7)))-(Sheet1!B$5+AD2772)*EXP(-Sheet1!B$9*Sheet1!B$7)*NORMSDIST((LN(Sheet1!B$4/(Sheet1!B$5+AD2772))-Sheet1!B$8*Sheet1!B$7+Sheet1!B$9*Sheet1!B$7-0.5*Sheet1!B$6*Sheet1!B$6*Sheet1!B$7)/(Sheet1!B$6*SQRT(Sheet1!B$7))))*400+100*AE2772-400*Sheet1!$B$13</f>
        <v>-186.74815129905846</v>
      </c>
    </row>
    <row r="2773" spans="22:32" x14ac:dyDescent="0.2">
      <c r="V2773" s="7" t="e">
        <f t="shared" si="405"/>
        <v>#VALUE!</v>
      </c>
      <c r="X2773" s="4">
        <f t="shared" ca="1" si="406"/>
        <v>-0.7064160261776149</v>
      </c>
      <c r="Y2773" s="4">
        <f t="shared" ca="1" si="406"/>
        <v>0.33540368328883974</v>
      </c>
      <c r="Z2773" s="4">
        <f t="shared" ca="1" si="407"/>
        <v>-1.2253985028510659</v>
      </c>
      <c r="AA2773" s="4">
        <f t="shared" ca="1" si="408"/>
        <v>-0.35401208153357983</v>
      </c>
      <c r="AB2773" s="4">
        <f ca="1">Sheet1!AC2773</f>
        <v>7.0642526337673095E-3</v>
      </c>
      <c r="AC2773" s="7">
        <f t="shared" ca="1" si="409"/>
        <v>2.4200665580382474</v>
      </c>
      <c r="AD2773" s="4">
        <f t="shared" ca="1" si="410"/>
        <v>-2.9655459370200004</v>
      </c>
      <c r="AE2773" s="4">
        <f t="shared" ca="1" si="411"/>
        <v>-0.85673279966092597</v>
      </c>
      <c r="AF2773" s="21">
        <f ca="1">(Sheet1!B$4*EXP(-Sheet1!B$8*Sheet1!B$7)*NORMSDIST((LN(Sheet1!B$4/(Sheet1!B$5+AD2773))-Sheet1!B$8*Sheet1!B$7+Sheet1!B$9*Sheet1!B$7+0.5*Sheet1!B$6*Sheet1!B$6*Sheet1!B$7)/(Sheet1!B$6*SQRT(Sheet1!B$7)))-(Sheet1!B$5+AD2773)*EXP(-Sheet1!B$9*Sheet1!B$7)*NORMSDIST((LN(Sheet1!B$4/(Sheet1!B$5+AD2773))-Sheet1!B$8*Sheet1!B$7+Sheet1!B$9*Sheet1!B$7-0.5*Sheet1!B$6*Sheet1!B$6*Sheet1!B$7)/(Sheet1!B$6*SQRT(Sheet1!B$7))))*400+100*AE2773-400*Sheet1!$B$13</f>
        <v>412.64780031737655</v>
      </c>
    </row>
    <row r="2774" spans="22:32" x14ac:dyDescent="0.2">
      <c r="V2774" s="7" t="e">
        <f t="shared" si="405"/>
        <v>#VALUE!</v>
      </c>
      <c r="X2774" s="4">
        <f t="shared" ca="1" si="406"/>
        <v>-1.6583314677323626</v>
      </c>
      <c r="Y2774" s="4">
        <f t="shared" ca="1" si="406"/>
        <v>1.6531928753101794</v>
      </c>
      <c r="Z2774" s="4">
        <f t="shared" ca="1" si="407"/>
        <v>-2.8766574121849136</v>
      </c>
      <c r="AA2774" s="4">
        <f t="shared" ca="1" si="408"/>
        <v>0.42307682619107734</v>
      </c>
      <c r="AB2774" s="4">
        <f ca="1">Sheet1!AC2774</f>
        <v>9.6350962752074998E-2</v>
      </c>
      <c r="AC2774" s="7">
        <f t="shared" ca="1" si="409"/>
        <v>1.5551362998202878</v>
      </c>
      <c r="AD2774" s="4">
        <f t="shared" ca="1" si="410"/>
        <v>-4.4735943638358506</v>
      </c>
      <c r="AE2774" s="4">
        <f t="shared" ca="1" si="411"/>
        <v>0.65794213002250301</v>
      </c>
      <c r="AF2774" s="21">
        <f ca="1">(Sheet1!B$4*EXP(-Sheet1!B$8*Sheet1!B$7)*NORMSDIST((LN(Sheet1!B$4/(Sheet1!B$5+AD2774))-Sheet1!B$8*Sheet1!B$7+Sheet1!B$9*Sheet1!B$7+0.5*Sheet1!B$6*Sheet1!B$6*Sheet1!B$7)/(Sheet1!B$6*SQRT(Sheet1!B$7)))-(Sheet1!B$5+AD2774)*EXP(-Sheet1!B$9*Sheet1!B$7)*NORMSDIST((LN(Sheet1!B$4/(Sheet1!B$5+AD2774))-Sheet1!B$8*Sheet1!B$7+Sheet1!B$9*Sheet1!B$7-0.5*Sheet1!B$6*Sheet1!B$6*Sheet1!B$7)/(Sheet1!B$6*SQRT(Sheet1!B$7))))*400+100*AE2774-400*Sheet1!$B$13</f>
        <v>835.62185951138463</v>
      </c>
    </row>
    <row r="2775" spans="22:32" x14ac:dyDescent="0.2">
      <c r="V2775" s="7" t="e">
        <f t="shared" si="405"/>
        <v>#VALUE!</v>
      </c>
      <c r="X2775" s="4">
        <f t="shared" ca="1" si="406"/>
        <v>-1.4429591973149096</v>
      </c>
      <c r="Y2775" s="4">
        <f t="shared" ca="1" si="406"/>
        <v>-0.20632513785323192</v>
      </c>
      <c r="Z2775" s="4">
        <f t="shared" ca="1" si="407"/>
        <v>-2.5030576523476062</v>
      </c>
      <c r="AA2775" s="4">
        <f t="shared" ca="1" si="408"/>
        <v>-2.0143528075092569</v>
      </c>
      <c r="AB2775" s="4">
        <f ca="1">Sheet1!AC2775</f>
        <v>0.5221763665322009</v>
      </c>
      <c r="AC2775" s="7">
        <f t="shared" ca="1" si="409"/>
        <v>1.031622832267117</v>
      </c>
      <c r="AD2775" s="4">
        <f t="shared" ca="1" si="410"/>
        <v>-2.5822114246427184</v>
      </c>
      <c r="AE2775" s="4">
        <f t="shared" ca="1" si="411"/>
        <v>-2.0780523484679185</v>
      </c>
      <c r="AF2775" s="21">
        <f ca="1">(Sheet1!B$4*EXP(-Sheet1!B$8*Sheet1!B$7)*NORMSDIST((LN(Sheet1!B$4/(Sheet1!B$5+AD2775))-Sheet1!B$8*Sheet1!B$7+Sheet1!B$9*Sheet1!B$7+0.5*Sheet1!B$6*Sheet1!B$6*Sheet1!B$7)/(Sheet1!B$6*SQRT(Sheet1!B$7)))-(Sheet1!B$5+AD2775)*EXP(-Sheet1!B$9*Sheet1!B$7)*NORMSDIST((LN(Sheet1!B$4/(Sheet1!B$5+AD2775))-Sheet1!B$8*Sheet1!B$7+Sheet1!B$9*Sheet1!B$7-0.5*Sheet1!B$6*Sheet1!B$6*Sheet1!B$7)/(Sheet1!B$6*SQRT(Sheet1!B$7))))*400+100*AE2775-400*Sheet1!$B$13</f>
        <v>223.46896487122422</v>
      </c>
    </row>
    <row r="2776" spans="22:32" x14ac:dyDescent="0.2">
      <c r="V2776" s="7" t="e">
        <f t="shared" si="405"/>
        <v>#VALUE!</v>
      </c>
      <c r="X2776" s="4">
        <f t="shared" ca="1" si="406"/>
        <v>-0.74435855615604807</v>
      </c>
      <c r="Y2776" s="4">
        <f t="shared" ca="1" si="406"/>
        <v>-1.7251677290957248E-2</v>
      </c>
      <c r="Z2776" s="4">
        <f t="shared" ca="1" si="407"/>
        <v>-1.291216261377206</v>
      </c>
      <c r="AA2776" s="4">
        <f t="shared" ca="1" si="408"/>
        <v>-0.90993611987933187</v>
      </c>
      <c r="AB2776" s="4">
        <f ca="1">Sheet1!AC2776</f>
        <v>0.20579324905831442</v>
      </c>
      <c r="AC2776" s="7">
        <f t="shared" ca="1" si="409"/>
        <v>1.3285453389655122</v>
      </c>
      <c r="AD2776" s="4">
        <f t="shared" ca="1" si="410"/>
        <v>-1.7154393456491615</v>
      </c>
      <c r="AE2776" s="4">
        <f t="shared" ca="1" si="411"/>
        <v>-1.20889139082205</v>
      </c>
      <c r="AF2776" s="21">
        <f ca="1">(Sheet1!B$4*EXP(-Sheet1!B$8*Sheet1!B$7)*NORMSDIST((LN(Sheet1!B$4/(Sheet1!B$5+AD2776))-Sheet1!B$8*Sheet1!B$7+Sheet1!B$9*Sheet1!B$7+0.5*Sheet1!B$6*Sheet1!B$6*Sheet1!B$7)/(Sheet1!B$6*SQRT(Sheet1!B$7)))-(Sheet1!B$5+AD2776)*EXP(-Sheet1!B$9*Sheet1!B$7)*NORMSDIST((LN(Sheet1!B$4/(Sheet1!B$5+AD2776))-Sheet1!B$8*Sheet1!B$7+Sheet1!B$9*Sheet1!B$7-0.5*Sheet1!B$6*Sheet1!B$6*Sheet1!B$7)/(Sheet1!B$6*SQRT(Sheet1!B$7))))*400+100*AE2776-400*Sheet1!$B$13</f>
        <v>161.68841334444323</v>
      </c>
    </row>
    <row r="2777" spans="22:32" x14ac:dyDescent="0.2">
      <c r="V2777" s="7" t="e">
        <f t="shared" si="405"/>
        <v>#VALUE!</v>
      </c>
      <c r="X2777" s="4">
        <f t="shared" ca="1" si="406"/>
        <v>0.15922824763338095</v>
      </c>
      <c r="Y2777" s="4">
        <f t="shared" ca="1" si="406"/>
        <v>0.17150347953541348</v>
      </c>
      <c r="Z2777" s="4">
        <f t="shared" ca="1" si="407"/>
        <v>0.27620842255988831</v>
      </c>
      <c r="AA2777" s="4">
        <f t="shared" ca="1" si="408"/>
        <v>0.43772190680509454</v>
      </c>
      <c r="AB2777" s="4">
        <f ca="1">Sheet1!AC2777</f>
        <v>0.28329632211816869</v>
      </c>
      <c r="AC2777" s="7">
        <f t="shared" ca="1" si="409"/>
        <v>1.2316725901172347</v>
      </c>
      <c r="AD2777" s="4">
        <f t="shared" ca="1" si="410"/>
        <v>0.34019834322653331</v>
      </c>
      <c r="AE2777" s="4">
        <f t="shared" ca="1" si="411"/>
        <v>0.53913007470568564</v>
      </c>
      <c r="AF2777" s="21">
        <f ca="1">(Sheet1!B$4*EXP(-Sheet1!B$8*Sheet1!B$7)*NORMSDIST((LN(Sheet1!B$4/(Sheet1!B$5+AD2777))-Sheet1!B$8*Sheet1!B$7+Sheet1!B$9*Sheet1!B$7+0.5*Sheet1!B$6*Sheet1!B$6*Sheet1!B$7)/(Sheet1!B$6*SQRT(Sheet1!B$7)))-(Sheet1!B$5+AD2777)*EXP(-Sheet1!B$9*Sheet1!B$7)*NORMSDIST((LN(Sheet1!B$4/(Sheet1!B$5+AD2777))-Sheet1!B$8*Sheet1!B$7+Sheet1!B$9*Sheet1!B$7-0.5*Sheet1!B$6*Sheet1!B$6*Sheet1!B$7)/(Sheet1!B$6*SQRT(Sheet1!B$7))))*400+100*AE2777-400*Sheet1!$B$13</f>
        <v>-0.30525534562639223</v>
      </c>
    </row>
    <row r="2778" spans="22:32" x14ac:dyDescent="0.2">
      <c r="V2778" s="7" t="e">
        <f t="shared" si="405"/>
        <v>#VALUE!</v>
      </c>
      <c r="X2778" s="4">
        <f t="shared" ca="1" si="406"/>
        <v>-0.83700921045812338</v>
      </c>
      <c r="Y2778" s="4">
        <f t="shared" ca="1" si="406"/>
        <v>0.79843059169864328</v>
      </c>
      <c r="Z2778" s="4">
        <f t="shared" ca="1" si="407"/>
        <v>-1.4519345475750176</v>
      </c>
      <c r="AA2778" s="4">
        <f t="shared" ca="1" si="408"/>
        <v>0.16141577770838916</v>
      </c>
      <c r="AB2778" s="4">
        <f ca="1">Sheet1!AC2778</f>
        <v>0.17199035646559246</v>
      </c>
      <c r="AC2778" s="7">
        <f t="shared" ca="1" si="409"/>
        <v>1.3821824353268659</v>
      </c>
      <c r="AD2778" s="4">
        <f t="shared" ca="1" si="410"/>
        <v>-2.0068384289024492</v>
      </c>
      <c r="AE2778" s="4">
        <f t="shared" ca="1" si="411"/>
        <v>0.22310605273316136</v>
      </c>
      <c r="AF2778" s="21">
        <f ca="1">(Sheet1!B$4*EXP(-Sheet1!B$8*Sheet1!B$7)*NORMSDIST((LN(Sheet1!B$4/(Sheet1!B$5+AD2778))-Sheet1!B$8*Sheet1!B$7+Sheet1!B$9*Sheet1!B$7+0.5*Sheet1!B$6*Sheet1!B$6*Sheet1!B$7)/(Sheet1!B$6*SQRT(Sheet1!B$7)))-(Sheet1!B$5+AD2778)*EXP(-Sheet1!B$9*Sheet1!B$7)*NORMSDIST((LN(Sheet1!B$4/(Sheet1!B$5+AD2778))-Sheet1!B$8*Sheet1!B$7+Sheet1!B$9*Sheet1!B$7-0.5*Sheet1!B$6*Sheet1!B$6*Sheet1!B$7)/(Sheet1!B$6*SQRT(Sheet1!B$7))))*400+100*AE2778-400*Sheet1!$B$13</f>
        <v>354.43071504660156</v>
      </c>
    </row>
    <row r="2779" spans="22:32" x14ac:dyDescent="0.2">
      <c r="V2779" s="7" t="e">
        <f t="shared" si="405"/>
        <v>#VALUE!</v>
      </c>
      <c r="X2779" s="4">
        <f t="shared" ca="1" si="406"/>
        <v>5.9877097448859391E-2</v>
      </c>
      <c r="Y2779" s="4">
        <f t="shared" ca="1" si="406"/>
        <v>0.67451519147632</v>
      </c>
      <c r="Z2779" s="4">
        <f t="shared" ca="1" si="407"/>
        <v>0.10386698892707645</v>
      </c>
      <c r="AA2779" s="4">
        <f t="shared" ca="1" si="408"/>
        <v>1.0482098575762575</v>
      </c>
      <c r="AB2779" s="4">
        <f ca="1">Sheet1!AC2779</f>
        <v>0.78413422883333594</v>
      </c>
      <c r="AC2779" s="7">
        <f t="shared" ca="1" si="409"/>
        <v>0.85917840852335292</v>
      </c>
      <c r="AD2779" s="4">
        <f t="shared" ca="1" si="410"/>
        <v>8.9240274244478265E-2</v>
      </c>
      <c r="AE2779" s="4">
        <f t="shared" ca="1" si="411"/>
        <v>0.90059927723085931</v>
      </c>
      <c r="AF2779" s="21">
        <f ca="1">(Sheet1!B$4*EXP(-Sheet1!B$8*Sheet1!B$7)*NORMSDIST((LN(Sheet1!B$4/(Sheet1!B$5+AD2779))-Sheet1!B$8*Sheet1!B$7+Sheet1!B$9*Sheet1!B$7+0.5*Sheet1!B$6*Sheet1!B$6*Sheet1!B$7)/(Sheet1!B$6*SQRT(Sheet1!B$7)))-(Sheet1!B$5+AD2779)*EXP(-Sheet1!B$9*Sheet1!B$7)*NORMSDIST((LN(Sheet1!B$4/(Sheet1!B$5+AD2779))-Sheet1!B$8*Sheet1!B$7+Sheet1!B$9*Sheet1!B$7-0.5*Sheet1!B$6*Sheet1!B$6*Sheet1!B$7)/(Sheet1!B$6*SQRT(Sheet1!B$7))))*400+100*AE2779-400*Sheet1!$B$13</f>
        <v>75.779716956292759</v>
      </c>
    </row>
    <row r="2780" spans="22:32" x14ac:dyDescent="0.2">
      <c r="V2780" s="7" t="e">
        <f t="shared" si="405"/>
        <v>#VALUE!</v>
      </c>
      <c r="X2780" s="4">
        <f t="shared" ca="1" si="406"/>
        <v>-0.3512835250609454</v>
      </c>
      <c r="Y2780" s="4">
        <f t="shared" ca="1" si="406"/>
        <v>-0.13812258335788488</v>
      </c>
      <c r="Z2780" s="4">
        <f t="shared" ca="1" si="407"/>
        <v>-0.60936090028299528</v>
      </c>
      <c r="AA2780" s="4">
        <f t="shared" ca="1" si="408"/>
        <v>-0.61769947778045398</v>
      </c>
      <c r="AB2780" s="4">
        <f ca="1">Sheet1!AC2780</f>
        <v>0.66615991953442233</v>
      </c>
      <c r="AC2780" s="7">
        <f t="shared" ca="1" si="409"/>
        <v>0.93681916155400569</v>
      </c>
      <c r="AD2780" s="4">
        <f t="shared" ca="1" si="410"/>
        <v>-0.57086096768690975</v>
      </c>
      <c r="AE2780" s="4">
        <f t="shared" ca="1" si="411"/>
        <v>-0.57867270686663208</v>
      </c>
      <c r="AF2780" s="21">
        <f ca="1">(Sheet1!B$4*EXP(-Sheet1!B$8*Sheet1!B$7)*NORMSDIST((LN(Sheet1!B$4/(Sheet1!B$5+AD2780))-Sheet1!B$8*Sheet1!B$7+Sheet1!B$9*Sheet1!B$7+0.5*Sheet1!B$6*Sheet1!B$6*Sheet1!B$7)/(Sheet1!B$6*SQRT(Sheet1!B$7)))-(Sheet1!B$5+AD2780)*EXP(-Sheet1!B$9*Sheet1!B$7)*NORMSDIST((LN(Sheet1!B$4/(Sheet1!B$5+AD2780))-Sheet1!B$8*Sheet1!B$7+Sheet1!B$9*Sheet1!B$7-0.5*Sheet1!B$6*Sheet1!B$6*Sheet1!B$7)/(Sheet1!B$6*SQRT(Sheet1!B$7))))*400+100*AE2780-400*Sheet1!$B$13</f>
        <v>34.45855695781529</v>
      </c>
    </row>
    <row r="2781" spans="22:32" x14ac:dyDescent="0.2">
      <c r="V2781" s="7" t="e">
        <f t="shared" si="405"/>
        <v>#VALUE!</v>
      </c>
      <c r="X2781" s="4">
        <f t="shared" ca="1" si="406"/>
        <v>0.63385762068291596</v>
      </c>
      <c r="Y2781" s="4">
        <f t="shared" ca="1" si="406"/>
        <v>0.884271878232332</v>
      </c>
      <c r="Z2781" s="4">
        <f t="shared" ca="1" si="407"/>
        <v>1.0995336326221603</v>
      </c>
      <c r="AA2781" s="4">
        <f t="shared" ca="1" si="408"/>
        <v>2.0344284198412366</v>
      </c>
      <c r="AB2781" s="4">
        <f ca="1">Sheet1!AC2781</f>
        <v>0.33490674889357475</v>
      </c>
      <c r="AC2781" s="7">
        <f t="shared" ca="1" si="409"/>
        <v>1.1796349390954066</v>
      </c>
      <c r="AD2781" s="4">
        <f t="shared" ca="1" si="410"/>
        <v>1.2970482897515934</v>
      </c>
      <c r="AE2781" s="4">
        <f t="shared" ca="1" si="411"/>
        <v>2.3998828451333813</v>
      </c>
      <c r="AF2781" s="21">
        <f ca="1">(Sheet1!B$4*EXP(-Sheet1!B$8*Sheet1!B$7)*NORMSDIST((LN(Sheet1!B$4/(Sheet1!B$5+AD2781))-Sheet1!B$8*Sheet1!B$7+Sheet1!B$9*Sheet1!B$7+0.5*Sheet1!B$6*Sheet1!B$6*Sheet1!B$7)/(Sheet1!B$6*SQRT(Sheet1!B$7)))-(Sheet1!B$5+AD2781)*EXP(-Sheet1!B$9*Sheet1!B$7)*NORMSDIST((LN(Sheet1!B$4/(Sheet1!B$5+AD2781))-Sheet1!B$8*Sheet1!B$7+Sheet1!B$9*Sheet1!B$7-0.5*Sheet1!B$6*Sheet1!B$6*Sheet1!B$7)/(Sheet1!B$6*SQRT(Sheet1!B$7))))*400+100*AE2781-400*Sheet1!$B$13</f>
        <v>36.454024531868072</v>
      </c>
    </row>
    <row r="2782" spans="22:32" x14ac:dyDescent="0.2">
      <c r="V2782" s="7" t="e">
        <f t="shared" si="405"/>
        <v>#VALUE!</v>
      </c>
      <c r="X2782" s="4">
        <f t="shared" ca="1" si="406"/>
        <v>-1.1252790812334186</v>
      </c>
      <c r="Y2782" s="4">
        <f t="shared" ca="1" si="406"/>
        <v>-0.60309661764889611</v>
      </c>
      <c r="Z2782" s="4">
        <f t="shared" ca="1" si="407"/>
        <v>-1.9519875687055153</v>
      </c>
      <c r="AA2782" s="4">
        <f t="shared" ca="1" si="408"/>
        <v>-2.2113883259821492</v>
      </c>
      <c r="AB2782" s="4">
        <f ca="1">Sheet1!AC2782</f>
        <v>0.56559443042146595</v>
      </c>
      <c r="AC2782" s="7">
        <f t="shared" ca="1" si="409"/>
        <v>1.0022284764666771</v>
      </c>
      <c r="AD2782" s="4">
        <f t="shared" ca="1" si="410"/>
        <v>-1.9563375270656218</v>
      </c>
      <c r="AE2782" s="4">
        <f t="shared" ca="1" si="411"/>
        <v>-2.2163163528252849</v>
      </c>
      <c r="AF2782" s="21">
        <f ca="1">(Sheet1!B$4*EXP(-Sheet1!B$8*Sheet1!B$7)*NORMSDIST((LN(Sheet1!B$4/(Sheet1!B$5+AD2782))-Sheet1!B$8*Sheet1!B$7+Sheet1!B$9*Sheet1!B$7+0.5*Sheet1!B$6*Sheet1!B$6*Sheet1!B$7)/(Sheet1!B$6*SQRT(Sheet1!B$7)))-(Sheet1!B$5+AD2782)*EXP(-Sheet1!B$9*Sheet1!B$7)*NORMSDIST((LN(Sheet1!B$4/(Sheet1!B$5+AD2782))-Sheet1!B$8*Sheet1!B$7+Sheet1!B$9*Sheet1!B$7-0.5*Sheet1!B$6*Sheet1!B$6*Sheet1!B$7)/(Sheet1!B$6*SQRT(Sheet1!B$7))))*400+100*AE2782-400*Sheet1!$B$13</f>
        <v>101.87012331842107</v>
      </c>
    </row>
    <row r="2783" spans="22:32" x14ac:dyDescent="0.2">
      <c r="V2783" s="7" t="e">
        <f t="shared" si="405"/>
        <v>#VALUE!</v>
      </c>
      <c r="X2783" s="4">
        <f t="shared" ca="1" si="406"/>
        <v>-0.32681595531691993</v>
      </c>
      <c r="Y2783" s="4">
        <f t="shared" ca="1" si="406"/>
        <v>-0.14578578368884673</v>
      </c>
      <c r="Z2783" s="4">
        <f t="shared" ca="1" si="407"/>
        <v>-0.56691774749246915</v>
      </c>
      <c r="AA2783" s="4">
        <f t="shared" ca="1" si="408"/>
        <v>-0.59971067235258535</v>
      </c>
      <c r="AB2783" s="4">
        <f ca="1">Sheet1!AC2783</f>
        <v>0.65292570596963329</v>
      </c>
      <c r="AC2783" s="7">
        <f t="shared" ca="1" si="409"/>
        <v>0.94533063547818574</v>
      </c>
      <c r="AD2783" s="4">
        <f t="shared" ca="1" si="410"/>
        <v>-0.5359247145009175</v>
      </c>
      <c r="AE2783" s="4">
        <f t="shared" ca="1" si="411"/>
        <v>-0.5669248709981195</v>
      </c>
      <c r="AF2783" s="21">
        <f ca="1">(Sheet1!B$4*EXP(-Sheet1!B$8*Sheet1!B$7)*NORMSDIST((LN(Sheet1!B$4/(Sheet1!B$5+AD2783))-Sheet1!B$8*Sheet1!B$7+Sheet1!B$9*Sheet1!B$7+0.5*Sheet1!B$6*Sheet1!B$6*Sheet1!B$7)/(Sheet1!B$6*SQRT(Sheet1!B$7)))-(Sheet1!B$5+AD2783)*EXP(-Sheet1!B$9*Sheet1!B$7)*NORMSDIST((LN(Sheet1!B$4/(Sheet1!B$5+AD2783))-Sheet1!B$8*Sheet1!B$7+Sheet1!B$9*Sheet1!B$7-0.5*Sheet1!B$6*Sheet1!B$6*Sheet1!B$7)/(Sheet1!B$6*SQRT(Sheet1!B$7))))*400+100*AE2783-400*Sheet1!$B$13</f>
        <v>29.934375390153036</v>
      </c>
    </row>
    <row r="2784" spans="22:32" x14ac:dyDescent="0.2">
      <c r="V2784" s="7" t="e">
        <f t="shared" si="405"/>
        <v>#VALUE!</v>
      </c>
      <c r="X2784" s="4">
        <f t="shared" ca="1" si="406"/>
        <v>0.11590512211834156</v>
      </c>
      <c r="Y2784" s="4">
        <f t="shared" ca="1" si="406"/>
        <v>-7.5768010759057036E-2</v>
      </c>
      <c r="Z2784" s="4">
        <f t="shared" ca="1" si="407"/>
        <v>0.20105710778548358</v>
      </c>
      <c r="AA2784" s="4">
        <f t="shared" ca="1" si="408"/>
        <v>2.804774627272091E-2</v>
      </c>
      <c r="AB2784" s="4">
        <f ca="1">Sheet1!AC2784</f>
        <v>0.46802423464411402</v>
      </c>
      <c r="AC2784" s="7">
        <f t="shared" ca="1" si="409"/>
        <v>1.0701097148366423</v>
      </c>
      <c r="AD2784" s="4">
        <f t="shared" ca="1" si="410"/>
        <v>0.21515316427820388</v>
      </c>
      <c r="AE2784" s="4">
        <f t="shared" ca="1" si="411"/>
        <v>3.0014165765711871E-2</v>
      </c>
      <c r="AF2784" s="21">
        <f ca="1">(Sheet1!B$4*EXP(-Sheet1!B$8*Sheet1!B$7)*NORMSDIST((LN(Sheet1!B$4/(Sheet1!B$5+AD2784))-Sheet1!B$8*Sheet1!B$7+Sheet1!B$9*Sheet1!B$7+0.5*Sheet1!B$6*Sheet1!B$6*Sheet1!B$7)/(Sheet1!B$6*SQRT(Sheet1!B$7)))-(Sheet1!B$5+AD2784)*EXP(-Sheet1!B$9*Sheet1!B$7)*NORMSDIST((LN(Sheet1!B$4/(Sheet1!B$5+AD2784))-Sheet1!B$8*Sheet1!B$7+Sheet1!B$9*Sheet1!B$7-0.5*Sheet1!B$6*Sheet1!B$6*Sheet1!B$7)/(Sheet1!B$6*SQRT(Sheet1!B$7))))*400+100*AE2784-400*Sheet1!$B$13</f>
        <v>-31.357427244743576</v>
      </c>
    </row>
    <row r="2785" spans="22:32" x14ac:dyDescent="0.2">
      <c r="V2785" s="7" t="e">
        <f t="shared" si="405"/>
        <v>#VALUE!</v>
      </c>
      <c r="X2785" s="4">
        <f t="shared" ca="1" si="406"/>
        <v>1.4194692195551368</v>
      </c>
      <c r="Y2785" s="4">
        <f t="shared" ca="1" si="406"/>
        <v>0.10887652103259907</v>
      </c>
      <c r="Z2785" s="4">
        <f t="shared" ca="1" si="407"/>
        <v>2.4623102987880015</v>
      </c>
      <c r="AA2785" s="4">
        <f t="shared" ca="1" si="408"/>
        <v>1.8452735790261345</v>
      </c>
      <c r="AB2785" s="4">
        <f ca="1">Sheet1!AC2785</f>
        <v>0.32928533140346161</v>
      </c>
      <c r="AC2785" s="7">
        <f t="shared" ca="1" si="409"/>
        <v>1.1849582492456887</v>
      </c>
      <c r="AD2785" s="4">
        <f t="shared" ca="1" si="410"/>
        <v>2.917734900751459</v>
      </c>
      <c r="AE2785" s="4">
        <f t="shared" ca="1" si="411"/>
        <v>2.1865721495821342</v>
      </c>
      <c r="AF2785" s="21">
        <f ca="1">(Sheet1!B$4*EXP(-Sheet1!B$8*Sheet1!B$7)*NORMSDIST((LN(Sheet1!B$4/(Sheet1!B$5+AD2785))-Sheet1!B$8*Sheet1!B$7+Sheet1!B$9*Sheet1!B$7+0.5*Sheet1!B$6*Sheet1!B$6*Sheet1!B$7)/(Sheet1!B$6*SQRT(Sheet1!B$7)))-(Sheet1!B$5+AD2785)*EXP(-Sheet1!B$9*Sheet1!B$7)*NORMSDIST((LN(Sheet1!B$4/(Sheet1!B$5+AD2785))-Sheet1!B$8*Sheet1!B$7+Sheet1!B$9*Sheet1!B$7-0.5*Sheet1!B$6*Sheet1!B$6*Sheet1!B$7)/(Sheet1!B$6*SQRT(Sheet1!B$7))))*400+100*AE2785-400*Sheet1!$B$13</f>
        <v>-227.26228625954218</v>
      </c>
    </row>
    <row r="2786" spans="22:32" x14ac:dyDescent="0.2">
      <c r="V2786" s="7" t="e">
        <f t="shared" si="405"/>
        <v>#VALUE!</v>
      </c>
      <c r="X2786" s="4">
        <f t="shared" ca="1" si="406"/>
        <v>0.1205389831055952</v>
      </c>
      <c r="Y2786" s="4">
        <f t="shared" ca="1" si="406"/>
        <v>-0.78018434875636655</v>
      </c>
      <c r="Z2786" s="4">
        <f t="shared" ca="1" si="407"/>
        <v>0.20909532620887603</v>
      </c>
      <c r="AA2786" s="4">
        <f t="shared" ca="1" si="408"/>
        <v>-0.9867781069180912</v>
      </c>
      <c r="AB2786" s="4">
        <f ca="1">Sheet1!AC2786</f>
        <v>0.61731928171246708</v>
      </c>
      <c r="AC2786" s="7">
        <f t="shared" ca="1" si="409"/>
        <v>0.96830501280779457</v>
      </c>
      <c r="AD2786" s="4">
        <f t="shared" ca="1" si="410"/>
        <v>0.2024680525227357</v>
      </c>
      <c r="AE2786" s="4">
        <f t="shared" ca="1" si="411"/>
        <v>-0.9555021874577736</v>
      </c>
      <c r="AF2786" s="21">
        <f ca="1">(Sheet1!B$4*EXP(-Sheet1!B$8*Sheet1!B$7)*NORMSDIST((LN(Sheet1!B$4/(Sheet1!B$5+AD2786))-Sheet1!B$8*Sheet1!B$7+Sheet1!B$9*Sheet1!B$7+0.5*Sheet1!B$6*Sheet1!B$6*Sheet1!B$7)/(Sheet1!B$6*SQRT(Sheet1!B$7)))-(Sheet1!B$5+AD2786)*EXP(-Sheet1!B$9*Sheet1!B$7)*NORMSDIST((LN(Sheet1!B$4/(Sheet1!B$5+AD2786))-Sheet1!B$8*Sheet1!B$7+Sheet1!B$9*Sheet1!B$7-0.5*Sheet1!B$6*Sheet1!B$6*Sheet1!B$7)/(Sheet1!B$6*SQRT(Sheet1!B$7))))*400+100*AE2786-400*Sheet1!$B$13</f>
        <v>-127.88994093845122</v>
      </c>
    </row>
    <row r="2787" spans="22:32" x14ac:dyDescent="0.2">
      <c r="V2787" s="7" t="e">
        <f t="shared" si="405"/>
        <v>#VALUE!</v>
      </c>
      <c r="X2787" s="4">
        <f t="shared" ca="1" si="406"/>
        <v>-0.56102778214018623</v>
      </c>
      <c r="Y2787" s="4">
        <f t="shared" ca="1" si="406"/>
        <v>-0.93363645844666232</v>
      </c>
      <c r="Z2787" s="4">
        <f t="shared" ca="1" si="407"/>
        <v>-0.97319791569901859</v>
      </c>
      <c r="AA2787" s="4">
        <f t="shared" ca="1" si="408"/>
        <v>-2.0193467764701341</v>
      </c>
      <c r="AB2787" s="4">
        <f ca="1">Sheet1!AC2787</f>
        <v>0.43131830186355136</v>
      </c>
      <c r="AC2787" s="7">
        <f t="shared" ca="1" si="409"/>
        <v>1.097777594962553</v>
      </c>
      <c r="AD2787" s="4">
        <f t="shared" ca="1" si="410"/>
        <v>-1.068354867318638</v>
      </c>
      <c r="AE2787" s="4">
        <f t="shared" ca="1" si="411"/>
        <v>-2.216793647668768</v>
      </c>
      <c r="AF2787" s="21">
        <f ca="1">(Sheet1!B$4*EXP(-Sheet1!B$8*Sheet1!B$7)*NORMSDIST((LN(Sheet1!B$4/(Sheet1!B$5+AD2787))-Sheet1!B$8*Sheet1!B$7+Sheet1!B$9*Sheet1!B$7+0.5*Sheet1!B$6*Sheet1!B$6*Sheet1!B$7)/(Sheet1!B$6*SQRT(Sheet1!B$7)))-(Sheet1!B$5+AD2787)*EXP(-Sheet1!B$9*Sheet1!B$7)*NORMSDIST((LN(Sheet1!B$4/(Sheet1!B$5+AD2787))-Sheet1!B$8*Sheet1!B$7+Sheet1!B$9*Sheet1!B$7-0.5*Sheet1!B$6*Sheet1!B$6*Sheet1!B$7)/(Sheet1!B$6*SQRT(Sheet1!B$7))))*400+100*AE2787-400*Sheet1!$B$13</f>
        <v>-47.507215831578833</v>
      </c>
    </row>
    <row r="2788" spans="22:32" x14ac:dyDescent="0.2">
      <c r="V2788" s="7" t="e">
        <f t="shared" si="405"/>
        <v>#VALUE!</v>
      </c>
      <c r="X2788" s="4">
        <f t="shared" ca="1" si="406"/>
        <v>-1.3757183762295259E-2</v>
      </c>
      <c r="Y2788" s="4">
        <f t="shared" ca="1" si="406"/>
        <v>-1.4444140789808453</v>
      </c>
      <c r="Z2788" s="4">
        <f t="shared" ca="1" si="407"/>
        <v>-2.3864170348713142E-2</v>
      </c>
      <c r="AA2788" s="4">
        <f t="shared" ca="1" si="408"/>
        <v>-2.1085644307983169</v>
      </c>
      <c r="AB2788" s="4">
        <f ca="1">Sheet1!AC2788</f>
        <v>0.29440540606985932</v>
      </c>
      <c r="AC2788" s="7">
        <f t="shared" ca="1" si="409"/>
        <v>1.2198189906075194</v>
      </c>
      <c r="AD2788" s="4">
        <f t="shared" ca="1" si="410"/>
        <v>-2.9109968186453158E-2</v>
      </c>
      <c r="AE2788" s="4">
        <f t="shared" ca="1" si="411"/>
        <v>-2.5720669356073218</v>
      </c>
      <c r="AF2788" s="21">
        <f ca="1">(Sheet1!B$4*EXP(-Sheet1!B$8*Sheet1!B$7)*NORMSDIST((LN(Sheet1!B$4/(Sheet1!B$5+AD2788))-Sheet1!B$8*Sheet1!B$7+Sheet1!B$9*Sheet1!B$7+0.5*Sheet1!B$6*Sheet1!B$6*Sheet1!B$7)/(Sheet1!B$6*SQRT(Sheet1!B$7)))-(Sheet1!B$5+AD2788)*EXP(-Sheet1!B$9*Sheet1!B$7)*NORMSDIST((LN(Sheet1!B$4/(Sheet1!B$5+AD2788))-Sheet1!B$8*Sheet1!B$7+Sheet1!B$9*Sheet1!B$7-0.5*Sheet1!B$6*Sheet1!B$6*Sheet1!B$7)/(Sheet1!B$6*SQRT(Sheet1!B$7))))*400+100*AE2788-400*Sheet1!$B$13</f>
        <v>-252.53961821157372</v>
      </c>
    </row>
    <row r="2789" spans="22:32" x14ac:dyDescent="0.2">
      <c r="V2789" s="7" t="e">
        <f t="shared" si="405"/>
        <v>#VALUE!</v>
      </c>
      <c r="X2789" s="4">
        <f t="shared" ca="1" si="406"/>
        <v>-1.2831140369008533</v>
      </c>
      <c r="Y2789" s="4">
        <f t="shared" ca="1" si="406"/>
        <v>0.53021930517604399</v>
      </c>
      <c r="Z2789" s="4">
        <f t="shared" ca="1" si="407"/>
        <v>-2.2257790898562675</v>
      </c>
      <c r="AA2789" s="4">
        <f t="shared" ca="1" si="408"/>
        <v>-0.75744537475672735</v>
      </c>
      <c r="AB2789" s="4">
        <f ca="1">Sheet1!AC2789</f>
        <v>0.23547485238085031</v>
      </c>
      <c r="AC2789" s="7">
        <f t="shared" ca="1" si="409"/>
        <v>1.2879945519791054</v>
      </c>
      <c r="AD2789" s="4">
        <f t="shared" ca="1" si="410"/>
        <v>-2.8667913416438844</v>
      </c>
      <c r="AE2789" s="4">
        <f t="shared" ca="1" si="411"/>
        <v>-0.97558551610843658</v>
      </c>
      <c r="AF2789" s="21">
        <f ca="1">(Sheet1!B$4*EXP(-Sheet1!B$8*Sheet1!B$7)*NORMSDIST((LN(Sheet1!B$4/(Sheet1!B$5+AD2789))-Sheet1!B$8*Sheet1!B$7+Sheet1!B$9*Sheet1!B$7+0.5*Sheet1!B$6*Sheet1!B$6*Sheet1!B$7)/(Sheet1!B$6*SQRT(Sheet1!B$7)))-(Sheet1!B$5+AD2789)*EXP(-Sheet1!B$9*Sheet1!B$7)*NORMSDIST((LN(Sheet1!B$4/(Sheet1!B$5+AD2789))-Sheet1!B$8*Sheet1!B$7+Sheet1!B$9*Sheet1!B$7-0.5*Sheet1!B$6*Sheet1!B$6*Sheet1!B$7)/(Sheet1!B$6*SQRT(Sheet1!B$7))))*400+100*AE2789-400*Sheet1!$B$13</f>
        <v>383.41416177205565</v>
      </c>
    </row>
    <row r="2790" spans="22:32" x14ac:dyDescent="0.2">
      <c r="V2790" s="7" t="e">
        <f t="shared" si="405"/>
        <v>#VALUE!</v>
      </c>
      <c r="X2790" s="4">
        <f t="shared" ca="1" si="406"/>
        <v>-1.2617737160737981</v>
      </c>
      <c r="Y2790" s="4">
        <f t="shared" ca="1" si="406"/>
        <v>7.2358147609358769E-2</v>
      </c>
      <c r="Z2790" s="4">
        <f t="shared" ca="1" si="407"/>
        <v>-2.1887606811243288</v>
      </c>
      <c r="AA2790" s="4">
        <f t="shared" ca="1" si="408"/>
        <v>-1.3952784498069959</v>
      </c>
      <c r="AB2790" s="4">
        <f ca="1">Sheet1!AC2790</f>
        <v>5.9653714381308731E-2</v>
      </c>
      <c r="AC2790" s="7">
        <f t="shared" ca="1" si="409"/>
        <v>1.7007523382793255</v>
      </c>
      <c r="AD2790" s="4">
        <f t="shared" ca="1" si="410"/>
        <v>-3.7225398463560513</v>
      </c>
      <c r="AE2790" s="4">
        <f t="shared" ca="1" si="411"/>
        <v>-2.3730230860600008</v>
      </c>
      <c r="AF2790" s="21">
        <f ca="1">(Sheet1!B$4*EXP(-Sheet1!B$8*Sheet1!B$7)*NORMSDIST((LN(Sheet1!B$4/(Sheet1!B$5+AD2790))-Sheet1!B$8*Sheet1!B$7+Sheet1!B$9*Sheet1!B$7+0.5*Sheet1!B$6*Sheet1!B$6*Sheet1!B$7)/(Sheet1!B$6*SQRT(Sheet1!B$7)))-(Sheet1!B$5+AD2790)*EXP(-Sheet1!B$9*Sheet1!B$7)*NORMSDIST((LN(Sheet1!B$4/(Sheet1!B$5+AD2790))-Sheet1!B$8*Sheet1!B$7+Sheet1!B$9*Sheet1!B$7-0.5*Sheet1!B$6*Sheet1!B$6*Sheet1!B$7)/(Sheet1!B$6*SQRT(Sheet1!B$7))))*400+100*AE2790-400*Sheet1!$B$13</f>
        <v>395.75599177835693</v>
      </c>
    </row>
    <row r="2791" spans="22:32" x14ac:dyDescent="0.2">
      <c r="V2791" s="7" t="e">
        <f t="shared" si="405"/>
        <v>#VALUE!</v>
      </c>
      <c r="X2791" s="4">
        <f t="shared" ca="1" si="406"/>
        <v>-0.22437038934009798</v>
      </c>
      <c r="Y2791" s="4">
        <f t="shared" ca="1" si="406"/>
        <v>-1.8228414376238871</v>
      </c>
      <c r="Z2791" s="4">
        <f t="shared" ca="1" si="407"/>
        <v>-0.38920852442882942</v>
      </c>
      <c r="AA2791" s="4">
        <f t="shared" ca="1" si="408"/>
        <v>-2.9071021691312318</v>
      </c>
      <c r="AB2791" s="4">
        <f ca="1">Sheet1!AC2791</f>
        <v>0.13909248982726496</v>
      </c>
      <c r="AC2791" s="7">
        <f t="shared" ca="1" si="409"/>
        <v>1.445426600230421</v>
      </c>
      <c r="AD2791" s="4">
        <f t="shared" ca="1" si="410"/>
        <v>-0.56257235424586172</v>
      </c>
      <c r="AE2791" s="4">
        <f t="shared" ca="1" si="411"/>
        <v>-4.2020028048498386</v>
      </c>
      <c r="AF2791" s="21">
        <f ca="1">(Sheet1!B$4*EXP(-Sheet1!B$8*Sheet1!B$7)*NORMSDIST((LN(Sheet1!B$4/(Sheet1!B$5+AD2791))-Sheet1!B$8*Sheet1!B$7+Sheet1!B$9*Sheet1!B$7+0.5*Sheet1!B$6*Sheet1!B$6*Sheet1!B$7)/(Sheet1!B$6*SQRT(Sheet1!B$7)))-(Sheet1!B$5+AD2791)*EXP(-Sheet1!B$9*Sheet1!B$7)*NORMSDIST((LN(Sheet1!B$4/(Sheet1!B$5+AD2791))-Sheet1!B$8*Sheet1!B$7+Sheet1!B$9*Sheet1!B$7-0.5*Sheet1!B$6*Sheet1!B$6*Sheet1!B$7)/(Sheet1!B$6*SQRT(Sheet1!B$7))))*400+100*AE2791-400*Sheet1!$B$13</f>
        <v>-329.22710642452421</v>
      </c>
    </row>
    <row r="2792" spans="22:32" x14ac:dyDescent="0.2">
      <c r="V2792" s="7" t="e">
        <f t="shared" si="405"/>
        <v>#VALUE!</v>
      </c>
      <c r="X2792" s="4">
        <f t="shared" ca="1" si="406"/>
        <v>0.27930357695970465</v>
      </c>
      <c r="Y2792" s="4">
        <f t="shared" ca="1" si="406"/>
        <v>-1.3011744791581183</v>
      </c>
      <c r="Z2792" s="4">
        <f t="shared" ca="1" si="407"/>
        <v>0.48449946258908233</v>
      </c>
      <c r="AA2792" s="4">
        <f t="shared" ca="1" si="408"/>
        <v>-1.5526724819833004</v>
      </c>
      <c r="AB2792" s="4">
        <f ca="1">Sheet1!AC2792</f>
        <v>4.159422677513791E-2</v>
      </c>
      <c r="AC2792" s="7">
        <f t="shared" ca="1" si="409"/>
        <v>1.8130917733430485</v>
      </c>
      <c r="AD2792" s="4">
        <f t="shared" ca="1" si="410"/>
        <v>0.87844198980939325</v>
      </c>
      <c r="AE2792" s="4">
        <f t="shared" ca="1" si="411"/>
        <v>-2.8151377037800547</v>
      </c>
      <c r="AF2792" s="21">
        <f ca="1">(Sheet1!B$4*EXP(-Sheet1!B$8*Sheet1!B$7)*NORMSDIST((LN(Sheet1!B$4/(Sheet1!B$5+AD2792))-Sheet1!B$8*Sheet1!B$7+Sheet1!B$9*Sheet1!B$7+0.5*Sheet1!B$6*Sheet1!B$6*Sheet1!B$7)/(Sheet1!B$6*SQRT(Sheet1!B$7)))-(Sheet1!B$5+AD2792)*EXP(-Sheet1!B$9*Sheet1!B$7)*NORMSDIST((LN(Sheet1!B$4/(Sheet1!B$5+AD2792))-Sheet1!B$8*Sheet1!B$7+Sheet1!B$9*Sheet1!B$7-0.5*Sheet1!B$6*Sheet1!B$6*Sheet1!B$7)/(Sheet1!B$6*SQRT(Sheet1!B$7))))*400+100*AE2792-400*Sheet1!$B$13</f>
        <v>-420.29907977048015</v>
      </c>
    </row>
    <row r="2793" spans="22:32" x14ac:dyDescent="0.2">
      <c r="V2793" s="7" t="e">
        <f t="shared" si="405"/>
        <v>#VALUE!</v>
      </c>
      <c r="X2793" s="4">
        <f t="shared" ca="1" si="406"/>
        <v>-0.76004516140082701</v>
      </c>
      <c r="Y2793" s="4">
        <f t="shared" ca="1" si="406"/>
        <v>0.65603237626224642</v>
      </c>
      <c r="Z2793" s="4">
        <f t="shared" ca="1" si="407"/>
        <v>-1.3184273407828913</v>
      </c>
      <c r="AA2793" s="4">
        <f t="shared" ca="1" si="408"/>
        <v>4.6654853074606144E-2</v>
      </c>
      <c r="AB2793" s="4">
        <f ca="1">Sheet1!AC2793</f>
        <v>7.4900464721740612E-2</v>
      </c>
      <c r="AC2793" s="7">
        <f t="shared" ca="1" si="409"/>
        <v>1.6311777519082784</v>
      </c>
      <c r="AD2793" s="4">
        <f t="shared" ca="1" si="410"/>
        <v>-2.1505893457926462</v>
      </c>
      <c r="AE2793" s="4">
        <f t="shared" ca="1" si="411"/>
        <v>7.6102358353847085E-2</v>
      </c>
      <c r="AF2793" s="21">
        <f ca="1">(Sheet1!B$4*EXP(-Sheet1!B$8*Sheet1!B$7)*NORMSDIST((LN(Sheet1!B$4/(Sheet1!B$5+AD2793))-Sheet1!B$8*Sheet1!B$7+Sheet1!B$9*Sheet1!B$7+0.5*Sheet1!B$6*Sheet1!B$6*Sheet1!B$7)/(Sheet1!B$6*SQRT(Sheet1!B$7)))-(Sheet1!B$5+AD2793)*EXP(-Sheet1!B$9*Sheet1!B$7)*NORMSDIST((LN(Sheet1!B$4/(Sheet1!B$5+AD2793))-Sheet1!B$8*Sheet1!B$7+Sheet1!B$9*Sheet1!B$7-0.5*Sheet1!B$6*Sheet1!B$6*Sheet1!B$7)/(Sheet1!B$6*SQRT(Sheet1!B$7))))*400+100*AE2793-400*Sheet1!$B$13</f>
        <v>364.33697853044987</v>
      </c>
    </row>
    <row r="2794" spans="22:32" x14ac:dyDescent="0.2">
      <c r="V2794" s="7" t="e">
        <f t="shared" si="405"/>
        <v>#VALUE!</v>
      </c>
      <c r="X2794" s="4">
        <f t="shared" ca="1" si="406"/>
        <v>0.40238622615442676</v>
      </c>
      <c r="Y2794" s="4">
        <f t="shared" ca="1" si="406"/>
        <v>0.14842601750550927</v>
      </c>
      <c r="Z2794" s="4">
        <f t="shared" ca="1" si="407"/>
        <v>0.69800720938563265</v>
      </c>
      <c r="AA2794" s="4">
        <f t="shared" ca="1" si="408"/>
        <v>0.69337841677162027</v>
      </c>
      <c r="AB2794" s="4">
        <f ca="1">Sheet1!AC2794</f>
        <v>0.93944575787879081</v>
      </c>
      <c r="AC2794" s="7">
        <f t="shared" ca="1" si="409"/>
        <v>0.72549786371316349</v>
      </c>
      <c r="AD2794" s="4">
        <f t="shared" ca="1" si="410"/>
        <v>0.50640273926566326</v>
      </c>
      <c r="AE2794" s="4">
        <f t="shared" ca="1" si="411"/>
        <v>0.50304456011262599</v>
      </c>
      <c r="AF2794" s="21">
        <f ca="1">(Sheet1!B$4*EXP(-Sheet1!B$8*Sheet1!B$7)*NORMSDIST((LN(Sheet1!B$4/(Sheet1!B$5+AD2794))-Sheet1!B$8*Sheet1!B$7+Sheet1!B$9*Sheet1!B$7+0.5*Sheet1!B$6*Sheet1!B$6*Sheet1!B$7)/(Sheet1!B$6*SQRT(Sheet1!B$7)))-(Sheet1!B$5+AD2794)*EXP(-Sheet1!B$9*Sheet1!B$7)*NORMSDIST((LN(Sheet1!B$4/(Sheet1!B$5+AD2794))-Sheet1!B$8*Sheet1!B$7+Sheet1!B$9*Sheet1!B$7-0.5*Sheet1!B$6*Sheet1!B$6*Sheet1!B$7)/(Sheet1!B$6*SQRT(Sheet1!B$7))))*400+100*AE2794-400*Sheet1!$B$13</f>
        <v>-30.185628927707057</v>
      </c>
    </row>
    <row r="2795" spans="22:32" x14ac:dyDescent="0.2">
      <c r="V2795" s="7" t="e">
        <f t="shared" si="405"/>
        <v>#VALUE!</v>
      </c>
      <c r="X2795" s="4">
        <f t="shared" ca="1" si="406"/>
        <v>-0.83125793799613024</v>
      </c>
      <c r="Y2795" s="4">
        <f t="shared" ca="1" si="406"/>
        <v>0.81325003062435941</v>
      </c>
      <c r="Z2795" s="4">
        <f t="shared" ca="1" si="407"/>
        <v>-1.4419579892818131</v>
      </c>
      <c r="AA2795" s="4">
        <f t="shared" ca="1" si="408"/>
        <v>0.1897190087787233</v>
      </c>
      <c r="AB2795" s="4">
        <f ca="1">Sheet1!AC2795</f>
        <v>4.4985549611958664E-2</v>
      </c>
      <c r="AC2795" s="7">
        <f t="shared" ca="1" si="409"/>
        <v>1.78842742961699</v>
      </c>
      <c r="AD2795" s="4">
        <f t="shared" ca="1" si="410"/>
        <v>-2.5788372203869563</v>
      </c>
      <c r="AE2795" s="4">
        <f t="shared" ca="1" si="411"/>
        <v>0.33929867921961526</v>
      </c>
      <c r="AF2795" s="21">
        <f ca="1">(Sheet1!B$4*EXP(-Sheet1!B$8*Sheet1!B$7)*NORMSDIST((LN(Sheet1!B$4/(Sheet1!B$5+AD2795))-Sheet1!B$8*Sheet1!B$7+Sheet1!B$9*Sheet1!B$7+0.5*Sheet1!B$6*Sheet1!B$6*Sheet1!B$7)/(Sheet1!B$6*SQRT(Sheet1!B$7)))-(Sheet1!B$5+AD2795)*EXP(-Sheet1!B$9*Sheet1!B$7)*NORMSDIST((LN(Sheet1!B$4/(Sheet1!B$5+AD2795))-Sheet1!B$8*Sheet1!B$7+Sheet1!B$9*Sheet1!B$7-0.5*Sheet1!B$6*Sheet1!B$6*Sheet1!B$7)/(Sheet1!B$6*SQRT(Sheet1!B$7))))*400+100*AE2795-400*Sheet1!$B$13</f>
        <v>464.61741738594219</v>
      </c>
    </row>
    <row r="2796" spans="22:32" x14ac:dyDescent="0.2">
      <c r="V2796" s="7" t="e">
        <f t="shared" si="405"/>
        <v>#VALUE!</v>
      </c>
      <c r="X2796" s="4">
        <f t="shared" ca="1" si="406"/>
        <v>0.80067756640585941</v>
      </c>
      <c r="Y2796" s="4">
        <f t="shared" ca="1" si="406"/>
        <v>-0.49269029256255609</v>
      </c>
      <c r="Z2796" s="4">
        <f t="shared" ca="1" si="407"/>
        <v>1.3889111441159232</v>
      </c>
      <c r="AA2796" s="4">
        <f t="shared" ca="1" si="408"/>
        <v>0.23825008537267256</v>
      </c>
      <c r="AB2796" s="4">
        <f ca="1">Sheet1!AC2796</f>
        <v>0.91650229055571164</v>
      </c>
      <c r="AC2796" s="7">
        <f t="shared" ca="1" si="409"/>
        <v>0.75172134062371077</v>
      </c>
      <c r="AD2796" s="4">
        <f t="shared" ca="1" si="410"/>
        <v>1.0440741472620338</v>
      </c>
      <c r="AE2796" s="4">
        <f t="shared" ca="1" si="411"/>
        <v>0.17909767358005896</v>
      </c>
      <c r="AF2796" s="21">
        <f ca="1">(Sheet1!B$4*EXP(-Sheet1!B$8*Sheet1!B$7)*NORMSDIST((LN(Sheet1!B$4/(Sheet1!B$5+AD2796))-Sheet1!B$8*Sheet1!B$7+Sheet1!B$9*Sheet1!B$7+0.5*Sheet1!B$6*Sheet1!B$6*Sheet1!B$7)/(Sheet1!B$6*SQRT(Sheet1!B$7)))-(Sheet1!B$5+AD2796)*EXP(-Sheet1!B$9*Sheet1!B$7)*NORMSDIST((LN(Sheet1!B$4/(Sheet1!B$5+AD2796))-Sheet1!B$8*Sheet1!B$7+Sheet1!B$9*Sheet1!B$7-0.5*Sheet1!B$6*Sheet1!B$6*Sheet1!B$7)/(Sheet1!B$6*SQRT(Sheet1!B$7))))*400+100*AE2796-400*Sheet1!$B$13</f>
        <v>-146.60148259348762</v>
      </c>
    </row>
    <row r="2797" spans="22:32" x14ac:dyDescent="0.2">
      <c r="V2797" s="7" t="e">
        <f t="shared" si="405"/>
        <v>#VALUE!</v>
      </c>
      <c r="X2797" s="4">
        <f t="shared" ca="1" si="406"/>
        <v>-0.57507930874590307</v>
      </c>
      <c r="Y2797" s="4">
        <f t="shared" ca="1" si="406"/>
        <v>2.1903609709571237</v>
      </c>
      <c r="Z2797" s="4">
        <f t="shared" ca="1" si="407"/>
        <v>-0.99757267367072977</v>
      </c>
      <c r="AA2797" s="4">
        <f t="shared" ca="1" si="408"/>
        <v>2.489004175517382</v>
      </c>
      <c r="AB2797" s="4">
        <f ca="1">Sheet1!AC2797</f>
        <v>0.60345106191977715</v>
      </c>
      <c r="AC2797" s="7">
        <f t="shared" ca="1" si="409"/>
        <v>0.97731664781867533</v>
      </c>
      <c r="AD2797" s="4">
        <f t="shared" ca="1" si="410"/>
        <v>-0.97494438138739092</v>
      </c>
      <c r="AE2797" s="4">
        <f t="shared" ca="1" si="411"/>
        <v>2.4325452172233337</v>
      </c>
      <c r="AF2797" s="21">
        <f ca="1">(Sheet1!B$4*EXP(-Sheet1!B$8*Sheet1!B$7)*NORMSDIST((LN(Sheet1!B$4/(Sheet1!B$5+AD2797))-Sheet1!B$8*Sheet1!B$7+Sheet1!B$9*Sheet1!B$7+0.5*Sheet1!B$6*Sheet1!B$6*Sheet1!B$7)/(Sheet1!B$6*SQRT(Sheet1!B$7)))-(Sheet1!B$5+AD2797)*EXP(-Sheet1!B$9*Sheet1!B$7)*NORMSDIST((LN(Sheet1!B$4/(Sheet1!B$5+AD2797))-Sheet1!B$8*Sheet1!B$7+Sheet1!B$9*Sheet1!B$7-0.5*Sheet1!B$6*Sheet1!B$6*Sheet1!B$7)/(Sheet1!B$6*SQRT(Sheet1!B$7))))*400+100*AE2797-400*Sheet1!$B$13</f>
        <v>401.96008839123306</v>
      </c>
    </row>
    <row r="2798" spans="22:32" x14ac:dyDescent="0.2">
      <c r="V2798" s="7" t="e">
        <f t="shared" si="405"/>
        <v>#VALUE!</v>
      </c>
      <c r="X2798" s="4">
        <f t="shared" ca="1" si="406"/>
        <v>-0.82998174167590855</v>
      </c>
      <c r="Y2798" s="4">
        <f t="shared" ca="1" si="406"/>
        <v>1.0074126504694552</v>
      </c>
      <c r="Z2798" s="4">
        <f t="shared" ca="1" si="407"/>
        <v>-1.4397442101457343</v>
      </c>
      <c r="AA2798" s="4">
        <f t="shared" ca="1" si="408"/>
        <v>0.4724774512332825</v>
      </c>
      <c r="AB2798" s="4">
        <f ca="1">Sheet1!AC2798</f>
        <v>0.48972557646361026</v>
      </c>
      <c r="AC2798" s="7">
        <f t="shared" ca="1" si="409"/>
        <v>1.0543948544191795</v>
      </c>
      <c r="AD2798" s="4">
        <f t="shared" ca="1" si="410"/>
        <v>-1.518058886857468</v>
      </c>
      <c r="AE2798" s="4">
        <f t="shared" ca="1" si="411"/>
        <v>0.49817779340946189</v>
      </c>
      <c r="AF2798" s="21">
        <f ca="1">(Sheet1!B$4*EXP(-Sheet1!B$8*Sheet1!B$7)*NORMSDIST((LN(Sheet1!B$4/(Sheet1!B$5+AD2798))-Sheet1!B$8*Sheet1!B$7+Sheet1!B$9*Sheet1!B$7+0.5*Sheet1!B$6*Sheet1!B$6*Sheet1!B$7)/(Sheet1!B$6*SQRT(Sheet1!B$7)))-(Sheet1!B$5+AD2798)*EXP(-Sheet1!B$9*Sheet1!B$7)*NORMSDIST((LN(Sheet1!B$4/(Sheet1!B$5+AD2798))-Sheet1!B$8*Sheet1!B$7+Sheet1!B$9*Sheet1!B$7-0.5*Sheet1!B$6*Sheet1!B$6*Sheet1!B$7)/(Sheet1!B$6*SQRT(Sheet1!B$7))))*400+100*AE2798-400*Sheet1!$B$13</f>
        <v>299.09370706263826</v>
      </c>
    </row>
    <row r="2799" spans="22:32" x14ac:dyDescent="0.2">
      <c r="V2799" s="7" t="e">
        <f t="shared" si="405"/>
        <v>#VALUE!</v>
      </c>
      <c r="X2799" s="4">
        <f t="shared" ca="1" si="406"/>
        <v>-0.11933052748523294</v>
      </c>
      <c r="Y2799" s="4">
        <f t="shared" ca="1" si="406"/>
        <v>0.16333659309708215</v>
      </c>
      <c r="Z2799" s="4">
        <f t="shared" ca="1" si="407"/>
        <v>-0.20699905481485539</v>
      </c>
      <c r="AA2799" s="4">
        <f t="shared" ca="1" si="408"/>
        <v>9.4721465732805071E-2</v>
      </c>
      <c r="AB2799" s="4">
        <f ca="1">Sheet1!AC2799</f>
        <v>0.51164366015052132</v>
      </c>
      <c r="AC2799" s="7">
        <f t="shared" ca="1" si="409"/>
        <v>1.0389280324775434</v>
      </c>
      <c r="AD2799" s="4">
        <f t="shared" ca="1" si="410"/>
        <v>-0.21505712074350886</v>
      </c>
      <c r="AE2799" s="4">
        <f t="shared" ca="1" si="411"/>
        <v>9.8408786027172221E-2</v>
      </c>
      <c r="AF2799" s="21">
        <f ca="1">(Sheet1!B$4*EXP(-Sheet1!B$8*Sheet1!B$7)*NORMSDIST((LN(Sheet1!B$4/(Sheet1!B$5+AD2799))-Sheet1!B$8*Sheet1!B$7+Sheet1!B$9*Sheet1!B$7+0.5*Sheet1!B$6*Sheet1!B$6*Sheet1!B$7)/(Sheet1!B$6*SQRT(Sheet1!B$7)))-(Sheet1!B$5+AD2799)*EXP(-Sheet1!B$9*Sheet1!B$7)*NORMSDIST((LN(Sheet1!B$4/(Sheet1!B$5+AD2799))-Sheet1!B$8*Sheet1!B$7+Sheet1!B$9*Sheet1!B$7-0.5*Sheet1!B$6*Sheet1!B$6*Sheet1!B$7)/(Sheet1!B$6*SQRT(Sheet1!B$7))))*400+100*AE2799-400*Sheet1!$B$13</f>
        <v>44.423580837619738</v>
      </c>
    </row>
    <row r="2800" spans="22:32" x14ac:dyDescent="0.2">
      <c r="V2800" s="7" t="e">
        <f t="shared" si="405"/>
        <v>#VALUE!</v>
      </c>
      <c r="X2800" s="4">
        <f t="shared" ca="1" si="406"/>
        <v>-0.71955900367840542</v>
      </c>
      <c r="Y2800" s="4">
        <f t="shared" ca="1" si="406"/>
        <v>2.1963368460044856</v>
      </c>
      <c r="Z2800" s="4">
        <f t="shared" ca="1" si="407"/>
        <v>-1.2481972281852283</v>
      </c>
      <c r="AA2800" s="4">
        <f t="shared" ca="1" si="408"/>
        <v>2.3258922020417523</v>
      </c>
      <c r="AB2800" s="4">
        <f ca="1">Sheet1!AC2800</f>
        <v>0.41659369608673325</v>
      </c>
      <c r="AC2800" s="7">
        <f t="shared" ca="1" si="409"/>
        <v>1.109325819386936</v>
      </c>
      <c r="AD2800" s="4">
        <f t="shared" ca="1" si="410"/>
        <v>-1.3846574129130806</v>
      </c>
      <c r="AE2800" s="4">
        <f t="shared" ca="1" si="411"/>
        <v>2.5801722728356515</v>
      </c>
      <c r="AF2800" s="21">
        <f ca="1">(Sheet1!B$4*EXP(-Sheet1!B$8*Sheet1!B$7)*NORMSDIST((LN(Sheet1!B$4/(Sheet1!B$5+AD2800))-Sheet1!B$8*Sheet1!B$7+Sheet1!B$9*Sheet1!B$7+0.5*Sheet1!B$6*Sheet1!B$6*Sheet1!B$7)/(Sheet1!B$6*SQRT(Sheet1!B$7)))-(Sheet1!B$5+AD2800)*EXP(-Sheet1!B$9*Sheet1!B$7)*NORMSDIST((LN(Sheet1!B$4/(Sheet1!B$5+AD2800))-Sheet1!B$8*Sheet1!B$7+Sheet1!B$9*Sheet1!B$7-0.5*Sheet1!B$6*Sheet1!B$6*Sheet1!B$7)/(Sheet1!B$6*SQRT(Sheet1!B$7))))*400+100*AE2800-400*Sheet1!$B$13</f>
        <v>484.90278157091188</v>
      </c>
    </row>
    <row r="2801" spans="22:32" x14ac:dyDescent="0.2">
      <c r="V2801" s="7" t="e">
        <f t="shared" si="405"/>
        <v>#VALUE!</v>
      </c>
      <c r="X2801" s="4">
        <f t="shared" ca="1" si="406"/>
        <v>1.8840684175790738</v>
      </c>
      <c r="Y2801" s="4">
        <f t="shared" ca="1" si="406"/>
        <v>-0.67135344752278103</v>
      </c>
      <c r="Z2801" s="4">
        <f t="shared" ca="1" si="407"/>
        <v>3.268236467769329</v>
      </c>
      <c r="AA2801" s="4">
        <f t="shared" ca="1" si="408"/>
        <v>1.2674730951263242</v>
      </c>
      <c r="AB2801" s="4">
        <f ca="1">Sheet1!AC2801</f>
        <v>0.45277742916453656</v>
      </c>
      <c r="AC2801" s="7">
        <f t="shared" ca="1" si="409"/>
        <v>1.08142283485104</v>
      </c>
      <c r="AD2801" s="4">
        <f t="shared" ca="1" si="410"/>
        <v>3.534345545938657</v>
      </c>
      <c r="AE2801" s="4">
        <f t="shared" ca="1" si="411"/>
        <v>1.3706743476289314</v>
      </c>
      <c r="AF2801" s="21">
        <f ca="1">(Sheet1!B$4*EXP(-Sheet1!B$8*Sheet1!B$7)*NORMSDIST((LN(Sheet1!B$4/(Sheet1!B$5+AD2801))-Sheet1!B$8*Sheet1!B$7+Sheet1!B$9*Sheet1!B$7+0.5*Sheet1!B$6*Sheet1!B$6*Sheet1!B$7)/(Sheet1!B$6*SQRT(Sheet1!B$7)))-(Sheet1!B$5+AD2801)*EXP(-Sheet1!B$9*Sheet1!B$7)*NORMSDIST((LN(Sheet1!B$4/(Sheet1!B$5+AD2801))-Sheet1!B$8*Sheet1!B$7+Sheet1!B$9*Sheet1!B$7-0.5*Sheet1!B$6*Sheet1!B$6*Sheet1!B$7)/(Sheet1!B$6*SQRT(Sheet1!B$7))))*400+100*AE2801-400*Sheet1!$B$13</f>
        <v>-397.66294119683198</v>
      </c>
    </row>
    <row r="2802" spans="22:32" x14ac:dyDescent="0.2">
      <c r="V2802" s="7" t="e">
        <f t="shared" si="405"/>
        <v>#VALUE!</v>
      </c>
      <c r="X2802" s="4">
        <f t="shared" ca="1" si="406"/>
        <v>-1.1233266900070744</v>
      </c>
      <c r="Y2802" s="4">
        <f t="shared" ca="1" si="406"/>
        <v>-0.88559836958423366</v>
      </c>
      <c r="Z2802" s="4">
        <f t="shared" ca="1" si="407"/>
        <v>-1.9486008147289851</v>
      </c>
      <c r="AA2802" s="4">
        <f t="shared" ca="1" si="408"/>
        <v>-2.618266099755052</v>
      </c>
      <c r="AB2802" s="4">
        <f ca="1">Sheet1!AC2802</f>
        <v>0.68884494798493201</v>
      </c>
      <c r="AC2802" s="7">
        <f t="shared" ca="1" si="409"/>
        <v>0.92221565081837886</v>
      </c>
      <c r="AD2802" s="4">
        <f t="shared" ca="1" si="410"/>
        <v>-1.7970301685405143</v>
      </c>
      <c r="AE2802" s="4">
        <f t="shared" ca="1" si="411"/>
        <v>-2.4146059752013036</v>
      </c>
      <c r="AF2802" s="21">
        <f ca="1">(Sheet1!B$4*EXP(-Sheet1!B$8*Sheet1!B$7)*NORMSDIST((LN(Sheet1!B$4/(Sheet1!B$5+AD2802))-Sheet1!B$8*Sheet1!B$7+Sheet1!B$9*Sheet1!B$7+0.5*Sheet1!B$6*Sheet1!B$6*Sheet1!B$7)/(Sheet1!B$6*SQRT(Sheet1!B$7)))-(Sheet1!B$5+AD2802)*EXP(-Sheet1!B$9*Sheet1!B$7)*NORMSDIST((LN(Sheet1!B$4/(Sheet1!B$5+AD2802))-Sheet1!B$8*Sheet1!B$7+Sheet1!B$9*Sheet1!B$7-0.5*Sheet1!B$6*Sheet1!B$6*Sheet1!B$7)/(Sheet1!B$6*SQRT(Sheet1!B$7))))*400+100*AE2802-400*Sheet1!$B$13</f>
        <v>54.943185306013675</v>
      </c>
    </row>
    <row r="2803" spans="22:32" x14ac:dyDescent="0.2">
      <c r="V2803" s="7" t="e">
        <f t="shared" si="405"/>
        <v>#VALUE!</v>
      </c>
      <c r="X2803" s="4">
        <f t="shared" ca="1" si="406"/>
        <v>0.8262659887608006</v>
      </c>
      <c r="Y2803" s="4">
        <f t="shared" ca="1" si="406"/>
        <v>-1.1272688127781847</v>
      </c>
      <c r="Z2803" s="4">
        <f t="shared" ca="1" si="407"/>
        <v>1.4332986060110497</v>
      </c>
      <c r="AA2803" s="4">
        <f t="shared" ca="1" si="408"/>
        <v>-0.65050459242129943</v>
      </c>
      <c r="AB2803" s="4">
        <f ca="1">Sheet1!AC2803</f>
        <v>6.1220966774541363E-2</v>
      </c>
      <c r="AC2803" s="7">
        <f t="shared" ca="1" si="409"/>
        <v>1.6927777147965717</v>
      </c>
      <c r="AD2803" s="4">
        <f t="shared" ca="1" si="410"/>
        <v>2.4262559389044966</v>
      </c>
      <c r="AE2803" s="4">
        <f t="shared" ca="1" si="411"/>
        <v>-1.1011596774236025</v>
      </c>
      <c r="AF2803" s="21">
        <f ca="1">(Sheet1!B$4*EXP(-Sheet1!B$8*Sheet1!B$7)*NORMSDIST((LN(Sheet1!B$4/(Sheet1!B$5+AD2803))-Sheet1!B$8*Sheet1!B$7+Sheet1!B$9*Sheet1!B$7+0.5*Sheet1!B$6*Sheet1!B$6*Sheet1!B$7)/(Sheet1!B$6*SQRT(Sheet1!B$7)))-(Sheet1!B$5+AD2803)*EXP(-Sheet1!B$9*Sheet1!B$7)*NORMSDIST((LN(Sheet1!B$4/(Sheet1!B$5+AD2803))-Sheet1!B$8*Sheet1!B$7+Sheet1!B$9*Sheet1!B$7-0.5*Sheet1!B$6*Sheet1!B$6*Sheet1!B$7)/(Sheet1!B$6*SQRT(Sheet1!B$7))))*400+100*AE2803-400*Sheet1!$B$13</f>
        <v>-483.91170544258921</v>
      </c>
    </row>
    <row r="2804" spans="22:32" x14ac:dyDescent="0.2">
      <c r="V2804" s="7" t="e">
        <f t="shared" si="405"/>
        <v>#VALUE!</v>
      </c>
      <c r="X2804" s="4">
        <f t="shared" ca="1" si="406"/>
        <v>-1.0432705779575167</v>
      </c>
      <c r="Y2804" s="4">
        <f t="shared" ca="1" si="406"/>
        <v>2.8827763335736667E-2</v>
      </c>
      <c r="Z2804" s="4">
        <f t="shared" ca="1" si="407"/>
        <v>-1.8097298998370575</v>
      </c>
      <c r="AA2804" s="4">
        <f t="shared" ca="1" si="408"/>
        <v>-1.198559105072291</v>
      </c>
      <c r="AB2804" s="4">
        <f ca="1">Sheet1!AC2804</f>
        <v>0.27259661665219248</v>
      </c>
      <c r="AC2804" s="7">
        <f t="shared" ca="1" si="409"/>
        <v>1.2434841034397781</v>
      </c>
      <c r="AD2804" s="4">
        <f t="shared" ca="1" si="410"/>
        <v>-2.2503703619670428</v>
      </c>
      <c r="AE2804" s="4">
        <f t="shared" ca="1" si="411"/>
        <v>-1.4903891941904006</v>
      </c>
      <c r="AF2804" s="21">
        <f ca="1">(Sheet1!B$4*EXP(-Sheet1!B$8*Sheet1!B$7)*NORMSDIST((LN(Sheet1!B$4/(Sheet1!B$5+AD2804))-Sheet1!B$8*Sheet1!B$7+Sheet1!B$9*Sheet1!B$7+0.5*Sheet1!B$6*Sheet1!B$6*Sheet1!B$7)/(Sheet1!B$6*SQRT(Sheet1!B$7)))-(Sheet1!B$5+AD2804)*EXP(-Sheet1!B$9*Sheet1!B$7)*NORMSDIST((LN(Sheet1!B$4/(Sheet1!B$5+AD2804))-Sheet1!B$8*Sheet1!B$7+Sheet1!B$9*Sheet1!B$7-0.5*Sheet1!B$6*Sheet1!B$6*Sheet1!B$7)/(Sheet1!B$6*SQRT(Sheet1!B$7))))*400+100*AE2804-400*Sheet1!$B$13</f>
        <v>224.83279041943069</v>
      </c>
    </row>
    <row r="2805" spans="22:32" x14ac:dyDescent="0.2">
      <c r="V2805" s="7" t="e">
        <f t="shared" si="405"/>
        <v>#VALUE!</v>
      </c>
      <c r="X2805" s="4">
        <f t="shared" ca="1" si="406"/>
        <v>-2.7250152214380838</v>
      </c>
      <c r="Y2805" s="4">
        <f t="shared" ca="1" si="406"/>
        <v>0.42674198338945324</v>
      </c>
      <c r="Z2805" s="4">
        <f t="shared" ca="1" si="407"/>
        <v>-4.7270014394563127</v>
      </c>
      <c r="AA2805" s="4">
        <f t="shared" ca="1" si="408"/>
        <v>-2.6215670513827178</v>
      </c>
      <c r="AB2805" s="4">
        <f ca="1">Sheet1!AC2805</f>
        <v>0.95321575367078049</v>
      </c>
      <c r="AC2805" s="7">
        <f t="shared" ca="1" si="409"/>
        <v>0.70677150302447844</v>
      </c>
      <c r="AD2805" s="4">
        <f t="shared" ca="1" si="410"/>
        <v>-3.3409099121634114</v>
      </c>
      <c r="AE2805" s="4">
        <f t="shared" ca="1" si="411"/>
        <v>-1.8528488851852136</v>
      </c>
      <c r="AF2805" s="21">
        <f ca="1">(Sheet1!B$4*EXP(-Sheet1!B$8*Sheet1!B$7)*NORMSDIST((LN(Sheet1!B$4/(Sheet1!B$5+AD2805))-Sheet1!B$8*Sheet1!B$7+Sheet1!B$9*Sheet1!B$7+0.5*Sheet1!B$6*Sheet1!B$6*Sheet1!B$7)/(Sheet1!B$6*SQRT(Sheet1!B$7)))-(Sheet1!B$5+AD2805)*EXP(-Sheet1!B$9*Sheet1!B$7)*NORMSDIST((LN(Sheet1!B$4/(Sheet1!B$5+AD2805))-Sheet1!B$8*Sheet1!B$7+Sheet1!B$9*Sheet1!B$7-0.5*Sheet1!B$6*Sheet1!B$6*Sheet1!B$7)/(Sheet1!B$6*SQRT(Sheet1!B$7))))*400+100*AE2805-400*Sheet1!$B$13</f>
        <v>379.45828442713309</v>
      </c>
    </row>
    <row r="2806" spans="22:32" x14ac:dyDescent="0.2">
      <c r="V2806" s="7" t="e">
        <f t="shared" si="405"/>
        <v>#VALUE!</v>
      </c>
      <c r="X2806" s="4">
        <f t="shared" ca="1" si="406"/>
        <v>1.8932274613878171</v>
      </c>
      <c r="Y2806" s="4">
        <f t="shared" ca="1" si="406"/>
        <v>-2.0283701748800631</v>
      </c>
      <c r="Z2806" s="4">
        <f t="shared" ca="1" si="407"/>
        <v>3.2841243838908118</v>
      </c>
      <c r="AA2806" s="4">
        <f t="shared" ca="1" si="408"/>
        <v>-0.68725330734046852</v>
      </c>
      <c r="AB2806" s="4">
        <f ca="1">Sheet1!AC2806</f>
        <v>0.17607932675811011</v>
      </c>
      <c r="AC2806" s="7">
        <f t="shared" ca="1" si="409"/>
        <v>1.3751741632901255</v>
      </c>
      <c r="AD2806" s="4">
        <f t="shared" ca="1" si="410"/>
        <v>4.5162430017577462</v>
      </c>
      <c r="AE2806" s="4">
        <f t="shared" ca="1" si="411"/>
        <v>-0.94509299189030027</v>
      </c>
      <c r="AF2806" s="21">
        <f ca="1">(Sheet1!B$4*EXP(-Sheet1!B$8*Sheet1!B$7)*NORMSDIST((LN(Sheet1!B$4/(Sheet1!B$5+AD2806))-Sheet1!B$8*Sheet1!B$7+Sheet1!B$9*Sheet1!B$7+0.5*Sheet1!B$6*Sheet1!B$6*Sheet1!B$7)/(Sheet1!B$6*SQRT(Sheet1!B$7)))-(Sheet1!B$5+AD2806)*EXP(-Sheet1!B$9*Sheet1!B$7)*NORMSDIST((LN(Sheet1!B$4/(Sheet1!B$5+AD2806))-Sheet1!B$8*Sheet1!B$7+Sheet1!B$9*Sheet1!B$7-0.5*Sheet1!B$6*Sheet1!B$6*Sheet1!B$7)/(Sheet1!B$6*SQRT(Sheet1!B$7))))*400+100*AE2806-400*Sheet1!$B$13</f>
        <v>-766.86566972088531</v>
      </c>
    </row>
    <row r="2807" spans="22:32" x14ac:dyDescent="0.2">
      <c r="V2807" s="7" t="e">
        <f t="shared" si="405"/>
        <v>#VALUE!</v>
      </c>
      <c r="X2807" s="4">
        <f t="shared" ca="1" si="406"/>
        <v>-8.0427378123109544E-2</v>
      </c>
      <c r="Y2807" s="4">
        <f t="shared" ca="1" si="406"/>
        <v>-7.5819487758380891E-2</v>
      </c>
      <c r="Z2807" s="4">
        <f t="shared" ca="1" si="407"/>
        <v>-0.13951493891436018</v>
      </c>
      <c r="AA2807" s="4">
        <f t="shared" ca="1" si="408"/>
        <v>-0.20544111320129965</v>
      </c>
      <c r="AB2807" s="4">
        <f ca="1">Sheet1!AC2807</f>
        <v>0.42855102249699462</v>
      </c>
      <c r="AC2807" s="7">
        <f t="shared" ca="1" si="409"/>
        <v>1.0999266212944405</v>
      </c>
      <c r="AD2807" s="4">
        <f t="shared" ca="1" si="410"/>
        <v>-0.15345619538017244</v>
      </c>
      <c r="AE2807" s="4">
        <f t="shared" ca="1" si="411"/>
        <v>-0.22597014951847422</v>
      </c>
      <c r="AF2807" s="21">
        <f ca="1">(Sheet1!B$4*EXP(-Sheet1!B$8*Sheet1!B$7)*NORMSDIST((LN(Sheet1!B$4/(Sheet1!B$5+AD2807))-Sheet1!B$8*Sheet1!B$7+Sheet1!B$9*Sheet1!B$7+0.5*Sheet1!B$6*Sheet1!B$6*Sheet1!B$7)/(Sheet1!B$6*SQRT(Sheet1!B$7)))-(Sheet1!B$5+AD2807)*EXP(-Sheet1!B$9*Sheet1!B$7)*NORMSDIST((LN(Sheet1!B$4/(Sheet1!B$5+AD2807))-Sheet1!B$8*Sheet1!B$7+Sheet1!B$9*Sheet1!B$7-0.5*Sheet1!B$6*Sheet1!B$6*Sheet1!B$7)/(Sheet1!B$6*SQRT(Sheet1!B$7))))*400+100*AE2807-400*Sheet1!$B$13</f>
        <v>2.0553354580556515</v>
      </c>
    </row>
    <row r="2808" spans="22:32" x14ac:dyDescent="0.2">
      <c r="V2808" s="7" t="e">
        <f t="shared" si="405"/>
        <v>#VALUE!</v>
      </c>
      <c r="X2808" s="4">
        <f t="shared" ca="1" si="406"/>
        <v>3.2660252824736565E-3</v>
      </c>
      <c r="Y2808" s="4">
        <f t="shared" ca="1" si="406"/>
        <v>8.6710576413487936E-2</v>
      </c>
      <c r="Z2808" s="4">
        <f t="shared" ca="1" si="407"/>
        <v>5.6654752201370298E-3</v>
      </c>
      <c r="AA2808" s="4">
        <f t="shared" ca="1" si="408"/>
        <v>0.12948166260595356</v>
      </c>
      <c r="AB2808" s="4">
        <f ca="1">Sheet1!AC2808</f>
        <v>0.27671524859986751</v>
      </c>
      <c r="AC2808" s="7">
        <f t="shared" ca="1" si="409"/>
        <v>1.2388895064705949</v>
      </c>
      <c r="AD2808" s="4">
        <f t="shared" ca="1" si="410"/>
        <v>7.0188977993969502E-3</v>
      </c>
      <c r="AE2808" s="4">
        <f t="shared" ca="1" si="411"/>
        <v>0.1604134730828819</v>
      </c>
      <c r="AF2808" s="21">
        <f ca="1">(Sheet1!B$4*EXP(-Sheet1!B$8*Sheet1!B$7)*NORMSDIST((LN(Sheet1!B$4/(Sheet1!B$5+AD2808))-Sheet1!B$8*Sheet1!B$7+Sheet1!B$9*Sheet1!B$7+0.5*Sheet1!B$6*Sheet1!B$6*Sheet1!B$7)/(Sheet1!B$6*SQRT(Sheet1!B$7)))-(Sheet1!B$5+AD2808)*EXP(-Sheet1!B$9*Sheet1!B$7)*NORMSDIST((LN(Sheet1!B$4/(Sheet1!B$5+AD2808))-Sheet1!B$8*Sheet1!B$7+Sheet1!B$9*Sheet1!B$7-0.5*Sheet1!B$6*Sheet1!B$6*Sheet1!B$7)/(Sheet1!B$6*SQRT(Sheet1!B$7))))*400+100*AE2808-400*Sheet1!$B$13</f>
        <v>14.916693455427321</v>
      </c>
    </row>
    <row r="2809" spans="22:32" x14ac:dyDescent="0.2">
      <c r="V2809" s="7" t="e">
        <f t="shared" si="405"/>
        <v>#VALUE!</v>
      </c>
      <c r="X2809" s="4">
        <f t="shared" ca="1" si="406"/>
        <v>1.1047306241251544</v>
      </c>
      <c r="Y2809" s="4">
        <f t="shared" ca="1" si="406"/>
        <v>0.31372746605478768</v>
      </c>
      <c r="Z2809" s="4">
        <f t="shared" ca="1" si="407"/>
        <v>1.9163427820029622</v>
      </c>
      <c r="AA2809" s="4">
        <f t="shared" ca="1" si="408"/>
        <v>1.7678126040310027</v>
      </c>
      <c r="AB2809" s="4">
        <f ca="1">Sheet1!AC2809</f>
        <v>0.20188068761056388</v>
      </c>
      <c r="AC2809" s="7">
        <f t="shared" ca="1" si="409"/>
        <v>1.3342992841525609</v>
      </c>
      <c r="AD2809" s="4">
        <f t="shared" ca="1" si="410"/>
        <v>2.5569748022174794</v>
      </c>
      <c r="AE2809" s="4">
        <f t="shared" ca="1" si="411"/>
        <v>2.3587910920744415</v>
      </c>
      <c r="AF2809" s="21">
        <f ca="1">(Sheet1!B$4*EXP(-Sheet1!B$8*Sheet1!B$7)*NORMSDIST((LN(Sheet1!B$4/(Sheet1!B$5+AD2809))-Sheet1!B$8*Sheet1!B$7+Sheet1!B$9*Sheet1!B$7+0.5*Sheet1!B$6*Sheet1!B$6*Sheet1!B$7)/(Sheet1!B$6*SQRT(Sheet1!B$7)))-(Sheet1!B$5+AD2809)*EXP(-Sheet1!B$9*Sheet1!B$7)*NORMSDIST((LN(Sheet1!B$4/(Sheet1!B$5+AD2809))-Sheet1!B$8*Sheet1!B$7+Sheet1!B$9*Sheet1!B$7-0.5*Sheet1!B$6*Sheet1!B$6*Sheet1!B$7)/(Sheet1!B$6*SQRT(Sheet1!B$7))))*400+100*AE2809-400*Sheet1!$B$13</f>
        <v>-157.2157984490027</v>
      </c>
    </row>
    <row r="2810" spans="22:32" x14ac:dyDescent="0.2">
      <c r="V2810" s="7" t="e">
        <f t="shared" si="405"/>
        <v>#VALUE!</v>
      </c>
      <c r="X2810" s="4">
        <f t="shared" ca="1" si="406"/>
        <v>-1.8787366872960249</v>
      </c>
      <c r="Y2810" s="4">
        <f t="shared" ca="1" si="406"/>
        <v>0.41153654033926257</v>
      </c>
      <c r="Z2810" s="4">
        <f t="shared" ca="1" si="407"/>
        <v>-3.2589876765976364</v>
      </c>
      <c r="AA2810" s="4">
        <f t="shared" ca="1" si="408"/>
        <v>-1.6374746592975438</v>
      </c>
      <c r="AB2810" s="4">
        <f ca="1">Sheet1!AC2810</f>
        <v>0.83267756520277281</v>
      </c>
      <c r="AC2810" s="7">
        <f t="shared" ca="1" si="409"/>
        <v>0.82433103835768384</v>
      </c>
      <c r="AD2810" s="4">
        <f t="shared" ca="1" si="410"/>
        <v>-2.6864846954446251</v>
      </c>
      <c r="AE2810" s="4">
        <f t="shared" ca="1" si="411"/>
        <v>-1.3498211861831388</v>
      </c>
      <c r="AF2810" s="21">
        <f ca="1">(Sheet1!B$4*EXP(-Sheet1!B$8*Sheet1!B$7)*NORMSDIST((LN(Sheet1!B$4/(Sheet1!B$5+AD2810))-Sheet1!B$8*Sheet1!B$7+Sheet1!B$9*Sheet1!B$7+0.5*Sheet1!B$6*Sheet1!B$6*Sheet1!B$7)/(Sheet1!B$6*SQRT(Sheet1!B$7)))-(Sheet1!B$5+AD2810)*EXP(-Sheet1!B$9*Sheet1!B$7)*NORMSDIST((LN(Sheet1!B$4/(Sheet1!B$5+AD2810))-Sheet1!B$8*Sheet1!B$7+Sheet1!B$9*Sheet1!B$7-0.5*Sheet1!B$6*Sheet1!B$6*Sheet1!B$7)/(Sheet1!B$6*SQRT(Sheet1!B$7))))*400+100*AE2810-400*Sheet1!$B$13</f>
        <v>314.45155579108405</v>
      </c>
    </row>
    <row r="2811" spans="22:32" x14ac:dyDescent="0.2">
      <c r="V2811" s="7" t="e">
        <f t="shared" si="405"/>
        <v>#VALUE!</v>
      </c>
      <c r="X2811" s="4">
        <f t="shared" ca="1" si="406"/>
        <v>1.0692942668034287</v>
      </c>
      <c r="Y2811" s="4">
        <f t="shared" ca="1" si="406"/>
        <v>-1.6363288574627328</v>
      </c>
      <c r="Z2811" s="4">
        <f t="shared" ca="1" si="407"/>
        <v>1.854872405341915</v>
      </c>
      <c r="AA2811" s="4">
        <f t="shared" ca="1" si="408"/>
        <v>-1.0989396733058792</v>
      </c>
      <c r="AB2811" s="4">
        <f ca="1">Sheet1!AC2811</f>
        <v>0.26697217773155935</v>
      </c>
      <c r="AC2811" s="7">
        <f t="shared" ca="1" si="409"/>
        <v>1.2498598761142914</v>
      </c>
      <c r="AD2811" s="4">
        <f t="shared" ca="1" si="410"/>
        <v>2.3183305947484634</v>
      </c>
      <c r="AE2811" s="4">
        <f t="shared" ca="1" si="411"/>
        <v>-1.373520603935166</v>
      </c>
      <c r="AF2811" s="21">
        <f ca="1">(Sheet1!B$4*EXP(-Sheet1!B$8*Sheet1!B$7)*NORMSDIST((LN(Sheet1!B$4/(Sheet1!B$5+AD2811))-Sheet1!B$8*Sheet1!B$7+Sheet1!B$9*Sheet1!B$7+0.5*Sheet1!B$6*Sheet1!B$6*Sheet1!B$7)/(Sheet1!B$6*SQRT(Sheet1!B$7)))-(Sheet1!B$5+AD2811)*EXP(-Sheet1!B$9*Sheet1!B$7)*NORMSDIST((LN(Sheet1!B$4/(Sheet1!B$5+AD2811))-Sheet1!B$8*Sheet1!B$7+Sheet1!B$9*Sheet1!B$7-0.5*Sheet1!B$6*Sheet1!B$6*Sheet1!B$7)/(Sheet1!B$6*SQRT(Sheet1!B$7))))*400+100*AE2811-400*Sheet1!$B$13</f>
        <v>-495.15003193721759</v>
      </c>
    </row>
    <row r="2812" spans="22:32" x14ac:dyDescent="0.2">
      <c r="V2812" s="7" t="e">
        <f t="shared" si="405"/>
        <v>#VALUE!</v>
      </c>
      <c r="X2812" s="4">
        <f t="shared" ca="1" si="406"/>
        <v>0.26413554341657058</v>
      </c>
      <c r="Y2812" s="4">
        <f t="shared" ca="1" si="406"/>
        <v>-0.90405089705267216</v>
      </c>
      <c r="Z2812" s="4">
        <f t="shared" ca="1" si="407"/>
        <v>0.45818793382107853</v>
      </c>
      <c r="AA2812" s="4">
        <f t="shared" ca="1" si="408"/>
        <v>-0.99547867582526484</v>
      </c>
      <c r="AB2812" s="4">
        <f ca="1">Sheet1!AC2812</f>
        <v>0.9100309355399836</v>
      </c>
      <c r="AC2812" s="7">
        <f t="shared" ca="1" si="409"/>
        <v>0.75835892861538101</v>
      </c>
      <c r="AD2812" s="4">
        <f t="shared" ca="1" si="410"/>
        <v>0.34747091059704821</v>
      </c>
      <c r="AE2812" s="4">
        <f t="shared" ca="1" si="411"/>
        <v>-0.754930142058306</v>
      </c>
      <c r="AF2812" s="21">
        <f ca="1">(Sheet1!B$4*EXP(-Sheet1!B$8*Sheet1!B$7)*NORMSDIST((LN(Sheet1!B$4/(Sheet1!B$5+AD2812))-Sheet1!B$8*Sheet1!B$7+Sheet1!B$9*Sheet1!B$7+0.5*Sheet1!B$6*Sheet1!B$6*Sheet1!B$7)/(Sheet1!B$6*SQRT(Sheet1!B$7)))-(Sheet1!B$5+AD2812)*EXP(-Sheet1!B$9*Sheet1!B$7)*NORMSDIST((LN(Sheet1!B$4/(Sheet1!B$5+AD2812))-Sheet1!B$8*Sheet1!B$7+Sheet1!B$9*Sheet1!B$7-0.5*Sheet1!B$6*Sheet1!B$6*Sheet1!B$7)/(Sheet1!B$6*SQRT(Sheet1!B$7))))*400+100*AE2812-400*Sheet1!$B$13</f>
        <v>-130.86381572296705</v>
      </c>
    </row>
    <row r="2813" spans="22:32" x14ac:dyDescent="0.2">
      <c r="V2813" s="7" t="e">
        <f t="shared" si="405"/>
        <v>#VALUE!</v>
      </c>
      <c r="X2813" s="4">
        <f t="shared" ca="1" si="406"/>
        <v>0.74859424628064453</v>
      </c>
      <c r="Y2813" s="4">
        <f t="shared" ca="1" si="406"/>
        <v>1.2705006402713503</v>
      </c>
      <c r="Z2813" s="4">
        <f t="shared" ca="1" si="407"/>
        <v>1.2985637848547049</v>
      </c>
      <c r="AA2813" s="4">
        <f t="shared" ca="1" si="408"/>
        <v>2.7302813342430245</v>
      </c>
      <c r="AB2813" s="4">
        <f ca="1">Sheet1!AC2813</f>
        <v>0.65683396364168611</v>
      </c>
      <c r="AC2813" s="7">
        <f t="shared" ca="1" si="409"/>
        <v>0.94281668624984538</v>
      </c>
      <c r="AD2813" s="4">
        <f t="shared" ca="1" si="410"/>
        <v>1.2243076045207701</v>
      </c>
      <c r="AE2813" s="4">
        <f t="shared" ca="1" si="411"/>
        <v>2.574154800080815</v>
      </c>
      <c r="AF2813" s="21">
        <f ca="1">(Sheet1!B$4*EXP(-Sheet1!B$8*Sheet1!B$7)*NORMSDIST((LN(Sheet1!B$4/(Sheet1!B$5+AD2813))-Sheet1!B$8*Sheet1!B$7+Sheet1!B$9*Sheet1!B$7+0.5*Sheet1!B$6*Sheet1!B$6*Sheet1!B$7)/(Sheet1!B$6*SQRT(Sheet1!B$7)))-(Sheet1!B$5+AD2813)*EXP(-Sheet1!B$9*Sheet1!B$7)*NORMSDIST((LN(Sheet1!B$4/(Sheet1!B$5+AD2813))-Sheet1!B$8*Sheet1!B$7+Sheet1!B$9*Sheet1!B$7-0.5*Sheet1!B$6*Sheet1!B$6*Sheet1!B$7)/(Sheet1!B$6*SQRT(Sheet1!B$7))))*400+100*AE2813-400*Sheet1!$B$13</f>
        <v>65.068754382486986</v>
      </c>
    </row>
    <row r="2814" spans="22:32" x14ac:dyDescent="0.2">
      <c r="V2814" s="7" t="e">
        <f t="shared" si="405"/>
        <v>#VALUE!</v>
      </c>
      <c r="X2814" s="4">
        <f t="shared" ca="1" si="406"/>
        <v>-2.3909809105025784E-2</v>
      </c>
      <c r="Y2814" s="4">
        <f t="shared" ca="1" si="406"/>
        <v>0.56529310179670822</v>
      </c>
      <c r="Z2814" s="4">
        <f t="shared" ca="1" si="407"/>
        <v>-4.1475622289161788E-2</v>
      </c>
      <c r="AA2814" s="4">
        <f t="shared" ca="1" si="408"/>
        <v>0.79039160057473379</v>
      </c>
      <c r="AB2814" s="4">
        <f ca="1">Sheet1!AC2814</f>
        <v>0.56261071673631502</v>
      </c>
      <c r="AC2814" s="7">
        <f t="shared" ca="1" si="409"/>
        <v>1.0042164758032288</v>
      </c>
      <c r="AD2814" s="4">
        <f t="shared" ca="1" si="410"/>
        <v>-4.1650503246967896E-2</v>
      </c>
      <c r="AE2814" s="4">
        <f t="shared" ca="1" si="411"/>
        <v>0.79372426763363246</v>
      </c>
      <c r="AF2814" s="21">
        <f ca="1">(Sheet1!B$4*EXP(-Sheet1!B$8*Sheet1!B$7)*NORMSDIST((LN(Sheet1!B$4/(Sheet1!B$5+AD2814))-Sheet1!B$8*Sheet1!B$7+Sheet1!B$9*Sheet1!B$7+0.5*Sheet1!B$6*Sheet1!B$6*Sheet1!B$7)/(Sheet1!B$6*SQRT(Sheet1!B$7)))-(Sheet1!B$5+AD2814)*EXP(-Sheet1!B$9*Sheet1!B$7)*NORMSDIST((LN(Sheet1!B$4/(Sheet1!B$5+AD2814))-Sheet1!B$8*Sheet1!B$7+Sheet1!B$9*Sheet1!B$7-0.5*Sheet1!B$6*Sheet1!B$6*Sheet1!B$7)/(Sheet1!B$6*SQRT(Sheet1!B$7))))*400+100*AE2814-400*Sheet1!$B$13</f>
        <v>86.051422786856165</v>
      </c>
    </row>
    <row r="2815" spans="22:32" x14ac:dyDescent="0.2">
      <c r="V2815" s="7" t="e">
        <f t="shared" si="405"/>
        <v>#VALUE!</v>
      </c>
      <c r="X2815" s="4">
        <f t="shared" ca="1" si="406"/>
        <v>-0.66522921294690207</v>
      </c>
      <c r="Y2815" s="4">
        <f t="shared" ca="1" si="406"/>
        <v>-1.3795986718748861</v>
      </c>
      <c r="Z2815" s="4">
        <f t="shared" ca="1" si="407"/>
        <v>-1.153952984346603</v>
      </c>
      <c r="AA2815" s="4">
        <f t="shared" ca="1" si="408"/>
        <v>-2.7891975629212946</v>
      </c>
      <c r="AB2815" s="4">
        <f ca="1">Sheet1!AC2815</f>
        <v>0.27508986189656803</v>
      </c>
      <c r="AC2815" s="7">
        <f t="shared" ca="1" si="409"/>
        <v>1.240695396242917</v>
      </c>
      <c r="AD2815" s="4">
        <f t="shared" ca="1" si="410"/>
        <v>-1.4317041551596053</v>
      </c>
      <c r="AE2815" s="4">
        <f t="shared" ca="1" si="411"/>
        <v>-3.4605445755284143</v>
      </c>
      <c r="AF2815" s="21">
        <f ca="1">(Sheet1!B$4*EXP(-Sheet1!B$8*Sheet1!B$7)*NORMSDIST((LN(Sheet1!B$4/(Sheet1!B$5+AD2815))-Sheet1!B$8*Sheet1!B$7+Sheet1!B$9*Sheet1!B$7+0.5*Sheet1!B$6*Sheet1!B$6*Sheet1!B$7)/(Sheet1!B$6*SQRT(Sheet1!B$7)))-(Sheet1!B$5+AD2815)*EXP(-Sheet1!B$9*Sheet1!B$7)*NORMSDIST((LN(Sheet1!B$4/(Sheet1!B$5+AD2815))-Sheet1!B$8*Sheet1!B$7+Sheet1!B$9*Sheet1!B$7-0.5*Sheet1!B$6*Sheet1!B$6*Sheet1!B$7)/(Sheet1!B$6*SQRT(Sheet1!B$7))))*400+100*AE2815-400*Sheet1!$B$13</f>
        <v>-111.28322590556036</v>
      </c>
    </row>
    <row r="2816" spans="22:32" x14ac:dyDescent="0.2">
      <c r="V2816" s="7" t="e">
        <f t="shared" si="405"/>
        <v>#VALUE!</v>
      </c>
      <c r="X2816" s="4">
        <f t="shared" ca="1" si="406"/>
        <v>0.81147491527821136</v>
      </c>
      <c r="Y2816" s="4">
        <f t="shared" ca="1" si="406"/>
        <v>-1.0664910499920928</v>
      </c>
      <c r="Z2816" s="4">
        <f t="shared" ca="1" si="407"/>
        <v>1.4076409784524024</v>
      </c>
      <c r="AA2816" s="4">
        <f t="shared" ca="1" si="408"/>
        <v>-0.58005375014173133</v>
      </c>
      <c r="AB2816" s="4">
        <f ca="1">Sheet1!AC2816</f>
        <v>0.41574185444716893</v>
      </c>
      <c r="AC2816" s="7">
        <f t="shared" ca="1" si="409"/>
        <v>1.1100026770656719</v>
      </c>
      <c r="AD2816" s="4">
        <f t="shared" ca="1" si="410"/>
        <v>1.5624852544295085</v>
      </c>
      <c r="AE2816" s="4">
        <f t="shared" ca="1" si="411"/>
        <v>-0.64386121549930408</v>
      </c>
      <c r="AF2816" s="21">
        <f ca="1">(Sheet1!B$4*EXP(-Sheet1!B$8*Sheet1!B$7)*NORMSDIST((LN(Sheet1!B$4/(Sheet1!B$5+AD2816))-Sheet1!B$8*Sheet1!B$7+Sheet1!B$9*Sheet1!B$7+0.5*Sheet1!B$6*Sheet1!B$6*Sheet1!B$7)/(Sheet1!B$6*SQRT(Sheet1!B$7)))-(Sheet1!B$5+AD2816)*EXP(-Sheet1!B$9*Sheet1!B$7)*NORMSDIST((LN(Sheet1!B$4/(Sheet1!B$5+AD2816))-Sheet1!B$8*Sheet1!B$7+Sheet1!B$9*Sheet1!B$7-0.5*Sheet1!B$6*Sheet1!B$6*Sheet1!B$7)/(Sheet1!B$6*SQRT(Sheet1!B$7))))*400+100*AE2816-400*Sheet1!$B$13</f>
        <v>-308.51789238315951</v>
      </c>
    </row>
    <row r="2817" spans="22:32" x14ac:dyDescent="0.2">
      <c r="V2817" s="7" t="e">
        <f t="shared" si="405"/>
        <v>#VALUE!</v>
      </c>
      <c r="X2817" s="4">
        <f t="shared" ca="1" si="406"/>
        <v>0.31574397086995459</v>
      </c>
      <c r="Y2817" s="4">
        <f t="shared" ca="1" si="406"/>
        <v>-1.8644556927353202</v>
      </c>
      <c r="Z2817" s="4">
        <f t="shared" ca="1" si="407"/>
        <v>0.54771151113580652</v>
      </c>
      <c r="AA2817" s="4">
        <f t="shared" ca="1" si="408"/>
        <v>-2.3252526303927179</v>
      </c>
      <c r="AB2817" s="4">
        <f ca="1">Sheet1!AC2817</f>
        <v>0.5678512821184859</v>
      </c>
      <c r="AC2817" s="7">
        <f t="shared" ca="1" si="409"/>
        <v>1.0007274805276714</v>
      </c>
      <c r="AD2817" s="4">
        <f t="shared" ca="1" si="410"/>
        <v>0.54810996059493922</v>
      </c>
      <c r="AE2817" s="4">
        <f t="shared" ca="1" si="411"/>
        <v>-2.3269442064032453</v>
      </c>
      <c r="AF2817" s="21">
        <f ca="1">(Sheet1!B$4*EXP(-Sheet1!B$8*Sheet1!B$7)*NORMSDIST((LN(Sheet1!B$4/(Sheet1!B$5+AD2817))-Sheet1!B$8*Sheet1!B$7+Sheet1!B$9*Sheet1!B$7+0.5*Sheet1!B$6*Sheet1!B$6*Sheet1!B$7)/(Sheet1!B$6*SQRT(Sheet1!B$7)))-(Sheet1!B$5+AD2817)*EXP(-Sheet1!B$9*Sheet1!B$7)*NORMSDIST((LN(Sheet1!B$4/(Sheet1!B$5+AD2817))-Sheet1!B$8*Sheet1!B$7+Sheet1!B$9*Sheet1!B$7-0.5*Sheet1!B$6*Sheet1!B$6*Sheet1!B$7)/(Sheet1!B$6*SQRT(Sheet1!B$7))))*400+100*AE2817-400*Sheet1!$B$13</f>
        <v>-319.75489271955439</v>
      </c>
    </row>
    <row r="2818" spans="22:32" x14ac:dyDescent="0.2">
      <c r="V2818" s="7" t="e">
        <f t="shared" si="405"/>
        <v>#VALUE!</v>
      </c>
      <c r="X2818" s="4">
        <f t="shared" ca="1" si="406"/>
        <v>-0.24614983438103116</v>
      </c>
      <c r="Y2818" s="4">
        <f t="shared" ca="1" si="406"/>
        <v>-0.11823831600117501</v>
      </c>
      <c r="Z2818" s="4">
        <f t="shared" ca="1" si="407"/>
        <v>-0.42698866864568252</v>
      </c>
      <c r="AA2818" s="4">
        <f t="shared" ca="1" si="408"/>
        <v>-0.46390691335569739</v>
      </c>
      <c r="AB2818" s="4">
        <f ca="1">Sheet1!AC2818</f>
        <v>0.21503544226078219</v>
      </c>
      <c r="AC2818" s="7">
        <f t="shared" ca="1" si="409"/>
        <v>1.3153570877977923</v>
      </c>
      <c r="AD2818" s="4">
        <f t="shared" ca="1" si="410"/>
        <v>-0.56164257171244147</v>
      </c>
      <c r="AE2818" s="4">
        <f t="shared" ca="1" si="411"/>
        <v>-0.61020324656081282</v>
      </c>
      <c r="AF2818" s="21">
        <f ca="1">(Sheet1!B$4*EXP(-Sheet1!B$8*Sheet1!B$7)*NORMSDIST((LN(Sheet1!B$4/(Sheet1!B$5+AD2818))-Sheet1!B$8*Sheet1!B$7+Sheet1!B$9*Sheet1!B$7+0.5*Sheet1!B$6*Sheet1!B$6*Sheet1!B$7)/(Sheet1!B$6*SQRT(Sheet1!B$7)))-(Sheet1!B$5+AD2818)*EXP(-Sheet1!B$9*Sheet1!B$7)*NORMSDIST((LN(Sheet1!B$4/(Sheet1!B$5+AD2818))-Sheet1!B$8*Sheet1!B$7+Sheet1!B$9*Sheet1!B$7-0.5*Sheet1!B$6*Sheet1!B$6*Sheet1!B$7)/(Sheet1!B$6*SQRT(Sheet1!B$7))))*400+100*AE2818-400*Sheet1!$B$13</f>
        <v>29.80113665529143</v>
      </c>
    </row>
    <row r="2819" spans="22:32" x14ac:dyDescent="0.2">
      <c r="V2819" s="7" t="e">
        <f t="shared" ref="V2819:V2882" si="412">GAMMALN($B$7/2+1)-GAMMALN($B$7/2)-LN(PI())-LN($B$7)-0.5*LN($B$9*$C$10-$C$9*$B$10)-($B$7/2+1)*LN(SUMPRODUCT(MMULT(J2819:K2819,MINVERSE($B$9:$C$10)),J2819:K2819)/$B$7+1)</f>
        <v>#VALUE!</v>
      </c>
      <c r="X2819" s="4">
        <f t="shared" ref="X2819:Y2882" ca="1" si="413">NORMSINV(RAND())</f>
        <v>-2.8823028880303618</v>
      </c>
      <c r="Y2819" s="4">
        <f t="shared" ca="1" si="413"/>
        <v>0.82324606258990518</v>
      </c>
      <c r="Z2819" s="4">
        <f t="shared" ref="Z2819:Z2882" ca="1" si="414">X2819*SQRT($B$20)</f>
        <v>-4.9998435948106055</v>
      </c>
      <c r="AA2819" s="4">
        <f t="shared" ref="AA2819:AA2882" ca="1" si="415">SQRT($C$21)*($B$25*X2819+SQRT(1-$B$25^2)*Y2819)</f>
        <v>-2.2342326974745661</v>
      </c>
      <c r="AB2819" s="4">
        <f ca="1">Sheet1!AC2819</f>
        <v>0.63262754733295945</v>
      </c>
      <c r="AC2819" s="7">
        <f t="shared" ref="AC2819:AC2882" ca="1" si="416">SQRT((B$27/2)/GAMMAINV(AB2819,B$27/2,1))</f>
        <v>0.95840598307192681</v>
      </c>
      <c r="AD2819" s="4">
        <f t="shared" ref="AD2819:AD2882" ca="1" si="417">AC2819*Z2819</f>
        <v>-4.7918800156903352</v>
      </c>
      <c r="AE2819" s="4">
        <f t="shared" ref="AE2819:AE2882" ca="1" si="418">AC2819*AA2819</f>
        <v>-2.1413019848345543</v>
      </c>
      <c r="AF2819" s="21">
        <f ca="1">(Sheet1!B$4*EXP(-Sheet1!B$8*Sheet1!B$7)*NORMSDIST((LN(Sheet1!B$4/(Sheet1!B$5+AD2819))-Sheet1!B$8*Sheet1!B$7+Sheet1!B$9*Sheet1!B$7+0.5*Sheet1!B$6*Sheet1!B$6*Sheet1!B$7)/(Sheet1!B$6*SQRT(Sheet1!B$7)))-(Sheet1!B$5+AD2819)*EXP(-Sheet1!B$9*Sheet1!B$7)*NORMSDIST((LN(Sheet1!B$4/(Sheet1!B$5+AD2819))-Sheet1!B$8*Sheet1!B$7+Sheet1!B$9*Sheet1!B$7-0.5*Sheet1!B$6*Sheet1!B$6*Sheet1!B$7)/(Sheet1!B$6*SQRT(Sheet1!B$7))))*400+100*AE2819-400*Sheet1!$B$13</f>
        <v>614.5934311191254</v>
      </c>
    </row>
    <row r="2820" spans="22:32" x14ac:dyDescent="0.2">
      <c r="V2820" s="7" t="e">
        <f t="shared" si="412"/>
        <v>#VALUE!</v>
      </c>
      <c r="X2820" s="4">
        <f t="shared" ca="1" si="413"/>
        <v>-1.6016919337340831</v>
      </c>
      <c r="Y2820" s="4">
        <f t="shared" ca="1" si="413"/>
        <v>-6.6764800571420382E-2</v>
      </c>
      <c r="Z2820" s="4">
        <f t="shared" ca="1" si="414"/>
        <v>-2.7784065265995079</v>
      </c>
      <c r="AA2820" s="4">
        <f t="shared" ca="1" si="415"/>
        <v>-2.0009150382036456</v>
      </c>
      <c r="AB2820" s="4">
        <f ca="1">Sheet1!AC2820</f>
        <v>0.24823098213820949</v>
      </c>
      <c r="AC2820" s="7">
        <f t="shared" ca="1" si="416"/>
        <v>1.2720184671147672</v>
      </c>
      <c r="AD2820" s="4">
        <f t="shared" ca="1" si="417"/>
        <v>-3.5341844109867706</v>
      </c>
      <c r="AE2820" s="4">
        <f t="shared" ca="1" si="418"/>
        <v>-2.545200879722687</v>
      </c>
      <c r="AF2820" s="21">
        <f ca="1">(Sheet1!B$4*EXP(-Sheet1!B$8*Sheet1!B$7)*NORMSDIST((LN(Sheet1!B$4/(Sheet1!B$5+AD2820))-Sheet1!B$8*Sheet1!B$7+Sheet1!B$9*Sheet1!B$7+0.5*Sheet1!B$6*Sheet1!B$6*Sheet1!B$7)/(Sheet1!B$6*SQRT(Sheet1!B$7)))-(Sheet1!B$5+AD2820)*EXP(-Sheet1!B$9*Sheet1!B$7)*NORMSDIST((LN(Sheet1!B$4/(Sheet1!B$5+AD2820))-Sheet1!B$8*Sheet1!B$7+Sheet1!B$9*Sheet1!B$7-0.5*Sheet1!B$6*Sheet1!B$6*Sheet1!B$7)/(Sheet1!B$6*SQRT(Sheet1!B$7))))*400+100*AE2820-400*Sheet1!$B$13</f>
        <v>344.7218613272712</v>
      </c>
    </row>
    <row r="2821" spans="22:32" x14ac:dyDescent="0.2">
      <c r="V2821" s="7" t="e">
        <f t="shared" si="412"/>
        <v>#VALUE!</v>
      </c>
      <c r="X2821" s="4">
        <f t="shared" ca="1" si="413"/>
        <v>0.98078977016374613</v>
      </c>
      <c r="Y2821" s="4">
        <f t="shared" ca="1" si="413"/>
        <v>-1.4271723901671376</v>
      </c>
      <c r="Z2821" s="4">
        <f t="shared" ca="1" si="414"/>
        <v>1.7013463333688739</v>
      </c>
      <c r="AA2821" s="4">
        <f t="shared" ca="1" si="415"/>
        <v>-0.90120069156173588</v>
      </c>
      <c r="AB2821" s="4">
        <f ca="1">Sheet1!AC2821</f>
        <v>0.74340308444206293</v>
      </c>
      <c r="AC2821" s="7">
        <f t="shared" ca="1" si="416"/>
        <v>0.8866593136317853</v>
      </c>
      <c r="AD2821" s="4">
        <f t="shared" ca="1" si="417"/>
        <v>1.5085145721948003</v>
      </c>
      <c r="AE2821" s="4">
        <f t="shared" ca="1" si="418"/>
        <v>-0.79905798662461902</v>
      </c>
      <c r="AF2821" s="21">
        <f ca="1">(Sheet1!B$4*EXP(-Sheet1!B$8*Sheet1!B$7)*NORMSDIST((LN(Sheet1!B$4/(Sheet1!B$5+AD2821))-Sheet1!B$8*Sheet1!B$7+Sheet1!B$9*Sheet1!B$7+0.5*Sheet1!B$6*Sheet1!B$6*Sheet1!B$7)/(Sheet1!B$6*SQRT(Sheet1!B$7)))-(Sheet1!B$5+AD2821)*EXP(-Sheet1!B$9*Sheet1!B$7)*NORMSDIST((LN(Sheet1!B$4/(Sheet1!B$5+AD2821))-Sheet1!B$8*Sheet1!B$7+Sheet1!B$9*Sheet1!B$7-0.5*Sheet1!B$6*Sheet1!B$6*Sheet1!B$7)/(Sheet1!B$6*SQRT(Sheet1!B$7))))*400+100*AE2821-400*Sheet1!$B$13</f>
        <v>-315.81175387053872</v>
      </c>
    </row>
    <row r="2822" spans="22:32" x14ac:dyDescent="0.2">
      <c r="V2822" s="7" t="e">
        <f t="shared" si="412"/>
        <v>#VALUE!</v>
      </c>
      <c r="X2822" s="4">
        <f t="shared" ca="1" si="413"/>
        <v>-0.41917978256047189</v>
      </c>
      <c r="Y2822" s="4">
        <f t="shared" ca="1" si="413"/>
        <v>0.42557761566915053</v>
      </c>
      <c r="Z2822" s="4">
        <f t="shared" ca="1" si="414"/>
        <v>-0.72713848347190102</v>
      </c>
      <c r="AA2822" s="4">
        <f t="shared" ca="1" si="415"/>
        <v>0.11809055496307896</v>
      </c>
      <c r="AB2822" s="4">
        <f ca="1">Sheet1!AC2822</f>
        <v>0.64654655865254274</v>
      </c>
      <c r="AC2822" s="7">
        <f t="shared" ca="1" si="416"/>
        <v>0.94943572428667256</v>
      </c>
      <c r="AD2822" s="4">
        <f t="shared" ca="1" si="417"/>
        <v>-0.69037125271185706</v>
      </c>
      <c r="AE2822" s="4">
        <f t="shared" ca="1" si="418"/>
        <v>0.11211939158278598</v>
      </c>
      <c r="AF2822" s="21">
        <f ca="1">(Sheet1!B$4*EXP(-Sheet1!B$8*Sheet1!B$7)*NORMSDIST((LN(Sheet1!B$4/(Sheet1!B$5+AD2822))-Sheet1!B$8*Sheet1!B$7+Sheet1!B$9*Sheet1!B$7+0.5*Sheet1!B$6*Sheet1!B$6*Sheet1!B$7)/(Sheet1!B$6*SQRT(Sheet1!B$7)))-(Sheet1!B$5+AD2822)*EXP(-Sheet1!B$9*Sheet1!B$7)*NORMSDIST((LN(Sheet1!B$4/(Sheet1!B$5+AD2822))-Sheet1!B$8*Sheet1!B$7+Sheet1!B$9*Sheet1!B$7-0.5*Sheet1!B$6*Sheet1!B$6*Sheet1!B$7)/(Sheet1!B$6*SQRT(Sheet1!B$7))))*400+100*AE2822-400*Sheet1!$B$13</f>
        <v>123.08102516085546</v>
      </c>
    </row>
    <row r="2823" spans="22:32" x14ac:dyDescent="0.2">
      <c r="V2823" s="7" t="e">
        <f t="shared" si="412"/>
        <v>#VALUE!</v>
      </c>
      <c r="X2823" s="4">
        <f t="shared" ca="1" si="413"/>
        <v>-0.40677868117696081</v>
      </c>
      <c r="Y2823" s="4">
        <f t="shared" ca="1" si="413"/>
        <v>1.0715312220681767</v>
      </c>
      <c r="Z2823" s="4">
        <f t="shared" ca="1" si="414"/>
        <v>-0.70562666818752073</v>
      </c>
      <c r="AA2823" s="4">
        <f t="shared" ca="1" si="415"/>
        <v>1.0684865462698621</v>
      </c>
      <c r="AB2823" s="4">
        <f ca="1">Sheet1!AC2823</f>
        <v>0.70355493558608728</v>
      </c>
      <c r="AC2823" s="7">
        <f t="shared" ca="1" si="416"/>
        <v>0.91271160432934439</v>
      </c>
      <c r="AD2823" s="4">
        <f t="shared" ca="1" si="417"/>
        <v>-0.64403364837900201</v>
      </c>
      <c r="AE2823" s="4">
        <f t="shared" ca="1" si="418"/>
        <v>0.97522006985028609</v>
      </c>
      <c r="AF2823" s="21">
        <f ca="1">(Sheet1!B$4*EXP(-Sheet1!B$8*Sheet1!B$7)*NORMSDIST((LN(Sheet1!B$4/(Sheet1!B$5+AD2823))-Sheet1!B$8*Sheet1!B$7+Sheet1!B$9*Sheet1!B$7+0.5*Sheet1!B$6*Sheet1!B$6*Sheet1!B$7)/(Sheet1!B$6*SQRT(Sheet1!B$7)))-(Sheet1!B$5+AD2823)*EXP(-Sheet1!B$9*Sheet1!B$7)*NORMSDIST((LN(Sheet1!B$4/(Sheet1!B$5+AD2823))-Sheet1!B$8*Sheet1!B$7+Sheet1!B$9*Sheet1!B$7-0.5*Sheet1!B$6*Sheet1!B$6*Sheet1!B$7)/(Sheet1!B$6*SQRT(Sheet1!B$7))))*400+100*AE2823-400*Sheet1!$B$13</f>
        <v>201.80474909377926</v>
      </c>
    </row>
    <row r="2824" spans="22:32" x14ac:dyDescent="0.2">
      <c r="V2824" s="7" t="e">
        <f t="shared" si="412"/>
        <v>#VALUE!</v>
      </c>
      <c r="X2824" s="4">
        <f t="shared" ca="1" si="413"/>
        <v>-1.1374087773645369</v>
      </c>
      <c r="Y2824" s="4">
        <f t="shared" ca="1" si="413"/>
        <v>0.49004689001119006</v>
      </c>
      <c r="Z2824" s="4">
        <f t="shared" ca="1" si="414"/>
        <v>-1.9730285855119114</v>
      </c>
      <c r="AA2824" s="4">
        <f t="shared" ca="1" si="415"/>
        <v>-0.64240946019162681</v>
      </c>
      <c r="AB2824" s="4">
        <f ca="1">Sheet1!AC2824</f>
        <v>0.32766321122276632</v>
      </c>
      <c r="AC2824" s="7">
        <f t="shared" ca="1" si="416"/>
        <v>1.1865083934356464</v>
      </c>
      <c r="AD2824" s="4">
        <f t="shared" ca="1" si="417"/>
        <v>-2.3410149771983439</v>
      </c>
      <c r="AE2824" s="4">
        <f t="shared" ca="1" si="418"/>
        <v>-0.76222421653982797</v>
      </c>
      <c r="AF2824" s="21">
        <f ca="1">(Sheet1!B$4*EXP(-Sheet1!B$8*Sheet1!B$7)*NORMSDIST((LN(Sheet1!B$4/(Sheet1!B$5+AD2824))-Sheet1!B$8*Sheet1!B$7+Sheet1!B$9*Sheet1!B$7+0.5*Sheet1!B$6*Sheet1!B$6*Sheet1!B$7)/(Sheet1!B$6*SQRT(Sheet1!B$7)))-(Sheet1!B$5+AD2824)*EXP(-Sheet1!B$9*Sheet1!B$7)*NORMSDIST((LN(Sheet1!B$4/(Sheet1!B$5+AD2824))-Sheet1!B$8*Sheet1!B$7+Sheet1!B$9*Sheet1!B$7-0.5*Sheet1!B$6*Sheet1!B$6*Sheet1!B$7)/(Sheet1!B$6*SQRT(Sheet1!B$7))))*400+100*AE2824-400*Sheet1!$B$13</f>
        <v>313.27056004977976</v>
      </c>
    </row>
    <row r="2825" spans="22:32" x14ac:dyDescent="0.2">
      <c r="V2825" s="7" t="e">
        <f t="shared" si="412"/>
        <v>#VALUE!</v>
      </c>
      <c r="X2825" s="4">
        <f t="shared" ca="1" si="413"/>
        <v>-0.36185507701508229</v>
      </c>
      <c r="Y2825" s="4">
        <f t="shared" ca="1" si="413"/>
        <v>1.0198828163521663</v>
      </c>
      <c r="Z2825" s="4">
        <f t="shared" ca="1" si="414"/>
        <v>-0.6276990515385763</v>
      </c>
      <c r="AA2825" s="4">
        <f t="shared" ca="1" si="415"/>
        <v>1.0470831551928697</v>
      </c>
      <c r="AB2825" s="4">
        <f ca="1">Sheet1!AC2825</f>
        <v>0.16940884157483027</v>
      </c>
      <c r="AC2825" s="7">
        <f t="shared" ca="1" si="416"/>
        <v>1.3866917048958058</v>
      </c>
      <c r="AD2825" s="4">
        <f t="shared" ca="1" si="417"/>
        <v>-0.87042506793950869</v>
      </c>
      <c r="AE2825" s="4">
        <f t="shared" ca="1" si="418"/>
        <v>1.4519815256420801</v>
      </c>
      <c r="AF2825" s="21">
        <f ca="1">(Sheet1!B$4*EXP(-Sheet1!B$8*Sheet1!B$7)*NORMSDIST((LN(Sheet1!B$4/(Sheet1!B$5+AD2825))-Sheet1!B$8*Sheet1!B$7+Sheet1!B$9*Sheet1!B$7+0.5*Sheet1!B$6*Sheet1!B$6*Sheet1!B$7)/(Sheet1!B$6*SQRT(Sheet1!B$7)))-(Sheet1!B$5+AD2825)*EXP(-Sheet1!B$9*Sheet1!B$7)*NORMSDIST((LN(Sheet1!B$4/(Sheet1!B$5+AD2825))-Sheet1!B$8*Sheet1!B$7+Sheet1!B$9*Sheet1!B$7-0.5*Sheet1!B$6*Sheet1!B$6*Sheet1!B$7)/(Sheet1!B$6*SQRT(Sheet1!B$7))))*400+100*AE2825-400*Sheet1!$B$13</f>
        <v>286.65209045105576</v>
      </c>
    </row>
    <row r="2826" spans="22:32" x14ac:dyDescent="0.2">
      <c r="V2826" s="7" t="e">
        <f t="shared" si="412"/>
        <v>#VALUE!</v>
      </c>
      <c r="X2826" s="4">
        <f t="shared" ca="1" si="413"/>
        <v>0.88306432523615008</v>
      </c>
      <c r="Y2826" s="4">
        <f t="shared" ca="1" si="413"/>
        <v>1.3765933847232967</v>
      </c>
      <c r="Z2826" s="4">
        <f t="shared" ca="1" si="414"/>
        <v>1.5318249614477037</v>
      </c>
      <c r="AA2826" s="4">
        <f t="shared" ca="1" si="415"/>
        <v>3.0438226147732337</v>
      </c>
      <c r="AB2826" s="4">
        <f ca="1">Sheet1!AC2826</f>
        <v>0.89157474458332153</v>
      </c>
      <c r="AC2826" s="7">
        <f t="shared" ca="1" si="416"/>
        <v>0.77600685582530804</v>
      </c>
      <c r="AD2826" s="4">
        <f t="shared" ca="1" si="417"/>
        <v>1.1887066720077564</v>
      </c>
      <c r="AE2826" s="4">
        <f t="shared" ca="1" si="418"/>
        <v>2.3620272169801448</v>
      </c>
      <c r="AF2826" s="21">
        <f ca="1">(Sheet1!B$4*EXP(-Sheet1!B$8*Sheet1!B$7)*NORMSDIST((LN(Sheet1!B$4/(Sheet1!B$5+AD2826))-Sheet1!B$8*Sheet1!B$7+Sheet1!B$9*Sheet1!B$7+0.5*Sheet1!B$6*Sheet1!B$6*Sheet1!B$7)/(Sheet1!B$6*SQRT(Sheet1!B$7)))-(Sheet1!B$5+AD2826)*EXP(-Sheet1!B$9*Sheet1!B$7)*NORMSDIST((LN(Sheet1!B$4/(Sheet1!B$5+AD2826))-Sheet1!B$8*Sheet1!B$7+Sheet1!B$9*Sheet1!B$7-0.5*Sheet1!B$6*Sheet1!B$6*Sheet1!B$7)/(Sheet1!B$6*SQRT(Sheet1!B$7))))*400+100*AE2826-400*Sheet1!$B$13</f>
        <v>49.341192629977741</v>
      </c>
    </row>
    <row r="2827" spans="22:32" x14ac:dyDescent="0.2">
      <c r="V2827" s="7" t="e">
        <f t="shared" si="412"/>
        <v>#VALUE!</v>
      </c>
      <c r="X2827" s="4">
        <f t="shared" ca="1" si="413"/>
        <v>-0.94167397101230332</v>
      </c>
      <c r="Y2827" s="4">
        <f t="shared" ca="1" si="413"/>
        <v>1.2045250099708822</v>
      </c>
      <c r="Z2827" s="4">
        <f t="shared" ca="1" si="414"/>
        <v>-1.6334933403141136</v>
      </c>
      <c r="AA2827" s="4">
        <f t="shared" ca="1" si="415"/>
        <v>0.6252034944238174</v>
      </c>
      <c r="AB2827" s="4">
        <f ca="1">Sheet1!AC2827</f>
        <v>0.40264035478632065</v>
      </c>
      <c r="AC2827" s="7">
        <f t="shared" ca="1" si="416"/>
        <v>1.120541318982778</v>
      </c>
      <c r="AD2827" s="4">
        <f t="shared" ca="1" si="417"/>
        <v>-1.8303967821051608</v>
      </c>
      <c r="AE2827" s="4">
        <f t="shared" ca="1" si="418"/>
        <v>0.70056634827430619</v>
      </c>
      <c r="AF2827" s="21">
        <f ca="1">(Sheet1!B$4*EXP(-Sheet1!B$8*Sheet1!B$7)*NORMSDIST((LN(Sheet1!B$4/(Sheet1!B$5+AD2827))-Sheet1!B$8*Sheet1!B$7+Sheet1!B$9*Sheet1!B$7+0.5*Sheet1!B$6*Sheet1!B$6*Sheet1!B$7)/(Sheet1!B$6*SQRT(Sheet1!B$7)))-(Sheet1!B$5+AD2827)*EXP(-Sheet1!B$9*Sheet1!B$7)*NORMSDIST((LN(Sheet1!B$4/(Sheet1!B$5+AD2827))-Sheet1!B$8*Sheet1!B$7+Sheet1!B$9*Sheet1!B$7-0.5*Sheet1!B$6*Sheet1!B$6*Sheet1!B$7)/(Sheet1!B$6*SQRT(Sheet1!B$7))))*400+100*AE2827-400*Sheet1!$B$13</f>
        <v>372.12485555667854</v>
      </c>
    </row>
    <row r="2828" spans="22:32" x14ac:dyDescent="0.2">
      <c r="V2828" s="7" t="e">
        <f t="shared" si="412"/>
        <v>#VALUE!</v>
      </c>
      <c r="X2828" s="4">
        <f t="shared" ca="1" si="413"/>
        <v>1.4022085730413341</v>
      </c>
      <c r="Y2828" s="4">
        <f t="shared" ca="1" si="413"/>
        <v>0.66869310265833493</v>
      </c>
      <c r="Z2828" s="4">
        <f t="shared" ca="1" si="414"/>
        <v>2.4323687776270173</v>
      </c>
      <c r="AA2828" s="4">
        <f t="shared" ca="1" si="415"/>
        <v>2.6356375406011932</v>
      </c>
      <c r="AB2828" s="4">
        <f ca="1">Sheet1!AC2828</f>
        <v>0.66912093303476139</v>
      </c>
      <c r="AC2828" s="7">
        <f t="shared" ca="1" si="416"/>
        <v>0.93491482020436423</v>
      </c>
      <c r="AD2828" s="4">
        <f t="shared" ca="1" si="417"/>
        <v>2.2740576184058723</v>
      </c>
      <c r="AE2828" s="4">
        <f t="shared" ca="1" si="418"/>
        <v>2.4640965973950371</v>
      </c>
      <c r="AF2828" s="21">
        <f ca="1">(Sheet1!B$4*EXP(-Sheet1!B$8*Sheet1!B$7)*NORMSDIST((LN(Sheet1!B$4/(Sheet1!B$5+AD2828))-Sheet1!B$8*Sheet1!B$7+Sheet1!B$9*Sheet1!B$7+0.5*Sheet1!B$6*Sheet1!B$6*Sheet1!B$7)/(Sheet1!B$6*SQRT(Sheet1!B$7)))-(Sheet1!B$5+AD2828)*EXP(-Sheet1!B$9*Sheet1!B$7)*NORMSDIST((LN(Sheet1!B$4/(Sheet1!B$5+AD2828))-Sheet1!B$8*Sheet1!B$7+Sheet1!B$9*Sheet1!B$7-0.5*Sheet1!B$6*Sheet1!B$6*Sheet1!B$7)/(Sheet1!B$6*SQRT(Sheet1!B$7))))*400+100*AE2828-400*Sheet1!$B$13</f>
        <v>-104.80900993709429</v>
      </c>
    </row>
    <row r="2829" spans="22:32" x14ac:dyDescent="0.2">
      <c r="V2829" s="7" t="e">
        <f t="shared" si="412"/>
        <v>#VALUE!</v>
      </c>
      <c r="X2829" s="4">
        <f t="shared" ca="1" si="413"/>
        <v>-0.58397277677739279</v>
      </c>
      <c r="Y2829" s="4">
        <f t="shared" ca="1" si="413"/>
        <v>-1.2129268265050255</v>
      </c>
      <c r="Z2829" s="4">
        <f t="shared" ca="1" si="414"/>
        <v>-1.0129999035283395</v>
      </c>
      <c r="AA2829" s="4">
        <f t="shared" ca="1" si="415"/>
        <v>-2.4511727315962646</v>
      </c>
      <c r="AB2829" s="4">
        <f ca="1">Sheet1!AC2829</f>
        <v>0.16365295716667827</v>
      </c>
      <c r="AC2829" s="7">
        <f t="shared" ca="1" si="416"/>
        <v>1.3969943392243711</v>
      </c>
      <c r="AD2829" s="4">
        <f t="shared" ca="1" si="417"/>
        <v>-1.4151551308639243</v>
      </c>
      <c r="AE2829" s="4">
        <f t="shared" ca="1" si="418"/>
        <v>-3.4242744305011206</v>
      </c>
      <c r="AF2829" s="21">
        <f ca="1">(Sheet1!B$4*EXP(-Sheet1!B$8*Sheet1!B$7)*NORMSDIST((LN(Sheet1!B$4/(Sheet1!B$5+AD2829))-Sheet1!B$8*Sheet1!B$7+Sheet1!B$9*Sheet1!B$7+0.5*Sheet1!B$6*Sheet1!B$6*Sheet1!B$7)/(Sheet1!B$6*SQRT(Sheet1!B$7)))-(Sheet1!B$5+AD2829)*EXP(-Sheet1!B$9*Sheet1!B$7)*NORMSDIST((LN(Sheet1!B$4/(Sheet1!B$5+AD2829))-Sheet1!B$8*Sheet1!B$7+Sheet1!B$9*Sheet1!B$7-0.5*Sheet1!B$6*Sheet1!B$6*Sheet1!B$7)/(Sheet1!B$6*SQRT(Sheet1!B$7))))*400+100*AE2829-400*Sheet1!$B$13</f>
        <v>-110.43138810796745</v>
      </c>
    </row>
    <row r="2830" spans="22:32" x14ac:dyDescent="0.2">
      <c r="V2830" s="7" t="e">
        <f t="shared" si="412"/>
        <v>#VALUE!</v>
      </c>
      <c r="X2830" s="4">
        <f t="shared" ca="1" si="413"/>
        <v>-1.8969237654262199</v>
      </c>
      <c r="Y2830" s="4">
        <f t="shared" ca="1" si="413"/>
        <v>-0.84586449663617391</v>
      </c>
      <c r="Z2830" s="4">
        <f t="shared" ca="1" si="414"/>
        <v>-3.2905362506476434</v>
      </c>
      <c r="AA2830" s="4">
        <f t="shared" ca="1" si="415"/>
        <v>-3.4804205017777035</v>
      </c>
      <c r="AB2830" s="4">
        <f ca="1">Sheet1!AC2830</f>
        <v>0.4602744294619856</v>
      </c>
      <c r="AC2830" s="7">
        <f t="shared" ca="1" si="416"/>
        <v>1.0758301444570808</v>
      </c>
      <c r="AD2830" s="4">
        <f t="shared" ca="1" si="417"/>
        <v>-3.5400580898755152</v>
      </c>
      <c r="AE2830" s="4">
        <f t="shared" ca="1" si="418"/>
        <v>-3.7443412911988925</v>
      </c>
      <c r="AF2830" s="21">
        <f ca="1">(Sheet1!B$4*EXP(-Sheet1!B$8*Sheet1!B$7)*NORMSDIST((LN(Sheet1!B$4/(Sheet1!B$5+AD2830))-Sheet1!B$8*Sheet1!B$7+Sheet1!B$9*Sheet1!B$7+0.5*Sheet1!B$6*Sheet1!B$6*Sheet1!B$7)/(Sheet1!B$6*SQRT(Sheet1!B$7)))-(Sheet1!B$5+AD2830)*EXP(-Sheet1!B$9*Sheet1!B$7)*NORMSDIST((LN(Sheet1!B$4/(Sheet1!B$5+AD2830))-Sheet1!B$8*Sheet1!B$7+Sheet1!B$9*Sheet1!B$7-0.5*Sheet1!B$6*Sheet1!B$6*Sheet1!B$7)/(Sheet1!B$6*SQRT(Sheet1!B$7))))*400+100*AE2830-400*Sheet1!$B$13</f>
        <v>225.85943062624256</v>
      </c>
    </row>
    <row r="2831" spans="22:32" x14ac:dyDescent="0.2">
      <c r="V2831" s="7" t="e">
        <f t="shared" si="412"/>
        <v>#VALUE!</v>
      </c>
      <c r="X2831" s="4">
        <f t="shared" ca="1" si="413"/>
        <v>1.56404625498976</v>
      </c>
      <c r="Y2831" s="4">
        <f t="shared" ca="1" si="413"/>
        <v>-0.51452096221952515</v>
      </c>
      <c r="Z2831" s="4">
        <f t="shared" ca="1" si="414"/>
        <v>2.7131037069257835</v>
      </c>
      <c r="AA2831" s="4">
        <f t="shared" ca="1" si="415"/>
        <v>1.1141767216699703</v>
      </c>
      <c r="AB2831" s="4">
        <f ca="1">Sheet1!AC2831</f>
        <v>0.95895134703380747</v>
      </c>
      <c r="AC2831" s="7">
        <f t="shared" ca="1" si="416"/>
        <v>0.6979455378766718</v>
      </c>
      <c r="AD2831" s="4">
        <f t="shared" ca="1" si="417"/>
        <v>1.893598626045508</v>
      </c>
      <c r="AE2831" s="4">
        <f t="shared" ca="1" si="418"/>
        <v>0.77763467129561425</v>
      </c>
      <c r="AF2831" s="21">
        <f ca="1">(Sheet1!B$4*EXP(-Sheet1!B$8*Sheet1!B$7)*NORMSDIST((LN(Sheet1!B$4/(Sheet1!B$5+AD2831))-Sheet1!B$8*Sheet1!B$7+Sheet1!B$9*Sheet1!B$7+0.5*Sheet1!B$6*Sheet1!B$6*Sheet1!B$7)/(Sheet1!B$6*SQRT(Sheet1!B$7)))-(Sheet1!B$5+AD2831)*EXP(-Sheet1!B$9*Sheet1!B$7)*NORMSDIST((LN(Sheet1!B$4/(Sheet1!B$5+AD2831))-Sheet1!B$8*Sheet1!B$7+Sheet1!B$9*Sheet1!B$7-0.5*Sheet1!B$6*Sheet1!B$6*Sheet1!B$7)/(Sheet1!B$6*SQRT(Sheet1!B$7))))*400+100*AE2831-400*Sheet1!$B$13</f>
        <v>-216.51376305823487</v>
      </c>
    </row>
    <row r="2832" spans="22:32" x14ac:dyDescent="0.2">
      <c r="V2832" s="7" t="e">
        <f t="shared" si="412"/>
        <v>#VALUE!</v>
      </c>
      <c r="X2832" s="4">
        <f t="shared" ca="1" si="413"/>
        <v>2.2404121584722629</v>
      </c>
      <c r="Y2832" s="4">
        <f t="shared" ca="1" si="413"/>
        <v>6.8661276454853523E-2</v>
      </c>
      <c r="Z2832" s="4">
        <f t="shared" ca="1" si="414"/>
        <v>3.8863751713228516</v>
      </c>
      <c r="AA2832" s="4">
        <f t="shared" ca="1" si="415"/>
        <v>2.7630189141542902</v>
      </c>
      <c r="AB2832" s="4">
        <f ca="1">Sheet1!AC2832</f>
        <v>0.58396897898234845</v>
      </c>
      <c r="AC2832" s="7">
        <f t="shared" ca="1" si="416"/>
        <v>0.99007074422245489</v>
      </c>
      <c r="AD2832" s="4">
        <f t="shared" ca="1" si="417"/>
        <v>3.8477863581992864</v>
      </c>
      <c r="AE2832" s="4">
        <f t="shared" ca="1" si="418"/>
        <v>2.7355841926374573</v>
      </c>
      <c r="AF2832" s="21">
        <f ca="1">(Sheet1!B$4*EXP(-Sheet1!B$8*Sheet1!B$7)*NORMSDIST((LN(Sheet1!B$4/(Sheet1!B$5+AD2832))-Sheet1!B$8*Sheet1!B$7+Sheet1!B$9*Sheet1!B$7+0.5*Sheet1!B$6*Sheet1!B$6*Sheet1!B$7)/(Sheet1!B$6*SQRT(Sheet1!B$7)))-(Sheet1!B$5+AD2832)*EXP(-Sheet1!B$9*Sheet1!B$7)*NORMSDIST((LN(Sheet1!B$4/(Sheet1!B$5+AD2832))-Sheet1!B$8*Sheet1!B$7+Sheet1!B$9*Sheet1!B$7-0.5*Sheet1!B$6*Sheet1!B$6*Sheet1!B$7)/(Sheet1!B$6*SQRT(Sheet1!B$7))))*400+100*AE2832-400*Sheet1!$B$13</f>
        <v>-305.60864456199579</v>
      </c>
    </row>
    <row r="2833" spans="22:32" x14ac:dyDescent="0.2">
      <c r="V2833" s="7" t="e">
        <f t="shared" si="412"/>
        <v>#VALUE!</v>
      </c>
      <c r="X2833" s="4">
        <f t="shared" ca="1" si="413"/>
        <v>0.7459686730225692</v>
      </c>
      <c r="Y2833" s="4">
        <f t="shared" ca="1" si="413"/>
        <v>-1.3228142974569739E-2</v>
      </c>
      <c r="Z2833" s="4">
        <f t="shared" ca="1" si="414"/>
        <v>1.2940092823797535</v>
      </c>
      <c r="AA2833" s="4">
        <f t="shared" ca="1" si="415"/>
        <v>0.86770084918656609</v>
      </c>
      <c r="AB2833" s="4">
        <f ca="1">Sheet1!AC2833</f>
        <v>0.21143280977221302</v>
      </c>
      <c r="AC2833" s="7">
        <f t="shared" ca="1" si="416"/>
        <v>1.3204326311258956</v>
      </c>
      <c r="AD2833" s="4">
        <f t="shared" ca="1" si="417"/>
        <v>1.70865208143403</v>
      </c>
      <c r="AE2833" s="4">
        <f t="shared" ca="1" si="418"/>
        <v>1.1457405153215914</v>
      </c>
      <c r="AF2833" s="21">
        <f ca="1">(Sheet1!B$4*EXP(-Sheet1!B$8*Sheet1!B$7)*NORMSDIST((LN(Sheet1!B$4/(Sheet1!B$5+AD2833))-Sheet1!B$8*Sheet1!B$7+Sheet1!B$9*Sheet1!B$7+0.5*Sheet1!B$6*Sheet1!B$6*Sheet1!B$7)/(Sheet1!B$6*SQRT(Sheet1!B$7)))-(Sheet1!B$5+AD2833)*EXP(-Sheet1!B$9*Sheet1!B$7)*NORMSDIST((LN(Sheet1!B$4/(Sheet1!B$5+AD2833))-Sheet1!B$8*Sheet1!B$7+Sheet1!B$9*Sheet1!B$7-0.5*Sheet1!B$6*Sheet1!B$6*Sheet1!B$7)/(Sheet1!B$6*SQRT(Sheet1!B$7))))*400+100*AE2833-400*Sheet1!$B$13</f>
        <v>-151.76180227480518</v>
      </c>
    </row>
    <row r="2834" spans="22:32" x14ac:dyDescent="0.2">
      <c r="V2834" s="7" t="e">
        <f t="shared" si="412"/>
        <v>#VALUE!</v>
      </c>
      <c r="X2834" s="4">
        <f t="shared" ca="1" si="413"/>
        <v>0.64085134483349704</v>
      </c>
      <c r="Y2834" s="4">
        <f t="shared" ca="1" si="413"/>
        <v>0.98414915249332269</v>
      </c>
      <c r="Z2834" s="4">
        <f t="shared" ca="1" si="414"/>
        <v>1.1116654342601382</v>
      </c>
      <c r="AA2834" s="4">
        <f t="shared" ca="1" si="415"/>
        <v>2.1874135757075481</v>
      </c>
      <c r="AB2834" s="4">
        <f ca="1">Sheet1!AC2834</f>
        <v>0.50632125925815863</v>
      </c>
      <c r="AC2834" s="7">
        <f t="shared" ca="1" si="416"/>
        <v>1.0426496811125914</v>
      </c>
      <c r="AD2834" s="4">
        <f t="shared" ca="1" si="417"/>
        <v>1.1590776105352234</v>
      </c>
      <c r="AE2834" s="4">
        <f t="shared" ca="1" si="418"/>
        <v>2.2807060671728281</v>
      </c>
      <c r="AF2834" s="21">
        <f ca="1">(Sheet1!B$4*EXP(-Sheet1!B$8*Sheet1!B$7)*NORMSDIST((LN(Sheet1!B$4/(Sheet1!B$5+AD2834))-Sheet1!B$8*Sheet1!B$7+Sheet1!B$9*Sheet1!B$7+0.5*Sheet1!B$6*Sheet1!B$6*Sheet1!B$7)/(Sheet1!B$6*SQRT(Sheet1!B$7)))-(Sheet1!B$5+AD2834)*EXP(-Sheet1!B$9*Sheet1!B$7)*NORMSDIST((LN(Sheet1!B$4/(Sheet1!B$5+AD2834))-Sheet1!B$8*Sheet1!B$7+Sheet1!B$9*Sheet1!B$7-0.5*Sheet1!B$6*Sheet1!B$6*Sheet1!B$7)/(Sheet1!B$6*SQRT(Sheet1!B$7))))*400+100*AE2834-400*Sheet1!$B$13</f>
        <v>45.779057979903882</v>
      </c>
    </row>
    <row r="2835" spans="22:32" x14ac:dyDescent="0.2">
      <c r="V2835" s="7" t="e">
        <f t="shared" si="412"/>
        <v>#VALUE!</v>
      </c>
      <c r="X2835" s="4">
        <f t="shared" ca="1" si="413"/>
        <v>1.0400939794727651</v>
      </c>
      <c r="Y2835" s="4">
        <f t="shared" ca="1" si="413"/>
        <v>1.3213153004942948</v>
      </c>
      <c r="Z2835" s="4">
        <f t="shared" ca="1" si="414"/>
        <v>1.8042195505766701</v>
      </c>
      <c r="AA2835" s="4">
        <f t="shared" ca="1" si="415"/>
        <v>3.1504414886968588</v>
      </c>
      <c r="AB2835" s="4">
        <f ca="1">Sheet1!AC2835</f>
        <v>0.77335810759522383</v>
      </c>
      <c r="AC2835" s="7">
        <f t="shared" ca="1" si="416"/>
        <v>0.86656582608214294</v>
      </c>
      <c r="AD2835" s="4">
        <f t="shared" ca="1" si="417"/>
        <v>1.5634750052790247</v>
      </c>
      <c r="AE2835" s="4">
        <f t="shared" ca="1" si="418"/>
        <v>2.7300649311760496</v>
      </c>
      <c r="AF2835" s="21">
        <f ca="1">(Sheet1!B$4*EXP(-Sheet1!B$8*Sheet1!B$7)*NORMSDIST((LN(Sheet1!B$4/(Sheet1!B$5+AD2835))-Sheet1!B$8*Sheet1!B$7+Sheet1!B$9*Sheet1!B$7+0.5*Sheet1!B$6*Sheet1!B$6*Sheet1!B$7)/(Sheet1!B$6*SQRT(Sheet1!B$7)))-(Sheet1!B$5+AD2835)*EXP(-Sheet1!B$9*Sheet1!B$7)*NORMSDIST((LN(Sheet1!B$4/(Sheet1!B$5+AD2835))-Sheet1!B$8*Sheet1!B$7+Sheet1!B$9*Sheet1!B$7-0.5*Sheet1!B$6*Sheet1!B$6*Sheet1!B$7)/(Sheet1!B$6*SQRT(Sheet1!B$7))))*400+100*AE2835-400*Sheet1!$B$13</f>
        <v>28.724008683243028</v>
      </c>
    </row>
    <row r="2836" spans="22:32" x14ac:dyDescent="0.2">
      <c r="V2836" s="7" t="e">
        <f t="shared" si="412"/>
        <v>#VALUE!</v>
      </c>
      <c r="X2836" s="4">
        <f t="shared" ca="1" si="413"/>
        <v>0.70397479807220686</v>
      </c>
      <c r="Y2836" s="4">
        <f t="shared" ca="1" si="413"/>
        <v>-0.70469369543319793</v>
      </c>
      <c r="Z2836" s="4">
        <f t="shared" ca="1" si="414"/>
        <v>1.2211637783337419</v>
      </c>
      <c r="AA2836" s="4">
        <f t="shared" ca="1" si="415"/>
        <v>-0.18380044395725195</v>
      </c>
      <c r="AB2836" s="4">
        <f ca="1">Sheet1!AC2836</f>
        <v>0.73498142600729477</v>
      </c>
      <c r="AC2836" s="7">
        <f t="shared" ca="1" si="416"/>
        <v>0.89221636937481508</v>
      </c>
      <c r="AD2836" s="4">
        <f t="shared" ca="1" si="417"/>
        <v>1.0895423127169626</v>
      </c>
      <c r="AE2836" s="4">
        <f t="shared" ca="1" si="418"/>
        <v>-0.16398976479701852</v>
      </c>
      <c r="AF2836" s="21">
        <f ca="1">(Sheet1!B$4*EXP(-Sheet1!B$8*Sheet1!B$7)*NORMSDIST((LN(Sheet1!B$4/(Sheet1!B$5+AD2836))-Sheet1!B$8*Sheet1!B$7+Sheet1!B$9*Sheet1!B$7+0.5*Sheet1!B$6*Sheet1!B$6*Sheet1!B$7)/(Sheet1!B$6*SQRT(Sheet1!B$7)))-(Sheet1!B$5+AD2836)*EXP(-Sheet1!B$9*Sheet1!B$7)*NORMSDIST((LN(Sheet1!B$4/(Sheet1!B$5+AD2836))-Sheet1!B$8*Sheet1!B$7+Sheet1!B$9*Sheet1!B$7-0.5*Sheet1!B$6*Sheet1!B$6*Sheet1!B$7)/(Sheet1!B$6*SQRT(Sheet1!B$7))))*400+100*AE2836-400*Sheet1!$B$13</f>
        <v>-187.94793039438218</v>
      </c>
    </row>
    <row r="2837" spans="22:32" x14ac:dyDescent="0.2">
      <c r="V2837" s="7" t="e">
        <f t="shared" si="412"/>
        <v>#VALUE!</v>
      </c>
      <c r="X2837" s="4">
        <f t="shared" ca="1" si="413"/>
        <v>-1.1195992316901358</v>
      </c>
      <c r="Y2837" s="4">
        <f t="shared" ca="1" si="413"/>
        <v>1.7227893208569407</v>
      </c>
      <c r="Z2837" s="4">
        <f t="shared" ca="1" si="414"/>
        <v>-1.9421349055879771</v>
      </c>
      <c r="AA2837" s="4">
        <f t="shared" ca="1" si="415"/>
        <v>1.1643699784520021</v>
      </c>
      <c r="AB2837" s="4">
        <f ca="1">Sheet1!AC2837</f>
        <v>0.18122449196601564</v>
      </c>
      <c r="AC2837" s="7">
        <f t="shared" ca="1" si="416"/>
        <v>1.3665784330645852</v>
      </c>
      <c r="AD2837" s="4">
        <f t="shared" ca="1" si="417"/>
        <v>-2.6540796760784535</v>
      </c>
      <c r="AE2837" s="4">
        <f t="shared" ca="1" si="418"/>
        <v>1.5912029006603818</v>
      </c>
      <c r="AF2837" s="21">
        <f ca="1">(Sheet1!B$4*EXP(-Sheet1!B$8*Sheet1!B$7)*NORMSDIST((LN(Sheet1!B$4/(Sheet1!B$5+AD2837))-Sheet1!B$8*Sheet1!B$7+Sheet1!B$9*Sheet1!B$7+0.5*Sheet1!B$6*Sheet1!B$6*Sheet1!B$7)/(Sheet1!B$6*SQRT(Sheet1!B$7)))-(Sheet1!B$5+AD2837)*EXP(-Sheet1!B$9*Sheet1!B$7)*NORMSDIST((LN(Sheet1!B$4/(Sheet1!B$5+AD2837))-Sheet1!B$8*Sheet1!B$7+Sheet1!B$9*Sheet1!B$7-0.5*Sheet1!B$6*Sheet1!B$6*Sheet1!B$7)/(Sheet1!B$6*SQRT(Sheet1!B$7))))*400+100*AE2837-400*Sheet1!$B$13</f>
        <v>602.90427793183198</v>
      </c>
    </row>
    <row r="2838" spans="22:32" x14ac:dyDescent="0.2">
      <c r="V2838" s="7" t="e">
        <f t="shared" si="412"/>
        <v>#VALUE!</v>
      </c>
      <c r="X2838" s="4">
        <f t="shared" ca="1" si="413"/>
        <v>-1.53992639406035</v>
      </c>
      <c r="Y2838" s="4">
        <f t="shared" ca="1" si="413"/>
        <v>0.29224670355569443</v>
      </c>
      <c r="Z2838" s="4">
        <f t="shared" ca="1" si="414"/>
        <v>-2.6712637140935098</v>
      </c>
      <c r="AA2838" s="4">
        <f t="shared" ca="1" si="415"/>
        <v>-1.4074617161591001</v>
      </c>
      <c r="AB2838" s="4">
        <f ca="1">Sheet1!AC2838</f>
        <v>0.40156049097037583</v>
      </c>
      <c r="AC2838" s="7">
        <f t="shared" ca="1" si="416"/>
        <v>1.1214210505836402</v>
      </c>
      <c r="AD2838" s="4">
        <f t="shared" ca="1" si="417"/>
        <v>-2.9956113606447006</v>
      </c>
      <c r="AE2838" s="4">
        <f t="shared" ca="1" si="418"/>
        <v>-1.5783571963913912</v>
      </c>
      <c r="AF2838" s="21">
        <f ca="1">(Sheet1!B$4*EXP(-Sheet1!B$8*Sheet1!B$7)*NORMSDIST((LN(Sheet1!B$4/(Sheet1!B$5+AD2838))-Sheet1!B$8*Sheet1!B$7+Sheet1!B$9*Sheet1!B$7+0.5*Sheet1!B$6*Sheet1!B$6*Sheet1!B$7)/(Sheet1!B$6*SQRT(Sheet1!B$7)))-(Sheet1!B$5+AD2838)*EXP(-Sheet1!B$9*Sheet1!B$7)*NORMSDIST((LN(Sheet1!B$4/(Sheet1!B$5+AD2838))-Sheet1!B$8*Sheet1!B$7+Sheet1!B$9*Sheet1!B$7-0.5*Sheet1!B$6*Sheet1!B$6*Sheet1!B$7)/(Sheet1!B$6*SQRT(Sheet1!B$7))))*400+100*AE2838-400*Sheet1!$B$13</f>
        <v>345.7774578700496</v>
      </c>
    </row>
    <row r="2839" spans="22:32" x14ac:dyDescent="0.2">
      <c r="V2839" s="7" t="e">
        <f t="shared" si="412"/>
        <v>#VALUE!</v>
      </c>
      <c r="X2839" s="4">
        <f t="shared" ca="1" si="413"/>
        <v>-1.3025100148665738</v>
      </c>
      <c r="Y2839" s="4">
        <f t="shared" ca="1" si="413"/>
        <v>0.62623966619663174</v>
      </c>
      <c r="Z2839" s="4">
        <f t="shared" ca="1" si="414"/>
        <v>-2.2594247058668961</v>
      </c>
      <c r="AA2839" s="4">
        <f t="shared" ca="1" si="415"/>
        <v>-0.6414208804179593</v>
      </c>
      <c r="AB2839" s="4">
        <f ca="1">Sheet1!AC2839</f>
        <v>0.53340232954947364</v>
      </c>
      <c r="AC2839" s="7">
        <f t="shared" ca="1" si="416"/>
        <v>1.0239183796268856</v>
      </c>
      <c r="AD2839" s="4">
        <f t="shared" ca="1" si="417"/>
        <v>-2.3134664837201848</v>
      </c>
      <c r="AE2839" s="4">
        <f t="shared" ca="1" si="418"/>
        <v>-0.65676262853640721</v>
      </c>
      <c r="AF2839" s="21">
        <f ca="1">(Sheet1!B$4*EXP(-Sheet1!B$8*Sheet1!B$7)*NORMSDIST((LN(Sheet1!B$4/(Sheet1!B$5+AD2839))-Sheet1!B$8*Sheet1!B$7+Sheet1!B$9*Sheet1!B$7+0.5*Sheet1!B$6*Sheet1!B$6*Sheet1!B$7)/(Sheet1!B$6*SQRT(Sheet1!B$7)))-(Sheet1!B$5+AD2839)*EXP(-Sheet1!B$9*Sheet1!B$7)*NORMSDIST((LN(Sheet1!B$4/(Sheet1!B$5+AD2839))-Sheet1!B$8*Sheet1!B$7+Sheet1!B$9*Sheet1!B$7-0.5*Sheet1!B$6*Sheet1!B$6*Sheet1!B$7)/(Sheet1!B$6*SQRT(Sheet1!B$7))))*400+100*AE2839-400*Sheet1!$B$13</f>
        <v>319.06448603526451</v>
      </c>
    </row>
    <row r="2840" spans="22:32" x14ac:dyDescent="0.2">
      <c r="V2840" s="7" t="e">
        <f t="shared" si="412"/>
        <v>#VALUE!</v>
      </c>
      <c r="X2840" s="4">
        <f t="shared" ca="1" si="413"/>
        <v>-0.14657686355917363</v>
      </c>
      <c r="Y2840" s="4">
        <f t="shared" ca="1" si="413"/>
        <v>-0.27185229900701285</v>
      </c>
      <c r="Z2840" s="4">
        <f t="shared" ca="1" si="414"/>
        <v>-0.25426244946608206</v>
      </c>
      <c r="AA2840" s="4">
        <f t="shared" ca="1" si="415"/>
        <v>-0.5680345602998419</v>
      </c>
      <c r="AB2840" s="4">
        <f ca="1">Sheet1!AC2840</f>
        <v>0.88157091084755468</v>
      </c>
      <c r="AC2840" s="7">
        <f t="shared" ca="1" si="416"/>
        <v>0.78493710582273901</v>
      </c>
      <c r="AD2840" s="4">
        <f t="shared" ca="1" si="417"/>
        <v>-0.19958003120330689</v>
      </c>
      <c r="AE2840" s="4">
        <f t="shared" ca="1" si="418"/>
        <v>-0.44587140376905005</v>
      </c>
      <c r="AF2840" s="21">
        <f ca="1">(Sheet1!B$4*EXP(-Sheet1!B$8*Sheet1!B$7)*NORMSDIST((LN(Sheet1!B$4/(Sheet1!B$5+AD2840))-Sheet1!B$8*Sheet1!B$7+Sheet1!B$9*Sheet1!B$7+0.5*Sheet1!B$6*Sheet1!B$6*Sheet1!B$7)/(Sheet1!B$6*SQRT(Sheet1!B$7)))-(Sheet1!B$5+AD2840)*EXP(-Sheet1!B$9*Sheet1!B$7)*NORMSDIST((LN(Sheet1!B$4/(Sheet1!B$5+AD2840))-Sheet1!B$8*Sheet1!B$7+Sheet1!B$9*Sheet1!B$7-0.5*Sheet1!B$6*Sheet1!B$6*Sheet1!B$7)/(Sheet1!B$6*SQRT(Sheet1!B$7))))*400+100*AE2840-400*Sheet1!$B$13</f>
        <v>-12.501267272731184</v>
      </c>
    </row>
    <row r="2841" spans="22:32" x14ac:dyDescent="0.2">
      <c r="V2841" s="7" t="e">
        <f t="shared" si="412"/>
        <v>#VALUE!</v>
      </c>
      <c r="X2841" s="4">
        <f t="shared" ca="1" si="413"/>
        <v>0.9823448631684143</v>
      </c>
      <c r="Y2841" s="4">
        <f t="shared" ca="1" si="413"/>
        <v>-0.58869428635683152</v>
      </c>
      <c r="Z2841" s="4">
        <f t="shared" ca="1" si="414"/>
        <v>1.7040439061434125</v>
      </c>
      <c r="AA2841" s="4">
        <f t="shared" ca="1" si="415"/>
        <v>0.31516919517949898</v>
      </c>
      <c r="AB2841" s="4">
        <f ca="1">Sheet1!AC2841</f>
        <v>0.12533131821253185</v>
      </c>
      <c r="AC2841" s="7">
        <f t="shared" ca="1" si="416"/>
        <v>1.4764727308135472</v>
      </c>
      <c r="AD2841" s="4">
        <f t="shared" ca="1" si="417"/>
        <v>2.5159743595297481</v>
      </c>
      <c r="AE2841" s="4">
        <f t="shared" ca="1" si="418"/>
        <v>0.46533872227498274</v>
      </c>
      <c r="AF2841" s="21">
        <f ca="1">(Sheet1!B$4*EXP(-Sheet1!B$8*Sheet1!B$7)*NORMSDIST((LN(Sheet1!B$4/(Sheet1!B$5+AD2841))-Sheet1!B$8*Sheet1!B$7+Sheet1!B$9*Sheet1!B$7+0.5*Sheet1!B$6*Sheet1!B$6*Sheet1!B$7)/(Sheet1!B$6*SQRT(Sheet1!B$7)))-(Sheet1!B$5+AD2841)*EXP(-Sheet1!B$9*Sheet1!B$7)*NORMSDIST((LN(Sheet1!B$4/(Sheet1!B$5+AD2841))-Sheet1!B$8*Sheet1!B$7+Sheet1!B$9*Sheet1!B$7-0.5*Sheet1!B$6*Sheet1!B$6*Sheet1!B$7)/(Sheet1!B$6*SQRT(Sheet1!B$7))))*400+100*AE2841-400*Sheet1!$B$13</f>
        <v>-340.51688242831051</v>
      </c>
    </row>
    <row r="2842" spans="22:32" x14ac:dyDescent="0.2">
      <c r="V2842" s="7" t="e">
        <f t="shared" si="412"/>
        <v>#VALUE!</v>
      </c>
      <c r="X2842" s="4">
        <f t="shared" ca="1" si="413"/>
        <v>-1.296477628040581</v>
      </c>
      <c r="Y2842" s="4">
        <f t="shared" ca="1" si="413"/>
        <v>-0.47005587358396539</v>
      </c>
      <c r="Z2842" s="4">
        <f t="shared" ca="1" si="414"/>
        <v>-2.2489605069936225</v>
      </c>
      <c r="AA2842" s="4">
        <f t="shared" ca="1" si="415"/>
        <v>-2.2222143333074191</v>
      </c>
      <c r="AB2842" s="4">
        <f ca="1">Sheet1!AC2842</f>
        <v>0.3141367145114784</v>
      </c>
      <c r="AC2842" s="7">
        <f t="shared" ca="1" si="416"/>
        <v>1.1996918945031756</v>
      </c>
      <c r="AD2842" s="4">
        <f t="shared" ca="1" si="417"/>
        <v>-2.6980596912980013</v>
      </c>
      <c r="AE2842" s="4">
        <f t="shared" ca="1" si="418"/>
        <v>-2.6659725235176888</v>
      </c>
      <c r="AF2842" s="21">
        <f ca="1">(Sheet1!B$4*EXP(-Sheet1!B$8*Sheet1!B$7)*NORMSDIST((LN(Sheet1!B$4/(Sheet1!B$5+AD2842))-Sheet1!B$8*Sheet1!B$7+Sheet1!B$9*Sheet1!B$7+0.5*Sheet1!B$6*Sheet1!B$6*Sheet1!B$7)/(Sheet1!B$6*SQRT(Sheet1!B$7)))-(Sheet1!B$5+AD2842)*EXP(-Sheet1!B$9*Sheet1!B$7)*NORMSDIST((LN(Sheet1!B$4/(Sheet1!B$5+AD2842))-Sheet1!B$8*Sheet1!B$7+Sheet1!B$9*Sheet1!B$7-0.5*Sheet1!B$6*Sheet1!B$6*Sheet1!B$7)/(Sheet1!B$6*SQRT(Sheet1!B$7))))*400+100*AE2842-400*Sheet1!$B$13</f>
        <v>184.85584660532595</v>
      </c>
    </row>
    <row r="2843" spans="22:32" x14ac:dyDescent="0.2">
      <c r="V2843" s="7" t="e">
        <f t="shared" si="412"/>
        <v>#VALUE!</v>
      </c>
      <c r="X2843" s="4">
        <f t="shared" ca="1" si="413"/>
        <v>1.2971362567348308</v>
      </c>
      <c r="Y2843" s="4">
        <f t="shared" ca="1" si="413"/>
        <v>0.55101990307344884</v>
      </c>
      <c r="Z2843" s="4">
        <f t="shared" ca="1" si="414"/>
        <v>2.250103010257932</v>
      </c>
      <c r="AA2843" s="4">
        <f t="shared" ca="1" si="415"/>
        <v>2.3402723598456361</v>
      </c>
      <c r="AB2843" s="4">
        <f ca="1">Sheet1!AC2843</f>
        <v>0.258823232560629</v>
      </c>
      <c r="AC2843" s="7">
        <f t="shared" ca="1" si="416"/>
        <v>1.2593153445294236</v>
      </c>
      <c r="AD2843" s="4">
        <f t="shared" ca="1" si="417"/>
        <v>2.8335892475896607</v>
      </c>
      <c r="AE2843" s="4">
        <f t="shared" ca="1" si="418"/>
        <v>2.9471408931316945</v>
      </c>
      <c r="AF2843" s="21">
        <f ca="1">(Sheet1!B$4*EXP(-Sheet1!B$8*Sheet1!B$7)*NORMSDIST((LN(Sheet1!B$4/(Sheet1!B$5+AD2843))-Sheet1!B$8*Sheet1!B$7+Sheet1!B$9*Sheet1!B$7+0.5*Sheet1!B$6*Sheet1!B$6*Sheet1!B$7)/(Sheet1!B$6*SQRT(Sheet1!B$7)))-(Sheet1!B$5+AD2843)*EXP(-Sheet1!B$9*Sheet1!B$7)*NORMSDIST((LN(Sheet1!B$4/(Sheet1!B$5+AD2843))-Sheet1!B$8*Sheet1!B$7+Sheet1!B$9*Sheet1!B$7-0.5*Sheet1!B$6*Sheet1!B$6*Sheet1!B$7)/(Sheet1!B$6*SQRT(Sheet1!B$7))))*400+100*AE2843-400*Sheet1!$B$13</f>
        <v>-138.94161088090232</v>
      </c>
    </row>
    <row r="2844" spans="22:32" x14ac:dyDescent="0.2">
      <c r="V2844" s="7" t="e">
        <f t="shared" si="412"/>
        <v>#VALUE!</v>
      </c>
      <c r="X2844" s="4">
        <f t="shared" ca="1" si="413"/>
        <v>0.72577266875149682</v>
      </c>
      <c r="Y2844" s="4">
        <f t="shared" ca="1" si="413"/>
        <v>-2.0503611027371891</v>
      </c>
      <c r="Z2844" s="4">
        <f t="shared" ca="1" si="414"/>
        <v>1.2589758849478507</v>
      </c>
      <c r="AA2844" s="4">
        <f t="shared" ca="1" si="415"/>
        <v>-2.1070615992008257</v>
      </c>
      <c r="AB2844" s="4">
        <f ca="1">Sheet1!AC2844</f>
        <v>0.72596599959443497</v>
      </c>
      <c r="AC2844" s="7">
        <f t="shared" ca="1" si="416"/>
        <v>0.89813067497774157</v>
      </c>
      <c r="AD2844" s="4">
        <f t="shared" ca="1" si="417"/>
        <v>1.1307248613289127</v>
      </c>
      <c r="AE2844" s="4">
        <f t="shared" ca="1" si="418"/>
        <v>-1.8924166563099172</v>
      </c>
      <c r="AF2844" s="21">
        <f ca="1">(Sheet1!B$4*EXP(-Sheet1!B$8*Sheet1!B$7)*NORMSDIST((LN(Sheet1!B$4/(Sheet1!B$5+AD2844))-Sheet1!B$8*Sheet1!B$7+Sheet1!B$9*Sheet1!B$7+0.5*Sheet1!B$6*Sheet1!B$6*Sheet1!B$7)/(Sheet1!B$6*SQRT(Sheet1!B$7)))-(Sheet1!B$5+AD2844)*EXP(-Sheet1!B$9*Sheet1!B$7)*NORMSDIST((LN(Sheet1!B$4/(Sheet1!B$5+AD2844))-Sheet1!B$8*Sheet1!B$7+Sheet1!B$9*Sheet1!B$7-0.5*Sheet1!B$6*Sheet1!B$6*Sheet1!B$7)/(Sheet1!B$6*SQRT(Sheet1!B$7))))*400+100*AE2844-400*Sheet1!$B$13</f>
        <v>-367.15592460624657</v>
      </c>
    </row>
    <row r="2845" spans="22:32" x14ac:dyDescent="0.2">
      <c r="V2845" s="7" t="e">
        <f t="shared" si="412"/>
        <v>#VALUE!</v>
      </c>
      <c r="X2845" s="4">
        <f t="shared" ca="1" si="413"/>
        <v>-0.73873850028754451</v>
      </c>
      <c r="Y2845" s="4">
        <f t="shared" ca="1" si="413"/>
        <v>2.0252755781075287</v>
      </c>
      <c r="Z2845" s="4">
        <f t="shared" ca="1" si="414"/>
        <v>-1.2814673205378144</v>
      </c>
      <c r="AA2845" s="4">
        <f t="shared" ca="1" si="415"/>
        <v>2.0553109296055672</v>
      </c>
      <c r="AB2845" s="4">
        <f ca="1">Sheet1!AC2845</f>
        <v>0.17245733652861683</v>
      </c>
      <c r="AC2845" s="7">
        <f t="shared" ca="1" si="416"/>
        <v>1.3813738418687089</v>
      </c>
      <c r="AD2845" s="4">
        <f t="shared" ca="1" si="417"/>
        <v>-1.7701854358005209</v>
      </c>
      <c r="AE2845" s="4">
        <f t="shared" ca="1" si="418"/>
        <v>2.8391527550639899</v>
      </c>
      <c r="AF2845" s="21">
        <f ca="1">(Sheet1!B$4*EXP(-Sheet1!B$8*Sheet1!B$7)*NORMSDIST((LN(Sheet1!B$4/(Sheet1!B$5+AD2845))-Sheet1!B$8*Sheet1!B$7+Sheet1!B$9*Sheet1!B$7+0.5*Sheet1!B$6*Sheet1!B$6*Sheet1!B$7)/(Sheet1!B$6*SQRT(Sheet1!B$7)))-(Sheet1!B$5+AD2845)*EXP(-Sheet1!B$9*Sheet1!B$7)*NORMSDIST((LN(Sheet1!B$4/(Sheet1!B$5+AD2845))-Sheet1!B$8*Sheet1!B$7+Sheet1!B$9*Sheet1!B$7-0.5*Sheet1!B$6*Sheet1!B$6*Sheet1!B$7)/(Sheet1!B$6*SQRT(Sheet1!B$7))))*400+100*AE2845-400*Sheet1!$B$13</f>
        <v>575.76609512756522</v>
      </c>
    </row>
    <row r="2846" spans="22:32" x14ac:dyDescent="0.2">
      <c r="V2846" s="7" t="e">
        <f t="shared" si="412"/>
        <v>#VALUE!</v>
      </c>
      <c r="X2846" s="4">
        <f t="shared" ca="1" si="413"/>
        <v>-0.22997413335343536</v>
      </c>
      <c r="Y2846" s="4">
        <f t="shared" ca="1" si="413"/>
        <v>0.71507021505718116</v>
      </c>
      <c r="Z2846" s="4">
        <f t="shared" ca="1" si="414"/>
        <v>-0.39892916958669805</v>
      </c>
      <c r="AA2846" s="4">
        <f t="shared" ca="1" si="415"/>
        <v>0.76235697410278913</v>
      </c>
      <c r="AB2846" s="4">
        <f ca="1">Sheet1!AC2846</f>
        <v>0.88001408784580348</v>
      </c>
      <c r="AC2846" s="7">
        <f t="shared" ca="1" si="416"/>
        <v>0.7862933894834736</v>
      </c>
      <c r="AD2846" s="4">
        <f t="shared" ca="1" si="417"/>
        <v>-0.31367536891815229</v>
      </c>
      <c r="AE2846" s="4">
        <f t="shared" ca="1" si="418"/>
        <v>0.59943624916364679</v>
      </c>
      <c r="AF2846" s="21">
        <f ca="1">(Sheet1!B$4*EXP(-Sheet1!B$8*Sheet1!B$7)*NORMSDIST((LN(Sheet1!B$4/(Sheet1!B$5+AD2846))-Sheet1!B$8*Sheet1!B$7+Sheet1!B$9*Sheet1!B$7+0.5*Sheet1!B$6*Sheet1!B$6*Sheet1!B$7)/(Sheet1!B$6*SQRT(Sheet1!B$7)))-(Sheet1!B$5+AD2846)*EXP(-Sheet1!B$9*Sheet1!B$7)*NORMSDIST((LN(Sheet1!B$4/(Sheet1!B$5+AD2846))-Sheet1!B$8*Sheet1!B$7+Sheet1!B$9*Sheet1!B$7-0.5*Sheet1!B$6*Sheet1!B$6*Sheet1!B$7)/(Sheet1!B$6*SQRT(Sheet1!B$7))))*400+100*AE2846-400*Sheet1!$B$13</f>
        <v>110.46504237241243</v>
      </c>
    </row>
    <row r="2847" spans="22:32" x14ac:dyDescent="0.2">
      <c r="V2847" s="7" t="e">
        <f t="shared" si="412"/>
        <v>#VALUE!</v>
      </c>
      <c r="X2847" s="4">
        <f t="shared" ca="1" si="413"/>
        <v>2.5797785186301518</v>
      </c>
      <c r="Y2847" s="4">
        <f t="shared" ca="1" si="413"/>
        <v>0.52025047146187431</v>
      </c>
      <c r="Z2847" s="4">
        <f t="shared" ca="1" si="414"/>
        <v>4.4750637262890898</v>
      </c>
      <c r="AA2847" s="4">
        <f t="shared" ca="1" si="415"/>
        <v>3.8206013865670281</v>
      </c>
      <c r="AB2847" s="4">
        <f ca="1">Sheet1!AC2847</f>
        <v>0.3374950493618174</v>
      </c>
      <c r="AC2847" s="7">
        <f t="shared" ca="1" si="416"/>
        <v>1.1772087295264737</v>
      </c>
      <c r="AD2847" s="4">
        <f t="shared" ca="1" si="417"/>
        <v>5.2680840837747862</v>
      </c>
      <c r="AE2847" s="4">
        <f t="shared" ca="1" si="418"/>
        <v>4.497645304307655</v>
      </c>
      <c r="AF2847" s="21">
        <f ca="1">(Sheet1!B$4*EXP(-Sheet1!B$8*Sheet1!B$7)*NORMSDIST((LN(Sheet1!B$4/(Sheet1!B$5+AD2847))-Sheet1!B$8*Sheet1!B$7+Sheet1!B$9*Sheet1!B$7+0.5*Sheet1!B$6*Sheet1!B$6*Sheet1!B$7)/(Sheet1!B$6*SQRT(Sheet1!B$7)))-(Sheet1!B$5+AD2847)*EXP(-Sheet1!B$9*Sheet1!B$7)*NORMSDIST((LN(Sheet1!B$4/(Sheet1!B$5+AD2847))-Sheet1!B$8*Sheet1!B$7+Sheet1!B$9*Sheet1!B$7-0.5*Sheet1!B$6*Sheet1!B$6*Sheet1!B$7)/(Sheet1!B$6*SQRT(Sheet1!B$7))))*400+100*AE2847-400*Sheet1!$B$13</f>
        <v>-324.86831106057389</v>
      </c>
    </row>
    <row r="2848" spans="22:32" x14ac:dyDescent="0.2">
      <c r="V2848" s="7" t="e">
        <f t="shared" si="412"/>
        <v>#VALUE!</v>
      </c>
      <c r="X2848" s="4">
        <f t="shared" ca="1" si="413"/>
        <v>0.67105761763344918</v>
      </c>
      <c r="Y2848" s="4">
        <f t="shared" ca="1" si="413"/>
        <v>-0.78944056473169166</v>
      </c>
      <c r="Z2848" s="4">
        <f t="shared" ca="1" si="414"/>
        <v>1.1640633415755444</v>
      </c>
      <c r="AA2848" s="4">
        <f t="shared" ca="1" si="415"/>
        <v>-0.34568915143173229</v>
      </c>
      <c r="AB2848" s="4">
        <f ca="1">Sheet1!AC2848</f>
        <v>0.16496658370695461</v>
      </c>
      <c r="AC2848" s="7">
        <f t="shared" ca="1" si="416"/>
        <v>1.3946119148549034</v>
      </c>
      <c r="AD2848" s="4">
        <f t="shared" ca="1" si="417"/>
        <v>1.6234166058070674</v>
      </c>
      <c r="AE2848" s="4">
        <f t="shared" ca="1" si="418"/>
        <v>-0.48210220942277487</v>
      </c>
      <c r="AF2848" s="21">
        <f ca="1">(Sheet1!B$4*EXP(-Sheet1!B$8*Sheet1!B$7)*NORMSDIST((LN(Sheet1!B$4/(Sheet1!B$5+AD2848))-Sheet1!B$8*Sheet1!B$7+Sheet1!B$9*Sheet1!B$7+0.5*Sheet1!B$6*Sheet1!B$6*Sheet1!B$7)/(Sheet1!B$6*SQRT(Sheet1!B$7)))-(Sheet1!B$5+AD2848)*EXP(-Sheet1!B$9*Sheet1!B$7)*NORMSDIST((LN(Sheet1!B$4/(Sheet1!B$5+AD2848))-Sheet1!B$8*Sheet1!B$7+Sheet1!B$9*Sheet1!B$7-0.5*Sheet1!B$6*Sheet1!B$6*Sheet1!B$7)/(Sheet1!B$6*SQRT(Sheet1!B$7))))*400+100*AE2848-400*Sheet1!$B$13</f>
        <v>-301.61107981041869</v>
      </c>
    </row>
    <row r="2849" spans="22:32" x14ac:dyDescent="0.2">
      <c r="V2849" s="7" t="e">
        <f t="shared" si="412"/>
        <v>#VALUE!</v>
      </c>
      <c r="X2849" s="4">
        <f t="shared" ca="1" si="413"/>
        <v>-0.22491479745035436</v>
      </c>
      <c r="Y2849" s="4">
        <f t="shared" ca="1" si="413"/>
        <v>-0.67254220903147577</v>
      </c>
      <c r="Z2849" s="4">
        <f t="shared" ca="1" si="414"/>
        <v>-0.39015289270266074</v>
      </c>
      <c r="AA2849" s="4">
        <f t="shared" ca="1" si="415"/>
        <v>-1.2415607973508298</v>
      </c>
      <c r="AB2849" s="4">
        <f ca="1">Sheet1!AC2849</f>
        <v>0.28555859435030884</v>
      </c>
      <c r="AC2849" s="7">
        <f t="shared" ca="1" si="416"/>
        <v>1.2292259824603815</v>
      </c>
      <c r="AD2849" s="4">
        <f t="shared" ca="1" si="417"/>
        <v>-0.47958607284218796</v>
      </c>
      <c r="AE2849" s="4">
        <f t="shared" ca="1" si="418"/>
        <v>-1.5261587909078684</v>
      </c>
      <c r="AF2849" s="21">
        <f ca="1">(Sheet1!B$4*EXP(-Sheet1!B$8*Sheet1!B$7)*NORMSDIST((LN(Sheet1!B$4/(Sheet1!B$5+AD2849))-Sheet1!B$8*Sheet1!B$7+Sheet1!B$9*Sheet1!B$7+0.5*Sheet1!B$6*Sheet1!B$6*Sheet1!B$7)/(Sheet1!B$6*SQRT(Sheet1!B$7)))-(Sheet1!B$5+AD2849)*EXP(-Sheet1!B$9*Sheet1!B$7)*NORMSDIST((LN(Sheet1!B$4/(Sheet1!B$5+AD2849))-Sheet1!B$8*Sheet1!B$7+Sheet1!B$9*Sheet1!B$7-0.5*Sheet1!B$6*Sheet1!B$6*Sheet1!B$7)/(Sheet1!B$6*SQRT(Sheet1!B$7))))*400+100*AE2849-400*Sheet1!$B$13</f>
        <v>-75.165831327712567</v>
      </c>
    </row>
    <row r="2850" spans="22:32" x14ac:dyDescent="0.2">
      <c r="V2850" s="7" t="e">
        <f t="shared" si="412"/>
        <v>#VALUE!</v>
      </c>
      <c r="X2850" s="4">
        <f t="shared" ca="1" si="413"/>
        <v>-0.89593972501468544</v>
      </c>
      <c r="Y2850" s="4">
        <f t="shared" ca="1" si="413"/>
        <v>0.31241514525397374</v>
      </c>
      <c r="Z2850" s="4">
        <f t="shared" ca="1" si="414"/>
        <v>-1.5541595278045821</v>
      </c>
      <c r="AA2850" s="4">
        <f t="shared" ca="1" si="415"/>
        <v>-0.61263008227883442</v>
      </c>
      <c r="AB2850" s="4">
        <f ca="1">Sheet1!AC2850</f>
        <v>0.84858154310289713</v>
      </c>
      <c r="AC2850" s="7">
        <f t="shared" ca="1" si="416"/>
        <v>0.81213624502638304</v>
      </c>
      <c r="AD2850" s="4">
        <f t="shared" ca="1" si="417"/>
        <v>-1.2621892830831898</v>
      </c>
      <c r="AE2850" s="4">
        <f t="shared" ca="1" si="418"/>
        <v>-0.49753909461213669</v>
      </c>
      <c r="AF2850" s="21">
        <f ca="1">(Sheet1!B$4*EXP(-Sheet1!B$8*Sheet1!B$7)*NORMSDIST((LN(Sheet1!B$4/(Sheet1!B$5+AD2850))-Sheet1!B$8*Sheet1!B$7+Sheet1!B$9*Sheet1!B$7+0.5*Sheet1!B$6*Sheet1!B$6*Sheet1!B$7)/(Sheet1!B$6*SQRT(Sheet1!B$7)))-(Sheet1!B$5+AD2850)*EXP(-Sheet1!B$9*Sheet1!B$7)*NORMSDIST((LN(Sheet1!B$4/(Sheet1!B$5+AD2850))-Sheet1!B$8*Sheet1!B$7+Sheet1!B$9*Sheet1!B$7-0.5*Sheet1!B$6*Sheet1!B$6*Sheet1!B$7)/(Sheet1!B$6*SQRT(Sheet1!B$7))))*400+100*AE2850-400*Sheet1!$B$13</f>
        <v>156.659138290996</v>
      </c>
    </row>
    <row r="2851" spans="22:32" x14ac:dyDescent="0.2">
      <c r="V2851" s="7" t="e">
        <f t="shared" si="412"/>
        <v>#VALUE!</v>
      </c>
      <c r="X2851" s="4">
        <f t="shared" ca="1" si="413"/>
        <v>0.57423760724740414</v>
      </c>
      <c r="Y2851" s="4">
        <f t="shared" ca="1" si="413"/>
        <v>-1.5374247922541373</v>
      </c>
      <c r="Z2851" s="4">
        <f t="shared" ca="1" si="414"/>
        <v>0.99611259955308973</v>
      </c>
      <c r="AA2851" s="4">
        <f t="shared" ca="1" si="415"/>
        <v>-1.5442380517886627</v>
      </c>
      <c r="AB2851" s="4">
        <f ca="1">Sheet1!AC2851</f>
        <v>0.91142618093524019</v>
      </c>
      <c r="AC2851" s="7">
        <f t="shared" ca="1" si="416"/>
        <v>0.75695032401338103</v>
      </c>
      <c r="AD2851" s="4">
        <f t="shared" ca="1" si="417"/>
        <v>0.75400775498552253</v>
      </c>
      <c r="AE2851" s="4">
        <f t="shared" ca="1" si="418"/>
        <v>-1.1689114936552205</v>
      </c>
      <c r="AF2851" s="21">
        <f ca="1">(Sheet1!B$4*EXP(-Sheet1!B$8*Sheet1!B$7)*NORMSDIST((LN(Sheet1!B$4/(Sheet1!B$5+AD2851))-Sheet1!B$8*Sheet1!B$7+Sheet1!B$9*Sheet1!B$7+0.5*Sheet1!B$6*Sheet1!B$6*Sheet1!B$7)/(Sheet1!B$6*SQRT(Sheet1!B$7)))-(Sheet1!B$5+AD2851)*EXP(-Sheet1!B$9*Sheet1!B$7)*NORMSDIST((LN(Sheet1!B$4/(Sheet1!B$5+AD2851))-Sheet1!B$8*Sheet1!B$7+Sheet1!B$9*Sheet1!B$7-0.5*Sheet1!B$6*Sheet1!B$6*Sheet1!B$7)/(Sheet1!B$6*SQRT(Sheet1!B$7))))*400+100*AE2851-400*Sheet1!$B$13</f>
        <v>-236.2574396344844</v>
      </c>
    </row>
    <row r="2852" spans="22:32" x14ac:dyDescent="0.2">
      <c r="V2852" s="7" t="e">
        <f t="shared" si="412"/>
        <v>#VALUE!</v>
      </c>
      <c r="X2852" s="4">
        <f t="shared" ca="1" si="413"/>
        <v>9.7314796510205276E-2</v>
      </c>
      <c r="Y2852" s="4">
        <f t="shared" ca="1" si="413"/>
        <v>3.830161982028641E-2</v>
      </c>
      <c r="Z2852" s="4">
        <f t="shared" ca="1" si="414"/>
        <v>0.16880903253867952</v>
      </c>
      <c r="AA2852" s="4">
        <f t="shared" ca="1" si="415"/>
        <v>0.17117411430424215</v>
      </c>
      <c r="AB2852" s="4">
        <f ca="1">Sheet1!AC2852</f>
        <v>0.52077958603329633</v>
      </c>
      <c r="AC2852" s="7">
        <f t="shared" ca="1" si="416"/>
        <v>1.0325872010170711</v>
      </c>
      <c r="AD2852" s="4">
        <f t="shared" ca="1" si="417"/>
        <v>0.17431004641551476</v>
      </c>
      <c r="AE2852" s="4">
        <f t="shared" ca="1" si="418"/>
        <v>0.17675219957599358</v>
      </c>
      <c r="AF2852" s="21">
        <f ca="1">(Sheet1!B$4*EXP(-Sheet1!B$8*Sheet1!B$7)*NORMSDIST((LN(Sheet1!B$4/(Sheet1!B$5+AD2852))-Sheet1!B$8*Sheet1!B$7+Sheet1!B$9*Sheet1!B$7+0.5*Sheet1!B$6*Sheet1!B$6*Sheet1!B$7)/(Sheet1!B$6*SQRT(Sheet1!B$7)))-(Sheet1!B$5+AD2852)*EXP(-Sheet1!B$9*Sheet1!B$7)*NORMSDIST((LN(Sheet1!B$4/(Sheet1!B$5+AD2852))-Sheet1!B$8*Sheet1!B$7+Sheet1!B$9*Sheet1!B$7-0.5*Sheet1!B$6*Sheet1!B$6*Sheet1!B$7)/(Sheet1!B$6*SQRT(Sheet1!B$7))))*400+100*AE2852-400*Sheet1!$B$13</f>
        <v>-10.17955681696958</v>
      </c>
    </row>
    <row r="2853" spans="22:32" x14ac:dyDescent="0.2">
      <c r="V2853" s="7" t="e">
        <f t="shared" si="412"/>
        <v>#VALUE!</v>
      </c>
      <c r="X2853" s="4">
        <f t="shared" ca="1" si="413"/>
        <v>0.45199529190703519</v>
      </c>
      <c r="Y2853" s="4">
        <f t="shared" ca="1" si="413"/>
        <v>-0.89317724562159873</v>
      </c>
      <c r="Z2853" s="4">
        <f t="shared" ca="1" si="414"/>
        <v>0.78406255446326789</v>
      </c>
      <c r="AA2853" s="4">
        <f t="shared" ca="1" si="415"/>
        <v>-0.75638710417307109</v>
      </c>
      <c r="AB2853" s="4">
        <f ca="1">Sheet1!AC2853</f>
        <v>0.22791346907776733</v>
      </c>
      <c r="AC2853" s="7">
        <f t="shared" ca="1" si="416"/>
        <v>1.2978478410792318</v>
      </c>
      <c r="AD2853" s="4">
        <f t="shared" ca="1" si="417"/>
        <v>1.0175938935812199</v>
      </c>
      <c r="AE2853" s="4">
        <f t="shared" ca="1" si="418"/>
        <v>-0.98167537017119233</v>
      </c>
      <c r="AF2853" s="21">
        <f ca="1">(Sheet1!B$4*EXP(-Sheet1!B$8*Sheet1!B$7)*NORMSDIST((LN(Sheet1!B$4/(Sheet1!B$5+AD2853))-Sheet1!B$8*Sheet1!B$7+Sheet1!B$9*Sheet1!B$7+0.5*Sheet1!B$6*Sheet1!B$6*Sheet1!B$7)/(Sheet1!B$6*SQRT(Sheet1!B$7)))-(Sheet1!B$5+AD2853)*EXP(-Sheet1!B$9*Sheet1!B$7)*NORMSDIST((LN(Sheet1!B$4/(Sheet1!B$5+AD2853))-Sheet1!B$8*Sheet1!B$7+Sheet1!B$9*Sheet1!B$7-0.5*Sheet1!B$6*Sheet1!B$6*Sheet1!B$7)/(Sheet1!B$6*SQRT(Sheet1!B$7))))*400+100*AE2853-400*Sheet1!$B$13</f>
        <v>-258.57525188409636</v>
      </c>
    </row>
    <row r="2854" spans="22:32" x14ac:dyDescent="0.2">
      <c r="V2854" s="7" t="e">
        <f t="shared" si="412"/>
        <v>#VALUE!</v>
      </c>
      <c r="X2854" s="4">
        <f t="shared" ca="1" si="413"/>
        <v>1.5233869921931602</v>
      </c>
      <c r="Y2854" s="4">
        <f t="shared" ca="1" si="413"/>
        <v>0.18690541036522645</v>
      </c>
      <c r="Z2854" s="4">
        <f t="shared" ca="1" si="414"/>
        <v>2.642573314194498</v>
      </c>
      <c r="AA2854" s="4">
        <f t="shared" ca="1" si="415"/>
        <v>2.081842054643908</v>
      </c>
      <c r="AB2854" s="4">
        <f ca="1">Sheet1!AC2854</f>
        <v>0.34991773495521283</v>
      </c>
      <c r="AC2854" s="7">
        <f t="shared" ca="1" si="416"/>
        <v>1.1657719212781785</v>
      </c>
      <c r="AD2854" s="4">
        <f t="shared" ca="1" si="417"/>
        <v>3.0806377696069638</v>
      </c>
      <c r="AE2854" s="4">
        <f t="shared" ca="1" si="418"/>
        <v>2.4269530118399394</v>
      </c>
      <c r="AF2854" s="21">
        <f ca="1">(Sheet1!B$4*EXP(-Sheet1!B$8*Sheet1!B$7)*NORMSDIST((LN(Sheet1!B$4/(Sheet1!B$5+AD2854))-Sheet1!B$8*Sheet1!B$7+Sheet1!B$9*Sheet1!B$7+0.5*Sheet1!B$6*Sheet1!B$6*Sheet1!B$7)/(Sheet1!B$6*SQRT(Sheet1!B$7)))-(Sheet1!B$5+AD2854)*EXP(-Sheet1!B$9*Sheet1!B$7)*NORMSDIST((LN(Sheet1!B$4/(Sheet1!B$5+AD2854))-Sheet1!B$8*Sheet1!B$7+Sheet1!B$9*Sheet1!B$7-0.5*Sheet1!B$6*Sheet1!B$6*Sheet1!B$7)/(Sheet1!B$6*SQRT(Sheet1!B$7))))*400+100*AE2854-400*Sheet1!$B$13</f>
        <v>-226.86772917225289</v>
      </c>
    </row>
    <row r="2855" spans="22:32" x14ac:dyDescent="0.2">
      <c r="V2855" s="7" t="e">
        <f t="shared" si="412"/>
        <v>#VALUE!</v>
      </c>
      <c r="X2855" s="4">
        <f t="shared" ca="1" si="413"/>
        <v>-1.2351150237696702</v>
      </c>
      <c r="Y2855" s="4">
        <f t="shared" ca="1" si="413"/>
        <v>0.1405797296031881</v>
      </c>
      <c r="Z2855" s="4">
        <f t="shared" ca="1" si="414"/>
        <v>-2.1425166543371565</v>
      </c>
      <c r="AA2855" s="4">
        <f t="shared" ca="1" si="415"/>
        <v>-1.2647668801014613</v>
      </c>
      <c r="AB2855" s="4">
        <f ca="1">Sheet1!AC2855</f>
        <v>0.7257471983746232</v>
      </c>
      <c r="AC2855" s="7">
        <f t="shared" ca="1" si="416"/>
        <v>0.8982738134622793</v>
      </c>
      <c r="AD2855" s="4">
        <f t="shared" ca="1" si="417"/>
        <v>-1.9245666054978816</v>
      </c>
      <c r="AE2855" s="4">
        <f t="shared" ca="1" si="418"/>
        <v>-1.1361069685295291</v>
      </c>
      <c r="AF2855" s="21">
        <f ca="1">(Sheet1!B$4*EXP(-Sheet1!B$8*Sheet1!B$7)*NORMSDIST((LN(Sheet1!B$4/(Sheet1!B$5+AD2855))-Sheet1!B$8*Sheet1!B$7+Sheet1!B$9*Sheet1!B$7+0.5*Sheet1!B$6*Sheet1!B$6*Sheet1!B$7)/(Sheet1!B$6*SQRT(Sheet1!B$7)))-(Sheet1!B$5+AD2855)*EXP(-Sheet1!B$9*Sheet1!B$7)*NORMSDIST((LN(Sheet1!B$4/(Sheet1!B$5+AD2855))-Sheet1!B$8*Sheet1!B$7+Sheet1!B$9*Sheet1!B$7-0.5*Sheet1!B$6*Sheet1!B$6*Sheet1!B$7)/(Sheet1!B$6*SQRT(Sheet1!B$7))))*400+100*AE2855-400*Sheet1!$B$13</f>
        <v>204.47608402457217</v>
      </c>
    </row>
    <row r="2856" spans="22:32" x14ac:dyDescent="0.2">
      <c r="V2856" s="7" t="e">
        <f t="shared" si="412"/>
        <v>#VALUE!</v>
      </c>
      <c r="X2856" s="4">
        <f t="shared" ca="1" si="413"/>
        <v>1.4085243450239415</v>
      </c>
      <c r="Y2856" s="4">
        <f t="shared" ca="1" si="413"/>
        <v>0.4620985375310826</v>
      </c>
      <c r="Z2856" s="4">
        <f t="shared" ca="1" si="414"/>
        <v>2.4433245561555896</v>
      </c>
      <c r="AA2856" s="4">
        <f t="shared" ca="1" si="415"/>
        <v>2.3438975214860625</v>
      </c>
      <c r="AB2856" s="4">
        <f ca="1">Sheet1!AC2856</f>
        <v>0.62734425856255438</v>
      </c>
      <c r="AC2856" s="7">
        <f t="shared" ca="1" si="416"/>
        <v>0.96181764394314118</v>
      </c>
      <c r="AD2856" s="4">
        <f t="shared" ca="1" si="417"/>
        <v>2.3500326679899906</v>
      </c>
      <c r="AE2856" s="4">
        <f t="shared" ca="1" si="418"/>
        <v>2.2544019917598925</v>
      </c>
      <c r="AF2856" s="21">
        <f ca="1">(Sheet1!B$4*EXP(-Sheet1!B$8*Sheet1!B$7)*NORMSDIST((LN(Sheet1!B$4/(Sheet1!B$5+AD2856))-Sheet1!B$8*Sheet1!B$7+Sheet1!B$9*Sheet1!B$7+0.5*Sheet1!B$6*Sheet1!B$6*Sheet1!B$7)/(Sheet1!B$6*SQRT(Sheet1!B$7)))-(Sheet1!B$5+AD2856)*EXP(-Sheet1!B$9*Sheet1!B$7)*NORMSDIST((LN(Sheet1!B$4/(Sheet1!B$5+AD2856))-Sheet1!B$8*Sheet1!B$7+Sheet1!B$9*Sheet1!B$7-0.5*Sheet1!B$6*Sheet1!B$6*Sheet1!B$7)/(Sheet1!B$6*SQRT(Sheet1!B$7))))*400+100*AE2856-400*Sheet1!$B$13</f>
        <v>-137.06296224748621</v>
      </c>
    </row>
    <row r="2857" spans="22:32" x14ac:dyDescent="0.2">
      <c r="V2857" s="7" t="e">
        <f t="shared" si="412"/>
        <v>#VALUE!</v>
      </c>
      <c r="X2857" s="4">
        <f t="shared" ca="1" si="413"/>
        <v>-0.1523414469731548</v>
      </c>
      <c r="Y2857" s="4">
        <f t="shared" ca="1" si="413"/>
        <v>0.24114258601825656</v>
      </c>
      <c r="Z2857" s="4">
        <f t="shared" ca="1" si="414"/>
        <v>-0.26426209786488064</v>
      </c>
      <c r="AA2857" s="4">
        <f t="shared" ca="1" si="415"/>
        <v>0.16817633330007756</v>
      </c>
      <c r="AB2857" s="4">
        <f ca="1">Sheet1!AC2857</f>
        <v>0.42034248636485649</v>
      </c>
      <c r="AC2857" s="7">
        <f t="shared" ca="1" si="416"/>
        <v>1.106358769671574</v>
      </c>
      <c r="AD2857" s="4">
        <f t="shared" ca="1" si="417"/>
        <v>-0.29236868946461841</v>
      </c>
      <c r="AE2857" s="4">
        <f t="shared" ca="1" si="418"/>
        <v>0.18606336119775035</v>
      </c>
      <c r="AF2857" s="21">
        <f ca="1">(Sheet1!B$4*EXP(-Sheet1!B$8*Sheet1!B$7)*NORMSDIST((LN(Sheet1!B$4/(Sheet1!B$5+AD2857))-Sheet1!B$8*Sheet1!B$7+Sheet1!B$9*Sheet1!B$7+0.5*Sheet1!B$6*Sheet1!B$6*Sheet1!B$7)/(Sheet1!B$6*SQRT(Sheet1!B$7)))-(Sheet1!B$5+AD2857)*EXP(-Sheet1!B$9*Sheet1!B$7)*NORMSDIST((LN(Sheet1!B$4/(Sheet1!B$5+AD2857))-Sheet1!B$8*Sheet1!B$7+Sheet1!B$9*Sheet1!B$7-0.5*Sheet1!B$6*Sheet1!B$6*Sheet1!B$7)/(Sheet1!B$6*SQRT(Sheet1!B$7))))*400+100*AE2857-400*Sheet1!$B$13</f>
        <v>65.679883032366433</v>
      </c>
    </row>
    <row r="2858" spans="22:32" x14ac:dyDescent="0.2">
      <c r="V2858" s="7" t="e">
        <f t="shared" si="412"/>
        <v>#VALUE!</v>
      </c>
      <c r="X2858" s="4">
        <f t="shared" ca="1" si="413"/>
        <v>0.27124510032512106</v>
      </c>
      <c r="Y2858" s="4">
        <f t="shared" ca="1" si="413"/>
        <v>-0.25734100447934127</v>
      </c>
      <c r="Z2858" s="4">
        <f t="shared" ca="1" si="414"/>
        <v>0.47052066703894263</v>
      </c>
      <c r="AA2858" s="4">
        <f t="shared" ca="1" si="415"/>
        <v>-5.0278188350920912E-2</v>
      </c>
      <c r="AB2858" s="4">
        <f ca="1">Sheet1!AC2858</f>
        <v>0.66214608517288209</v>
      </c>
      <c r="AC2858" s="7">
        <f t="shared" ca="1" si="416"/>
        <v>0.93940039891711347</v>
      </c>
      <c r="AD2858" s="4">
        <f t="shared" ca="1" si="417"/>
        <v>0.44200730231512902</v>
      </c>
      <c r="AE2858" s="4">
        <f t="shared" ca="1" si="418"/>
        <v>-4.7231350193684872E-2</v>
      </c>
      <c r="AF2858" s="21">
        <f ca="1">(Sheet1!B$4*EXP(-Sheet1!B$8*Sheet1!B$7)*NORMSDIST((LN(Sheet1!B$4/(Sheet1!B$5+AD2858))-Sheet1!B$8*Sheet1!B$7+Sheet1!B$9*Sheet1!B$7+0.5*Sheet1!B$6*Sheet1!B$6*Sheet1!B$7)/(Sheet1!B$6*SQRT(Sheet1!B$7)))-(Sheet1!B$5+AD2858)*EXP(-Sheet1!B$9*Sheet1!B$7)*NORMSDIST((LN(Sheet1!B$4/(Sheet1!B$5+AD2858))-Sheet1!B$8*Sheet1!B$7+Sheet1!B$9*Sheet1!B$7-0.5*Sheet1!B$6*Sheet1!B$6*Sheet1!B$7)/(Sheet1!B$6*SQRT(Sheet1!B$7))))*400+100*AE2858-400*Sheet1!$B$13</f>
        <v>-75.051104125775055</v>
      </c>
    </row>
    <row r="2859" spans="22:32" x14ac:dyDescent="0.2">
      <c r="V2859" s="7" t="e">
        <f t="shared" si="412"/>
        <v>#VALUE!</v>
      </c>
      <c r="X2859" s="4">
        <f t="shared" ca="1" si="413"/>
        <v>-2.0702235357487209</v>
      </c>
      <c r="Y2859" s="4">
        <f t="shared" ca="1" si="413"/>
        <v>-0.81284521459515446</v>
      </c>
      <c r="Z2859" s="4">
        <f t="shared" ca="1" si="414"/>
        <v>-3.5911541177799955</v>
      </c>
      <c r="AA2859" s="4">
        <f t="shared" ca="1" si="415"/>
        <v>-3.638623959357342</v>
      </c>
      <c r="AB2859" s="4">
        <f ca="1">Sheet1!AC2859</f>
        <v>0.54139210436419183</v>
      </c>
      <c r="AC2859" s="7">
        <f t="shared" ca="1" si="416"/>
        <v>1.0184823373401086</v>
      </c>
      <c r="AD2859" s="4">
        <f t="shared" ca="1" si="417"/>
        <v>-3.6575270396251254</v>
      </c>
      <c r="AE2859" s="4">
        <f t="shared" ca="1" si="418"/>
        <v>-3.7058742348279861</v>
      </c>
      <c r="AF2859" s="21">
        <f ca="1">(Sheet1!B$4*EXP(-Sheet1!B$8*Sheet1!B$7)*NORMSDIST((LN(Sheet1!B$4/(Sheet1!B$5+AD2859))-Sheet1!B$8*Sheet1!B$7+Sheet1!B$9*Sheet1!B$7+0.5*Sheet1!B$6*Sheet1!B$6*Sheet1!B$7)/(Sheet1!B$6*SQRT(Sheet1!B$7)))-(Sheet1!B$5+AD2859)*EXP(-Sheet1!B$9*Sheet1!B$7)*NORMSDIST((LN(Sheet1!B$4/(Sheet1!B$5+AD2859))-Sheet1!B$8*Sheet1!B$7+Sheet1!B$9*Sheet1!B$7-0.5*Sheet1!B$6*Sheet1!B$6*Sheet1!B$7)/(Sheet1!B$6*SQRT(Sheet1!B$7))))*400+100*AE2859-400*Sheet1!$B$13</f>
        <v>250.77696689184404</v>
      </c>
    </row>
    <row r="2860" spans="22:32" x14ac:dyDescent="0.2">
      <c r="V2860" s="7" t="e">
        <f t="shared" si="412"/>
        <v>#VALUE!</v>
      </c>
      <c r="X2860" s="4">
        <f t="shared" ca="1" si="413"/>
        <v>0.65743448786271064</v>
      </c>
      <c r="Y2860" s="4">
        <f t="shared" ca="1" si="413"/>
        <v>0.2806860235931315</v>
      </c>
      <c r="Z2860" s="4">
        <f t="shared" ca="1" si="414"/>
        <v>1.1404317106292055</v>
      </c>
      <c r="AA2860" s="4">
        <f t="shared" ca="1" si="415"/>
        <v>1.1881746013963661</v>
      </c>
      <c r="AB2860" s="4">
        <f ca="1">Sheet1!AC2860</f>
        <v>0.4756883013509986</v>
      </c>
      <c r="AC2860" s="7">
        <f t="shared" ca="1" si="416"/>
        <v>1.0645104474993883</v>
      </c>
      <c r="AD2860" s="4">
        <f t="shared" ca="1" si="417"/>
        <v>1.2140014706243885</v>
      </c>
      <c r="AE2860" s="4">
        <f t="shared" ca="1" si="418"/>
        <v>1.264824276639853</v>
      </c>
      <c r="AF2860" s="21">
        <f ca="1">(Sheet1!B$4*EXP(-Sheet1!B$8*Sheet1!B$7)*NORMSDIST((LN(Sheet1!B$4/(Sheet1!B$5+AD2860))-Sheet1!B$8*Sheet1!B$7+Sheet1!B$9*Sheet1!B$7+0.5*Sheet1!B$6*Sheet1!B$6*Sheet1!B$7)/(Sheet1!B$6*SQRT(Sheet1!B$7)))-(Sheet1!B$5+AD2860)*EXP(-Sheet1!B$9*Sheet1!B$7)*NORMSDIST((LN(Sheet1!B$4/(Sheet1!B$5+AD2860))-Sheet1!B$8*Sheet1!B$7+Sheet1!B$9*Sheet1!B$7-0.5*Sheet1!B$6*Sheet1!B$6*Sheet1!B$7)/(Sheet1!B$6*SQRT(Sheet1!B$7))))*400+100*AE2860-400*Sheet1!$B$13</f>
        <v>-64.277045645140788</v>
      </c>
    </row>
    <row r="2861" spans="22:32" x14ac:dyDescent="0.2">
      <c r="V2861" s="7" t="e">
        <f t="shared" si="412"/>
        <v>#VALUE!</v>
      </c>
      <c r="X2861" s="4">
        <f t="shared" ca="1" si="413"/>
        <v>-0.23075087285704365</v>
      </c>
      <c r="Y2861" s="4">
        <f t="shared" ca="1" si="413"/>
        <v>-6.3457265388108017E-2</v>
      </c>
      <c r="Z2861" s="4">
        <f t="shared" ca="1" si="414"/>
        <v>-0.40027655609769941</v>
      </c>
      <c r="AA2861" s="4">
        <f t="shared" ca="1" si="415"/>
        <v>-0.3662501051174511</v>
      </c>
      <c r="AB2861" s="4">
        <f ca="1">Sheet1!AC2861</f>
        <v>0.74151514798063856</v>
      </c>
      <c r="AC2861" s="7">
        <f t="shared" ca="1" si="416"/>
        <v>0.88790803125420115</v>
      </c>
      <c r="AD2861" s="4">
        <f t="shared" ca="1" si="417"/>
        <v>-0.35540876888192008</v>
      </c>
      <c r="AE2861" s="4">
        <f t="shared" ca="1" si="418"/>
        <v>-0.32519640978148023</v>
      </c>
      <c r="AF2861" s="21">
        <f ca="1">(Sheet1!B$4*EXP(-Sheet1!B$8*Sheet1!B$7)*NORMSDIST((LN(Sheet1!B$4/(Sheet1!B$5+AD2861))-Sheet1!B$8*Sheet1!B$7+Sheet1!B$9*Sheet1!B$7+0.5*Sheet1!B$6*Sheet1!B$6*Sheet1!B$7)/(Sheet1!B$6*SQRT(Sheet1!B$7)))-(Sheet1!B$5+AD2861)*EXP(-Sheet1!B$9*Sheet1!B$7)*NORMSDIST((LN(Sheet1!B$4/(Sheet1!B$5+AD2861))-Sheet1!B$8*Sheet1!B$7+Sheet1!B$9*Sheet1!B$7-0.5*Sheet1!B$6*Sheet1!B$6*Sheet1!B$7)/(Sheet1!B$6*SQRT(Sheet1!B$7))))*400+100*AE2861-400*Sheet1!$B$13</f>
        <v>24.761958765140662</v>
      </c>
    </row>
    <row r="2862" spans="22:32" x14ac:dyDescent="0.2">
      <c r="V2862" s="7" t="e">
        <f t="shared" si="412"/>
        <v>#VALUE!</v>
      </c>
      <c r="X2862" s="4">
        <f t="shared" ca="1" si="413"/>
        <v>-0.33806618279207762</v>
      </c>
      <c r="Y2862" s="4">
        <f t="shared" ca="1" si="413"/>
        <v>0.12408802168817704</v>
      </c>
      <c r="Z2862" s="4">
        <f t="shared" ca="1" si="414"/>
        <v>-0.58643317663609662</v>
      </c>
      <c r="AA2862" s="4">
        <f t="shared" ca="1" si="415"/>
        <v>-0.22217820262747695</v>
      </c>
      <c r="AB2862" s="4">
        <f ca="1">Sheet1!AC2862</f>
        <v>9.1147424642144759E-2</v>
      </c>
      <c r="AC2862" s="7">
        <f t="shared" ca="1" si="416"/>
        <v>1.5718288061028691</v>
      </c>
      <c r="AD2862" s="4">
        <f t="shared" ca="1" si="417"/>
        <v>-0.92177255989102869</v>
      </c>
      <c r="AE2862" s="4">
        <f t="shared" ca="1" si="418"/>
        <v>-0.34922609897802842</v>
      </c>
      <c r="AF2862" s="21">
        <f ca="1">(Sheet1!B$4*EXP(-Sheet1!B$8*Sheet1!B$7)*NORMSDIST((LN(Sheet1!B$4/(Sheet1!B$5+AD2862))-Sheet1!B$8*Sheet1!B$7+Sheet1!B$9*Sheet1!B$7+0.5*Sheet1!B$6*Sheet1!B$6*Sheet1!B$7)/(Sheet1!B$6*SQRT(Sheet1!B$7)))-(Sheet1!B$5+AD2862)*EXP(-Sheet1!B$9*Sheet1!B$7)*NORMSDIST((LN(Sheet1!B$4/(Sheet1!B$5+AD2862))-Sheet1!B$8*Sheet1!B$7+Sheet1!B$9*Sheet1!B$7-0.5*Sheet1!B$6*Sheet1!B$6*Sheet1!B$7)/(Sheet1!B$6*SQRT(Sheet1!B$7))))*400+100*AE2862-400*Sheet1!$B$13</f>
        <v>114.99942055281645</v>
      </c>
    </row>
    <row r="2863" spans="22:32" x14ac:dyDescent="0.2">
      <c r="V2863" s="7" t="e">
        <f t="shared" si="412"/>
        <v>#VALUE!</v>
      </c>
      <c r="X2863" s="4">
        <f t="shared" ca="1" si="413"/>
        <v>0.50411912596333175</v>
      </c>
      <c r="Y2863" s="4">
        <f t="shared" ca="1" si="413"/>
        <v>-0.67537381291370713</v>
      </c>
      <c r="Z2863" s="4">
        <f t="shared" ca="1" si="414"/>
        <v>0.87448019201468952</v>
      </c>
      <c r="AA2863" s="4">
        <f t="shared" ca="1" si="415"/>
        <v>-0.37893399736290373</v>
      </c>
      <c r="AB2863" s="4">
        <f ca="1">Sheet1!AC2863</f>
        <v>0.86372552746598219</v>
      </c>
      <c r="AC2863" s="7">
        <f t="shared" ca="1" si="416"/>
        <v>0.80001907043393305</v>
      </c>
      <c r="AD2863" s="4">
        <f t="shared" ca="1" si="417"/>
        <v>0.6996008303284792</v>
      </c>
      <c r="AE2863" s="4">
        <f t="shared" ca="1" si="418"/>
        <v>-0.30315442432608469</v>
      </c>
      <c r="AF2863" s="21">
        <f ca="1">(Sheet1!B$4*EXP(-Sheet1!B$8*Sheet1!B$7)*NORMSDIST((LN(Sheet1!B$4/(Sheet1!B$5+AD2863))-Sheet1!B$8*Sheet1!B$7+Sheet1!B$9*Sheet1!B$7+0.5*Sheet1!B$6*Sheet1!B$6*Sheet1!B$7)/(Sheet1!B$6*SQRT(Sheet1!B$7)))-(Sheet1!B$5+AD2863)*EXP(-Sheet1!B$9*Sheet1!B$7)*NORMSDIST((LN(Sheet1!B$4/(Sheet1!B$5+AD2863))-Sheet1!B$8*Sheet1!B$7+Sheet1!B$9*Sheet1!B$7-0.5*Sheet1!B$6*Sheet1!B$6*Sheet1!B$7)/(Sheet1!B$6*SQRT(Sheet1!B$7))))*400+100*AE2863-400*Sheet1!$B$13</f>
        <v>-141.16623920781285</v>
      </c>
    </row>
    <row r="2864" spans="22:32" x14ac:dyDescent="0.2">
      <c r="V2864" s="7" t="e">
        <f t="shared" si="412"/>
        <v>#VALUE!</v>
      </c>
      <c r="X2864" s="4">
        <f t="shared" ca="1" si="413"/>
        <v>-1.5944586274843953</v>
      </c>
      <c r="Y2864" s="4">
        <f t="shared" ca="1" si="413"/>
        <v>-7.4859490270351214E-2</v>
      </c>
      <c r="Z2864" s="4">
        <f t="shared" ca="1" si="414"/>
        <v>-2.76585912914451</v>
      </c>
      <c r="AA2864" s="4">
        <f t="shared" ca="1" si="415"/>
        <v>-2.0040405783435777</v>
      </c>
      <c r="AB2864" s="4">
        <f ca="1">Sheet1!AC2864</f>
        <v>0.20131428984372979</v>
      </c>
      <c r="AC2864" s="7">
        <f t="shared" ca="1" si="416"/>
        <v>1.3351410757000461</v>
      </c>
      <c r="AD2864" s="4">
        <f t="shared" ca="1" si="417"/>
        <v>-3.6928121329207939</v>
      </c>
      <c r="AE2864" s="4">
        <f t="shared" ca="1" si="418"/>
        <v>-2.675676893516187</v>
      </c>
      <c r="AF2864" s="21">
        <f ca="1">(Sheet1!B$4*EXP(-Sheet1!B$8*Sheet1!B$7)*NORMSDIST((LN(Sheet1!B$4/(Sheet1!B$5+AD2864))-Sheet1!B$8*Sheet1!B$7+Sheet1!B$9*Sheet1!B$7+0.5*Sheet1!B$6*Sheet1!B$6*Sheet1!B$7)/(Sheet1!B$6*SQRT(Sheet1!B$7)))-(Sheet1!B$5+AD2864)*EXP(-Sheet1!B$9*Sheet1!B$7)*NORMSDIST((LN(Sheet1!B$4/(Sheet1!B$5+AD2864))-Sheet1!B$8*Sheet1!B$7+Sheet1!B$9*Sheet1!B$7-0.5*Sheet1!B$6*Sheet1!B$6*Sheet1!B$7)/(Sheet1!B$6*SQRT(Sheet1!B$7))))*400+100*AE2864-400*Sheet1!$B$13</f>
        <v>360.14060128524261</v>
      </c>
    </row>
    <row r="2865" spans="22:32" x14ac:dyDescent="0.2">
      <c r="V2865" s="7" t="e">
        <f t="shared" si="412"/>
        <v>#VALUE!</v>
      </c>
      <c r="X2865" s="4">
        <f t="shared" ca="1" si="413"/>
        <v>0.61031620355641536</v>
      </c>
      <c r="Y2865" s="4">
        <f t="shared" ca="1" si="413"/>
        <v>-1.2223935751705748</v>
      </c>
      <c r="Z2865" s="4">
        <f t="shared" ca="1" si="414"/>
        <v>1.0586970487497651</v>
      </c>
      <c r="AA2865" s="4">
        <f t="shared" ca="1" si="415"/>
        <v>-1.0450279160701845</v>
      </c>
      <c r="AB2865" s="4">
        <f ca="1">Sheet1!AC2865</f>
        <v>0.65532743428106544</v>
      </c>
      <c r="AC2865" s="7">
        <f t="shared" ca="1" si="416"/>
        <v>0.94378567572750249</v>
      </c>
      <c r="AD2865" s="4">
        <f t="shared" ca="1" si="417"/>
        <v>0.99918310954500966</v>
      </c>
      <c r="AE2865" s="4">
        <f t="shared" ca="1" si="418"/>
        <v>-0.98628237792240292</v>
      </c>
      <c r="AF2865" s="21">
        <f ca="1">(Sheet1!B$4*EXP(-Sheet1!B$8*Sheet1!B$7)*NORMSDIST((LN(Sheet1!B$4/(Sheet1!B$5+AD2865))-Sheet1!B$8*Sheet1!B$7+Sheet1!B$9*Sheet1!B$7+0.5*Sheet1!B$6*Sheet1!B$6*Sheet1!B$7)/(Sheet1!B$6*SQRT(Sheet1!B$7)))-(Sheet1!B$5+AD2865)*EXP(-Sheet1!B$9*Sheet1!B$7)*NORMSDIST((LN(Sheet1!B$4/(Sheet1!B$5+AD2865))-Sheet1!B$8*Sheet1!B$7+Sheet1!B$9*Sheet1!B$7-0.5*Sheet1!B$6*Sheet1!B$6*Sheet1!B$7)/(Sheet1!B$6*SQRT(Sheet1!B$7))))*400+100*AE2865-400*Sheet1!$B$13</f>
        <v>-256.18080951232059</v>
      </c>
    </row>
    <row r="2866" spans="22:32" x14ac:dyDescent="0.2">
      <c r="V2866" s="7" t="e">
        <f t="shared" si="412"/>
        <v>#VALUE!</v>
      </c>
      <c r="X2866" s="4">
        <f t="shared" ca="1" si="413"/>
        <v>-0.3885047514134975</v>
      </c>
      <c r="Y2866" s="4">
        <f t="shared" ca="1" si="413"/>
        <v>-1.1979496041643571</v>
      </c>
      <c r="Z2866" s="4">
        <f t="shared" ca="1" si="414"/>
        <v>-0.67392743523761145</v>
      </c>
      <c r="AA2866" s="4">
        <f t="shared" ca="1" si="415"/>
        <v>-2.1970919376329006</v>
      </c>
      <c r="AB2866" s="4">
        <f ca="1">Sheet1!AC2866</f>
        <v>0.20893980236481691</v>
      </c>
      <c r="AC2866" s="7">
        <f t="shared" ca="1" si="416"/>
        <v>1.3239931861716754</v>
      </c>
      <c r="AD2866" s="4">
        <f t="shared" ca="1" si="417"/>
        <v>-0.89227533222875055</v>
      </c>
      <c r="AE2866" s="4">
        <f t="shared" ca="1" si="418"/>
        <v>-2.9089347548186839</v>
      </c>
      <c r="AF2866" s="21">
        <f ca="1">(Sheet1!B$4*EXP(-Sheet1!B$8*Sheet1!B$7)*NORMSDIST((LN(Sheet1!B$4/(Sheet1!B$5+AD2866))-Sheet1!B$8*Sheet1!B$7+Sheet1!B$9*Sheet1!B$7+0.5*Sheet1!B$6*Sheet1!B$6*Sheet1!B$7)/(Sheet1!B$6*SQRT(Sheet1!B$7)))-(Sheet1!B$5+AD2866)*EXP(-Sheet1!B$9*Sheet1!B$7)*NORMSDIST((LN(Sheet1!B$4/(Sheet1!B$5+AD2866))-Sheet1!B$8*Sheet1!B$7+Sheet1!B$9*Sheet1!B$7-0.5*Sheet1!B$6*Sheet1!B$6*Sheet1!B$7)/(Sheet1!B$6*SQRT(Sheet1!B$7))))*400+100*AE2866-400*Sheet1!$B$13</f>
        <v>-145.83773998581319</v>
      </c>
    </row>
    <row r="2867" spans="22:32" x14ac:dyDescent="0.2">
      <c r="V2867" s="7" t="e">
        <f t="shared" si="412"/>
        <v>#VALUE!</v>
      </c>
      <c r="X2867" s="4">
        <f t="shared" ca="1" si="413"/>
        <v>-0.13050180872354245</v>
      </c>
      <c r="Y2867" s="4">
        <f t="shared" ca="1" si="413"/>
        <v>-0.23517285408642846</v>
      </c>
      <c r="Z2867" s="4">
        <f t="shared" ca="1" si="414"/>
        <v>-0.22637753831051544</v>
      </c>
      <c r="AA2867" s="4">
        <f t="shared" ca="1" si="415"/>
        <v>-0.49579382717290682</v>
      </c>
      <c r="AB2867" s="4">
        <f ca="1">Sheet1!AC2867</f>
        <v>0.87218221780097416</v>
      </c>
      <c r="AC2867" s="7">
        <f t="shared" ca="1" si="416"/>
        <v>0.79299364902350922</v>
      </c>
      <c r="AD2867" s="4">
        <f t="shared" ca="1" si="417"/>
        <v>-0.1795159501618149</v>
      </c>
      <c r="AE2867" s="4">
        <f t="shared" ca="1" si="418"/>
        <v>-0.39316135617317444</v>
      </c>
      <c r="AF2867" s="21">
        <f ca="1">(Sheet1!B$4*EXP(-Sheet1!B$8*Sheet1!B$7)*NORMSDIST((LN(Sheet1!B$4/(Sheet1!B$5+AD2867))-Sheet1!B$8*Sheet1!B$7+Sheet1!B$9*Sheet1!B$7+0.5*Sheet1!B$6*Sheet1!B$6*Sheet1!B$7)/(Sheet1!B$6*SQRT(Sheet1!B$7)))-(Sheet1!B$5+AD2867)*EXP(-Sheet1!B$9*Sheet1!B$7)*NORMSDIST((LN(Sheet1!B$4/(Sheet1!B$5+AD2867))-Sheet1!B$8*Sheet1!B$7+Sheet1!B$9*Sheet1!B$7-0.5*Sheet1!B$6*Sheet1!B$6*Sheet1!B$7)/(Sheet1!B$6*SQRT(Sheet1!B$7))))*400+100*AE2867-400*Sheet1!$B$13</f>
        <v>-10.465234826764117</v>
      </c>
    </row>
    <row r="2868" spans="22:32" x14ac:dyDescent="0.2">
      <c r="V2868" s="7" t="e">
        <f t="shared" si="412"/>
        <v>#VALUE!</v>
      </c>
      <c r="X2868" s="4">
        <f t="shared" ca="1" si="413"/>
        <v>-1.8338972935269446</v>
      </c>
      <c r="Y2868" s="4">
        <f t="shared" ca="1" si="413"/>
        <v>-2.2334408739283722</v>
      </c>
      <c r="Z2868" s="4">
        <f t="shared" ca="1" si="414"/>
        <v>-3.1812061371686804</v>
      </c>
      <c r="AA2868" s="4">
        <f t="shared" ca="1" si="415"/>
        <v>-5.415370530449314</v>
      </c>
      <c r="AB2868" s="4">
        <f ca="1">Sheet1!AC2868</f>
        <v>0.20528473329792396</v>
      </c>
      <c r="AC2868" s="7">
        <f t="shared" ca="1" si="416"/>
        <v>1.3292872388668677</v>
      </c>
      <c r="AD2868" s="4">
        <f t="shared" ca="1" si="417"/>
        <v>-4.2287367223432888</v>
      </c>
      <c r="AE2868" s="4">
        <f t="shared" ca="1" si="418"/>
        <v>-7.1985829398619732</v>
      </c>
      <c r="AF2868" s="21">
        <f ca="1">(Sheet1!B$4*EXP(-Sheet1!B$8*Sheet1!B$7)*NORMSDIST((LN(Sheet1!B$4/(Sheet1!B$5+AD2868))-Sheet1!B$8*Sheet1!B$7+Sheet1!B$9*Sheet1!B$7+0.5*Sheet1!B$6*Sheet1!B$6*Sheet1!B$7)/(Sheet1!B$6*SQRT(Sheet1!B$7)))-(Sheet1!B$5+AD2868)*EXP(-Sheet1!B$9*Sheet1!B$7)*NORMSDIST((LN(Sheet1!B$4/(Sheet1!B$5+AD2868))-Sheet1!B$8*Sheet1!B$7+Sheet1!B$9*Sheet1!B$7-0.5*Sheet1!B$6*Sheet1!B$6*Sheet1!B$7)/(Sheet1!B$6*SQRT(Sheet1!B$7))))*400+100*AE2868-400*Sheet1!$B$13</f>
        <v>5.040207144143551</v>
      </c>
    </row>
    <row r="2869" spans="22:32" x14ac:dyDescent="0.2">
      <c r="V2869" s="7" t="e">
        <f t="shared" si="412"/>
        <v>#VALUE!</v>
      </c>
      <c r="X2869" s="4">
        <f t="shared" ca="1" si="413"/>
        <v>-0.81188158781849384</v>
      </c>
      <c r="Y2869" s="4">
        <f t="shared" ca="1" si="413"/>
        <v>1.9385790394307738</v>
      </c>
      <c r="Z2869" s="4">
        <f t="shared" ca="1" si="414"/>
        <v>-1.4083464210011925</v>
      </c>
      <c r="AA2869" s="4">
        <f t="shared" ca="1" si="415"/>
        <v>1.8427746878797053</v>
      </c>
      <c r="AB2869" s="4">
        <f ca="1">Sheet1!AC2869</f>
        <v>9.3476080201699618E-2</v>
      </c>
      <c r="AC2869" s="7">
        <f t="shared" ca="1" si="416"/>
        <v>1.5642394464314049</v>
      </c>
      <c r="AD2869" s="4">
        <f t="shared" ca="1" si="417"/>
        <v>-2.2029910259705554</v>
      </c>
      <c r="AE2869" s="4">
        <f t="shared" ca="1" si="418"/>
        <v>2.8825408576667551</v>
      </c>
      <c r="AF2869" s="21">
        <f ca="1">(Sheet1!B$4*EXP(-Sheet1!B$8*Sheet1!B$7)*NORMSDIST((LN(Sheet1!B$4/(Sheet1!B$5+AD2869))-Sheet1!B$8*Sheet1!B$7+Sheet1!B$9*Sheet1!B$7+0.5*Sheet1!B$6*Sheet1!B$6*Sheet1!B$7)/(Sheet1!B$6*SQRT(Sheet1!B$7)))-(Sheet1!B$5+AD2869)*EXP(-Sheet1!B$9*Sheet1!B$7)*NORMSDIST((LN(Sheet1!B$4/(Sheet1!B$5+AD2869))-Sheet1!B$8*Sheet1!B$7+Sheet1!B$9*Sheet1!B$7-0.5*Sheet1!B$6*Sheet1!B$6*Sheet1!B$7)/(Sheet1!B$6*SQRT(Sheet1!B$7))))*400+100*AE2869-400*Sheet1!$B$13</f>
        <v>653.97815915089859</v>
      </c>
    </row>
    <row r="2870" spans="22:32" x14ac:dyDescent="0.2">
      <c r="V2870" s="7" t="e">
        <f t="shared" si="412"/>
        <v>#VALUE!</v>
      </c>
      <c r="X2870" s="4">
        <f t="shared" ca="1" si="413"/>
        <v>0.72262943870848484</v>
      </c>
      <c r="Y2870" s="4">
        <f t="shared" ca="1" si="413"/>
        <v>-0.15168543895126513</v>
      </c>
      <c r="Z2870" s="4">
        <f t="shared" ca="1" si="414"/>
        <v>1.253523418913544</v>
      </c>
      <c r="AA2870" s="4">
        <f t="shared" ca="1" si="415"/>
        <v>0.63940047058618044</v>
      </c>
      <c r="AB2870" s="4">
        <f ca="1">Sheet1!AC2870</f>
        <v>0.13163986026765628</v>
      </c>
      <c r="AC2870" s="7">
        <f t="shared" ca="1" si="416"/>
        <v>1.461833103447497</v>
      </c>
      <c r="AD2870" s="4">
        <f t="shared" ca="1" si="417"/>
        <v>1.8324420297145028</v>
      </c>
      <c r="AE2870" s="4">
        <f t="shared" ca="1" si="418"/>
        <v>0.93469677426278619</v>
      </c>
      <c r="AF2870" s="21">
        <f ca="1">(Sheet1!B$4*EXP(-Sheet1!B$8*Sheet1!B$7)*NORMSDIST((LN(Sheet1!B$4/(Sheet1!B$5+AD2870))-Sheet1!B$8*Sheet1!B$7+Sheet1!B$9*Sheet1!B$7+0.5*Sheet1!B$6*Sheet1!B$6*Sheet1!B$7)/(Sheet1!B$6*SQRT(Sheet1!B$7)))-(Sheet1!B$5+AD2870)*EXP(-Sheet1!B$9*Sheet1!B$7)*NORMSDIST((LN(Sheet1!B$4/(Sheet1!B$5+AD2870))-Sheet1!B$8*Sheet1!B$7+Sheet1!B$9*Sheet1!B$7-0.5*Sheet1!B$6*Sheet1!B$6*Sheet1!B$7)/(Sheet1!B$6*SQRT(Sheet1!B$7))))*400+100*AE2870-400*Sheet1!$B$13</f>
        <v>-191.58709957967267</v>
      </c>
    </row>
    <row r="2871" spans="22:32" x14ac:dyDescent="0.2">
      <c r="V2871" s="7" t="e">
        <f t="shared" si="412"/>
        <v>#VALUE!</v>
      </c>
      <c r="X2871" s="4">
        <f t="shared" ca="1" si="413"/>
        <v>0.42285511096228329</v>
      </c>
      <c r="Y2871" s="4">
        <f t="shared" ca="1" si="413"/>
        <v>-0.36381343918455611</v>
      </c>
      <c r="Z2871" s="4">
        <f t="shared" ca="1" si="414"/>
        <v>0.7335139644267078</v>
      </c>
      <c r="AA2871" s="4">
        <f t="shared" ca="1" si="415"/>
        <v>-2.4256713431449532E-2</v>
      </c>
      <c r="AB2871" s="4">
        <f ca="1">Sheet1!AC2871</f>
        <v>0.33719585053327095</v>
      </c>
      <c r="AC2871" s="7">
        <f t="shared" ca="1" si="416"/>
        <v>1.1774884053021315</v>
      </c>
      <c r="AD2871" s="4">
        <f t="shared" ca="1" si="417"/>
        <v>0.86370418823964856</v>
      </c>
      <c r="AE2871" s="4">
        <f t="shared" ca="1" si="418"/>
        <v>-2.8561998816268305E-2</v>
      </c>
      <c r="AF2871" s="21">
        <f ca="1">(Sheet1!B$4*EXP(-Sheet1!B$8*Sheet1!B$7)*NORMSDIST((LN(Sheet1!B$4/(Sheet1!B$5+AD2871))-Sheet1!B$8*Sheet1!B$7+Sheet1!B$9*Sheet1!B$7+0.5*Sheet1!B$6*Sheet1!B$6*Sheet1!B$7)/(Sheet1!B$6*SQRT(Sheet1!B$7)))-(Sheet1!B$5+AD2871)*EXP(-Sheet1!B$9*Sheet1!B$7)*NORMSDIST((LN(Sheet1!B$4/(Sheet1!B$5+AD2871))-Sheet1!B$8*Sheet1!B$7+Sheet1!B$9*Sheet1!B$7-0.5*Sheet1!B$6*Sheet1!B$6*Sheet1!B$7)/(Sheet1!B$6*SQRT(Sheet1!B$7))))*400+100*AE2871-400*Sheet1!$B$13</f>
        <v>-139.34567198202285</v>
      </c>
    </row>
    <row r="2872" spans="22:32" x14ac:dyDescent="0.2">
      <c r="V2872" s="7" t="e">
        <f t="shared" si="412"/>
        <v>#VALUE!</v>
      </c>
      <c r="X2872" s="4">
        <f t="shared" ca="1" si="413"/>
        <v>-0.65554788375961637</v>
      </c>
      <c r="Y2872" s="4">
        <f t="shared" ca="1" si="413"/>
        <v>1.1841926635822995</v>
      </c>
      <c r="Z2872" s="4">
        <f t="shared" ca="1" si="414"/>
        <v>-1.1371590755845085</v>
      </c>
      <c r="AA2872" s="4">
        <f t="shared" ca="1" si="415"/>
        <v>0.93591985675829126</v>
      </c>
      <c r="AB2872" s="4">
        <f ca="1">Sheet1!AC2872</f>
        <v>0.93288966082659619</v>
      </c>
      <c r="AC2872" s="7">
        <f t="shared" ca="1" si="416"/>
        <v>0.7335059239252254</v>
      </c>
      <c r="AD2872" s="4">
        <f t="shared" ca="1" si="417"/>
        <v>-0.83411291838657009</v>
      </c>
      <c r="AE2872" s="4">
        <f t="shared" ca="1" si="418"/>
        <v>0.68650275925145499</v>
      </c>
      <c r="AF2872" s="21">
        <f ca="1">(Sheet1!B$4*EXP(-Sheet1!B$8*Sheet1!B$7)*NORMSDIST((LN(Sheet1!B$4/(Sheet1!B$5+AD2872))-Sheet1!B$8*Sheet1!B$7+Sheet1!B$9*Sheet1!B$7+0.5*Sheet1!B$6*Sheet1!B$6*Sheet1!B$7)/(Sheet1!B$6*SQRT(Sheet1!B$7)))-(Sheet1!B$5+AD2872)*EXP(-Sheet1!B$9*Sheet1!B$7)*NORMSDIST((LN(Sheet1!B$4/(Sheet1!B$5+AD2872))-Sheet1!B$8*Sheet1!B$7+Sheet1!B$9*Sheet1!B$7-0.5*Sheet1!B$6*Sheet1!B$6*Sheet1!B$7)/(Sheet1!B$6*SQRT(Sheet1!B$7))))*400+100*AE2872-400*Sheet1!$B$13</f>
        <v>204.12405499160968</v>
      </c>
    </row>
    <row r="2873" spans="22:32" x14ac:dyDescent="0.2">
      <c r="V2873" s="7" t="e">
        <f t="shared" si="412"/>
        <v>#VALUE!</v>
      </c>
      <c r="X2873" s="4">
        <f t="shared" ca="1" si="413"/>
        <v>1.0244115789885959</v>
      </c>
      <c r="Y2873" s="4">
        <f t="shared" ca="1" si="413"/>
        <v>-0.10774956651176719</v>
      </c>
      <c r="Z2873" s="4">
        <f t="shared" ca="1" si="414"/>
        <v>1.7770157650419689</v>
      </c>
      <c r="AA2873" s="4">
        <f t="shared" ca="1" si="415"/>
        <v>1.06182128977648</v>
      </c>
      <c r="AB2873" s="4">
        <f ca="1">Sheet1!AC2873</f>
        <v>0.27868978291522695</v>
      </c>
      <c r="AC2873" s="7">
        <f t="shared" ca="1" si="416"/>
        <v>1.2367083507686425</v>
      </c>
      <c r="AD2873" s="4">
        <f t="shared" ca="1" si="417"/>
        <v>2.197650236074931</v>
      </c>
      <c r="AE2873" s="4">
        <f t="shared" ca="1" si="418"/>
        <v>1.3131632560905036</v>
      </c>
      <c r="AF2873" s="21">
        <f ca="1">(Sheet1!B$4*EXP(-Sheet1!B$8*Sheet1!B$7)*NORMSDIST((LN(Sheet1!B$4/(Sheet1!B$5+AD2873))-Sheet1!B$8*Sheet1!B$7+Sheet1!B$9*Sheet1!B$7+0.5*Sheet1!B$6*Sheet1!B$6*Sheet1!B$7)/(Sheet1!B$6*SQRT(Sheet1!B$7)))-(Sheet1!B$5+AD2873)*EXP(-Sheet1!B$9*Sheet1!B$7)*NORMSDIST((LN(Sheet1!B$4/(Sheet1!B$5+AD2873))-Sheet1!B$8*Sheet1!B$7+Sheet1!B$9*Sheet1!B$7-0.5*Sheet1!B$6*Sheet1!B$6*Sheet1!B$7)/(Sheet1!B$6*SQRT(Sheet1!B$7))))*400+100*AE2873-400*Sheet1!$B$13</f>
        <v>-208.52470945134382</v>
      </c>
    </row>
    <row r="2874" spans="22:32" x14ac:dyDescent="0.2">
      <c r="V2874" s="7" t="e">
        <f t="shared" si="412"/>
        <v>#VALUE!</v>
      </c>
      <c r="X2874" s="4">
        <f t="shared" ca="1" si="413"/>
        <v>0.16493308950169566</v>
      </c>
      <c r="Y2874" s="4">
        <f t="shared" ca="1" si="413"/>
        <v>1.4377630932770289</v>
      </c>
      <c r="Z2874" s="4">
        <f t="shared" ca="1" si="414"/>
        <v>0.28610443910733463</v>
      </c>
      <c r="AA2874" s="4">
        <f t="shared" ca="1" si="415"/>
        <v>2.2786594585148983</v>
      </c>
      <c r="AB2874" s="4">
        <f ca="1">Sheet1!AC2874</f>
        <v>0.54061454081332205</v>
      </c>
      <c r="AC2874" s="7">
        <f t="shared" ca="1" si="416"/>
        <v>1.0190097269516647</v>
      </c>
      <c r="AD2874" s="4">
        <f t="shared" ca="1" si="417"/>
        <v>0.29154320637442421</v>
      </c>
      <c r="AE2874" s="4">
        <f t="shared" ca="1" si="418"/>
        <v>2.3219761526370948</v>
      </c>
      <c r="AF2874" s="21">
        <f ca="1">(Sheet1!B$4*EXP(-Sheet1!B$8*Sheet1!B$7)*NORMSDIST((LN(Sheet1!B$4/(Sheet1!B$5+AD2874))-Sheet1!B$8*Sheet1!B$7+Sheet1!B$9*Sheet1!B$7+0.5*Sheet1!B$6*Sheet1!B$6*Sheet1!B$7)/(Sheet1!B$6*SQRT(Sheet1!B$7)))-(Sheet1!B$5+AD2874)*EXP(-Sheet1!B$9*Sheet1!B$7)*NORMSDIST((LN(Sheet1!B$4/(Sheet1!B$5+AD2874))-Sheet1!B$8*Sheet1!B$7+Sheet1!B$9*Sheet1!B$7-0.5*Sheet1!B$6*Sheet1!B$6*Sheet1!B$7)/(Sheet1!B$6*SQRT(Sheet1!B$7))))*400+100*AE2874-400*Sheet1!$B$13</f>
        <v>185.69709699653276</v>
      </c>
    </row>
    <row r="2875" spans="22:32" x14ac:dyDescent="0.2">
      <c r="V2875" s="7" t="e">
        <f t="shared" si="412"/>
        <v>#VALUE!</v>
      </c>
      <c r="X2875" s="4">
        <f t="shared" ca="1" si="413"/>
        <v>0.14415719955697784</v>
      </c>
      <c r="Y2875" s="4">
        <f t="shared" ca="1" si="413"/>
        <v>0.63544488926731424</v>
      </c>
      <c r="Z2875" s="4">
        <f t="shared" ca="1" si="414"/>
        <v>0.25006513154602145</v>
      </c>
      <c r="AA2875" s="4">
        <f t="shared" ca="1" si="415"/>
        <v>1.0918154878106454</v>
      </c>
      <c r="AB2875" s="4">
        <f ca="1">Sheet1!AC2875</f>
        <v>0.57670711571273237</v>
      </c>
      <c r="AC2875" s="7">
        <f t="shared" ca="1" si="416"/>
        <v>0.99485905595767699</v>
      </c>
      <c r="AD2875" s="4">
        <f t="shared" ca="1" si="417"/>
        <v>0.24877956069780721</v>
      </c>
      <c r="AE2875" s="4">
        <f t="shared" ca="1" si="418"/>
        <v>1.0862025254832692</v>
      </c>
      <c r="AF2875" s="21">
        <f ca="1">(Sheet1!B$4*EXP(-Sheet1!B$8*Sheet1!B$7)*NORMSDIST((LN(Sheet1!B$4/(Sheet1!B$5+AD2875))-Sheet1!B$8*Sheet1!B$7+Sheet1!B$9*Sheet1!B$7+0.5*Sheet1!B$6*Sheet1!B$6*Sheet1!B$7)/(Sheet1!B$6*SQRT(Sheet1!B$7)))-(Sheet1!B$5+AD2875)*EXP(-Sheet1!B$9*Sheet1!B$7)*NORMSDIST((LN(Sheet1!B$4/(Sheet1!B$5+AD2875))-Sheet1!B$8*Sheet1!B$7+Sheet1!B$9*Sheet1!B$7-0.5*Sheet1!B$6*Sheet1!B$6*Sheet1!B$7)/(Sheet1!B$6*SQRT(Sheet1!B$7))))*400+100*AE2875-400*Sheet1!$B$13</f>
        <v>68.913020803945528</v>
      </c>
    </row>
    <row r="2876" spans="22:32" x14ac:dyDescent="0.2">
      <c r="V2876" s="7" t="e">
        <f t="shared" si="412"/>
        <v>#VALUE!</v>
      </c>
      <c r="X2876" s="4">
        <f t="shared" ca="1" si="413"/>
        <v>-0.64153095976808838</v>
      </c>
      <c r="Y2876" s="4">
        <f t="shared" ca="1" si="413"/>
        <v>-1.5987504426751602</v>
      </c>
      <c r="Z2876" s="4">
        <f t="shared" ca="1" si="414"/>
        <v>-1.1128443417204767</v>
      </c>
      <c r="AA2876" s="4">
        <f t="shared" ca="1" si="415"/>
        <v>-3.0784609253954227</v>
      </c>
      <c r="AB2876" s="4">
        <f ca="1">Sheet1!AC2876</f>
        <v>0.33918265039995743</v>
      </c>
      <c r="AC2876" s="7">
        <f t="shared" ca="1" si="416"/>
        <v>1.1756350561770135</v>
      </c>
      <c r="AD2876" s="4">
        <f t="shared" ca="1" si="417"/>
        <v>-1.3082988201948242</v>
      </c>
      <c r="AE2876" s="4">
        <f t="shared" ca="1" si="418"/>
        <v>-3.6191465829659886</v>
      </c>
      <c r="AF2876" s="21">
        <f ca="1">(Sheet1!B$4*EXP(-Sheet1!B$8*Sheet1!B$7)*NORMSDIST((LN(Sheet1!B$4/(Sheet1!B$5+AD2876))-Sheet1!B$8*Sheet1!B$7+Sheet1!B$9*Sheet1!B$7+0.5*Sheet1!B$6*Sheet1!B$6*Sheet1!B$7)/(Sheet1!B$6*SQRT(Sheet1!B$7)))-(Sheet1!B$5+AD2876)*EXP(-Sheet1!B$9*Sheet1!B$7)*NORMSDIST((LN(Sheet1!B$4/(Sheet1!B$5+AD2876))-Sheet1!B$8*Sheet1!B$7+Sheet1!B$9*Sheet1!B$7-0.5*Sheet1!B$6*Sheet1!B$6*Sheet1!B$7)/(Sheet1!B$6*SQRT(Sheet1!B$7))))*400+100*AE2876-400*Sheet1!$B$13</f>
        <v>-147.80295671142221</v>
      </c>
    </row>
    <row r="2877" spans="22:32" x14ac:dyDescent="0.2">
      <c r="V2877" s="7" t="e">
        <f t="shared" si="412"/>
        <v>#VALUE!</v>
      </c>
      <c r="X2877" s="4">
        <f t="shared" ca="1" si="413"/>
        <v>-0.73416410853904623</v>
      </c>
      <c r="Y2877" s="4">
        <f t="shared" ca="1" si="413"/>
        <v>0.61030627950933747</v>
      </c>
      <c r="Z2877" s="4">
        <f t="shared" ca="1" si="414"/>
        <v>-1.2735322616032163</v>
      </c>
      <c r="AA2877" s="4">
        <f t="shared" ca="1" si="415"/>
        <v>1.119066027343975E-2</v>
      </c>
      <c r="AB2877" s="4">
        <f ca="1">Sheet1!AC2877</f>
        <v>0.23078672887950935</v>
      </c>
      <c r="AC2877" s="7">
        <f t="shared" ca="1" si="416"/>
        <v>1.2940682606866922</v>
      </c>
      <c r="AD2877" s="4">
        <f t="shared" ca="1" si="417"/>
        <v>-1.6480376787012636</v>
      </c>
      <c r="AE2877" s="4">
        <f t="shared" ca="1" si="418"/>
        <v>1.4481478275985841E-2</v>
      </c>
      <c r="AF2877" s="21">
        <f ca="1">(Sheet1!B$4*EXP(-Sheet1!B$8*Sheet1!B$7)*NORMSDIST((LN(Sheet1!B$4/(Sheet1!B$5+AD2877))-Sheet1!B$8*Sheet1!B$7+Sheet1!B$9*Sheet1!B$7+0.5*Sheet1!B$6*Sheet1!B$6*Sheet1!B$7)/(Sheet1!B$6*SQRT(Sheet1!B$7)))-(Sheet1!B$5+AD2877)*EXP(-Sheet1!B$9*Sheet1!B$7)*NORMSDIST((LN(Sheet1!B$4/(Sheet1!B$5+AD2877))-Sheet1!B$8*Sheet1!B$7+Sheet1!B$9*Sheet1!B$7-0.5*Sheet1!B$6*Sheet1!B$6*Sheet1!B$7)/(Sheet1!B$6*SQRT(Sheet1!B$7))))*400+100*AE2877-400*Sheet1!$B$13</f>
        <v>272.63060100122993</v>
      </c>
    </row>
    <row r="2878" spans="22:32" x14ac:dyDescent="0.2">
      <c r="V2878" s="7" t="e">
        <f t="shared" si="412"/>
        <v>#VALUE!</v>
      </c>
      <c r="X2878" s="4">
        <f t="shared" ca="1" si="413"/>
        <v>1.8534208550191267</v>
      </c>
      <c r="Y2878" s="4">
        <f t="shared" ca="1" si="413"/>
        <v>7.4303970255252913E-2</v>
      </c>
      <c r="Z2878" s="4">
        <f t="shared" ca="1" si="414"/>
        <v>3.2150730684616935</v>
      </c>
      <c r="AA2878" s="4">
        <f t="shared" ca="1" si="415"/>
        <v>2.3111089689527526</v>
      </c>
      <c r="AB2878" s="4">
        <f ca="1">Sheet1!AC2878</f>
        <v>0.82904436139153992</v>
      </c>
      <c r="AC2878" s="7">
        <f t="shared" ca="1" si="416"/>
        <v>0.8270520932656884</v>
      </c>
      <c r="AD2878" s="4">
        <f t="shared" ca="1" si="417"/>
        <v>2.6590329112733837</v>
      </c>
      <c r="AE2878" s="4">
        <f t="shared" ca="1" si="418"/>
        <v>1.911407510537481</v>
      </c>
      <c r="AF2878" s="21">
        <f ca="1">(Sheet1!B$4*EXP(-Sheet1!B$8*Sheet1!B$7)*NORMSDIST((LN(Sheet1!B$4/(Sheet1!B$5+AD2878))-Sheet1!B$8*Sheet1!B$7+Sheet1!B$9*Sheet1!B$7+0.5*Sheet1!B$6*Sheet1!B$6*Sheet1!B$7)/(Sheet1!B$6*SQRT(Sheet1!B$7)))-(Sheet1!B$5+AD2878)*EXP(-Sheet1!B$9*Sheet1!B$7)*NORMSDIST((LN(Sheet1!B$4/(Sheet1!B$5+AD2878))-Sheet1!B$8*Sheet1!B$7+Sheet1!B$9*Sheet1!B$7-0.5*Sheet1!B$6*Sheet1!B$6*Sheet1!B$7)/(Sheet1!B$6*SQRT(Sheet1!B$7))))*400+100*AE2878-400*Sheet1!$B$13</f>
        <v>-216.9631629677192</v>
      </c>
    </row>
    <row r="2879" spans="22:32" x14ac:dyDescent="0.2">
      <c r="V2879" s="7" t="e">
        <f t="shared" si="412"/>
        <v>#VALUE!</v>
      </c>
      <c r="X2879" s="4">
        <f t="shared" ca="1" si="413"/>
        <v>1.3557400756699276</v>
      </c>
      <c r="Y2879" s="4">
        <f t="shared" ca="1" si="413"/>
        <v>-1.4037156215346647</v>
      </c>
      <c r="Z2879" s="4">
        <f t="shared" ca="1" si="414"/>
        <v>2.351761281479495</v>
      </c>
      <c r="AA2879" s="4">
        <f t="shared" ca="1" si="415"/>
        <v>-0.42145588709196863</v>
      </c>
      <c r="AB2879" s="4">
        <f ca="1">Sheet1!AC2879</f>
        <v>0.90261331143299373</v>
      </c>
      <c r="AC2879" s="7">
        <f t="shared" ca="1" si="416"/>
        <v>0.76565917373269399</v>
      </c>
      <c r="AD2879" s="4">
        <f t="shared" ca="1" si="417"/>
        <v>1.8006475995941318</v>
      </c>
      <c r="AE2879" s="4">
        <f t="shared" ca="1" si="418"/>
        <v>-0.32269156627561629</v>
      </c>
      <c r="AF2879" s="21">
        <f ca="1">(Sheet1!B$4*EXP(-Sheet1!B$8*Sheet1!B$7)*NORMSDIST((LN(Sheet1!B$4/(Sheet1!B$5+AD2879))-Sheet1!B$8*Sheet1!B$7+Sheet1!B$9*Sheet1!B$7+0.5*Sheet1!B$6*Sheet1!B$6*Sheet1!B$7)/(Sheet1!B$6*SQRT(Sheet1!B$7)))-(Sheet1!B$5+AD2879)*EXP(-Sheet1!B$9*Sheet1!B$7)*NORMSDIST((LN(Sheet1!B$4/(Sheet1!B$5+AD2879))-Sheet1!B$8*Sheet1!B$7+Sheet1!B$9*Sheet1!B$7-0.5*Sheet1!B$6*Sheet1!B$6*Sheet1!B$7)/(Sheet1!B$6*SQRT(Sheet1!B$7))))*400+100*AE2879-400*Sheet1!$B$13</f>
        <v>-312.52495196946575</v>
      </c>
    </row>
    <row r="2880" spans="22:32" x14ac:dyDescent="0.2">
      <c r="V2880" s="7" t="e">
        <f t="shared" si="412"/>
        <v>#VALUE!</v>
      </c>
      <c r="X2880" s="4">
        <f t="shared" ca="1" si="413"/>
        <v>8.8491983636699884E-2</v>
      </c>
      <c r="Y2880" s="4">
        <f t="shared" ca="1" si="413"/>
        <v>-8.839577917412704E-2</v>
      </c>
      <c r="Z2880" s="4">
        <f t="shared" ca="1" si="414"/>
        <v>0.15350436604543907</v>
      </c>
      <c r="AA2880" s="4">
        <f t="shared" ca="1" si="415"/>
        <v>-2.2834083056750384E-2</v>
      </c>
      <c r="AB2880" s="4">
        <f ca="1">Sheet1!AC2880</f>
        <v>0.97640149811942512</v>
      </c>
      <c r="AC2880" s="7">
        <f t="shared" ca="1" si="416"/>
        <v>0.6646517978776324</v>
      </c>
      <c r="AD2880" s="4">
        <f t="shared" ca="1" si="417"/>
        <v>0.10202695287416727</v>
      </c>
      <c r="AE2880" s="4">
        <f t="shared" ca="1" si="418"/>
        <v>-1.5176714356556327E-2</v>
      </c>
      <c r="AF2880" s="21">
        <f ca="1">(Sheet1!B$4*EXP(-Sheet1!B$8*Sheet1!B$7)*NORMSDIST((LN(Sheet1!B$4/(Sheet1!B$5+AD2880))-Sheet1!B$8*Sheet1!B$7+Sheet1!B$9*Sheet1!B$7+0.5*Sheet1!B$6*Sheet1!B$6*Sheet1!B$7)/(Sheet1!B$6*SQRT(Sheet1!B$7)))-(Sheet1!B$5+AD2880)*EXP(-Sheet1!B$9*Sheet1!B$7)*NORMSDIST((LN(Sheet1!B$4/(Sheet1!B$5+AD2880))-Sheet1!B$8*Sheet1!B$7+Sheet1!B$9*Sheet1!B$7-0.5*Sheet1!B$6*Sheet1!B$6*Sheet1!B$7)/(Sheet1!B$6*SQRT(Sheet1!B$7))))*400+100*AE2880-400*Sheet1!$B$13</f>
        <v>-17.84063464748715</v>
      </c>
    </row>
    <row r="2881" spans="22:32" x14ac:dyDescent="0.2">
      <c r="V2881" s="7" t="e">
        <f t="shared" si="412"/>
        <v>#VALUE!</v>
      </c>
      <c r="X2881" s="4">
        <f t="shared" ca="1" si="413"/>
        <v>-0.40046796343127883</v>
      </c>
      <c r="Y2881" s="4">
        <f t="shared" ca="1" si="413"/>
        <v>-1.5206293359324783</v>
      </c>
      <c r="Z2881" s="4">
        <f t="shared" ca="1" si="414"/>
        <v>-0.6946796570907906</v>
      </c>
      <c r="AA2881" s="4">
        <f t="shared" ca="1" si="415"/>
        <v>-2.6787106995916292</v>
      </c>
      <c r="AB2881" s="4">
        <f ca="1">Sheet1!AC2881</f>
        <v>0.6655666525819196</v>
      </c>
      <c r="AC2881" s="7">
        <f t="shared" ca="1" si="416"/>
        <v>0.93720069201711953</v>
      </c>
      <c r="AD2881" s="4">
        <f t="shared" ca="1" si="417"/>
        <v>-0.65105425535570427</v>
      </c>
      <c r="AE2881" s="4">
        <f t="shared" ca="1" si="418"/>
        <v>-2.5104895213709373</v>
      </c>
      <c r="AF2881" s="21">
        <f ca="1">(Sheet1!B$4*EXP(-Sheet1!B$8*Sheet1!B$7)*NORMSDIST((LN(Sheet1!B$4/(Sheet1!B$5+AD2881))-Sheet1!B$8*Sheet1!B$7+Sheet1!B$9*Sheet1!B$7+0.5*Sheet1!B$6*Sheet1!B$6*Sheet1!B$7)/(Sheet1!B$6*SQRT(Sheet1!B$7)))-(Sheet1!B$5+AD2881)*EXP(-Sheet1!B$9*Sheet1!B$7)*NORMSDIST((LN(Sheet1!B$4/(Sheet1!B$5+AD2881))-Sheet1!B$8*Sheet1!B$7+Sheet1!B$9*Sheet1!B$7-0.5*Sheet1!B$6*Sheet1!B$6*Sheet1!B$7)/(Sheet1!B$6*SQRT(Sheet1!B$7))))*400+100*AE2881-400*Sheet1!$B$13</f>
        <v>-145.61752486744354</v>
      </c>
    </row>
    <row r="2882" spans="22:32" x14ac:dyDescent="0.2">
      <c r="V2882" s="7" t="e">
        <f t="shared" si="412"/>
        <v>#VALUE!</v>
      </c>
      <c r="X2882" s="4">
        <f t="shared" ca="1" si="413"/>
        <v>1.0499101872963208</v>
      </c>
      <c r="Y2882" s="4">
        <f t="shared" ca="1" si="413"/>
        <v>0.68251622473648443</v>
      </c>
      <c r="Z2882" s="4">
        <f t="shared" ca="1" si="414"/>
        <v>1.8212474292273673</v>
      </c>
      <c r="AA2882" s="4">
        <f t="shared" ca="1" si="415"/>
        <v>2.2368222579962627</v>
      </c>
      <c r="AB2882" s="4">
        <f ca="1">Sheet1!AC2882</f>
        <v>0.93334506467143974</v>
      </c>
      <c r="AC2882" s="7">
        <f t="shared" ca="1" si="416"/>
        <v>0.73296500751231808</v>
      </c>
      <c r="AD2882" s="4">
        <f t="shared" ca="1" si="417"/>
        <v>1.3349106356454272</v>
      </c>
      <c r="AE2882" s="4">
        <f t="shared" ca="1" si="418"/>
        <v>1.6395124431359509</v>
      </c>
      <c r="AF2882" s="21">
        <f ca="1">(Sheet1!B$4*EXP(-Sheet1!B$8*Sheet1!B$7)*NORMSDIST((LN(Sheet1!B$4/(Sheet1!B$5+AD2882))-Sheet1!B$8*Sheet1!B$7+Sheet1!B$9*Sheet1!B$7+0.5*Sheet1!B$6*Sheet1!B$6*Sheet1!B$7)/(Sheet1!B$6*SQRT(Sheet1!B$7)))-(Sheet1!B$5+AD2882)*EXP(-Sheet1!B$9*Sheet1!B$7)*NORMSDIST((LN(Sheet1!B$4/(Sheet1!B$5+AD2882))-Sheet1!B$8*Sheet1!B$7+Sheet1!B$9*Sheet1!B$7-0.5*Sheet1!B$6*Sheet1!B$6*Sheet1!B$7)/(Sheet1!B$6*SQRT(Sheet1!B$7))))*400+100*AE2882-400*Sheet1!$B$13</f>
        <v>-45.395660514576775</v>
      </c>
    </row>
    <row r="2883" spans="22:32" x14ac:dyDescent="0.2">
      <c r="V2883" s="7" t="e">
        <f t="shared" ref="V2883:V2946" si="419">GAMMALN($B$7/2+1)-GAMMALN($B$7/2)-LN(PI())-LN($B$7)-0.5*LN($B$9*$C$10-$C$9*$B$10)-($B$7/2+1)*LN(SUMPRODUCT(MMULT(J2883:K2883,MINVERSE($B$9:$C$10)),J2883:K2883)/$B$7+1)</f>
        <v>#VALUE!</v>
      </c>
      <c r="X2883" s="4">
        <f t="shared" ref="X2883:Y2946" ca="1" si="420">NORMSINV(RAND())</f>
        <v>-0.88357646803047307</v>
      </c>
      <c r="Y2883" s="4">
        <f t="shared" ca="1" si="420"/>
        <v>1.7445392991807411</v>
      </c>
      <c r="Z2883" s="4">
        <f t="shared" ref="Z2883:Z2946" ca="1" si="421">X2883*SQRT($B$20)</f>
        <v>-1.5327133600544074</v>
      </c>
      <c r="AA2883" s="4">
        <f t="shared" ref="AA2883:AA2946" ca="1" si="422">SQRT($C$21)*($B$25*X2883+SQRT(1-$B$25^2)*Y2883)</f>
        <v>1.4764754028235985</v>
      </c>
      <c r="AB2883" s="4">
        <f ca="1">Sheet1!AC2883</f>
        <v>0.34914068556109323</v>
      </c>
      <c r="AC2883" s="7">
        <f t="shared" ref="AC2883:AC2946" ca="1" si="423">SQRT((B$27/2)/GAMMAINV(AB2883,B$27/2,1))</f>
        <v>1.1664775344863914</v>
      </c>
      <c r="AD2883" s="4">
        <f t="shared" ref="AD2883:AD2946" ca="1" si="424">AC2883*Z2883</f>
        <v>-1.7878757013106177</v>
      </c>
      <c r="AE2883" s="4">
        <f t="shared" ref="AE2883:AE2946" ca="1" si="425">AC2883*AA2883</f>
        <v>1.7222753876154726</v>
      </c>
      <c r="AF2883" s="21">
        <f ca="1">(Sheet1!B$4*EXP(-Sheet1!B$8*Sheet1!B$7)*NORMSDIST((LN(Sheet1!B$4/(Sheet1!B$5+AD2883))-Sheet1!B$8*Sheet1!B$7+Sheet1!B$9*Sheet1!B$7+0.5*Sheet1!B$6*Sheet1!B$6*Sheet1!B$7)/(Sheet1!B$6*SQRT(Sheet1!B$7)))-(Sheet1!B$5+AD2883)*EXP(-Sheet1!B$9*Sheet1!B$7)*NORMSDIST((LN(Sheet1!B$4/(Sheet1!B$5+AD2883))-Sheet1!B$8*Sheet1!B$7+Sheet1!B$9*Sheet1!B$7-0.5*Sheet1!B$6*Sheet1!B$6*Sheet1!B$7)/(Sheet1!B$6*SQRT(Sheet1!B$7))))*400+100*AE2883-400*Sheet1!$B$13</f>
        <v>467.07826064854953</v>
      </c>
    </row>
    <row r="2884" spans="22:32" x14ac:dyDescent="0.2">
      <c r="V2884" s="7" t="e">
        <f t="shared" si="419"/>
        <v>#VALUE!</v>
      </c>
      <c r="X2884" s="4">
        <f t="shared" ca="1" si="420"/>
        <v>-0.60985416010396043</v>
      </c>
      <c r="Y2884" s="4">
        <f t="shared" ca="1" si="420"/>
        <v>0.28865877202534063</v>
      </c>
      <c r="Z2884" s="4">
        <f t="shared" ca="1" si="421"/>
        <v>-1.0578955559552798</v>
      </c>
      <c r="AA2884" s="4">
        <f t="shared" ca="1" si="422"/>
        <v>-0.30692153969325181</v>
      </c>
      <c r="AB2884" s="4">
        <f ca="1">Sheet1!AC2884</f>
        <v>0.9202022205045588</v>
      </c>
      <c r="AC2884" s="7">
        <f t="shared" ca="1" si="423"/>
        <v>0.74779893730166258</v>
      </c>
      <c r="AD2884" s="4">
        <f t="shared" ca="1" si="424"/>
        <v>-0.79109317251950984</v>
      </c>
      <c r="AE2884" s="4">
        <f t="shared" ca="1" si="425"/>
        <v>-0.22951560121760375</v>
      </c>
      <c r="AF2884" s="21">
        <f ca="1">(Sheet1!B$4*EXP(-Sheet1!B$8*Sheet1!B$7)*NORMSDIST((LN(Sheet1!B$4/(Sheet1!B$5+AD2884))-Sheet1!B$8*Sheet1!B$7+Sheet1!B$9*Sheet1!B$7+0.5*Sheet1!B$6*Sheet1!B$6*Sheet1!B$7)/(Sheet1!B$6*SQRT(Sheet1!B$7)))-(Sheet1!B$5+AD2884)*EXP(-Sheet1!B$9*Sheet1!B$7)*NORMSDIST((LN(Sheet1!B$4/(Sheet1!B$5+AD2884))-Sheet1!B$8*Sheet1!B$7+Sheet1!B$9*Sheet1!B$7-0.5*Sheet1!B$6*Sheet1!B$6*Sheet1!B$7)/(Sheet1!B$6*SQRT(Sheet1!B$7))))*400+100*AE2884-400*Sheet1!$B$13</f>
        <v>105.44634361243334</v>
      </c>
    </row>
    <row r="2885" spans="22:32" x14ac:dyDescent="0.2">
      <c r="V2885" s="7" t="e">
        <f t="shared" si="419"/>
        <v>#VALUE!</v>
      </c>
      <c r="X2885" s="4">
        <f t="shared" ca="1" si="420"/>
        <v>1.3952297385225403</v>
      </c>
      <c r="Y2885" s="4">
        <f t="shared" ca="1" si="420"/>
        <v>-0.10156278504062262</v>
      </c>
      <c r="Z2885" s="4">
        <f t="shared" ca="1" si="421"/>
        <v>2.4202628045827068</v>
      </c>
      <c r="AA2885" s="4">
        <f t="shared" ca="1" si="422"/>
        <v>1.5116382211379751</v>
      </c>
      <c r="AB2885" s="4">
        <f ca="1">Sheet1!AC2885</f>
        <v>0.87343693313760895</v>
      </c>
      <c r="AC2885" s="7">
        <f t="shared" ca="1" si="423"/>
        <v>0.79193341078940849</v>
      </c>
      <c r="AD2885" s="4">
        <f t="shared" ca="1" si="424"/>
        <v>1.9166869778399227</v>
      </c>
      <c r="AE2885" s="4">
        <f t="shared" ca="1" si="425"/>
        <v>1.1971168123454308</v>
      </c>
      <c r="AF2885" s="21">
        <f ca="1">(Sheet1!B$4*EXP(-Sheet1!B$8*Sheet1!B$7)*NORMSDIST((LN(Sheet1!B$4/(Sheet1!B$5+AD2885))-Sheet1!B$8*Sheet1!B$7+Sheet1!B$9*Sheet1!B$7+0.5*Sheet1!B$6*Sheet1!B$6*Sheet1!B$7)/(Sheet1!B$6*SQRT(Sheet1!B$7)))-(Sheet1!B$5+AD2885)*EXP(-Sheet1!B$9*Sheet1!B$7)*NORMSDIST((LN(Sheet1!B$4/(Sheet1!B$5+AD2885))-Sheet1!B$8*Sheet1!B$7+Sheet1!B$9*Sheet1!B$7-0.5*Sheet1!B$6*Sheet1!B$6*Sheet1!B$7)/(Sheet1!B$6*SQRT(Sheet1!B$7))))*400+100*AE2885-400*Sheet1!$B$13</f>
        <v>-178.04166399673386</v>
      </c>
    </row>
    <row r="2886" spans="22:32" x14ac:dyDescent="0.2">
      <c r="V2886" s="7" t="e">
        <f t="shared" si="419"/>
        <v>#VALUE!</v>
      </c>
      <c r="X2886" s="4">
        <f t="shared" ca="1" si="420"/>
        <v>-0.58939009932608344</v>
      </c>
      <c r="Y2886" s="4">
        <f t="shared" ca="1" si="420"/>
        <v>0.44896189189739255</v>
      </c>
      <c r="Z2886" s="4">
        <f t="shared" ca="1" si="421"/>
        <v>-1.022397169013024</v>
      </c>
      <c r="AA2886" s="4">
        <f t="shared" ca="1" si="422"/>
        <v>-5.0396076300386297E-2</v>
      </c>
      <c r="AB2886" s="4">
        <f ca="1">Sheet1!AC2886</f>
        <v>0.37036971319172474</v>
      </c>
      <c r="AC2886" s="7">
        <f t="shared" ca="1" si="423"/>
        <v>1.1476358219017408</v>
      </c>
      <c r="AD2886" s="4">
        <f t="shared" ca="1" si="424"/>
        <v>-1.1733396153702749</v>
      </c>
      <c r="AE2886" s="4">
        <f t="shared" ca="1" si="425"/>
        <v>-5.7836342445616674E-2</v>
      </c>
      <c r="AF2886" s="21">
        <f ca="1">(Sheet1!B$4*EXP(-Sheet1!B$8*Sheet1!B$7)*NORMSDIST((LN(Sheet1!B$4/(Sheet1!B$5+AD2886))-Sheet1!B$8*Sheet1!B$7+Sheet1!B$9*Sheet1!B$7+0.5*Sheet1!B$6*Sheet1!B$6*Sheet1!B$7)/(Sheet1!B$6*SQRT(Sheet1!B$7)))-(Sheet1!B$5+AD2886)*EXP(-Sheet1!B$9*Sheet1!B$7)*NORMSDIST((LN(Sheet1!B$4/(Sheet1!B$5+AD2886))-Sheet1!B$8*Sheet1!B$7+Sheet1!B$9*Sheet1!B$7-0.5*Sheet1!B$6*Sheet1!B$6*Sheet1!B$7)/(Sheet1!B$6*SQRT(Sheet1!B$7))))*400+100*AE2886-400*Sheet1!$B$13</f>
        <v>185.82629196024072</v>
      </c>
    </row>
    <row r="2887" spans="22:32" x14ac:dyDescent="0.2">
      <c r="V2887" s="7" t="e">
        <f t="shared" si="419"/>
        <v>#VALUE!</v>
      </c>
      <c r="X2887" s="4">
        <f t="shared" ca="1" si="420"/>
        <v>-0.32502436460110201</v>
      </c>
      <c r="Y2887" s="4">
        <f t="shared" ca="1" si="420"/>
        <v>6.7768458504993065E-2</v>
      </c>
      <c r="Z2887" s="4">
        <f t="shared" ca="1" si="421"/>
        <v>-0.56380992929535878</v>
      </c>
      <c r="AA2887" s="4">
        <f t="shared" ca="1" si="422"/>
        <v>-0.28825106101619774</v>
      </c>
      <c r="AB2887" s="4">
        <f ca="1">Sheet1!AC2887</f>
        <v>0.11425815574547404</v>
      </c>
      <c r="AC2887" s="7">
        <f t="shared" ca="1" si="423"/>
        <v>1.5040818012079842</v>
      </c>
      <c r="AD2887" s="4">
        <f t="shared" ca="1" si="424"/>
        <v>-0.84801625399350944</v>
      </c>
      <c r="AE2887" s="4">
        <f t="shared" ca="1" si="425"/>
        <v>-0.43355317505335522</v>
      </c>
      <c r="AF2887" s="21">
        <f ca="1">(Sheet1!B$4*EXP(-Sheet1!B$8*Sheet1!B$7)*NORMSDIST((LN(Sheet1!B$4/(Sheet1!B$5+AD2887))-Sheet1!B$8*Sheet1!B$7+Sheet1!B$9*Sheet1!B$7+0.5*Sheet1!B$6*Sheet1!B$6*Sheet1!B$7)/(Sheet1!B$6*SQRT(Sheet1!B$7)))-(Sheet1!B$5+AD2887)*EXP(-Sheet1!B$9*Sheet1!B$7)*NORMSDIST((LN(Sheet1!B$4/(Sheet1!B$5+AD2887))-Sheet1!B$8*Sheet1!B$7+Sheet1!B$9*Sheet1!B$7-0.5*Sheet1!B$6*Sheet1!B$6*Sheet1!B$7)/(Sheet1!B$6*SQRT(Sheet1!B$7))))*400+100*AE2887-400*Sheet1!$B$13</f>
        <v>94.407351323105559</v>
      </c>
    </row>
    <row r="2888" spans="22:32" x14ac:dyDescent="0.2">
      <c r="V2888" s="7" t="e">
        <f t="shared" si="419"/>
        <v>#VALUE!</v>
      </c>
      <c r="X2888" s="4">
        <f t="shared" ca="1" si="420"/>
        <v>1.1400404861348503</v>
      </c>
      <c r="Y2888" s="4">
        <f t="shared" ca="1" si="420"/>
        <v>0.5251309485538227</v>
      </c>
      <c r="Z2888" s="4">
        <f t="shared" ca="1" si="421"/>
        <v>1.9775937310742675</v>
      </c>
      <c r="AA2888" s="4">
        <f t="shared" ca="1" si="422"/>
        <v>2.1160058255438736</v>
      </c>
      <c r="AB2888" s="4">
        <f ca="1">Sheet1!AC2888</f>
        <v>0.4608152777988741</v>
      </c>
      <c r="AC2888" s="7">
        <f t="shared" ca="1" si="423"/>
        <v>1.0754289505012951</v>
      </c>
      <c r="AD2888" s="4">
        <f t="shared" ca="1" si="424"/>
        <v>2.12676155072714</v>
      </c>
      <c r="AE2888" s="4">
        <f t="shared" ca="1" si="425"/>
        <v>2.2756139242192743</v>
      </c>
      <c r="AF2888" s="21">
        <f ca="1">(Sheet1!B$4*EXP(-Sheet1!B$8*Sheet1!B$7)*NORMSDIST((LN(Sheet1!B$4/(Sheet1!B$5+AD2888))-Sheet1!B$8*Sheet1!B$7+Sheet1!B$9*Sheet1!B$7+0.5*Sheet1!B$6*Sheet1!B$6*Sheet1!B$7)/(Sheet1!B$6*SQRT(Sheet1!B$7)))-(Sheet1!B$5+AD2888)*EXP(-Sheet1!B$9*Sheet1!B$7)*NORMSDIST((LN(Sheet1!B$4/(Sheet1!B$5+AD2888))-Sheet1!B$8*Sheet1!B$7+Sheet1!B$9*Sheet1!B$7-0.5*Sheet1!B$6*Sheet1!B$6*Sheet1!B$7)/(Sheet1!B$6*SQRT(Sheet1!B$7))))*400+100*AE2888-400*Sheet1!$B$13</f>
        <v>-101.69780410591284</v>
      </c>
    </row>
    <row r="2889" spans="22:32" x14ac:dyDescent="0.2">
      <c r="V2889" s="7" t="e">
        <f t="shared" si="419"/>
        <v>#VALUE!</v>
      </c>
      <c r="X2889" s="4">
        <f t="shared" ca="1" si="420"/>
        <v>-7.7446116343539054E-2</v>
      </c>
      <c r="Y2889" s="4">
        <f t="shared" ca="1" si="420"/>
        <v>2.5193473738296685E-2</v>
      </c>
      <c r="Z2889" s="4">
        <f t="shared" ca="1" si="421"/>
        <v>-0.13434343432511656</v>
      </c>
      <c r="AA2889" s="4">
        <f t="shared" ca="1" si="422"/>
        <v>-5.5581239825805102E-2</v>
      </c>
      <c r="AB2889" s="4">
        <f ca="1">Sheet1!AC2889</f>
        <v>0.36884598961079984</v>
      </c>
      <c r="AC2889" s="7">
        <f t="shared" ca="1" si="423"/>
        <v>1.1489592986118249</v>
      </c>
      <c r="AD2889" s="4">
        <f t="shared" ca="1" si="424"/>
        <v>-0.15435513807528967</v>
      </c>
      <c r="AE2889" s="4">
        <f t="shared" ca="1" si="425"/>
        <v>-6.3860582326232665E-2</v>
      </c>
      <c r="AF2889" s="21">
        <f ca="1">(Sheet1!B$4*EXP(-Sheet1!B$8*Sheet1!B$7)*NORMSDIST((LN(Sheet1!B$4/(Sheet1!B$5+AD2889))-Sheet1!B$8*Sheet1!B$7+Sheet1!B$9*Sheet1!B$7+0.5*Sheet1!B$6*Sheet1!B$6*Sheet1!B$7)/(Sheet1!B$6*SQRT(Sheet1!B$7)))-(Sheet1!B$5+AD2889)*EXP(-Sheet1!B$9*Sheet1!B$7)*NORMSDIST((LN(Sheet1!B$4/(Sheet1!B$5+AD2889))-Sheet1!B$8*Sheet1!B$7+Sheet1!B$9*Sheet1!B$7-0.5*Sheet1!B$6*Sheet1!B$6*Sheet1!B$7)/(Sheet1!B$6*SQRT(Sheet1!B$7))))*400+100*AE2889-400*Sheet1!$B$13</f>
        <v>18.411064387335045</v>
      </c>
    </row>
    <row r="2890" spans="22:32" x14ac:dyDescent="0.2">
      <c r="V2890" s="7" t="e">
        <f t="shared" si="419"/>
        <v>#VALUE!</v>
      </c>
      <c r="X2890" s="4">
        <f t="shared" ca="1" si="420"/>
        <v>0.57016613968117813</v>
      </c>
      <c r="Y2890" s="4">
        <f t="shared" ca="1" si="420"/>
        <v>-0.65063739905061924</v>
      </c>
      <c r="Z2890" s="4">
        <f t="shared" ca="1" si="421"/>
        <v>0.98904994797784695</v>
      </c>
      <c r="AA2890" s="4">
        <f t="shared" ca="1" si="422"/>
        <v>-0.26458225484249526</v>
      </c>
      <c r="AB2890" s="4">
        <f ca="1">Sheet1!AC2890</f>
        <v>0.46267257989771005</v>
      </c>
      <c r="AC2890" s="7">
        <f t="shared" ca="1" si="423"/>
        <v>1.0740535091367656</v>
      </c>
      <c r="AD2890" s="4">
        <f t="shared" ca="1" si="424"/>
        <v>1.0622925673371419</v>
      </c>
      <c r="AE2890" s="4">
        <f t="shared" ca="1" si="425"/>
        <v>-0.28417549926890001</v>
      </c>
      <c r="AF2890" s="21">
        <f ca="1">(Sheet1!B$4*EXP(-Sheet1!B$8*Sheet1!B$7)*NORMSDIST((LN(Sheet1!B$4/(Sheet1!B$5+AD2890))-Sheet1!B$8*Sheet1!B$7+Sheet1!B$9*Sheet1!B$7+0.5*Sheet1!B$6*Sheet1!B$6*Sheet1!B$7)/(Sheet1!B$6*SQRT(Sheet1!B$7)))-(Sheet1!B$5+AD2890)*EXP(-Sheet1!B$9*Sheet1!B$7)*NORMSDIST((LN(Sheet1!B$4/(Sheet1!B$5+AD2890))-Sheet1!B$8*Sheet1!B$7+Sheet1!B$9*Sheet1!B$7-0.5*Sheet1!B$6*Sheet1!B$6*Sheet1!B$7)/(Sheet1!B$6*SQRT(Sheet1!B$7))))*400+100*AE2890-400*Sheet1!$B$13</f>
        <v>-195.74996417815828</v>
      </c>
    </row>
    <row r="2891" spans="22:32" x14ac:dyDescent="0.2">
      <c r="V2891" s="7" t="e">
        <f t="shared" si="419"/>
        <v>#VALUE!</v>
      </c>
      <c r="X2891" s="4">
        <f t="shared" ca="1" si="420"/>
        <v>-5.7141338462042578E-2</v>
      </c>
      <c r="Y2891" s="4">
        <f t="shared" ca="1" si="420"/>
        <v>1.6455073220305889</v>
      </c>
      <c r="Z2891" s="4">
        <f t="shared" ca="1" si="421"/>
        <v>-9.9121350602948494E-2</v>
      </c>
      <c r="AA2891" s="4">
        <f t="shared" ca="1" si="422"/>
        <v>2.3155552287384413</v>
      </c>
      <c r="AB2891" s="4">
        <f ca="1">Sheet1!AC2891</f>
        <v>0.22562429077230783</v>
      </c>
      <c r="AC2891" s="7">
        <f t="shared" ca="1" si="423"/>
        <v>1.3008911405115051</v>
      </c>
      <c r="AD2891" s="4">
        <f t="shared" ca="1" si="424"/>
        <v>-0.12894608683491043</v>
      </c>
      <c r="AE2891" s="4">
        <f t="shared" ca="1" si="425"/>
        <v>3.0122852824309301</v>
      </c>
      <c r="AF2891" s="21">
        <f ca="1">(Sheet1!B$4*EXP(-Sheet1!B$8*Sheet1!B$7)*NORMSDIST((LN(Sheet1!B$4/(Sheet1!B$5+AD2891))-Sheet1!B$8*Sheet1!B$7+Sheet1!B$9*Sheet1!B$7+0.5*Sheet1!B$6*Sheet1!B$6*Sheet1!B$7)/(Sheet1!B$6*SQRT(Sheet1!B$7)))-(Sheet1!B$5+AD2891)*EXP(-Sheet1!B$9*Sheet1!B$7)*NORMSDIST((LN(Sheet1!B$4/(Sheet1!B$5+AD2891))-Sheet1!B$8*Sheet1!B$7+Sheet1!B$9*Sheet1!B$7-0.5*Sheet1!B$6*Sheet1!B$6*Sheet1!B$7)/(Sheet1!B$6*SQRT(Sheet1!B$7))))*400+100*AE2891-400*Sheet1!$B$13</f>
        <v>321.93520806093284</v>
      </c>
    </row>
    <row r="2892" spans="22:32" x14ac:dyDescent="0.2">
      <c r="V2892" s="7" t="e">
        <f t="shared" si="419"/>
        <v>#VALUE!</v>
      </c>
      <c r="X2892" s="4">
        <f t="shared" ca="1" si="420"/>
        <v>-0.38308232046983504</v>
      </c>
      <c r="Y2892" s="4">
        <f t="shared" ca="1" si="420"/>
        <v>0.47000930428084547</v>
      </c>
      <c r="Z2892" s="4">
        <f t="shared" ca="1" si="421"/>
        <v>-0.66452130837476109</v>
      </c>
      <c r="AA2892" s="4">
        <f t="shared" ca="1" si="422"/>
        <v>0.22536436733621373</v>
      </c>
      <c r="AB2892" s="4">
        <f ca="1">Sheet1!AC2892</f>
        <v>0.26286353903767579</v>
      </c>
      <c r="AC2892" s="7">
        <f t="shared" ca="1" si="423"/>
        <v>1.2545941507858445</v>
      </c>
      <c r="AD2892" s="4">
        <f t="shared" ca="1" si="424"/>
        <v>-0.83370454655953163</v>
      </c>
      <c r="AE2892" s="4">
        <f t="shared" ca="1" si="425"/>
        <v>0.2827408170555662</v>
      </c>
      <c r="AF2892" s="21">
        <f ca="1">(Sheet1!B$4*EXP(-Sheet1!B$8*Sheet1!B$7)*NORMSDIST((LN(Sheet1!B$4/(Sheet1!B$5+AD2892))-Sheet1!B$8*Sheet1!B$7+Sheet1!B$9*Sheet1!B$7+0.5*Sheet1!B$6*Sheet1!B$6*Sheet1!B$7)/(Sheet1!B$6*SQRT(Sheet1!B$7)))-(Sheet1!B$5+AD2892)*EXP(-Sheet1!B$9*Sheet1!B$7)*NORMSDIST((LN(Sheet1!B$4/(Sheet1!B$5+AD2892))-Sheet1!B$8*Sheet1!B$7+Sheet1!B$9*Sheet1!B$7-0.5*Sheet1!B$6*Sheet1!B$6*Sheet1!B$7)/(Sheet1!B$6*SQRT(Sheet1!B$7))))*400+100*AE2892-400*Sheet1!$B$13</f>
        <v>163.6806463124417</v>
      </c>
    </row>
    <row r="2893" spans="22:32" x14ac:dyDescent="0.2">
      <c r="V2893" s="7" t="e">
        <f t="shared" si="419"/>
        <v>#VALUE!</v>
      </c>
      <c r="X2893" s="4">
        <f t="shared" ca="1" si="420"/>
        <v>-0.72565563034892555</v>
      </c>
      <c r="Y2893" s="4">
        <f t="shared" ca="1" si="420"/>
        <v>1.317271160027186</v>
      </c>
      <c r="Z2893" s="4">
        <f t="shared" ca="1" si="421"/>
        <v>-1.2587728619727592</v>
      </c>
      <c r="AA2893" s="4">
        <f t="shared" ca="1" si="422"/>
        <v>1.0453325980384118</v>
      </c>
      <c r="AB2893" s="4">
        <f ca="1">Sheet1!AC2893</f>
        <v>0.55499098726142415</v>
      </c>
      <c r="AC2893" s="7">
        <f t="shared" ca="1" si="423"/>
        <v>1.009312683550962</v>
      </c>
      <c r="AD2893" s="4">
        <f t="shared" ca="1" si="424"/>
        <v>-1.2704954152988504</v>
      </c>
      <c r="AE2893" s="4">
        <f t="shared" ca="1" si="425"/>
        <v>1.0550674497294485</v>
      </c>
      <c r="AF2893" s="21">
        <f ca="1">(Sheet1!B$4*EXP(-Sheet1!B$8*Sheet1!B$7)*NORMSDIST((LN(Sheet1!B$4/(Sheet1!B$5+AD2893))-Sheet1!B$8*Sheet1!B$7+Sheet1!B$9*Sheet1!B$7+0.5*Sheet1!B$6*Sheet1!B$6*Sheet1!B$7)/(Sheet1!B$6*SQRT(Sheet1!B$7)))-(Sheet1!B$5+AD2893)*EXP(-Sheet1!B$9*Sheet1!B$7)*NORMSDIST((LN(Sheet1!B$4/(Sheet1!B$5+AD2893))-Sheet1!B$8*Sheet1!B$7+Sheet1!B$9*Sheet1!B$7-0.5*Sheet1!B$6*Sheet1!B$6*Sheet1!B$7)/(Sheet1!B$6*SQRT(Sheet1!B$7))))*400+100*AE2893-400*Sheet1!$B$13</f>
        <v>313.30579330330011</v>
      </c>
    </row>
    <row r="2894" spans="22:32" x14ac:dyDescent="0.2">
      <c r="V2894" s="7" t="e">
        <f t="shared" si="419"/>
        <v>#VALUE!</v>
      </c>
      <c r="X2894" s="4">
        <f t="shared" ca="1" si="420"/>
        <v>-0.65980283430374331</v>
      </c>
      <c r="Y2894" s="4">
        <f t="shared" ca="1" si="420"/>
        <v>0.95639227651235859</v>
      </c>
      <c r="Z2894" s="4">
        <f t="shared" ca="1" si="421"/>
        <v>-1.1445400095289027</v>
      </c>
      <c r="AA2894" s="4">
        <f t="shared" ca="1" si="422"/>
        <v>0.60089632957024308</v>
      </c>
      <c r="AB2894" s="4">
        <f ca="1">Sheet1!AC2894</f>
        <v>0.82534685300368626</v>
      </c>
      <c r="AC2894" s="7">
        <f t="shared" ca="1" si="423"/>
        <v>0.82979905457487457</v>
      </c>
      <c r="AD2894" s="4">
        <f t="shared" ca="1" si="424"/>
        <v>-0.9497382178302014</v>
      </c>
      <c r="AE2894" s="4">
        <f t="shared" ca="1" si="425"/>
        <v>0.49862320617489997</v>
      </c>
      <c r="AF2894" s="21">
        <f ca="1">(Sheet1!B$4*EXP(-Sheet1!B$8*Sheet1!B$7)*NORMSDIST((LN(Sheet1!B$4/(Sheet1!B$5+AD2894))-Sheet1!B$8*Sheet1!B$7+Sheet1!B$9*Sheet1!B$7+0.5*Sheet1!B$6*Sheet1!B$6*Sheet1!B$7)/(Sheet1!B$6*SQRT(Sheet1!B$7)))-(Sheet1!B$5+AD2894)*EXP(-Sheet1!B$9*Sheet1!B$7)*NORMSDIST((LN(Sheet1!B$4/(Sheet1!B$5+AD2894))-Sheet1!B$8*Sheet1!B$7+Sheet1!B$9*Sheet1!B$7-0.5*Sheet1!B$6*Sheet1!B$6*Sheet1!B$7)/(Sheet1!B$6*SQRT(Sheet1!B$7))))*400+100*AE2894-400*Sheet1!$B$13</f>
        <v>204.40219169443344</v>
      </c>
    </row>
    <row r="2895" spans="22:32" x14ac:dyDescent="0.2">
      <c r="V2895" s="7" t="e">
        <f t="shared" si="419"/>
        <v>#VALUE!</v>
      </c>
      <c r="X2895" s="4">
        <f t="shared" ca="1" si="420"/>
        <v>-9.0717358024019493E-2</v>
      </c>
      <c r="Y2895" s="4">
        <f t="shared" ca="1" si="420"/>
        <v>-1.4635583112724901</v>
      </c>
      <c r="Z2895" s="4">
        <f t="shared" ca="1" si="421"/>
        <v>-0.15736465565022065</v>
      </c>
      <c r="AA2895" s="4">
        <f t="shared" ca="1" si="422"/>
        <v>-2.2277903503660621</v>
      </c>
      <c r="AB2895" s="4">
        <f ca="1">Sheet1!AC2895</f>
        <v>0.83048978897770487</v>
      </c>
      <c r="AC2895" s="7">
        <f t="shared" ca="1" si="423"/>
        <v>0.82597220947323291</v>
      </c>
      <c r="AD2895" s="4">
        <f t="shared" ca="1" si="424"/>
        <v>-0.12997883232040722</v>
      </c>
      <c r="AE2895" s="4">
        <f t="shared" ca="1" si="425"/>
        <v>-1.8400929179350041</v>
      </c>
      <c r="AF2895" s="21">
        <f ca="1">(Sheet1!B$4*EXP(-Sheet1!B$8*Sheet1!B$7)*NORMSDIST((LN(Sheet1!B$4/(Sheet1!B$5+AD2895))-Sheet1!B$8*Sheet1!B$7+Sheet1!B$9*Sheet1!B$7+0.5*Sheet1!B$6*Sheet1!B$6*Sheet1!B$7)/(Sheet1!B$6*SQRT(Sheet1!B$7)))-(Sheet1!B$5+AD2895)*EXP(-Sheet1!B$9*Sheet1!B$7)*NORMSDIST((LN(Sheet1!B$4/(Sheet1!B$5+AD2895))-Sheet1!B$8*Sheet1!B$7+Sheet1!B$9*Sheet1!B$7-0.5*Sheet1!B$6*Sheet1!B$6*Sheet1!B$7)/(Sheet1!B$6*SQRT(Sheet1!B$7))))*400+100*AE2895-400*Sheet1!$B$13</f>
        <v>-163.13642202892333</v>
      </c>
    </row>
    <row r="2896" spans="22:32" x14ac:dyDescent="0.2">
      <c r="V2896" s="7" t="e">
        <f t="shared" si="419"/>
        <v>#VALUE!</v>
      </c>
      <c r="X2896" s="4">
        <f t="shared" ca="1" si="420"/>
        <v>0.24026622760178679</v>
      </c>
      <c r="Y2896" s="4">
        <f t="shared" ca="1" si="420"/>
        <v>-0.19324348306703226</v>
      </c>
      <c r="Z2896" s="4">
        <f t="shared" ca="1" si="421"/>
        <v>0.41678255401708025</v>
      </c>
      <c r="AA2896" s="4">
        <f t="shared" ca="1" si="422"/>
        <v>5.7360389120307866E-3</v>
      </c>
      <c r="AB2896" s="4">
        <f ca="1">Sheet1!AC2896</f>
        <v>0.29125525066843705</v>
      </c>
      <c r="AC2896" s="7">
        <f t="shared" ca="1" si="423"/>
        <v>1.2231398688023343</v>
      </c>
      <c r="AD2896" s="4">
        <f t="shared" ca="1" si="424"/>
        <v>0.50978335843955336</v>
      </c>
      <c r="AE2896" s="4">
        <f t="shared" ca="1" si="425"/>
        <v>7.0159778823064203E-3</v>
      </c>
      <c r="AF2896" s="21">
        <f ca="1">(Sheet1!B$4*EXP(-Sheet1!B$8*Sheet1!B$7)*NORMSDIST((LN(Sheet1!B$4/(Sheet1!B$5+AD2896))-Sheet1!B$8*Sheet1!B$7+Sheet1!B$9*Sheet1!B$7+0.5*Sheet1!B$6*Sheet1!B$6*Sheet1!B$7)/(Sheet1!B$6*SQRT(Sheet1!B$7)))-(Sheet1!B$5+AD2896)*EXP(-Sheet1!B$9*Sheet1!B$7)*NORMSDIST((LN(Sheet1!B$4/(Sheet1!B$5+AD2896))-Sheet1!B$8*Sheet1!B$7+Sheet1!B$9*Sheet1!B$7-0.5*Sheet1!B$6*Sheet1!B$6*Sheet1!B$7)/(Sheet1!B$6*SQRT(Sheet1!B$7))))*400+100*AE2896-400*Sheet1!$B$13</f>
        <v>-80.32138832690498</v>
      </c>
    </row>
    <row r="2897" spans="22:32" x14ac:dyDescent="0.2">
      <c r="V2897" s="7" t="e">
        <f t="shared" si="419"/>
        <v>#VALUE!</v>
      </c>
      <c r="X2897" s="4">
        <f t="shared" ca="1" si="420"/>
        <v>2.4587944066718568</v>
      </c>
      <c r="Y2897" s="4">
        <f t="shared" ca="1" si="420"/>
        <v>-1.1830645857788205</v>
      </c>
      <c r="Z2897" s="4">
        <f t="shared" ca="1" si="421"/>
        <v>4.2651962485300494</v>
      </c>
      <c r="AA2897" s="4">
        <f t="shared" ca="1" si="422"/>
        <v>1.2095442134449874</v>
      </c>
      <c r="AB2897" s="4">
        <f ca="1">Sheet1!AC2897</f>
        <v>0.59270159010771906</v>
      </c>
      <c r="AC2897" s="7">
        <f t="shared" ca="1" si="423"/>
        <v>0.98433845124331032</v>
      </c>
      <c r="AD2897" s="4">
        <f t="shared" ca="1" si="424"/>
        <v>4.1983966695268462</v>
      </c>
      <c r="AE2897" s="4">
        <f t="shared" ca="1" si="425"/>
        <v>1.1906008777727468</v>
      </c>
      <c r="AF2897" s="21">
        <f ca="1">(Sheet1!B$4*EXP(-Sheet1!B$8*Sheet1!B$7)*NORMSDIST((LN(Sheet1!B$4/(Sheet1!B$5+AD2897))-Sheet1!B$8*Sheet1!B$7+Sheet1!B$9*Sheet1!B$7+0.5*Sheet1!B$6*Sheet1!B$6*Sheet1!B$7)/(Sheet1!B$6*SQRT(Sheet1!B$7)))-(Sheet1!B$5+AD2897)*EXP(-Sheet1!B$9*Sheet1!B$7)*NORMSDIST((LN(Sheet1!B$4/(Sheet1!B$5+AD2897))-Sheet1!B$8*Sheet1!B$7+Sheet1!B$9*Sheet1!B$7-0.5*Sheet1!B$6*Sheet1!B$6*Sheet1!B$7)/(Sheet1!B$6*SQRT(Sheet1!B$7))))*400+100*AE2897-400*Sheet1!$B$13</f>
        <v>-509.25219339048817</v>
      </c>
    </row>
    <row r="2898" spans="22:32" x14ac:dyDescent="0.2">
      <c r="V2898" s="7" t="e">
        <f t="shared" si="419"/>
        <v>#VALUE!</v>
      </c>
      <c r="X2898" s="4">
        <f t="shared" ca="1" si="420"/>
        <v>-0.79918181810849098</v>
      </c>
      <c r="Y2898" s="4">
        <f t="shared" ca="1" si="420"/>
        <v>0.31452147561170252</v>
      </c>
      <c r="Z2898" s="4">
        <f t="shared" ca="1" si="421"/>
        <v>-1.3863165148092311</v>
      </c>
      <c r="AA2898" s="4">
        <f t="shared" ca="1" si="422"/>
        <v>-0.49454629151554758</v>
      </c>
      <c r="AB2898" s="4">
        <f ca="1">Sheet1!AC2898</f>
        <v>0.60804369229999355</v>
      </c>
      <c r="AC2898" s="7">
        <f t="shared" ca="1" si="423"/>
        <v>0.97432691836405139</v>
      </c>
      <c r="AD2898" s="4">
        <f t="shared" ca="1" si="424"/>
        <v>-1.3507254977512699</v>
      </c>
      <c r="AE2898" s="4">
        <f t="shared" ca="1" si="425"/>
        <v>-0.48184976420071329</v>
      </c>
      <c r="AF2898" s="21">
        <f ca="1">(Sheet1!B$4*EXP(-Sheet1!B$8*Sheet1!B$7)*NORMSDIST((LN(Sheet1!B$4/(Sheet1!B$5+AD2898))-Sheet1!B$8*Sheet1!B$7+Sheet1!B$9*Sheet1!B$7+0.5*Sheet1!B$6*Sheet1!B$6*Sheet1!B$7)/(Sheet1!B$6*SQRT(Sheet1!B$7)))-(Sheet1!B$5+AD2898)*EXP(-Sheet1!B$9*Sheet1!B$7)*NORMSDIST((LN(Sheet1!B$4/(Sheet1!B$5+AD2898))-Sheet1!B$8*Sheet1!B$7+Sheet1!B$9*Sheet1!B$7-0.5*Sheet1!B$6*Sheet1!B$6*Sheet1!B$7)/(Sheet1!B$6*SQRT(Sheet1!B$7))))*400+100*AE2898-400*Sheet1!$B$13</f>
        <v>173.02038479695648</v>
      </c>
    </row>
    <row r="2899" spans="22:32" x14ac:dyDescent="0.2">
      <c r="V2899" s="7" t="e">
        <f t="shared" si="419"/>
        <v>#VALUE!</v>
      </c>
      <c r="X2899" s="4">
        <f t="shared" ca="1" si="420"/>
        <v>0.16009180003609846</v>
      </c>
      <c r="Y2899" s="4">
        <f t="shared" ca="1" si="420"/>
        <v>-1.0321456399533662</v>
      </c>
      <c r="Z2899" s="4">
        <f t="shared" ca="1" si="421"/>
        <v>0.27770640077981823</v>
      </c>
      <c r="AA2899" s="4">
        <f t="shared" ca="1" si="422"/>
        <v>-1.3047164404352958</v>
      </c>
      <c r="AB2899" s="4">
        <f ca="1">Sheet1!AC2899</f>
        <v>0.44649287855994724</v>
      </c>
      <c r="AC2899" s="7">
        <f t="shared" ca="1" si="423"/>
        <v>1.0861577714531399</v>
      </c>
      <c r="AD2899" s="4">
        <f t="shared" ca="1" si="424"/>
        <v>0.30163296538927986</v>
      </c>
      <c r="AE2899" s="4">
        <f t="shared" ca="1" si="425"/>
        <v>-1.4171279013214741</v>
      </c>
      <c r="AF2899" s="21">
        <f ca="1">(Sheet1!B$4*EXP(-Sheet1!B$8*Sheet1!B$7)*NORMSDIST((LN(Sheet1!B$4/(Sheet1!B$5+AD2899))-Sheet1!B$8*Sheet1!B$7+Sheet1!B$9*Sheet1!B$7+0.5*Sheet1!B$6*Sheet1!B$6*Sheet1!B$7)/(Sheet1!B$6*SQRT(Sheet1!B$7)))-(Sheet1!B$5+AD2899)*EXP(-Sheet1!B$9*Sheet1!B$7)*NORMSDIST((LN(Sheet1!B$4/(Sheet1!B$5+AD2899))-Sheet1!B$8*Sheet1!B$7+Sheet1!B$9*Sheet1!B$7-0.5*Sheet1!B$6*Sheet1!B$6*Sheet1!B$7)/(Sheet1!B$6*SQRT(Sheet1!B$7))))*400+100*AE2899-400*Sheet1!$B$13</f>
        <v>-189.81476066495952</v>
      </c>
    </row>
    <row r="2900" spans="22:32" x14ac:dyDescent="0.2">
      <c r="V2900" s="7" t="e">
        <f t="shared" si="419"/>
        <v>#VALUE!</v>
      </c>
      <c r="X2900" s="4">
        <f t="shared" ca="1" si="420"/>
        <v>-0.71355012593945322</v>
      </c>
      <c r="Y2900" s="4">
        <f t="shared" ca="1" si="420"/>
        <v>3.1547281046862112</v>
      </c>
      <c r="Z2900" s="4">
        <f t="shared" ca="1" si="421"/>
        <v>-1.2377738098138058</v>
      </c>
      <c r="AA2900" s="4">
        <f t="shared" ca="1" si="422"/>
        <v>3.72124920839518</v>
      </c>
      <c r="AB2900" s="4">
        <f ca="1">Sheet1!AC2900</f>
        <v>7.459991775094077E-2</v>
      </c>
      <c r="AC2900" s="7">
        <f t="shared" ca="1" si="423"/>
        <v>1.6323991509545772</v>
      </c>
      <c r="AD2900" s="4">
        <f t="shared" ca="1" si="424"/>
        <v>-2.0205409162138688</v>
      </c>
      <c r="AE2900" s="4">
        <f t="shared" ca="1" si="425"/>
        <v>6.0745640482746843</v>
      </c>
      <c r="AF2900" s="21">
        <f ca="1">(Sheet1!B$4*EXP(-Sheet1!B$8*Sheet1!B$7)*NORMSDIST((LN(Sheet1!B$4/(Sheet1!B$5+AD2900))-Sheet1!B$8*Sheet1!B$7+Sheet1!B$9*Sheet1!B$7+0.5*Sheet1!B$6*Sheet1!B$6*Sheet1!B$7)/(Sheet1!B$6*SQRT(Sheet1!B$7)))-(Sheet1!B$5+AD2900)*EXP(-Sheet1!B$9*Sheet1!B$7)*NORMSDIST((LN(Sheet1!B$4/(Sheet1!B$5+AD2900))-Sheet1!B$8*Sheet1!B$7+Sheet1!B$9*Sheet1!B$7-0.5*Sheet1!B$6*Sheet1!B$6*Sheet1!B$7)/(Sheet1!B$6*SQRT(Sheet1!B$7))))*400+100*AE2900-400*Sheet1!$B$13</f>
        <v>941.91729010374956</v>
      </c>
    </row>
    <row r="2901" spans="22:32" x14ac:dyDescent="0.2">
      <c r="V2901" s="7" t="e">
        <f t="shared" si="419"/>
        <v>#VALUE!</v>
      </c>
      <c r="X2901" s="4">
        <f t="shared" ca="1" si="420"/>
        <v>-0.96136213879206922</v>
      </c>
      <c r="Y2901" s="4">
        <f t="shared" ca="1" si="420"/>
        <v>-0.7863988872542319</v>
      </c>
      <c r="Z2901" s="4">
        <f t="shared" ca="1" si="421"/>
        <v>-1.667645809152837</v>
      </c>
      <c r="AA2901" s="4">
        <f t="shared" ca="1" si="422"/>
        <v>-2.282022170635722</v>
      </c>
      <c r="AB2901" s="4">
        <f ca="1">Sheet1!AC2901</f>
        <v>0.67453175653430841</v>
      </c>
      <c r="AC2901" s="7">
        <f t="shared" ca="1" si="423"/>
        <v>0.9314340811494749</v>
      </c>
      <c r="AD2901" s="4">
        <f t="shared" ca="1" si="424"/>
        <v>-1.5533021419310453</v>
      </c>
      <c r="AE2901" s="4">
        <f t="shared" ca="1" si="425"/>
        <v>-2.1255532236688137</v>
      </c>
      <c r="AF2901" s="21">
        <f ca="1">(Sheet1!B$4*EXP(-Sheet1!B$8*Sheet1!B$7)*NORMSDIST((LN(Sheet1!B$4/(Sheet1!B$5+AD2901))-Sheet1!B$8*Sheet1!B$7+Sheet1!B$9*Sheet1!B$7+0.5*Sheet1!B$6*Sheet1!B$6*Sheet1!B$7)/(Sheet1!B$6*SQRT(Sheet1!B$7)))-(Sheet1!B$5+AD2901)*EXP(-Sheet1!B$9*Sheet1!B$7)*NORMSDIST((LN(Sheet1!B$4/(Sheet1!B$5+AD2901))-Sheet1!B$8*Sheet1!B$7+Sheet1!B$9*Sheet1!B$7-0.5*Sheet1!B$6*Sheet1!B$6*Sheet1!B$7)/(Sheet1!B$6*SQRT(Sheet1!B$7))))*400+100*AE2901-400*Sheet1!$B$13</f>
        <v>42.651630823568212</v>
      </c>
    </row>
    <row r="2902" spans="22:32" x14ac:dyDescent="0.2">
      <c r="V2902" s="7" t="e">
        <f t="shared" si="419"/>
        <v>#VALUE!</v>
      </c>
      <c r="X2902" s="4">
        <f t="shared" ca="1" si="420"/>
        <v>-9.8480717033905263E-2</v>
      </c>
      <c r="Y2902" s="4">
        <f t="shared" ca="1" si="420"/>
        <v>1.2828438390435879</v>
      </c>
      <c r="Z2902" s="4">
        <f t="shared" ca="1" si="421"/>
        <v>-0.1708315195877291</v>
      </c>
      <c r="AA2902" s="4">
        <f t="shared" ca="1" si="422"/>
        <v>1.7410961779783745</v>
      </c>
      <c r="AB2902" s="4">
        <f ca="1">Sheet1!AC2902</f>
        <v>0.37372018594677081</v>
      </c>
      <c r="AC2902" s="7">
        <f t="shared" ca="1" si="423"/>
        <v>1.144740552502205</v>
      </c>
      <c r="AD2902" s="4">
        <f t="shared" ca="1" si="424"/>
        <v>-0.19555776811764827</v>
      </c>
      <c r="AE2902" s="4">
        <f t="shared" ca="1" si="425"/>
        <v>1.9931034007384418</v>
      </c>
      <c r="AF2902" s="21">
        <f ca="1">(Sheet1!B$4*EXP(-Sheet1!B$8*Sheet1!B$7)*NORMSDIST((LN(Sheet1!B$4/(Sheet1!B$5+AD2902))-Sheet1!B$8*Sheet1!B$7+Sheet1!B$9*Sheet1!B$7+0.5*Sheet1!B$6*Sheet1!B$6*Sheet1!B$7)/(Sheet1!B$6*SQRT(Sheet1!B$7)))-(Sheet1!B$5+AD2902)*EXP(-Sheet1!B$9*Sheet1!B$7)*NORMSDIST((LN(Sheet1!B$4/(Sheet1!B$5+AD2902))-Sheet1!B$8*Sheet1!B$7+Sheet1!B$9*Sheet1!B$7-0.5*Sheet1!B$6*Sheet1!B$6*Sheet1!B$7)/(Sheet1!B$6*SQRT(Sheet1!B$7))))*400+100*AE2902-400*Sheet1!$B$13</f>
        <v>230.74752823730751</v>
      </c>
    </row>
    <row r="2903" spans="22:32" x14ac:dyDescent="0.2">
      <c r="V2903" s="7" t="e">
        <f t="shared" si="419"/>
        <v>#VALUE!</v>
      </c>
      <c r="X2903" s="4">
        <f t="shared" ca="1" si="420"/>
        <v>-1.3803851381781949</v>
      </c>
      <c r="Y2903" s="4">
        <f t="shared" ca="1" si="420"/>
        <v>1.1948916124084488</v>
      </c>
      <c r="Z2903" s="4">
        <f t="shared" ca="1" si="421"/>
        <v>-2.3945123255968159</v>
      </c>
      <c r="AA2903" s="4">
        <f t="shared" ca="1" si="422"/>
        <v>8.9678074353744419E-2</v>
      </c>
      <c r="AB2903" s="4">
        <f ca="1">Sheet1!AC2903</f>
        <v>0.90122311932012633</v>
      </c>
      <c r="AC2903" s="7">
        <f t="shared" ca="1" si="423"/>
        <v>0.76699441815051861</v>
      </c>
      <c r="AD2903" s="4">
        <f t="shared" ca="1" si="424"/>
        <v>-1.836577587925375</v>
      </c>
      <c r="AE2903" s="4">
        <f t="shared" ca="1" si="425"/>
        <v>6.8782582459809144E-2</v>
      </c>
      <c r="AF2903" s="21">
        <f ca="1">(Sheet1!B$4*EXP(-Sheet1!B$8*Sheet1!B$7)*NORMSDIST((LN(Sheet1!B$4/(Sheet1!B$5+AD2903))-Sheet1!B$8*Sheet1!B$7+Sheet1!B$9*Sheet1!B$7+0.5*Sheet1!B$6*Sheet1!B$6*Sheet1!B$7)/(Sheet1!B$6*SQRT(Sheet1!B$7)))-(Sheet1!B$5+AD2903)*EXP(-Sheet1!B$9*Sheet1!B$7)*NORMSDIST((LN(Sheet1!B$4/(Sheet1!B$5+AD2903))-Sheet1!B$8*Sheet1!B$7+Sheet1!B$9*Sheet1!B$7-0.5*Sheet1!B$6*Sheet1!B$6*Sheet1!B$7)/(Sheet1!B$6*SQRT(Sheet1!B$7))))*400+100*AE2903-400*Sheet1!$B$13</f>
        <v>309.99640503472574</v>
      </c>
    </row>
    <row r="2904" spans="22:32" x14ac:dyDescent="0.2">
      <c r="V2904" s="7" t="e">
        <f t="shared" si="419"/>
        <v>#VALUE!</v>
      </c>
      <c r="X2904" s="4">
        <f t="shared" ca="1" si="420"/>
        <v>-0.57978577810184484</v>
      </c>
      <c r="Y2904" s="4">
        <f t="shared" ca="1" si="420"/>
        <v>-0.78679365125744227</v>
      </c>
      <c r="Z2904" s="4">
        <f t="shared" ca="1" si="421"/>
        <v>-1.0057368436339906</v>
      </c>
      <c r="AA2904" s="4">
        <f t="shared" ca="1" si="422"/>
        <v>-1.8289483657285572</v>
      </c>
      <c r="AB2904" s="4">
        <f ca="1">Sheet1!AC2904</f>
        <v>0.32411812314928212</v>
      </c>
      <c r="AC2904" s="7">
        <f t="shared" ca="1" si="423"/>
        <v>1.1899186340768875</v>
      </c>
      <c r="AD2904" s="4">
        <f t="shared" ca="1" si="424"/>
        <v>-1.1967450112177582</v>
      </c>
      <c r="AE2904" s="4">
        <f t="shared" ca="1" si="425"/>
        <v>-2.1762997411448803</v>
      </c>
      <c r="AF2904" s="21">
        <f ca="1">(Sheet1!B$4*EXP(-Sheet1!B$8*Sheet1!B$7)*NORMSDIST((LN(Sheet1!B$4/(Sheet1!B$5+AD2904))-Sheet1!B$8*Sheet1!B$7+Sheet1!B$9*Sheet1!B$7+0.5*Sheet1!B$6*Sheet1!B$6*Sheet1!B$7)/(Sheet1!B$6*SQRT(Sheet1!B$7)))-(Sheet1!B$5+AD2904)*EXP(-Sheet1!B$9*Sheet1!B$7)*NORMSDIST((LN(Sheet1!B$4/(Sheet1!B$5+AD2904))-Sheet1!B$8*Sheet1!B$7+Sheet1!B$9*Sheet1!B$7-0.5*Sheet1!B$6*Sheet1!B$6*Sheet1!B$7)/(Sheet1!B$6*SQRT(Sheet1!B$7))))*400+100*AE2904-400*Sheet1!$B$13</f>
        <v>-22.124543195128354</v>
      </c>
    </row>
    <row r="2905" spans="22:32" x14ac:dyDescent="0.2">
      <c r="V2905" s="7" t="e">
        <f t="shared" si="419"/>
        <v>#VALUE!</v>
      </c>
      <c r="X2905" s="4">
        <f t="shared" ca="1" si="420"/>
        <v>0.12208108827059537</v>
      </c>
      <c r="Y2905" s="4">
        <f t="shared" ca="1" si="420"/>
        <v>0.77816408004478599</v>
      </c>
      <c r="Z2905" s="4">
        <f t="shared" ca="1" si="421"/>
        <v>0.21177036937098426</v>
      </c>
      <c r="AA2905" s="4">
        <f t="shared" ca="1" si="422"/>
        <v>1.2722960954464537</v>
      </c>
      <c r="AB2905" s="4">
        <f ca="1">Sheet1!AC2905</f>
        <v>0.50205566678514291</v>
      </c>
      <c r="AC2905" s="7">
        <f t="shared" ca="1" si="423"/>
        <v>1.0456477263332296</v>
      </c>
      <c r="AD2905" s="4">
        <f t="shared" ca="1" si="424"/>
        <v>0.22143720523751789</v>
      </c>
      <c r="AE2905" s="4">
        <f t="shared" ca="1" si="425"/>
        <v>1.3303735194262301</v>
      </c>
      <c r="AF2905" s="21">
        <f ca="1">(Sheet1!B$4*EXP(-Sheet1!B$8*Sheet1!B$7)*NORMSDIST((LN(Sheet1!B$4/(Sheet1!B$5+AD2905))-Sheet1!B$8*Sheet1!B$7+Sheet1!B$9*Sheet1!B$7+0.5*Sheet1!B$6*Sheet1!B$6*Sheet1!B$7)/(Sheet1!B$6*SQRT(Sheet1!B$7)))-(Sheet1!B$5+AD2905)*EXP(-Sheet1!B$9*Sheet1!B$7)*NORMSDIST((LN(Sheet1!B$4/(Sheet1!B$5+AD2905))-Sheet1!B$8*Sheet1!B$7+Sheet1!B$9*Sheet1!B$7-0.5*Sheet1!B$6*Sheet1!B$6*Sheet1!B$7)/(Sheet1!B$6*SQRT(Sheet1!B$7))))*400+100*AE2905-400*Sheet1!$B$13</f>
        <v>97.678568379971694</v>
      </c>
    </row>
    <row r="2906" spans="22:32" x14ac:dyDescent="0.2">
      <c r="V2906" s="7" t="e">
        <f t="shared" si="419"/>
        <v>#VALUE!</v>
      </c>
      <c r="X2906" s="4">
        <f t="shared" ca="1" si="420"/>
        <v>1.2953549337273349</v>
      </c>
      <c r="Y2906" s="4">
        <f t="shared" ca="1" si="420"/>
        <v>-5.3763835148597137E-2</v>
      </c>
      <c r="Z2906" s="4">
        <f t="shared" ca="1" si="421"/>
        <v>2.2470130031437239</v>
      </c>
      <c r="AA2906" s="4">
        <f t="shared" ca="1" si="422"/>
        <v>1.462135774585233</v>
      </c>
      <c r="AB2906" s="4">
        <f ca="1">Sheet1!AC2906</f>
        <v>0.64939389335759057</v>
      </c>
      <c r="AC2906" s="7">
        <f t="shared" ca="1" si="423"/>
        <v>0.9476030848222663</v>
      </c>
      <c r="AD2906" s="4">
        <f t="shared" ca="1" si="424"/>
        <v>2.1292764534147377</v>
      </c>
      <c r="AE2906" s="4">
        <f t="shared" ca="1" si="425"/>
        <v>1.3855243704259605</v>
      </c>
      <c r="AF2906" s="21">
        <f ca="1">(Sheet1!B$4*EXP(-Sheet1!B$8*Sheet1!B$7)*NORMSDIST((LN(Sheet1!B$4/(Sheet1!B$5+AD2906))-Sheet1!B$8*Sheet1!B$7+Sheet1!B$9*Sheet1!B$7+0.5*Sheet1!B$6*Sheet1!B$6*Sheet1!B$7)/(Sheet1!B$6*SQRT(Sheet1!B$7)))-(Sheet1!B$5+AD2906)*EXP(-Sheet1!B$9*Sheet1!B$7)*NORMSDIST((LN(Sheet1!B$4/(Sheet1!B$5+AD2906))-Sheet1!B$8*Sheet1!B$7+Sheet1!B$9*Sheet1!B$7-0.5*Sheet1!B$6*Sheet1!B$6*Sheet1!B$7)/(Sheet1!B$6*SQRT(Sheet1!B$7))))*400+100*AE2906-400*Sheet1!$B$13</f>
        <v>-191.0825973150063</v>
      </c>
    </row>
    <row r="2907" spans="22:32" x14ac:dyDescent="0.2">
      <c r="V2907" s="7" t="e">
        <f t="shared" si="419"/>
        <v>#VALUE!</v>
      </c>
      <c r="X2907" s="4">
        <f t="shared" ca="1" si="420"/>
        <v>-1.7331041293012512E-2</v>
      </c>
      <c r="Y2907" s="4">
        <f t="shared" ca="1" si="420"/>
        <v>-0.71347168092737545</v>
      </c>
      <c r="Z2907" s="4">
        <f t="shared" ca="1" si="421"/>
        <v>-3.0063632854172798E-2</v>
      </c>
      <c r="AA2907" s="4">
        <f t="shared" ca="1" si="422"/>
        <v>-1.054055827995402</v>
      </c>
      <c r="AB2907" s="4">
        <f ca="1">Sheet1!AC2907</f>
        <v>0.29195185322296824</v>
      </c>
      <c r="AC2907" s="7">
        <f t="shared" ca="1" si="423"/>
        <v>1.2224028205427493</v>
      </c>
      <c r="AD2907" s="4">
        <f t="shared" ca="1" si="424"/>
        <v>-3.674986959670249E-2</v>
      </c>
      <c r="AE2907" s="4">
        <f t="shared" ca="1" si="425"/>
        <v>-1.2884808171511024</v>
      </c>
      <c r="AF2907" s="21">
        <f ca="1">(Sheet1!B$4*EXP(-Sheet1!B$8*Sheet1!B$7)*NORMSDIST((LN(Sheet1!B$4/(Sheet1!B$5+AD2907))-Sheet1!B$8*Sheet1!B$7+Sheet1!B$9*Sheet1!B$7+0.5*Sheet1!B$6*Sheet1!B$6*Sheet1!B$7)/(Sheet1!B$6*SQRT(Sheet1!B$7)))-(Sheet1!B$5+AD2907)*EXP(-Sheet1!B$9*Sheet1!B$7)*NORMSDIST((LN(Sheet1!B$4/(Sheet1!B$5+AD2907))-Sheet1!B$8*Sheet1!B$7+Sheet1!B$9*Sheet1!B$7-0.5*Sheet1!B$6*Sheet1!B$6*Sheet1!B$7)/(Sheet1!B$6*SQRT(Sheet1!B$7))))*400+100*AE2907-400*Sheet1!$B$13</f>
        <v>-122.95540786245101</v>
      </c>
    </row>
    <row r="2908" spans="22:32" x14ac:dyDescent="0.2">
      <c r="V2908" s="7" t="e">
        <f t="shared" si="419"/>
        <v>#VALUE!</v>
      </c>
      <c r="X2908" s="4">
        <f t="shared" ca="1" si="420"/>
        <v>-0.60996084379597848</v>
      </c>
      <c r="Y2908" s="4">
        <f t="shared" ca="1" si="420"/>
        <v>-0.96411038901508661</v>
      </c>
      <c r="Z2908" s="4">
        <f t="shared" ca="1" si="421"/>
        <v>-1.0580806169273318</v>
      </c>
      <c r="AA2908" s="4">
        <f t="shared" ca="1" si="422"/>
        <v>-2.1216629073220101</v>
      </c>
      <c r="AB2908" s="4">
        <f ca="1">Sheet1!AC2908</f>
        <v>0.84388922670073685</v>
      </c>
      <c r="AC2908" s="7">
        <f t="shared" ca="1" si="423"/>
        <v>0.81578555504092065</v>
      </c>
      <c r="AD2908" s="4">
        <f t="shared" ca="1" si="424"/>
        <v>-0.8631668833581031</v>
      </c>
      <c r="AE2908" s="4">
        <f t="shared" ca="1" si="425"/>
        <v>-1.7308219524594195</v>
      </c>
      <c r="AF2908" s="21">
        <f ca="1">(Sheet1!B$4*EXP(-Sheet1!B$8*Sheet1!B$7)*NORMSDIST((LN(Sheet1!B$4/(Sheet1!B$5+AD2908))-Sheet1!B$8*Sheet1!B$7+Sheet1!B$9*Sheet1!B$7+0.5*Sheet1!B$6*Sheet1!B$6*Sheet1!B$7)/(Sheet1!B$6*SQRT(Sheet1!B$7)))-(Sheet1!B$5+AD2908)*EXP(-Sheet1!B$9*Sheet1!B$7)*NORMSDIST((LN(Sheet1!B$4/(Sheet1!B$5+AD2908))-Sheet1!B$8*Sheet1!B$7+Sheet1!B$9*Sheet1!B$7-0.5*Sheet1!B$6*Sheet1!B$6*Sheet1!B$7)/(Sheet1!B$6*SQRT(Sheet1!B$7))))*400+100*AE2908-400*Sheet1!$B$13</f>
        <v>-32.824142643963114</v>
      </c>
    </row>
    <row r="2909" spans="22:32" x14ac:dyDescent="0.2">
      <c r="V2909" s="7" t="e">
        <f t="shared" si="419"/>
        <v>#VALUE!</v>
      </c>
      <c r="X2909" s="4">
        <f t="shared" ca="1" si="420"/>
        <v>-0.46331114608143653</v>
      </c>
      <c r="Y2909" s="4">
        <f t="shared" ca="1" si="420"/>
        <v>1.0163681143595784</v>
      </c>
      <c r="Z2909" s="4">
        <f t="shared" ca="1" si="421"/>
        <v>-0.80369182425605978</v>
      </c>
      <c r="AA2909" s="4">
        <f t="shared" ca="1" si="422"/>
        <v>0.92137384694762614</v>
      </c>
      <c r="AB2909" s="4">
        <f ca="1">Sheet1!AC2909</f>
        <v>0.47721455653774858</v>
      </c>
      <c r="AC2909" s="7">
        <f t="shared" ca="1" si="423"/>
        <v>1.0634020050666981</v>
      </c>
      <c r="AD2909" s="4">
        <f t="shared" ca="1" si="424"/>
        <v>-0.85464749736960632</v>
      </c>
      <c r="AE2909" s="4">
        <f t="shared" ca="1" si="425"/>
        <v>0.97979079626012267</v>
      </c>
      <c r="AF2909" s="21">
        <f ca="1">(Sheet1!B$4*EXP(-Sheet1!B$8*Sheet1!B$7)*NORMSDIST((LN(Sheet1!B$4/(Sheet1!B$5+AD2909))-Sheet1!B$8*Sheet1!B$7+Sheet1!B$9*Sheet1!B$7+0.5*Sheet1!B$6*Sheet1!B$6*Sheet1!B$7)/(Sheet1!B$6*SQRT(Sheet1!B$7)))-(Sheet1!B$5+AD2909)*EXP(-Sheet1!B$9*Sheet1!B$7)*NORMSDIST((LN(Sheet1!B$4/(Sheet1!B$5+AD2909))-Sheet1!B$8*Sheet1!B$7+Sheet1!B$9*Sheet1!B$7-0.5*Sheet1!B$6*Sheet1!B$6*Sheet1!B$7)/(Sheet1!B$6*SQRT(Sheet1!B$7))))*400+100*AE2909-400*Sheet1!$B$13</f>
        <v>236.83379905749871</v>
      </c>
    </row>
    <row r="2910" spans="22:32" x14ac:dyDescent="0.2">
      <c r="V2910" s="7" t="e">
        <f t="shared" si="419"/>
        <v>#VALUE!</v>
      </c>
      <c r="X2910" s="4">
        <f t="shared" ca="1" si="420"/>
        <v>-0.38510670079165038</v>
      </c>
      <c r="Y2910" s="4">
        <f t="shared" ca="1" si="420"/>
        <v>-1.7747884447906617</v>
      </c>
      <c r="Z2910" s="4">
        <f t="shared" ca="1" si="421"/>
        <v>-0.668032939656651</v>
      </c>
      <c r="AA2910" s="4">
        <f t="shared" ca="1" si="422"/>
        <v>-3.0285932059510077</v>
      </c>
      <c r="AB2910" s="4">
        <f ca="1">Sheet1!AC2910</f>
        <v>0.27544821737512204</v>
      </c>
      <c r="AC2910" s="7">
        <f t="shared" ca="1" si="423"/>
        <v>1.2402964291789496</v>
      </c>
      <c r="AD2910" s="4">
        <f t="shared" ca="1" si="424"/>
        <v>-0.82855886963006087</v>
      </c>
      <c r="AE2910" s="4">
        <f t="shared" ca="1" si="425"/>
        <v>-3.7563533387766617</v>
      </c>
      <c r="AF2910" s="21">
        <f ca="1">(Sheet1!B$4*EXP(-Sheet1!B$8*Sheet1!B$7)*NORMSDIST((LN(Sheet1!B$4/(Sheet1!B$5+AD2910))-Sheet1!B$8*Sheet1!B$7+Sheet1!B$9*Sheet1!B$7+0.5*Sheet1!B$6*Sheet1!B$6*Sheet1!B$7)/(Sheet1!B$6*SQRT(Sheet1!B$7)))-(Sheet1!B$5+AD2910)*EXP(-Sheet1!B$9*Sheet1!B$7)*NORMSDIST((LN(Sheet1!B$4/(Sheet1!B$5+AD2910))-Sheet1!B$8*Sheet1!B$7+Sheet1!B$9*Sheet1!B$7-0.5*Sheet1!B$6*Sheet1!B$6*Sheet1!B$7)/(Sheet1!B$6*SQRT(Sheet1!B$7))))*400+100*AE2910-400*Sheet1!$B$13</f>
        <v>-241.07562817465123</v>
      </c>
    </row>
    <row r="2911" spans="22:32" x14ac:dyDescent="0.2">
      <c r="V2911" s="7" t="e">
        <f t="shared" si="419"/>
        <v>#VALUE!</v>
      </c>
      <c r="X2911" s="4">
        <f t="shared" ca="1" si="420"/>
        <v>2.334893871506603</v>
      </c>
      <c r="Y2911" s="4">
        <f t="shared" ca="1" si="420"/>
        <v>-0.59987154709020485</v>
      </c>
      <c r="Z2911" s="4">
        <f t="shared" ca="1" si="421"/>
        <v>4.0502697396915117</v>
      </c>
      <c r="AA2911" s="4">
        <f t="shared" ca="1" si="422"/>
        <v>1.906987346944736</v>
      </c>
      <c r="AB2911" s="4">
        <f ca="1">Sheet1!AC2911</f>
        <v>0.37590794575120845</v>
      </c>
      <c r="AC2911" s="7">
        <f t="shared" ca="1" si="423"/>
        <v>1.1428609035725614</v>
      </c>
      <c r="AD2911" s="4">
        <f t="shared" ca="1" si="424"/>
        <v>4.6288949344164445</v>
      </c>
      <c r="AE2911" s="4">
        <f t="shared" ca="1" si="425"/>
        <v>2.1794212824307029</v>
      </c>
      <c r="AF2911" s="21">
        <f ca="1">(Sheet1!B$4*EXP(-Sheet1!B$8*Sheet1!B$7)*NORMSDIST((LN(Sheet1!B$4/(Sheet1!B$5+AD2911))-Sheet1!B$8*Sheet1!B$7+Sheet1!B$9*Sheet1!B$7+0.5*Sheet1!B$6*Sheet1!B$6*Sheet1!B$7)/(Sheet1!B$6*SQRT(Sheet1!B$7)))-(Sheet1!B$5+AD2911)*EXP(-Sheet1!B$9*Sheet1!B$7)*NORMSDIST((LN(Sheet1!B$4/(Sheet1!B$5+AD2911))-Sheet1!B$8*Sheet1!B$7+Sheet1!B$9*Sheet1!B$7-0.5*Sheet1!B$6*Sheet1!B$6*Sheet1!B$7)/(Sheet1!B$6*SQRT(Sheet1!B$7))))*400+100*AE2911-400*Sheet1!$B$13</f>
        <v>-469.90899432469359</v>
      </c>
    </row>
    <row r="2912" spans="22:32" x14ac:dyDescent="0.2">
      <c r="V2912" s="7" t="e">
        <f t="shared" si="419"/>
        <v>#VALUE!</v>
      </c>
      <c r="X2912" s="4">
        <f t="shared" ca="1" si="420"/>
        <v>0.8945049852425434</v>
      </c>
      <c r="Y2912" s="4">
        <f t="shared" ca="1" si="420"/>
        <v>0.14722936318530347</v>
      </c>
      <c r="Z2912" s="4">
        <f t="shared" ca="1" si="421"/>
        <v>1.5516707281403432</v>
      </c>
      <c r="AA2912" s="4">
        <f t="shared" ca="1" si="422"/>
        <v>1.2767115067724599</v>
      </c>
      <c r="AB2912" s="4">
        <f ca="1">Sheet1!AC2912</f>
        <v>0.92041475041611953</v>
      </c>
      <c r="AC2912" s="7">
        <f t="shared" ca="1" si="423"/>
        <v>0.74757058798925946</v>
      </c>
      <c r="AD2912" s="4">
        <f t="shared" ca="1" si="424"/>
        <v>1.1599833986015988</v>
      </c>
      <c r="AE2912" s="4">
        <f t="shared" ca="1" si="425"/>
        <v>0.95443197181054129</v>
      </c>
      <c r="AF2912" s="21">
        <f ca="1">(Sheet1!B$4*EXP(-Sheet1!B$8*Sheet1!B$7)*NORMSDIST((LN(Sheet1!B$4/(Sheet1!B$5+AD2912))-Sheet1!B$8*Sheet1!B$7+Sheet1!B$9*Sheet1!B$7+0.5*Sheet1!B$6*Sheet1!B$6*Sheet1!B$7)/(Sheet1!B$6*SQRT(Sheet1!B$7)))-(Sheet1!B$5+AD2912)*EXP(-Sheet1!B$9*Sheet1!B$7)*NORMSDIST((LN(Sheet1!B$4/(Sheet1!B$5+AD2912))-Sheet1!B$8*Sheet1!B$7+Sheet1!B$9*Sheet1!B$7-0.5*Sheet1!B$6*Sheet1!B$6*Sheet1!B$7)/(Sheet1!B$6*SQRT(Sheet1!B$7))))*400+100*AE2912-400*Sheet1!$B$13</f>
        <v>-86.98812606597312</v>
      </c>
    </row>
    <row r="2913" spans="22:32" x14ac:dyDescent="0.2">
      <c r="V2913" s="7" t="e">
        <f t="shared" si="419"/>
        <v>#VALUE!</v>
      </c>
      <c r="X2913" s="4">
        <f t="shared" ca="1" si="420"/>
        <v>-1.2644639889223956</v>
      </c>
      <c r="Y2913" s="4">
        <f t="shared" ca="1" si="420"/>
        <v>-0.62597307611668074</v>
      </c>
      <c r="Z2913" s="4">
        <f t="shared" ca="1" si="421"/>
        <v>-2.1934274160210019</v>
      </c>
      <c r="AA2913" s="4">
        <f t="shared" ca="1" si="422"/>
        <v>-2.4099975806361944</v>
      </c>
      <c r="AB2913" s="4">
        <f ca="1">Sheet1!AC2913</f>
        <v>0.97017181119822926</v>
      </c>
      <c r="AC2913" s="7">
        <f t="shared" ca="1" si="423"/>
        <v>0.67801154874369363</v>
      </c>
      <c r="AD2913" s="4">
        <f t="shared" ca="1" si="424"/>
        <v>-1.4871691193932774</v>
      </c>
      <c r="AE2913" s="4">
        <f t="shared" ca="1" si="425"/>
        <v>-1.6340061921157008</v>
      </c>
      <c r="AF2913" s="21">
        <f ca="1">(Sheet1!B$4*EXP(-Sheet1!B$8*Sheet1!B$7)*NORMSDIST((LN(Sheet1!B$4/(Sheet1!B$5+AD2913))-Sheet1!B$8*Sheet1!B$7+Sheet1!B$9*Sheet1!B$7+0.5*Sheet1!B$6*Sheet1!B$6*Sheet1!B$7)/(Sheet1!B$6*SQRT(Sheet1!B$7)))-(Sheet1!B$5+AD2913)*EXP(-Sheet1!B$9*Sheet1!B$7)*NORMSDIST((LN(Sheet1!B$4/(Sheet1!B$5+AD2913))-Sheet1!B$8*Sheet1!B$7+Sheet1!B$9*Sheet1!B$7-0.5*Sheet1!B$6*Sheet1!B$6*Sheet1!B$7)/(Sheet1!B$6*SQRT(Sheet1!B$7))))*400+100*AE2913-400*Sheet1!$B$13</f>
        <v>80.682331708620495</v>
      </c>
    </row>
    <row r="2914" spans="22:32" x14ac:dyDescent="0.2">
      <c r="V2914" s="7" t="e">
        <f t="shared" si="419"/>
        <v>#VALUE!</v>
      </c>
      <c r="X2914" s="4">
        <f t="shared" ca="1" si="420"/>
        <v>0.36482894041422925</v>
      </c>
      <c r="Y2914" s="4">
        <f t="shared" ca="1" si="420"/>
        <v>1.2728127611055922</v>
      </c>
      <c r="Z2914" s="4">
        <f t="shared" ca="1" si="421"/>
        <v>0.63285772238119109</v>
      </c>
      <c r="AA2914" s="4">
        <f t="shared" ca="1" si="422"/>
        <v>2.2773824110911978</v>
      </c>
      <c r="AB2914" s="4">
        <f ca="1">Sheet1!AC2914</f>
        <v>0.61520374340007034</v>
      </c>
      <c r="AC2914" s="7">
        <f t="shared" ca="1" si="423"/>
        <v>0.96967667455802742</v>
      </c>
      <c r="AD2914" s="4">
        <f t="shared" ca="1" si="424"/>
        <v>0.61366737170696073</v>
      </c>
      <c r="AE2914" s="4">
        <f t="shared" ca="1" si="425"/>
        <v>2.208324603083855</v>
      </c>
      <c r="AF2914" s="21">
        <f ca="1">(Sheet1!B$4*EXP(-Sheet1!B$8*Sheet1!B$7)*NORMSDIST((LN(Sheet1!B$4/(Sheet1!B$5+AD2914))-Sheet1!B$8*Sheet1!B$7+Sheet1!B$9*Sheet1!B$7+0.5*Sheet1!B$6*Sheet1!B$6*Sheet1!B$7)/(Sheet1!B$6*SQRT(Sheet1!B$7)))-(Sheet1!B$5+AD2914)*EXP(-Sheet1!B$9*Sheet1!B$7)*NORMSDIST((LN(Sheet1!B$4/(Sheet1!B$5+AD2914))-Sheet1!B$8*Sheet1!B$7+Sheet1!B$9*Sheet1!B$7-0.5*Sheet1!B$6*Sheet1!B$6*Sheet1!B$7)/(Sheet1!B$6*SQRT(Sheet1!B$7))))*400+100*AE2914-400*Sheet1!$B$13</f>
        <v>123.46235145148148</v>
      </c>
    </row>
    <row r="2915" spans="22:32" x14ac:dyDescent="0.2">
      <c r="V2915" s="7" t="e">
        <f t="shared" si="419"/>
        <v>#VALUE!</v>
      </c>
      <c r="X2915" s="4">
        <f t="shared" ca="1" si="420"/>
        <v>-0.67150651532914063</v>
      </c>
      <c r="Y2915" s="4">
        <f t="shared" ca="1" si="420"/>
        <v>-1.3261079618847176</v>
      </c>
      <c r="Z2915" s="4">
        <f t="shared" ca="1" si="421"/>
        <v>-1.1648420308235929</v>
      </c>
      <c r="AA2915" s="4">
        <f t="shared" ca="1" si="422"/>
        <v>-2.7191801032960012</v>
      </c>
      <c r="AB2915" s="4">
        <f ca="1">Sheet1!AC2915</f>
        <v>0.64946214868462593</v>
      </c>
      <c r="AC2915" s="7">
        <f t="shared" ca="1" si="423"/>
        <v>0.94755916054441691</v>
      </c>
      <c r="AD2915" s="4">
        <f t="shared" ca="1" si="424"/>
        <v>-1.1037567368940575</v>
      </c>
      <c r="AE2915" s="4">
        <f t="shared" ca="1" si="425"/>
        <v>-2.5765840160482396</v>
      </c>
      <c r="AF2915" s="21">
        <f ca="1">(Sheet1!B$4*EXP(-Sheet1!B$8*Sheet1!B$7)*NORMSDIST((LN(Sheet1!B$4/(Sheet1!B$5+AD2915))-Sheet1!B$8*Sheet1!B$7+Sheet1!B$9*Sheet1!B$7+0.5*Sheet1!B$6*Sheet1!B$6*Sheet1!B$7)/(Sheet1!B$6*SQRT(Sheet1!B$7)))-(Sheet1!B$5+AD2915)*EXP(-Sheet1!B$9*Sheet1!B$7)*NORMSDIST((LN(Sheet1!B$4/(Sheet1!B$5+AD2915))-Sheet1!B$8*Sheet1!B$7+Sheet1!B$9*Sheet1!B$7-0.5*Sheet1!B$6*Sheet1!B$6*Sheet1!B$7)/(Sheet1!B$6*SQRT(Sheet1!B$7))))*400+100*AE2915-400*Sheet1!$B$13</f>
        <v>-77.612547720131261</v>
      </c>
    </row>
    <row r="2916" spans="22:32" x14ac:dyDescent="0.2">
      <c r="V2916" s="7" t="e">
        <f t="shared" si="419"/>
        <v>#VALUE!</v>
      </c>
      <c r="X2916" s="4">
        <f t="shared" ca="1" si="420"/>
        <v>-0.52330797055894496</v>
      </c>
      <c r="Y2916" s="4">
        <f t="shared" ca="1" si="420"/>
        <v>-0.94280709301284427</v>
      </c>
      <c r="Z2916" s="4">
        <f t="shared" ca="1" si="421"/>
        <v>-0.90776650003652093</v>
      </c>
      <c r="AA2916" s="4">
        <f t="shared" ca="1" si="422"/>
        <v>-1.9877862386393723</v>
      </c>
      <c r="AB2916" s="4">
        <f ca="1">Sheet1!AC2916</f>
        <v>0.93901164039408391</v>
      </c>
      <c r="AC2916" s="7">
        <f t="shared" ca="1" si="423"/>
        <v>0.72604362042342996</v>
      </c>
      <c r="AD2916" s="4">
        <f t="shared" ca="1" si="424"/>
        <v>-0.65907807618562131</v>
      </c>
      <c r="AE2916" s="4">
        <f t="shared" ca="1" si="425"/>
        <v>-1.4432195173296021</v>
      </c>
      <c r="AF2916" s="21">
        <f ca="1">(Sheet1!B$4*EXP(-Sheet1!B$8*Sheet1!B$7)*NORMSDIST((LN(Sheet1!B$4/(Sheet1!B$5+AD2916))-Sheet1!B$8*Sheet1!B$7+Sheet1!B$9*Sheet1!B$7+0.5*Sheet1!B$6*Sheet1!B$6*Sheet1!B$7)/(Sheet1!B$6*SQRT(Sheet1!B$7)))-(Sheet1!B$5+AD2916)*EXP(-Sheet1!B$9*Sheet1!B$7)*NORMSDIST((LN(Sheet1!B$4/(Sheet1!B$5+AD2916))-Sheet1!B$8*Sheet1!B$7+Sheet1!B$9*Sheet1!B$7-0.5*Sheet1!B$6*Sheet1!B$6*Sheet1!B$7)/(Sheet1!B$6*SQRT(Sheet1!B$7))))*400+100*AE2916-400*Sheet1!$B$13</f>
        <v>-37.577381884492752</v>
      </c>
    </row>
    <row r="2917" spans="22:32" x14ac:dyDescent="0.2">
      <c r="V2917" s="7" t="e">
        <f t="shared" si="419"/>
        <v>#VALUE!</v>
      </c>
      <c r="X2917" s="4">
        <f t="shared" ca="1" si="420"/>
        <v>0.72807948608788897</v>
      </c>
      <c r="Y2917" s="4">
        <f t="shared" ca="1" si="420"/>
        <v>-2.0126633473964697</v>
      </c>
      <c r="Z2917" s="4">
        <f t="shared" ca="1" si="421"/>
        <v>1.2629774511717391</v>
      </c>
      <c r="AA2917" s="4">
        <f t="shared" ca="1" si="422"/>
        <v>-2.0497145389060201</v>
      </c>
      <c r="AB2917" s="4">
        <f ca="1">Sheet1!AC2917</f>
        <v>0.88178923150147526</v>
      </c>
      <c r="AC2917" s="7">
        <f t="shared" ca="1" si="423"/>
        <v>0.78474622632918967</v>
      </c>
      <c r="AD2917" s="4">
        <f t="shared" ca="1" si="424"/>
        <v>0.99111678874588061</v>
      </c>
      <c r="AE2917" s="4">
        <f t="shared" ca="1" si="425"/>
        <v>-1.6085057494585742</v>
      </c>
      <c r="AF2917" s="21">
        <f ca="1">(Sheet1!B$4*EXP(-Sheet1!B$8*Sheet1!B$7)*NORMSDIST((LN(Sheet1!B$4/(Sheet1!B$5+AD2917))-Sheet1!B$8*Sheet1!B$7+Sheet1!B$9*Sheet1!B$7+0.5*Sheet1!B$6*Sheet1!B$6*Sheet1!B$7)/(Sheet1!B$6*SQRT(Sheet1!B$7)))-(Sheet1!B$5+AD2917)*EXP(-Sheet1!B$9*Sheet1!B$7)*NORMSDIST((LN(Sheet1!B$4/(Sheet1!B$5+AD2917))-Sheet1!B$8*Sheet1!B$7+Sheet1!B$9*Sheet1!B$7-0.5*Sheet1!B$6*Sheet1!B$6*Sheet1!B$7)/(Sheet1!B$6*SQRT(Sheet1!B$7))))*400+100*AE2917-400*Sheet1!$B$13</f>
        <v>-317.1516792683492</v>
      </c>
    </row>
    <row r="2918" spans="22:32" x14ac:dyDescent="0.2">
      <c r="V2918" s="7" t="e">
        <f t="shared" si="419"/>
        <v>#VALUE!</v>
      </c>
      <c r="X2918" s="4">
        <f t="shared" ca="1" si="420"/>
        <v>1.6296314024730505</v>
      </c>
      <c r="Y2918" s="4">
        <f t="shared" ca="1" si="420"/>
        <v>-0.58420792184169001</v>
      </c>
      <c r="Z2918" s="4">
        <f t="shared" ca="1" si="421"/>
        <v>2.8268722775089818</v>
      </c>
      <c r="AA2918" s="4">
        <f t="shared" ca="1" si="422"/>
        <v>1.0912087353515114</v>
      </c>
      <c r="AB2918" s="4">
        <f ca="1">Sheet1!AC2918</f>
        <v>0.78291956072142688</v>
      </c>
      <c r="AC2918" s="7">
        <f t="shared" ca="1" si="423"/>
        <v>0.86001612050894516</v>
      </c>
      <c r="AD2918" s="4">
        <f t="shared" ca="1" si="424"/>
        <v>2.431155729277561</v>
      </c>
      <c r="AE2918" s="4">
        <f t="shared" ca="1" si="425"/>
        <v>0.93845710324247911</v>
      </c>
      <c r="AF2918" s="21">
        <f ca="1">(Sheet1!B$4*EXP(-Sheet1!B$8*Sheet1!B$7)*NORMSDIST((LN(Sheet1!B$4/(Sheet1!B$5+AD2918))-Sheet1!B$8*Sheet1!B$7+Sheet1!B$9*Sheet1!B$7+0.5*Sheet1!B$6*Sheet1!B$6*Sheet1!B$7)/(Sheet1!B$6*SQRT(Sheet1!B$7)))-(Sheet1!B$5+AD2918)*EXP(-Sheet1!B$9*Sheet1!B$7)*NORMSDIST((LN(Sheet1!B$4/(Sheet1!B$5+AD2918))-Sheet1!B$8*Sheet1!B$7+Sheet1!B$9*Sheet1!B$7-0.5*Sheet1!B$6*Sheet1!B$6*Sheet1!B$7)/(Sheet1!B$6*SQRT(Sheet1!B$7))))*400+100*AE2918-400*Sheet1!$B$13</f>
        <v>-280.67495242047471</v>
      </c>
    </row>
    <row r="2919" spans="22:32" x14ac:dyDescent="0.2">
      <c r="V2919" s="7" t="e">
        <f t="shared" si="419"/>
        <v>#VALUE!</v>
      </c>
      <c r="X2919" s="4">
        <f t="shared" ca="1" si="420"/>
        <v>-0.31572349159685037</v>
      </c>
      <c r="Y2919" s="4">
        <f t="shared" ca="1" si="420"/>
        <v>0.19813646860711701</v>
      </c>
      <c r="Z2919" s="4">
        <f t="shared" ca="1" si="421"/>
        <v>-0.54767598636050208</v>
      </c>
      <c r="AA2919" s="4">
        <f t="shared" ca="1" si="422"/>
        <v>-8.8357694232708561E-2</v>
      </c>
      <c r="AB2919" s="4">
        <f ca="1">Sheet1!AC2919</f>
        <v>2.3630364491080247E-2</v>
      </c>
      <c r="AC2919" s="7">
        <f t="shared" ca="1" si="423"/>
        <v>1.995732558939437</v>
      </c>
      <c r="AD2919" s="4">
        <f t="shared" ca="1" si="424"/>
        <v>-1.0930147977289251</v>
      </c>
      <c r="AE2919" s="4">
        <f t="shared" ca="1" si="425"/>
        <v>-0.1763383272130318</v>
      </c>
      <c r="AF2919" s="21">
        <f ca="1">(Sheet1!B$4*EXP(-Sheet1!B$8*Sheet1!B$7)*NORMSDIST((LN(Sheet1!B$4/(Sheet1!B$5+AD2919))-Sheet1!B$8*Sheet1!B$7+Sheet1!B$9*Sheet1!B$7+0.5*Sheet1!B$6*Sheet1!B$6*Sheet1!B$7)/(Sheet1!B$6*SQRT(Sheet1!B$7)))-(Sheet1!B$5+AD2919)*EXP(-Sheet1!B$9*Sheet1!B$7)*NORMSDIST((LN(Sheet1!B$4/(Sheet1!B$5+AD2919))-Sheet1!B$8*Sheet1!B$7+Sheet1!B$9*Sheet1!B$7-0.5*Sheet1!B$6*Sheet1!B$6*Sheet1!B$7)/(Sheet1!B$6*SQRT(Sheet1!B$7))))*400+100*AE2919-400*Sheet1!$B$13</f>
        <v>160.62907446394775</v>
      </c>
    </row>
    <row r="2920" spans="22:32" x14ac:dyDescent="0.2">
      <c r="V2920" s="7" t="e">
        <f t="shared" si="419"/>
        <v>#VALUE!</v>
      </c>
      <c r="X2920" s="4">
        <f t="shared" ca="1" si="420"/>
        <v>0.81867844646121879</v>
      </c>
      <c r="Y2920" s="4">
        <f t="shared" ca="1" si="420"/>
        <v>-0.21037510948111426</v>
      </c>
      <c r="Z2920" s="4">
        <f t="shared" ca="1" si="421"/>
        <v>1.4201367260002913</v>
      </c>
      <c r="AA2920" s="4">
        <f t="shared" ca="1" si="422"/>
        <v>0.66857951141854699</v>
      </c>
      <c r="AB2920" s="4">
        <f ca="1">Sheet1!AC2920</f>
        <v>0.31840791172364369</v>
      </c>
      <c r="AC2920" s="7">
        <f t="shared" ca="1" si="423"/>
        <v>1.1954781001635562</v>
      </c>
      <c r="AD2920" s="4">
        <f t="shared" ca="1" si="424"/>
        <v>1.6977423551713209</v>
      </c>
      <c r="AE2920" s="4">
        <f t="shared" ca="1" si="425"/>
        <v>0.7992721641189231</v>
      </c>
      <c r="AF2920" s="21">
        <f ca="1">(Sheet1!B$4*EXP(-Sheet1!B$8*Sheet1!B$7)*NORMSDIST((LN(Sheet1!B$4/(Sheet1!B$5+AD2920))-Sheet1!B$8*Sheet1!B$7+Sheet1!B$9*Sheet1!B$7+0.5*Sheet1!B$6*Sheet1!B$6*Sheet1!B$7)/(Sheet1!B$6*SQRT(Sheet1!B$7)))-(Sheet1!B$5+AD2920)*EXP(-Sheet1!B$9*Sheet1!B$7)*NORMSDIST((LN(Sheet1!B$4/(Sheet1!B$5+AD2920))-Sheet1!B$8*Sheet1!B$7+Sheet1!B$9*Sheet1!B$7-0.5*Sheet1!B$6*Sheet1!B$6*Sheet1!B$7)/(Sheet1!B$6*SQRT(Sheet1!B$7))))*400+100*AE2920-400*Sheet1!$B$13</f>
        <v>-184.75505782612845</v>
      </c>
    </row>
    <row r="2921" spans="22:32" x14ac:dyDescent="0.2">
      <c r="V2921" s="7" t="e">
        <f t="shared" si="419"/>
        <v>#VALUE!</v>
      </c>
      <c r="X2921" s="4">
        <f t="shared" ca="1" si="420"/>
        <v>-1.7553472243894124</v>
      </c>
      <c r="Y2921" s="4">
        <f t="shared" ca="1" si="420"/>
        <v>-2.4599888954877693</v>
      </c>
      <c r="Z2921" s="4">
        <f t="shared" ca="1" si="421"/>
        <v>-3.0449477093399517</v>
      </c>
      <c r="AA2921" s="4">
        <f t="shared" ca="1" si="422"/>
        <v>-5.6501354231232668</v>
      </c>
      <c r="AB2921" s="4">
        <f ca="1">Sheet1!AC2921</f>
        <v>0.90680487704866808</v>
      </c>
      <c r="AC2921" s="7">
        <f t="shared" ca="1" si="423"/>
        <v>0.76157168951631871</v>
      </c>
      <c r="AD2921" s="4">
        <f t="shared" ca="1" si="424"/>
        <v>-2.3189459714908716</v>
      </c>
      <c r="AE2921" s="4">
        <f t="shared" ca="1" si="425"/>
        <v>-4.3029831801839862</v>
      </c>
      <c r="AF2921" s="21">
        <f ca="1">(Sheet1!B$4*EXP(-Sheet1!B$8*Sheet1!B$7)*NORMSDIST((LN(Sheet1!B$4/(Sheet1!B$5+AD2921))-Sheet1!B$8*Sheet1!B$7+Sheet1!B$9*Sheet1!B$7+0.5*Sheet1!B$6*Sheet1!B$6*Sheet1!B$7)/(Sheet1!B$6*SQRT(Sheet1!B$7)))-(Sheet1!B$5+AD2921)*EXP(-Sheet1!B$9*Sheet1!B$7)*NORMSDIST((LN(Sheet1!B$4/(Sheet1!B$5+AD2921))-Sheet1!B$8*Sheet1!B$7+Sheet1!B$9*Sheet1!B$7-0.5*Sheet1!B$6*Sheet1!B$6*Sheet1!B$7)/(Sheet1!B$6*SQRT(Sheet1!B$7))))*400+100*AE2921-400*Sheet1!$B$13</f>
        <v>-44.61265792298309</v>
      </c>
    </row>
    <row r="2922" spans="22:32" x14ac:dyDescent="0.2">
      <c r="V2922" s="7" t="e">
        <f t="shared" si="419"/>
        <v>#VALUE!</v>
      </c>
      <c r="X2922" s="4">
        <f t="shared" ca="1" si="420"/>
        <v>1.1731347651212916</v>
      </c>
      <c r="Y2922" s="4">
        <f t="shared" ca="1" si="420"/>
        <v>-1.434594914048323</v>
      </c>
      <c r="Z2922" s="4">
        <f t="shared" ca="1" si="421"/>
        <v>2.0350013753237262</v>
      </c>
      <c r="AA2922" s="4">
        <f t="shared" ca="1" si="422"/>
        <v>-0.68327842860694055</v>
      </c>
      <c r="AB2922" s="4">
        <f ca="1">Sheet1!AC2922</f>
        <v>1.5247332975356631E-3</v>
      </c>
      <c r="AC2922" s="7">
        <f t="shared" ca="1" si="423"/>
        <v>3.0464080340387776</v>
      </c>
      <c r="AD2922" s="4">
        <f t="shared" ca="1" si="424"/>
        <v>6.1994445390661612</v>
      </c>
      <c r="AE2922" s="4">
        <f t="shared" ca="1" si="425"/>
        <v>-2.0815448943935748</v>
      </c>
      <c r="AF2922" s="21">
        <f ca="1">(Sheet1!B$4*EXP(-Sheet1!B$8*Sheet1!B$7)*NORMSDIST((LN(Sheet1!B$4/(Sheet1!B$5+AD2922))-Sheet1!B$8*Sheet1!B$7+Sheet1!B$9*Sheet1!B$7+0.5*Sheet1!B$6*Sheet1!B$6*Sheet1!B$7)/(Sheet1!B$6*SQRT(Sheet1!B$7)))-(Sheet1!B$5+AD2922)*EXP(-Sheet1!B$9*Sheet1!B$7)*NORMSDIST((LN(Sheet1!B$4/(Sheet1!B$5+AD2922))-Sheet1!B$8*Sheet1!B$7+Sheet1!B$9*Sheet1!B$7-0.5*Sheet1!B$6*Sheet1!B$6*Sheet1!B$7)/(Sheet1!B$6*SQRT(Sheet1!B$7))))*400+100*AE2922-400*Sheet1!$B$13</f>
        <v>-1105.8204535840787</v>
      </c>
    </row>
    <row r="2923" spans="22:32" x14ac:dyDescent="0.2">
      <c r="V2923" s="7" t="e">
        <f t="shared" si="419"/>
        <v>#VALUE!</v>
      </c>
      <c r="X2923" s="4">
        <f t="shared" ca="1" si="420"/>
        <v>0.6873391519654527</v>
      </c>
      <c r="Y2923" s="4">
        <f t="shared" ca="1" si="420"/>
        <v>-1.3723961617467353</v>
      </c>
      <c r="Z2923" s="4">
        <f t="shared" ca="1" si="421"/>
        <v>1.1923064264649279</v>
      </c>
      <c r="AA2923" s="4">
        <f t="shared" ca="1" si="422"/>
        <v>-1.1707336173993181</v>
      </c>
      <c r="AB2923" s="4">
        <f ca="1">Sheet1!AC2923</f>
        <v>0.18613105537650243</v>
      </c>
      <c r="AC2923" s="7">
        <f t="shared" ca="1" si="423"/>
        <v>1.3586000405140255</v>
      </c>
      <c r="AD2923" s="4">
        <f t="shared" ca="1" si="424"/>
        <v>1.619867559300384</v>
      </c>
      <c r="AE2923" s="4">
        <f t="shared" ca="1" si="425"/>
        <v>-1.5905587400298453</v>
      </c>
      <c r="AF2923" s="21">
        <f ca="1">(Sheet1!B$4*EXP(-Sheet1!B$8*Sheet1!B$7)*NORMSDIST((LN(Sheet1!B$4/(Sheet1!B$5+AD2923))-Sheet1!B$8*Sheet1!B$7+Sheet1!B$9*Sheet1!B$7+0.5*Sheet1!B$6*Sheet1!B$6*Sheet1!B$7)/(Sheet1!B$6*SQRT(Sheet1!B$7)))-(Sheet1!B$5+AD2923)*EXP(-Sheet1!B$9*Sheet1!B$7)*NORMSDIST((LN(Sheet1!B$4/(Sheet1!B$5+AD2923))-Sheet1!B$8*Sheet1!B$7+Sheet1!B$9*Sheet1!B$7-0.5*Sheet1!B$6*Sheet1!B$6*Sheet1!B$7)/(Sheet1!B$6*SQRT(Sheet1!B$7))))*400+100*AE2923-400*Sheet1!$B$13</f>
        <v>-411.91735188347684</v>
      </c>
    </row>
    <row r="2924" spans="22:32" x14ac:dyDescent="0.2">
      <c r="V2924" s="7" t="e">
        <f t="shared" si="419"/>
        <v>#VALUE!</v>
      </c>
      <c r="X2924" s="4">
        <f t="shared" ca="1" si="420"/>
        <v>-0.56765248063329277</v>
      </c>
      <c r="Y2924" s="4">
        <f t="shared" ca="1" si="420"/>
        <v>1.7581797471428713</v>
      </c>
      <c r="Z2924" s="4">
        <f t="shared" ca="1" si="421"/>
        <v>-0.98468957969653292</v>
      </c>
      <c r="AA2924" s="4">
        <f t="shared" ca="1" si="422"/>
        <v>1.8718266739906153</v>
      </c>
      <c r="AB2924" s="4">
        <f ca="1">Sheet1!AC2924</f>
        <v>0.58524335837902453</v>
      </c>
      <c r="AC2924" s="7">
        <f t="shared" ca="1" si="423"/>
        <v>0.98923251794194855</v>
      </c>
      <c r="AD2924" s="4">
        <f t="shared" ca="1" si="424"/>
        <v>-0.97408695231440023</v>
      </c>
      <c r="AE2924" s="4">
        <f t="shared" ca="1" si="425"/>
        <v>1.8516718138626393</v>
      </c>
      <c r="AF2924" s="21">
        <f ca="1">(Sheet1!B$4*EXP(-Sheet1!B$8*Sheet1!B$7)*NORMSDIST((LN(Sheet1!B$4/(Sheet1!B$5+AD2924))-Sheet1!B$8*Sheet1!B$7+Sheet1!B$9*Sheet1!B$7+0.5*Sheet1!B$6*Sheet1!B$6*Sheet1!B$7)/(Sheet1!B$6*SQRT(Sheet1!B$7)))-(Sheet1!B$5+AD2924)*EXP(-Sheet1!B$9*Sheet1!B$7)*NORMSDIST((LN(Sheet1!B$4/(Sheet1!B$5+AD2924))-Sheet1!B$8*Sheet1!B$7+Sheet1!B$9*Sheet1!B$7-0.5*Sheet1!B$6*Sheet1!B$6*Sheet1!B$7)/(Sheet1!B$6*SQRT(Sheet1!B$7))))*400+100*AE2924-400*Sheet1!$B$13</f>
        <v>343.73099026580212</v>
      </c>
    </row>
    <row r="2925" spans="22:32" x14ac:dyDescent="0.2">
      <c r="V2925" s="7" t="e">
        <f t="shared" si="419"/>
        <v>#VALUE!</v>
      </c>
      <c r="X2925" s="4">
        <f t="shared" ca="1" si="420"/>
        <v>-1.1167113886440405</v>
      </c>
      <c r="Y2925" s="4">
        <f t="shared" ca="1" si="420"/>
        <v>0.96421137513763333</v>
      </c>
      <c r="Z2925" s="4">
        <f t="shared" ca="1" si="421"/>
        <v>-1.9371254516486291</v>
      </c>
      <c r="AA2925" s="4">
        <f t="shared" ca="1" si="422"/>
        <v>6.9016177536352044E-2</v>
      </c>
      <c r="AB2925" s="4">
        <f ca="1">Sheet1!AC2925</f>
        <v>0.60228064345291366</v>
      </c>
      <c r="AC2925" s="7">
        <f t="shared" ca="1" si="423"/>
        <v>0.97807950678412148</v>
      </c>
      <c r="AD2925" s="4">
        <f t="shared" ca="1" si="424"/>
        <v>-1.8946627063274597</v>
      </c>
      <c r="AE2925" s="4">
        <f t="shared" ca="1" si="425"/>
        <v>6.750330888488057E-2</v>
      </c>
      <c r="AF2925" s="21">
        <f ca="1">(Sheet1!B$4*EXP(-Sheet1!B$8*Sheet1!B$7)*NORMSDIST((LN(Sheet1!B$4/(Sheet1!B$5+AD2925))-Sheet1!B$8*Sheet1!B$7+Sheet1!B$9*Sheet1!B$7+0.5*Sheet1!B$6*Sheet1!B$6*Sheet1!B$7)/(Sheet1!B$6*SQRT(Sheet1!B$7)))-(Sheet1!B$5+AD2925)*EXP(-Sheet1!B$9*Sheet1!B$7)*NORMSDIST((LN(Sheet1!B$4/(Sheet1!B$5+AD2925))-Sheet1!B$8*Sheet1!B$7+Sheet1!B$9*Sheet1!B$7-0.5*Sheet1!B$6*Sheet1!B$6*Sheet1!B$7)/(Sheet1!B$6*SQRT(Sheet1!B$7))))*400+100*AE2925-400*Sheet1!$B$13</f>
        <v>319.7452572199295</v>
      </c>
    </row>
    <row r="2926" spans="22:32" x14ac:dyDescent="0.2">
      <c r="V2926" s="7" t="e">
        <f t="shared" si="419"/>
        <v>#VALUE!</v>
      </c>
      <c r="X2926" s="4">
        <f t="shared" ca="1" si="420"/>
        <v>-0.52491669737901991</v>
      </c>
      <c r="Y2926" s="4">
        <f t="shared" ca="1" si="420"/>
        <v>1.0235319534133811</v>
      </c>
      <c r="Z2926" s="4">
        <f t="shared" ca="1" si="421"/>
        <v>-0.91055710976756421</v>
      </c>
      <c r="AA2926" s="4">
        <f t="shared" ca="1" si="422"/>
        <v>0.85850940307959245</v>
      </c>
      <c r="AB2926" s="4">
        <f ca="1">Sheet1!AC2926</f>
        <v>0.20564521385416623</v>
      </c>
      <c r="AC2926" s="7">
        <f t="shared" ca="1" si="423"/>
        <v>1.3287611344194383</v>
      </c>
      <c r="AD2926" s="4">
        <f t="shared" ca="1" si="424"/>
        <v>-1.2099128981284337</v>
      </c>
      <c r="AE2926" s="4">
        <f t="shared" ca="1" si="425"/>
        <v>1.1407539283457941</v>
      </c>
      <c r="AF2926" s="21">
        <f ca="1">(Sheet1!B$4*EXP(-Sheet1!B$8*Sheet1!B$7)*NORMSDIST((LN(Sheet1!B$4/(Sheet1!B$5+AD2926))-Sheet1!B$8*Sheet1!B$7+Sheet1!B$9*Sheet1!B$7+0.5*Sheet1!B$6*Sheet1!B$6*Sheet1!B$7)/(Sheet1!B$6*SQRT(Sheet1!B$7)))-(Sheet1!B$5+AD2926)*EXP(-Sheet1!B$9*Sheet1!B$7)*NORMSDIST((LN(Sheet1!B$4/(Sheet1!B$5+AD2926))-Sheet1!B$8*Sheet1!B$7+Sheet1!B$9*Sheet1!B$7-0.5*Sheet1!B$6*Sheet1!B$6*Sheet1!B$7)/(Sheet1!B$6*SQRT(Sheet1!B$7))))*400+100*AE2926-400*Sheet1!$B$13</f>
        <v>311.77370526578261</v>
      </c>
    </row>
    <row r="2927" spans="22:32" x14ac:dyDescent="0.2">
      <c r="V2927" s="7" t="e">
        <f t="shared" si="419"/>
        <v>#VALUE!</v>
      </c>
      <c r="X2927" s="4">
        <f t="shared" ca="1" si="420"/>
        <v>1.2167760702946451</v>
      </c>
      <c r="Y2927" s="4">
        <f t="shared" ca="1" si="420"/>
        <v>0.80763280628117429</v>
      </c>
      <c r="Z2927" s="4">
        <f t="shared" ca="1" si="421"/>
        <v>2.1107046267225664</v>
      </c>
      <c r="AA2927" s="4">
        <f t="shared" ca="1" si="422"/>
        <v>2.6164337167743499</v>
      </c>
      <c r="AB2927" s="4">
        <f ca="1">Sheet1!AC2927</f>
        <v>0.51218143678537087</v>
      </c>
      <c r="AC2927" s="7">
        <f t="shared" ca="1" si="423"/>
        <v>1.038553151105104</v>
      </c>
      <c r="AD2927" s="4">
        <f t="shared" ca="1" si="424"/>
        <v>2.1920789411348438</v>
      </c>
      <c r="AE2927" s="4">
        <f t="shared" ca="1" si="425"/>
        <v>2.7173054812136406</v>
      </c>
      <c r="AF2927" s="21">
        <f ca="1">(Sheet1!B$4*EXP(-Sheet1!B$8*Sheet1!B$7)*NORMSDIST((LN(Sheet1!B$4/(Sheet1!B$5+AD2927))-Sheet1!B$8*Sheet1!B$7+Sheet1!B$9*Sheet1!B$7+0.5*Sheet1!B$6*Sheet1!B$6*Sheet1!B$7)/(Sheet1!B$6*SQRT(Sheet1!B$7)))-(Sheet1!B$5+AD2927)*EXP(-Sheet1!B$9*Sheet1!B$7)*NORMSDIST((LN(Sheet1!B$4/(Sheet1!B$5+AD2927))-Sheet1!B$8*Sheet1!B$7+Sheet1!B$9*Sheet1!B$7-0.5*Sheet1!B$6*Sheet1!B$6*Sheet1!B$7)/(Sheet1!B$6*SQRT(Sheet1!B$7))))*400+100*AE2927-400*Sheet1!$B$13</f>
        <v>-67.2797432575735</v>
      </c>
    </row>
    <row r="2928" spans="22:32" x14ac:dyDescent="0.2">
      <c r="V2928" s="7" t="e">
        <f t="shared" si="419"/>
        <v>#VALUE!</v>
      </c>
      <c r="X2928" s="4">
        <f t="shared" ca="1" si="420"/>
        <v>-1.1253270337746941</v>
      </c>
      <c r="Y2928" s="4">
        <f t="shared" ca="1" si="420"/>
        <v>-0.59293411304145394</v>
      </c>
      <c r="Z2928" s="4">
        <f t="shared" ca="1" si="421"/>
        <v>-1.9520707505277126</v>
      </c>
      <c r="AA2928" s="4">
        <f t="shared" ca="1" si="422"/>
        <v>-2.1967251226952675</v>
      </c>
      <c r="AB2928" s="4">
        <f ca="1">Sheet1!AC2928</f>
        <v>0.95371978759750309</v>
      </c>
      <c r="AC2928" s="7">
        <f t="shared" ca="1" si="423"/>
        <v>0.7060245131053855</v>
      </c>
      <c r="AD2928" s="4">
        <f t="shared" ca="1" si="424"/>
        <v>-1.3782098011885928</v>
      </c>
      <c r="AE2928" s="4">
        <f t="shared" ca="1" si="425"/>
        <v>-1.5509417851772944</v>
      </c>
      <c r="AF2928" s="21">
        <f ca="1">(Sheet1!B$4*EXP(-Sheet1!B$8*Sheet1!B$7)*NORMSDIST((LN(Sheet1!B$4/(Sheet1!B$5+AD2928))-Sheet1!B$8*Sheet1!B$7+Sheet1!B$9*Sheet1!B$7+0.5*Sheet1!B$6*Sheet1!B$6*Sheet1!B$7)/(Sheet1!B$6*SQRT(Sheet1!B$7)))-(Sheet1!B$5+AD2928)*EXP(-Sheet1!B$9*Sheet1!B$7)*NORMSDIST((LN(Sheet1!B$4/(Sheet1!B$5+AD2928))-Sheet1!B$8*Sheet1!B$7+Sheet1!B$9*Sheet1!B$7-0.5*Sheet1!B$6*Sheet1!B$6*Sheet1!B$7)/(Sheet1!B$6*SQRT(Sheet1!B$7))))*400+100*AE2928-400*Sheet1!$B$13</f>
        <v>70.711579296018954</v>
      </c>
    </row>
    <row r="2929" spans="22:32" x14ac:dyDescent="0.2">
      <c r="V2929" s="7" t="e">
        <f t="shared" si="419"/>
        <v>#VALUE!</v>
      </c>
      <c r="X2929" s="4">
        <f t="shared" ca="1" si="420"/>
        <v>-0.10608888081138322</v>
      </c>
      <c r="Y2929" s="4">
        <f t="shared" ca="1" si="420"/>
        <v>1.100005675424846</v>
      </c>
      <c r="Z2929" s="4">
        <f t="shared" ca="1" si="421"/>
        <v>-0.18402917105214123</v>
      </c>
      <c r="AA2929" s="4">
        <f t="shared" ca="1" si="422"/>
        <v>1.4672131136405759</v>
      </c>
      <c r="AB2929" s="4">
        <f ca="1">Sheet1!AC2929</f>
        <v>2.1469330135713505E-2</v>
      </c>
      <c r="AC2929" s="7">
        <f t="shared" ca="1" si="423"/>
        <v>2.0276167481428762</v>
      </c>
      <c r="AD2929" s="4">
        <f t="shared" ca="1" si="424"/>
        <v>-0.37314062937217174</v>
      </c>
      <c r="AE2929" s="4">
        <f t="shared" ca="1" si="425"/>
        <v>2.9749458823124888</v>
      </c>
      <c r="AF2929" s="21">
        <f ca="1">(Sheet1!B$4*EXP(-Sheet1!B$8*Sheet1!B$7)*NORMSDIST((LN(Sheet1!B$4/(Sheet1!B$5+AD2929))-Sheet1!B$8*Sheet1!B$7+Sheet1!B$9*Sheet1!B$7+0.5*Sheet1!B$6*Sheet1!B$6*Sheet1!B$7)/(Sheet1!B$6*SQRT(Sheet1!B$7)))-(Sheet1!B$5+AD2929)*EXP(-Sheet1!B$9*Sheet1!B$7)*NORMSDIST((LN(Sheet1!B$4/(Sheet1!B$5+AD2929))-Sheet1!B$8*Sheet1!B$7+Sheet1!B$9*Sheet1!B$7-0.5*Sheet1!B$6*Sheet1!B$6*Sheet1!B$7)/(Sheet1!B$6*SQRT(Sheet1!B$7))))*400+100*AE2929-400*Sheet1!$B$13</f>
        <v>357.65122376920453</v>
      </c>
    </row>
    <row r="2930" spans="22:32" x14ac:dyDescent="0.2">
      <c r="V2930" s="7" t="e">
        <f t="shared" si="419"/>
        <v>#VALUE!</v>
      </c>
      <c r="X2930" s="4">
        <f t="shared" ca="1" si="420"/>
        <v>1.0701721341504824</v>
      </c>
      <c r="Y2930" s="4">
        <f t="shared" ca="1" si="420"/>
        <v>1.1957215893460311</v>
      </c>
      <c r="Z2930" s="4">
        <f t="shared" ca="1" si="421"/>
        <v>1.856395215262582</v>
      </c>
      <c r="AA2930" s="4">
        <f t="shared" ca="1" si="422"/>
        <v>3.0042802518343499</v>
      </c>
      <c r="AB2930" s="4">
        <f ca="1">Sheet1!AC2930</f>
        <v>0.96750934946738809</v>
      </c>
      <c r="AC2930" s="7">
        <f t="shared" ca="1" si="423"/>
        <v>0.68314149760582643</v>
      </c>
      <c r="AD2930" s="4">
        <f t="shared" ca="1" si="424"/>
        <v>1.2681806075027708</v>
      </c>
      <c r="AE2930" s="4">
        <f t="shared" ca="1" si="425"/>
        <v>2.0523485104657273</v>
      </c>
      <c r="AF2930" s="21">
        <f ca="1">(Sheet1!B$4*EXP(-Sheet1!B$8*Sheet1!B$7)*NORMSDIST((LN(Sheet1!B$4/(Sheet1!B$5+AD2930))-Sheet1!B$8*Sheet1!B$7+Sheet1!B$9*Sheet1!B$7+0.5*Sheet1!B$6*Sheet1!B$6*Sheet1!B$7)/(Sheet1!B$6*SQRT(Sheet1!B$7)))-(Sheet1!B$5+AD2930)*EXP(-Sheet1!B$9*Sheet1!B$7)*NORMSDIST((LN(Sheet1!B$4/(Sheet1!B$5+AD2930))-Sheet1!B$8*Sheet1!B$7+Sheet1!B$9*Sheet1!B$7-0.5*Sheet1!B$6*Sheet1!B$6*Sheet1!B$7)/(Sheet1!B$6*SQRT(Sheet1!B$7))))*400+100*AE2930-400*Sheet1!$B$13</f>
        <v>6.1372424244646027</v>
      </c>
    </row>
    <row r="2931" spans="22:32" x14ac:dyDescent="0.2">
      <c r="V2931" s="7" t="e">
        <f t="shared" si="419"/>
        <v>#VALUE!</v>
      </c>
      <c r="X2931" s="4">
        <f t="shared" ca="1" si="420"/>
        <v>1.4623541089719596</v>
      </c>
      <c r="Y2931" s="4">
        <f t="shared" ca="1" si="420"/>
        <v>1.1260168280595748</v>
      </c>
      <c r="Z2931" s="4">
        <f t="shared" ca="1" si="421"/>
        <v>2.5367014186648533</v>
      </c>
      <c r="AA2931" s="4">
        <f t="shared" ca="1" si="422"/>
        <v>3.3695684426585677</v>
      </c>
      <c r="AB2931" s="4">
        <f ca="1">Sheet1!AC2931</f>
        <v>0.33686621910065773</v>
      </c>
      <c r="AC2931" s="7">
        <f t="shared" ca="1" si="423"/>
        <v>1.1777967647014809</v>
      </c>
      <c r="AD2931" s="4">
        <f t="shared" ca="1" si="424"/>
        <v>2.987718723917121</v>
      </c>
      <c r="AE2931" s="4">
        <f t="shared" ca="1" si="425"/>
        <v>3.9686668102034686</v>
      </c>
      <c r="AF2931" s="21">
        <f ca="1">(Sheet1!B$4*EXP(-Sheet1!B$8*Sheet1!B$7)*NORMSDIST((LN(Sheet1!B$4/(Sheet1!B$5+AD2931))-Sheet1!B$8*Sheet1!B$7+Sheet1!B$9*Sheet1!B$7+0.5*Sheet1!B$6*Sheet1!B$6*Sheet1!B$7)/(Sheet1!B$6*SQRT(Sheet1!B$7)))-(Sheet1!B$5+AD2931)*EXP(-Sheet1!B$9*Sheet1!B$7)*NORMSDIST((LN(Sheet1!B$4/(Sheet1!B$5+AD2931))-Sheet1!B$8*Sheet1!B$7+Sheet1!B$9*Sheet1!B$7-0.5*Sheet1!B$6*Sheet1!B$6*Sheet1!B$7)/(Sheet1!B$6*SQRT(Sheet1!B$7))))*400+100*AE2931-400*Sheet1!$B$13</f>
        <v>-59.226127347722468</v>
      </c>
    </row>
    <row r="2932" spans="22:32" x14ac:dyDescent="0.2">
      <c r="V2932" s="7" t="e">
        <f t="shared" si="419"/>
        <v>#VALUE!</v>
      </c>
      <c r="X2932" s="4">
        <f t="shared" ca="1" si="420"/>
        <v>0.40665198510493328</v>
      </c>
      <c r="Y2932" s="4">
        <f t="shared" ca="1" si="420"/>
        <v>-0.68202013716264986</v>
      </c>
      <c r="Z2932" s="4">
        <f t="shared" ca="1" si="421"/>
        <v>0.70540689234548659</v>
      </c>
      <c r="AA2932" s="4">
        <f t="shared" ca="1" si="422"/>
        <v>-0.50443707970604901</v>
      </c>
      <c r="AB2932" s="4">
        <f ca="1">Sheet1!AC2932</f>
        <v>0.3966738742404714</v>
      </c>
      <c r="AC2932" s="7">
        <f t="shared" ca="1" si="423"/>
        <v>1.1254240374244799</v>
      </c>
      <c r="AD2932" s="4">
        <f t="shared" ca="1" si="424"/>
        <v>0.79388187281051303</v>
      </c>
      <c r="AE2932" s="4">
        <f t="shared" ca="1" si="425"/>
        <v>-0.56770561486939586</v>
      </c>
      <c r="AF2932" s="21">
        <f ca="1">(Sheet1!B$4*EXP(-Sheet1!B$8*Sheet1!B$7)*NORMSDIST((LN(Sheet1!B$4/(Sheet1!B$5+AD2932))-Sheet1!B$8*Sheet1!B$7+Sheet1!B$9*Sheet1!B$7+0.5*Sheet1!B$6*Sheet1!B$6*Sheet1!B$7)/(Sheet1!B$6*SQRT(Sheet1!B$7)))-(Sheet1!B$5+AD2932)*EXP(-Sheet1!B$9*Sheet1!B$7)*NORMSDIST((LN(Sheet1!B$4/(Sheet1!B$5+AD2932))-Sheet1!B$8*Sheet1!B$7+Sheet1!B$9*Sheet1!B$7-0.5*Sheet1!B$6*Sheet1!B$6*Sheet1!B$7)/(Sheet1!B$6*SQRT(Sheet1!B$7))))*400+100*AE2932-400*Sheet1!$B$13</f>
        <v>-182.36814636403551</v>
      </c>
    </row>
    <row r="2933" spans="22:32" x14ac:dyDescent="0.2">
      <c r="V2933" s="7" t="e">
        <f t="shared" si="419"/>
        <v>#VALUE!</v>
      </c>
      <c r="X2933" s="4">
        <f t="shared" ca="1" si="420"/>
        <v>-0.50793463647509896</v>
      </c>
      <c r="Y2933" s="4">
        <f t="shared" ca="1" si="420"/>
        <v>-0.24743481999604425</v>
      </c>
      <c r="Z2933" s="4">
        <f t="shared" ca="1" si="421"/>
        <v>-0.88109884263340654</v>
      </c>
      <c r="AA2933" s="4">
        <f t="shared" ca="1" si="422"/>
        <v>-0.96227455512169802</v>
      </c>
      <c r="AB2933" s="4">
        <f ca="1">Sheet1!AC2933</f>
        <v>0.32131799966749064</v>
      </c>
      <c r="AC2933" s="7">
        <f t="shared" ca="1" si="423"/>
        <v>1.1926344358026848</v>
      </c>
      <c r="AD2933" s="4">
        <f t="shared" ca="1" si="424"/>
        <v>-1.0508288210704915</v>
      </c>
      <c r="AE2933" s="4">
        <f t="shared" ca="1" si="425"/>
        <v>-1.1476417711348459</v>
      </c>
      <c r="AF2933" s="21">
        <f ca="1">(Sheet1!B$4*EXP(-Sheet1!B$8*Sheet1!B$7)*NORMSDIST((LN(Sheet1!B$4/(Sheet1!B$5+AD2933))-Sheet1!B$8*Sheet1!B$7+Sheet1!B$9*Sheet1!B$7+0.5*Sheet1!B$6*Sheet1!B$6*Sheet1!B$7)/(Sheet1!B$6*SQRT(Sheet1!B$7)))-(Sheet1!B$5+AD2933)*EXP(-Sheet1!B$9*Sheet1!B$7)*NORMSDIST((LN(Sheet1!B$4/(Sheet1!B$5+AD2933))-Sheet1!B$8*Sheet1!B$7+Sheet1!B$9*Sheet1!B$7-0.5*Sheet1!B$6*Sheet1!B$6*Sheet1!B$7)/(Sheet1!B$6*SQRT(Sheet1!B$7))))*400+100*AE2933-400*Sheet1!$B$13</f>
        <v>56.502575273354523</v>
      </c>
    </row>
    <row r="2934" spans="22:32" x14ac:dyDescent="0.2">
      <c r="V2934" s="7" t="e">
        <f t="shared" si="419"/>
        <v>#VALUE!</v>
      </c>
      <c r="X2934" s="4">
        <f t="shared" ca="1" si="420"/>
        <v>0.31343024800043756</v>
      </c>
      <c r="Y2934" s="4">
        <f t="shared" ca="1" si="420"/>
        <v>1.3607676206475239</v>
      </c>
      <c r="Z2934" s="4">
        <f t="shared" ca="1" si="421"/>
        <v>0.54369796609258358</v>
      </c>
      <c r="AA2934" s="4">
        <f t="shared" ca="1" si="422"/>
        <v>2.3436770207977951</v>
      </c>
      <c r="AB2934" s="4">
        <f ca="1">Sheet1!AC2934</f>
        <v>0.43079485965939734</v>
      </c>
      <c r="AC2934" s="7">
        <f t="shared" ca="1" si="423"/>
        <v>1.0981833585934297</v>
      </c>
      <c r="AD2934" s="4">
        <f t="shared" ca="1" si="424"/>
        <v>0.59708005846397016</v>
      </c>
      <c r="AE2934" s="4">
        <f t="shared" ca="1" si="425"/>
        <v>2.5737871021579659</v>
      </c>
      <c r="AF2934" s="21">
        <f ca="1">(Sheet1!B$4*EXP(-Sheet1!B$8*Sheet1!B$7)*NORMSDIST((LN(Sheet1!B$4/(Sheet1!B$5+AD2934))-Sheet1!B$8*Sheet1!B$7+Sheet1!B$9*Sheet1!B$7+0.5*Sheet1!B$6*Sheet1!B$6*Sheet1!B$7)/(Sheet1!B$6*SQRT(Sheet1!B$7)))-(Sheet1!B$5+AD2934)*EXP(-Sheet1!B$9*Sheet1!B$7)*NORMSDIST((LN(Sheet1!B$4/(Sheet1!B$5+AD2934))-Sheet1!B$8*Sheet1!B$7+Sheet1!B$9*Sheet1!B$7-0.5*Sheet1!B$6*Sheet1!B$6*Sheet1!B$7)/(Sheet1!B$6*SQRT(Sheet1!B$7))))*400+100*AE2934-400*Sheet1!$B$13</f>
        <v>162.61506240258086</v>
      </c>
    </row>
    <row r="2935" spans="22:32" x14ac:dyDescent="0.2">
      <c r="V2935" s="7" t="e">
        <f t="shared" si="419"/>
        <v>#VALUE!</v>
      </c>
      <c r="X2935" s="4">
        <f t="shared" ca="1" si="420"/>
        <v>-1.1562505485834711</v>
      </c>
      <c r="Y2935" s="4">
        <f t="shared" ca="1" si="420"/>
        <v>-0.95765629724825119</v>
      </c>
      <c r="Z2935" s="4">
        <f t="shared" ca="1" si="421"/>
        <v>-2.0057128358504492</v>
      </c>
      <c r="AA2935" s="4">
        <f t="shared" ca="1" si="422"/>
        <v>-2.7617830334597269</v>
      </c>
      <c r="AB2935" s="4">
        <f ca="1">Sheet1!AC2935</f>
        <v>0.61851502353668109</v>
      </c>
      <c r="AC2935" s="7">
        <f t="shared" ca="1" si="423"/>
        <v>0.96753015993358049</v>
      </c>
      <c r="AD2935" s="4">
        <f t="shared" ca="1" si="424"/>
        <v>-1.9405876608512205</v>
      </c>
      <c r="AE2935" s="4">
        <f t="shared" ca="1" si="425"/>
        <v>-2.6721083800651386</v>
      </c>
      <c r="AF2935" s="21">
        <f ca="1">(Sheet1!B$4*EXP(-Sheet1!B$8*Sheet1!B$7)*NORMSDIST((LN(Sheet1!B$4/(Sheet1!B$5+AD2935))-Sheet1!B$8*Sheet1!B$7+Sheet1!B$9*Sheet1!B$7+0.5*Sheet1!B$6*Sheet1!B$6*Sheet1!B$7)/(Sheet1!B$6*SQRT(Sheet1!B$7)))-(Sheet1!B$5+AD2935)*EXP(-Sheet1!B$9*Sheet1!B$7)*NORMSDIST((LN(Sheet1!B$4/(Sheet1!B$5+AD2935))-Sheet1!B$8*Sheet1!B$7+Sheet1!B$9*Sheet1!B$7-0.5*Sheet1!B$6*Sheet1!B$6*Sheet1!B$7)/(Sheet1!B$6*SQRT(Sheet1!B$7))))*400+100*AE2935-400*Sheet1!$B$13</f>
        <v>53.605870138540467</v>
      </c>
    </row>
    <row r="2936" spans="22:32" x14ac:dyDescent="0.2">
      <c r="V2936" s="7" t="e">
        <f t="shared" si="419"/>
        <v>#VALUE!</v>
      </c>
      <c r="X2936" s="4">
        <f t="shared" ca="1" si="420"/>
        <v>0.43134773421156769</v>
      </c>
      <c r="Y2936" s="4">
        <f t="shared" ca="1" si="420"/>
        <v>-0.91561593765305771</v>
      </c>
      <c r="Z2936" s="4">
        <f t="shared" ca="1" si="421"/>
        <v>0.74824586097110279</v>
      </c>
      <c r="AA2936" s="4">
        <f t="shared" ca="1" si="422"/>
        <v>-0.81343647479385384</v>
      </c>
      <c r="AB2936" s="4">
        <f ca="1">Sheet1!AC2936</f>
        <v>0.74702837561538593</v>
      </c>
      <c r="AC2936" s="7">
        <f t="shared" ca="1" si="423"/>
        <v>0.88425636189807877</v>
      </c>
      <c r="AD2936" s="4">
        <f t="shared" ca="1" si="424"/>
        <v>0.66164116282760299</v>
      </c>
      <c r="AE2936" s="4">
        <f t="shared" ca="1" si="425"/>
        <v>-0.71928637783641147</v>
      </c>
      <c r="AF2936" s="21">
        <f ca="1">(Sheet1!B$4*EXP(-Sheet1!B$8*Sheet1!B$7)*NORMSDIST((LN(Sheet1!B$4/(Sheet1!B$5+AD2936))-Sheet1!B$8*Sheet1!B$7+Sheet1!B$9*Sheet1!B$7+0.5*Sheet1!B$6*Sheet1!B$6*Sheet1!B$7)/(Sheet1!B$6*SQRT(Sheet1!B$7)))-(Sheet1!B$5+AD2936)*EXP(-Sheet1!B$9*Sheet1!B$7)*NORMSDIST((LN(Sheet1!B$4/(Sheet1!B$5+AD2936))-Sheet1!B$8*Sheet1!B$7+Sheet1!B$9*Sheet1!B$7-0.5*Sheet1!B$6*Sheet1!B$6*Sheet1!B$7)/(Sheet1!B$6*SQRT(Sheet1!B$7))))*400+100*AE2936-400*Sheet1!$B$13</f>
        <v>-176.829222936517</v>
      </c>
    </row>
    <row r="2937" spans="22:32" x14ac:dyDescent="0.2">
      <c r="V2937" s="7" t="e">
        <f t="shared" si="419"/>
        <v>#VALUE!</v>
      </c>
      <c r="X2937" s="4">
        <f t="shared" ca="1" si="420"/>
        <v>0.18600494410822427</v>
      </c>
      <c r="Y2937" s="4">
        <f t="shared" ca="1" si="420"/>
        <v>-0.40503495320432359</v>
      </c>
      <c r="Z2937" s="4">
        <f t="shared" ca="1" si="421"/>
        <v>0.32265714761092568</v>
      </c>
      <c r="AA2937" s="4">
        <f t="shared" ca="1" si="422"/>
        <v>-0.36554999844843084</v>
      </c>
      <c r="AB2937" s="4">
        <f ca="1">Sheet1!AC2937</f>
        <v>9.3411010963591057E-3</v>
      </c>
      <c r="AC2937" s="7">
        <f t="shared" ca="1" si="423"/>
        <v>2.3171454546925991</v>
      </c>
      <c r="AD2937" s="4">
        <f t="shared" ca="1" si="424"/>
        <v>0.74764354301073543</v>
      </c>
      <c r="AE2937" s="4">
        <f t="shared" ca="1" si="425"/>
        <v>-0.84703251736766816</v>
      </c>
      <c r="AF2937" s="21">
        <f ca="1">(Sheet1!B$4*EXP(-Sheet1!B$8*Sheet1!B$7)*NORMSDIST((LN(Sheet1!B$4/(Sheet1!B$5+AD2937))-Sheet1!B$8*Sheet1!B$7+Sheet1!B$9*Sheet1!B$7+0.5*Sheet1!B$6*Sheet1!B$6*Sheet1!B$7)/(Sheet1!B$6*SQRT(Sheet1!B$7)))-(Sheet1!B$5+AD2937)*EXP(-Sheet1!B$9*Sheet1!B$7)*NORMSDIST((LN(Sheet1!B$4/(Sheet1!B$5+AD2937))-Sheet1!B$8*Sheet1!B$7+Sheet1!B$9*Sheet1!B$7-0.5*Sheet1!B$6*Sheet1!B$6*Sheet1!B$7)/(Sheet1!B$6*SQRT(Sheet1!B$7))))*400+100*AE2937-400*Sheet1!$B$13</f>
        <v>-203.07422895474519</v>
      </c>
    </row>
    <row r="2938" spans="22:32" x14ac:dyDescent="0.2">
      <c r="V2938" s="7" t="e">
        <f t="shared" si="419"/>
        <v>#VALUE!</v>
      </c>
      <c r="X2938" s="4">
        <f t="shared" ca="1" si="420"/>
        <v>-5.0881243598324766E-3</v>
      </c>
      <c r="Y2938" s="4">
        <f t="shared" ca="1" si="420"/>
        <v>-1.5868265760555769</v>
      </c>
      <c r="Z2938" s="4">
        <f t="shared" ca="1" si="421"/>
        <v>-8.8262153487597798E-3</v>
      </c>
      <c r="AA2938" s="4">
        <f t="shared" ca="1" si="422"/>
        <v>-2.3045400721955991</v>
      </c>
      <c r="AB2938" s="4">
        <f ca="1">Sheet1!AC2938</f>
        <v>0.26232944467540686</v>
      </c>
      <c r="AC2938" s="7">
        <f t="shared" ca="1" si="423"/>
        <v>1.2552144702414842</v>
      </c>
      <c r="AD2938" s="4">
        <f t="shared" ca="1" si="424"/>
        <v>-1.1078793223230764E-2</v>
      </c>
      <c r="AE2938" s="4">
        <f t="shared" ca="1" si="425"/>
        <v>-2.8926920458712706</v>
      </c>
      <c r="AF2938" s="21">
        <f ca="1">(Sheet1!B$4*EXP(-Sheet1!B$8*Sheet1!B$7)*NORMSDIST((LN(Sheet1!B$4/(Sheet1!B$5+AD2938))-Sheet1!B$8*Sheet1!B$7+Sheet1!B$9*Sheet1!B$7+0.5*Sheet1!B$6*Sheet1!B$6*Sheet1!B$7)/(Sheet1!B$6*SQRT(Sheet1!B$7)))-(Sheet1!B$5+AD2938)*EXP(-Sheet1!B$9*Sheet1!B$7)*NORMSDIST((LN(Sheet1!B$4/(Sheet1!B$5+AD2938))-Sheet1!B$8*Sheet1!B$7+Sheet1!B$9*Sheet1!B$7-0.5*Sheet1!B$6*Sheet1!B$6*Sheet1!B$7)/(Sheet1!B$6*SQRT(Sheet1!B$7))))*400+100*AE2938-400*Sheet1!$B$13</f>
        <v>-287.49350614011337</v>
      </c>
    </row>
    <row r="2939" spans="22:32" x14ac:dyDescent="0.2">
      <c r="V2939" s="7" t="e">
        <f t="shared" si="419"/>
        <v>#VALUE!</v>
      </c>
      <c r="X2939" s="4">
        <f t="shared" ca="1" si="420"/>
        <v>0.57687226363066346</v>
      </c>
      <c r="Y2939" s="4">
        <f t="shared" ca="1" si="420"/>
        <v>-0.71036238801615148</v>
      </c>
      <c r="Z2939" s="4">
        <f t="shared" ca="1" si="421"/>
        <v>1.0006828582504217</v>
      </c>
      <c r="AA2939" s="4">
        <f t="shared" ca="1" si="422"/>
        <v>-0.34312014595897866</v>
      </c>
      <c r="AB2939" s="4">
        <f ca="1">Sheet1!AC2939</f>
        <v>0.70378689470877109</v>
      </c>
      <c r="AC2939" s="7">
        <f t="shared" ca="1" si="423"/>
        <v>0.91256139471668896</v>
      </c>
      <c r="AD2939" s="4">
        <f t="shared" ca="1" si="424"/>
        <v>0.91318454479408762</v>
      </c>
      <c r="AE2939" s="4">
        <f t="shared" ca="1" si="425"/>
        <v>-0.31311819895171944</v>
      </c>
      <c r="AF2939" s="21">
        <f ca="1">(Sheet1!B$4*EXP(-Sheet1!B$8*Sheet1!B$7)*NORMSDIST((LN(Sheet1!B$4/(Sheet1!B$5+AD2939))-Sheet1!B$8*Sheet1!B$7+Sheet1!B$9*Sheet1!B$7+0.5*Sheet1!B$6*Sheet1!B$6*Sheet1!B$7)/(Sheet1!B$6*SQRT(Sheet1!B$7)))-(Sheet1!B$5+AD2939)*EXP(-Sheet1!B$9*Sheet1!B$7)*NORMSDIST((LN(Sheet1!B$4/(Sheet1!B$5+AD2939))-Sheet1!B$8*Sheet1!B$7+Sheet1!B$9*Sheet1!B$7-0.5*Sheet1!B$6*Sheet1!B$6*Sheet1!B$7)/(Sheet1!B$6*SQRT(Sheet1!B$7))))*400+100*AE2939-400*Sheet1!$B$13</f>
        <v>-175.50490454425835</v>
      </c>
    </row>
    <row r="2940" spans="22:32" x14ac:dyDescent="0.2">
      <c r="V2940" s="7" t="e">
        <f t="shared" si="419"/>
        <v>#VALUE!</v>
      </c>
      <c r="X2940" s="4">
        <f t="shared" ca="1" si="420"/>
        <v>2.0347911094586211</v>
      </c>
      <c r="Y2940" s="4">
        <f t="shared" ca="1" si="420"/>
        <v>0.9425998767013678</v>
      </c>
      <c r="Z2940" s="4">
        <f t="shared" ca="1" si="421"/>
        <v>3.5296905601605477</v>
      </c>
      <c r="AA2940" s="4">
        <f t="shared" ca="1" si="422"/>
        <v>3.7844467160722943</v>
      </c>
      <c r="AB2940" s="4">
        <f ca="1">Sheet1!AC2940</f>
        <v>0.18190768987637884</v>
      </c>
      <c r="AC2940" s="7">
        <f t="shared" ca="1" si="423"/>
        <v>1.3654550027978263</v>
      </c>
      <c r="AD2940" s="4">
        <f t="shared" ca="1" si="424"/>
        <v>4.8196336336994818</v>
      </c>
      <c r="AE2940" s="4">
        <f t="shared" ca="1" si="425"/>
        <v>5.1674917012827191</v>
      </c>
      <c r="AF2940" s="21">
        <f ca="1">(Sheet1!B$4*EXP(-Sheet1!B$8*Sheet1!B$7)*NORMSDIST((LN(Sheet1!B$4/(Sheet1!B$5+AD2940))-Sheet1!B$8*Sheet1!B$7+Sheet1!B$9*Sheet1!B$7+0.5*Sheet1!B$6*Sheet1!B$6*Sheet1!B$7)/(Sheet1!B$6*SQRT(Sheet1!B$7)))-(Sheet1!B$5+AD2940)*EXP(-Sheet1!B$9*Sheet1!B$7)*NORMSDIST((LN(Sheet1!B$4/(Sheet1!B$5+AD2940))-Sheet1!B$8*Sheet1!B$7+Sheet1!B$9*Sheet1!B$7-0.5*Sheet1!B$6*Sheet1!B$6*Sheet1!B$7)/(Sheet1!B$6*SQRT(Sheet1!B$7))))*400+100*AE2940-400*Sheet1!$B$13</f>
        <v>-197.19998245528586</v>
      </c>
    </row>
    <row r="2941" spans="22:32" x14ac:dyDescent="0.2">
      <c r="V2941" s="7" t="e">
        <f t="shared" si="419"/>
        <v>#VALUE!</v>
      </c>
      <c r="X2941" s="4">
        <f t="shared" ca="1" si="420"/>
        <v>-0.56516559299270996</v>
      </c>
      <c r="Y2941" s="4">
        <f t="shared" ca="1" si="420"/>
        <v>-0.23886253061861773</v>
      </c>
      <c r="Z2941" s="4">
        <f t="shared" ca="1" si="421"/>
        <v>-0.98037565096530288</v>
      </c>
      <c r="AA2941" s="4">
        <f t="shared" ca="1" si="422"/>
        <v>-1.0178980478648176</v>
      </c>
      <c r="AB2941" s="4">
        <f ca="1">Sheet1!AC2941</f>
        <v>0.5090409904566624</v>
      </c>
      <c r="AC2941" s="7">
        <f t="shared" ca="1" si="423"/>
        <v>1.0407453156490161</v>
      </c>
      <c r="AD2941" s="4">
        <f t="shared" ca="1" si="424"/>
        <v>-1.0203213663184938</v>
      </c>
      <c r="AE2941" s="4">
        <f t="shared" ca="1" si="425"/>
        <v>-1.0593726251235869</v>
      </c>
      <c r="AF2941" s="21">
        <f ca="1">(Sheet1!B$4*EXP(-Sheet1!B$8*Sheet1!B$7)*NORMSDIST((LN(Sheet1!B$4/(Sheet1!B$5+AD2941))-Sheet1!B$8*Sheet1!B$7+Sheet1!B$9*Sheet1!B$7+0.5*Sheet1!B$6*Sheet1!B$6*Sheet1!B$7)/(Sheet1!B$6*SQRT(Sheet1!B$7)))-(Sheet1!B$5+AD2941)*EXP(-Sheet1!B$9*Sheet1!B$7)*NORMSDIST((LN(Sheet1!B$4/(Sheet1!B$5+AD2941))-Sheet1!B$8*Sheet1!B$7+Sheet1!B$9*Sheet1!B$7-0.5*Sheet1!B$6*Sheet1!B$6*Sheet1!B$7)/(Sheet1!B$6*SQRT(Sheet1!B$7))))*400+100*AE2941-400*Sheet1!$B$13</f>
        <v>60.275940058204014</v>
      </c>
    </row>
    <row r="2942" spans="22:32" x14ac:dyDescent="0.2">
      <c r="V2942" s="7" t="e">
        <f t="shared" si="419"/>
        <v>#VALUE!</v>
      </c>
      <c r="X2942" s="4">
        <f t="shared" ca="1" si="420"/>
        <v>-1.8232760664119694</v>
      </c>
      <c r="Y2942" s="4">
        <f t="shared" ca="1" si="420"/>
        <v>0.2739662501803849</v>
      </c>
      <c r="Z2942" s="4">
        <f t="shared" ca="1" si="421"/>
        <v>-3.1627818159148768</v>
      </c>
      <c r="AA2942" s="4">
        <f t="shared" ca="1" si="422"/>
        <v>-1.7708072502179557</v>
      </c>
      <c r="AB2942" s="4">
        <f ca="1">Sheet1!AC2942</f>
        <v>0.77888790725454005</v>
      </c>
      <c r="AC2942" s="7">
        <f t="shared" ca="1" si="423"/>
        <v>0.86278724803699225</v>
      </c>
      <c r="AD2942" s="4">
        <f t="shared" ca="1" si="424"/>
        <v>-2.7288078190946377</v>
      </c>
      <c r="AE2942" s="4">
        <f t="shared" ca="1" si="425"/>
        <v>-1.5278299142195035</v>
      </c>
      <c r="AF2942" s="21">
        <f ca="1">(Sheet1!B$4*EXP(-Sheet1!B$8*Sheet1!B$7)*NORMSDIST((LN(Sheet1!B$4/(Sheet1!B$5+AD2942))-Sheet1!B$8*Sheet1!B$7+Sheet1!B$9*Sheet1!B$7+0.5*Sheet1!B$6*Sheet1!B$6*Sheet1!B$7)/(Sheet1!B$6*SQRT(Sheet1!B$7)))-(Sheet1!B$5+AD2942)*EXP(-Sheet1!B$9*Sheet1!B$7)*NORMSDIST((LN(Sheet1!B$4/(Sheet1!B$5+AD2942))-Sheet1!B$8*Sheet1!B$7+Sheet1!B$9*Sheet1!B$7-0.5*Sheet1!B$6*Sheet1!B$6*Sheet1!B$7)/(Sheet1!B$6*SQRT(Sheet1!B$7))))*400+100*AE2942-400*Sheet1!$B$13</f>
        <v>304.03806403110639</v>
      </c>
    </row>
    <row r="2943" spans="22:32" x14ac:dyDescent="0.2">
      <c r="V2943" s="7" t="e">
        <f t="shared" si="419"/>
        <v>#VALUE!</v>
      </c>
      <c r="X2943" s="4">
        <f t="shared" ca="1" si="420"/>
        <v>-0.2966141824991288</v>
      </c>
      <c r="Y2943" s="4">
        <f t="shared" ca="1" si="420"/>
        <v>-4.2081752872666488E-2</v>
      </c>
      <c r="Z2943" s="4">
        <f t="shared" ca="1" si="421"/>
        <v>-0.51452764615993785</v>
      </c>
      <c r="AA2943" s="4">
        <f t="shared" ca="1" si="422"/>
        <v>-0.4135911164531535</v>
      </c>
      <c r="AB2943" s="4">
        <f ca="1">Sheet1!AC2943</f>
        <v>0.59749926580812429</v>
      </c>
      <c r="AC2943" s="7">
        <f t="shared" ca="1" si="423"/>
        <v>0.98120010192871887</v>
      </c>
      <c r="AD2943" s="4">
        <f t="shared" ca="1" si="424"/>
        <v>-0.5048545788572748</v>
      </c>
      <c r="AE2943" s="4">
        <f t="shared" ca="1" si="425"/>
        <v>-0.40581564562064687</v>
      </c>
      <c r="AF2943" s="21">
        <f ca="1">(Sheet1!B$4*EXP(-Sheet1!B$8*Sheet1!B$7)*NORMSDIST((LN(Sheet1!B$4/(Sheet1!B$5+AD2943))-Sheet1!B$8*Sheet1!B$7+Sheet1!B$9*Sheet1!B$7+0.5*Sheet1!B$6*Sheet1!B$6*Sheet1!B$7)/(Sheet1!B$6*SQRT(Sheet1!B$7)))-(Sheet1!B$5+AD2943)*EXP(-Sheet1!B$9*Sheet1!B$7)*NORMSDIST((LN(Sheet1!B$4/(Sheet1!B$5+AD2943))-Sheet1!B$8*Sheet1!B$7+Sheet1!B$9*Sheet1!B$7-0.5*Sheet1!B$6*Sheet1!B$6*Sheet1!B$7)/(Sheet1!B$6*SQRT(Sheet1!B$7))))*400+100*AE2943-400*Sheet1!$B$13</f>
        <v>40.982340074082458</v>
      </c>
    </row>
    <row r="2944" spans="22:32" x14ac:dyDescent="0.2">
      <c r="V2944" s="7" t="e">
        <f t="shared" si="419"/>
        <v>#VALUE!</v>
      </c>
      <c r="X2944" s="4">
        <f t="shared" ca="1" si="420"/>
        <v>-0.11396473701016435</v>
      </c>
      <c r="Y2944" s="4">
        <f t="shared" ca="1" si="420"/>
        <v>1.3851306276604927</v>
      </c>
      <c r="Z2944" s="4">
        <f t="shared" ca="1" si="421"/>
        <v>-0.1976911804588051</v>
      </c>
      <c r="AA2944" s="4">
        <f t="shared" ca="1" si="422"/>
        <v>1.8708483036553116</v>
      </c>
      <c r="AB2944" s="4">
        <f ca="1">Sheet1!AC2944</f>
        <v>8.5379674293443064E-2</v>
      </c>
      <c r="AC2944" s="7">
        <f t="shared" ca="1" si="423"/>
        <v>1.5915315884001422</v>
      </c>
      <c r="AD2944" s="4">
        <f t="shared" ca="1" si="424"/>
        <v>-0.31463175844830121</v>
      </c>
      <c r="AE2944" s="4">
        <f t="shared" ca="1" si="425"/>
        <v>2.9775141723722496</v>
      </c>
      <c r="AF2944" s="21">
        <f ca="1">(Sheet1!B$4*EXP(-Sheet1!B$8*Sheet1!B$7)*NORMSDIST((LN(Sheet1!B$4/(Sheet1!B$5+AD2944))-Sheet1!B$8*Sheet1!B$7+Sheet1!B$9*Sheet1!B$7+0.5*Sheet1!B$6*Sheet1!B$6*Sheet1!B$7)/(Sheet1!B$6*SQRT(Sheet1!B$7)))-(Sheet1!B$5+AD2944)*EXP(-Sheet1!B$9*Sheet1!B$7)*NORMSDIST((LN(Sheet1!B$4/(Sheet1!B$5+AD2944))-Sheet1!B$8*Sheet1!B$7+Sheet1!B$9*Sheet1!B$7-0.5*Sheet1!B$6*Sheet1!B$6*Sheet1!B$7)/(Sheet1!B$6*SQRT(Sheet1!B$7))))*400+100*AE2944-400*Sheet1!$B$13</f>
        <v>348.42765403183193</v>
      </c>
    </row>
    <row r="2945" spans="22:32" x14ac:dyDescent="0.2">
      <c r="V2945" s="7" t="e">
        <f t="shared" si="419"/>
        <v>#VALUE!</v>
      </c>
      <c r="X2945" s="4">
        <f t="shared" ca="1" si="420"/>
        <v>2.2053443577368766E-2</v>
      </c>
      <c r="Y2945" s="4">
        <f t="shared" ca="1" si="420"/>
        <v>-0.11693292279288019</v>
      </c>
      <c r="Z2945" s="4">
        <f t="shared" ca="1" si="421"/>
        <v>3.825544118618765E-2</v>
      </c>
      <c r="AA2945" s="4">
        <f t="shared" ca="1" si="422"/>
        <v>-0.14315659198221356</v>
      </c>
      <c r="AB2945" s="4">
        <f ca="1">Sheet1!AC2945</f>
        <v>0.94619648180466587</v>
      </c>
      <c r="AC2945" s="7">
        <f t="shared" ca="1" si="423"/>
        <v>0.71668765670820878</v>
      </c>
      <c r="AD2945" s="4">
        <f t="shared" ca="1" si="424"/>
        <v>2.7417202500067524E-2</v>
      </c>
      <c r="AE2945" s="4">
        <f t="shared" ca="1" si="425"/>
        <v>-0.10259856245006578</v>
      </c>
      <c r="AF2945" s="21">
        <f ca="1">(Sheet1!B$4*EXP(-Sheet1!B$8*Sheet1!B$7)*NORMSDIST((LN(Sheet1!B$4/(Sheet1!B$5+AD2945))-Sheet1!B$8*Sheet1!B$7+Sheet1!B$9*Sheet1!B$7+0.5*Sheet1!B$6*Sheet1!B$6*Sheet1!B$7)/(Sheet1!B$6*SQRT(Sheet1!B$7)))-(Sheet1!B$5+AD2945)*EXP(-Sheet1!B$9*Sheet1!B$7)*NORMSDIST((LN(Sheet1!B$4/(Sheet1!B$5+AD2945))-Sheet1!B$8*Sheet1!B$7+Sheet1!B$9*Sheet1!B$7-0.5*Sheet1!B$6*Sheet1!B$6*Sheet1!B$7)/(Sheet1!B$6*SQRT(Sheet1!B$7))))*400+100*AE2945-400*Sheet1!$B$13</f>
        <v>-14.651530919804827</v>
      </c>
    </row>
    <row r="2946" spans="22:32" x14ac:dyDescent="0.2">
      <c r="V2946" s="7" t="e">
        <f t="shared" si="419"/>
        <v>#VALUE!</v>
      </c>
      <c r="X2946" s="4">
        <f t="shared" ca="1" si="420"/>
        <v>-1.3650473910988274</v>
      </c>
      <c r="Y2946" s="4">
        <f t="shared" ca="1" si="420"/>
        <v>1.6054857820652171</v>
      </c>
      <c r="Z2946" s="4">
        <f t="shared" ca="1" si="421"/>
        <v>-2.3679063998934264</v>
      </c>
      <c r="AA2946" s="4">
        <f t="shared" ca="1" si="422"/>
        <v>0.70265127579720799</v>
      </c>
      <c r="AB2946" s="4">
        <f ca="1">Sheet1!AC2946</f>
        <v>0.18631784642685822</v>
      </c>
      <c r="AC2946" s="7">
        <f t="shared" ca="1" si="423"/>
        <v>1.3583003602723149</v>
      </c>
      <c r="AD2946" s="4">
        <f t="shared" ca="1" si="424"/>
        <v>-3.2163281160663613</v>
      </c>
      <c r="AE2946" s="4">
        <f t="shared" ca="1" si="425"/>
        <v>0.95441148106114937</v>
      </c>
      <c r="AF2946" s="21">
        <f ca="1">(Sheet1!B$4*EXP(-Sheet1!B$8*Sheet1!B$7)*NORMSDIST((LN(Sheet1!B$4/(Sheet1!B$5+AD2946))-Sheet1!B$8*Sheet1!B$7+Sheet1!B$9*Sheet1!B$7+0.5*Sheet1!B$6*Sheet1!B$6*Sheet1!B$7)/(Sheet1!B$6*SQRT(Sheet1!B$7)))-(Sheet1!B$5+AD2946)*EXP(-Sheet1!B$9*Sheet1!B$7)*NORMSDIST((LN(Sheet1!B$4/(Sheet1!B$5+AD2946))-Sheet1!B$8*Sheet1!B$7+Sheet1!B$9*Sheet1!B$7-0.5*Sheet1!B$6*Sheet1!B$6*Sheet1!B$7)/(Sheet1!B$6*SQRT(Sheet1!B$7))))*400+100*AE2946-400*Sheet1!$B$13</f>
        <v>638.05446433788393</v>
      </c>
    </row>
    <row r="2947" spans="22:32" x14ac:dyDescent="0.2">
      <c r="V2947" s="7" t="e">
        <f t="shared" ref="V2947:V3010" si="426">GAMMALN($B$7/2+1)-GAMMALN($B$7/2)-LN(PI())-LN($B$7)-0.5*LN($B$9*$C$10-$C$9*$B$10)-($B$7/2+1)*LN(SUMPRODUCT(MMULT(J2947:K2947,MINVERSE($B$9:$C$10)),J2947:K2947)/$B$7+1)</f>
        <v>#VALUE!</v>
      </c>
      <c r="X2947" s="4">
        <f t="shared" ref="X2947:Y3010" ca="1" si="427">NORMSINV(RAND())</f>
        <v>-0.38646720361244602</v>
      </c>
      <c r="Y2947" s="4">
        <f t="shared" ca="1" si="427"/>
        <v>2.0366644656621631</v>
      </c>
      <c r="Z2947" s="4">
        <f t="shared" ref="Z2947:Z3010" ca="1" si="428">X2947*SQRT($B$20)</f>
        <v>-0.67039296272796844</v>
      </c>
      <c r="AA2947" s="4">
        <f t="shared" ref="AA2947:AA3010" ca="1" si="429">SQRT($C$21)*($B$25*X2947+SQRT(1-$B$25^2)*Y2947)</f>
        <v>2.4906131681065951</v>
      </c>
      <c r="AB2947" s="4">
        <f ca="1">Sheet1!AC2947</f>
        <v>0.79238975313032101</v>
      </c>
      <c r="AC2947" s="7">
        <f t="shared" ref="AC2947:AC3010" ca="1" si="430">SQRT((B$27/2)/GAMMAINV(AB2947,B$27/2,1))</f>
        <v>0.85344815035320498</v>
      </c>
      <c r="AD2947" s="4">
        <f t="shared" ref="AD2947:AD3010" ca="1" si="431">AC2947*Z2947</f>
        <v>-0.57214563404998975</v>
      </c>
      <c r="AE2947" s="4">
        <f t="shared" ref="AE2947:AE3010" ca="1" si="432">AC2947*AA2947</f>
        <v>2.1256092015659096</v>
      </c>
      <c r="AF2947" s="21">
        <f ca="1">(Sheet1!B$4*EXP(-Sheet1!B$8*Sheet1!B$7)*NORMSDIST((LN(Sheet1!B$4/(Sheet1!B$5+AD2947))-Sheet1!B$8*Sheet1!B$7+Sheet1!B$9*Sheet1!B$7+0.5*Sheet1!B$6*Sheet1!B$6*Sheet1!B$7)/(Sheet1!B$6*SQRT(Sheet1!B$7)))-(Sheet1!B$5+AD2947)*EXP(-Sheet1!B$9*Sheet1!B$7)*NORMSDIST((LN(Sheet1!B$4/(Sheet1!B$5+AD2947))-Sheet1!B$8*Sheet1!B$7+Sheet1!B$9*Sheet1!B$7-0.5*Sheet1!B$6*Sheet1!B$6*Sheet1!B$7)/(Sheet1!B$6*SQRT(Sheet1!B$7))))*400+100*AE2947-400*Sheet1!$B$13</f>
        <v>305.0964299794291</v>
      </c>
    </row>
    <row r="2948" spans="22:32" x14ac:dyDescent="0.2">
      <c r="V2948" s="7" t="e">
        <f t="shared" si="426"/>
        <v>#VALUE!</v>
      </c>
      <c r="X2948" s="4">
        <f t="shared" ca="1" si="427"/>
        <v>1.2174981213438409</v>
      </c>
      <c r="Y2948" s="4">
        <f t="shared" ca="1" si="427"/>
        <v>0.88920838883392517</v>
      </c>
      <c r="Z2948" s="4">
        <f t="shared" ca="1" si="428"/>
        <v>2.111957146826696</v>
      </c>
      <c r="AA2948" s="4">
        <f t="shared" ca="1" si="429"/>
        <v>2.7354529684716664</v>
      </c>
      <c r="AB2948" s="4">
        <f ca="1">Sheet1!AC2948</f>
        <v>0.42740985995620928</v>
      </c>
      <c r="AC2948" s="7">
        <f t="shared" ca="1" si="430"/>
        <v>1.1008156358413053</v>
      </c>
      <c r="AD2948" s="4">
        <f t="shared" ca="1" si="431"/>
        <v>2.3248754494536183</v>
      </c>
      <c r="AE2948" s="4">
        <f t="shared" ca="1" si="432"/>
        <v>3.0112293988021235</v>
      </c>
      <c r="AF2948" s="21">
        <f ca="1">(Sheet1!B$4*EXP(-Sheet1!B$8*Sheet1!B$7)*NORMSDIST((LN(Sheet1!B$4/(Sheet1!B$5+AD2948))-Sheet1!B$8*Sheet1!B$7+Sheet1!B$9*Sheet1!B$7+0.5*Sheet1!B$6*Sheet1!B$6*Sheet1!B$7)/(Sheet1!B$6*SQRT(Sheet1!B$7)))-(Sheet1!B$5+AD2948)*EXP(-Sheet1!B$9*Sheet1!B$7)*NORMSDIST((LN(Sheet1!B$4/(Sheet1!B$5+AD2948))-Sheet1!B$8*Sheet1!B$7+Sheet1!B$9*Sheet1!B$7-0.5*Sheet1!B$6*Sheet1!B$6*Sheet1!B$7)/(Sheet1!B$6*SQRT(Sheet1!B$7))))*400+100*AE2948-400*Sheet1!$B$13</f>
        <v>-57.646821088491379</v>
      </c>
    </row>
    <row r="2949" spans="22:32" x14ac:dyDescent="0.2">
      <c r="V2949" s="7" t="e">
        <f t="shared" si="426"/>
        <v>#VALUE!</v>
      </c>
      <c r="X2949" s="4">
        <f t="shared" ca="1" si="427"/>
        <v>-1.102216158216456</v>
      </c>
      <c r="Y2949" s="4">
        <f t="shared" ca="1" si="427"/>
        <v>0.85209186790060021</v>
      </c>
      <c r="Z2949" s="4">
        <f t="shared" ca="1" si="428"/>
        <v>-1.9119810140846132</v>
      </c>
      <c r="AA2949" s="4">
        <f t="shared" ca="1" si="429"/>
        <v>-7.615401619369648E-2</v>
      </c>
      <c r="AB2949" s="4">
        <f ca="1">Sheet1!AC2949</f>
        <v>0.79835807813846082</v>
      </c>
      <c r="AC2949" s="7">
        <f t="shared" ca="1" si="430"/>
        <v>0.84926276879832718</v>
      </c>
      <c r="AD2949" s="4">
        <f t="shared" ca="1" si="431"/>
        <v>-1.6237742899113321</v>
      </c>
      <c r="AE2949" s="4">
        <f t="shared" ca="1" si="432"/>
        <v>-6.4674770647771315E-2</v>
      </c>
      <c r="AF2949" s="21">
        <f ca="1">(Sheet1!B$4*EXP(-Sheet1!B$8*Sheet1!B$7)*NORMSDIST((LN(Sheet1!B$4/(Sheet1!B$5+AD2949))-Sheet1!B$8*Sheet1!B$7+Sheet1!B$9*Sheet1!B$7+0.5*Sheet1!B$6*Sheet1!B$6*Sheet1!B$7)/(Sheet1!B$6*SQRT(Sheet1!B$7)))-(Sheet1!B$5+AD2949)*EXP(-Sheet1!B$9*Sheet1!B$7)*NORMSDIST((LN(Sheet1!B$4/(Sheet1!B$5+AD2949))-Sheet1!B$8*Sheet1!B$7+Sheet1!B$9*Sheet1!B$7-0.5*Sheet1!B$6*Sheet1!B$6*Sheet1!B$7)/(Sheet1!B$6*SQRT(Sheet1!B$7))))*400+100*AE2949-400*Sheet1!$B$13</f>
        <v>260.61884530560883</v>
      </c>
    </row>
    <row r="2950" spans="22:32" x14ac:dyDescent="0.2">
      <c r="V2950" s="7" t="e">
        <f t="shared" si="426"/>
        <v>#VALUE!</v>
      </c>
      <c r="X2950" s="4">
        <f t="shared" ca="1" si="427"/>
        <v>-0.42967718219125045</v>
      </c>
      <c r="Y2950" s="4">
        <f t="shared" ca="1" si="427"/>
        <v>-1.18209055609043</v>
      </c>
      <c r="Z2950" s="4">
        <f t="shared" ca="1" si="428"/>
        <v>-0.7453480049361707</v>
      </c>
      <c r="AA2950" s="4">
        <f t="shared" ca="1" si="429"/>
        <v>-2.2230691475549729</v>
      </c>
      <c r="AB2950" s="4">
        <f ca="1">Sheet1!AC2950</f>
        <v>0.59583927335783315</v>
      </c>
      <c r="AC2950" s="7">
        <f t="shared" ca="1" si="430"/>
        <v>0.98228513642996207</v>
      </c>
      <c r="AD2950" s="4">
        <f t="shared" ca="1" si="431"/>
        <v>-0.73214426671652644</v>
      </c>
      <c r="AE2950" s="4">
        <f t="shared" ca="1" si="432"/>
        <v>-2.1836877808992758</v>
      </c>
      <c r="AF2950" s="21">
        <f ca="1">(Sheet1!B$4*EXP(-Sheet1!B$8*Sheet1!B$7)*NORMSDIST((LN(Sheet1!B$4/(Sheet1!B$5+AD2950))-Sheet1!B$8*Sheet1!B$7+Sheet1!B$9*Sheet1!B$7+0.5*Sheet1!B$6*Sheet1!B$6*Sheet1!B$7)/(Sheet1!B$6*SQRT(Sheet1!B$7)))-(Sheet1!B$5+AD2950)*EXP(-Sheet1!B$9*Sheet1!B$7)*NORMSDIST((LN(Sheet1!B$4/(Sheet1!B$5+AD2950))-Sheet1!B$8*Sheet1!B$7+Sheet1!B$9*Sheet1!B$7-0.5*Sheet1!B$6*Sheet1!B$6*Sheet1!B$7)/(Sheet1!B$6*SQRT(Sheet1!B$7))))*400+100*AE2950-400*Sheet1!$B$13</f>
        <v>-99.651036895161724</v>
      </c>
    </row>
    <row r="2951" spans="22:32" x14ac:dyDescent="0.2">
      <c r="V2951" s="7" t="e">
        <f t="shared" si="426"/>
        <v>#VALUE!</v>
      </c>
      <c r="X2951" s="4">
        <f t="shared" ca="1" si="427"/>
        <v>0.9767180457980974</v>
      </c>
      <c r="Y2951" s="4">
        <f t="shared" ca="1" si="427"/>
        <v>0.2701280854693589</v>
      </c>
      <c r="Z2951" s="4">
        <f t="shared" ca="1" si="428"/>
        <v>1.694283236331444</v>
      </c>
      <c r="AA2951" s="4">
        <f t="shared" ca="1" si="429"/>
        <v>1.5524690282308153</v>
      </c>
      <c r="AB2951" s="4">
        <f ca="1">Sheet1!AC2951</f>
        <v>5.2813073689816692E-2</v>
      </c>
      <c r="AC2951" s="7">
        <f t="shared" ca="1" si="430"/>
        <v>1.7383838036982058</v>
      </c>
      <c r="AD2951" s="4">
        <f t="shared" ca="1" si="431"/>
        <v>2.9453145369159617</v>
      </c>
      <c r="AE2951" s="4">
        <f t="shared" ca="1" si="432"/>
        <v>2.6987870144195418</v>
      </c>
      <c r="AF2951" s="21">
        <f ca="1">(Sheet1!B$4*EXP(-Sheet1!B$8*Sheet1!B$7)*NORMSDIST((LN(Sheet1!B$4/(Sheet1!B$5+AD2951))-Sheet1!B$8*Sheet1!B$7+Sheet1!B$9*Sheet1!B$7+0.5*Sheet1!B$6*Sheet1!B$6*Sheet1!B$7)/(Sheet1!B$6*SQRT(Sheet1!B$7)))-(Sheet1!B$5+AD2951)*EXP(-Sheet1!B$9*Sheet1!B$7)*NORMSDIST((LN(Sheet1!B$4/(Sheet1!B$5+AD2951))-Sheet1!B$8*Sheet1!B$7+Sheet1!B$9*Sheet1!B$7-0.5*Sheet1!B$6*Sheet1!B$6*Sheet1!B$7)/(Sheet1!B$6*SQRT(Sheet1!B$7))))*400+100*AE2951-400*Sheet1!$B$13</f>
        <v>-180.0528252721615</v>
      </c>
    </row>
    <row r="2952" spans="22:32" x14ac:dyDescent="0.2">
      <c r="V2952" s="7" t="e">
        <f t="shared" si="426"/>
        <v>#VALUE!</v>
      </c>
      <c r="X2952" s="4">
        <f t="shared" ca="1" si="427"/>
        <v>1.0621057285542619</v>
      </c>
      <c r="Y2952" s="4">
        <f t="shared" ca="1" si="427"/>
        <v>0.19326501918216121</v>
      </c>
      <c r="Z2952" s="4">
        <f t="shared" ca="1" si="428"/>
        <v>1.8424026655826391</v>
      </c>
      <c r="AA2952" s="4">
        <f t="shared" ca="1" si="429"/>
        <v>1.5426492632681312</v>
      </c>
      <c r="AB2952" s="4">
        <f ca="1">Sheet1!AC2952</f>
        <v>0.60173350454555674</v>
      </c>
      <c r="AC2952" s="7">
        <f t="shared" ca="1" si="430"/>
        <v>0.97843625747656593</v>
      </c>
      <c r="AD2952" s="4">
        <f t="shared" ca="1" si="431"/>
        <v>1.8026735688775264</v>
      </c>
      <c r="AE2952" s="4">
        <f t="shared" ca="1" si="432"/>
        <v>1.509383971751052</v>
      </c>
      <c r="AF2952" s="21">
        <f ca="1">(Sheet1!B$4*EXP(-Sheet1!B$8*Sheet1!B$7)*NORMSDIST((LN(Sheet1!B$4/(Sheet1!B$5+AD2952))-Sheet1!B$8*Sheet1!B$7+Sheet1!B$9*Sheet1!B$7+0.5*Sheet1!B$6*Sheet1!B$6*Sheet1!B$7)/(Sheet1!B$6*SQRT(Sheet1!B$7)))-(Sheet1!B$5+AD2952)*EXP(-Sheet1!B$9*Sheet1!B$7)*NORMSDIST((LN(Sheet1!B$4/(Sheet1!B$5+AD2952))-Sheet1!B$8*Sheet1!B$7+Sheet1!B$9*Sheet1!B$7-0.5*Sheet1!B$6*Sheet1!B$6*Sheet1!B$7)/(Sheet1!B$6*SQRT(Sheet1!B$7))))*400+100*AE2952-400*Sheet1!$B$13</f>
        <v>-129.62347210086546</v>
      </c>
    </row>
    <row r="2953" spans="22:32" x14ac:dyDescent="0.2">
      <c r="V2953" s="7" t="e">
        <f t="shared" si="426"/>
        <v>#VALUE!</v>
      </c>
      <c r="X2953" s="4">
        <f t="shared" ca="1" si="427"/>
        <v>-9.1735330563975467E-2</v>
      </c>
      <c r="Y2953" s="4">
        <f t="shared" ca="1" si="427"/>
        <v>-0.49201270652007556</v>
      </c>
      <c r="Z2953" s="4">
        <f t="shared" ca="1" si="428"/>
        <v>-0.15913050180911273</v>
      </c>
      <c r="AA2953" s="4">
        <f t="shared" ca="1" si="429"/>
        <v>-0.82173352902647878</v>
      </c>
      <c r="AB2953" s="4">
        <f ca="1">Sheet1!AC2953</f>
        <v>0.22696757454186323</v>
      </c>
      <c r="AC2953" s="7">
        <f t="shared" ca="1" si="430"/>
        <v>1.2991018542475696</v>
      </c>
      <c r="AD2953" s="4">
        <f t="shared" ca="1" si="431"/>
        <v>-0.20672672996756458</v>
      </c>
      <c r="AE2953" s="4">
        <f t="shared" ca="1" si="432"/>
        <v>-1.0675155512556977</v>
      </c>
      <c r="AF2953" s="21">
        <f ca="1">(Sheet1!B$4*EXP(-Sheet1!B$8*Sheet1!B$7)*NORMSDIST((LN(Sheet1!B$4/(Sheet1!B$5+AD2953))-Sheet1!B$8*Sheet1!B$7+Sheet1!B$9*Sheet1!B$7+0.5*Sheet1!B$6*Sheet1!B$6*Sheet1!B$7)/(Sheet1!B$6*SQRT(Sheet1!B$7)))-(Sheet1!B$5+AD2953)*EXP(-Sheet1!B$9*Sheet1!B$7)*NORMSDIST((LN(Sheet1!B$4/(Sheet1!B$5+AD2953))-Sheet1!B$8*Sheet1!B$7+Sheet1!B$9*Sheet1!B$7-0.5*Sheet1!B$6*Sheet1!B$6*Sheet1!B$7)/(Sheet1!B$6*SQRT(Sheet1!B$7))))*400+100*AE2953-400*Sheet1!$B$13</f>
        <v>-73.512900978579637</v>
      </c>
    </row>
    <row r="2954" spans="22:32" x14ac:dyDescent="0.2">
      <c r="V2954" s="7" t="e">
        <f t="shared" si="426"/>
        <v>#VALUE!</v>
      </c>
      <c r="X2954" s="4">
        <f t="shared" ca="1" si="427"/>
        <v>-1.1615723006698906</v>
      </c>
      <c r="Y2954" s="4">
        <f t="shared" ca="1" si="427"/>
        <v>-0.869433059663551</v>
      </c>
      <c r="Z2954" s="4">
        <f t="shared" ca="1" si="428"/>
        <v>-2.0149443181464117</v>
      </c>
      <c r="AA2954" s="4">
        <f t="shared" ca="1" si="429"/>
        <v>-2.6403200789400381</v>
      </c>
      <c r="AB2954" s="4">
        <f ca="1">Sheet1!AC2954</f>
        <v>0.66957141935453146</v>
      </c>
      <c r="AC2954" s="7">
        <f t="shared" ca="1" si="430"/>
        <v>0.93462507362613856</v>
      </c>
      <c r="AD2954" s="4">
        <f t="shared" ca="1" si="431"/>
        <v>-1.8832174817001597</v>
      </c>
      <c r="AE2954" s="4">
        <f t="shared" ca="1" si="432"/>
        <v>-2.4677093481759051</v>
      </c>
      <c r="AF2954" s="21">
        <f ca="1">(Sheet1!B$4*EXP(-Sheet1!B$8*Sheet1!B$7)*NORMSDIST((LN(Sheet1!B$4/(Sheet1!B$5+AD2954))-Sheet1!B$8*Sheet1!B$7+Sheet1!B$9*Sheet1!B$7+0.5*Sheet1!B$6*Sheet1!B$6*Sheet1!B$7)/(Sheet1!B$6*SQRT(Sheet1!B$7)))-(Sheet1!B$5+AD2954)*EXP(-Sheet1!B$9*Sheet1!B$7)*NORMSDIST((LN(Sheet1!B$4/(Sheet1!B$5+AD2954))-Sheet1!B$8*Sheet1!B$7+Sheet1!B$9*Sheet1!B$7-0.5*Sheet1!B$6*Sheet1!B$6*Sheet1!B$7)/(Sheet1!B$6*SQRT(Sheet1!B$7))))*400+100*AE2954-400*Sheet1!$B$13</f>
        <v>64.276427886741203</v>
      </c>
    </row>
    <row r="2955" spans="22:32" x14ac:dyDescent="0.2">
      <c r="V2955" s="7" t="e">
        <f t="shared" si="426"/>
        <v>#VALUE!</v>
      </c>
      <c r="X2955" s="4">
        <f t="shared" ca="1" si="427"/>
        <v>2.0237477045604666</v>
      </c>
      <c r="Y2955" s="4">
        <f t="shared" ca="1" si="427"/>
        <v>0.27228893461308323</v>
      </c>
      <c r="Z2955" s="4">
        <f t="shared" ca="1" si="428"/>
        <v>3.5105338998823252</v>
      </c>
      <c r="AA2955" s="4">
        <f t="shared" ca="1" si="429"/>
        <v>2.8003836718100796</v>
      </c>
      <c r="AB2955" s="4">
        <f ca="1">Sheet1!AC2955</f>
        <v>4.2916595219874565E-2</v>
      </c>
      <c r="AC2955" s="7">
        <f t="shared" ca="1" si="430"/>
        <v>1.8032258632295493</v>
      </c>
      <c r="AD2955" s="4">
        <f t="shared" ca="1" si="431"/>
        <v>6.3302855220119021</v>
      </c>
      <c r="AE2955" s="4">
        <f t="shared" ca="1" si="432"/>
        <v>5.0497242639736655</v>
      </c>
      <c r="AF2955" s="21">
        <f ca="1">(Sheet1!B$4*EXP(-Sheet1!B$8*Sheet1!B$7)*NORMSDIST((LN(Sheet1!B$4/(Sheet1!B$5+AD2955))-Sheet1!B$8*Sheet1!B$7+Sheet1!B$9*Sheet1!B$7+0.5*Sheet1!B$6*Sheet1!B$6*Sheet1!B$7)/(Sheet1!B$6*SQRT(Sheet1!B$7)))-(Sheet1!B$5+AD2955)*EXP(-Sheet1!B$9*Sheet1!B$7)*NORMSDIST((LN(Sheet1!B$4/(Sheet1!B$5+AD2955))-Sheet1!B$8*Sheet1!B$7+Sheet1!B$9*Sheet1!B$7-0.5*Sheet1!B$6*Sheet1!B$6*Sheet1!B$7)/(Sheet1!B$6*SQRT(Sheet1!B$7))))*400+100*AE2955-400*Sheet1!$B$13</f>
        <v>-409.65706207623816</v>
      </c>
    </row>
    <row r="2956" spans="22:32" x14ac:dyDescent="0.2">
      <c r="V2956" s="7" t="e">
        <f t="shared" si="426"/>
        <v>#VALUE!</v>
      </c>
      <c r="X2956" s="4">
        <f t="shared" ca="1" si="427"/>
        <v>3.2466059002983728E-3</v>
      </c>
      <c r="Y2956" s="4">
        <f t="shared" ca="1" si="427"/>
        <v>0.39919199609285239</v>
      </c>
      <c r="Z2956" s="4">
        <f t="shared" ca="1" si="428"/>
        <v>5.6317890055523363E-3</v>
      </c>
      <c r="AA2956" s="4">
        <f t="shared" ca="1" si="429"/>
        <v>0.58208252523809123</v>
      </c>
      <c r="AB2956" s="4">
        <f ca="1">Sheet1!AC2956</f>
        <v>0.33208065957167021</v>
      </c>
      <c r="AC2956" s="7">
        <f t="shared" ca="1" si="430"/>
        <v>1.1823018118291333</v>
      </c>
      <c r="AD2956" s="4">
        <f t="shared" ca="1" si="431"/>
        <v>6.6584743451039204E-3</v>
      </c>
      <c r="AE2956" s="4">
        <f t="shared" ca="1" si="432"/>
        <v>0.6881972242230725</v>
      </c>
      <c r="AF2956" s="21">
        <f ca="1">(Sheet1!B$4*EXP(-Sheet1!B$8*Sheet1!B$7)*NORMSDIST((LN(Sheet1!B$4/(Sheet1!B$5+AD2956))-Sheet1!B$8*Sheet1!B$7+Sheet1!B$9*Sheet1!B$7+0.5*Sheet1!B$6*Sheet1!B$6*Sheet1!B$7)/(Sheet1!B$6*SQRT(Sheet1!B$7)))-(Sheet1!B$5+AD2956)*EXP(-Sheet1!B$9*Sheet1!B$7)*NORMSDIST((LN(Sheet1!B$4/(Sheet1!B$5+AD2956))-Sheet1!B$8*Sheet1!B$7+Sheet1!B$9*Sheet1!B$7-0.5*Sheet1!B$6*Sheet1!B$6*Sheet1!B$7)/(Sheet1!B$6*SQRT(Sheet1!B$7))))*400+100*AE2956-400*Sheet1!$B$13</f>
        <v>67.752813829801198</v>
      </c>
    </row>
    <row r="2957" spans="22:32" x14ac:dyDescent="0.2">
      <c r="V2957" s="7" t="e">
        <f t="shared" si="426"/>
        <v>#VALUE!</v>
      </c>
      <c r="X2957" s="4">
        <f t="shared" ca="1" si="427"/>
        <v>0.57724215001224366</v>
      </c>
      <c r="Y2957" s="4">
        <f t="shared" ca="1" si="427"/>
        <v>0.48917459712307515</v>
      </c>
      <c r="Z2957" s="4">
        <f t="shared" ca="1" si="428"/>
        <v>1.0013244889629438</v>
      </c>
      <c r="AA2957" s="4">
        <f t="shared" ca="1" si="429"/>
        <v>1.3948282469219304</v>
      </c>
      <c r="AB2957" s="4">
        <f ca="1">Sheet1!AC2957</f>
        <v>0.59622868933005513</v>
      </c>
      <c r="AC2957" s="7">
        <f t="shared" ca="1" si="430"/>
        <v>0.98203052154641235</v>
      </c>
      <c r="AD2957" s="4">
        <f t="shared" ca="1" si="431"/>
        <v>0.98333121013347446</v>
      </c>
      <c r="AE2957" s="4">
        <f t="shared" ca="1" si="432"/>
        <v>1.3697639107924113</v>
      </c>
      <c r="AF2957" s="21">
        <f ca="1">(Sheet1!B$4*EXP(-Sheet1!B$8*Sheet1!B$7)*NORMSDIST((LN(Sheet1!B$4/(Sheet1!B$5+AD2957))-Sheet1!B$8*Sheet1!B$7+Sheet1!B$9*Sheet1!B$7+0.5*Sheet1!B$6*Sheet1!B$6*Sheet1!B$7)/(Sheet1!B$6*SQRT(Sheet1!B$7)))-(Sheet1!B$5+AD2957)*EXP(-Sheet1!B$9*Sheet1!B$7)*NORMSDIST((LN(Sheet1!B$4/(Sheet1!B$5+AD2957))-Sheet1!B$8*Sheet1!B$7+Sheet1!B$9*Sheet1!B$7-0.5*Sheet1!B$6*Sheet1!B$6*Sheet1!B$7)/(Sheet1!B$6*SQRT(Sheet1!B$7))))*400+100*AE2957-400*Sheet1!$B$13</f>
        <v>-18.116488428825051</v>
      </c>
    </row>
    <row r="2958" spans="22:32" x14ac:dyDescent="0.2">
      <c r="V2958" s="7" t="e">
        <f t="shared" si="426"/>
        <v>#VALUE!</v>
      </c>
      <c r="X2958" s="4">
        <f t="shared" ca="1" si="427"/>
        <v>-0.18769619711115901</v>
      </c>
      <c r="Y2958" s="4">
        <f t="shared" ca="1" si="427"/>
        <v>2.0176234304100671</v>
      </c>
      <c r="Z2958" s="4">
        <f t="shared" ca="1" si="428"/>
        <v>-0.32559091301394544</v>
      </c>
      <c r="AA2958" s="4">
        <f t="shared" ca="1" si="429"/>
        <v>2.6993459255579899</v>
      </c>
      <c r="AB2958" s="4">
        <f ca="1">Sheet1!AC2958</f>
        <v>0.46713046054471663</v>
      </c>
      <c r="AC2958" s="7">
        <f t="shared" ca="1" si="430"/>
        <v>1.0707663854741152</v>
      </c>
      <c r="AD2958" s="4">
        <f t="shared" ca="1" si="431"/>
        <v>-0.34863180507115943</v>
      </c>
      <c r="AE2958" s="4">
        <f t="shared" ca="1" si="432"/>
        <v>2.8903688798540088</v>
      </c>
      <c r="AF2958" s="21">
        <f ca="1">(Sheet1!B$4*EXP(-Sheet1!B$8*Sheet1!B$7)*NORMSDIST((LN(Sheet1!B$4/(Sheet1!B$5+AD2958))-Sheet1!B$8*Sheet1!B$7+Sheet1!B$9*Sheet1!B$7+0.5*Sheet1!B$6*Sheet1!B$6*Sheet1!B$7)/(Sheet1!B$6*SQRT(Sheet1!B$7)))-(Sheet1!B$5+AD2958)*EXP(-Sheet1!B$9*Sheet1!B$7)*NORMSDIST((LN(Sheet1!B$4/(Sheet1!B$5+AD2958))-Sheet1!B$8*Sheet1!B$7+Sheet1!B$9*Sheet1!B$7-0.5*Sheet1!B$6*Sheet1!B$6*Sheet1!B$7)/(Sheet1!B$6*SQRT(Sheet1!B$7))))*400+100*AE2958-400*Sheet1!$B$13</f>
        <v>345.22010581493078</v>
      </c>
    </row>
    <row r="2959" spans="22:32" x14ac:dyDescent="0.2">
      <c r="V2959" s="7" t="e">
        <f t="shared" si="426"/>
        <v>#VALUE!</v>
      </c>
      <c r="X2959" s="4">
        <f t="shared" ca="1" si="427"/>
        <v>-1.6282395729879657</v>
      </c>
      <c r="Y2959" s="4">
        <f t="shared" ca="1" si="427"/>
        <v>-0.34036441017220415</v>
      </c>
      <c r="Z2959" s="4">
        <f t="shared" ca="1" si="428"/>
        <v>-2.8244579130211385</v>
      </c>
      <c r="AA2959" s="4">
        <f t="shared" ca="1" si="429"/>
        <v>-2.4287811126487928</v>
      </c>
      <c r="AB2959" s="4">
        <f ca="1">Sheet1!AC2959</f>
        <v>0.806297614129731</v>
      </c>
      <c r="AC2959" s="7">
        <f t="shared" ca="1" si="430"/>
        <v>0.84363386575149713</v>
      </c>
      <c r="AD2959" s="4">
        <f t="shared" ca="1" si="431"/>
        <v>-2.3828083478144291</v>
      </c>
      <c r="AE2959" s="4">
        <f t="shared" ca="1" si="432"/>
        <v>-2.0490019991281234</v>
      </c>
      <c r="AF2959" s="21">
        <f ca="1">(Sheet1!B$4*EXP(-Sheet1!B$8*Sheet1!B$7)*NORMSDIST((LN(Sheet1!B$4/(Sheet1!B$5+AD2959))-Sheet1!B$8*Sheet1!B$7+Sheet1!B$9*Sheet1!B$7+0.5*Sheet1!B$6*Sheet1!B$6*Sheet1!B$7)/(Sheet1!B$6*SQRT(Sheet1!B$7)))-(Sheet1!B$5+AD2959)*EXP(-Sheet1!B$9*Sheet1!B$7)*NORMSDIST((LN(Sheet1!B$4/(Sheet1!B$5+AD2959))-Sheet1!B$8*Sheet1!B$7+Sheet1!B$9*Sheet1!B$7-0.5*Sheet1!B$6*Sheet1!B$6*Sheet1!B$7)/(Sheet1!B$6*SQRT(Sheet1!B$7))))*400+100*AE2959-400*Sheet1!$B$13</f>
        <v>191.81008000816337</v>
      </c>
    </row>
    <row r="2960" spans="22:32" x14ac:dyDescent="0.2">
      <c r="V2960" s="7" t="e">
        <f t="shared" si="426"/>
        <v>#VALUE!</v>
      </c>
      <c r="X2960" s="4">
        <f t="shared" ca="1" si="427"/>
        <v>1.6296270203758416</v>
      </c>
      <c r="Y2960" s="4">
        <f t="shared" ca="1" si="427"/>
        <v>-0.48940936025872206</v>
      </c>
      <c r="Z2960" s="4">
        <f t="shared" ca="1" si="428"/>
        <v>2.826864676017566</v>
      </c>
      <c r="AA2960" s="4">
        <f t="shared" ca="1" si="429"/>
        <v>1.228517607896912</v>
      </c>
      <c r="AB2960" s="4">
        <f ca="1">Sheet1!AC2960</f>
        <v>5.1423204102845843E-2</v>
      </c>
      <c r="AC2960" s="7">
        <f t="shared" ca="1" si="430"/>
        <v>1.7466645191135539</v>
      </c>
      <c r="AD2960" s="4">
        <f t="shared" ca="1" si="431"/>
        <v>4.9375842299353145</v>
      </c>
      <c r="AE2960" s="4">
        <f t="shared" ca="1" si="432"/>
        <v>2.1458081168197936</v>
      </c>
      <c r="AF2960" s="21">
        <f ca="1">(Sheet1!B$4*EXP(-Sheet1!B$8*Sheet1!B$7)*NORMSDIST((LN(Sheet1!B$4/(Sheet1!B$5+AD2960))-Sheet1!B$8*Sheet1!B$7+Sheet1!B$9*Sheet1!B$7+0.5*Sheet1!B$6*Sheet1!B$6*Sheet1!B$7)/(Sheet1!B$6*SQRT(Sheet1!B$7)))-(Sheet1!B$5+AD2960)*EXP(-Sheet1!B$9*Sheet1!B$7)*NORMSDIST((LN(Sheet1!B$4/(Sheet1!B$5+AD2960))-Sheet1!B$8*Sheet1!B$7+Sheet1!B$9*Sheet1!B$7-0.5*Sheet1!B$6*Sheet1!B$6*Sheet1!B$7)/(Sheet1!B$6*SQRT(Sheet1!B$7))))*400+100*AE2960-400*Sheet1!$B$13</f>
        <v>-515.42099010830043</v>
      </c>
    </row>
    <row r="2961" spans="22:32" x14ac:dyDescent="0.2">
      <c r="V2961" s="7" t="e">
        <f t="shared" si="426"/>
        <v>#VALUE!</v>
      </c>
      <c r="X2961" s="4">
        <f t="shared" ca="1" si="427"/>
        <v>-0.96845384980489746</v>
      </c>
      <c r="Y2961" s="4">
        <f t="shared" ca="1" si="427"/>
        <v>-0.72266495635980854</v>
      </c>
      <c r="Z2961" s="4">
        <f t="shared" ca="1" si="428"/>
        <v>-1.6799475856354491</v>
      </c>
      <c r="AA2961" s="4">
        <f t="shared" ca="1" si="429"/>
        <v>-2.1981358100695858</v>
      </c>
      <c r="AB2961" s="4">
        <f ca="1">Sheet1!AC2961</f>
        <v>2.2540120067255809E-2</v>
      </c>
      <c r="AC2961" s="7">
        <f t="shared" ca="1" si="430"/>
        <v>2.0114008236114729</v>
      </c>
      <c r="AD2961" s="4">
        <f t="shared" ca="1" si="431"/>
        <v>-3.3790479573712475</v>
      </c>
      <c r="AE2961" s="4">
        <f t="shared" ca="1" si="432"/>
        <v>-4.4213321787838371</v>
      </c>
      <c r="AF2961" s="21">
        <f ca="1">(Sheet1!B$4*EXP(-Sheet1!B$8*Sheet1!B$7)*NORMSDIST((LN(Sheet1!B$4/(Sheet1!B$5+AD2961))-Sheet1!B$8*Sheet1!B$7+Sheet1!B$9*Sheet1!B$7+0.5*Sheet1!B$6*Sheet1!B$6*Sheet1!B$7)/(Sheet1!B$6*SQRT(Sheet1!B$7)))-(Sheet1!B$5+AD2961)*EXP(-Sheet1!B$9*Sheet1!B$7)*NORMSDIST((LN(Sheet1!B$4/(Sheet1!B$5+AD2961))-Sheet1!B$8*Sheet1!B$7+Sheet1!B$9*Sheet1!B$7-0.5*Sheet1!B$6*Sheet1!B$6*Sheet1!B$7)/(Sheet1!B$6*SQRT(Sheet1!B$7))))*400+100*AE2961-400*Sheet1!$B$13</f>
        <v>129.40137646125186</v>
      </c>
    </row>
    <row r="2962" spans="22:32" x14ac:dyDescent="0.2">
      <c r="V2962" s="7" t="e">
        <f t="shared" si="426"/>
        <v>#VALUE!</v>
      </c>
      <c r="X2962" s="4">
        <f t="shared" ca="1" si="427"/>
        <v>0.29803726222256932</v>
      </c>
      <c r="Y2962" s="4">
        <f t="shared" ca="1" si="427"/>
        <v>0.54568699230418183</v>
      </c>
      <c r="Z2962" s="4">
        <f t="shared" ca="1" si="428"/>
        <v>0.51699621949055385</v>
      </c>
      <c r="AA2962" s="4">
        <f t="shared" ca="1" si="429"/>
        <v>1.1447464847845243</v>
      </c>
      <c r="AB2962" s="4">
        <f ca="1">Sheet1!AC2962</f>
        <v>0.86286299957763857</v>
      </c>
      <c r="AC2962" s="7">
        <f t="shared" ca="1" si="430"/>
        <v>0.80072444539460419</v>
      </c>
      <c r="AD2962" s="4">
        <f t="shared" ca="1" si="431"/>
        <v>0.41397151112268077</v>
      </c>
      <c r="AE2962" s="4">
        <f t="shared" ca="1" si="432"/>
        <v>0.91662649414651098</v>
      </c>
      <c r="AF2962" s="21">
        <f ca="1">(Sheet1!B$4*EXP(-Sheet1!B$8*Sheet1!B$7)*NORMSDIST((LN(Sheet1!B$4/(Sheet1!B$5+AD2962))-Sheet1!B$8*Sheet1!B$7+Sheet1!B$9*Sheet1!B$7+0.5*Sheet1!B$6*Sheet1!B$6*Sheet1!B$7)/(Sheet1!B$6*SQRT(Sheet1!B$7)))-(Sheet1!B$5+AD2962)*EXP(-Sheet1!B$9*Sheet1!B$7)*NORMSDIST((LN(Sheet1!B$4/(Sheet1!B$5+AD2962))-Sheet1!B$8*Sheet1!B$7+Sheet1!B$9*Sheet1!B$7-0.5*Sheet1!B$6*Sheet1!B$6*Sheet1!B$7)/(Sheet1!B$6*SQRT(Sheet1!B$7))))*400+100*AE2962-400*Sheet1!$B$13</f>
        <v>25.765602166235567</v>
      </c>
    </row>
    <row r="2963" spans="22:32" x14ac:dyDescent="0.2">
      <c r="V2963" s="7" t="e">
        <f t="shared" si="426"/>
        <v>#VALUE!</v>
      </c>
      <c r="X2963" s="4">
        <f t="shared" ca="1" si="427"/>
        <v>-0.67790391463109334</v>
      </c>
      <c r="Y2963" s="4">
        <f t="shared" ca="1" si="427"/>
        <v>-1.2779762048041365</v>
      </c>
      <c r="Z2963" s="4">
        <f t="shared" ca="1" si="428"/>
        <v>-1.1759394057928043</v>
      </c>
      <c r="AA2963" s="4">
        <f t="shared" ca="1" si="429"/>
        <v>-2.65706777449808</v>
      </c>
      <c r="AB2963" s="4">
        <f ca="1">Sheet1!AC2963</f>
        <v>5.1979700414658603E-2</v>
      </c>
      <c r="AC2963" s="7">
        <f t="shared" ca="1" si="430"/>
        <v>1.7433205919517032</v>
      </c>
      <c r="AD2963" s="4">
        <f t="shared" ca="1" si="431"/>
        <v>-2.0500393810060458</v>
      </c>
      <c r="AE2963" s="4">
        <f t="shared" ca="1" si="432"/>
        <v>-4.6321209654937876</v>
      </c>
      <c r="AF2963" s="21">
        <f ca="1">(Sheet1!B$4*EXP(-Sheet1!B$8*Sheet1!B$7)*NORMSDIST((LN(Sheet1!B$4/(Sheet1!B$5+AD2963))-Sheet1!B$8*Sheet1!B$7+Sheet1!B$9*Sheet1!B$7+0.5*Sheet1!B$6*Sheet1!B$6*Sheet1!B$7)/(Sheet1!B$6*SQRT(Sheet1!B$7)))-(Sheet1!B$5+AD2963)*EXP(-Sheet1!B$9*Sheet1!B$7)*NORMSDIST((LN(Sheet1!B$4/(Sheet1!B$5+AD2963))-Sheet1!B$8*Sheet1!B$7+Sheet1!B$9*Sheet1!B$7-0.5*Sheet1!B$6*Sheet1!B$6*Sheet1!B$7)/(Sheet1!B$6*SQRT(Sheet1!B$7))))*400+100*AE2963-400*Sheet1!$B$13</f>
        <v>-123.7086340325136</v>
      </c>
    </row>
    <row r="2964" spans="22:32" x14ac:dyDescent="0.2">
      <c r="V2964" s="7" t="e">
        <f t="shared" si="426"/>
        <v>#VALUE!</v>
      </c>
      <c r="X2964" s="4">
        <f t="shared" ca="1" si="427"/>
        <v>1.2504564326880809</v>
      </c>
      <c r="Y2964" s="4">
        <f t="shared" ca="1" si="427"/>
        <v>0.23237531341168283</v>
      </c>
      <c r="Z2964" s="4">
        <f t="shared" ca="1" si="428"/>
        <v>2.1691289321219185</v>
      </c>
      <c r="AA2964" s="4">
        <f t="shared" ca="1" si="429"/>
        <v>1.8232248088929779</v>
      </c>
      <c r="AB2964" s="4">
        <f ca="1">Sheet1!AC2964</f>
        <v>0.51049827275641491</v>
      </c>
      <c r="AC2964" s="7">
        <f t="shared" ca="1" si="430"/>
        <v>1.0397271754981288</v>
      </c>
      <c r="AD2964" s="4">
        <f t="shared" ca="1" si="431"/>
        <v>2.2553022978863946</v>
      </c>
      <c r="AE2964" s="4">
        <f t="shared" ca="1" si="432"/>
        <v>1.8956563808484115</v>
      </c>
      <c r="AF2964" s="21">
        <f ca="1">(Sheet1!B$4*EXP(-Sheet1!B$8*Sheet1!B$7)*NORMSDIST((LN(Sheet1!B$4/(Sheet1!B$5+AD2964))-Sheet1!B$8*Sheet1!B$7+Sheet1!B$9*Sheet1!B$7+0.5*Sheet1!B$6*Sheet1!B$6*Sheet1!B$7)/(Sheet1!B$6*SQRT(Sheet1!B$7)))-(Sheet1!B$5+AD2964)*EXP(-Sheet1!B$9*Sheet1!B$7)*NORMSDIST((LN(Sheet1!B$4/(Sheet1!B$5+AD2964))-Sheet1!B$8*Sheet1!B$7+Sheet1!B$9*Sheet1!B$7-0.5*Sheet1!B$6*Sheet1!B$6*Sheet1!B$7)/(Sheet1!B$6*SQRT(Sheet1!B$7))))*400+100*AE2964-400*Sheet1!$B$13</f>
        <v>-158.86291129812571</v>
      </c>
    </row>
    <row r="2965" spans="22:32" x14ac:dyDescent="0.2">
      <c r="V2965" s="7" t="e">
        <f t="shared" si="426"/>
        <v>#VALUE!</v>
      </c>
      <c r="X2965" s="4">
        <f t="shared" ca="1" si="427"/>
        <v>-2.3986522578945242</v>
      </c>
      <c r="Y2965" s="4">
        <f t="shared" ca="1" si="427"/>
        <v>2.2743188616530592</v>
      </c>
      <c r="Z2965" s="4">
        <f t="shared" ca="1" si="428"/>
        <v>-4.1608694830845279</v>
      </c>
      <c r="AA2965" s="4">
        <f t="shared" ca="1" si="429"/>
        <v>0.44262013628167779</v>
      </c>
      <c r="AB2965" s="4">
        <f ca="1">Sheet1!AC2965</f>
        <v>0.24181340821182262</v>
      </c>
      <c r="AC2965" s="7">
        <f t="shared" ca="1" si="430"/>
        <v>1.2799587323474122</v>
      </c>
      <c r="AD2965" s="4">
        <f t="shared" ca="1" si="431"/>
        <v>-5.3257412290319044</v>
      </c>
      <c r="AE2965" s="4">
        <f t="shared" ca="1" si="432"/>
        <v>0.56653550854653512</v>
      </c>
      <c r="AF2965" s="21">
        <f ca="1">(Sheet1!B$4*EXP(-Sheet1!B$8*Sheet1!B$7)*NORMSDIST((LN(Sheet1!B$4/(Sheet1!B$5+AD2965))-Sheet1!B$8*Sheet1!B$7+Sheet1!B$9*Sheet1!B$7+0.5*Sheet1!B$6*Sheet1!B$6*Sheet1!B$7)/(Sheet1!B$6*SQRT(Sheet1!B$7)))-(Sheet1!B$5+AD2965)*EXP(-Sheet1!B$9*Sheet1!B$7)*NORMSDIST((LN(Sheet1!B$4/(Sheet1!B$5+AD2965))-Sheet1!B$8*Sheet1!B$7+Sheet1!B$9*Sheet1!B$7-0.5*Sheet1!B$6*Sheet1!B$6*Sheet1!B$7)/(Sheet1!B$6*SQRT(Sheet1!B$7))))*400+100*AE2965-400*Sheet1!$B$13</f>
        <v>985.42117792279669</v>
      </c>
    </row>
    <row r="2966" spans="22:32" x14ac:dyDescent="0.2">
      <c r="V2966" s="7" t="e">
        <f t="shared" si="426"/>
        <v>#VALUE!</v>
      </c>
      <c r="X2966" s="4">
        <f t="shared" ca="1" si="427"/>
        <v>1.6718614335592448</v>
      </c>
      <c r="Y2966" s="4">
        <f t="shared" ca="1" si="427"/>
        <v>-0.43778401339533163</v>
      </c>
      <c r="Z2966" s="4">
        <f t="shared" ca="1" si="428"/>
        <v>2.9001274344571981</v>
      </c>
      <c r="AA2966" s="4">
        <f t="shared" ca="1" si="429"/>
        <v>1.3535073621780547</v>
      </c>
      <c r="AB2966" s="4">
        <f ca="1">Sheet1!AC2966</f>
        <v>9.89252785319783E-3</v>
      </c>
      <c r="AC2966" s="7">
        <f t="shared" ca="1" si="430"/>
        <v>2.2963933212177903</v>
      </c>
      <c r="AD2966" s="4">
        <f t="shared" ca="1" si="431"/>
        <v>6.6598332711679946</v>
      </c>
      <c r="AE2966" s="4">
        <f t="shared" ca="1" si="432"/>
        <v>3.1081852667247936</v>
      </c>
      <c r="AF2966" s="21">
        <f ca="1">(Sheet1!B$4*EXP(-Sheet1!B$8*Sheet1!B$7)*NORMSDIST((LN(Sheet1!B$4/(Sheet1!B$5+AD2966))-Sheet1!B$8*Sheet1!B$7+Sheet1!B$9*Sheet1!B$7+0.5*Sheet1!B$6*Sheet1!B$6*Sheet1!B$7)/(Sheet1!B$6*SQRT(Sheet1!B$7)))-(Sheet1!B$5+AD2966)*EXP(-Sheet1!B$9*Sheet1!B$7)*NORMSDIST((LN(Sheet1!B$4/(Sheet1!B$5+AD2966))-Sheet1!B$8*Sheet1!B$7+Sheet1!B$9*Sheet1!B$7-0.5*Sheet1!B$6*Sheet1!B$6*Sheet1!B$7)/(Sheet1!B$6*SQRT(Sheet1!B$7))))*400+100*AE2966-400*Sheet1!$B$13</f>
        <v>-646.19035347916815</v>
      </c>
    </row>
    <row r="2967" spans="22:32" x14ac:dyDescent="0.2">
      <c r="V2967" s="7" t="e">
        <f t="shared" si="426"/>
        <v>#VALUE!</v>
      </c>
      <c r="X2967" s="4">
        <f t="shared" ca="1" si="427"/>
        <v>-3.9724802200356443E-2</v>
      </c>
      <c r="Y2967" s="4">
        <f t="shared" ca="1" si="427"/>
        <v>-1.7212510563879224</v>
      </c>
      <c r="Z2967" s="4">
        <f t="shared" ca="1" si="428"/>
        <v>-6.89094122138902E-2</v>
      </c>
      <c r="AA2967" s="4">
        <f t="shared" ca="1" si="429"/>
        <v>-2.5404302059499857</v>
      </c>
      <c r="AB2967" s="4">
        <f ca="1">Sheet1!AC2967</f>
        <v>0.21042104119846916</v>
      </c>
      <c r="AC2967" s="7">
        <f t="shared" ca="1" si="430"/>
        <v>1.3218728184302673</v>
      </c>
      <c r="AD2967" s="4">
        <f t="shared" ca="1" si="431"/>
        <v>-9.1089478939548121E-2</v>
      </c>
      <c r="AE2967" s="4">
        <f t="shared" ca="1" si="432"/>
        <v>-3.358125636364492</v>
      </c>
      <c r="AF2967" s="21">
        <f ca="1">(Sheet1!B$4*EXP(-Sheet1!B$8*Sheet1!B$7)*NORMSDIST((LN(Sheet1!B$4/(Sheet1!B$5+AD2967))-Sheet1!B$8*Sheet1!B$7+Sheet1!B$9*Sheet1!B$7+0.5*Sheet1!B$6*Sheet1!B$6*Sheet1!B$7)/(Sheet1!B$6*SQRT(Sheet1!B$7)))-(Sheet1!B$5+AD2967)*EXP(-Sheet1!B$9*Sheet1!B$7)*NORMSDIST((LN(Sheet1!B$4/(Sheet1!B$5+AD2967))-Sheet1!B$8*Sheet1!B$7+Sheet1!B$9*Sheet1!B$7-0.5*Sheet1!B$6*Sheet1!B$6*Sheet1!B$7)/(Sheet1!B$6*SQRT(Sheet1!B$7))))*400+100*AE2967-400*Sheet1!$B$13</f>
        <v>-321.19397561818641</v>
      </c>
    </row>
    <row r="2968" spans="22:32" x14ac:dyDescent="0.2">
      <c r="V2968" s="7" t="e">
        <f t="shared" si="426"/>
        <v>#VALUE!</v>
      </c>
      <c r="X2968" s="4">
        <f t="shared" ca="1" si="427"/>
        <v>-0.55193805934227891</v>
      </c>
      <c r="Y2968" s="4">
        <f t="shared" ca="1" si="427"/>
        <v>0.58213135599822119</v>
      </c>
      <c r="Z2968" s="4">
        <f t="shared" ca="1" si="428"/>
        <v>-0.95743024863722082</v>
      </c>
      <c r="AA2968" s="4">
        <f t="shared" ca="1" si="429"/>
        <v>0.18702329449907792</v>
      </c>
      <c r="AB2968" s="4">
        <f ca="1">Sheet1!AC2968</f>
        <v>0.72814361201835709</v>
      </c>
      <c r="AC2968" s="7">
        <f t="shared" ca="1" si="430"/>
        <v>0.8967051046070792</v>
      </c>
      <c r="AD2968" s="4">
        <f t="shared" ca="1" si="431"/>
        <v>-0.8585325912582209</v>
      </c>
      <c r="AE2968" s="4">
        <f t="shared" ca="1" si="432"/>
        <v>0.16770474285775624</v>
      </c>
      <c r="AF2968" s="21">
        <f ca="1">(Sheet1!B$4*EXP(-Sheet1!B$8*Sheet1!B$7)*NORMSDIST((LN(Sheet1!B$4/(Sheet1!B$5+AD2968))-Sheet1!B$8*Sheet1!B$7+Sheet1!B$9*Sheet1!B$7+0.5*Sheet1!B$6*Sheet1!B$6*Sheet1!B$7)/(Sheet1!B$6*SQRT(Sheet1!B$7)))-(Sheet1!B$5+AD2968)*EXP(-Sheet1!B$9*Sheet1!B$7)*NORMSDIST((LN(Sheet1!B$4/(Sheet1!B$5+AD2968))-Sheet1!B$8*Sheet1!B$7+Sheet1!B$9*Sheet1!B$7-0.5*Sheet1!B$6*Sheet1!B$6*Sheet1!B$7)/(Sheet1!B$6*SQRT(Sheet1!B$7))))*400+100*AE2968-400*Sheet1!$B$13</f>
        <v>156.26510827347965</v>
      </c>
    </row>
    <row r="2969" spans="22:32" x14ac:dyDescent="0.2">
      <c r="V2969" s="7" t="e">
        <f t="shared" si="426"/>
        <v>#VALUE!</v>
      </c>
      <c r="X2969" s="4">
        <f t="shared" ca="1" si="427"/>
        <v>-1.1374336805058454</v>
      </c>
      <c r="Y2969" s="4">
        <f t="shared" ca="1" si="427"/>
        <v>1.3994397424613469</v>
      </c>
      <c r="Z2969" s="4">
        <f t="shared" ca="1" si="428"/>
        <v>-1.9730717842375134</v>
      </c>
      <c r="AA2969" s="4">
        <f t="shared" ca="1" si="429"/>
        <v>0.67480080366284145</v>
      </c>
      <c r="AB2969" s="4">
        <f ca="1">Sheet1!AC2969</f>
        <v>0.7228409986452109</v>
      </c>
      <c r="AC2969" s="7">
        <f t="shared" ca="1" si="430"/>
        <v>0.90017336819361515</v>
      </c>
      <c r="AD2969" s="4">
        <f t="shared" ca="1" si="431"/>
        <v>-1.7761066737048683</v>
      </c>
      <c r="AE2969" s="4">
        <f t="shared" ca="1" si="432"/>
        <v>0.60743771229293841</v>
      </c>
      <c r="AF2969" s="21">
        <f ca="1">(Sheet1!B$4*EXP(-Sheet1!B$8*Sheet1!B$7)*NORMSDIST((LN(Sheet1!B$4/(Sheet1!B$5+AD2969))-Sheet1!B$8*Sheet1!B$7+Sheet1!B$9*Sheet1!B$7+0.5*Sheet1!B$6*Sheet1!B$6*Sheet1!B$7)/(Sheet1!B$6*SQRT(Sheet1!B$7)))-(Sheet1!B$5+AD2969)*EXP(-Sheet1!B$9*Sheet1!B$7)*NORMSDIST((LN(Sheet1!B$4/(Sheet1!B$5+AD2969))-Sheet1!B$8*Sheet1!B$7+Sheet1!B$9*Sheet1!B$7-0.5*Sheet1!B$6*Sheet1!B$6*Sheet1!B$7)/(Sheet1!B$6*SQRT(Sheet1!B$7))))*400+100*AE2969-400*Sheet1!$B$13</f>
        <v>353.59852485755027</v>
      </c>
    </row>
    <row r="2970" spans="22:32" x14ac:dyDescent="0.2">
      <c r="V2970" s="7" t="e">
        <f t="shared" si="426"/>
        <v>#VALUE!</v>
      </c>
      <c r="X2970" s="4">
        <f t="shared" ca="1" si="427"/>
        <v>1.2633099072663296</v>
      </c>
      <c r="Y2970" s="4">
        <f t="shared" ca="1" si="427"/>
        <v>0.29662341663780079</v>
      </c>
      <c r="Z2970" s="4">
        <f t="shared" ca="1" si="428"/>
        <v>2.1914254654973662</v>
      </c>
      <c r="AA2970" s="4">
        <f t="shared" ca="1" si="429"/>
        <v>1.9315682204052884</v>
      </c>
      <c r="AB2970" s="4">
        <f ca="1">Sheet1!AC2970</f>
        <v>0.14968335106178909</v>
      </c>
      <c r="AC2970" s="7">
        <f t="shared" ca="1" si="430"/>
        <v>1.4235719439972221</v>
      </c>
      <c r="AD2970" s="4">
        <f t="shared" ca="1" si="431"/>
        <v>3.119651810043103</v>
      </c>
      <c r="AE2970" s="4">
        <f t="shared" ca="1" si="432"/>
        <v>2.7497263264856113</v>
      </c>
      <c r="AF2970" s="21">
        <f ca="1">(Sheet1!B$4*EXP(-Sheet1!B$8*Sheet1!B$7)*NORMSDIST((LN(Sheet1!B$4/(Sheet1!B$5+AD2970))-Sheet1!B$8*Sheet1!B$7+Sheet1!B$9*Sheet1!B$7+0.5*Sheet1!B$6*Sheet1!B$6*Sheet1!B$7)/(Sheet1!B$6*SQRT(Sheet1!B$7)))-(Sheet1!B$5+AD2970)*EXP(-Sheet1!B$9*Sheet1!B$7)*NORMSDIST((LN(Sheet1!B$4/(Sheet1!B$5+AD2970))-Sheet1!B$8*Sheet1!B$7+Sheet1!B$9*Sheet1!B$7-0.5*Sheet1!B$6*Sheet1!B$6*Sheet1!B$7)/(Sheet1!B$6*SQRT(Sheet1!B$7))))*400+100*AE2970-400*Sheet1!$B$13</f>
        <v>-200.23355807878761</v>
      </c>
    </row>
    <row r="2971" spans="22:32" x14ac:dyDescent="0.2">
      <c r="V2971" s="7" t="e">
        <f t="shared" si="426"/>
        <v>#VALUE!</v>
      </c>
      <c r="X2971" s="4">
        <f t="shared" ca="1" si="427"/>
        <v>-5.552464016715522E-2</v>
      </c>
      <c r="Y2971" s="4">
        <f t="shared" ca="1" si="427"/>
        <v>0.51288293431338927</v>
      </c>
      <c r="Z2971" s="4">
        <f t="shared" ca="1" si="428"/>
        <v>-9.6316912995783086E-2</v>
      </c>
      <c r="AA2971" s="4">
        <f t="shared" ca="1" si="429"/>
        <v>0.67689037551753184</v>
      </c>
      <c r="AB2971" s="4">
        <f ca="1">Sheet1!AC2971</f>
        <v>0.90081536752819624</v>
      </c>
      <c r="AC2971" s="7">
        <f t="shared" ca="1" si="430"/>
        <v>0.76738419781009903</v>
      </c>
      <c r="AD2971" s="4">
        <f t="shared" ca="1" si="431"/>
        <v>-7.3912077014814101E-2</v>
      </c>
      <c r="AE2971" s="4">
        <f t="shared" ca="1" si="432"/>
        <v>0.51943497782189785</v>
      </c>
      <c r="AF2971" s="21">
        <f ca="1">(Sheet1!B$4*EXP(-Sheet1!B$8*Sheet1!B$7)*NORMSDIST((LN(Sheet1!B$4/(Sheet1!B$5+AD2971))-Sheet1!B$8*Sheet1!B$7+Sheet1!B$9*Sheet1!B$7+0.5*Sheet1!B$6*Sheet1!B$6*Sheet1!B$7)/(Sheet1!B$6*SQRT(Sheet1!B$7)))-(Sheet1!B$5+AD2971)*EXP(-Sheet1!B$9*Sheet1!B$7)*NORMSDIST((LN(Sheet1!B$4/(Sheet1!B$5+AD2971))-Sheet1!B$8*Sheet1!B$7+Sheet1!B$9*Sheet1!B$7-0.5*Sheet1!B$6*Sheet1!B$6*Sheet1!B$7)/(Sheet1!B$6*SQRT(Sheet1!B$7))))*400+100*AE2971-400*Sheet1!$B$13</f>
        <v>63.802067552290737</v>
      </c>
    </row>
    <row r="2972" spans="22:32" x14ac:dyDescent="0.2">
      <c r="V2972" s="7" t="e">
        <f t="shared" si="426"/>
        <v>#VALUE!</v>
      </c>
      <c r="X2972" s="4">
        <f t="shared" ca="1" si="427"/>
        <v>0.42912157622356034</v>
      </c>
      <c r="Y2972" s="4">
        <f t="shared" ca="1" si="427"/>
        <v>-0.11665163458869238</v>
      </c>
      <c r="Z2972" s="4">
        <f t="shared" ca="1" si="428"/>
        <v>0.74438421207792171</v>
      </c>
      <c r="AA2972" s="4">
        <f t="shared" ca="1" si="429"/>
        <v>0.34120292767000104</v>
      </c>
      <c r="AB2972" s="4">
        <f ca="1">Sheet1!AC2972</f>
        <v>0.54384273690710994</v>
      </c>
      <c r="AC2972" s="7">
        <f t="shared" ca="1" si="430"/>
        <v>1.0168224263657304</v>
      </c>
      <c r="AD2972" s="4">
        <f t="shared" ca="1" si="431"/>
        <v>0.75690656067341477</v>
      </c>
      <c r="AE2972" s="4">
        <f t="shared" ca="1" si="432"/>
        <v>0.34694278879650126</v>
      </c>
      <c r="AF2972" s="21">
        <f ca="1">(Sheet1!B$4*EXP(-Sheet1!B$8*Sheet1!B$7)*NORMSDIST((LN(Sheet1!B$4/(Sheet1!B$5+AD2972))-Sheet1!B$8*Sheet1!B$7+Sheet1!B$9*Sheet1!B$7+0.5*Sheet1!B$6*Sheet1!B$6*Sheet1!B$7)/(Sheet1!B$6*SQRT(Sheet1!B$7)))-(Sheet1!B$5+AD2972)*EXP(-Sheet1!B$9*Sheet1!B$7)*NORMSDIST((LN(Sheet1!B$4/(Sheet1!B$5+AD2972))-Sheet1!B$8*Sheet1!B$7+Sheet1!B$9*Sheet1!B$7-0.5*Sheet1!B$6*Sheet1!B$6*Sheet1!B$7)/(Sheet1!B$6*SQRT(Sheet1!B$7))))*400+100*AE2972-400*Sheet1!$B$13</f>
        <v>-85.125293407863865</v>
      </c>
    </row>
    <row r="2973" spans="22:32" x14ac:dyDescent="0.2">
      <c r="V2973" s="7" t="e">
        <f t="shared" si="426"/>
        <v>#VALUE!</v>
      </c>
      <c r="X2973" s="4">
        <f t="shared" ca="1" si="427"/>
        <v>-0.19970043736311827</v>
      </c>
      <c r="Y2973" s="4">
        <f t="shared" ca="1" si="427"/>
        <v>-0.5245527872279433</v>
      </c>
      <c r="Z2973" s="4">
        <f t="shared" ca="1" si="428"/>
        <v>-0.34641430530334522</v>
      </c>
      <c r="AA2973" s="4">
        <f t="shared" ca="1" si="429"/>
        <v>-0.99722401347901712</v>
      </c>
      <c r="AB2973" s="4">
        <f ca="1">Sheet1!AC2973</f>
        <v>0.23287957969327078</v>
      </c>
      <c r="AC2973" s="7">
        <f t="shared" ca="1" si="430"/>
        <v>1.2913428012518242</v>
      </c>
      <c r="AD2973" s="4">
        <f t="shared" ca="1" si="431"/>
        <v>-0.44733961940412648</v>
      </c>
      <c r="AE2973" s="4">
        <f t="shared" ca="1" si="432"/>
        <v>-1.2877580510415809</v>
      </c>
      <c r="AF2973" s="21">
        <f ca="1">(Sheet1!B$4*EXP(-Sheet1!B$8*Sheet1!B$7)*NORMSDIST((LN(Sheet1!B$4/(Sheet1!B$5+AD2973))-Sheet1!B$8*Sheet1!B$7+Sheet1!B$9*Sheet1!B$7+0.5*Sheet1!B$6*Sheet1!B$6*Sheet1!B$7)/(Sheet1!B$6*SQRT(Sheet1!B$7)))-(Sheet1!B$5+AD2973)*EXP(-Sheet1!B$9*Sheet1!B$7)*NORMSDIST((LN(Sheet1!B$4/(Sheet1!B$5+AD2973))-Sheet1!B$8*Sheet1!B$7+Sheet1!B$9*Sheet1!B$7-0.5*Sheet1!B$6*Sheet1!B$6*Sheet1!B$7)/(Sheet1!B$6*SQRT(Sheet1!B$7))))*400+100*AE2973-400*Sheet1!$B$13</f>
        <v>-56.570831903394719</v>
      </c>
    </row>
    <row r="2974" spans="22:32" x14ac:dyDescent="0.2">
      <c r="V2974" s="7" t="e">
        <f t="shared" si="426"/>
        <v>#VALUE!</v>
      </c>
      <c r="X2974" s="4">
        <f t="shared" ca="1" si="427"/>
        <v>-0.23106535752390411</v>
      </c>
      <c r="Y2974" s="4">
        <f t="shared" ca="1" si="427"/>
        <v>-1.4899949784822293</v>
      </c>
      <c r="Z2974" s="4">
        <f t="shared" ca="1" si="428"/>
        <v>-0.40082208313227935</v>
      </c>
      <c r="AA2974" s="4">
        <f t="shared" ca="1" si="429"/>
        <v>-2.4329392737946409</v>
      </c>
      <c r="AB2974" s="4">
        <f ca="1">Sheet1!AC2974</f>
        <v>3.9269405368416832E-2</v>
      </c>
      <c r="AC2974" s="7">
        <f t="shared" ca="1" si="430"/>
        <v>1.8312843323849803</v>
      </c>
      <c r="AD2974" s="4">
        <f t="shared" ca="1" si="431"/>
        <v>-0.73401920091405326</v>
      </c>
      <c r="AE2974" s="4">
        <f t="shared" ca="1" si="432"/>
        <v>-4.4554035737442179</v>
      </c>
      <c r="AF2974" s="21">
        <f ca="1">(Sheet1!B$4*EXP(-Sheet1!B$8*Sheet1!B$7)*NORMSDIST((LN(Sheet1!B$4/(Sheet1!B$5+AD2974))-Sheet1!B$8*Sheet1!B$7+Sheet1!B$9*Sheet1!B$7+0.5*Sheet1!B$6*Sheet1!B$6*Sheet1!B$7)/(Sheet1!B$6*SQRT(Sheet1!B$7)))-(Sheet1!B$5+AD2974)*EXP(-Sheet1!B$9*Sheet1!B$7)*NORMSDIST((LN(Sheet1!B$4/(Sheet1!B$5+AD2974))-Sheet1!B$8*Sheet1!B$7+Sheet1!B$9*Sheet1!B$7-0.5*Sheet1!B$6*Sheet1!B$6*Sheet1!B$7)/(Sheet1!B$6*SQRT(Sheet1!B$7))))*400+100*AE2974-400*Sheet1!$B$13</f>
        <v>-326.51500806204922</v>
      </c>
    </row>
    <row r="2975" spans="22:32" x14ac:dyDescent="0.2">
      <c r="V2975" s="7" t="e">
        <f t="shared" si="426"/>
        <v>#VALUE!</v>
      </c>
      <c r="X2975" s="4">
        <f t="shared" ca="1" si="427"/>
        <v>4.0200319566863311E-2</v>
      </c>
      <c r="Y2975" s="4">
        <f t="shared" ca="1" si="427"/>
        <v>0.36034590161471558</v>
      </c>
      <c r="Z2975" s="4">
        <f t="shared" ca="1" si="428"/>
        <v>6.9734277799330197E-2</v>
      </c>
      <c r="AA2975" s="4">
        <f t="shared" ca="1" si="429"/>
        <v>0.56974787825015816</v>
      </c>
      <c r="AB2975" s="4">
        <f ca="1">Sheet1!AC2975</f>
        <v>6.0735264706386238E-2</v>
      </c>
      <c r="AC2975" s="7">
        <f t="shared" ca="1" si="430"/>
        <v>1.6952256941507555</v>
      </c>
      <c r="AD2975" s="4">
        <f t="shared" ca="1" si="431"/>
        <v>0.11821533948847116</v>
      </c>
      <c r="AE2975" s="4">
        <f t="shared" ca="1" si="432"/>
        <v>0.9658512423975445</v>
      </c>
      <c r="AF2975" s="21">
        <f ca="1">(Sheet1!B$4*EXP(-Sheet1!B$8*Sheet1!B$7)*NORMSDIST((LN(Sheet1!B$4/(Sheet1!B$5+AD2975))-Sheet1!B$8*Sheet1!B$7+Sheet1!B$9*Sheet1!B$7+0.5*Sheet1!B$6*Sheet1!B$6*Sheet1!B$7)/(Sheet1!B$6*SQRT(Sheet1!B$7)))-(Sheet1!B$5+AD2975)*EXP(-Sheet1!B$9*Sheet1!B$7)*NORMSDIST((LN(Sheet1!B$4/(Sheet1!B$5+AD2975))-Sheet1!B$8*Sheet1!B$7+Sheet1!B$9*Sheet1!B$7-0.5*Sheet1!B$6*Sheet1!B$6*Sheet1!B$7)/(Sheet1!B$6*SQRT(Sheet1!B$7))))*400+100*AE2975-400*Sheet1!$B$13</f>
        <v>77.677174944980379</v>
      </c>
    </row>
    <row r="2976" spans="22:32" x14ac:dyDescent="0.2">
      <c r="V2976" s="7" t="e">
        <f t="shared" si="426"/>
        <v>#VALUE!</v>
      </c>
      <c r="X2976" s="4">
        <f t="shared" ca="1" si="427"/>
        <v>0.75490276878632057</v>
      </c>
      <c r="Y2976" s="4">
        <f t="shared" ca="1" si="427"/>
        <v>-0.48856603896581646</v>
      </c>
      <c r="Z2976" s="4">
        <f t="shared" ca="1" si="428"/>
        <v>1.3095069879350296</v>
      </c>
      <c r="AA2976" s="4">
        <f t="shared" ca="1" si="429"/>
        <v>0.18980360090266912</v>
      </c>
      <c r="AB2976" s="4">
        <f ca="1">Sheet1!AC2976</f>
        <v>0.27399804974391495</v>
      </c>
      <c r="AC2976" s="7">
        <f t="shared" ca="1" si="430"/>
        <v>1.2419138047697418</v>
      </c>
      <c r="AD2976" s="4">
        <f t="shared" ca="1" si="431"/>
        <v>1.626294805758957</v>
      </c>
      <c r="AE2976" s="4">
        <f t="shared" ca="1" si="432"/>
        <v>0.23571971215603141</v>
      </c>
      <c r="AF2976" s="21">
        <f ca="1">(Sheet1!B$4*EXP(-Sheet1!B$8*Sheet1!B$7)*NORMSDIST((LN(Sheet1!B$4/(Sheet1!B$5+AD2976))-Sheet1!B$8*Sheet1!B$7+Sheet1!B$9*Sheet1!B$7+0.5*Sheet1!B$6*Sheet1!B$6*Sheet1!B$7)/(Sheet1!B$6*SQRT(Sheet1!B$7)))-(Sheet1!B$5+AD2976)*EXP(-Sheet1!B$9*Sheet1!B$7)*NORMSDIST((LN(Sheet1!B$4/(Sheet1!B$5+AD2976))-Sheet1!B$8*Sheet1!B$7+Sheet1!B$9*Sheet1!B$7-0.5*Sheet1!B$6*Sheet1!B$6*Sheet1!B$7)/(Sheet1!B$6*SQRT(Sheet1!B$7))))*400+100*AE2976-400*Sheet1!$B$13</f>
        <v>-230.26626745413159</v>
      </c>
    </row>
    <row r="2977" spans="22:32" x14ac:dyDescent="0.2">
      <c r="V2977" s="7" t="e">
        <f t="shared" si="426"/>
        <v>#VALUE!</v>
      </c>
      <c r="X2977" s="4">
        <f t="shared" ca="1" si="427"/>
        <v>-1.4730657706131345</v>
      </c>
      <c r="Y2977" s="4">
        <f t="shared" ca="1" si="427"/>
        <v>-0.90441407591325196</v>
      </c>
      <c r="Z2977" s="4">
        <f t="shared" ca="1" si="428"/>
        <v>-2.5552826139545006</v>
      </c>
      <c r="AA2977" s="4">
        <f t="shared" ca="1" si="429"/>
        <v>-3.0613154753640996</v>
      </c>
      <c r="AB2977" s="4">
        <f ca="1">Sheet1!AC2977</f>
        <v>0.71327166282316223</v>
      </c>
      <c r="AC2977" s="7">
        <f t="shared" ca="1" si="430"/>
        <v>0.90640796254842504</v>
      </c>
      <c r="AD2977" s="4">
        <f t="shared" ca="1" si="431"/>
        <v>-2.3161285078499128</v>
      </c>
      <c r="AE2977" s="4">
        <f t="shared" ca="1" si="432"/>
        <v>-2.7748007227427367</v>
      </c>
      <c r="AF2977" s="21">
        <f ca="1">(Sheet1!B$4*EXP(-Sheet1!B$8*Sheet1!B$7)*NORMSDIST((LN(Sheet1!B$4/(Sheet1!B$5+AD2977))-Sheet1!B$8*Sheet1!B$7+Sheet1!B$9*Sheet1!B$7+0.5*Sheet1!B$6*Sheet1!B$6*Sheet1!B$7)/(Sheet1!B$6*SQRT(Sheet1!B$7)))-(Sheet1!B$5+AD2977)*EXP(-Sheet1!B$9*Sheet1!B$7)*NORMSDIST((LN(Sheet1!B$4/(Sheet1!B$5+AD2977))-Sheet1!B$8*Sheet1!B$7+Sheet1!B$9*Sheet1!B$7-0.5*Sheet1!B$6*Sheet1!B$6*Sheet1!B$7)/(Sheet1!B$6*SQRT(Sheet1!B$7))))*400+100*AE2977-400*Sheet1!$B$13</f>
        <v>107.71970973818452</v>
      </c>
    </row>
    <row r="2978" spans="22:32" x14ac:dyDescent="0.2">
      <c r="V2978" s="7" t="e">
        <f t="shared" si="426"/>
        <v>#VALUE!</v>
      </c>
      <c r="X2978" s="4">
        <f t="shared" ca="1" si="427"/>
        <v>-1.8385939902648727</v>
      </c>
      <c r="Y2978" s="4">
        <f t="shared" ca="1" si="427"/>
        <v>-1.8867662845217879</v>
      </c>
      <c r="Z2978" s="4">
        <f t="shared" ca="1" si="428"/>
        <v>-3.1893533548672148</v>
      </c>
      <c r="AA2978" s="4">
        <f t="shared" ca="1" si="429"/>
        <v>-4.9188021369732207</v>
      </c>
      <c r="AB2978" s="4">
        <f ca="1">Sheet1!AC2978</f>
        <v>0.74197546271860515</v>
      </c>
      <c r="AC2978" s="7">
        <f t="shared" ca="1" si="430"/>
        <v>0.88760373383829361</v>
      </c>
      <c r="AD2978" s="4">
        <f t="shared" ca="1" si="431"/>
        <v>-2.830881946309828</v>
      </c>
      <c r="AE2978" s="4">
        <f t="shared" ca="1" si="432"/>
        <v>-4.3659471427892083</v>
      </c>
      <c r="AF2978" s="21">
        <f ca="1">(Sheet1!B$4*EXP(-Sheet1!B$8*Sheet1!B$7)*NORMSDIST((LN(Sheet1!B$4/(Sheet1!B$5+AD2978))-Sheet1!B$8*Sheet1!B$7+Sheet1!B$9*Sheet1!B$7+0.5*Sheet1!B$6*Sheet1!B$6*Sheet1!B$7)/(Sheet1!B$6*SQRT(Sheet1!B$7)))-(Sheet1!B$5+AD2978)*EXP(-Sheet1!B$9*Sheet1!B$7)*NORMSDIST((LN(Sheet1!B$4/(Sheet1!B$5+AD2978))-Sheet1!B$8*Sheet1!B$7+Sheet1!B$9*Sheet1!B$7-0.5*Sheet1!B$6*Sheet1!B$6*Sheet1!B$7)/(Sheet1!B$6*SQRT(Sheet1!B$7))))*400+100*AE2978-400*Sheet1!$B$13</f>
        <v>38.082791859246299</v>
      </c>
    </row>
    <row r="2979" spans="22:32" x14ac:dyDescent="0.2">
      <c r="V2979" s="7" t="e">
        <f t="shared" si="426"/>
        <v>#VALUE!</v>
      </c>
      <c r="X2979" s="4">
        <f t="shared" ca="1" si="427"/>
        <v>0.37307237233984425</v>
      </c>
      <c r="Y2979" s="4">
        <f t="shared" ca="1" si="427"/>
        <v>0.87118178286046455</v>
      </c>
      <c r="Z2979" s="4">
        <f t="shared" ca="1" si="428"/>
        <v>0.64715735427751431</v>
      </c>
      <c r="AA2979" s="4">
        <f t="shared" ca="1" si="429"/>
        <v>1.705427251397728</v>
      </c>
      <c r="AB2979" s="4">
        <f ca="1">Sheet1!AC2979</f>
        <v>0.43707534511061219</v>
      </c>
      <c r="AC2979" s="7">
        <f t="shared" ca="1" si="430"/>
        <v>1.0933370087396586</v>
      </c>
      <c r="AD2979" s="4">
        <f t="shared" ca="1" si="431"/>
        <v>0.70756108590964895</v>
      </c>
      <c r="AE2979" s="4">
        <f t="shared" ca="1" si="432"/>
        <v>1.8646067296662896</v>
      </c>
      <c r="AF2979" s="21">
        <f ca="1">(Sheet1!B$4*EXP(-Sheet1!B$8*Sheet1!B$7)*NORMSDIST((LN(Sheet1!B$4/(Sheet1!B$5+AD2979))-Sheet1!B$8*Sheet1!B$7+Sheet1!B$9*Sheet1!B$7+0.5*Sheet1!B$6*Sheet1!B$6*Sheet1!B$7)/(Sheet1!B$6*SQRT(Sheet1!B$7)))-(Sheet1!B$5+AD2979)*EXP(-Sheet1!B$9*Sheet1!B$7)*NORMSDIST((LN(Sheet1!B$4/(Sheet1!B$5+AD2979))-Sheet1!B$8*Sheet1!B$7+Sheet1!B$9*Sheet1!B$7-0.5*Sheet1!B$6*Sheet1!B$6*Sheet1!B$7)/(Sheet1!B$6*SQRT(Sheet1!B$7))))*400+100*AE2979-400*Sheet1!$B$13</f>
        <v>74.363033273342808</v>
      </c>
    </row>
    <row r="2980" spans="22:32" x14ac:dyDescent="0.2">
      <c r="V2980" s="7" t="e">
        <f t="shared" si="426"/>
        <v>#VALUE!</v>
      </c>
      <c r="X2980" s="4">
        <f t="shared" ca="1" si="427"/>
        <v>0.42114439499407896</v>
      </c>
      <c r="Y2980" s="4">
        <f t="shared" ca="1" si="427"/>
        <v>0.99304765148199325</v>
      </c>
      <c r="Z2980" s="4">
        <f t="shared" ca="1" si="428"/>
        <v>0.73054643720682855</v>
      </c>
      <c r="AA2980" s="4">
        <f t="shared" ca="1" si="429"/>
        <v>1.9390993635635283</v>
      </c>
      <c r="AB2980" s="4">
        <f ca="1">Sheet1!AC2980</f>
        <v>0.3132235742599121</v>
      </c>
      <c r="AC2980" s="7">
        <f t="shared" ca="1" si="430"/>
        <v>1.2005990703842835</v>
      </c>
      <c r="AD2980" s="4">
        <f t="shared" ca="1" si="431"/>
        <v>0.8770933733830687</v>
      </c>
      <c r="AE2980" s="4">
        <f t="shared" ca="1" si="432"/>
        <v>2.3280808932771277</v>
      </c>
      <c r="AF2980" s="21">
        <f ca="1">(Sheet1!B$4*EXP(-Sheet1!B$8*Sheet1!B$7)*NORMSDIST((LN(Sheet1!B$4/(Sheet1!B$5+AD2980))-Sheet1!B$8*Sheet1!B$7+Sheet1!B$9*Sheet1!B$7+0.5*Sheet1!B$6*Sheet1!B$6*Sheet1!B$7)/(Sheet1!B$6*SQRT(Sheet1!B$7)))-(Sheet1!B$5+AD2980)*EXP(-Sheet1!B$9*Sheet1!B$7)*NORMSDIST((LN(Sheet1!B$4/(Sheet1!B$5+AD2980))-Sheet1!B$8*Sheet1!B$7+Sheet1!B$9*Sheet1!B$7-0.5*Sheet1!B$6*Sheet1!B$6*Sheet1!B$7)/(Sheet1!B$6*SQRT(Sheet1!B$7))))*400+100*AE2980-400*Sheet1!$B$13</f>
        <v>94.232819802251925</v>
      </c>
    </row>
    <row r="2981" spans="22:32" x14ac:dyDescent="0.2">
      <c r="V2981" s="7" t="e">
        <f t="shared" si="426"/>
        <v>#VALUE!</v>
      </c>
      <c r="X2981" s="4">
        <f t="shared" ca="1" si="427"/>
        <v>-0.76010074028648122</v>
      </c>
      <c r="Y2981" s="4">
        <f t="shared" ca="1" si="427"/>
        <v>1.8257884760381697</v>
      </c>
      <c r="Z2981" s="4">
        <f t="shared" ca="1" si="428"/>
        <v>-1.3185237517938919</v>
      </c>
      <c r="AA2981" s="4">
        <f t="shared" ca="1" si="429"/>
        <v>1.7409603229499324</v>
      </c>
      <c r="AB2981" s="4">
        <f ca="1">Sheet1!AC2981</f>
        <v>0.82026217432430126</v>
      </c>
      <c r="AC2981" s="7">
        <f t="shared" ca="1" si="430"/>
        <v>0.83354187368132671</v>
      </c>
      <c r="AD2981" s="4">
        <f t="shared" ca="1" si="431"/>
        <v>-1.0990447585636132</v>
      </c>
      <c r="AE2981" s="4">
        <f t="shared" ca="1" si="432"/>
        <v>1.4511633295965343</v>
      </c>
      <c r="AF2981" s="21">
        <f ca="1">(Sheet1!B$4*EXP(-Sheet1!B$8*Sheet1!B$7)*NORMSDIST((LN(Sheet1!B$4/(Sheet1!B$5+AD2981))-Sheet1!B$8*Sheet1!B$7+Sheet1!B$9*Sheet1!B$7+0.5*Sheet1!B$6*Sheet1!B$6*Sheet1!B$7)/(Sheet1!B$6*SQRT(Sheet1!B$7)))-(Sheet1!B$5+AD2981)*EXP(-Sheet1!B$9*Sheet1!B$7)*NORMSDIST((LN(Sheet1!B$4/(Sheet1!B$5+AD2981))-Sheet1!B$8*Sheet1!B$7+Sheet1!B$9*Sheet1!B$7-0.5*Sheet1!B$6*Sheet1!B$6*Sheet1!B$7)/(Sheet1!B$6*SQRT(Sheet1!B$7))))*400+100*AE2981-400*Sheet1!$B$13</f>
        <v>324.38001809735806</v>
      </c>
    </row>
    <row r="2982" spans="22:32" x14ac:dyDescent="0.2">
      <c r="V2982" s="7" t="e">
        <f t="shared" si="426"/>
        <v>#VALUE!</v>
      </c>
      <c r="X2982" s="4">
        <f t="shared" ca="1" si="427"/>
        <v>-6.5097498075179061E-2</v>
      </c>
      <c r="Y2982" s="4">
        <f t="shared" ca="1" si="427"/>
        <v>-0.7197578565533278</v>
      </c>
      <c r="Z2982" s="4">
        <f t="shared" ca="1" si="428"/>
        <v>-0.11292265991233022</v>
      </c>
      <c r="AA2982" s="4">
        <f t="shared" ca="1" si="429"/>
        <v>-1.1199494683988855</v>
      </c>
      <c r="AB2982" s="4">
        <f ca="1">Sheet1!AC2982</f>
        <v>0.97963836969054774</v>
      </c>
      <c r="AC2982" s="7">
        <f t="shared" ca="1" si="430"/>
        <v>0.65671779508890715</v>
      </c>
      <c r="AD2982" s="4">
        <f t="shared" ca="1" si="431"/>
        <v>-7.4158320233200029E-2</v>
      </c>
      <c r="AE2982" s="4">
        <f t="shared" ca="1" si="432"/>
        <v>-0.73549074549790983</v>
      </c>
      <c r="AF2982" s="21">
        <f ca="1">(Sheet1!B$4*EXP(-Sheet1!B$8*Sheet1!B$7)*NORMSDIST((LN(Sheet1!B$4/(Sheet1!B$5+AD2982))-Sheet1!B$8*Sheet1!B$7+Sheet1!B$9*Sheet1!B$7+0.5*Sheet1!B$6*Sheet1!B$6*Sheet1!B$7)/(Sheet1!B$6*SQRT(Sheet1!B$7)))-(Sheet1!B$5+AD2982)*EXP(-Sheet1!B$9*Sheet1!B$7)*NORMSDIST((LN(Sheet1!B$4/(Sheet1!B$5+AD2982))-Sheet1!B$8*Sheet1!B$7+Sheet1!B$9*Sheet1!B$7-0.5*Sheet1!B$6*Sheet1!B$6*Sheet1!B$7)/(Sheet1!B$6*SQRT(Sheet1!B$7))))*400+100*AE2982-400*Sheet1!$B$13</f>
        <v>-61.650949881583983</v>
      </c>
    </row>
    <row r="2983" spans="22:32" x14ac:dyDescent="0.2">
      <c r="V2983" s="7" t="e">
        <f t="shared" si="426"/>
        <v>#VALUE!</v>
      </c>
      <c r="X2983" s="4">
        <f t="shared" ca="1" si="427"/>
        <v>0.57467660991830416</v>
      </c>
      <c r="Y2983" s="4">
        <f t="shared" ca="1" si="427"/>
        <v>0.77904177462439761</v>
      </c>
      <c r="Z2983" s="4">
        <f t="shared" ca="1" si="428"/>
        <v>0.99687412420107846</v>
      </c>
      <c r="AA2983" s="4">
        <f t="shared" ca="1" si="429"/>
        <v>1.8116457568788478</v>
      </c>
      <c r="AB2983" s="4">
        <f ca="1">Sheet1!AC2983</f>
        <v>0.43316230554235535</v>
      </c>
      <c r="AC2983" s="7">
        <f t="shared" ca="1" si="430"/>
        <v>1.0963508540305913</v>
      </c>
      <c r="AD2983" s="4">
        <f t="shared" ca="1" si="431"/>
        <v>1.0929237974288502</v>
      </c>
      <c r="AE2983" s="4">
        <f t="shared" ca="1" si="432"/>
        <v>1.9861993727550218</v>
      </c>
      <c r="AF2983" s="21">
        <f ca="1">(Sheet1!B$4*EXP(-Sheet1!B$8*Sheet1!B$7)*NORMSDIST((LN(Sheet1!B$4/(Sheet1!B$5+AD2983))-Sheet1!B$8*Sheet1!B$7+Sheet1!B$9*Sheet1!B$7+0.5*Sheet1!B$6*Sheet1!B$6*Sheet1!B$7)/(Sheet1!B$6*SQRT(Sheet1!B$7)))-(Sheet1!B$5+AD2983)*EXP(-Sheet1!B$9*Sheet1!B$7)*NORMSDIST((LN(Sheet1!B$4/(Sheet1!B$5+AD2983))-Sheet1!B$8*Sheet1!B$7+Sheet1!B$9*Sheet1!B$7-0.5*Sheet1!B$6*Sheet1!B$6*Sheet1!B$7)/(Sheet1!B$6*SQRT(Sheet1!B$7))))*400+100*AE2983-400*Sheet1!$B$13</f>
        <v>26.548006022041136</v>
      </c>
    </row>
    <row r="2984" spans="22:32" x14ac:dyDescent="0.2">
      <c r="V2984" s="7" t="e">
        <f t="shared" si="426"/>
        <v>#VALUE!</v>
      </c>
      <c r="X2984" s="4">
        <f t="shared" ca="1" si="427"/>
        <v>0.31011252874163536</v>
      </c>
      <c r="Y2984" s="4">
        <f t="shared" ca="1" si="427"/>
        <v>1.1202607581231878</v>
      </c>
      <c r="Z2984" s="4">
        <f t="shared" ca="1" si="428"/>
        <v>0.53794281889608697</v>
      </c>
      <c r="AA2984" s="4">
        <f t="shared" ca="1" si="429"/>
        <v>1.9913626313825501</v>
      </c>
      <c r="AB2984" s="4">
        <f ca="1">Sheet1!AC2984</f>
        <v>0.71816958910727668</v>
      </c>
      <c r="AC2984" s="7">
        <f t="shared" ca="1" si="430"/>
        <v>0.90322053627972232</v>
      </c>
      <c r="AD2984" s="4">
        <f t="shared" ca="1" si="431"/>
        <v>0.4858810013711492</v>
      </c>
      <c r="AE2984" s="4">
        <f t="shared" ca="1" si="432"/>
        <v>1.798639623844746</v>
      </c>
      <c r="AF2984" s="21">
        <f ca="1">(Sheet1!B$4*EXP(-Sheet1!B$8*Sheet1!B$7)*NORMSDIST((LN(Sheet1!B$4/(Sheet1!B$5+AD2984))-Sheet1!B$8*Sheet1!B$7+Sheet1!B$9*Sheet1!B$7+0.5*Sheet1!B$6*Sheet1!B$6*Sheet1!B$7)/(Sheet1!B$6*SQRT(Sheet1!B$7)))-(Sheet1!B$5+AD2984)*EXP(-Sheet1!B$9*Sheet1!B$7)*NORMSDIST((LN(Sheet1!B$4/(Sheet1!B$5+AD2984))-Sheet1!B$8*Sheet1!B$7+Sheet1!B$9*Sheet1!B$7-0.5*Sheet1!B$6*Sheet1!B$6*Sheet1!B$7)/(Sheet1!B$6*SQRT(Sheet1!B$7))))*400+100*AE2984-400*Sheet1!$B$13</f>
        <v>102.61006271099541</v>
      </c>
    </row>
    <row r="2985" spans="22:32" x14ac:dyDescent="0.2">
      <c r="V2985" s="7" t="e">
        <f t="shared" si="426"/>
        <v>#VALUE!</v>
      </c>
      <c r="X2985" s="4">
        <f t="shared" ca="1" si="427"/>
        <v>0.60132502959579504</v>
      </c>
      <c r="Y2985" s="4">
        <f t="shared" ca="1" si="427"/>
        <v>0.13561738240328927</v>
      </c>
      <c r="Z2985" s="4">
        <f t="shared" ca="1" si="428"/>
        <v>1.0431003313736968</v>
      </c>
      <c r="AA2985" s="4">
        <f t="shared" ca="1" si="429"/>
        <v>0.91133818756026941</v>
      </c>
      <c r="AB2985" s="4">
        <f ca="1">Sheet1!AC2985</f>
        <v>0.37483131476976839</v>
      </c>
      <c r="AC2985" s="7">
        <f t="shared" ca="1" si="430"/>
        <v>1.1437848448397894</v>
      </c>
      <c r="AD2985" s="4">
        <f t="shared" ca="1" si="431"/>
        <v>1.1930823506725967</v>
      </c>
      <c r="AE2985" s="4">
        <f t="shared" ca="1" si="432"/>
        <v>1.0423748074551975</v>
      </c>
      <c r="AF2985" s="21">
        <f ca="1">(Sheet1!B$4*EXP(-Sheet1!B$8*Sheet1!B$7)*NORMSDIST((LN(Sheet1!B$4/(Sheet1!B$5+AD2985))-Sheet1!B$8*Sheet1!B$7+Sheet1!B$9*Sheet1!B$7+0.5*Sheet1!B$6*Sheet1!B$6*Sheet1!B$7)/(Sheet1!B$6*SQRT(Sheet1!B$7)))-(Sheet1!B$5+AD2985)*EXP(-Sheet1!B$9*Sheet1!B$7)*NORMSDIST((LN(Sheet1!B$4/(Sheet1!B$5+AD2985))-Sheet1!B$8*Sheet1!B$7+Sheet1!B$9*Sheet1!B$7-0.5*Sheet1!B$6*Sheet1!B$6*Sheet1!B$7)/(Sheet1!B$6*SQRT(Sheet1!B$7))))*400+100*AE2985-400*Sheet1!$B$13</f>
        <v>-83.298575026454728</v>
      </c>
    </row>
    <row r="2986" spans="22:32" x14ac:dyDescent="0.2">
      <c r="V2986" s="7" t="e">
        <f t="shared" si="426"/>
        <v>#VALUE!</v>
      </c>
      <c r="X2986" s="4">
        <f t="shared" ca="1" si="427"/>
        <v>-0.10645623436746654</v>
      </c>
      <c r="Y2986" s="4">
        <f t="shared" ca="1" si="427"/>
        <v>0.12322063513962488</v>
      </c>
      <c r="Z2986" s="4">
        <f t="shared" ca="1" si="428"/>
        <v>-0.18466640814892296</v>
      </c>
      <c r="AA2986" s="4">
        <f t="shared" ca="1" si="429"/>
        <v>5.192008425291722E-2</v>
      </c>
      <c r="AB2986" s="4">
        <f ca="1">Sheet1!AC2986</f>
        <v>0.52635844053537906</v>
      </c>
      <c r="AC2986" s="7">
        <f t="shared" ca="1" si="430"/>
        <v>1.0287431818520874</v>
      </c>
      <c r="AD2986" s="4">
        <f t="shared" ca="1" si="431"/>
        <v>-0.18997430830031925</v>
      </c>
      <c r="AE2986" s="4">
        <f t="shared" ca="1" si="432"/>
        <v>5.3412432676374515E-2</v>
      </c>
      <c r="AF2986" s="21">
        <f ca="1">(Sheet1!B$4*EXP(-Sheet1!B$8*Sheet1!B$7)*NORMSDIST((LN(Sheet1!B$4/(Sheet1!B$5+AD2986))-Sheet1!B$8*Sheet1!B$7+Sheet1!B$9*Sheet1!B$7+0.5*Sheet1!B$6*Sheet1!B$6*Sheet1!B$7)/(Sheet1!B$6*SQRT(Sheet1!B$7)))-(Sheet1!B$5+AD2986)*EXP(-Sheet1!B$9*Sheet1!B$7)*NORMSDIST((LN(Sheet1!B$4/(Sheet1!B$5+AD2986))-Sheet1!B$8*Sheet1!B$7+Sheet1!B$9*Sheet1!B$7-0.5*Sheet1!B$6*Sheet1!B$6*Sheet1!B$7)/(Sheet1!B$6*SQRT(Sheet1!B$7))))*400+100*AE2986-400*Sheet1!$B$13</f>
        <v>35.878105738297563</v>
      </c>
    </row>
    <row r="2987" spans="22:32" x14ac:dyDescent="0.2">
      <c r="V2987" s="7" t="e">
        <f t="shared" si="426"/>
        <v>#VALUE!</v>
      </c>
      <c r="X2987" s="4">
        <f t="shared" ca="1" si="427"/>
        <v>0.64674116173182128</v>
      </c>
      <c r="Y2987" s="4">
        <f t="shared" ca="1" si="427"/>
        <v>-2.1354835680130964</v>
      </c>
      <c r="Z2987" s="4">
        <f t="shared" ca="1" si="428"/>
        <v>1.121882321394376</v>
      </c>
      <c r="AA2987" s="4">
        <f t="shared" ca="1" si="429"/>
        <v>-2.3243184023044545</v>
      </c>
      <c r="AB2987" s="4">
        <f ca="1">Sheet1!AC2987</f>
        <v>0.134001422900759</v>
      </c>
      <c r="AC2987" s="7">
        <f t="shared" ca="1" si="430"/>
        <v>1.4565349026172807</v>
      </c>
      <c r="AD2987" s="4">
        <f t="shared" ca="1" si="431"/>
        <v>1.6340607577402062</v>
      </c>
      <c r="AE2987" s="4">
        <f t="shared" ca="1" si="432"/>
        <v>-3.385450877752072</v>
      </c>
      <c r="AF2987" s="21">
        <f ca="1">(Sheet1!B$4*EXP(-Sheet1!B$8*Sheet1!B$7)*NORMSDIST((LN(Sheet1!B$4/(Sheet1!B$5+AD2987))-Sheet1!B$8*Sheet1!B$7+Sheet1!B$9*Sheet1!B$7+0.5*Sheet1!B$6*Sheet1!B$6*Sheet1!B$7)/(Sheet1!B$6*SQRT(Sheet1!B$7)))-(Sheet1!B$5+AD2987)*EXP(-Sheet1!B$9*Sheet1!B$7)*NORMSDIST((LN(Sheet1!B$4/(Sheet1!B$5+AD2987))-Sheet1!B$8*Sheet1!B$7+Sheet1!B$9*Sheet1!B$7-0.5*Sheet1!B$6*Sheet1!B$6*Sheet1!B$7)/(Sheet1!B$6*SQRT(Sheet1!B$7))))*400+100*AE2987-400*Sheet1!$B$13</f>
        <v>-593.56325571878506</v>
      </c>
    </row>
    <row r="2988" spans="22:32" x14ac:dyDescent="0.2">
      <c r="V2988" s="7" t="e">
        <f t="shared" si="426"/>
        <v>#VALUE!</v>
      </c>
      <c r="X2988" s="4">
        <f t="shared" ca="1" si="427"/>
        <v>-0.24439989576302332</v>
      </c>
      <c r="Y2988" s="4">
        <f t="shared" ca="1" si="427"/>
        <v>-6.3546406081938886E-2</v>
      </c>
      <c r="Z2988" s="4">
        <f t="shared" ca="1" si="428"/>
        <v>-0.42395310308215595</v>
      </c>
      <c r="AA2988" s="4">
        <f t="shared" ca="1" si="429"/>
        <v>-0.38260617085499649</v>
      </c>
      <c r="AB2988" s="4">
        <f ca="1">Sheet1!AC2988</f>
        <v>0.1524922896763834</v>
      </c>
      <c r="AC2988" s="7">
        <f t="shared" ca="1" si="430"/>
        <v>1.4180350797642998</v>
      </c>
      <c r="AD2988" s="4">
        <f t="shared" ca="1" si="431"/>
        <v>-0.60118037234542743</v>
      </c>
      <c r="AE2988" s="4">
        <f t="shared" ca="1" si="432"/>
        <v>-0.54254897200667829</v>
      </c>
      <c r="AF2988" s="21">
        <f ca="1">(Sheet1!B$4*EXP(-Sheet1!B$8*Sheet1!B$7)*NORMSDIST((LN(Sheet1!B$4/(Sheet1!B$5+AD2988))-Sheet1!B$8*Sheet1!B$7+Sheet1!B$9*Sheet1!B$7+0.5*Sheet1!B$6*Sheet1!B$6*Sheet1!B$7)/(Sheet1!B$6*SQRT(Sheet1!B$7)))-(Sheet1!B$5+AD2988)*EXP(-Sheet1!B$9*Sheet1!B$7)*NORMSDIST((LN(Sheet1!B$4/(Sheet1!B$5+AD2988))-Sheet1!B$8*Sheet1!B$7+Sheet1!B$9*Sheet1!B$7-0.5*Sheet1!B$6*Sheet1!B$6*Sheet1!B$7)/(Sheet1!B$6*SQRT(Sheet1!B$7))))*400+100*AE2988-400*Sheet1!$B$13</f>
        <v>43.021935799776202</v>
      </c>
    </row>
    <row r="2989" spans="22:32" x14ac:dyDescent="0.2">
      <c r="V2989" s="7" t="e">
        <f t="shared" si="426"/>
        <v>#VALUE!</v>
      </c>
      <c r="X2989" s="4">
        <f t="shared" ca="1" si="427"/>
        <v>0.56056670364335881</v>
      </c>
      <c r="Y2989" s="4">
        <f t="shared" ca="1" si="427"/>
        <v>-7.2281741874095903E-2</v>
      </c>
      <c r="Z2989" s="4">
        <f t="shared" ca="1" si="428"/>
        <v>0.97239809678385847</v>
      </c>
      <c r="AA2989" s="4">
        <f t="shared" ca="1" si="429"/>
        <v>0.56174343997543064</v>
      </c>
      <c r="AB2989" s="4">
        <f ca="1">Sheet1!AC2989</f>
        <v>0.91372679930439094</v>
      </c>
      <c r="AC2989" s="7">
        <f t="shared" ca="1" si="430"/>
        <v>0.75460122820488074</v>
      </c>
      <c r="AD2989" s="4">
        <f t="shared" ca="1" si="431"/>
        <v>0.7337727981371881</v>
      </c>
      <c r="AE2989" s="4">
        <f t="shared" ca="1" si="432"/>
        <v>0.42389228974149468</v>
      </c>
      <c r="AF2989" s="21">
        <f ca="1">(Sheet1!B$4*EXP(-Sheet1!B$8*Sheet1!B$7)*NORMSDIST((LN(Sheet1!B$4/(Sheet1!B$5+AD2989))-Sheet1!B$8*Sheet1!B$7+Sheet1!B$9*Sheet1!B$7+0.5*Sheet1!B$6*Sheet1!B$6*Sheet1!B$7)/(Sheet1!B$6*SQRT(Sheet1!B$7)))-(Sheet1!B$5+AD2989)*EXP(-Sheet1!B$9*Sheet1!B$7)*NORMSDIST((LN(Sheet1!B$4/(Sheet1!B$5+AD2989))-Sheet1!B$8*Sheet1!B$7+Sheet1!B$9*Sheet1!B$7-0.5*Sheet1!B$6*Sheet1!B$6*Sheet1!B$7)/(Sheet1!B$6*SQRT(Sheet1!B$7))))*400+100*AE2989-400*Sheet1!$B$13</f>
        <v>-73.811755413343235</v>
      </c>
    </row>
    <row r="2990" spans="22:32" x14ac:dyDescent="0.2">
      <c r="V2990" s="7" t="e">
        <f t="shared" si="426"/>
        <v>#VALUE!</v>
      </c>
      <c r="X2990" s="4">
        <f t="shared" ca="1" si="427"/>
        <v>-0.61751969785216554</v>
      </c>
      <c r="Y2990" s="4">
        <f t="shared" ca="1" si="427"/>
        <v>0.3531626868750008</v>
      </c>
      <c r="Z2990" s="4">
        <f t="shared" ca="1" si="428"/>
        <v>-1.0711927323104451</v>
      </c>
      <c r="AA2990" s="4">
        <f t="shared" ca="1" si="429"/>
        <v>-0.22260207742423949</v>
      </c>
      <c r="AB2990" s="4">
        <f ca="1">Sheet1!AC2990</f>
        <v>0.75896244221662024</v>
      </c>
      <c r="AC2990" s="7">
        <f t="shared" ca="1" si="430"/>
        <v>0.87629402713743443</v>
      </c>
      <c r="AD2990" s="4">
        <f t="shared" ca="1" si="431"/>
        <v>-0.93867979323667172</v>
      </c>
      <c r="AE2990" s="4">
        <f t="shared" ca="1" si="432"/>
        <v>-0.19506487087524579</v>
      </c>
      <c r="AF2990" s="21">
        <f ca="1">(Sheet1!B$4*EXP(-Sheet1!B$8*Sheet1!B$7)*NORMSDIST((LN(Sheet1!B$4/(Sheet1!B$5+AD2990))-Sheet1!B$8*Sheet1!B$7+Sheet1!B$9*Sheet1!B$7+0.5*Sheet1!B$6*Sheet1!B$6*Sheet1!B$7)/(Sheet1!B$6*SQRT(Sheet1!B$7)))-(Sheet1!B$5+AD2990)*EXP(-Sheet1!B$9*Sheet1!B$7)*NORMSDIST((LN(Sheet1!B$4/(Sheet1!B$5+AD2990))-Sheet1!B$8*Sheet1!B$7+Sheet1!B$9*Sheet1!B$7-0.5*Sheet1!B$6*Sheet1!B$6*Sheet1!B$7)/(Sheet1!B$6*SQRT(Sheet1!B$7))))*400+100*AE2990-400*Sheet1!$B$13</f>
        <v>133.20686651947926</v>
      </c>
    </row>
    <row r="2991" spans="22:32" x14ac:dyDescent="0.2">
      <c r="V2991" s="7" t="e">
        <f t="shared" si="426"/>
        <v>#VALUE!</v>
      </c>
      <c r="X2991" s="4">
        <f t="shared" ca="1" si="427"/>
        <v>-0.2798692236207343</v>
      </c>
      <c r="Y2991" s="4">
        <f t="shared" ca="1" si="427"/>
        <v>0.87386820359127904</v>
      </c>
      <c r="Z2991" s="4">
        <f t="shared" ca="1" si="428"/>
        <v>-0.48548067273421314</v>
      </c>
      <c r="AA2991" s="4">
        <f t="shared" ca="1" si="429"/>
        <v>0.93305422608130995</v>
      </c>
      <c r="AB2991" s="4">
        <f ca="1">Sheet1!AC2991</f>
        <v>5.6583203699434037E-4</v>
      </c>
      <c r="AC2991" s="7">
        <f t="shared" ca="1" si="430"/>
        <v>3.5166172267926177</v>
      </c>
      <c r="AD2991" s="4">
        <f t="shared" ca="1" si="431"/>
        <v>-1.707249697012003</v>
      </c>
      <c r="AE2991" s="4">
        <f t="shared" ca="1" si="432"/>
        <v>3.2811945649691885</v>
      </c>
      <c r="AF2991" s="21">
        <f ca="1">(Sheet1!B$4*EXP(-Sheet1!B$8*Sheet1!B$7)*NORMSDIST((LN(Sheet1!B$4/(Sheet1!B$5+AD2991))-Sheet1!B$8*Sheet1!B$7+Sheet1!B$9*Sheet1!B$7+0.5*Sheet1!B$6*Sheet1!B$6*Sheet1!B$7)/(Sheet1!B$6*SQRT(Sheet1!B$7)))-(Sheet1!B$5+AD2991)*EXP(-Sheet1!B$9*Sheet1!B$7)*NORMSDIST((LN(Sheet1!B$4/(Sheet1!B$5+AD2991))-Sheet1!B$8*Sheet1!B$7+Sheet1!B$9*Sheet1!B$7-0.5*Sheet1!B$6*Sheet1!B$6*Sheet1!B$7)/(Sheet1!B$6*SQRT(Sheet1!B$7))))*400+100*AE2991-400*Sheet1!$B$13</f>
        <v>609.3111589096975</v>
      </c>
    </row>
    <row r="2992" spans="22:32" x14ac:dyDescent="0.2">
      <c r="V2992" s="7" t="e">
        <f t="shared" si="426"/>
        <v>#VALUE!</v>
      </c>
      <c r="X2992" s="4">
        <f t="shared" ca="1" si="427"/>
        <v>0.32055956793732898</v>
      </c>
      <c r="Y2992" s="4">
        <f t="shared" ca="1" si="427"/>
        <v>0.92450073467979177</v>
      </c>
      <c r="Z2992" s="4">
        <f t="shared" ca="1" si="428"/>
        <v>0.5560649816376364</v>
      </c>
      <c r="AA2992" s="4">
        <f t="shared" ca="1" si="429"/>
        <v>1.7202278088043026</v>
      </c>
      <c r="AB2992" s="4">
        <f ca="1">Sheet1!AC2992</f>
        <v>0.82818575648105963</v>
      </c>
      <c r="AC2992" s="7">
        <f t="shared" ca="1" si="430"/>
        <v>0.82769193131574248</v>
      </c>
      <c r="AD2992" s="4">
        <f t="shared" ca="1" si="431"/>
        <v>0.46025049858870815</v>
      </c>
      <c r="AE2992" s="4">
        <f t="shared" ca="1" si="432"/>
        <v>1.423818677372281</v>
      </c>
      <c r="AF2992" s="21">
        <f ca="1">(Sheet1!B$4*EXP(-Sheet1!B$8*Sheet1!B$7)*NORMSDIST((LN(Sheet1!B$4/(Sheet1!B$5+AD2992))-Sheet1!B$8*Sheet1!B$7+Sheet1!B$9*Sheet1!B$7+0.5*Sheet1!B$6*Sheet1!B$6*Sheet1!B$7)/(Sheet1!B$6*SQRT(Sheet1!B$7)))-(Sheet1!B$5+AD2992)*EXP(-Sheet1!B$9*Sheet1!B$7)*NORMSDIST((LN(Sheet1!B$4/(Sheet1!B$5+AD2992))-Sheet1!B$8*Sheet1!B$7+Sheet1!B$9*Sheet1!B$7-0.5*Sheet1!B$6*Sheet1!B$6*Sheet1!B$7)/(Sheet1!B$6*SQRT(Sheet1!B$7))))*400+100*AE2992-400*Sheet1!$B$13</f>
        <v>69.172816214950672</v>
      </c>
    </row>
    <row r="2993" spans="22:32" x14ac:dyDescent="0.2">
      <c r="V2993" s="7" t="e">
        <f t="shared" si="426"/>
        <v>#VALUE!</v>
      </c>
      <c r="X2993" s="4">
        <f t="shared" ca="1" si="427"/>
        <v>-1.0627233827084368</v>
      </c>
      <c r="Y2993" s="4">
        <f t="shared" ca="1" si="427"/>
        <v>-1.5908987117529494</v>
      </c>
      <c r="Z2993" s="4">
        <f t="shared" ca="1" si="428"/>
        <v>-1.8434740915522638</v>
      </c>
      <c r="AA2993" s="4">
        <f t="shared" ca="1" si="429"/>
        <v>-3.5678318863134391</v>
      </c>
      <c r="AB2993" s="4">
        <f ca="1">Sheet1!AC2993</f>
        <v>0.16908108380173337</v>
      </c>
      <c r="AC2993" s="7">
        <f t="shared" ca="1" si="430"/>
        <v>1.3872690430729573</v>
      </c>
      <c r="AD2993" s="4">
        <f t="shared" ca="1" si="431"/>
        <v>-2.5573945389174981</v>
      </c>
      <c r="AE2993" s="4">
        <f t="shared" ca="1" si="432"/>
        <v>-4.9495427267712291</v>
      </c>
      <c r="AF2993" s="21">
        <f ca="1">(Sheet1!B$4*EXP(-Sheet1!B$8*Sheet1!B$7)*NORMSDIST((LN(Sheet1!B$4/(Sheet1!B$5+AD2993))-Sheet1!B$8*Sheet1!B$7+Sheet1!B$9*Sheet1!B$7+0.5*Sheet1!B$6*Sheet1!B$6*Sheet1!B$7)/(Sheet1!B$6*SQRT(Sheet1!B$7)))-(Sheet1!B$5+AD2993)*EXP(-Sheet1!B$9*Sheet1!B$7)*NORMSDIST((LN(Sheet1!B$4/(Sheet1!B$5+AD2993))-Sheet1!B$8*Sheet1!B$7+Sheet1!B$9*Sheet1!B$7-0.5*Sheet1!B$6*Sheet1!B$6*Sheet1!B$7)/(Sheet1!B$6*SQRT(Sheet1!B$7))))*400+100*AE2993-400*Sheet1!$B$13</f>
        <v>-67.993388403093377</v>
      </c>
    </row>
    <row r="2994" spans="22:32" x14ac:dyDescent="0.2">
      <c r="V2994" s="7" t="e">
        <f t="shared" si="426"/>
        <v>#VALUE!</v>
      </c>
      <c r="X2994" s="4">
        <f t="shared" ca="1" si="427"/>
        <v>-0.81440284559821696</v>
      </c>
      <c r="Y2994" s="4">
        <f t="shared" ca="1" si="427"/>
        <v>0.81744595535048126</v>
      </c>
      <c r="Z2994" s="4">
        <f t="shared" ca="1" si="428"/>
        <v>-1.4127199705726703</v>
      </c>
      <c r="AA2994" s="4">
        <f t="shared" ca="1" si="429"/>
        <v>0.21583528800946383</v>
      </c>
      <c r="AB2994" s="4">
        <f ca="1">Sheet1!AC2994</f>
        <v>0.43267564151195403</v>
      </c>
      <c r="AC2994" s="7">
        <f t="shared" ca="1" si="430"/>
        <v>1.0967269884054887</v>
      </c>
      <c r="AD2994" s="4">
        <f t="shared" ca="1" si="431"/>
        <v>-1.5493681187864552</v>
      </c>
      <c r="AE2994" s="4">
        <f t="shared" ca="1" si="432"/>
        <v>0.23671238541025055</v>
      </c>
      <c r="AF2994" s="21">
        <f ca="1">(Sheet1!B$4*EXP(-Sheet1!B$8*Sheet1!B$7)*NORMSDIST((LN(Sheet1!B$4/(Sheet1!B$5+AD2994))-Sheet1!B$8*Sheet1!B$7+Sheet1!B$9*Sheet1!B$7+0.5*Sheet1!B$6*Sheet1!B$6*Sheet1!B$7)/(Sheet1!B$6*SQRT(Sheet1!B$7)))-(Sheet1!B$5+AD2994)*EXP(-Sheet1!B$9*Sheet1!B$7)*NORMSDIST((LN(Sheet1!B$4/(Sheet1!B$5+AD2994))-Sheet1!B$8*Sheet1!B$7+Sheet1!B$9*Sheet1!B$7-0.5*Sheet1!B$6*Sheet1!B$6*Sheet1!B$7)/(Sheet1!B$6*SQRT(Sheet1!B$7))))*400+100*AE2994-400*Sheet1!$B$13</f>
        <v>278.21581572445166</v>
      </c>
    </row>
    <row r="2995" spans="22:32" x14ac:dyDescent="0.2">
      <c r="V2995" s="7" t="e">
        <f t="shared" si="426"/>
        <v>#VALUE!</v>
      </c>
      <c r="X2995" s="4">
        <f t="shared" ca="1" si="427"/>
        <v>1.6421115290377986</v>
      </c>
      <c r="Y2995" s="4">
        <f t="shared" ca="1" si="427"/>
        <v>-0.21419166322526426</v>
      </c>
      <c r="Z2995" s="4">
        <f t="shared" ca="1" si="428"/>
        <v>2.8485211753837718</v>
      </c>
      <c r="AA2995" s="4">
        <f t="shared" ca="1" si="429"/>
        <v>1.6420081859069315</v>
      </c>
      <c r="AB2995" s="4">
        <f ca="1">Sheet1!AC2995</f>
        <v>7.8524987444913208E-2</v>
      </c>
      <c r="AC2995" s="7">
        <f t="shared" ca="1" si="430"/>
        <v>1.6168409843622775</v>
      </c>
      <c r="AD2995" s="4">
        <f t="shared" ca="1" si="431"/>
        <v>4.6056057811842894</v>
      </c>
      <c r="AE2995" s="4">
        <f t="shared" ca="1" si="432"/>
        <v>2.6548661316326809</v>
      </c>
      <c r="AF2995" s="21">
        <f ca="1">(Sheet1!B$4*EXP(-Sheet1!B$8*Sheet1!B$7)*NORMSDIST((LN(Sheet1!B$4/(Sheet1!B$5+AD2995))-Sheet1!B$8*Sheet1!B$7+Sheet1!B$9*Sheet1!B$7+0.5*Sheet1!B$6*Sheet1!B$6*Sheet1!B$7)/(Sheet1!B$6*SQRT(Sheet1!B$7)))-(Sheet1!B$5+AD2995)*EXP(-Sheet1!B$9*Sheet1!B$7)*NORMSDIST((LN(Sheet1!B$4/(Sheet1!B$5+AD2995))-Sheet1!B$8*Sheet1!B$7+Sheet1!B$9*Sheet1!B$7-0.5*Sheet1!B$6*Sheet1!B$6*Sheet1!B$7)/(Sheet1!B$6*SQRT(Sheet1!B$7))))*400+100*AE2995-400*Sheet1!$B$13</f>
        <v>-419.16613557410665</v>
      </c>
    </row>
    <row r="2996" spans="22:32" x14ac:dyDescent="0.2">
      <c r="V2996" s="7" t="e">
        <f t="shared" si="426"/>
        <v>#VALUE!</v>
      </c>
      <c r="X2996" s="4">
        <f t="shared" ca="1" si="427"/>
        <v>1.0446957092318303</v>
      </c>
      <c r="Y2996" s="4">
        <f t="shared" ca="1" si="427"/>
        <v>0.78418433397730514</v>
      </c>
      <c r="Z2996" s="4">
        <f t="shared" ca="1" si="428"/>
        <v>1.8122020319308882</v>
      </c>
      <c r="AA2996" s="4">
        <f t="shared" ca="1" si="429"/>
        <v>2.3778874124716953</v>
      </c>
      <c r="AB2996" s="4">
        <f ca="1">Sheet1!AC2996</f>
        <v>0.78764482464643548</v>
      </c>
      <c r="AC2996" s="7">
        <f t="shared" ca="1" si="430"/>
        <v>0.85674965087726374</v>
      </c>
      <c r="AD2996" s="4">
        <f t="shared" ca="1" si="431"/>
        <v>1.5526034581758565</v>
      </c>
      <c r="AE2996" s="4">
        <f t="shared" ca="1" si="432"/>
        <v>2.0372542104605649</v>
      </c>
      <c r="AF2996" s="21">
        <f ca="1">(Sheet1!B$4*EXP(-Sheet1!B$8*Sheet1!B$7)*NORMSDIST((LN(Sheet1!B$4/(Sheet1!B$5+AD2996))-Sheet1!B$8*Sheet1!B$7+Sheet1!B$9*Sheet1!B$7+0.5*Sheet1!B$6*Sheet1!B$6*Sheet1!B$7)/(Sheet1!B$6*SQRT(Sheet1!B$7)))-(Sheet1!B$5+AD2996)*EXP(-Sheet1!B$9*Sheet1!B$7)*NORMSDIST((LN(Sheet1!B$4/(Sheet1!B$5+AD2996))-Sheet1!B$8*Sheet1!B$7+Sheet1!B$9*Sheet1!B$7-0.5*Sheet1!B$6*Sheet1!B$6*Sheet1!B$7)/(Sheet1!B$6*SQRT(Sheet1!B$7))))*400+100*AE2996-400*Sheet1!$B$13</f>
        <v>-38.9013359200585</v>
      </c>
    </row>
    <row r="2997" spans="22:32" x14ac:dyDescent="0.2">
      <c r="V2997" s="7" t="e">
        <f t="shared" si="426"/>
        <v>#VALUE!</v>
      </c>
      <c r="X2997" s="4">
        <f t="shared" ca="1" si="427"/>
        <v>2.5991651174040906</v>
      </c>
      <c r="Y2997" s="4">
        <f t="shared" ca="1" si="427"/>
        <v>-0.64568922018869057</v>
      </c>
      <c r="Z2997" s="4">
        <f t="shared" ca="1" si="428"/>
        <v>4.5086930724995709</v>
      </c>
      <c r="AA2997" s="4">
        <f t="shared" ca="1" si="429"/>
        <v>2.1548060345912803</v>
      </c>
      <c r="AB2997" s="4">
        <f ca="1">Sheet1!AC2997</f>
        <v>0.18718586685442473</v>
      </c>
      <c r="AC2997" s="7">
        <f t="shared" ca="1" si="430"/>
        <v>1.3569115557816824</v>
      </c>
      <c r="AD2997" s="4">
        <f t="shared" ca="1" si="431"/>
        <v>6.1178977315474867</v>
      </c>
      <c r="AE2997" s="4">
        <f t="shared" ca="1" si="432"/>
        <v>2.9238812088050121</v>
      </c>
      <c r="AF2997" s="21">
        <f ca="1">(Sheet1!B$4*EXP(-Sheet1!B$8*Sheet1!B$7)*NORMSDIST((LN(Sheet1!B$4/(Sheet1!B$5+AD2997))-Sheet1!B$8*Sheet1!B$7+Sheet1!B$9*Sheet1!B$7+0.5*Sheet1!B$6*Sheet1!B$6*Sheet1!B$7)/(Sheet1!B$6*SQRT(Sheet1!B$7)))-(Sheet1!B$5+AD2997)*EXP(-Sheet1!B$9*Sheet1!B$7)*NORMSDIST((LN(Sheet1!B$4/(Sheet1!B$5+AD2997))-Sheet1!B$8*Sheet1!B$7+Sheet1!B$9*Sheet1!B$7-0.5*Sheet1!B$6*Sheet1!B$6*Sheet1!B$7)/(Sheet1!B$6*SQRT(Sheet1!B$7))))*400+100*AE2997-400*Sheet1!$B$13</f>
        <v>-594.66559717733207</v>
      </c>
    </row>
    <row r="2998" spans="22:32" x14ac:dyDescent="0.2">
      <c r="V2998" s="7" t="e">
        <f t="shared" si="426"/>
        <v>#VALUE!</v>
      </c>
      <c r="X2998" s="4">
        <f t="shared" ca="1" si="427"/>
        <v>0.67180947927893031</v>
      </c>
      <c r="Y2998" s="4">
        <f t="shared" ca="1" si="427"/>
        <v>1.0610785730631762</v>
      </c>
      <c r="Z2998" s="4">
        <f t="shared" ca="1" si="428"/>
        <v>1.1653675732189133</v>
      </c>
      <c r="AA2998" s="4">
        <f t="shared" ca="1" si="429"/>
        <v>2.3356497876936828</v>
      </c>
      <c r="AB2998" s="4">
        <f ca="1">Sheet1!AC2998</f>
        <v>0.77213166047000725</v>
      </c>
      <c r="AC2998" s="7">
        <f t="shared" ca="1" si="430"/>
        <v>0.86740054560481705</v>
      </c>
      <c r="AD2998" s="4">
        <f t="shared" ca="1" si="431"/>
        <v>1.010840468840247</v>
      </c>
      <c r="AE2998" s="4">
        <f t="shared" ca="1" si="432"/>
        <v>2.0259439001872757</v>
      </c>
      <c r="AF2998" s="21">
        <f ca="1">(Sheet1!B$4*EXP(-Sheet1!B$8*Sheet1!B$7)*NORMSDIST((LN(Sheet1!B$4/(Sheet1!B$5+AD2998))-Sheet1!B$8*Sheet1!B$7+Sheet1!B$9*Sheet1!B$7+0.5*Sheet1!B$6*Sheet1!B$6*Sheet1!B$7)/(Sheet1!B$6*SQRT(Sheet1!B$7)))-(Sheet1!B$5+AD2998)*EXP(-Sheet1!B$9*Sheet1!B$7)*NORMSDIST((LN(Sheet1!B$4/(Sheet1!B$5+AD2998))-Sheet1!B$8*Sheet1!B$7+Sheet1!B$9*Sheet1!B$7-0.5*Sheet1!B$6*Sheet1!B$6*Sheet1!B$7)/(Sheet1!B$6*SQRT(Sheet1!B$7))))*400+100*AE2998-400*Sheet1!$B$13</f>
        <v>43.233795700105929</v>
      </c>
    </row>
    <row r="2999" spans="22:32" x14ac:dyDescent="0.2">
      <c r="V2999" s="7" t="e">
        <f t="shared" si="426"/>
        <v>#VALUE!</v>
      </c>
      <c r="X2999" s="4">
        <f t="shared" ca="1" si="427"/>
        <v>1.4586235763054338</v>
      </c>
      <c r="Y2999" s="4">
        <f t="shared" ca="1" si="427"/>
        <v>-0.91705224169721899</v>
      </c>
      <c r="Z2999" s="4">
        <f t="shared" ca="1" si="428"/>
        <v>2.5302301765426534</v>
      </c>
      <c r="AA2999" s="4">
        <f t="shared" ca="1" si="429"/>
        <v>0.40578298644927047</v>
      </c>
      <c r="AB2999" s="4">
        <f ca="1">Sheet1!AC2999</f>
        <v>0.62972749812832074</v>
      </c>
      <c r="AC2999" s="7">
        <f t="shared" ca="1" si="430"/>
        <v>0.96027812329083484</v>
      </c>
      <c r="AD2999" s="4">
        <f t="shared" ca="1" si="431"/>
        <v>2.4297246854242167</v>
      </c>
      <c r="AE2999" s="4">
        <f t="shared" ca="1" si="432"/>
        <v>0.38966452469085572</v>
      </c>
      <c r="AF2999" s="21">
        <f ca="1">(Sheet1!B$4*EXP(-Sheet1!B$8*Sheet1!B$7)*NORMSDIST((LN(Sheet1!B$4/(Sheet1!B$5+AD2999))-Sheet1!B$8*Sheet1!B$7+Sheet1!B$9*Sheet1!B$7+0.5*Sheet1!B$6*Sheet1!B$6*Sheet1!B$7)/(Sheet1!B$6*SQRT(Sheet1!B$7)))-(Sheet1!B$5+AD2999)*EXP(-Sheet1!B$9*Sheet1!B$7)*NORMSDIST((LN(Sheet1!B$4/(Sheet1!B$5+AD2999))-Sheet1!B$8*Sheet1!B$7+Sheet1!B$9*Sheet1!B$7-0.5*Sheet1!B$6*Sheet1!B$6*Sheet1!B$7)/(Sheet1!B$6*SQRT(Sheet1!B$7))))*400+100*AE2999-400*Sheet1!$B$13</f>
        <v>-335.34249932620787</v>
      </c>
    </row>
    <row r="3000" spans="22:32" x14ac:dyDescent="0.2">
      <c r="V3000" s="7" t="e">
        <f t="shared" si="426"/>
        <v>#VALUE!</v>
      </c>
      <c r="X3000" s="4">
        <f t="shared" ca="1" si="427"/>
        <v>-0.28607111672676289</v>
      </c>
      <c r="Y3000" s="4">
        <f t="shared" ca="1" si="427"/>
        <v>-0.17993844816357582</v>
      </c>
      <c r="Z3000" s="4">
        <f t="shared" ca="1" si="428"/>
        <v>-0.49623890902181816</v>
      </c>
      <c r="AA3000" s="4">
        <f t="shared" ca="1" si="429"/>
        <v>-0.60073980300029051</v>
      </c>
      <c r="AB3000" s="4">
        <f ca="1">Sheet1!AC3000</f>
        <v>0.69522402543782591</v>
      </c>
      <c r="AC3000" s="7">
        <f t="shared" ca="1" si="430"/>
        <v>0.91809895476852232</v>
      </c>
      <c r="AD3000" s="4">
        <f t="shared" ca="1" si="431"/>
        <v>-0.45559642368840308</v>
      </c>
      <c r="AE3000" s="4">
        <f t="shared" ca="1" si="432"/>
        <v>-0.55153858522241472</v>
      </c>
      <c r="AF3000" s="21">
        <f ca="1">(Sheet1!B$4*EXP(-Sheet1!B$8*Sheet1!B$7)*NORMSDIST((LN(Sheet1!B$4/(Sheet1!B$5+AD3000))-Sheet1!B$8*Sheet1!B$7+Sheet1!B$9*Sheet1!B$7+0.5*Sheet1!B$6*Sheet1!B$6*Sheet1!B$7)/(Sheet1!B$6*SQRT(Sheet1!B$7)))-(Sheet1!B$5+AD3000)*EXP(-Sheet1!B$9*Sheet1!B$7)*NORMSDIST((LN(Sheet1!B$4/(Sheet1!B$5+AD3000))-Sheet1!B$8*Sheet1!B$7+Sheet1!B$9*Sheet1!B$7-0.5*Sheet1!B$6*Sheet1!B$6*Sheet1!B$7)/(Sheet1!B$6*SQRT(Sheet1!B$7))))*400+100*AE3000-400*Sheet1!$B$13</f>
        <v>18.39361634721854</v>
      </c>
    </row>
    <row r="3001" spans="22:32" x14ac:dyDescent="0.2">
      <c r="V3001" s="7" t="e">
        <f t="shared" si="426"/>
        <v>#VALUE!</v>
      </c>
      <c r="X3001" s="4">
        <f t="shared" ca="1" si="427"/>
        <v>0.46926240855611501</v>
      </c>
      <c r="Y3001" s="4">
        <f t="shared" ca="1" si="427"/>
        <v>-0.18808614411572036</v>
      </c>
      <c r="Z3001" s="4">
        <f t="shared" ca="1" si="428"/>
        <v>0.81401529917211601</v>
      </c>
      <c r="AA3001" s="4">
        <f t="shared" ca="1" si="429"/>
        <v>0.28545360074954629</v>
      </c>
      <c r="AB3001" s="4">
        <f ca="1">Sheet1!AC3001</f>
        <v>0.50121004129402769</v>
      </c>
      <c r="AC3001" s="7">
        <f t="shared" ca="1" si="430"/>
        <v>1.0462437335972454</v>
      </c>
      <c r="AD3001" s="4">
        <f t="shared" ca="1" si="431"/>
        <v>0.85165840581111341</v>
      </c>
      <c r="AE3001" s="4">
        <f t="shared" ca="1" si="432"/>
        <v>0.29865404101698279</v>
      </c>
      <c r="AF3001" s="21">
        <f ca="1">(Sheet1!B$4*EXP(-Sheet1!B$8*Sheet1!B$7)*NORMSDIST((LN(Sheet1!B$4/(Sheet1!B$5+AD3001))-Sheet1!B$8*Sheet1!B$7+Sheet1!B$9*Sheet1!B$7+0.5*Sheet1!B$6*Sheet1!B$6*Sheet1!B$7)/(Sheet1!B$6*SQRT(Sheet1!B$7)))-(Sheet1!B$5+AD3001)*EXP(-Sheet1!B$9*Sheet1!B$7)*NORMSDIST((LN(Sheet1!B$4/(Sheet1!B$5+AD3001))-Sheet1!B$8*Sheet1!B$7+Sheet1!B$9*Sheet1!B$7-0.5*Sheet1!B$6*Sheet1!B$6*Sheet1!B$7)/(Sheet1!B$6*SQRT(Sheet1!B$7))))*400+100*AE3001-400*Sheet1!$B$13</f>
        <v>-104.74676816645569</v>
      </c>
    </row>
    <row r="3002" spans="22:32" x14ac:dyDescent="0.2">
      <c r="V3002" s="7" t="e">
        <f t="shared" si="426"/>
        <v>#VALUE!</v>
      </c>
      <c r="X3002" s="4">
        <f t="shared" ca="1" si="427"/>
        <v>-0.97199458598040278</v>
      </c>
      <c r="Y3002" s="4">
        <f t="shared" ca="1" si="427"/>
        <v>-0.27149104229908927</v>
      </c>
      <c r="Z3002" s="4">
        <f t="shared" ca="1" si="428"/>
        <v>-1.6860895935283504</v>
      </c>
      <c r="AA3002" s="4">
        <f t="shared" ca="1" si="429"/>
        <v>-1.5488276565697126</v>
      </c>
      <c r="AB3002" s="4">
        <f ca="1">Sheet1!AC3002</f>
        <v>0.28180095658670934</v>
      </c>
      <c r="AC3002" s="7">
        <f t="shared" ca="1" si="430"/>
        <v>1.2332992903484099</v>
      </c>
      <c r="AD3002" s="4">
        <f t="shared" ca="1" si="431"/>
        <v>-2.0794530991623534</v>
      </c>
      <c r="AE3002" s="4">
        <f t="shared" ca="1" si="432"/>
        <v>-1.9101680497194171</v>
      </c>
      <c r="AF3002" s="21">
        <f ca="1">(Sheet1!B$4*EXP(-Sheet1!B$8*Sheet1!B$7)*NORMSDIST((LN(Sheet1!B$4/(Sheet1!B$5+AD3002))-Sheet1!B$8*Sheet1!B$7+Sheet1!B$9*Sheet1!B$7+0.5*Sheet1!B$6*Sheet1!B$6*Sheet1!B$7)/(Sheet1!B$6*SQRT(Sheet1!B$7)))-(Sheet1!B$5+AD3002)*EXP(-Sheet1!B$9*Sheet1!B$7)*NORMSDIST((LN(Sheet1!B$4/(Sheet1!B$5+AD3002))-Sheet1!B$8*Sheet1!B$7+Sheet1!B$9*Sheet1!B$7-0.5*Sheet1!B$6*Sheet1!B$6*Sheet1!B$7)/(Sheet1!B$6*SQRT(Sheet1!B$7))))*400+100*AE3002-400*Sheet1!$B$13</f>
        <v>153.51937051686264</v>
      </c>
    </row>
    <row r="3003" spans="22:32" x14ac:dyDescent="0.2">
      <c r="V3003" s="7" t="e">
        <f t="shared" si="426"/>
        <v>#VALUE!</v>
      </c>
      <c r="X3003" s="4">
        <f t="shared" ca="1" si="427"/>
        <v>-1.1323447527392276</v>
      </c>
      <c r="Y3003" s="4">
        <f t="shared" ca="1" si="427"/>
        <v>2.1657762712224464</v>
      </c>
      <c r="Z3003" s="4">
        <f t="shared" ca="1" si="428"/>
        <v>-1.9642441752433162</v>
      </c>
      <c r="AA3003" s="4">
        <f t="shared" ca="1" si="429"/>
        <v>1.7908761412411365</v>
      </c>
      <c r="AB3003" s="4">
        <f ca="1">Sheet1!AC3003</f>
        <v>0.23026024475440166</v>
      </c>
      <c r="AC3003" s="7">
        <f t="shared" ca="1" si="430"/>
        <v>1.2947575139679885</v>
      </c>
      <c r="AD3003" s="4">
        <f t="shared" ca="1" si="431"/>
        <v>-2.543219905164138</v>
      </c>
      <c r="AE3003" s="4">
        <f t="shared" ca="1" si="432"/>
        <v>2.3187503404579584</v>
      </c>
      <c r="AF3003" s="21">
        <f ca="1">(Sheet1!B$4*EXP(-Sheet1!B$8*Sheet1!B$7)*NORMSDIST((LN(Sheet1!B$4/(Sheet1!B$5+AD3003))-Sheet1!B$8*Sheet1!B$7+Sheet1!B$9*Sheet1!B$7+0.5*Sheet1!B$6*Sheet1!B$6*Sheet1!B$7)/(Sheet1!B$6*SQRT(Sheet1!B$7)))-(Sheet1!B$5+AD3003)*EXP(-Sheet1!B$9*Sheet1!B$7)*NORMSDIST((LN(Sheet1!B$4/(Sheet1!B$5+AD3003))-Sheet1!B$8*Sheet1!B$7+Sheet1!B$9*Sheet1!B$7-0.5*Sheet1!B$6*Sheet1!B$6*Sheet1!B$7)/(Sheet1!B$6*SQRT(Sheet1!B$7))))*400+100*AE3003-400*Sheet1!$B$13</f>
        <v>656.37377155106469</v>
      </c>
    </row>
    <row r="3004" spans="22:32" x14ac:dyDescent="0.2">
      <c r="V3004" s="7" t="e">
        <f t="shared" si="426"/>
        <v>#VALUE!</v>
      </c>
      <c r="X3004" s="4">
        <f t="shared" ca="1" si="427"/>
        <v>1.6001951926208318</v>
      </c>
      <c r="Y3004" s="4">
        <f t="shared" ca="1" si="427"/>
        <v>-0.46265978776977462</v>
      </c>
      <c r="Z3004" s="4">
        <f t="shared" ca="1" si="428"/>
        <v>2.7758101750851489</v>
      </c>
      <c r="AA3004" s="4">
        <f t="shared" ca="1" si="429"/>
        <v>1.2322732140594992</v>
      </c>
      <c r="AB3004" s="4">
        <f ca="1">Sheet1!AC3004</f>
        <v>0.16244651581142755</v>
      </c>
      <c r="AC3004" s="7">
        <f t="shared" ca="1" si="430"/>
        <v>1.3991990732791124</v>
      </c>
      <c r="AD3004" s="4">
        <f t="shared" ca="1" si="431"/>
        <v>3.8839110245778712</v>
      </c>
      <c r="AE3004" s="4">
        <f t="shared" ca="1" si="432"/>
        <v>1.7241955391387245</v>
      </c>
      <c r="AF3004" s="21">
        <f ca="1">(Sheet1!B$4*EXP(-Sheet1!B$8*Sheet1!B$7)*NORMSDIST((LN(Sheet1!B$4/(Sheet1!B$5+AD3004))-Sheet1!B$8*Sheet1!B$7+Sheet1!B$9*Sheet1!B$7+0.5*Sheet1!B$6*Sheet1!B$6*Sheet1!B$7)/(Sheet1!B$6*SQRT(Sheet1!B$7)))-(Sheet1!B$5+AD3004)*EXP(-Sheet1!B$9*Sheet1!B$7)*NORMSDIST((LN(Sheet1!B$4/(Sheet1!B$5+AD3004))-Sheet1!B$8*Sheet1!B$7+Sheet1!B$9*Sheet1!B$7-0.5*Sheet1!B$6*Sheet1!B$6*Sheet1!B$7)/(Sheet1!B$6*SQRT(Sheet1!B$7))))*400+100*AE3004-400*Sheet1!$B$13</f>
        <v>-411.83843270103125</v>
      </c>
    </row>
    <row r="3005" spans="22:32" x14ac:dyDescent="0.2">
      <c r="V3005" s="7" t="e">
        <f t="shared" si="426"/>
        <v>#VALUE!</v>
      </c>
      <c r="X3005" s="4">
        <f t="shared" ca="1" si="427"/>
        <v>1.1978806248595848</v>
      </c>
      <c r="Y3005" s="4">
        <f t="shared" ca="1" si="427"/>
        <v>0.59611381583437162</v>
      </c>
      <c r="Z3005" s="4">
        <f t="shared" ca="1" si="428"/>
        <v>2.077927269345619</v>
      </c>
      <c r="AA3005" s="4">
        <f t="shared" ca="1" si="429"/>
        <v>2.2875878312500255</v>
      </c>
      <c r="AB3005" s="4">
        <f ca="1">Sheet1!AC3005</f>
        <v>0.83203859485550868</v>
      </c>
      <c r="AC3005" s="7">
        <f t="shared" ca="1" si="430"/>
        <v>0.82481120749731807</v>
      </c>
      <c r="AD3005" s="4">
        <f t="shared" ca="1" si="431"/>
        <v>1.7138977001205649</v>
      </c>
      <c r="AE3005" s="4">
        <f t="shared" ca="1" si="432"/>
        <v>1.8868280813495046</v>
      </c>
      <c r="AF3005" s="21">
        <f ca="1">(Sheet1!B$4*EXP(-Sheet1!B$8*Sheet1!B$7)*NORMSDIST((LN(Sheet1!B$4/(Sheet1!B$5+AD3005))-Sheet1!B$8*Sheet1!B$7+Sheet1!B$9*Sheet1!B$7+0.5*Sheet1!B$6*Sheet1!B$6*Sheet1!B$7)/(Sheet1!B$6*SQRT(Sheet1!B$7)))-(Sheet1!B$5+AD3005)*EXP(-Sheet1!B$9*Sheet1!B$7)*NORMSDIST((LN(Sheet1!B$4/(Sheet1!B$5+AD3005))-Sheet1!B$8*Sheet1!B$7+Sheet1!B$9*Sheet1!B$7-0.5*Sheet1!B$6*Sheet1!B$6*Sheet1!B$7)/(Sheet1!B$6*SQRT(Sheet1!B$7))))*400+100*AE3005-400*Sheet1!$B$13</f>
        <v>-78.447907664721697</v>
      </c>
    </row>
    <row r="3006" spans="22:32" x14ac:dyDescent="0.2">
      <c r="V3006" s="7" t="e">
        <f t="shared" si="426"/>
        <v>#VALUE!</v>
      </c>
      <c r="X3006" s="4">
        <f t="shared" ca="1" si="427"/>
        <v>-0.74474891375458208</v>
      </c>
      <c r="Y3006" s="4">
        <f t="shared" ca="1" si="427"/>
        <v>0.8271009077463285</v>
      </c>
      <c r="Z3006" s="4">
        <f t="shared" ca="1" si="428"/>
        <v>-1.2918934028902722</v>
      </c>
      <c r="AA3006" s="4">
        <f t="shared" ca="1" si="429"/>
        <v>0.31262995907500429</v>
      </c>
      <c r="AB3006" s="4">
        <f ca="1">Sheet1!AC3006</f>
        <v>0.45713843400361376</v>
      </c>
      <c r="AC3006" s="7">
        <f t="shared" ca="1" si="430"/>
        <v>1.0781623572414918</v>
      </c>
      <c r="AD3006" s="4">
        <f t="shared" ca="1" si="431"/>
        <v>-1.3928708365649081</v>
      </c>
      <c r="AE3006" s="4">
        <f t="shared" ca="1" si="432"/>
        <v>0.33706585362061775</v>
      </c>
      <c r="AF3006" s="21">
        <f ca="1">(Sheet1!B$4*EXP(-Sheet1!B$8*Sheet1!B$7)*NORMSDIST((LN(Sheet1!B$4/(Sheet1!B$5+AD3006))-Sheet1!B$8*Sheet1!B$7+Sheet1!B$9*Sheet1!B$7+0.5*Sheet1!B$6*Sheet1!B$6*Sheet1!B$7)/(Sheet1!B$6*SQRT(Sheet1!B$7)))-(Sheet1!B$5+AD3006)*EXP(-Sheet1!B$9*Sheet1!B$7)*NORMSDIST((LN(Sheet1!B$4/(Sheet1!B$5+AD3006))-Sheet1!B$8*Sheet1!B$7+Sheet1!B$9*Sheet1!B$7-0.5*Sheet1!B$6*Sheet1!B$6*Sheet1!B$7)/(Sheet1!B$6*SQRT(Sheet1!B$7))))*400+100*AE3006-400*Sheet1!$B$13</f>
        <v>261.96797887714774</v>
      </c>
    </row>
    <row r="3007" spans="22:32" x14ac:dyDescent="0.2">
      <c r="V3007" s="7" t="e">
        <f t="shared" si="426"/>
        <v>#VALUE!</v>
      </c>
      <c r="X3007" s="4">
        <f t="shared" ca="1" si="427"/>
        <v>-0.4602038781543939</v>
      </c>
      <c r="Y3007" s="4">
        <f t="shared" ca="1" si="427"/>
        <v>0.10665591735867874</v>
      </c>
      <c r="Z3007" s="4">
        <f t="shared" ca="1" si="428"/>
        <v>-0.79830174061602954</v>
      </c>
      <c r="AA3007" s="4">
        <f t="shared" ca="1" si="429"/>
        <v>-0.3926344434820554</v>
      </c>
      <c r="AB3007" s="4">
        <f ca="1">Sheet1!AC3007</f>
        <v>0.3968368607215792</v>
      </c>
      <c r="AC3007" s="7">
        <f t="shared" ca="1" si="430"/>
        <v>1.1252899347915861</v>
      </c>
      <c r="AD3007" s="4">
        <f t="shared" ca="1" si="431"/>
        <v>-0.89832091364182154</v>
      </c>
      <c r="AE3007" s="4">
        <f t="shared" ca="1" si="432"/>
        <v>-0.44182758730285282</v>
      </c>
      <c r="AF3007" s="21">
        <f ca="1">(Sheet1!B$4*EXP(-Sheet1!B$8*Sheet1!B$7)*NORMSDIST((LN(Sheet1!B$4/(Sheet1!B$5+AD3007))-Sheet1!B$8*Sheet1!B$7+Sheet1!B$9*Sheet1!B$7+0.5*Sheet1!B$6*Sheet1!B$6*Sheet1!B$7)/(Sheet1!B$6*SQRT(Sheet1!B$7)))-(Sheet1!B$5+AD3007)*EXP(-Sheet1!B$9*Sheet1!B$7)*NORMSDIST((LN(Sheet1!B$4/(Sheet1!B$5+AD3007))-Sheet1!B$8*Sheet1!B$7+Sheet1!B$9*Sheet1!B$7-0.5*Sheet1!B$6*Sheet1!B$6*Sheet1!B$7)/(Sheet1!B$6*SQRT(Sheet1!B$7))))*400+100*AE3007-400*Sheet1!$B$13</f>
        <v>101.86997262106206</v>
      </c>
    </row>
    <row r="3008" spans="22:32" x14ac:dyDescent="0.2">
      <c r="V3008" s="7" t="e">
        <f t="shared" si="426"/>
        <v>#VALUE!</v>
      </c>
      <c r="X3008" s="4">
        <f t="shared" ca="1" si="427"/>
        <v>1.0950174018123682</v>
      </c>
      <c r="Y3008" s="4">
        <f t="shared" ca="1" si="427"/>
        <v>-0.1546565185750004</v>
      </c>
      <c r="Z3008" s="4">
        <f t="shared" ca="1" si="428"/>
        <v>1.8994935492012206</v>
      </c>
      <c r="AA3008" s="4">
        <f t="shared" ca="1" si="429"/>
        <v>1.0778186941954793</v>
      </c>
      <c r="AB3008" s="4">
        <f ca="1">Sheet1!AC3008</f>
        <v>0.89443384483417332</v>
      </c>
      <c r="AC3008" s="7">
        <f t="shared" ca="1" si="430"/>
        <v>0.77338028453657326</v>
      </c>
      <c r="AD3008" s="4">
        <f t="shared" ca="1" si="431"/>
        <v>1.4690308615566254</v>
      </c>
      <c r="AE3008" s="4">
        <f t="shared" ca="1" si="432"/>
        <v>0.83356372839573756</v>
      </c>
      <c r="AF3008" s="21">
        <f ca="1">(Sheet1!B$4*EXP(-Sheet1!B$8*Sheet1!B$7)*NORMSDIST((LN(Sheet1!B$4/(Sheet1!B$5+AD3008))-Sheet1!B$8*Sheet1!B$7+Sheet1!B$9*Sheet1!B$7+0.5*Sheet1!B$6*Sheet1!B$6*Sheet1!B$7)/(Sheet1!B$6*SQRT(Sheet1!B$7)))-(Sheet1!B$5+AD3008)*EXP(-Sheet1!B$9*Sheet1!B$7)*NORMSDIST((LN(Sheet1!B$4/(Sheet1!B$5+AD3008))-Sheet1!B$8*Sheet1!B$7+Sheet1!B$9*Sheet1!B$7-0.5*Sheet1!B$6*Sheet1!B$6*Sheet1!B$7)/(Sheet1!B$6*SQRT(Sheet1!B$7))))*400+100*AE3008-400*Sheet1!$B$13</f>
        <v>-146.52246869450528</v>
      </c>
    </row>
    <row r="3009" spans="22:32" x14ac:dyDescent="0.2">
      <c r="V3009" s="7" t="e">
        <f t="shared" si="426"/>
        <v>#VALUE!</v>
      </c>
      <c r="X3009" s="4">
        <f t="shared" ca="1" si="427"/>
        <v>0.88989362103692993</v>
      </c>
      <c r="Y3009" s="4">
        <f t="shared" ca="1" si="427"/>
        <v>-1.0780078024487307</v>
      </c>
      <c r="Z3009" s="4">
        <f t="shared" ca="1" si="428"/>
        <v>1.5436715342032581</v>
      </c>
      <c r="AA3009" s="4">
        <f t="shared" ca="1" si="429"/>
        <v>-0.50350573056314518</v>
      </c>
      <c r="AB3009" s="4">
        <f ca="1">Sheet1!AC3009</f>
        <v>0.9821630329339831</v>
      </c>
      <c r="AC3009" s="7">
        <f t="shared" ca="1" si="430"/>
        <v>0.64988541259253207</v>
      </c>
      <c r="AD3009" s="4">
        <f t="shared" ca="1" si="431"/>
        <v>1.0032096119130314</v>
      </c>
      <c r="AE3009" s="4">
        <f t="shared" ca="1" si="432"/>
        <v>-0.32722102944973391</v>
      </c>
      <c r="AF3009" s="21">
        <f ca="1">(Sheet1!B$4*EXP(-Sheet1!B$8*Sheet1!B$7)*NORMSDIST((LN(Sheet1!B$4/(Sheet1!B$5+AD3009))-Sheet1!B$8*Sheet1!B$7+Sheet1!B$9*Sheet1!B$7+0.5*Sheet1!B$6*Sheet1!B$6*Sheet1!B$7)/(Sheet1!B$6*SQRT(Sheet1!B$7)))-(Sheet1!B$5+AD3009)*EXP(-Sheet1!B$9*Sheet1!B$7)*NORMSDIST((LN(Sheet1!B$4/(Sheet1!B$5+AD3009))-Sheet1!B$8*Sheet1!B$7+Sheet1!B$9*Sheet1!B$7-0.5*Sheet1!B$6*Sheet1!B$6*Sheet1!B$7)/(Sheet1!B$6*SQRT(Sheet1!B$7))))*400+100*AE3009-400*Sheet1!$B$13</f>
        <v>-190.89925160159009</v>
      </c>
    </row>
    <row r="3010" spans="22:32" x14ac:dyDescent="0.2">
      <c r="V3010" s="7" t="e">
        <f t="shared" si="426"/>
        <v>#VALUE!</v>
      </c>
      <c r="X3010" s="4">
        <f t="shared" ca="1" si="427"/>
        <v>-1.693245768667754</v>
      </c>
      <c r="Y3010" s="4">
        <f t="shared" ca="1" si="427"/>
        <v>7.3200008536882841E-2</v>
      </c>
      <c r="Z3010" s="4">
        <f t="shared" ca="1" si="428"/>
        <v>-2.9372221934312028</v>
      </c>
      <c r="AA3010" s="4">
        <f t="shared" ca="1" si="429"/>
        <v>-1.9070242548230134</v>
      </c>
      <c r="AB3010" s="4">
        <f ca="1">Sheet1!AC3010</f>
        <v>0.34832506783645989</v>
      </c>
      <c r="AC3010" s="7">
        <f t="shared" ca="1" si="430"/>
        <v>1.167219538584636</v>
      </c>
      <c r="AD3010" s="4">
        <f t="shared" ca="1" si="431"/>
        <v>-3.4283831333373209</v>
      </c>
      <c r="AE3010" s="4">
        <f t="shared" ca="1" si="432"/>
        <v>-2.2259159707842269</v>
      </c>
      <c r="AF3010" s="21">
        <f ca="1">(Sheet1!B$4*EXP(-Sheet1!B$8*Sheet1!B$7)*NORMSDIST((LN(Sheet1!B$4/(Sheet1!B$5+AD3010))-Sheet1!B$8*Sheet1!B$7+Sheet1!B$9*Sheet1!B$7+0.5*Sheet1!B$6*Sheet1!B$6*Sheet1!B$7)/(Sheet1!B$6*SQRT(Sheet1!B$7)))-(Sheet1!B$5+AD3010)*EXP(-Sheet1!B$9*Sheet1!B$7)*NORMSDIST((LN(Sheet1!B$4/(Sheet1!B$5+AD3010))-Sheet1!B$8*Sheet1!B$7+Sheet1!B$9*Sheet1!B$7-0.5*Sheet1!B$6*Sheet1!B$6*Sheet1!B$7)/(Sheet1!B$6*SQRT(Sheet1!B$7))))*400+100*AE3010-400*Sheet1!$B$13</f>
        <v>357.74006581287949</v>
      </c>
    </row>
    <row r="3011" spans="22:32" x14ac:dyDescent="0.2">
      <c r="V3011" s="7" t="e">
        <f t="shared" ref="V3011:V3074" si="433">GAMMALN($B$7/2+1)-GAMMALN($B$7/2)-LN(PI())-LN($B$7)-0.5*LN($B$9*$C$10-$C$9*$B$10)-($B$7/2+1)*LN(SUMPRODUCT(MMULT(J3011:K3011,MINVERSE($B$9:$C$10)),J3011:K3011)/$B$7+1)</f>
        <v>#VALUE!</v>
      </c>
      <c r="X3011" s="4">
        <f t="shared" ref="X3011:Y3074" ca="1" si="434">NORMSINV(RAND())</f>
        <v>-1.1270465308207009</v>
      </c>
      <c r="Y3011" s="4">
        <f t="shared" ca="1" si="434"/>
        <v>-0.23047366806626554</v>
      </c>
      <c r="Z3011" s="4">
        <f t="shared" ref="Z3011:Z3074" ca="1" si="435">X3011*SQRT($B$20)</f>
        <v>-1.9550535100175206</v>
      </c>
      <c r="AA3011" s="4">
        <f t="shared" ref="AA3011:AA3074" ca="1" si="436">SQRT($C$21)*($B$25*X3011+SQRT(1-$B$25^2)*Y3011)</f>
        <v>-1.6737516789258111</v>
      </c>
      <c r="AB3011" s="4">
        <f ca="1">Sheet1!AC3011</f>
        <v>0.26139642853887113</v>
      </c>
      <c r="AC3011" s="7">
        <f t="shared" ref="AC3011:AC3074" ca="1" si="437">SQRT((B$27/2)/GAMMAINV(AB3011,B$27/2,1))</f>
        <v>1.2563008591149645</v>
      </c>
      <c r="AD3011" s="4">
        <f t="shared" ref="AD3011:AD3074" ca="1" si="438">AC3011*Z3011</f>
        <v>-2.456135404250738</v>
      </c>
      <c r="AE3011" s="4">
        <f t="shared" ref="AE3011:AE3074" ca="1" si="439">AC3011*AA3011</f>
        <v>-2.1027356721796107</v>
      </c>
      <c r="AF3011" s="21">
        <f ca="1">(Sheet1!B$4*EXP(-Sheet1!B$8*Sheet1!B$7)*NORMSDIST((LN(Sheet1!B$4/(Sheet1!B$5+AD3011))-Sheet1!B$8*Sheet1!B$7+Sheet1!B$9*Sheet1!B$7+0.5*Sheet1!B$6*Sheet1!B$6*Sheet1!B$7)/(Sheet1!B$6*SQRT(Sheet1!B$7)))-(Sheet1!B$5+AD3011)*EXP(-Sheet1!B$9*Sheet1!B$7)*NORMSDIST((LN(Sheet1!B$4/(Sheet1!B$5+AD3011))-Sheet1!B$8*Sheet1!B$7+Sheet1!B$9*Sheet1!B$7-0.5*Sheet1!B$6*Sheet1!B$6*Sheet1!B$7)/(Sheet1!B$6*SQRT(Sheet1!B$7))))*400+100*AE3011-400*Sheet1!$B$13</f>
        <v>199.12219175898599</v>
      </c>
    </row>
    <row r="3012" spans="22:32" x14ac:dyDescent="0.2">
      <c r="V3012" s="7" t="e">
        <f t="shared" si="433"/>
        <v>#VALUE!</v>
      </c>
      <c r="X3012" s="4">
        <f t="shared" ca="1" si="434"/>
        <v>2.4462489657987103E-2</v>
      </c>
      <c r="Y3012" s="4">
        <f t="shared" ca="1" si="434"/>
        <v>6.0576968544612912E-2</v>
      </c>
      <c r="Z3012" s="4">
        <f t="shared" ca="1" si="435"/>
        <v>4.2434340519010405E-2</v>
      </c>
      <c r="AA3012" s="4">
        <f t="shared" ca="1" si="436"/>
        <v>0.11682747413482025</v>
      </c>
      <c r="AB3012" s="4">
        <f ca="1">Sheet1!AC3012</f>
        <v>0.31366774790164764</v>
      </c>
      <c r="AC3012" s="7">
        <f t="shared" ca="1" si="437"/>
        <v>1.2001575172443293</v>
      </c>
      <c r="AD3012" s="4">
        <f t="shared" ca="1" si="438"/>
        <v>5.0927892763195974E-2</v>
      </c>
      <c r="AE3012" s="4">
        <f t="shared" ca="1" si="439"/>
        <v>0.14021137130357197</v>
      </c>
      <c r="AF3012" s="21">
        <f ca="1">(Sheet1!B$4*EXP(-Sheet1!B$8*Sheet1!B$7)*NORMSDIST((LN(Sheet1!B$4/(Sheet1!B$5+AD3012))-Sheet1!B$8*Sheet1!B$7+Sheet1!B$9*Sheet1!B$7+0.5*Sheet1!B$6*Sheet1!B$6*Sheet1!B$7)/(Sheet1!B$6*SQRT(Sheet1!B$7)))-(Sheet1!B$5+AD3012)*EXP(-Sheet1!B$9*Sheet1!B$7)*NORMSDIST((LN(Sheet1!B$4/(Sheet1!B$5+AD3012))-Sheet1!B$8*Sheet1!B$7+Sheet1!B$9*Sheet1!B$7-0.5*Sheet1!B$6*Sheet1!B$6*Sheet1!B$7)/(Sheet1!B$6*SQRT(Sheet1!B$7))))*400+100*AE3012-400*Sheet1!$B$13</f>
        <v>5.8666253411424805</v>
      </c>
    </row>
    <row r="3013" spans="22:32" x14ac:dyDescent="0.2">
      <c r="V3013" s="7" t="e">
        <f t="shared" si="433"/>
        <v>#VALUE!</v>
      </c>
      <c r="X3013" s="4">
        <f t="shared" ca="1" si="434"/>
        <v>-1.4933016032710371</v>
      </c>
      <c r="Y3013" s="4">
        <f t="shared" ca="1" si="434"/>
        <v>-5.9918835280437033E-3</v>
      </c>
      <c r="Z3013" s="4">
        <f t="shared" ca="1" si="435"/>
        <v>-2.5903851004837399</v>
      </c>
      <c r="AA3013" s="4">
        <f t="shared" ca="1" si="436"/>
        <v>-1.7840242403123023</v>
      </c>
      <c r="AB3013" s="4">
        <f ca="1">Sheet1!AC3013</f>
        <v>0.99141808828916156</v>
      </c>
      <c r="AC3013" s="7">
        <f t="shared" ca="1" si="437"/>
        <v>0.61626099568378834</v>
      </c>
      <c r="AD3013" s="4">
        <f t="shared" ca="1" si="438"/>
        <v>-1.5963533012285596</v>
      </c>
      <c r="AE3013" s="4">
        <f t="shared" ca="1" si="439"/>
        <v>-1.0994245546588735</v>
      </c>
      <c r="AF3013" s="21">
        <f ca="1">(Sheet1!B$4*EXP(-Sheet1!B$8*Sheet1!B$7)*NORMSDIST((LN(Sheet1!B$4/(Sheet1!B$5+AD3013))-Sheet1!B$8*Sheet1!B$7+Sheet1!B$9*Sheet1!B$7+0.5*Sheet1!B$6*Sheet1!B$6*Sheet1!B$7)/(Sheet1!B$6*SQRT(Sheet1!B$7)))-(Sheet1!B$5+AD3013)*EXP(-Sheet1!B$9*Sheet1!B$7)*NORMSDIST((LN(Sheet1!B$4/(Sheet1!B$5+AD3013))-Sheet1!B$8*Sheet1!B$7+Sheet1!B$9*Sheet1!B$7-0.5*Sheet1!B$6*Sheet1!B$6*Sheet1!B$7)/(Sheet1!B$6*SQRT(Sheet1!B$7))))*400+100*AE3013-400*Sheet1!$B$13</f>
        <v>152.51842945617636</v>
      </c>
    </row>
    <row r="3014" spans="22:32" x14ac:dyDescent="0.2">
      <c r="V3014" s="7" t="e">
        <f t="shared" si="433"/>
        <v>#VALUE!</v>
      </c>
      <c r="X3014" s="4">
        <f t="shared" ca="1" si="434"/>
        <v>0.49181230783680702</v>
      </c>
      <c r="Y3014" s="4">
        <f t="shared" ca="1" si="434"/>
        <v>1.4776756750427296</v>
      </c>
      <c r="Z3014" s="4">
        <f t="shared" ca="1" si="435"/>
        <v>0.85313192704297725</v>
      </c>
      <c r="AA3014" s="4">
        <f t="shared" ca="1" si="436"/>
        <v>2.7250898345991743</v>
      </c>
      <c r="AB3014" s="4">
        <f ca="1">Sheet1!AC3014</f>
        <v>0.80359483559083167</v>
      </c>
      <c r="AC3014" s="7">
        <f t="shared" ca="1" si="437"/>
        <v>0.8455582880513508</v>
      </c>
      <c r="AD3014" s="4">
        <f t="shared" ca="1" si="438"/>
        <v>0.72137277171240977</v>
      </c>
      <c r="AE3014" s="4">
        <f t="shared" ca="1" si="439"/>
        <v>2.3042222953298164</v>
      </c>
      <c r="AF3014" s="21">
        <f ca="1">(Sheet1!B$4*EXP(-Sheet1!B$8*Sheet1!B$7)*NORMSDIST((LN(Sheet1!B$4/(Sheet1!B$5+AD3014))-Sheet1!B$8*Sheet1!B$7+Sheet1!B$9*Sheet1!B$7+0.5*Sheet1!B$6*Sheet1!B$6*Sheet1!B$7)/(Sheet1!B$6*SQRT(Sheet1!B$7)))-(Sheet1!B$5+AD3014)*EXP(-Sheet1!B$9*Sheet1!B$7)*NORMSDIST((LN(Sheet1!B$4/(Sheet1!B$5+AD3014))-Sheet1!B$8*Sheet1!B$7+Sheet1!B$9*Sheet1!B$7-0.5*Sheet1!B$6*Sheet1!B$6*Sheet1!B$7)/(Sheet1!B$6*SQRT(Sheet1!B$7))))*400+100*AE3014-400*Sheet1!$B$13</f>
        <v>116.16198503650094</v>
      </c>
    </row>
    <row r="3015" spans="22:32" x14ac:dyDescent="0.2">
      <c r="V3015" s="7" t="e">
        <f t="shared" si="433"/>
        <v>#VALUE!</v>
      </c>
      <c r="X3015" s="4">
        <f t="shared" ca="1" si="434"/>
        <v>-1.9103882111163186</v>
      </c>
      <c r="Y3015" s="4">
        <f t="shared" ca="1" si="434"/>
        <v>0.59687955721053587</v>
      </c>
      <c r="Z3015" s="4">
        <f t="shared" ca="1" si="435"/>
        <v>-3.3138926171214385</v>
      </c>
      <c r="AA3015" s="4">
        <f t="shared" ca="1" si="436"/>
        <v>-1.4066381182535168</v>
      </c>
      <c r="AB3015" s="4">
        <f ca="1">Sheet1!AC3015</f>
        <v>0.80215035991576478</v>
      </c>
      <c r="AC3015" s="7">
        <f t="shared" ca="1" si="437"/>
        <v>0.84658323760585519</v>
      </c>
      <c r="AD3015" s="4">
        <f t="shared" ca="1" si="438"/>
        <v>-2.8054859408808079</v>
      </c>
      <c r="AE3015" s="4">
        <f t="shared" ca="1" si="439"/>
        <v>-1.19083625229087</v>
      </c>
      <c r="AF3015" s="21">
        <f ca="1">(Sheet1!B$4*EXP(-Sheet1!B$8*Sheet1!B$7)*NORMSDIST((LN(Sheet1!B$4/(Sheet1!B$5+AD3015))-Sheet1!B$8*Sheet1!B$7+Sheet1!B$9*Sheet1!B$7+0.5*Sheet1!B$6*Sheet1!B$6*Sheet1!B$7)/(Sheet1!B$6*SQRT(Sheet1!B$7)))-(Sheet1!B$5+AD3015)*EXP(-Sheet1!B$9*Sheet1!B$7)*NORMSDIST((LN(Sheet1!B$4/(Sheet1!B$5+AD3015))-Sheet1!B$8*Sheet1!B$7+Sheet1!B$9*Sheet1!B$7-0.5*Sheet1!B$6*Sheet1!B$6*Sheet1!B$7)/(Sheet1!B$6*SQRT(Sheet1!B$7))))*400+100*AE3015-400*Sheet1!$B$13</f>
        <v>351.14595442094515</v>
      </c>
    </row>
    <row r="3016" spans="22:32" x14ac:dyDescent="0.2">
      <c r="V3016" s="7" t="e">
        <f t="shared" si="433"/>
        <v>#VALUE!</v>
      </c>
      <c r="X3016" s="4">
        <f t="shared" ca="1" si="434"/>
        <v>0.65888407588720654</v>
      </c>
      <c r="Y3016" s="4">
        <f t="shared" ca="1" si="434"/>
        <v>-0.17109902556813794</v>
      </c>
      <c r="Z3016" s="4">
        <f t="shared" ca="1" si="435"/>
        <v>1.1429462671074604</v>
      </c>
      <c r="AA3016" s="4">
        <f t="shared" ca="1" si="436"/>
        <v>0.53549512086210327</v>
      </c>
      <c r="AB3016" s="4">
        <f ca="1">Sheet1!AC3016</f>
        <v>0.91283087092818471</v>
      </c>
      <c r="AC3016" s="7">
        <f t="shared" ca="1" si="437"/>
        <v>0.75552002823673325</v>
      </c>
      <c r="AD3016" s="4">
        <f t="shared" ca="1" si="438"/>
        <v>0.86351879599809733</v>
      </c>
      <c r="AE3016" s="4">
        <f t="shared" ca="1" si="439"/>
        <v>0.40457728883436916</v>
      </c>
      <c r="AF3016" s="21">
        <f ca="1">(Sheet1!B$4*EXP(-Sheet1!B$8*Sheet1!B$7)*NORMSDIST((LN(Sheet1!B$4/(Sheet1!B$5+AD3016))-Sheet1!B$8*Sheet1!B$7+Sheet1!B$9*Sheet1!B$7+0.5*Sheet1!B$6*Sheet1!B$6*Sheet1!B$7)/(Sheet1!B$6*SQRT(Sheet1!B$7)))-(Sheet1!B$5+AD3016)*EXP(-Sheet1!B$9*Sheet1!B$7)*NORMSDIST((LN(Sheet1!B$4/(Sheet1!B$5+AD3016))-Sheet1!B$8*Sheet1!B$7+Sheet1!B$9*Sheet1!B$7-0.5*Sheet1!B$6*Sheet1!B$6*Sheet1!B$7)/(Sheet1!B$6*SQRT(Sheet1!B$7))))*400+100*AE3016-400*Sheet1!$B$13</f>
        <v>-96.00285598365781</v>
      </c>
    </row>
    <row r="3017" spans="22:32" x14ac:dyDescent="0.2">
      <c r="V3017" s="7" t="e">
        <f t="shared" si="433"/>
        <v>#VALUE!</v>
      </c>
      <c r="X3017" s="4">
        <f t="shared" ca="1" si="434"/>
        <v>-1.7212490318341254</v>
      </c>
      <c r="Y3017" s="4">
        <f t="shared" ca="1" si="434"/>
        <v>-0.21067159677890429</v>
      </c>
      <c r="Z3017" s="4">
        <f t="shared" ca="1" si="435"/>
        <v>-2.9857986066033297</v>
      </c>
      <c r="AA3017" s="4">
        <f t="shared" ca="1" si="436"/>
        <v>-2.3514996891236661</v>
      </c>
      <c r="AB3017" s="4">
        <f ca="1">Sheet1!AC3017</f>
        <v>6.1207762784423081E-2</v>
      </c>
      <c r="AC3017" s="7">
        <f t="shared" ca="1" si="437"/>
        <v>1.6928439909501873</v>
      </c>
      <c r="AD3017" s="4">
        <f t="shared" ca="1" si="438"/>
        <v>-5.0544912293758895</v>
      </c>
      <c r="AE3017" s="4">
        <f t="shared" ca="1" si="439"/>
        <v>-3.9807221184542319</v>
      </c>
      <c r="AF3017" s="21">
        <f ca="1">(Sheet1!B$4*EXP(-Sheet1!B$8*Sheet1!B$7)*NORMSDIST((LN(Sheet1!B$4/(Sheet1!B$5+AD3017))-Sheet1!B$8*Sheet1!B$7+Sheet1!B$9*Sheet1!B$7+0.5*Sheet1!B$6*Sheet1!B$6*Sheet1!B$7)/(Sheet1!B$6*SQRT(Sheet1!B$7)))-(Sheet1!B$5+AD3017)*EXP(-Sheet1!B$9*Sheet1!B$7)*NORMSDIST((LN(Sheet1!B$4/(Sheet1!B$5+AD3017))-Sheet1!B$8*Sheet1!B$7+Sheet1!B$9*Sheet1!B$7-0.5*Sheet1!B$6*Sheet1!B$6*Sheet1!B$7)/(Sheet1!B$6*SQRT(Sheet1!B$7))))*400+100*AE3017-400*Sheet1!$B$13</f>
        <v>479.666631563799</v>
      </c>
    </row>
    <row r="3018" spans="22:32" x14ac:dyDescent="0.2">
      <c r="V3018" s="7" t="e">
        <f t="shared" si="433"/>
        <v>#VALUE!</v>
      </c>
      <c r="X3018" s="4">
        <f t="shared" ca="1" si="434"/>
        <v>0.11315225332754489</v>
      </c>
      <c r="Y3018" s="4">
        <f t="shared" ca="1" si="434"/>
        <v>0.11186454908563737</v>
      </c>
      <c r="Z3018" s="4">
        <f t="shared" ca="1" si="435"/>
        <v>0.19628178960217343</v>
      </c>
      <c r="AA3018" s="4">
        <f t="shared" ca="1" si="436"/>
        <v>0.29655746496858804</v>
      </c>
      <c r="AB3018" s="4">
        <f ca="1">Sheet1!AC3018</f>
        <v>0.97203440866145985</v>
      </c>
      <c r="AC3018" s="7">
        <f t="shared" ca="1" si="437"/>
        <v>0.67423566803074342</v>
      </c>
      <c r="AD3018" s="4">
        <f t="shared" ca="1" si="438"/>
        <v>0.13234018353469124</v>
      </c>
      <c r="AE3018" s="4">
        <f t="shared" ca="1" si="439"/>
        <v>0.19994962050259973</v>
      </c>
      <c r="AF3018" s="21">
        <f ca="1">(Sheet1!B$4*EXP(-Sheet1!B$8*Sheet1!B$7)*NORMSDIST((LN(Sheet1!B$4/(Sheet1!B$5+AD3018))-Sheet1!B$8*Sheet1!B$7+Sheet1!B$9*Sheet1!B$7+0.5*Sheet1!B$6*Sheet1!B$6*Sheet1!B$7)/(Sheet1!B$6*SQRT(Sheet1!B$7)))-(Sheet1!B$5+AD3018)*EXP(-Sheet1!B$9*Sheet1!B$7)*NORMSDIST((LN(Sheet1!B$4/(Sheet1!B$5+AD3018))-Sheet1!B$8*Sheet1!B$7+Sheet1!B$9*Sheet1!B$7-0.5*Sheet1!B$6*Sheet1!B$6*Sheet1!B$7)/(Sheet1!B$6*SQRT(Sheet1!B$7))))*400+100*AE3018-400*Sheet1!$B$13</f>
        <v>-1.16735888625999</v>
      </c>
    </row>
    <row r="3019" spans="22:32" x14ac:dyDescent="0.2">
      <c r="V3019" s="7" t="e">
        <f t="shared" si="433"/>
        <v>#VALUE!</v>
      </c>
      <c r="X3019" s="4">
        <f t="shared" ca="1" si="434"/>
        <v>-0.15865487505983075</v>
      </c>
      <c r="Y3019" s="4">
        <f t="shared" ca="1" si="434"/>
        <v>-0.64032093523545208</v>
      </c>
      <c r="Z3019" s="4">
        <f t="shared" ca="1" si="435"/>
        <v>-0.27521381050811189</v>
      </c>
      <c r="AA3019" s="4">
        <f t="shared" ca="1" si="436"/>
        <v>-1.1161142429925233</v>
      </c>
      <c r="AB3019" s="4">
        <f ca="1">Sheet1!AC3019</f>
        <v>0.47285249609704916</v>
      </c>
      <c r="AC3019" s="7">
        <f t="shared" ca="1" si="437"/>
        <v>1.0665757257090662</v>
      </c>
      <c r="AD3019" s="4">
        <f t="shared" ca="1" si="438"/>
        <v>-0.29353636966784685</v>
      </c>
      <c r="AE3019" s="4">
        <f t="shared" ca="1" si="439"/>
        <v>-1.1904203586939757</v>
      </c>
      <c r="AF3019" s="21">
        <f ca="1">(Sheet1!B$4*EXP(-Sheet1!B$8*Sheet1!B$7)*NORMSDIST((LN(Sheet1!B$4/(Sheet1!B$5+AD3019))-Sheet1!B$8*Sheet1!B$7+Sheet1!B$9*Sheet1!B$7+0.5*Sheet1!B$6*Sheet1!B$6*Sheet1!B$7)/(Sheet1!B$6*SQRT(Sheet1!B$7)))-(Sheet1!B$5+AD3019)*EXP(-Sheet1!B$9*Sheet1!B$7)*NORMSDIST((LN(Sheet1!B$4/(Sheet1!B$5+AD3019))-Sheet1!B$8*Sheet1!B$7+Sheet1!B$9*Sheet1!B$7-0.5*Sheet1!B$6*Sheet1!B$6*Sheet1!B$7)/(Sheet1!B$6*SQRT(Sheet1!B$7))))*400+100*AE3019-400*Sheet1!$B$13</f>
        <v>-71.779594741934034</v>
      </c>
    </row>
    <row r="3020" spans="22:32" x14ac:dyDescent="0.2">
      <c r="V3020" s="7" t="e">
        <f t="shared" si="433"/>
        <v>#VALUE!</v>
      </c>
      <c r="X3020" s="4">
        <f t="shared" ca="1" si="434"/>
        <v>-0.33409485404147682</v>
      </c>
      <c r="Y3020" s="4">
        <f t="shared" ca="1" si="434"/>
        <v>-0.94819297443114081</v>
      </c>
      <c r="Z3020" s="4">
        <f t="shared" ca="1" si="435"/>
        <v>-0.57954423283389012</v>
      </c>
      <c r="AA3020" s="4">
        <f t="shared" ca="1" si="436"/>
        <v>-1.7706373381050555</v>
      </c>
      <c r="AB3020" s="4">
        <f ca="1">Sheet1!AC3020</f>
        <v>7.8938760487396675E-2</v>
      </c>
      <c r="AC3020" s="7">
        <f t="shared" ca="1" si="437"/>
        <v>1.6152486751726263</v>
      </c>
      <c r="AD3020" s="4">
        <f t="shared" ca="1" si="438"/>
        <v>-0.93610805428887711</v>
      </c>
      <c r="AE3020" s="4">
        <f t="shared" ca="1" si="439"/>
        <v>-2.8600196145853767</v>
      </c>
      <c r="AF3020" s="21">
        <f ca="1">(Sheet1!B$4*EXP(-Sheet1!B$8*Sheet1!B$7)*NORMSDIST((LN(Sheet1!B$4/(Sheet1!B$5+AD3020))-Sheet1!B$8*Sheet1!B$7+Sheet1!B$9*Sheet1!B$7+0.5*Sheet1!B$6*Sheet1!B$6*Sheet1!B$7)/(Sheet1!B$6*SQRT(Sheet1!B$7)))-(Sheet1!B$5+AD3020)*EXP(-Sheet1!B$9*Sheet1!B$7)*NORMSDIST((LN(Sheet1!B$4/(Sheet1!B$5+AD3020))-Sheet1!B$8*Sheet1!B$7+Sheet1!B$9*Sheet1!B$7-0.5*Sheet1!B$6*Sheet1!B$6*Sheet1!B$7)/(Sheet1!B$6*SQRT(Sheet1!B$7))))*400+100*AE3020-400*Sheet1!$B$13</f>
        <v>-133.71328939825162</v>
      </c>
    </row>
    <row r="3021" spans="22:32" x14ac:dyDescent="0.2">
      <c r="V3021" s="7" t="e">
        <f t="shared" si="433"/>
        <v>#VALUE!</v>
      </c>
      <c r="X3021" s="4">
        <f t="shared" ca="1" si="434"/>
        <v>0.99950600061321238</v>
      </c>
      <c r="Y3021" s="4">
        <f t="shared" ca="1" si="434"/>
        <v>0.9466963952460079</v>
      </c>
      <c r="Z3021" s="4">
        <f t="shared" ca="1" si="435"/>
        <v>1.7338128119337655</v>
      </c>
      <c r="AA3021" s="4">
        <f t="shared" ca="1" si="436"/>
        <v>2.5595585332799398</v>
      </c>
      <c r="AB3021" s="4">
        <f ca="1">Sheet1!AC3021</f>
        <v>0.57300950574973408</v>
      </c>
      <c r="AC3021" s="7">
        <f t="shared" ca="1" si="437"/>
        <v>0.99730527422585868</v>
      </c>
      <c r="AD3021" s="4">
        <f t="shared" ca="1" si="438"/>
        <v>1.7291406618619112</v>
      </c>
      <c r="AE3021" s="4">
        <f t="shared" ca="1" si="439"/>
        <v>2.5526612249298868</v>
      </c>
      <c r="AF3021" s="21">
        <f ca="1">(Sheet1!B$4*EXP(-Sheet1!B$8*Sheet1!B$7)*NORMSDIST((LN(Sheet1!B$4/(Sheet1!B$5+AD3021))-Sheet1!B$8*Sheet1!B$7+Sheet1!B$9*Sheet1!B$7+0.5*Sheet1!B$6*Sheet1!B$6*Sheet1!B$7)/(Sheet1!B$6*SQRT(Sheet1!B$7)))-(Sheet1!B$5+AD3021)*EXP(-Sheet1!B$9*Sheet1!B$7)*NORMSDIST((LN(Sheet1!B$4/(Sheet1!B$5+AD3021))-Sheet1!B$8*Sheet1!B$7+Sheet1!B$9*Sheet1!B$7-0.5*Sheet1!B$6*Sheet1!B$6*Sheet1!B$7)/(Sheet1!B$6*SQRT(Sheet1!B$7))))*400+100*AE3021-400*Sheet1!$B$13</f>
        <v>-14.173556180770902</v>
      </c>
    </row>
    <row r="3022" spans="22:32" x14ac:dyDescent="0.2">
      <c r="V3022" s="7" t="e">
        <f t="shared" si="433"/>
        <v>#VALUE!</v>
      </c>
      <c r="X3022" s="4">
        <f t="shared" ca="1" si="434"/>
        <v>0.11971240004538761</v>
      </c>
      <c r="Y3022" s="4">
        <f t="shared" ca="1" si="434"/>
        <v>-0.15915665409908633</v>
      </c>
      <c r="Z3022" s="4">
        <f t="shared" ca="1" si="435"/>
        <v>0.20766147758862152</v>
      </c>
      <c r="AA3022" s="4">
        <f t="shared" ca="1" si="436"/>
        <v>-8.8212898391538078E-2</v>
      </c>
      <c r="AB3022" s="4">
        <f ca="1">Sheet1!AC3022</f>
        <v>0.79245759536359917</v>
      </c>
      <c r="AC3022" s="7">
        <f t="shared" ca="1" si="437"/>
        <v>0.85340078361308669</v>
      </c>
      <c r="AD3022" s="4">
        <f t="shared" ca="1" si="438"/>
        <v>0.17721846770038105</v>
      </c>
      <c r="AE3022" s="4">
        <f t="shared" ca="1" si="439"/>
        <v>-7.5280956612120184E-2</v>
      </c>
      <c r="AF3022" s="21">
        <f ca="1">(Sheet1!B$4*EXP(-Sheet1!B$8*Sheet1!B$7)*NORMSDIST((LN(Sheet1!B$4/(Sheet1!B$5+AD3022))-Sheet1!B$8*Sheet1!B$7+Sheet1!B$9*Sheet1!B$7+0.5*Sheet1!B$6*Sheet1!B$6*Sheet1!B$7)/(Sheet1!B$6*SQRT(Sheet1!B$7)))-(Sheet1!B$5+AD3022)*EXP(-Sheet1!B$9*Sheet1!B$7)*NORMSDIST((LN(Sheet1!B$4/(Sheet1!B$5+AD3022))-Sheet1!B$8*Sheet1!B$7+Sheet1!B$9*Sheet1!B$7-0.5*Sheet1!B$6*Sheet1!B$6*Sheet1!B$7)/(Sheet1!B$6*SQRT(Sheet1!B$7))))*400+100*AE3022-400*Sheet1!$B$13</f>
        <v>-35.846308679293543</v>
      </c>
    </row>
    <row r="3023" spans="22:32" x14ac:dyDescent="0.2">
      <c r="V3023" s="7" t="e">
        <f t="shared" si="433"/>
        <v>#VALUE!</v>
      </c>
      <c r="X3023" s="4">
        <f t="shared" ca="1" si="434"/>
        <v>0.41585451590467748</v>
      </c>
      <c r="Y3023" s="4">
        <f t="shared" ca="1" si="434"/>
        <v>0.25371221896211793</v>
      </c>
      <c r="Z3023" s="4">
        <f t="shared" ca="1" si="435"/>
        <v>0.72137024403424344</v>
      </c>
      <c r="AA3023" s="4">
        <f t="shared" ca="1" si="436"/>
        <v>0.86189574295467786</v>
      </c>
      <c r="AB3023" s="4">
        <f ca="1">Sheet1!AC3023</f>
        <v>4.9372113981001609E-2</v>
      </c>
      <c r="AC3023" s="7">
        <f t="shared" ca="1" si="437"/>
        <v>1.7593323196405417</v>
      </c>
      <c r="AD3023" s="4">
        <f t="shared" ca="1" si="438"/>
        <v>1.2691299847564292</v>
      </c>
      <c r="AE3023" s="4">
        <f t="shared" ca="1" si="439"/>
        <v>1.5163610367407614</v>
      </c>
      <c r="AF3023" s="21">
        <f ca="1">(Sheet1!B$4*EXP(-Sheet1!B$8*Sheet1!B$7)*NORMSDIST((LN(Sheet1!B$4/(Sheet1!B$5+AD3023))-Sheet1!B$8*Sheet1!B$7+Sheet1!B$9*Sheet1!B$7+0.5*Sheet1!B$6*Sheet1!B$6*Sheet1!B$7)/(Sheet1!B$6*SQRT(Sheet1!B$7)))-(Sheet1!B$5+AD3023)*EXP(-Sheet1!B$9*Sheet1!B$7)*NORMSDIST((LN(Sheet1!B$4/(Sheet1!B$5+AD3023))-Sheet1!B$8*Sheet1!B$7+Sheet1!B$9*Sheet1!B$7-0.5*Sheet1!B$6*Sheet1!B$6*Sheet1!B$7)/(Sheet1!B$6*SQRT(Sheet1!B$7))))*400+100*AE3023-400*Sheet1!$B$13</f>
        <v>-47.607481043950884</v>
      </c>
    </row>
    <row r="3024" spans="22:32" x14ac:dyDescent="0.2">
      <c r="V3024" s="7" t="e">
        <f t="shared" si="433"/>
        <v>#VALUE!</v>
      </c>
      <c r="X3024" s="4">
        <f t="shared" ca="1" si="434"/>
        <v>0.73528211933948717</v>
      </c>
      <c r="Y3024" s="4">
        <f t="shared" ca="1" si="434"/>
        <v>-1.8088207021146514</v>
      </c>
      <c r="Z3024" s="4">
        <f t="shared" ca="1" si="435"/>
        <v>1.2754716411051858</v>
      </c>
      <c r="AA3024" s="4">
        <f t="shared" ca="1" si="436"/>
        <v>-1.7458889690181687</v>
      </c>
      <c r="AB3024" s="4">
        <f ca="1">Sheet1!AC3024</f>
        <v>0.64861621401612546</v>
      </c>
      <c r="AC3024" s="7">
        <f t="shared" ca="1" si="437"/>
        <v>0.94810356642368254</v>
      </c>
      <c r="AD3024" s="4">
        <f t="shared" ca="1" si="438"/>
        <v>1.209279211804094</v>
      </c>
      <c r="AE3024" s="4">
        <f t="shared" ca="1" si="439"/>
        <v>-1.655283558105892</v>
      </c>
      <c r="AF3024" s="21">
        <f ca="1">(Sheet1!B$4*EXP(-Sheet1!B$8*Sheet1!B$7)*NORMSDIST((LN(Sheet1!B$4/(Sheet1!B$5+AD3024))-Sheet1!B$8*Sheet1!B$7+Sheet1!B$9*Sheet1!B$7+0.5*Sheet1!B$6*Sheet1!B$6*Sheet1!B$7)/(Sheet1!B$6*SQRT(Sheet1!B$7)))-(Sheet1!B$5+AD3024)*EXP(-Sheet1!B$9*Sheet1!B$7)*NORMSDIST((LN(Sheet1!B$4/(Sheet1!B$5+AD3024))-Sheet1!B$8*Sheet1!B$7+Sheet1!B$9*Sheet1!B$7-0.5*Sheet1!B$6*Sheet1!B$6*Sheet1!B$7)/(Sheet1!B$6*SQRT(Sheet1!B$7))))*400+100*AE3024-400*Sheet1!$B$13</f>
        <v>-355.56037218135953</v>
      </c>
    </row>
    <row r="3025" spans="22:32" x14ac:dyDescent="0.2">
      <c r="V3025" s="7" t="e">
        <f t="shared" si="433"/>
        <v>#VALUE!</v>
      </c>
      <c r="X3025" s="4">
        <f t="shared" ca="1" si="434"/>
        <v>0.2968257734488991</v>
      </c>
      <c r="Y3025" s="4">
        <f t="shared" ca="1" si="434"/>
        <v>-0.49540915681558206</v>
      </c>
      <c r="Z3025" s="4">
        <f t="shared" ca="1" si="435"/>
        <v>0.51489468657727999</v>
      </c>
      <c r="AA3025" s="4">
        <f t="shared" ca="1" si="436"/>
        <v>-0.36470364622891599</v>
      </c>
      <c r="AB3025" s="4">
        <f ca="1">Sheet1!AC3025</f>
        <v>0.38491109718611061</v>
      </c>
      <c r="AC3025" s="7">
        <f t="shared" ca="1" si="437"/>
        <v>1.1352133558842801</v>
      </c>
      <c r="AD3025" s="4">
        <f t="shared" ca="1" si="438"/>
        <v>0.5845153250763786</v>
      </c>
      <c r="AE3025" s="4">
        <f t="shared" ca="1" si="439"/>
        <v>-0.41401645013876098</v>
      </c>
      <c r="AF3025" s="21">
        <f ca="1">(Sheet1!B$4*EXP(-Sheet1!B$8*Sheet1!B$7)*NORMSDIST((LN(Sheet1!B$4/(Sheet1!B$5+AD3025))-Sheet1!B$8*Sheet1!B$7+Sheet1!B$9*Sheet1!B$7+0.5*Sheet1!B$6*Sheet1!B$6*Sheet1!B$7)/(Sheet1!B$6*SQRT(Sheet1!B$7)))-(Sheet1!B$5+AD3025)*EXP(-Sheet1!B$9*Sheet1!B$7)*NORMSDIST((LN(Sheet1!B$4/(Sheet1!B$5+AD3025))-Sheet1!B$8*Sheet1!B$7+Sheet1!B$9*Sheet1!B$7-0.5*Sheet1!B$6*Sheet1!B$6*Sheet1!B$7)/(Sheet1!B$6*SQRT(Sheet1!B$7))))*400+100*AE3025-400*Sheet1!$B$13</f>
        <v>-134.18998556444558</v>
      </c>
    </row>
    <row r="3026" spans="22:32" x14ac:dyDescent="0.2">
      <c r="V3026" s="7" t="e">
        <f t="shared" si="433"/>
        <v>#VALUE!</v>
      </c>
      <c r="X3026" s="4">
        <f t="shared" ca="1" si="434"/>
        <v>6.8755381948745684E-2</v>
      </c>
      <c r="Y3026" s="4">
        <f t="shared" ca="1" si="434"/>
        <v>0.54128365393379696</v>
      </c>
      <c r="Z3026" s="4">
        <f t="shared" ca="1" si="435"/>
        <v>0.119267880371902</v>
      </c>
      <c r="AA3026" s="4">
        <f t="shared" ca="1" si="436"/>
        <v>0.86578141974773049</v>
      </c>
      <c r="AB3026" s="4">
        <f ca="1">Sheet1!AC3026</f>
        <v>0.50334935230381184</v>
      </c>
      <c r="AC3026" s="7">
        <f t="shared" ca="1" si="437"/>
        <v>1.0447369943143985</v>
      </c>
      <c r="AD3026" s="4">
        <f t="shared" ca="1" si="438"/>
        <v>0.12460356685799014</v>
      </c>
      <c r="AE3026" s="4">
        <f t="shared" ca="1" si="439"/>
        <v>0.90451387820049656</v>
      </c>
      <c r="AF3026" s="21">
        <f ca="1">(Sheet1!B$4*EXP(-Sheet1!B$8*Sheet1!B$7)*NORMSDIST((LN(Sheet1!B$4/(Sheet1!B$5+AD3026))-Sheet1!B$8*Sheet1!B$7+Sheet1!B$9*Sheet1!B$7+0.5*Sheet1!B$6*Sheet1!B$6*Sheet1!B$7)/(Sheet1!B$6*SQRT(Sheet1!B$7)))-(Sheet1!B$5+AD3026)*EXP(-Sheet1!B$9*Sheet1!B$7)*NORMSDIST((LN(Sheet1!B$4/(Sheet1!B$5+AD3026))-Sheet1!B$8*Sheet1!B$7+Sheet1!B$9*Sheet1!B$7-0.5*Sheet1!B$6*Sheet1!B$6*Sheet1!B$7)/(Sheet1!B$6*SQRT(Sheet1!B$7))))*400+100*AE3026-400*Sheet1!$B$13</f>
        <v>70.523728877210488</v>
      </c>
    </row>
    <row r="3027" spans="22:32" x14ac:dyDescent="0.2">
      <c r="V3027" s="7" t="e">
        <f t="shared" si="433"/>
        <v>#VALUE!</v>
      </c>
      <c r="X3027" s="4">
        <f t="shared" ca="1" si="434"/>
        <v>0.73385094103338089</v>
      </c>
      <c r="Y3027" s="4">
        <f t="shared" ca="1" si="434"/>
        <v>0.38204202421948702</v>
      </c>
      <c r="Z3027" s="4">
        <f t="shared" ca="1" si="435"/>
        <v>1.2729890194083011</v>
      </c>
      <c r="AA3027" s="4">
        <f t="shared" ca="1" si="436"/>
        <v>1.4258364352043735</v>
      </c>
      <c r="AB3027" s="4">
        <f ca="1">Sheet1!AC3027</f>
        <v>0.13584136251576939</v>
      </c>
      <c r="AC3027" s="7">
        <f t="shared" ca="1" si="437"/>
        <v>1.4524719374450683</v>
      </c>
      <c r="AD3027" s="4">
        <f t="shared" ca="1" si="438"/>
        <v>1.8489808273662727</v>
      </c>
      <c r="AE3027" s="4">
        <f t="shared" ca="1" si="439"/>
        <v>2.0709874095210661</v>
      </c>
      <c r="AF3027" s="21">
        <f ca="1">(Sheet1!B$4*EXP(-Sheet1!B$8*Sheet1!B$7)*NORMSDIST((LN(Sheet1!B$4/(Sheet1!B$5+AD3027))-Sheet1!B$8*Sheet1!B$7+Sheet1!B$9*Sheet1!B$7+0.5*Sheet1!B$6*Sheet1!B$6*Sheet1!B$7)/(Sheet1!B$6*SQRT(Sheet1!B$7)))-(Sheet1!B$5+AD3027)*EXP(-Sheet1!B$9*Sheet1!B$7)*NORMSDIST((LN(Sheet1!B$4/(Sheet1!B$5+AD3027))-Sheet1!B$8*Sheet1!B$7+Sheet1!B$9*Sheet1!B$7-0.5*Sheet1!B$6*Sheet1!B$6*Sheet1!B$7)/(Sheet1!B$6*SQRT(Sheet1!B$7))))*400+100*AE3027-400*Sheet1!$B$13</f>
        <v>-80.453403806107872</v>
      </c>
    </row>
    <row r="3028" spans="22:32" x14ac:dyDescent="0.2">
      <c r="V3028" s="7" t="e">
        <f t="shared" si="433"/>
        <v>#VALUE!</v>
      </c>
      <c r="X3028" s="4">
        <f t="shared" ca="1" si="434"/>
        <v>0.23874133324165508</v>
      </c>
      <c r="Y3028" s="4">
        <f t="shared" ca="1" si="434"/>
        <v>-0.28572569919765356</v>
      </c>
      <c r="Z3028" s="4">
        <f t="shared" ca="1" si="435"/>
        <v>0.41413736591733918</v>
      </c>
      <c r="AA3028" s="4">
        <f t="shared" ca="1" si="436"/>
        <v>-0.13003576178753995</v>
      </c>
      <c r="AB3028" s="4">
        <f ca="1">Sheet1!AC3028</f>
        <v>0.42711959294691548</v>
      </c>
      <c r="AC3028" s="7">
        <f t="shared" ca="1" si="437"/>
        <v>1.1010420299533583</v>
      </c>
      <c r="AD3028" s="4">
        <f t="shared" ca="1" si="438"/>
        <v>0.45598264604916389</v>
      </c>
      <c r="AE3028" s="4">
        <f t="shared" ca="1" si="439"/>
        <v>-0.14317483912508433</v>
      </c>
      <c r="AF3028" s="21">
        <f ca="1">(Sheet1!B$4*EXP(-Sheet1!B$8*Sheet1!B$7)*NORMSDIST((LN(Sheet1!B$4/(Sheet1!B$5+AD3028))-Sheet1!B$8*Sheet1!B$7+Sheet1!B$9*Sheet1!B$7+0.5*Sheet1!B$6*Sheet1!B$6*Sheet1!B$7)/(Sheet1!B$6*SQRT(Sheet1!B$7)))-(Sheet1!B$5+AD3028)*EXP(-Sheet1!B$9*Sheet1!B$7)*NORMSDIST((LN(Sheet1!B$4/(Sheet1!B$5+AD3028))-Sheet1!B$8*Sheet1!B$7+Sheet1!B$9*Sheet1!B$7-0.5*Sheet1!B$6*Sheet1!B$6*Sheet1!B$7)/(Sheet1!B$6*SQRT(Sheet1!B$7))))*400+100*AE3028-400*Sheet1!$B$13</f>
        <v>-86.85268187324391</v>
      </c>
    </row>
    <row r="3029" spans="22:32" x14ac:dyDescent="0.2">
      <c r="V3029" s="7" t="e">
        <f t="shared" si="433"/>
        <v>#VALUE!</v>
      </c>
      <c r="X3029" s="4">
        <f t="shared" ca="1" si="434"/>
        <v>-1.747120603984269</v>
      </c>
      <c r="Y3029" s="4">
        <f t="shared" ca="1" si="434"/>
        <v>-0.73000674545745792</v>
      </c>
      <c r="Z3029" s="4">
        <f t="shared" ca="1" si="435"/>
        <v>-3.0306772398794362</v>
      </c>
      <c r="AA3029" s="4">
        <f t="shared" ca="1" si="436"/>
        <v>-3.1345056983558877</v>
      </c>
      <c r="AB3029" s="4">
        <f ca="1">Sheet1!AC3029</f>
        <v>1.5710575012612082E-2</v>
      </c>
      <c r="AC3029" s="7">
        <f t="shared" ca="1" si="437"/>
        <v>2.1334605442952372</v>
      </c>
      <c r="AD3029" s="4">
        <f t="shared" ca="1" si="438"/>
        <v>-6.4658303137763689</v>
      </c>
      <c r="AE3029" s="4">
        <f t="shared" ca="1" si="439"/>
        <v>-6.687344233310875</v>
      </c>
      <c r="AF3029" s="21">
        <f ca="1">(Sheet1!B$4*EXP(-Sheet1!B$8*Sheet1!B$7)*NORMSDIST((LN(Sheet1!B$4/(Sheet1!B$5+AD3029))-Sheet1!B$8*Sheet1!B$7+Sheet1!B$9*Sheet1!B$7+0.5*Sheet1!B$6*Sheet1!B$6*Sheet1!B$7)/(Sheet1!B$6*SQRT(Sheet1!B$7)))-(Sheet1!B$5+AD3029)*EXP(-Sheet1!B$9*Sheet1!B$7)*NORMSDIST((LN(Sheet1!B$4/(Sheet1!B$5+AD3029))-Sheet1!B$8*Sheet1!B$7+Sheet1!B$9*Sheet1!B$7-0.5*Sheet1!B$6*Sheet1!B$6*Sheet1!B$7)/(Sheet1!B$6*SQRT(Sheet1!B$7))))*400+100*AE3029-400*Sheet1!$B$13</f>
        <v>478.99573567846483</v>
      </c>
    </row>
    <row r="3030" spans="22:32" x14ac:dyDescent="0.2">
      <c r="V3030" s="7" t="e">
        <f t="shared" si="433"/>
        <v>#VALUE!</v>
      </c>
      <c r="X3030" s="4">
        <f t="shared" ca="1" si="434"/>
        <v>-0.66969127201547507</v>
      </c>
      <c r="Y3030" s="4">
        <f t="shared" ca="1" si="434"/>
        <v>5.5644283036515009E-2</v>
      </c>
      <c r="Z3030" s="4">
        <f t="shared" ca="1" si="435"/>
        <v>-1.1616931831807777</v>
      </c>
      <c r="AA3030" s="4">
        <f t="shared" ca="1" si="436"/>
        <v>-0.71557770267432264</v>
      </c>
      <c r="AB3030" s="4">
        <f ca="1">Sheet1!AC3030</f>
        <v>0.39708141765690919</v>
      </c>
      <c r="AC3030" s="7">
        <f t="shared" ca="1" si="437"/>
        <v>1.1250887942143406</v>
      </c>
      <c r="AD3030" s="4">
        <f t="shared" ca="1" si="438"/>
        <v>-1.3070079827118803</v>
      </c>
      <c r="AE3030" s="4">
        <f t="shared" ca="1" si="439"/>
        <v>-0.80508845466852164</v>
      </c>
      <c r="AF3030" s="21">
        <f ca="1">(Sheet1!B$4*EXP(-Sheet1!B$8*Sheet1!B$7)*NORMSDIST((LN(Sheet1!B$4/(Sheet1!B$5+AD3030))-Sheet1!B$8*Sheet1!B$7+Sheet1!B$9*Sheet1!B$7+0.5*Sheet1!B$6*Sheet1!B$6*Sheet1!B$7)/(Sheet1!B$6*SQRT(Sheet1!B$7)))-(Sheet1!B$5+AD3030)*EXP(-Sheet1!B$9*Sheet1!B$7)*NORMSDIST((LN(Sheet1!B$4/(Sheet1!B$5+AD3030))-Sheet1!B$8*Sheet1!B$7+Sheet1!B$9*Sheet1!B$7-0.5*Sheet1!B$6*Sheet1!B$6*Sheet1!B$7)/(Sheet1!B$6*SQRT(Sheet1!B$7))))*400+100*AE3030-400*Sheet1!$B$13</f>
        <v>133.38717950282489</v>
      </c>
    </row>
    <row r="3031" spans="22:32" x14ac:dyDescent="0.2">
      <c r="V3031" s="7" t="e">
        <f t="shared" si="433"/>
        <v>#VALUE!</v>
      </c>
      <c r="X3031" s="4">
        <f t="shared" ca="1" si="434"/>
        <v>-1.6882426633806653</v>
      </c>
      <c r="Y3031" s="4">
        <f t="shared" ca="1" si="434"/>
        <v>-0.23015081522237771</v>
      </c>
      <c r="Z3031" s="4">
        <f t="shared" ca="1" si="435"/>
        <v>-2.9285434580950609</v>
      </c>
      <c r="AA3031" s="4">
        <f t="shared" ca="1" si="436"/>
        <v>-2.3404746399057745</v>
      </c>
      <c r="AB3031" s="4">
        <f ca="1">Sheet1!AC3031</f>
        <v>0.21970080901017486</v>
      </c>
      <c r="AC3031" s="7">
        <f t="shared" ca="1" si="437"/>
        <v>1.308902601734703</v>
      </c>
      <c r="AD3031" s="4">
        <f t="shared" ca="1" si="438"/>
        <v>-3.8331781515937693</v>
      </c>
      <c r="AE3031" s="4">
        <f t="shared" ca="1" si="439"/>
        <v>-3.0634533454667605</v>
      </c>
      <c r="AF3031" s="21">
        <f ca="1">(Sheet1!B$4*EXP(-Sheet1!B$8*Sheet1!B$7)*NORMSDIST((LN(Sheet1!B$4/(Sheet1!B$5+AD3031))-Sheet1!B$8*Sheet1!B$7+Sheet1!B$9*Sheet1!B$7+0.5*Sheet1!B$6*Sheet1!B$6*Sheet1!B$7)/(Sheet1!B$6*SQRT(Sheet1!B$7)))-(Sheet1!B$5+AD3031)*EXP(-Sheet1!B$9*Sheet1!B$7)*NORMSDIST((LN(Sheet1!B$4/(Sheet1!B$5+AD3031))-Sheet1!B$8*Sheet1!B$7+Sheet1!B$9*Sheet1!B$7-0.5*Sheet1!B$6*Sheet1!B$6*Sheet1!B$7)/(Sheet1!B$6*SQRT(Sheet1!B$7))))*400+100*AE3031-400*Sheet1!$B$13</f>
        <v>346.66659374684468</v>
      </c>
    </row>
    <row r="3032" spans="22:32" x14ac:dyDescent="0.2">
      <c r="V3032" s="7" t="e">
        <f t="shared" si="433"/>
        <v>#VALUE!</v>
      </c>
      <c r="X3032" s="4">
        <f t="shared" ca="1" si="434"/>
        <v>0.45514495271128802</v>
      </c>
      <c r="Y3032" s="4">
        <f t="shared" ca="1" si="434"/>
        <v>-1.1124161509098536</v>
      </c>
      <c r="Z3032" s="4">
        <f t="shared" ca="1" si="435"/>
        <v>0.78952617574448958</v>
      </c>
      <c r="AA3032" s="4">
        <f t="shared" ca="1" si="436"/>
        <v>-1.0702063343248414</v>
      </c>
      <c r="AB3032" s="4">
        <f ca="1">Sheet1!AC3032</f>
        <v>0.76582578537328927</v>
      </c>
      <c r="AC3032" s="7">
        <f t="shared" ca="1" si="437"/>
        <v>0.87167436081009064</v>
      </c>
      <c r="AD3032" s="4">
        <f t="shared" ca="1" si="438"/>
        <v>0.68820972458491325</v>
      </c>
      <c r="AE3032" s="4">
        <f t="shared" ca="1" si="439"/>
        <v>-0.9328714224075163</v>
      </c>
      <c r="AF3032" s="21">
        <f ca="1">(Sheet1!B$4*EXP(-Sheet1!B$8*Sheet1!B$7)*NORMSDIST((LN(Sheet1!B$4/(Sheet1!B$5+AD3032))-Sheet1!B$8*Sheet1!B$7+Sheet1!B$9*Sheet1!B$7+0.5*Sheet1!B$6*Sheet1!B$6*Sheet1!B$7)/(Sheet1!B$6*SQRT(Sheet1!B$7)))-(Sheet1!B$5+AD3032)*EXP(-Sheet1!B$9*Sheet1!B$7)*NORMSDIST((LN(Sheet1!B$4/(Sheet1!B$5+AD3032))-Sheet1!B$8*Sheet1!B$7+Sheet1!B$9*Sheet1!B$7-0.5*Sheet1!B$6*Sheet1!B$6*Sheet1!B$7)/(Sheet1!B$6*SQRT(Sheet1!B$7))))*400+100*AE3032-400*Sheet1!$B$13</f>
        <v>-202.35314664072348</v>
      </c>
    </row>
    <row r="3033" spans="22:32" x14ac:dyDescent="0.2">
      <c r="V3033" s="7" t="e">
        <f t="shared" si="433"/>
        <v>#VALUE!</v>
      </c>
      <c r="X3033" s="4">
        <f t="shared" ca="1" si="434"/>
        <v>-0.19719643120144534</v>
      </c>
      <c r="Y3033" s="4">
        <f t="shared" ca="1" si="434"/>
        <v>-5.3022893460969257E-2</v>
      </c>
      <c r="Z3033" s="4">
        <f t="shared" ca="1" si="435"/>
        <v>-0.34207068159162557</v>
      </c>
      <c r="AA3033" s="4">
        <f t="shared" ca="1" si="436"/>
        <v>-0.31124414678542434</v>
      </c>
      <c r="AB3033" s="4">
        <f ca="1">Sheet1!AC3033</f>
        <v>0.35654372225558495</v>
      </c>
      <c r="AC3033" s="7">
        <f t="shared" ca="1" si="437"/>
        <v>1.1598058080646956</v>
      </c>
      <c r="AD3033" s="4">
        <f t="shared" ca="1" si="438"/>
        <v>-0.39673556327861648</v>
      </c>
      <c r="AE3033" s="4">
        <f t="shared" ca="1" si="439"/>
        <v>-0.36098276916787581</v>
      </c>
      <c r="AF3033" s="21">
        <f ca="1">(Sheet1!B$4*EXP(-Sheet1!B$8*Sheet1!B$7)*NORMSDIST((LN(Sheet1!B$4/(Sheet1!B$5+AD3033))-Sheet1!B$8*Sheet1!B$7+Sheet1!B$9*Sheet1!B$7+0.5*Sheet1!B$6*Sheet1!B$6*Sheet1!B$7)/(Sheet1!B$6*SQRT(Sheet1!B$7)))-(Sheet1!B$5+AD3033)*EXP(-Sheet1!B$9*Sheet1!B$7)*NORMSDIST((LN(Sheet1!B$4/(Sheet1!B$5+AD3033))-Sheet1!B$8*Sheet1!B$7+Sheet1!B$9*Sheet1!B$7-0.5*Sheet1!B$6*Sheet1!B$6*Sheet1!B$7)/(Sheet1!B$6*SQRT(Sheet1!B$7))))*400+100*AE3033-400*Sheet1!$B$13</f>
        <v>27.88656678912821</v>
      </c>
    </row>
    <row r="3034" spans="22:32" x14ac:dyDescent="0.2">
      <c r="V3034" s="7" t="e">
        <f t="shared" si="433"/>
        <v>#VALUE!</v>
      </c>
      <c r="X3034" s="4">
        <f t="shared" ca="1" si="434"/>
        <v>-2.168457672255228</v>
      </c>
      <c r="Y3034" s="4">
        <f t="shared" ca="1" si="434"/>
        <v>-0.70070019702100339</v>
      </c>
      <c r="Z3034" s="4">
        <f t="shared" ca="1" si="435"/>
        <v>-3.7615579015889358</v>
      </c>
      <c r="AA3034" s="4">
        <f t="shared" ca="1" si="436"/>
        <v>-3.5929716907913067</v>
      </c>
      <c r="AB3034" s="4">
        <f ca="1">Sheet1!AC3034</f>
        <v>0.94785592860424306</v>
      </c>
      <c r="AC3034" s="7">
        <f t="shared" ca="1" si="437"/>
        <v>0.71441961748523497</v>
      </c>
      <c r="AD3034" s="4">
        <f t="shared" ca="1" si="438"/>
        <v>-2.6873307572017304</v>
      </c>
      <c r="AE3034" s="4">
        <f t="shared" ca="1" si="439"/>
        <v>-2.5668894609704034</v>
      </c>
      <c r="AF3034" s="21">
        <f ca="1">(Sheet1!B$4*EXP(-Sheet1!B$8*Sheet1!B$7)*NORMSDIST((LN(Sheet1!B$4/(Sheet1!B$5+AD3034))-Sheet1!B$8*Sheet1!B$7+Sheet1!B$9*Sheet1!B$7+0.5*Sheet1!B$6*Sheet1!B$6*Sheet1!B$7)/(Sheet1!B$6*SQRT(Sheet1!B$7)))-(Sheet1!B$5+AD3034)*EXP(-Sheet1!B$9*Sheet1!B$7)*NORMSDIST((LN(Sheet1!B$4/(Sheet1!B$5+AD3034))-Sheet1!B$8*Sheet1!B$7+Sheet1!B$9*Sheet1!B$7-0.5*Sheet1!B$6*Sheet1!B$6*Sheet1!B$7)/(Sheet1!B$6*SQRT(Sheet1!B$7))))*400+100*AE3034-400*Sheet1!$B$13</f>
        <v>192.8923115259372</v>
      </c>
    </row>
    <row r="3035" spans="22:32" x14ac:dyDescent="0.2">
      <c r="V3035" s="7" t="e">
        <f t="shared" si="433"/>
        <v>#VALUE!</v>
      </c>
      <c r="X3035" s="4">
        <f t="shared" ca="1" si="434"/>
        <v>-0.25186656218196096</v>
      </c>
      <c r="Y3035" s="4">
        <f t="shared" ca="1" si="434"/>
        <v>0.47797911950991462</v>
      </c>
      <c r="Z3035" s="4">
        <f t="shared" ca="1" si="435"/>
        <v>-0.43690530336074079</v>
      </c>
      <c r="AA3035" s="4">
        <f t="shared" ca="1" si="436"/>
        <v>0.39290730423790488</v>
      </c>
      <c r="AB3035" s="4">
        <f ca="1">Sheet1!AC3035</f>
        <v>2.3347724224433652E-2</v>
      </c>
      <c r="AC3035" s="7">
        <f t="shared" ca="1" si="437"/>
        <v>1.9997175298857712</v>
      </c>
      <c r="AD3035" s="4">
        <f t="shared" ca="1" si="438"/>
        <v>-0.87368719403053408</v>
      </c>
      <c r="AE3035" s="4">
        <f t="shared" ca="1" si="439"/>
        <v>0.78570362390470039</v>
      </c>
      <c r="AF3035" s="21">
        <f ca="1">(Sheet1!B$4*EXP(-Sheet1!B$8*Sheet1!B$7)*NORMSDIST((LN(Sheet1!B$4/(Sheet1!B$5+AD3035))-Sheet1!B$8*Sheet1!B$7+Sheet1!B$9*Sheet1!B$7+0.5*Sheet1!B$6*Sheet1!B$6*Sheet1!B$7)/(Sheet1!B$6*SQRT(Sheet1!B$7)))-(Sheet1!B$5+AD3035)*EXP(-Sheet1!B$9*Sheet1!B$7)*NORMSDIST((LN(Sheet1!B$4/(Sheet1!B$5+AD3035))-Sheet1!B$8*Sheet1!B$7+Sheet1!B$9*Sheet1!B$7-0.5*Sheet1!B$6*Sheet1!B$6*Sheet1!B$7)/(Sheet1!B$6*SQRT(Sheet1!B$7))))*400+100*AE3035-400*Sheet1!$B$13</f>
        <v>220.56187017484672</v>
      </c>
    </row>
    <row r="3036" spans="22:32" x14ac:dyDescent="0.2">
      <c r="V3036" s="7" t="e">
        <f t="shared" si="433"/>
        <v>#VALUE!</v>
      </c>
      <c r="X3036" s="4">
        <f t="shared" ca="1" si="434"/>
        <v>0.29959951506761501</v>
      </c>
      <c r="Y3036" s="4">
        <f t="shared" ca="1" si="434"/>
        <v>0.10674862778996171</v>
      </c>
      <c r="Z3036" s="4">
        <f t="shared" ca="1" si="435"/>
        <v>0.51970621222352231</v>
      </c>
      <c r="AA3036" s="4">
        <f t="shared" ca="1" si="436"/>
        <v>0.5108091496068462</v>
      </c>
      <c r="AB3036" s="4">
        <f ca="1">Sheet1!AC3036</f>
        <v>0.17189207496264536</v>
      </c>
      <c r="AC3036" s="7">
        <f t="shared" ca="1" si="437"/>
        <v>1.3823528878871769</v>
      </c>
      <c r="AD3036" s="4">
        <f t="shared" ca="1" si="438"/>
        <v>0.71841738332009208</v>
      </c>
      <c r="AE3036" s="4">
        <f t="shared" ca="1" si="439"/>
        <v>0.70611850311821689</v>
      </c>
      <c r="AF3036" s="21">
        <f ca="1">(Sheet1!B$4*EXP(-Sheet1!B$8*Sheet1!B$7)*NORMSDIST((LN(Sheet1!B$4/(Sheet1!B$5+AD3036))-Sheet1!B$8*Sheet1!B$7+Sheet1!B$9*Sheet1!B$7+0.5*Sheet1!B$6*Sheet1!B$6*Sheet1!B$7)/(Sheet1!B$6*SQRT(Sheet1!B$7)))-(Sheet1!B$5+AD3036)*EXP(-Sheet1!B$9*Sheet1!B$7)*NORMSDIST((LN(Sheet1!B$4/(Sheet1!B$5+AD3036))-Sheet1!B$8*Sheet1!B$7+Sheet1!B$9*Sheet1!B$7-0.5*Sheet1!B$6*Sheet1!B$6*Sheet1!B$7)/(Sheet1!B$6*SQRT(Sheet1!B$7))))*400+100*AE3036-400*Sheet1!$B$13</f>
        <v>-43.18572763097427</v>
      </c>
    </row>
    <row r="3037" spans="22:32" x14ac:dyDescent="0.2">
      <c r="V3037" s="7" t="e">
        <f t="shared" si="433"/>
        <v>#VALUE!</v>
      </c>
      <c r="X3037" s="4">
        <f t="shared" ca="1" si="434"/>
        <v>-0.45579326377456386</v>
      </c>
      <c r="Y3037" s="4">
        <f t="shared" ca="1" si="434"/>
        <v>-0.68818394367309044</v>
      </c>
      <c r="Z3037" s="4">
        <f t="shared" ca="1" si="435"/>
        <v>-0.79065078132658362</v>
      </c>
      <c r="AA3037" s="4">
        <f t="shared" ca="1" si="436"/>
        <v>-1.5387026227887557</v>
      </c>
      <c r="AB3037" s="4">
        <f ca="1">Sheet1!AC3037</f>
        <v>0.97526459971847923</v>
      </c>
      <c r="AC3037" s="7">
        <f t="shared" ca="1" si="437"/>
        <v>0.6672573586961833</v>
      </c>
      <c r="AD3037" s="4">
        <f t="shared" ca="1" si="438"/>
        <v>-0.52756755199904981</v>
      </c>
      <c r="AE3037" s="4">
        <f t="shared" ca="1" si="439"/>
        <v>-1.0267106479009147</v>
      </c>
      <c r="AF3037" s="21">
        <f ca="1">(Sheet1!B$4*EXP(-Sheet1!B$8*Sheet1!B$7)*NORMSDIST((LN(Sheet1!B$4/(Sheet1!B$5+AD3037))-Sheet1!B$8*Sheet1!B$7+Sheet1!B$9*Sheet1!B$7+0.5*Sheet1!B$6*Sheet1!B$6*Sheet1!B$7)/(Sheet1!B$6*SQRT(Sheet1!B$7)))-(Sheet1!B$5+AD3037)*EXP(-Sheet1!B$9*Sheet1!B$7)*NORMSDIST((LN(Sheet1!B$4/(Sheet1!B$5+AD3037))-Sheet1!B$8*Sheet1!B$7+Sheet1!B$9*Sheet1!B$7-0.5*Sheet1!B$6*Sheet1!B$6*Sheet1!B$7)/(Sheet1!B$6*SQRT(Sheet1!B$7))))*400+100*AE3037-400*Sheet1!$B$13</f>
        <v>-17.406518132260317</v>
      </c>
    </row>
    <row r="3038" spans="22:32" x14ac:dyDescent="0.2">
      <c r="V3038" s="7" t="e">
        <f t="shared" si="433"/>
        <v>#VALUE!</v>
      </c>
      <c r="X3038" s="4">
        <f t="shared" ca="1" si="434"/>
        <v>0.67022840291958186</v>
      </c>
      <c r="Y3038" s="4">
        <f t="shared" ca="1" si="434"/>
        <v>-2.302542241827743</v>
      </c>
      <c r="Z3038" s="4">
        <f t="shared" ca="1" si="435"/>
        <v>1.1626249279053262</v>
      </c>
      <c r="AA3038" s="4">
        <f t="shared" ca="1" si="436"/>
        <v>-2.5383766781219461</v>
      </c>
      <c r="AB3038" s="4">
        <f ca="1">Sheet1!AC3038</f>
        <v>0.62975616588866212</v>
      </c>
      <c r="AC3038" s="7">
        <f t="shared" ca="1" si="437"/>
        <v>0.9602596102421106</v>
      </c>
      <c r="AD3038" s="4">
        <f t="shared" ca="1" si="438"/>
        <v>1.1164217601281305</v>
      </c>
      <c r="AE3038" s="4">
        <f t="shared" ca="1" si="439"/>
        <v>-2.4375005995810435</v>
      </c>
      <c r="AF3038" s="21">
        <f ca="1">(Sheet1!B$4*EXP(-Sheet1!B$8*Sheet1!B$7)*NORMSDIST((LN(Sheet1!B$4/(Sheet1!B$5+AD3038))-Sheet1!B$8*Sheet1!B$7+Sheet1!B$9*Sheet1!B$7+0.5*Sheet1!B$6*Sheet1!B$6*Sheet1!B$7)/(Sheet1!B$6*SQRT(Sheet1!B$7)))-(Sheet1!B$5+AD3038)*EXP(-Sheet1!B$9*Sheet1!B$7)*NORMSDIST((LN(Sheet1!B$4/(Sheet1!B$5+AD3038))-Sheet1!B$8*Sheet1!B$7+Sheet1!B$9*Sheet1!B$7-0.5*Sheet1!B$6*Sheet1!B$6*Sheet1!B$7)/(Sheet1!B$6*SQRT(Sheet1!B$7))))*400+100*AE3038-400*Sheet1!$B$13</f>
        <v>-419.45456179230541</v>
      </c>
    </row>
    <row r="3039" spans="22:32" x14ac:dyDescent="0.2">
      <c r="V3039" s="7" t="e">
        <f t="shared" si="433"/>
        <v>#VALUE!</v>
      </c>
      <c r="X3039" s="4">
        <f t="shared" ca="1" si="434"/>
        <v>0.62171997412237578</v>
      </c>
      <c r="Y3039" s="4">
        <f t="shared" ca="1" si="434"/>
        <v>-0.40826812458071715</v>
      </c>
      <c r="Z3039" s="4">
        <f t="shared" ca="1" si="435"/>
        <v>1.0784788244464443</v>
      </c>
      <c r="AA3039" s="4">
        <f t="shared" ca="1" si="436"/>
        <v>0.14777639346457272</v>
      </c>
      <c r="AB3039" s="4">
        <f ca="1">Sheet1!AC3039</f>
        <v>0.62418336548598019</v>
      </c>
      <c r="AC3039" s="7">
        <f t="shared" ca="1" si="437"/>
        <v>0.96386103193146377</v>
      </c>
      <c r="AD3039" s="4">
        <f t="shared" ca="1" si="438"/>
        <v>1.0395037126471818</v>
      </c>
      <c r="AE3039" s="4">
        <f t="shared" ca="1" si="439"/>
        <v>0.14243590709987308</v>
      </c>
      <c r="AF3039" s="21">
        <f ca="1">(Sheet1!B$4*EXP(-Sheet1!B$8*Sheet1!B$7)*NORMSDIST((LN(Sheet1!B$4/(Sheet1!B$5+AD3039))-Sheet1!B$8*Sheet1!B$7+Sheet1!B$9*Sheet1!B$7+0.5*Sheet1!B$6*Sheet1!B$6*Sheet1!B$7)/(Sheet1!B$6*SQRT(Sheet1!B$7)))-(Sheet1!B$5+AD3039)*EXP(-Sheet1!B$9*Sheet1!B$7)*NORMSDIST((LN(Sheet1!B$4/(Sheet1!B$5+AD3039))-Sheet1!B$8*Sheet1!B$7+Sheet1!B$9*Sheet1!B$7-0.5*Sheet1!B$6*Sheet1!B$6*Sheet1!B$7)/(Sheet1!B$6*SQRT(Sheet1!B$7))))*400+100*AE3039-400*Sheet1!$B$13</f>
        <v>-149.55965236187194</v>
      </c>
    </row>
    <row r="3040" spans="22:32" x14ac:dyDescent="0.2">
      <c r="V3040" s="7" t="e">
        <f t="shared" si="433"/>
        <v>#VALUE!</v>
      </c>
      <c r="X3040" s="4">
        <f t="shared" ca="1" si="434"/>
        <v>-0.39578388327942415</v>
      </c>
      <c r="Y3040" s="4">
        <f t="shared" ca="1" si="434"/>
        <v>-1.938392997340088</v>
      </c>
      <c r="Z3040" s="4">
        <f t="shared" ca="1" si="435"/>
        <v>-0.68655432500231117</v>
      </c>
      <c r="AA3040" s="4">
        <f t="shared" ca="1" si="436"/>
        <v>-3.2782653879275472</v>
      </c>
      <c r="AB3040" s="4">
        <f ca="1">Sheet1!AC3040</f>
        <v>0.59974730104863616</v>
      </c>
      <c r="AC3040" s="7">
        <f t="shared" ca="1" si="437"/>
        <v>0.9797320566894181</v>
      </c>
      <c r="AD3040" s="4">
        <f t="shared" ca="1" si="438"/>
        <v>-0.67263928086352953</v>
      </c>
      <c r="AE3040" s="4">
        <f t="shared" ca="1" si="439"/>
        <v>-3.2118216908879891</v>
      </c>
      <c r="AF3040" s="21">
        <f ca="1">(Sheet1!B$4*EXP(-Sheet1!B$8*Sheet1!B$7)*NORMSDIST((LN(Sheet1!B$4/(Sheet1!B$5+AD3040))-Sheet1!B$8*Sheet1!B$7+Sheet1!B$9*Sheet1!B$7+0.5*Sheet1!B$6*Sheet1!B$6*Sheet1!B$7)/(Sheet1!B$6*SQRT(Sheet1!B$7)))-(Sheet1!B$5+AD3040)*EXP(-Sheet1!B$9*Sheet1!B$7)*NORMSDIST((LN(Sheet1!B$4/(Sheet1!B$5+AD3040))-Sheet1!B$8*Sheet1!B$7+Sheet1!B$9*Sheet1!B$7-0.5*Sheet1!B$6*Sheet1!B$6*Sheet1!B$7)/(Sheet1!B$6*SQRT(Sheet1!B$7))))*400+100*AE3040-400*Sheet1!$B$13</f>
        <v>-212.21746838789795</v>
      </c>
    </row>
    <row r="3041" spans="22:32" x14ac:dyDescent="0.2">
      <c r="V3041" s="7" t="e">
        <f t="shared" si="433"/>
        <v>#VALUE!</v>
      </c>
      <c r="X3041" s="4">
        <f t="shared" ca="1" si="434"/>
        <v>1.2630902025598587</v>
      </c>
      <c r="Y3041" s="4">
        <f t="shared" ca="1" si="434"/>
        <v>9.647540813368171E-3</v>
      </c>
      <c r="Z3041" s="4">
        <f t="shared" ca="1" si="435"/>
        <v>2.1910443503918162</v>
      </c>
      <c r="AA3041" s="4">
        <f t="shared" ca="1" si="436"/>
        <v>1.5156274103428549</v>
      </c>
      <c r="AB3041" s="4">
        <f ca="1">Sheet1!AC3041</f>
        <v>0.59574175847086064</v>
      </c>
      <c r="AC3041" s="7">
        <f t="shared" ca="1" si="437"/>
        <v>0.98234890287179655</v>
      </c>
      <c r="AD3041" s="4">
        <f t="shared" ca="1" si="438"/>
        <v>2.1523700137508488</v>
      </c>
      <c r="AE3041" s="4">
        <f t="shared" ca="1" si="439"/>
        <v>1.4888749237127257</v>
      </c>
      <c r="AF3041" s="21">
        <f ca="1">(Sheet1!B$4*EXP(-Sheet1!B$8*Sheet1!B$7)*NORMSDIST((LN(Sheet1!B$4/(Sheet1!B$5+AD3041))-Sheet1!B$8*Sheet1!B$7+Sheet1!B$9*Sheet1!B$7+0.5*Sheet1!B$6*Sheet1!B$6*Sheet1!B$7)/(Sheet1!B$6*SQRT(Sheet1!B$7)))-(Sheet1!B$5+AD3041)*EXP(-Sheet1!B$9*Sheet1!B$7)*NORMSDIST((LN(Sheet1!B$4/(Sheet1!B$5+AD3041))-Sheet1!B$8*Sheet1!B$7+Sheet1!B$9*Sheet1!B$7-0.5*Sheet1!B$6*Sheet1!B$6*Sheet1!B$7)/(Sheet1!B$6*SQRT(Sheet1!B$7))))*400+100*AE3041-400*Sheet1!$B$13</f>
        <v>-184.19726941681074</v>
      </c>
    </row>
    <row r="3042" spans="22:32" x14ac:dyDescent="0.2">
      <c r="V3042" s="7" t="e">
        <f t="shared" si="433"/>
        <v>#VALUE!</v>
      </c>
      <c r="X3042" s="4">
        <f t="shared" ca="1" si="434"/>
        <v>-1.1269700020866182</v>
      </c>
      <c r="Y3042" s="4">
        <f t="shared" ca="1" si="434"/>
        <v>0.64070307021397266</v>
      </c>
      <c r="Z3042" s="4">
        <f t="shared" ca="1" si="435"/>
        <v>-1.9549207579384411</v>
      </c>
      <c r="AA3042" s="4">
        <f t="shared" ca="1" si="436"/>
        <v>-0.41177620811109023</v>
      </c>
      <c r="AB3042" s="4">
        <f ca="1">Sheet1!AC3042</f>
        <v>0.42692722809923955</v>
      </c>
      <c r="AC3042" s="7">
        <f t="shared" ca="1" si="437"/>
        <v>1.1011921242713858</v>
      </c>
      <c r="AD3042" s="4">
        <f t="shared" ca="1" si="438"/>
        <v>-2.1527433422164597</v>
      </c>
      <c r="AE3042" s="4">
        <f t="shared" ca="1" si="439"/>
        <v>-0.45344471733426767</v>
      </c>
      <c r="AF3042" s="21">
        <f ca="1">(Sheet1!B$4*EXP(-Sheet1!B$8*Sheet1!B$7)*NORMSDIST((LN(Sheet1!B$4/(Sheet1!B$5+AD3042))-Sheet1!B$8*Sheet1!B$7+Sheet1!B$9*Sheet1!B$7+0.5*Sheet1!B$6*Sheet1!B$6*Sheet1!B$7)/(Sheet1!B$6*SQRT(Sheet1!B$7)))-(Sheet1!B$5+AD3042)*EXP(-Sheet1!B$9*Sheet1!B$7)*NORMSDIST((LN(Sheet1!B$4/(Sheet1!B$5+AD3042))-Sheet1!B$8*Sheet1!B$7+Sheet1!B$9*Sheet1!B$7-0.5*Sheet1!B$6*Sheet1!B$6*Sheet1!B$7)/(Sheet1!B$6*SQRT(Sheet1!B$7))))*400+100*AE3042-400*Sheet1!$B$13</f>
        <v>311.75182137573074</v>
      </c>
    </row>
    <row r="3043" spans="22:32" x14ac:dyDescent="0.2">
      <c r="V3043" s="7" t="e">
        <f t="shared" si="433"/>
        <v>#VALUE!</v>
      </c>
      <c r="X3043" s="4">
        <f t="shared" ca="1" si="434"/>
        <v>-1.6653969412287561</v>
      </c>
      <c r="Y3043" s="4">
        <f t="shared" ca="1" si="434"/>
        <v>0.63952254008878939</v>
      </c>
      <c r="Z3043" s="4">
        <f t="shared" ca="1" si="435"/>
        <v>-2.8889136752417737</v>
      </c>
      <c r="AA3043" s="4">
        <f t="shared" ca="1" si="436"/>
        <v>-1.0536071271821528</v>
      </c>
      <c r="AB3043" s="4">
        <f ca="1">Sheet1!AC3043</f>
        <v>0.3855341527336601</v>
      </c>
      <c r="AC3043" s="7">
        <f t="shared" ca="1" si="437"/>
        <v>1.1346892005170026</v>
      </c>
      <c r="AD3043" s="4">
        <f t="shared" ca="1" si="438"/>
        <v>-3.2780191485227239</v>
      </c>
      <c r="AE3043" s="4">
        <f t="shared" ca="1" si="439"/>
        <v>-1.1955166288013328</v>
      </c>
      <c r="AF3043" s="21">
        <f ca="1">(Sheet1!B$4*EXP(-Sheet1!B$8*Sheet1!B$7)*NORMSDIST((LN(Sheet1!B$4/(Sheet1!B$5+AD3043))-Sheet1!B$8*Sheet1!B$7+Sheet1!B$9*Sheet1!B$7+0.5*Sheet1!B$6*Sheet1!B$6*Sheet1!B$7)/(Sheet1!B$6*SQRT(Sheet1!B$7)))-(Sheet1!B$5+AD3043)*EXP(-Sheet1!B$9*Sheet1!B$7)*NORMSDIST((LN(Sheet1!B$4/(Sheet1!B$5+AD3043))-Sheet1!B$8*Sheet1!B$7+Sheet1!B$9*Sheet1!B$7-0.5*Sheet1!B$6*Sheet1!B$6*Sheet1!B$7)/(Sheet1!B$6*SQRT(Sheet1!B$7))))*400+100*AE3043-400*Sheet1!$B$13</f>
        <v>434.0095018899342</v>
      </c>
    </row>
    <row r="3044" spans="22:32" x14ac:dyDescent="0.2">
      <c r="V3044" s="7" t="e">
        <f t="shared" si="433"/>
        <v>#VALUE!</v>
      </c>
      <c r="X3044" s="4">
        <f t="shared" ca="1" si="434"/>
        <v>-1.1995440589125961</v>
      </c>
      <c r="Y3044" s="4">
        <f t="shared" ca="1" si="434"/>
        <v>-1.1724768766532592</v>
      </c>
      <c r="Z3044" s="4">
        <f t="shared" ca="1" si="435"/>
        <v>-2.0808127780580712</v>
      </c>
      <c r="AA3044" s="4">
        <f t="shared" ca="1" si="436"/>
        <v>-3.1244174002848477</v>
      </c>
      <c r="AB3044" s="4">
        <f ca="1">Sheet1!AC3044</f>
        <v>0.45856551947688373</v>
      </c>
      <c r="AC3044" s="7">
        <f t="shared" ca="1" si="437"/>
        <v>1.07709977641573</v>
      </c>
      <c r="AD3044" s="4">
        <f t="shared" ca="1" si="438"/>
        <v>-2.2412429780093426</v>
      </c>
      <c r="AE3044" s="4">
        <f t="shared" ca="1" si="439"/>
        <v>-3.3653092832762259</v>
      </c>
      <c r="AF3044" s="21">
        <f ca="1">(Sheet1!B$4*EXP(-Sheet1!B$8*Sheet1!B$7)*NORMSDIST((LN(Sheet1!B$4/(Sheet1!B$5+AD3044))-Sheet1!B$8*Sheet1!B$7+Sheet1!B$9*Sheet1!B$7+0.5*Sheet1!B$6*Sheet1!B$6*Sheet1!B$7)/(Sheet1!B$6*SQRT(Sheet1!B$7)))-(Sheet1!B$5+AD3044)*EXP(-Sheet1!B$9*Sheet1!B$7)*NORMSDIST((LN(Sheet1!B$4/(Sheet1!B$5+AD3044))-Sheet1!B$8*Sheet1!B$7+Sheet1!B$9*Sheet1!B$7-0.5*Sheet1!B$6*Sheet1!B$6*Sheet1!B$7)/(Sheet1!B$6*SQRT(Sheet1!B$7))))*400+100*AE3044-400*Sheet1!$B$13</f>
        <v>35.770247714105608</v>
      </c>
    </row>
    <row r="3045" spans="22:32" x14ac:dyDescent="0.2">
      <c r="V3045" s="7" t="e">
        <f t="shared" si="433"/>
        <v>#VALUE!</v>
      </c>
      <c r="X3045" s="4">
        <f t="shared" ca="1" si="434"/>
        <v>-0.31236806244169929</v>
      </c>
      <c r="Y3045" s="4">
        <f t="shared" ca="1" si="434"/>
        <v>1.02908972982047</v>
      </c>
      <c r="Z3045" s="4">
        <f t="shared" ca="1" si="435"/>
        <v>-0.54185542494799654</v>
      </c>
      <c r="AA3045" s="4">
        <f t="shared" ca="1" si="436"/>
        <v>1.1192529577287167</v>
      </c>
      <c r="AB3045" s="4">
        <f ca="1">Sheet1!AC3045</f>
        <v>0.57745204309887632</v>
      </c>
      <c r="AC3045" s="7">
        <f t="shared" ca="1" si="437"/>
        <v>0.99436691402047728</v>
      </c>
      <c r="AD3045" s="4">
        <f t="shared" ca="1" si="438"/>
        <v>-0.53880310675079368</v>
      </c>
      <c r="AE3045" s="4">
        <f t="shared" ca="1" si="439"/>
        <v>1.1129481095849958</v>
      </c>
      <c r="AF3045" s="21">
        <f ca="1">(Sheet1!B$4*EXP(-Sheet1!B$8*Sheet1!B$7)*NORMSDIST((LN(Sheet1!B$4/(Sheet1!B$5+AD3045))-Sheet1!B$8*Sheet1!B$7+Sheet1!B$9*Sheet1!B$7+0.5*Sheet1!B$6*Sheet1!B$6*Sheet1!B$7)/(Sheet1!B$6*SQRT(Sheet1!B$7)))-(Sheet1!B$5+AD3045)*EXP(-Sheet1!B$9*Sheet1!B$7)*NORMSDIST((LN(Sheet1!B$4/(Sheet1!B$5+AD3045))-Sheet1!B$8*Sheet1!B$7+Sheet1!B$9*Sheet1!B$7-0.5*Sheet1!B$6*Sheet1!B$6*Sheet1!B$7)/(Sheet1!B$6*SQRT(Sheet1!B$7))))*400+100*AE3045-400*Sheet1!$B$13</f>
        <v>198.3909695895386</v>
      </c>
    </row>
    <row r="3046" spans="22:32" x14ac:dyDescent="0.2">
      <c r="V3046" s="7" t="e">
        <f t="shared" si="433"/>
        <v>#VALUE!</v>
      </c>
      <c r="X3046" s="4">
        <f t="shared" ca="1" si="434"/>
        <v>-3.918651315180835E-2</v>
      </c>
      <c r="Y3046" s="4">
        <f t="shared" ca="1" si="434"/>
        <v>2.2929697045351499E-2</v>
      </c>
      <c r="Z3046" s="4">
        <f t="shared" ca="1" si="435"/>
        <v>-6.797565849122747E-2</v>
      </c>
      <c r="AA3046" s="4">
        <f t="shared" ca="1" si="436"/>
        <v>-1.337449406552613E-2</v>
      </c>
      <c r="AB3046" s="4">
        <f ca="1">Sheet1!AC3046</f>
        <v>7.0018976095791219E-2</v>
      </c>
      <c r="AC3046" s="7">
        <f t="shared" ca="1" si="437"/>
        <v>1.6516850909579246</v>
      </c>
      <c r="AD3046" s="4">
        <f t="shared" ca="1" si="438"/>
        <v>-0.11227438167800786</v>
      </c>
      <c r="AE3046" s="4">
        <f t="shared" ca="1" si="439"/>
        <v>-2.2090452447134749E-2</v>
      </c>
      <c r="AF3046" s="21">
        <f ca="1">(Sheet1!B$4*EXP(-Sheet1!B$8*Sheet1!B$7)*NORMSDIST((LN(Sheet1!B$4/(Sheet1!B$5+AD3046))-Sheet1!B$8*Sheet1!B$7+Sheet1!B$9*Sheet1!B$7+0.5*Sheet1!B$6*Sheet1!B$6*Sheet1!B$7)/(Sheet1!B$6*SQRT(Sheet1!B$7)))-(Sheet1!B$5+AD3046)*EXP(-Sheet1!B$9*Sheet1!B$7)*NORMSDIST((LN(Sheet1!B$4/(Sheet1!B$5+AD3046))-Sheet1!B$8*Sheet1!B$7+Sheet1!B$9*Sheet1!B$7-0.5*Sheet1!B$6*Sheet1!B$6*Sheet1!B$7)/(Sheet1!B$6*SQRT(Sheet1!B$7))))*400+100*AE3046-400*Sheet1!$B$13</f>
        <v>15.815579652688484</v>
      </c>
    </row>
    <row r="3047" spans="22:32" x14ac:dyDescent="0.2">
      <c r="V3047" s="7" t="e">
        <f t="shared" si="433"/>
        <v>#VALUE!</v>
      </c>
      <c r="X3047" s="4">
        <f t="shared" ca="1" si="434"/>
        <v>-1.5926408560122496</v>
      </c>
      <c r="Y3047" s="4">
        <f t="shared" ca="1" si="434"/>
        <v>-0.62724231074509595</v>
      </c>
      <c r="Z3047" s="4">
        <f t="shared" ca="1" si="435"/>
        <v>-2.7627058959816875</v>
      </c>
      <c r="AA3047" s="4">
        <f t="shared" ca="1" si="436"/>
        <v>-2.8019964733559655</v>
      </c>
      <c r="AB3047" s="4">
        <f ca="1">Sheet1!AC3047</f>
        <v>0.55044022824145022</v>
      </c>
      <c r="AC3047" s="7">
        <f t="shared" ca="1" si="437"/>
        <v>1.0123702074226202</v>
      </c>
      <c r="AD3047" s="4">
        <f t="shared" ca="1" si="438"/>
        <v>-2.7968811409626766</v>
      </c>
      <c r="AE3047" s="4">
        <f t="shared" ca="1" si="439"/>
        <v>-2.8366577509288291</v>
      </c>
      <c r="AF3047" s="21">
        <f ca="1">(Sheet1!B$4*EXP(-Sheet1!B$8*Sheet1!B$7)*NORMSDIST((LN(Sheet1!B$4/(Sheet1!B$5+AD3047))-Sheet1!B$8*Sheet1!B$7+Sheet1!B$9*Sheet1!B$7+0.5*Sheet1!B$6*Sheet1!B$6*Sheet1!B$7)/(Sheet1!B$6*SQRT(Sheet1!B$7)))-(Sheet1!B$5+AD3047)*EXP(-Sheet1!B$9*Sheet1!B$7)*NORMSDIST((LN(Sheet1!B$4/(Sheet1!B$5+AD3047))-Sheet1!B$8*Sheet1!B$7+Sheet1!B$9*Sheet1!B$7-0.5*Sheet1!B$6*Sheet1!B$6*Sheet1!B$7)/(Sheet1!B$6*SQRT(Sheet1!B$7))))*400+100*AE3047-400*Sheet1!$B$13</f>
        <v>185.05752487764357</v>
      </c>
    </row>
    <row r="3048" spans="22:32" x14ac:dyDescent="0.2">
      <c r="V3048" s="7" t="e">
        <f t="shared" si="433"/>
        <v>#VALUE!</v>
      </c>
      <c r="X3048" s="4">
        <f t="shared" ca="1" si="434"/>
        <v>2.3876021482117249</v>
      </c>
      <c r="Y3048" s="4">
        <f t="shared" ca="1" si="434"/>
        <v>-1.2159850124274891</v>
      </c>
      <c r="Z3048" s="4">
        <f t="shared" ca="1" si="435"/>
        <v>4.1417011922192835</v>
      </c>
      <c r="AA3048" s="4">
        <f t="shared" ca="1" si="436"/>
        <v>1.0772210298812257</v>
      </c>
      <c r="AB3048" s="4">
        <f ca="1">Sheet1!AC3048</f>
        <v>0.85536669394700027</v>
      </c>
      <c r="AC3048" s="7">
        <f t="shared" ca="1" si="437"/>
        <v>0.80677486634684692</v>
      </c>
      <c r="AD3048" s="4">
        <f t="shared" ca="1" si="438"/>
        <v>3.3414204258012892</v>
      </c>
      <c r="AE3048" s="4">
        <f t="shared" ca="1" si="439"/>
        <v>0.86907485240843863</v>
      </c>
      <c r="AF3048" s="21">
        <f ca="1">(Sheet1!B$4*EXP(-Sheet1!B$8*Sheet1!B$7)*NORMSDIST((LN(Sheet1!B$4/(Sheet1!B$5+AD3048))-Sheet1!B$8*Sheet1!B$7+Sheet1!B$9*Sheet1!B$7+0.5*Sheet1!B$6*Sheet1!B$6*Sheet1!B$7)/(Sheet1!B$6*SQRT(Sheet1!B$7)))-(Sheet1!B$5+AD3048)*EXP(-Sheet1!B$9*Sheet1!B$7)*NORMSDIST((LN(Sheet1!B$4/(Sheet1!B$5+AD3048))-Sheet1!B$8*Sheet1!B$7+Sheet1!B$9*Sheet1!B$7-0.5*Sheet1!B$6*Sheet1!B$6*Sheet1!B$7)/(Sheet1!B$6*SQRT(Sheet1!B$7))))*400+100*AE3048-400*Sheet1!$B$13</f>
        <v>-420.2350425739487</v>
      </c>
    </row>
    <row r="3049" spans="22:32" x14ac:dyDescent="0.2">
      <c r="V3049" s="7" t="e">
        <f t="shared" si="433"/>
        <v>#VALUE!</v>
      </c>
      <c r="X3049" s="4">
        <f t="shared" ca="1" si="434"/>
        <v>-7.2116826308768672E-2</v>
      </c>
      <c r="Y3049" s="4">
        <f t="shared" ca="1" si="434"/>
        <v>-0.43416555764010478</v>
      </c>
      <c r="Z3049" s="4">
        <f t="shared" ca="1" si="435"/>
        <v>-0.12509887617826507</v>
      </c>
      <c r="AA3049" s="4">
        <f t="shared" ca="1" si="436"/>
        <v>-0.71461903229768886</v>
      </c>
      <c r="AB3049" s="4">
        <f ca="1">Sheet1!AC3049</f>
        <v>0.91330668971754769</v>
      </c>
      <c r="AC3049" s="7">
        <f t="shared" ca="1" si="437"/>
        <v>0.7550327053595759</v>
      </c>
      <c r="AD3049" s="4">
        <f t="shared" ca="1" si="438"/>
        <v>-9.4453742918318082E-2</v>
      </c>
      <c r="AE3049" s="4">
        <f t="shared" ca="1" si="439"/>
        <v>-0.53956074125716613</v>
      </c>
      <c r="AF3049" s="21">
        <f ca="1">(Sheet1!B$4*EXP(-Sheet1!B$8*Sheet1!B$7)*NORMSDIST((LN(Sheet1!B$4/(Sheet1!B$5+AD3049))-Sheet1!B$8*Sheet1!B$7+Sheet1!B$9*Sheet1!B$7+0.5*Sheet1!B$6*Sheet1!B$6*Sheet1!B$7)/(Sheet1!B$6*SQRT(Sheet1!B$7)))-(Sheet1!B$5+AD3049)*EXP(-Sheet1!B$9*Sheet1!B$7)*NORMSDIST((LN(Sheet1!B$4/(Sheet1!B$5+AD3049))-Sheet1!B$8*Sheet1!B$7+Sheet1!B$9*Sheet1!B$7-0.5*Sheet1!B$6*Sheet1!B$6*Sheet1!B$7)/(Sheet1!B$6*SQRT(Sheet1!B$7))))*400+100*AE3049-400*Sheet1!$B$13</f>
        <v>-38.796746396337767</v>
      </c>
    </row>
    <row r="3050" spans="22:32" x14ac:dyDescent="0.2">
      <c r="V3050" s="7" t="e">
        <f t="shared" si="433"/>
        <v>#VALUE!</v>
      </c>
      <c r="X3050" s="4">
        <f t="shared" ca="1" si="434"/>
        <v>-1.3158332195875113</v>
      </c>
      <c r="Y3050" s="4">
        <f t="shared" ca="1" si="434"/>
        <v>0.35957688816148647</v>
      </c>
      <c r="Z3050" s="4">
        <f t="shared" ca="1" si="435"/>
        <v>-2.2825360659057612</v>
      </c>
      <c r="AA3050" s="4">
        <f t="shared" ca="1" si="436"/>
        <v>-1.0435169083485916</v>
      </c>
      <c r="AB3050" s="4">
        <f ca="1">Sheet1!AC3050</f>
        <v>0.76500062991434081</v>
      </c>
      <c r="AC3050" s="7">
        <f t="shared" ca="1" si="437"/>
        <v>0.87223147050452576</v>
      </c>
      <c r="AD3050" s="4">
        <f t="shared" ca="1" si="438"/>
        <v>-1.9908997892445972</v>
      </c>
      <c r="AE3050" s="4">
        <f t="shared" ca="1" si="439"/>
        <v>-0.91018828746522851</v>
      </c>
      <c r="AF3050" s="21">
        <f ca="1">(Sheet1!B$4*EXP(-Sheet1!B$8*Sheet1!B$7)*NORMSDIST((LN(Sheet1!B$4/(Sheet1!B$5+AD3050))-Sheet1!B$8*Sheet1!B$7+Sheet1!B$9*Sheet1!B$7+0.5*Sheet1!B$6*Sheet1!B$6*Sheet1!B$7)/(Sheet1!B$6*SQRT(Sheet1!B$7)))-(Sheet1!B$5+AD3050)*EXP(-Sheet1!B$9*Sheet1!B$7)*NORMSDIST((LN(Sheet1!B$4/(Sheet1!B$5+AD3050))-Sheet1!B$8*Sheet1!B$7+Sheet1!B$9*Sheet1!B$7-0.5*Sheet1!B$6*Sheet1!B$6*Sheet1!B$7)/(Sheet1!B$6*SQRT(Sheet1!B$7))))*400+100*AE3050-400*Sheet1!$B$13</f>
        <v>238.37976647998175</v>
      </c>
    </row>
    <row r="3051" spans="22:32" x14ac:dyDescent="0.2">
      <c r="V3051" s="7" t="e">
        <f t="shared" si="433"/>
        <v>#VALUE!</v>
      </c>
      <c r="X3051" s="4">
        <f t="shared" ca="1" si="434"/>
        <v>-1.6342861946367415</v>
      </c>
      <c r="Y3051" s="4">
        <f t="shared" ca="1" si="434"/>
        <v>1.4308302817066065</v>
      </c>
      <c r="Z3051" s="4">
        <f t="shared" ca="1" si="435"/>
        <v>-2.8349468046107154</v>
      </c>
      <c r="AA3051" s="4">
        <f t="shared" ca="1" si="436"/>
        <v>0.12957520464553265</v>
      </c>
      <c r="AB3051" s="4">
        <f ca="1">Sheet1!AC3051</f>
        <v>0.38762924190438086</v>
      </c>
      <c r="AC3051" s="7">
        <f t="shared" ca="1" si="437"/>
        <v>1.1329313829679466</v>
      </c>
      <c r="AD3051" s="4">
        <f t="shared" ca="1" si="438"/>
        <v>-3.211800203988179</v>
      </c>
      <c r="AE3051" s="4">
        <f t="shared" ca="1" si="439"/>
        <v>0.14679981579741802</v>
      </c>
      <c r="AF3051" s="21">
        <f ca="1">(Sheet1!B$4*EXP(-Sheet1!B$8*Sheet1!B$7)*NORMSDIST((LN(Sheet1!B$4/(Sheet1!B$5+AD3051))-Sheet1!B$8*Sheet1!B$7+Sheet1!B$9*Sheet1!B$7+0.5*Sheet1!B$6*Sheet1!B$6*Sheet1!B$7)/(Sheet1!B$6*SQRT(Sheet1!B$7)))-(Sheet1!B$5+AD3051)*EXP(-Sheet1!B$9*Sheet1!B$7)*NORMSDIST((LN(Sheet1!B$4/(Sheet1!B$5+AD3051))-Sheet1!B$8*Sheet1!B$7+Sheet1!B$9*Sheet1!B$7-0.5*Sheet1!B$6*Sheet1!B$6*Sheet1!B$7)/(Sheet1!B$6*SQRT(Sheet1!B$7))))*400+100*AE3051-400*Sheet1!$B$13</f>
        <v>556.49057577961275</v>
      </c>
    </row>
    <row r="3052" spans="22:32" x14ac:dyDescent="0.2">
      <c r="V3052" s="7" t="e">
        <f t="shared" si="433"/>
        <v>#VALUE!</v>
      </c>
      <c r="X3052" s="4">
        <f t="shared" ca="1" si="434"/>
        <v>-0.55783945234941412</v>
      </c>
      <c r="Y3052" s="4">
        <f t="shared" ca="1" si="434"/>
        <v>1.0402951879006892</v>
      </c>
      <c r="Z3052" s="4">
        <f t="shared" ca="1" si="435"/>
        <v>-0.96766721649709353</v>
      </c>
      <c r="AA3052" s="4">
        <f t="shared" ca="1" si="436"/>
        <v>0.84364970368425318</v>
      </c>
      <c r="AB3052" s="4">
        <f ca="1">Sheet1!AC3052</f>
        <v>0.10030283131748485</v>
      </c>
      <c r="AC3052" s="7">
        <f t="shared" ca="1" si="437"/>
        <v>1.5430722239688821</v>
      </c>
      <c r="AD3052" s="4">
        <f t="shared" ca="1" si="438"/>
        <v>-1.4931804038219478</v>
      </c>
      <c r="AE3052" s="4">
        <f t="shared" ca="1" si="439"/>
        <v>1.3018124245147489</v>
      </c>
      <c r="AF3052" s="21">
        <f ca="1">(Sheet1!B$4*EXP(-Sheet1!B$8*Sheet1!B$7)*NORMSDIST((LN(Sheet1!B$4/(Sheet1!B$5+AD3052))-Sheet1!B$8*Sheet1!B$7+Sheet1!B$9*Sheet1!B$7+0.5*Sheet1!B$6*Sheet1!B$6*Sheet1!B$7)/(Sheet1!B$6*SQRT(Sheet1!B$7)))-(Sheet1!B$5+AD3052)*EXP(-Sheet1!B$9*Sheet1!B$7)*NORMSDIST((LN(Sheet1!B$4/(Sheet1!B$5+AD3052))-Sheet1!B$8*Sheet1!B$7+Sheet1!B$9*Sheet1!B$7-0.5*Sheet1!B$6*Sheet1!B$6*Sheet1!B$7)/(Sheet1!B$6*SQRT(Sheet1!B$7))))*400+100*AE3052-400*Sheet1!$B$13</f>
        <v>375.27437368389155</v>
      </c>
    </row>
    <row r="3053" spans="22:32" x14ac:dyDescent="0.2">
      <c r="V3053" s="7" t="e">
        <f t="shared" si="433"/>
        <v>#VALUE!</v>
      </c>
      <c r="X3053" s="4">
        <f t="shared" ca="1" si="434"/>
        <v>0.45263449569575653</v>
      </c>
      <c r="Y3053" s="4">
        <f t="shared" ca="1" si="434"/>
        <v>1.3167510407390777</v>
      </c>
      <c r="Z3053" s="4">
        <f t="shared" ca="1" si="435"/>
        <v>0.78517136193179904</v>
      </c>
      <c r="AA3053" s="4">
        <f t="shared" ca="1" si="436"/>
        <v>2.4454158552771847</v>
      </c>
      <c r="AB3053" s="4">
        <f ca="1">Sheet1!AC3053</f>
        <v>0.15623388943205763</v>
      </c>
      <c r="AC3053" s="7">
        <f t="shared" ca="1" si="437"/>
        <v>1.4108155492406453</v>
      </c>
      <c r="AD3053" s="4">
        <f t="shared" ca="1" si="438"/>
        <v>1.1077319662318366</v>
      </c>
      <c r="AE3053" s="4">
        <f t="shared" ca="1" si="439"/>
        <v>3.4500307129846637</v>
      </c>
      <c r="AF3053" s="21">
        <f ca="1">(Sheet1!B$4*EXP(-Sheet1!B$8*Sheet1!B$7)*NORMSDIST((LN(Sheet1!B$4/(Sheet1!B$5+AD3053))-Sheet1!B$8*Sheet1!B$7+Sheet1!B$9*Sheet1!B$7+0.5*Sheet1!B$6*Sheet1!B$6*Sheet1!B$7)/(Sheet1!B$6*SQRT(Sheet1!B$7)))-(Sheet1!B$5+AD3053)*EXP(-Sheet1!B$9*Sheet1!B$7)*NORMSDIST((LN(Sheet1!B$4/(Sheet1!B$5+AD3053))-Sheet1!B$8*Sheet1!B$7+Sheet1!B$9*Sheet1!B$7-0.5*Sheet1!B$6*Sheet1!B$6*Sheet1!B$7)/(Sheet1!B$6*SQRT(Sheet1!B$7))))*400+100*AE3053-400*Sheet1!$B$13</f>
        <v>170.64160576954555</v>
      </c>
    </row>
    <row r="3054" spans="22:32" x14ac:dyDescent="0.2">
      <c r="V3054" s="7" t="e">
        <f t="shared" si="433"/>
        <v>#VALUE!</v>
      </c>
      <c r="X3054" s="4">
        <f t="shared" ca="1" si="434"/>
        <v>-0.45240910600010309</v>
      </c>
      <c r="Y3054" s="4">
        <f t="shared" ca="1" si="434"/>
        <v>-1.4960689260376028</v>
      </c>
      <c r="Z3054" s="4">
        <f t="shared" ca="1" si="435"/>
        <v>-0.784780385247555</v>
      </c>
      <c r="AA3054" s="4">
        <f t="shared" ca="1" si="436"/>
        <v>-2.7048867614269549</v>
      </c>
      <c r="AB3054" s="4">
        <f ca="1">Sheet1!AC3054</f>
        <v>0.67815658206539875</v>
      </c>
      <c r="AC3054" s="7">
        <f t="shared" ca="1" si="437"/>
        <v>0.92910131406439178</v>
      </c>
      <c r="AD3054" s="4">
        <f t="shared" ca="1" si="438"/>
        <v>-0.72914048718546298</v>
      </c>
      <c r="AE3054" s="4">
        <f t="shared" ca="1" si="439"/>
        <v>-2.5131138444371608</v>
      </c>
      <c r="AF3054" s="21">
        <f ca="1">(Sheet1!B$4*EXP(-Sheet1!B$8*Sheet1!B$7)*NORMSDIST((LN(Sheet1!B$4/(Sheet1!B$5+AD3054))-Sheet1!B$8*Sheet1!B$7+Sheet1!B$9*Sheet1!B$7+0.5*Sheet1!B$6*Sheet1!B$6*Sheet1!B$7)/(Sheet1!B$6*SQRT(Sheet1!B$7)))-(Sheet1!B$5+AD3054)*EXP(-Sheet1!B$9*Sheet1!B$7)*NORMSDIST((LN(Sheet1!B$4/(Sheet1!B$5+AD3054))-Sheet1!B$8*Sheet1!B$7+Sheet1!B$9*Sheet1!B$7-0.5*Sheet1!B$6*Sheet1!B$6*Sheet1!B$7)/(Sheet1!B$6*SQRT(Sheet1!B$7))))*400+100*AE3054-400*Sheet1!$B$13</f>
        <v>-133.08641526030578</v>
      </c>
    </row>
    <row r="3055" spans="22:32" x14ac:dyDescent="0.2">
      <c r="V3055" s="7" t="e">
        <f t="shared" si="433"/>
        <v>#VALUE!</v>
      </c>
      <c r="X3055" s="4">
        <f t="shared" ca="1" si="434"/>
        <v>2.1807518049351406</v>
      </c>
      <c r="Y3055" s="4">
        <f t="shared" ca="1" si="434"/>
        <v>-0.97385507875940835</v>
      </c>
      <c r="Z3055" s="4">
        <f t="shared" ca="1" si="435"/>
        <v>3.7828841615003004</v>
      </c>
      <c r="AA3055" s="4">
        <f t="shared" ca="1" si="436"/>
        <v>1.1820233954276358</v>
      </c>
      <c r="AB3055" s="4">
        <f ca="1">Sheet1!AC3055</f>
        <v>0.93537819459023597</v>
      </c>
      <c r="AC3055" s="7">
        <f t="shared" ca="1" si="437"/>
        <v>0.73052324027106164</v>
      </c>
      <c r="AD3055" s="4">
        <f t="shared" ca="1" si="438"/>
        <v>2.7634847952292776</v>
      </c>
      <c r="AE3055" s="4">
        <f t="shared" ca="1" si="439"/>
        <v>0.86349556090399893</v>
      </c>
      <c r="AF3055" s="21">
        <f ca="1">(Sheet1!B$4*EXP(-Sheet1!B$8*Sheet1!B$7)*NORMSDIST((LN(Sheet1!B$4/(Sheet1!B$5+AD3055))-Sheet1!B$8*Sheet1!B$7+Sheet1!B$9*Sheet1!B$7+0.5*Sheet1!B$6*Sheet1!B$6*Sheet1!B$7)/(Sheet1!B$6*SQRT(Sheet1!B$7)))-(Sheet1!B$5+AD3055)*EXP(-Sheet1!B$9*Sheet1!B$7)*NORMSDIST((LN(Sheet1!B$4/(Sheet1!B$5+AD3055))-Sheet1!B$8*Sheet1!B$7+Sheet1!B$9*Sheet1!B$7-0.5*Sheet1!B$6*Sheet1!B$6*Sheet1!B$7)/(Sheet1!B$6*SQRT(Sheet1!B$7))))*400+100*AE3055-400*Sheet1!$B$13</f>
        <v>-337.06219309281369</v>
      </c>
    </row>
    <row r="3056" spans="22:32" x14ac:dyDescent="0.2">
      <c r="V3056" s="7" t="e">
        <f t="shared" si="433"/>
        <v>#VALUE!</v>
      </c>
      <c r="X3056" s="4">
        <f t="shared" ca="1" si="434"/>
        <v>-0.46856097052035656</v>
      </c>
      <c r="Y3056" s="4">
        <f t="shared" ca="1" si="434"/>
        <v>-0.70350332529169879</v>
      </c>
      <c r="Z3056" s="4">
        <f t="shared" ca="1" si="435"/>
        <v>-0.81279853583859973</v>
      </c>
      <c r="AA3056" s="4">
        <f t="shared" ca="1" si="436"/>
        <v>-1.5760716574827587</v>
      </c>
      <c r="AB3056" s="4">
        <f ca="1">Sheet1!AC3056</f>
        <v>7.8250422247812534E-2</v>
      </c>
      <c r="AC3056" s="7">
        <f t="shared" ca="1" si="437"/>
        <v>1.6179024518112202</v>
      </c>
      <c r="AD3056" s="4">
        <f t="shared" ca="1" si="438"/>
        <v>-1.3150287439618404</v>
      </c>
      <c r="AE3056" s="4">
        <f t="shared" ca="1" si="439"/>
        <v>-2.5499301988715288</v>
      </c>
      <c r="AF3056" s="21">
        <f ca="1">(Sheet1!B$4*EXP(-Sheet1!B$8*Sheet1!B$7)*NORMSDIST((LN(Sheet1!B$4/(Sheet1!B$5+AD3056))-Sheet1!B$8*Sheet1!B$7+Sheet1!B$9*Sheet1!B$7+0.5*Sheet1!B$6*Sheet1!B$6*Sheet1!B$7)/(Sheet1!B$6*SQRT(Sheet1!B$7)))-(Sheet1!B$5+AD3056)*EXP(-Sheet1!B$9*Sheet1!B$7)*NORMSDIST((LN(Sheet1!B$4/(Sheet1!B$5+AD3056))-Sheet1!B$8*Sheet1!B$7+Sheet1!B$9*Sheet1!B$7-0.5*Sheet1!B$6*Sheet1!B$6*Sheet1!B$7)/(Sheet1!B$6*SQRT(Sheet1!B$7))))*400+100*AE3056-400*Sheet1!$B$13</f>
        <v>-39.756721998165631</v>
      </c>
    </row>
    <row r="3057" spans="22:32" x14ac:dyDescent="0.2">
      <c r="V3057" s="7" t="e">
        <f t="shared" si="433"/>
        <v>#VALUE!</v>
      </c>
      <c r="X3057" s="4">
        <f t="shared" ca="1" si="434"/>
        <v>1.0330502160812343</v>
      </c>
      <c r="Y3057" s="4">
        <f t="shared" ca="1" si="434"/>
        <v>0.36228147878195899</v>
      </c>
      <c r="Z3057" s="4">
        <f t="shared" ca="1" si="435"/>
        <v>1.7920009473817182</v>
      </c>
      <c r="AA3057" s="4">
        <f t="shared" ca="1" si="436"/>
        <v>1.7529233938534519</v>
      </c>
      <c r="AB3057" s="4">
        <f ca="1">Sheet1!AC3057</f>
        <v>0.3910839962440783</v>
      </c>
      <c r="AC3057" s="7">
        <f t="shared" ca="1" si="437"/>
        <v>1.1300484302541354</v>
      </c>
      <c r="AD3057" s="4">
        <f t="shared" ca="1" si="438"/>
        <v>2.0250478576026341</v>
      </c>
      <c r="AE3057" s="4">
        <f t="shared" ca="1" si="439"/>
        <v>1.9808883295798447</v>
      </c>
      <c r="AF3057" s="21">
        <f ca="1">(Sheet1!B$4*EXP(-Sheet1!B$8*Sheet1!B$7)*NORMSDIST((LN(Sheet1!B$4/(Sheet1!B$5+AD3057))-Sheet1!B$8*Sheet1!B$7+Sheet1!B$9*Sheet1!B$7+0.5*Sheet1!B$6*Sheet1!B$6*Sheet1!B$7)/(Sheet1!B$6*SQRT(Sheet1!B$7)))-(Sheet1!B$5+AD3057)*EXP(-Sheet1!B$9*Sheet1!B$7)*NORMSDIST((LN(Sheet1!B$4/(Sheet1!B$5+AD3057))-Sheet1!B$8*Sheet1!B$7+Sheet1!B$9*Sheet1!B$7-0.5*Sheet1!B$6*Sheet1!B$6*Sheet1!B$7)/(Sheet1!B$6*SQRT(Sheet1!B$7))))*400+100*AE3057-400*Sheet1!$B$13</f>
        <v>-115.94340485569001</v>
      </c>
    </row>
    <row r="3058" spans="22:32" x14ac:dyDescent="0.2">
      <c r="V3058" s="7" t="e">
        <f t="shared" si="433"/>
        <v>#VALUE!</v>
      </c>
      <c r="X3058" s="4">
        <f t="shared" ca="1" si="434"/>
        <v>-2.8211127265625746E-2</v>
      </c>
      <c r="Y3058" s="4">
        <f t="shared" ca="1" si="434"/>
        <v>-0.55102538156557801</v>
      </c>
      <c r="Z3058" s="4">
        <f t="shared" ca="1" si="435"/>
        <v>-4.8936988734662054E-2</v>
      </c>
      <c r="AA3058" s="4">
        <f t="shared" ca="1" si="436"/>
        <v>-0.83169019785435605</v>
      </c>
      <c r="AB3058" s="4">
        <f ca="1">Sheet1!AC3058</f>
        <v>0.48548348590255375</v>
      </c>
      <c r="AC3058" s="7">
        <f t="shared" ca="1" si="437"/>
        <v>1.0574334652450019</v>
      </c>
      <c r="AD3058" s="4">
        <f t="shared" ca="1" si="438"/>
        <v>-5.1747609576349315E-2</v>
      </c>
      <c r="AE3058" s="4">
        <f t="shared" ca="1" si="439"/>
        <v>-0.87945704792743296</v>
      </c>
      <c r="AF3058" s="21">
        <f ca="1">(Sheet1!B$4*EXP(-Sheet1!B$8*Sheet1!B$7)*NORMSDIST((LN(Sheet1!B$4/(Sheet1!B$5+AD3058))-Sheet1!B$8*Sheet1!B$7+Sheet1!B$9*Sheet1!B$7+0.5*Sheet1!B$6*Sheet1!B$6*Sheet1!B$7)/(Sheet1!B$6*SQRT(Sheet1!B$7)))-(Sheet1!B$5+AD3058)*EXP(-Sheet1!B$9*Sheet1!B$7)*NORMSDIST((LN(Sheet1!B$4/(Sheet1!B$5+AD3058))-Sheet1!B$8*Sheet1!B$7+Sheet1!B$9*Sheet1!B$7-0.5*Sheet1!B$6*Sheet1!B$6*Sheet1!B$7)/(Sheet1!B$6*SQRT(Sheet1!B$7))))*400+100*AE3058-400*Sheet1!$B$13</f>
        <v>-79.646204331511854</v>
      </c>
    </row>
    <row r="3059" spans="22:32" x14ac:dyDescent="0.2">
      <c r="V3059" s="7" t="e">
        <f t="shared" si="433"/>
        <v>#VALUE!</v>
      </c>
      <c r="X3059" s="4">
        <f t="shared" ca="1" si="434"/>
        <v>-0.57256743576555791</v>
      </c>
      <c r="Y3059" s="4">
        <f t="shared" ca="1" si="434"/>
        <v>-1.2852845666032271</v>
      </c>
      <c r="Z3059" s="4">
        <f t="shared" ca="1" si="435"/>
        <v>-0.99321540362672722</v>
      </c>
      <c r="AA3059" s="4">
        <f t="shared" ca="1" si="436"/>
        <v>-2.5424221753722773</v>
      </c>
      <c r="AB3059" s="4">
        <f ca="1">Sheet1!AC3059</f>
        <v>0.20010894094442688</v>
      </c>
      <c r="AC3059" s="7">
        <f t="shared" ca="1" si="437"/>
        <v>1.3369400699651559</v>
      </c>
      <c r="AD3059" s="4">
        <f t="shared" ca="1" si="438"/>
        <v>-1.3278694712151873</v>
      </c>
      <c r="AE3059" s="4">
        <f t="shared" ca="1" si="439"/>
        <v>-3.3990660810231765</v>
      </c>
      <c r="AF3059" s="21">
        <f ca="1">(Sheet1!B$4*EXP(-Sheet1!B$8*Sheet1!B$7)*NORMSDIST((LN(Sheet1!B$4/(Sheet1!B$5+AD3059))-Sheet1!B$8*Sheet1!B$7+Sheet1!B$9*Sheet1!B$7+0.5*Sheet1!B$6*Sheet1!B$6*Sheet1!B$7)/(Sheet1!B$6*SQRT(Sheet1!B$7)))-(Sheet1!B$5+AD3059)*EXP(-Sheet1!B$9*Sheet1!B$7)*NORMSDIST((LN(Sheet1!B$4/(Sheet1!B$5+AD3059))-Sheet1!B$8*Sheet1!B$7+Sheet1!B$9*Sheet1!B$7-0.5*Sheet1!B$6*Sheet1!B$6*Sheet1!B$7)/(Sheet1!B$6*SQRT(Sheet1!B$7))))*400+100*AE3059-400*Sheet1!$B$13</f>
        <v>-122.52391174486775</v>
      </c>
    </row>
    <row r="3060" spans="22:32" x14ac:dyDescent="0.2">
      <c r="V3060" s="7" t="e">
        <f t="shared" si="433"/>
        <v>#VALUE!</v>
      </c>
      <c r="X3060" s="4">
        <f t="shared" ca="1" si="434"/>
        <v>-9.9190330698205251E-2</v>
      </c>
      <c r="Y3060" s="4">
        <f t="shared" ca="1" si="434"/>
        <v>-0.10014051096683828</v>
      </c>
      <c r="Z3060" s="4">
        <f t="shared" ca="1" si="435"/>
        <v>-0.17206246493666322</v>
      </c>
      <c r="AA3060" s="4">
        <f t="shared" ca="1" si="436"/>
        <v>-0.26297645302191952</v>
      </c>
      <c r="AB3060" s="4">
        <f ca="1">Sheet1!AC3060</f>
        <v>0.71152803861845082</v>
      </c>
      <c r="AC3060" s="7">
        <f t="shared" ca="1" si="437"/>
        <v>0.90754095449085193</v>
      </c>
      <c r="AD3060" s="4">
        <f t="shared" ca="1" si="438"/>
        <v>-0.15615373366066806</v>
      </c>
      <c r="AE3060" s="4">
        <f t="shared" ca="1" si="439"/>
        <v>-0.23866190118413153</v>
      </c>
      <c r="AF3060" s="21">
        <f ca="1">(Sheet1!B$4*EXP(-Sheet1!B$8*Sheet1!B$7)*NORMSDIST((LN(Sheet1!B$4/(Sheet1!B$5+AD3060))-Sheet1!B$8*Sheet1!B$7+Sheet1!B$9*Sheet1!B$7+0.5*Sheet1!B$6*Sheet1!B$6*Sheet1!B$7)/(Sheet1!B$6*SQRT(Sheet1!B$7)))-(Sheet1!B$5+AD3060)*EXP(-Sheet1!B$9*Sheet1!B$7)*NORMSDIST((LN(Sheet1!B$4/(Sheet1!B$5+AD3060))-Sheet1!B$8*Sheet1!B$7+Sheet1!B$9*Sheet1!B$7-0.5*Sheet1!B$6*Sheet1!B$6*Sheet1!B$7)/(Sheet1!B$6*SQRT(Sheet1!B$7))))*400+100*AE3060-400*Sheet1!$B$13</f>
        <v>1.220603871799085</v>
      </c>
    </row>
    <row r="3061" spans="22:32" x14ac:dyDescent="0.2">
      <c r="V3061" s="7" t="e">
        <f t="shared" si="433"/>
        <v>#VALUE!</v>
      </c>
      <c r="X3061" s="4">
        <f t="shared" ca="1" si="434"/>
        <v>2.1640320496485415</v>
      </c>
      <c r="Y3061" s="4">
        <f t="shared" ca="1" si="434"/>
        <v>1.1079175419019949</v>
      </c>
      <c r="Z3061" s="4">
        <f t="shared" ca="1" si="435"/>
        <v>3.7538809079825448</v>
      </c>
      <c r="AA3061" s="4">
        <f t="shared" ca="1" si="436"/>
        <v>4.1775574944863596</v>
      </c>
      <c r="AB3061" s="4">
        <f ca="1">Sheet1!AC3061</f>
        <v>0.68556526360681325</v>
      </c>
      <c r="AC3061" s="7">
        <f t="shared" ca="1" si="437"/>
        <v>0.92432986902006975</v>
      </c>
      <c r="AD3061" s="4">
        <f t="shared" ca="1" si="438"/>
        <v>3.4698242479924462</v>
      </c>
      <c r="AE3061" s="4">
        <f t="shared" ca="1" si="439"/>
        <v>3.8614411717023875</v>
      </c>
      <c r="AF3061" s="21">
        <f ca="1">(Sheet1!B$4*EXP(-Sheet1!B$8*Sheet1!B$7)*NORMSDIST((LN(Sheet1!B$4/(Sheet1!B$5+AD3061))-Sheet1!B$8*Sheet1!B$7+Sheet1!B$9*Sheet1!B$7+0.5*Sheet1!B$6*Sheet1!B$6*Sheet1!B$7)/(Sheet1!B$6*SQRT(Sheet1!B$7)))-(Sheet1!B$5+AD3061)*EXP(-Sheet1!B$9*Sheet1!B$7)*NORMSDIST((LN(Sheet1!B$4/(Sheet1!B$5+AD3061))-Sheet1!B$8*Sheet1!B$7+Sheet1!B$9*Sheet1!B$7-0.5*Sheet1!B$6*Sheet1!B$6*Sheet1!B$7)/(Sheet1!B$6*SQRT(Sheet1!B$7))))*400+100*AE3061-400*Sheet1!$B$13</f>
        <v>-139.37998881759449</v>
      </c>
    </row>
    <row r="3062" spans="22:32" x14ac:dyDescent="0.2">
      <c r="V3062" s="7" t="e">
        <f t="shared" si="433"/>
        <v>#VALUE!</v>
      </c>
      <c r="X3062" s="4">
        <f t="shared" ca="1" si="434"/>
        <v>1.1000349754188397</v>
      </c>
      <c r="Y3062" s="4">
        <f t="shared" ca="1" si="434"/>
        <v>0.53258524796159301</v>
      </c>
      <c r="Z3062" s="4">
        <f t="shared" ca="1" si="435"/>
        <v>1.9081973822931515</v>
      </c>
      <c r="AA3062" s="4">
        <f t="shared" ca="1" si="436"/>
        <v>2.0792418011464213</v>
      </c>
      <c r="AB3062" s="4">
        <f ca="1">Sheet1!AC3062</f>
        <v>0.6796713455295057</v>
      </c>
      <c r="AC3062" s="7">
        <f t="shared" ca="1" si="437"/>
        <v>0.92812618554272619</v>
      </c>
      <c r="AD3062" s="4">
        <f t="shared" ca="1" si="438"/>
        <v>1.7710479576903579</v>
      </c>
      <c r="AE3062" s="4">
        <f t="shared" ca="1" si="439"/>
        <v>1.9297987617190155</v>
      </c>
      <c r="AF3062" s="21">
        <f ca="1">(Sheet1!B$4*EXP(-Sheet1!B$8*Sheet1!B$7)*NORMSDIST((LN(Sheet1!B$4/(Sheet1!B$5+AD3062))-Sheet1!B$8*Sheet1!B$7+Sheet1!B$9*Sheet1!B$7+0.5*Sheet1!B$6*Sheet1!B$6*Sheet1!B$7)/(Sheet1!B$6*SQRT(Sheet1!B$7)))-(Sheet1!B$5+AD3062)*EXP(-Sheet1!B$9*Sheet1!B$7)*NORMSDIST((LN(Sheet1!B$4/(Sheet1!B$5+AD3062))-Sheet1!B$8*Sheet1!B$7+Sheet1!B$9*Sheet1!B$7-0.5*Sheet1!B$6*Sheet1!B$6*Sheet1!B$7)/(Sheet1!B$6*SQRT(Sheet1!B$7))))*400+100*AE3062-400*Sheet1!$B$13</f>
        <v>-82.80179757699625</v>
      </c>
    </row>
    <row r="3063" spans="22:32" x14ac:dyDescent="0.2">
      <c r="V3063" s="7" t="e">
        <f t="shared" si="433"/>
        <v>#VALUE!</v>
      </c>
      <c r="X3063" s="4">
        <f t="shared" ca="1" si="434"/>
        <v>0.81523071505661859</v>
      </c>
      <c r="Y3063" s="4">
        <f t="shared" ca="1" si="434"/>
        <v>1.0966877283041632</v>
      </c>
      <c r="Z3063" s="4">
        <f t="shared" ca="1" si="435"/>
        <v>1.4141560506689428</v>
      </c>
      <c r="AA3063" s="4">
        <f t="shared" ca="1" si="436"/>
        <v>2.5577385877889398</v>
      </c>
      <c r="AB3063" s="4">
        <f ca="1">Sheet1!AC3063</f>
        <v>0.30357063133355289</v>
      </c>
      <c r="AC3063" s="7">
        <f t="shared" ca="1" si="437"/>
        <v>1.2103298302117471</v>
      </c>
      <c r="AD3063" s="4">
        <f t="shared" ca="1" si="438"/>
        <v>1.7115952526990563</v>
      </c>
      <c r="AE3063" s="4">
        <f t="shared" ca="1" si="439"/>
        <v>3.0957073106846216</v>
      </c>
      <c r="AF3063" s="21">
        <f ca="1">(Sheet1!B$4*EXP(-Sheet1!B$8*Sheet1!B$7)*NORMSDIST((LN(Sheet1!B$4/(Sheet1!B$5+AD3063))-Sheet1!B$8*Sheet1!B$7+Sheet1!B$9*Sheet1!B$7+0.5*Sheet1!B$6*Sheet1!B$6*Sheet1!B$7)/(Sheet1!B$6*SQRT(Sheet1!B$7)))-(Sheet1!B$5+AD3063)*EXP(-Sheet1!B$9*Sheet1!B$7)*NORMSDIST((LN(Sheet1!B$4/(Sheet1!B$5+AD3063))-Sheet1!B$8*Sheet1!B$7+Sheet1!B$9*Sheet1!B$7-0.5*Sheet1!B$6*Sheet1!B$6*Sheet1!B$7)/(Sheet1!B$6*SQRT(Sheet1!B$7))))*400+100*AE3063-400*Sheet1!$B$13</f>
        <v>42.788885215174105</v>
      </c>
    </row>
    <row r="3064" spans="22:32" x14ac:dyDescent="0.2">
      <c r="V3064" s="7" t="e">
        <f t="shared" si="433"/>
        <v>#VALUE!</v>
      </c>
      <c r="X3064" s="4">
        <f t="shared" ca="1" si="434"/>
        <v>-0.26069809400301547</v>
      </c>
      <c r="Y3064" s="4">
        <f t="shared" ca="1" si="434"/>
        <v>4.7807351485473951E-2</v>
      </c>
      <c r="Z3064" s="4">
        <f t="shared" ca="1" si="435"/>
        <v>-0.45222509434843949</v>
      </c>
      <c r="AA3064" s="4">
        <f t="shared" ca="1" si="436"/>
        <v>-0.24068865103899303</v>
      </c>
      <c r="AB3064" s="4">
        <f ca="1">Sheet1!AC3064</f>
        <v>0.69475485051841723</v>
      </c>
      <c r="AC3064" s="7">
        <f t="shared" ca="1" si="437"/>
        <v>0.91840195988227047</v>
      </c>
      <c r="AD3064" s="4">
        <f t="shared" ca="1" si="438"/>
        <v>-0.41532441295755151</v>
      </c>
      <c r="AE3064" s="4">
        <f t="shared" ca="1" si="439"/>
        <v>-0.22104892883563107</v>
      </c>
      <c r="AF3064" s="21">
        <f ca="1">(Sheet1!B$4*EXP(-Sheet1!B$8*Sheet1!B$7)*NORMSDIST((LN(Sheet1!B$4/(Sheet1!B$5+AD3064))-Sheet1!B$8*Sheet1!B$7+Sheet1!B$9*Sheet1!B$7+0.5*Sheet1!B$6*Sheet1!B$6*Sheet1!B$7)/(Sheet1!B$6*SQRT(Sheet1!B$7)))-(Sheet1!B$5+AD3064)*EXP(-Sheet1!B$9*Sheet1!B$7)*NORMSDIST((LN(Sheet1!B$4/(Sheet1!B$5+AD3064))-Sheet1!B$8*Sheet1!B$7+Sheet1!B$9*Sheet1!B$7-0.5*Sheet1!B$6*Sheet1!B$6*Sheet1!B$7)/(Sheet1!B$6*SQRT(Sheet1!B$7))))*400+100*AE3064-400*Sheet1!$B$13</f>
        <v>44.897976924268278</v>
      </c>
    </row>
    <row r="3065" spans="22:32" x14ac:dyDescent="0.2">
      <c r="V3065" s="7" t="e">
        <f t="shared" si="433"/>
        <v>#VALUE!</v>
      </c>
      <c r="X3065" s="4">
        <f t="shared" ca="1" si="434"/>
        <v>-1.017137831781566</v>
      </c>
      <c r="Y3065" s="4">
        <f t="shared" ca="1" si="434"/>
        <v>-1.3321320675188237</v>
      </c>
      <c r="Z3065" s="4">
        <f t="shared" ca="1" si="435"/>
        <v>-1.7643982158821052</v>
      </c>
      <c r="AA3065" s="4">
        <f t="shared" ca="1" si="436"/>
        <v>-3.1388174582660682</v>
      </c>
      <c r="AB3065" s="4">
        <f ca="1">Sheet1!AC3065</f>
        <v>7.2820807849339753E-3</v>
      </c>
      <c r="AC3065" s="7">
        <f t="shared" ca="1" si="437"/>
        <v>2.4087276096820651</v>
      </c>
      <c r="AD3065" s="4">
        <f t="shared" ca="1" si="438"/>
        <v>-4.2499546970690032</v>
      </c>
      <c r="AE3065" s="4">
        <f t="shared" ca="1" si="439"/>
        <v>-7.5605562734775615</v>
      </c>
      <c r="AF3065" s="21">
        <f ca="1">(Sheet1!B$4*EXP(-Sheet1!B$8*Sheet1!B$7)*NORMSDIST((LN(Sheet1!B$4/(Sheet1!B$5+AD3065))-Sheet1!B$8*Sheet1!B$7+Sheet1!B$9*Sheet1!B$7+0.5*Sheet1!B$6*Sheet1!B$6*Sheet1!B$7)/(Sheet1!B$6*SQRT(Sheet1!B$7)))-(Sheet1!B$5+AD3065)*EXP(-Sheet1!B$9*Sheet1!B$7)*NORMSDIST((LN(Sheet1!B$4/(Sheet1!B$5+AD3065))-Sheet1!B$8*Sheet1!B$7+Sheet1!B$9*Sheet1!B$7-0.5*Sheet1!B$6*Sheet1!B$6*Sheet1!B$7)/(Sheet1!B$6*SQRT(Sheet1!B$7))))*400+100*AE3065-400*Sheet1!$B$13</f>
        <v>-27.276857911003844</v>
      </c>
    </row>
    <row r="3066" spans="22:32" x14ac:dyDescent="0.2">
      <c r="V3066" s="7" t="e">
        <f t="shared" si="433"/>
        <v>#VALUE!</v>
      </c>
      <c r="X3066" s="4">
        <f t="shared" ca="1" si="434"/>
        <v>0.64729318762824783</v>
      </c>
      <c r="Y3066" s="4">
        <f t="shared" ca="1" si="434"/>
        <v>4.3258045525212584E-2</v>
      </c>
      <c r="Z3066" s="4">
        <f t="shared" ca="1" si="435"/>
        <v>1.1228399040113453</v>
      </c>
      <c r="AA3066" s="4">
        <f t="shared" ca="1" si="436"/>
        <v>0.83220755577119476</v>
      </c>
      <c r="AB3066" s="4">
        <f ca="1">Sheet1!AC3066</f>
        <v>0.93298772475006864</v>
      </c>
      <c r="AC3066" s="7">
        <f t="shared" ca="1" si="437"/>
        <v>0.73338962826866139</v>
      </c>
      <c r="AD3066" s="4">
        <f t="shared" ca="1" si="438"/>
        <v>0.82347913980809995</v>
      </c>
      <c r="AE3066" s="4">
        <f t="shared" ca="1" si="439"/>
        <v>0.61033238996940786</v>
      </c>
      <c r="AF3066" s="21">
        <f ca="1">(Sheet1!B$4*EXP(-Sheet1!B$8*Sheet1!B$7)*NORMSDIST((LN(Sheet1!B$4/(Sheet1!B$5+AD3066))-Sheet1!B$8*Sheet1!B$7+Sheet1!B$9*Sheet1!B$7+0.5*Sheet1!B$6*Sheet1!B$6*Sheet1!B$7)/(Sheet1!B$6*SQRT(Sheet1!B$7)))-(Sheet1!B$5+AD3066)*EXP(-Sheet1!B$9*Sheet1!B$7)*NORMSDIST((LN(Sheet1!B$4/(Sheet1!B$5+AD3066))-Sheet1!B$8*Sheet1!B$7+Sheet1!B$9*Sheet1!B$7-0.5*Sheet1!B$6*Sheet1!B$6*Sheet1!B$7)/(Sheet1!B$6*SQRT(Sheet1!B$7))))*400+100*AE3066-400*Sheet1!$B$13</f>
        <v>-69.184388149645656</v>
      </c>
    </row>
    <row r="3067" spans="22:32" x14ac:dyDescent="0.2">
      <c r="V3067" s="7" t="e">
        <f t="shared" si="433"/>
        <v>#VALUE!</v>
      </c>
      <c r="X3067" s="4">
        <f t="shared" ca="1" si="434"/>
        <v>0.65575114605089357</v>
      </c>
      <c r="Y3067" s="4">
        <f t="shared" ca="1" si="434"/>
        <v>-0.61677380740181142</v>
      </c>
      <c r="Z3067" s="4">
        <f t="shared" ca="1" si="435"/>
        <v>1.1375116685300068</v>
      </c>
      <c r="AA3067" s="4">
        <f t="shared" ca="1" si="436"/>
        <v>-0.11378177190575915</v>
      </c>
      <c r="AB3067" s="4">
        <f ca="1">Sheet1!AC3067</f>
        <v>0.77154569009424412</v>
      </c>
      <c r="AC3067" s="7">
        <f t="shared" ca="1" si="437"/>
        <v>0.867798944624674</v>
      </c>
      <c r="AD3067" s="4">
        <f t="shared" ca="1" si="438"/>
        <v>0.98713142544859189</v>
      </c>
      <c r="AE3067" s="4">
        <f t="shared" ca="1" si="439"/>
        <v>-9.8739701577343172E-2</v>
      </c>
      <c r="AF3067" s="21">
        <f ca="1">(Sheet1!B$4*EXP(-Sheet1!B$8*Sheet1!B$7)*NORMSDIST((LN(Sheet1!B$4/(Sheet1!B$5+AD3067))-Sheet1!B$8*Sheet1!B$7+Sheet1!B$9*Sheet1!B$7+0.5*Sheet1!B$6*Sheet1!B$6*Sheet1!B$7)/(Sheet1!B$6*SQRT(Sheet1!B$7)))-(Sheet1!B$5+AD3067)*EXP(-Sheet1!B$9*Sheet1!B$7)*NORMSDIST((LN(Sheet1!B$4/(Sheet1!B$5+AD3067))-Sheet1!B$8*Sheet1!B$7+Sheet1!B$9*Sheet1!B$7-0.5*Sheet1!B$6*Sheet1!B$6*Sheet1!B$7)/(Sheet1!B$6*SQRT(Sheet1!B$7))))*400+100*AE3067-400*Sheet1!$B$13</f>
        <v>-165.55663425301464</v>
      </c>
    </row>
    <row r="3068" spans="22:32" x14ac:dyDescent="0.2">
      <c r="V3068" s="7" t="e">
        <f t="shared" si="433"/>
        <v>#VALUE!</v>
      </c>
      <c r="X3068" s="4">
        <f t="shared" ca="1" si="434"/>
        <v>4.9254146338593194E-2</v>
      </c>
      <c r="Y3068" s="4">
        <f t="shared" ca="1" si="434"/>
        <v>-0.93462075556351842</v>
      </c>
      <c r="Z3068" s="4">
        <f t="shared" ca="1" si="435"/>
        <v>8.5439677110813517E-2</v>
      </c>
      <c r="AA3068" s="4">
        <f t="shared" ca="1" si="436"/>
        <v>-1.2952251568255457</v>
      </c>
      <c r="AB3068" s="4">
        <f ca="1">Sheet1!AC3068</f>
        <v>7.7612337490543415E-2</v>
      </c>
      <c r="AC3068" s="7">
        <f t="shared" ca="1" si="437"/>
        <v>1.6203844603078381</v>
      </c>
      <c r="AD3068" s="4">
        <f t="shared" ca="1" si="438"/>
        <v>0.13844512508408152</v>
      </c>
      <c r="AE3068" s="4">
        <f t="shared" ca="1" si="439"/>
        <v>-2.098762716719897</v>
      </c>
      <c r="AF3068" s="21">
        <f ca="1">(Sheet1!B$4*EXP(-Sheet1!B$8*Sheet1!B$7)*NORMSDIST((LN(Sheet1!B$4/(Sheet1!B$5+AD3068))-Sheet1!B$8*Sheet1!B$7+Sheet1!B$9*Sheet1!B$7+0.5*Sheet1!B$6*Sheet1!B$6*Sheet1!B$7)/(Sheet1!B$6*SQRT(Sheet1!B$7)))-(Sheet1!B$5+AD3068)*EXP(-Sheet1!B$9*Sheet1!B$7)*NORMSDIST((LN(Sheet1!B$4/(Sheet1!B$5+AD3068))-Sheet1!B$8*Sheet1!B$7+Sheet1!B$9*Sheet1!B$7-0.5*Sheet1!B$6*Sheet1!B$6*Sheet1!B$7)/(Sheet1!B$6*SQRT(Sheet1!B$7))))*400+100*AE3068-400*Sheet1!$B$13</f>
        <v>-232.01264277418477</v>
      </c>
    </row>
    <row r="3069" spans="22:32" x14ac:dyDescent="0.2">
      <c r="V3069" s="7" t="e">
        <f t="shared" si="433"/>
        <v>#VALUE!</v>
      </c>
      <c r="X3069" s="4">
        <f t="shared" ca="1" si="434"/>
        <v>-0.22928397056380978</v>
      </c>
      <c r="Y3069" s="4">
        <f t="shared" ca="1" si="434"/>
        <v>0.90366954761253615</v>
      </c>
      <c r="Z3069" s="4">
        <f t="shared" ca="1" si="435"/>
        <v>-0.39773196508143382</v>
      </c>
      <c r="AA3069" s="4">
        <f t="shared" ca="1" si="436"/>
        <v>1.0363603717135823</v>
      </c>
      <c r="AB3069" s="4">
        <f ca="1">Sheet1!AC3069</f>
        <v>0.32724179264544062</v>
      </c>
      <c r="AC3069" s="7">
        <f t="shared" ca="1" si="437"/>
        <v>1.1869121609240354</v>
      </c>
      <c r="AD3069" s="4">
        <f t="shared" ca="1" si="438"/>
        <v>-0.47207290614336761</v>
      </c>
      <c r="AE3069" s="4">
        <f t="shared" ca="1" si="439"/>
        <v>1.2300687282866045</v>
      </c>
      <c r="AF3069" s="21">
        <f ca="1">(Sheet1!B$4*EXP(-Sheet1!B$8*Sheet1!B$7)*NORMSDIST((LN(Sheet1!B$4/(Sheet1!B$5+AD3069))-Sheet1!B$8*Sheet1!B$7+Sheet1!B$9*Sheet1!B$7+0.5*Sheet1!B$6*Sheet1!B$6*Sheet1!B$7)/(Sheet1!B$6*SQRT(Sheet1!B$7)))-(Sheet1!B$5+AD3069)*EXP(-Sheet1!B$9*Sheet1!B$7)*NORMSDIST((LN(Sheet1!B$4/(Sheet1!B$5+AD3069))-Sheet1!B$8*Sheet1!B$7+Sheet1!B$9*Sheet1!B$7-0.5*Sheet1!B$6*Sheet1!B$6*Sheet1!B$7)/(Sheet1!B$6*SQRT(Sheet1!B$7))))*400+100*AE3069-400*Sheet1!$B$13</f>
        <v>199.23437596531357</v>
      </c>
    </row>
    <row r="3070" spans="22:32" x14ac:dyDescent="0.2">
      <c r="V3070" s="7" t="e">
        <f t="shared" si="433"/>
        <v>#VALUE!</v>
      </c>
      <c r="X3070" s="4">
        <f t="shared" ca="1" si="434"/>
        <v>-9.3930231897342953E-2</v>
      </c>
      <c r="Y3070" s="4">
        <f t="shared" ca="1" si="434"/>
        <v>2.8191693404266553</v>
      </c>
      <c r="Z3070" s="4">
        <f t="shared" ca="1" si="435"/>
        <v>-0.16293793072938761</v>
      </c>
      <c r="AA3070" s="4">
        <f t="shared" ca="1" si="436"/>
        <v>3.9718471296087077</v>
      </c>
      <c r="AB3070" s="4">
        <f ca="1">Sheet1!AC3070</f>
        <v>0.52019543823896464</v>
      </c>
      <c r="AC3070" s="7">
        <f t="shared" ca="1" si="437"/>
        <v>1.0329909002318614</v>
      </c>
      <c r="AD3070" s="4">
        <f t="shared" ca="1" si="438"/>
        <v>-0.16831339974606677</v>
      </c>
      <c r="AE3070" s="4">
        <f t="shared" ca="1" si="439"/>
        <v>4.1028819419978335</v>
      </c>
      <c r="AF3070" s="21">
        <f ca="1">(Sheet1!B$4*EXP(-Sheet1!B$8*Sheet1!B$7)*NORMSDIST((LN(Sheet1!B$4/(Sheet1!B$5+AD3070))-Sheet1!B$8*Sheet1!B$7+Sheet1!B$9*Sheet1!B$7+0.5*Sheet1!B$6*Sheet1!B$6*Sheet1!B$7)/(Sheet1!B$6*SQRT(Sheet1!B$7)))-(Sheet1!B$5+AD3070)*EXP(-Sheet1!B$9*Sheet1!B$7)*NORMSDIST((LN(Sheet1!B$4/(Sheet1!B$5+AD3070))-Sheet1!B$8*Sheet1!B$7+Sheet1!B$9*Sheet1!B$7-0.5*Sheet1!B$6*Sheet1!B$6*Sheet1!B$7)/(Sheet1!B$6*SQRT(Sheet1!B$7))))*400+100*AE3070-400*Sheet1!$B$13</f>
        <v>437.33379341229966</v>
      </c>
    </row>
    <row r="3071" spans="22:32" x14ac:dyDescent="0.2">
      <c r="V3071" s="7" t="e">
        <f t="shared" si="433"/>
        <v>#VALUE!</v>
      </c>
      <c r="X3071" s="4">
        <f t="shared" ca="1" si="434"/>
        <v>-0.43476198360512758</v>
      </c>
      <c r="Y3071" s="4">
        <f t="shared" ca="1" si="434"/>
        <v>-1.0469002389479827</v>
      </c>
      <c r="Z3071" s="4">
        <f t="shared" ca="1" si="435"/>
        <v>-0.75416845607114158</v>
      </c>
      <c r="AA3071" s="4">
        <f t="shared" ca="1" si="436"/>
        <v>-2.0332934838010415</v>
      </c>
      <c r="AB3071" s="4">
        <f ca="1">Sheet1!AC3071</f>
        <v>0.26430440671722322</v>
      </c>
      <c r="AC3071" s="7">
        <f t="shared" ca="1" si="437"/>
        <v>1.2529263278685743</v>
      </c>
      <c r="AD3071" s="4">
        <f t="shared" ca="1" si="438"/>
        <v>-0.94491751425952764</v>
      </c>
      <c r="AE3071" s="4">
        <f t="shared" ca="1" si="439"/>
        <v>-2.5475669381379391</v>
      </c>
      <c r="AF3071" s="21">
        <f ca="1">(Sheet1!B$4*EXP(-Sheet1!B$8*Sheet1!B$7)*NORMSDIST((LN(Sheet1!B$4/(Sheet1!B$5+AD3071))-Sheet1!B$8*Sheet1!B$7+Sheet1!B$9*Sheet1!B$7+0.5*Sheet1!B$6*Sheet1!B$6*Sheet1!B$7)/(Sheet1!B$6*SQRT(Sheet1!B$7)))-(Sheet1!B$5+AD3071)*EXP(-Sheet1!B$9*Sheet1!B$7)*NORMSDIST((LN(Sheet1!B$4/(Sheet1!B$5+AD3071))-Sheet1!B$8*Sheet1!B$7+Sheet1!B$9*Sheet1!B$7-0.5*Sheet1!B$6*Sheet1!B$6*Sheet1!B$7)/(Sheet1!B$6*SQRT(Sheet1!B$7))))*400+100*AE3071-400*Sheet1!$B$13</f>
        <v>-101.01313616296648</v>
      </c>
    </row>
    <row r="3072" spans="22:32" x14ac:dyDescent="0.2">
      <c r="V3072" s="7" t="e">
        <f t="shared" si="433"/>
        <v>#VALUE!</v>
      </c>
      <c r="X3072" s="4">
        <f t="shared" ca="1" si="434"/>
        <v>1.9070576641147801</v>
      </c>
      <c r="Y3072" s="4">
        <f t="shared" ca="1" si="434"/>
        <v>0.67522614262664371</v>
      </c>
      <c r="Z3072" s="4">
        <f t="shared" ca="1" si="435"/>
        <v>3.3081152180278139</v>
      </c>
      <c r="AA3072" s="4">
        <f t="shared" ca="1" si="436"/>
        <v>3.2453017002085018</v>
      </c>
      <c r="AB3072" s="4">
        <f ca="1">Sheet1!AC3072</f>
        <v>0.7643824189721723</v>
      </c>
      <c r="AC3072" s="7">
        <f t="shared" ca="1" si="437"/>
        <v>0.87264854714195617</v>
      </c>
      <c r="AD3072" s="4">
        <f t="shared" ca="1" si="438"/>
        <v>2.8868219387901672</v>
      </c>
      <c r="AE3072" s="4">
        <f t="shared" ca="1" si="439"/>
        <v>2.8320078137242692</v>
      </c>
      <c r="AF3072" s="21">
        <f ca="1">(Sheet1!B$4*EXP(-Sheet1!B$8*Sheet1!B$7)*NORMSDIST((LN(Sheet1!B$4/(Sheet1!B$5+AD3072))-Sheet1!B$8*Sheet1!B$7+Sheet1!B$9*Sheet1!B$7+0.5*Sheet1!B$6*Sheet1!B$6*Sheet1!B$7)/(Sheet1!B$6*SQRT(Sheet1!B$7)))-(Sheet1!B$5+AD3072)*EXP(-Sheet1!B$9*Sheet1!B$7)*NORMSDIST((LN(Sheet1!B$4/(Sheet1!B$5+AD3072))-Sheet1!B$8*Sheet1!B$7+Sheet1!B$9*Sheet1!B$7-0.5*Sheet1!B$6*Sheet1!B$6*Sheet1!B$7)/(Sheet1!B$6*SQRT(Sheet1!B$7))))*400+100*AE3072-400*Sheet1!$B$13</f>
        <v>-158.21735506999494</v>
      </c>
    </row>
    <row r="3073" spans="22:32" x14ac:dyDescent="0.2">
      <c r="V3073" s="7" t="e">
        <f t="shared" si="433"/>
        <v>#VALUE!</v>
      </c>
      <c r="X3073" s="4">
        <f t="shared" ca="1" si="434"/>
        <v>-1.2786112599292556</v>
      </c>
      <c r="Y3073" s="4">
        <f t="shared" ca="1" si="434"/>
        <v>0.47573616609673458</v>
      </c>
      <c r="Z3073" s="4">
        <f t="shared" ca="1" si="435"/>
        <v>-2.2179682589079324</v>
      </c>
      <c r="AA3073" s="4">
        <f t="shared" ca="1" si="436"/>
        <v>-0.83101003514050575</v>
      </c>
      <c r="AB3073" s="4">
        <f ca="1">Sheet1!AC3073</f>
        <v>0.30306874768590097</v>
      </c>
      <c r="AC3073" s="7">
        <f t="shared" ca="1" si="437"/>
        <v>1.210842990878978</v>
      </c>
      <c r="AD3073" s="4">
        <f t="shared" ca="1" si="438"/>
        <v>-2.6856113202907204</v>
      </c>
      <c r="AE3073" s="4">
        <f t="shared" ca="1" si="439"/>
        <v>-1.0062226763999746</v>
      </c>
      <c r="AF3073" s="21">
        <f ca="1">(Sheet1!B$4*EXP(-Sheet1!B$8*Sheet1!B$7)*NORMSDIST((LN(Sheet1!B$4/(Sheet1!B$5+AD3073))-Sheet1!B$8*Sheet1!B$7+Sheet1!B$9*Sheet1!B$7+0.5*Sheet1!B$6*Sheet1!B$6*Sheet1!B$7)/(Sheet1!B$6*SQRT(Sheet1!B$7)))-(Sheet1!B$5+AD3073)*EXP(-Sheet1!B$9*Sheet1!B$7)*NORMSDIST((LN(Sheet1!B$4/(Sheet1!B$5+AD3073))-Sheet1!B$8*Sheet1!B$7+Sheet1!B$9*Sheet1!B$7-0.5*Sheet1!B$6*Sheet1!B$6*Sheet1!B$7)/(Sheet1!B$6*SQRT(Sheet1!B$7))))*400+100*AE3073-400*Sheet1!$B$13</f>
        <v>348.65906317116014</v>
      </c>
    </row>
    <row r="3074" spans="22:32" x14ac:dyDescent="0.2">
      <c r="V3074" s="7" t="e">
        <f t="shared" si="433"/>
        <v>#VALUE!</v>
      </c>
      <c r="X3074" s="4">
        <f t="shared" ca="1" si="434"/>
        <v>0.4434429076680238</v>
      </c>
      <c r="Y3074" s="4">
        <f t="shared" ca="1" si="434"/>
        <v>-0.5154127629083024</v>
      </c>
      <c r="Z3074" s="4">
        <f t="shared" ca="1" si="435"/>
        <v>0.76922699233849723</v>
      </c>
      <c r="AA3074" s="4">
        <f t="shared" ca="1" si="436"/>
        <v>-0.21936945672938177</v>
      </c>
      <c r="AB3074" s="4">
        <f ca="1">Sheet1!AC3074</f>
        <v>0.67235436588108299</v>
      </c>
      <c r="AC3074" s="7">
        <f t="shared" ca="1" si="437"/>
        <v>0.93283494622291108</v>
      </c>
      <c r="AD3074" s="4">
        <f t="shared" ca="1" si="438"/>
        <v>0.71756182003129365</v>
      </c>
      <c r="AE3074" s="4">
        <f t="shared" ca="1" si="439"/>
        <v>-0.20463549537110207</v>
      </c>
      <c r="AF3074" s="21">
        <f ca="1">(Sheet1!B$4*EXP(-Sheet1!B$8*Sheet1!B$7)*NORMSDIST((LN(Sheet1!B$4/(Sheet1!B$5+AD3074))-Sheet1!B$8*Sheet1!B$7+Sheet1!B$9*Sheet1!B$7+0.5*Sheet1!B$6*Sheet1!B$6*Sheet1!B$7)/(Sheet1!B$6*SQRT(Sheet1!B$7)))-(Sheet1!B$5+AD3074)*EXP(-Sheet1!B$9*Sheet1!B$7)*NORMSDIST((LN(Sheet1!B$4/(Sheet1!B$5+AD3074))-Sheet1!B$8*Sheet1!B$7+Sheet1!B$9*Sheet1!B$7-0.5*Sheet1!B$6*Sheet1!B$6*Sheet1!B$7)/(Sheet1!B$6*SQRT(Sheet1!B$7))))*400+100*AE3074-400*Sheet1!$B$13</f>
        <v>-134.12718057314623</v>
      </c>
    </row>
    <row r="3075" spans="22:32" x14ac:dyDescent="0.2">
      <c r="V3075" s="7" t="e">
        <f t="shared" ref="V3075:V3138" si="440">GAMMALN($B$7/2+1)-GAMMALN($B$7/2)-LN(PI())-LN($B$7)-0.5*LN($B$9*$C$10-$C$9*$B$10)-($B$7/2+1)*LN(SUMPRODUCT(MMULT(J3075:K3075,MINVERSE($B$9:$C$10)),J3075:K3075)/$B$7+1)</f>
        <v>#VALUE!</v>
      </c>
      <c r="X3075" s="4">
        <f t="shared" ref="X3075:Y3138" ca="1" si="441">NORMSINV(RAND())</f>
        <v>-1.0312884692692612</v>
      </c>
      <c r="Y3075" s="4">
        <f t="shared" ca="1" si="441"/>
        <v>1.1095468283374463</v>
      </c>
      <c r="Z3075" s="4">
        <f t="shared" ref="Z3075:Z3138" ca="1" si="442">X3075*SQRT($B$20)</f>
        <v>-1.7889448985014631</v>
      </c>
      <c r="AA3075" s="4">
        <f t="shared" ref="AA3075:AA3138" ca="1" si="443">SQRT($C$21)*($B$25*X3075+SQRT(1-$B$25^2)*Y3075)</f>
        <v>0.38108902960073676</v>
      </c>
      <c r="AB3075" s="4">
        <f ca="1">Sheet1!AC3075</f>
        <v>0.3447229573143874</v>
      </c>
      <c r="AC3075" s="7">
        <f t="shared" ref="AC3075:AC3138" ca="1" si="444">SQRT((B$27/2)/GAMMAINV(AB3075,B$27/2,1))</f>
        <v>1.1705134987301462</v>
      </c>
      <c r="AD3075" s="4">
        <f t="shared" ref="AD3075:AD3138" ca="1" si="445">AC3075*Z3075</f>
        <v>-2.0939841521803939</v>
      </c>
      <c r="AE3075" s="4">
        <f t="shared" ref="AE3075:AE3138" ca="1" si="446">AC3075*AA3075</f>
        <v>0.44606985336563465</v>
      </c>
      <c r="AF3075" s="21">
        <f ca="1">(Sheet1!B$4*EXP(-Sheet1!B$8*Sheet1!B$7)*NORMSDIST((LN(Sheet1!B$4/(Sheet1!B$5+AD3075))-Sheet1!B$8*Sheet1!B$7+Sheet1!B$9*Sheet1!B$7+0.5*Sheet1!B$6*Sheet1!B$6*Sheet1!B$7)/(Sheet1!B$6*SQRT(Sheet1!B$7)))-(Sheet1!B$5+AD3075)*EXP(-Sheet1!B$9*Sheet1!B$7)*NORMSDIST((LN(Sheet1!B$4/(Sheet1!B$5+AD3075))-Sheet1!B$8*Sheet1!B$7+Sheet1!B$9*Sheet1!B$7-0.5*Sheet1!B$6*Sheet1!B$6*Sheet1!B$7)/(Sheet1!B$6*SQRT(Sheet1!B$7))))*400+100*AE3075-400*Sheet1!$B$13</f>
        <v>391.63114082031234</v>
      </c>
    </row>
    <row r="3076" spans="22:32" x14ac:dyDescent="0.2">
      <c r="V3076" s="7" t="e">
        <f t="shared" si="440"/>
        <v>#VALUE!</v>
      </c>
      <c r="X3076" s="4">
        <f t="shared" ca="1" si="441"/>
        <v>-3.9351131721980626E-2</v>
      </c>
      <c r="Y3076" s="4">
        <f t="shared" ca="1" si="441"/>
        <v>-1.1505451525781507</v>
      </c>
      <c r="Z3076" s="4">
        <f t="shared" ca="1" si="442"/>
        <v>-6.8261217343172129E-2</v>
      </c>
      <c r="AA3076" s="4">
        <f t="shared" ca="1" si="443"/>
        <v>-1.7133282956742353</v>
      </c>
      <c r="AB3076" s="4">
        <f ca="1">Sheet1!AC3076</f>
        <v>0.90686142649971502</v>
      </c>
      <c r="AC3076" s="7">
        <f t="shared" ca="1" si="444"/>
        <v>0.76151588791086489</v>
      </c>
      <c r="AD3076" s="4">
        <f t="shared" ca="1" si="445"/>
        <v>-5.1982001534962255E-2</v>
      </c>
      <c r="AE3076" s="4">
        <f t="shared" ca="1" si="446"/>
        <v>-1.3047267183631741</v>
      </c>
      <c r="AF3076" s="21">
        <f ca="1">(Sheet1!B$4*EXP(-Sheet1!B$8*Sheet1!B$7)*NORMSDIST((LN(Sheet1!B$4/(Sheet1!B$5+AD3076))-Sheet1!B$8*Sheet1!B$7+Sheet1!B$9*Sheet1!B$7+0.5*Sheet1!B$6*Sheet1!B$6*Sheet1!B$7)/(Sheet1!B$6*SQRT(Sheet1!B$7)))-(Sheet1!B$5+AD3076)*EXP(-Sheet1!B$9*Sheet1!B$7)*NORMSDIST((LN(Sheet1!B$4/(Sheet1!B$5+AD3076))-Sheet1!B$8*Sheet1!B$7+Sheet1!B$9*Sheet1!B$7-0.5*Sheet1!B$6*Sheet1!B$6*Sheet1!B$7)/(Sheet1!B$6*SQRT(Sheet1!B$7))))*400+100*AE3076-400*Sheet1!$B$13</f>
        <v>-122.13554708330457</v>
      </c>
    </row>
    <row r="3077" spans="22:32" x14ac:dyDescent="0.2">
      <c r="V3077" s="7" t="e">
        <f t="shared" si="440"/>
        <v>#VALUE!</v>
      </c>
      <c r="X3077" s="4">
        <f t="shared" ca="1" si="441"/>
        <v>-0.73777023212314286</v>
      </c>
      <c r="Y3077" s="4">
        <f t="shared" ca="1" si="441"/>
        <v>0.8304419526112089</v>
      </c>
      <c r="Z3077" s="4">
        <f t="shared" ca="1" si="442"/>
        <v>-1.2797876950550287</v>
      </c>
      <c r="AA3077" s="4">
        <f t="shared" ca="1" si="443"/>
        <v>0.32576616713200618</v>
      </c>
      <c r="AB3077" s="4">
        <f ca="1">Sheet1!AC3077</f>
        <v>0.82076914009479096</v>
      </c>
      <c r="AC3077" s="7">
        <f t="shared" ca="1" si="444"/>
        <v>0.8331704360259603</v>
      </c>
      <c r="AD3077" s="4">
        <f t="shared" ca="1" si="445"/>
        <v>-1.066281271909657</v>
      </c>
      <c r="AE3077" s="4">
        <f t="shared" ca="1" si="446"/>
        <v>0.27141873951187945</v>
      </c>
      <c r="AF3077" s="21">
        <f ca="1">(Sheet1!B$4*EXP(-Sheet1!B$8*Sheet1!B$7)*NORMSDIST((LN(Sheet1!B$4/(Sheet1!B$5+AD3077))-Sheet1!B$8*Sheet1!B$7+Sheet1!B$9*Sheet1!B$7+0.5*Sheet1!B$6*Sheet1!B$6*Sheet1!B$7)/(Sheet1!B$6*SQRT(Sheet1!B$7)))-(Sheet1!B$5+AD3077)*EXP(-Sheet1!B$9*Sheet1!B$7)*NORMSDIST((LN(Sheet1!B$4/(Sheet1!B$5+AD3077))-Sheet1!B$8*Sheet1!B$7+Sheet1!B$9*Sheet1!B$7-0.5*Sheet1!B$6*Sheet1!B$6*Sheet1!B$7)/(Sheet1!B$6*SQRT(Sheet1!B$7))))*400+100*AE3077-400*Sheet1!$B$13</f>
        <v>200.97018644469199</v>
      </c>
    </row>
    <row r="3078" spans="22:32" x14ac:dyDescent="0.2">
      <c r="V3078" s="7" t="e">
        <f t="shared" si="440"/>
        <v>#VALUE!</v>
      </c>
      <c r="X3078" s="4">
        <f t="shared" ca="1" si="441"/>
        <v>0.71189152843008408</v>
      </c>
      <c r="Y3078" s="4">
        <f t="shared" ca="1" si="441"/>
        <v>-0.19205887239134289</v>
      </c>
      <c r="Z3078" s="4">
        <f t="shared" ca="1" si="442"/>
        <v>1.2348966909072445</v>
      </c>
      <c r="AA3078" s="4">
        <f t="shared" ca="1" si="443"/>
        <v>0.56815424276571713</v>
      </c>
      <c r="AB3078" s="4">
        <f ca="1">Sheet1!AC3078</f>
        <v>4.2613381091079483E-2</v>
      </c>
      <c r="AC3078" s="7">
        <f t="shared" ca="1" si="444"/>
        <v>1.8054589040679567</v>
      </c>
      <c r="AD3078" s="4">
        <f t="shared" ca="1" si="445"/>
        <v>2.2295552262025402</v>
      </c>
      <c r="AE3078" s="4">
        <f t="shared" ca="1" si="446"/>
        <v>1.0257791364853515</v>
      </c>
      <c r="AF3078" s="21">
        <f ca="1">(Sheet1!B$4*EXP(-Sheet1!B$8*Sheet1!B$7)*NORMSDIST((LN(Sheet1!B$4/(Sheet1!B$5+AD3078))-Sheet1!B$8*Sheet1!B$7+Sheet1!B$9*Sheet1!B$7+0.5*Sheet1!B$6*Sheet1!B$6*Sheet1!B$7)/(Sheet1!B$6*SQRT(Sheet1!B$7)))-(Sheet1!B$5+AD3078)*EXP(-Sheet1!B$9*Sheet1!B$7)*NORMSDIST((LN(Sheet1!B$4/(Sheet1!B$5+AD3078))-Sheet1!B$8*Sheet1!B$7+Sheet1!B$9*Sheet1!B$7-0.5*Sheet1!B$6*Sheet1!B$6*Sheet1!B$7)/(Sheet1!B$6*SQRT(Sheet1!B$7))))*400+100*AE3078-400*Sheet1!$B$13</f>
        <v>-242.01754513889728</v>
      </c>
    </row>
    <row r="3079" spans="22:32" x14ac:dyDescent="0.2">
      <c r="V3079" s="7" t="e">
        <f t="shared" si="440"/>
        <v>#VALUE!</v>
      </c>
      <c r="X3079" s="4">
        <f t="shared" ca="1" si="441"/>
        <v>1.2782321017567253</v>
      </c>
      <c r="Y3079" s="4">
        <f t="shared" ca="1" si="441"/>
        <v>-0.62202332038993413</v>
      </c>
      <c r="Z3079" s="4">
        <f t="shared" ca="1" si="442"/>
        <v>2.2173105447002346</v>
      </c>
      <c r="AA3079" s="4">
        <f t="shared" ca="1" si="443"/>
        <v>0.61866484317197357</v>
      </c>
      <c r="AB3079" s="4">
        <f ca="1">Sheet1!AC3079</f>
        <v>0.64049436517159242</v>
      </c>
      <c r="AC3079" s="7">
        <f t="shared" ca="1" si="444"/>
        <v>0.9533334367603169</v>
      </c>
      <c r="AD3079" s="4">
        <f t="shared" ca="1" si="445"/>
        <v>2.1138362819439651</v>
      </c>
      <c r="AE3079" s="4">
        <f t="shared" ca="1" si="446"/>
        <v>0.58979388114392006</v>
      </c>
      <c r="AF3079" s="21">
        <f ca="1">(Sheet1!B$4*EXP(-Sheet1!B$8*Sheet1!B$7)*NORMSDIST((LN(Sheet1!B$4/(Sheet1!B$5+AD3079))-Sheet1!B$8*Sheet1!B$7+Sheet1!B$9*Sheet1!B$7+0.5*Sheet1!B$6*Sheet1!B$6*Sheet1!B$7)/(Sheet1!B$6*SQRT(Sheet1!B$7)))-(Sheet1!B$5+AD3079)*EXP(-Sheet1!B$9*Sheet1!B$7)*NORMSDIST((LN(Sheet1!B$4/(Sheet1!B$5+AD3079))-Sheet1!B$8*Sheet1!B$7+Sheet1!B$9*Sheet1!B$7-0.5*Sheet1!B$6*Sheet1!B$6*Sheet1!B$7)/(Sheet1!B$6*SQRT(Sheet1!B$7))))*400+100*AE3079-400*Sheet1!$B$13</f>
        <v>-268.34770364449969</v>
      </c>
    </row>
    <row r="3080" spans="22:32" x14ac:dyDescent="0.2">
      <c r="V3080" s="7" t="e">
        <f t="shared" si="440"/>
        <v>#VALUE!</v>
      </c>
      <c r="X3080" s="4">
        <f t="shared" ca="1" si="441"/>
        <v>1.0663292352081259</v>
      </c>
      <c r="Y3080" s="4">
        <f t="shared" ca="1" si="441"/>
        <v>0.96309772128108528</v>
      </c>
      <c r="Z3080" s="4">
        <f t="shared" ca="1" si="442"/>
        <v>1.8497290547621583</v>
      </c>
      <c r="AA3080" s="4">
        <f t="shared" ca="1" si="443"/>
        <v>2.6627598723605521</v>
      </c>
      <c r="AB3080" s="4">
        <f ca="1">Sheet1!AC3080</f>
        <v>0.13330774534364032</v>
      </c>
      <c r="AC3080" s="7">
        <f t="shared" ca="1" si="444"/>
        <v>1.4580813257417888</v>
      </c>
      <c r="AD3080" s="4">
        <f t="shared" ca="1" si="445"/>
        <v>2.6970553924307139</v>
      </c>
      <c r="AE3080" s="4">
        <f t="shared" ca="1" si="446"/>
        <v>3.8825204448235104</v>
      </c>
      <c r="AF3080" s="21">
        <f ca="1">(Sheet1!B$4*EXP(-Sheet1!B$8*Sheet1!B$7)*NORMSDIST((LN(Sheet1!B$4/(Sheet1!B$5+AD3080))-Sheet1!B$8*Sheet1!B$7+Sheet1!B$9*Sheet1!B$7+0.5*Sheet1!B$6*Sheet1!B$6*Sheet1!B$7)/(Sheet1!B$6*SQRT(Sheet1!B$7)))-(Sheet1!B$5+AD3080)*EXP(-Sheet1!B$9*Sheet1!B$7)*NORMSDIST((LN(Sheet1!B$4/(Sheet1!B$5+AD3080))-Sheet1!B$8*Sheet1!B$7+Sheet1!B$9*Sheet1!B$7-0.5*Sheet1!B$6*Sheet1!B$6*Sheet1!B$7)/(Sheet1!B$6*SQRT(Sheet1!B$7))))*400+100*AE3080-400*Sheet1!$B$13</f>
        <v>-25.430438890424284</v>
      </c>
    </row>
    <row r="3081" spans="22:32" x14ac:dyDescent="0.2">
      <c r="V3081" s="7" t="e">
        <f t="shared" si="440"/>
        <v>#VALUE!</v>
      </c>
      <c r="X3081" s="4">
        <f t="shared" ca="1" si="441"/>
        <v>-0.12980753507996806</v>
      </c>
      <c r="Y3081" s="4">
        <f t="shared" ca="1" si="441"/>
        <v>-0.18439473493010211</v>
      </c>
      <c r="Z3081" s="4">
        <f t="shared" ca="1" si="442"/>
        <v>-0.22517320283131001</v>
      </c>
      <c r="AA3081" s="4">
        <f t="shared" ca="1" si="443"/>
        <v>-0.42141719410525819</v>
      </c>
      <c r="AB3081" s="4">
        <f ca="1">Sheet1!AC3081</f>
        <v>0.13342533096542386</v>
      </c>
      <c r="AC3081" s="7">
        <f t="shared" ca="1" si="444"/>
        <v>1.4578186193522602</v>
      </c>
      <c r="AD3081" s="4">
        <f t="shared" ca="1" si="445"/>
        <v>-0.3282616876666668</v>
      </c>
      <c r="AE3081" s="4">
        <f t="shared" ca="1" si="446"/>
        <v>-0.61434983208183092</v>
      </c>
      <c r="AF3081" s="21">
        <f ca="1">(Sheet1!B$4*EXP(-Sheet1!B$8*Sheet1!B$7)*NORMSDIST((LN(Sheet1!B$4/(Sheet1!B$5+AD3081))-Sheet1!B$8*Sheet1!B$7+Sheet1!B$9*Sheet1!B$7+0.5*Sheet1!B$6*Sheet1!B$6*Sheet1!B$7)/(Sheet1!B$6*SQRT(Sheet1!B$7)))-(Sheet1!B$5+AD3081)*EXP(-Sheet1!B$9*Sheet1!B$7)*NORMSDIST((LN(Sheet1!B$4/(Sheet1!B$5+AD3081))-Sheet1!B$8*Sheet1!B$7+Sheet1!B$9*Sheet1!B$7-0.5*Sheet1!B$6*Sheet1!B$6*Sheet1!B$7)/(Sheet1!B$6*SQRT(Sheet1!B$7))))*400+100*AE3081-400*Sheet1!$B$13</f>
        <v>-8.5518310468487471</v>
      </c>
    </row>
    <row r="3082" spans="22:32" x14ac:dyDescent="0.2">
      <c r="V3082" s="7" t="e">
        <f t="shared" si="440"/>
        <v>#VALUE!</v>
      </c>
      <c r="X3082" s="4">
        <f t="shared" ca="1" si="441"/>
        <v>1.2915123626087088</v>
      </c>
      <c r="Y3082" s="4">
        <f t="shared" ca="1" si="441"/>
        <v>0.47872252789958636</v>
      </c>
      <c r="Z3082" s="4">
        <f t="shared" ca="1" si="442"/>
        <v>2.2403474113092043</v>
      </c>
      <c r="AA3082" s="4">
        <f t="shared" ca="1" si="443"/>
        <v>2.2288647655250817</v>
      </c>
      <c r="AB3082" s="4">
        <f ca="1">Sheet1!AC3082</f>
        <v>0.75470626971686117</v>
      </c>
      <c r="AC3082" s="7">
        <f t="shared" ca="1" si="444"/>
        <v>0.87914341948802843</v>
      </c>
      <c r="AD3082" s="4">
        <f t="shared" ca="1" si="445"/>
        <v>1.9695866840195264</v>
      </c>
      <c r="AE3082" s="4">
        <f t="shared" ca="1" si="446"/>
        <v>1.9594917915401031</v>
      </c>
      <c r="AF3082" s="21">
        <f ca="1">(Sheet1!B$4*EXP(-Sheet1!B$8*Sheet1!B$7)*NORMSDIST((LN(Sheet1!B$4/(Sheet1!B$5+AD3082))-Sheet1!B$8*Sheet1!B$7+Sheet1!B$9*Sheet1!B$7+0.5*Sheet1!B$6*Sheet1!B$6*Sheet1!B$7)/(Sheet1!B$6*SQRT(Sheet1!B$7)))-(Sheet1!B$5+AD3082)*EXP(-Sheet1!B$9*Sheet1!B$7)*NORMSDIST((LN(Sheet1!B$4/(Sheet1!B$5+AD3082))-Sheet1!B$8*Sheet1!B$7+Sheet1!B$9*Sheet1!B$7-0.5*Sheet1!B$6*Sheet1!B$6*Sheet1!B$7)/(Sheet1!B$6*SQRT(Sheet1!B$7))))*400+100*AE3082-400*Sheet1!$B$13</f>
        <v>-109.75854018346354</v>
      </c>
    </row>
    <row r="3083" spans="22:32" x14ac:dyDescent="0.2">
      <c r="V3083" s="7" t="e">
        <f t="shared" si="440"/>
        <v>#VALUE!</v>
      </c>
      <c r="X3083" s="4">
        <f t="shared" ca="1" si="441"/>
        <v>-1.6896441251837224</v>
      </c>
      <c r="Y3083" s="4">
        <f t="shared" ca="1" si="441"/>
        <v>-2.447365797202476</v>
      </c>
      <c r="Z3083" s="4">
        <f t="shared" ca="1" si="442"/>
        <v>-2.930974531473395</v>
      </c>
      <c r="AA3083" s="4">
        <f t="shared" ca="1" si="443"/>
        <v>-5.5537384798865084</v>
      </c>
      <c r="AB3083" s="4">
        <f ca="1">Sheet1!AC3083</f>
        <v>0.82006196424066535</v>
      </c>
      <c r="AC3083" s="7">
        <f t="shared" ca="1" si="444"/>
        <v>0.83368845760662125</v>
      </c>
      <c r="AD3083" s="4">
        <f t="shared" ca="1" si="445"/>
        <v>-2.443519636428344</v>
      </c>
      <c r="AE3083" s="4">
        <f t="shared" ca="1" si="446"/>
        <v>-4.6300876672471247</v>
      </c>
      <c r="AF3083" s="21">
        <f ca="1">(Sheet1!B$4*EXP(-Sheet1!B$8*Sheet1!B$7)*NORMSDIST((LN(Sheet1!B$4/(Sheet1!B$5+AD3083))-Sheet1!B$8*Sheet1!B$7+Sheet1!B$9*Sheet1!B$7+0.5*Sheet1!B$6*Sheet1!B$6*Sheet1!B$7)/(Sheet1!B$6*SQRT(Sheet1!B$7)))-(Sheet1!B$5+AD3083)*EXP(-Sheet1!B$9*Sheet1!B$7)*NORMSDIST((LN(Sheet1!B$4/(Sheet1!B$5+AD3083))-Sheet1!B$8*Sheet1!B$7+Sheet1!B$9*Sheet1!B$7-0.5*Sheet1!B$6*Sheet1!B$6*Sheet1!B$7)/(Sheet1!B$6*SQRT(Sheet1!B$7))))*400+100*AE3083-400*Sheet1!$B$13</f>
        <v>-55.797572151115219</v>
      </c>
    </row>
    <row r="3084" spans="22:32" x14ac:dyDescent="0.2">
      <c r="V3084" s="7" t="e">
        <f t="shared" si="440"/>
        <v>#VALUE!</v>
      </c>
      <c r="X3084" s="4">
        <f t="shared" ca="1" si="441"/>
        <v>-0.45907045360483034</v>
      </c>
      <c r="Y3084" s="4">
        <f t="shared" ca="1" si="441"/>
        <v>-0.21788362093743205</v>
      </c>
      <c r="Z3084" s="4">
        <f t="shared" ca="1" si="442"/>
        <v>-0.79633562334991215</v>
      </c>
      <c r="AA3084" s="4">
        <f t="shared" ca="1" si="443"/>
        <v>-0.86137687304445698</v>
      </c>
      <c r="AB3084" s="4">
        <f ca="1">Sheet1!AC3084</f>
        <v>0.67890384247888114</v>
      </c>
      <c r="AC3084" s="7">
        <f t="shared" ca="1" si="444"/>
        <v>0.92862028961343213</v>
      </c>
      <c r="AD3084" s="4">
        <f t="shared" ca="1" si="445"/>
        <v>-0.73949341718468842</v>
      </c>
      <c r="AE3084" s="4">
        <f t="shared" ca="1" si="446"/>
        <v>-0.79989204131285618</v>
      </c>
      <c r="AF3084" s="21">
        <f ca="1">(Sheet1!B$4*EXP(-Sheet1!B$8*Sheet1!B$7)*NORMSDIST((LN(Sheet1!B$4/(Sheet1!B$5+AD3084))-Sheet1!B$8*Sheet1!B$7+Sheet1!B$9*Sheet1!B$7+0.5*Sheet1!B$6*Sheet1!B$6*Sheet1!B$7)/(Sheet1!B$6*SQRT(Sheet1!B$7)))-(Sheet1!B$5+AD3084)*EXP(-Sheet1!B$9*Sheet1!B$7)*NORMSDIST((LN(Sheet1!B$4/(Sheet1!B$5+AD3084))-Sheet1!B$8*Sheet1!B$7+Sheet1!B$9*Sheet1!B$7-0.5*Sheet1!B$6*Sheet1!B$6*Sheet1!B$7)/(Sheet1!B$6*SQRT(Sheet1!B$7))))*400+100*AE3084-400*Sheet1!$B$13</f>
        <v>39.934369066722866</v>
      </c>
    </row>
    <row r="3085" spans="22:32" x14ac:dyDescent="0.2">
      <c r="V3085" s="7" t="e">
        <f t="shared" si="440"/>
        <v>#VALUE!</v>
      </c>
      <c r="X3085" s="4">
        <f t="shared" ca="1" si="441"/>
        <v>0.20564821477299311</v>
      </c>
      <c r="Y3085" s="4">
        <f t="shared" ca="1" si="441"/>
        <v>-2.0084180956859425</v>
      </c>
      <c r="Z3085" s="4">
        <f t="shared" ca="1" si="442"/>
        <v>0.35673173478295261</v>
      </c>
      <c r="AA3085" s="4">
        <f t="shared" ca="1" si="443"/>
        <v>-2.6646694980981538</v>
      </c>
      <c r="AB3085" s="4">
        <f ca="1">Sheet1!AC3085</f>
        <v>2.396123399931338E-3</v>
      </c>
      <c r="AC3085" s="7">
        <f t="shared" ca="1" si="444"/>
        <v>2.8500087578298579</v>
      </c>
      <c r="AD3085" s="4">
        <f t="shared" ca="1" si="445"/>
        <v>1.0166885683272531</v>
      </c>
      <c r="AE3085" s="4">
        <f t="shared" ca="1" si="446"/>
        <v>-7.5943314063018299</v>
      </c>
      <c r="AF3085" s="21">
        <f ca="1">(Sheet1!B$4*EXP(-Sheet1!B$8*Sheet1!B$7)*NORMSDIST((LN(Sheet1!B$4/(Sheet1!B$5+AD3085))-Sheet1!B$8*Sheet1!B$7+Sheet1!B$9*Sheet1!B$7+0.5*Sheet1!B$6*Sheet1!B$6*Sheet1!B$7)/(Sheet1!B$6*SQRT(Sheet1!B$7)))-(Sheet1!B$5+AD3085)*EXP(-Sheet1!B$9*Sheet1!B$7)*NORMSDIST((LN(Sheet1!B$4/(Sheet1!B$5+AD3085))-Sheet1!B$8*Sheet1!B$7+Sheet1!B$9*Sheet1!B$7-0.5*Sheet1!B$6*Sheet1!B$6*Sheet1!B$7)/(Sheet1!B$6*SQRT(Sheet1!B$7))))*400+100*AE3085-400*Sheet1!$B$13</f>
        <v>-919.70049799855451</v>
      </c>
    </row>
    <row r="3086" spans="22:32" x14ac:dyDescent="0.2">
      <c r="V3086" s="7" t="e">
        <f t="shared" si="440"/>
        <v>#VALUE!</v>
      </c>
      <c r="X3086" s="4">
        <f t="shared" ca="1" si="441"/>
        <v>-0.49499005994334899</v>
      </c>
      <c r="Y3086" s="4">
        <f t="shared" ca="1" si="441"/>
        <v>0.79725242347238356</v>
      </c>
      <c r="Z3086" s="4">
        <f t="shared" ca="1" si="442"/>
        <v>-0.85864427745617311</v>
      </c>
      <c r="AA3086" s="4">
        <f t="shared" ca="1" si="443"/>
        <v>0.56632635866310943</v>
      </c>
      <c r="AB3086" s="4">
        <f ca="1">Sheet1!AC3086</f>
        <v>0.2814962430355854</v>
      </c>
      <c r="AC3086" s="7">
        <f t="shared" ca="1" si="444"/>
        <v>1.2336317023060157</v>
      </c>
      <c r="AD3086" s="4">
        <f t="shared" ca="1" si="445"/>
        <v>-1.0592508016735778</v>
      </c>
      <c r="AE3086" s="4">
        <f t="shared" ca="1" si="446"/>
        <v>0.69863814989833894</v>
      </c>
      <c r="AF3086" s="21">
        <f ca="1">(Sheet1!B$4*EXP(-Sheet1!B$8*Sheet1!B$7)*NORMSDIST((LN(Sheet1!B$4/(Sheet1!B$5+AD3086))-Sheet1!B$8*Sheet1!B$7+Sheet1!B$9*Sheet1!B$7+0.5*Sheet1!B$6*Sheet1!B$6*Sheet1!B$7)/(Sheet1!B$6*SQRT(Sheet1!B$7)))-(Sheet1!B$5+AD3086)*EXP(-Sheet1!B$9*Sheet1!B$7)*NORMSDIST((LN(Sheet1!B$4/(Sheet1!B$5+AD3086))-Sheet1!B$8*Sheet1!B$7+Sheet1!B$9*Sheet1!B$7-0.5*Sheet1!B$6*Sheet1!B$6*Sheet1!B$7)/(Sheet1!B$6*SQRT(Sheet1!B$7))))*400+100*AE3086-400*Sheet1!$B$13</f>
        <v>242.52652743296449</v>
      </c>
    </row>
    <row r="3087" spans="22:32" x14ac:dyDescent="0.2">
      <c r="V3087" s="7" t="e">
        <f t="shared" si="440"/>
        <v>#VALUE!</v>
      </c>
      <c r="X3087" s="4">
        <f t="shared" ca="1" si="441"/>
        <v>-0.51878726774337813</v>
      </c>
      <c r="Y3087" s="4">
        <f t="shared" ca="1" si="441"/>
        <v>-0.57407637107782072</v>
      </c>
      <c r="Z3087" s="4">
        <f t="shared" ca="1" si="442"/>
        <v>-0.89992457366912937</v>
      </c>
      <c r="AA3087" s="4">
        <f t="shared" ca="1" si="443"/>
        <v>-1.4483116052314853</v>
      </c>
      <c r="AB3087" s="4">
        <f ca="1">Sheet1!AC3087</f>
        <v>0.47019428095390647</v>
      </c>
      <c r="AC3087" s="7">
        <f t="shared" ca="1" si="444"/>
        <v>1.0685185929371999</v>
      </c>
      <c r="AD3087" s="4">
        <f t="shared" ca="1" si="445"/>
        <v>-0.96158613920654756</v>
      </c>
      <c r="AE3087" s="4">
        <f t="shared" ca="1" si="446"/>
        <v>-1.5475478785565639</v>
      </c>
      <c r="AF3087" s="21">
        <f ca="1">(Sheet1!B$4*EXP(-Sheet1!B$8*Sheet1!B$7)*NORMSDIST((LN(Sheet1!B$4/(Sheet1!B$5+AD3087))-Sheet1!B$8*Sheet1!B$7+Sheet1!B$9*Sheet1!B$7+0.5*Sheet1!B$6*Sheet1!B$6*Sheet1!B$7)/(Sheet1!B$6*SQRT(Sheet1!B$7)))-(Sheet1!B$5+AD3087)*EXP(-Sheet1!B$9*Sheet1!B$7)*NORMSDIST((LN(Sheet1!B$4/(Sheet1!B$5+AD3087))-Sheet1!B$8*Sheet1!B$7+Sheet1!B$9*Sheet1!B$7-0.5*Sheet1!B$6*Sheet1!B$6*Sheet1!B$7)/(Sheet1!B$6*SQRT(Sheet1!B$7))))*400+100*AE3087-400*Sheet1!$B$13</f>
        <v>1.7427139960072964</v>
      </c>
    </row>
    <row r="3088" spans="22:32" x14ac:dyDescent="0.2">
      <c r="V3088" s="7" t="e">
        <f t="shared" si="440"/>
        <v>#VALUE!</v>
      </c>
      <c r="X3088" s="4">
        <f t="shared" ca="1" si="441"/>
        <v>-0.2580340398428162</v>
      </c>
      <c r="Y3088" s="4">
        <f t="shared" ca="1" si="441"/>
        <v>-1.3121428299466968</v>
      </c>
      <c r="Z3088" s="4">
        <f t="shared" ca="1" si="442"/>
        <v>-0.44760384021709348</v>
      </c>
      <c r="AA3088" s="4">
        <f t="shared" ca="1" si="443"/>
        <v>-2.2073858252683034</v>
      </c>
      <c r="AB3088" s="4">
        <f ca="1">Sheet1!AC3088</f>
        <v>0.4259627218390043</v>
      </c>
      <c r="AC3088" s="7">
        <f t="shared" ca="1" si="444"/>
        <v>1.1019454012105865</v>
      </c>
      <c r="AD3088" s="4">
        <f t="shared" ca="1" si="445"/>
        <v>-0.49323499329142434</v>
      </c>
      <c r="AE3088" s="4">
        <f t="shared" ca="1" si="446"/>
        <v>-2.4324186588518422</v>
      </c>
      <c r="AF3088" s="21">
        <f ca="1">(Sheet1!B$4*EXP(-Sheet1!B$8*Sheet1!B$7)*NORMSDIST((LN(Sheet1!B$4/(Sheet1!B$5+AD3088))-Sheet1!B$8*Sheet1!B$7+Sheet1!B$9*Sheet1!B$7+0.5*Sheet1!B$6*Sheet1!B$6*Sheet1!B$7)/(Sheet1!B$6*SQRT(Sheet1!B$7)))-(Sheet1!B$5+AD3088)*EXP(-Sheet1!B$9*Sheet1!B$7)*NORMSDIST((LN(Sheet1!B$4/(Sheet1!B$5+AD3088))-Sheet1!B$8*Sheet1!B$7+Sheet1!B$9*Sheet1!B$7-0.5*Sheet1!B$6*Sheet1!B$6*Sheet1!B$7)/(Sheet1!B$6*SQRT(Sheet1!B$7))))*400+100*AE3088-400*Sheet1!$B$13</f>
        <v>-163.57010932842377</v>
      </c>
    </row>
    <row r="3089" spans="22:32" x14ac:dyDescent="0.2">
      <c r="V3089" s="7" t="e">
        <f t="shared" si="440"/>
        <v>#VALUE!</v>
      </c>
      <c r="X3089" s="4">
        <f t="shared" ca="1" si="441"/>
        <v>1.6845479786440238</v>
      </c>
      <c r="Y3089" s="4">
        <f t="shared" ca="1" si="441"/>
        <v>2.3619987612988913</v>
      </c>
      <c r="Z3089" s="4">
        <f t="shared" ca="1" si="442"/>
        <v>2.9221344002919909</v>
      </c>
      <c r="AA3089" s="4">
        <f t="shared" ca="1" si="443"/>
        <v>5.4240271318494395</v>
      </c>
      <c r="AB3089" s="4">
        <f ca="1">Sheet1!AC3089</f>
        <v>0.77842402174729985</v>
      </c>
      <c r="AC3089" s="7">
        <f t="shared" ca="1" si="444"/>
        <v>0.86310519717367407</v>
      </c>
      <c r="AD3089" s="4">
        <f t="shared" ca="1" si="445"/>
        <v>2.5221093877319944</v>
      </c>
      <c r="AE3089" s="4">
        <f t="shared" ca="1" si="446"/>
        <v>4.6815060071102685</v>
      </c>
      <c r="AF3089" s="21">
        <f ca="1">(Sheet1!B$4*EXP(-Sheet1!B$8*Sheet1!B$7)*NORMSDIST((LN(Sheet1!B$4/(Sheet1!B$5+AD3089))-Sheet1!B$8*Sheet1!B$7+Sheet1!B$9*Sheet1!B$7+0.5*Sheet1!B$6*Sheet1!B$6*Sheet1!B$7)/(Sheet1!B$6*SQRT(Sheet1!B$7)))-(Sheet1!B$5+AD3089)*EXP(-Sheet1!B$9*Sheet1!B$7)*NORMSDIST((LN(Sheet1!B$4/(Sheet1!B$5+AD3089))-Sheet1!B$8*Sheet1!B$7+Sheet1!B$9*Sheet1!B$7-0.5*Sheet1!B$6*Sheet1!B$6*Sheet1!B$7)/(Sheet1!B$6*SQRT(Sheet1!B$7))))*400+100*AE3089-400*Sheet1!$B$13</f>
        <v>80.19491108018974</v>
      </c>
    </row>
    <row r="3090" spans="22:32" x14ac:dyDescent="0.2">
      <c r="V3090" s="7" t="e">
        <f t="shared" si="440"/>
        <v>#VALUE!</v>
      </c>
      <c r="X3090" s="4">
        <f t="shared" ca="1" si="441"/>
        <v>-0.43802218055977715</v>
      </c>
      <c r="Y3090" s="4">
        <f t="shared" ca="1" si="441"/>
        <v>-2.8656934807850267</v>
      </c>
      <c r="Z3090" s="4">
        <f t="shared" ca="1" si="442"/>
        <v>-0.75982382106738067</v>
      </c>
      <c r="AA3090" s="4">
        <f t="shared" ca="1" si="443"/>
        <v>-4.6716601002127316</v>
      </c>
      <c r="AB3090" s="4">
        <f ca="1">Sheet1!AC3090</f>
        <v>0.83638792371864545</v>
      </c>
      <c r="AC3090" s="7">
        <f t="shared" ca="1" si="444"/>
        <v>0.82152869737780898</v>
      </c>
      <c r="AD3090" s="4">
        <f t="shared" ca="1" si="445"/>
        <v>-0.62421707395811465</v>
      </c>
      <c r="AE3090" s="4">
        <f t="shared" ca="1" si="446"/>
        <v>-3.8379028367196502</v>
      </c>
      <c r="AF3090" s="21">
        <f ca="1">(Sheet1!B$4*EXP(-Sheet1!B$8*Sheet1!B$7)*NORMSDIST((LN(Sheet1!B$4/(Sheet1!B$5+AD3090))-Sheet1!B$8*Sheet1!B$7+Sheet1!B$9*Sheet1!B$7+0.5*Sheet1!B$6*Sheet1!B$6*Sheet1!B$7)/(Sheet1!B$6*SQRT(Sheet1!B$7)))-(Sheet1!B$5+AD3090)*EXP(-Sheet1!B$9*Sheet1!B$7)*NORMSDIST((LN(Sheet1!B$4/(Sheet1!B$5+AD3090))-Sheet1!B$8*Sheet1!B$7+Sheet1!B$9*Sheet1!B$7-0.5*Sheet1!B$6*Sheet1!B$6*Sheet1!B$7)/(Sheet1!B$6*SQRT(Sheet1!B$7))))*400+100*AE3090-400*Sheet1!$B$13</f>
        <v>-282.74846540703038</v>
      </c>
    </row>
    <row r="3091" spans="22:32" x14ac:dyDescent="0.2">
      <c r="V3091" s="7" t="e">
        <f t="shared" si="440"/>
        <v>#VALUE!</v>
      </c>
      <c r="X3091" s="4">
        <f t="shared" ca="1" si="441"/>
        <v>-0.53086683248927091</v>
      </c>
      <c r="Y3091" s="4">
        <f t="shared" ca="1" si="441"/>
        <v>-0.30004895426851891</v>
      </c>
      <c r="Z3091" s="4">
        <f t="shared" ca="1" si="442"/>
        <v>-0.9208786290786648</v>
      </c>
      <c r="AA3091" s="4">
        <f t="shared" ca="1" si="443"/>
        <v>-1.0657486771606479</v>
      </c>
      <c r="AB3091" s="4">
        <f ca="1">Sheet1!AC3091</f>
        <v>0.36672167091201657</v>
      </c>
      <c r="AC3091" s="7">
        <f t="shared" ca="1" si="444"/>
        <v>1.1508116129665551</v>
      </c>
      <c r="AD3091" s="4">
        <f t="shared" ca="1" si="445"/>
        <v>-1.0597578204764482</v>
      </c>
      <c r="AE3091" s="4">
        <f t="shared" ca="1" si="446"/>
        <v>-1.2264759541802177</v>
      </c>
      <c r="AF3091" s="21">
        <f ca="1">(Sheet1!B$4*EXP(-Sheet1!B$8*Sheet1!B$7)*NORMSDIST((LN(Sheet1!B$4/(Sheet1!B$5+AD3091))-Sheet1!B$8*Sheet1!B$7+Sheet1!B$9*Sheet1!B$7+0.5*Sheet1!B$6*Sheet1!B$6*Sheet1!B$7)/(Sheet1!B$6*SQRT(Sheet1!B$7)))-(Sheet1!B$5+AD3091)*EXP(-Sheet1!B$9*Sheet1!B$7)*NORMSDIST((LN(Sheet1!B$4/(Sheet1!B$5+AD3091))-Sheet1!B$8*Sheet1!B$7+Sheet1!B$9*Sheet1!B$7-0.5*Sheet1!B$6*Sheet1!B$6*Sheet1!B$7)/(Sheet1!B$6*SQRT(Sheet1!B$7))))*400+100*AE3091-400*Sheet1!$B$13</f>
        <v>50.09916830284692</v>
      </c>
    </row>
    <row r="3092" spans="22:32" x14ac:dyDescent="0.2">
      <c r="V3092" s="7" t="e">
        <f t="shared" si="440"/>
        <v>#VALUE!</v>
      </c>
      <c r="X3092" s="4">
        <f t="shared" ca="1" si="441"/>
        <v>-1.3015687775412914</v>
      </c>
      <c r="Y3092" s="4">
        <f t="shared" ca="1" si="441"/>
        <v>-0.2677207118661793</v>
      </c>
      <c r="Z3092" s="4">
        <f t="shared" ca="1" si="442"/>
        <v>-2.2577919699627156</v>
      </c>
      <c r="AA3092" s="4">
        <f t="shared" ca="1" si="443"/>
        <v>-1.9351880667052321</v>
      </c>
      <c r="AB3092" s="4">
        <f ca="1">Sheet1!AC3092</f>
        <v>0.52179002823592147</v>
      </c>
      <c r="AC3092" s="7">
        <f t="shared" ca="1" si="444"/>
        <v>1.0318894377698447</v>
      </c>
      <c r="AD3092" s="4">
        <f t="shared" ca="1" si="445"/>
        <v>-2.3297916864860966</v>
      </c>
      <c r="AE3092" s="4">
        <f t="shared" ca="1" si="446"/>
        <v>-1.9969001261313746</v>
      </c>
      <c r="AF3092" s="21">
        <f ca="1">(Sheet1!B$4*EXP(-Sheet1!B$8*Sheet1!B$7)*NORMSDIST((LN(Sheet1!B$4/(Sheet1!B$5+AD3092))-Sheet1!B$8*Sheet1!B$7+Sheet1!B$9*Sheet1!B$7+0.5*Sheet1!B$6*Sheet1!B$6*Sheet1!B$7)/(Sheet1!B$6*SQRT(Sheet1!B$7)))-(Sheet1!B$5+AD3092)*EXP(-Sheet1!B$9*Sheet1!B$7)*NORMSDIST((LN(Sheet1!B$4/(Sheet1!B$5+AD3092))-Sheet1!B$8*Sheet1!B$7+Sheet1!B$9*Sheet1!B$7-0.5*Sheet1!B$6*Sheet1!B$6*Sheet1!B$7)/(Sheet1!B$6*SQRT(Sheet1!B$7))))*400+100*AE3092-400*Sheet1!$B$13</f>
        <v>187.86641280009144</v>
      </c>
    </row>
    <row r="3093" spans="22:32" x14ac:dyDescent="0.2">
      <c r="V3093" s="7" t="e">
        <f t="shared" si="440"/>
        <v>#VALUE!</v>
      </c>
      <c r="X3093" s="4">
        <f t="shared" ca="1" si="441"/>
        <v>-0.2966180889363868</v>
      </c>
      <c r="Y3093" s="4">
        <f t="shared" ca="1" si="441"/>
        <v>-0.10356773939779937</v>
      </c>
      <c r="Z3093" s="4">
        <f t="shared" ca="1" si="442"/>
        <v>-0.51453442253843162</v>
      </c>
      <c r="AA3093" s="4">
        <f t="shared" ca="1" si="443"/>
        <v>-0.5026571522849369</v>
      </c>
      <c r="AB3093" s="4">
        <f ca="1">Sheet1!AC3093</f>
        <v>0.4713125872099454</v>
      </c>
      <c r="AC3093" s="7">
        <f t="shared" ca="1" si="444"/>
        <v>1.0677004077015717</v>
      </c>
      <c r="AD3093" s="4">
        <f t="shared" ca="1" si="445"/>
        <v>-0.54936861272077619</v>
      </c>
      <c r="AE3093" s="4">
        <f t="shared" ca="1" si="446"/>
        <v>-0.53668724642873811</v>
      </c>
      <c r="AF3093" s="21">
        <f ca="1">(Sheet1!B$4*EXP(-Sheet1!B$8*Sheet1!B$7)*NORMSDIST((LN(Sheet1!B$4/(Sheet1!B$5+AD3093))-Sheet1!B$8*Sheet1!B$7+Sheet1!B$9*Sheet1!B$7+0.5*Sheet1!B$6*Sheet1!B$6*Sheet1!B$7)/(Sheet1!B$6*SQRT(Sheet1!B$7)))-(Sheet1!B$5+AD3093)*EXP(-Sheet1!B$9*Sheet1!B$7)*NORMSDIST((LN(Sheet1!B$4/(Sheet1!B$5+AD3093))-Sheet1!B$8*Sheet1!B$7+Sheet1!B$9*Sheet1!B$7-0.5*Sheet1!B$6*Sheet1!B$6*Sheet1!B$7)/(Sheet1!B$6*SQRT(Sheet1!B$7))))*400+100*AE3093-400*Sheet1!$B$13</f>
        <v>35.150415783177323</v>
      </c>
    </row>
    <row r="3094" spans="22:32" x14ac:dyDescent="0.2">
      <c r="V3094" s="7" t="e">
        <f t="shared" si="440"/>
        <v>#VALUE!</v>
      </c>
      <c r="X3094" s="4">
        <f t="shared" ca="1" si="441"/>
        <v>0.15034559242253034</v>
      </c>
      <c r="Y3094" s="4">
        <f t="shared" ca="1" si="441"/>
        <v>0.50266587979714372</v>
      </c>
      <c r="Z3094" s="4">
        <f t="shared" ca="1" si="442"/>
        <v>0.26079994937502066</v>
      </c>
      <c r="AA3094" s="4">
        <f t="shared" ca="1" si="443"/>
        <v>0.90684459110031546</v>
      </c>
      <c r="AB3094" s="4">
        <f ca="1">Sheet1!AC3094</f>
        <v>0.76941503996306271</v>
      </c>
      <c r="AC3094" s="7">
        <f t="shared" ca="1" si="444"/>
        <v>0.86924535908214384</v>
      </c>
      <c r="AD3094" s="4">
        <f t="shared" ca="1" si="445"/>
        <v>0.22669914564309476</v>
      </c>
      <c r="AE3094" s="4">
        <f t="shared" ca="1" si="446"/>
        <v>0.78827045222269365</v>
      </c>
      <c r="AF3094" s="21">
        <f ca="1">(Sheet1!B$4*EXP(-Sheet1!B$8*Sheet1!B$7)*NORMSDIST((LN(Sheet1!B$4/(Sheet1!B$5+AD3094))-Sheet1!B$8*Sheet1!B$7+Sheet1!B$9*Sheet1!B$7+0.5*Sheet1!B$6*Sheet1!B$6*Sheet1!B$7)/(Sheet1!B$6*SQRT(Sheet1!B$7)))-(Sheet1!B$5+AD3094)*EXP(-Sheet1!B$9*Sheet1!B$7)*NORMSDIST((LN(Sheet1!B$4/(Sheet1!B$5+AD3094))-Sheet1!B$8*Sheet1!B$7+Sheet1!B$9*Sheet1!B$7-0.5*Sheet1!B$6*Sheet1!B$6*Sheet1!B$7)/(Sheet1!B$6*SQRT(Sheet1!B$7))))*400+100*AE3094-400*Sheet1!$B$13</f>
        <v>42.631118823786437</v>
      </c>
    </row>
    <row r="3095" spans="22:32" x14ac:dyDescent="0.2">
      <c r="V3095" s="7" t="e">
        <f t="shared" si="440"/>
        <v>#VALUE!</v>
      </c>
      <c r="X3095" s="4">
        <f t="shared" ca="1" si="441"/>
        <v>0.62826117400876247</v>
      </c>
      <c r="Y3095" s="4">
        <f t="shared" ca="1" si="441"/>
        <v>-0.10038061509055085</v>
      </c>
      <c r="Z3095" s="4">
        <f t="shared" ca="1" si="442"/>
        <v>1.0898256459377398</v>
      </c>
      <c r="AA3095" s="4">
        <f t="shared" ca="1" si="443"/>
        <v>0.60152279572621459</v>
      </c>
      <c r="AB3095" s="4">
        <f ca="1">Sheet1!AC3095</f>
        <v>0.18429396905033557</v>
      </c>
      <c r="AC3095" s="7">
        <f t="shared" ca="1" si="444"/>
        <v>1.3615630469915745</v>
      </c>
      <c r="AD3095" s="4">
        <f t="shared" ca="1" si="445"/>
        <v>1.4838663271725498</v>
      </c>
      <c r="AE3095" s="4">
        <f t="shared" ca="1" si="446"/>
        <v>0.81901121058387516</v>
      </c>
      <c r="AF3095" s="21">
        <f ca="1">(Sheet1!B$4*EXP(-Sheet1!B$8*Sheet1!B$7)*NORMSDIST((LN(Sheet1!B$4/(Sheet1!B$5+AD3095))-Sheet1!B$8*Sheet1!B$7+Sheet1!B$9*Sheet1!B$7+0.5*Sheet1!B$6*Sheet1!B$6*Sheet1!B$7)/(Sheet1!B$6*SQRT(Sheet1!B$7)))-(Sheet1!B$5+AD3095)*EXP(-Sheet1!B$9*Sheet1!B$7)*NORMSDIST((LN(Sheet1!B$4/(Sheet1!B$5+AD3095))-Sheet1!B$8*Sheet1!B$7+Sheet1!B$9*Sheet1!B$7-0.5*Sheet1!B$6*Sheet1!B$6*Sheet1!B$7)/(Sheet1!B$6*SQRT(Sheet1!B$7))))*400+100*AE3095-400*Sheet1!$B$13</f>
        <v>-150.24324787221167</v>
      </c>
    </row>
    <row r="3096" spans="22:32" x14ac:dyDescent="0.2">
      <c r="V3096" s="7" t="e">
        <f t="shared" si="440"/>
        <v>#VALUE!</v>
      </c>
      <c r="X3096" s="4">
        <f t="shared" ca="1" si="441"/>
        <v>0.14376496400422761</v>
      </c>
      <c r="Y3096" s="4">
        <f t="shared" ca="1" si="441"/>
        <v>-0.23644210197576465</v>
      </c>
      <c r="Z3096" s="4">
        <f t="shared" ca="1" si="442"/>
        <v>0.24938473240260756</v>
      </c>
      <c r="AA3096" s="4">
        <f t="shared" ca="1" si="443"/>
        <v>-0.17156410730881028</v>
      </c>
      <c r="AB3096" s="4">
        <f ca="1">Sheet1!AC3096</f>
        <v>7.5059342486142211E-2</v>
      </c>
      <c r="AC3096" s="7">
        <f t="shared" ca="1" si="444"/>
        <v>1.6305341667436148</v>
      </c>
      <c r="AD3096" s="4">
        <f t="shared" ca="1" si="445"/>
        <v>0.40663032684666506</v>
      </c>
      <c r="AE3096" s="4">
        <f t="shared" ca="1" si="446"/>
        <v>-0.27974113875388307</v>
      </c>
      <c r="AF3096" s="21">
        <f ca="1">(Sheet1!B$4*EXP(-Sheet1!B$8*Sheet1!B$7)*NORMSDIST((LN(Sheet1!B$4/(Sheet1!B$5+AD3096))-Sheet1!B$8*Sheet1!B$7+Sheet1!B$9*Sheet1!B$7+0.5*Sheet1!B$6*Sheet1!B$6*Sheet1!B$7)/(Sheet1!B$6*SQRT(Sheet1!B$7)))-(Sheet1!B$5+AD3096)*EXP(-Sheet1!B$9*Sheet1!B$7)*NORMSDIST((LN(Sheet1!B$4/(Sheet1!B$5+AD3096))-Sheet1!B$8*Sheet1!B$7+Sheet1!B$9*Sheet1!B$7-0.5*Sheet1!B$6*Sheet1!B$6*Sheet1!B$7)/(Sheet1!B$6*SQRT(Sheet1!B$7))))*400+100*AE3096-400*Sheet1!$B$13</f>
        <v>-92.710255505710848</v>
      </c>
    </row>
    <row r="3097" spans="22:32" x14ac:dyDescent="0.2">
      <c r="V3097" s="7" t="e">
        <f t="shared" si="440"/>
        <v>#VALUE!</v>
      </c>
      <c r="X3097" s="4">
        <f t="shared" ca="1" si="441"/>
        <v>-0.11370771122019893</v>
      </c>
      <c r="Y3097" s="4">
        <f t="shared" ca="1" si="441"/>
        <v>0.18712642945777916</v>
      </c>
      <c r="Z3097" s="4">
        <f t="shared" ca="1" si="442"/>
        <v>-0.19724532559913838</v>
      </c>
      <c r="AA3097" s="4">
        <f t="shared" ca="1" si="443"/>
        <v>0.13586544482398763</v>
      </c>
      <c r="AB3097" s="4">
        <f ca="1">Sheet1!AC3097</f>
        <v>0.55347992275460978</v>
      </c>
      <c r="AC3097" s="7">
        <f t="shared" ca="1" si="444"/>
        <v>1.0103267385036148</v>
      </c>
      <c r="AD3097" s="4">
        <f t="shared" ca="1" si="445"/>
        <v>-0.19928222649766103</v>
      </c>
      <c r="AE3097" s="4">
        <f t="shared" ca="1" si="446"/>
        <v>0.13726849174436226</v>
      </c>
      <c r="AF3097" s="21">
        <f ca="1">(Sheet1!B$4*EXP(-Sheet1!B$8*Sheet1!B$7)*NORMSDIST((LN(Sheet1!B$4/(Sheet1!B$5+AD3097))-Sheet1!B$8*Sheet1!B$7+Sheet1!B$9*Sheet1!B$7+0.5*Sheet1!B$6*Sheet1!B$6*Sheet1!B$7)/(Sheet1!B$6*SQRT(Sheet1!B$7)))-(Sheet1!B$5+AD3097)*EXP(-Sheet1!B$9*Sheet1!B$7)*NORMSDIST((LN(Sheet1!B$4/(Sheet1!B$5+AD3097))-Sheet1!B$8*Sheet1!B$7+Sheet1!B$9*Sheet1!B$7-0.5*Sheet1!B$6*Sheet1!B$6*Sheet1!B$7)/(Sheet1!B$6*SQRT(Sheet1!B$7))))*400+100*AE3097-400*Sheet1!$B$13</f>
        <v>45.764691357937863</v>
      </c>
    </row>
    <row r="3098" spans="22:32" x14ac:dyDescent="0.2">
      <c r="V3098" s="7" t="e">
        <f t="shared" si="440"/>
        <v>#VALUE!</v>
      </c>
      <c r="X3098" s="4">
        <f t="shared" ca="1" si="441"/>
        <v>1.1723359597284497</v>
      </c>
      <c r="Y3098" s="4">
        <f t="shared" ca="1" si="441"/>
        <v>-0.74111150022625538</v>
      </c>
      <c r="Z3098" s="4">
        <f t="shared" ca="1" si="442"/>
        <v>2.0336157117824354</v>
      </c>
      <c r="AA3098" s="4">
        <f t="shared" ca="1" si="443"/>
        <v>0.32027066422916173</v>
      </c>
      <c r="AB3098" s="4">
        <f ca="1">Sheet1!AC3098</f>
        <v>0.72257630188189814</v>
      </c>
      <c r="AC3098" s="7">
        <f t="shared" ca="1" si="444"/>
        <v>0.9003462292279385</v>
      </c>
      <c r="AD3098" s="4">
        <f t="shared" ca="1" si="445"/>
        <v>1.830958237802006</v>
      </c>
      <c r="AE3098" s="4">
        <f t="shared" ca="1" si="446"/>
        <v>0.28835448487105297</v>
      </c>
      <c r="AF3098" s="21">
        <f ca="1">(Sheet1!B$4*EXP(-Sheet1!B$8*Sheet1!B$7)*NORMSDIST((LN(Sheet1!B$4/(Sheet1!B$5+AD3098))-Sheet1!B$8*Sheet1!B$7+Sheet1!B$9*Sheet1!B$7+0.5*Sheet1!B$6*Sheet1!B$6*Sheet1!B$7)/(Sheet1!B$6*SQRT(Sheet1!B$7)))-(Sheet1!B$5+AD3098)*EXP(-Sheet1!B$9*Sheet1!B$7)*NORMSDIST((LN(Sheet1!B$4/(Sheet1!B$5+AD3098))-Sheet1!B$8*Sheet1!B$7+Sheet1!B$9*Sheet1!B$7-0.5*Sheet1!B$6*Sheet1!B$6*Sheet1!B$7)/(Sheet1!B$6*SQRT(Sheet1!B$7))))*400+100*AE3098-400*Sheet1!$B$13</f>
        <v>-255.99738755825138</v>
      </c>
    </row>
    <row r="3099" spans="22:32" x14ac:dyDescent="0.2">
      <c r="V3099" s="7" t="e">
        <f t="shared" si="440"/>
        <v>#VALUE!</v>
      </c>
      <c r="X3099" s="4">
        <f t="shared" ca="1" si="441"/>
        <v>0.66142925600838354</v>
      </c>
      <c r="Y3099" s="4">
        <f t="shared" ca="1" si="441"/>
        <v>-0.89449309588365122</v>
      </c>
      <c r="Z3099" s="4">
        <f t="shared" ca="1" si="442"/>
        <v>1.147361314040714</v>
      </c>
      <c r="AA3099" s="4">
        <f t="shared" ca="1" si="443"/>
        <v>-0.50930282553946249</v>
      </c>
      <c r="AB3099" s="4">
        <f ca="1">Sheet1!AC3099</f>
        <v>0.47384263228703871</v>
      </c>
      <c r="AC3099" s="7">
        <f t="shared" ca="1" si="444"/>
        <v>1.0658537634359824</v>
      </c>
      <c r="AD3099" s="4">
        <f t="shared" ca="1" si="445"/>
        <v>1.2229193745911491</v>
      </c>
      <c r="AE3099" s="4">
        <f t="shared" ca="1" si="446"/>
        <v>-0.54284233332981568</v>
      </c>
      <c r="AF3099" s="21">
        <f ca="1">(Sheet1!B$4*EXP(-Sheet1!B$8*Sheet1!B$7)*NORMSDIST((LN(Sheet1!B$4/(Sheet1!B$5+AD3099))-Sheet1!B$8*Sheet1!B$7+Sheet1!B$9*Sheet1!B$7+0.5*Sheet1!B$6*Sheet1!B$6*Sheet1!B$7)/(Sheet1!B$6*SQRT(Sheet1!B$7)))-(Sheet1!B$5+AD3099)*EXP(-Sheet1!B$9*Sheet1!B$7)*NORMSDIST((LN(Sheet1!B$4/(Sheet1!B$5+AD3099))-Sheet1!B$8*Sheet1!B$7+Sheet1!B$9*Sheet1!B$7-0.5*Sheet1!B$6*Sheet1!B$6*Sheet1!B$7)/(Sheet1!B$6*SQRT(Sheet1!B$7))))*400+100*AE3099-400*Sheet1!$B$13</f>
        <v>-246.41718839414489</v>
      </c>
    </row>
    <row r="3100" spans="22:32" x14ac:dyDescent="0.2">
      <c r="V3100" s="7" t="e">
        <f t="shared" si="440"/>
        <v>#VALUE!</v>
      </c>
      <c r="X3100" s="4">
        <f t="shared" ca="1" si="441"/>
        <v>0.26499293983704364</v>
      </c>
      <c r="Y3100" s="4">
        <f t="shared" ca="1" si="441"/>
        <v>-0.90408960006387307</v>
      </c>
      <c r="Z3100" s="4">
        <f t="shared" ca="1" si="442"/>
        <v>0.45967523344490302</v>
      </c>
      <c r="AA3100" s="4">
        <f t="shared" ca="1" si="443"/>
        <v>-0.99451540150709339</v>
      </c>
      <c r="AB3100" s="4">
        <f ca="1">Sheet1!AC3100</f>
        <v>0.21781922291417899</v>
      </c>
      <c r="AC3100" s="7">
        <f t="shared" ca="1" si="444"/>
        <v>1.3114900313940576</v>
      </c>
      <c r="AD3100" s="4">
        <f t="shared" ca="1" si="445"/>
        <v>0.60285948634172659</v>
      </c>
      <c r="AE3100" s="4">
        <f t="shared" ca="1" si="446"/>
        <v>-1.3042970351444116</v>
      </c>
      <c r="AF3100" s="21">
        <f ca="1">(Sheet1!B$4*EXP(-Sheet1!B$8*Sheet1!B$7)*NORMSDIST((LN(Sheet1!B$4/(Sheet1!B$5+AD3100))-Sheet1!B$8*Sheet1!B$7+Sheet1!B$9*Sheet1!B$7+0.5*Sheet1!B$6*Sheet1!B$6*Sheet1!B$7)/(Sheet1!B$6*SQRT(Sheet1!B$7)))-(Sheet1!B$5+AD3100)*EXP(-Sheet1!B$9*Sheet1!B$7)*NORMSDIST((LN(Sheet1!B$4/(Sheet1!B$5+AD3100))-Sheet1!B$8*Sheet1!B$7+Sheet1!B$9*Sheet1!B$7-0.5*Sheet1!B$6*Sheet1!B$6*Sheet1!B$7)/(Sheet1!B$6*SQRT(Sheet1!B$7))))*400+100*AE3100-400*Sheet1!$B$13</f>
        <v>-226.10166633064728</v>
      </c>
    </row>
    <row r="3101" spans="22:32" x14ac:dyDescent="0.2">
      <c r="V3101" s="7" t="e">
        <f t="shared" si="440"/>
        <v>#VALUE!</v>
      </c>
      <c r="X3101" s="4">
        <f t="shared" ca="1" si="441"/>
        <v>-0.60606996830705062</v>
      </c>
      <c r="Y3101" s="4">
        <f t="shared" ca="1" si="441"/>
        <v>1.5704979144669549</v>
      </c>
      <c r="Z3101" s="4">
        <f t="shared" ca="1" si="442"/>
        <v>-1.0513312329634503</v>
      </c>
      <c r="AA3101" s="4">
        <f t="shared" ca="1" si="443"/>
        <v>1.5542992828655502</v>
      </c>
      <c r="AB3101" s="4">
        <f ca="1">Sheet1!AC3101</f>
        <v>0.65403975585053697</v>
      </c>
      <c r="AC3101" s="7">
        <f t="shared" ca="1" si="444"/>
        <v>0.94461396912454654</v>
      </c>
      <c r="AD3101" s="4">
        <f t="shared" ca="1" si="445"/>
        <v>-0.9931021688342081</v>
      </c>
      <c r="AE3101" s="4">
        <f t="shared" ca="1" si="446"/>
        <v>1.4682128147950637</v>
      </c>
      <c r="AF3101" s="21">
        <f ca="1">(Sheet1!B$4*EXP(-Sheet1!B$8*Sheet1!B$7)*NORMSDIST((LN(Sheet1!B$4/(Sheet1!B$5+AD3101))-Sheet1!B$8*Sheet1!B$7+Sheet1!B$9*Sheet1!B$7+0.5*Sheet1!B$6*Sheet1!B$6*Sheet1!B$7)/(Sheet1!B$6*SQRT(Sheet1!B$7)))-(Sheet1!B$5+AD3101)*EXP(-Sheet1!B$9*Sheet1!B$7)*NORMSDIST((LN(Sheet1!B$4/(Sheet1!B$5+AD3101))-Sheet1!B$8*Sheet1!B$7+Sheet1!B$9*Sheet1!B$7-0.5*Sheet1!B$6*Sheet1!B$6*Sheet1!B$7)/(Sheet1!B$6*SQRT(Sheet1!B$7))))*400+100*AE3101-400*Sheet1!$B$13</f>
        <v>308.52976147204708</v>
      </c>
    </row>
    <row r="3102" spans="22:32" x14ac:dyDescent="0.2">
      <c r="V3102" s="7" t="e">
        <f t="shared" si="440"/>
        <v>#VALUE!</v>
      </c>
      <c r="X3102" s="4">
        <f t="shared" ca="1" si="441"/>
        <v>-1.7292010689735742</v>
      </c>
      <c r="Y3102" s="4">
        <f t="shared" ca="1" si="441"/>
        <v>0.3248320331528895</v>
      </c>
      <c r="Z3102" s="4">
        <f t="shared" ca="1" si="442"/>
        <v>-2.9995927647823608</v>
      </c>
      <c r="AA3102" s="4">
        <f t="shared" ca="1" si="443"/>
        <v>-1.5852858699541066</v>
      </c>
      <c r="AB3102" s="4">
        <f ca="1">Sheet1!AC3102</f>
        <v>0.95057378970651463</v>
      </c>
      <c r="AC3102" s="7">
        <f t="shared" ca="1" si="444"/>
        <v>0.71060625531420529</v>
      </c>
      <c r="AD3102" s="4">
        <f t="shared" ca="1" si="445"/>
        <v>-2.1315293820495773</v>
      </c>
      <c r="AE3102" s="4">
        <f t="shared" ca="1" si="446"/>
        <v>-1.1265140556506099</v>
      </c>
      <c r="AF3102" s="21">
        <f ca="1">(Sheet1!B$4*EXP(-Sheet1!B$8*Sheet1!B$7)*NORMSDIST((LN(Sheet1!B$4/(Sheet1!B$5+AD3102))-Sheet1!B$8*Sheet1!B$7+Sheet1!B$9*Sheet1!B$7+0.5*Sheet1!B$6*Sheet1!B$6*Sheet1!B$7)/(Sheet1!B$6*SQRT(Sheet1!B$7)))-(Sheet1!B$5+AD3102)*EXP(-Sheet1!B$9*Sheet1!B$7)*NORMSDIST((LN(Sheet1!B$4/(Sheet1!B$5+AD3102))-Sheet1!B$8*Sheet1!B$7+Sheet1!B$9*Sheet1!B$7-0.5*Sheet1!B$6*Sheet1!B$6*Sheet1!B$7)/(Sheet1!B$6*SQRT(Sheet1!B$7))))*400+100*AE3102-400*Sheet1!$B$13</f>
        <v>240.80639439086326</v>
      </c>
    </row>
    <row r="3103" spans="22:32" x14ac:dyDescent="0.2">
      <c r="V3103" s="7" t="e">
        <f t="shared" si="440"/>
        <v>#VALUE!</v>
      </c>
      <c r="X3103" s="4">
        <f t="shared" ca="1" si="441"/>
        <v>0.9641240277805817</v>
      </c>
      <c r="Y3103" s="4">
        <f t="shared" ca="1" si="441"/>
        <v>0.6849937250700785</v>
      </c>
      <c r="Z3103" s="4">
        <f t="shared" ca="1" si="442"/>
        <v>1.6724367744001529</v>
      </c>
      <c r="AA3103" s="4">
        <f t="shared" ca="1" si="443"/>
        <v>2.13842207491362</v>
      </c>
      <c r="AB3103" s="4">
        <f ca="1">Sheet1!AC3103</f>
        <v>1.9605219846810962E-2</v>
      </c>
      <c r="AC3103" s="7">
        <f t="shared" ca="1" si="444"/>
        <v>2.0580761956077196</v>
      </c>
      <c r="AD3103" s="4">
        <f t="shared" ca="1" si="445"/>
        <v>3.4420023140519129</v>
      </c>
      <c r="AE3103" s="4">
        <f t="shared" ca="1" si="446"/>
        <v>4.401035568541789</v>
      </c>
      <c r="AF3103" s="21">
        <f ca="1">(Sheet1!B$4*EXP(-Sheet1!B$8*Sheet1!B$7)*NORMSDIST((LN(Sheet1!B$4/(Sheet1!B$5+AD3103))-Sheet1!B$8*Sheet1!B$7+Sheet1!B$9*Sheet1!B$7+0.5*Sheet1!B$6*Sheet1!B$6*Sheet1!B$7)/(Sheet1!B$6*SQRT(Sheet1!B$7)))-(Sheet1!B$5+AD3103)*EXP(-Sheet1!B$9*Sheet1!B$7)*NORMSDIST((LN(Sheet1!B$4/(Sheet1!B$5+AD3103))-Sheet1!B$8*Sheet1!B$7+Sheet1!B$9*Sheet1!B$7-0.5*Sheet1!B$6*Sheet1!B$6*Sheet1!B$7)/(Sheet1!B$6*SQRT(Sheet1!B$7))))*400+100*AE3103-400*Sheet1!$B$13</f>
        <v>-81.444518101265658</v>
      </c>
    </row>
    <row r="3104" spans="22:32" x14ac:dyDescent="0.2">
      <c r="V3104" s="7" t="e">
        <f t="shared" si="440"/>
        <v>#VALUE!</v>
      </c>
      <c r="X3104" s="4">
        <f t="shared" ca="1" si="441"/>
        <v>-0.38470305067740868</v>
      </c>
      <c r="Y3104" s="4">
        <f t="shared" ca="1" si="441"/>
        <v>-0.19118584008078271</v>
      </c>
      <c r="Z3104" s="4">
        <f t="shared" ca="1" si="442"/>
        <v>-0.66733274001884846</v>
      </c>
      <c r="AA3104" s="4">
        <f t="shared" ca="1" si="443"/>
        <v>-0.73429224293670825</v>
      </c>
      <c r="AB3104" s="4">
        <f ca="1">Sheet1!AC3104</f>
        <v>0.16425827280211858</v>
      </c>
      <c r="AC3104" s="7">
        <f t="shared" ca="1" si="444"/>
        <v>1.3958941871671005</v>
      </c>
      <c r="AD3104" s="4">
        <f t="shared" ca="1" si="445"/>
        <v>-0.93152589269860442</v>
      </c>
      <c r="AE3104" s="4">
        <f t="shared" ca="1" si="446"/>
        <v>-1.0249942735972435</v>
      </c>
      <c r="AF3104" s="21">
        <f ca="1">(Sheet1!B$4*EXP(-Sheet1!B$8*Sheet1!B$7)*NORMSDIST((LN(Sheet1!B$4/(Sheet1!B$5+AD3104))-Sheet1!B$8*Sheet1!B$7+Sheet1!B$9*Sheet1!B$7+0.5*Sheet1!B$6*Sheet1!B$6*Sheet1!B$7)/(Sheet1!B$6*SQRT(Sheet1!B$7)))-(Sheet1!B$5+AD3104)*EXP(-Sheet1!B$9*Sheet1!B$7)*NORMSDIST((LN(Sheet1!B$4/(Sheet1!B$5+AD3104))-Sheet1!B$8*Sheet1!B$7+Sheet1!B$9*Sheet1!B$7-0.5*Sheet1!B$6*Sheet1!B$6*Sheet1!B$7)/(Sheet1!B$6*SQRT(Sheet1!B$7))))*400+100*AE3104-400*Sheet1!$B$13</f>
        <v>49.032660031964951</v>
      </c>
    </row>
    <row r="3105" spans="22:32" x14ac:dyDescent="0.2">
      <c r="V3105" s="7" t="e">
        <f t="shared" si="440"/>
        <v>#VALUE!</v>
      </c>
      <c r="X3105" s="4">
        <f t="shared" ca="1" si="441"/>
        <v>-0.52172161927363392</v>
      </c>
      <c r="Y3105" s="4">
        <f t="shared" ca="1" si="441"/>
        <v>-1.3522353535455336</v>
      </c>
      <c r="Z3105" s="4">
        <f t="shared" ca="1" si="442"/>
        <v>-0.90501470446849785</v>
      </c>
      <c r="AA3105" s="4">
        <f t="shared" ca="1" si="443"/>
        <v>-2.5789500469286155</v>
      </c>
      <c r="AB3105" s="4">
        <f ca="1">Sheet1!AC3105</f>
        <v>0.32012387417179866</v>
      </c>
      <c r="AC3105" s="7">
        <f t="shared" ca="1" si="444"/>
        <v>1.193798664931244</v>
      </c>
      <c r="AD3105" s="4">
        <f t="shared" ca="1" si="445"/>
        <v>-1.080405345937637</v>
      </c>
      <c r="AE3105" s="4">
        <f t="shared" ca="1" si="446"/>
        <v>-3.0787471229477501</v>
      </c>
      <c r="AF3105" s="21">
        <f ca="1">(Sheet1!B$4*EXP(-Sheet1!B$8*Sheet1!B$7)*NORMSDIST((LN(Sheet1!B$4/(Sheet1!B$5+AD3105))-Sheet1!B$8*Sheet1!B$7+Sheet1!B$9*Sheet1!B$7+0.5*Sheet1!B$6*Sheet1!B$6*Sheet1!B$7)/(Sheet1!B$6*SQRT(Sheet1!B$7)))-(Sheet1!B$5+AD3105)*EXP(-Sheet1!B$9*Sheet1!B$7)*NORMSDIST((LN(Sheet1!B$4/(Sheet1!B$5+AD3105))-Sheet1!B$8*Sheet1!B$7+Sheet1!B$9*Sheet1!B$7-0.5*Sheet1!B$6*Sheet1!B$6*Sheet1!B$7)/(Sheet1!B$6*SQRT(Sheet1!B$7))))*400+100*AE3105-400*Sheet1!$B$13</f>
        <v>-131.70394699275175</v>
      </c>
    </row>
    <row r="3106" spans="22:32" x14ac:dyDescent="0.2">
      <c r="V3106" s="7" t="e">
        <f t="shared" si="440"/>
        <v>#VALUE!</v>
      </c>
      <c r="X3106" s="4">
        <f t="shared" ca="1" si="441"/>
        <v>-0.80532344808776191</v>
      </c>
      <c r="Y3106" s="4">
        <f t="shared" ca="1" si="441"/>
        <v>-0.78581586131037562</v>
      </c>
      <c r="Z3106" s="4">
        <f t="shared" ca="1" si="442"/>
        <v>-1.3969702144745493</v>
      </c>
      <c r="AA3106" s="4">
        <f t="shared" ca="1" si="443"/>
        <v>-2.0956675707886436</v>
      </c>
      <c r="AB3106" s="4">
        <f ca="1">Sheet1!AC3106</f>
        <v>0.49419592846482518</v>
      </c>
      <c r="AC3106" s="7">
        <f t="shared" ca="1" si="444"/>
        <v>1.0512092195622862</v>
      </c>
      <c r="AD3106" s="4">
        <f t="shared" ca="1" si="445"/>
        <v>-1.4685079689095506</v>
      </c>
      <c r="AE3106" s="4">
        <f t="shared" ca="1" si="446"/>
        <v>-2.2029850715507222</v>
      </c>
      <c r="AF3106" s="21">
        <f ca="1">(Sheet1!B$4*EXP(-Sheet1!B$8*Sheet1!B$7)*NORMSDIST((LN(Sheet1!B$4/(Sheet1!B$5+AD3106))-Sheet1!B$8*Sheet1!B$7+Sheet1!B$9*Sheet1!B$7+0.5*Sheet1!B$6*Sheet1!B$6*Sheet1!B$7)/(Sheet1!B$6*SQRT(Sheet1!B$7)))-(Sheet1!B$5+AD3106)*EXP(-Sheet1!B$9*Sheet1!B$7)*NORMSDIST((LN(Sheet1!B$4/(Sheet1!B$5+AD3106))-Sheet1!B$8*Sheet1!B$7+Sheet1!B$9*Sheet1!B$7-0.5*Sheet1!B$6*Sheet1!B$6*Sheet1!B$7)/(Sheet1!B$6*SQRT(Sheet1!B$7))))*400+100*AE3106-400*Sheet1!$B$13</f>
        <v>20.649705384037134</v>
      </c>
    </row>
    <row r="3107" spans="22:32" x14ac:dyDescent="0.2">
      <c r="V3107" s="7" t="e">
        <f t="shared" si="440"/>
        <v>#VALUE!</v>
      </c>
      <c r="X3107" s="4">
        <f t="shared" ca="1" si="441"/>
        <v>-0.54724256309580677</v>
      </c>
      <c r="Y3107" s="4">
        <f t="shared" ca="1" si="441"/>
        <v>0.91056571726670021</v>
      </c>
      <c r="Z3107" s="4">
        <f t="shared" ca="1" si="442"/>
        <v>-0.94928511339488553</v>
      </c>
      <c r="AA3107" s="4">
        <f t="shared" ca="1" si="443"/>
        <v>0.66833715120698456</v>
      </c>
      <c r="AB3107" s="4">
        <f ca="1">Sheet1!AC3107</f>
        <v>0.87070351667590906</v>
      </c>
      <c r="AC3107" s="7">
        <f t="shared" ca="1" si="444"/>
        <v>0.79423701024980398</v>
      </c>
      <c r="AD3107" s="4">
        <f t="shared" ca="1" si="445"/>
        <v>-0.75395737033740007</v>
      </c>
      <c r="AE3107" s="4">
        <f t="shared" ca="1" si="446"/>
        <v>0.53081810081350655</v>
      </c>
      <c r="AF3107" s="21">
        <f ca="1">(Sheet1!B$4*EXP(-Sheet1!B$8*Sheet1!B$7)*NORMSDIST((LN(Sheet1!B$4/(Sheet1!B$5+AD3107))-Sheet1!B$8*Sheet1!B$7+Sheet1!B$9*Sheet1!B$7+0.5*Sheet1!B$6*Sheet1!B$6*Sheet1!B$7)/(Sheet1!B$6*SQRT(Sheet1!B$7)))-(Sheet1!B$5+AD3107)*EXP(-Sheet1!B$9*Sheet1!B$7)*NORMSDIST((LN(Sheet1!B$4/(Sheet1!B$5+AD3107))-Sheet1!B$8*Sheet1!B$7+Sheet1!B$9*Sheet1!B$7-0.5*Sheet1!B$6*Sheet1!B$6*Sheet1!B$7)/(Sheet1!B$6*SQRT(Sheet1!B$7))))*400+100*AE3107-400*Sheet1!$B$13</f>
        <v>175.37942144280305</v>
      </c>
    </row>
    <row r="3108" spans="22:32" x14ac:dyDescent="0.2">
      <c r="V3108" s="7" t="e">
        <f t="shared" si="440"/>
        <v>#VALUE!</v>
      </c>
      <c r="X3108" s="4">
        <f t="shared" ca="1" si="441"/>
        <v>1.0936152231455134</v>
      </c>
      <c r="Y3108" s="4">
        <f t="shared" ca="1" si="441"/>
        <v>-1.1611614675983799</v>
      </c>
      <c r="Z3108" s="4">
        <f t="shared" ca="1" si="442"/>
        <v>1.8970612323009504</v>
      </c>
      <c r="AA3108" s="4">
        <f t="shared" ca="1" si="443"/>
        <v>-0.38175338572305406</v>
      </c>
      <c r="AB3108" s="4">
        <f ca="1">Sheet1!AC3108</f>
        <v>0.52992586757381854</v>
      </c>
      <c r="AC3108" s="7">
        <f t="shared" ca="1" si="444"/>
        <v>1.0262957232921863</v>
      </c>
      <c r="AD3108" s="4">
        <f t="shared" ca="1" si="445"/>
        <v>1.9469458295338702</v>
      </c>
      <c r="AE3108" s="4">
        <f t="shared" ca="1" si="446"/>
        <v>-0.39179186711988279</v>
      </c>
      <c r="AF3108" s="21">
        <f ca="1">(Sheet1!B$4*EXP(-Sheet1!B$8*Sheet1!B$7)*NORMSDIST((LN(Sheet1!B$4/(Sheet1!B$5+AD3108))-Sheet1!B$8*Sheet1!B$7+Sheet1!B$9*Sheet1!B$7+0.5*Sheet1!B$6*Sheet1!B$6*Sheet1!B$7)/(Sheet1!B$6*SQRT(Sheet1!B$7)))-(Sheet1!B$5+AD3108)*EXP(-Sheet1!B$9*Sheet1!B$7)*NORMSDIST((LN(Sheet1!B$4/(Sheet1!B$5+AD3108))-Sheet1!B$8*Sheet1!B$7+Sheet1!B$9*Sheet1!B$7-0.5*Sheet1!B$6*Sheet1!B$6*Sheet1!B$7)/(Sheet1!B$6*SQRT(Sheet1!B$7))))*400+100*AE3108-400*Sheet1!$B$13</f>
        <v>-341.48417953115631</v>
      </c>
    </row>
    <row r="3109" spans="22:32" x14ac:dyDescent="0.2">
      <c r="V3109" s="7" t="e">
        <f t="shared" si="440"/>
        <v>#VALUE!</v>
      </c>
      <c r="X3109" s="4">
        <f t="shared" ca="1" si="441"/>
        <v>1.1607086678171801</v>
      </c>
      <c r="Y3109" s="4">
        <f t="shared" ca="1" si="441"/>
        <v>1.5135926992232231</v>
      </c>
      <c r="Z3109" s="4">
        <f t="shared" ca="1" si="442"/>
        <v>2.0134462003723139</v>
      </c>
      <c r="AA3109" s="4">
        <f t="shared" ca="1" si="443"/>
        <v>3.5723474634287791</v>
      </c>
      <c r="AB3109" s="4">
        <f ca="1">Sheet1!AC3109</f>
        <v>8.3374398037307507E-2</v>
      </c>
      <c r="AC3109" s="7">
        <f t="shared" ca="1" si="444"/>
        <v>1.5987089477583147</v>
      </c>
      <c r="AD3109" s="4">
        <f t="shared" ca="1" si="445"/>
        <v>3.2189144563651988</v>
      </c>
      <c r="AE3109" s="4">
        <f t="shared" ca="1" si="446"/>
        <v>5.7111438542853081</v>
      </c>
      <c r="AF3109" s="21">
        <f ca="1">(Sheet1!B$4*EXP(-Sheet1!B$8*Sheet1!B$7)*NORMSDIST((LN(Sheet1!B$4/(Sheet1!B$5+AD3109))-Sheet1!B$8*Sheet1!B$7+Sheet1!B$9*Sheet1!B$7+0.5*Sheet1!B$6*Sheet1!B$6*Sheet1!B$7)/(Sheet1!B$6*SQRT(Sheet1!B$7)))-(Sheet1!B$5+AD3109)*EXP(-Sheet1!B$9*Sheet1!B$7)*NORMSDIST((LN(Sheet1!B$4/(Sheet1!B$5+AD3109))-Sheet1!B$8*Sheet1!B$7+Sheet1!B$9*Sheet1!B$7-0.5*Sheet1!B$6*Sheet1!B$6*Sheet1!B$7)/(Sheet1!B$6*SQRT(Sheet1!B$7))))*400+100*AE3109-400*Sheet1!$B$13</f>
        <v>81.583961328529313</v>
      </c>
    </row>
    <row r="3110" spans="22:32" x14ac:dyDescent="0.2">
      <c r="V3110" s="7" t="e">
        <f t="shared" si="440"/>
        <v>#VALUE!</v>
      </c>
      <c r="X3110" s="4">
        <f t="shared" ca="1" si="441"/>
        <v>-0.74999886267795335</v>
      </c>
      <c r="Y3110" s="4">
        <f t="shared" ca="1" si="441"/>
        <v>-0.64440255222284815</v>
      </c>
      <c r="Z3110" s="4">
        <f t="shared" ca="1" si="442"/>
        <v>-1.3010003304122224</v>
      </c>
      <c r="AA3110" s="4">
        <f t="shared" ca="1" si="443"/>
        <v>-1.8250589561895247</v>
      </c>
      <c r="AB3110" s="4">
        <f ca="1">Sheet1!AC3110</f>
        <v>0.18470042319114788</v>
      </c>
      <c r="AC3110" s="7">
        <f t="shared" ca="1" si="444"/>
        <v>1.3609050198813177</v>
      </c>
      <c r="AD3110" s="4">
        <f t="shared" ca="1" si="445"/>
        <v>-1.7705378805252465</v>
      </c>
      <c r="AE3110" s="4">
        <f t="shared" ca="1" si="446"/>
        <v>-2.4837318950576823</v>
      </c>
      <c r="AF3110" s="21">
        <f ca="1">(Sheet1!B$4*EXP(-Sheet1!B$8*Sheet1!B$7)*NORMSDIST((LN(Sheet1!B$4/(Sheet1!B$5+AD3110))-Sheet1!B$8*Sheet1!B$7+Sheet1!B$9*Sheet1!B$7+0.5*Sheet1!B$6*Sheet1!B$6*Sheet1!B$7)/(Sheet1!B$6*SQRT(Sheet1!B$7)))-(Sheet1!B$5+AD3110)*EXP(-Sheet1!B$9*Sheet1!B$7)*NORMSDIST((LN(Sheet1!B$4/(Sheet1!B$5+AD3110))-Sheet1!B$8*Sheet1!B$7+Sheet1!B$9*Sheet1!B$7-0.5*Sheet1!B$6*Sheet1!B$6*Sheet1!B$7)/(Sheet1!B$6*SQRT(Sheet1!B$7))))*400+100*AE3110-400*Sheet1!$B$13</f>
        <v>43.537381196377737</v>
      </c>
    </row>
    <row r="3111" spans="22:32" x14ac:dyDescent="0.2">
      <c r="V3111" s="7" t="e">
        <f t="shared" si="440"/>
        <v>#VALUE!</v>
      </c>
      <c r="X3111" s="4">
        <f t="shared" ca="1" si="441"/>
        <v>2.3962074632714381</v>
      </c>
      <c r="Y3111" s="4">
        <f t="shared" ca="1" si="441"/>
        <v>-0.55629890857584197</v>
      </c>
      <c r="Z3111" s="4">
        <f t="shared" ca="1" si="442"/>
        <v>4.1566285718369187</v>
      </c>
      <c r="AA3111" s="4">
        <f t="shared" ca="1" si="443"/>
        <v>2.0429956013285384</v>
      </c>
      <c r="AB3111" s="4">
        <f ca="1">Sheet1!AC3111</f>
        <v>0.83989623103665267</v>
      </c>
      <c r="AC3111" s="7">
        <f t="shared" ca="1" si="444"/>
        <v>0.81885602214849096</v>
      </c>
      <c r="AD3111" s="4">
        <f t="shared" ca="1" si="445"/>
        <v>3.4036803378831424</v>
      </c>
      <c r="AE3111" s="4">
        <f t="shared" ca="1" si="446"/>
        <v>1.6729192513707511</v>
      </c>
      <c r="AF3111" s="21">
        <f ca="1">(Sheet1!B$4*EXP(-Sheet1!B$8*Sheet1!B$7)*NORMSDIST((LN(Sheet1!B$4/(Sheet1!B$5+AD3111))-Sheet1!B$8*Sheet1!B$7+Sheet1!B$9*Sheet1!B$7+0.5*Sheet1!B$6*Sheet1!B$6*Sheet1!B$7)/(Sheet1!B$6*SQRT(Sheet1!B$7)))-(Sheet1!B$5+AD3111)*EXP(-Sheet1!B$9*Sheet1!B$7)*NORMSDIST((LN(Sheet1!B$4/(Sheet1!B$5+AD3111))-Sheet1!B$8*Sheet1!B$7+Sheet1!B$9*Sheet1!B$7-0.5*Sheet1!B$6*Sheet1!B$6*Sheet1!B$7)/(Sheet1!B$6*SQRT(Sheet1!B$7))))*400+100*AE3111-400*Sheet1!$B$13</f>
        <v>-348.77339913232754</v>
      </c>
    </row>
    <row r="3112" spans="22:32" x14ac:dyDescent="0.2">
      <c r="V3112" s="7" t="e">
        <f t="shared" si="440"/>
        <v>#VALUE!</v>
      </c>
      <c r="X3112" s="4">
        <f t="shared" ca="1" si="441"/>
        <v>-1.1143768685194166</v>
      </c>
      <c r="Y3112" s="4">
        <f t="shared" ca="1" si="441"/>
        <v>-8.6186686625615114E-2</v>
      </c>
      <c r="Z3112" s="4">
        <f t="shared" ca="1" si="442"/>
        <v>-1.9330758302363447</v>
      </c>
      <c r="AA3112" s="4">
        <f t="shared" ca="1" si="443"/>
        <v>-1.4496918613906229</v>
      </c>
      <c r="AB3112" s="4">
        <f ca="1">Sheet1!AC3112</f>
        <v>0.57569200427473255</v>
      </c>
      <c r="AC3112" s="7">
        <f t="shared" ca="1" si="444"/>
        <v>0.99553005924852966</v>
      </c>
      <c r="AD3112" s="4">
        <f t="shared" ca="1" si="445"/>
        <v>-1.9244350958070888</v>
      </c>
      <c r="AE3112" s="4">
        <f t="shared" ca="1" si="446"/>
        <v>-1.443211824662318</v>
      </c>
      <c r="AF3112" s="21">
        <f ca="1">(Sheet1!B$4*EXP(-Sheet1!B$8*Sheet1!B$7)*NORMSDIST((LN(Sheet1!B$4/(Sheet1!B$5+AD3112))-Sheet1!B$8*Sheet1!B$7+Sheet1!B$9*Sheet1!B$7+0.5*Sheet1!B$6*Sheet1!B$6*Sheet1!B$7)/(Sheet1!B$6*SQRT(Sheet1!B$7)))-(Sheet1!B$5+AD3112)*EXP(-Sheet1!B$9*Sheet1!B$7)*NORMSDIST((LN(Sheet1!B$4/(Sheet1!B$5+AD3112))-Sheet1!B$8*Sheet1!B$7+Sheet1!B$9*Sheet1!B$7-0.5*Sheet1!B$6*Sheet1!B$6*Sheet1!B$7)/(Sheet1!B$6*SQRT(Sheet1!B$7))))*400+100*AE3112-400*Sheet1!$B$13</f>
        <v>173.74319531416995</v>
      </c>
    </row>
    <row r="3113" spans="22:32" x14ac:dyDescent="0.2">
      <c r="V3113" s="7" t="e">
        <f t="shared" si="440"/>
        <v>#VALUE!</v>
      </c>
      <c r="X3113" s="4">
        <f t="shared" ca="1" si="441"/>
        <v>-0.98716512199663298</v>
      </c>
      <c r="Y3113" s="4">
        <f t="shared" ca="1" si="441"/>
        <v>2.1778634385414581</v>
      </c>
      <c r="Z3113" s="4">
        <f t="shared" ca="1" si="442"/>
        <v>-1.7124054632607035</v>
      </c>
      <c r="AA3113" s="4">
        <f t="shared" ca="1" si="443"/>
        <v>1.9809842545956169</v>
      </c>
      <c r="AB3113" s="4">
        <f ca="1">Sheet1!AC3113</f>
        <v>0.82609257110449308</v>
      </c>
      <c r="AC3113" s="7">
        <f t="shared" ca="1" si="444"/>
        <v>0.82924679884062391</v>
      </c>
      <c r="AD3113" s="4">
        <f t="shared" ca="1" si="445"/>
        <v>-1.4200067487261341</v>
      </c>
      <c r="AE3113" s="4">
        <f t="shared" ca="1" si="446"/>
        <v>1.6427248516770949</v>
      </c>
      <c r="AF3113" s="21">
        <f ca="1">(Sheet1!B$4*EXP(-Sheet1!B$8*Sheet1!B$7)*NORMSDIST((LN(Sheet1!B$4/(Sheet1!B$5+AD3113))-Sheet1!B$8*Sheet1!B$7+Sheet1!B$9*Sheet1!B$7+0.5*Sheet1!B$6*Sheet1!B$6*Sheet1!B$7)/(Sheet1!B$6*SQRT(Sheet1!B$7)))-(Sheet1!B$5+AD3113)*EXP(-Sheet1!B$9*Sheet1!B$7)*NORMSDIST((LN(Sheet1!B$4/(Sheet1!B$5+AD3113))-Sheet1!B$8*Sheet1!B$7+Sheet1!B$9*Sheet1!B$7-0.5*Sheet1!B$6*Sheet1!B$6*Sheet1!B$7)/(Sheet1!B$6*SQRT(Sheet1!B$7))))*400+100*AE3113-400*Sheet1!$B$13</f>
        <v>397.08197865305237</v>
      </c>
    </row>
    <row r="3114" spans="22:32" x14ac:dyDescent="0.2">
      <c r="V3114" s="7" t="e">
        <f t="shared" si="440"/>
        <v>#VALUE!</v>
      </c>
      <c r="X3114" s="4">
        <f t="shared" ca="1" si="441"/>
        <v>0.73586728477880181</v>
      </c>
      <c r="Y3114" s="4">
        <f t="shared" ca="1" si="441"/>
        <v>0.69093733179213057</v>
      </c>
      <c r="Z3114" s="4">
        <f t="shared" ca="1" si="442"/>
        <v>1.2764867098843249</v>
      </c>
      <c r="AA3114" s="4">
        <f t="shared" ca="1" si="443"/>
        <v>1.8756631389168303</v>
      </c>
      <c r="AB3114" s="4">
        <f ca="1">Sheet1!AC3114</f>
        <v>0.43229005061555981</v>
      </c>
      <c r="AC3114" s="7">
        <f t="shared" ca="1" si="444"/>
        <v>1.0970252118187451</v>
      </c>
      <c r="AD3114" s="4">
        <f t="shared" ca="1" si="445"/>
        <v>1.4003381032946645</v>
      </c>
      <c r="AE3114" s="4">
        <f t="shared" ca="1" si="446"/>
        <v>2.0576497522708483</v>
      </c>
      <c r="AF3114" s="21">
        <f ca="1">(Sheet1!B$4*EXP(-Sheet1!B$8*Sheet1!B$7)*NORMSDIST((LN(Sheet1!B$4/(Sheet1!B$5+AD3114))-Sheet1!B$8*Sheet1!B$7+Sheet1!B$9*Sheet1!B$7+0.5*Sheet1!B$6*Sheet1!B$6*Sheet1!B$7)/(Sheet1!B$6*SQRT(Sheet1!B$7)))-(Sheet1!B$5+AD3114)*EXP(-Sheet1!B$9*Sheet1!B$7)*NORMSDIST((LN(Sheet1!B$4/(Sheet1!B$5+AD3114))-Sheet1!B$8*Sheet1!B$7+Sheet1!B$9*Sheet1!B$7-0.5*Sheet1!B$6*Sheet1!B$6*Sheet1!B$7)/(Sheet1!B$6*SQRT(Sheet1!B$7))))*400+100*AE3114-400*Sheet1!$B$13</f>
        <v>-13.609308011730263</v>
      </c>
    </row>
    <row r="3115" spans="22:32" x14ac:dyDescent="0.2">
      <c r="V3115" s="7" t="e">
        <f t="shared" si="440"/>
        <v>#VALUE!</v>
      </c>
      <c r="X3115" s="4">
        <f t="shared" ca="1" si="441"/>
        <v>0.26290797093278323</v>
      </c>
      <c r="Y3115" s="4">
        <f t="shared" ca="1" si="441"/>
        <v>-1.2889845795496642</v>
      </c>
      <c r="Z3115" s="4">
        <f t="shared" ca="1" si="442"/>
        <v>0.45605850098259426</v>
      </c>
      <c r="AA3115" s="4">
        <f t="shared" ca="1" si="443"/>
        <v>-1.5545079064501635</v>
      </c>
      <c r="AB3115" s="4">
        <f ca="1">Sheet1!AC3115</f>
        <v>0.57857662609198957</v>
      </c>
      <c r="AC3115" s="7">
        <f t="shared" ca="1" si="444"/>
        <v>0.99362437128472159</v>
      </c>
      <c r="AD3115" s="4">
        <f t="shared" ca="1" si="445"/>
        <v>0.4531508413078828</v>
      </c>
      <c r="AE3115" s="4">
        <f t="shared" ca="1" si="446"/>
        <v>-1.5445969412036724</v>
      </c>
      <c r="AF3115" s="21">
        <f ca="1">(Sheet1!B$4*EXP(-Sheet1!B$8*Sheet1!B$7)*NORMSDIST((LN(Sheet1!B$4/(Sheet1!B$5+AD3115))-Sheet1!B$8*Sheet1!B$7+Sheet1!B$9*Sheet1!B$7+0.5*Sheet1!B$6*Sheet1!B$6*Sheet1!B$7)/(Sheet1!B$6*SQRT(Sheet1!B$7)))-(Sheet1!B$5+AD3115)*EXP(-Sheet1!B$9*Sheet1!B$7)*NORMSDIST((LN(Sheet1!B$4/(Sheet1!B$5+AD3115))-Sheet1!B$8*Sheet1!B$7+Sheet1!B$9*Sheet1!B$7-0.5*Sheet1!B$6*Sheet1!B$6*Sheet1!B$7)/(Sheet1!B$6*SQRT(Sheet1!B$7))))*400+100*AE3115-400*Sheet1!$B$13</f>
        <v>-226.54772530203991</v>
      </c>
    </row>
    <row r="3116" spans="22:32" x14ac:dyDescent="0.2">
      <c r="V3116" s="7" t="e">
        <f t="shared" si="440"/>
        <v>#VALUE!</v>
      </c>
      <c r="X3116" s="4">
        <f t="shared" ca="1" si="441"/>
        <v>-0.74530231984591799</v>
      </c>
      <c r="Y3116" s="4">
        <f t="shared" ca="1" si="441"/>
        <v>2.4185931931250515</v>
      </c>
      <c r="Z3116" s="4">
        <f t="shared" ca="1" si="442"/>
        <v>-1.2928533796895827</v>
      </c>
      <c r="AA3116" s="4">
        <f t="shared" ca="1" si="443"/>
        <v>2.6172211708012778</v>
      </c>
      <c r="AB3116" s="4">
        <f ca="1">Sheet1!AC3116</f>
        <v>0.19043885890743262</v>
      </c>
      <c r="AC3116" s="7">
        <f t="shared" ca="1" si="444"/>
        <v>1.3517618104194955</v>
      </c>
      <c r="AD3116" s="4">
        <f t="shared" ca="1" si="445"/>
        <v>-1.7476298251361537</v>
      </c>
      <c r="AE3116" s="4">
        <f t="shared" ca="1" si="446"/>
        <v>3.5378596281105668</v>
      </c>
      <c r="AF3116" s="21">
        <f ca="1">(Sheet1!B$4*EXP(-Sheet1!B$8*Sheet1!B$7)*NORMSDIST((LN(Sheet1!B$4/(Sheet1!B$5+AD3116))-Sheet1!B$8*Sheet1!B$7+Sheet1!B$9*Sheet1!B$7+0.5*Sheet1!B$6*Sheet1!B$6*Sheet1!B$7)/(Sheet1!B$6*SQRT(Sheet1!B$7)))-(Sheet1!B$5+AD3116)*EXP(-Sheet1!B$9*Sheet1!B$7)*NORMSDIST((LN(Sheet1!B$4/(Sheet1!B$5+AD3116))-Sheet1!B$8*Sheet1!B$7+Sheet1!B$9*Sheet1!B$7-0.5*Sheet1!B$6*Sheet1!B$6*Sheet1!B$7)/(Sheet1!B$6*SQRT(Sheet1!B$7))))*400+100*AE3116-400*Sheet1!$B$13</f>
        <v>641.81423037450668</v>
      </c>
    </row>
    <row r="3117" spans="22:32" x14ac:dyDescent="0.2">
      <c r="V3117" s="7" t="e">
        <f t="shared" si="440"/>
        <v>#VALUE!</v>
      </c>
      <c r="X3117" s="4">
        <f t="shared" ca="1" si="441"/>
        <v>1.3166216619739097</v>
      </c>
      <c r="Y3117" s="4">
        <f t="shared" ca="1" si="441"/>
        <v>-0.5152431324467488</v>
      </c>
      <c r="Z3117" s="4">
        <f t="shared" ca="1" si="442"/>
        <v>2.2839037530533823</v>
      </c>
      <c r="AA3117" s="4">
        <f t="shared" ca="1" si="443"/>
        <v>0.81897439431429975</v>
      </c>
      <c r="AB3117" s="4">
        <f ca="1">Sheet1!AC3117</f>
        <v>2.9271905937145681E-2</v>
      </c>
      <c r="AC3117" s="7">
        <f t="shared" ca="1" si="444"/>
        <v>1.9255437429987621</v>
      </c>
      <c r="AD3117" s="4">
        <f t="shared" ca="1" si="445"/>
        <v>4.3977565813033301</v>
      </c>
      <c r="AE3117" s="4">
        <f t="shared" ca="1" si="446"/>
        <v>1.5769710206481009</v>
      </c>
      <c r="AF3117" s="21">
        <f ca="1">(Sheet1!B$4*EXP(-Sheet1!B$8*Sheet1!B$7)*NORMSDIST((LN(Sheet1!B$4/(Sheet1!B$5+AD3117))-Sheet1!B$8*Sheet1!B$7+Sheet1!B$9*Sheet1!B$7+0.5*Sheet1!B$6*Sheet1!B$6*Sheet1!B$7)/(Sheet1!B$6*SQRT(Sheet1!B$7)))-(Sheet1!B$5+AD3117)*EXP(-Sheet1!B$9*Sheet1!B$7)*NORMSDIST((LN(Sheet1!B$4/(Sheet1!B$5+AD3117))-Sheet1!B$8*Sheet1!B$7+Sheet1!B$9*Sheet1!B$7-0.5*Sheet1!B$6*Sheet1!B$6*Sheet1!B$7)/(Sheet1!B$6*SQRT(Sheet1!B$7))))*400+100*AE3117-400*Sheet1!$B$13</f>
        <v>-498.29689108370303</v>
      </c>
    </row>
    <row r="3118" spans="22:32" x14ac:dyDescent="0.2">
      <c r="V3118" s="7" t="e">
        <f t="shared" si="440"/>
        <v>#VALUE!</v>
      </c>
      <c r="X3118" s="4">
        <f t="shared" ca="1" si="441"/>
        <v>0.1770670457069049</v>
      </c>
      <c r="Y3118" s="4">
        <f t="shared" ca="1" si="441"/>
        <v>-1.3555702029308887</v>
      </c>
      <c r="Z3118" s="4">
        <f t="shared" ca="1" si="442"/>
        <v>0.30715284573533669</v>
      </c>
      <c r="AA3118" s="4">
        <f t="shared" ca="1" si="443"/>
        <v>-1.7530099431550805</v>
      </c>
      <c r="AB3118" s="4">
        <f ca="1">Sheet1!AC3118</f>
        <v>0.80619720042695409</v>
      </c>
      <c r="AC3118" s="7">
        <f t="shared" ca="1" si="444"/>
        <v>0.84370551912123193</v>
      </c>
      <c r="AD3118" s="4">
        <f t="shared" ca="1" si="445"/>
        <v>0.2591465511606959</v>
      </c>
      <c r="AE3118" s="4">
        <f t="shared" ca="1" si="446"/>
        <v>-1.4790241641143385</v>
      </c>
      <c r="AF3118" s="21">
        <f ca="1">(Sheet1!B$4*EXP(-Sheet1!B$8*Sheet1!B$7)*NORMSDIST((LN(Sheet1!B$4/(Sheet1!B$5+AD3118))-Sheet1!B$8*Sheet1!B$7+Sheet1!B$9*Sheet1!B$7+0.5*Sheet1!B$6*Sheet1!B$6*Sheet1!B$7)/(Sheet1!B$6*SQRT(Sheet1!B$7)))-(Sheet1!B$5+AD3118)*EXP(-Sheet1!B$9*Sheet1!B$7)*NORMSDIST((LN(Sheet1!B$4/(Sheet1!B$5+AD3118))-Sheet1!B$8*Sheet1!B$7+Sheet1!B$9*Sheet1!B$7-0.5*Sheet1!B$6*Sheet1!B$6*Sheet1!B$7)/(Sheet1!B$6*SQRT(Sheet1!B$7))))*400+100*AE3118-400*Sheet1!$B$13</f>
        <v>-189.25737731336631</v>
      </c>
    </row>
    <row r="3119" spans="22:32" x14ac:dyDescent="0.2">
      <c r="V3119" s="7" t="e">
        <f t="shared" si="440"/>
        <v>#VALUE!</v>
      </c>
      <c r="X3119" s="4">
        <f t="shared" ca="1" si="441"/>
        <v>-0.64871584355365131</v>
      </c>
      <c r="Y3119" s="4">
        <f t="shared" ca="1" si="441"/>
        <v>-6.2692634554915389E-2</v>
      </c>
      <c r="Z3119" s="4">
        <f t="shared" ca="1" si="442"/>
        <v>-1.1253077421923312</v>
      </c>
      <c r="AA3119" s="4">
        <f t="shared" ca="1" si="443"/>
        <v>-0.86204957936597548</v>
      </c>
      <c r="AB3119" s="4">
        <f ca="1">Sheet1!AC3119</f>
        <v>0.30694251261426508</v>
      </c>
      <c r="AC3119" s="7">
        <f t="shared" ca="1" si="444"/>
        <v>1.2069010016077493</v>
      </c>
      <c r="AD3119" s="4">
        <f t="shared" ca="1" si="445"/>
        <v>-1.3581350411688795</v>
      </c>
      <c r="AE3119" s="4">
        <f t="shared" ca="1" si="446"/>
        <v>-1.0404085007723347</v>
      </c>
      <c r="AF3119" s="21">
        <f ca="1">(Sheet1!B$4*EXP(-Sheet1!B$8*Sheet1!B$7)*NORMSDIST((LN(Sheet1!B$4/(Sheet1!B$5+AD3119))-Sheet1!B$8*Sheet1!B$7+Sheet1!B$9*Sheet1!B$7+0.5*Sheet1!B$6*Sheet1!B$6*Sheet1!B$7)/(Sheet1!B$6*SQRT(Sheet1!B$7)))-(Sheet1!B$5+AD3119)*EXP(-Sheet1!B$9*Sheet1!B$7)*NORMSDIST((LN(Sheet1!B$4/(Sheet1!B$5+AD3119))-Sheet1!B$8*Sheet1!B$7+Sheet1!B$9*Sheet1!B$7-0.5*Sheet1!B$6*Sheet1!B$6*Sheet1!B$7)/(Sheet1!B$6*SQRT(Sheet1!B$7))))*400+100*AE3119-400*Sheet1!$B$13</f>
        <v>118.40434759060417</v>
      </c>
    </row>
    <row r="3120" spans="22:32" x14ac:dyDescent="0.2">
      <c r="V3120" s="7" t="e">
        <f t="shared" si="440"/>
        <v>#VALUE!</v>
      </c>
      <c r="X3120" s="4">
        <f t="shared" ca="1" si="441"/>
        <v>0.63011605212745148</v>
      </c>
      <c r="Y3120" s="4">
        <f t="shared" ca="1" si="441"/>
        <v>0.27270245881779726</v>
      </c>
      <c r="Z3120" s="4">
        <f t="shared" ca="1" si="442"/>
        <v>1.0930432468773896</v>
      </c>
      <c r="AA3120" s="4">
        <f t="shared" ca="1" si="443"/>
        <v>1.1441324104653874</v>
      </c>
      <c r="AB3120" s="4">
        <f ca="1">Sheet1!AC3120</f>
        <v>0.91100940399060648</v>
      </c>
      <c r="AC3120" s="7">
        <f t="shared" ca="1" si="444"/>
        <v>0.75737233578630703</v>
      </c>
      <c r="AD3120" s="4">
        <f t="shared" ca="1" si="445"/>
        <v>0.82784071700297768</v>
      </c>
      <c r="AE3120" s="4">
        <f t="shared" ca="1" si="446"/>
        <v>0.86653423616298819</v>
      </c>
      <c r="AF3120" s="21">
        <f ca="1">(Sheet1!B$4*EXP(-Sheet1!B$8*Sheet1!B$7)*NORMSDIST((LN(Sheet1!B$4/(Sheet1!B$5+AD3120))-Sheet1!B$8*Sheet1!B$7+Sheet1!B$9*Sheet1!B$7+0.5*Sheet1!B$6*Sheet1!B$6*Sheet1!B$7)/(Sheet1!B$6*SQRT(Sheet1!B$7)))-(Sheet1!B$5+AD3120)*EXP(-Sheet1!B$9*Sheet1!B$7)*NORMSDIST((LN(Sheet1!B$4/(Sheet1!B$5+AD3120))-Sheet1!B$8*Sheet1!B$7+Sheet1!B$9*Sheet1!B$7-0.5*Sheet1!B$6*Sheet1!B$6*Sheet1!B$7)/(Sheet1!B$6*SQRT(Sheet1!B$7))))*400+100*AE3120-400*Sheet1!$B$13</f>
        <v>-44.244654570654802</v>
      </c>
    </row>
    <row r="3121" spans="22:32" x14ac:dyDescent="0.2">
      <c r="V3121" s="7" t="e">
        <f t="shared" si="440"/>
        <v>#VALUE!</v>
      </c>
      <c r="X3121" s="4">
        <f t="shared" ca="1" si="441"/>
        <v>-0.58898154275970738</v>
      </c>
      <c r="Y3121" s="4">
        <f t="shared" ca="1" si="441"/>
        <v>-1.1796344213115326</v>
      </c>
      <c r="Z3121" s="4">
        <f t="shared" ca="1" si="442"/>
        <v>-1.0216884583011845</v>
      </c>
      <c r="AA3121" s="4">
        <f t="shared" ca="1" si="443"/>
        <v>-2.4089040403396451</v>
      </c>
      <c r="AB3121" s="4">
        <f ca="1">Sheet1!AC3121</f>
        <v>0.71415729670989858</v>
      </c>
      <c r="AC3121" s="7">
        <f t="shared" ca="1" si="444"/>
        <v>0.90583215221154267</v>
      </c>
      <c r="AD3121" s="4">
        <f t="shared" ca="1" si="445"/>
        <v>-0.92547825507265491</v>
      </c>
      <c r="AE3121" s="4">
        <f t="shared" ca="1" si="446"/>
        <v>-2.1820627313319414</v>
      </c>
      <c r="AF3121" s="21">
        <f ca="1">(Sheet1!B$4*EXP(-Sheet1!B$8*Sheet1!B$7)*NORMSDIST((LN(Sheet1!B$4/(Sheet1!B$5+AD3121))-Sheet1!B$8*Sheet1!B$7+Sheet1!B$9*Sheet1!B$7+0.5*Sheet1!B$6*Sheet1!B$6*Sheet1!B$7)/(Sheet1!B$6*SQRT(Sheet1!B$7)))-(Sheet1!B$5+AD3121)*EXP(-Sheet1!B$9*Sheet1!B$7)*NORMSDIST((LN(Sheet1!B$4/(Sheet1!B$5+AD3121))-Sheet1!B$8*Sheet1!B$7+Sheet1!B$9*Sheet1!B$7-0.5*Sheet1!B$6*Sheet1!B$6*Sheet1!B$7)/(Sheet1!B$6*SQRT(Sheet1!B$7))))*400+100*AE3121-400*Sheet1!$B$13</f>
        <v>-67.672574149353295</v>
      </c>
    </row>
    <row r="3122" spans="22:32" x14ac:dyDescent="0.2">
      <c r="V3122" s="7" t="e">
        <f t="shared" si="440"/>
        <v>#VALUE!</v>
      </c>
      <c r="X3122" s="4">
        <f t="shared" ca="1" si="441"/>
        <v>-0.45211561720017651</v>
      </c>
      <c r="Y3122" s="4">
        <f t="shared" ca="1" si="441"/>
        <v>0.88411340563841512</v>
      </c>
      <c r="Z3122" s="4">
        <f t="shared" ca="1" si="442"/>
        <v>-0.78427127910796246</v>
      </c>
      <c r="AA3122" s="4">
        <f t="shared" ca="1" si="443"/>
        <v>0.74311523677816915</v>
      </c>
      <c r="AB3122" s="4">
        <f ca="1">Sheet1!AC3122</f>
        <v>0.10328086244967927</v>
      </c>
      <c r="AC3122" s="7">
        <f t="shared" ca="1" si="444"/>
        <v>1.5343015161735254</v>
      </c>
      <c r="AD3122" s="4">
        <f t="shared" ca="1" si="445"/>
        <v>-1.203308612626697</v>
      </c>
      <c r="AE3122" s="4">
        <f t="shared" ca="1" si="446"/>
        <v>1.1401628344803934</v>
      </c>
      <c r="AF3122" s="21">
        <f ca="1">(Sheet1!B$4*EXP(-Sheet1!B$8*Sheet1!B$7)*NORMSDIST((LN(Sheet1!B$4/(Sheet1!B$5+AD3122))-Sheet1!B$8*Sheet1!B$7+Sheet1!B$9*Sheet1!B$7+0.5*Sheet1!B$6*Sheet1!B$6*Sheet1!B$7)/(Sheet1!B$6*SQRT(Sheet1!B$7)))-(Sheet1!B$5+AD3122)*EXP(-Sheet1!B$9*Sheet1!B$7)*NORMSDIST((LN(Sheet1!B$4/(Sheet1!B$5+AD3122))-Sheet1!B$8*Sheet1!B$7+Sheet1!B$9*Sheet1!B$7-0.5*Sheet1!B$6*Sheet1!B$6*Sheet1!B$7)/(Sheet1!B$6*SQRT(Sheet1!B$7))))*400+100*AE3122-400*Sheet1!$B$13</f>
        <v>310.61465329919383</v>
      </c>
    </row>
    <row r="3123" spans="22:32" x14ac:dyDescent="0.2">
      <c r="V3123" s="7" t="e">
        <f t="shared" si="440"/>
        <v>#VALUE!</v>
      </c>
      <c r="X3123" s="4">
        <f t="shared" ca="1" si="441"/>
        <v>1.9492653419951371</v>
      </c>
      <c r="Y3123" s="4">
        <f t="shared" ca="1" si="441"/>
        <v>1.4268898419252312</v>
      </c>
      <c r="Z3123" s="4">
        <f t="shared" ca="1" si="442"/>
        <v>3.3813315995463231</v>
      </c>
      <c r="AA3123" s="4">
        <f t="shared" ca="1" si="443"/>
        <v>4.384253155752714</v>
      </c>
      <c r="AB3123" s="4">
        <f ca="1">Sheet1!AC3123</f>
        <v>0.4225331985637657</v>
      </c>
      <c r="AC3123" s="7">
        <f t="shared" ca="1" si="444"/>
        <v>1.1046335689794975</v>
      </c>
      <c r="AD3123" s="4">
        <f t="shared" ca="1" si="445"/>
        <v>3.7351323927100077</v>
      </c>
      <c r="AE3123" s="4">
        <f t="shared" ca="1" si="446"/>
        <v>4.8429932107487454</v>
      </c>
      <c r="AF3123" s="21">
        <f ca="1">(Sheet1!B$4*EXP(-Sheet1!B$8*Sheet1!B$7)*NORMSDIST((LN(Sheet1!B$4/(Sheet1!B$5+AD3123))-Sheet1!B$8*Sheet1!B$7+Sheet1!B$9*Sheet1!B$7+0.5*Sheet1!B$6*Sheet1!B$6*Sheet1!B$7)/(Sheet1!B$6*SQRT(Sheet1!B$7)))-(Sheet1!B$5+AD3123)*EXP(-Sheet1!B$9*Sheet1!B$7)*NORMSDIST((LN(Sheet1!B$4/(Sheet1!B$5+AD3123))-Sheet1!B$8*Sheet1!B$7+Sheet1!B$9*Sheet1!B$7-0.5*Sheet1!B$6*Sheet1!B$6*Sheet1!B$7)/(Sheet1!B$6*SQRT(Sheet1!B$7))))*400+100*AE3123-400*Sheet1!$B$13</f>
        <v>-78.951396617378578</v>
      </c>
    </row>
    <row r="3124" spans="22:32" x14ac:dyDescent="0.2">
      <c r="V3124" s="7" t="e">
        <f t="shared" si="440"/>
        <v>#VALUE!</v>
      </c>
      <c r="X3124" s="4">
        <f t="shared" ca="1" si="441"/>
        <v>-0.3706663008224958</v>
      </c>
      <c r="Y3124" s="4">
        <f t="shared" ca="1" si="441"/>
        <v>2.5373934361934639E-2</v>
      </c>
      <c r="Z3124" s="4">
        <f t="shared" ca="1" si="442"/>
        <v>-0.64298361482957878</v>
      </c>
      <c r="AA3124" s="4">
        <f t="shared" ca="1" si="443"/>
        <v>-0.40392123789128237</v>
      </c>
      <c r="AB3124" s="4">
        <f ca="1">Sheet1!AC3124</f>
        <v>0.8828741653273372</v>
      </c>
      <c r="AC3124" s="7">
        <f t="shared" ca="1" si="444"/>
        <v>0.78379513424148028</v>
      </c>
      <c r="AD3124" s="4">
        <f t="shared" ca="1" si="445"/>
        <v>-0.50396742870042199</v>
      </c>
      <c r="AE3124" s="4">
        <f t="shared" ca="1" si="446"/>
        <v>-0.31659150087598253</v>
      </c>
      <c r="AF3124" s="21">
        <f ca="1">(Sheet1!B$4*EXP(-Sheet1!B$8*Sheet1!B$7)*NORMSDIST((LN(Sheet1!B$4/(Sheet1!B$5+AD3124))-Sheet1!B$8*Sheet1!B$7+Sheet1!B$9*Sheet1!B$7+0.5*Sheet1!B$6*Sheet1!B$6*Sheet1!B$7)/(Sheet1!B$6*SQRT(Sheet1!B$7)))-(Sheet1!B$5+AD3124)*EXP(-Sheet1!B$9*Sheet1!B$7)*NORMSDIST((LN(Sheet1!B$4/(Sheet1!B$5+AD3124))-Sheet1!B$8*Sheet1!B$7+Sheet1!B$9*Sheet1!B$7-0.5*Sheet1!B$6*Sheet1!B$6*Sheet1!B$7)/(Sheet1!B$6*SQRT(Sheet1!B$7))))*400+100*AE3124-400*Sheet1!$B$13</f>
        <v>49.760265074560721</v>
      </c>
    </row>
    <row r="3125" spans="22:32" x14ac:dyDescent="0.2">
      <c r="V3125" s="7" t="e">
        <f t="shared" si="440"/>
        <v>#VALUE!</v>
      </c>
      <c r="X3125" s="4">
        <f t="shared" ca="1" si="441"/>
        <v>-1.822173108560976</v>
      </c>
      <c r="Y3125" s="4">
        <f t="shared" ca="1" si="441"/>
        <v>0.53237016498426204</v>
      </c>
      <c r="Z3125" s="4">
        <f t="shared" ca="1" si="442"/>
        <v>-3.1608685483087773</v>
      </c>
      <c r="AA3125" s="4">
        <f t="shared" ca="1" si="443"/>
        <v>-1.3952023578567119</v>
      </c>
      <c r="AB3125" s="4">
        <f ca="1">Sheet1!AC3125</f>
        <v>0.48005926154270295</v>
      </c>
      <c r="AC3125" s="7">
        <f t="shared" ca="1" si="444"/>
        <v>1.0613417517631367</v>
      </c>
      <c r="AD3125" s="4">
        <f t="shared" ca="1" si="445"/>
        <v>-3.3547617621550407</v>
      </c>
      <c r="AE3125" s="4">
        <f t="shared" ca="1" si="446"/>
        <v>-1.4807865145517014</v>
      </c>
      <c r="AF3125" s="21">
        <f ca="1">(Sheet1!B$4*EXP(-Sheet1!B$8*Sheet1!B$7)*NORMSDIST((LN(Sheet1!B$4/(Sheet1!B$5+AD3125))-Sheet1!B$8*Sheet1!B$7+Sheet1!B$9*Sheet1!B$7+0.5*Sheet1!B$6*Sheet1!B$6*Sheet1!B$7)/(Sheet1!B$6*SQRT(Sheet1!B$7)))-(Sheet1!B$5+AD3125)*EXP(-Sheet1!B$9*Sheet1!B$7)*NORMSDIST((LN(Sheet1!B$4/(Sheet1!B$5+AD3125))-Sheet1!B$8*Sheet1!B$7+Sheet1!B$9*Sheet1!B$7-0.5*Sheet1!B$6*Sheet1!B$6*Sheet1!B$7)/(Sheet1!B$6*SQRT(Sheet1!B$7))))*400+100*AE3125-400*Sheet1!$B$13</f>
        <v>419.1302722482319</v>
      </c>
    </row>
    <row r="3126" spans="22:32" x14ac:dyDescent="0.2">
      <c r="V3126" s="7" t="e">
        <f t="shared" si="440"/>
        <v>#VALUE!</v>
      </c>
      <c r="X3126" s="4">
        <f t="shared" ca="1" si="441"/>
        <v>9.9412112078761744E-2</v>
      </c>
      <c r="Y3126" s="4">
        <f t="shared" ca="1" si="441"/>
        <v>0.6914348562165179</v>
      </c>
      <c r="Z3126" s="4">
        <f t="shared" ca="1" si="442"/>
        <v>0.17244718238590445</v>
      </c>
      <c r="AA3126" s="4">
        <f t="shared" ca="1" si="443"/>
        <v>1.1197197890562256</v>
      </c>
      <c r="AB3126" s="4">
        <f ca="1">Sheet1!AC3126</f>
        <v>0.99226365163236829</v>
      </c>
      <c r="AC3126" s="7">
        <f t="shared" ca="1" si="444"/>
        <v>0.6119795662106271</v>
      </c>
      <c r="AD3126" s="4">
        <f t="shared" ca="1" si="445"/>
        <v>0.1055341518707707</v>
      </c>
      <c r="AE3126" s="4">
        <f t="shared" ca="1" si="446"/>
        <v>0.68524563078408385</v>
      </c>
      <c r="AF3126" s="21">
        <f ca="1">(Sheet1!B$4*EXP(-Sheet1!B$8*Sheet1!B$7)*NORMSDIST((LN(Sheet1!B$4/(Sheet1!B$5+AD3126))-Sheet1!B$8*Sheet1!B$7+Sheet1!B$9*Sheet1!B$7+0.5*Sheet1!B$6*Sheet1!B$6*Sheet1!B$7)/(Sheet1!B$6*SQRT(Sheet1!B$7)))-(Sheet1!B$5+AD3126)*EXP(-Sheet1!B$9*Sheet1!B$7)*NORMSDIST((LN(Sheet1!B$4/(Sheet1!B$5+AD3126))-Sheet1!B$8*Sheet1!B$7+Sheet1!B$9*Sheet1!B$7-0.5*Sheet1!B$6*Sheet1!B$6*Sheet1!B$7)/(Sheet1!B$6*SQRT(Sheet1!B$7))))*400+100*AE3126-400*Sheet1!$B$13</f>
        <v>51.641450240704671</v>
      </c>
    </row>
    <row r="3127" spans="22:32" x14ac:dyDescent="0.2">
      <c r="V3127" s="7" t="e">
        <f t="shared" si="440"/>
        <v>#VALUE!</v>
      </c>
      <c r="X3127" s="4">
        <f t="shared" ca="1" si="441"/>
        <v>-0.34557654460308174</v>
      </c>
      <c r="Y3127" s="4">
        <f t="shared" ca="1" si="441"/>
        <v>-0.76057129646306454</v>
      </c>
      <c r="Z3127" s="4">
        <f t="shared" ca="1" si="442"/>
        <v>-0.59946117398897703</v>
      </c>
      <c r="AA3127" s="4">
        <f t="shared" ca="1" si="443"/>
        <v>-1.5125208371374772</v>
      </c>
      <c r="AB3127" s="4">
        <f ca="1">Sheet1!AC3127</f>
        <v>0.22173633044154462</v>
      </c>
      <c r="AC3127" s="7">
        <f t="shared" ca="1" si="444"/>
        <v>1.3061269091353869</v>
      </c>
      <c r="AD3127" s="4">
        <f t="shared" ca="1" si="445"/>
        <v>-0.78297237032889289</v>
      </c>
      <c r="AE3127" s="4">
        <f t="shared" ca="1" si="446"/>
        <v>-1.9755441660132409</v>
      </c>
      <c r="AF3127" s="21">
        <f ca="1">(Sheet1!B$4*EXP(-Sheet1!B$8*Sheet1!B$7)*NORMSDIST((LN(Sheet1!B$4/(Sheet1!B$5+AD3127))-Sheet1!B$8*Sheet1!B$7+Sheet1!B$9*Sheet1!B$7+0.5*Sheet1!B$6*Sheet1!B$6*Sheet1!B$7)/(Sheet1!B$6*SQRT(Sheet1!B$7)))-(Sheet1!B$5+AD3127)*EXP(-Sheet1!B$9*Sheet1!B$7)*NORMSDIST((LN(Sheet1!B$4/(Sheet1!B$5+AD3127))-Sheet1!B$8*Sheet1!B$7+Sheet1!B$9*Sheet1!B$7-0.5*Sheet1!B$6*Sheet1!B$6*Sheet1!B$7)/(Sheet1!B$6*SQRT(Sheet1!B$7))))*400+100*AE3127-400*Sheet1!$B$13</f>
        <v>-70.491132526726688</v>
      </c>
    </row>
    <row r="3128" spans="22:32" x14ac:dyDescent="0.2">
      <c r="V3128" s="7" t="e">
        <f t="shared" si="440"/>
        <v>#VALUE!</v>
      </c>
      <c r="X3128" s="4">
        <f t="shared" ca="1" si="441"/>
        <v>-0.49980040926422864</v>
      </c>
      <c r="Y3128" s="4">
        <f t="shared" ca="1" si="441"/>
        <v>-0.24584348681075419</v>
      </c>
      <c r="Z3128" s="4">
        <f t="shared" ca="1" si="442"/>
        <v>-0.86698864485096727</v>
      </c>
      <c r="AA3128" s="4">
        <f t="shared" ca="1" si="443"/>
        <v>-0.9502989779940253</v>
      </c>
      <c r="AB3128" s="4">
        <f ca="1">Sheet1!AC3128</f>
        <v>0.75606941976215958</v>
      </c>
      <c r="AC3128" s="7">
        <f t="shared" ca="1" si="444"/>
        <v>0.87823205125653103</v>
      </c>
      <c r="AD3128" s="4">
        <f t="shared" ca="1" si="445"/>
        <v>-0.76141721598358503</v>
      </c>
      <c r="AE3128" s="4">
        <f t="shared" ca="1" si="446"/>
        <v>-0.83458302075067792</v>
      </c>
      <c r="AF3128" s="21">
        <f ca="1">(Sheet1!B$4*EXP(-Sheet1!B$8*Sheet1!B$7)*NORMSDIST((LN(Sheet1!B$4/(Sheet1!B$5+AD3128))-Sheet1!B$8*Sheet1!B$7+Sheet1!B$9*Sheet1!B$7+0.5*Sheet1!B$6*Sheet1!B$6*Sheet1!B$7)/(Sheet1!B$6*SQRT(Sheet1!B$7)))-(Sheet1!B$5+AD3128)*EXP(-Sheet1!B$9*Sheet1!B$7)*NORMSDIST((LN(Sheet1!B$4/(Sheet1!B$5+AD3128))-Sheet1!B$8*Sheet1!B$7+Sheet1!B$9*Sheet1!B$7-0.5*Sheet1!B$6*Sheet1!B$6*Sheet1!B$7)/(Sheet1!B$6*SQRT(Sheet1!B$7))))*400+100*AE3128-400*Sheet1!$B$13</f>
        <v>40.064157549041738</v>
      </c>
    </row>
    <row r="3129" spans="22:32" x14ac:dyDescent="0.2">
      <c r="V3129" s="7" t="e">
        <f t="shared" si="440"/>
        <v>#VALUE!</v>
      </c>
      <c r="X3129" s="4">
        <f t="shared" ca="1" si="441"/>
        <v>-0.33015693722253892</v>
      </c>
      <c r="Y3129" s="4">
        <f t="shared" ca="1" si="441"/>
        <v>0.16626749724040576</v>
      </c>
      <c r="Z3129" s="4">
        <f t="shared" ca="1" si="442"/>
        <v>-0.57271324769841803</v>
      </c>
      <c r="AA3129" s="4">
        <f t="shared" ca="1" si="443"/>
        <v>-0.15167887541608546</v>
      </c>
      <c r="AB3129" s="4">
        <f ca="1">Sheet1!AC3129</f>
        <v>0.71276075318300702</v>
      </c>
      <c r="AC3129" s="7">
        <f t="shared" ca="1" si="444"/>
        <v>0.9067400363545729</v>
      </c>
      <c r="AD3129" s="4">
        <f t="shared" ca="1" si="445"/>
        <v>-0.51930203103880912</v>
      </c>
      <c r="AE3129" s="4">
        <f t="shared" ca="1" si="446"/>
        <v>-0.13753330900900207</v>
      </c>
      <c r="AF3129" s="21">
        <f ca="1">(Sheet1!B$4*EXP(-Sheet1!B$8*Sheet1!B$7)*NORMSDIST((LN(Sheet1!B$4/(Sheet1!B$5+AD3129))-Sheet1!B$8*Sheet1!B$7+Sheet1!B$9*Sheet1!B$7+0.5*Sheet1!B$6*Sheet1!B$6*Sheet1!B$7)/(Sheet1!B$6*SQRT(Sheet1!B$7)))-(Sheet1!B$5+AD3129)*EXP(-Sheet1!B$9*Sheet1!B$7)*NORMSDIST((LN(Sheet1!B$4/(Sheet1!B$5+AD3129))-Sheet1!B$8*Sheet1!B$7+Sheet1!B$9*Sheet1!B$7-0.5*Sheet1!B$6*Sheet1!B$6*Sheet1!B$7)/(Sheet1!B$6*SQRT(Sheet1!B$7))))*400+100*AE3129-400*Sheet1!$B$13</f>
        <v>70.164196816583171</v>
      </c>
    </row>
    <row r="3130" spans="22:32" x14ac:dyDescent="0.2">
      <c r="V3130" s="7" t="e">
        <f t="shared" si="440"/>
        <v>#VALUE!</v>
      </c>
      <c r="X3130" s="4">
        <f t="shared" ca="1" si="441"/>
        <v>-0.58819917729493132</v>
      </c>
      <c r="Y3130" s="4">
        <f t="shared" ca="1" si="441"/>
        <v>1.4835504821600356</v>
      </c>
      <c r="Z3130" s="4">
        <f t="shared" ca="1" si="442"/>
        <v>-1.0203313126055997</v>
      </c>
      <c r="AA3130" s="4">
        <f t="shared" ca="1" si="443"/>
        <v>1.4496035166537913</v>
      </c>
      <c r="AB3130" s="4">
        <f ca="1">Sheet1!AC3130</f>
        <v>0.98329190365035857</v>
      </c>
      <c r="AC3130" s="7">
        <f t="shared" ca="1" si="444"/>
        <v>0.64660514744122799</v>
      </c>
      <c r="AD3130" s="4">
        <f t="shared" ca="1" si="445"/>
        <v>-0.65975147882624552</v>
      </c>
      <c r="AE3130" s="4">
        <f t="shared" ca="1" si="446"/>
        <v>0.9373210956172473</v>
      </c>
      <c r="AF3130" s="21">
        <f ca="1">(Sheet1!B$4*EXP(-Sheet1!B$8*Sheet1!B$7)*NORMSDIST((LN(Sheet1!B$4/(Sheet1!B$5+AD3130))-Sheet1!B$8*Sheet1!B$7+Sheet1!B$9*Sheet1!B$7+0.5*Sheet1!B$6*Sheet1!B$6*Sheet1!B$7)/(Sheet1!B$6*SQRT(Sheet1!B$7)))-(Sheet1!B$5+AD3130)*EXP(-Sheet1!B$9*Sheet1!B$7)*NORMSDIST((LN(Sheet1!B$4/(Sheet1!B$5+AD3130))-Sheet1!B$8*Sheet1!B$7+Sheet1!B$9*Sheet1!B$7-0.5*Sheet1!B$6*Sheet1!B$6*Sheet1!B$7)/(Sheet1!B$6*SQRT(Sheet1!B$7))))*400+100*AE3130-400*Sheet1!$B$13</f>
        <v>200.58690077204346</v>
      </c>
    </row>
    <row r="3131" spans="22:32" x14ac:dyDescent="0.2">
      <c r="V3131" s="7" t="e">
        <f t="shared" si="440"/>
        <v>#VALUE!</v>
      </c>
      <c r="X3131" s="4">
        <f t="shared" ca="1" si="441"/>
        <v>-0.98208348262855871</v>
      </c>
      <c r="Y3131" s="4">
        <f t="shared" ca="1" si="441"/>
        <v>-0.73695618478403557</v>
      </c>
      <c r="Z3131" s="4">
        <f t="shared" ca="1" si="442"/>
        <v>-1.703590497230896</v>
      </c>
      <c r="AA3131" s="4">
        <f t="shared" ca="1" si="443"/>
        <v>-2.2350403027325045</v>
      </c>
      <c r="AB3131" s="4">
        <f ca="1">Sheet1!AC3131</f>
        <v>0.68802037360680623</v>
      </c>
      <c r="AC3131" s="7">
        <f t="shared" ca="1" si="444"/>
        <v>0.92274733850474278</v>
      </c>
      <c r="AD3131" s="4">
        <f t="shared" ca="1" si="445"/>
        <v>-1.5719835972217806</v>
      </c>
      <c r="AE3131" s="4">
        <f t="shared" ca="1" si="446"/>
        <v>-2.0623774907972532</v>
      </c>
      <c r="AF3131" s="21">
        <f ca="1">(Sheet1!B$4*EXP(-Sheet1!B$8*Sheet1!B$7)*NORMSDIST((LN(Sheet1!B$4/(Sheet1!B$5+AD3131))-Sheet1!B$8*Sheet1!B$7+Sheet1!B$9*Sheet1!B$7+0.5*Sheet1!B$6*Sheet1!B$6*Sheet1!B$7)/(Sheet1!B$6*SQRT(Sheet1!B$7)))-(Sheet1!B$5+AD3131)*EXP(-Sheet1!B$9*Sheet1!B$7)*NORMSDIST((LN(Sheet1!B$4/(Sheet1!B$5+AD3131))-Sheet1!B$8*Sheet1!B$7+Sheet1!B$9*Sheet1!B$7-0.5*Sheet1!B$6*Sheet1!B$6*Sheet1!B$7)/(Sheet1!B$6*SQRT(Sheet1!B$7))))*400+100*AE3131-400*Sheet1!$B$13</f>
        <v>52.115741325450927</v>
      </c>
    </row>
    <row r="3132" spans="22:32" x14ac:dyDescent="0.2">
      <c r="V3132" s="7" t="e">
        <f t="shared" si="440"/>
        <v>#VALUE!</v>
      </c>
      <c r="X3132" s="4">
        <f t="shared" ca="1" si="441"/>
        <v>0.32078478611830263</v>
      </c>
      <c r="Y3132" s="4">
        <f t="shared" ca="1" si="441"/>
        <v>-1.5986083071113728</v>
      </c>
      <c r="Z3132" s="4">
        <f t="shared" ca="1" si="442"/>
        <v>0.55645566080055586</v>
      </c>
      <c r="AA3132" s="4">
        <f t="shared" ca="1" si="443"/>
        <v>-1.9341843887818579</v>
      </c>
      <c r="AB3132" s="4">
        <f ca="1">Sheet1!AC3132</f>
        <v>0.26934957770171986</v>
      </c>
      <c r="AC3132" s="7">
        <f t="shared" ca="1" si="444"/>
        <v>1.2471503318820425</v>
      </c>
      <c r="AD3132" s="4">
        <f t="shared" ca="1" si="445"/>
        <v>0.69398386204505447</v>
      </c>
      <c r="AE3132" s="4">
        <f t="shared" ca="1" si="446"/>
        <v>-2.4122187023903598</v>
      </c>
      <c r="AF3132" s="21">
        <f ca="1">(Sheet1!B$4*EXP(-Sheet1!B$8*Sheet1!B$7)*NORMSDIST((LN(Sheet1!B$4/(Sheet1!B$5+AD3132))-Sheet1!B$8*Sheet1!B$7+Sheet1!B$9*Sheet1!B$7+0.5*Sheet1!B$6*Sheet1!B$6*Sheet1!B$7)/(Sheet1!B$6*SQRT(Sheet1!B$7)))-(Sheet1!B$5+AD3132)*EXP(-Sheet1!B$9*Sheet1!B$7)*NORMSDIST((LN(Sheet1!B$4/(Sheet1!B$5+AD3132))-Sheet1!B$8*Sheet1!B$7+Sheet1!B$9*Sheet1!B$7-0.5*Sheet1!B$6*Sheet1!B$6*Sheet1!B$7)/(Sheet1!B$6*SQRT(Sheet1!B$7))))*400+100*AE3132-400*Sheet1!$B$13</f>
        <v>-351.19266657938761</v>
      </c>
    </row>
    <row r="3133" spans="22:32" x14ac:dyDescent="0.2">
      <c r="V3133" s="7" t="e">
        <f t="shared" si="440"/>
        <v>#VALUE!</v>
      </c>
      <c r="X3133" s="4">
        <f t="shared" ca="1" si="441"/>
        <v>-1.7534387958415816</v>
      </c>
      <c r="Y3133" s="4">
        <f t="shared" ca="1" si="441"/>
        <v>0.95640983885142195</v>
      </c>
      <c r="Z3133" s="4">
        <f t="shared" ca="1" si="442"/>
        <v>-3.041637216091428</v>
      </c>
      <c r="AA3133" s="4">
        <f t="shared" ca="1" si="443"/>
        <v>-0.69927187079057163</v>
      </c>
      <c r="AB3133" s="4">
        <f ca="1">Sheet1!AC3133</f>
        <v>9.2678636485017507E-2</v>
      </c>
      <c r="AC3133" s="7">
        <f t="shared" ca="1" si="444"/>
        <v>1.5668160589057742</v>
      </c>
      <c r="AD3133" s="4">
        <f t="shared" ca="1" si="445"/>
        <v>-4.7656860355375024</v>
      </c>
      <c r="AE3133" s="4">
        <f t="shared" ca="1" si="446"/>
        <v>-1.0956303966957512</v>
      </c>
      <c r="AF3133" s="21">
        <f ca="1">(Sheet1!B$4*EXP(-Sheet1!B$8*Sheet1!B$7)*NORMSDIST((LN(Sheet1!B$4/(Sheet1!B$5+AD3133))-Sheet1!B$8*Sheet1!B$7+Sheet1!B$9*Sheet1!B$7+0.5*Sheet1!B$6*Sheet1!B$6*Sheet1!B$7)/(Sheet1!B$6*SQRT(Sheet1!B$7)))-(Sheet1!B$5+AD3133)*EXP(-Sheet1!B$9*Sheet1!B$7)*NORMSDIST((LN(Sheet1!B$4/(Sheet1!B$5+AD3133))-Sheet1!B$8*Sheet1!B$7+Sheet1!B$9*Sheet1!B$7-0.5*Sheet1!B$6*Sheet1!B$6*Sheet1!B$7)/(Sheet1!B$6*SQRT(Sheet1!B$7))))*400+100*AE3133-400*Sheet1!$B$13</f>
        <v>714.29251519402396</v>
      </c>
    </row>
    <row r="3134" spans="22:32" x14ac:dyDescent="0.2">
      <c r="V3134" s="7" t="e">
        <f t="shared" si="440"/>
        <v>#VALUE!</v>
      </c>
      <c r="X3134" s="4">
        <f t="shared" ca="1" si="441"/>
        <v>0.92362262185137123</v>
      </c>
      <c r="Y3134" s="4">
        <f t="shared" ca="1" si="441"/>
        <v>0.6264811655023832</v>
      </c>
      <c r="Z3134" s="4">
        <f t="shared" ca="1" si="442"/>
        <v>1.6021802111996188</v>
      </c>
      <c r="AA3134" s="4">
        <f t="shared" ca="1" si="443"/>
        <v>2.0055166362923078</v>
      </c>
      <c r="AB3134" s="4">
        <f ca="1">Sheet1!AC3134</f>
        <v>0.25440964801705446</v>
      </c>
      <c r="AC3134" s="7">
        <f t="shared" ca="1" si="444"/>
        <v>1.2645497816083744</v>
      </c>
      <c r="AD3134" s="4">
        <f t="shared" ca="1" si="445"/>
        <v>2.0260366361697373</v>
      </c>
      <c r="AE3134" s="4">
        <f t="shared" ca="1" si="446"/>
        <v>2.5360756244353992</v>
      </c>
      <c r="AF3134" s="21">
        <f ca="1">(Sheet1!B$4*EXP(-Sheet1!B$8*Sheet1!B$7)*NORMSDIST((LN(Sheet1!B$4/(Sheet1!B$5+AD3134))-Sheet1!B$8*Sheet1!B$7+Sheet1!B$9*Sheet1!B$7+0.5*Sheet1!B$6*Sheet1!B$6*Sheet1!B$7)/(Sheet1!B$6*SQRT(Sheet1!B$7)))-(Sheet1!B$5+AD3134)*EXP(-Sheet1!B$9*Sheet1!B$7)*NORMSDIST((LN(Sheet1!B$4/(Sheet1!B$5+AD3134))-Sheet1!B$8*Sheet1!B$7+Sheet1!B$9*Sheet1!B$7-0.5*Sheet1!B$6*Sheet1!B$6*Sheet1!B$7)/(Sheet1!B$6*SQRT(Sheet1!B$7))))*400+100*AE3134-400*Sheet1!$B$13</f>
        <v>-60.572948033095145</v>
      </c>
    </row>
    <row r="3135" spans="22:32" x14ac:dyDescent="0.2">
      <c r="V3135" s="7" t="e">
        <f t="shared" si="440"/>
        <v>#VALUE!</v>
      </c>
      <c r="X3135" s="4">
        <f t="shared" ca="1" si="441"/>
        <v>0.75527335570477039</v>
      </c>
      <c r="Y3135" s="4">
        <f t="shared" ca="1" si="441"/>
        <v>-0.22444809971005608</v>
      </c>
      <c r="Z3135" s="4">
        <f t="shared" ca="1" si="442"/>
        <v>1.3101498338476598</v>
      </c>
      <c r="AA3135" s="4">
        <f t="shared" ca="1" si="443"/>
        <v>0.57281446357564447</v>
      </c>
      <c r="AB3135" s="4">
        <f ca="1">Sheet1!AC3135</f>
        <v>0.80034678611480969</v>
      </c>
      <c r="AC3135" s="7">
        <f t="shared" ca="1" si="444"/>
        <v>0.84785961684516076</v>
      </c>
      <c r="AD3135" s="4">
        <f t="shared" ca="1" si="445"/>
        <v>1.1108231361358278</v>
      </c>
      <c r="AE3135" s="4">
        <f t="shared" ca="1" si="446"/>
        <v>0.48566625161061222</v>
      </c>
      <c r="AF3135" s="21">
        <f ca="1">(Sheet1!B$4*EXP(-Sheet1!B$8*Sheet1!B$7)*NORMSDIST((LN(Sheet1!B$4/(Sheet1!B$5+AD3135))-Sheet1!B$8*Sheet1!B$7+Sheet1!B$9*Sheet1!B$7+0.5*Sheet1!B$6*Sheet1!B$6*Sheet1!B$7)/(Sheet1!B$6*SQRT(Sheet1!B$7)))-(Sheet1!B$5+AD3135)*EXP(-Sheet1!B$9*Sheet1!B$7)*NORMSDIST((LN(Sheet1!B$4/(Sheet1!B$5+AD3135))-Sheet1!B$8*Sheet1!B$7+Sheet1!B$9*Sheet1!B$7-0.5*Sheet1!B$6*Sheet1!B$6*Sheet1!B$7)/(Sheet1!B$6*SQRT(Sheet1!B$7))))*400+100*AE3135-400*Sheet1!$B$13</f>
        <v>-126.27263478109353</v>
      </c>
    </row>
    <row r="3136" spans="22:32" x14ac:dyDescent="0.2">
      <c r="V3136" s="7" t="e">
        <f t="shared" si="440"/>
        <v>#VALUE!</v>
      </c>
      <c r="X3136" s="4">
        <f t="shared" ca="1" si="441"/>
        <v>0.28787513606869841</v>
      </c>
      <c r="Y3136" s="4">
        <f t="shared" ca="1" si="441"/>
        <v>0.14319381203555406</v>
      </c>
      <c r="Z3136" s="4">
        <f t="shared" ca="1" si="442"/>
        <v>0.49936828678053613</v>
      </c>
      <c r="AA3136" s="4">
        <f t="shared" ca="1" si="443"/>
        <v>0.54966057983102923</v>
      </c>
      <c r="AB3136" s="4">
        <f ca="1">Sheet1!AC3136</f>
        <v>0.7954952218475636</v>
      </c>
      <c r="AC3136" s="7">
        <f t="shared" ca="1" si="444"/>
        <v>0.8512750883245801</v>
      </c>
      <c r="AD3136" s="4">
        <f t="shared" ca="1" si="445"/>
        <v>0.42509978243559515</v>
      </c>
      <c r="AE3136" s="4">
        <f t="shared" ca="1" si="446"/>
        <v>0.46791235864419933</v>
      </c>
      <c r="AF3136" s="21">
        <f ca="1">(Sheet1!B$4*EXP(-Sheet1!B$8*Sheet1!B$7)*NORMSDIST((LN(Sheet1!B$4/(Sheet1!B$5+AD3136))-Sheet1!B$8*Sheet1!B$7+Sheet1!B$9*Sheet1!B$7+0.5*Sheet1!B$6*Sheet1!B$6*Sheet1!B$7)/(Sheet1!B$6*SQRT(Sheet1!B$7)))-(Sheet1!B$5+AD3136)*EXP(-Sheet1!B$9*Sheet1!B$7)*NORMSDIST((LN(Sheet1!B$4/(Sheet1!B$5+AD3136))-Sheet1!B$8*Sheet1!B$7+Sheet1!B$9*Sheet1!B$7-0.5*Sheet1!B$6*Sheet1!B$6*Sheet1!B$7)/(Sheet1!B$6*SQRT(Sheet1!B$7))))*400+100*AE3136-400*Sheet1!$B$13</f>
        <v>-20.865064113896096</v>
      </c>
    </row>
    <row r="3137" spans="22:32" x14ac:dyDescent="0.2">
      <c r="V3137" s="7" t="e">
        <f t="shared" si="440"/>
        <v>#VALUE!</v>
      </c>
      <c r="X3137" s="4">
        <f t="shared" ca="1" si="441"/>
        <v>-0.6744911695102358</v>
      </c>
      <c r="Y3137" s="4">
        <f t="shared" ca="1" si="441"/>
        <v>-0.12119224502247071</v>
      </c>
      <c r="Z3137" s="4">
        <f t="shared" ca="1" si="442"/>
        <v>-1.1700194201090994</v>
      </c>
      <c r="AA3137" s="4">
        <f t="shared" ca="1" si="443"/>
        <v>-0.9774288310116902</v>
      </c>
      <c r="AB3137" s="4">
        <f ca="1">Sheet1!AC3137</f>
        <v>0.43497731515094706</v>
      </c>
      <c r="AC3137" s="7">
        <f t="shared" ca="1" si="444"/>
        <v>1.0949506173478014</v>
      </c>
      <c r="AD3137" s="4">
        <f t="shared" ca="1" si="445"/>
        <v>-1.281113486357375</v>
      </c>
      <c r="AE3137" s="4">
        <f t="shared" ca="1" si="446"/>
        <v>-1.07023630192979</v>
      </c>
      <c r="AF3137" s="21">
        <f ca="1">(Sheet1!B$4*EXP(-Sheet1!B$8*Sheet1!B$7)*NORMSDIST((LN(Sheet1!B$4/(Sheet1!B$5+AD3137))-Sheet1!B$8*Sheet1!B$7+Sheet1!B$9*Sheet1!B$7+0.5*Sheet1!B$6*Sheet1!B$6*Sheet1!B$7)/(Sheet1!B$6*SQRT(Sheet1!B$7)))-(Sheet1!B$5+AD3137)*EXP(-Sheet1!B$9*Sheet1!B$7)*NORMSDIST((LN(Sheet1!B$4/(Sheet1!B$5+AD3137))-Sheet1!B$8*Sheet1!B$7+Sheet1!B$9*Sheet1!B$7-0.5*Sheet1!B$6*Sheet1!B$6*Sheet1!B$7)/(Sheet1!B$6*SQRT(Sheet1!B$7))))*400+100*AE3137-400*Sheet1!$B$13</f>
        <v>102.54772975453261</v>
      </c>
    </row>
    <row r="3138" spans="22:32" x14ac:dyDescent="0.2">
      <c r="V3138" s="7" t="e">
        <f t="shared" si="440"/>
        <v>#VALUE!</v>
      </c>
      <c r="X3138" s="4">
        <f t="shared" ca="1" si="441"/>
        <v>0.48449922923360739</v>
      </c>
      <c r="Y3138" s="4">
        <f t="shared" ca="1" si="441"/>
        <v>1.8900300087092805</v>
      </c>
      <c r="Z3138" s="4">
        <f t="shared" ca="1" si="442"/>
        <v>0.84044615090043573</v>
      </c>
      <c r="AA3138" s="4">
        <f t="shared" ca="1" si="443"/>
        <v>3.3136836611813907</v>
      </c>
      <c r="AB3138" s="4">
        <f ca="1">Sheet1!AC3138</f>
        <v>5.4005191897054106E-2</v>
      </c>
      <c r="AC3138" s="7">
        <f t="shared" ca="1" si="444"/>
        <v>1.7314645915464679</v>
      </c>
      <c r="AD3138" s="4">
        <f t="shared" ca="1" si="445"/>
        <v>1.455202751385624</v>
      </c>
      <c r="AE3138" s="4">
        <f t="shared" ca="1" si="446"/>
        <v>5.7375259269216414</v>
      </c>
      <c r="AF3138" s="21">
        <f ca="1">(Sheet1!B$4*EXP(-Sheet1!B$8*Sheet1!B$7)*NORMSDIST((LN(Sheet1!B$4/(Sheet1!B$5+AD3138))-Sheet1!B$8*Sheet1!B$7+Sheet1!B$9*Sheet1!B$7+0.5*Sheet1!B$6*Sheet1!B$6*Sheet1!B$7)/(Sheet1!B$6*SQRT(Sheet1!B$7)))-(Sheet1!B$5+AD3138)*EXP(-Sheet1!B$9*Sheet1!B$7)*NORMSDIST((LN(Sheet1!B$4/(Sheet1!B$5+AD3138))-Sheet1!B$8*Sheet1!B$7+Sheet1!B$9*Sheet1!B$7-0.5*Sheet1!B$6*Sheet1!B$6*Sheet1!B$7)/(Sheet1!B$6*SQRT(Sheet1!B$7))))*400+100*AE3138-400*Sheet1!$B$13</f>
        <v>345.98644441137958</v>
      </c>
    </row>
    <row r="3139" spans="22:32" x14ac:dyDescent="0.2">
      <c r="V3139" s="7" t="e">
        <f t="shared" ref="V3139:V3202" si="447">GAMMALN($B$7/2+1)-GAMMALN($B$7/2)-LN(PI())-LN($B$7)-0.5*LN($B$9*$C$10-$C$9*$B$10)-($B$7/2+1)*LN(SUMPRODUCT(MMULT(J3139:K3139,MINVERSE($B$9:$C$10)),J3139:K3139)/$B$7+1)</f>
        <v>#VALUE!</v>
      </c>
      <c r="X3139" s="4">
        <f t="shared" ref="X3139:Y3202" ca="1" si="448">NORMSINV(RAND())</f>
        <v>2.0023946184138715</v>
      </c>
      <c r="Y3139" s="4">
        <f t="shared" ca="1" si="448"/>
        <v>-0.12286713326921304</v>
      </c>
      <c r="Z3139" s="4">
        <f t="shared" ref="Z3139:Z3202" ca="1" si="449">X3139*SQRT($B$20)</f>
        <v>3.4734933475368881</v>
      </c>
      <c r="AA3139" s="4">
        <f t="shared" ref="AA3139:AA3202" ca="1" si="450">SQRT($C$21)*($B$25*X3139+SQRT(1-$B$25^2)*Y3139)</f>
        <v>2.2026208239104319</v>
      </c>
      <c r="AB3139" s="4">
        <f ca="1">Sheet1!AC3139</f>
        <v>0.21736184214077769</v>
      </c>
      <c r="AC3139" s="7">
        <f t="shared" ref="AC3139:AC3202" ca="1" si="451">SQRT((B$27/2)/GAMMAINV(AB3139,B$27/2,1))</f>
        <v>1.3121221775883678</v>
      </c>
      <c r="AD3139" s="4">
        <f t="shared" ref="AD3139:AD3202" ca="1" si="452">AC3139*Z3139</f>
        <v>4.557647655008811</v>
      </c>
      <c r="AE3139" s="4">
        <f t="shared" ref="AE3139:AE3202" ca="1" si="453">AC3139*AA3139</f>
        <v>2.8901076318708405</v>
      </c>
      <c r="AF3139" s="21">
        <f ca="1">(Sheet1!B$4*EXP(-Sheet1!B$8*Sheet1!B$7)*NORMSDIST((LN(Sheet1!B$4/(Sheet1!B$5+AD3139))-Sheet1!B$8*Sheet1!B$7+Sheet1!B$9*Sheet1!B$7+0.5*Sheet1!B$6*Sheet1!B$6*Sheet1!B$7)/(Sheet1!B$6*SQRT(Sheet1!B$7)))-(Sheet1!B$5+AD3139)*EXP(-Sheet1!B$9*Sheet1!B$7)*NORMSDIST((LN(Sheet1!B$4/(Sheet1!B$5+AD3139))-Sheet1!B$8*Sheet1!B$7+Sheet1!B$9*Sheet1!B$7-0.5*Sheet1!B$6*Sheet1!B$6*Sheet1!B$7)/(Sheet1!B$6*SQRT(Sheet1!B$7))))*400+100*AE3139-400*Sheet1!$B$13</f>
        <v>-389.04763232940832</v>
      </c>
    </row>
    <row r="3140" spans="22:32" x14ac:dyDescent="0.2">
      <c r="V3140" s="7" t="e">
        <f t="shared" si="447"/>
        <v>#VALUE!</v>
      </c>
      <c r="X3140" s="4">
        <f t="shared" ca="1" si="448"/>
        <v>-0.81761731428698359</v>
      </c>
      <c r="Y3140" s="4">
        <f t="shared" ca="1" si="448"/>
        <v>-1.8753703899858221</v>
      </c>
      <c r="Z3140" s="4">
        <f t="shared" ca="1" si="449"/>
        <v>-1.418296012129924</v>
      </c>
      <c r="AA3140" s="4">
        <f t="shared" ca="1" si="450"/>
        <v>-3.6884843621944086</v>
      </c>
      <c r="AB3140" s="4">
        <f ca="1">Sheet1!AC3140</f>
        <v>0.92290023760417494</v>
      </c>
      <c r="AC3140" s="7">
        <f t="shared" ca="1" si="451"/>
        <v>0.74487433633291655</v>
      </c>
      <c r="AD3140" s="4">
        <f t="shared" ca="1" si="452"/>
        <v>-1.0564523007588993</v>
      </c>
      <c r="AE3140" s="4">
        <f t="shared" ca="1" si="453"/>
        <v>-2.747457341363901</v>
      </c>
      <c r="AF3140" s="21">
        <f ca="1">(Sheet1!B$4*EXP(-Sheet1!B$8*Sheet1!B$7)*NORMSDIST((LN(Sheet1!B$4/(Sheet1!B$5+AD3140))-Sheet1!B$8*Sheet1!B$7+Sheet1!B$9*Sheet1!B$7+0.5*Sheet1!B$6*Sheet1!B$6*Sheet1!B$7)/(Sheet1!B$6*SQRT(Sheet1!B$7)))-(Sheet1!B$5+AD3140)*EXP(-Sheet1!B$9*Sheet1!B$7)*NORMSDIST((LN(Sheet1!B$4/(Sheet1!B$5+AD3140))-Sheet1!B$8*Sheet1!B$7+Sheet1!B$9*Sheet1!B$7-0.5*Sheet1!B$6*Sheet1!B$6*Sheet1!B$7)/(Sheet1!B$6*SQRT(Sheet1!B$7))))*400+100*AE3140-400*Sheet1!$B$13</f>
        <v>-102.54692016394165</v>
      </c>
    </row>
    <row r="3141" spans="22:32" x14ac:dyDescent="0.2">
      <c r="V3141" s="7" t="e">
        <f t="shared" si="447"/>
        <v>#VALUE!</v>
      </c>
      <c r="X3141" s="4">
        <f t="shared" ca="1" si="448"/>
        <v>-0.83980299918790668</v>
      </c>
      <c r="Y3141" s="4">
        <f t="shared" ca="1" si="448"/>
        <v>-0.41823450984746524</v>
      </c>
      <c r="Z3141" s="4">
        <f t="shared" ca="1" si="449"/>
        <v>-1.4567808483381572</v>
      </c>
      <c r="AA3141" s="4">
        <f t="shared" ca="1" si="450"/>
        <v>-1.6042241071965138</v>
      </c>
      <c r="AB3141" s="4">
        <f ca="1">Sheet1!AC3141</f>
        <v>0.54253609743227982</v>
      </c>
      <c r="AC3141" s="7">
        <f t="shared" ca="1" si="451"/>
        <v>1.0177070419338539</v>
      </c>
      <c r="AD3141" s="4">
        <f t="shared" ca="1" si="452"/>
        <v>-1.4825761279081162</v>
      </c>
      <c r="AE3141" s="4">
        <f t="shared" ca="1" si="453"/>
        <v>-1.6326301707339417</v>
      </c>
      <c r="AF3141" s="21">
        <f ca="1">(Sheet1!B$4*EXP(-Sheet1!B$8*Sheet1!B$7)*NORMSDIST((LN(Sheet1!B$4/(Sheet1!B$5+AD3141))-Sheet1!B$8*Sheet1!B$7+Sheet1!B$9*Sheet1!B$7+0.5*Sheet1!B$6*Sheet1!B$6*Sheet1!B$7)/(Sheet1!B$6*SQRT(Sheet1!B$7)))-(Sheet1!B$5+AD3141)*EXP(-Sheet1!B$9*Sheet1!B$7)*NORMSDIST((LN(Sheet1!B$4/(Sheet1!B$5+AD3141))-Sheet1!B$8*Sheet1!B$7+Sheet1!B$9*Sheet1!B$7-0.5*Sheet1!B$6*Sheet1!B$6*Sheet1!B$7)/(Sheet1!B$6*SQRT(Sheet1!B$7))))*400+100*AE3141-400*Sheet1!$B$13</f>
        <v>80.048222754578092</v>
      </c>
    </row>
    <row r="3142" spans="22:32" x14ac:dyDescent="0.2">
      <c r="V3142" s="7" t="e">
        <f t="shared" si="447"/>
        <v>#VALUE!</v>
      </c>
      <c r="X3142" s="4">
        <f t="shared" ca="1" si="448"/>
        <v>-0.1652188203856603</v>
      </c>
      <c r="Y3142" s="4">
        <f t="shared" ca="1" si="448"/>
        <v>0.65828827337826668</v>
      </c>
      <c r="Z3142" s="4">
        <f t="shared" ca="1" si="449"/>
        <v>-0.28660008782488017</v>
      </c>
      <c r="AA3142" s="4">
        <f t="shared" ca="1" si="450"/>
        <v>0.75709511644242866</v>
      </c>
      <c r="AB3142" s="4">
        <f ca="1">Sheet1!AC3142</f>
        <v>0.5604294397570746</v>
      </c>
      <c r="AC3142" s="7">
        <f t="shared" ca="1" si="451"/>
        <v>1.0056724689150449</v>
      </c>
      <c r="AD3142" s="4">
        <f t="shared" ca="1" si="452"/>
        <v>-0.28822581791411594</v>
      </c>
      <c r="AE3142" s="4">
        <f t="shared" ca="1" si="453"/>
        <v>0.76138971495618069</v>
      </c>
      <c r="AF3142" s="21">
        <f ca="1">(Sheet1!B$4*EXP(-Sheet1!B$8*Sheet1!B$7)*NORMSDIST((LN(Sheet1!B$4/(Sheet1!B$5+AD3142))-Sheet1!B$8*Sheet1!B$7+Sheet1!B$9*Sheet1!B$7+0.5*Sheet1!B$6*Sheet1!B$6*Sheet1!B$7)/(Sheet1!B$6*SQRT(Sheet1!B$7)))-(Sheet1!B$5+AD3142)*EXP(-Sheet1!B$9*Sheet1!B$7)*NORMSDIST((LN(Sheet1!B$4/(Sheet1!B$5+AD3142))-Sheet1!B$8*Sheet1!B$7+Sheet1!B$9*Sheet1!B$7-0.5*Sheet1!B$6*Sheet1!B$6*Sheet1!B$7)/(Sheet1!B$6*SQRT(Sheet1!B$7))))*400+100*AE3142-400*Sheet1!$B$13</f>
        <v>122.54238823524338</v>
      </c>
    </row>
    <row r="3143" spans="22:32" x14ac:dyDescent="0.2">
      <c r="V3143" s="7" t="e">
        <f t="shared" si="447"/>
        <v>#VALUE!</v>
      </c>
      <c r="X3143" s="4">
        <f t="shared" ca="1" si="448"/>
        <v>1.4666457347118189</v>
      </c>
      <c r="Y3143" s="4">
        <f t="shared" ca="1" si="448"/>
        <v>0.77695615024250619</v>
      </c>
      <c r="Z3143" s="4">
        <f t="shared" ca="1" si="449"/>
        <v>2.5441459719614095</v>
      </c>
      <c r="AA3143" s="4">
        <f t="shared" ca="1" si="450"/>
        <v>2.8690622635113594</v>
      </c>
      <c r="AB3143" s="4">
        <f ca="1">Sheet1!AC3143</f>
        <v>0.85906274110134018</v>
      </c>
      <c r="AC3143" s="7">
        <f t="shared" ca="1" si="451"/>
        <v>0.80380924658220954</v>
      </c>
      <c r="AD3143" s="4">
        <f t="shared" ca="1" si="452"/>
        <v>2.0450080569174638</v>
      </c>
      <c r="AE3143" s="4">
        <f t="shared" ca="1" si="453"/>
        <v>2.3061787764305146</v>
      </c>
      <c r="AF3143" s="21">
        <f ca="1">(Sheet1!B$4*EXP(-Sheet1!B$8*Sheet1!B$7)*NORMSDIST((LN(Sheet1!B$4/(Sheet1!B$5+AD3143))-Sheet1!B$8*Sheet1!B$7+Sheet1!B$9*Sheet1!B$7+0.5*Sheet1!B$6*Sheet1!B$6*Sheet1!B$7)/(Sheet1!B$6*SQRT(Sheet1!B$7)))-(Sheet1!B$5+AD3143)*EXP(-Sheet1!B$9*Sheet1!B$7)*NORMSDIST((LN(Sheet1!B$4/(Sheet1!B$5+AD3143))-Sheet1!B$8*Sheet1!B$7+Sheet1!B$9*Sheet1!B$7-0.5*Sheet1!B$6*Sheet1!B$6*Sheet1!B$7)/(Sheet1!B$6*SQRT(Sheet1!B$7))))*400+100*AE3143-400*Sheet1!$B$13</f>
        <v>-86.406554310174215</v>
      </c>
    </row>
    <row r="3144" spans="22:32" x14ac:dyDescent="0.2">
      <c r="V3144" s="7" t="e">
        <f t="shared" si="447"/>
        <v>#VALUE!</v>
      </c>
      <c r="X3144" s="4">
        <f t="shared" ca="1" si="448"/>
        <v>0.90518448914528971</v>
      </c>
      <c r="Y3144" s="4">
        <f t="shared" ca="1" si="448"/>
        <v>1.1351356921264522</v>
      </c>
      <c r="Z3144" s="4">
        <f t="shared" ca="1" si="449"/>
        <v>1.570196140374305</v>
      </c>
      <c r="AA3144" s="4">
        <f t="shared" ca="1" si="450"/>
        <v>2.720373362270883</v>
      </c>
      <c r="AB3144" s="4">
        <f ca="1">Sheet1!AC3144</f>
        <v>0.88906371206613266</v>
      </c>
      <c r="AC3144" s="7">
        <f t="shared" ca="1" si="451"/>
        <v>0.77828523317037257</v>
      </c>
      <c r="AD3144" s="4">
        <f t="shared" ca="1" si="452"/>
        <v>1.222060469234435</v>
      </c>
      <c r="AE3144" s="4">
        <f t="shared" ca="1" si="453"/>
        <v>2.1172264165654644</v>
      </c>
      <c r="AF3144" s="21">
        <f ca="1">(Sheet1!B$4*EXP(-Sheet1!B$8*Sheet1!B$7)*NORMSDIST((LN(Sheet1!B$4/(Sheet1!B$5+AD3144))-Sheet1!B$8*Sheet1!B$7+Sheet1!B$9*Sheet1!B$7+0.5*Sheet1!B$6*Sheet1!B$6*Sheet1!B$7)/(Sheet1!B$6*SQRT(Sheet1!B$7)))-(Sheet1!B$5+AD3144)*EXP(-Sheet1!B$9*Sheet1!B$7)*NORMSDIST((LN(Sheet1!B$4/(Sheet1!B$5+AD3144))-Sheet1!B$8*Sheet1!B$7+Sheet1!B$9*Sheet1!B$7-0.5*Sheet1!B$6*Sheet1!B$6*Sheet1!B$7)/(Sheet1!B$6*SQRT(Sheet1!B$7))))*400+100*AE3144-400*Sheet1!$B$13</f>
        <v>19.721952485882866</v>
      </c>
    </row>
    <row r="3145" spans="22:32" x14ac:dyDescent="0.2">
      <c r="V3145" s="7" t="e">
        <f t="shared" si="447"/>
        <v>#VALUE!</v>
      </c>
      <c r="X3145" s="4">
        <f t="shared" ca="1" si="448"/>
        <v>-0.11837407786923917</v>
      </c>
      <c r="Y3145" s="4">
        <f t="shared" ca="1" si="448"/>
        <v>-0.30922235287493816</v>
      </c>
      <c r="Z3145" s="4">
        <f t="shared" ca="1" si="449"/>
        <v>-0.20533993061033662</v>
      </c>
      <c r="AA3145" s="4">
        <f t="shared" ca="1" si="450"/>
        <v>-0.58863492488425462</v>
      </c>
      <c r="AB3145" s="4">
        <f ca="1">Sheet1!AC3145</f>
        <v>0.78818187339711343</v>
      </c>
      <c r="AC3145" s="7">
        <f t="shared" ca="1" si="451"/>
        <v>0.85637707784969475</v>
      </c>
      <c r="AD3145" s="4">
        <f t="shared" ca="1" si="452"/>
        <v>-0.17584840974193916</v>
      </c>
      <c r="AE3145" s="4">
        <f t="shared" ca="1" si="453"/>
        <v>-0.5040934568926525</v>
      </c>
      <c r="AF3145" s="21">
        <f ca="1">(Sheet1!B$4*EXP(-Sheet1!B$8*Sheet1!B$7)*NORMSDIST((LN(Sheet1!B$4/(Sheet1!B$5+AD3145))-Sheet1!B$8*Sheet1!B$7+Sheet1!B$9*Sheet1!B$7+0.5*Sheet1!B$6*Sheet1!B$6*Sheet1!B$7)/(Sheet1!B$6*SQRT(Sheet1!B$7)))-(Sheet1!B$5+AD3145)*EXP(-Sheet1!B$9*Sheet1!B$7)*NORMSDIST((LN(Sheet1!B$4/(Sheet1!B$5+AD3145))-Sheet1!B$8*Sheet1!B$7+Sheet1!B$9*Sheet1!B$7-0.5*Sheet1!B$6*Sheet1!B$6*Sheet1!B$7)/(Sheet1!B$6*SQRT(Sheet1!B$7))))*400+100*AE3145-400*Sheet1!$B$13</f>
        <v>-22.149544149970097</v>
      </c>
    </row>
    <row r="3146" spans="22:32" x14ac:dyDescent="0.2">
      <c r="V3146" s="7" t="e">
        <f t="shared" si="447"/>
        <v>#VALUE!</v>
      </c>
      <c r="X3146" s="4">
        <f t="shared" ca="1" si="448"/>
        <v>0.5423971478234737</v>
      </c>
      <c r="Y3146" s="4">
        <f t="shared" ca="1" si="448"/>
        <v>0.11876246313612476</v>
      </c>
      <c r="Z3146" s="4">
        <f t="shared" ca="1" si="449"/>
        <v>0.94087991815528071</v>
      </c>
      <c r="AA3146" s="4">
        <f t="shared" ca="1" si="450"/>
        <v>0.8168663937689542</v>
      </c>
      <c r="AB3146" s="4">
        <f ca="1">Sheet1!AC3146</f>
        <v>3.4520887391620958E-2</v>
      </c>
      <c r="AC3146" s="7">
        <f t="shared" ca="1" si="451"/>
        <v>1.872350741313686</v>
      </c>
      <c r="AD3146" s="4">
        <f t="shared" ca="1" si="452"/>
        <v>1.7616572122452001</v>
      </c>
      <c r="AE3146" s="4">
        <f t="shared" ca="1" si="453"/>
        <v>1.5294603979275387</v>
      </c>
      <c r="AF3146" s="21">
        <f ca="1">(Sheet1!B$4*EXP(-Sheet1!B$8*Sheet1!B$7)*NORMSDIST((LN(Sheet1!B$4/(Sheet1!B$5+AD3146))-Sheet1!B$8*Sheet1!B$7+Sheet1!B$9*Sheet1!B$7+0.5*Sheet1!B$6*Sheet1!B$6*Sheet1!B$7)/(Sheet1!B$6*SQRT(Sheet1!B$7)))-(Sheet1!B$5+AD3146)*EXP(-Sheet1!B$9*Sheet1!B$7)*NORMSDIST((LN(Sheet1!B$4/(Sheet1!B$5+AD3146))-Sheet1!B$8*Sheet1!B$7+Sheet1!B$9*Sheet1!B$7-0.5*Sheet1!B$6*Sheet1!B$6*Sheet1!B$7)/(Sheet1!B$6*SQRT(Sheet1!B$7))))*400+100*AE3146-400*Sheet1!$B$13</f>
        <v>-121.41526166036419</v>
      </c>
    </row>
    <row r="3147" spans="22:32" x14ac:dyDescent="0.2">
      <c r="V3147" s="7" t="e">
        <f t="shared" si="447"/>
        <v>#VALUE!</v>
      </c>
      <c r="X3147" s="4">
        <f t="shared" ca="1" si="448"/>
        <v>1.0921113991503177</v>
      </c>
      <c r="Y3147" s="4">
        <f t="shared" ca="1" si="448"/>
        <v>0.71061189465967756</v>
      </c>
      <c r="Z3147" s="4">
        <f t="shared" ca="1" si="449"/>
        <v>1.8944525943256265</v>
      </c>
      <c r="AA3147" s="4">
        <f t="shared" ca="1" si="450"/>
        <v>2.3276902086928706</v>
      </c>
      <c r="AB3147" s="4">
        <f ca="1">Sheet1!AC3147</f>
        <v>0.52056052696908295</v>
      </c>
      <c r="AC3147" s="7">
        <f t="shared" ca="1" si="451"/>
        <v>1.0327385636446267</v>
      </c>
      <c r="AD3147" s="4">
        <f t="shared" ca="1" si="452"/>
        <v>1.9564742511566842</v>
      </c>
      <c r="AE3147" s="4">
        <f t="shared" ca="1" si="453"/>
        <v>2.4038954427351364</v>
      </c>
      <c r="AF3147" s="21">
        <f ca="1">(Sheet1!B$4*EXP(-Sheet1!B$8*Sheet1!B$7)*NORMSDIST((LN(Sheet1!B$4/(Sheet1!B$5+AD3147))-Sheet1!B$8*Sheet1!B$7+Sheet1!B$9*Sheet1!B$7+0.5*Sheet1!B$6*Sheet1!B$6*Sheet1!B$7)/(Sheet1!B$6*SQRT(Sheet1!B$7)))-(Sheet1!B$5+AD3147)*EXP(-Sheet1!B$9*Sheet1!B$7)*NORMSDIST((LN(Sheet1!B$4/(Sheet1!B$5+AD3147))-Sheet1!B$8*Sheet1!B$7+Sheet1!B$9*Sheet1!B$7-0.5*Sheet1!B$6*Sheet1!B$6*Sheet1!B$7)/(Sheet1!B$6*SQRT(Sheet1!B$7))))*400+100*AE3147-400*Sheet1!$B$13</f>
        <v>-63.347800954950344</v>
      </c>
    </row>
    <row r="3148" spans="22:32" x14ac:dyDescent="0.2">
      <c r="V3148" s="7" t="e">
        <f t="shared" si="447"/>
        <v>#VALUE!</v>
      </c>
      <c r="X3148" s="4">
        <f t="shared" ca="1" si="448"/>
        <v>0.78305161472017781</v>
      </c>
      <c r="Y3148" s="4">
        <f t="shared" ca="1" si="448"/>
        <v>0.39552792487525668</v>
      </c>
      <c r="Z3148" s="4">
        <f t="shared" ca="1" si="449"/>
        <v>1.3583359391282481</v>
      </c>
      <c r="AA3148" s="4">
        <f t="shared" ca="1" si="450"/>
        <v>1.5038638541347991</v>
      </c>
      <c r="AB3148" s="4">
        <f ca="1">Sheet1!AC3148</f>
        <v>0.43115335253482723</v>
      </c>
      <c r="AC3148" s="7">
        <f t="shared" ca="1" si="451"/>
        <v>1.0979054241941786</v>
      </c>
      <c r="AD3148" s="4">
        <f t="shared" ca="1" si="452"/>
        <v>1.4913243954467972</v>
      </c>
      <c r="AE3148" s="4">
        <f t="shared" ca="1" si="453"/>
        <v>1.6511002827041588</v>
      </c>
      <c r="AF3148" s="21">
        <f ca="1">(Sheet1!B$4*EXP(-Sheet1!B$8*Sheet1!B$7)*NORMSDIST((LN(Sheet1!B$4/(Sheet1!B$5+AD3148))-Sheet1!B$8*Sheet1!B$7+Sheet1!B$9*Sheet1!B$7+0.5*Sheet1!B$6*Sheet1!B$6*Sheet1!B$7)/(Sheet1!B$6*SQRT(Sheet1!B$7)))-(Sheet1!B$5+AD3148)*EXP(-Sheet1!B$9*Sheet1!B$7)*NORMSDIST((LN(Sheet1!B$4/(Sheet1!B$5+AD3148))-Sheet1!B$8*Sheet1!B$7+Sheet1!B$9*Sheet1!B$7-0.5*Sheet1!B$6*Sheet1!B$6*Sheet1!B$7)/(Sheet1!B$6*SQRT(Sheet1!B$7))))*400+100*AE3148-400*Sheet1!$B$13</f>
        <v>-68.172844882610661</v>
      </c>
    </row>
    <row r="3149" spans="22:32" x14ac:dyDescent="0.2">
      <c r="V3149" s="7" t="e">
        <f t="shared" si="447"/>
        <v>#VALUE!</v>
      </c>
      <c r="X3149" s="4">
        <f t="shared" ca="1" si="448"/>
        <v>4.1996806509479935E-2</v>
      </c>
      <c r="Y3149" s="4">
        <f t="shared" ca="1" si="448"/>
        <v>-0.4410196351959465</v>
      </c>
      <c r="Z3149" s="4">
        <f t="shared" ca="1" si="449"/>
        <v>7.2850589332897245E-2</v>
      </c>
      <c r="AA3149" s="4">
        <f t="shared" ca="1" si="450"/>
        <v>-0.58888049396060449</v>
      </c>
      <c r="AB3149" s="4">
        <f ca="1">Sheet1!AC3149</f>
        <v>0.57950042125995394</v>
      </c>
      <c r="AC3149" s="7">
        <f t="shared" ca="1" si="451"/>
        <v>0.99301478064951232</v>
      </c>
      <c r="AD3149" s="4">
        <f t="shared" ca="1" si="452"/>
        <v>7.2341711986594656E-2</v>
      </c>
      <c r="AE3149" s="4">
        <f t="shared" ca="1" si="453"/>
        <v>-0.58476703453906609</v>
      </c>
      <c r="AF3149" s="21">
        <f ca="1">(Sheet1!B$4*EXP(-Sheet1!B$8*Sheet1!B$7)*NORMSDIST((LN(Sheet1!B$4/(Sheet1!B$5+AD3149))-Sheet1!B$8*Sheet1!B$7+Sheet1!B$9*Sheet1!B$7+0.5*Sheet1!B$6*Sheet1!B$6*Sheet1!B$7)/(Sheet1!B$6*SQRT(Sheet1!B$7)))-(Sheet1!B$5+AD3149)*EXP(-Sheet1!B$9*Sheet1!B$7)*NORMSDIST((LN(Sheet1!B$4/(Sheet1!B$5+AD3149))-Sheet1!B$8*Sheet1!B$7+Sheet1!B$9*Sheet1!B$7-0.5*Sheet1!B$6*Sheet1!B$6*Sheet1!B$7)/(Sheet1!B$6*SQRT(Sheet1!B$7))))*400+100*AE3149-400*Sheet1!$B$13</f>
        <v>-70.055967420883007</v>
      </c>
    </row>
    <row r="3150" spans="22:32" x14ac:dyDescent="0.2">
      <c r="V3150" s="7" t="e">
        <f t="shared" si="447"/>
        <v>#VALUE!</v>
      </c>
      <c r="X3150" s="4">
        <f t="shared" ca="1" si="448"/>
        <v>-0.49762128393221716</v>
      </c>
      <c r="Y3150" s="4">
        <f t="shared" ca="1" si="448"/>
        <v>-1.8792769199392367</v>
      </c>
      <c r="Z3150" s="4">
        <f t="shared" ca="1" si="449"/>
        <v>-0.86320858208282691</v>
      </c>
      <c r="AA3150" s="4">
        <f t="shared" ca="1" si="450"/>
        <v>-3.3137084464693345</v>
      </c>
      <c r="AB3150" s="4">
        <f ca="1">Sheet1!AC3150</f>
        <v>0.5829186093010299</v>
      </c>
      <c r="AC3150" s="7">
        <f t="shared" ca="1" si="451"/>
        <v>0.99076208085744166</v>
      </c>
      <c r="AD3150" s="4">
        <f t="shared" ca="1" si="452"/>
        <v>-0.85523433099838331</v>
      </c>
      <c r="AE3150" s="4">
        <f t="shared" ca="1" si="453"/>
        <v>-3.2830966757788382</v>
      </c>
      <c r="AF3150" s="21">
        <f ca="1">(Sheet1!B$4*EXP(-Sheet1!B$8*Sheet1!B$7)*NORMSDIST((LN(Sheet1!B$4/(Sheet1!B$5+AD3150))-Sheet1!B$8*Sheet1!B$7+Sheet1!B$9*Sheet1!B$7+0.5*Sheet1!B$6*Sheet1!B$6*Sheet1!B$7)/(Sheet1!B$6*SQRT(Sheet1!B$7)))-(Sheet1!B$5+AD3150)*EXP(-Sheet1!B$9*Sheet1!B$7)*NORMSDIST((LN(Sheet1!B$4/(Sheet1!B$5+AD3150))-Sheet1!B$8*Sheet1!B$7+Sheet1!B$9*Sheet1!B$7-0.5*Sheet1!B$6*Sheet1!B$6*Sheet1!B$7)/(Sheet1!B$6*SQRT(Sheet1!B$7))))*400+100*AE3150-400*Sheet1!$B$13</f>
        <v>-189.35829574002128</v>
      </c>
    </row>
    <row r="3151" spans="22:32" x14ac:dyDescent="0.2">
      <c r="V3151" s="7" t="e">
        <f t="shared" si="447"/>
        <v>#VALUE!</v>
      </c>
      <c r="X3151" s="4">
        <f t="shared" ca="1" si="448"/>
        <v>0.69037107513121887</v>
      </c>
      <c r="Y3151" s="4">
        <f t="shared" ca="1" si="448"/>
        <v>0.25242388181797998</v>
      </c>
      <c r="Z3151" s="4">
        <f t="shared" ca="1" si="449"/>
        <v>1.1975658118276762</v>
      </c>
      <c r="AA3151" s="4">
        <f t="shared" ca="1" si="450"/>
        <v>1.1863947766431144</v>
      </c>
      <c r="AB3151" s="4">
        <f ca="1">Sheet1!AC3151</f>
        <v>0.69016182739514909</v>
      </c>
      <c r="AC3151" s="7">
        <f t="shared" ca="1" si="451"/>
        <v>0.92136632546267838</v>
      </c>
      <c r="AD3151" s="4">
        <f t="shared" ca="1" si="452"/>
        <v>1.1033968115433954</v>
      </c>
      <c r="AE3151" s="4">
        <f t="shared" ca="1" si="453"/>
        <v>1.0931041959037815</v>
      </c>
      <c r="AF3151" s="21">
        <f ca="1">(Sheet1!B$4*EXP(-Sheet1!B$8*Sheet1!B$7)*NORMSDIST((LN(Sheet1!B$4/(Sheet1!B$5+AD3151))-Sheet1!B$8*Sheet1!B$7+Sheet1!B$9*Sheet1!B$7+0.5*Sheet1!B$6*Sheet1!B$6*Sheet1!B$7)/(Sheet1!B$6*SQRT(Sheet1!B$7)))-(Sheet1!B$5+AD3151)*EXP(-Sheet1!B$9*Sheet1!B$7)*NORMSDIST((LN(Sheet1!B$4/(Sheet1!B$5+AD3151))-Sheet1!B$8*Sheet1!B$7+Sheet1!B$9*Sheet1!B$7-0.5*Sheet1!B$6*Sheet1!B$6*Sheet1!B$7)/(Sheet1!B$6*SQRT(Sheet1!B$7))))*400+100*AE3151-400*Sheet1!$B$13</f>
        <v>-64.380890213100884</v>
      </c>
    </row>
    <row r="3152" spans="22:32" x14ac:dyDescent="0.2">
      <c r="V3152" s="7" t="e">
        <f t="shared" si="447"/>
        <v>#VALUE!</v>
      </c>
      <c r="X3152" s="4">
        <f t="shared" ca="1" si="448"/>
        <v>-0.69088472429596381</v>
      </c>
      <c r="Y3152" s="4">
        <f t="shared" ca="1" si="448"/>
        <v>-0.1724562053460017</v>
      </c>
      <c r="Z3152" s="4">
        <f t="shared" ca="1" si="449"/>
        <v>-1.1984568234895647</v>
      </c>
      <c r="AA3152" s="4">
        <f t="shared" ca="1" si="450"/>
        <v>-1.0711736390980053</v>
      </c>
      <c r="AB3152" s="4">
        <f ca="1">Sheet1!AC3152</f>
        <v>0.79048032145531966</v>
      </c>
      <c r="AC3152" s="7">
        <f t="shared" ca="1" si="451"/>
        <v>0.85477939432982497</v>
      </c>
      <c r="AD3152" s="4">
        <f t="shared" ca="1" si="452"/>
        <v>-1.0244161977128561</v>
      </c>
      <c r="AE3152" s="4">
        <f t="shared" ca="1" si="453"/>
        <v>-0.91561715445026748</v>
      </c>
      <c r="AF3152" s="21">
        <f ca="1">(Sheet1!B$4*EXP(-Sheet1!B$8*Sheet1!B$7)*NORMSDIST((LN(Sheet1!B$4/(Sheet1!B$5+AD3152))-Sheet1!B$8*Sheet1!B$7+Sheet1!B$9*Sheet1!B$7+0.5*Sheet1!B$6*Sheet1!B$6*Sheet1!B$7)/(Sheet1!B$6*SQRT(Sheet1!B$7)))-(Sheet1!B$5+AD3152)*EXP(-Sheet1!B$9*Sheet1!B$7)*NORMSDIST((LN(Sheet1!B$4/(Sheet1!B$5+AD3152))-Sheet1!B$8*Sheet1!B$7+Sheet1!B$9*Sheet1!B$7-0.5*Sheet1!B$6*Sheet1!B$6*Sheet1!B$7)/(Sheet1!B$6*SQRT(Sheet1!B$7))))*400+100*AE3152-400*Sheet1!$B$13</f>
        <v>75.329510372933328</v>
      </c>
    </row>
    <row r="3153" spans="22:32" x14ac:dyDescent="0.2">
      <c r="V3153" s="7" t="e">
        <f t="shared" si="447"/>
        <v>#VALUE!</v>
      </c>
      <c r="X3153" s="4">
        <f t="shared" ca="1" si="448"/>
        <v>-0.26099429249679118</v>
      </c>
      <c r="Y3153" s="4">
        <f t="shared" ca="1" si="448"/>
        <v>-0.8549119384335464</v>
      </c>
      <c r="Z3153" s="4">
        <f t="shared" ca="1" si="449"/>
        <v>-0.45273890091195063</v>
      </c>
      <c r="AA3153" s="4">
        <f t="shared" ca="1" si="450"/>
        <v>-1.5486141234870623</v>
      </c>
      <c r="AB3153" s="4">
        <f ca="1">Sheet1!AC3153</f>
        <v>0.29035452201875311</v>
      </c>
      <c r="AC3153" s="7">
        <f t="shared" ca="1" si="451"/>
        <v>1.2240951856243862</v>
      </c>
      <c r="AD3153" s="4">
        <f t="shared" ca="1" si="452"/>
        <v>-0.55419550895119485</v>
      </c>
      <c r="AE3153" s="4">
        <f t="shared" ca="1" si="453"/>
        <v>-1.8956510929504418</v>
      </c>
      <c r="AF3153" s="21">
        <f ca="1">(Sheet1!B$4*EXP(-Sheet1!B$8*Sheet1!B$7)*NORMSDIST((LN(Sheet1!B$4/(Sheet1!B$5+AD3153))-Sheet1!B$8*Sheet1!B$7+Sheet1!B$9*Sheet1!B$7+0.5*Sheet1!B$6*Sheet1!B$6*Sheet1!B$7)/(Sheet1!B$6*SQRT(Sheet1!B$7)))-(Sheet1!B$5+AD3153)*EXP(-Sheet1!B$9*Sheet1!B$7)*NORMSDIST((LN(Sheet1!B$4/(Sheet1!B$5+AD3153))-Sheet1!B$8*Sheet1!B$7+Sheet1!B$9*Sheet1!B$7-0.5*Sheet1!B$6*Sheet1!B$6*Sheet1!B$7)/(Sheet1!B$6*SQRT(Sheet1!B$7))))*400+100*AE3153-400*Sheet1!$B$13</f>
        <v>-99.958623542469923</v>
      </c>
    </row>
    <row r="3154" spans="22:32" x14ac:dyDescent="0.2">
      <c r="V3154" s="7" t="e">
        <f t="shared" si="447"/>
        <v>#VALUE!</v>
      </c>
      <c r="X3154" s="4">
        <f t="shared" ca="1" si="448"/>
        <v>6.4096355142695904E-2</v>
      </c>
      <c r="Y3154" s="4">
        <f t="shared" ca="1" si="448"/>
        <v>0.52835733641719662</v>
      </c>
      <c r="Z3154" s="4">
        <f t="shared" ca="1" si="449"/>
        <v>0.11118600756421895</v>
      </c>
      <c r="AA3154" s="4">
        <f t="shared" ca="1" si="450"/>
        <v>0.8415188831476873</v>
      </c>
      <c r="AB3154" s="4">
        <f ca="1">Sheet1!AC3154</f>
        <v>6.0820986018334078E-2</v>
      </c>
      <c r="AC3154" s="7">
        <f t="shared" ca="1" si="451"/>
        <v>1.6947921441239731</v>
      </c>
      <c r="AD3154" s="4">
        <f t="shared" ca="1" si="452"/>
        <v>0.18843717215634692</v>
      </c>
      <c r="AE3154" s="4">
        <f t="shared" ca="1" si="453"/>
        <v>1.4261995922906801</v>
      </c>
      <c r="AF3154" s="21">
        <f ca="1">(Sheet1!B$4*EXP(-Sheet1!B$8*Sheet1!B$7)*NORMSDIST((LN(Sheet1!B$4/(Sheet1!B$5+AD3154))-Sheet1!B$8*Sheet1!B$7+Sheet1!B$9*Sheet1!B$7+0.5*Sheet1!B$6*Sheet1!B$6*Sheet1!B$7)/(Sheet1!B$6*SQRT(Sheet1!B$7)))-(Sheet1!B$5+AD3154)*EXP(-Sheet1!B$9*Sheet1!B$7)*NORMSDIST((LN(Sheet1!B$4/(Sheet1!B$5+AD3154))-Sheet1!B$8*Sheet1!B$7+Sheet1!B$9*Sheet1!B$7-0.5*Sheet1!B$6*Sheet1!B$6*Sheet1!B$7)/(Sheet1!B$6*SQRT(Sheet1!B$7))))*400+100*AE3154-400*Sheet1!$B$13</f>
        <v>112.51453399496495</v>
      </c>
    </row>
    <row r="3155" spans="22:32" x14ac:dyDescent="0.2">
      <c r="V3155" s="7" t="e">
        <f t="shared" si="447"/>
        <v>#VALUE!</v>
      </c>
      <c r="X3155" s="4">
        <f t="shared" ca="1" si="448"/>
        <v>0.7659660264764826</v>
      </c>
      <c r="Y3155" s="4">
        <f t="shared" ca="1" si="448"/>
        <v>0.4520709954034125</v>
      </c>
      <c r="Z3155" s="4">
        <f t="shared" ca="1" si="449"/>
        <v>1.3286980862507571</v>
      </c>
      <c r="AA3155" s="4">
        <f t="shared" ca="1" si="450"/>
        <v>1.5654529323457915</v>
      </c>
      <c r="AB3155" s="4">
        <f ca="1">Sheet1!AC3155</f>
        <v>2.8373076377311568E-3</v>
      </c>
      <c r="AC3155" s="7">
        <f t="shared" ca="1" si="451"/>
        <v>2.779234614599114</v>
      </c>
      <c r="AD3155" s="4">
        <f t="shared" ca="1" si="452"/>
        <v>3.6927637136597036</v>
      </c>
      <c r="AE3155" s="4">
        <f t="shared" ca="1" si="453"/>
        <v>4.3507609771011087</v>
      </c>
      <c r="AF3155" s="21">
        <f ca="1">(Sheet1!B$4*EXP(-Sheet1!B$8*Sheet1!B$7)*NORMSDIST((LN(Sheet1!B$4/(Sheet1!B$5+AD3155))-Sheet1!B$8*Sheet1!B$7+Sheet1!B$9*Sheet1!B$7+0.5*Sheet1!B$6*Sheet1!B$6*Sheet1!B$7)/(Sheet1!B$6*SQRT(Sheet1!B$7)))-(Sheet1!B$5+AD3155)*EXP(-Sheet1!B$9*Sheet1!B$7)*NORMSDIST((LN(Sheet1!B$4/(Sheet1!B$5+AD3155))-Sheet1!B$8*Sheet1!B$7+Sheet1!B$9*Sheet1!B$7-0.5*Sheet1!B$6*Sheet1!B$6*Sheet1!B$7)/(Sheet1!B$6*SQRT(Sheet1!B$7))))*400+100*AE3155-400*Sheet1!$B$13</f>
        <v>-122.17269080645747</v>
      </c>
    </row>
    <row r="3156" spans="22:32" x14ac:dyDescent="0.2">
      <c r="V3156" s="7" t="e">
        <f t="shared" si="447"/>
        <v>#VALUE!</v>
      </c>
      <c r="X3156" s="4">
        <f t="shared" ca="1" si="448"/>
        <v>-0.60661124160356072</v>
      </c>
      <c r="Y3156" s="4">
        <f t="shared" ca="1" si="448"/>
        <v>0.38607757607951232</v>
      </c>
      <c r="Z3156" s="4">
        <f t="shared" ca="1" si="449"/>
        <v>-1.0522701633707425</v>
      </c>
      <c r="AA3156" s="4">
        <f t="shared" ca="1" si="450"/>
        <v>-0.16195666495600228</v>
      </c>
      <c r="AB3156" s="4">
        <f ca="1">Sheet1!AC3156</f>
        <v>0.23840496093215136</v>
      </c>
      <c r="AC3156" s="7">
        <f t="shared" ca="1" si="451"/>
        <v>1.2842552681665853</v>
      </c>
      <c r="AD3156" s="4">
        <f t="shared" ca="1" si="452"/>
        <v>-1.3513835008433894</v>
      </c>
      <c r="AE3156" s="4">
        <f t="shared" ca="1" si="453"/>
        <v>-0.20799370018443653</v>
      </c>
      <c r="AF3156" s="21">
        <f ca="1">(Sheet1!B$4*EXP(-Sheet1!B$8*Sheet1!B$7)*NORMSDIST((LN(Sheet1!B$4/(Sheet1!B$5+AD3156))-Sheet1!B$8*Sheet1!B$7+Sheet1!B$9*Sheet1!B$7+0.5*Sheet1!B$6*Sheet1!B$6*Sheet1!B$7)/(Sheet1!B$6*SQRT(Sheet1!B$7)))-(Sheet1!B$5+AD3156)*EXP(-Sheet1!B$9*Sheet1!B$7)*NORMSDIST((LN(Sheet1!B$4/(Sheet1!B$5+AD3156))-Sheet1!B$8*Sheet1!B$7+Sheet1!B$9*Sheet1!B$7-0.5*Sheet1!B$6*Sheet1!B$6*Sheet1!B$7)/(Sheet1!B$6*SQRT(Sheet1!B$7))))*400+100*AE3156-400*Sheet1!$B$13</f>
        <v>200.51608290699232</v>
      </c>
    </row>
    <row r="3157" spans="22:32" x14ac:dyDescent="0.2">
      <c r="V3157" s="7" t="e">
        <f t="shared" si="447"/>
        <v>#VALUE!</v>
      </c>
      <c r="X3157" s="4">
        <f t="shared" ca="1" si="448"/>
        <v>-1.4862367355611874</v>
      </c>
      <c r="Y3157" s="4">
        <f t="shared" ca="1" si="448"/>
        <v>0.83758199497096308</v>
      </c>
      <c r="Z3157" s="4">
        <f t="shared" ca="1" si="449"/>
        <v>-2.5781298882664649</v>
      </c>
      <c r="AA3157" s="4">
        <f t="shared" ca="1" si="450"/>
        <v>-0.55372279255404033</v>
      </c>
      <c r="AB3157" s="4">
        <f ca="1">Sheet1!AC3157</f>
        <v>0.91550473068383531</v>
      </c>
      <c r="AC3157" s="7">
        <f t="shared" ca="1" si="451"/>
        <v>0.75276237514254352</v>
      </c>
      <c r="AD3157" s="4">
        <f t="shared" ca="1" si="452"/>
        <v>-1.9407191781174444</v>
      </c>
      <c r="AE3157" s="4">
        <f t="shared" ca="1" si="453"/>
        <v>-0.41682168449354129</v>
      </c>
      <c r="AF3157" s="21">
        <f ca="1">(Sheet1!B$4*EXP(-Sheet1!B$8*Sheet1!B$7)*NORMSDIST((LN(Sheet1!B$4/(Sheet1!B$5+AD3157))-Sheet1!B$8*Sheet1!B$7+Sheet1!B$9*Sheet1!B$7+0.5*Sheet1!B$6*Sheet1!B$6*Sheet1!B$7)/(Sheet1!B$6*SQRT(Sheet1!B$7)))-(Sheet1!B$5+AD3157)*EXP(-Sheet1!B$9*Sheet1!B$7)*NORMSDIST((LN(Sheet1!B$4/(Sheet1!B$5+AD3157))-Sheet1!B$8*Sheet1!B$7+Sheet1!B$9*Sheet1!B$7-0.5*Sheet1!B$6*Sheet1!B$6*Sheet1!B$7)/(Sheet1!B$6*SQRT(Sheet1!B$7))))*400+100*AE3157-400*Sheet1!$B$13</f>
        <v>279.1569553984923</v>
      </c>
    </row>
    <row r="3158" spans="22:32" x14ac:dyDescent="0.2">
      <c r="V3158" s="7" t="e">
        <f t="shared" si="447"/>
        <v>#VALUE!</v>
      </c>
      <c r="X3158" s="4">
        <f t="shared" ca="1" si="448"/>
        <v>0.54059502993487096</v>
      </c>
      <c r="Y3158" s="4">
        <f t="shared" ca="1" si="448"/>
        <v>-3.2907780980256538</v>
      </c>
      <c r="Z3158" s="4">
        <f t="shared" ca="1" si="449"/>
        <v>0.93775383879011687</v>
      </c>
      <c r="AA3158" s="4">
        <f t="shared" ca="1" si="450"/>
        <v>-4.1239368231271794</v>
      </c>
      <c r="AB3158" s="4">
        <f ca="1">Sheet1!AC3158</f>
        <v>0.85409171622187352</v>
      </c>
      <c r="AC3158" s="7">
        <f t="shared" ca="1" si="451"/>
        <v>0.807790297814035</v>
      </c>
      <c r="AD3158" s="4">
        <f t="shared" ca="1" si="452"/>
        <v>0.75750845271252309</v>
      </c>
      <c r="AE3158" s="4">
        <f t="shared" ca="1" si="453"/>
        <v>-3.3312761545201695</v>
      </c>
      <c r="AF3158" s="21">
        <f ca="1">(Sheet1!B$4*EXP(-Sheet1!B$8*Sheet1!B$7)*NORMSDIST((LN(Sheet1!B$4/(Sheet1!B$5+AD3158))-Sheet1!B$8*Sheet1!B$7+Sheet1!B$9*Sheet1!B$7+0.5*Sheet1!B$6*Sheet1!B$6*Sheet1!B$7)/(Sheet1!B$6*SQRT(Sheet1!B$7)))-(Sheet1!B$5+AD3158)*EXP(-Sheet1!B$9*Sheet1!B$7)*NORMSDIST((LN(Sheet1!B$4/(Sheet1!B$5+AD3158))-Sheet1!B$8*Sheet1!B$7+Sheet1!B$9*Sheet1!B$7-0.5*Sheet1!B$6*Sheet1!B$6*Sheet1!B$7)/(Sheet1!B$6*SQRT(Sheet1!B$7))))*400+100*AE3158-400*Sheet1!$B$13</f>
        <v>-453.04129934104913</v>
      </c>
    </row>
    <row r="3159" spans="22:32" x14ac:dyDescent="0.2">
      <c r="V3159" s="7" t="e">
        <f t="shared" si="447"/>
        <v>#VALUE!</v>
      </c>
      <c r="X3159" s="4">
        <f t="shared" ca="1" si="448"/>
        <v>0.31353695831204731</v>
      </c>
      <c r="Y3159" s="4">
        <f t="shared" ca="1" si="448"/>
        <v>0.55871869757740689</v>
      </c>
      <c r="Z3159" s="4">
        <f t="shared" ca="1" si="449"/>
        <v>0.54388307324083573</v>
      </c>
      <c r="AA3159" s="4">
        <f t="shared" ca="1" si="450"/>
        <v>1.1820498465272882</v>
      </c>
      <c r="AB3159" s="4">
        <f ca="1">Sheet1!AC3159</f>
        <v>0.58717045353432895</v>
      </c>
      <c r="AC3159" s="7">
        <f t="shared" ca="1" si="451"/>
        <v>0.98796609149662451</v>
      </c>
      <c r="AD3159" s="4">
        <f t="shared" ca="1" si="452"/>
        <v>0.53733803410092085</v>
      </c>
      <c r="AE3159" s="4">
        <f t="shared" ca="1" si="453"/>
        <v>1.1678251668277497</v>
      </c>
      <c r="AF3159" s="21">
        <f ca="1">(Sheet1!B$4*EXP(-Sheet1!B$8*Sheet1!B$7)*NORMSDIST((LN(Sheet1!B$4/(Sheet1!B$5+AD3159))-Sheet1!B$8*Sheet1!B$7+Sheet1!B$9*Sheet1!B$7+0.5*Sheet1!B$6*Sheet1!B$6*Sheet1!B$7)/(Sheet1!B$6*SQRT(Sheet1!B$7)))-(Sheet1!B$5+AD3159)*EXP(-Sheet1!B$9*Sheet1!B$7)*NORMSDIST((LN(Sheet1!B$4/(Sheet1!B$5+AD3159))-Sheet1!B$8*Sheet1!B$7+Sheet1!B$9*Sheet1!B$7-0.5*Sheet1!B$6*Sheet1!B$6*Sheet1!B$7)/(Sheet1!B$6*SQRT(Sheet1!B$7))))*400+100*AE3159-400*Sheet1!$B$13</f>
        <v>31.418156417831142</v>
      </c>
    </row>
    <row r="3160" spans="22:32" x14ac:dyDescent="0.2">
      <c r="V3160" s="7" t="e">
        <f t="shared" si="447"/>
        <v>#VALUE!</v>
      </c>
      <c r="X3160" s="4">
        <f t="shared" ca="1" si="448"/>
        <v>0.13461525885677342</v>
      </c>
      <c r="Y3160" s="4">
        <f t="shared" ca="1" si="448"/>
        <v>-0.55582942510294242</v>
      </c>
      <c r="Z3160" s="4">
        <f t="shared" ca="1" si="449"/>
        <v>0.23351301577425346</v>
      </c>
      <c r="AA3160" s="4">
        <f t="shared" ca="1" si="450"/>
        <v>-0.64506897136680819</v>
      </c>
      <c r="AB3160" s="4">
        <f ca="1">Sheet1!AC3160</f>
        <v>0.54875954410716976</v>
      </c>
      <c r="AC3160" s="7">
        <f t="shared" ca="1" si="451"/>
        <v>1.0135021538098496</v>
      </c>
      <c r="AD3160" s="4">
        <f t="shared" ca="1" si="452"/>
        <v>0.23666594442983926</v>
      </c>
      <c r="AE3160" s="4">
        <f t="shared" ca="1" si="453"/>
        <v>-0.65377879183616427</v>
      </c>
      <c r="AF3160" s="21">
        <f ca="1">(Sheet1!B$4*EXP(-Sheet1!B$8*Sheet1!B$7)*NORMSDIST((LN(Sheet1!B$4/(Sheet1!B$5+AD3160))-Sheet1!B$8*Sheet1!B$7+Sheet1!B$9*Sheet1!B$7+0.5*Sheet1!B$6*Sheet1!B$6*Sheet1!B$7)/(Sheet1!B$6*SQRT(Sheet1!B$7)))-(Sheet1!B$5+AD3160)*EXP(-Sheet1!B$9*Sheet1!B$7)*NORMSDIST((LN(Sheet1!B$4/(Sheet1!B$5+AD3160))-Sheet1!B$8*Sheet1!B$7+Sheet1!B$9*Sheet1!B$7-0.5*Sheet1!B$6*Sheet1!B$6*Sheet1!B$7)/(Sheet1!B$6*SQRT(Sheet1!B$7))))*400+100*AE3160-400*Sheet1!$B$13</f>
        <v>-103.15907194058627</v>
      </c>
    </row>
    <row r="3161" spans="22:32" x14ac:dyDescent="0.2">
      <c r="V3161" s="7" t="e">
        <f t="shared" si="447"/>
        <v>#VALUE!</v>
      </c>
      <c r="X3161" s="4">
        <f t="shared" ca="1" si="448"/>
        <v>-0.20846285476050017</v>
      </c>
      <c r="Y3161" s="4">
        <f t="shared" ca="1" si="448"/>
        <v>2.1242554960074242</v>
      </c>
      <c r="Z3161" s="4">
        <f t="shared" ca="1" si="449"/>
        <v>-0.36161420559185903</v>
      </c>
      <c r="AA3161" s="4">
        <f t="shared" ca="1" si="450"/>
        <v>2.8291117277687472</v>
      </c>
      <c r="AB3161" s="4">
        <f ca="1">Sheet1!AC3161</f>
        <v>0.36889619158456421</v>
      </c>
      <c r="AC3161" s="7">
        <f t="shared" ca="1" si="451"/>
        <v>1.1489156260128381</v>
      </c>
      <c r="AD3161" s="4">
        <f t="shared" ca="1" si="452"/>
        <v>-0.4154642113927059</v>
      </c>
      <c r="AE3161" s="4">
        <f t="shared" ca="1" si="453"/>
        <v>3.2504106717696923</v>
      </c>
      <c r="AF3161" s="21">
        <f ca="1">(Sheet1!B$4*EXP(-Sheet1!B$8*Sheet1!B$7)*NORMSDIST((LN(Sheet1!B$4/(Sheet1!B$5+AD3161))-Sheet1!B$8*Sheet1!B$7+Sheet1!B$9*Sheet1!B$7+0.5*Sheet1!B$6*Sheet1!B$6*Sheet1!B$7)/(Sheet1!B$6*SQRT(Sheet1!B$7)))-(Sheet1!B$5+AD3161)*EXP(-Sheet1!B$9*Sheet1!B$7)*NORMSDIST((LN(Sheet1!B$4/(Sheet1!B$5+AD3161))-Sheet1!B$8*Sheet1!B$7+Sheet1!B$9*Sheet1!B$7-0.5*Sheet1!B$6*Sheet1!B$6*Sheet1!B$7)/(Sheet1!B$6*SQRT(Sheet1!B$7))))*400+100*AE3161-400*Sheet1!$B$13</f>
        <v>392.06664102495188</v>
      </c>
    </row>
    <row r="3162" spans="22:32" x14ac:dyDescent="0.2">
      <c r="V3162" s="7" t="e">
        <f t="shared" si="447"/>
        <v>#VALUE!</v>
      </c>
      <c r="X3162" s="4">
        <f t="shared" ca="1" si="448"/>
        <v>-0.15874211167531674</v>
      </c>
      <c r="Y3162" s="4">
        <f t="shared" ca="1" si="448"/>
        <v>-0.57208826120948519</v>
      </c>
      <c r="Z3162" s="4">
        <f t="shared" ca="1" si="449"/>
        <v>-0.2753651372250166</v>
      </c>
      <c r="AA3162" s="4">
        <f t="shared" ca="1" si="450"/>
        <v>-1.0173841040785341</v>
      </c>
      <c r="AB3162" s="4">
        <f ca="1">Sheet1!AC3162</f>
        <v>0.5336847945519968</v>
      </c>
      <c r="AC3162" s="7">
        <f t="shared" ca="1" si="451"/>
        <v>1.0237255464312678</v>
      </c>
      <c r="AD3162" s="4">
        <f t="shared" ca="1" si="452"/>
        <v>-0.28189832557380118</v>
      </c>
      <c r="AE3162" s="4">
        <f t="shared" ca="1" si="453"/>
        <v>-1.0415220978782831</v>
      </c>
      <c r="AF3162" s="21">
        <f ca="1">(Sheet1!B$4*EXP(-Sheet1!B$8*Sheet1!B$7)*NORMSDIST((LN(Sheet1!B$4/(Sheet1!B$5+AD3162))-Sheet1!B$8*Sheet1!B$7+Sheet1!B$9*Sheet1!B$7+0.5*Sheet1!B$6*Sheet1!B$6*Sheet1!B$7)/(Sheet1!B$6*SQRT(Sheet1!B$7)))-(Sheet1!B$5+AD3162)*EXP(-Sheet1!B$9*Sheet1!B$7)*NORMSDIST((LN(Sheet1!B$4/(Sheet1!B$5+AD3162))-Sheet1!B$8*Sheet1!B$7+Sheet1!B$9*Sheet1!B$7-0.5*Sheet1!B$6*Sheet1!B$6*Sheet1!B$7)/(Sheet1!B$6*SQRT(Sheet1!B$7))))*400+100*AE3162-400*Sheet1!$B$13</f>
        <v>-58.772124466569949</v>
      </c>
    </row>
    <row r="3163" spans="22:32" x14ac:dyDescent="0.2">
      <c r="V3163" s="7" t="e">
        <f t="shared" si="447"/>
        <v>#VALUE!</v>
      </c>
      <c r="X3163" s="4">
        <f t="shared" ca="1" si="448"/>
        <v>-1.2044872232772268</v>
      </c>
      <c r="Y3163" s="4">
        <f t="shared" ca="1" si="448"/>
        <v>0.98658615063609889</v>
      </c>
      <c r="Z3163" s="4">
        <f t="shared" ca="1" si="449"/>
        <v>-2.0893875356899745</v>
      </c>
      <c r="AA3163" s="4">
        <f t="shared" ca="1" si="450"/>
        <v>-2.928615346903782E-3</v>
      </c>
      <c r="AB3163" s="4">
        <f ca="1">Sheet1!AC3163</f>
        <v>1.2377917579705078E-2</v>
      </c>
      <c r="AC3163" s="7">
        <f t="shared" ca="1" si="451"/>
        <v>2.216480957316187</v>
      </c>
      <c r="AD3163" s="4">
        <f t="shared" ca="1" si="452"/>
        <v>-4.6310876853106233</v>
      </c>
      <c r="AE3163" s="4">
        <f t="shared" ca="1" si="453"/>
        <v>-6.4912201477161716E-3</v>
      </c>
      <c r="AF3163" s="21">
        <f ca="1">(Sheet1!B$4*EXP(-Sheet1!B$8*Sheet1!B$7)*NORMSDIST((LN(Sheet1!B$4/(Sheet1!B$5+AD3163))-Sheet1!B$8*Sheet1!B$7+Sheet1!B$9*Sheet1!B$7+0.5*Sheet1!B$6*Sheet1!B$6*Sheet1!B$7)/(Sheet1!B$6*SQRT(Sheet1!B$7)))-(Sheet1!B$5+AD3163)*EXP(-Sheet1!B$9*Sheet1!B$7)*NORMSDIST((LN(Sheet1!B$4/(Sheet1!B$5+AD3163))-Sheet1!B$8*Sheet1!B$7+Sheet1!B$9*Sheet1!B$7-0.5*Sheet1!B$6*Sheet1!B$6*Sheet1!B$7)/(Sheet1!B$6*SQRT(Sheet1!B$7))))*400+100*AE3163-400*Sheet1!$B$13</f>
        <v>798.25146356883261</v>
      </c>
    </row>
    <row r="3164" spans="22:32" x14ac:dyDescent="0.2">
      <c r="V3164" s="7" t="e">
        <f t="shared" si="447"/>
        <v>#VALUE!</v>
      </c>
      <c r="X3164" s="4">
        <f t="shared" ca="1" si="448"/>
        <v>-8.8140694189219135E-3</v>
      </c>
      <c r="Y3164" s="4">
        <f t="shared" ca="1" si="448"/>
        <v>-0.73474109291148681</v>
      </c>
      <c r="Z3164" s="4">
        <f t="shared" ca="1" si="449"/>
        <v>-1.5289499487171366E-2</v>
      </c>
      <c r="AA3164" s="4">
        <f t="shared" ca="1" si="450"/>
        <v>-1.0747386115919479</v>
      </c>
      <c r="AB3164" s="4">
        <f ca="1">Sheet1!AC3164</f>
        <v>0.9651987184383104</v>
      </c>
      <c r="AC3164" s="7">
        <f t="shared" ca="1" si="451"/>
        <v>0.68736995104989429</v>
      </c>
      <c r="AD3164" s="4">
        <f t="shared" ca="1" si="452"/>
        <v>-1.0509542514074365E-2</v>
      </c>
      <c r="AE3164" s="4">
        <f t="shared" ca="1" si="453"/>
        <v>-0.73874302684138859</v>
      </c>
      <c r="AF3164" s="21">
        <f ca="1">(Sheet1!B$4*EXP(-Sheet1!B$8*Sheet1!B$7)*NORMSDIST((LN(Sheet1!B$4/(Sheet1!B$5+AD3164))-Sheet1!B$8*Sheet1!B$7+Sheet1!B$9*Sheet1!B$7+0.5*Sheet1!B$6*Sheet1!B$6*Sheet1!B$7)/(Sheet1!B$6*SQRT(Sheet1!B$7)))-(Sheet1!B$5+AD3164)*EXP(-Sheet1!B$9*Sheet1!B$7)*NORMSDIST((LN(Sheet1!B$4/(Sheet1!B$5+AD3164))-Sheet1!B$8*Sheet1!B$7+Sheet1!B$9*Sheet1!B$7-0.5*Sheet1!B$6*Sheet1!B$6*Sheet1!B$7)/(Sheet1!B$6*SQRT(Sheet1!B$7))))*400+100*AE3164-400*Sheet1!$B$13</f>
        <v>-72.189858668592024</v>
      </c>
    </row>
    <row r="3165" spans="22:32" x14ac:dyDescent="0.2">
      <c r="V3165" s="7" t="e">
        <f t="shared" si="447"/>
        <v>#VALUE!</v>
      </c>
      <c r="X3165" s="4">
        <f t="shared" ca="1" si="448"/>
        <v>0.18584642230254811</v>
      </c>
      <c r="Y3165" s="4">
        <f t="shared" ca="1" si="448"/>
        <v>0.6662354206289105</v>
      </c>
      <c r="Z3165" s="4">
        <f t="shared" ca="1" si="449"/>
        <v>0.32238216463185043</v>
      </c>
      <c r="AA3165" s="4">
        <f t="shared" ca="1" si="450"/>
        <v>1.1859782091127355</v>
      </c>
      <c r="AB3165" s="4">
        <f ca="1">Sheet1!AC3165</f>
        <v>5.2897767262614415E-2</v>
      </c>
      <c r="AC3165" s="7">
        <f t="shared" ca="1" si="451"/>
        <v>1.737886754304018</v>
      </c>
      <c r="AD3165" s="4">
        <f t="shared" ca="1" si="452"/>
        <v>0.56026369373755014</v>
      </c>
      <c r="AE3165" s="4">
        <f t="shared" ca="1" si="453"/>
        <v>2.0610958205102237</v>
      </c>
      <c r="AF3165" s="21">
        <f ca="1">(Sheet1!B$4*EXP(-Sheet1!B$8*Sheet1!B$7)*NORMSDIST((LN(Sheet1!B$4/(Sheet1!B$5+AD3165))-Sheet1!B$8*Sheet1!B$7+Sheet1!B$9*Sheet1!B$7+0.5*Sheet1!B$6*Sheet1!B$6*Sheet1!B$7)/(Sheet1!B$6*SQRT(Sheet1!B$7)))-(Sheet1!B$5+AD3165)*EXP(-Sheet1!B$9*Sheet1!B$7)*NORMSDIST((LN(Sheet1!B$4/(Sheet1!B$5+AD3165))-Sheet1!B$8*Sheet1!B$7+Sheet1!B$9*Sheet1!B$7-0.5*Sheet1!B$6*Sheet1!B$6*Sheet1!B$7)/(Sheet1!B$6*SQRT(Sheet1!B$7))))*400+100*AE3165-400*Sheet1!$B$13</f>
        <v>117.13613729140525</v>
      </c>
    </row>
    <row r="3166" spans="22:32" x14ac:dyDescent="0.2">
      <c r="V3166" s="7" t="e">
        <f t="shared" si="447"/>
        <v>#VALUE!</v>
      </c>
      <c r="X3166" s="4">
        <f t="shared" ca="1" si="448"/>
        <v>0.21541715094509181</v>
      </c>
      <c r="Y3166" s="4">
        <f t="shared" ca="1" si="448"/>
        <v>0.62861459420617982</v>
      </c>
      <c r="Z3166" s="4">
        <f t="shared" ca="1" si="449"/>
        <v>0.37367761273041517</v>
      </c>
      <c r="AA3166" s="4">
        <f t="shared" ca="1" si="450"/>
        <v>1.1666409144626835</v>
      </c>
      <c r="AB3166" s="4">
        <f ca="1">Sheet1!AC3166</f>
        <v>0.74583057105851092</v>
      </c>
      <c r="AC3166" s="7">
        <f t="shared" ca="1" si="451"/>
        <v>0.88505106386358412</v>
      </c>
      <c r="AD3166" s="4">
        <f t="shared" ca="1" si="452"/>
        <v>0.33072376868905834</v>
      </c>
      <c r="AE3166" s="4">
        <f t="shared" ca="1" si="453"/>
        <v>1.0325367824919827</v>
      </c>
      <c r="AF3166" s="21">
        <f ca="1">(Sheet1!B$4*EXP(-Sheet1!B$8*Sheet1!B$7)*NORMSDIST((LN(Sheet1!B$4/(Sheet1!B$5+AD3166))-Sheet1!B$8*Sheet1!B$7+Sheet1!B$9*Sheet1!B$7+0.5*Sheet1!B$6*Sheet1!B$6*Sheet1!B$7)/(Sheet1!B$6*SQRT(Sheet1!B$7)))-(Sheet1!B$5+AD3166)*EXP(-Sheet1!B$9*Sheet1!B$7)*NORMSDIST((LN(Sheet1!B$4/(Sheet1!B$5+AD3166))-Sheet1!B$8*Sheet1!B$7+Sheet1!B$9*Sheet1!B$7-0.5*Sheet1!B$6*Sheet1!B$6*Sheet1!B$7)/(Sheet1!B$6*SQRT(Sheet1!B$7))))*400+100*AE3166-400*Sheet1!$B$13</f>
        <v>50.537330777792704</v>
      </c>
    </row>
    <row r="3167" spans="22:32" x14ac:dyDescent="0.2">
      <c r="V3167" s="7" t="e">
        <f t="shared" si="447"/>
        <v>#VALUE!</v>
      </c>
      <c r="X3167" s="4">
        <f t="shared" ca="1" si="448"/>
        <v>0.60814629593420455</v>
      </c>
      <c r="Y3167" s="4">
        <f t="shared" ca="1" si="448"/>
        <v>-0.41842335522976803</v>
      </c>
      <c r="Z3167" s="4">
        <f t="shared" ca="1" si="449"/>
        <v>1.054932975663867</v>
      </c>
      <c r="AA3167" s="4">
        <f t="shared" ca="1" si="450"/>
        <v>0.11692934520525464</v>
      </c>
      <c r="AB3167" s="4">
        <f ca="1">Sheet1!AC3167</f>
        <v>0.61237497025366705</v>
      </c>
      <c r="AC3167" s="7">
        <f t="shared" ca="1" si="451"/>
        <v>0.97151238591527578</v>
      </c>
      <c r="AD3167" s="4">
        <f t="shared" ca="1" si="452"/>
        <v>1.0248804521679049</v>
      </c>
      <c r="AE3167" s="4">
        <f t="shared" ca="1" si="453"/>
        <v>0.11359830714386784</v>
      </c>
      <c r="AF3167" s="21">
        <f ca="1">(Sheet1!B$4*EXP(-Sheet1!B$8*Sheet1!B$7)*NORMSDIST((LN(Sheet1!B$4/(Sheet1!B$5+AD3167))-Sheet1!B$8*Sheet1!B$7+Sheet1!B$9*Sheet1!B$7+0.5*Sheet1!B$6*Sheet1!B$6*Sheet1!B$7)/(Sheet1!B$6*SQRT(Sheet1!B$7)))-(Sheet1!B$5+AD3167)*EXP(-Sheet1!B$9*Sheet1!B$7)*NORMSDIST((LN(Sheet1!B$4/(Sheet1!B$5+AD3167))-Sheet1!B$8*Sheet1!B$7+Sheet1!B$9*Sheet1!B$7-0.5*Sheet1!B$6*Sheet1!B$6*Sheet1!B$7)/(Sheet1!B$6*SQRT(Sheet1!B$7))))*400+100*AE3167-400*Sheet1!$B$13</f>
        <v>-150.17740727391447</v>
      </c>
    </row>
    <row r="3168" spans="22:32" x14ac:dyDescent="0.2">
      <c r="V3168" s="7" t="e">
        <f t="shared" si="447"/>
        <v>#VALUE!</v>
      </c>
      <c r="X3168" s="4">
        <f t="shared" ca="1" si="448"/>
        <v>-0.47961735569065156</v>
      </c>
      <c r="Y3168" s="4">
        <f t="shared" ca="1" si="448"/>
        <v>1.7655957028117919</v>
      </c>
      <c r="Z3168" s="4">
        <f t="shared" ca="1" si="449"/>
        <v>-0.83197771260209197</v>
      </c>
      <c r="AA3168" s="4">
        <f t="shared" ca="1" si="450"/>
        <v>1.9872310905316954</v>
      </c>
      <c r="AB3168" s="4">
        <f ca="1">Sheet1!AC3168</f>
        <v>0.34949258205044231</v>
      </c>
      <c r="AC3168" s="7">
        <f t="shared" ca="1" si="451"/>
        <v>1.1661578315906871</v>
      </c>
      <c r="AD3168" s="4">
        <f t="shared" ca="1" si="452"/>
        <v>-0.97021732525983539</v>
      </c>
      <c r="AE3168" s="4">
        <f t="shared" ca="1" si="453"/>
        <v>2.3174250994040384</v>
      </c>
      <c r="AF3168" s="21">
        <f ca="1">(Sheet1!B$4*EXP(-Sheet1!B$8*Sheet1!B$7)*NORMSDIST((LN(Sheet1!B$4/(Sheet1!B$5+AD3168))-Sheet1!B$8*Sheet1!B$7+Sheet1!B$9*Sheet1!B$7+0.5*Sheet1!B$6*Sheet1!B$6*Sheet1!B$7)/(Sheet1!B$6*SQRT(Sheet1!B$7)))-(Sheet1!B$5+AD3168)*EXP(-Sheet1!B$9*Sheet1!B$7)*NORMSDIST((LN(Sheet1!B$4/(Sheet1!B$5+AD3168))-Sheet1!B$8*Sheet1!B$7+Sheet1!B$9*Sheet1!B$7-0.5*Sheet1!B$6*Sheet1!B$6*Sheet1!B$7)/(Sheet1!B$6*SQRT(Sheet1!B$7))))*400+100*AE3168-400*Sheet1!$B$13</f>
        <v>389.66660573459239</v>
      </c>
    </row>
    <row r="3169" spans="22:32" x14ac:dyDescent="0.2">
      <c r="V3169" s="7" t="e">
        <f t="shared" si="447"/>
        <v>#VALUE!</v>
      </c>
      <c r="X3169" s="4">
        <f t="shared" ca="1" si="448"/>
        <v>-0.8049948356646297</v>
      </c>
      <c r="Y3169" s="4">
        <f t="shared" ca="1" si="448"/>
        <v>0.6331721669463094</v>
      </c>
      <c r="Z3169" s="4">
        <f t="shared" ca="1" si="449"/>
        <v>-1.396400180448703</v>
      </c>
      <c r="AA3169" s="4">
        <f t="shared" ca="1" si="450"/>
        <v>-3.9897194355910305E-2</v>
      </c>
      <c r="AB3169" s="4">
        <f ca="1">Sheet1!AC3169</f>
        <v>0.10770319421161134</v>
      </c>
      <c r="AC3169" s="7">
        <f t="shared" ca="1" si="451"/>
        <v>1.521747201233806</v>
      </c>
      <c r="AD3169" s="4">
        <f t="shared" ca="1" si="452"/>
        <v>-2.1249680664001955</v>
      </c>
      <c r="AE3169" s="4">
        <f t="shared" ca="1" si="453"/>
        <v>-6.0713443848187706E-2</v>
      </c>
      <c r="AF3169" s="21">
        <f ca="1">(Sheet1!B$4*EXP(-Sheet1!B$8*Sheet1!B$7)*NORMSDIST((LN(Sheet1!B$4/(Sheet1!B$5+AD3169))-Sheet1!B$8*Sheet1!B$7+Sheet1!B$9*Sheet1!B$7+0.5*Sheet1!B$6*Sheet1!B$6*Sheet1!B$7)/(Sheet1!B$6*SQRT(Sheet1!B$7)))-(Sheet1!B$5+AD3169)*EXP(-Sheet1!B$9*Sheet1!B$7)*NORMSDIST((LN(Sheet1!B$4/(Sheet1!B$5+AD3169))-Sheet1!B$8*Sheet1!B$7+Sheet1!B$9*Sheet1!B$7-0.5*Sheet1!B$6*Sheet1!B$6*Sheet1!B$7)/(Sheet1!B$6*SQRT(Sheet1!B$7))))*400+100*AE3169-400*Sheet1!$B$13</f>
        <v>346.26158422449544</v>
      </c>
    </row>
    <row r="3170" spans="22:32" x14ac:dyDescent="0.2">
      <c r="V3170" s="7" t="e">
        <f t="shared" si="447"/>
        <v>#VALUE!</v>
      </c>
      <c r="X3170" s="4">
        <f t="shared" ca="1" si="448"/>
        <v>1.0763117541149148</v>
      </c>
      <c r="Y3170" s="4">
        <f t="shared" ca="1" si="448"/>
        <v>2.0148095411107896</v>
      </c>
      <c r="Z3170" s="4">
        <f t="shared" ca="1" si="449"/>
        <v>1.8670454282159874</v>
      </c>
      <c r="AA3170" s="4">
        <f t="shared" ca="1" si="450"/>
        <v>4.1980142552783883</v>
      </c>
      <c r="AB3170" s="4">
        <f ca="1">Sheet1!AC3170</f>
        <v>0.74515962324110196</v>
      </c>
      <c r="AC3170" s="7">
        <f t="shared" ca="1" si="451"/>
        <v>0.8854958833012726</v>
      </c>
      <c r="AD3170" s="4">
        <f t="shared" ca="1" si="452"/>
        <v>1.6532610406217185</v>
      </c>
      <c r="AE3170" s="4">
        <f t="shared" ca="1" si="453"/>
        <v>3.7173243410890704</v>
      </c>
      <c r="AF3170" s="21">
        <f ca="1">(Sheet1!B$4*EXP(-Sheet1!B$8*Sheet1!B$7)*NORMSDIST((LN(Sheet1!B$4/(Sheet1!B$5+AD3170))-Sheet1!B$8*Sheet1!B$7+Sheet1!B$9*Sheet1!B$7+0.5*Sheet1!B$6*Sheet1!B$6*Sheet1!B$7)/(Sheet1!B$6*SQRT(Sheet1!B$7)))-(Sheet1!B$5+AD3170)*EXP(-Sheet1!B$9*Sheet1!B$7)*NORMSDIST((LN(Sheet1!B$4/(Sheet1!B$5+AD3170))-Sheet1!B$8*Sheet1!B$7+Sheet1!B$9*Sheet1!B$7-0.5*Sheet1!B$6*Sheet1!B$6*Sheet1!B$7)/(Sheet1!B$6*SQRT(Sheet1!B$7))))*400+100*AE3170-400*Sheet1!$B$13</f>
        <v>113.79834953035061</v>
      </c>
    </row>
    <row r="3171" spans="22:32" x14ac:dyDescent="0.2">
      <c r="V3171" s="7" t="e">
        <f t="shared" si="447"/>
        <v>#VALUE!</v>
      </c>
      <c r="X3171" s="4">
        <f t="shared" ca="1" si="448"/>
        <v>0.2818961390553022</v>
      </c>
      <c r="Y3171" s="4">
        <f t="shared" ca="1" si="448"/>
        <v>0.17030035496288934</v>
      </c>
      <c r="Z3171" s="4">
        <f t="shared" ca="1" si="449"/>
        <v>0.48899670159947661</v>
      </c>
      <c r="AA3171" s="4">
        <f t="shared" ca="1" si="450"/>
        <v>0.58181567530800204</v>
      </c>
      <c r="AB3171" s="4">
        <f ca="1">Sheet1!AC3171</f>
        <v>0.85395292494230446</v>
      </c>
      <c r="AC3171" s="7">
        <f t="shared" ca="1" si="451"/>
        <v>0.80790060652514528</v>
      </c>
      <c r="AD3171" s="4">
        <f t="shared" ca="1" si="452"/>
        <v>0.39506073181101264</v>
      </c>
      <c r="AE3171" s="4">
        <f t="shared" ca="1" si="453"/>
        <v>0.47004923696717182</v>
      </c>
      <c r="AF3171" s="21">
        <f ca="1">(Sheet1!B$4*EXP(-Sheet1!B$8*Sheet1!B$7)*NORMSDIST((LN(Sheet1!B$4/(Sheet1!B$5+AD3171))-Sheet1!B$8*Sheet1!B$7+Sheet1!B$9*Sheet1!B$7+0.5*Sheet1!B$6*Sheet1!B$6*Sheet1!B$7)/(Sheet1!B$6*SQRT(Sheet1!B$7)))-(Sheet1!B$5+AD3171)*EXP(-Sheet1!B$9*Sheet1!B$7)*NORMSDIST((LN(Sheet1!B$4/(Sheet1!B$5+AD3171))-Sheet1!B$8*Sheet1!B$7+Sheet1!B$9*Sheet1!B$7-0.5*Sheet1!B$6*Sheet1!B$6*Sheet1!B$7)/(Sheet1!B$6*SQRT(Sheet1!B$7))))*400+100*AE3171-400*Sheet1!$B$13</f>
        <v>-15.901086423589277</v>
      </c>
    </row>
    <row r="3172" spans="22:32" x14ac:dyDescent="0.2">
      <c r="V3172" s="7" t="e">
        <f t="shared" si="447"/>
        <v>#VALUE!</v>
      </c>
      <c r="X3172" s="4">
        <f t="shared" ca="1" si="448"/>
        <v>2.3661831818661261</v>
      </c>
      <c r="Y3172" s="4">
        <f t="shared" ca="1" si="448"/>
        <v>-0.65161118135635088</v>
      </c>
      <c r="Z3172" s="4">
        <f t="shared" ca="1" si="449"/>
        <v>4.1045463594863199</v>
      </c>
      <c r="AA3172" s="4">
        <f t="shared" ca="1" si="450"/>
        <v>1.8692423769314952</v>
      </c>
      <c r="AB3172" s="4">
        <f ca="1">Sheet1!AC3172</f>
        <v>0.52096439969128949</v>
      </c>
      <c r="AC3172" s="7">
        <f t="shared" ca="1" si="451"/>
        <v>1.0324595260793092</v>
      </c>
      <c r="AD3172" s="4">
        <f t="shared" ca="1" si="452"/>
        <v>4.2377779890858003</v>
      </c>
      <c r="AE3172" s="4">
        <f t="shared" ca="1" si="453"/>
        <v>1.929917098614053</v>
      </c>
      <c r="AF3172" s="21">
        <f ca="1">(Sheet1!B$4*EXP(-Sheet1!B$8*Sheet1!B$7)*NORMSDIST((LN(Sheet1!B$4/(Sheet1!B$5+AD3172))-Sheet1!B$8*Sheet1!B$7+Sheet1!B$9*Sheet1!B$7+0.5*Sheet1!B$6*Sheet1!B$6*Sheet1!B$7)/(Sheet1!B$6*SQRT(Sheet1!B$7)))-(Sheet1!B$5+AD3172)*EXP(-Sheet1!B$9*Sheet1!B$7)*NORMSDIST((LN(Sheet1!B$4/(Sheet1!B$5+AD3172))-Sheet1!B$8*Sheet1!B$7+Sheet1!B$9*Sheet1!B$7-0.5*Sheet1!B$6*Sheet1!B$6*Sheet1!B$7)/(Sheet1!B$6*SQRT(Sheet1!B$7))))*400+100*AE3172-400*Sheet1!$B$13</f>
        <v>-440.80383680270688</v>
      </c>
    </row>
    <row r="3173" spans="22:32" x14ac:dyDescent="0.2">
      <c r="V3173" s="7" t="e">
        <f t="shared" si="447"/>
        <v>#VALUE!</v>
      </c>
      <c r="X3173" s="4">
        <f t="shared" ca="1" si="448"/>
        <v>-0.97243167943406195</v>
      </c>
      <c r="Y3173" s="4">
        <f t="shared" ca="1" si="448"/>
        <v>0.10766712329304017</v>
      </c>
      <c r="Z3173" s="4">
        <f t="shared" ca="1" si="449"/>
        <v>-1.6868478063149686</v>
      </c>
      <c r="AA3173" s="4">
        <f t="shared" ca="1" si="450"/>
        <v>-1.0001432380542772</v>
      </c>
      <c r="AB3173" s="4">
        <f ca="1">Sheet1!AC3173</f>
        <v>6.9311517633999564E-2</v>
      </c>
      <c r="AC3173" s="7">
        <f t="shared" ca="1" si="451"/>
        <v>1.6547817590905596</v>
      </c>
      <c r="AD3173" s="4">
        <f t="shared" ca="1" si="452"/>
        <v>-2.7913649802519354</v>
      </c>
      <c r="AE3173" s="4">
        <f t="shared" ca="1" si="453"/>
        <v>-1.655018786809985</v>
      </c>
      <c r="AF3173" s="21">
        <f ca="1">(Sheet1!B$4*EXP(-Sheet1!B$8*Sheet1!B$7)*NORMSDIST((LN(Sheet1!B$4/(Sheet1!B$5+AD3173))-Sheet1!B$8*Sheet1!B$7+Sheet1!B$9*Sheet1!B$7+0.5*Sheet1!B$6*Sheet1!B$6*Sheet1!B$7)/(Sheet1!B$6*SQRT(Sheet1!B$7)))-(Sheet1!B$5+AD3173)*EXP(-Sheet1!B$9*Sheet1!B$7)*NORMSDIST((LN(Sheet1!B$4/(Sheet1!B$5+AD3173))-Sheet1!B$8*Sheet1!B$7+Sheet1!B$9*Sheet1!B$7-0.5*Sheet1!B$6*Sheet1!B$6*Sheet1!B$7)/(Sheet1!B$6*SQRT(Sheet1!B$7))))*400+100*AE3173-400*Sheet1!$B$13</f>
        <v>302.25602124975603</v>
      </c>
    </row>
    <row r="3174" spans="22:32" x14ac:dyDescent="0.2">
      <c r="V3174" s="7" t="e">
        <f t="shared" si="447"/>
        <v>#VALUE!</v>
      </c>
      <c r="X3174" s="4">
        <f t="shared" ca="1" si="448"/>
        <v>-0.45617286184518296</v>
      </c>
      <c r="Y3174" s="4">
        <f t="shared" ca="1" si="448"/>
        <v>1.0457567947016202</v>
      </c>
      <c r="Z3174" s="4">
        <f t="shared" ca="1" si="449"/>
        <v>-0.7913092586121836</v>
      </c>
      <c r="AA3174" s="4">
        <f t="shared" ca="1" si="450"/>
        <v>0.97242935311596246</v>
      </c>
      <c r="AB3174" s="4">
        <f ca="1">Sheet1!AC3174</f>
        <v>4.2380930515788728E-2</v>
      </c>
      <c r="AC3174" s="7">
        <f t="shared" ca="1" si="451"/>
        <v>1.8071824045305864</v>
      </c>
      <c r="AD3174" s="4">
        <f t="shared" ca="1" si="452"/>
        <v>-1.4300401687060815</v>
      </c>
      <c r="AE3174" s="4">
        <f t="shared" ca="1" si="453"/>
        <v>1.7573572166002278</v>
      </c>
      <c r="AF3174" s="21">
        <f ca="1">(Sheet1!B$4*EXP(-Sheet1!B$8*Sheet1!B$7)*NORMSDIST((LN(Sheet1!B$4/(Sheet1!B$5+AD3174))-Sheet1!B$8*Sheet1!B$7+Sheet1!B$9*Sheet1!B$7+0.5*Sheet1!B$6*Sheet1!B$6*Sheet1!B$7)/(Sheet1!B$6*SQRT(Sheet1!B$7)))-(Sheet1!B$5+AD3174)*EXP(-Sheet1!B$9*Sheet1!B$7)*NORMSDIST((LN(Sheet1!B$4/(Sheet1!B$5+AD3174))-Sheet1!B$8*Sheet1!B$7+Sheet1!B$9*Sheet1!B$7-0.5*Sheet1!B$6*Sheet1!B$6*Sheet1!B$7)/(Sheet1!B$6*SQRT(Sheet1!B$7))))*400+100*AE3174-400*Sheet1!$B$13</f>
        <v>410.22784682077918</v>
      </c>
    </row>
    <row r="3175" spans="22:32" x14ac:dyDescent="0.2">
      <c r="V3175" s="7" t="e">
        <f t="shared" si="447"/>
        <v>#VALUE!</v>
      </c>
      <c r="X3175" s="4">
        <f t="shared" ca="1" si="448"/>
        <v>1.3364039982385074</v>
      </c>
      <c r="Y3175" s="4">
        <f t="shared" ca="1" si="448"/>
        <v>5.2542437386546612E-2</v>
      </c>
      <c r="Z3175" s="4">
        <f t="shared" ca="1" si="449"/>
        <v>2.3182195731129904</v>
      </c>
      <c r="AA3175" s="4">
        <f t="shared" ca="1" si="450"/>
        <v>1.6649206787512483</v>
      </c>
      <c r="AB3175" s="4">
        <f ca="1">Sheet1!AC3175</f>
        <v>0.97394855708945549</v>
      </c>
      <c r="AC3175" s="7">
        <f t="shared" ca="1" si="451"/>
        <v>0.67017196503949661</v>
      </c>
      <c r="AD3175" s="4">
        <f t="shared" ca="1" si="452"/>
        <v>1.5536057667061558</v>
      </c>
      <c r="AE3175" s="4">
        <f t="shared" ca="1" si="453"/>
        <v>1.1157831629136166</v>
      </c>
      <c r="AF3175" s="21">
        <f ca="1">(Sheet1!B$4*EXP(-Sheet1!B$8*Sheet1!B$7)*NORMSDIST((LN(Sheet1!B$4/(Sheet1!B$5+AD3175))-Sheet1!B$8*Sheet1!B$7+Sheet1!B$9*Sheet1!B$7+0.5*Sheet1!B$6*Sheet1!B$6*Sheet1!B$7)/(Sheet1!B$6*SQRT(Sheet1!B$7)))-(Sheet1!B$5+AD3175)*EXP(-Sheet1!B$9*Sheet1!B$7)*NORMSDIST((LN(Sheet1!B$4/(Sheet1!B$5+AD3175))-Sheet1!B$8*Sheet1!B$7+Sheet1!B$9*Sheet1!B$7-0.5*Sheet1!B$6*Sheet1!B$6*Sheet1!B$7)/(Sheet1!B$6*SQRT(Sheet1!B$7))))*400+100*AE3175-400*Sheet1!$B$13</f>
        <v>-131.20111632153839</v>
      </c>
    </row>
    <row r="3176" spans="22:32" x14ac:dyDescent="0.2">
      <c r="V3176" s="7" t="e">
        <f t="shared" si="447"/>
        <v>#VALUE!</v>
      </c>
      <c r="X3176" s="4">
        <f t="shared" ca="1" si="448"/>
        <v>-0.25961335911036731</v>
      </c>
      <c r="Y3176" s="4">
        <f t="shared" ca="1" si="448"/>
        <v>-0.66621790233587075</v>
      </c>
      <c r="Z3176" s="4">
        <f t="shared" ca="1" si="449"/>
        <v>-0.45034343755671324</v>
      </c>
      <c r="AA3176" s="4">
        <f t="shared" ca="1" si="450"/>
        <v>-1.2736523113122853</v>
      </c>
      <c r="AB3176" s="4">
        <f ca="1">Sheet1!AC3176</f>
        <v>0.74111537187047782</v>
      </c>
      <c r="AC3176" s="7">
        <f t="shared" ca="1" si="451"/>
        <v>0.88817222420891084</v>
      </c>
      <c r="AD3176" s="4">
        <f t="shared" ca="1" si="452"/>
        <v>-0.39998253259263278</v>
      </c>
      <c r="AE3176" s="4">
        <f t="shared" ca="1" si="453"/>
        <v>-1.1312226062070525</v>
      </c>
      <c r="AF3176" s="21">
        <f ca="1">(Sheet1!B$4*EXP(-Sheet1!B$8*Sheet1!B$7)*NORMSDIST((LN(Sheet1!B$4/(Sheet1!B$5+AD3176))-Sheet1!B$8*Sheet1!B$7+Sheet1!B$9*Sheet1!B$7+0.5*Sheet1!B$6*Sheet1!B$6*Sheet1!B$7)/(Sheet1!B$6*SQRT(Sheet1!B$7)))-(Sheet1!B$5+AD3176)*EXP(-Sheet1!B$9*Sheet1!B$7)*NORMSDIST((LN(Sheet1!B$4/(Sheet1!B$5+AD3176))-Sheet1!B$8*Sheet1!B$7+Sheet1!B$9*Sheet1!B$7-0.5*Sheet1!B$6*Sheet1!B$6*Sheet1!B$7)/(Sheet1!B$6*SQRT(Sheet1!B$7))))*400+100*AE3176-400*Sheet1!$B$13</f>
        <v>-48.61037900694555</v>
      </c>
    </row>
    <row r="3177" spans="22:32" x14ac:dyDescent="0.2">
      <c r="V3177" s="7" t="e">
        <f t="shared" si="447"/>
        <v>#VALUE!</v>
      </c>
      <c r="X3177" s="4">
        <f t="shared" ca="1" si="448"/>
        <v>4.260678552021243E-2</v>
      </c>
      <c r="Y3177" s="4">
        <f t="shared" ca="1" si="448"/>
        <v>-0.19186845653762133</v>
      </c>
      <c r="Z3177" s="4">
        <f t="shared" ca="1" si="449"/>
        <v>7.3908701463459583E-2</v>
      </c>
      <c r="AA3177" s="4">
        <f t="shared" ca="1" si="450"/>
        <v>-0.22726411935597191</v>
      </c>
      <c r="AB3177" s="4">
        <f ca="1">Sheet1!AC3177</f>
        <v>0.84072621462284858</v>
      </c>
      <c r="AC3177" s="7">
        <f t="shared" ca="1" si="451"/>
        <v>0.81822034729846194</v>
      </c>
      <c r="AD3177" s="4">
        <f t="shared" ca="1" si="452"/>
        <v>6.047360337981024E-2</v>
      </c>
      <c r="AE3177" s="4">
        <f t="shared" ca="1" si="453"/>
        <v>-0.18595212666792243</v>
      </c>
      <c r="AF3177" s="21">
        <f ca="1">(Sheet1!B$4*EXP(-Sheet1!B$8*Sheet1!B$7)*NORMSDIST((LN(Sheet1!B$4/(Sheet1!B$5+AD3177))-Sheet1!B$8*Sheet1!B$7+Sheet1!B$9*Sheet1!B$7+0.5*Sheet1!B$6*Sheet1!B$6*Sheet1!B$7)/(Sheet1!B$6*SQRT(Sheet1!B$7)))-(Sheet1!B$5+AD3177)*EXP(-Sheet1!B$9*Sheet1!B$7)*NORMSDIST((LN(Sheet1!B$4/(Sheet1!B$5+AD3177))-Sheet1!B$8*Sheet1!B$7+Sheet1!B$9*Sheet1!B$7-0.5*Sheet1!B$6*Sheet1!B$6*Sheet1!B$7)/(Sheet1!B$6*SQRT(Sheet1!B$7))))*400+100*AE3177-400*Sheet1!$B$13</f>
        <v>-28.276680417231546</v>
      </c>
    </row>
    <row r="3178" spans="22:32" x14ac:dyDescent="0.2">
      <c r="V3178" s="7" t="e">
        <f t="shared" si="447"/>
        <v>#VALUE!</v>
      </c>
      <c r="X3178" s="4">
        <f t="shared" ca="1" si="448"/>
        <v>-0.41701743309516398</v>
      </c>
      <c r="Y3178" s="4">
        <f t="shared" ca="1" si="448"/>
        <v>0.50993039099605175</v>
      </c>
      <c r="Z3178" s="4">
        <f t="shared" ca="1" si="449"/>
        <v>-0.7233875212920553</v>
      </c>
      <c r="AA3178" s="4">
        <f t="shared" ca="1" si="450"/>
        <v>0.24284485359264285</v>
      </c>
      <c r="AB3178" s="4">
        <f ca="1">Sheet1!AC3178</f>
        <v>0.69273958972783045</v>
      </c>
      <c r="AC3178" s="7">
        <f t="shared" ca="1" si="451"/>
        <v>0.91970303945246046</v>
      </c>
      <c r="AD3178" s="4">
        <f t="shared" ca="1" si="452"/>
        <v>-0.66530170203428474</v>
      </c>
      <c r="AE3178" s="4">
        <f t="shared" ca="1" si="453"/>
        <v>0.22334514996454138</v>
      </c>
      <c r="AF3178" s="21">
        <f ca="1">(Sheet1!B$4*EXP(-Sheet1!B$8*Sheet1!B$7)*NORMSDIST((LN(Sheet1!B$4/(Sheet1!B$5+AD3178))-Sheet1!B$8*Sheet1!B$7+Sheet1!B$9*Sheet1!B$7+0.5*Sheet1!B$6*Sheet1!B$6*Sheet1!B$7)/(Sheet1!B$6*SQRT(Sheet1!B$7)))-(Sheet1!B$5+AD3178)*EXP(-Sheet1!B$9*Sheet1!B$7)*NORMSDIST((LN(Sheet1!B$4/(Sheet1!B$5+AD3178))-Sheet1!B$8*Sheet1!B$7+Sheet1!B$9*Sheet1!B$7-0.5*Sheet1!B$6*Sheet1!B$6*Sheet1!B$7)/(Sheet1!B$6*SQRT(Sheet1!B$7))))*400+100*AE3178-400*Sheet1!$B$13</f>
        <v>130.09784725183408</v>
      </c>
    </row>
    <row r="3179" spans="22:32" x14ac:dyDescent="0.2">
      <c r="V3179" s="7" t="e">
        <f t="shared" si="447"/>
        <v>#VALUE!</v>
      </c>
      <c r="X3179" s="4">
        <f t="shared" ca="1" si="448"/>
        <v>-0.50233829939992913</v>
      </c>
      <c r="Y3179" s="4">
        <f t="shared" ca="1" si="448"/>
        <v>-1.0115748852678315</v>
      </c>
      <c r="Z3179" s="4">
        <f t="shared" ca="1" si="449"/>
        <v>-0.87139104606702622</v>
      </c>
      <c r="AA3179" s="4">
        <f t="shared" ca="1" si="450"/>
        <v>-2.0624649364603713</v>
      </c>
      <c r="AB3179" s="4">
        <f ca="1">Sheet1!AC3179</f>
        <v>0.31518364786719344</v>
      </c>
      <c r="AC3179" s="7">
        <f t="shared" ca="1" si="451"/>
        <v>1.1986545547861875</v>
      </c>
      <c r="AD3179" s="4">
        <f t="shared" ca="1" si="452"/>
        <v>-1.0444968463681417</v>
      </c>
      <c r="AE3179" s="4">
        <f t="shared" ca="1" si="453"/>
        <v>-2.4721829901750292</v>
      </c>
      <c r="AF3179" s="21">
        <f ca="1">(Sheet1!B$4*EXP(-Sheet1!B$8*Sheet1!B$7)*NORMSDIST((LN(Sheet1!B$4/(Sheet1!B$5+AD3179))-Sheet1!B$8*Sheet1!B$7+Sheet1!B$9*Sheet1!B$7+0.5*Sheet1!B$6*Sheet1!B$6*Sheet1!B$7)/(Sheet1!B$6*SQRT(Sheet1!B$7)))-(Sheet1!B$5+AD3179)*EXP(-Sheet1!B$9*Sheet1!B$7)*NORMSDIST((LN(Sheet1!B$4/(Sheet1!B$5+AD3179))-Sheet1!B$8*Sheet1!B$7+Sheet1!B$9*Sheet1!B$7-0.5*Sheet1!B$6*Sheet1!B$6*Sheet1!B$7)/(Sheet1!B$6*SQRT(Sheet1!B$7))))*400+100*AE3179-400*Sheet1!$B$13</f>
        <v>-77.00083846929283</v>
      </c>
    </row>
    <row r="3180" spans="22:32" x14ac:dyDescent="0.2">
      <c r="V3180" s="7" t="e">
        <f t="shared" si="447"/>
        <v>#VALUE!</v>
      </c>
      <c r="X3180" s="4">
        <f t="shared" ca="1" si="448"/>
        <v>0.93487482054433679</v>
      </c>
      <c r="Y3180" s="4">
        <f t="shared" ca="1" si="448"/>
        <v>0.53758815128883175</v>
      </c>
      <c r="Z3180" s="4">
        <f t="shared" ca="1" si="449"/>
        <v>1.6216990597551242</v>
      </c>
      <c r="AA3180" s="4">
        <f t="shared" ca="1" si="450"/>
        <v>1.8901340663177419</v>
      </c>
      <c r="AB3180" s="4">
        <f ca="1">Sheet1!AC3180</f>
        <v>0.46572220173537549</v>
      </c>
      <c r="AC3180" s="7">
        <f t="shared" ca="1" si="451"/>
        <v>1.0718026553950875</v>
      </c>
      <c r="AD3180" s="4">
        <f t="shared" ca="1" si="452"/>
        <v>1.7381413584972587</v>
      </c>
      <c r="AE3180" s="4">
        <f t="shared" ca="1" si="453"/>
        <v>2.0258507113320703</v>
      </c>
      <c r="AF3180" s="21">
        <f ca="1">(Sheet1!B$4*EXP(-Sheet1!B$8*Sheet1!B$7)*NORMSDIST((LN(Sheet1!B$4/(Sheet1!B$5+AD3180))-Sheet1!B$8*Sheet1!B$7+Sheet1!B$9*Sheet1!B$7+0.5*Sheet1!B$6*Sheet1!B$6*Sheet1!B$7)/(Sheet1!B$6*SQRT(Sheet1!B$7)))-(Sheet1!B$5+AD3180)*EXP(-Sheet1!B$9*Sheet1!B$7)*NORMSDIST((LN(Sheet1!B$4/(Sheet1!B$5+AD3180))-Sheet1!B$8*Sheet1!B$7+Sheet1!B$9*Sheet1!B$7-0.5*Sheet1!B$6*Sheet1!B$6*Sheet1!B$7)/(Sheet1!B$6*SQRT(Sheet1!B$7))))*400+100*AE3180-400*Sheet1!$B$13</f>
        <v>-68.217461243874368</v>
      </c>
    </row>
    <row r="3181" spans="22:32" x14ac:dyDescent="0.2">
      <c r="V3181" s="7" t="e">
        <f t="shared" si="447"/>
        <v>#VALUE!</v>
      </c>
      <c r="X3181" s="4">
        <f t="shared" ca="1" si="448"/>
        <v>1.0479039537243515</v>
      </c>
      <c r="Y3181" s="4">
        <f t="shared" ca="1" si="448"/>
        <v>-0.13915795169458633</v>
      </c>
      <c r="Z3181" s="4">
        <f t="shared" ca="1" si="449"/>
        <v>1.8177672765632733</v>
      </c>
      <c r="AA3181" s="4">
        <f t="shared" ca="1" si="450"/>
        <v>1.0442562218141642</v>
      </c>
      <c r="AB3181" s="4">
        <f ca="1">Sheet1!AC3181</f>
        <v>0.63812842152614346</v>
      </c>
      <c r="AC3181" s="7">
        <f t="shared" ca="1" si="451"/>
        <v>0.95485818142097345</v>
      </c>
      <c r="AD3181" s="4">
        <f t="shared" ca="1" si="452"/>
        <v>1.7357099559457629</v>
      </c>
      <c r="AE3181" s="4">
        <f t="shared" ca="1" si="453"/>
        <v>0.99711659689900956</v>
      </c>
      <c r="AF3181" s="21">
        <f ca="1">(Sheet1!B$4*EXP(-Sheet1!B$8*Sheet1!B$7)*NORMSDIST((LN(Sheet1!B$4/(Sheet1!B$5+AD3181))-Sheet1!B$8*Sheet1!B$7+Sheet1!B$9*Sheet1!B$7+0.5*Sheet1!B$6*Sheet1!B$6*Sheet1!B$7)/(Sheet1!B$6*SQRT(Sheet1!B$7)))-(Sheet1!B$5+AD3181)*EXP(-Sheet1!B$9*Sheet1!B$7)*NORMSDIST((LN(Sheet1!B$4/(Sheet1!B$5+AD3181))-Sheet1!B$8*Sheet1!B$7+Sheet1!B$9*Sheet1!B$7-0.5*Sheet1!B$6*Sheet1!B$6*Sheet1!B$7)/(Sheet1!B$6*SQRT(Sheet1!B$7))))*400+100*AE3181-400*Sheet1!$B$13</f>
        <v>-170.72275837844109</v>
      </c>
    </row>
    <row r="3182" spans="22:32" x14ac:dyDescent="0.2">
      <c r="V3182" s="7" t="e">
        <f t="shared" si="447"/>
        <v>#VALUE!</v>
      </c>
      <c r="X3182" s="4">
        <f t="shared" ca="1" si="448"/>
        <v>-1.2713161869452696</v>
      </c>
      <c r="Y3182" s="4">
        <f t="shared" ca="1" si="448"/>
        <v>-0.3790963199118107</v>
      </c>
      <c r="Z3182" s="4">
        <f t="shared" ca="1" si="449"/>
        <v>-2.2053137165681496</v>
      </c>
      <c r="AA3182" s="4">
        <f t="shared" ca="1" si="450"/>
        <v>-2.0605472442641144</v>
      </c>
      <c r="AB3182" s="4">
        <f ca="1">Sheet1!AC3182</f>
        <v>0.76211463940154156</v>
      </c>
      <c r="AC3182" s="7">
        <f t="shared" ca="1" si="451"/>
        <v>0.87417625126751541</v>
      </c>
      <c r="AD3182" s="4">
        <f t="shared" ca="1" si="452"/>
        <v>-1.9278328776183771</v>
      </c>
      <c r="AE3182" s="4">
        <f t="shared" ca="1" si="453"/>
        <v>-1.801281465550413</v>
      </c>
      <c r="AF3182" s="21">
        <f ca="1">(Sheet1!B$4*EXP(-Sheet1!B$8*Sheet1!B$7)*NORMSDIST((LN(Sheet1!B$4/(Sheet1!B$5+AD3182))-Sheet1!B$8*Sheet1!B$7+Sheet1!B$9*Sheet1!B$7+0.5*Sheet1!B$6*Sheet1!B$6*Sheet1!B$7)/(Sheet1!B$6*SQRT(Sheet1!B$7)))-(Sheet1!B$5+AD3182)*EXP(-Sheet1!B$9*Sheet1!B$7)*NORMSDIST((LN(Sheet1!B$4/(Sheet1!B$5+AD3182))-Sheet1!B$8*Sheet1!B$7+Sheet1!B$9*Sheet1!B$7-0.5*Sheet1!B$6*Sheet1!B$6*Sheet1!B$7)/(Sheet1!B$6*SQRT(Sheet1!B$7))))*400+100*AE3182-400*Sheet1!$B$13</f>
        <v>138.515083795593</v>
      </c>
    </row>
    <row r="3183" spans="22:32" x14ac:dyDescent="0.2">
      <c r="V3183" s="7" t="e">
        <f t="shared" si="447"/>
        <v>#VALUE!</v>
      </c>
      <c r="X3183" s="4">
        <f t="shared" ca="1" si="448"/>
        <v>1.1812384873839183</v>
      </c>
      <c r="Y3183" s="4">
        <f t="shared" ca="1" si="448"/>
        <v>0.11197518097211158</v>
      </c>
      <c r="Z3183" s="4">
        <f t="shared" ca="1" si="449"/>
        <v>2.0490586570955962</v>
      </c>
      <c r="AA3183" s="4">
        <f t="shared" ca="1" si="450"/>
        <v>1.5665359859525128</v>
      </c>
      <c r="AB3183" s="4">
        <f ca="1">Sheet1!AC3183</f>
        <v>0.47897269663674602</v>
      </c>
      <c r="AC3183" s="7">
        <f t="shared" ca="1" si="451"/>
        <v>1.0621278158154659</v>
      </c>
      <c r="AD3183" s="4">
        <f t="shared" ca="1" si="452"/>
        <v>2.1763621959387174</v>
      </c>
      <c r="AE3183" s="4">
        <f t="shared" ca="1" si="453"/>
        <v>1.6638614451560698</v>
      </c>
      <c r="AF3183" s="21">
        <f ca="1">(Sheet1!B$4*EXP(-Sheet1!B$8*Sheet1!B$7)*NORMSDIST((LN(Sheet1!B$4/(Sheet1!B$5+AD3183))-Sheet1!B$8*Sheet1!B$7+Sheet1!B$9*Sheet1!B$7+0.5*Sheet1!B$6*Sheet1!B$6*Sheet1!B$7)/(Sheet1!B$6*SQRT(Sheet1!B$7)))-(Sheet1!B$5+AD3183)*EXP(-Sheet1!B$9*Sheet1!B$7)*NORMSDIST((LN(Sheet1!B$4/(Sheet1!B$5+AD3183))-Sheet1!B$8*Sheet1!B$7+Sheet1!B$9*Sheet1!B$7-0.5*Sheet1!B$6*Sheet1!B$6*Sheet1!B$7)/(Sheet1!B$6*SQRT(Sheet1!B$7))))*400+100*AE3183-400*Sheet1!$B$13</f>
        <v>-170.27976810043401</v>
      </c>
    </row>
    <row r="3184" spans="22:32" x14ac:dyDescent="0.2">
      <c r="V3184" s="7" t="e">
        <f t="shared" si="447"/>
        <v>#VALUE!</v>
      </c>
      <c r="X3184" s="4">
        <f t="shared" ca="1" si="448"/>
        <v>0.19302235233816423</v>
      </c>
      <c r="Y3184" s="4">
        <f t="shared" ca="1" si="448"/>
        <v>-1.6447429494134747</v>
      </c>
      <c r="Z3184" s="4">
        <f t="shared" ca="1" si="449"/>
        <v>0.33483003330463312</v>
      </c>
      <c r="AA3184" s="4">
        <f t="shared" ca="1" si="450"/>
        <v>-2.1529028575209672</v>
      </c>
      <c r="AB3184" s="4">
        <f ca="1">Sheet1!AC3184</f>
        <v>1.2417083806567031E-2</v>
      </c>
      <c r="AC3184" s="7">
        <f t="shared" ca="1" si="451"/>
        <v>2.21536775230327</v>
      </c>
      <c r="AD3184" s="4">
        <f t="shared" ca="1" si="452"/>
        <v>0.74177165828571412</v>
      </c>
      <c r="AE3184" s="4">
        <f t="shared" ca="1" si="453"/>
        <v>-4.7694715643935126</v>
      </c>
      <c r="AF3184" s="21">
        <f ca="1">(Sheet1!B$4*EXP(-Sheet1!B$8*Sheet1!B$7)*NORMSDIST((LN(Sheet1!B$4/(Sheet1!B$5+AD3184))-Sheet1!B$8*Sheet1!B$7+Sheet1!B$9*Sheet1!B$7+0.5*Sheet1!B$6*Sheet1!B$6*Sheet1!B$7)/(Sheet1!B$6*SQRT(Sheet1!B$7)))-(Sheet1!B$5+AD3184)*EXP(-Sheet1!B$9*Sheet1!B$7)*NORMSDIST((LN(Sheet1!B$4/(Sheet1!B$5+AD3184))-Sheet1!B$8*Sheet1!B$7+Sheet1!B$9*Sheet1!B$7-0.5*Sheet1!B$6*Sheet1!B$6*Sheet1!B$7)/(Sheet1!B$6*SQRT(Sheet1!B$7))))*400+100*AE3184-400*Sheet1!$B$13</f>
        <v>-594.39963329662078</v>
      </c>
    </row>
    <row r="3185" spans="22:32" x14ac:dyDescent="0.2">
      <c r="V3185" s="7" t="e">
        <f t="shared" si="447"/>
        <v>#VALUE!</v>
      </c>
      <c r="X3185" s="4">
        <f t="shared" ca="1" si="448"/>
        <v>0.42392716748455311</v>
      </c>
      <c r="Y3185" s="4">
        <f t="shared" ca="1" si="448"/>
        <v>-0.46912293748289091</v>
      </c>
      <c r="Z3185" s="4">
        <f t="shared" ca="1" si="449"/>
        <v>0.73537362843301513</v>
      </c>
      <c r="AA3185" s="4">
        <f t="shared" ca="1" si="450"/>
        <v>-0.17552116793558281</v>
      </c>
      <c r="AB3185" s="4">
        <f ca="1">Sheet1!AC3185</f>
        <v>0.2013218747803347</v>
      </c>
      <c r="AC3185" s="7">
        <f t="shared" ca="1" si="451"/>
        <v>1.3351297878356956</v>
      </c>
      <c r="AD3185" s="4">
        <f t="shared" ca="1" si="452"/>
        <v>0.98181923650973713</v>
      </c>
      <c r="AE3185" s="4">
        <f t="shared" ca="1" si="453"/>
        <v>-0.23434353970650817</v>
      </c>
      <c r="AF3185" s="21">
        <f ca="1">(Sheet1!B$4*EXP(-Sheet1!B$8*Sheet1!B$7)*NORMSDIST((LN(Sheet1!B$4/(Sheet1!B$5+AD3185))-Sheet1!B$8*Sheet1!B$7+Sheet1!B$9*Sheet1!B$7+0.5*Sheet1!B$6*Sheet1!B$6*Sheet1!B$7)/(Sheet1!B$6*SQRT(Sheet1!B$7)))-(Sheet1!B$5+AD3185)*EXP(-Sheet1!B$9*Sheet1!B$7)*NORMSDIST((LN(Sheet1!B$4/(Sheet1!B$5+AD3185))-Sheet1!B$8*Sheet1!B$7+Sheet1!B$9*Sheet1!B$7-0.5*Sheet1!B$6*Sheet1!B$6*Sheet1!B$7)/(Sheet1!B$6*SQRT(Sheet1!B$7))))*400+100*AE3185-400*Sheet1!$B$13</f>
        <v>-178.29255826134658</v>
      </c>
    </row>
    <row r="3186" spans="22:32" x14ac:dyDescent="0.2">
      <c r="V3186" s="7" t="e">
        <f t="shared" si="447"/>
        <v>#VALUE!</v>
      </c>
      <c r="X3186" s="4">
        <f t="shared" ca="1" si="448"/>
        <v>-1.9068206077303931</v>
      </c>
      <c r="Y3186" s="4">
        <f t="shared" ca="1" si="448"/>
        <v>-0.66563763739370585</v>
      </c>
      <c r="Z3186" s="4">
        <f t="shared" ca="1" si="449"/>
        <v>-3.3077040034916845</v>
      </c>
      <c r="AA3186" s="4">
        <f t="shared" ca="1" si="450"/>
        <v>-3.231131085867919</v>
      </c>
      <c r="AB3186" s="4">
        <f ca="1">Sheet1!AC3186</f>
        <v>0.11253563903324515</v>
      </c>
      <c r="AC3186" s="7">
        <f t="shared" ca="1" si="451"/>
        <v>1.5086211673745129</v>
      </c>
      <c r="AD3186" s="4">
        <f t="shared" ca="1" si="452"/>
        <v>-4.990072275076975</v>
      </c>
      <c r="AE3186" s="4">
        <f t="shared" ca="1" si="453"/>
        <v>-4.8745527507021373</v>
      </c>
      <c r="AF3186" s="21">
        <f ca="1">(Sheet1!B$4*EXP(-Sheet1!B$8*Sheet1!B$7)*NORMSDIST((LN(Sheet1!B$4/(Sheet1!B$5+AD3186))-Sheet1!B$8*Sheet1!B$7+Sheet1!B$9*Sheet1!B$7+0.5*Sheet1!B$6*Sheet1!B$6*Sheet1!B$7)/(Sheet1!B$6*SQRT(Sheet1!B$7)))-(Sheet1!B$5+AD3186)*EXP(-Sheet1!B$9*Sheet1!B$7)*NORMSDIST((LN(Sheet1!B$4/(Sheet1!B$5+AD3186))-Sheet1!B$8*Sheet1!B$7+Sheet1!B$9*Sheet1!B$7-0.5*Sheet1!B$6*Sheet1!B$6*Sheet1!B$7)/(Sheet1!B$6*SQRT(Sheet1!B$7))))*400+100*AE3186-400*Sheet1!$B$13</f>
        <v>378.22472997039358</v>
      </c>
    </row>
    <row r="3187" spans="22:32" x14ac:dyDescent="0.2">
      <c r="V3187" s="7" t="e">
        <f t="shared" si="447"/>
        <v>#VALUE!</v>
      </c>
      <c r="X3187" s="4">
        <f t="shared" ca="1" si="448"/>
        <v>0.36452888814239032</v>
      </c>
      <c r="Y3187" s="4">
        <f t="shared" ca="1" si="448"/>
        <v>-0.28970057309458219</v>
      </c>
      <c r="Z3187" s="4">
        <f t="shared" ca="1" si="449"/>
        <v>0.63233723078549786</v>
      </c>
      <c r="AA3187" s="4">
        <f t="shared" ca="1" si="450"/>
        <v>1.3752057488197083E-2</v>
      </c>
      <c r="AB3187" s="4">
        <f ca="1">Sheet1!AC3187</f>
        <v>0.39574834736345943</v>
      </c>
      <c r="AC3187" s="7">
        <f t="shared" ca="1" si="451"/>
        <v>1.1261863254661535</v>
      </c>
      <c r="AD3187" s="4">
        <f t="shared" ca="1" si="452"/>
        <v>0.71212954239376292</v>
      </c>
      <c r="AE3187" s="4">
        <f t="shared" ca="1" si="453"/>
        <v>1.5487379090231974E-2</v>
      </c>
      <c r="AF3187" s="21">
        <f ca="1">(Sheet1!B$4*EXP(-Sheet1!B$8*Sheet1!B$7)*NORMSDIST((LN(Sheet1!B$4/(Sheet1!B$5+AD3187))-Sheet1!B$8*Sheet1!B$7+Sheet1!B$9*Sheet1!B$7+0.5*Sheet1!B$6*Sheet1!B$6*Sheet1!B$7)/(Sheet1!B$6*SQRT(Sheet1!B$7)))-(Sheet1!B$5+AD3187)*EXP(-Sheet1!B$9*Sheet1!B$7)*NORMSDIST((LN(Sheet1!B$4/(Sheet1!B$5+AD3187))-Sheet1!B$8*Sheet1!B$7+Sheet1!B$9*Sheet1!B$7-0.5*Sheet1!B$6*Sheet1!B$6*Sheet1!B$7)/(Sheet1!B$6*SQRT(Sheet1!B$7))))*400+100*AE3187-400*Sheet1!$B$13</f>
        <v>-111.2643290003216</v>
      </c>
    </row>
    <row r="3188" spans="22:32" x14ac:dyDescent="0.2">
      <c r="V3188" s="7" t="e">
        <f t="shared" si="447"/>
        <v>#VALUE!</v>
      </c>
      <c r="X3188" s="4">
        <f t="shared" ca="1" si="448"/>
        <v>-0.60412590023785218</v>
      </c>
      <c r="Y3188" s="4">
        <f t="shared" ca="1" si="448"/>
        <v>0.68084103983268951</v>
      </c>
      <c r="Z3188" s="4">
        <f t="shared" ca="1" si="449"/>
        <v>-1.0479589169157431</v>
      </c>
      <c r="AA3188" s="4">
        <f t="shared" ca="1" si="450"/>
        <v>0.26795788492974454</v>
      </c>
      <c r="AB3188" s="4">
        <f ca="1">Sheet1!AC3188</f>
        <v>0.95656128927054951</v>
      </c>
      <c r="AC3188" s="7">
        <f t="shared" ca="1" si="451"/>
        <v>0.70171356065779011</v>
      </c>
      <c r="AD3188" s="4">
        <f t="shared" ca="1" si="452"/>
        <v>-0.7353669830120273</v>
      </c>
      <c r="AE3188" s="4">
        <f t="shared" ca="1" si="453"/>
        <v>0.18802968154038144</v>
      </c>
      <c r="AF3188" s="21">
        <f ca="1">(Sheet1!B$4*EXP(-Sheet1!B$8*Sheet1!B$7)*NORMSDIST((LN(Sheet1!B$4/(Sheet1!B$5+AD3188))-Sheet1!B$8*Sheet1!B$7+Sheet1!B$9*Sheet1!B$7+0.5*Sheet1!B$6*Sheet1!B$6*Sheet1!B$7)/(Sheet1!B$6*SQRT(Sheet1!B$7)))-(Sheet1!B$5+AD3188)*EXP(-Sheet1!B$9*Sheet1!B$7)*NORMSDIST((LN(Sheet1!B$4/(Sheet1!B$5+AD3188))-Sheet1!B$8*Sheet1!B$7+Sheet1!B$9*Sheet1!B$7-0.5*Sheet1!B$6*Sheet1!B$6*Sheet1!B$7)/(Sheet1!B$6*SQRT(Sheet1!B$7))))*400+100*AE3188-400*Sheet1!$B$13</f>
        <v>138.04945056943006</v>
      </c>
    </row>
    <row r="3189" spans="22:32" x14ac:dyDescent="0.2">
      <c r="V3189" s="7" t="e">
        <f t="shared" si="447"/>
        <v>#VALUE!</v>
      </c>
      <c r="X3189" s="4">
        <f t="shared" ca="1" si="448"/>
        <v>0.69643359161543983</v>
      </c>
      <c r="Y3189" s="4">
        <f t="shared" ca="1" si="448"/>
        <v>0.22151180018819752</v>
      </c>
      <c r="Z3189" s="4">
        <f t="shared" ca="1" si="449"/>
        <v>1.2080822757072858</v>
      </c>
      <c r="AA3189" s="4">
        <f t="shared" ca="1" si="450"/>
        <v>1.148826717952065</v>
      </c>
      <c r="AB3189" s="4">
        <f ca="1">Sheet1!AC3189</f>
        <v>0.4220711205449772</v>
      </c>
      <c r="AC3189" s="7">
        <f t="shared" ca="1" si="451"/>
        <v>1.1049969318874535</v>
      </c>
      <c r="AD3189" s="4">
        <f t="shared" ca="1" si="452"/>
        <v>1.3349272081241634</v>
      </c>
      <c r="AE3189" s="4">
        <f t="shared" ca="1" si="453"/>
        <v>1.2694499986073648</v>
      </c>
      <c r="AF3189" s="21">
        <f ca="1">(Sheet1!B$4*EXP(-Sheet1!B$8*Sheet1!B$7)*NORMSDIST((LN(Sheet1!B$4/(Sheet1!B$5+AD3189))-Sheet1!B$8*Sheet1!B$7+Sheet1!B$9*Sheet1!B$7+0.5*Sheet1!B$6*Sheet1!B$6*Sheet1!B$7)/(Sheet1!B$6*SQRT(Sheet1!B$7)))-(Sheet1!B$5+AD3189)*EXP(-Sheet1!B$9*Sheet1!B$7)*NORMSDIST((LN(Sheet1!B$4/(Sheet1!B$5+AD3189))-Sheet1!B$8*Sheet1!B$7+Sheet1!B$9*Sheet1!B$7-0.5*Sheet1!B$6*Sheet1!B$6*Sheet1!B$7)/(Sheet1!B$6*SQRT(Sheet1!B$7))))*400+100*AE3189-400*Sheet1!$B$13</f>
        <v>-82.404447595175498</v>
      </c>
    </row>
    <row r="3190" spans="22:32" x14ac:dyDescent="0.2">
      <c r="V3190" s="7" t="e">
        <f t="shared" si="447"/>
        <v>#VALUE!</v>
      </c>
      <c r="X3190" s="4">
        <f t="shared" ca="1" si="448"/>
        <v>0.3830220341896623</v>
      </c>
      <c r="Y3190" s="4">
        <f t="shared" ca="1" si="448"/>
        <v>1.0370666993909941</v>
      </c>
      <c r="Z3190" s="4">
        <f t="shared" ca="1" si="449"/>
        <v>0.66441673158894565</v>
      </c>
      <c r="AA3190" s="4">
        <f t="shared" ca="1" si="450"/>
        <v>1.9575375720655654</v>
      </c>
      <c r="AB3190" s="4">
        <f ca="1">Sheet1!AC3190</f>
        <v>0.46822762764068737</v>
      </c>
      <c r="AC3190" s="7">
        <f t="shared" ca="1" si="451"/>
        <v>1.0699603880881643</v>
      </c>
      <c r="AD3190" s="4">
        <f t="shared" ca="1" si="452"/>
        <v>0.71089958398317799</v>
      </c>
      <c r="AE3190" s="4">
        <f t="shared" ca="1" si="453"/>
        <v>2.0944876603044351</v>
      </c>
      <c r="AF3190" s="21">
        <f ca="1">(Sheet1!B$4*EXP(-Sheet1!B$8*Sheet1!B$7)*NORMSDIST((LN(Sheet1!B$4/(Sheet1!B$5+AD3190))-Sheet1!B$8*Sheet1!B$7+Sheet1!B$9*Sheet1!B$7+0.5*Sheet1!B$6*Sheet1!B$6*Sheet1!B$7)/(Sheet1!B$6*SQRT(Sheet1!B$7)))-(Sheet1!B$5+AD3190)*EXP(-Sheet1!B$9*Sheet1!B$7)*NORMSDIST((LN(Sheet1!B$4/(Sheet1!B$5+AD3190))-Sheet1!B$8*Sheet1!B$7+Sheet1!B$9*Sheet1!B$7-0.5*Sheet1!B$6*Sheet1!B$6*Sheet1!B$7)/(Sheet1!B$6*SQRT(Sheet1!B$7))))*400+100*AE3190-400*Sheet1!$B$13</f>
        <v>96.828301983289293</v>
      </c>
    </row>
    <row r="3191" spans="22:32" x14ac:dyDescent="0.2">
      <c r="V3191" s="7" t="e">
        <f t="shared" si="447"/>
        <v>#VALUE!</v>
      </c>
      <c r="X3191" s="4">
        <f t="shared" ca="1" si="448"/>
        <v>2.196203909879118</v>
      </c>
      <c r="Y3191" s="4">
        <f t="shared" ca="1" si="448"/>
        <v>1.0742939187649259</v>
      </c>
      <c r="Z3191" s="4">
        <f t="shared" ca="1" si="449"/>
        <v>3.8096884603306989</v>
      </c>
      <c r="AA3191" s="4">
        <f t="shared" ca="1" si="450"/>
        <v>4.1671024935133953</v>
      </c>
      <c r="AB3191" s="4">
        <f ca="1">Sheet1!AC3191</f>
        <v>0.89595732695063712</v>
      </c>
      <c r="AC3191" s="7">
        <f t="shared" ca="1" si="451"/>
        <v>0.77196603423796251</v>
      </c>
      <c r="AD3191" s="4">
        <f t="shared" ca="1" si="452"/>
        <v>2.9409500924036189</v>
      </c>
      <c r="AE3191" s="4">
        <f t="shared" ca="1" si="453"/>
        <v>3.2168615861806606</v>
      </c>
      <c r="AF3191" s="21">
        <f ca="1">(Sheet1!B$4*EXP(-Sheet1!B$8*Sheet1!B$7)*NORMSDIST((LN(Sheet1!B$4/(Sheet1!B$5+AD3191))-Sheet1!B$8*Sheet1!B$7+Sheet1!B$9*Sheet1!B$7+0.5*Sheet1!B$6*Sheet1!B$6*Sheet1!B$7)/(Sheet1!B$6*SQRT(Sheet1!B$7)))-(Sheet1!B$5+AD3191)*EXP(-Sheet1!B$9*Sheet1!B$7)*NORMSDIST((LN(Sheet1!B$4/(Sheet1!B$5+AD3191))-Sheet1!B$8*Sheet1!B$7+Sheet1!B$9*Sheet1!B$7-0.5*Sheet1!B$6*Sheet1!B$6*Sheet1!B$7)/(Sheet1!B$6*SQRT(Sheet1!B$7))))*400+100*AE3191-400*Sheet1!$B$13</f>
        <v>-127.61071847212497</v>
      </c>
    </row>
    <row r="3192" spans="22:32" x14ac:dyDescent="0.2">
      <c r="V3192" s="7" t="e">
        <f t="shared" si="447"/>
        <v>#VALUE!</v>
      </c>
      <c r="X3192" s="4">
        <f t="shared" ca="1" si="448"/>
        <v>-1.2976982425717161</v>
      </c>
      <c r="Y3192" s="4">
        <f t="shared" ca="1" si="448"/>
        <v>0.40848070355925387</v>
      </c>
      <c r="Z3192" s="4">
        <f t="shared" ca="1" si="449"/>
        <v>-2.2510778700822045</v>
      </c>
      <c r="AA3192" s="4">
        <f t="shared" ca="1" si="450"/>
        <v>-0.95112040063077308</v>
      </c>
      <c r="AB3192" s="4">
        <f ca="1">Sheet1!AC3192</f>
        <v>0.89840530204266578</v>
      </c>
      <c r="AC3192" s="7">
        <f t="shared" ca="1" si="451"/>
        <v>0.76967130306092846</v>
      </c>
      <c r="AD3192" s="4">
        <f t="shared" ca="1" si="452"/>
        <v>-1.7325900375577898</v>
      </c>
      <c r="AE3192" s="4">
        <f t="shared" ca="1" si="453"/>
        <v>-0.73205007812131939</v>
      </c>
      <c r="AF3192" s="21">
        <f ca="1">(Sheet1!B$4*EXP(-Sheet1!B$8*Sheet1!B$7)*NORMSDIST((LN(Sheet1!B$4/(Sheet1!B$5+AD3192))-Sheet1!B$8*Sheet1!B$7+Sheet1!B$9*Sheet1!B$7+0.5*Sheet1!B$6*Sheet1!B$6*Sheet1!B$7)/(Sheet1!B$6*SQRT(Sheet1!B$7)))-(Sheet1!B$5+AD3192)*EXP(-Sheet1!B$9*Sheet1!B$7)*NORMSDIST((LN(Sheet1!B$4/(Sheet1!B$5+AD3192))-Sheet1!B$8*Sheet1!B$7+Sheet1!B$9*Sheet1!B$7-0.5*Sheet1!B$6*Sheet1!B$6*Sheet1!B$7)/(Sheet1!B$6*SQRT(Sheet1!B$7))))*400+100*AE3192-400*Sheet1!$B$13</f>
        <v>212.27593369145279</v>
      </c>
    </row>
    <row r="3193" spans="22:32" x14ac:dyDescent="0.2">
      <c r="V3193" s="7" t="e">
        <f t="shared" si="447"/>
        <v>#VALUE!</v>
      </c>
      <c r="X3193" s="4">
        <f t="shared" ca="1" si="448"/>
        <v>1.8856665153667564</v>
      </c>
      <c r="Y3193" s="4">
        <f t="shared" ca="1" si="448"/>
        <v>0.31332035929372565</v>
      </c>
      <c r="Z3193" s="4">
        <f t="shared" ca="1" si="449"/>
        <v>3.2710086396395401</v>
      </c>
      <c r="AA3193" s="4">
        <f t="shared" ca="1" si="450"/>
        <v>2.6956560647275154</v>
      </c>
      <c r="AB3193" s="4">
        <f ca="1">Sheet1!AC3193</f>
        <v>0.30122575769369175</v>
      </c>
      <c r="AC3193" s="7">
        <f t="shared" ca="1" si="451"/>
        <v>1.2127337055009142</v>
      </c>
      <c r="AD3193" s="4">
        <f t="shared" ca="1" si="452"/>
        <v>3.9668624282755642</v>
      </c>
      <c r="AE3193" s="4">
        <f t="shared" ca="1" si="453"/>
        <v>3.2691129681330118</v>
      </c>
      <c r="AF3193" s="21">
        <f ca="1">(Sheet1!B$4*EXP(-Sheet1!B$8*Sheet1!B$7)*NORMSDIST((LN(Sheet1!B$4/(Sheet1!B$5+AD3193))-Sheet1!B$8*Sheet1!B$7+Sheet1!B$9*Sheet1!B$7+0.5*Sheet1!B$6*Sheet1!B$6*Sheet1!B$7)/(Sheet1!B$6*SQRT(Sheet1!B$7)))-(Sheet1!B$5+AD3193)*EXP(-Sheet1!B$9*Sheet1!B$7)*NORMSDIST((LN(Sheet1!B$4/(Sheet1!B$5+AD3193))-Sheet1!B$8*Sheet1!B$7+Sheet1!B$9*Sheet1!B$7-0.5*Sheet1!B$6*Sheet1!B$6*Sheet1!B$7)/(Sheet1!B$6*SQRT(Sheet1!B$7))))*400+100*AE3193-400*Sheet1!$B$13</f>
        <v>-269.01295851298846</v>
      </c>
    </row>
    <row r="3194" spans="22:32" x14ac:dyDescent="0.2">
      <c r="V3194" s="7" t="e">
        <f t="shared" si="447"/>
        <v>#VALUE!</v>
      </c>
      <c r="X3194" s="4">
        <f t="shared" ca="1" si="448"/>
        <v>-6.8353370530483376E-2</v>
      </c>
      <c r="Y3194" s="4">
        <f t="shared" ca="1" si="448"/>
        <v>0.87080662706536305</v>
      </c>
      <c r="Z3194" s="4">
        <f t="shared" ca="1" si="449"/>
        <v>-0.11857052333042428</v>
      </c>
      <c r="AA3194" s="4">
        <f t="shared" ca="1" si="450"/>
        <v>1.1800849507283941</v>
      </c>
      <c r="AB3194" s="4">
        <f ca="1">Sheet1!AC3194</f>
        <v>0.1973408311872874</v>
      </c>
      <c r="AC3194" s="7">
        <f t="shared" ca="1" si="451"/>
        <v>1.3411111788861043</v>
      </c>
      <c r="AD3194" s="4">
        <f t="shared" ca="1" si="452"/>
        <v>-0.15901625432480765</v>
      </c>
      <c r="AE3194" s="4">
        <f t="shared" ca="1" si="453"/>
        <v>1.582625119457107</v>
      </c>
      <c r="AF3194" s="21">
        <f ca="1">(Sheet1!B$4*EXP(-Sheet1!B$8*Sheet1!B$7)*NORMSDIST((LN(Sheet1!B$4/(Sheet1!B$5+AD3194))-Sheet1!B$8*Sheet1!B$7+Sheet1!B$9*Sheet1!B$7+0.5*Sheet1!B$6*Sheet1!B$6*Sheet1!B$7)/(Sheet1!B$6*SQRT(Sheet1!B$7)))-(Sheet1!B$5+AD3194)*EXP(-Sheet1!B$9*Sheet1!B$7)*NORMSDIST((LN(Sheet1!B$4/(Sheet1!B$5+AD3194))-Sheet1!B$8*Sheet1!B$7+Sheet1!B$9*Sheet1!B$7-0.5*Sheet1!B$6*Sheet1!B$6*Sheet1!B$7)/(Sheet1!B$6*SQRT(Sheet1!B$7))))*400+100*AE3194-400*Sheet1!$B$13</f>
        <v>183.81036149009788</v>
      </c>
    </row>
    <row r="3195" spans="22:32" x14ac:dyDescent="0.2">
      <c r="V3195" s="7" t="e">
        <f t="shared" si="447"/>
        <v>#VALUE!</v>
      </c>
      <c r="X3195" s="4">
        <f t="shared" ca="1" si="448"/>
        <v>-7.3499701614469184E-2</v>
      </c>
      <c r="Y3195" s="4">
        <f t="shared" ca="1" si="448"/>
        <v>0.53131860281426624</v>
      </c>
      <c r="Z3195" s="4">
        <f t="shared" ca="1" si="449"/>
        <v>-0.1274977081221047</v>
      </c>
      <c r="AA3195" s="4">
        <f t="shared" ca="1" si="450"/>
        <v>0.68222406862785634</v>
      </c>
      <c r="AB3195" s="4">
        <f ca="1">Sheet1!AC3195</f>
        <v>0.81331040315672354</v>
      </c>
      <c r="AC3195" s="7">
        <f t="shared" ca="1" si="451"/>
        <v>0.83859836321872505</v>
      </c>
      <c r="AD3195" s="4">
        <f t="shared" ca="1" si="452"/>
        <v>-0.10691936934533575</v>
      </c>
      <c r="AE3195" s="4">
        <f t="shared" ca="1" si="453"/>
        <v>0.57211198729973944</v>
      </c>
      <c r="AF3195" s="21">
        <f ca="1">(Sheet1!B$4*EXP(-Sheet1!B$8*Sheet1!B$7)*NORMSDIST((LN(Sheet1!B$4/(Sheet1!B$5+AD3195))-Sheet1!B$8*Sheet1!B$7+Sheet1!B$9*Sheet1!B$7+0.5*Sheet1!B$6*Sheet1!B$6*Sheet1!B$7)/(Sheet1!B$6*SQRT(Sheet1!B$7)))-(Sheet1!B$5+AD3195)*EXP(-Sheet1!B$9*Sheet1!B$7)*NORMSDIST((LN(Sheet1!B$4/(Sheet1!B$5+AD3195))-Sheet1!B$8*Sheet1!B$7+Sheet1!B$9*Sheet1!B$7-0.5*Sheet1!B$6*Sheet1!B$6*Sheet1!B$7)/(Sheet1!B$6*SQRT(Sheet1!B$7))))*400+100*AE3195-400*Sheet1!$B$13</f>
        <v>74.374643360844402</v>
      </c>
    </row>
    <row r="3196" spans="22:32" x14ac:dyDescent="0.2">
      <c r="V3196" s="7" t="e">
        <f t="shared" si="447"/>
        <v>#VALUE!</v>
      </c>
      <c r="X3196" s="4">
        <f t="shared" ca="1" si="448"/>
        <v>-1.503315403589629</v>
      </c>
      <c r="Y3196" s="4">
        <f t="shared" ca="1" si="448"/>
        <v>-0.51276487414289151</v>
      </c>
      <c r="Z3196" s="4">
        <f t="shared" ca="1" si="449"/>
        <v>-2.6077557368559772</v>
      </c>
      <c r="AA3196" s="4">
        <f t="shared" ca="1" si="450"/>
        <v>-2.5299813124643316</v>
      </c>
      <c r="AB3196" s="4">
        <f ca="1">Sheet1!AC3196</f>
        <v>0.54384869148804882</v>
      </c>
      <c r="AC3196" s="7">
        <f t="shared" ca="1" si="451"/>
        <v>1.0168183972184084</v>
      </c>
      <c r="AD3196" s="4">
        <f t="shared" ca="1" si="452"/>
        <v>-2.6516140086870044</v>
      </c>
      <c r="AE3196" s="4">
        <f t="shared" ca="1" si="453"/>
        <v>-2.5725315431325071</v>
      </c>
      <c r="AF3196" s="21">
        <f ca="1">(Sheet1!B$4*EXP(-Sheet1!B$8*Sheet1!B$7)*NORMSDIST((LN(Sheet1!B$4/(Sheet1!B$5+AD3196))-Sheet1!B$8*Sheet1!B$7+Sheet1!B$9*Sheet1!B$7+0.5*Sheet1!B$6*Sheet1!B$6*Sheet1!B$7)/(Sheet1!B$6*SQRT(Sheet1!B$7)))-(Sheet1!B$5+AD3196)*EXP(-Sheet1!B$9*Sheet1!B$7)*NORMSDIST((LN(Sheet1!B$4/(Sheet1!B$5+AD3196))-Sheet1!B$8*Sheet1!B$7+Sheet1!B$9*Sheet1!B$7-0.5*Sheet1!B$6*Sheet1!B$6*Sheet1!B$7)/(Sheet1!B$6*SQRT(Sheet1!B$7))))*400+100*AE3196-400*Sheet1!$B$13</f>
        <v>186.10118555686995</v>
      </c>
    </row>
    <row r="3197" spans="22:32" x14ac:dyDescent="0.2">
      <c r="V3197" s="7" t="e">
        <f t="shared" si="447"/>
        <v>#VALUE!</v>
      </c>
      <c r="X3197" s="4">
        <f t="shared" ca="1" si="448"/>
        <v>-0.4194987413000299</v>
      </c>
      <c r="Y3197" s="4">
        <f t="shared" ca="1" si="448"/>
        <v>-0.209518012940837</v>
      </c>
      <c r="Z3197" s="4">
        <f t="shared" ca="1" si="449"/>
        <v>-0.72769177154499376</v>
      </c>
      <c r="AA3197" s="4">
        <f t="shared" ca="1" si="450"/>
        <v>-0.80221371644758288</v>
      </c>
      <c r="AB3197" s="4">
        <f ca="1">Sheet1!AC3197</f>
        <v>0.63996436963985637</v>
      </c>
      <c r="AC3197" s="7">
        <f t="shared" ca="1" si="451"/>
        <v>0.95367493930392466</v>
      </c>
      <c r="AD3197" s="4">
        <f t="shared" ca="1" si="452"/>
        <v>-0.69398140606013736</v>
      </c>
      <c r="AE3197" s="4">
        <f t="shared" ca="1" si="453"/>
        <v>-0.76505111734192444</v>
      </c>
      <c r="AF3197" s="21">
        <f ca="1">(Sheet1!B$4*EXP(-Sheet1!B$8*Sheet1!B$7)*NORMSDIST((LN(Sheet1!B$4/(Sheet1!B$5+AD3197))-Sheet1!B$8*Sheet1!B$7+Sheet1!B$9*Sheet1!B$7+0.5*Sheet1!B$6*Sheet1!B$6*Sheet1!B$7)/(Sheet1!B$6*SQRT(Sheet1!B$7)))-(Sheet1!B$5+AD3197)*EXP(-Sheet1!B$9*Sheet1!B$7)*NORMSDIST((LN(Sheet1!B$4/(Sheet1!B$5+AD3197))-Sheet1!B$8*Sheet1!B$7+Sheet1!B$9*Sheet1!B$7-0.5*Sheet1!B$6*Sheet1!B$6*Sheet1!B$7)/(Sheet1!B$6*SQRT(Sheet1!B$7))))*400+100*AE3197-400*Sheet1!$B$13</f>
        <v>35.955496042632603</v>
      </c>
    </row>
    <row r="3198" spans="22:32" x14ac:dyDescent="0.2">
      <c r="V3198" s="7" t="e">
        <f t="shared" si="447"/>
        <v>#VALUE!</v>
      </c>
      <c r="X3198" s="4">
        <f t="shared" ca="1" si="448"/>
        <v>-0.1806026156645979</v>
      </c>
      <c r="Y3198" s="4">
        <f t="shared" ca="1" si="448"/>
        <v>-2.116129563605416</v>
      </c>
      <c r="Z3198" s="4">
        <f t="shared" ca="1" si="449"/>
        <v>-0.31328589194654044</v>
      </c>
      <c r="AA3198" s="4">
        <f t="shared" ca="1" si="450"/>
        <v>-3.2798906645828776</v>
      </c>
      <c r="AB3198" s="4">
        <f ca="1">Sheet1!AC3198</f>
        <v>0.35304011389104695</v>
      </c>
      <c r="AC3198" s="7">
        <f t="shared" ca="1" si="451"/>
        <v>1.1629492808494228</v>
      </c>
      <c r="AD3198" s="4">
        <f t="shared" ca="1" si="452"/>
        <v>-0.36433560273949922</v>
      </c>
      <c r="AE3198" s="4">
        <f t="shared" ca="1" si="453"/>
        <v>-3.8143464896413932</v>
      </c>
      <c r="AF3198" s="21">
        <f ca="1">(Sheet1!B$4*EXP(-Sheet1!B$8*Sheet1!B$7)*NORMSDIST((LN(Sheet1!B$4/(Sheet1!B$5+AD3198))-Sheet1!B$8*Sheet1!B$7+Sheet1!B$9*Sheet1!B$7+0.5*Sheet1!B$6*Sheet1!B$6*Sheet1!B$7)/(Sheet1!B$6*SQRT(Sheet1!B$7)))-(Sheet1!B$5+AD3198)*EXP(-Sheet1!B$9*Sheet1!B$7)*NORMSDIST((LN(Sheet1!B$4/(Sheet1!B$5+AD3198))-Sheet1!B$8*Sheet1!B$7+Sheet1!B$9*Sheet1!B$7-0.5*Sheet1!B$6*Sheet1!B$6*Sheet1!B$7)/(Sheet1!B$6*SQRT(Sheet1!B$7))))*400+100*AE3198-400*Sheet1!$B$13</f>
        <v>-322.70586085139121</v>
      </c>
    </row>
    <row r="3199" spans="22:32" x14ac:dyDescent="0.2">
      <c r="V3199" s="7" t="e">
        <f t="shared" si="447"/>
        <v>#VALUE!</v>
      </c>
      <c r="X3199" s="4">
        <f t="shared" ca="1" si="448"/>
        <v>-1.1454161645299177</v>
      </c>
      <c r="Y3199" s="4">
        <f t="shared" ca="1" si="448"/>
        <v>-1.8318104714487886</v>
      </c>
      <c r="Z3199" s="4">
        <f t="shared" ca="1" si="449"/>
        <v>-1.9869187577059086</v>
      </c>
      <c r="AA3199" s="4">
        <f t="shared" ca="1" si="450"/>
        <v>-4.0150995855202556</v>
      </c>
      <c r="AB3199" s="4">
        <f ca="1">Sheet1!AC3199</f>
        <v>0.85525013795099136</v>
      </c>
      <c r="AC3199" s="7">
        <f t="shared" ca="1" si="451"/>
        <v>0.80686785364334679</v>
      </c>
      <c r="AD3199" s="4">
        <f t="shared" ca="1" si="452"/>
        <v>-1.6031808733938715</v>
      </c>
      <c r="AE3199" s="4">
        <f t="shared" ca="1" si="453"/>
        <v>-3.2396547847330202</v>
      </c>
      <c r="AF3199" s="21">
        <f ca="1">(Sheet1!B$4*EXP(-Sheet1!B$8*Sheet1!B$7)*NORMSDIST((LN(Sheet1!B$4/(Sheet1!B$5+AD3199))-Sheet1!B$8*Sheet1!B$7+Sheet1!B$9*Sheet1!B$7+0.5*Sheet1!B$6*Sheet1!B$6*Sheet1!B$7)/(Sheet1!B$6*SQRT(Sheet1!B$7)))-(Sheet1!B$5+AD3199)*EXP(-Sheet1!B$9*Sheet1!B$7)*NORMSDIST((LN(Sheet1!B$4/(Sheet1!B$5+AD3199))-Sheet1!B$8*Sheet1!B$7+Sheet1!B$9*Sheet1!B$7-0.5*Sheet1!B$6*Sheet1!B$6*Sheet1!B$7)/(Sheet1!B$6*SQRT(Sheet1!B$7))))*400+100*AE3199-400*Sheet1!$B$13</f>
        <v>-60.353275170130928</v>
      </c>
    </row>
    <row r="3200" spans="22:32" x14ac:dyDescent="0.2">
      <c r="V3200" s="7" t="e">
        <f t="shared" si="447"/>
        <v>#VALUE!</v>
      </c>
      <c r="X3200" s="4">
        <f t="shared" ca="1" si="448"/>
        <v>0.16039265181600978</v>
      </c>
      <c r="Y3200" s="4">
        <f t="shared" ca="1" si="448"/>
        <v>0.5458727841728962</v>
      </c>
      <c r="Z3200" s="4">
        <f t="shared" ca="1" si="449"/>
        <v>0.27822827925796972</v>
      </c>
      <c r="AA3200" s="4">
        <f t="shared" ca="1" si="450"/>
        <v>0.98137371915948901</v>
      </c>
      <c r="AB3200" s="4">
        <f ca="1">Sheet1!AC3200</f>
        <v>0.23061802565291178</v>
      </c>
      <c r="AC3200" s="7">
        <f t="shared" ca="1" si="451"/>
        <v>1.2942889607114436</v>
      </c>
      <c r="AD3200" s="4">
        <f t="shared" ca="1" si="452"/>
        <v>0.36010779040133095</v>
      </c>
      <c r="AE3200" s="4">
        <f t="shared" ca="1" si="453"/>
        <v>1.2701811710404591</v>
      </c>
      <c r="AF3200" s="21">
        <f ca="1">(Sheet1!B$4*EXP(-Sheet1!B$8*Sheet1!B$7)*NORMSDIST((LN(Sheet1!B$4/(Sheet1!B$5+AD3200))-Sheet1!B$8*Sheet1!B$7+Sheet1!B$9*Sheet1!B$7+0.5*Sheet1!B$6*Sheet1!B$6*Sheet1!B$7)/(Sheet1!B$6*SQRT(Sheet1!B$7)))-(Sheet1!B$5+AD3200)*EXP(-Sheet1!B$9*Sheet1!B$7)*NORMSDIST((LN(Sheet1!B$4/(Sheet1!B$5+AD3200))-Sheet1!B$8*Sheet1!B$7+Sheet1!B$9*Sheet1!B$7-0.5*Sheet1!B$6*Sheet1!B$6*Sheet1!B$7)/(Sheet1!B$6*SQRT(Sheet1!B$7))))*400+100*AE3200-400*Sheet1!$B$13</f>
        <v>69.645300479097841</v>
      </c>
    </row>
    <row r="3201" spans="22:32" x14ac:dyDescent="0.2">
      <c r="V3201" s="7" t="e">
        <f t="shared" si="447"/>
        <v>#VALUE!</v>
      </c>
      <c r="X3201" s="4">
        <f t="shared" ca="1" si="448"/>
        <v>2.4438469898108344</v>
      </c>
      <c r="Y3201" s="4">
        <f t="shared" ca="1" si="448"/>
        <v>0.11790230729841972</v>
      </c>
      <c r="Z3201" s="4">
        <f t="shared" ca="1" si="449"/>
        <v>4.2392674168441413</v>
      </c>
      <c r="AA3201" s="4">
        <f t="shared" ca="1" si="450"/>
        <v>3.0762017600381593</v>
      </c>
      <c r="AB3201" s="4">
        <f ca="1">Sheet1!AC3201</f>
        <v>0.65233568003334064</v>
      </c>
      <c r="AC3201" s="7">
        <f t="shared" ca="1" si="451"/>
        <v>0.94571022269572624</v>
      </c>
      <c r="AD3201" s="4">
        <f t="shared" ca="1" si="452"/>
        <v>4.0091185328504091</v>
      </c>
      <c r="AE3201" s="4">
        <f t="shared" ca="1" si="453"/>
        <v>2.9091954515426726</v>
      </c>
      <c r="AF3201" s="21">
        <f ca="1">(Sheet1!B$4*EXP(-Sheet1!B$8*Sheet1!B$7)*NORMSDIST((LN(Sheet1!B$4/(Sheet1!B$5+AD3201))-Sheet1!B$8*Sheet1!B$7+Sheet1!B$9*Sheet1!B$7+0.5*Sheet1!B$6*Sheet1!B$6*Sheet1!B$7)/(Sheet1!B$6*SQRT(Sheet1!B$7)))-(Sheet1!B$5+AD3201)*EXP(-Sheet1!B$9*Sheet1!B$7)*NORMSDIST((LN(Sheet1!B$4/(Sheet1!B$5+AD3201))-Sheet1!B$8*Sheet1!B$7+Sheet1!B$9*Sheet1!B$7-0.5*Sheet1!B$6*Sheet1!B$6*Sheet1!B$7)/(Sheet1!B$6*SQRT(Sheet1!B$7))))*400+100*AE3201-400*Sheet1!$B$13</f>
        <v>-310.93487529647609</v>
      </c>
    </row>
    <row r="3202" spans="22:32" x14ac:dyDescent="0.2">
      <c r="V3202" s="7" t="e">
        <f t="shared" si="447"/>
        <v>#VALUE!</v>
      </c>
      <c r="X3202" s="4">
        <f t="shared" ca="1" si="448"/>
        <v>-0.63127442812813739</v>
      </c>
      <c r="Y3202" s="4">
        <f t="shared" ca="1" si="448"/>
        <v>4.2757415832702155E-3</v>
      </c>
      <c r="Z3202" s="4">
        <f t="shared" ca="1" si="449"/>
        <v>-1.0950526466706811</v>
      </c>
      <c r="AA3202" s="4">
        <f t="shared" ca="1" si="450"/>
        <v>-0.74431142306613185</v>
      </c>
      <c r="AB3202" s="4">
        <f ca="1">Sheet1!AC3202</f>
        <v>0.52981464252562582</v>
      </c>
      <c r="AC3202" s="7">
        <f t="shared" ca="1" si="451"/>
        <v>1.026371907865093</v>
      </c>
      <c r="AD3202" s="4">
        <f t="shared" ca="1" si="452"/>
        <v>-1.1239312741761065</v>
      </c>
      <c r="AE3202" s="4">
        <f t="shared" ca="1" si="453"/>
        <v>-0.76394033533816819</v>
      </c>
      <c r="AF3202" s="21">
        <f ca="1">(Sheet1!B$4*EXP(-Sheet1!B$8*Sheet1!B$7)*NORMSDIST((LN(Sheet1!B$4/(Sheet1!B$5+AD3202))-Sheet1!B$8*Sheet1!B$7+Sheet1!B$9*Sheet1!B$7+0.5*Sheet1!B$6*Sheet1!B$6*Sheet1!B$7)/(Sheet1!B$6*SQRT(Sheet1!B$7)))-(Sheet1!B$5+AD3202)*EXP(-Sheet1!B$9*Sheet1!B$7)*NORMSDIST((LN(Sheet1!B$4/(Sheet1!B$5+AD3202))-Sheet1!B$8*Sheet1!B$7+Sheet1!B$9*Sheet1!B$7-0.5*Sheet1!B$6*Sheet1!B$6*Sheet1!B$7)/(Sheet1!B$6*SQRT(Sheet1!B$7))))*400+100*AE3202-400*Sheet1!$B$13</f>
        <v>107.00203033906837</v>
      </c>
    </row>
    <row r="3203" spans="22:32" x14ac:dyDescent="0.2">
      <c r="V3203" s="7" t="e">
        <f t="shared" ref="V3203:V3266" si="454">GAMMALN($B$7/2+1)-GAMMALN($B$7/2)-LN(PI())-LN($B$7)-0.5*LN($B$9*$C$10-$C$9*$B$10)-($B$7/2+1)*LN(SUMPRODUCT(MMULT(J3203:K3203,MINVERSE($B$9:$C$10)),J3203:K3203)/$B$7+1)</f>
        <v>#VALUE!</v>
      </c>
      <c r="X3203" s="4">
        <f t="shared" ref="X3203:Y3266" ca="1" si="455">NORMSINV(RAND())</f>
        <v>0.15637667065917682</v>
      </c>
      <c r="Y3203" s="4">
        <f t="shared" ca="1" si="455"/>
        <v>-1.0754348769972408</v>
      </c>
      <c r="Z3203" s="4">
        <f t="shared" ref="Z3203:Z3266" ca="1" si="456">X3203*SQRT($B$20)</f>
        <v>0.27126187827795589</v>
      </c>
      <c r="AA3203" s="4">
        <f t="shared" ref="AA3203:AA3266" ca="1" si="457">SQRT($C$21)*($B$25*X3203+SQRT(1-$B$25^2)*Y3203)</f>
        <v>-1.3718369689428955</v>
      </c>
      <c r="AB3203" s="4">
        <f ca="1">Sheet1!AC3203</f>
        <v>0.95981109986554913</v>
      </c>
      <c r="AC3203" s="7">
        <f t="shared" ref="AC3203:AC3266" ca="1" si="458">SQRT((B$27/2)/GAMMAINV(AB3203,B$27/2,1))</f>
        <v>0.69655554631520022</v>
      </c>
      <c r="AD3203" s="4">
        <f t="shared" ref="AD3203:AD3266" ca="1" si="459">AC3203*Z3203</f>
        <v>0.18894896581838891</v>
      </c>
      <c r="AE3203" s="4">
        <f t="shared" ref="AE3203:AE3266" ca="1" si="460">AC3203*AA3203</f>
        <v>-0.95556064935740692</v>
      </c>
      <c r="AF3203" s="21">
        <f ca="1">(Sheet1!B$4*EXP(-Sheet1!B$8*Sheet1!B$7)*NORMSDIST((LN(Sheet1!B$4/(Sheet1!B$5+AD3203))-Sheet1!B$8*Sheet1!B$7+Sheet1!B$9*Sheet1!B$7+0.5*Sheet1!B$6*Sheet1!B$6*Sheet1!B$7)/(Sheet1!B$6*SQRT(Sheet1!B$7)))-(Sheet1!B$5+AD3203)*EXP(-Sheet1!B$9*Sheet1!B$7)*NORMSDIST((LN(Sheet1!B$4/(Sheet1!B$5+AD3203))-Sheet1!B$8*Sheet1!B$7+Sheet1!B$9*Sheet1!B$7-0.5*Sheet1!B$6*Sheet1!B$6*Sheet1!B$7)/(Sheet1!B$6*SQRT(Sheet1!B$7))))*400+100*AE3203-400*Sheet1!$B$13</f>
        <v>-125.74300673767584</v>
      </c>
    </row>
    <row r="3204" spans="22:32" x14ac:dyDescent="0.2">
      <c r="V3204" s="7" t="e">
        <f t="shared" si="454"/>
        <v>#VALUE!</v>
      </c>
      <c r="X3204" s="4">
        <f t="shared" ca="1" si="455"/>
        <v>-0.32758954279244784</v>
      </c>
      <c r="Y3204" s="4">
        <f t="shared" ca="1" si="455"/>
        <v>-1.7784613510017986</v>
      </c>
      <c r="Z3204" s="4">
        <f t="shared" ca="1" si="456"/>
        <v>-0.56825966627574698</v>
      </c>
      <c r="AA3204" s="4">
        <f t="shared" ca="1" si="457"/>
        <v>-2.965532784098043</v>
      </c>
      <c r="AB3204" s="4">
        <f ca="1">Sheet1!AC3204</f>
        <v>0.86441092782630513</v>
      </c>
      <c r="AC3204" s="7">
        <f t="shared" ca="1" si="458"/>
        <v>0.79945713318472955</v>
      </c>
      <c r="AD3204" s="4">
        <f t="shared" ca="1" si="459"/>
        <v>-0.45429924370531982</v>
      </c>
      <c r="AE3204" s="4">
        <f t="shared" ca="1" si="460"/>
        <v>-2.3708163379403508</v>
      </c>
      <c r="AF3204" s="21">
        <f ca="1">(Sheet1!B$4*EXP(-Sheet1!B$8*Sheet1!B$7)*NORMSDIST((LN(Sheet1!B$4/(Sheet1!B$5+AD3204))-Sheet1!B$8*Sheet1!B$7+Sheet1!B$9*Sheet1!B$7+0.5*Sheet1!B$6*Sheet1!B$6*Sheet1!B$7)/(Sheet1!B$6*SQRT(Sheet1!B$7)))-(Sheet1!B$5+AD3204)*EXP(-Sheet1!B$9*Sheet1!B$7)*NORMSDIST((LN(Sheet1!B$4/(Sheet1!B$5+AD3204))-Sheet1!B$8*Sheet1!B$7+Sheet1!B$9*Sheet1!B$7-0.5*Sheet1!B$6*Sheet1!B$6*Sheet1!B$7)/(Sheet1!B$6*SQRT(Sheet1!B$7))))*400+100*AE3204-400*Sheet1!$B$13</f>
        <v>-163.7450953061184</v>
      </c>
    </row>
    <row r="3205" spans="22:32" x14ac:dyDescent="0.2">
      <c r="V3205" s="7" t="e">
        <f t="shared" si="454"/>
        <v>#VALUE!</v>
      </c>
      <c r="X3205" s="4">
        <f t="shared" ca="1" si="455"/>
        <v>0.56756000655877281</v>
      </c>
      <c r="Y3205" s="4">
        <f t="shared" ca="1" si="455"/>
        <v>0.30520201110275258</v>
      </c>
      <c r="Z3205" s="4">
        <f t="shared" ca="1" si="456"/>
        <v>0.98452916771793952</v>
      </c>
      <c r="AA3205" s="4">
        <f t="shared" ca="1" si="457"/>
        <v>1.1168362940412606</v>
      </c>
      <c r="AB3205" s="4">
        <f ca="1">Sheet1!AC3205</f>
        <v>0.71653136636732617</v>
      </c>
      <c r="AC3205" s="7">
        <f t="shared" ca="1" si="458"/>
        <v>0.90428746010792826</v>
      </c>
      <c r="AD3205" s="4">
        <f t="shared" ca="1" si="459"/>
        <v>0.89029738047782803</v>
      </c>
      <c r="AE3205" s="4">
        <f t="shared" ca="1" si="460"/>
        <v>1.0099410556949229</v>
      </c>
      <c r="AF3205" s="21">
        <f ca="1">(Sheet1!B$4*EXP(-Sheet1!B$8*Sheet1!B$7)*NORMSDIST((LN(Sheet1!B$4/(Sheet1!B$5+AD3205))-Sheet1!B$8*Sheet1!B$7+Sheet1!B$9*Sheet1!B$7+0.5*Sheet1!B$6*Sheet1!B$6*Sheet1!B$7)/(Sheet1!B$6*SQRT(Sheet1!B$7)))-(Sheet1!B$5+AD3205)*EXP(-Sheet1!B$9*Sheet1!B$7)*NORMSDIST((LN(Sheet1!B$4/(Sheet1!B$5+AD3205))-Sheet1!B$8*Sheet1!B$7+Sheet1!B$9*Sheet1!B$7-0.5*Sheet1!B$6*Sheet1!B$6*Sheet1!B$7)/(Sheet1!B$6*SQRT(Sheet1!B$7))))*400+100*AE3205-400*Sheet1!$B$13</f>
        <v>-39.637219381529576</v>
      </c>
    </row>
    <row r="3206" spans="22:32" x14ac:dyDescent="0.2">
      <c r="V3206" s="7" t="e">
        <f t="shared" si="454"/>
        <v>#VALUE!</v>
      </c>
      <c r="X3206" s="4">
        <f t="shared" ca="1" si="455"/>
        <v>-0.38001393268744121</v>
      </c>
      <c r="Y3206" s="4">
        <f t="shared" ca="1" si="455"/>
        <v>-6.5331670547212908E-2</v>
      </c>
      <c r="Z3206" s="4">
        <f t="shared" ca="1" si="456"/>
        <v>-0.65919866894505119</v>
      </c>
      <c r="AA3206" s="4">
        <f t="shared" ca="1" si="457"/>
        <v>-0.54641988477988701</v>
      </c>
      <c r="AB3206" s="4">
        <f ca="1">Sheet1!AC3206</f>
        <v>0.16744904649693015</v>
      </c>
      <c r="AC3206" s="7">
        <f t="shared" ca="1" si="458"/>
        <v>1.3901603384789045</v>
      </c>
      <c r="AD3206" s="4">
        <f t="shared" ca="1" si="459"/>
        <v>-0.91639184474549573</v>
      </c>
      <c r="AE3206" s="4">
        <f t="shared" ca="1" si="460"/>
        <v>-0.75961125197721169</v>
      </c>
      <c r="AF3206" s="21">
        <f ca="1">(Sheet1!B$4*EXP(-Sheet1!B$8*Sheet1!B$7)*NORMSDIST((LN(Sheet1!B$4/(Sheet1!B$5+AD3206))-Sheet1!B$8*Sheet1!B$7+Sheet1!B$9*Sheet1!B$7+0.5*Sheet1!B$6*Sheet1!B$6*Sheet1!B$7)/(Sheet1!B$6*SQRT(Sheet1!B$7)))-(Sheet1!B$5+AD3206)*EXP(-Sheet1!B$9*Sheet1!B$7)*NORMSDIST((LN(Sheet1!B$4/(Sheet1!B$5+AD3206))-Sheet1!B$8*Sheet1!B$7+Sheet1!B$9*Sheet1!B$7-0.5*Sheet1!B$6*Sheet1!B$6*Sheet1!B$7)/(Sheet1!B$6*SQRT(Sheet1!B$7))))*400+100*AE3206-400*Sheet1!$B$13</f>
        <v>73.072883256686055</v>
      </c>
    </row>
    <row r="3207" spans="22:32" x14ac:dyDescent="0.2">
      <c r="V3207" s="7" t="e">
        <f t="shared" si="454"/>
        <v>#VALUE!</v>
      </c>
      <c r="X3207" s="4">
        <f t="shared" ca="1" si="455"/>
        <v>-0.2813791669492704</v>
      </c>
      <c r="Y3207" s="4">
        <f t="shared" ca="1" si="455"/>
        <v>8.1995077517084056E-2</v>
      </c>
      <c r="Z3207" s="4">
        <f t="shared" ca="1" si="456"/>
        <v>-0.48809992573189759</v>
      </c>
      <c r="AA3207" s="4">
        <f t="shared" ca="1" si="457"/>
        <v>-0.21575547658832578</v>
      </c>
      <c r="AB3207" s="4">
        <f ca="1">Sheet1!AC3207</f>
        <v>0.89357447072029006</v>
      </c>
      <c r="AC3207" s="7">
        <f t="shared" ca="1" si="458"/>
        <v>0.77417348835344446</v>
      </c>
      <c r="AD3207" s="4">
        <f t="shared" ca="1" si="459"/>
        <v>-0.3778740221689203</v>
      </c>
      <c r="AE3207" s="4">
        <f t="shared" ca="1" si="460"/>
        <v>-0.16703216994174408</v>
      </c>
      <c r="AF3207" s="21">
        <f ca="1">(Sheet1!B$4*EXP(-Sheet1!B$8*Sheet1!B$7)*NORMSDIST((LN(Sheet1!B$4/(Sheet1!B$5+AD3207))-Sheet1!B$8*Sheet1!B$7+Sheet1!B$9*Sheet1!B$7+0.5*Sheet1!B$6*Sheet1!B$6*Sheet1!B$7)/(Sheet1!B$6*SQRT(Sheet1!B$7)))-(Sheet1!B$5+AD3207)*EXP(-Sheet1!B$9*Sheet1!B$7)*NORMSDIST((LN(Sheet1!B$4/(Sheet1!B$5+AD3207))-Sheet1!B$8*Sheet1!B$7+Sheet1!B$9*Sheet1!B$7-0.5*Sheet1!B$6*Sheet1!B$6*Sheet1!B$7)/(Sheet1!B$6*SQRT(Sheet1!B$7))))*400+100*AE3207-400*Sheet1!$B$13</f>
        <v>44.221165261341412</v>
      </c>
    </row>
    <row r="3208" spans="22:32" x14ac:dyDescent="0.2">
      <c r="V3208" s="7" t="e">
        <f t="shared" si="454"/>
        <v>#VALUE!</v>
      </c>
      <c r="X3208" s="4">
        <f t="shared" ca="1" si="455"/>
        <v>-0.94760850609980951</v>
      </c>
      <c r="Y3208" s="4">
        <f t="shared" ca="1" si="455"/>
        <v>-0.78311799676229199</v>
      </c>
      <c r="Z3208" s="4">
        <f t="shared" ca="1" si="456"/>
        <v>-1.6437877987378511</v>
      </c>
      <c r="AA3208" s="4">
        <f t="shared" ca="1" si="457"/>
        <v>-2.2609185426450846</v>
      </c>
      <c r="AB3208" s="4">
        <f ca="1">Sheet1!AC3208</f>
        <v>0.32464880586390987</v>
      </c>
      <c r="AC3208" s="7">
        <f t="shared" ca="1" si="458"/>
        <v>1.1894061552067476</v>
      </c>
      <c r="AD3208" s="4">
        <f t="shared" ca="1" si="459"/>
        <v>-1.9551313256725507</v>
      </c>
      <c r="AE3208" s="4">
        <f t="shared" ca="1" si="460"/>
        <v>-2.6891504310431333</v>
      </c>
      <c r="AF3208" s="21">
        <f ca="1">(Sheet1!B$4*EXP(-Sheet1!B$8*Sheet1!B$7)*NORMSDIST((LN(Sheet1!B$4/(Sheet1!B$5+AD3208))-Sheet1!B$8*Sheet1!B$7+Sheet1!B$9*Sheet1!B$7+0.5*Sheet1!B$6*Sheet1!B$6*Sheet1!B$7)/(Sheet1!B$6*SQRT(Sheet1!B$7)))-(Sheet1!B$5+AD3208)*EXP(-Sheet1!B$9*Sheet1!B$7)*NORMSDIST((LN(Sheet1!B$4/(Sheet1!B$5+AD3208))-Sheet1!B$8*Sheet1!B$7+Sheet1!B$9*Sheet1!B$7-0.5*Sheet1!B$6*Sheet1!B$6*Sheet1!B$7)/(Sheet1!B$6*SQRT(Sheet1!B$7))))*400+100*AE3208-400*Sheet1!$B$13</f>
        <v>54.381034535500021</v>
      </c>
    </row>
    <row r="3209" spans="22:32" x14ac:dyDescent="0.2">
      <c r="V3209" s="7" t="e">
        <f t="shared" si="454"/>
        <v>#VALUE!</v>
      </c>
      <c r="X3209" s="4">
        <f t="shared" ca="1" si="455"/>
        <v>0.46655313033368162</v>
      </c>
      <c r="Y3209" s="4">
        <f t="shared" ca="1" si="455"/>
        <v>-1.967405946569712</v>
      </c>
      <c r="Z3209" s="4">
        <f t="shared" ca="1" si="456"/>
        <v>0.80931559622859572</v>
      </c>
      <c r="AA3209" s="4">
        <f t="shared" ca="1" si="457"/>
        <v>-2.2950814470754688</v>
      </c>
      <c r="AB3209" s="4">
        <f ca="1">Sheet1!AC3209</f>
        <v>0.32436119639824024</v>
      </c>
      <c r="AC3209" s="7">
        <f t="shared" ca="1" si="458"/>
        <v>1.1896838115972266</v>
      </c>
      <c r="AD3209" s="4">
        <f t="shared" ca="1" si="459"/>
        <v>0.96282966330631781</v>
      </c>
      <c r="AE3209" s="4">
        <f t="shared" ca="1" si="460"/>
        <v>-2.7304212438828221</v>
      </c>
      <c r="AF3209" s="21">
        <f ca="1">(Sheet1!B$4*EXP(-Sheet1!B$8*Sheet1!B$7)*NORMSDIST((LN(Sheet1!B$4/(Sheet1!B$5+AD3209))-Sheet1!B$8*Sheet1!B$7+Sheet1!B$9*Sheet1!B$7+0.5*Sheet1!B$6*Sheet1!B$6*Sheet1!B$7)/(Sheet1!B$6*SQRT(Sheet1!B$7)))-(Sheet1!B$5+AD3209)*EXP(-Sheet1!B$9*Sheet1!B$7)*NORMSDIST((LN(Sheet1!B$4/(Sheet1!B$5+AD3209))-Sheet1!B$8*Sheet1!B$7+Sheet1!B$9*Sheet1!B$7-0.5*Sheet1!B$6*Sheet1!B$6*Sheet1!B$7)/(Sheet1!B$6*SQRT(Sheet1!B$7))))*400+100*AE3209-400*Sheet1!$B$13</f>
        <v>-424.95194440973455</v>
      </c>
    </row>
    <row r="3210" spans="22:32" x14ac:dyDescent="0.2">
      <c r="V3210" s="7" t="e">
        <f t="shared" si="454"/>
        <v>#VALUE!</v>
      </c>
      <c r="X3210" s="4">
        <f t="shared" ca="1" si="455"/>
        <v>0.61112791184225979</v>
      </c>
      <c r="Y3210" s="4">
        <f t="shared" ca="1" si="455"/>
        <v>0.73108589620202546</v>
      </c>
      <c r="Z3210" s="4">
        <f t="shared" ca="1" si="456"/>
        <v>1.0601050945490764</v>
      </c>
      <c r="AA3210" s="4">
        <f t="shared" ca="1" si="457"/>
        <v>1.7855184414161749</v>
      </c>
      <c r="AB3210" s="4">
        <f ca="1">Sheet1!AC3210</f>
        <v>0.53805290890667345</v>
      </c>
      <c r="AC3210" s="7">
        <f t="shared" ca="1" si="458"/>
        <v>1.0207496538429646</v>
      </c>
      <c r="AD3210" s="4">
        <f t="shared" ca="1" si="459"/>
        <v>1.0821019082981329</v>
      </c>
      <c r="AE3210" s="4">
        <f t="shared" ca="1" si="460"/>
        <v>1.8225673310057902</v>
      </c>
      <c r="AF3210" s="21">
        <f ca="1">(Sheet1!B$4*EXP(-Sheet1!B$8*Sheet1!B$7)*NORMSDIST((LN(Sheet1!B$4/(Sheet1!B$5+AD3210))-Sheet1!B$8*Sheet1!B$7+Sheet1!B$9*Sheet1!B$7+0.5*Sheet1!B$6*Sheet1!B$6*Sheet1!B$7)/(Sheet1!B$6*SQRT(Sheet1!B$7)))-(Sheet1!B$5+AD3210)*EXP(-Sheet1!B$9*Sheet1!B$7)*NORMSDIST((LN(Sheet1!B$4/(Sheet1!B$5+AD3210))-Sheet1!B$8*Sheet1!B$7+Sheet1!B$9*Sheet1!B$7-0.5*Sheet1!B$6*Sheet1!B$6*Sheet1!B$7)/(Sheet1!B$6*SQRT(Sheet1!B$7))))*400+100*AE3210-400*Sheet1!$B$13</f>
        <v>11.858709720667321</v>
      </c>
    </row>
    <row r="3211" spans="22:32" x14ac:dyDescent="0.2">
      <c r="V3211" s="7" t="e">
        <f t="shared" si="454"/>
        <v>#VALUE!</v>
      </c>
      <c r="X3211" s="4">
        <f t="shared" ca="1" si="455"/>
        <v>0.96225468863038444</v>
      </c>
      <c r="Y3211" s="4">
        <f t="shared" ca="1" si="455"/>
        <v>0.39421991711633519</v>
      </c>
      <c r="Z3211" s="4">
        <f t="shared" ca="1" si="456"/>
        <v>1.6691940883467697</v>
      </c>
      <c r="AA3211" s="4">
        <f t="shared" ca="1" si="457"/>
        <v>1.7150188207275938</v>
      </c>
      <c r="AB3211" s="4">
        <f ca="1">Sheet1!AC3211</f>
        <v>0.68604879108194639</v>
      </c>
      <c r="AC3211" s="7">
        <f t="shared" ca="1" si="458"/>
        <v>0.92401825412071126</v>
      </c>
      <c r="AD3211" s="4">
        <f t="shared" ca="1" si="459"/>
        <v>1.5423658073027944</v>
      </c>
      <c r="AE3211" s="4">
        <f t="shared" ca="1" si="460"/>
        <v>1.5847086965128723</v>
      </c>
      <c r="AF3211" s="21">
        <f ca="1">(Sheet1!B$4*EXP(-Sheet1!B$8*Sheet1!B$7)*NORMSDIST((LN(Sheet1!B$4/(Sheet1!B$5+AD3211))-Sheet1!B$8*Sheet1!B$7+Sheet1!B$9*Sheet1!B$7+0.5*Sheet1!B$6*Sheet1!B$6*Sheet1!B$7)/(Sheet1!B$6*SQRT(Sheet1!B$7)))-(Sheet1!B$5+AD3211)*EXP(-Sheet1!B$9*Sheet1!B$7)*NORMSDIST((LN(Sheet1!B$4/(Sheet1!B$5+AD3211))-Sheet1!B$8*Sheet1!B$7+Sheet1!B$9*Sheet1!B$7-0.5*Sheet1!B$6*Sheet1!B$6*Sheet1!B$7)/(Sheet1!B$6*SQRT(Sheet1!B$7))))*400+100*AE3211-400*Sheet1!$B$13</f>
        <v>-82.596157650150417</v>
      </c>
    </row>
    <row r="3212" spans="22:32" x14ac:dyDescent="0.2">
      <c r="V3212" s="7" t="e">
        <f t="shared" si="454"/>
        <v>#VALUE!</v>
      </c>
      <c r="X3212" s="4">
        <f t="shared" ca="1" si="455"/>
        <v>-1.2801654650676531</v>
      </c>
      <c r="Y3212" s="4">
        <f t="shared" ca="1" si="455"/>
        <v>-0.50244533382561407</v>
      </c>
      <c r="Z3212" s="4">
        <f t="shared" ca="1" si="456"/>
        <v>-2.2206642915277199</v>
      </c>
      <c r="AA3212" s="4">
        <f t="shared" ca="1" si="457"/>
        <v>-2.2497368273604956</v>
      </c>
      <c r="AB3212" s="4">
        <f ca="1">Sheet1!AC3212</f>
        <v>0.93456414388242481</v>
      </c>
      <c r="AC3212" s="7">
        <f t="shared" ca="1" si="458"/>
        <v>0.73150625908174338</v>
      </c>
      <c r="AD3212" s="4">
        <f t="shared" ca="1" si="459"/>
        <v>-1.6244298285718524</v>
      </c>
      <c r="AE3212" s="4">
        <f t="shared" ca="1" si="460"/>
        <v>-1.6456965705009061</v>
      </c>
      <c r="AF3212" s="21">
        <f ca="1">(Sheet1!B$4*EXP(-Sheet1!B$8*Sheet1!B$7)*NORMSDIST((LN(Sheet1!B$4/(Sheet1!B$5+AD3212))-Sheet1!B$8*Sheet1!B$7+Sheet1!B$9*Sheet1!B$7+0.5*Sheet1!B$6*Sheet1!B$6*Sheet1!B$7)/(Sheet1!B$6*SQRT(Sheet1!B$7)))-(Sheet1!B$5+AD3212)*EXP(-Sheet1!B$9*Sheet1!B$7)*NORMSDIST((LN(Sheet1!B$4/(Sheet1!B$5+AD3212))-Sheet1!B$8*Sheet1!B$7+Sheet1!B$9*Sheet1!B$7-0.5*Sheet1!B$6*Sheet1!B$6*Sheet1!B$7)/(Sheet1!B$6*SQRT(Sheet1!B$7))))*400+100*AE3212-400*Sheet1!$B$13</f>
        <v>102.62729192904362</v>
      </c>
    </row>
    <row r="3213" spans="22:32" x14ac:dyDescent="0.2">
      <c r="V3213" s="7" t="e">
        <f t="shared" si="454"/>
        <v>#VALUE!</v>
      </c>
      <c r="X3213" s="4">
        <f t="shared" ca="1" si="455"/>
        <v>-1.2961605195986905</v>
      </c>
      <c r="Y3213" s="4">
        <f t="shared" ca="1" si="455"/>
        <v>-0.15060776526035252</v>
      </c>
      <c r="Z3213" s="4">
        <f t="shared" ca="1" si="456"/>
        <v>-2.2484104285758995</v>
      </c>
      <c r="AA3213" s="4">
        <f t="shared" ca="1" si="457"/>
        <v>-1.7591222536162752</v>
      </c>
      <c r="AB3213" s="4">
        <f ca="1">Sheet1!AC3213</f>
        <v>0.76731892110384792</v>
      </c>
      <c r="AC3213" s="7">
        <f t="shared" ca="1" si="458"/>
        <v>0.87066502840981164</v>
      </c>
      <c r="AD3213" s="4">
        <f t="shared" ca="1" si="459"/>
        <v>-1.9576123296729522</v>
      </c>
      <c r="AE3213" s="4">
        <f t="shared" ca="1" si="460"/>
        <v>-1.5316062269211461</v>
      </c>
      <c r="AF3213" s="21">
        <f ca="1">(Sheet1!B$4*EXP(-Sheet1!B$8*Sheet1!B$7)*NORMSDIST((LN(Sheet1!B$4/(Sheet1!B$5+AD3213))-Sheet1!B$8*Sheet1!B$7+Sheet1!B$9*Sheet1!B$7+0.5*Sheet1!B$6*Sheet1!B$6*Sheet1!B$7)/(Sheet1!B$6*SQRT(Sheet1!B$7)))-(Sheet1!B$5+AD3213)*EXP(-Sheet1!B$9*Sheet1!B$7)*NORMSDIST((LN(Sheet1!B$4/(Sheet1!B$5+AD3213))-Sheet1!B$8*Sheet1!B$7+Sheet1!B$9*Sheet1!B$7-0.5*Sheet1!B$6*Sheet1!B$6*Sheet1!B$7)/(Sheet1!B$6*SQRT(Sheet1!B$7))))*400+100*AE3213-400*Sheet1!$B$13</f>
        <v>170.55852314662798</v>
      </c>
    </row>
    <row r="3214" spans="22:32" x14ac:dyDescent="0.2">
      <c r="V3214" s="7" t="e">
        <f t="shared" si="454"/>
        <v>#VALUE!</v>
      </c>
      <c r="X3214" s="4">
        <f t="shared" ca="1" si="455"/>
        <v>0.52089205630498059</v>
      </c>
      <c r="Y3214" s="4">
        <f t="shared" ca="1" si="455"/>
        <v>-0.51315162944085679</v>
      </c>
      <c r="Z3214" s="4">
        <f t="shared" ca="1" si="456"/>
        <v>0.90357568669124144</v>
      </c>
      <c r="AA3214" s="4">
        <f t="shared" ca="1" si="457"/>
        <v>-0.12401708662300001</v>
      </c>
      <c r="AB3214" s="4">
        <f ca="1">Sheet1!AC3214</f>
        <v>0.48419027257866742</v>
      </c>
      <c r="AC3214" s="7">
        <f t="shared" ca="1" si="458"/>
        <v>1.0583628932088662</v>
      </c>
      <c r="AD3214" s="4">
        <f t="shared" ca="1" si="459"/>
        <v>0.95631097799973031</v>
      </c>
      <c r="AE3214" s="4">
        <f t="shared" ca="1" si="460"/>
        <v>-0.13125508260565288</v>
      </c>
      <c r="AF3214" s="21">
        <f ca="1">(Sheet1!B$4*EXP(-Sheet1!B$8*Sheet1!B$7)*NORMSDIST((LN(Sheet1!B$4/(Sheet1!B$5+AD3214))-Sheet1!B$8*Sheet1!B$7+Sheet1!B$9*Sheet1!B$7+0.5*Sheet1!B$6*Sheet1!B$6*Sheet1!B$7)/(Sheet1!B$6*SQRT(Sheet1!B$7)))-(Sheet1!B$5+AD3214)*EXP(-Sheet1!B$9*Sheet1!B$7)*NORMSDIST((LN(Sheet1!B$4/(Sheet1!B$5+AD3214))-Sheet1!B$8*Sheet1!B$7+Sheet1!B$9*Sheet1!B$7-0.5*Sheet1!B$6*Sheet1!B$6*Sheet1!B$7)/(Sheet1!B$6*SQRT(Sheet1!B$7))))*400+100*AE3214-400*Sheet1!$B$13</f>
        <v>-164.02279257553027</v>
      </c>
    </row>
    <row r="3215" spans="22:32" x14ac:dyDescent="0.2">
      <c r="V3215" s="7" t="e">
        <f t="shared" si="454"/>
        <v>#VALUE!</v>
      </c>
      <c r="X3215" s="4">
        <f t="shared" ca="1" si="455"/>
        <v>-0.91899666733231966</v>
      </c>
      <c r="Y3215" s="4">
        <f t="shared" ca="1" si="455"/>
        <v>-0.21605866765988269</v>
      </c>
      <c r="Z3215" s="4">
        <f t="shared" ca="1" si="456"/>
        <v>-1.5941557078873487</v>
      </c>
      <c r="AA3215" s="4">
        <f t="shared" ca="1" si="457"/>
        <v>-1.4055270533239417</v>
      </c>
      <c r="AB3215" s="4">
        <f ca="1">Sheet1!AC3215</f>
        <v>9.4074448447133419E-2</v>
      </c>
      <c r="AC3215" s="7">
        <f t="shared" ca="1" si="458"/>
        <v>1.562321017313149</v>
      </c>
      <c r="AD3215" s="4">
        <f t="shared" ca="1" si="459"/>
        <v>-2.4905829673021258</v>
      </c>
      <c r="AE3215" s="4">
        <f t="shared" ca="1" si="460"/>
        <v>-2.1958844558102131</v>
      </c>
      <c r="AF3215" s="21">
        <f ca="1">(Sheet1!B$4*EXP(-Sheet1!B$8*Sheet1!B$7)*NORMSDIST((LN(Sheet1!B$4/(Sheet1!B$5+AD3215))-Sheet1!B$8*Sheet1!B$7+Sheet1!B$9*Sheet1!B$7+0.5*Sheet1!B$6*Sheet1!B$6*Sheet1!B$7)/(Sheet1!B$6*SQRT(Sheet1!B$7)))-(Sheet1!B$5+AD3215)*EXP(-Sheet1!B$9*Sheet1!B$7)*NORMSDIST((LN(Sheet1!B$4/(Sheet1!B$5+AD3215))-Sheet1!B$8*Sheet1!B$7+Sheet1!B$9*Sheet1!B$7-0.5*Sheet1!B$6*Sheet1!B$6*Sheet1!B$7)/(Sheet1!B$6*SQRT(Sheet1!B$7))))*400+100*AE3215-400*Sheet1!$B$13</f>
        <v>195.77665268113878</v>
      </c>
    </row>
    <row r="3216" spans="22:32" x14ac:dyDescent="0.2">
      <c r="V3216" s="7" t="e">
        <f t="shared" si="454"/>
        <v>#VALUE!</v>
      </c>
      <c r="X3216" s="4">
        <f t="shared" ca="1" si="455"/>
        <v>-0.71531816337376242</v>
      </c>
      <c r="Y3216" s="4">
        <f t="shared" ca="1" si="455"/>
        <v>-0.1738938555951112</v>
      </c>
      <c r="Z3216" s="4">
        <f t="shared" ca="1" si="456"/>
        <v>-1.2408407708462588</v>
      </c>
      <c r="AA3216" s="4">
        <f t="shared" ca="1" si="457"/>
        <v>-1.102304292701199</v>
      </c>
      <c r="AB3216" s="4">
        <f ca="1">Sheet1!AC3216</f>
        <v>6.2774360633114257E-2</v>
      </c>
      <c r="AC3216" s="7">
        <f t="shared" ca="1" si="458"/>
        <v>1.6850846776210142</v>
      </c>
      <c r="AD3216" s="4">
        <f t="shared" ca="1" si="459"/>
        <v>-2.0909217703204788</v>
      </c>
      <c r="AE3216" s="4">
        <f t="shared" ca="1" si="460"/>
        <v>-1.85747607370666</v>
      </c>
      <c r="AF3216" s="21">
        <f ca="1">(Sheet1!B$4*EXP(-Sheet1!B$8*Sheet1!B$7)*NORMSDIST((LN(Sheet1!B$4/(Sheet1!B$5+AD3216))-Sheet1!B$8*Sheet1!B$7+Sheet1!B$9*Sheet1!B$7+0.5*Sheet1!B$6*Sheet1!B$6*Sheet1!B$7)/(Sheet1!B$6*SQRT(Sheet1!B$7)))-(Sheet1!B$5+AD3216)*EXP(-Sheet1!B$9*Sheet1!B$7)*NORMSDIST((LN(Sheet1!B$4/(Sheet1!B$5+AD3216))-Sheet1!B$8*Sheet1!B$7+Sheet1!B$9*Sheet1!B$7-0.5*Sheet1!B$6*Sheet1!B$6*Sheet1!B$7)/(Sheet1!B$6*SQRT(Sheet1!B$7))))*400+100*AE3216-400*Sheet1!$B$13</f>
        <v>160.75211901702505</v>
      </c>
    </row>
    <row r="3217" spans="22:32" x14ac:dyDescent="0.2">
      <c r="V3217" s="7" t="e">
        <f t="shared" si="454"/>
        <v>#VALUE!</v>
      </c>
      <c r="X3217" s="4">
        <f t="shared" ca="1" si="455"/>
        <v>0.77240185407787609</v>
      </c>
      <c r="Y3217" s="4">
        <f t="shared" ca="1" si="455"/>
        <v>0.83618892245783005</v>
      </c>
      <c r="Z3217" s="4">
        <f t="shared" ca="1" si="456"/>
        <v>1.3398621216280806</v>
      </c>
      <c r="AA3217" s="4">
        <f t="shared" ca="1" si="457"/>
        <v>2.1294925061728169</v>
      </c>
      <c r="AB3217" s="4">
        <f ca="1">Sheet1!AC3217</f>
        <v>0.2091452888562243</v>
      </c>
      <c r="AC3217" s="7">
        <f t="shared" ca="1" si="458"/>
        <v>1.3236981830395946</v>
      </c>
      <c r="AD3217" s="4">
        <f t="shared" ca="1" si="459"/>
        <v>1.7735730559226666</v>
      </c>
      <c r="AE3217" s="4">
        <f t="shared" ca="1" si="460"/>
        <v>2.8188053612173904</v>
      </c>
      <c r="AF3217" s="21">
        <f ca="1">(Sheet1!B$4*EXP(-Sheet1!B$8*Sheet1!B$7)*NORMSDIST((LN(Sheet1!B$4/(Sheet1!B$5+AD3217))-Sheet1!B$8*Sheet1!B$7+Sheet1!B$9*Sheet1!B$7+0.5*Sheet1!B$6*Sheet1!B$6*Sheet1!B$7)/(Sheet1!B$6*SQRT(Sheet1!B$7)))-(Sheet1!B$5+AD3217)*EXP(-Sheet1!B$9*Sheet1!B$7)*NORMSDIST((LN(Sheet1!B$4/(Sheet1!B$5+AD3217))-Sheet1!B$8*Sheet1!B$7+Sheet1!B$9*Sheet1!B$7-0.5*Sheet1!B$6*Sheet1!B$6*Sheet1!B$7)/(Sheet1!B$6*SQRT(Sheet1!B$7))))*400+100*AE3217-400*Sheet1!$B$13</f>
        <v>5.7170107920887858</v>
      </c>
    </row>
    <row r="3218" spans="22:32" x14ac:dyDescent="0.2">
      <c r="V3218" s="7" t="e">
        <f t="shared" si="454"/>
        <v>#VALUE!</v>
      </c>
      <c r="X3218" s="4">
        <f t="shared" ca="1" si="455"/>
        <v>1.4495614696613168</v>
      </c>
      <c r="Y3218" s="4">
        <f t="shared" ca="1" si="455"/>
        <v>-0.92956865326571281</v>
      </c>
      <c r="Z3218" s="4">
        <f t="shared" ca="1" si="456"/>
        <v>2.5145104143871078</v>
      </c>
      <c r="AA3218" s="4">
        <f t="shared" ca="1" si="457"/>
        <v>0.37687949133866305</v>
      </c>
      <c r="AB3218" s="4">
        <f ca="1">Sheet1!AC3218</f>
        <v>0.48408122000242326</v>
      </c>
      <c r="AC3218" s="7">
        <f t="shared" ca="1" si="458"/>
        <v>1.0584413359720897</v>
      </c>
      <c r="AD3218" s="4">
        <f t="shared" ca="1" si="459"/>
        <v>2.6614617623196231</v>
      </c>
      <c r="AE3218" s="4">
        <f t="shared" ca="1" si="460"/>
        <v>0.39890483231297613</v>
      </c>
      <c r="AF3218" s="21">
        <f ca="1">(Sheet1!B$4*EXP(-Sheet1!B$8*Sheet1!B$7)*NORMSDIST((LN(Sheet1!B$4/(Sheet1!B$5+AD3218))-Sheet1!B$8*Sheet1!B$7+Sheet1!B$9*Sheet1!B$7+0.5*Sheet1!B$6*Sheet1!B$6*Sheet1!B$7)/(Sheet1!B$6*SQRT(Sheet1!B$7)))-(Sheet1!B$5+AD3218)*EXP(-Sheet1!B$9*Sheet1!B$7)*NORMSDIST((LN(Sheet1!B$4/(Sheet1!B$5+AD3218))-Sheet1!B$8*Sheet1!B$7+Sheet1!B$9*Sheet1!B$7-0.5*Sheet1!B$6*Sheet1!B$6*Sheet1!B$7)/(Sheet1!B$6*SQRT(Sheet1!B$7))))*400+100*AE3218-400*Sheet1!$B$13</f>
        <v>-368.56999932463714</v>
      </c>
    </row>
    <row r="3219" spans="22:32" x14ac:dyDescent="0.2">
      <c r="V3219" s="7" t="e">
        <f t="shared" si="454"/>
        <v>#VALUE!</v>
      </c>
      <c r="X3219" s="4">
        <f t="shared" ca="1" si="455"/>
        <v>-0.41071088836255576</v>
      </c>
      <c r="Y3219" s="4">
        <f t="shared" ca="1" si="455"/>
        <v>1.2358984569453166</v>
      </c>
      <c r="Z3219" s="4">
        <f t="shared" ca="1" si="456"/>
        <v>-0.71244774899481933</v>
      </c>
      <c r="AA3219" s="4">
        <f t="shared" ca="1" si="457"/>
        <v>1.3018947599027952</v>
      </c>
      <c r="AB3219" s="4">
        <f ca="1">Sheet1!AC3219</f>
        <v>0.3492332112772295</v>
      </c>
      <c r="AC3219" s="7">
        <f t="shared" ca="1" si="458"/>
        <v>1.1663934483254517</v>
      </c>
      <c r="AD3219" s="4">
        <f t="shared" ca="1" si="459"/>
        <v>-0.83099438670177317</v>
      </c>
      <c r="AE3219" s="4">
        <f t="shared" ca="1" si="460"/>
        <v>1.5185215183598573</v>
      </c>
      <c r="AF3219" s="21">
        <f ca="1">(Sheet1!B$4*EXP(-Sheet1!B$8*Sheet1!B$7)*NORMSDIST((LN(Sheet1!B$4/(Sheet1!B$5+AD3219))-Sheet1!B$8*Sheet1!B$7+Sheet1!B$9*Sheet1!B$7+0.5*Sheet1!B$6*Sheet1!B$6*Sheet1!B$7)/(Sheet1!B$6*SQRT(Sheet1!B$7)))-(Sheet1!B$5+AD3219)*EXP(-Sheet1!B$9*Sheet1!B$7)*NORMSDIST((LN(Sheet1!B$4/(Sheet1!B$5+AD3219))-Sheet1!B$8*Sheet1!B$7+Sheet1!B$9*Sheet1!B$7-0.5*Sheet1!B$6*Sheet1!B$6*Sheet1!B$7)/(Sheet1!B$6*SQRT(Sheet1!B$7))))*400+100*AE3219-400*Sheet1!$B$13</f>
        <v>286.81266978683607</v>
      </c>
    </row>
    <row r="3220" spans="22:32" x14ac:dyDescent="0.2">
      <c r="V3220" s="7" t="e">
        <f t="shared" si="454"/>
        <v>#VALUE!</v>
      </c>
      <c r="X3220" s="4">
        <f t="shared" ca="1" si="455"/>
        <v>-6.8440648280006424E-3</v>
      </c>
      <c r="Y3220" s="4">
        <f t="shared" ca="1" si="455"/>
        <v>-0.53289060741722505</v>
      </c>
      <c r="Z3220" s="4">
        <f t="shared" ca="1" si="456"/>
        <v>-1.1872192140129826E-2</v>
      </c>
      <c r="AA3220" s="4">
        <f t="shared" ca="1" si="457"/>
        <v>-0.78001957874705852</v>
      </c>
      <c r="AB3220" s="4">
        <f ca="1">Sheet1!AC3220</f>
        <v>2.4213520844941105E-2</v>
      </c>
      <c r="AC3220" s="7">
        <f t="shared" ca="1" si="458"/>
        <v>1.9876724264361396</v>
      </c>
      <c r="AD3220" s="4">
        <f t="shared" ca="1" si="459"/>
        <v>-2.3598028958287918E-2</v>
      </c>
      <c r="AE3220" s="4">
        <f t="shared" ca="1" si="460"/>
        <v>-1.5504234087558613</v>
      </c>
      <c r="AF3220" s="21">
        <f ca="1">(Sheet1!B$4*EXP(-Sheet1!B$8*Sheet1!B$7)*NORMSDIST((LN(Sheet1!B$4/(Sheet1!B$5+AD3220))-Sheet1!B$8*Sheet1!B$7+Sheet1!B$9*Sheet1!B$7+0.5*Sheet1!B$6*Sheet1!B$6*Sheet1!B$7)/(Sheet1!B$6*SQRT(Sheet1!B$7)))-(Sheet1!B$5+AD3220)*EXP(-Sheet1!B$9*Sheet1!B$7)*NORMSDIST((LN(Sheet1!B$4/(Sheet1!B$5+AD3220))-Sheet1!B$8*Sheet1!B$7+Sheet1!B$9*Sheet1!B$7-0.5*Sheet1!B$6*Sheet1!B$6*Sheet1!B$7)/(Sheet1!B$6*SQRT(Sheet1!B$7))))*400+100*AE3220-400*Sheet1!$B$13</f>
        <v>-151.25930728983803</v>
      </c>
    </row>
    <row r="3221" spans="22:32" x14ac:dyDescent="0.2">
      <c r="V3221" s="7" t="e">
        <f t="shared" si="454"/>
        <v>#VALUE!</v>
      </c>
      <c r="X3221" s="4">
        <f t="shared" ca="1" si="455"/>
        <v>-1.4060313297828342</v>
      </c>
      <c r="Y3221" s="4">
        <f t="shared" ca="1" si="455"/>
        <v>0.12692281032510752</v>
      </c>
      <c r="Z3221" s="4">
        <f t="shared" ca="1" si="456"/>
        <v>-2.4389999980611647</v>
      </c>
      <c r="AA3221" s="4">
        <f t="shared" ca="1" si="457"/>
        <v>-1.4877463756833909</v>
      </c>
      <c r="AB3221" s="4">
        <f ca="1">Sheet1!AC3221</f>
        <v>0.57526601148566825</v>
      </c>
      <c r="AC3221" s="7">
        <f t="shared" ca="1" si="458"/>
        <v>0.99581177211136129</v>
      </c>
      <c r="AD3221" s="4">
        <f t="shared" ca="1" si="459"/>
        <v>-2.4287849102488952</v>
      </c>
      <c r="AE3221" s="4">
        <f t="shared" ca="1" si="460"/>
        <v>-1.4815153548215325</v>
      </c>
      <c r="AF3221" s="21">
        <f ca="1">(Sheet1!B$4*EXP(-Sheet1!B$8*Sheet1!B$7)*NORMSDIST((LN(Sheet1!B$4/(Sheet1!B$5+AD3221))-Sheet1!B$8*Sheet1!B$7+Sheet1!B$9*Sheet1!B$7+0.5*Sheet1!B$6*Sheet1!B$6*Sheet1!B$7)/(Sheet1!B$6*SQRT(Sheet1!B$7)))-(Sheet1!B$5+AD3221)*EXP(-Sheet1!B$9*Sheet1!B$7)*NORMSDIST((LN(Sheet1!B$4/(Sheet1!B$5+AD3221))-Sheet1!B$8*Sheet1!B$7+Sheet1!B$9*Sheet1!B$7-0.5*Sheet1!B$6*Sheet1!B$6*Sheet1!B$7)/(Sheet1!B$6*SQRT(Sheet1!B$7))))*400+100*AE3221-400*Sheet1!$B$13</f>
        <v>256.50925384085849</v>
      </c>
    </row>
    <row r="3222" spans="22:32" x14ac:dyDescent="0.2">
      <c r="V3222" s="7" t="e">
        <f t="shared" si="454"/>
        <v>#VALUE!</v>
      </c>
      <c r="X3222" s="4">
        <f t="shared" ca="1" si="455"/>
        <v>2.5587564507737918E-2</v>
      </c>
      <c r="Y3222" s="4">
        <f t="shared" ca="1" si="455"/>
        <v>0.40347349296245344</v>
      </c>
      <c r="Z3222" s="4">
        <f t="shared" ca="1" si="456"/>
        <v>4.4385973813543561E-2</v>
      </c>
      <c r="AA3222" s="4">
        <f t="shared" ca="1" si="457"/>
        <v>0.61484474931455091</v>
      </c>
      <c r="AB3222" s="4">
        <f ca="1">Sheet1!AC3222</f>
        <v>0.82515049014052544</v>
      </c>
      <c r="AC3222" s="7">
        <f t="shared" ca="1" si="458"/>
        <v>0.82994432988220168</v>
      </c>
      <c r="AD3222" s="4">
        <f t="shared" ca="1" si="459"/>
        <v>3.6837887292850362E-2</v>
      </c>
      <c r="AE3222" s="4">
        <f t="shared" ca="1" si="460"/>
        <v>0.51028691345145527</v>
      </c>
      <c r="AF3222" s="21">
        <f ca="1">(Sheet1!B$4*EXP(-Sheet1!B$8*Sheet1!B$7)*NORMSDIST((LN(Sheet1!B$4/(Sheet1!B$5+AD3222))-Sheet1!B$8*Sheet1!B$7+Sheet1!B$9*Sheet1!B$7+0.5*Sheet1!B$6*Sheet1!B$6*Sheet1!B$7)/(Sheet1!B$6*SQRT(Sheet1!B$7)))-(Sheet1!B$5+AD3222)*EXP(-Sheet1!B$9*Sheet1!B$7)*NORMSDIST((LN(Sheet1!B$4/(Sheet1!B$5+AD3222))-Sheet1!B$8*Sheet1!B$7+Sheet1!B$9*Sheet1!B$7-0.5*Sheet1!B$6*Sheet1!B$6*Sheet1!B$7)/(Sheet1!B$6*SQRT(Sheet1!B$7))))*400+100*AE3222-400*Sheet1!$B$13</f>
        <v>45.128912689712706</v>
      </c>
    </row>
    <row r="3223" spans="22:32" x14ac:dyDescent="0.2">
      <c r="V3223" s="7" t="e">
        <f t="shared" si="454"/>
        <v>#VALUE!</v>
      </c>
      <c r="X3223" s="4">
        <f t="shared" ca="1" si="455"/>
        <v>-7.6184644757819123E-2</v>
      </c>
      <c r="Y3223" s="4">
        <f t="shared" ca="1" si="455"/>
        <v>-7.9456952363087918E-2</v>
      </c>
      <c r="Z3223" s="4">
        <f t="shared" ca="1" si="456"/>
        <v>-0.13215519774037393</v>
      </c>
      <c r="AA3223" s="4">
        <f t="shared" ca="1" si="457"/>
        <v>-0.20566584926778361</v>
      </c>
      <c r="AB3223" s="4">
        <f ca="1">Sheet1!AC3223</f>
        <v>0.49111191710647972</v>
      </c>
      <c r="AC3223" s="7">
        <f t="shared" ca="1" si="458"/>
        <v>1.0534051431194693</v>
      </c>
      <c r="AD3223" s="4">
        <f t="shared" ca="1" si="459"/>
        <v>-0.13921296498968036</v>
      </c>
      <c r="AE3223" s="4">
        <f t="shared" ca="1" si="460"/>
        <v>-0.21664946338271679</v>
      </c>
      <c r="AF3223" s="21">
        <f ca="1">(Sheet1!B$4*EXP(-Sheet1!B$8*Sheet1!B$7)*NORMSDIST((LN(Sheet1!B$4/(Sheet1!B$5+AD3223))-Sheet1!B$8*Sheet1!B$7+Sheet1!B$9*Sheet1!B$7+0.5*Sheet1!B$6*Sheet1!B$6*Sheet1!B$7)/(Sheet1!B$6*SQRT(Sheet1!B$7)))-(Sheet1!B$5+AD3223)*EXP(-Sheet1!B$9*Sheet1!B$7)*NORMSDIST((LN(Sheet1!B$4/(Sheet1!B$5+AD3223))-Sheet1!B$8*Sheet1!B$7+Sheet1!B$9*Sheet1!B$7-0.5*Sheet1!B$6*Sheet1!B$6*Sheet1!B$7)/(Sheet1!B$6*SQRT(Sheet1!B$7))))*400+100*AE3223-400*Sheet1!$B$13</f>
        <v>0.69413054950655351</v>
      </c>
    </row>
    <row r="3224" spans="22:32" x14ac:dyDescent="0.2">
      <c r="V3224" s="7" t="e">
        <f t="shared" si="454"/>
        <v>#VALUE!</v>
      </c>
      <c r="X3224" s="4">
        <f t="shared" ca="1" si="455"/>
        <v>0.35386219386628948</v>
      </c>
      <c r="Y3224" s="4">
        <f t="shared" ca="1" si="455"/>
        <v>1.2146551200044635</v>
      </c>
      <c r="Z3224" s="4">
        <f t="shared" ca="1" si="456"/>
        <v>0.61383403902322953</v>
      </c>
      <c r="AA3224" s="4">
        <f t="shared" ca="1" si="457"/>
        <v>2.1801040079097622</v>
      </c>
      <c r="AB3224" s="4">
        <f ca="1">Sheet1!AC3224</f>
        <v>0.21195180184170015</v>
      </c>
      <c r="AC3224" s="7">
        <f t="shared" ca="1" si="458"/>
        <v>1.3196964178037702</v>
      </c>
      <c r="AD3224" s="4">
        <f t="shared" ca="1" si="459"/>
        <v>0.81007458242497576</v>
      </c>
      <c r="AE3224" s="4">
        <f t="shared" ca="1" si="460"/>
        <v>2.8770754496781556</v>
      </c>
      <c r="AF3224" s="21">
        <f ca="1">(Sheet1!B$4*EXP(-Sheet1!B$8*Sheet1!B$7)*NORMSDIST((LN(Sheet1!B$4/(Sheet1!B$5+AD3224))-Sheet1!B$8*Sheet1!B$7+Sheet1!B$9*Sheet1!B$7+0.5*Sheet1!B$6*Sheet1!B$6*Sheet1!B$7)/(Sheet1!B$6*SQRT(Sheet1!B$7)))-(Sheet1!B$5+AD3224)*EXP(-Sheet1!B$9*Sheet1!B$7)*NORMSDIST((LN(Sheet1!B$4/(Sheet1!B$5+AD3224))-Sheet1!B$8*Sheet1!B$7+Sheet1!B$9*Sheet1!B$7-0.5*Sheet1!B$6*Sheet1!B$6*Sheet1!B$7)/(Sheet1!B$6*SQRT(Sheet1!B$7))))*400+100*AE3224-400*Sheet1!$B$13</f>
        <v>159.58177435396419</v>
      </c>
    </row>
    <row r="3225" spans="22:32" x14ac:dyDescent="0.2">
      <c r="V3225" s="7" t="e">
        <f t="shared" si="454"/>
        <v>#VALUE!</v>
      </c>
      <c r="X3225" s="4">
        <f t="shared" ca="1" si="455"/>
        <v>0.63658377578815051</v>
      </c>
      <c r="Y3225" s="4">
        <f t="shared" ca="1" si="455"/>
        <v>-1.4839927398434862</v>
      </c>
      <c r="Z3225" s="4">
        <f t="shared" ca="1" si="456"/>
        <v>1.104262611383543</v>
      </c>
      <c r="AA3225" s="4">
        <f t="shared" ca="1" si="457"/>
        <v>-1.3927210042773228</v>
      </c>
      <c r="AB3225" s="4">
        <f ca="1">Sheet1!AC3225</f>
        <v>0.20523384371413722</v>
      </c>
      <c r="AC3225" s="7">
        <f t="shared" ca="1" si="458"/>
        <v>1.3293615808700607</v>
      </c>
      <c r="AD3225" s="4">
        <f t="shared" ca="1" si="459"/>
        <v>1.4679642907645283</v>
      </c>
      <c r="AE3225" s="4">
        <f t="shared" ca="1" si="460"/>
        <v>-1.8514297959570405</v>
      </c>
      <c r="AF3225" s="21">
        <f ca="1">(Sheet1!B$4*EXP(-Sheet1!B$8*Sheet1!B$7)*NORMSDIST((LN(Sheet1!B$4/(Sheet1!B$5+AD3225))-Sheet1!B$8*Sheet1!B$7+Sheet1!B$9*Sheet1!B$7+0.5*Sheet1!B$6*Sheet1!B$6*Sheet1!B$7)/(Sheet1!B$6*SQRT(Sheet1!B$7)))-(Sheet1!B$5+AD3225)*EXP(-Sheet1!B$9*Sheet1!B$7)*NORMSDIST((LN(Sheet1!B$4/(Sheet1!B$5+AD3225))-Sheet1!B$8*Sheet1!B$7+Sheet1!B$9*Sheet1!B$7-0.5*Sheet1!B$6*Sheet1!B$6*Sheet1!B$7)/(Sheet1!B$6*SQRT(Sheet1!B$7))))*400+100*AE3225-400*Sheet1!$B$13</f>
        <v>-414.85890209741819</v>
      </c>
    </row>
    <row r="3226" spans="22:32" x14ac:dyDescent="0.2">
      <c r="V3226" s="7" t="e">
        <f t="shared" si="454"/>
        <v>#VALUE!</v>
      </c>
      <c r="X3226" s="4">
        <f t="shared" ca="1" si="455"/>
        <v>-0.50398710105046818</v>
      </c>
      <c r="Y3226" s="4">
        <f t="shared" ca="1" si="455"/>
        <v>-0.88586075088094296</v>
      </c>
      <c r="Z3226" s="4">
        <f t="shared" ca="1" si="456"/>
        <v>-0.87425117239371997</v>
      </c>
      <c r="AA3226" s="4">
        <f t="shared" ca="1" si="457"/>
        <v>-1.8823303947004111</v>
      </c>
      <c r="AB3226" s="4">
        <f ca="1">Sheet1!AC3226</f>
        <v>0.27306489712704485</v>
      </c>
      <c r="AC3226" s="7">
        <f t="shared" ca="1" si="458"/>
        <v>1.2429585967787236</v>
      </c>
      <c r="AD3226" s="4">
        <f t="shared" ca="1" si="459"/>
        <v>-1.086658010470652</v>
      </c>
      <c r="AE3226" s="4">
        <f t="shared" ca="1" si="460"/>
        <v>-2.3396587460707639</v>
      </c>
      <c r="AF3226" s="21">
        <f ca="1">(Sheet1!B$4*EXP(-Sheet1!B$8*Sheet1!B$7)*NORMSDIST((LN(Sheet1!B$4/(Sheet1!B$5+AD3226))-Sheet1!B$8*Sheet1!B$7+Sheet1!B$9*Sheet1!B$7+0.5*Sheet1!B$6*Sheet1!B$6*Sheet1!B$7)/(Sheet1!B$6*SQRT(Sheet1!B$7)))-(Sheet1!B$5+AD3226)*EXP(-Sheet1!B$9*Sheet1!B$7)*NORMSDIST((LN(Sheet1!B$4/(Sheet1!B$5+AD3226))-Sheet1!B$8*Sheet1!B$7+Sheet1!B$9*Sheet1!B$7-0.5*Sheet1!B$6*Sheet1!B$6*Sheet1!B$7)/(Sheet1!B$6*SQRT(Sheet1!B$7))))*400+100*AE3226-400*Sheet1!$B$13</f>
        <v>-56.757780847573031</v>
      </c>
    </row>
    <row r="3227" spans="22:32" x14ac:dyDescent="0.2">
      <c r="V3227" s="7" t="e">
        <f t="shared" si="454"/>
        <v>#VALUE!</v>
      </c>
      <c r="X3227" s="4">
        <f t="shared" ca="1" si="455"/>
        <v>0.63350377150184767</v>
      </c>
      <c r="Y3227" s="4">
        <f t="shared" ca="1" si="455"/>
        <v>0.77369344807582741</v>
      </c>
      <c r="Z3227" s="4">
        <f t="shared" ca="1" si="456"/>
        <v>1.098919821156044</v>
      </c>
      <c r="AA3227" s="4">
        <f t="shared" ca="1" si="457"/>
        <v>1.8738367883940132</v>
      </c>
      <c r="AB3227" s="4">
        <f ca="1">Sheet1!AC3227</f>
        <v>0.99886287020437725</v>
      </c>
      <c r="AC3227" s="7">
        <f t="shared" ca="1" si="458"/>
        <v>0.54786399942324049</v>
      </c>
      <c r="AD3227" s="4">
        <f t="shared" ca="1" si="459"/>
        <v>0.60205860826402247</v>
      </c>
      <c r="AE3227" s="4">
        <f t="shared" ca="1" si="460"/>
        <v>1.0266077171559445</v>
      </c>
      <c r="AF3227" s="21">
        <f ca="1">(Sheet1!B$4*EXP(-Sheet1!B$8*Sheet1!B$7)*NORMSDIST((LN(Sheet1!B$4/(Sheet1!B$5+AD3227))-Sheet1!B$8*Sheet1!B$7+Sheet1!B$9*Sheet1!B$7+0.5*Sheet1!B$6*Sheet1!B$6*Sheet1!B$7)/(Sheet1!B$6*SQRT(Sheet1!B$7)))-(Sheet1!B$5+AD3227)*EXP(-Sheet1!B$9*Sheet1!B$7)*NORMSDIST((LN(Sheet1!B$4/(Sheet1!B$5+AD3227))-Sheet1!B$8*Sheet1!B$7+Sheet1!B$9*Sheet1!B$7-0.5*Sheet1!B$6*Sheet1!B$6*Sheet1!B$7)/(Sheet1!B$6*SQRT(Sheet1!B$7))))*400+100*AE3227-400*Sheet1!$B$13</f>
        <v>7.114667480082062</v>
      </c>
    </row>
    <row r="3228" spans="22:32" x14ac:dyDescent="0.2">
      <c r="V3228" s="7" t="e">
        <f t="shared" si="454"/>
        <v>#VALUE!</v>
      </c>
      <c r="X3228" s="4">
        <f t="shared" ca="1" si="455"/>
        <v>1.1683731751629955</v>
      </c>
      <c r="Y3228" s="4">
        <f t="shared" ca="1" si="455"/>
        <v>0.17211653667258309</v>
      </c>
      <c r="Z3228" s="4">
        <f t="shared" ca="1" si="456"/>
        <v>2.0267415893196361</v>
      </c>
      <c r="AA3228" s="4">
        <f t="shared" ca="1" si="457"/>
        <v>1.6383544880027221</v>
      </c>
      <c r="AB3228" s="4">
        <f ca="1">Sheet1!AC3228</f>
        <v>0.51982037297882422</v>
      </c>
      <c r="AC3228" s="7">
        <f t="shared" ca="1" si="458"/>
        <v>1.0332502265273438</v>
      </c>
      <c r="AD3228" s="4">
        <f t="shared" ca="1" si="459"/>
        <v>2.0941312062769026</v>
      </c>
      <c r="AE3228" s="4">
        <f t="shared" ca="1" si="460"/>
        <v>1.692830145860903</v>
      </c>
      <c r="AF3228" s="21">
        <f ca="1">(Sheet1!B$4*EXP(-Sheet1!B$8*Sheet1!B$7)*NORMSDIST((LN(Sheet1!B$4/(Sheet1!B$5+AD3228))-Sheet1!B$8*Sheet1!B$7+Sheet1!B$9*Sheet1!B$7+0.5*Sheet1!B$6*Sheet1!B$6*Sheet1!B$7)/(Sheet1!B$6*SQRT(Sheet1!B$7)))-(Sheet1!B$5+AD3228)*EXP(-Sheet1!B$9*Sheet1!B$7)*NORMSDIST((LN(Sheet1!B$4/(Sheet1!B$5+AD3228))-Sheet1!B$8*Sheet1!B$7+Sheet1!B$9*Sheet1!B$7-0.5*Sheet1!B$6*Sheet1!B$6*Sheet1!B$7)/(Sheet1!B$6*SQRT(Sheet1!B$7))))*400+100*AE3228-400*Sheet1!$B$13</f>
        <v>-155.09690581643054</v>
      </c>
    </row>
    <row r="3229" spans="22:32" x14ac:dyDescent="0.2">
      <c r="V3229" s="7" t="e">
        <f t="shared" si="454"/>
        <v>#VALUE!</v>
      </c>
      <c r="X3229" s="4">
        <f t="shared" ca="1" si="455"/>
        <v>-0.33791772907219425</v>
      </c>
      <c r="Y3229" s="4">
        <f t="shared" ca="1" si="455"/>
        <v>0.82442980576774139</v>
      </c>
      <c r="Z3229" s="4">
        <f t="shared" ca="1" si="456"/>
        <v>-0.58617565846076292</v>
      </c>
      <c r="AA3229" s="4">
        <f t="shared" ca="1" si="457"/>
        <v>0.79243129154061109</v>
      </c>
      <c r="AB3229" s="4">
        <f ca="1">Sheet1!AC3229</f>
        <v>0.50846543297833879</v>
      </c>
      <c r="AC3229" s="7">
        <f t="shared" ca="1" si="458"/>
        <v>1.0411478637842211</v>
      </c>
      <c r="AD3229" s="4">
        <f t="shared" ca="1" si="459"/>
        <v>-0.61029553460873254</v>
      </c>
      <c r="AE3229" s="4">
        <f t="shared" ca="1" si="460"/>
        <v>0.82503814638327855</v>
      </c>
      <c r="AF3229" s="21">
        <f ca="1">(Sheet1!B$4*EXP(-Sheet1!B$8*Sheet1!B$7)*NORMSDIST((LN(Sheet1!B$4/(Sheet1!B$5+AD3229))-Sheet1!B$8*Sheet1!B$7+Sheet1!B$9*Sheet1!B$7+0.5*Sheet1!B$6*Sheet1!B$6*Sheet1!B$7)/(Sheet1!B$6*SQRT(Sheet1!B$7)))-(Sheet1!B$5+AD3229)*EXP(-Sheet1!B$9*Sheet1!B$7)*NORMSDIST((LN(Sheet1!B$4/(Sheet1!B$5+AD3229))-Sheet1!B$8*Sheet1!B$7+Sheet1!B$9*Sheet1!B$7-0.5*Sheet1!B$6*Sheet1!B$6*Sheet1!B$7)/(Sheet1!B$6*SQRT(Sheet1!B$7))))*400+100*AE3229-400*Sheet1!$B$13</f>
        <v>181.27004572618398</v>
      </c>
    </row>
    <row r="3230" spans="22:32" x14ac:dyDescent="0.2">
      <c r="V3230" s="7" t="e">
        <f t="shared" si="454"/>
        <v>#VALUE!</v>
      </c>
      <c r="X3230" s="4">
        <f t="shared" ca="1" si="455"/>
        <v>-0.65750325439571844</v>
      </c>
      <c r="Y3230" s="4">
        <f t="shared" ca="1" si="455"/>
        <v>0.37808280210450224</v>
      </c>
      <c r="Z3230" s="4">
        <f t="shared" ca="1" si="456"/>
        <v>-1.140550997852982</v>
      </c>
      <c r="AA3230" s="4">
        <f t="shared" ca="1" si="457"/>
        <v>-0.23404106797220317</v>
      </c>
      <c r="AB3230" s="4">
        <f ca="1">Sheet1!AC3230</f>
        <v>0.56963607891385182</v>
      </c>
      <c r="AC3230" s="7">
        <f t="shared" ca="1" si="458"/>
        <v>0.99954205244602379</v>
      </c>
      <c r="AD3230" s="4">
        <f t="shared" ca="1" si="459"/>
        <v>-1.1400286853133301</v>
      </c>
      <c r="AE3230" s="4">
        <f t="shared" ca="1" si="460"/>
        <v>-0.23393388943759533</v>
      </c>
      <c r="AF3230" s="21">
        <f ca="1">(Sheet1!B$4*EXP(-Sheet1!B$8*Sheet1!B$7)*NORMSDIST((LN(Sheet1!B$4/(Sheet1!B$5+AD3230))-Sheet1!B$8*Sheet1!B$7+Sheet1!B$9*Sheet1!B$7+0.5*Sheet1!B$6*Sheet1!B$6*Sheet1!B$7)/(Sheet1!B$6*SQRT(Sheet1!B$7)))-(Sheet1!B$5+AD3230)*EXP(-Sheet1!B$9*Sheet1!B$7)*NORMSDIST((LN(Sheet1!B$4/(Sheet1!B$5+AD3230))-Sheet1!B$8*Sheet1!B$7+Sheet1!B$9*Sheet1!B$7-0.5*Sheet1!B$6*Sheet1!B$6*Sheet1!B$7)/(Sheet1!B$6*SQRT(Sheet1!B$7))))*400+100*AE3230-400*Sheet1!$B$13</f>
        <v>162.67736854856639</v>
      </c>
    </row>
    <row r="3231" spans="22:32" x14ac:dyDescent="0.2">
      <c r="V3231" s="7" t="e">
        <f t="shared" si="454"/>
        <v>#VALUE!</v>
      </c>
      <c r="X3231" s="4">
        <f t="shared" ca="1" si="455"/>
        <v>0.42017238186300704</v>
      </c>
      <c r="Y3231" s="4">
        <f t="shared" ca="1" si="455"/>
        <v>0.31465313801898093</v>
      </c>
      <c r="Z3231" s="4">
        <f t="shared" ca="1" si="456"/>
        <v>0.72886031544369112</v>
      </c>
      <c r="AA3231" s="4">
        <f t="shared" ca="1" si="457"/>
        <v>0.95530100547750385</v>
      </c>
      <c r="AB3231" s="4">
        <f ca="1">Sheet1!AC3231</f>
        <v>0.40404681693671407</v>
      </c>
      <c r="AC3231" s="7">
        <f t="shared" ca="1" si="458"/>
        <v>1.1193981168688729</v>
      </c>
      <c r="AD3231" s="4">
        <f t="shared" ca="1" si="459"/>
        <v>0.81588486456812048</v>
      </c>
      <c r="AE3231" s="4">
        <f t="shared" ca="1" si="460"/>
        <v>1.0693621465744587</v>
      </c>
      <c r="AF3231" s="21">
        <f ca="1">(Sheet1!B$4*EXP(-Sheet1!B$8*Sheet1!B$7)*NORMSDIST((LN(Sheet1!B$4/(Sheet1!B$5+AD3231))-Sheet1!B$8*Sheet1!B$7+Sheet1!B$9*Sheet1!B$7+0.5*Sheet1!B$6*Sheet1!B$6*Sheet1!B$7)/(Sheet1!B$6*SQRT(Sheet1!B$7)))-(Sheet1!B$5+AD3231)*EXP(-Sheet1!B$9*Sheet1!B$7)*NORMSDIST((LN(Sheet1!B$4/(Sheet1!B$5+AD3231))-Sheet1!B$8*Sheet1!B$7+Sheet1!B$9*Sheet1!B$7-0.5*Sheet1!B$6*Sheet1!B$6*Sheet1!B$7)/(Sheet1!B$6*SQRT(Sheet1!B$7))))*400+100*AE3231-400*Sheet1!$B$13</f>
        <v>-22.096395675481745</v>
      </c>
    </row>
    <row r="3232" spans="22:32" x14ac:dyDescent="0.2">
      <c r="V3232" s="7" t="e">
        <f t="shared" si="454"/>
        <v>#VALUE!</v>
      </c>
      <c r="X3232" s="4">
        <f t="shared" ca="1" si="455"/>
        <v>-0.59201253857990899</v>
      </c>
      <c r="Y3232" s="4">
        <f t="shared" ca="1" si="455"/>
        <v>-1.4632156740439786</v>
      </c>
      <c r="Z3232" s="4">
        <f t="shared" ca="1" si="456"/>
        <v>-1.0269462350256453</v>
      </c>
      <c r="AA3232" s="4">
        <f t="shared" ca="1" si="457"/>
        <v>-2.8232700638578776</v>
      </c>
      <c r="AB3232" s="4">
        <f ca="1">Sheet1!AC3232</f>
        <v>0.4280473770478932</v>
      </c>
      <c r="AC3232" s="7">
        <f t="shared" ca="1" si="458"/>
        <v>1.1003187793391978</v>
      </c>
      <c r="AD3232" s="4">
        <f t="shared" ca="1" si="459"/>
        <v>-1.1299682277704028</v>
      </c>
      <c r="AE3232" s="4">
        <f t="shared" ca="1" si="460"/>
        <v>-3.1064970704089987</v>
      </c>
      <c r="AF3232" s="21">
        <f ca="1">(Sheet1!B$4*EXP(-Sheet1!B$8*Sheet1!B$7)*NORMSDIST((LN(Sheet1!B$4/(Sheet1!B$5+AD3232))-Sheet1!B$8*Sheet1!B$7+Sheet1!B$9*Sheet1!B$7+0.5*Sheet1!B$6*Sheet1!B$6*Sheet1!B$7)/(Sheet1!B$6*SQRT(Sheet1!B$7)))-(Sheet1!B$5+AD3232)*EXP(-Sheet1!B$9*Sheet1!B$7)*NORMSDIST((LN(Sheet1!B$4/(Sheet1!B$5+AD3232))-Sheet1!B$8*Sheet1!B$7+Sheet1!B$9*Sheet1!B$7-0.5*Sheet1!B$6*Sheet1!B$6*Sheet1!B$7)/(Sheet1!B$6*SQRT(Sheet1!B$7))))*400+100*AE3232-400*Sheet1!$B$13</f>
        <v>-126.25072238777648</v>
      </c>
    </row>
    <row r="3233" spans="22:32" x14ac:dyDescent="0.2">
      <c r="V3233" s="7" t="e">
        <f t="shared" si="454"/>
        <v>#VALUE!</v>
      </c>
      <c r="X3233" s="4">
        <f t="shared" ca="1" si="455"/>
        <v>0.70052094340128757</v>
      </c>
      <c r="Y3233" s="4">
        <f t="shared" ca="1" si="455"/>
        <v>-0.57742722776346345</v>
      </c>
      <c r="Z3233" s="4">
        <f t="shared" ca="1" si="456"/>
        <v>1.2151724811576137</v>
      </c>
      <c r="AA3233" s="4">
        <f t="shared" ca="1" si="457"/>
        <v>-3.5633519604407488E-3</v>
      </c>
      <c r="AB3233" s="4">
        <f ca="1">Sheet1!AC3233</f>
        <v>0.97782408642151974</v>
      </c>
      <c r="AC3233" s="7">
        <f t="shared" ca="1" si="458"/>
        <v>0.66126533728208048</v>
      </c>
      <c r="AD3233" s="4">
        <f t="shared" ca="1" si="459"/>
        <v>0.80355144060859196</v>
      </c>
      <c r="AE3233" s="4">
        <f t="shared" ca="1" si="460"/>
        <v>-2.3563211359756146E-3</v>
      </c>
      <c r="AF3233" s="21">
        <f ca="1">(Sheet1!B$4*EXP(-Sheet1!B$8*Sheet1!B$7)*NORMSDIST((LN(Sheet1!B$4/(Sheet1!B$5+AD3233))-Sheet1!B$8*Sheet1!B$7+Sheet1!B$9*Sheet1!B$7+0.5*Sheet1!B$6*Sheet1!B$6*Sheet1!B$7)/(Sheet1!B$6*SQRT(Sheet1!B$7)))-(Sheet1!B$5+AD3233)*EXP(-Sheet1!B$9*Sheet1!B$7)*NORMSDIST((LN(Sheet1!B$4/(Sheet1!B$5+AD3233))-Sheet1!B$8*Sheet1!B$7+Sheet1!B$9*Sheet1!B$7-0.5*Sheet1!B$6*Sheet1!B$6*Sheet1!B$7)/(Sheet1!B$6*SQRT(Sheet1!B$7))))*400+100*AE3233-400*Sheet1!$B$13</f>
        <v>-127.34309824716047</v>
      </c>
    </row>
    <row r="3234" spans="22:32" x14ac:dyDescent="0.2">
      <c r="V3234" s="7" t="e">
        <f t="shared" si="454"/>
        <v>#VALUE!</v>
      </c>
      <c r="X3234" s="4">
        <f t="shared" ca="1" si="455"/>
        <v>-0.47545090493226944</v>
      </c>
      <c r="Y3234" s="4">
        <f t="shared" ca="1" si="455"/>
        <v>-0.80044742448745232</v>
      </c>
      <c r="Z3234" s="4">
        <f t="shared" ca="1" si="456"/>
        <v>-0.82475029655782395</v>
      </c>
      <c r="AA3234" s="4">
        <f t="shared" ca="1" si="457"/>
        <v>-1.7246847670711836</v>
      </c>
      <c r="AB3234" s="4">
        <f ca="1">Sheet1!AC3234</f>
        <v>0.19227396893847348</v>
      </c>
      <c r="AC3234" s="7">
        <f t="shared" ca="1" si="458"/>
        <v>1.348894105527217</v>
      </c>
      <c r="AD3234" s="4">
        <f t="shared" ca="1" si="459"/>
        <v>-1.1125008135586729</v>
      </c>
      <c r="AE3234" s="4">
        <f t="shared" ca="1" si="460"/>
        <v>-2.3264171161949005</v>
      </c>
      <c r="AF3234" s="21">
        <f ca="1">(Sheet1!B$4*EXP(-Sheet1!B$8*Sheet1!B$7)*NORMSDIST((LN(Sheet1!B$4/(Sheet1!B$5+AD3234))-Sheet1!B$8*Sheet1!B$7+Sheet1!B$9*Sheet1!B$7+0.5*Sheet1!B$6*Sheet1!B$6*Sheet1!B$7)/(Sheet1!B$6*SQRT(Sheet1!B$7)))-(Sheet1!B$5+AD3234)*EXP(-Sheet1!B$9*Sheet1!B$7)*NORMSDIST((LN(Sheet1!B$4/(Sheet1!B$5+AD3234))-Sheet1!B$8*Sheet1!B$7+Sheet1!B$9*Sheet1!B$7-0.5*Sheet1!B$6*Sheet1!B$6*Sheet1!B$7)/(Sheet1!B$6*SQRT(Sheet1!B$7))))*400+100*AE3234-400*Sheet1!$B$13</f>
        <v>-51.144067936470492</v>
      </c>
    </row>
    <row r="3235" spans="22:32" x14ac:dyDescent="0.2">
      <c r="V3235" s="7" t="e">
        <f t="shared" si="454"/>
        <v>#VALUE!</v>
      </c>
      <c r="X3235" s="4">
        <f t="shared" ca="1" si="455"/>
        <v>0.38709312396673201</v>
      </c>
      <c r="Y3235" s="4">
        <f t="shared" ca="1" si="455"/>
        <v>-1.4546324257255576</v>
      </c>
      <c r="Z3235" s="4">
        <f t="shared" ca="1" si="456"/>
        <v>0.67147872782477169</v>
      </c>
      <c r="AA3235" s="4">
        <f t="shared" ca="1" si="457"/>
        <v>-1.6468056519708858</v>
      </c>
      <c r="AB3235" s="4">
        <f ca="1">Sheet1!AC3235</f>
        <v>0.1754391415475165</v>
      </c>
      <c r="AC3235" s="7">
        <f t="shared" ca="1" si="458"/>
        <v>1.3762608112483738</v>
      </c>
      <c r="AD3235" s="4">
        <f t="shared" ca="1" si="459"/>
        <v>0.92412985869214637</v>
      </c>
      <c r="AE3235" s="4">
        <f t="shared" ca="1" si="460"/>
        <v>-2.2664340825498583</v>
      </c>
      <c r="AF3235" s="21">
        <f ca="1">(Sheet1!B$4*EXP(-Sheet1!B$8*Sheet1!B$7)*NORMSDIST((LN(Sheet1!B$4/(Sheet1!B$5+AD3235))-Sheet1!B$8*Sheet1!B$7+Sheet1!B$9*Sheet1!B$7+0.5*Sheet1!B$6*Sheet1!B$6*Sheet1!B$7)/(Sheet1!B$6*SQRT(Sheet1!B$7)))-(Sheet1!B$5+AD3235)*EXP(-Sheet1!B$9*Sheet1!B$7)*NORMSDIST((LN(Sheet1!B$4/(Sheet1!B$5+AD3235))-Sheet1!B$8*Sheet1!B$7+Sheet1!B$9*Sheet1!B$7-0.5*Sheet1!B$6*Sheet1!B$6*Sheet1!B$7)/(Sheet1!B$6*SQRT(Sheet1!B$7))))*400+100*AE3235-400*Sheet1!$B$13</f>
        <v>-372.53888809720684</v>
      </c>
    </row>
    <row r="3236" spans="22:32" x14ac:dyDescent="0.2">
      <c r="V3236" s="7" t="e">
        <f t="shared" si="454"/>
        <v>#VALUE!</v>
      </c>
      <c r="X3236" s="4">
        <f t="shared" ca="1" si="455"/>
        <v>2.0477779895578503</v>
      </c>
      <c r="Y3236" s="4">
        <f t="shared" ca="1" si="455"/>
        <v>3.3294570376665544E-3</v>
      </c>
      <c r="Z3236" s="4">
        <f t="shared" ca="1" si="456"/>
        <v>3.5522185080560851</v>
      </c>
      <c r="AA3236" s="4">
        <f t="shared" ca="1" si="457"/>
        <v>2.4393694481392485</v>
      </c>
      <c r="AB3236" s="4">
        <f ca="1">Sheet1!AC3236</f>
        <v>0.97495348595362707</v>
      </c>
      <c r="AC3236" s="7">
        <f t="shared" ca="1" si="458"/>
        <v>0.66795586336628721</v>
      </c>
      <c r="AD3236" s="4">
        <f t="shared" ca="1" si="459"/>
        <v>2.372725180414307</v>
      </c>
      <c r="AE3236" s="4">
        <f t="shared" ca="1" si="460"/>
        <v>1.6293911258011953</v>
      </c>
      <c r="AF3236" s="21">
        <f ca="1">(Sheet1!B$4*EXP(-Sheet1!B$8*Sheet1!B$7)*NORMSDIST((LN(Sheet1!B$4/(Sheet1!B$5+AD3236))-Sheet1!B$8*Sheet1!B$7+Sheet1!B$9*Sheet1!B$7+0.5*Sheet1!B$6*Sheet1!B$6*Sheet1!B$7)/(Sheet1!B$6*SQRT(Sheet1!B$7)))-(Sheet1!B$5+AD3236)*EXP(-Sheet1!B$9*Sheet1!B$7)*NORMSDIST((LN(Sheet1!B$4/(Sheet1!B$5+AD3236))-Sheet1!B$8*Sheet1!B$7+Sheet1!B$9*Sheet1!B$7-0.5*Sheet1!B$6*Sheet1!B$6*Sheet1!B$7)/(Sheet1!B$6*SQRT(Sheet1!B$7))))*400+100*AE3236-400*Sheet1!$B$13</f>
        <v>-202.92898601542765</v>
      </c>
    </row>
    <row r="3237" spans="22:32" x14ac:dyDescent="0.2">
      <c r="V3237" s="7" t="e">
        <f t="shared" si="454"/>
        <v>#VALUE!</v>
      </c>
      <c r="X3237" s="4">
        <f t="shared" ca="1" si="455"/>
        <v>0.61996373495404833</v>
      </c>
      <c r="Y3237" s="4">
        <f t="shared" ca="1" si="455"/>
        <v>0.61870076444177935</v>
      </c>
      <c r="Z3237" s="4">
        <f t="shared" ca="1" si="456"/>
        <v>1.0754323295089472</v>
      </c>
      <c r="AA3237" s="4">
        <f t="shared" ca="1" si="457"/>
        <v>1.6332351818360578</v>
      </c>
      <c r="AB3237" s="4">
        <f ca="1">Sheet1!AC3237</f>
        <v>4.3113161365088137E-2</v>
      </c>
      <c r="AC3237" s="7">
        <f t="shared" ca="1" si="458"/>
        <v>1.8017872833919264</v>
      </c>
      <c r="AD3237" s="4">
        <f t="shared" ca="1" si="459"/>
        <v>1.9377002954577769</v>
      </c>
      <c r="AE3237" s="4">
        <f t="shared" ca="1" si="460"/>
        <v>2.9427423814205094</v>
      </c>
      <c r="AF3237" s="21">
        <f ca="1">(Sheet1!B$4*EXP(-Sheet1!B$8*Sheet1!B$7)*NORMSDIST((LN(Sheet1!B$4/(Sheet1!B$5+AD3237))-Sheet1!B$8*Sheet1!B$7+Sheet1!B$9*Sheet1!B$7+0.5*Sheet1!B$6*Sheet1!B$6*Sheet1!B$7)/(Sheet1!B$6*SQRT(Sheet1!B$7)))-(Sheet1!B$5+AD3237)*EXP(-Sheet1!B$9*Sheet1!B$7)*NORMSDIST((LN(Sheet1!B$4/(Sheet1!B$5+AD3237))-Sheet1!B$8*Sheet1!B$7+Sheet1!B$9*Sheet1!B$7-0.5*Sheet1!B$6*Sheet1!B$6*Sheet1!B$7)/(Sheet1!B$6*SQRT(Sheet1!B$7))))*400+100*AE3237-400*Sheet1!$B$13</f>
        <v>-6.6404932370610368</v>
      </c>
    </row>
    <row r="3238" spans="22:32" x14ac:dyDescent="0.2">
      <c r="V3238" s="7" t="e">
        <f t="shared" si="454"/>
        <v>#VALUE!</v>
      </c>
      <c r="X3238" s="4">
        <f t="shared" ca="1" si="455"/>
        <v>0.50124209154494426</v>
      </c>
      <c r="Y3238" s="4">
        <f t="shared" ca="1" si="455"/>
        <v>-0.64845266690510295</v>
      </c>
      <c r="Z3238" s="4">
        <f t="shared" ca="1" si="456"/>
        <v>0.86948948747473254</v>
      </c>
      <c r="AA3238" s="4">
        <f t="shared" ca="1" si="457"/>
        <v>-0.34335960833012336</v>
      </c>
      <c r="AB3238" s="4">
        <f ca="1">Sheet1!AC3238</f>
        <v>0.9220816447915523</v>
      </c>
      <c r="AC3238" s="7">
        <f t="shared" ca="1" si="458"/>
        <v>0.74576766382391035</v>
      </c>
      <c r="AD3238" s="4">
        <f t="shared" ca="1" si="459"/>
        <v>0.6484371437934805</v>
      </c>
      <c r="AE3238" s="4">
        <f t="shared" ca="1" si="460"/>
        <v>-0.25606649295584899</v>
      </c>
      <c r="AF3238" s="21">
        <f ca="1">(Sheet1!B$4*EXP(-Sheet1!B$8*Sheet1!B$7)*NORMSDIST((LN(Sheet1!B$4/(Sheet1!B$5+AD3238))-Sheet1!B$8*Sheet1!B$7+Sheet1!B$9*Sheet1!B$7+0.5*Sheet1!B$6*Sheet1!B$6*Sheet1!B$7)/(Sheet1!B$6*SQRT(Sheet1!B$7)))-(Sheet1!B$5+AD3238)*EXP(-Sheet1!B$9*Sheet1!B$7)*NORMSDIST((LN(Sheet1!B$4/(Sheet1!B$5+AD3238))-Sheet1!B$8*Sheet1!B$7+Sheet1!B$9*Sheet1!B$7-0.5*Sheet1!B$6*Sheet1!B$6*Sheet1!B$7)/(Sheet1!B$6*SQRT(Sheet1!B$7))))*400+100*AE3238-400*Sheet1!$B$13</f>
        <v>-128.43576555956906</v>
      </c>
    </row>
    <row r="3239" spans="22:32" x14ac:dyDescent="0.2">
      <c r="V3239" s="7" t="e">
        <f t="shared" si="454"/>
        <v>#VALUE!</v>
      </c>
      <c r="X3239" s="4">
        <f t="shared" ca="1" si="455"/>
        <v>-1.5455443102720663</v>
      </c>
      <c r="Y3239" s="4">
        <f t="shared" ca="1" si="455"/>
        <v>0.27579844683702037</v>
      </c>
      <c r="Z3239" s="4">
        <f t="shared" ca="1" si="456"/>
        <v>-2.6810089433350233</v>
      </c>
      <c r="AA3239" s="4">
        <f t="shared" ca="1" si="457"/>
        <v>-1.4379657181558765</v>
      </c>
      <c r="AB3239" s="4">
        <f ca="1">Sheet1!AC3239</f>
        <v>0.61466267933197916</v>
      </c>
      <c r="AC3239" s="7">
        <f t="shared" ca="1" si="458"/>
        <v>0.97002764940785058</v>
      </c>
      <c r="AD3239" s="4">
        <f t="shared" ca="1" si="459"/>
        <v>-2.6006528033446981</v>
      </c>
      <c r="AE3239" s="4">
        <f t="shared" ca="1" si="460"/>
        <v>-1.3948665055118166</v>
      </c>
      <c r="AF3239" s="21">
        <f ca="1">(Sheet1!B$4*EXP(-Sheet1!B$8*Sheet1!B$7)*NORMSDIST((LN(Sheet1!B$4/(Sheet1!B$5+AD3239))-Sheet1!B$8*Sheet1!B$7+Sheet1!B$9*Sheet1!B$7+0.5*Sheet1!B$6*Sheet1!B$6*Sheet1!B$7)/(Sheet1!B$6*SQRT(Sheet1!B$7)))-(Sheet1!B$5+AD3239)*EXP(-Sheet1!B$9*Sheet1!B$7)*NORMSDIST((LN(Sheet1!B$4/(Sheet1!B$5+AD3239))-Sheet1!B$8*Sheet1!B$7+Sheet1!B$9*Sheet1!B$7-0.5*Sheet1!B$6*Sheet1!B$6*Sheet1!B$7)/(Sheet1!B$6*SQRT(Sheet1!B$7))))*400+100*AE3239-400*Sheet1!$B$13</f>
        <v>294.9949092403881</v>
      </c>
    </row>
    <row r="3240" spans="22:32" x14ac:dyDescent="0.2">
      <c r="V3240" s="7" t="e">
        <f t="shared" si="454"/>
        <v>#VALUE!</v>
      </c>
      <c r="X3240" s="4">
        <f t="shared" ca="1" si="455"/>
        <v>-0.52126236997782549</v>
      </c>
      <c r="Y3240" s="4">
        <f t="shared" ca="1" si="455"/>
        <v>-0.18026857796606055</v>
      </c>
      <c r="Z3240" s="4">
        <f t="shared" ca="1" si="456"/>
        <v>-0.90421805861298954</v>
      </c>
      <c r="AA3240" s="4">
        <f t="shared" ca="1" si="457"/>
        <v>-0.88083038623060161</v>
      </c>
      <c r="AB3240" s="4">
        <f ca="1">Sheet1!AC3240</f>
        <v>6.7066310866544465E-2</v>
      </c>
      <c r="AC3240" s="7">
        <f t="shared" ca="1" si="458"/>
        <v>1.6648351996391804</v>
      </c>
      <c r="AD3240" s="4">
        <f t="shared" ca="1" si="459"/>
        <v>-1.5053740521283085</v>
      </c>
      <c r="AE3240" s="4">
        <f t="shared" ca="1" si="460"/>
        <v>-1.4664374319084801</v>
      </c>
      <c r="AF3240" s="21">
        <f ca="1">(Sheet1!B$4*EXP(-Sheet1!B$8*Sheet1!B$7)*NORMSDIST((LN(Sheet1!B$4/(Sheet1!B$5+AD3240))-Sheet1!B$8*Sheet1!B$7+Sheet1!B$9*Sheet1!B$7+0.5*Sheet1!B$6*Sheet1!B$6*Sheet1!B$7)/(Sheet1!B$6*SQRT(Sheet1!B$7)))-(Sheet1!B$5+AD3240)*EXP(-Sheet1!B$9*Sheet1!B$7)*NORMSDIST((LN(Sheet1!B$4/(Sheet1!B$5+AD3240))-Sheet1!B$8*Sheet1!B$7+Sheet1!B$9*Sheet1!B$7-0.5*Sheet1!B$6*Sheet1!B$6*Sheet1!B$7)/(Sheet1!B$6*SQRT(Sheet1!B$7))))*400+100*AE3240-400*Sheet1!$B$13</f>
        <v>100.49908554831245</v>
      </c>
    </row>
    <row r="3241" spans="22:32" x14ac:dyDescent="0.2">
      <c r="V3241" s="7" t="e">
        <f t="shared" si="454"/>
        <v>#VALUE!</v>
      </c>
      <c r="X3241" s="4">
        <f t="shared" ca="1" si="455"/>
        <v>-1.0187025767449194</v>
      </c>
      <c r="Y3241" s="4">
        <f t="shared" ca="1" si="455"/>
        <v>-1.4128725380579765</v>
      </c>
      <c r="Z3241" s="4">
        <f t="shared" ca="1" si="456"/>
        <v>-1.7671125316172849</v>
      </c>
      <c r="AA3241" s="4">
        <f t="shared" ca="1" si="457"/>
        <v>-3.257628920165855</v>
      </c>
      <c r="AB3241" s="4">
        <f ca="1">Sheet1!AC3241</f>
        <v>0.24055326159663415</v>
      </c>
      <c r="AC3241" s="7">
        <f t="shared" ca="1" si="458"/>
        <v>1.2815406538279579</v>
      </c>
      <c r="AD3241" s="4">
        <f t="shared" ca="1" si="459"/>
        <v>-2.2646265491563931</v>
      </c>
      <c r="AE3241" s="4">
        <f t="shared" ca="1" si="460"/>
        <v>-4.174783896278214</v>
      </c>
      <c r="AF3241" s="21">
        <f ca="1">(Sheet1!B$4*EXP(-Sheet1!B$8*Sheet1!B$7)*NORMSDIST((LN(Sheet1!B$4/(Sheet1!B$5+AD3241))-Sheet1!B$8*Sheet1!B$7+Sheet1!B$9*Sheet1!B$7+0.5*Sheet1!B$6*Sheet1!B$6*Sheet1!B$7)/(Sheet1!B$6*SQRT(Sheet1!B$7)))-(Sheet1!B$5+AD3241)*EXP(-Sheet1!B$9*Sheet1!B$7)*NORMSDIST((LN(Sheet1!B$4/(Sheet1!B$5+AD3241))-Sheet1!B$8*Sheet1!B$7+Sheet1!B$9*Sheet1!B$7-0.5*Sheet1!B$6*Sheet1!B$6*Sheet1!B$7)/(Sheet1!B$6*SQRT(Sheet1!B$7))))*400+100*AE3241-400*Sheet1!$B$13</f>
        <v>-41.15274949971672</v>
      </c>
    </row>
    <row r="3242" spans="22:32" x14ac:dyDescent="0.2">
      <c r="V3242" s="7" t="e">
        <f t="shared" si="454"/>
        <v>#VALUE!</v>
      </c>
      <c r="X3242" s="4">
        <f t="shared" ca="1" si="455"/>
        <v>-1.1077764848948584</v>
      </c>
      <c r="Y3242" s="4">
        <f t="shared" ca="1" si="455"/>
        <v>-0.12976468320571274</v>
      </c>
      <c r="Z3242" s="4">
        <f t="shared" ca="1" si="456"/>
        <v>-1.9216263445054775</v>
      </c>
      <c r="AA3242" s="4">
        <f t="shared" ca="1" si="457"/>
        <v>-1.504966824137935</v>
      </c>
      <c r="AB3242" s="4">
        <f ca="1">Sheet1!AC3242</f>
        <v>0.62477791343163924</v>
      </c>
      <c r="AC3242" s="7">
        <f t="shared" ca="1" si="458"/>
        <v>0.96347654278851635</v>
      </c>
      <c r="AD3242" s="4">
        <f t="shared" ca="1" si="459"/>
        <v>-1.8514419069354719</v>
      </c>
      <c r="AE3242" s="4">
        <f t="shared" ca="1" si="460"/>
        <v>-1.4500002327318307</v>
      </c>
      <c r="AF3242" s="21">
        <f ca="1">(Sheet1!B$4*EXP(-Sheet1!B$8*Sheet1!B$7)*NORMSDIST((LN(Sheet1!B$4/(Sheet1!B$5+AD3242))-Sheet1!B$8*Sheet1!B$7+Sheet1!B$9*Sheet1!B$7+0.5*Sheet1!B$6*Sheet1!B$6*Sheet1!B$7)/(Sheet1!B$6*SQRT(Sheet1!B$7)))-(Sheet1!B$5+AD3242)*EXP(-Sheet1!B$9*Sheet1!B$7)*NORMSDIST((LN(Sheet1!B$4/(Sheet1!B$5+AD3242))-Sheet1!B$8*Sheet1!B$7+Sheet1!B$9*Sheet1!B$7-0.5*Sheet1!B$6*Sheet1!B$6*Sheet1!B$7)/(Sheet1!B$6*SQRT(Sheet1!B$7))))*400+100*AE3242-400*Sheet1!$B$13</f>
        <v>160.64393952479577</v>
      </c>
    </row>
    <row r="3243" spans="22:32" x14ac:dyDescent="0.2">
      <c r="V3243" s="7" t="e">
        <f t="shared" si="454"/>
        <v>#VALUE!</v>
      </c>
      <c r="X3243" s="4">
        <f t="shared" ca="1" si="455"/>
        <v>-4.0953325612522523E-3</v>
      </c>
      <c r="Y3243" s="4">
        <f t="shared" ca="1" si="455"/>
        <v>-1.067206430740278</v>
      </c>
      <c r="Z3243" s="4">
        <f t="shared" ca="1" si="456"/>
        <v>-7.1040494599055801E-3</v>
      </c>
      <c r="AA3243" s="4">
        <f t="shared" ca="1" si="457"/>
        <v>-1.5506989462083594</v>
      </c>
      <c r="AB3243" s="4">
        <f ca="1">Sheet1!AC3243</f>
        <v>0.60447033035993314</v>
      </c>
      <c r="AC3243" s="7">
        <f t="shared" ca="1" si="458"/>
        <v>0.97665262138751185</v>
      </c>
      <c r="AD3243" s="4">
        <f t="shared" ca="1" si="459"/>
        <v>-6.9381885274833223E-3</v>
      </c>
      <c r="AE3243" s="4">
        <f t="shared" ca="1" si="460"/>
        <v>-1.5144941907972465</v>
      </c>
      <c r="AF3243" s="21">
        <f ca="1">(Sheet1!B$4*EXP(-Sheet1!B$8*Sheet1!B$7)*NORMSDIST((LN(Sheet1!B$4/(Sheet1!B$5+AD3243))-Sheet1!B$8*Sheet1!B$7+Sheet1!B$9*Sheet1!B$7+0.5*Sheet1!B$6*Sheet1!B$6*Sheet1!B$7)/(Sheet1!B$6*SQRT(Sheet1!B$7)))-(Sheet1!B$5+AD3243)*EXP(-Sheet1!B$9*Sheet1!B$7)*NORMSDIST((LN(Sheet1!B$4/(Sheet1!B$5+AD3243))-Sheet1!B$8*Sheet1!B$7+Sheet1!B$9*Sheet1!B$7-0.5*Sheet1!B$6*Sheet1!B$6*Sheet1!B$7)/(Sheet1!B$6*SQRT(Sheet1!B$7))))*400+100*AE3243-400*Sheet1!$B$13</f>
        <v>-150.3374470978024</v>
      </c>
    </row>
    <row r="3244" spans="22:32" x14ac:dyDescent="0.2">
      <c r="V3244" s="7" t="e">
        <f t="shared" si="454"/>
        <v>#VALUE!</v>
      </c>
      <c r="X3244" s="4">
        <f t="shared" ca="1" si="455"/>
        <v>1.7115179957596462</v>
      </c>
      <c r="Y3244" s="4">
        <f t="shared" ca="1" si="455"/>
        <v>-1.6352163182818957</v>
      </c>
      <c r="Z3244" s="4">
        <f t="shared" ca="1" si="456"/>
        <v>2.9689184728082645</v>
      </c>
      <c r="AA3244" s="4">
        <f t="shared" ca="1" si="457"/>
        <v>-0.33380609659498917</v>
      </c>
      <c r="AB3244" s="4">
        <f ca="1">Sheet1!AC3244</f>
        <v>0.9216551504414725</v>
      </c>
      <c r="AC3244" s="7">
        <f t="shared" ca="1" si="458"/>
        <v>0.74623100513596907</v>
      </c>
      <c r="AD3244" s="4">
        <f t="shared" ca="1" si="459"/>
        <v>2.2154990161304573</v>
      </c>
      <c r="AE3244" s="4">
        <f t="shared" ca="1" si="460"/>
        <v>-0.24909645898259314</v>
      </c>
      <c r="AF3244" s="21">
        <f ca="1">(Sheet1!B$4*EXP(-Sheet1!B$8*Sheet1!B$7)*NORMSDIST((LN(Sheet1!B$4/(Sheet1!B$5+AD3244))-Sheet1!B$8*Sheet1!B$7+Sheet1!B$9*Sheet1!B$7+0.5*Sheet1!B$6*Sheet1!B$6*Sheet1!B$7)/(Sheet1!B$6*SQRT(Sheet1!B$7)))-(Sheet1!B$5+AD3244)*EXP(-Sheet1!B$9*Sheet1!B$7)*NORMSDIST((LN(Sheet1!B$4/(Sheet1!B$5+AD3244))-Sheet1!B$8*Sheet1!B$7+Sheet1!B$9*Sheet1!B$7-0.5*Sheet1!B$6*Sheet1!B$6*Sheet1!B$7)/(Sheet1!B$6*SQRT(Sheet1!B$7))))*400+100*AE3244-400*Sheet1!$B$13</f>
        <v>-367.41109782151398</v>
      </c>
    </row>
    <row r="3245" spans="22:32" x14ac:dyDescent="0.2">
      <c r="V3245" s="7" t="e">
        <f t="shared" si="454"/>
        <v>#VALUE!</v>
      </c>
      <c r="X3245" s="4">
        <f t="shared" ca="1" si="455"/>
        <v>0.20538842442278019</v>
      </c>
      <c r="Y3245" s="4">
        <f t="shared" ca="1" si="455"/>
        <v>-0.27112371297279769</v>
      </c>
      <c r="Z3245" s="4">
        <f t="shared" ca="1" si="456"/>
        <v>0.3562810843242864</v>
      </c>
      <c r="AA3245" s="4">
        <f t="shared" ca="1" si="457"/>
        <v>-0.14853739008462799</v>
      </c>
      <c r="AB3245" s="4">
        <f ca="1">Sheet1!AC3245</f>
        <v>0.69242947448260272</v>
      </c>
      <c r="AC3245" s="7">
        <f t="shared" ca="1" si="458"/>
        <v>0.91990319447012159</v>
      </c>
      <c r="AD3245" s="4">
        <f t="shared" ca="1" si="459"/>
        <v>0.32774410759918982</v>
      </c>
      <c r="AE3245" s="4">
        <f t="shared" ca="1" si="460"/>
        <v>-0.13664001963710384</v>
      </c>
      <c r="AF3245" s="21">
        <f ca="1">(Sheet1!B$4*EXP(-Sheet1!B$8*Sheet1!B$7)*NORMSDIST((LN(Sheet1!B$4/(Sheet1!B$5+AD3245))-Sheet1!B$8*Sheet1!B$7+Sheet1!B$9*Sheet1!B$7+0.5*Sheet1!B$6*Sheet1!B$6*Sheet1!B$7)/(Sheet1!B$6*SQRT(Sheet1!B$7)))-(Sheet1!B$5+AD3245)*EXP(-Sheet1!B$9*Sheet1!B$7)*NORMSDIST((LN(Sheet1!B$4/(Sheet1!B$5+AD3245))-Sheet1!B$8*Sheet1!B$7+Sheet1!B$9*Sheet1!B$7-0.5*Sheet1!B$6*Sheet1!B$6*Sheet1!B$7)/(Sheet1!B$6*SQRT(Sheet1!B$7))))*400+100*AE3245-400*Sheet1!$B$13</f>
        <v>-65.907916323425525</v>
      </c>
    </row>
    <row r="3246" spans="22:32" x14ac:dyDescent="0.2">
      <c r="V3246" s="7" t="e">
        <f t="shared" si="454"/>
        <v>#VALUE!</v>
      </c>
      <c r="X3246" s="4">
        <f t="shared" ca="1" si="455"/>
        <v>-1.1814585871467578</v>
      </c>
      <c r="Y3246" s="4">
        <f t="shared" ca="1" si="455"/>
        <v>0.3844068351502159</v>
      </c>
      <c r="Z3246" s="4">
        <f t="shared" ca="1" si="456"/>
        <v>-2.0494404574934735</v>
      </c>
      <c r="AA3246" s="4">
        <f t="shared" ca="1" si="457"/>
        <v>-0.84779686285214084</v>
      </c>
      <c r="AB3246" s="4">
        <f ca="1">Sheet1!AC3246</f>
        <v>0.9432239446667664</v>
      </c>
      <c r="AC3246" s="7">
        <f t="shared" ca="1" si="458"/>
        <v>0.72064528610428513</v>
      </c>
      <c r="AD3246" s="4">
        <f t="shared" ca="1" si="459"/>
        <v>-1.4769196048440811</v>
      </c>
      <c r="AE3246" s="4">
        <f t="shared" ca="1" si="460"/>
        <v>-0.61096081278839642</v>
      </c>
      <c r="AF3246" s="21">
        <f ca="1">(Sheet1!B$4*EXP(-Sheet1!B$8*Sheet1!B$7)*NORMSDIST((LN(Sheet1!B$4/(Sheet1!B$5+AD3246))-Sheet1!B$8*Sheet1!B$7+Sheet1!B$9*Sheet1!B$7+0.5*Sheet1!B$6*Sheet1!B$6*Sheet1!B$7)/(Sheet1!B$6*SQRT(Sheet1!B$7)))-(Sheet1!B$5+AD3246)*EXP(-Sheet1!B$9*Sheet1!B$7)*NORMSDIST((LN(Sheet1!B$4/(Sheet1!B$5+AD3246))-Sheet1!B$8*Sheet1!B$7+Sheet1!B$9*Sheet1!B$7-0.5*Sheet1!B$6*Sheet1!B$6*Sheet1!B$7)/(Sheet1!B$6*SQRT(Sheet1!B$7))))*400+100*AE3246-400*Sheet1!$B$13</f>
        <v>181.26490704758771</v>
      </c>
    </row>
    <row r="3247" spans="22:32" x14ac:dyDescent="0.2">
      <c r="V3247" s="7" t="e">
        <f t="shared" si="454"/>
        <v>#VALUE!</v>
      </c>
      <c r="X3247" s="4">
        <f t="shared" ca="1" si="455"/>
        <v>-0.96772855339355646</v>
      </c>
      <c r="Y3247" s="4">
        <f t="shared" ca="1" si="455"/>
        <v>0.40325561269962606</v>
      </c>
      <c r="Z3247" s="4">
        <f t="shared" ca="1" si="456"/>
        <v>-1.6786894358998186</v>
      </c>
      <c r="AA3247" s="4">
        <f t="shared" ca="1" si="457"/>
        <v>-0.5663969896841089</v>
      </c>
      <c r="AB3247" s="4">
        <f ca="1">Sheet1!AC3247</f>
        <v>0.16374393220103278</v>
      </c>
      <c r="AC3247" s="7">
        <f t="shared" ca="1" si="458"/>
        <v>1.3968287370541048</v>
      </c>
      <c r="AD3247" s="4">
        <f t="shared" ca="1" si="459"/>
        <v>-2.3448416446540112</v>
      </c>
      <c r="AE3247" s="4">
        <f t="shared" ca="1" si="460"/>
        <v>-0.7911595917717007</v>
      </c>
      <c r="AF3247" s="21">
        <f ca="1">(Sheet1!B$4*EXP(-Sheet1!B$8*Sheet1!B$7)*NORMSDIST((LN(Sheet1!B$4/(Sheet1!B$5+AD3247))-Sheet1!B$8*Sheet1!B$7+Sheet1!B$9*Sheet1!B$7+0.5*Sheet1!B$6*Sheet1!B$6*Sheet1!B$7)/(Sheet1!B$6*SQRT(Sheet1!B$7)))-(Sheet1!B$5+AD3247)*EXP(-Sheet1!B$9*Sheet1!B$7)*NORMSDIST((LN(Sheet1!B$4/(Sheet1!B$5+AD3247))-Sheet1!B$8*Sheet1!B$7+Sheet1!B$9*Sheet1!B$7-0.5*Sheet1!B$6*Sheet1!B$6*Sheet1!B$7)/(Sheet1!B$6*SQRT(Sheet1!B$7))))*400+100*AE3247-400*Sheet1!$B$13</f>
        <v>311.03746057682156</v>
      </c>
    </row>
    <row r="3248" spans="22:32" x14ac:dyDescent="0.2">
      <c r="V3248" s="7" t="e">
        <f t="shared" si="454"/>
        <v>#VALUE!</v>
      </c>
      <c r="X3248" s="4">
        <f t="shared" ca="1" si="455"/>
        <v>-1.6428084350227465</v>
      </c>
      <c r="Y3248" s="4">
        <f t="shared" ca="1" si="455"/>
        <v>0.96069447057168866</v>
      </c>
      <c r="Z3248" s="4">
        <f t="shared" ca="1" si="456"/>
        <v>-2.8497300771058973</v>
      </c>
      <c r="AA3248" s="4">
        <f t="shared" ca="1" si="457"/>
        <v>-0.56154027011140373</v>
      </c>
      <c r="AB3248" s="4">
        <f ca="1">Sheet1!AC3248</f>
        <v>5.4335061451380784E-2</v>
      </c>
      <c r="AC3248" s="7">
        <f t="shared" ca="1" si="458"/>
        <v>1.7295787545520631</v>
      </c>
      <c r="AD3248" s="4">
        <f t="shared" ca="1" si="459"/>
        <v>-4.9288325975703726</v>
      </c>
      <c r="AE3248" s="4">
        <f t="shared" ca="1" si="460"/>
        <v>-0.9712281210101108</v>
      </c>
      <c r="AF3248" s="21">
        <f ca="1">(Sheet1!B$4*EXP(-Sheet1!B$8*Sheet1!B$7)*NORMSDIST((LN(Sheet1!B$4/(Sheet1!B$5+AD3248))-Sheet1!B$8*Sheet1!B$7+Sheet1!B$9*Sheet1!B$7+0.5*Sheet1!B$6*Sheet1!B$6*Sheet1!B$7)/(Sheet1!B$6*SQRT(Sheet1!B$7)))-(Sheet1!B$5+AD3248)*EXP(-Sheet1!B$9*Sheet1!B$7)*NORMSDIST((LN(Sheet1!B$4/(Sheet1!B$5+AD3248))-Sheet1!B$8*Sheet1!B$7+Sheet1!B$9*Sheet1!B$7-0.5*Sheet1!B$6*Sheet1!B$6*Sheet1!B$7)/(Sheet1!B$6*SQRT(Sheet1!B$7))))*400+100*AE3248-400*Sheet1!$B$13</f>
        <v>757.114799598015</v>
      </c>
    </row>
    <row r="3249" spans="22:32" x14ac:dyDescent="0.2">
      <c r="V3249" s="7" t="e">
        <f t="shared" si="454"/>
        <v>#VALUE!</v>
      </c>
      <c r="X3249" s="4">
        <f t="shared" ca="1" si="455"/>
        <v>0.5045463357414891</v>
      </c>
      <c r="Y3249" s="4">
        <f t="shared" ca="1" si="455"/>
        <v>0.10530273455950594</v>
      </c>
      <c r="Z3249" s="4">
        <f t="shared" ca="1" si="456"/>
        <v>0.8752212598885174</v>
      </c>
      <c r="AA3249" s="4">
        <f t="shared" ca="1" si="457"/>
        <v>0.75237042214854966</v>
      </c>
      <c r="AB3249" s="4">
        <f ca="1">Sheet1!AC3249</f>
        <v>1.7969723898648593E-2</v>
      </c>
      <c r="AC3249" s="7">
        <f t="shared" ca="1" si="458"/>
        <v>2.0875347490381424</v>
      </c>
      <c r="AD3249" s="4">
        <f t="shared" ca="1" si="459"/>
        <v>1.8270547931142229</v>
      </c>
      <c r="AE3249" s="4">
        <f t="shared" ca="1" si="460"/>
        <v>1.5705994003835939</v>
      </c>
      <c r="AF3249" s="21">
        <f ca="1">(Sheet1!B$4*EXP(-Sheet1!B$8*Sheet1!B$7)*NORMSDIST((LN(Sheet1!B$4/(Sheet1!B$5+AD3249))-Sheet1!B$8*Sheet1!B$7+Sheet1!B$9*Sheet1!B$7+0.5*Sheet1!B$6*Sheet1!B$6*Sheet1!B$7)/(Sheet1!B$6*SQRT(Sheet1!B$7)))-(Sheet1!B$5+AD3249)*EXP(-Sheet1!B$9*Sheet1!B$7)*NORMSDIST((LN(Sheet1!B$4/(Sheet1!B$5+AD3249))-Sheet1!B$8*Sheet1!B$7+Sheet1!B$9*Sheet1!B$7-0.5*Sheet1!B$6*Sheet1!B$6*Sheet1!B$7)/(Sheet1!B$6*SQRT(Sheet1!B$7))))*400+100*AE3249-400*Sheet1!$B$13</f>
        <v>-127.1837168191214</v>
      </c>
    </row>
    <row r="3250" spans="22:32" x14ac:dyDescent="0.2">
      <c r="V3250" s="7" t="e">
        <f t="shared" si="454"/>
        <v>#VALUE!</v>
      </c>
      <c r="X3250" s="4">
        <f t="shared" ca="1" si="455"/>
        <v>-1.4970274454129699</v>
      </c>
      <c r="Y3250" s="4">
        <f t="shared" ca="1" si="455"/>
        <v>-8.2228651693646432E-2</v>
      </c>
      <c r="Z3250" s="4">
        <f t="shared" ca="1" si="456"/>
        <v>-2.5968482060948745</v>
      </c>
      <c r="AA3250" s="4">
        <f t="shared" ca="1" si="457"/>
        <v>-1.8988814358057695</v>
      </c>
      <c r="AB3250" s="4">
        <f ca="1">Sheet1!AC3250</f>
        <v>0.48727985286775588</v>
      </c>
      <c r="AC3250" s="7">
        <f t="shared" ca="1" si="458"/>
        <v>1.0561448384608785</v>
      </c>
      <c r="AD3250" s="4">
        <f t="shared" ca="1" si="459"/>
        <v>-2.7426478291334933</v>
      </c>
      <c r="AE3250" s="4">
        <f t="shared" ca="1" si="460"/>
        <v>-2.0054938272754455</v>
      </c>
      <c r="AF3250" s="21">
        <f ca="1">(Sheet1!B$4*EXP(-Sheet1!B$8*Sheet1!B$7)*NORMSDIST((LN(Sheet1!B$4/(Sheet1!B$5+AD3250))-Sheet1!B$8*Sheet1!B$7+Sheet1!B$9*Sheet1!B$7+0.5*Sheet1!B$6*Sheet1!B$6*Sheet1!B$7)/(Sheet1!B$6*SQRT(Sheet1!B$7)))-(Sheet1!B$5+AD3250)*EXP(-Sheet1!B$9*Sheet1!B$7)*NORMSDIST((LN(Sheet1!B$4/(Sheet1!B$5+AD3250))-Sheet1!B$8*Sheet1!B$7+Sheet1!B$9*Sheet1!B$7-0.5*Sheet1!B$6*Sheet1!B$6*Sheet1!B$7)/(Sheet1!B$6*SQRT(Sheet1!B$7))))*400+100*AE3250-400*Sheet1!$B$13</f>
        <v>258.68950008078491</v>
      </c>
    </row>
    <row r="3251" spans="22:32" x14ac:dyDescent="0.2">
      <c r="V3251" s="7" t="e">
        <f t="shared" si="454"/>
        <v>#VALUE!</v>
      </c>
      <c r="X3251" s="4">
        <f t="shared" ca="1" si="455"/>
        <v>-0.98127292634658214</v>
      </c>
      <c r="Y3251" s="4">
        <f t="shared" ca="1" si="455"/>
        <v>-0.20500532053058207</v>
      </c>
      <c r="Z3251" s="4">
        <f t="shared" ca="1" si="456"/>
        <v>-1.702184449777832</v>
      </c>
      <c r="AA3251" s="4">
        <f t="shared" ca="1" si="457"/>
        <v>-1.4635549977030691</v>
      </c>
      <c r="AB3251" s="4">
        <f ca="1">Sheet1!AC3251</f>
        <v>0.54565463240319501</v>
      </c>
      <c r="AC3251" s="7">
        <f t="shared" ca="1" si="458"/>
        <v>1.0155973252621679</v>
      </c>
      <c r="AD3251" s="4">
        <f t="shared" ca="1" si="459"/>
        <v>-1.7287339742972212</v>
      </c>
      <c r="AE3251" s="4">
        <f t="shared" ca="1" si="460"/>
        <v>-1.4863825410413154</v>
      </c>
      <c r="AF3251" s="21">
        <f ca="1">(Sheet1!B$4*EXP(-Sheet1!B$8*Sheet1!B$7)*NORMSDIST((LN(Sheet1!B$4/(Sheet1!B$5+AD3251))-Sheet1!B$8*Sheet1!B$7+Sheet1!B$9*Sheet1!B$7+0.5*Sheet1!B$6*Sheet1!B$6*Sheet1!B$7)/(Sheet1!B$6*SQRT(Sheet1!B$7)))-(Sheet1!B$5+AD3251)*EXP(-Sheet1!B$9*Sheet1!B$7)*NORMSDIST((LN(Sheet1!B$4/(Sheet1!B$5+AD3251))-Sheet1!B$8*Sheet1!B$7+Sheet1!B$9*Sheet1!B$7-0.5*Sheet1!B$6*Sheet1!B$6*Sheet1!B$7)/(Sheet1!B$6*SQRT(Sheet1!B$7))))*400+100*AE3251-400*Sheet1!$B$13</f>
        <v>136.18976991982345</v>
      </c>
    </row>
    <row r="3252" spans="22:32" x14ac:dyDescent="0.2">
      <c r="V3252" s="7" t="e">
        <f t="shared" si="454"/>
        <v>#VALUE!</v>
      </c>
      <c r="X3252" s="4">
        <f t="shared" ca="1" si="455"/>
        <v>-0.14304429435257709</v>
      </c>
      <c r="Y3252" s="4">
        <f t="shared" ca="1" si="455"/>
        <v>1.7038569141305542</v>
      </c>
      <c r="Z3252" s="4">
        <f t="shared" ca="1" si="456"/>
        <v>-0.24813460856699585</v>
      </c>
      <c r="AA3252" s="4">
        <f t="shared" ca="1" si="457"/>
        <v>2.2979459514577147</v>
      </c>
      <c r="AB3252" s="4">
        <f ca="1">Sheet1!AC3252</f>
        <v>0.57207737511629164</v>
      </c>
      <c r="AC3252" s="7">
        <f t="shared" ca="1" si="458"/>
        <v>0.99792284316395918</v>
      </c>
      <c r="AD3252" s="4">
        <f t="shared" ca="1" si="459"/>
        <v>-0.24761919406855259</v>
      </c>
      <c r="AE3252" s="4">
        <f t="shared" ca="1" si="460"/>
        <v>2.2931727573157921</v>
      </c>
      <c r="AF3252" s="21">
        <f ca="1">(Sheet1!B$4*EXP(-Sheet1!B$8*Sheet1!B$7)*NORMSDIST((LN(Sheet1!B$4/(Sheet1!B$5+AD3252))-Sheet1!B$8*Sheet1!B$7+Sheet1!B$9*Sheet1!B$7+0.5*Sheet1!B$6*Sheet1!B$6*Sheet1!B$7)/(Sheet1!B$6*SQRT(Sheet1!B$7)))-(Sheet1!B$5+AD3252)*EXP(-Sheet1!B$9*Sheet1!B$7)*NORMSDIST((LN(Sheet1!B$4/(Sheet1!B$5+AD3252))-Sheet1!B$8*Sheet1!B$7+Sheet1!B$9*Sheet1!B$7-0.5*Sheet1!B$6*Sheet1!B$6*Sheet1!B$7)/(Sheet1!B$6*SQRT(Sheet1!B$7))))*400+100*AE3252-400*Sheet1!$B$13</f>
        <v>269.15708716600375</v>
      </c>
    </row>
    <row r="3253" spans="22:32" x14ac:dyDescent="0.2">
      <c r="V3253" s="7" t="e">
        <f t="shared" si="454"/>
        <v>#VALUE!</v>
      </c>
      <c r="X3253" s="4">
        <f t="shared" ca="1" si="455"/>
        <v>3.5768307429670618E-2</v>
      </c>
      <c r="Y3253" s="4">
        <f t="shared" ca="1" si="455"/>
        <v>-0.97991174417927518</v>
      </c>
      <c r="Z3253" s="4">
        <f t="shared" ca="1" si="456"/>
        <v>6.2046200467732175E-2</v>
      </c>
      <c r="AA3253" s="4">
        <f t="shared" ca="1" si="457"/>
        <v>-1.3768613151266935</v>
      </c>
      <c r="AB3253" s="4">
        <f ca="1">Sheet1!AC3253</f>
        <v>0.79190439016144354</v>
      </c>
      <c r="AC3253" s="7">
        <f t="shared" ca="1" si="458"/>
        <v>0.85378688965609673</v>
      </c>
      <c r="AD3253" s="4">
        <f t="shared" ca="1" si="459"/>
        <v>5.2974232512323707E-2</v>
      </c>
      <c r="AE3253" s="4">
        <f t="shared" ca="1" si="460"/>
        <v>-1.1755461397298226</v>
      </c>
      <c r="AF3253" s="21">
        <f ca="1">(Sheet1!B$4*EXP(-Sheet1!B$8*Sheet1!B$7)*NORMSDIST((LN(Sheet1!B$4/(Sheet1!B$5+AD3253))-Sheet1!B$8*Sheet1!B$7+Sheet1!B$9*Sheet1!B$7+0.5*Sheet1!B$6*Sheet1!B$6*Sheet1!B$7)/(Sheet1!B$6*SQRT(Sheet1!B$7)))-(Sheet1!B$5+AD3253)*EXP(-Sheet1!B$9*Sheet1!B$7)*NORMSDIST((LN(Sheet1!B$4/(Sheet1!B$5+AD3253))-Sheet1!B$8*Sheet1!B$7+Sheet1!B$9*Sheet1!B$7-0.5*Sheet1!B$6*Sheet1!B$6*Sheet1!B$7)/(Sheet1!B$6*SQRT(Sheet1!B$7))))*400+100*AE3253-400*Sheet1!$B$13</f>
        <v>-126.03650307293356</v>
      </c>
    </row>
    <row r="3254" spans="22:32" x14ac:dyDescent="0.2">
      <c r="V3254" s="7" t="e">
        <f t="shared" si="454"/>
        <v>#VALUE!</v>
      </c>
      <c r="X3254" s="4">
        <f t="shared" ca="1" si="455"/>
        <v>0.61875389747579379</v>
      </c>
      <c r="Y3254" s="4">
        <f t="shared" ca="1" si="455"/>
        <v>-0.6599485362021128</v>
      </c>
      <c r="Z3254" s="4">
        <f t="shared" ca="1" si="456"/>
        <v>1.073333661047859</v>
      </c>
      <c r="AA3254" s="4">
        <f t="shared" ca="1" si="457"/>
        <v>-0.22030463100072253</v>
      </c>
      <c r="AB3254" s="4">
        <f ca="1">Sheet1!AC3254</f>
        <v>0.48439833974532154</v>
      </c>
      <c r="AC3254" s="7">
        <f t="shared" ca="1" si="458"/>
        <v>1.0582132571230112</v>
      </c>
      <c r="AD3254" s="4">
        <f t="shared" ca="1" si="459"/>
        <v>1.1358159094372209</v>
      </c>
      <c r="AE3254" s="4">
        <f t="shared" ca="1" si="460"/>
        <v>-0.2331292811305577</v>
      </c>
      <c r="AF3254" s="21">
        <f ca="1">(Sheet1!B$4*EXP(-Sheet1!B$8*Sheet1!B$7)*NORMSDIST((LN(Sheet1!B$4/(Sheet1!B$5+AD3254))-Sheet1!B$8*Sheet1!B$7+Sheet1!B$9*Sheet1!B$7+0.5*Sheet1!B$6*Sheet1!B$6*Sheet1!B$7)/(Sheet1!B$6*SQRT(Sheet1!B$7)))-(Sheet1!B$5+AD3254)*EXP(-Sheet1!B$9*Sheet1!B$7)*NORMSDIST((LN(Sheet1!B$4/(Sheet1!B$5+AD3254))-Sheet1!B$8*Sheet1!B$7+Sheet1!B$9*Sheet1!B$7-0.5*Sheet1!B$6*Sheet1!B$6*Sheet1!B$7)/(Sheet1!B$6*SQRT(Sheet1!B$7))))*400+100*AE3254-400*Sheet1!$B$13</f>
        <v>-202.01347794821186</v>
      </c>
    </row>
    <row r="3255" spans="22:32" x14ac:dyDescent="0.2">
      <c r="V3255" s="7" t="e">
        <f t="shared" si="454"/>
        <v>#VALUE!</v>
      </c>
      <c r="X3255" s="4">
        <f t="shared" ca="1" si="455"/>
        <v>0.21642494845734961</v>
      </c>
      <c r="Y3255" s="4">
        <f t="shared" ca="1" si="455"/>
        <v>1.4979401474954834</v>
      </c>
      <c r="Z3255" s="4">
        <f t="shared" ca="1" si="456"/>
        <v>0.37542580857667873</v>
      </c>
      <c r="AA3255" s="4">
        <f t="shared" ca="1" si="457"/>
        <v>2.4270421355009293</v>
      </c>
      <c r="AB3255" s="4">
        <f ca="1">Sheet1!AC3255</f>
        <v>0.55110677789902907</v>
      </c>
      <c r="AC3255" s="7">
        <f t="shared" ca="1" si="458"/>
        <v>1.0119216986447235</v>
      </c>
      <c r="AD3255" s="4">
        <f t="shared" ca="1" si="459"/>
        <v>0.37990152192998156</v>
      </c>
      <c r="AE3255" s="4">
        <f t="shared" ca="1" si="460"/>
        <v>2.4559766004384174</v>
      </c>
      <c r="AF3255" s="21">
        <f ca="1">(Sheet1!B$4*EXP(-Sheet1!B$8*Sheet1!B$7)*NORMSDIST((LN(Sheet1!B$4/(Sheet1!B$5+AD3255))-Sheet1!B$8*Sheet1!B$7+Sheet1!B$9*Sheet1!B$7+0.5*Sheet1!B$6*Sheet1!B$6*Sheet1!B$7)/(Sheet1!B$6*SQRT(Sheet1!B$7)))-(Sheet1!B$5+AD3255)*EXP(-Sheet1!B$9*Sheet1!B$7)*NORMSDIST((LN(Sheet1!B$4/(Sheet1!B$5+AD3255))-Sheet1!B$8*Sheet1!B$7+Sheet1!B$9*Sheet1!B$7-0.5*Sheet1!B$6*Sheet1!B$6*Sheet1!B$7)/(Sheet1!B$6*SQRT(Sheet1!B$7))))*400+100*AE3255-400*Sheet1!$B$13</f>
        <v>185.0906438941679</v>
      </c>
    </row>
    <row r="3256" spans="22:32" x14ac:dyDescent="0.2">
      <c r="V3256" s="7" t="e">
        <f t="shared" si="454"/>
        <v>#VALUE!</v>
      </c>
      <c r="X3256" s="4">
        <f t="shared" ca="1" si="455"/>
        <v>-2.3618015615056014</v>
      </c>
      <c r="Y3256" s="4">
        <f t="shared" ca="1" si="455"/>
        <v>0.12233977916473968</v>
      </c>
      <c r="Z3256" s="4">
        <f t="shared" ca="1" si="456"/>
        <v>-4.0969456952447381</v>
      </c>
      <c r="AA3256" s="4">
        <f t="shared" ca="1" si="457"/>
        <v>-2.6306736917104923</v>
      </c>
      <c r="AB3256" s="4">
        <f ca="1">Sheet1!AC3256</f>
        <v>0.99288736266265698</v>
      </c>
      <c r="AC3256" s="7">
        <f t="shared" ca="1" si="458"/>
        <v>0.60858683230990596</v>
      </c>
      <c r="AD3256" s="4">
        <f t="shared" ca="1" si="459"/>
        <v>-2.4933472028147006</v>
      </c>
      <c r="AE3256" s="4">
        <f t="shared" ca="1" si="460"/>
        <v>-1.6009933688790945</v>
      </c>
      <c r="AF3256" s="21">
        <f ca="1">(Sheet1!B$4*EXP(-Sheet1!B$8*Sheet1!B$7)*NORMSDIST((LN(Sheet1!B$4/(Sheet1!B$5+AD3256))-Sheet1!B$8*Sheet1!B$7+Sheet1!B$9*Sheet1!B$7+0.5*Sheet1!B$6*Sheet1!B$6*Sheet1!B$7)/(Sheet1!B$6*SQRT(Sheet1!B$7)))-(Sheet1!B$5+AD3256)*EXP(-Sheet1!B$9*Sheet1!B$7)*NORMSDIST((LN(Sheet1!B$4/(Sheet1!B$5+AD3256))-Sheet1!B$8*Sheet1!B$7+Sheet1!B$9*Sheet1!B$7-0.5*Sheet1!B$6*Sheet1!B$6*Sheet1!B$7)/(Sheet1!B$6*SQRT(Sheet1!B$7))))*400+100*AE3256-400*Sheet1!$B$13</f>
        <v>255.74504547267361</v>
      </c>
    </row>
    <row r="3257" spans="22:32" x14ac:dyDescent="0.2">
      <c r="V3257" s="7" t="e">
        <f t="shared" si="454"/>
        <v>#VALUE!</v>
      </c>
      <c r="X3257" s="4">
        <f t="shared" ca="1" si="455"/>
        <v>0.2468982350974199</v>
      </c>
      <c r="Y3257" s="4">
        <f t="shared" ca="1" si="455"/>
        <v>-0.23381979022844598</v>
      </c>
      <c r="Z3257" s="4">
        <f t="shared" ca="1" si="456"/>
        <v>0.4282868967200904</v>
      </c>
      <c r="AA3257" s="4">
        <f t="shared" ca="1" si="457"/>
        <v>-4.5153431707592659E-2</v>
      </c>
      <c r="AB3257" s="4">
        <f ca="1">Sheet1!AC3257</f>
        <v>0.31167968074644892</v>
      </c>
      <c r="AC3257" s="7">
        <f t="shared" ca="1" si="458"/>
        <v>1.2021380162386524</v>
      </c>
      <c r="AD3257" s="4">
        <f t="shared" ca="1" si="459"/>
        <v>0.51485996040409809</v>
      </c>
      <c r="AE3257" s="4">
        <f t="shared" ca="1" si="460"/>
        <v>-5.4280656819332904E-2</v>
      </c>
      <c r="AF3257" s="21">
        <f ca="1">(Sheet1!B$4*EXP(-Sheet1!B$8*Sheet1!B$7)*NORMSDIST((LN(Sheet1!B$4/(Sheet1!B$5+AD3257))-Sheet1!B$8*Sheet1!B$7+Sheet1!B$9*Sheet1!B$7+0.5*Sheet1!B$6*Sheet1!B$6*Sheet1!B$7)/(Sheet1!B$6*SQRT(Sheet1!B$7)))-(Sheet1!B$5+AD3257)*EXP(-Sheet1!B$9*Sheet1!B$7)*NORMSDIST((LN(Sheet1!B$4/(Sheet1!B$5+AD3257))-Sheet1!B$8*Sheet1!B$7+Sheet1!B$9*Sheet1!B$7-0.5*Sheet1!B$6*Sheet1!B$6*Sheet1!B$7)/(Sheet1!B$6*SQRT(Sheet1!B$7))))*400+100*AE3257-400*Sheet1!$B$13</f>
        <v>-87.251187789213873</v>
      </c>
    </row>
    <row r="3258" spans="22:32" x14ac:dyDescent="0.2">
      <c r="V3258" s="7" t="e">
        <f t="shared" si="454"/>
        <v>#VALUE!</v>
      </c>
      <c r="X3258" s="4">
        <f t="shared" ca="1" si="455"/>
        <v>0.18672299027485778</v>
      </c>
      <c r="Y3258" s="4">
        <f t="shared" ca="1" si="455"/>
        <v>0.7669618578008921</v>
      </c>
      <c r="Z3258" s="4">
        <f t="shared" ca="1" si="456"/>
        <v>0.32390272056647101</v>
      </c>
      <c r="AA3258" s="4">
        <f t="shared" ca="1" si="457"/>
        <v>1.332920844509758</v>
      </c>
      <c r="AB3258" s="4">
        <f ca="1">Sheet1!AC3258</f>
        <v>0.69946782519497952</v>
      </c>
      <c r="AC3258" s="7">
        <f t="shared" ca="1" si="458"/>
        <v>0.91535636242132701</v>
      </c>
      <c r="AD3258" s="4">
        <f t="shared" ca="1" si="459"/>
        <v>0.29648641607609644</v>
      </c>
      <c r="AE3258" s="4">
        <f t="shared" ca="1" si="460"/>
        <v>1.2200975756260153</v>
      </c>
      <c r="AF3258" s="21">
        <f ca="1">(Sheet1!B$4*EXP(-Sheet1!B$8*Sheet1!B$7)*NORMSDIST((LN(Sheet1!B$4/(Sheet1!B$5+AD3258))-Sheet1!B$8*Sheet1!B$7+Sheet1!B$9*Sheet1!B$7+0.5*Sheet1!B$6*Sheet1!B$6*Sheet1!B$7)/(Sheet1!B$6*SQRT(Sheet1!B$7)))-(Sheet1!B$5+AD3258)*EXP(-Sheet1!B$9*Sheet1!B$7)*NORMSDIST((LN(Sheet1!B$4/(Sheet1!B$5+AD3258))-Sheet1!B$8*Sheet1!B$7+Sheet1!B$9*Sheet1!B$7-0.5*Sheet1!B$6*Sheet1!B$6*Sheet1!B$7)/(Sheet1!B$6*SQRT(Sheet1!B$7))))*400+100*AE3258-400*Sheet1!$B$13</f>
        <v>74.724584800002049</v>
      </c>
    </row>
    <row r="3259" spans="22:32" x14ac:dyDescent="0.2">
      <c r="V3259" s="7" t="e">
        <f t="shared" si="454"/>
        <v>#VALUE!</v>
      </c>
      <c r="X3259" s="4">
        <f t="shared" ca="1" si="455"/>
        <v>1.0959202155250392</v>
      </c>
      <c r="Y3259" s="4">
        <f t="shared" ca="1" si="455"/>
        <v>0.53010913882842914</v>
      </c>
      <c r="Z3259" s="4">
        <f t="shared" ca="1" si="456"/>
        <v>1.9010596328273899</v>
      </c>
      <c r="AA3259" s="4">
        <f t="shared" ca="1" si="457"/>
        <v>2.0707632751719305</v>
      </c>
      <c r="AB3259" s="4">
        <f ca="1">Sheet1!AC3259</f>
        <v>0.53165353361854861</v>
      </c>
      <c r="AC3259" s="7">
        <f t="shared" ca="1" si="458"/>
        <v>1.0251133386617495</v>
      </c>
      <c r="AD3259" s="4">
        <f t="shared" ca="1" si="459"/>
        <v>1.9488015872027653</v>
      </c>
      <c r="AE3259" s="4">
        <f t="shared" ca="1" si="460"/>
        <v>2.1227670545896369</v>
      </c>
      <c r="AF3259" s="21">
        <f ca="1">(Sheet1!B$4*EXP(-Sheet1!B$8*Sheet1!B$7)*NORMSDIST((LN(Sheet1!B$4/(Sheet1!B$5+AD3259))-Sheet1!B$8*Sheet1!B$7+Sheet1!B$9*Sheet1!B$7+0.5*Sheet1!B$6*Sheet1!B$6*Sheet1!B$7)/(Sheet1!B$6*SQRT(Sheet1!B$7)))-(Sheet1!B$5+AD3259)*EXP(-Sheet1!B$9*Sheet1!B$7)*NORMSDIST((LN(Sheet1!B$4/(Sheet1!B$5+AD3259))-Sheet1!B$8*Sheet1!B$7+Sheet1!B$9*Sheet1!B$7-0.5*Sheet1!B$6*Sheet1!B$6*Sheet1!B$7)/(Sheet1!B$6*SQRT(Sheet1!B$7))))*400+100*AE3259-400*Sheet1!$B$13</f>
        <v>-90.307288246268854</v>
      </c>
    </row>
    <row r="3260" spans="22:32" x14ac:dyDescent="0.2">
      <c r="V3260" s="7" t="e">
        <f t="shared" si="454"/>
        <v>#VALUE!</v>
      </c>
      <c r="X3260" s="4">
        <f t="shared" ca="1" si="455"/>
        <v>5.4239260139136332E-2</v>
      </c>
      <c r="Y3260" s="4">
        <f t="shared" ca="1" si="455"/>
        <v>-0.19258951446536596</v>
      </c>
      <c r="Z3260" s="4">
        <f t="shared" ca="1" si="456"/>
        <v>9.4087203159708421E-2</v>
      </c>
      <c r="AA3260" s="4">
        <f t="shared" ca="1" si="457"/>
        <v>-0.21447903101027022</v>
      </c>
      <c r="AB3260" s="4">
        <f ca="1">Sheet1!AC3260</f>
        <v>5.2925365519386314E-2</v>
      </c>
      <c r="AC3260" s="7">
        <f t="shared" ca="1" si="458"/>
        <v>1.7377249692805439</v>
      </c>
      <c r="AD3260" s="4">
        <f t="shared" ca="1" si="459"/>
        <v>0.1634976822203966</v>
      </c>
      <c r="AE3260" s="4">
        <f t="shared" ca="1" si="460"/>
        <v>-0.37270556757364265</v>
      </c>
      <c r="AF3260" s="21">
        <f ca="1">(Sheet1!B$4*EXP(-Sheet1!B$8*Sheet1!B$7)*NORMSDIST((LN(Sheet1!B$4/(Sheet1!B$5+AD3260))-Sheet1!B$8*Sheet1!B$7+Sheet1!B$9*Sheet1!B$7+0.5*Sheet1!B$6*Sheet1!B$6*Sheet1!B$7)/(Sheet1!B$6*SQRT(Sheet1!B$7)))-(Sheet1!B$5+AD3260)*EXP(-Sheet1!B$9*Sheet1!B$7)*NORMSDIST((LN(Sheet1!B$4/(Sheet1!B$5+AD3260))-Sheet1!B$8*Sheet1!B$7+Sheet1!B$9*Sheet1!B$7-0.5*Sheet1!B$6*Sheet1!B$6*Sheet1!B$7)/(Sheet1!B$6*SQRT(Sheet1!B$7))))*400+100*AE3260-400*Sheet1!$B$13</f>
        <v>-63.402077740034656</v>
      </c>
    </row>
    <row r="3261" spans="22:32" x14ac:dyDescent="0.2">
      <c r="V3261" s="7" t="e">
        <f t="shared" si="454"/>
        <v>#VALUE!</v>
      </c>
      <c r="X3261" s="4">
        <f t="shared" ca="1" si="455"/>
        <v>0.37714696099001488</v>
      </c>
      <c r="Y3261" s="4">
        <f t="shared" ca="1" si="455"/>
        <v>0.12209734734427875</v>
      </c>
      <c r="Z3261" s="4">
        <f t="shared" ca="1" si="456"/>
        <v>0.65422541990262462</v>
      </c>
      <c r="AA3261" s="4">
        <f t="shared" ca="1" si="457"/>
        <v>0.62523552548637407</v>
      </c>
      <c r="AB3261" s="4">
        <f ca="1">Sheet1!AC3261</f>
        <v>1.5469929591130138E-2</v>
      </c>
      <c r="AC3261" s="7">
        <f t="shared" ca="1" si="458"/>
        <v>2.1387757847242561</v>
      </c>
      <c r="AD3261" s="4">
        <f t="shared" ca="1" si="459"/>
        <v>1.3992414858387918</v>
      </c>
      <c r="AE3261" s="4">
        <f t="shared" ca="1" si="460"/>
        <v>1.3372386016596023</v>
      </c>
      <c r="AF3261" s="21">
        <f ca="1">(Sheet1!B$4*EXP(-Sheet1!B$8*Sheet1!B$7)*NORMSDIST((LN(Sheet1!B$4/(Sheet1!B$5+AD3261))-Sheet1!B$8*Sheet1!B$7+Sheet1!B$9*Sheet1!B$7+0.5*Sheet1!B$6*Sheet1!B$6*Sheet1!B$7)/(Sheet1!B$6*SQRT(Sheet1!B$7)))-(Sheet1!B$5+AD3261)*EXP(-Sheet1!B$9*Sheet1!B$7)*NORMSDIST((LN(Sheet1!B$4/(Sheet1!B$5+AD3261))-Sheet1!B$8*Sheet1!B$7+Sheet1!B$9*Sheet1!B$7-0.5*Sheet1!B$6*Sheet1!B$6*Sheet1!B$7)/(Sheet1!B$6*SQRT(Sheet1!B$7))))*400+100*AE3261-400*Sheet1!$B$13</f>
        <v>-85.48253422800417</v>
      </c>
    </row>
    <row r="3262" spans="22:32" x14ac:dyDescent="0.2">
      <c r="V3262" s="7" t="e">
        <f t="shared" si="454"/>
        <v>#VALUE!</v>
      </c>
      <c r="X3262" s="4">
        <f t="shared" ca="1" si="455"/>
        <v>-0.81699134704220167</v>
      </c>
      <c r="Y3262" s="4">
        <f t="shared" ca="1" si="455"/>
        <v>-1.0160679517151545</v>
      </c>
      <c r="Z3262" s="4">
        <f t="shared" ca="1" si="456"/>
        <v>-1.4172101656935965</v>
      </c>
      <c r="AA3262" s="4">
        <f t="shared" ca="1" si="457"/>
        <v>-2.443055397957111</v>
      </c>
      <c r="AB3262" s="4">
        <f ca="1">Sheet1!AC3262</f>
        <v>0.72872553056407452</v>
      </c>
      <c r="AC3262" s="7">
        <f t="shared" ca="1" si="458"/>
        <v>0.89632384254178865</v>
      </c>
      <c r="AD3262" s="4">
        <f t="shared" ca="1" si="459"/>
        <v>-1.2702792614037695</v>
      </c>
      <c r="AE3262" s="4">
        <f t="shared" ca="1" si="460"/>
        <v>-2.1897688018393766</v>
      </c>
      <c r="AF3262" s="21">
        <f ca="1">(Sheet1!B$4*EXP(-Sheet1!B$8*Sheet1!B$7)*NORMSDIST((LN(Sheet1!B$4/(Sheet1!B$5+AD3262))-Sheet1!B$8*Sheet1!B$7+Sheet1!B$9*Sheet1!B$7+0.5*Sheet1!B$6*Sheet1!B$6*Sheet1!B$7)/(Sheet1!B$6*SQRT(Sheet1!B$7)))-(Sheet1!B$5+AD3262)*EXP(-Sheet1!B$9*Sheet1!B$7)*NORMSDIST((LN(Sheet1!B$4/(Sheet1!B$5+AD3262))-Sheet1!B$8*Sheet1!B$7+Sheet1!B$9*Sheet1!B$7-0.5*Sheet1!B$6*Sheet1!B$6*Sheet1!B$7)/(Sheet1!B$6*SQRT(Sheet1!B$7))))*400+100*AE3262-400*Sheet1!$B$13</f>
        <v>-11.213904928546071</v>
      </c>
    </row>
    <row r="3263" spans="22:32" x14ac:dyDescent="0.2">
      <c r="V3263" s="7" t="e">
        <f t="shared" si="454"/>
        <v>#VALUE!</v>
      </c>
      <c r="X3263" s="4">
        <f t="shared" ca="1" si="455"/>
        <v>-0.14211175155350803</v>
      </c>
      <c r="Y3263" s="4">
        <f t="shared" ca="1" si="455"/>
        <v>-0.17850115364199612</v>
      </c>
      <c r="Z3263" s="4">
        <f t="shared" ca="1" si="456"/>
        <v>-0.24651695479432156</v>
      </c>
      <c r="AA3263" s="4">
        <f t="shared" ca="1" si="457"/>
        <v>-0.42750858689683263</v>
      </c>
      <c r="AB3263" s="4">
        <f ca="1">Sheet1!AC3263</f>
        <v>0.41954588135916027</v>
      </c>
      <c r="AC3263" s="7">
        <f t="shared" ca="1" si="458"/>
        <v>1.1069876789478779</v>
      </c>
      <c r="AD3263" s="4">
        <f t="shared" ca="1" si="459"/>
        <v>-0.27289123160906498</v>
      </c>
      <c r="AE3263" s="4">
        <f t="shared" ca="1" si="460"/>
        <v>-0.47324673833921188</v>
      </c>
      <c r="AF3263" s="21">
        <f ca="1">(Sheet1!B$4*EXP(-Sheet1!B$8*Sheet1!B$7)*NORMSDIST((LN(Sheet1!B$4/(Sheet1!B$5+AD3263))-Sheet1!B$8*Sheet1!B$7+Sheet1!B$9*Sheet1!B$7+0.5*Sheet1!B$6*Sheet1!B$6*Sheet1!B$7)/(Sheet1!B$6*SQRT(Sheet1!B$7)))-(Sheet1!B$5+AD3263)*EXP(-Sheet1!B$9*Sheet1!B$7)*NORMSDIST((LN(Sheet1!B$4/(Sheet1!B$5+AD3263))-Sheet1!B$8*Sheet1!B$7+Sheet1!B$9*Sheet1!B$7-0.5*Sheet1!B$6*Sheet1!B$6*Sheet1!B$7)/(Sheet1!B$6*SQRT(Sheet1!B$7))))*400+100*AE3263-400*Sheet1!$B$13</f>
        <v>-3.4009272879698074</v>
      </c>
    </row>
    <row r="3264" spans="22:32" x14ac:dyDescent="0.2">
      <c r="V3264" s="7" t="e">
        <f t="shared" si="454"/>
        <v>#VALUE!</v>
      </c>
      <c r="X3264" s="4">
        <f t="shared" ca="1" si="455"/>
        <v>-0.26714513397218709</v>
      </c>
      <c r="Y3264" s="4">
        <f t="shared" ca="1" si="455"/>
        <v>-7.4991524584234498E-2</v>
      </c>
      <c r="Z3264" s="4">
        <f t="shared" ca="1" si="456"/>
        <v>-0.46340857948083586</v>
      </c>
      <c r="AA3264" s="4">
        <f t="shared" ca="1" si="457"/>
        <v>-0.42622541424975641</v>
      </c>
      <c r="AB3264" s="4">
        <f ca="1">Sheet1!AC3264</f>
        <v>0.77295350278845032</v>
      </c>
      <c r="AC3264" s="7">
        <f t="shared" ca="1" si="458"/>
        <v>0.86684132988901164</v>
      </c>
      <c r="AD3264" s="4">
        <f t="shared" ca="1" si="459"/>
        <v>-0.40170170931914551</v>
      </c>
      <c r="AE3264" s="4">
        <f t="shared" ca="1" si="460"/>
        <v>-0.36946980492075371</v>
      </c>
      <c r="AF3264" s="21">
        <f ca="1">(Sheet1!B$4*EXP(-Sheet1!B$8*Sheet1!B$7)*NORMSDIST((LN(Sheet1!B$4/(Sheet1!B$5+AD3264))-Sheet1!B$8*Sheet1!B$7+Sheet1!B$9*Sheet1!B$7+0.5*Sheet1!B$6*Sheet1!B$6*Sheet1!B$7)/(Sheet1!B$6*SQRT(Sheet1!B$7)))-(Sheet1!B$5+AD3264)*EXP(-Sheet1!B$9*Sheet1!B$7)*NORMSDIST((LN(Sheet1!B$4/(Sheet1!B$5+AD3264))-Sheet1!B$8*Sheet1!B$7+Sheet1!B$9*Sheet1!B$7-0.5*Sheet1!B$6*Sheet1!B$6*Sheet1!B$7)/(Sheet1!B$6*SQRT(Sheet1!B$7))))*400+100*AE3264-400*Sheet1!$B$13</f>
        <v>27.843974728955345</v>
      </c>
    </row>
    <row r="3265" spans="22:32" x14ac:dyDescent="0.2">
      <c r="V3265" s="7" t="e">
        <f t="shared" si="454"/>
        <v>#VALUE!</v>
      </c>
      <c r="X3265" s="4">
        <f t="shared" ca="1" si="455"/>
        <v>-0.37043391062324021</v>
      </c>
      <c r="Y3265" s="4">
        <f t="shared" ca="1" si="455"/>
        <v>-0.56016277613939836</v>
      </c>
      <c r="Z3265" s="4">
        <f t="shared" ca="1" si="456"/>
        <v>-0.64258049458358724</v>
      </c>
      <c r="AA3265" s="4">
        <f t="shared" ca="1" si="457"/>
        <v>-1.2517847871755929</v>
      </c>
      <c r="AB3265" s="4">
        <f ca="1">Sheet1!AC3265</f>
        <v>0.600660902909398</v>
      </c>
      <c r="AC3265" s="7">
        <f t="shared" ca="1" si="458"/>
        <v>0.97913587826676374</v>
      </c>
      <c r="AD3265" s="4">
        <f t="shared" ca="1" si="459"/>
        <v>-0.62917361692119211</v>
      </c>
      <c r="AE3265" s="4">
        <f t="shared" ca="1" si="460"/>
        <v>-1.2256673969921481</v>
      </c>
      <c r="AF3265" s="21">
        <f ca="1">(Sheet1!B$4*EXP(-Sheet1!B$8*Sheet1!B$7)*NORMSDIST((LN(Sheet1!B$4/(Sheet1!B$5+AD3265))-Sheet1!B$8*Sheet1!B$7+Sheet1!B$9*Sheet1!B$7+0.5*Sheet1!B$6*Sheet1!B$6*Sheet1!B$7)/(Sheet1!B$6*SQRT(Sheet1!B$7)))-(Sheet1!B$5+AD3265)*EXP(-Sheet1!B$9*Sheet1!B$7)*NORMSDIST((LN(Sheet1!B$4/(Sheet1!B$5+AD3265))-Sheet1!B$8*Sheet1!B$7+Sheet1!B$9*Sheet1!B$7-0.5*Sheet1!B$6*Sheet1!B$6*Sheet1!B$7)/(Sheet1!B$6*SQRT(Sheet1!B$7))))*400+100*AE3265-400*Sheet1!$B$13</f>
        <v>-20.714490430645583</v>
      </c>
    </row>
    <row r="3266" spans="22:32" x14ac:dyDescent="0.2">
      <c r="V3266" s="7" t="e">
        <f t="shared" si="454"/>
        <v>#VALUE!</v>
      </c>
      <c r="X3266" s="4">
        <f t="shared" ca="1" si="455"/>
        <v>2.8316253472217313E-2</v>
      </c>
      <c r="Y3266" s="4">
        <f t="shared" ca="1" si="455"/>
        <v>-1.2784836639047832</v>
      </c>
      <c r="Z3266" s="4">
        <f t="shared" ca="1" si="456"/>
        <v>4.9119347983877792E-2</v>
      </c>
      <c r="AA3266" s="4">
        <f t="shared" ca="1" si="457"/>
        <v>-1.8181971354873701</v>
      </c>
      <c r="AB3266" s="4">
        <f ca="1">Sheet1!AC3266</f>
        <v>0.68034930943323346</v>
      </c>
      <c r="AC3266" s="7">
        <f t="shared" ca="1" si="458"/>
        <v>0.92768968177522515</v>
      </c>
      <c r="AD3266" s="4">
        <f t="shared" ca="1" si="459"/>
        <v>4.5567512300170136E-2</v>
      </c>
      <c r="AE3266" s="4">
        <f t="shared" ca="1" si="460"/>
        <v>-1.6867227220249041</v>
      </c>
      <c r="AF3266" s="21">
        <f ca="1">(Sheet1!B$4*EXP(-Sheet1!B$8*Sheet1!B$7)*NORMSDIST((LN(Sheet1!B$4/(Sheet1!B$5+AD3266))-Sheet1!B$8*Sheet1!B$7+Sheet1!B$9*Sheet1!B$7+0.5*Sheet1!B$6*Sheet1!B$6*Sheet1!B$7)/(Sheet1!B$6*SQRT(Sheet1!B$7)))-(Sheet1!B$5+AD3266)*EXP(-Sheet1!B$9*Sheet1!B$7)*NORMSDIST((LN(Sheet1!B$4/(Sheet1!B$5+AD3266))-Sheet1!B$8*Sheet1!B$7+Sheet1!B$9*Sheet1!B$7-0.5*Sheet1!B$6*Sheet1!B$6*Sheet1!B$7)/(Sheet1!B$6*SQRT(Sheet1!B$7))))*400+100*AE3266-400*Sheet1!$B$13</f>
        <v>-175.96911760528201</v>
      </c>
    </row>
    <row r="3267" spans="22:32" x14ac:dyDescent="0.2">
      <c r="V3267" s="7" t="e">
        <f t="shared" ref="V3267:V3330" si="461">GAMMALN($B$7/2+1)-GAMMALN($B$7/2)-LN(PI())-LN($B$7)-0.5*LN($B$9*$C$10-$C$9*$B$10)-($B$7/2+1)*LN(SUMPRODUCT(MMULT(J3267:K3267,MINVERSE($B$9:$C$10)),J3267:K3267)/$B$7+1)</f>
        <v>#VALUE!</v>
      </c>
      <c r="X3267" s="4">
        <f t="shared" ref="X3267:Y3330" ca="1" si="462">NORMSINV(RAND())</f>
        <v>0.75240017609961307</v>
      </c>
      <c r="Y3267" s="4">
        <f t="shared" ca="1" si="462"/>
        <v>0.73179236564603112</v>
      </c>
      <c r="Z3267" s="4">
        <f t="shared" ref="Z3267:Z3330" ca="1" si="463">X3267*SQRT($B$20)</f>
        <v>1.3051658161355577</v>
      </c>
      <c r="AA3267" s="4">
        <f t="shared" ref="AA3267:AA3330" ca="1" si="464">SQRT($C$21)*($B$25*X3267+SQRT(1-$B$25^2)*Y3267)</f>
        <v>1.9544964498071888</v>
      </c>
      <c r="AB3267" s="4">
        <f ca="1">Sheet1!AC3267</f>
        <v>0.51806228458930925</v>
      </c>
      <c r="AC3267" s="7">
        <f t="shared" ref="AC3267:AC3330" ca="1" si="465">SQRT((B$27/2)/GAMMAINV(AB3267,B$27/2,1))</f>
        <v>1.0344670795658264</v>
      </c>
      <c r="AD3267" s="4">
        <f t="shared" ref="AD3267:AD3330" ca="1" si="466">AC3267*Z3267</f>
        <v>1.3501510701668986</v>
      </c>
      <c r="AE3267" s="4">
        <f t="shared" ref="AE3267:AE3330" ca="1" si="467">AC3267*AA3267</f>
        <v>2.0218622344538186</v>
      </c>
      <c r="AF3267" s="21">
        <f ca="1">(Sheet1!B$4*EXP(-Sheet1!B$8*Sheet1!B$7)*NORMSDIST((LN(Sheet1!B$4/(Sheet1!B$5+AD3267))-Sheet1!B$8*Sheet1!B$7+Sheet1!B$9*Sheet1!B$7+0.5*Sheet1!B$6*Sheet1!B$6*Sheet1!B$7)/(Sheet1!B$6*SQRT(Sheet1!B$7)))-(Sheet1!B$5+AD3267)*EXP(-Sheet1!B$9*Sheet1!B$7)*NORMSDIST((LN(Sheet1!B$4/(Sheet1!B$5+AD3267))-Sheet1!B$8*Sheet1!B$7+Sheet1!B$9*Sheet1!B$7-0.5*Sheet1!B$6*Sheet1!B$6*Sheet1!B$7)/(Sheet1!B$6*SQRT(Sheet1!B$7))))*400+100*AE3267-400*Sheet1!$B$13</f>
        <v>-9.4983542990080423</v>
      </c>
    </row>
    <row r="3268" spans="22:32" x14ac:dyDescent="0.2">
      <c r="V3268" s="7" t="e">
        <f t="shared" si="461"/>
        <v>#VALUE!</v>
      </c>
      <c r="X3268" s="4">
        <f t="shared" ca="1" si="462"/>
        <v>1.2838276182384714</v>
      </c>
      <c r="Y3268" s="4">
        <f t="shared" ca="1" si="462"/>
        <v>-0.14480620439055295</v>
      </c>
      <c r="Z3268" s="4">
        <f t="shared" ca="1" si="463"/>
        <v>2.2270169178080357</v>
      </c>
      <c r="AA3268" s="4">
        <f t="shared" ca="1" si="464"/>
        <v>1.3165579646071726</v>
      </c>
      <c r="AB3268" s="4">
        <f ca="1">Sheet1!AC3268</f>
        <v>0.4237078575407468</v>
      </c>
      <c r="AC3268" s="7">
        <f t="shared" ca="1" si="465"/>
        <v>1.103711114606031</v>
      </c>
      <c r="AD3268" s="4">
        <f t="shared" ca="1" si="466"/>
        <v>2.4579833246003946</v>
      </c>
      <c r="AE3268" s="4">
        <f t="shared" ca="1" si="467"/>
        <v>1.45309965856003</v>
      </c>
      <c r="AF3268" s="21">
        <f ca="1">(Sheet1!B$4*EXP(-Sheet1!B$8*Sheet1!B$7)*NORMSDIST((LN(Sheet1!B$4/(Sheet1!B$5+AD3268))-Sheet1!B$8*Sheet1!B$7+Sheet1!B$9*Sheet1!B$7+0.5*Sheet1!B$6*Sheet1!B$6*Sheet1!B$7)/(Sheet1!B$6*SQRT(Sheet1!B$7)))-(Sheet1!B$5+AD3268)*EXP(-Sheet1!B$9*Sheet1!B$7)*NORMSDIST((LN(Sheet1!B$4/(Sheet1!B$5+AD3268))-Sheet1!B$8*Sheet1!B$7+Sheet1!B$9*Sheet1!B$7-0.5*Sheet1!B$6*Sheet1!B$6*Sheet1!B$7)/(Sheet1!B$6*SQRT(Sheet1!B$7))))*400+100*AE3268-400*Sheet1!$B$13</f>
        <v>-233.17773705190075</v>
      </c>
    </row>
    <row r="3269" spans="22:32" x14ac:dyDescent="0.2">
      <c r="V3269" s="7" t="e">
        <f t="shared" si="461"/>
        <v>#VALUE!</v>
      </c>
      <c r="X3269" s="4">
        <f t="shared" ca="1" si="462"/>
        <v>-0.79257256480507865</v>
      </c>
      <c r="Y3269" s="4">
        <f t="shared" ca="1" si="462"/>
        <v>-1.3216909215444772</v>
      </c>
      <c r="Z3269" s="4">
        <f t="shared" ca="1" si="463"/>
        <v>-1.3748516431148727</v>
      </c>
      <c r="AA3269" s="4">
        <f t="shared" ca="1" si="464"/>
        <v>-2.8567141844904684</v>
      </c>
      <c r="AB3269" s="4">
        <f ca="1">Sheet1!AC3269</f>
        <v>0.86617924875916497</v>
      </c>
      <c r="AC3269" s="7">
        <f t="shared" ca="1" si="465"/>
        <v>0.7980014519259222</v>
      </c>
      <c r="AD3269" s="4">
        <f t="shared" ca="1" si="466"/>
        <v>-1.0971336073884084</v>
      </c>
      <c r="AE3269" s="4">
        <f t="shared" ca="1" si="467"/>
        <v>-2.2796620669607708</v>
      </c>
      <c r="AF3269" s="21">
        <f ca="1">(Sheet1!B$4*EXP(-Sheet1!B$8*Sheet1!B$7)*NORMSDIST((LN(Sheet1!B$4/(Sheet1!B$5+AD3269))-Sheet1!B$8*Sheet1!B$7+Sheet1!B$9*Sheet1!B$7+0.5*Sheet1!B$6*Sheet1!B$6*Sheet1!B$7)/(Sheet1!B$6*SQRT(Sheet1!B$7)))-(Sheet1!B$5+AD3269)*EXP(-Sheet1!B$9*Sheet1!B$7)*NORMSDIST((LN(Sheet1!B$4/(Sheet1!B$5+AD3269))-Sheet1!B$8*Sheet1!B$7+Sheet1!B$9*Sheet1!B$7-0.5*Sheet1!B$6*Sheet1!B$6*Sheet1!B$7)/(Sheet1!B$6*SQRT(Sheet1!B$7))))*400+100*AE3269-400*Sheet1!$B$13</f>
        <v>-49.019731382997179</v>
      </c>
    </row>
    <row r="3270" spans="22:32" x14ac:dyDescent="0.2">
      <c r="V3270" s="7" t="e">
        <f t="shared" si="461"/>
        <v>#VALUE!</v>
      </c>
      <c r="X3270" s="4">
        <f t="shared" ca="1" si="462"/>
        <v>-1.3284567724099914</v>
      </c>
      <c r="Y3270" s="4">
        <f t="shared" ca="1" si="462"/>
        <v>1.2104395495383287</v>
      </c>
      <c r="Z3270" s="4">
        <f t="shared" ca="1" si="463"/>
        <v>-2.3044337609694332</v>
      </c>
      <c r="AA3270" s="4">
        <f t="shared" ca="1" si="464"/>
        <v>0.17393519547427935</v>
      </c>
      <c r="AB3270" s="4">
        <f ca="1">Sheet1!AC3270</f>
        <v>0.31444964746591009</v>
      </c>
      <c r="AC3270" s="7">
        <f t="shared" ca="1" si="465"/>
        <v>1.1993815216210666</v>
      </c>
      <c r="AD3270" s="4">
        <f t="shared" ca="1" si="466"/>
        <v>-2.7638952707064761</v>
      </c>
      <c r="AE3270" s="4">
        <f t="shared" ca="1" si="467"/>
        <v>0.20861465941139884</v>
      </c>
      <c r="AF3270" s="21">
        <f ca="1">(Sheet1!B$4*EXP(-Sheet1!B$8*Sheet1!B$7)*NORMSDIST((LN(Sheet1!B$4/(Sheet1!B$5+AD3270))-Sheet1!B$8*Sheet1!B$7+Sheet1!B$9*Sheet1!B$7+0.5*Sheet1!B$6*Sheet1!B$6*Sheet1!B$7)/(Sheet1!B$6*SQRT(Sheet1!B$7)))-(Sheet1!B$5+AD3270)*EXP(-Sheet1!B$9*Sheet1!B$7)*NORMSDIST((LN(Sheet1!B$4/(Sheet1!B$5+AD3270))-Sheet1!B$8*Sheet1!B$7+Sheet1!B$9*Sheet1!B$7-0.5*Sheet1!B$6*Sheet1!B$6*Sheet1!B$7)/(Sheet1!B$6*SQRT(Sheet1!B$7))))*400+100*AE3270-400*Sheet1!$B$13</f>
        <v>483.81425044170692</v>
      </c>
    </row>
    <row r="3271" spans="22:32" x14ac:dyDescent="0.2">
      <c r="V3271" s="7" t="e">
        <f t="shared" si="461"/>
        <v>#VALUE!</v>
      </c>
      <c r="X3271" s="4">
        <f t="shared" ca="1" si="462"/>
        <v>0.35882453604054093</v>
      </c>
      <c r="Y3271" s="4">
        <f t="shared" ca="1" si="462"/>
        <v>0.47043951701796588</v>
      </c>
      <c r="Z3271" s="4">
        <f t="shared" ca="1" si="463"/>
        <v>0.62244206382111755</v>
      </c>
      <c r="AA3271" s="4">
        <f t="shared" ca="1" si="464"/>
        <v>1.108020127674086</v>
      </c>
      <c r="AB3271" s="4">
        <f ca="1">Sheet1!AC3271</f>
        <v>0.73061998399734351</v>
      </c>
      <c r="AC3271" s="7">
        <f t="shared" ca="1" si="465"/>
        <v>0.89508170020309819</v>
      </c>
      <c r="AD3271" s="4">
        <f t="shared" ca="1" si="466"/>
        <v>0.5571365007629312</v>
      </c>
      <c r="AE3271" s="4">
        <f t="shared" ca="1" si="467"/>
        <v>0.99176853973777479</v>
      </c>
      <c r="AF3271" s="21">
        <f ca="1">(Sheet1!B$4*EXP(-Sheet1!B$8*Sheet1!B$7)*NORMSDIST((LN(Sheet1!B$4/(Sheet1!B$5+AD3271))-Sheet1!B$8*Sheet1!B$7+Sheet1!B$9*Sheet1!B$7+0.5*Sheet1!B$6*Sheet1!B$6*Sheet1!B$7)/(Sheet1!B$6*SQRT(Sheet1!B$7)))-(Sheet1!B$5+AD3271)*EXP(-Sheet1!B$9*Sheet1!B$7)*NORMSDIST((LN(Sheet1!B$4/(Sheet1!B$5+AD3271))-Sheet1!B$8*Sheet1!B$7+Sheet1!B$9*Sheet1!B$7-0.5*Sheet1!B$6*Sheet1!B$6*Sheet1!B$7)/(Sheet1!B$6*SQRT(Sheet1!B$7))))*400+100*AE3271-400*Sheet1!$B$13</f>
        <v>10.695550669079239</v>
      </c>
    </row>
    <row r="3272" spans="22:32" x14ac:dyDescent="0.2">
      <c r="V3272" s="7" t="e">
        <f t="shared" si="461"/>
        <v>#VALUE!</v>
      </c>
      <c r="X3272" s="4">
        <f t="shared" ca="1" si="462"/>
        <v>-1.280631961467932</v>
      </c>
      <c r="Y3272" s="4">
        <f t="shared" ca="1" si="462"/>
        <v>1.698124886683299</v>
      </c>
      <c r="Z3272" s="4">
        <f t="shared" ca="1" si="463"/>
        <v>-2.2214735087160395</v>
      </c>
      <c r="AA3272" s="4">
        <f t="shared" ca="1" si="464"/>
        <v>0.93719659855285742</v>
      </c>
      <c r="AB3272" s="4">
        <f ca="1">Sheet1!AC3272</f>
        <v>1.153052678693034E-2</v>
      </c>
      <c r="AC3272" s="7">
        <f t="shared" ca="1" si="465"/>
        <v>2.2415647395568352</v>
      </c>
      <c r="AD3272" s="4">
        <f t="shared" ca="1" si="466"/>
        <v>-4.9795766869974782</v>
      </c>
      <c r="AE3272" s="4">
        <f t="shared" ca="1" si="467"/>
        <v>2.1007868493486876</v>
      </c>
      <c r="AF3272" s="21">
        <f ca="1">(Sheet1!B$4*EXP(-Sheet1!B$8*Sheet1!B$7)*NORMSDIST((LN(Sheet1!B$4/(Sheet1!B$5+AD3272))-Sheet1!B$8*Sheet1!B$7+Sheet1!B$9*Sheet1!B$7+0.5*Sheet1!B$6*Sheet1!B$6*Sheet1!B$7)/(Sheet1!B$6*SQRT(Sheet1!B$7)))-(Sheet1!B$5+AD3272)*EXP(-Sheet1!B$9*Sheet1!B$7)*NORMSDIST((LN(Sheet1!B$4/(Sheet1!B$5+AD3272))-Sheet1!B$8*Sheet1!B$7+Sheet1!B$9*Sheet1!B$7-0.5*Sheet1!B$6*Sheet1!B$6*Sheet1!B$7)/(Sheet1!B$6*SQRT(Sheet1!B$7))))*400+100*AE3272-400*Sheet1!$B$13</f>
        <v>1073.7961565273176</v>
      </c>
    </row>
    <row r="3273" spans="22:32" x14ac:dyDescent="0.2">
      <c r="V3273" s="7" t="e">
        <f t="shared" si="461"/>
        <v>#VALUE!</v>
      </c>
      <c r="X3273" s="4">
        <f t="shared" ca="1" si="462"/>
        <v>-1.6098532652770312</v>
      </c>
      <c r="Y3273" s="4">
        <f t="shared" ca="1" si="462"/>
        <v>-7.6150286974382489E-2</v>
      </c>
      <c r="Z3273" s="4">
        <f t="shared" ca="1" si="463"/>
        <v>-2.7925637414465636</v>
      </c>
      <c r="AA3273" s="4">
        <f t="shared" ca="1" si="464"/>
        <v>-2.0242125355032794</v>
      </c>
      <c r="AB3273" s="4">
        <f ca="1">Sheet1!AC3273</f>
        <v>0.19393037672258406</v>
      </c>
      <c r="AC3273" s="7">
        <f t="shared" ca="1" si="465"/>
        <v>1.3463282605876377</v>
      </c>
      <c r="AD3273" s="4">
        <f t="shared" ca="1" si="466"/>
        <v>-3.7597074846018574</v>
      </c>
      <c r="AE3273" s="4">
        <f t="shared" ca="1" si="467"/>
        <v>-2.7252545419838219</v>
      </c>
      <c r="AF3273" s="21">
        <f ca="1">(Sheet1!B$4*EXP(-Sheet1!B$8*Sheet1!B$7)*NORMSDIST((LN(Sheet1!B$4/(Sheet1!B$5+AD3273))-Sheet1!B$8*Sheet1!B$7+Sheet1!B$9*Sheet1!B$7+0.5*Sheet1!B$6*Sheet1!B$6*Sheet1!B$7)/(Sheet1!B$6*SQRT(Sheet1!B$7)))-(Sheet1!B$5+AD3273)*EXP(-Sheet1!B$9*Sheet1!B$7)*NORMSDIST((LN(Sheet1!B$4/(Sheet1!B$5+AD3273))-Sheet1!B$8*Sheet1!B$7+Sheet1!B$9*Sheet1!B$7-0.5*Sheet1!B$6*Sheet1!B$6*Sheet1!B$7)/(Sheet1!B$6*SQRT(Sheet1!B$7))))*400+100*AE3273-400*Sheet1!$B$13</f>
        <v>367.2285797352165</v>
      </c>
    </row>
    <row r="3274" spans="22:32" x14ac:dyDescent="0.2">
      <c r="V3274" s="7" t="e">
        <f t="shared" si="461"/>
        <v>#VALUE!</v>
      </c>
      <c r="X3274" s="4">
        <f t="shared" ca="1" si="462"/>
        <v>-0.30604378806460225</v>
      </c>
      <c r="Y3274" s="4">
        <f t="shared" ca="1" si="462"/>
        <v>9.7870662317758192E-2</v>
      </c>
      <c r="Z3274" s="4">
        <f t="shared" ca="1" si="463"/>
        <v>-0.53088489757300528</v>
      </c>
      <c r="AA3274" s="4">
        <f t="shared" ca="1" si="464"/>
        <v>-0.2220830536201473</v>
      </c>
      <c r="AB3274" s="4">
        <f ca="1">Sheet1!AC3274</f>
        <v>9.5508289610685138E-2</v>
      </c>
      <c r="AC3274" s="7">
        <f t="shared" ca="1" si="465"/>
        <v>1.5577750554502354</v>
      </c>
      <c r="AD3274" s="4">
        <f t="shared" ca="1" si="466"/>
        <v>-0.82699925075448089</v>
      </c>
      <c r="AE3274" s="4">
        <f t="shared" ca="1" si="467"/>
        <v>-0.34595544116768256</v>
      </c>
      <c r="AF3274" s="21">
        <f ca="1">(Sheet1!B$4*EXP(-Sheet1!B$8*Sheet1!B$7)*NORMSDIST((LN(Sheet1!B$4/(Sheet1!B$5+AD3274))-Sheet1!B$8*Sheet1!B$7+Sheet1!B$9*Sheet1!B$7+0.5*Sheet1!B$6*Sheet1!B$6*Sheet1!B$7)/(Sheet1!B$6*SQRT(Sheet1!B$7)))-(Sheet1!B$5+AD3274)*EXP(-Sheet1!B$9*Sheet1!B$7)*NORMSDIST((LN(Sheet1!B$4/(Sheet1!B$5+AD3274))-Sheet1!B$8*Sheet1!B$7+Sheet1!B$9*Sheet1!B$7-0.5*Sheet1!B$6*Sheet1!B$6*Sheet1!B$7)/(Sheet1!B$6*SQRT(Sheet1!B$7))))*400+100*AE3274-400*Sheet1!$B$13</f>
        <v>99.707511941171106</v>
      </c>
    </row>
    <row r="3275" spans="22:32" x14ac:dyDescent="0.2">
      <c r="V3275" s="7" t="e">
        <f t="shared" si="461"/>
        <v>#VALUE!</v>
      </c>
      <c r="X3275" s="4">
        <f t="shared" ca="1" si="462"/>
        <v>-1.0238889887885818</v>
      </c>
      <c r="Y3275" s="4">
        <f t="shared" ca="1" si="462"/>
        <v>1.3910778405958697</v>
      </c>
      <c r="Z3275" s="4">
        <f t="shared" ca="1" si="463"/>
        <v>-1.7761092436367751</v>
      </c>
      <c r="AA3275" s="4">
        <f t="shared" ca="1" si="464"/>
        <v>0.7976788860923768</v>
      </c>
      <c r="AB3275" s="4">
        <f ca="1">Sheet1!AC3275</f>
        <v>0.51439444873310147</v>
      </c>
      <c r="AC3275" s="7">
        <f t="shared" ca="1" si="465"/>
        <v>1.0370126585548181</v>
      </c>
      <c r="AD3275" s="4">
        <f t="shared" ca="1" si="466"/>
        <v>-1.8418477686275592</v>
      </c>
      <c r="AE3275" s="4">
        <f t="shared" ca="1" si="467"/>
        <v>0.82720310233970151</v>
      </c>
      <c r="AF3275" s="21">
        <f ca="1">(Sheet1!B$4*EXP(-Sheet1!B$8*Sheet1!B$7)*NORMSDIST((LN(Sheet1!B$4/(Sheet1!B$5+AD3275))-Sheet1!B$8*Sheet1!B$7+Sheet1!B$9*Sheet1!B$7+0.5*Sheet1!B$6*Sheet1!B$6*Sheet1!B$7)/(Sheet1!B$6*SQRT(Sheet1!B$7)))-(Sheet1!B$5+AD3275)*EXP(-Sheet1!B$9*Sheet1!B$7)*NORMSDIST((LN(Sheet1!B$4/(Sheet1!B$5+AD3275))-Sheet1!B$8*Sheet1!B$7+Sheet1!B$9*Sheet1!B$7-0.5*Sheet1!B$6*Sheet1!B$6*Sheet1!B$7)/(Sheet1!B$6*SQRT(Sheet1!B$7))))*400+100*AE3275-400*Sheet1!$B$13</f>
        <v>386.73385678662862</v>
      </c>
    </row>
    <row r="3276" spans="22:32" x14ac:dyDescent="0.2">
      <c r="V3276" s="7" t="e">
        <f t="shared" si="461"/>
        <v>#VALUE!</v>
      </c>
      <c r="X3276" s="4">
        <f t="shared" ca="1" si="462"/>
        <v>0.81203404469467899</v>
      </c>
      <c r="Y3276" s="4">
        <f t="shared" ca="1" si="462"/>
        <v>-2.422757131577432E-2</v>
      </c>
      <c r="Z3276" s="4">
        <f t="shared" ca="1" si="463"/>
        <v>1.4086108833306181</v>
      </c>
      <c r="AA3276" s="4">
        <f t="shared" ca="1" si="464"/>
        <v>0.93031166555993083</v>
      </c>
      <c r="AB3276" s="4">
        <f ca="1">Sheet1!AC3276</f>
        <v>0.37889410644910348</v>
      </c>
      <c r="AC3276" s="7">
        <f t="shared" ca="1" si="465"/>
        <v>1.1403089113330618</v>
      </c>
      <c r="AD3276" s="4">
        <f t="shared" ca="1" si="466"/>
        <v>1.6062515428626396</v>
      </c>
      <c r="AE3276" s="4">
        <f t="shared" ca="1" si="467"/>
        <v>1.0608426825550923</v>
      </c>
      <c r="AF3276" s="21">
        <f ca="1">(Sheet1!B$4*EXP(-Sheet1!B$8*Sheet1!B$7)*NORMSDIST((LN(Sheet1!B$4/(Sheet1!B$5+AD3276))-Sheet1!B$8*Sheet1!B$7+Sheet1!B$9*Sheet1!B$7+0.5*Sheet1!B$6*Sheet1!B$6*Sheet1!B$7)/(Sheet1!B$6*SQRT(Sheet1!B$7)))-(Sheet1!B$5+AD3276)*EXP(-Sheet1!B$9*Sheet1!B$7)*NORMSDIST((LN(Sheet1!B$4/(Sheet1!B$5+AD3276))-Sheet1!B$8*Sheet1!B$7+Sheet1!B$9*Sheet1!B$7-0.5*Sheet1!B$6*Sheet1!B$6*Sheet1!B$7)/(Sheet1!B$6*SQRT(Sheet1!B$7))))*400+100*AE3276-400*Sheet1!$B$13</f>
        <v>-144.70727161789455</v>
      </c>
    </row>
    <row r="3277" spans="22:32" x14ac:dyDescent="0.2">
      <c r="V3277" s="7" t="e">
        <f t="shared" si="461"/>
        <v>#VALUE!</v>
      </c>
      <c r="X3277" s="4">
        <f t="shared" ca="1" si="462"/>
        <v>0.43975494075688465</v>
      </c>
      <c r="Y3277" s="4">
        <f t="shared" ca="1" si="462"/>
        <v>-1.4031598153580627</v>
      </c>
      <c r="Z3277" s="4">
        <f t="shared" ca="1" si="463"/>
        <v>0.76282958774402965</v>
      </c>
      <c r="AA3277" s="4">
        <f t="shared" ca="1" si="464"/>
        <v>-1.5096402812449592</v>
      </c>
      <c r="AB3277" s="4">
        <f ca="1">Sheet1!AC3277</f>
        <v>0.49738660968405013</v>
      </c>
      <c r="AC3277" s="7">
        <f t="shared" ca="1" si="465"/>
        <v>1.0489455583108198</v>
      </c>
      <c r="AD3277" s="4">
        <f t="shared" ca="1" si="466"/>
        <v>0.80016670781217369</v>
      </c>
      <c r="AE3277" s="4">
        <f t="shared" ca="1" si="467"/>
        <v>-1.5835304676589967</v>
      </c>
      <c r="AF3277" s="21">
        <f ca="1">(Sheet1!B$4*EXP(-Sheet1!B$8*Sheet1!B$7)*NORMSDIST((LN(Sheet1!B$4/(Sheet1!B$5+AD3277))-Sheet1!B$8*Sheet1!B$7+Sheet1!B$9*Sheet1!B$7+0.5*Sheet1!B$6*Sheet1!B$6*Sheet1!B$7)/(Sheet1!B$6*SQRT(Sheet1!B$7)))-(Sheet1!B$5+AD3277)*EXP(-Sheet1!B$9*Sheet1!B$7)*NORMSDIST((LN(Sheet1!B$4/(Sheet1!B$5+AD3277))-Sheet1!B$8*Sheet1!B$7+Sheet1!B$9*Sheet1!B$7-0.5*Sheet1!B$6*Sheet1!B$6*Sheet1!B$7)/(Sheet1!B$6*SQRT(Sheet1!B$7))))*400+100*AE3277-400*Sheet1!$B$13</f>
        <v>-284.93204875421225</v>
      </c>
    </row>
    <row r="3278" spans="22:32" x14ac:dyDescent="0.2">
      <c r="V3278" s="7" t="e">
        <f t="shared" si="461"/>
        <v>#VALUE!</v>
      </c>
      <c r="X3278" s="4">
        <f t="shared" ca="1" si="462"/>
        <v>0.35610386869691463</v>
      </c>
      <c r="Y3278" s="4">
        <f t="shared" ca="1" si="462"/>
        <v>-0.21732590836570242</v>
      </c>
      <c r="Z3278" s="4">
        <f t="shared" ca="1" si="463"/>
        <v>0.61772260451372463</v>
      </c>
      <c r="AA3278" s="4">
        <f t="shared" ca="1" si="464"/>
        <v>0.10856923843181439</v>
      </c>
      <c r="AB3278" s="4">
        <f ca="1">Sheet1!AC3278</f>
        <v>0.87923266602783456</v>
      </c>
      <c r="AC3278" s="7">
        <f t="shared" ca="1" si="465"/>
        <v>0.78697098609091798</v>
      </c>
      <c r="AD3278" s="4">
        <f t="shared" ca="1" si="466"/>
        <v>0.48612976720481599</v>
      </c>
      <c r="AE3278" s="4">
        <f t="shared" ca="1" si="467"/>
        <v>8.5440840627824963E-2</v>
      </c>
      <c r="AF3278" s="21">
        <f ca="1">(Sheet1!B$4*EXP(-Sheet1!B$8*Sheet1!B$7)*NORMSDIST((LN(Sheet1!B$4/(Sheet1!B$5+AD3278))-Sheet1!B$8*Sheet1!B$7+Sheet1!B$9*Sheet1!B$7+0.5*Sheet1!B$6*Sheet1!B$6*Sheet1!B$7)/(Sheet1!B$6*SQRT(Sheet1!B$7)))-(Sheet1!B$5+AD3278)*EXP(-Sheet1!B$9*Sheet1!B$7)*NORMSDIST((LN(Sheet1!B$4/(Sheet1!B$5+AD3278))-Sheet1!B$8*Sheet1!B$7+Sheet1!B$9*Sheet1!B$7-0.5*Sheet1!B$6*Sheet1!B$6*Sheet1!B$7)/(Sheet1!B$6*SQRT(Sheet1!B$7))))*400+100*AE3278-400*Sheet1!$B$13</f>
        <v>-68.749057790071674</v>
      </c>
    </row>
    <row r="3279" spans="22:32" x14ac:dyDescent="0.2">
      <c r="V3279" s="7" t="e">
        <f t="shared" si="461"/>
        <v>#VALUE!</v>
      </c>
      <c r="X3279" s="4">
        <f t="shared" ca="1" si="462"/>
        <v>0.97108958790413535</v>
      </c>
      <c r="Y3279" s="4">
        <f t="shared" ca="1" si="462"/>
        <v>0.86822491346792552</v>
      </c>
      <c r="Z3279" s="4">
        <f t="shared" ca="1" si="463"/>
        <v>1.684519720752754</v>
      </c>
      <c r="AA3279" s="4">
        <f t="shared" ca="1" si="464"/>
        <v>2.4121104551037229</v>
      </c>
      <c r="AB3279" s="4">
        <f ca="1">Sheet1!AC3279</f>
        <v>0.50898391788577613</v>
      </c>
      <c r="AC3279" s="7">
        <f t="shared" ca="1" si="465"/>
        <v>1.040785221584873</v>
      </c>
      <c r="AD3279" s="4">
        <f t="shared" ca="1" si="466"/>
        <v>1.7532232308277433</v>
      </c>
      <c r="AE3279" s="4">
        <f t="shared" ca="1" si="467"/>
        <v>2.510488914502317</v>
      </c>
      <c r="AF3279" s="21">
        <f ca="1">(Sheet1!B$4*EXP(-Sheet1!B$8*Sheet1!B$7)*NORMSDIST((LN(Sheet1!B$4/(Sheet1!B$5+AD3279))-Sheet1!B$8*Sheet1!B$7+Sheet1!B$9*Sheet1!B$7+0.5*Sheet1!B$6*Sheet1!B$6*Sheet1!B$7)/(Sheet1!B$6*SQRT(Sheet1!B$7)))-(Sheet1!B$5+AD3279)*EXP(-Sheet1!B$9*Sheet1!B$7)*NORMSDIST((LN(Sheet1!B$4/(Sheet1!B$5+AD3279))-Sheet1!B$8*Sheet1!B$7+Sheet1!B$9*Sheet1!B$7-0.5*Sheet1!B$6*Sheet1!B$6*Sheet1!B$7)/(Sheet1!B$6*SQRT(Sheet1!B$7))))*400+100*AE3279-400*Sheet1!$B$13</f>
        <v>-22.036373466026816</v>
      </c>
    </row>
    <row r="3280" spans="22:32" x14ac:dyDescent="0.2">
      <c r="V3280" s="7" t="e">
        <f t="shared" si="461"/>
        <v>#VALUE!</v>
      </c>
      <c r="X3280" s="4">
        <f t="shared" ca="1" si="462"/>
        <v>-0.65461438363981972</v>
      </c>
      <c r="Y3280" s="4">
        <f t="shared" ca="1" si="462"/>
        <v>-0.11416689580553496</v>
      </c>
      <c r="Z3280" s="4">
        <f t="shared" ca="1" si="463"/>
        <v>-1.1355397611765388</v>
      </c>
      <c r="AA3280" s="4">
        <f t="shared" ca="1" si="464"/>
        <v>-0.94362177112982926</v>
      </c>
      <c r="AB3280" s="4">
        <f ca="1">Sheet1!AC3280</f>
        <v>0.58619461023827402</v>
      </c>
      <c r="AC3280" s="7">
        <f t="shared" ca="1" si="465"/>
        <v>0.9886072173479713</v>
      </c>
      <c r="AD3280" s="4">
        <f t="shared" ca="1" si="466"/>
        <v>-1.122602803484718</v>
      </c>
      <c r="AE3280" s="4">
        <f t="shared" ca="1" si="467"/>
        <v>-0.93287129338562469</v>
      </c>
      <c r="AF3280" s="21">
        <f ca="1">(Sheet1!B$4*EXP(-Sheet1!B$8*Sheet1!B$7)*NORMSDIST((LN(Sheet1!B$4/(Sheet1!B$5+AD3280))-Sheet1!B$8*Sheet1!B$7+Sheet1!B$9*Sheet1!B$7+0.5*Sheet1!B$6*Sheet1!B$6*Sheet1!B$7)/(Sheet1!B$6*SQRT(Sheet1!B$7)))-(Sheet1!B$5+AD3280)*EXP(-Sheet1!B$9*Sheet1!B$7)*NORMSDIST((LN(Sheet1!B$4/(Sheet1!B$5+AD3280))-Sheet1!B$8*Sheet1!B$7+Sheet1!B$9*Sheet1!B$7-0.5*Sheet1!B$6*Sheet1!B$6*Sheet1!B$7)/(Sheet1!B$6*SQRT(Sheet1!B$7))))*400+100*AE3280-400*Sheet1!$B$13</f>
        <v>89.88826107892919</v>
      </c>
    </row>
    <row r="3281" spans="22:32" x14ac:dyDescent="0.2">
      <c r="V3281" s="7" t="e">
        <f t="shared" si="461"/>
        <v>#VALUE!</v>
      </c>
      <c r="X3281" s="4">
        <f t="shared" ca="1" si="462"/>
        <v>7.9086439770875653E-3</v>
      </c>
      <c r="Y3281" s="4">
        <f t="shared" ca="1" si="462"/>
        <v>-0.57554220738736539</v>
      </c>
      <c r="Z3281" s="4">
        <f t="shared" ca="1" si="463"/>
        <v>1.3718885373459128E-2</v>
      </c>
      <c r="AA3281" s="4">
        <f t="shared" ca="1" si="464"/>
        <v>-0.82426059735668222</v>
      </c>
      <c r="AB3281" s="4">
        <f ca="1">Sheet1!AC3281</f>
        <v>1.3745404225543378E-2</v>
      </c>
      <c r="AC3281" s="7">
        <f t="shared" ca="1" si="465"/>
        <v>2.1797463823387426</v>
      </c>
      <c r="AD3281" s="4">
        <f t="shared" ca="1" si="466"/>
        <v>2.9903690762517424E-2</v>
      </c>
      <c r="AE3281" s="4">
        <f t="shared" ca="1" si="467"/>
        <v>-1.7966790551925991</v>
      </c>
      <c r="AF3281" s="21">
        <f ca="1">(Sheet1!B$4*EXP(-Sheet1!B$8*Sheet1!B$7)*NORMSDIST((LN(Sheet1!B$4/(Sheet1!B$5+AD3281))-Sheet1!B$8*Sheet1!B$7+Sheet1!B$9*Sheet1!B$7+0.5*Sheet1!B$6*Sheet1!B$6*Sheet1!B$7)/(Sheet1!B$6*SQRT(Sheet1!B$7)))-(Sheet1!B$5+AD3281)*EXP(-Sheet1!B$9*Sheet1!B$7)*NORMSDIST((LN(Sheet1!B$4/(Sheet1!B$5+AD3281))-Sheet1!B$8*Sheet1!B$7+Sheet1!B$9*Sheet1!B$7-0.5*Sheet1!B$6*Sheet1!B$6*Sheet1!B$7)/(Sheet1!B$6*SQRT(Sheet1!B$7))))*400+100*AE3281-400*Sheet1!$B$13</f>
        <v>-184.45767254636257</v>
      </c>
    </row>
    <row r="3282" spans="22:32" x14ac:dyDescent="0.2">
      <c r="V3282" s="7" t="e">
        <f t="shared" si="461"/>
        <v>#VALUE!</v>
      </c>
      <c r="X3282" s="4">
        <f t="shared" ca="1" si="462"/>
        <v>1.1287113558767878</v>
      </c>
      <c r="Y3282" s="4">
        <f t="shared" ca="1" si="462"/>
        <v>1.1717018485436557</v>
      </c>
      <c r="Z3282" s="4">
        <f t="shared" ca="1" si="463"/>
        <v>1.9579414316609132</v>
      </c>
      <c r="AA3282" s="4">
        <f t="shared" ca="1" si="464"/>
        <v>3.0390837379070383</v>
      </c>
      <c r="AB3282" s="4">
        <f ca="1">Sheet1!AC3282</f>
        <v>0.63392613160281341</v>
      </c>
      <c r="AC3282" s="7">
        <f t="shared" ca="1" si="465"/>
        <v>0.95756808490538281</v>
      </c>
      <c r="AD3282" s="4">
        <f t="shared" ca="1" si="466"/>
        <v>1.874862227072444</v>
      </c>
      <c r="AE3282" s="4">
        <f t="shared" ca="1" si="467"/>
        <v>2.9101295947747352</v>
      </c>
      <c r="AF3282" s="21">
        <f ca="1">(Sheet1!B$4*EXP(-Sheet1!B$8*Sheet1!B$7)*NORMSDIST((LN(Sheet1!B$4/(Sheet1!B$5+AD3282))-Sheet1!B$8*Sheet1!B$7+Sheet1!B$9*Sheet1!B$7+0.5*Sheet1!B$6*Sheet1!B$6*Sheet1!B$7)/(Sheet1!B$6*SQRT(Sheet1!B$7)))-(Sheet1!B$5+AD3282)*EXP(-Sheet1!B$9*Sheet1!B$7)*NORMSDIST((LN(Sheet1!B$4/(Sheet1!B$5+AD3282))-Sheet1!B$8*Sheet1!B$7+Sheet1!B$9*Sheet1!B$7-0.5*Sheet1!B$6*Sheet1!B$6*Sheet1!B$7)/(Sheet1!B$6*SQRT(Sheet1!B$7))))*400+100*AE3282-400*Sheet1!$B$13</f>
        <v>-0.44141232305537415</v>
      </c>
    </row>
    <row r="3283" spans="22:32" x14ac:dyDescent="0.2">
      <c r="V3283" s="7" t="e">
        <f t="shared" si="461"/>
        <v>#VALUE!</v>
      </c>
      <c r="X3283" s="4">
        <f t="shared" ca="1" si="462"/>
        <v>6.7371082687282952E-2</v>
      </c>
      <c r="Y3283" s="4">
        <f t="shared" ca="1" si="462"/>
        <v>-1.1377794574133691</v>
      </c>
      <c r="Z3283" s="4">
        <f t="shared" ca="1" si="463"/>
        <v>0.11686657833509378</v>
      </c>
      <c r="AA3283" s="4">
        <f t="shared" ca="1" si="464"/>
        <v>-1.5679583082980029</v>
      </c>
      <c r="AB3283" s="4">
        <f ca="1">Sheet1!AC3283</f>
        <v>0.25520308516197221</v>
      </c>
      <c r="AC3283" s="7">
        <f t="shared" ca="1" si="465"/>
        <v>1.2636027174277622</v>
      </c>
      <c r="AD3283" s="4">
        <f t="shared" ca="1" si="466"/>
        <v>0.14767292596070894</v>
      </c>
      <c r="AE3283" s="4">
        <f t="shared" ca="1" si="467"/>
        <v>-1.9812763791787933</v>
      </c>
      <c r="AF3283" s="21">
        <f ca="1">(Sheet1!B$4*EXP(-Sheet1!B$8*Sheet1!B$7)*NORMSDIST((LN(Sheet1!B$4/(Sheet1!B$5+AD3283))-Sheet1!B$8*Sheet1!B$7+Sheet1!B$9*Sheet1!B$7+0.5*Sheet1!B$6*Sheet1!B$6*Sheet1!B$7)/(Sheet1!B$6*SQRT(Sheet1!B$7)))-(Sheet1!B$5+AD3283)*EXP(-Sheet1!B$9*Sheet1!B$7)*NORMSDIST((LN(Sheet1!B$4/(Sheet1!B$5+AD3283))-Sheet1!B$8*Sheet1!B$7+Sheet1!B$9*Sheet1!B$7-0.5*Sheet1!B$6*Sheet1!B$6*Sheet1!B$7)/(Sheet1!B$6*SQRT(Sheet1!B$7))))*400+100*AE3283-400*Sheet1!$B$13</f>
        <v>-221.7359498806486</v>
      </c>
    </row>
    <row r="3284" spans="22:32" x14ac:dyDescent="0.2">
      <c r="V3284" s="7" t="e">
        <f t="shared" si="461"/>
        <v>#VALUE!</v>
      </c>
      <c r="X3284" s="4">
        <f t="shared" ca="1" si="462"/>
        <v>0.2368182800155669</v>
      </c>
      <c r="Y3284" s="4">
        <f t="shared" ca="1" si="462"/>
        <v>1.1233482000528292</v>
      </c>
      <c r="Z3284" s="4">
        <f t="shared" ca="1" si="463"/>
        <v>0.41080150368201829</v>
      </c>
      <c r="AA3284" s="4">
        <f t="shared" ca="1" si="464"/>
        <v>1.9086972264774198</v>
      </c>
      <c r="AB3284" s="4">
        <f ca="1">Sheet1!AC3284</f>
        <v>0.84449419115447666</v>
      </c>
      <c r="AC3284" s="7">
        <f t="shared" ca="1" si="465"/>
        <v>0.81531760814492393</v>
      </c>
      <c r="AD3284" s="4">
        <f t="shared" ca="1" si="466"/>
        <v>0.3349336994043613</v>
      </c>
      <c r="AE3284" s="4">
        <f t="shared" ca="1" si="467"/>
        <v>1.5561944573644202</v>
      </c>
      <c r="AF3284" s="21">
        <f ca="1">(Sheet1!B$4*EXP(-Sheet1!B$8*Sheet1!B$7)*NORMSDIST((LN(Sheet1!B$4/(Sheet1!B$5+AD3284))-Sheet1!B$8*Sheet1!B$7+Sheet1!B$9*Sheet1!B$7+0.5*Sheet1!B$6*Sheet1!B$6*Sheet1!B$7)/(Sheet1!B$6*SQRT(Sheet1!B$7)))-(Sheet1!B$5+AD3284)*EXP(-Sheet1!B$9*Sheet1!B$7)*NORMSDIST((LN(Sheet1!B$4/(Sheet1!B$5+AD3284))-Sheet1!B$8*Sheet1!B$7+Sheet1!B$9*Sheet1!B$7-0.5*Sheet1!B$6*Sheet1!B$6*Sheet1!B$7)/(Sheet1!B$6*SQRT(Sheet1!B$7))))*400+100*AE3284-400*Sheet1!$B$13</f>
        <v>102.23568049082087</v>
      </c>
    </row>
    <row r="3285" spans="22:32" x14ac:dyDescent="0.2">
      <c r="V3285" s="7" t="e">
        <f t="shared" si="461"/>
        <v>#VALUE!</v>
      </c>
      <c r="X3285" s="4">
        <f t="shared" ca="1" si="462"/>
        <v>0.57024632025085431</v>
      </c>
      <c r="Y3285" s="4">
        <f t="shared" ca="1" si="462"/>
        <v>0.65072801236966515</v>
      </c>
      <c r="Z3285" s="4">
        <f t="shared" ca="1" si="463"/>
        <v>0.98918903478561748</v>
      </c>
      <c r="AA3285" s="4">
        <f t="shared" ca="1" si="464"/>
        <v>1.620518434920073</v>
      </c>
      <c r="AB3285" s="4">
        <f ca="1">Sheet1!AC3285</f>
        <v>0.4842014750717456</v>
      </c>
      <c r="AC3285" s="7">
        <f t="shared" ca="1" si="465"/>
        <v>1.0583548357201009</v>
      </c>
      <c r="AD3285" s="4">
        <f t="shared" ca="1" si="466"/>
        <v>1.0469129984066574</v>
      </c>
      <c r="AE3285" s="4">
        <f t="shared" ca="1" si="467"/>
        <v>1.7150835219712288</v>
      </c>
      <c r="AF3285" s="21">
        <f ca="1">(Sheet1!B$4*EXP(-Sheet1!B$8*Sheet1!B$7)*NORMSDIST((LN(Sheet1!B$4/(Sheet1!B$5+AD3285))-Sheet1!B$8*Sheet1!B$7+Sheet1!B$9*Sheet1!B$7+0.5*Sheet1!B$6*Sheet1!B$6*Sheet1!B$7)/(Sheet1!B$6*SQRT(Sheet1!B$7)))-(Sheet1!B$5+AD3285)*EXP(-Sheet1!B$9*Sheet1!B$7)*NORMSDIST((LN(Sheet1!B$4/(Sheet1!B$5+AD3285))-Sheet1!B$8*Sheet1!B$7+Sheet1!B$9*Sheet1!B$7-0.5*Sheet1!B$6*Sheet1!B$6*Sheet1!B$7)/(Sheet1!B$6*SQRT(Sheet1!B$7))))*400+100*AE3285-400*Sheet1!$B$13</f>
        <v>6.5573887158116122</v>
      </c>
    </row>
    <row r="3286" spans="22:32" x14ac:dyDescent="0.2">
      <c r="V3286" s="7" t="e">
        <f t="shared" si="461"/>
        <v>#VALUE!</v>
      </c>
      <c r="X3286" s="4">
        <f t="shared" ca="1" si="462"/>
        <v>0.88963653247618102</v>
      </c>
      <c r="Y3286" s="4">
        <f t="shared" ca="1" si="462"/>
        <v>1.5982386773170851</v>
      </c>
      <c r="Z3286" s="4">
        <f t="shared" ca="1" si="463"/>
        <v>1.5432255704570128</v>
      </c>
      <c r="AA3286" s="4">
        <f t="shared" ca="1" si="464"/>
        <v>3.372685516305562</v>
      </c>
      <c r="AB3286" s="4">
        <f ca="1">Sheet1!AC3286</f>
        <v>0.74362068615767662</v>
      </c>
      <c r="AC3286" s="7">
        <f t="shared" ca="1" si="465"/>
        <v>0.88651527255101503</v>
      </c>
      <c r="AD3286" s="4">
        <f t="shared" ca="1" si="466"/>
        <v>1.3680930372013944</v>
      </c>
      <c r="AE3286" s="4">
        <f t="shared" ca="1" si="467"/>
        <v>2.9899372197164862</v>
      </c>
      <c r="AF3286" s="21">
        <f ca="1">(Sheet1!B$4*EXP(-Sheet1!B$8*Sheet1!B$7)*NORMSDIST((LN(Sheet1!B$4/(Sheet1!B$5+AD3286))-Sheet1!B$8*Sheet1!B$7+Sheet1!B$9*Sheet1!B$7+0.5*Sheet1!B$6*Sheet1!B$6*Sheet1!B$7)/(Sheet1!B$6*SQRT(Sheet1!B$7)))-(Sheet1!B$5+AD3286)*EXP(-Sheet1!B$9*Sheet1!B$7)*NORMSDIST((LN(Sheet1!B$4/(Sheet1!B$5+AD3286))-Sheet1!B$8*Sheet1!B$7+Sheet1!B$9*Sheet1!B$7-0.5*Sheet1!B$6*Sheet1!B$6*Sheet1!B$7)/(Sheet1!B$6*SQRT(Sheet1!B$7))))*400+100*AE3286-400*Sheet1!$B$13</f>
        <v>84.558597617975465</v>
      </c>
    </row>
    <row r="3287" spans="22:32" x14ac:dyDescent="0.2">
      <c r="V3287" s="7" t="e">
        <f t="shared" si="461"/>
        <v>#VALUE!</v>
      </c>
      <c r="X3287" s="4">
        <f t="shared" ca="1" si="462"/>
        <v>0.48667466792811453</v>
      </c>
      <c r="Y3287" s="4">
        <f t="shared" ca="1" si="462"/>
        <v>-0.43154324133481298</v>
      </c>
      <c r="Z3287" s="4">
        <f t="shared" ca="1" si="463"/>
        <v>0.84421981857006345</v>
      </c>
      <c r="AA3287" s="4">
        <f t="shared" ca="1" si="464"/>
        <v>-4.6488852772030201E-2</v>
      </c>
      <c r="AB3287" s="4">
        <f ca="1">Sheet1!AC3287</f>
        <v>0.50096570039276822</v>
      </c>
      <c r="AC3287" s="7">
        <f t="shared" ca="1" si="465"/>
        <v>1.0464160519611516</v>
      </c>
      <c r="AD3287" s="4">
        <f t="shared" ca="1" si="466"/>
        <v>0.88340516953544546</v>
      </c>
      <c r="AE3287" s="4">
        <f t="shared" ca="1" si="467"/>
        <v>-4.864668177791108E-2</v>
      </c>
      <c r="AF3287" s="21">
        <f ca="1">(Sheet1!B$4*EXP(-Sheet1!B$8*Sheet1!B$7)*NORMSDIST((LN(Sheet1!B$4/(Sheet1!B$5+AD3287))-Sheet1!B$8*Sheet1!B$7+Sheet1!B$9*Sheet1!B$7+0.5*Sheet1!B$6*Sheet1!B$6*Sheet1!B$7)/(Sheet1!B$6*SQRT(Sheet1!B$7)))-(Sheet1!B$5+AD3287)*EXP(-Sheet1!B$9*Sheet1!B$7)*NORMSDIST((LN(Sheet1!B$4/(Sheet1!B$5+AD3287))-Sheet1!B$8*Sheet1!B$7+Sheet1!B$9*Sheet1!B$7-0.5*Sheet1!B$6*Sheet1!B$6*Sheet1!B$7)/(Sheet1!B$6*SQRT(Sheet1!B$7))))*400+100*AE3287-400*Sheet1!$B$13</f>
        <v>-144.4228867277584</v>
      </c>
    </row>
    <row r="3288" spans="22:32" x14ac:dyDescent="0.2">
      <c r="V3288" s="7" t="e">
        <f t="shared" si="461"/>
        <v>#VALUE!</v>
      </c>
      <c r="X3288" s="4">
        <f t="shared" ca="1" si="462"/>
        <v>-0.77378703417140959</v>
      </c>
      <c r="Y3288" s="4">
        <f t="shared" ca="1" si="462"/>
        <v>0.80275913678644062</v>
      </c>
      <c r="Z3288" s="4">
        <f t="shared" ca="1" si="463"/>
        <v>-1.3422649516176259</v>
      </c>
      <c r="AA3288" s="4">
        <f t="shared" ca="1" si="464"/>
        <v>0.24284870277122766</v>
      </c>
      <c r="AB3288" s="4">
        <f ca="1">Sheet1!AC3288</f>
        <v>0.15014989186019467</v>
      </c>
      <c r="AC3288" s="7">
        <f t="shared" ca="1" si="465"/>
        <v>1.4226451758892178</v>
      </c>
      <c r="AD3288" s="4">
        <f t="shared" ca="1" si="466"/>
        <v>-1.9095667581839899</v>
      </c>
      <c r="AE3288" s="4">
        <f t="shared" ca="1" si="467"/>
        <v>0.34548753546844158</v>
      </c>
      <c r="AF3288" s="21">
        <f ca="1">(Sheet1!B$4*EXP(-Sheet1!B$8*Sheet1!B$7)*NORMSDIST((LN(Sheet1!B$4/(Sheet1!B$5+AD3288))-Sheet1!B$8*Sheet1!B$7+Sheet1!B$9*Sheet1!B$7+0.5*Sheet1!B$6*Sheet1!B$6*Sheet1!B$7)/(Sheet1!B$6*SQRT(Sheet1!B$7)))-(Sheet1!B$5+AD3288)*EXP(-Sheet1!B$9*Sheet1!B$7)*NORMSDIST((LN(Sheet1!B$4/(Sheet1!B$5+AD3288))-Sheet1!B$8*Sheet1!B$7+Sheet1!B$9*Sheet1!B$7-0.5*Sheet1!B$6*Sheet1!B$6*Sheet1!B$7)/(Sheet1!B$6*SQRT(Sheet1!B$7))))*400+100*AE3288-400*Sheet1!$B$13</f>
        <v>350.08085622819499</v>
      </c>
    </row>
    <row r="3289" spans="22:32" x14ac:dyDescent="0.2">
      <c r="V3289" s="7" t="e">
        <f t="shared" si="461"/>
        <v>#VALUE!</v>
      </c>
      <c r="X3289" s="4">
        <f t="shared" ca="1" si="462"/>
        <v>-0.83429937125669806</v>
      </c>
      <c r="Y3289" s="4">
        <f t="shared" ca="1" si="462"/>
        <v>1.5416931772956808</v>
      </c>
      <c r="Z3289" s="4">
        <f t="shared" ca="1" si="463"/>
        <v>-1.4472338715182165</v>
      </c>
      <c r="AA3289" s="4">
        <f t="shared" ca="1" si="464"/>
        <v>1.2412404735709819</v>
      </c>
      <c r="AB3289" s="4">
        <f ca="1">Sheet1!AC3289</f>
        <v>0.7307994720561759</v>
      </c>
      <c r="AC3289" s="7">
        <f t="shared" ca="1" si="465"/>
        <v>0.89496393952692355</v>
      </c>
      <c r="AD3289" s="4">
        <f t="shared" ca="1" si="466"/>
        <v>-1.2952221270707445</v>
      </c>
      <c r="AE3289" s="4">
        <f t="shared" ca="1" si="467"/>
        <v>1.1108654641273501</v>
      </c>
      <c r="AF3289" s="21">
        <f ca="1">(Sheet1!B$4*EXP(-Sheet1!B$8*Sheet1!B$7)*NORMSDIST((LN(Sheet1!B$4/(Sheet1!B$5+AD3289))-Sheet1!B$8*Sheet1!B$7+Sheet1!B$9*Sheet1!B$7+0.5*Sheet1!B$6*Sheet1!B$6*Sheet1!B$7)/(Sheet1!B$6*SQRT(Sheet1!B$7)))-(Sheet1!B$5+AD3289)*EXP(-Sheet1!B$9*Sheet1!B$7)*NORMSDIST((LN(Sheet1!B$4/(Sheet1!B$5+AD3289))-Sheet1!B$8*Sheet1!B$7+Sheet1!B$9*Sheet1!B$7-0.5*Sheet1!B$6*Sheet1!B$6*Sheet1!B$7)/(Sheet1!B$6*SQRT(Sheet1!B$7))))*400+100*AE3289-400*Sheet1!$B$13</f>
        <v>323.01376545096491</v>
      </c>
    </row>
    <row r="3290" spans="22:32" x14ac:dyDescent="0.2">
      <c r="V3290" s="7" t="e">
        <f t="shared" si="461"/>
        <v>#VALUE!</v>
      </c>
      <c r="X3290" s="4">
        <f t="shared" ca="1" si="462"/>
        <v>1.0566366901213986</v>
      </c>
      <c r="Y3290" s="4">
        <f t="shared" ca="1" si="462"/>
        <v>0.15647230950550828</v>
      </c>
      <c r="Z3290" s="4">
        <f t="shared" ca="1" si="463"/>
        <v>1.8329156901187211</v>
      </c>
      <c r="AA3290" s="4">
        <f t="shared" ca="1" si="464"/>
        <v>1.4828536685488738</v>
      </c>
      <c r="AB3290" s="4">
        <f ca="1">Sheet1!AC3290</f>
        <v>0.63417373479538375</v>
      </c>
      <c r="AC3290" s="7">
        <f t="shared" ca="1" si="465"/>
        <v>0.95740834886447279</v>
      </c>
      <c r="AD3290" s="4">
        <f t="shared" ca="1" si="466"/>
        <v>1.7548487844843506</v>
      </c>
      <c r="AE3290" s="4">
        <f t="shared" ca="1" si="467"/>
        <v>1.4196964824130034</v>
      </c>
      <c r="AF3290" s="21">
        <f ca="1">(Sheet1!B$4*EXP(-Sheet1!B$8*Sheet1!B$7)*NORMSDIST((LN(Sheet1!B$4/(Sheet1!B$5+AD3290))-Sheet1!B$8*Sheet1!B$7+Sheet1!B$9*Sheet1!B$7+0.5*Sheet1!B$6*Sheet1!B$6*Sheet1!B$7)/(Sheet1!B$6*SQRT(Sheet1!B$7)))-(Sheet1!B$5+AD3290)*EXP(-Sheet1!B$9*Sheet1!B$7)*NORMSDIST((LN(Sheet1!B$4/(Sheet1!B$5+AD3290))-Sheet1!B$8*Sheet1!B$7+Sheet1!B$9*Sheet1!B$7-0.5*Sheet1!B$6*Sheet1!B$6*Sheet1!B$7)/(Sheet1!B$6*SQRT(Sheet1!B$7))))*400+100*AE3290-400*Sheet1!$B$13</f>
        <v>-131.36158591401545</v>
      </c>
    </row>
    <row r="3291" spans="22:32" x14ac:dyDescent="0.2">
      <c r="V3291" s="7" t="e">
        <f t="shared" si="461"/>
        <v>#VALUE!</v>
      </c>
      <c r="X3291" s="4">
        <f t="shared" ca="1" si="462"/>
        <v>0.18922792861775128</v>
      </c>
      <c r="Y3291" s="4">
        <f t="shared" ca="1" si="462"/>
        <v>0.86775613139101238</v>
      </c>
      <c r="Z3291" s="4">
        <f t="shared" ca="1" si="463"/>
        <v>0.32824796130474404</v>
      </c>
      <c r="AA3291" s="4">
        <f t="shared" ca="1" si="464"/>
        <v>1.4818976644225059</v>
      </c>
      <c r="AB3291" s="4">
        <f ca="1">Sheet1!AC3291</f>
        <v>0.7381174542131258</v>
      </c>
      <c r="AC3291" s="7">
        <f t="shared" ca="1" si="465"/>
        <v>0.89015095194522231</v>
      </c>
      <c r="AD3291" s="4">
        <f t="shared" ca="1" si="466"/>
        <v>0.29219023522949639</v>
      </c>
      <c r="AE3291" s="4">
        <f t="shared" ca="1" si="467"/>
        <v>1.3191126166710954</v>
      </c>
      <c r="AF3291" s="21">
        <f ca="1">(Sheet1!B$4*EXP(-Sheet1!B$8*Sheet1!B$7)*NORMSDIST((LN(Sheet1!B$4/(Sheet1!B$5+AD3291))-Sheet1!B$8*Sheet1!B$7+Sheet1!B$9*Sheet1!B$7+0.5*Sheet1!B$6*Sheet1!B$6*Sheet1!B$7)/(Sheet1!B$6*SQRT(Sheet1!B$7)))-(Sheet1!B$5+AD3291)*EXP(-Sheet1!B$9*Sheet1!B$7)*NORMSDIST((LN(Sheet1!B$4/(Sheet1!B$5+AD3291))-Sheet1!B$8*Sheet1!B$7+Sheet1!B$9*Sheet1!B$7-0.5*Sheet1!B$6*Sheet1!B$6*Sheet1!B$7)/(Sheet1!B$6*SQRT(Sheet1!B$7))))*400+100*AE3291-400*Sheet1!$B$13</f>
        <v>85.30803089447727</v>
      </c>
    </row>
    <row r="3292" spans="22:32" x14ac:dyDescent="0.2">
      <c r="V3292" s="7" t="e">
        <f t="shared" si="461"/>
        <v>#VALUE!</v>
      </c>
      <c r="X3292" s="4">
        <f t="shared" ca="1" si="462"/>
        <v>-0.54854052355325966</v>
      </c>
      <c r="Y3292" s="4">
        <f t="shared" ca="1" si="462"/>
        <v>-0.60657723470234748</v>
      </c>
      <c r="Z3292" s="4">
        <f t="shared" ca="1" si="463"/>
        <v>-0.95153664612118694</v>
      </c>
      <c r="AA3292" s="4">
        <f t="shared" ca="1" si="464"/>
        <v>-1.5307613713621169</v>
      </c>
      <c r="AB3292" s="4">
        <f ca="1">Sheet1!AC3292</f>
        <v>0.52177869373936181</v>
      </c>
      <c r="AC3292" s="7">
        <f t="shared" ca="1" si="465"/>
        <v>1.0318972610242303</v>
      </c>
      <c r="AD3292" s="4">
        <f t="shared" ca="1" si="466"/>
        <v>-0.98188805889663511</v>
      </c>
      <c r="AE3292" s="4">
        <f t="shared" ca="1" si="467"/>
        <v>-1.5795884663902631</v>
      </c>
      <c r="AF3292" s="21">
        <f ca="1">(Sheet1!B$4*EXP(-Sheet1!B$8*Sheet1!B$7)*NORMSDIST((LN(Sheet1!B$4/(Sheet1!B$5+AD3292))-Sheet1!B$8*Sheet1!B$7+Sheet1!B$9*Sheet1!B$7+0.5*Sheet1!B$6*Sheet1!B$6*Sheet1!B$7)/(Sheet1!B$6*SQRT(Sheet1!B$7)))-(Sheet1!B$5+AD3292)*EXP(-Sheet1!B$9*Sheet1!B$7)*NORMSDIST((LN(Sheet1!B$4/(Sheet1!B$5+AD3292))-Sheet1!B$8*Sheet1!B$7+Sheet1!B$9*Sheet1!B$7-0.5*Sheet1!B$6*Sheet1!B$6*Sheet1!B$7)/(Sheet1!B$6*SQRT(Sheet1!B$7))))*400+100*AE3292-400*Sheet1!$B$13</f>
        <v>1.8948526940912416</v>
      </c>
    </row>
    <row r="3293" spans="22:32" x14ac:dyDescent="0.2">
      <c r="V3293" s="7" t="e">
        <f t="shared" si="461"/>
        <v>#VALUE!</v>
      </c>
      <c r="X3293" s="4">
        <f t="shared" ca="1" si="462"/>
        <v>-0.52861672010464311</v>
      </c>
      <c r="Y3293" s="4">
        <f t="shared" ca="1" si="462"/>
        <v>0.27941616634367772</v>
      </c>
      <c r="Z3293" s="4">
        <f t="shared" ca="1" si="463"/>
        <v>-0.91697542721858083</v>
      </c>
      <c r="AA3293" s="4">
        <f t="shared" ca="1" si="464"/>
        <v>-0.2237283422974484</v>
      </c>
      <c r="AB3293" s="4">
        <f ca="1">Sheet1!AC3293</f>
        <v>0.10844651551032136</v>
      </c>
      <c r="AC3293" s="7">
        <f t="shared" ca="1" si="465"/>
        <v>1.5196892456459916</v>
      </c>
      <c r="AD3293" s="4">
        <f t="shared" ca="1" si="466"/>
        <v>-1.393517695265716</v>
      </c>
      <c r="AE3293" s="4">
        <f t="shared" ca="1" si="467"/>
        <v>-0.33999755573563756</v>
      </c>
      <c r="AF3293" s="21">
        <f ca="1">(Sheet1!B$4*EXP(-Sheet1!B$8*Sheet1!B$7)*NORMSDIST((LN(Sheet1!B$4/(Sheet1!B$5+AD3293))-Sheet1!B$8*Sheet1!B$7+Sheet1!B$9*Sheet1!B$7+0.5*Sheet1!B$6*Sheet1!B$6*Sheet1!B$7)/(Sheet1!B$6*SQRT(Sheet1!B$7)))-(Sheet1!B$5+AD3293)*EXP(-Sheet1!B$9*Sheet1!B$7)*NORMSDIST((LN(Sheet1!B$4/(Sheet1!B$5+AD3293))-Sheet1!B$8*Sheet1!B$7+Sheet1!B$9*Sheet1!B$7-0.5*Sheet1!B$6*Sheet1!B$6*Sheet1!B$7)/(Sheet1!B$6*SQRT(Sheet1!B$7))))*400+100*AE3293-400*Sheet1!$B$13</f>
        <v>194.37000906554795</v>
      </c>
    </row>
    <row r="3294" spans="22:32" x14ac:dyDescent="0.2">
      <c r="V3294" s="7" t="e">
        <f t="shared" si="461"/>
        <v>#VALUE!</v>
      </c>
      <c r="X3294" s="4">
        <f t="shared" ca="1" si="462"/>
        <v>-0.37292590998426345</v>
      </c>
      <c r="Y3294" s="4">
        <f t="shared" ca="1" si="462"/>
        <v>0.26108055188688523</v>
      </c>
      <c r="Z3294" s="4">
        <f t="shared" ca="1" si="463"/>
        <v>-0.64690329046157302</v>
      </c>
      <c r="AA3294" s="4">
        <f t="shared" ca="1" si="464"/>
        <v>-6.5190652582000949E-2</v>
      </c>
      <c r="AB3294" s="4">
        <f ca="1">Sheet1!AC3294</f>
        <v>0.38991599978583547</v>
      </c>
      <c r="AC3294" s="7">
        <f t="shared" ca="1" si="465"/>
        <v>1.131020950309275</v>
      </c>
      <c r="AD3294" s="4">
        <f t="shared" ca="1" si="466"/>
        <v>-0.73166117433604527</v>
      </c>
      <c r="AE3294" s="4">
        <f t="shared" ca="1" si="467"/>
        <v>-7.3731993834576501E-2</v>
      </c>
      <c r="AF3294" s="21">
        <f ca="1">(Sheet1!B$4*EXP(-Sheet1!B$8*Sheet1!B$7)*NORMSDIST((LN(Sheet1!B$4/(Sheet1!B$5+AD3294))-Sheet1!B$8*Sheet1!B$7+Sheet1!B$9*Sheet1!B$7+0.5*Sheet1!B$6*Sheet1!B$6*Sheet1!B$7)/(Sheet1!B$6*SQRT(Sheet1!B$7)))-(Sheet1!B$5+AD3294)*EXP(-Sheet1!B$9*Sheet1!B$7)*NORMSDIST((LN(Sheet1!B$4/(Sheet1!B$5+AD3294))-Sheet1!B$8*Sheet1!B$7+Sheet1!B$9*Sheet1!B$7-0.5*Sheet1!B$6*Sheet1!B$6*Sheet1!B$7)/(Sheet1!B$6*SQRT(Sheet1!B$7))))*400+100*AE3294-400*Sheet1!$B$13</f>
        <v>111.26528700273138</v>
      </c>
    </row>
    <row r="3295" spans="22:32" x14ac:dyDescent="0.2">
      <c r="V3295" s="7" t="e">
        <f t="shared" si="461"/>
        <v>#VALUE!</v>
      </c>
      <c r="X3295" s="4">
        <f t="shared" ca="1" si="462"/>
        <v>-1.441131000897077</v>
      </c>
      <c r="Y3295" s="4">
        <f t="shared" ca="1" si="462"/>
        <v>0.90317312982168863</v>
      </c>
      <c r="Z3295" s="4">
        <f t="shared" ca="1" si="463"/>
        <v>-2.4998863353469831</v>
      </c>
      <c r="AA3295" s="4">
        <f t="shared" ca="1" si="464"/>
        <v>-0.40509020018224445</v>
      </c>
      <c r="AB3295" s="4">
        <f ca="1">Sheet1!AC3295</f>
        <v>0.9569106132897327</v>
      </c>
      <c r="AC3295" s="7">
        <f t="shared" ca="1" si="465"/>
        <v>0.70117129216380913</v>
      </c>
      <c r="AD3295" s="4">
        <f t="shared" ca="1" si="466"/>
        <v>-1.7528485320178937</v>
      </c>
      <c r="AE3295" s="4">
        <f t="shared" ca="1" si="467"/>
        <v>-0.28403761910468045</v>
      </c>
      <c r="AF3295" s="21">
        <f ca="1">(Sheet1!B$4*EXP(-Sheet1!B$8*Sheet1!B$7)*NORMSDIST((LN(Sheet1!B$4/(Sheet1!B$5+AD3295))-Sheet1!B$8*Sheet1!B$7+Sheet1!B$9*Sheet1!B$7+0.5*Sheet1!B$6*Sheet1!B$6*Sheet1!B$7)/(Sheet1!B$6*SQRT(Sheet1!B$7)))-(Sheet1!B$5+AD3295)*EXP(-Sheet1!B$9*Sheet1!B$7)*NORMSDIST((LN(Sheet1!B$4/(Sheet1!B$5+AD3295))-Sheet1!B$8*Sheet1!B$7+Sheet1!B$9*Sheet1!B$7-0.5*Sheet1!B$6*Sheet1!B$6*Sheet1!B$7)/(Sheet1!B$6*SQRT(Sheet1!B$7))))*400+100*AE3295-400*Sheet1!$B$13</f>
        <v>260.50869175819253</v>
      </c>
    </row>
    <row r="3296" spans="22:32" x14ac:dyDescent="0.2">
      <c r="V3296" s="7" t="e">
        <f t="shared" si="461"/>
        <v>#VALUE!</v>
      </c>
      <c r="X3296" s="4">
        <f t="shared" ca="1" si="462"/>
        <v>-0.17440555975859381</v>
      </c>
      <c r="Y3296" s="4">
        <f t="shared" ca="1" si="462"/>
        <v>0.31518339997179706</v>
      </c>
      <c r="Z3296" s="4">
        <f t="shared" ca="1" si="463"/>
        <v>-0.3025360466034332</v>
      </c>
      <c r="AA3296" s="4">
        <f t="shared" ca="1" si="464"/>
        <v>0.24919176068235427</v>
      </c>
      <c r="AB3296" s="4">
        <f ca="1">Sheet1!AC3296</f>
        <v>0.74608467857163385</v>
      </c>
      <c r="AC3296" s="7">
        <f t="shared" ca="1" si="465"/>
        <v>0.88488253596741273</v>
      </c>
      <c r="AD3296" s="4">
        <f t="shared" ca="1" si="466"/>
        <v>-0.26770886414000133</v>
      </c>
      <c r="AE3296" s="4">
        <f t="shared" ca="1" si="467"/>
        <v>0.22050543713478626</v>
      </c>
      <c r="AF3296" s="21">
        <f ca="1">(Sheet1!B$4*EXP(-Sheet1!B$8*Sheet1!B$7)*NORMSDIST((LN(Sheet1!B$4/(Sheet1!B$5+AD3296))-Sheet1!B$8*Sheet1!B$7+Sheet1!B$9*Sheet1!B$7+0.5*Sheet1!B$6*Sheet1!B$6*Sheet1!B$7)/(Sheet1!B$6*SQRT(Sheet1!B$7)))-(Sheet1!B$5+AD3296)*EXP(-Sheet1!B$9*Sheet1!B$7)*NORMSDIST((LN(Sheet1!B$4/(Sheet1!B$5+AD3296))-Sheet1!B$8*Sheet1!B$7+Sheet1!B$9*Sheet1!B$7-0.5*Sheet1!B$6*Sheet1!B$6*Sheet1!B$7)/(Sheet1!B$6*SQRT(Sheet1!B$7))))*400+100*AE3296-400*Sheet1!$B$13</f>
        <v>65.136554723661902</v>
      </c>
    </row>
    <row r="3297" spans="22:32" x14ac:dyDescent="0.2">
      <c r="V3297" s="7" t="e">
        <f t="shared" si="461"/>
        <v>#VALUE!</v>
      </c>
      <c r="X3297" s="4">
        <f t="shared" ca="1" si="462"/>
        <v>0.3533868485533504</v>
      </c>
      <c r="Y3297" s="4">
        <f t="shared" ca="1" si="462"/>
        <v>0.72866795811973917</v>
      </c>
      <c r="Z3297" s="4">
        <f t="shared" ca="1" si="463"/>
        <v>0.61300947189390675</v>
      </c>
      <c r="AA3297" s="4">
        <f t="shared" ca="1" si="464"/>
        <v>1.4755948565097596</v>
      </c>
      <c r="AB3297" s="4">
        <f ca="1">Sheet1!AC3297</f>
        <v>0.93827308992982972</v>
      </c>
      <c r="AC3297" s="7">
        <f t="shared" ca="1" si="465"/>
        <v>0.72696678214781441</v>
      </c>
      <c r="AD3297" s="4">
        <f t="shared" ca="1" si="466"/>
        <v>0.44563752320884448</v>
      </c>
      <c r="AE3297" s="4">
        <f t="shared" ca="1" si="467"/>
        <v>1.072708444590766</v>
      </c>
      <c r="AF3297" s="21">
        <f ca="1">(Sheet1!B$4*EXP(-Sheet1!B$8*Sheet1!B$7)*NORMSDIST((LN(Sheet1!B$4/(Sheet1!B$5+AD3297))-Sheet1!B$8*Sheet1!B$7+Sheet1!B$9*Sheet1!B$7+0.5*Sheet1!B$6*Sheet1!B$6*Sheet1!B$7)/(Sheet1!B$6*SQRT(Sheet1!B$7)))-(Sheet1!B$5+AD3297)*EXP(-Sheet1!B$9*Sheet1!B$7)*NORMSDIST((LN(Sheet1!B$4/(Sheet1!B$5+AD3297))-Sheet1!B$8*Sheet1!B$7+Sheet1!B$9*Sheet1!B$7-0.5*Sheet1!B$6*Sheet1!B$6*Sheet1!B$7)/(Sheet1!B$6*SQRT(Sheet1!B$7))))*400+100*AE3297-400*Sheet1!$B$13</f>
        <v>36.369431483594781</v>
      </c>
    </row>
    <row r="3298" spans="22:32" x14ac:dyDescent="0.2">
      <c r="V3298" s="7" t="e">
        <f t="shared" si="461"/>
        <v>#VALUE!</v>
      </c>
      <c r="X3298" s="4">
        <f t="shared" ca="1" si="462"/>
        <v>0.13057826853632504</v>
      </c>
      <c r="Y3298" s="4">
        <f t="shared" ca="1" si="462"/>
        <v>-5.9433936877205121E-2</v>
      </c>
      <c r="Z3298" s="4">
        <f t="shared" ca="1" si="463"/>
        <v>0.22651017083390115</v>
      </c>
      <c r="AA3298" s="4">
        <f t="shared" ca="1" si="464"/>
        <v>6.9151869904889626E-2</v>
      </c>
      <c r="AB3298" s="4">
        <f ca="1">Sheet1!AC3298</f>
        <v>0.49847708022258774</v>
      </c>
      <c r="AC3298" s="7">
        <f t="shared" ca="1" si="465"/>
        <v>1.0481737958484283</v>
      </c>
      <c r="AD3298" s="4">
        <f t="shared" ca="1" si="466"/>
        <v>0.23742202556124611</v>
      </c>
      <c r="AE3298" s="4">
        <f t="shared" ca="1" si="467"/>
        <v>7.2483177968224857E-2</v>
      </c>
      <c r="AF3298" s="21">
        <f ca="1">(Sheet1!B$4*EXP(-Sheet1!B$8*Sheet1!B$7)*NORMSDIST((LN(Sheet1!B$4/(Sheet1!B$5+AD3298))-Sheet1!B$8*Sheet1!B$7+Sheet1!B$9*Sheet1!B$7+0.5*Sheet1!B$6*Sheet1!B$6*Sheet1!B$7)/(Sheet1!B$6*SQRT(Sheet1!B$7)))-(Sheet1!B$5+AD3298)*EXP(-Sheet1!B$9*Sheet1!B$7)*NORMSDIST((LN(Sheet1!B$4/(Sheet1!B$5+AD3298))-Sheet1!B$8*Sheet1!B$7+Sheet1!B$9*Sheet1!B$7-0.5*Sheet1!B$6*Sheet1!B$6*Sheet1!B$7)/(Sheet1!B$6*SQRT(Sheet1!B$7))))*400+100*AE3298-400*Sheet1!$B$13</f>
        <v>-30.653112350392803</v>
      </c>
    </row>
    <row r="3299" spans="22:32" x14ac:dyDescent="0.2">
      <c r="V3299" s="7" t="e">
        <f t="shared" si="461"/>
        <v>#VALUE!</v>
      </c>
      <c r="X3299" s="4">
        <f t="shared" ca="1" si="462"/>
        <v>0.9425224389034581</v>
      </c>
      <c r="Y3299" s="4">
        <f t="shared" ca="1" si="462"/>
        <v>-2.5587791347272404</v>
      </c>
      <c r="Z3299" s="4">
        <f t="shared" ca="1" si="463"/>
        <v>1.6349651518883275</v>
      </c>
      <c r="AA3299" s="4">
        <f t="shared" ca="1" si="464"/>
        <v>-2.5858085292006381</v>
      </c>
      <c r="AB3299" s="4">
        <f ca="1">Sheet1!AC3299</f>
        <v>0.85453115595817875</v>
      </c>
      <c r="AC3299" s="7">
        <f t="shared" ca="1" si="465"/>
        <v>0.80744074406766753</v>
      </c>
      <c r="AD3299" s="4">
        <f t="shared" ca="1" si="466"/>
        <v>1.3201374787654181</v>
      </c>
      <c r="AE3299" s="4">
        <f t="shared" ca="1" si="467"/>
        <v>-2.0878871628342841</v>
      </c>
      <c r="AF3299" s="21">
        <f ca="1">(Sheet1!B$4*EXP(-Sheet1!B$8*Sheet1!B$7)*NORMSDIST((LN(Sheet1!B$4/(Sheet1!B$5+AD3299))-Sheet1!B$8*Sheet1!B$7+Sheet1!B$9*Sheet1!B$7+0.5*Sheet1!B$6*Sheet1!B$6*Sheet1!B$7)/(Sheet1!B$6*SQRT(Sheet1!B$7)))-(Sheet1!B$5+AD3299)*EXP(-Sheet1!B$9*Sheet1!B$7)*NORMSDIST((LN(Sheet1!B$4/(Sheet1!B$5+AD3299))-Sheet1!B$8*Sheet1!B$7+Sheet1!B$9*Sheet1!B$7-0.5*Sheet1!B$6*Sheet1!B$6*Sheet1!B$7)/(Sheet1!B$6*SQRT(Sheet1!B$7))))*400+100*AE3299-400*Sheet1!$B$13</f>
        <v>-415.86850156596211</v>
      </c>
    </row>
    <row r="3300" spans="22:32" x14ac:dyDescent="0.2">
      <c r="V3300" s="7" t="e">
        <f t="shared" si="461"/>
        <v>#VALUE!</v>
      </c>
      <c r="X3300" s="4">
        <f t="shared" ca="1" si="462"/>
        <v>-1.8851042844412609</v>
      </c>
      <c r="Y3300" s="4">
        <f t="shared" ca="1" si="462"/>
        <v>3.8596022993593881E-2</v>
      </c>
      <c r="Z3300" s="4">
        <f t="shared" ca="1" si="463"/>
        <v>-3.2700333546674725</v>
      </c>
      <c r="AA3300" s="4">
        <f t="shared" ca="1" si="464"/>
        <v>-2.1852428305314877</v>
      </c>
      <c r="AB3300" s="4">
        <f ca="1">Sheet1!AC3300</f>
        <v>0.32778732858850934</v>
      </c>
      <c r="AC3300" s="7">
        <f t="shared" ca="1" si="465"/>
        <v>1.1863895573966665</v>
      </c>
      <c r="AD3300" s="4">
        <f t="shared" ca="1" si="466"/>
        <v>-3.8795334243162793</v>
      </c>
      <c r="AE3300" s="4">
        <f t="shared" ca="1" si="467"/>
        <v>-2.5925492745184906</v>
      </c>
      <c r="AF3300" s="21">
        <f ca="1">(Sheet1!B$4*EXP(-Sheet1!B$8*Sheet1!B$7)*NORMSDIST((LN(Sheet1!B$4/(Sheet1!B$5+AD3300))-Sheet1!B$8*Sheet1!B$7+Sheet1!B$9*Sheet1!B$7+0.5*Sheet1!B$6*Sheet1!B$6*Sheet1!B$7)/(Sheet1!B$6*SQRT(Sheet1!B$7)))-(Sheet1!B$5+AD3300)*EXP(-Sheet1!B$9*Sheet1!B$7)*NORMSDIST((LN(Sheet1!B$4/(Sheet1!B$5+AD3300))-Sheet1!B$8*Sheet1!B$7+Sheet1!B$9*Sheet1!B$7-0.5*Sheet1!B$6*Sheet1!B$6*Sheet1!B$7)/(Sheet1!B$6*SQRT(Sheet1!B$7))))*400+100*AE3300-400*Sheet1!$B$13</f>
        <v>402.13705109773355</v>
      </c>
    </row>
    <row r="3301" spans="22:32" x14ac:dyDescent="0.2">
      <c r="V3301" s="7" t="e">
        <f t="shared" si="461"/>
        <v>#VALUE!</v>
      </c>
      <c r="X3301" s="4">
        <f t="shared" ca="1" si="462"/>
        <v>0.61347726150560788</v>
      </c>
      <c r="Y3301" s="4">
        <f t="shared" ca="1" si="462"/>
        <v>-3.8639972617231219E-2</v>
      </c>
      <c r="Z3301" s="4">
        <f t="shared" ca="1" si="463"/>
        <v>1.0641804403134103</v>
      </c>
      <c r="AA3301" s="4">
        <f t="shared" ca="1" si="464"/>
        <v>0.673376866125451</v>
      </c>
      <c r="AB3301" s="4">
        <f ca="1">Sheet1!AC3301</f>
        <v>0.82533508740794825</v>
      </c>
      <c r="AC3301" s="7">
        <f t="shared" ca="1" si="465"/>
        <v>0.82980776082186647</v>
      </c>
      <c r="AD3301" s="4">
        <f t="shared" ca="1" si="466"/>
        <v>0.88306518828689895</v>
      </c>
      <c r="AE3301" s="4">
        <f t="shared" ca="1" si="467"/>
        <v>0.55877334946880619</v>
      </c>
      <c r="AF3301" s="21">
        <f ca="1">(Sheet1!B$4*EXP(-Sheet1!B$8*Sheet1!B$7)*NORMSDIST((LN(Sheet1!B$4/(Sheet1!B$5+AD3301))-Sheet1!B$8*Sheet1!B$7+Sheet1!B$9*Sheet1!B$7+0.5*Sheet1!B$6*Sheet1!B$6*Sheet1!B$7)/(Sheet1!B$6*SQRT(Sheet1!B$7)))-(Sheet1!B$5+AD3301)*EXP(-Sheet1!B$9*Sheet1!B$7)*NORMSDIST((LN(Sheet1!B$4/(Sheet1!B$5+AD3301))-Sheet1!B$8*Sheet1!B$7+Sheet1!B$9*Sheet1!B$7-0.5*Sheet1!B$6*Sheet1!B$6*Sheet1!B$7)/(Sheet1!B$6*SQRT(Sheet1!B$7))))*400+100*AE3301-400*Sheet1!$B$13</f>
        <v>-83.627942794469163</v>
      </c>
    </row>
    <row r="3302" spans="22:32" x14ac:dyDescent="0.2">
      <c r="V3302" s="7" t="e">
        <f t="shared" si="461"/>
        <v>#VALUE!</v>
      </c>
      <c r="X3302" s="4">
        <f t="shared" ca="1" si="462"/>
        <v>-0.71843029960009885</v>
      </c>
      <c r="Y3302" s="4">
        <f t="shared" ca="1" si="462"/>
        <v>1.1015889940308463</v>
      </c>
      <c r="Z3302" s="4">
        <f t="shared" ca="1" si="463"/>
        <v>-1.2462392993777482</v>
      </c>
      <c r="AA3302" s="4">
        <f t="shared" ca="1" si="464"/>
        <v>0.74151069505522338</v>
      </c>
      <c r="AB3302" s="4">
        <f ca="1">Sheet1!AC3302</f>
        <v>0.40242859616054882</v>
      </c>
      <c r="AC3302" s="7">
        <f t="shared" ca="1" si="465"/>
        <v>1.120713695079417</v>
      </c>
      <c r="AD3302" s="4">
        <f t="shared" ca="1" si="466"/>
        <v>-1.3966774501588199</v>
      </c>
      <c r="AE3302" s="4">
        <f t="shared" ca="1" si="467"/>
        <v>0.83102119099624616</v>
      </c>
      <c r="AF3302" s="21">
        <f ca="1">(Sheet1!B$4*EXP(-Sheet1!B$8*Sheet1!B$7)*NORMSDIST((LN(Sheet1!B$4/(Sheet1!B$5+AD3302))-Sheet1!B$8*Sheet1!B$7+Sheet1!B$9*Sheet1!B$7+0.5*Sheet1!B$6*Sheet1!B$6*Sheet1!B$7)/(Sheet1!B$6*SQRT(Sheet1!B$7)))-(Sheet1!B$5+AD3302)*EXP(-Sheet1!B$9*Sheet1!B$7)*NORMSDIST((LN(Sheet1!B$4/(Sheet1!B$5+AD3302))-Sheet1!B$8*Sheet1!B$7+Sheet1!B$9*Sheet1!B$7-0.5*Sheet1!B$6*Sheet1!B$6*Sheet1!B$7)/(Sheet1!B$6*SQRT(Sheet1!B$7))))*400+100*AE3302-400*Sheet1!$B$13</f>
        <v>312.00128335472664</v>
      </c>
    </row>
    <row r="3303" spans="22:32" x14ac:dyDescent="0.2">
      <c r="V3303" s="7" t="e">
        <f t="shared" si="461"/>
        <v>#VALUE!</v>
      </c>
      <c r="X3303" s="4">
        <f t="shared" ca="1" si="462"/>
        <v>-1.6889445571808896</v>
      </c>
      <c r="Y3303" s="4">
        <f t="shared" ca="1" si="462"/>
        <v>-0.75353413932591184</v>
      </c>
      <c r="Z3303" s="4">
        <f t="shared" ca="1" si="463"/>
        <v>-2.9297610120294038</v>
      </c>
      <c r="AA3303" s="4">
        <f t="shared" ca="1" si="464"/>
        <v>-3.099420824888369</v>
      </c>
      <c r="AB3303" s="4">
        <f ca="1">Sheet1!AC3303</f>
        <v>0.21111534394437692</v>
      </c>
      <c r="AC3303" s="7">
        <f t="shared" ca="1" si="465"/>
        <v>1.3208838169956769</v>
      </c>
      <c r="AD3303" s="4">
        <f t="shared" ca="1" si="466"/>
        <v>-3.8698739084545162</v>
      </c>
      <c r="AE3303" s="4">
        <f t="shared" ca="1" si="467"/>
        <v>-4.0939748096544388</v>
      </c>
      <c r="AF3303" s="21">
        <f ca="1">(Sheet1!B$4*EXP(-Sheet1!B$8*Sheet1!B$7)*NORMSDIST((LN(Sheet1!B$4/(Sheet1!B$5+AD3303))-Sheet1!B$8*Sheet1!B$7+Sheet1!B$9*Sheet1!B$7+0.5*Sheet1!B$6*Sheet1!B$6*Sheet1!B$7)/(Sheet1!B$6*SQRT(Sheet1!B$7)))-(Sheet1!B$5+AD3303)*EXP(-Sheet1!B$9*Sheet1!B$7)*NORMSDIST((LN(Sheet1!B$4/(Sheet1!B$5+AD3303))-Sheet1!B$8*Sheet1!B$7+Sheet1!B$9*Sheet1!B$7-0.5*Sheet1!B$6*Sheet1!B$6*Sheet1!B$7)/(Sheet1!B$6*SQRT(Sheet1!B$7))))*400+100*AE3303-400*Sheet1!$B$13</f>
        <v>250.24729343893205</v>
      </c>
    </row>
    <row r="3304" spans="22:32" x14ac:dyDescent="0.2">
      <c r="V3304" s="7" t="e">
        <f t="shared" si="461"/>
        <v>#VALUE!</v>
      </c>
      <c r="X3304" s="4">
        <f t="shared" ca="1" si="462"/>
        <v>-0.8466573352655522</v>
      </c>
      <c r="Y3304" s="4">
        <f t="shared" ca="1" si="462"/>
        <v>-1.2770673739180727</v>
      </c>
      <c r="Z3304" s="4">
        <f t="shared" ca="1" si="463"/>
        <v>-1.4686708577042147</v>
      </c>
      <c r="AA3304" s="4">
        <f t="shared" ca="1" si="464"/>
        <v>-2.8563776372659739</v>
      </c>
      <c r="AB3304" s="4">
        <f ca="1">Sheet1!AC3304</f>
        <v>1.7031607658631875E-2</v>
      </c>
      <c r="AC3304" s="7">
        <f t="shared" ca="1" si="465"/>
        <v>2.1057905105248236</v>
      </c>
      <c r="AD3304" s="4">
        <f t="shared" ca="1" si="466"/>
        <v>-3.0927131552378886</v>
      </c>
      <c r="AE3304" s="4">
        <f t="shared" ca="1" si="467"/>
        <v>-6.0149329230300044</v>
      </c>
      <c r="AF3304" s="21">
        <f ca="1">(Sheet1!B$4*EXP(-Sheet1!B$8*Sheet1!B$7)*NORMSDIST((LN(Sheet1!B$4/(Sheet1!B$5+AD3304))-Sheet1!B$8*Sheet1!B$7+Sheet1!B$9*Sheet1!B$7+0.5*Sheet1!B$6*Sheet1!B$6*Sheet1!B$7)/(Sheet1!B$6*SQRT(Sheet1!B$7)))-(Sheet1!B$5+AD3304)*EXP(-Sheet1!B$9*Sheet1!B$7)*NORMSDIST((LN(Sheet1!B$4/(Sheet1!B$5+AD3304))-Sheet1!B$8*Sheet1!B$7+Sheet1!B$9*Sheet1!B$7-0.5*Sheet1!B$6*Sheet1!B$6*Sheet1!B$7)/(Sheet1!B$6*SQRT(Sheet1!B$7))))*400+100*AE3304-400*Sheet1!$B$13</f>
        <v>-80.754936589393765</v>
      </c>
    </row>
    <row r="3305" spans="22:32" x14ac:dyDescent="0.2">
      <c r="V3305" s="7" t="e">
        <f t="shared" si="461"/>
        <v>#VALUE!</v>
      </c>
      <c r="X3305" s="4">
        <f t="shared" ca="1" si="462"/>
        <v>-1.3410555652440488</v>
      </c>
      <c r="Y3305" s="4">
        <f t="shared" ca="1" si="462"/>
        <v>1.0158813013258792</v>
      </c>
      <c r="Z3305" s="4">
        <f t="shared" ca="1" si="463"/>
        <v>-2.3262885056304823</v>
      </c>
      <c r="AA3305" s="4">
        <f t="shared" ca="1" si="464"/>
        <v>-0.12285743064015189</v>
      </c>
      <c r="AB3305" s="4">
        <f ca="1">Sheet1!AC3305</f>
        <v>1.8408206201113497E-2</v>
      </c>
      <c r="AC3305" s="7">
        <f t="shared" ca="1" si="465"/>
        <v>2.0793570893178837</v>
      </c>
      <c r="AD3305" s="4">
        <f t="shared" ca="1" si="466"/>
        <v>-4.8371844959814485</v>
      </c>
      <c r="AE3305" s="4">
        <f t="shared" ca="1" si="467"/>
        <v>-0.25546446937698003</v>
      </c>
      <c r="AF3305" s="21">
        <f ca="1">(Sheet1!B$4*EXP(-Sheet1!B$8*Sheet1!B$7)*NORMSDIST((LN(Sheet1!B$4/(Sheet1!B$5+AD3305))-Sheet1!B$8*Sheet1!B$7+Sheet1!B$9*Sheet1!B$7+0.5*Sheet1!B$6*Sheet1!B$6*Sheet1!B$7)/(Sheet1!B$6*SQRT(Sheet1!B$7)))-(Sheet1!B$5+AD3305)*EXP(-Sheet1!B$9*Sheet1!B$7)*NORMSDIST((LN(Sheet1!B$4/(Sheet1!B$5+AD3305))-Sheet1!B$8*Sheet1!B$7+Sheet1!B$9*Sheet1!B$7-0.5*Sheet1!B$6*Sheet1!B$6*Sheet1!B$7)/(Sheet1!B$6*SQRT(Sheet1!B$7))))*400+100*AE3305-400*Sheet1!$B$13</f>
        <v>811.60583636953788</v>
      </c>
    </row>
    <row r="3306" spans="22:32" x14ac:dyDescent="0.2">
      <c r="V3306" s="7" t="e">
        <f t="shared" si="461"/>
        <v>#VALUE!</v>
      </c>
      <c r="X3306" s="4">
        <f t="shared" ca="1" si="462"/>
        <v>-1.06559671355749</v>
      </c>
      <c r="Y3306" s="4">
        <f t="shared" ca="1" si="462"/>
        <v>7.3076063359284391E-2</v>
      </c>
      <c r="Z3306" s="4">
        <f t="shared" ca="1" si="463"/>
        <v>-1.8484583716225751</v>
      </c>
      <c r="AA3306" s="4">
        <f t="shared" ca="1" si="464"/>
        <v>-1.1610091322486864</v>
      </c>
      <c r="AB3306" s="4">
        <f ca="1">Sheet1!AC3306</f>
        <v>0.92788215694999265</v>
      </c>
      <c r="AC3306" s="7">
        <f t="shared" ca="1" si="465"/>
        <v>0.73931789537202608</v>
      </c>
      <c r="AD3306" s="4">
        <f t="shared" ca="1" si="466"/>
        <v>-1.3665983529908046</v>
      </c>
      <c r="AE3306" s="4">
        <f t="shared" ca="1" si="467"/>
        <v>-0.85835482816180109</v>
      </c>
      <c r="AF3306" s="21">
        <f ca="1">(Sheet1!B$4*EXP(-Sheet1!B$8*Sheet1!B$7)*NORMSDIST((LN(Sheet1!B$4/(Sheet1!B$5+AD3306))-Sheet1!B$8*Sheet1!B$7+Sheet1!B$9*Sheet1!B$7+0.5*Sheet1!B$6*Sheet1!B$6*Sheet1!B$7)/(Sheet1!B$6*SQRT(Sheet1!B$7)))-(Sheet1!B$5+AD3306)*EXP(-Sheet1!B$9*Sheet1!B$7)*NORMSDIST((LN(Sheet1!B$4/(Sheet1!B$5+AD3306))-Sheet1!B$8*Sheet1!B$7+Sheet1!B$9*Sheet1!B$7-0.5*Sheet1!B$6*Sheet1!B$6*Sheet1!B$7)/(Sheet1!B$6*SQRT(Sheet1!B$7))))*400+100*AE3306-400*Sheet1!$B$13</f>
        <v>138.02623279431054</v>
      </c>
    </row>
    <row r="3307" spans="22:32" x14ac:dyDescent="0.2">
      <c r="V3307" s="7" t="e">
        <f t="shared" si="461"/>
        <v>#VALUE!</v>
      </c>
      <c r="X3307" s="4">
        <f t="shared" ca="1" si="462"/>
        <v>1.5177248556103187</v>
      </c>
      <c r="Y3307" s="4">
        <f t="shared" ca="1" si="462"/>
        <v>-9.7756537351776293E-2</v>
      </c>
      <c r="Z3307" s="4">
        <f t="shared" ca="1" si="463"/>
        <v>2.6327513772134026</v>
      </c>
      <c r="AA3307" s="4">
        <f t="shared" ca="1" si="464"/>
        <v>1.6627825723672671</v>
      </c>
      <c r="AB3307" s="4">
        <f ca="1">Sheet1!AC3307</f>
        <v>0.12975753889548758</v>
      </c>
      <c r="AC3307" s="7">
        <f t="shared" ca="1" si="465"/>
        <v>1.4661254475858085</v>
      </c>
      <c r="AD3307" s="4">
        <f t="shared" ca="1" si="466"/>
        <v>3.8599437912991537</v>
      </c>
      <c r="AE3307" s="4">
        <f t="shared" ca="1" si="467"/>
        <v>2.4378478431498416</v>
      </c>
      <c r="AF3307" s="21">
        <f ca="1">(Sheet1!B$4*EXP(-Sheet1!B$8*Sheet1!B$7)*NORMSDIST((LN(Sheet1!B$4/(Sheet1!B$5+AD3307))-Sheet1!B$8*Sheet1!B$7+Sheet1!B$9*Sheet1!B$7+0.5*Sheet1!B$6*Sheet1!B$6*Sheet1!B$7)/(Sheet1!B$6*SQRT(Sheet1!B$7)))-(Sheet1!B$5+AD3307)*EXP(-Sheet1!B$9*Sheet1!B$7)*NORMSDIST((LN(Sheet1!B$4/(Sheet1!B$5+AD3307))-Sheet1!B$8*Sheet1!B$7+Sheet1!B$9*Sheet1!B$7-0.5*Sheet1!B$6*Sheet1!B$6*Sheet1!B$7)/(Sheet1!B$6*SQRT(Sheet1!B$7))))*400+100*AE3307-400*Sheet1!$B$13</f>
        <v>-337.09628606639581</v>
      </c>
    </row>
    <row r="3308" spans="22:32" x14ac:dyDescent="0.2">
      <c r="V3308" s="7" t="e">
        <f t="shared" si="461"/>
        <v>#VALUE!</v>
      </c>
      <c r="X3308" s="4">
        <f t="shared" ca="1" si="462"/>
        <v>0.28180105089239449</v>
      </c>
      <c r="Y3308" s="4">
        <f t="shared" ca="1" si="462"/>
        <v>1.0008684106795749</v>
      </c>
      <c r="Z3308" s="4">
        <f t="shared" ca="1" si="463"/>
        <v>0.48883175504086518</v>
      </c>
      <c r="AA3308" s="4">
        <f t="shared" ca="1" si="464"/>
        <v>1.7847661388517535</v>
      </c>
      <c r="AB3308" s="4">
        <f ca="1">Sheet1!AC3308</f>
        <v>0.60143507267890217</v>
      </c>
      <c r="AC3308" s="7">
        <f t="shared" ca="1" si="465"/>
        <v>0.97863088043503177</v>
      </c>
      <c r="AD3308" s="4">
        <f t="shared" ca="1" si="466"/>
        <v>0.47838585082024365</v>
      </c>
      <c r="AE3308" s="4">
        <f t="shared" ca="1" si="467"/>
        <v>1.7466272578351236</v>
      </c>
      <c r="AF3308" s="21">
        <f ca="1">(Sheet1!B$4*EXP(-Sheet1!B$8*Sheet1!B$7)*NORMSDIST((LN(Sheet1!B$4/(Sheet1!B$5+AD3308))-Sheet1!B$8*Sheet1!B$7+Sheet1!B$9*Sheet1!B$7+0.5*Sheet1!B$6*Sheet1!B$6*Sheet1!B$7)/(Sheet1!B$6*SQRT(Sheet1!B$7)))-(Sheet1!B$5+AD3308)*EXP(-Sheet1!B$9*Sheet1!B$7)*NORMSDIST((LN(Sheet1!B$4/(Sheet1!B$5+AD3308))-Sheet1!B$8*Sheet1!B$7+Sheet1!B$9*Sheet1!B$7-0.5*Sheet1!B$6*Sheet1!B$6*Sheet1!B$7)/(Sheet1!B$6*SQRT(Sheet1!B$7))))*400+100*AE3308-400*Sheet1!$B$13</f>
        <v>98.591315961361488</v>
      </c>
    </row>
    <row r="3309" spans="22:32" x14ac:dyDescent="0.2">
      <c r="V3309" s="7" t="e">
        <f t="shared" si="461"/>
        <v>#VALUE!</v>
      </c>
      <c r="X3309" s="4">
        <f t="shared" ca="1" si="462"/>
        <v>0.1055335888154755</v>
      </c>
      <c r="Y3309" s="4">
        <f t="shared" ca="1" si="462"/>
        <v>-2.0120518193683474</v>
      </c>
      <c r="Z3309" s="4">
        <f t="shared" ca="1" si="463"/>
        <v>0.18306592283124171</v>
      </c>
      <c r="AA3309" s="4">
        <f t="shared" ca="1" si="464"/>
        <v>-2.7889564024858067</v>
      </c>
      <c r="AB3309" s="4">
        <f ca="1">Sheet1!AC3309</f>
        <v>0.15288405771748415</v>
      </c>
      <c r="AC3309" s="7">
        <f t="shared" ca="1" si="465"/>
        <v>1.4172709343052199</v>
      </c>
      <c r="AD3309" s="4">
        <f t="shared" ca="1" si="466"/>
        <v>0.2594540114904812</v>
      </c>
      <c r="AE3309" s="4">
        <f t="shared" ca="1" si="467"/>
        <v>-3.9527068462875841</v>
      </c>
      <c r="AF3309" s="21">
        <f ca="1">(Sheet1!B$4*EXP(-Sheet1!B$8*Sheet1!B$7)*NORMSDIST((LN(Sheet1!B$4/(Sheet1!B$5+AD3309))-Sheet1!B$8*Sheet1!B$7+Sheet1!B$9*Sheet1!B$7+0.5*Sheet1!B$6*Sheet1!B$6*Sheet1!B$7)/(Sheet1!B$6*SQRT(Sheet1!B$7)))-(Sheet1!B$5+AD3309)*EXP(-Sheet1!B$9*Sheet1!B$7)*NORMSDIST((LN(Sheet1!B$4/(Sheet1!B$5+AD3309))-Sheet1!B$8*Sheet1!B$7+Sheet1!B$9*Sheet1!B$7-0.5*Sheet1!B$6*Sheet1!B$6*Sheet1!B$7)/(Sheet1!B$6*SQRT(Sheet1!B$7))))*400+100*AE3309-400*Sheet1!$B$13</f>
        <v>-436.67450481702872</v>
      </c>
    </row>
    <row r="3310" spans="22:32" x14ac:dyDescent="0.2">
      <c r="V3310" s="7" t="e">
        <f t="shared" si="461"/>
        <v>#VALUE!</v>
      </c>
      <c r="X3310" s="4">
        <f t="shared" ca="1" si="462"/>
        <v>0.58779768069649907</v>
      </c>
      <c r="Y3310" s="4">
        <f t="shared" ca="1" si="462"/>
        <v>-0.13407878604035647</v>
      </c>
      <c r="Z3310" s="4">
        <f t="shared" ca="1" si="463"/>
        <v>1.0196348486065017</v>
      </c>
      <c r="AA3310" s="4">
        <f t="shared" ca="1" si="464"/>
        <v>0.50460564452835577</v>
      </c>
      <c r="AB3310" s="4">
        <f ca="1">Sheet1!AC3310</f>
        <v>0.38827364886807902</v>
      </c>
      <c r="AC3310" s="7">
        <f t="shared" ca="1" si="465"/>
        <v>1.1323921633671039</v>
      </c>
      <c r="AD3310" s="4">
        <f t="shared" ca="1" si="466"/>
        <v>1.1546265120580059</v>
      </c>
      <c r="AE3310" s="4">
        <f t="shared" ca="1" si="467"/>
        <v>0.57141147745471665</v>
      </c>
      <c r="AF3310" s="21">
        <f ca="1">(Sheet1!B$4*EXP(-Sheet1!B$8*Sheet1!B$7)*NORMSDIST((LN(Sheet1!B$4/(Sheet1!B$5+AD3310))-Sheet1!B$8*Sheet1!B$7+Sheet1!B$9*Sheet1!B$7+0.5*Sheet1!B$6*Sheet1!B$6*Sheet1!B$7)/(Sheet1!B$6*SQRT(Sheet1!B$7)))-(Sheet1!B$5+AD3310)*EXP(-Sheet1!B$9*Sheet1!B$7)*NORMSDIST((LN(Sheet1!B$4/(Sheet1!B$5+AD3310))-Sheet1!B$8*Sheet1!B$7+Sheet1!B$9*Sheet1!B$7-0.5*Sheet1!B$6*Sheet1!B$6*Sheet1!B$7)/(Sheet1!B$6*SQRT(Sheet1!B$7))))*400+100*AE3310-400*Sheet1!$B$13</f>
        <v>-124.46347997363046</v>
      </c>
    </row>
    <row r="3311" spans="22:32" x14ac:dyDescent="0.2">
      <c r="V3311" s="7" t="e">
        <f t="shared" si="461"/>
        <v>#VALUE!</v>
      </c>
      <c r="X3311" s="4">
        <f t="shared" ca="1" si="462"/>
        <v>-0.91646921635426015</v>
      </c>
      <c r="Y3311" s="4">
        <f t="shared" ca="1" si="462"/>
        <v>-0.86520312319330772</v>
      </c>
      <c r="Z3311" s="4">
        <f t="shared" ca="1" si="463"/>
        <v>-1.5897714151621369</v>
      </c>
      <c r="AA3311" s="4">
        <f t="shared" ca="1" si="464"/>
        <v>-2.3427967903299547</v>
      </c>
      <c r="AB3311" s="4">
        <f ca="1">Sheet1!AC3311</f>
        <v>0.14989366663136006</v>
      </c>
      <c r="AC3311" s="7">
        <f t="shared" ca="1" si="465"/>
        <v>1.4231538024932631</v>
      </c>
      <c r="AD3311" s="4">
        <f t="shared" ca="1" si="466"/>
        <v>-2.2624892345830911</v>
      </c>
      <c r="AE3311" s="4">
        <f t="shared" ca="1" si="467"/>
        <v>-3.334160160627087</v>
      </c>
      <c r="AF3311" s="21">
        <f ca="1">(Sheet1!B$4*EXP(-Sheet1!B$8*Sheet1!B$7)*NORMSDIST((LN(Sheet1!B$4/(Sheet1!B$5+AD3311))-Sheet1!B$8*Sheet1!B$7+Sheet1!B$9*Sheet1!B$7+0.5*Sheet1!B$6*Sheet1!B$6*Sheet1!B$7)/(Sheet1!B$6*SQRT(Sheet1!B$7)))-(Sheet1!B$5+AD3311)*EXP(-Sheet1!B$9*Sheet1!B$7)*NORMSDIST((LN(Sheet1!B$4/(Sheet1!B$5+AD3311))-Sheet1!B$8*Sheet1!B$7+Sheet1!B$9*Sheet1!B$7-0.5*Sheet1!B$6*Sheet1!B$6*Sheet1!B$7)/(Sheet1!B$6*SQRT(Sheet1!B$7))))*400+100*AE3311-400*Sheet1!$B$13</f>
        <v>42.541656888481612</v>
      </c>
    </row>
    <row r="3312" spans="22:32" x14ac:dyDescent="0.2">
      <c r="V3312" s="7" t="e">
        <f t="shared" si="461"/>
        <v>#VALUE!</v>
      </c>
      <c r="X3312" s="4">
        <f t="shared" ca="1" si="462"/>
        <v>-0.3096166297550057</v>
      </c>
      <c r="Y3312" s="4">
        <f t="shared" ca="1" si="462"/>
        <v>3.3931800981909808E-2</v>
      </c>
      <c r="Z3312" s="4">
        <f t="shared" ca="1" si="463"/>
        <v>-0.53708259793101421</v>
      </c>
      <c r="AA3312" s="4">
        <f t="shared" ca="1" si="464"/>
        <v>-0.31894504504599036</v>
      </c>
      <c r="AB3312" s="4">
        <f ca="1">Sheet1!AC3312</f>
        <v>0.92302754112183316</v>
      </c>
      <c r="AC3312" s="7">
        <f t="shared" ca="1" si="465"/>
        <v>0.74473493119731782</v>
      </c>
      <c r="AD3312" s="4">
        <f t="shared" ca="1" si="466"/>
        <v>-0.39998417161743055</v>
      </c>
      <c r="AE3312" s="4">
        <f t="shared" ca="1" si="467"/>
        <v>-0.23752951617805107</v>
      </c>
      <c r="AF3312" s="21">
        <f ca="1">(Sheet1!B$4*EXP(-Sheet1!B$8*Sheet1!B$7)*NORMSDIST((LN(Sheet1!B$4/(Sheet1!B$5+AD3312))-Sheet1!B$8*Sheet1!B$7+Sheet1!B$9*Sheet1!B$7+0.5*Sheet1!B$6*Sheet1!B$6*Sheet1!B$7)/(Sheet1!B$6*SQRT(Sheet1!B$7)))-(Sheet1!B$5+AD3312)*EXP(-Sheet1!B$9*Sheet1!B$7)*NORMSDIST((LN(Sheet1!B$4/(Sheet1!B$5+AD3312))-Sheet1!B$8*Sheet1!B$7+Sheet1!B$9*Sheet1!B$7-0.5*Sheet1!B$6*Sheet1!B$6*Sheet1!B$7)/(Sheet1!B$6*SQRT(Sheet1!B$7))))*400+100*AE3312-400*Sheet1!$B$13</f>
        <v>40.759196051195886</v>
      </c>
    </row>
    <row r="3313" spans="22:32" x14ac:dyDescent="0.2">
      <c r="V3313" s="7" t="e">
        <f t="shared" si="461"/>
        <v>#VALUE!</v>
      </c>
      <c r="X3313" s="4">
        <f t="shared" ca="1" si="462"/>
        <v>5.2820170500492258E-2</v>
      </c>
      <c r="Y3313" s="4">
        <f t="shared" ca="1" si="462"/>
        <v>-0.70790804697093623</v>
      </c>
      <c r="Z3313" s="4">
        <f t="shared" ca="1" si="463"/>
        <v>9.1625551308439857E-2</v>
      </c>
      <c r="AA3313" s="4">
        <f t="shared" ca="1" si="464"/>
        <v>-0.96259615874197002</v>
      </c>
      <c r="AB3313" s="4">
        <f ca="1">Sheet1!AC3313</f>
        <v>0.10126265892423381</v>
      </c>
      <c r="AC3313" s="7">
        <f t="shared" ca="1" si="465"/>
        <v>1.5402163442840686</v>
      </c>
      <c r="AD3313" s="4">
        <f t="shared" ca="1" si="466"/>
        <v>0.14112317167929758</v>
      </c>
      <c r="AE3313" s="4">
        <f t="shared" ca="1" si="467"/>
        <v>-1.482606336639444</v>
      </c>
      <c r="AF3313" s="21">
        <f ca="1">(Sheet1!B$4*EXP(-Sheet1!B$8*Sheet1!B$7)*NORMSDIST((LN(Sheet1!B$4/(Sheet1!B$5+AD3313))-Sheet1!B$8*Sheet1!B$7+Sheet1!B$9*Sheet1!B$7+0.5*Sheet1!B$6*Sheet1!B$6*Sheet1!B$7)/(Sheet1!B$6*SQRT(Sheet1!B$7)))-(Sheet1!B$5+AD3313)*EXP(-Sheet1!B$9*Sheet1!B$7)*NORMSDIST((LN(Sheet1!B$4/(Sheet1!B$5+AD3313))-Sheet1!B$8*Sheet1!B$7+Sheet1!B$9*Sheet1!B$7-0.5*Sheet1!B$6*Sheet1!B$6*Sheet1!B$7)/(Sheet1!B$6*SQRT(Sheet1!B$7))))*400+100*AE3313-400*Sheet1!$B$13</f>
        <v>-170.82422938371792</v>
      </c>
    </row>
    <row r="3314" spans="22:32" x14ac:dyDescent="0.2">
      <c r="V3314" s="7" t="e">
        <f t="shared" si="461"/>
        <v>#VALUE!</v>
      </c>
      <c r="X3314" s="4">
        <f t="shared" ca="1" si="462"/>
        <v>0.72406445265699471</v>
      </c>
      <c r="Y3314" s="4">
        <f t="shared" ca="1" si="462"/>
        <v>-0.39152680496747322</v>
      </c>
      <c r="Z3314" s="4">
        <f t="shared" ca="1" si="463"/>
        <v>1.2560126941832308</v>
      </c>
      <c r="AA3314" s="4">
        <f t="shared" ca="1" si="464"/>
        <v>0.29370043485085878</v>
      </c>
      <c r="AB3314" s="4">
        <f ca="1">Sheet1!AC3314</f>
        <v>7.6743933347922844E-2</v>
      </c>
      <c r="AC3314" s="7">
        <f t="shared" ca="1" si="465"/>
        <v>1.6237970064825904</v>
      </c>
      <c r="AD3314" s="4">
        <f t="shared" ca="1" si="466"/>
        <v>2.0395096529188637</v>
      </c>
      <c r="AE3314" s="4">
        <f t="shared" ca="1" si="467"/>
        <v>0.47690988691345954</v>
      </c>
      <c r="AF3314" s="21">
        <f ca="1">(Sheet1!B$4*EXP(-Sheet1!B$8*Sheet1!B$7)*NORMSDIST((LN(Sheet1!B$4/(Sheet1!B$5+AD3314))-Sheet1!B$8*Sheet1!B$7+Sheet1!B$9*Sheet1!B$7+0.5*Sheet1!B$6*Sheet1!B$6*Sheet1!B$7)/(Sheet1!B$6*SQRT(Sheet1!B$7)))-(Sheet1!B$5+AD3314)*EXP(-Sheet1!B$9*Sheet1!B$7)*NORMSDIST((LN(Sheet1!B$4/(Sheet1!B$5+AD3314))-Sheet1!B$8*Sheet1!B$7+Sheet1!B$9*Sheet1!B$7-0.5*Sheet1!B$6*Sheet1!B$6*Sheet1!B$7)/(Sheet1!B$6*SQRT(Sheet1!B$7))))*400+100*AE3314-400*Sheet1!$B$13</f>
        <v>-268.50938679362207</v>
      </c>
    </row>
    <row r="3315" spans="22:32" x14ac:dyDescent="0.2">
      <c r="V3315" s="7" t="e">
        <f t="shared" si="461"/>
        <v>#VALUE!</v>
      </c>
      <c r="X3315" s="4">
        <f t="shared" ca="1" si="462"/>
        <v>-0.99587594180193006</v>
      </c>
      <c r="Y3315" s="4">
        <f t="shared" ca="1" si="462"/>
        <v>-0.54654808265544474</v>
      </c>
      <c r="Z3315" s="4">
        <f t="shared" ca="1" si="463"/>
        <v>-1.7275158587676884</v>
      </c>
      <c r="AA3315" s="4">
        <f t="shared" ca="1" si="464"/>
        <v>-1.9756349234873918</v>
      </c>
      <c r="AB3315" s="4">
        <f ca="1">Sheet1!AC3315</f>
        <v>0.97936120518808767</v>
      </c>
      <c r="AC3315" s="7">
        <f t="shared" ca="1" si="465"/>
        <v>0.65743050746118981</v>
      </c>
      <c r="AD3315" s="4">
        <f t="shared" ca="1" si="466"/>
        <v>-1.1357216276768944</v>
      </c>
      <c r="AE3315" s="4">
        <f t="shared" ca="1" si="467"/>
        <v>-1.2988426703063649</v>
      </c>
      <c r="AF3315" s="21">
        <f ca="1">(Sheet1!B$4*EXP(-Sheet1!B$8*Sheet1!B$7)*NORMSDIST((LN(Sheet1!B$4/(Sheet1!B$5+AD3315))-Sheet1!B$8*Sheet1!B$7+Sheet1!B$9*Sheet1!B$7+0.5*Sheet1!B$6*Sheet1!B$6*Sheet1!B$7)/(Sheet1!B$6*SQRT(Sheet1!B$7)))-(Sheet1!B$5+AD3315)*EXP(-Sheet1!B$9*Sheet1!B$7)*NORMSDIST((LN(Sheet1!B$4/(Sheet1!B$5+AD3315))-Sheet1!B$8*Sheet1!B$7+Sheet1!B$9*Sheet1!B$7-0.5*Sheet1!B$6*Sheet1!B$6*Sheet1!B$7)/(Sheet1!B$6*SQRT(Sheet1!B$7))))*400+100*AE3315-400*Sheet1!$B$13</f>
        <v>55.470710079471701</v>
      </c>
    </row>
    <row r="3316" spans="22:32" x14ac:dyDescent="0.2">
      <c r="V3316" s="7" t="e">
        <f t="shared" si="461"/>
        <v>#VALUE!</v>
      </c>
      <c r="X3316" s="4">
        <f t="shared" ca="1" si="462"/>
        <v>1.2795004850699139</v>
      </c>
      <c r="Y3316" s="4">
        <f t="shared" ca="1" si="462"/>
        <v>-0.60780037305435886</v>
      </c>
      <c r="Z3316" s="4">
        <f t="shared" ca="1" si="463"/>
        <v>2.2195107708494524</v>
      </c>
      <c r="AA3316" s="4">
        <f t="shared" ca="1" si="464"/>
        <v>0.6407744831571367</v>
      </c>
      <c r="AB3316" s="4">
        <f ca="1">Sheet1!AC3316</f>
        <v>0.53773818778981375</v>
      </c>
      <c r="AC3316" s="7">
        <f t="shared" ca="1" si="465"/>
        <v>1.0209636854042727</v>
      </c>
      <c r="AD3316" s="4">
        <f t="shared" ca="1" si="466"/>
        <v>2.2660398964009349</v>
      </c>
      <c r="AE3316" s="4">
        <f t="shared" ca="1" si="467"/>
        <v>0.6542074778371284</v>
      </c>
      <c r="AF3316" s="21">
        <f ca="1">(Sheet1!B$4*EXP(-Sheet1!B$8*Sheet1!B$7)*NORMSDIST((LN(Sheet1!B$4/(Sheet1!B$5+AD3316))-Sheet1!B$8*Sheet1!B$7+Sheet1!B$9*Sheet1!B$7+0.5*Sheet1!B$6*Sheet1!B$6*Sheet1!B$7)/(Sheet1!B$6*SQRT(Sheet1!B$7)))-(Sheet1!B$5+AD3316)*EXP(-Sheet1!B$9*Sheet1!B$7)*NORMSDIST((LN(Sheet1!B$4/(Sheet1!B$5+AD3316))-Sheet1!B$8*Sheet1!B$7+Sheet1!B$9*Sheet1!B$7-0.5*Sheet1!B$6*Sheet1!B$6*Sheet1!B$7)/(Sheet1!B$6*SQRT(Sheet1!B$7))))*400+100*AE3316-400*Sheet1!$B$13</f>
        <v>-284.60538581538867</v>
      </c>
    </row>
    <row r="3317" spans="22:32" x14ac:dyDescent="0.2">
      <c r="V3317" s="7" t="e">
        <f t="shared" si="461"/>
        <v>#VALUE!</v>
      </c>
      <c r="X3317" s="4">
        <f t="shared" ca="1" si="462"/>
        <v>-2.0222271347503447</v>
      </c>
      <c r="Y3317" s="4">
        <f t="shared" ca="1" si="462"/>
        <v>-0.52199277184740633</v>
      </c>
      <c r="Z3317" s="4">
        <f t="shared" ca="1" si="463"/>
        <v>-3.5078962134486149</v>
      </c>
      <c r="AA3317" s="4">
        <f t="shared" ca="1" si="464"/>
        <v>-3.1602676120891808</v>
      </c>
      <c r="AB3317" s="4">
        <f ca="1">Sheet1!AC3317</f>
        <v>1.5820072656116624E-2</v>
      </c>
      <c r="AC3317" s="7">
        <f t="shared" ca="1" si="465"/>
        <v>2.1310715579100434</v>
      </c>
      <c r="AD3317" s="4">
        <f t="shared" ca="1" si="466"/>
        <v>-7.4755778485806816</v>
      </c>
      <c r="AE3317" s="4">
        <f t="shared" ca="1" si="467"/>
        <v>-6.7347564235075437</v>
      </c>
      <c r="AF3317" s="21">
        <f ca="1">(Sheet1!B$4*EXP(-Sheet1!B$8*Sheet1!B$7)*NORMSDIST((LN(Sheet1!B$4/(Sheet1!B$5+AD3317))-Sheet1!B$8*Sheet1!B$7+Sheet1!B$9*Sheet1!B$7+0.5*Sheet1!B$6*Sheet1!B$6*Sheet1!B$7)/(Sheet1!B$6*SQRT(Sheet1!B$7)))-(Sheet1!B$5+AD3317)*EXP(-Sheet1!B$9*Sheet1!B$7)*NORMSDIST((LN(Sheet1!B$4/(Sheet1!B$5+AD3317))-Sheet1!B$8*Sheet1!B$7+Sheet1!B$9*Sheet1!B$7-0.5*Sheet1!B$6*Sheet1!B$6*Sheet1!B$7)/(Sheet1!B$6*SQRT(Sheet1!B$7))))*400+100*AE3317-400*Sheet1!$B$13</f>
        <v>674.28048076534242</v>
      </c>
    </row>
    <row r="3318" spans="22:32" x14ac:dyDescent="0.2">
      <c r="V3318" s="7" t="e">
        <f t="shared" si="461"/>
        <v>#VALUE!</v>
      </c>
      <c r="X3318" s="4">
        <f t="shared" ca="1" si="462"/>
        <v>0.89874702263151507</v>
      </c>
      <c r="Y3318" s="4">
        <f t="shared" ca="1" si="462"/>
        <v>0.63081503284919682</v>
      </c>
      <c r="Z3318" s="4">
        <f t="shared" ca="1" si="463"/>
        <v>1.5590292620252713</v>
      </c>
      <c r="AA3318" s="4">
        <f t="shared" ca="1" si="464"/>
        <v>1.982220254435541</v>
      </c>
      <c r="AB3318" s="4">
        <f ca="1">Sheet1!AC3318</f>
        <v>3.7482899162932348E-2</v>
      </c>
      <c r="AC3318" s="7">
        <f t="shared" ca="1" si="465"/>
        <v>1.8460716923749847</v>
      </c>
      <c r="AD3318" s="4">
        <f t="shared" ca="1" si="466"/>
        <v>2.8780797882091158</v>
      </c>
      <c r="AE3318" s="4">
        <f t="shared" ca="1" si="467"/>
        <v>3.6593206997657917</v>
      </c>
      <c r="AF3318" s="21">
        <f ca="1">(Sheet1!B$4*EXP(-Sheet1!B$8*Sheet1!B$7)*NORMSDIST((LN(Sheet1!B$4/(Sheet1!B$5+AD3318))-Sheet1!B$8*Sheet1!B$7+Sheet1!B$9*Sheet1!B$7+0.5*Sheet1!B$6*Sheet1!B$6*Sheet1!B$7)/(Sheet1!B$6*SQRT(Sheet1!B$7)))-(Sheet1!B$5+AD3318)*EXP(-Sheet1!B$9*Sheet1!B$7)*NORMSDIST((LN(Sheet1!B$4/(Sheet1!B$5+AD3318))-Sheet1!B$8*Sheet1!B$7+Sheet1!B$9*Sheet1!B$7-0.5*Sheet1!B$6*Sheet1!B$6*Sheet1!B$7)/(Sheet1!B$6*SQRT(Sheet1!B$7))))*400+100*AE3318-400*Sheet1!$B$13</f>
        <v>-74.21223428821213</v>
      </c>
    </row>
    <row r="3319" spans="22:32" x14ac:dyDescent="0.2">
      <c r="V3319" s="7" t="e">
        <f t="shared" si="461"/>
        <v>#VALUE!</v>
      </c>
      <c r="X3319" s="4">
        <f t="shared" ca="1" si="462"/>
        <v>0.12612177926118287</v>
      </c>
      <c r="Y3319" s="4">
        <f t="shared" ca="1" si="462"/>
        <v>-1.1775732203151343</v>
      </c>
      <c r="Z3319" s="4">
        <f t="shared" ca="1" si="463"/>
        <v>0.21877963375183618</v>
      </c>
      <c r="AA3319" s="4">
        <f t="shared" ca="1" si="464"/>
        <v>-1.5557518047059629</v>
      </c>
      <c r="AB3319" s="4">
        <f ca="1">Sheet1!AC3319</f>
        <v>0.36614116792880091</v>
      </c>
      <c r="AC3319" s="7">
        <f t="shared" ca="1" si="465"/>
        <v>1.151319253216841</v>
      </c>
      <c r="AD3319" s="4">
        <f t="shared" ca="1" si="466"/>
        <v>0.25188520455021801</v>
      </c>
      <c r="AE3319" s="4">
        <f t="shared" ca="1" si="467"/>
        <v>-1.7911670059848219</v>
      </c>
      <c r="AF3319" s="21">
        <f ca="1">(Sheet1!B$4*EXP(-Sheet1!B$8*Sheet1!B$7)*NORMSDIST((LN(Sheet1!B$4/(Sheet1!B$5+AD3319))-Sheet1!B$8*Sheet1!B$7+Sheet1!B$9*Sheet1!B$7+0.5*Sheet1!B$6*Sheet1!B$6*Sheet1!B$7)/(Sheet1!B$6*SQRT(Sheet1!B$7)))-(Sheet1!B$5+AD3319)*EXP(-Sheet1!B$9*Sheet1!B$7)*NORMSDIST((LN(Sheet1!B$4/(Sheet1!B$5+AD3319))-Sheet1!B$8*Sheet1!B$7+Sheet1!B$9*Sheet1!B$7-0.5*Sheet1!B$6*Sheet1!B$6*Sheet1!B$7)/(Sheet1!B$6*SQRT(Sheet1!B$7))))*400+100*AE3319-400*Sheet1!$B$13</f>
        <v>-219.31760134497199</v>
      </c>
    </row>
    <row r="3320" spans="22:32" x14ac:dyDescent="0.2">
      <c r="V3320" s="7" t="e">
        <f t="shared" si="461"/>
        <v>#VALUE!</v>
      </c>
      <c r="X3320" s="4">
        <f t="shared" ca="1" si="462"/>
        <v>-1.3718195018440567</v>
      </c>
      <c r="Y3320" s="4">
        <f t="shared" ca="1" si="462"/>
        <v>3.2241765133753507E-2</v>
      </c>
      <c r="Z3320" s="4">
        <f t="shared" ca="1" si="463"/>
        <v>-2.3796537754636673</v>
      </c>
      <c r="AA3320" s="4">
        <f t="shared" ca="1" si="464"/>
        <v>-1.58421673862537</v>
      </c>
      <c r="AB3320" s="4">
        <f ca="1">Sheet1!AC3320</f>
        <v>0.26952592500894645</v>
      </c>
      <c r="AC3320" s="7">
        <f t="shared" ca="1" si="465"/>
        <v>1.2469502038723679</v>
      </c>
      <c r="AD3320" s="4">
        <f t="shared" ca="1" si="466"/>
        <v>-2.9673097604600698</v>
      </c>
      <c r="AE3320" s="4">
        <f t="shared" ca="1" si="467"/>
        <v>-1.975439385206923</v>
      </c>
      <c r="AF3320" s="21">
        <f ca="1">(Sheet1!B$4*EXP(-Sheet1!B$8*Sheet1!B$7)*NORMSDIST((LN(Sheet1!B$4/(Sheet1!B$5+AD3320))-Sheet1!B$8*Sheet1!B$7+Sheet1!B$9*Sheet1!B$7+0.5*Sheet1!B$6*Sheet1!B$6*Sheet1!B$7)/(Sheet1!B$6*SQRT(Sheet1!B$7)))-(Sheet1!B$5+AD3320)*EXP(-Sheet1!B$9*Sheet1!B$7)*NORMSDIST((LN(Sheet1!B$4/(Sheet1!B$5+AD3320))-Sheet1!B$8*Sheet1!B$7+Sheet1!B$9*Sheet1!B$7-0.5*Sheet1!B$6*Sheet1!B$6*Sheet1!B$7)/(Sheet1!B$6*SQRT(Sheet1!B$7))))*400+100*AE3320-400*Sheet1!$B$13</f>
        <v>301.08747400045149</v>
      </c>
    </row>
    <row r="3321" spans="22:32" x14ac:dyDescent="0.2">
      <c r="V3321" s="7" t="e">
        <f t="shared" si="461"/>
        <v>#VALUE!</v>
      </c>
      <c r="X3321" s="4">
        <f t="shared" ca="1" si="462"/>
        <v>0.6273143711549205</v>
      </c>
      <c r="Y3321" s="4">
        <f t="shared" ca="1" si="462"/>
        <v>-1.3501654776054819</v>
      </c>
      <c r="Z3321" s="4">
        <f t="shared" ca="1" si="463"/>
        <v>1.088183255679593</v>
      </c>
      <c r="AA3321" s="4">
        <f t="shared" ca="1" si="464"/>
        <v>-1.2098946614385018</v>
      </c>
      <c r="AB3321" s="4">
        <f ca="1">Sheet1!AC3321</f>
        <v>0.85788318450857115</v>
      </c>
      <c r="AC3321" s="7">
        <f t="shared" ca="1" si="465"/>
        <v>0.80475931035048176</v>
      </c>
      <c r="AD3321" s="4">
        <f t="shared" ca="1" si="466"/>
        <v>0.87572560637565122</v>
      </c>
      <c r="AE3321" s="4">
        <f t="shared" ca="1" si="467"/>
        <v>-0.97367399333597826</v>
      </c>
      <c r="AF3321" s="21">
        <f ca="1">(Sheet1!B$4*EXP(-Sheet1!B$8*Sheet1!B$7)*NORMSDIST((LN(Sheet1!B$4/(Sheet1!B$5+AD3321))-Sheet1!B$8*Sheet1!B$7+Sheet1!B$9*Sheet1!B$7+0.5*Sheet1!B$6*Sheet1!B$6*Sheet1!B$7)/(Sheet1!B$6*SQRT(Sheet1!B$7)))-(Sheet1!B$5+AD3321)*EXP(-Sheet1!B$9*Sheet1!B$7)*NORMSDIST((LN(Sheet1!B$4/(Sheet1!B$5+AD3321))-Sheet1!B$8*Sheet1!B$7+Sheet1!B$9*Sheet1!B$7-0.5*Sheet1!B$6*Sheet1!B$6*Sheet1!B$7)/(Sheet1!B$6*SQRT(Sheet1!B$7))))*400+100*AE3321-400*Sheet1!$B$13</f>
        <v>-235.72963692525946</v>
      </c>
    </row>
    <row r="3322" spans="22:32" x14ac:dyDescent="0.2">
      <c r="V3322" s="7" t="e">
        <f t="shared" si="461"/>
        <v>#VALUE!</v>
      </c>
      <c r="X3322" s="4">
        <f t="shared" ca="1" si="462"/>
        <v>-0.36860926431907975</v>
      </c>
      <c r="Y3322" s="4">
        <f t="shared" ca="1" si="462"/>
        <v>1.6033164370959829</v>
      </c>
      <c r="Z3322" s="4">
        <f t="shared" ca="1" si="463"/>
        <v>-0.63941533585771659</v>
      </c>
      <c r="AA3322" s="4">
        <f t="shared" ca="1" si="464"/>
        <v>1.8841468304689275</v>
      </c>
      <c r="AB3322" s="4">
        <f ca="1">Sheet1!AC3322</f>
        <v>0.51729059701651914</v>
      </c>
      <c r="AC3322" s="7">
        <f t="shared" ca="1" si="465"/>
        <v>1.035001871845916</v>
      </c>
      <c r="AD3322" s="4">
        <f t="shared" ca="1" si="466"/>
        <v>-0.6617960694997217</v>
      </c>
      <c r="AE3322" s="4">
        <f t="shared" ca="1" si="467"/>
        <v>1.9500954963678896</v>
      </c>
      <c r="AF3322" s="21">
        <f ca="1">(Sheet1!B$4*EXP(-Sheet1!B$8*Sheet1!B$7)*NORMSDIST((LN(Sheet1!B$4/(Sheet1!B$5+AD3322))-Sheet1!B$8*Sheet1!B$7+Sheet1!B$9*Sheet1!B$7+0.5*Sheet1!B$6*Sheet1!B$6*Sheet1!B$7)/(Sheet1!B$6*SQRT(Sheet1!B$7)))-(Sheet1!B$5+AD3322)*EXP(-Sheet1!B$9*Sheet1!B$7)*NORMSDIST((LN(Sheet1!B$4/(Sheet1!B$5+AD3322))-Sheet1!B$8*Sheet1!B$7+Sheet1!B$9*Sheet1!B$7-0.5*Sheet1!B$6*Sheet1!B$6*Sheet1!B$7)/(Sheet1!B$6*SQRT(Sheet1!B$7))))*400+100*AE3322-400*Sheet1!$B$13</f>
        <v>302.19901037862428</v>
      </c>
    </row>
    <row r="3323" spans="22:32" x14ac:dyDescent="0.2">
      <c r="V3323" s="7" t="e">
        <f t="shared" si="461"/>
        <v>#VALUE!</v>
      </c>
      <c r="X3323" s="4">
        <f t="shared" ca="1" si="462"/>
        <v>-0.71220601170222719</v>
      </c>
      <c r="Y3323" s="4">
        <f t="shared" ca="1" si="462"/>
        <v>-0.64151370984041245</v>
      </c>
      <c r="Z3323" s="4">
        <f t="shared" ca="1" si="463"/>
        <v>-1.2354422155224505</v>
      </c>
      <c r="AA3323" s="4">
        <f t="shared" ca="1" si="464"/>
        <v>-1.7759436393597725</v>
      </c>
      <c r="AB3323" s="4">
        <f ca="1">Sheet1!AC3323</f>
        <v>0.35409269898359474</v>
      </c>
      <c r="AC3323" s="7">
        <f t="shared" ca="1" si="465"/>
        <v>1.1620022704615458</v>
      </c>
      <c r="AD3323" s="4">
        <f t="shared" ca="1" si="466"/>
        <v>-1.43558665946113</v>
      </c>
      <c r="AE3323" s="4">
        <f t="shared" ca="1" si="467"/>
        <v>-2.0636505411477963</v>
      </c>
      <c r="AF3323" s="21">
        <f ca="1">(Sheet1!B$4*EXP(-Sheet1!B$8*Sheet1!B$7)*NORMSDIST((LN(Sheet1!B$4/(Sheet1!B$5+AD3323))-Sheet1!B$8*Sheet1!B$7+Sheet1!B$9*Sheet1!B$7+0.5*Sheet1!B$6*Sheet1!B$6*Sheet1!B$7)/(Sheet1!B$6*SQRT(Sheet1!B$7)))-(Sheet1!B$5+AD3323)*EXP(-Sheet1!B$9*Sheet1!B$7)*NORMSDIST((LN(Sheet1!B$4/(Sheet1!B$5+AD3323))-Sheet1!B$8*Sheet1!B$7+Sheet1!B$9*Sheet1!B$7-0.5*Sheet1!B$6*Sheet1!B$6*Sheet1!B$7)/(Sheet1!B$6*SQRT(Sheet1!B$7))))*400+100*AE3323-400*Sheet1!$B$13</f>
        <v>29.057461001805677</v>
      </c>
    </row>
    <row r="3324" spans="22:32" x14ac:dyDescent="0.2">
      <c r="V3324" s="7" t="e">
        <f t="shared" si="461"/>
        <v>#VALUE!</v>
      </c>
      <c r="X3324" s="4">
        <f t="shared" ca="1" si="462"/>
        <v>-0.38537279694800686</v>
      </c>
      <c r="Y3324" s="4">
        <f t="shared" ca="1" si="462"/>
        <v>2.0451904698690622</v>
      </c>
      <c r="Z3324" s="4">
        <f t="shared" ca="1" si="463"/>
        <v>-0.66849452860640624</v>
      </c>
      <c r="AA3324" s="4">
        <f t="shared" ca="1" si="464"/>
        <v>2.5042640481341789</v>
      </c>
      <c r="AB3324" s="4">
        <f ca="1">Sheet1!AC3324</f>
        <v>0.89106581016563924</v>
      </c>
      <c r="AC3324" s="7">
        <f t="shared" ca="1" si="465"/>
        <v>0.77647074158599583</v>
      </c>
      <c r="AD3324" s="4">
        <f t="shared" ca="1" si="466"/>
        <v>-0.51906644237319699</v>
      </c>
      <c r="AE3324" s="4">
        <f t="shared" ca="1" si="467"/>
        <v>1.9444877625818939</v>
      </c>
      <c r="AF3324" s="21">
        <f ca="1">(Sheet1!B$4*EXP(-Sheet1!B$8*Sheet1!B$7)*NORMSDIST((LN(Sheet1!B$4/(Sheet1!B$5+AD3324))-Sheet1!B$8*Sheet1!B$7+Sheet1!B$9*Sheet1!B$7+0.5*Sheet1!B$6*Sheet1!B$6*Sheet1!B$7)/(Sheet1!B$6*SQRT(Sheet1!B$7)))-(Sheet1!B$5+AD3324)*EXP(-Sheet1!B$9*Sheet1!B$7)*NORMSDIST((LN(Sheet1!B$4/(Sheet1!B$5+AD3324))-Sheet1!B$8*Sheet1!B$7+Sheet1!B$9*Sheet1!B$7-0.5*Sheet1!B$6*Sheet1!B$6*Sheet1!B$7)/(Sheet1!B$6*SQRT(Sheet1!B$7))))*400+100*AE3324-400*Sheet1!$B$13</f>
        <v>278.3279156831918</v>
      </c>
    </row>
    <row r="3325" spans="22:32" x14ac:dyDescent="0.2">
      <c r="V3325" s="7" t="e">
        <f t="shared" si="461"/>
        <v>#VALUE!</v>
      </c>
      <c r="X3325" s="4">
        <f t="shared" ca="1" si="462"/>
        <v>-0.10539164573131882</v>
      </c>
      <c r="Y3325" s="4">
        <f t="shared" ca="1" si="462"/>
        <v>0.13581058167871443</v>
      </c>
      <c r="Z3325" s="4">
        <f t="shared" ca="1" si="463"/>
        <v>-0.18281969845867641</v>
      </c>
      <c r="AA3325" s="4">
        <f t="shared" ca="1" si="464"/>
        <v>7.1422064862138604E-2</v>
      </c>
      <c r="AB3325" s="4">
        <f ca="1">Sheet1!AC3325</f>
        <v>0.75180547419901311</v>
      </c>
      <c r="AC3325" s="7">
        <f t="shared" ca="1" si="465"/>
        <v>0.88107911421878282</v>
      </c>
      <c r="AD3325" s="4">
        <f t="shared" ca="1" si="466"/>
        <v>-0.16107861797971559</v>
      </c>
      <c r="AE3325" s="4">
        <f t="shared" ca="1" si="467"/>
        <v>6.292848964440953E-2</v>
      </c>
      <c r="AF3325" s="21">
        <f ca="1">(Sheet1!B$4*EXP(-Sheet1!B$8*Sheet1!B$7)*NORMSDIST((LN(Sheet1!B$4/(Sheet1!B$5+AD3325))-Sheet1!B$8*Sheet1!B$7+Sheet1!B$9*Sheet1!B$7+0.5*Sheet1!B$6*Sheet1!B$6*Sheet1!B$7)/(Sheet1!B$6*SQRT(Sheet1!B$7)))-(Sheet1!B$5+AD3325)*EXP(-Sheet1!B$9*Sheet1!B$7)*NORMSDIST((LN(Sheet1!B$4/(Sheet1!B$5+AD3325))-Sheet1!B$8*Sheet1!B$7+Sheet1!B$9*Sheet1!B$7-0.5*Sheet1!B$6*Sheet1!B$6*Sheet1!B$7)/(Sheet1!B$6*SQRT(Sheet1!B$7))))*400+100*AE3325-400*Sheet1!$B$13</f>
        <v>32.172902077423259</v>
      </c>
    </row>
    <row r="3326" spans="22:32" x14ac:dyDescent="0.2">
      <c r="V3326" s="7" t="e">
        <f t="shared" si="461"/>
        <v>#VALUE!</v>
      </c>
      <c r="X3326" s="4">
        <f t="shared" ca="1" si="462"/>
        <v>0.14825254914848437</v>
      </c>
      <c r="Y3326" s="4">
        <f t="shared" ca="1" si="462"/>
        <v>0.48527552193447854</v>
      </c>
      <c r="Z3326" s="4">
        <f t="shared" ca="1" si="463"/>
        <v>0.25716921054779374</v>
      </c>
      <c r="AA3326" s="4">
        <f t="shared" ca="1" si="464"/>
        <v>0.87916659607844427</v>
      </c>
      <c r="AB3326" s="4">
        <f ca="1">Sheet1!AC3326</f>
        <v>0.55806507904444558</v>
      </c>
      <c r="AC3326" s="7">
        <f t="shared" ca="1" si="465"/>
        <v>1.0072532555014888</v>
      </c>
      <c r="AD3326" s="4">
        <f t="shared" ca="1" si="466"/>
        <v>0.25903452453901304</v>
      </c>
      <c r="AE3326" s="4">
        <f t="shared" ca="1" si="467"/>
        <v>0.88554341602817543</v>
      </c>
      <c r="AF3326" s="21">
        <f ca="1">(Sheet1!B$4*EXP(-Sheet1!B$8*Sheet1!B$7)*NORMSDIST((LN(Sheet1!B$4/(Sheet1!B$5+AD3326))-Sheet1!B$8*Sheet1!B$7+Sheet1!B$9*Sheet1!B$7+0.5*Sheet1!B$6*Sheet1!B$6*Sheet1!B$7)/(Sheet1!B$6*SQRT(Sheet1!B$7)))-(Sheet1!B$5+AD3326)*EXP(-Sheet1!B$9*Sheet1!B$7)*NORMSDIST((LN(Sheet1!B$4/(Sheet1!B$5+AD3326))-Sheet1!B$8*Sheet1!B$7+Sheet1!B$9*Sheet1!B$7-0.5*Sheet1!B$6*Sheet1!B$6*Sheet1!B$7)/(Sheet1!B$6*SQRT(Sheet1!B$7))))*400+100*AE3326-400*Sheet1!$B$13</f>
        <v>47.217183251165352</v>
      </c>
    </row>
    <row r="3327" spans="22:32" x14ac:dyDescent="0.2">
      <c r="V3327" s="7" t="e">
        <f t="shared" si="461"/>
        <v>#VALUE!</v>
      </c>
      <c r="X3327" s="4">
        <f t="shared" ca="1" si="462"/>
        <v>-1.8743223267049569</v>
      </c>
      <c r="Y3327" s="4">
        <f t="shared" ca="1" si="462"/>
        <v>0.67366086097132893</v>
      </c>
      <c r="Z3327" s="4">
        <f t="shared" ca="1" si="463"/>
        <v>-3.2513302188689246</v>
      </c>
      <c r="AA3327" s="4">
        <f t="shared" ca="1" si="464"/>
        <v>-1.2525439878170062</v>
      </c>
      <c r="AB3327" s="4">
        <f ca="1">Sheet1!AC3327</f>
        <v>9.6274992091020972E-2</v>
      </c>
      <c r="AC3327" s="7">
        <f t="shared" ca="1" si="465"/>
        <v>1.5553732116238732</v>
      </c>
      <c r="AD3327" s="4">
        <f t="shared" ca="1" si="466"/>
        <v>-5.05703192457191</v>
      </c>
      <c r="AE3327" s="4">
        <f t="shared" ca="1" si="467"/>
        <v>-1.9481733650311104</v>
      </c>
      <c r="AF3327" s="21">
        <f ca="1">(Sheet1!B$4*EXP(-Sheet1!B$8*Sheet1!B$7)*NORMSDIST((LN(Sheet1!B$4/(Sheet1!B$5+AD3327))-Sheet1!B$8*Sheet1!B$7+Sheet1!B$9*Sheet1!B$7+0.5*Sheet1!B$6*Sheet1!B$6*Sheet1!B$7)/(Sheet1!B$6*SQRT(Sheet1!B$7)))-(Sheet1!B$5+AD3327)*EXP(-Sheet1!B$9*Sheet1!B$7)*NORMSDIST((LN(Sheet1!B$4/(Sheet1!B$5+AD3327))-Sheet1!B$8*Sheet1!B$7+Sheet1!B$9*Sheet1!B$7-0.5*Sheet1!B$6*Sheet1!B$6*Sheet1!B$7)/(Sheet1!B$6*SQRT(Sheet1!B$7))))*400+100*AE3327-400*Sheet1!$B$13</f>
        <v>683.39758086136635</v>
      </c>
    </row>
    <row r="3328" spans="22:32" x14ac:dyDescent="0.2">
      <c r="V3328" s="7" t="e">
        <f t="shared" si="461"/>
        <v>#VALUE!</v>
      </c>
      <c r="X3328" s="4">
        <f t="shared" ca="1" si="462"/>
        <v>1.5882148737284258</v>
      </c>
      <c r="Y3328" s="4">
        <f t="shared" ca="1" si="462"/>
        <v>0.13649457683723071</v>
      </c>
      <c r="Z3328" s="4">
        <f t="shared" ca="1" si="463"/>
        <v>2.7550282784542515</v>
      </c>
      <c r="AA3328" s="4">
        <f t="shared" ca="1" si="464"/>
        <v>2.0858949120828645</v>
      </c>
      <c r="AB3328" s="4">
        <f ca="1">Sheet1!AC3328</f>
        <v>0.83164949848875891</v>
      </c>
      <c r="AC3328" s="7">
        <f t="shared" ca="1" si="465"/>
        <v>0.82510326075602769</v>
      </c>
      <c r="AD3328" s="4">
        <f t="shared" ca="1" si="466"/>
        <v>2.2731828160276684</v>
      </c>
      <c r="AE3328" s="4">
        <f t="shared" ca="1" si="467"/>
        <v>1.7210786935539792</v>
      </c>
      <c r="AF3328" s="21">
        <f ca="1">(Sheet1!B$4*EXP(-Sheet1!B$8*Sheet1!B$7)*NORMSDIST((LN(Sheet1!B$4/(Sheet1!B$5+AD3328))-Sheet1!B$8*Sheet1!B$7+Sheet1!B$9*Sheet1!B$7+0.5*Sheet1!B$6*Sheet1!B$6*Sheet1!B$7)/(Sheet1!B$6*SQRT(Sheet1!B$7)))-(Sheet1!B$5+AD3328)*EXP(-Sheet1!B$9*Sheet1!B$7)*NORMSDIST((LN(Sheet1!B$4/(Sheet1!B$5+AD3328))-Sheet1!B$8*Sheet1!B$7+Sheet1!B$9*Sheet1!B$7-0.5*Sheet1!B$6*Sheet1!B$6*Sheet1!B$7)/(Sheet1!B$6*SQRT(Sheet1!B$7))))*400+100*AE3328-400*Sheet1!$B$13</f>
        <v>-178.98069991243483</v>
      </c>
    </row>
    <row r="3329" spans="22:32" x14ac:dyDescent="0.2">
      <c r="V3329" s="7" t="e">
        <f t="shared" si="461"/>
        <v>#VALUE!</v>
      </c>
      <c r="X3329" s="4">
        <f t="shared" ca="1" si="462"/>
        <v>-0.37468054751276036</v>
      </c>
      <c r="Y3329" s="4">
        <f t="shared" ca="1" si="462"/>
        <v>-0.40254211985156424</v>
      </c>
      <c r="Z3329" s="4">
        <f t="shared" ca="1" si="463"/>
        <v>-0.6499470070829253</v>
      </c>
      <c r="AA3329" s="4">
        <f t="shared" ca="1" si="464"/>
        <v>-1.0285226931356659</v>
      </c>
      <c r="AB3329" s="4">
        <f ca="1">Sheet1!AC3329</f>
        <v>0.37662206725597214</v>
      </c>
      <c r="AC3329" s="7">
        <f t="shared" ca="1" si="465"/>
        <v>1.1422491898194187</v>
      </c>
      <c r="AD3329" s="4">
        <f t="shared" ca="1" si="466"/>
        <v>-0.74240144226602744</v>
      </c>
      <c r="AE3329" s="4">
        <f t="shared" ca="1" si="467"/>
        <v>-1.174829212945101</v>
      </c>
      <c r="AF3329" s="21">
        <f ca="1">(Sheet1!B$4*EXP(-Sheet1!B$8*Sheet1!B$7)*NORMSDIST((LN(Sheet1!B$4/(Sheet1!B$5+AD3329))-Sheet1!B$8*Sheet1!B$7+Sheet1!B$9*Sheet1!B$7+0.5*Sheet1!B$6*Sheet1!B$6*Sheet1!B$7)/(Sheet1!B$6*SQRT(Sheet1!B$7)))-(Sheet1!B$5+AD3329)*EXP(-Sheet1!B$9*Sheet1!B$7)*NORMSDIST((LN(Sheet1!B$4/(Sheet1!B$5+AD3329))-Sheet1!B$8*Sheet1!B$7+Sheet1!B$9*Sheet1!B$7-0.5*Sheet1!B$6*Sheet1!B$6*Sheet1!B$7)/(Sheet1!B$6*SQRT(Sheet1!B$7))))*400+100*AE3329-400*Sheet1!$B$13</f>
        <v>2.9178721188968666</v>
      </c>
    </row>
    <row r="3330" spans="22:32" x14ac:dyDescent="0.2">
      <c r="V3330" s="7" t="e">
        <f t="shared" si="461"/>
        <v>#VALUE!</v>
      </c>
      <c r="X3330" s="4">
        <f t="shared" ca="1" si="462"/>
        <v>0.67561549125561859</v>
      </c>
      <c r="Y3330" s="4">
        <f t="shared" ca="1" si="462"/>
        <v>0.19911805544370323</v>
      </c>
      <c r="Z3330" s="4">
        <f t="shared" ca="1" si="463"/>
        <v>1.1719697470162762</v>
      </c>
      <c r="AA3330" s="4">
        <f t="shared" ca="1" si="464"/>
        <v>1.0916396992304804</v>
      </c>
      <c r="AB3330" s="4">
        <f ca="1">Sheet1!AC3330</f>
        <v>0.19396719467274026</v>
      </c>
      <c r="AC3330" s="7">
        <f t="shared" ca="1" si="465"/>
        <v>1.3462714685521342</v>
      </c>
      <c r="AD3330" s="4">
        <f t="shared" ca="1" si="466"/>
        <v>1.5777894324142754</v>
      </c>
      <c r="AE3330" s="4">
        <f t="shared" ca="1" si="467"/>
        <v>1.4696433810128289</v>
      </c>
      <c r="AF3330" s="21">
        <f ca="1">(Sheet1!B$4*EXP(-Sheet1!B$8*Sheet1!B$7)*NORMSDIST((LN(Sheet1!B$4/(Sheet1!B$5+AD3330))-Sheet1!B$8*Sheet1!B$7+Sheet1!B$9*Sheet1!B$7+0.5*Sheet1!B$6*Sheet1!B$6*Sheet1!B$7)/(Sheet1!B$6*SQRT(Sheet1!B$7)))-(Sheet1!B$5+AD3330)*EXP(-Sheet1!B$9*Sheet1!B$7)*NORMSDIST((LN(Sheet1!B$4/(Sheet1!B$5+AD3330))-Sheet1!B$8*Sheet1!B$7+Sheet1!B$9*Sheet1!B$7-0.5*Sheet1!B$6*Sheet1!B$6*Sheet1!B$7)/(Sheet1!B$6*SQRT(Sheet1!B$7))))*400+100*AE3330-400*Sheet1!$B$13</f>
        <v>-99.497314097980961</v>
      </c>
    </row>
    <row r="3331" spans="22:32" x14ac:dyDescent="0.2">
      <c r="V3331" s="7" t="e">
        <f t="shared" ref="V3331:V3394" si="468">GAMMALN($B$7/2+1)-GAMMALN($B$7/2)-LN(PI())-LN($B$7)-0.5*LN($B$9*$C$10-$C$9*$B$10)-($B$7/2+1)*LN(SUMPRODUCT(MMULT(J3331:K3331,MINVERSE($B$9:$C$10)),J3331:K3331)/$B$7+1)</f>
        <v>#VALUE!</v>
      </c>
      <c r="X3331" s="4">
        <f t="shared" ref="X3331:Y3394" ca="1" si="469">NORMSINV(RAND())</f>
        <v>0.17695646942080578</v>
      </c>
      <c r="Y3331" s="4">
        <f t="shared" ca="1" si="469"/>
        <v>0.78148776192929426</v>
      </c>
      <c r="Z3331" s="4">
        <f t="shared" ref="Z3331:Z3394" ca="1" si="470">X3331*SQRT($B$20)</f>
        <v>0.30696103239813105</v>
      </c>
      <c r="AA3331" s="4">
        <f t="shared" ref="AA3331:AA3394" ca="1" si="471">SQRT($C$21)*($B$25*X3331+SQRT(1-$B$25^2)*Y3331)</f>
        <v>1.3423502188953773</v>
      </c>
      <c r="AB3331" s="4">
        <f ca="1">Sheet1!AC3331</f>
        <v>0.12563967050567326</v>
      </c>
      <c r="AC3331" s="7">
        <f t="shared" ref="AC3331:AC3394" ca="1" si="472">SQRT((B$27/2)/GAMMAINV(AB3331,B$27/2,1))</f>
        <v>1.4757399545267147</v>
      </c>
      <c r="AD3331" s="4">
        <f t="shared" ref="AD3331:AD3394" ca="1" si="473">AC3331*Z3331</f>
        <v>0.45299465999269134</v>
      </c>
      <c r="AE3331" s="4">
        <f t="shared" ref="AE3331:AE3394" ca="1" si="474">AC3331*AA3331</f>
        <v>1.9809598509915896</v>
      </c>
      <c r="AF3331" s="21">
        <f ca="1">(Sheet1!B$4*EXP(-Sheet1!B$8*Sheet1!B$7)*NORMSDIST((LN(Sheet1!B$4/(Sheet1!B$5+AD3331))-Sheet1!B$8*Sheet1!B$7+Sheet1!B$9*Sheet1!B$7+0.5*Sheet1!B$6*Sheet1!B$6*Sheet1!B$7)/(Sheet1!B$6*SQRT(Sheet1!B$7)))-(Sheet1!B$5+AD3331)*EXP(-Sheet1!B$9*Sheet1!B$7)*NORMSDIST((LN(Sheet1!B$4/(Sheet1!B$5+AD3331))-Sheet1!B$8*Sheet1!B$7+Sheet1!B$9*Sheet1!B$7-0.5*Sheet1!B$6*Sheet1!B$6*Sheet1!B$7)/(Sheet1!B$6*SQRT(Sheet1!B$7))))*400+100*AE3331-400*Sheet1!$B$13</f>
        <v>126.0326175129685</v>
      </c>
    </row>
    <row r="3332" spans="22:32" x14ac:dyDescent="0.2">
      <c r="V3332" s="7" t="e">
        <f t="shared" si="468"/>
        <v>#VALUE!</v>
      </c>
      <c r="X3332" s="4">
        <f t="shared" ca="1" si="469"/>
        <v>-1.544990465933642</v>
      </c>
      <c r="Y3332" s="4">
        <f t="shared" ca="1" si="469"/>
        <v>-0.1772120331884709</v>
      </c>
      <c r="Z3332" s="4">
        <f t="shared" ca="1" si="470"/>
        <v>-2.6800482063217506</v>
      </c>
      <c r="AA3332" s="4">
        <f t="shared" ca="1" si="471"/>
        <v>-2.0934851391422109</v>
      </c>
      <c r="AB3332" s="4">
        <f ca="1">Sheet1!AC3332</f>
        <v>0.42464717106722527</v>
      </c>
      <c r="AC3332" s="7">
        <f t="shared" ca="1" si="472"/>
        <v>1.1029747688849234</v>
      </c>
      <c r="AD3332" s="4">
        <f t="shared" ca="1" si="473"/>
        <v>-2.9560255509681865</v>
      </c>
      <c r="AE3332" s="4">
        <f t="shared" ca="1" si="474"/>
        <v>-2.3090612875094019</v>
      </c>
      <c r="AF3332" s="21">
        <f ca="1">(Sheet1!B$4*EXP(-Sheet1!B$8*Sheet1!B$7)*NORMSDIST((LN(Sheet1!B$4/(Sheet1!B$5+AD3332))-Sheet1!B$8*Sheet1!B$7+Sheet1!B$9*Sheet1!B$7+0.5*Sheet1!B$6*Sheet1!B$6*Sheet1!B$7)/(Sheet1!B$6*SQRT(Sheet1!B$7)))-(Sheet1!B$5+AD3332)*EXP(-Sheet1!B$9*Sheet1!B$7)*NORMSDIST((LN(Sheet1!B$4/(Sheet1!B$5+AD3332))-Sheet1!B$8*Sheet1!B$7+Sheet1!B$9*Sheet1!B$7-0.5*Sheet1!B$6*Sheet1!B$6*Sheet1!B$7)/(Sheet1!B$6*SQRT(Sheet1!B$7))))*400+100*AE3332-400*Sheet1!$B$13</f>
        <v>265.74019726086999</v>
      </c>
    </row>
    <row r="3333" spans="22:32" x14ac:dyDescent="0.2">
      <c r="V3333" s="7" t="e">
        <f t="shared" si="468"/>
        <v>#VALUE!</v>
      </c>
      <c r="X3333" s="4">
        <f t="shared" ca="1" si="469"/>
        <v>0.98883107102064016</v>
      </c>
      <c r="Y3333" s="4">
        <f t="shared" ca="1" si="469"/>
        <v>3.7721594518286244E-2</v>
      </c>
      <c r="Z3333" s="4">
        <f t="shared" ca="1" si="470"/>
        <v>1.7152953346172337</v>
      </c>
      <c r="AA3333" s="4">
        <f t="shared" ca="1" si="471"/>
        <v>1.2302330740354099</v>
      </c>
      <c r="AB3333" s="4">
        <f ca="1">Sheet1!AC3333</f>
        <v>0.31216045084292754</v>
      </c>
      <c r="AC3333" s="7">
        <f t="shared" ca="1" si="472"/>
        <v>1.2016580914485364</v>
      </c>
      <c r="AD3333" s="4">
        <f t="shared" ca="1" si="473"/>
        <v>2.0611985180667238</v>
      </c>
      <c r="AE3333" s="4">
        <f t="shared" ca="1" si="474"/>
        <v>1.4783195277822567</v>
      </c>
      <c r="AF3333" s="21">
        <f ca="1">(Sheet1!B$4*EXP(-Sheet1!B$8*Sheet1!B$7)*NORMSDIST((LN(Sheet1!B$4/(Sheet1!B$5+AD3333))-Sheet1!B$8*Sheet1!B$7+Sheet1!B$9*Sheet1!B$7+0.5*Sheet1!B$6*Sheet1!B$6*Sheet1!B$7)/(Sheet1!B$6*SQRT(Sheet1!B$7)))-(Sheet1!B$5+AD3333)*EXP(-Sheet1!B$9*Sheet1!B$7)*NORMSDIST((LN(Sheet1!B$4/(Sheet1!B$5+AD3333))-Sheet1!B$8*Sheet1!B$7+Sheet1!B$9*Sheet1!B$7-0.5*Sheet1!B$6*Sheet1!B$6*Sheet1!B$7)/(Sheet1!B$6*SQRT(Sheet1!B$7))))*400+100*AE3333-400*Sheet1!$B$13</f>
        <v>-171.61809885338243</v>
      </c>
    </row>
    <row r="3334" spans="22:32" x14ac:dyDescent="0.2">
      <c r="V3334" s="7" t="e">
        <f t="shared" si="468"/>
        <v>#VALUE!</v>
      </c>
      <c r="X3334" s="4">
        <f t="shared" ca="1" si="469"/>
        <v>0.60786561534532935</v>
      </c>
      <c r="Y3334" s="4">
        <f t="shared" ca="1" si="469"/>
        <v>-0.65799608992225933</v>
      </c>
      <c r="Z3334" s="4">
        <f t="shared" ca="1" si="470"/>
        <v>1.0544460875403798</v>
      </c>
      <c r="AA3334" s="4">
        <f t="shared" ca="1" si="471"/>
        <v>-0.23042132461586151</v>
      </c>
      <c r="AB3334" s="4">
        <f ca="1">Sheet1!AC3334</f>
        <v>0.25131181529537439</v>
      </c>
      <c r="AC3334" s="7">
        <f t="shared" ca="1" si="472"/>
        <v>1.2682734089375083</v>
      </c>
      <c r="AD3334" s="4">
        <f t="shared" ca="1" si="473"/>
        <v>1.3373259339856558</v>
      </c>
      <c r="AE3334" s="4">
        <f t="shared" ca="1" si="474"/>
        <v>-0.2922372388624549</v>
      </c>
      <c r="AF3334" s="21">
        <f ca="1">(Sheet1!B$4*EXP(-Sheet1!B$8*Sheet1!B$7)*NORMSDIST((LN(Sheet1!B$4/(Sheet1!B$5+AD3334))-Sheet1!B$8*Sheet1!B$7+Sheet1!B$9*Sheet1!B$7+0.5*Sheet1!B$6*Sheet1!B$6*Sheet1!B$7)/(Sheet1!B$6*SQRT(Sheet1!B$7)))-(Sheet1!B$5+AD3334)*EXP(-Sheet1!B$9*Sheet1!B$7)*NORMSDIST((LN(Sheet1!B$4/(Sheet1!B$5+AD3334))-Sheet1!B$8*Sheet1!B$7+Sheet1!B$9*Sheet1!B$7-0.5*Sheet1!B$6*Sheet1!B$6*Sheet1!B$7)/(Sheet1!B$6*SQRT(Sheet1!B$7))))*400+100*AE3334-400*Sheet1!$B$13</f>
        <v>-238.94118051912983</v>
      </c>
    </row>
    <row r="3335" spans="22:32" x14ac:dyDescent="0.2">
      <c r="V3335" s="7" t="e">
        <f t="shared" si="468"/>
        <v>#VALUE!</v>
      </c>
      <c r="X3335" s="4">
        <f t="shared" ca="1" si="469"/>
        <v>-0.23678642831630242</v>
      </c>
      <c r="Y3335" s="4">
        <f t="shared" ca="1" si="469"/>
        <v>1.4711276437511456</v>
      </c>
      <c r="Z3335" s="4">
        <f t="shared" ca="1" si="470"/>
        <v>-0.4107462515032092</v>
      </c>
      <c r="AA3335" s="4">
        <f t="shared" ca="1" si="471"/>
        <v>1.8493941768840358</v>
      </c>
      <c r="AB3335" s="4">
        <f ca="1">Sheet1!AC3335</f>
        <v>0.55842444588877382</v>
      </c>
      <c r="AC3335" s="7">
        <f t="shared" ca="1" si="472"/>
        <v>1.0070128108952747</v>
      </c>
      <c r="AD3335" s="4">
        <f t="shared" ca="1" si="473"/>
        <v>-0.41362673729094418</v>
      </c>
      <c r="AE3335" s="4">
        <f t="shared" ca="1" si="474"/>
        <v>1.8623636285173459</v>
      </c>
      <c r="AF3335" s="21">
        <f ca="1">(Sheet1!B$4*EXP(-Sheet1!B$8*Sheet1!B$7)*NORMSDIST((LN(Sheet1!B$4/(Sheet1!B$5+AD3335))-Sheet1!B$8*Sheet1!B$7+Sheet1!B$9*Sheet1!B$7+0.5*Sheet1!B$6*Sheet1!B$6*Sheet1!B$7)/(Sheet1!B$6*SQRT(Sheet1!B$7)))-(Sheet1!B$5+AD3335)*EXP(-Sheet1!B$9*Sheet1!B$7)*NORMSDIST((LN(Sheet1!B$4/(Sheet1!B$5+AD3335))-Sheet1!B$8*Sheet1!B$7+Sheet1!B$9*Sheet1!B$7-0.5*Sheet1!B$6*Sheet1!B$6*Sheet1!B$7)/(Sheet1!B$6*SQRT(Sheet1!B$7))))*400+100*AE3335-400*Sheet1!$B$13</f>
        <v>252.9635288476743</v>
      </c>
    </row>
    <row r="3336" spans="22:32" x14ac:dyDescent="0.2">
      <c r="V3336" s="7" t="e">
        <f t="shared" si="468"/>
        <v>#VALUE!</v>
      </c>
      <c r="X3336" s="4">
        <f t="shared" ca="1" si="469"/>
        <v>0.28043530384862186</v>
      </c>
      <c r="Y3336" s="4">
        <f t="shared" ca="1" si="469"/>
        <v>-1.757192220149101</v>
      </c>
      <c r="Z3336" s="4">
        <f t="shared" ca="1" si="470"/>
        <v>0.48646263497465159</v>
      </c>
      <c r="AA3336" s="4">
        <f t="shared" ca="1" si="471"/>
        <v>-2.2118608400085633</v>
      </c>
      <c r="AB3336" s="4">
        <f ca="1">Sheet1!AC3336</f>
        <v>0.24733153915563166</v>
      </c>
      <c r="AC3336" s="7">
        <f t="shared" ca="1" si="472"/>
        <v>1.2731198651819897</v>
      </c>
      <c r="AD3336" s="4">
        <f t="shared" ca="1" si="473"/>
        <v>0.6193252442550039</v>
      </c>
      <c r="AE3336" s="4">
        <f t="shared" ca="1" si="474"/>
        <v>-2.8159639744330245</v>
      </c>
      <c r="AF3336" s="21">
        <f ca="1">(Sheet1!B$4*EXP(-Sheet1!B$8*Sheet1!B$7)*NORMSDIST((LN(Sheet1!B$4/(Sheet1!B$5+AD3336))-Sheet1!B$8*Sheet1!B$7+Sheet1!B$9*Sheet1!B$7+0.5*Sheet1!B$6*Sheet1!B$6*Sheet1!B$7)/(Sheet1!B$6*SQRT(Sheet1!B$7)))-(Sheet1!B$5+AD3336)*EXP(-Sheet1!B$9*Sheet1!B$7)*NORMSDIST((LN(Sheet1!B$4/(Sheet1!B$5+AD3336))-Sheet1!B$8*Sheet1!B$7+Sheet1!B$9*Sheet1!B$7-0.5*Sheet1!B$6*Sheet1!B$6*Sheet1!B$7)/(Sheet1!B$6*SQRT(Sheet1!B$7))))*400+100*AE3336-400*Sheet1!$B$13</f>
        <v>-379.85523862901891</v>
      </c>
    </row>
    <row r="3337" spans="22:32" x14ac:dyDescent="0.2">
      <c r="V3337" s="7" t="e">
        <f t="shared" si="468"/>
        <v>#VALUE!</v>
      </c>
      <c r="X3337" s="4">
        <f t="shared" ca="1" si="469"/>
        <v>-0.40796530747159077</v>
      </c>
      <c r="Y3337" s="4">
        <f t="shared" ca="1" si="469"/>
        <v>-0.67360760053856383</v>
      </c>
      <c r="Z3337" s="4">
        <f t="shared" ca="1" si="470"/>
        <v>-0.70768507291079874</v>
      </c>
      <c r="AA3337" s="4">
        <f t="shared" ca="1" si="471"/>
        <v>-1.4607277025718359</v>
      </c>
      <c r="AB3337" s="4">
        <f ca="1">Sheet1!AC3337</f>
        <v>0.39390594249501865</v>
      </c>
      <c r="AC3337" s="7">
        <f t="shared" ca="1" si="472"/>
        <v>1.1277077487744449</v>
      </c>
      <c r="AD3337" s="4">
        <f t="shared" ca="1" si="473"/>
        <v>-0.79806194041351575</v>
      </c>
      <c r="AE3337" s="4">
        <f t="shared" ca="1" si="474"/>
        <v>-1.6472739490397521</v>
      </c>
      <c r="AF3337" s="21">
        <f ca="1">(Sheet1!B$4*EXP(-Sheet1!B$8*Sheet1!B$7)*NORMSDIST((LN(Sheet1!B$4/(Sheet1!B$5+AD3337))-Sheet1!B$8*Sheet1!B$7+Sheet1!B$9*Sheet1!B$7+0.5*Sheet1!B$6*Sheet1!B$6*Sheet1!B$7)/(Sheet1!B$6*SQRT(Sheet1!B$7)))-(Sheet1!B$5+AD3337)*EXP(-Sheet1!B$9*Sheet1!B$7)*NORMSDIST((LN(Sheet1!B$4/(Sheet1!B$5+AD3337))-Sheet1!B$8*Sheet1!B$7+Sheet1!B$9*Sheet1!B$7-0.5*Sheet1!B$6*Sheet1!B$6*Sheet1!B$7)/(Sheet1!B$6*SQRT(Sheet1!B$7))))*400+100*AE3337-400*Sheet1!$B$13</f>
        <v>-35.183928183335865</v>
      </c>
    </row>
    <row r="3338" spans="22:32" x14ac:dyDescent="0.2">
      <c r="V3338" s="7" t="e">
        <f t="shared" si="468"/>
        <v>#VALUE!</v>
      </c>
      <c r="X3338" s="4">
        <f t="shared" ca="1" si="469"/>
        <v>-2.7477470681446101E-2</v>
      </c>
      <c r="Y3338" s="4">
        <f t="shared" ca="1" si="469"/>
        <v>-0.62603977462070803</v>
      </c>
      <c r="Z3338" s="4">
        <f t="shared" ca="1" si="470"/>
        <v>-4.7664336860206248E-2</v>
      </c>
      <c r="AA3338" s="4">
        <f t="shared" ca="1" si="471"/>
        <v>-0.93947502900111168</v>
      </c>
      <c r="AB3338" s="4">
        <f ca="1">Sheet1!AC3338</f>
        <v>4.1531903139170212E-2</v>
      </c>
      <c r="AC3338" s="7">
        <f t="shared" ca="1" si="472"/>
        <v>1.8135650526841671</v>
      </c>
      <c r="AD3338" s="4">
        <f t="shared" ca="1" si="473"/>
        <v>-8.6442375589035836E-2</v>
      </c>
      <c r="AE3338" s="4">
        <f t="shared" ca="1" si="474"/>
        <v>-1.7037990804658605</v>
      </c>
      <c r="AF3338" s="21">
        <f ca="1">(Sheet1!B$4*EXP(-Sheet1!B$8*Sheet1!B$7)*NORMSDIST((LN(Sheet1!B$4/(Sheet1!B$5+AD3338))-Sheet1!B$8*Sheet1!B$7+Sheet1!B$9*Sheet1!B$7+0.5*Sheet1!B$6*Sheet1!B$6*Sheet1!B$7)/(Sheet1!B$6*SQRT(Sheet1!B$7)))-(Sheet1!B$5+AD3338)*EXP(-Sheet1!B$9*Sheet1!B$7)*NORMSDIST((LN(Sheet1!B$4/(Sheet1!B$5+AD3338))-Sheet1!B$8*Sheet1!B$7+Sheet1!B$9*Sheet1!B$7-0.5*Sheet1!B$6*Sheet1!B$6*Sheet1!B$7)/(Sheet1!B$6*SQRT(Sheet1!B$7))))*400+100*AE3338-400*Sheet1!$B$13</f>
        <v>-156.50815471281749</v>
      </c>
    </row>
    <row r="3339" spans="22:32" x14ac:dyDescent="0.2">
      <c r="V3339" s="7" t="e">
        <f t="shared" si="468"/>
        <v>#VALUE!</v>
      </c>
      <c r="X3339" s="4">
        <f t="shared" ca="1" si="469"/>
        <v>-1.9356764324797349</v>
      </c>
      <c r="Y3339" s="4">
        <f t="shared" ca="1" si="469"/>
        <v>0.26243670748161457</v>
      </c>
      <c r="Z3339" s="4">
        <f t="shared" ca="1" si="470"/>
        <v>-3.357759329441333</v>
      </c>
      <c r="AA3339" s="4">
        <f t="shared" ca="1" si="471"/>
        <v>-1.9211372899954335</v>
      </c>
      <c r="AB3339" s="4">
        <f ca="1">Sheet1!AC3339</f>
        <v>9.9573892462061497E-2</v>
      </c>
      <c r="AC3339" s="7">
        <f t="shared" ca="1" si="472"/>
        <v>1.5452600595938708</v>
      </c>
      <c r="AD3339" s="4">
        <f t="shared" ca="1" si="473"/>
        <v>-5.1886113815143897</v>
      </c>
      <c r="AE3339" s="4">
        <f t="shared" ca="1" si="474"/>
        <v>-2.968656723226351</v>
      </c>
      <c r="AF3339" s="21">
        <f ca="1">(Sheet1!B$4*EXP(-Sheet1!B$8*Sheet1!B$7)*NORMSDIST((LN(Sheet1!B$4/(Sheet1!B$5+AD3339))-Sheet1!B$8*Sheet1!B$7+Sheet1!B$9*Sheet1!B$7+0.5*Sheet1!B$6*Sheet1!B$6*Sheet1!B$7)/(Sheet1!B$6*SQRT(Sheet1!B$7)))-(Sheet1!B$5+AD3339)*EXP(-Sheet1!B$9*Sheet1!B$7)*NORMSDIST((LN(Sheet1!B$4/(Sheet1!B$5+AD3339))-Sheet1!B$8*Sheet1!B$7+Sheet1!B$9*Sheet1!B$7-0.5*Sheet1!B$6*Sheet1!B$6*Sheet1!B$7)/(Sheet1!B$6*SQRT(Sheet1!B$7))))*400+100*AE3339-400*Sheet1!$B$13</f>
        <v>606.05343858526203</v>
      </c>
    </row>
    <row r="3340" spans="22:32" x14ac:dyDescent="0.2">
      <c r="V3340" s="7" t="e">
        <f t="shared" si="468"/>
        <v>#VALUE!</v>
      </c>
      <c r="X3340" s="4">
        <f t="shared" ca="1" si="469"/>
        <v>-1.4466515967173186</v>
      </c>
      <c r="Y3340" s="4">
        <f t="shared" ca="1" si="469"/>
        <v>-0.34328315941549514</v>
      </c>
      <c r="Z3340" s="4">
        <f t="shared" ca="1" si="470"/>
        <v>-2.5094627458505423</v>
      </c>
      <c r="AA3340" s="4">
        <f t="shared" ca="1" si="471"/>
        <v>-2.2171239326740868</v>
      </c>
      <c r="AB3340" s="4">
        <f ca="1">Sheet1!AC3340</f>
        <v>0.92379928292952329</v>
      </c>
      <c r="AC3340" s="7">
        <f t="shared" ca="1" si="472"/>
        <v>0.7438870270546345</v>
      </c>
      <c r="AD3340" s="4">
        <f t="shared" ca="1" si="473"/>
        <v>-1.8667567815151198</v>
      </c>
      <c r="AE3340" s="4">
        <f t="shared" ca="1" si="474"/>
        <v>-1.6492897308886061</v>
      </c>
      <c r="AF3340" s="21">
        <f ca="1">(Sheet1!B$4*EXP(-Sheet1!B$8*Sheet1!B$7)*NORMSDIST((LN(Sheet1!B$4/(Sheet1!B$5+AD3340))-Sheet1!B$8*Sheet1!B$7+Sheet1!B$9*Sheet1!B$7+0.5*Sheet1!B$6*Sheet1!B$6*Sheet1!B$7)/(Sheet1!B$6*SQRT(Sheet1!B$7)))-(Sheet1!B$5+AD3340)*EXP(-Sheet1!B$9*Sheet1!B$7)*NORMSDIST((LN(Sheet1!B$4/(Sheet1!B$5+AD3340))-Sheet1!B$8*Sheet1!B$7+Sheet1!B$9*Sheet1!B$7-0.5*Sheet1!B$6*Sheet1!B$6*Sheet1!B$7)/(Sheet1!B$6*SQRT(Sheet1!B$7))))*400+100*AE3340-400*Sheet1!$B$13</f>
        <v>143.31859575121644</v>
      </c>
    </row>
    <row r="3341" spans="22:32" x14ac:dyDescent="0.2">
      <c r="V3341" s="7" t="e">
        <f t="shared" si="468"/>
        <v>#VALUE!</v>
      </c>
      <c r="X3341" s="4">
        <f t="shared" ca="1" si="469"/>
        <v>0.68524905037066064</v>
      </c>
      <c r="Y3341" s="4">
        <f t="shared" ca="1" si="469"/>
        <v>0.46103281134019403</v>
      </c>
      <c r="Z3341" s="4">
        <f t="shared" ca="1" si="470"/>
        <v>1.1886807904796808</v>
      </c>
      <c r="AA3341" s="4">
        <f t="shared" ca="1" si="471"/>
        <v>1.4824717810166992</v>
      </c>
      <c r="AB3341" s="4">
        <f ca="1">Sheet1!AC3341</f>
        <v>0.22861627490289982</v>
      </c>
      <c r="AC3341" s="7">
        <f t="shared" ca="1" si="472"/>
        <v>1.2969192504645146</v>
      </c>
      <c r="AD3341" s="4">
        <f t="shared" ca="1" si="473"/>
        <v>1.5416229998304742</v>
      </c>
      <c r="AE3341" s="4">
        <f t="shared" ca="1" si="474"/>
        <v>1.9226461910709716</v>
      </c>
      <c r="AF3341" s="21">
        <f ca="1">(Sheet1!B$4*EXP(-Sheet1!B$8*Sheet1!B$7)*NORMSDIST((LN(Sheet1!B$4/(Sheet1!B$5+AD3341))-Sheet1!B$8*Sheet1!B$7+Sheet1!B$9*Sheet1!B$7+0.5*Sheet1!B$6*Sheet1!B$6*Sheet1!B$7)/(Sheet1!B$6*SQRT(Sheet1!B$7)))-(Sheet1!B$5+AD3341)*EXP(-Sheet1!B$9*Sheet1!B$7)*NORMSDIST((LN(Sheet1!B$4/(Sheet1!B$5+AD3341))-Sheet1!B$8*Sheet1!B$7+Sheet1!B$9*Sheet1!B$7-0.5*Sheet1!B$6*Sheet1!B$6*Sheet1!B$7)/(Sheet1!B$6*SQRT(Sheet1!B$7))))*400+100*AE3341-400*Sheet1!$B$13</f>
        <v>-48.68921923040898</v>
      </c>
    </row>
    <row r="3342" spans="22:32" x14ac:dyDescent="0.2">
      <c r="V3342" s="7" t="e">
        <f t="shared" si="468"/>
        <v>#VALUE!</v>
      </c>
      <c r="X3342" s="4">
        <f t="shared" ca="1" si="469"/>
        <v>1.5894761125782324</v>
      </c>
      <c r="Y3342" s="4">
        <f t="shared" ca="1" si="469"/>
        <v>1.3721179243577291</v>
      </c>
      <c r="Z3342" s="4">
        <f t="shared" ca="1" si="470"/>
        <v>2.7572161113190483</v>
      </c>
      <c r="AA3342" s="4">
        <f t="shared" ca="1" si="471"/>
        <v>3.8771734831820841</v>
      </c>
      <c r="AB3342" s="4">
        <f ca="1">Sheet1!AC3342</f>
        <v>0.17511383349185461</v>
      </c>
      <c r="AC3342" s="7">
        <f t="shared" ca="1" si="472"/>
        <v>1.3768144760639307</v>
      </c>
      <c r="AD3342" s="4">
        <f t="shared" ca="1" si="473"/>
        <v>3.7961750557007639</v>
      </c>
      <c r="AE3342" s="4">
        <f t="shared" ca="1" si="474"/>
        <v>5.3381485778563063</v>
      </c>
      <c r="AF3342" s="21">
        <f ca="1">(Sheet1!B$4*EXP(-Sheet1!B$8*Sheet1!B$7)*NORMSDIST((LN(Sheet1!B$4/(Sheet1!B$5+AD3342))-Sheet1!B$8*Sheet1!B$7+Sheet1!B$9*Sheet1!B$7+0.5*Sheet1!B$6*Sheet1!B$6*Sheet1!B$7)/(Sheet1!B$6*SQRT(Sheet1!B$7)))-(Sheet1!B$5+AD3342)*EXP(-Sheet1!B$9*Sheet1!B$7)*NORMSDIST((LN(Sheet1!B$4/(Sheet1!B$5+AD3342))-Sheet1!B$8*Sheet1!B$7+Sheet1!B$9*Sheet1!B$7-0.5*Sheet1!B$6*Sheet1!B$6*Sheet1!B$7)/(Sheet1!B$6*SQRT(Sheet1!B$7))))*400+100*AE3342-400*Sheet1!$B$13</f>
        <v>-38.067890835186518</v>
      </c>
    </row>
    <row r="3343" spans="22:32" x14ac:dyDescent="0.2">
      <c r="V3343" s="7" t="e">
        <f t="shared" si="468"/>
        <v>#VALUE!</v>
      </c>
      <c r="X3343" s="4">
        <f t="shared" ca="1" si="469"/>
        <v>2.1727931471009581</v>
      </c>
      <c r="Y3343" s="4">
        <f t="shared" ca="1" si="469"/>
        <v>0.13049908766782628</v>
      </c>
      <c r="Z3343" s="4">
        <f t="shared" ca="1" si="470"/>
        <v>3.769078518602472</v>
      </c>
      <c r="AA3343" s="4">
        <f t="shared" ca="1" si="471"/>
        <v>2.7721995396115768</v>
      </c>
      <c r="AB3343" s="4">
        <f ca="1">Sheet1!AC3343</f>
        <v>0.8755006422123297</v>
      </c>
      <c r="AC3343" s="7">
        <f t="shared" ca="1" si="472"/>
        <v>0.79017889157747656</v>
      </c>
      <c r="AD3343" s="4">
        <f t="shared" ca="1" si="473"/>
        <v>2.9782462860977787</v>
      </c>
      <c r="AE3343" s="4">
        <f t="shared" ca="1" si="474"/>
        <v>2.1905335594418665</v>
      </c>
      <c r="AF3343" s="21">
        <f ca="1">(Sheet1!B$4*EXP(-Sheet1!B$8*Sheet1!B$7)*NORMSDIST((LN(Sheet1!B$4/(Sheet1!B$5+AD3343))-Sheet1!B$8*Sheet1!B$7+Sheet1!B$9*Sheet1!B$7+0.5*Sheet1!B$6*Sheet1!B$6*Sheet1!B$7)/(Sheet1!B$6*SQRT(Sheet1!B$7)))-(Sheet1!B$5+AD3343)*EXP(-Sheet1!B$9*Sheet1!B$7)*NORMSDIST((LN(Sheet1!B$4/(Sheet1!B$5+AD3343))-Sheet1!B$8*Sheet1!B$7+Sheet1!B$9*Sheet1!B$7-0.5*Sheet1!B$6*Sheet1!B$6*Sheet1!B$7)/(Sheet1!B$6*SQRT(Sheet1!B$7))))*400+100*AE3343-400*Sheet1!$B$13</f>
        <v>-235.66388256931759</v>
      </c>
    </row>
    <row r="3344" spans="22:32" x14ac:dyDescent="0.2">
      <c r="V3344" s="7" t="e">
        <f t="shared" si="468"/>
        <v>#VALUE!</v>
      </c>
      <c r="X3344" s="4">
        <f t="shared" ca="1" si="469"/>
        <v>-1.3648690366758192</v>
      </c>
      <c r="Y3344" s="4">
        <f t="shared" ca="1" si="469"/>
        <v>0.83386936253783661</v>
      </c>
      <c r="Z3344" s="4">
        <f t="shared" ca="1" si="470"/>
        <v>-2.3675970138732452</v>
      </c>
      <c r="AA3344" s="4">
        <f t="shared" ca="1" si="471"/>
        <v>-0.41480976598352903</v>
      </c>
      <c r="AB3344" s="4">
        <f ca="1">Sheet1!AC3344</f>
        <v>0.45386392887321514</v>
      </c>
      <c r="AC3344" s="7">
        <f t="shared" ca="1" si="472"/>
        <v>1.080608618633782</v>
      </c>
      <c r="AD3344" s="4">
        <f t="shared" ca="1" si="473"/>
        <v>-2.5584457386430346</v>
      </c>
      <c r="AE3344" s="4">
        <f t="shared" ca="1" si="474"/>
        <v>-0.4482470082152637</v>
      </c>
      <c r="AF3344" s="21">
        <f ca="1">(Sheet1!B$4*EXP(-Sheet1!B$8*Sheet1!B$7)*NORMSDIST((LN(Sheet1!B$4/(Sheet1!B$5+AD3344))-Sheet1!B$8*Sheet1!B$7+Sheet1!B$9*Sheet1!B$7+0.5*Sheet1!B$6*Sheet1!B$6*Sheet1!B$7)/(Sheet1!B$6*SQRT(Sheet1!B$7)))-(Sheet1!B$5+AD3344)*EXP(-Sheet1!B$9*Sheet1!B$7)*NORMSDIST((LN(Sheet1!B$4/(Sheet1!B$5+AD3344))-Sheet1!B$8*Sheet1!B$7+Sheet1!B$9*Sheet1!B$7-0.5*Sheet1!B$6*Sheet1!B$6*Sheet1!B$7)/(Sheet1!B$6*SQRT(Sheet1!B$7))))*400+100*AE3344-400*Sheet1!$B$13</f>
        <v>382.31882079834986</v>
      </c>
    </row>
    <row r="3345" spans="22:32" x14ac:dyDescent="0.2">
      <c r="V3345" s="7" t="e">
        <f t="shared" si="468"/>
        <v>#VALUE!</v>
      </c>
      <c r="X3345" s="4">
        <f t="shared" ca="1" si="469"/>
        <v>-1.1781030548180991</v>
      </c>
      <c r="Y3345" s="4">
        <f t="shared" ca="1" si="469"/>
        <v>-0.42649784192736068</v>
      </c>
      <c r="Z3345" s="4">
        <f t="shared" ca="1" si="470"/>
        <v>-2.0436197171090065</v>
      </c>
      <c r="AA3345" s="4">
        <f t="shared" ca="1" si="471"/>
        <v>-2.0183890092314316</v>
      </c>
      <c r="AB3345" s="4">
        <f ca="1">Sheet1!AC3345</f>
        <v>0.29675785861451986</v>
      </c>
      <c r="AC3345" s="7">
        <f t="shared" ca="1" si="472"/>
        <v>1.2173591993605226</v>
      </c>
      <c r="AD3345" s="4">
        <f t="shared" ca="1" si="473"/>
        <v>-2.4878192626171978</v>
      </c>
      <c r="AE3345" s="4">
        <f t="shared" ca="1" si="474"/>
        <v>-2.4571044282760539</v>
      </c>
      <c r="AF3345" s="21">
        <f ca="1">(Sheet1!B$4*EXP(-Sheet1!B$8*Sheet1!B$7)*NORMSDIST((LN(Sheet1!B$4/(Sheet1!B$5+AD3345))-Sheet1!B$8*Sheet1!B$7+Sheet1!B$9*Sheet1!B$7+0.5*Sheet1!B$6*Sheet1!B$6*Sheet1!B$7)/(Sheet1!B$6*SQRT(Sheet1!B$7)))-(Sheet1!B$5+AD3345)*EXP(-Sheet1!B$9*Sheet1!B$7)*NORMSDIST((LN(Sheet1!B$4/(Sheet1!B$5+AD3345))-Sheet1!B$8*Sheet1!B$7+Sheet1!B$9*Sheet1!B$7-0.5*Sheet1!B$6*Sheet1!B$6*Sheet1!B$7)/(Sheet1!B$6*SQRT(Sheet1!B$7))))*400+100*AE3345-400*Sheet1!$B$13</f>
        <v>169.17550438265198</v>
      </c>
    </row>
    <row r="3346" spans="22:32" x14ac:dyDescent="0.2">
      <c r="V3346" s="7" t="e">
        <f t="shared" si="468"/>
        <v>#VALUE!</v>
      </c>
      <c r="X3346" s="4">
        <f t="shared" ca="1" si="469"/>
        <v>-0.33800663562722011</v>
      </c>
      <c r="Y3346" s="4">
        <f t="shared" ca="1" si="469"/>
        <v>-0.77697750719813496</v>
      </c>
      <c r="Z3346" s="4">
        <f t="shared" ca="1" si="470"/>
        <v>-0.58632988197125124</v>
      </c>
      <c r="AA3346" s="4">
        <f t="shared" ca="1" si="471"/>
        <v>-1.5272852945231365</v>
      </c>
      <c r="AB3346" s="4">
        <f ca="1">Sheet1!AC3346</f>
        <v>0.78239687468125529</v>
      </c>
      <c r="AC3346" s="7">
        <f t="shared" ca="1" si="472"/>
        <v>0.86037618990934817</v>
      </c>
      <c r="AD3346" s="4">
        <f t="shared" ca="1" si="473"/>
        <v>-0.50446426988042292</v>
      </c>
      <c r="AE3346" s="4">
        <f t="shared" ca="1" si="474"/>
        <v>-1.3140399026063929</v>
      </c>
      <c r="AF3346" s="21">
        <f ca="1">(Sheet1!B$4*EXP(-Sheet1!B$8*Sheet1!B$7)*NORMSDIST((LN(Sheet1!B$4/(Sheet1!B$5+AD3346))-Sheet1!B$8*Sheet1!B$7+Sheet1!B$9*Sheet1!B$7+0.5*Sheet1!B$6*Sheet1!B$6*Sheet1!B$7)/(Sheet1!B$6*SQRT(Sheet1!B$7)))-(Sheet1!B$5+AD3346)*EXP(-Sheet1!B$9*Sheet1!B$7)*NORMSDIST((LN(Sheet1!B$4/(Sheet1!B$5+AD3346))-Sheet1!B$8*Sheet1!B$7+Sheet1!B$9*Sheet1!B$7-0.5*Sheet1!B$6*Sheet1!B$6*Sheet1!B$7)/(Sheet1!B$6*SQRT(Sheet1!B$7))))*400+100*AE3346-400*Sheet1!$B$13</f>
        <v>-49.903655457319019</v>
      </c>
    </row>
    <row r="3347" spans="22:32" x14ac:dyDescent="0.2">
      <c r="V3347" s="7" t="e">
        <f t="shared" si="468"/>
        <v>#VALUE!</v>
      </c>
      <c r="X3347" s="4">
        <f t="shared" ca="1" si="469"/>
        <v>5.1326332645131305E-2</v>
      </c>
      <c r="Y3347" s="4">
        <f t="shared" ca="1" si="469"/>
        <v>1.1804417994765388</v>
      </c>
      <c r="Z3347" s="4">
        <f t="shared" ca="1" si="470"/>
        <v>8.9034235987683952E-2</v>
      </c>
      <c r="AA3347" s="4">
        <f t="shared" ca="1" si="471"/>
        <v>1.7708700595204967</v>
      </c>
      <c r="AB3347" s="4">
        <f ca="1">Sheet1!AC3347</f>
        <v>0.67709438530231103</v>
      </c>
      <c r="AC3347" s="7">
        <f t="shared" ca="1" si="472"/>
        <v>0.92978499181326113</v>
      </c>
      <c r="AD3347" s="4">
        <f t="shared" ca="1" si="473"/>
        <v>8.2782696378908685E-2</v>
      </c>
      <c r="AE3347" s="4">
        <f t="shared" ca="1" si="474"/>
        <v>1.6465284037936143</v>
      </c>
      <c r="AF3347" s="21">
        <f ca="1">(Sheet1!B$4*EXP(-Sheet1!B$8*Sheet1!B$7)*NORMSDIST((LN(Sheet1!B$4/(Sheet1!B$5+AD3347))-Sheet1!B$8*Sheet1!B$7+Sheet1!B$9*Sheet1!B$7+0.5*Sheet1!B$6*Sheet1!B$6*Sheet1!B$7)/(Sheet1!B$6*SQRT(Sheet1!B$7)))-(Sheet1!B$5+AD3347)*EXP(-Sheet1!B$9*Sheet1!B$7)*NORMSDIST((LN(Sheet1!B$4/(Sheet1!B$5+AD3347))-Sheet1!B$8*Sheet1!B$7+Sheet1!B$9*Sheet1!B$7-0.5*Sheet1!B$6*Sheet1!B$6*Sheet1!B$7)/(Sheet1!B$6*SQRT(Sheet1!B$7))))*400+100*AE3347-400*Sheet1!$B$13</f>
        <v>151.40458915327099</v>
      </c>
    </row>
    <row r="3348" spans="22:32" x14ac:dyDescent="0.2">
      <c r="V3348" s="7" t="e">
        <f t="shared" si="468"/>
        <v>#VALUE!</v>
      </c>
      <c r="X3348" s="4">
        <f t="shared" ca="1" si="469"/>
        <v>-0.58500852037893558</v>
      </c>
      <c r="Y3348" s="4">
        <f t="shared" ca="1" si="469"/>
        <v>-1.1067068318949516</v>
      </c>
      <c r="Z3348" s="4">
        <f t="shared" ca="1" si="470"/>
        <v>-1.0147965766099734</v>
      </c>
      <c r="AA3348" s="4">
        <f t="shared" ca="1" si="471"/>
        <v>-2.298546267449689</v>
      </c>
      <c r="AB3348" s="4">
        <f ca="1">Sheet1!AC3348</f>
        <v>0.999890206838429</v>
      </c>
      <c r="AC3348" s="7">
        <f t="shared" ca="1" si="472"/>
        <v>0.49389201521164533</v>
      </c>
      <c r="AD3348" s="4">
        <f t="shared" ca="1" si="473"/>
        <v>-0.50119992625177856</v>
      </c>
      <c r="AE3348" s="4">
        <f t="shared" ca="1" si="474"/>
        <v>-1.1352336480879324</v>
      </c>
      <c r="AF3348" s="21">
        <f ca="1">(Sheet1!B$4*EXP(-Sheet1!B$8*Sheet1!B$7)*NORMSDIST((LN(Sheet1!B$4/(Sheet1!B$5+AD3348))-Sheet1!B$8*Sheet1!B$7+Sheet1!B$9*Sheet1!B$7+0.5*Sheet1!B$6*Sheet1!B$6*Sheet1!B$7)/(Sheet1!B$6*SQRT(Sheet1!B$7)))-(Sheet1!B$5+AD3348)*EXP(-Sheet1!B$9*Sheet1!B$7)*NORMSDIST((LN(Sheet1!B$4/(Sheet1!B$5+AD3348))-Sheet1!B$8*Sheet1!B$7+Sheet1!B$9*Sheet1!B$7-0.5*Sheet1!B$6*Sheet1!B$6*Sheet1!B$7)/(Sheet1!B$6*SQRT(Sheet1!B$7))))*400+100*AE3348-400*Sheet1!$B$13</f>
        <v>-32.554664312280238</v>
      </c>
    </row>
    <row r="3349" spans="22:32" x14ac:dyDescent="0.2">
      <c r="V3349" s="7" t="e">
        <f t="shared" si="468"/>
        <v>#VALUE!</v>
      </c>
      <c r="X3349" s="4">
        <f t="shared" ca="1" si="469"/>
        <v>0.10970523468690302</v>
      </c>
      <c r="Y3349" s="4">
        <f t="shared" ca="1" si="469"/>
        <v>1.7947576692397724</v>
      </c>
      <c r="Z3349" s="4">
        <f t="shared" ca="1" si="470"/>
        <v>0.1903023506808936</v>
      </c>
      <c r="AA3349" s="4">
        <f t="shared" ca="1" si="471"/>
        <v>2.7301010741122962</v>
      </c>
      <c r="AB3349" s="4">
        <f ca="1">Sheet1!AC3349</f>
        <v>0.32544042085702318</v>
      </c>
      <c r="AC3349" s="7">
        <f t="shared" ca="1" si="472"/>
        <v>1.1886429985129476</v>
      </c>
      <c r="AD3349" s="4">
        <f t="shared" ca="1" si="473"/>
        <v>0.22620155673739986</v>
      </c>
      <c r="AE3349" s="4">
        <f t="shared" ca="1" si="474"/>
        <v>3.2451155269762588</v>
      </c>
      <c r="AF3349" s="21">
        <f ca="1">(Sheet1!B$4*EXP(-Sheet1!B$8*Sheet1!B$7)*NORMSDIST((LN(Sheet1!B$4/(Sheet1!B$5+AD3349))-Sheet1!B$8*Sheet1!B$7+Sheet1!B$9*Sheet1!B$7+0.5*Sheet1!B$6*Sheet1!B$6*Sheet1!B$7)/(Sheet1!B$6*SQRT(Sheet1!B$7)))-(Sheet1!B$5+AD3349)*EXP(-Sheet1!B$9*Sheet1!B$7)*NORMSDIST((LN(Sheet1!B$4/(Sheet1!B$5+AD3349))-Sheet1!B$8*Sheet1!B$7+Sheet1!B$9*Sheet1!B$7-0.5*Sheet1!B$6*Sheet1!B$6*Sheet1!B$7)/(Sheet1!B$6*SQRT(Sheet1!B$7))))*400+100*AE3349-400*Sheet1!$B$13</f>
        <v>288.39478357264989</v>
      </c>
    </row>
    <row r="3350" spans="22:32" x14ac:dyDescent="0.2">
      <c r="V3350" s="7" t="e">
        <f t="shared" si="468"/>
        <v>#VALUE!</v>
      </c>
      <c r="X3350" s="4">
        <f t="shared" ca="1" si="469"/>
        <v>-3.6528376913049451E-3</v>
      </c>
      <c r="Y3350" s="4">
        <f t="shared" ca="1" si="469"/>
        <v>9.3963251606273626E-2</v>
      </c>
      <c r="Z3350" s="4">
        <f t="shared" ca="1" si="470"/>
        <v>-6.3364669999114269E-3</v>
      </c>
      <c r="AA3350" s="4">
        <f t="shared" ca="1" si="471"/>
        <v>0.13176139218888794</v>
      </c>
      <c r="AB3350" s="4">
        <f ca="1">Sheet1!AC3350</f>
        <v>0.61124070066157454</v>
      </c>
      <c r="AC3350" s="7">
        <f t="shared" ca="1" si="472"/>
        <v>0.97224899890978955</v>
      </c>
      <c r="AD3350" s="4">
        <f t="shared" ca="1" si="473"/>
        <v>-6.1606236972888027E-3</v>
      </c>
      <c r="AE3350" s="4">
        <f t="shared" ca="1" si="474"/>
        <v>0.12810488165060646</v>
      </c>
      <c r="AF3350" s="21">
        <f ca="1">(Sheet1!B$4*EXP(-Sheet1!B$8*Sheet1!B$7)*NORMSDIST((LN(Sheet1!B$4/(Sheet1!B$5+AD3350))-Sheet1!B$8*Sheet1!B$7+Sheet1!B$9*Sheet1!B$7+0.5*Sheet1!B$6*Sheet1!B$6*Sheet1!B$7)/(Sheet1!B$6*SQRT(Sheet1!B$7)))-(Sheet1!B$5+AD3350)*EXP(-Sheet1!B$9*Sheet1!B$7)*NORMSDIST((LN(Sheet1!B$4/(Sheet1!B$5+AD3350))-Sheet1!B$8*Sheet1!B$7+Sheet1!B$9*Sheet1!B$7-0.5*Sheet1!B$6*Sheet1!B$6*Sheet1!B$7)/(Sheet1!B$6*SQRT(Sheet1!B$7))))*400+100*AE3350-400*Sheet1!$B$13</f>
        <v>13.797828734223003</v>
      </c>
    </row>
    <row r="3351" spans="22:32" x14ac:dyDescent="0.2">
      <c r="V3351" s="7" t="e">
        <f t="shared" si="468"/>
        <v>#VALUE!</v>
      </c>
      <c r="X3351" s="4">
        <f t="shared" ca="1" si="469"/>
        <v>1.3736915337000317</v>
      </c>
      <c r="Y3351" s="4">
        <f t="shared" ca="1" si="469"/>
        <v>-0.52439010159156785</v>
      </c>
      <c r="Z3351" s="4">
        <f t="shared" ca="1" si="470"/>
        <v>2.3829011324722758</v>
      </c>
      <c r="AA3351" s="4">
        <f t="shared" ca="1" si="471"/>
        <v>0.87357396405387311</v>
      </c>
      <c r="AB3351" s="4">
        <f ca="1">Sheet1!AC3351</f>
        <v>0.30342282434484646</v>
      </c>
      <c r="AC3351" s="7">
        <f t="shared" ca="1" si="472"/>
        <v>1.2104808822864719</v>
      </c>
      <c r="AD3351" s="4">
        <f t="shared" ca="1" si="473"/>
        <v>2.8844562652364734</v>
      </c>
      <c r="AE3351" s="4">
        <f t="shared" ca="1" si="474"/>
        <v>1.0574445827504231</v>
      </c>
      <c r="AF3351" s="21">
        <f ca="1">(Sheet1!B$4*EXP(-Sheet1!B$8*Sheet1!B$7)*NORMSDIST((LN(Sheet1!B$4/(Sheet1!B$5+AD3351))-Sheet1!B$8*Sheet1!B$7+Sheet1!B$9*Sheet1!B$7+0.5*Sheet1!B$6*Sheet1!B$6*Sheet1!B$7)/(Sheet1!B$6*SQRT(Sheet1!B$7)))-(Sheet1!B$5+AD3351)*EXP(-Sheet1!B$9*Sheet1!B$7)*NORMSDIST((LN(Sheet1!B$4/(Sheet1!B$5+AD3351))-Sheet1!B$8*Sheet1!B$7+Sheet1!B$9*Sheet1!B$7-0.5*Sheet1!B$6*Sheet1!B$6*Sheet1!B$7)/(Sheet1!B$6*SQRT(Sheet1!B$7))))*400+100*AE3351-400*Sheet1!$B$13</f>
        <v>-335.32900929479956</v>
      </c>
    </row>
    <row r="3352" spans="22:32" x14ac:dyDescent="0.2">
      <c r="V3352" s="7" t="e">
        <f t="shared" si="468"/>
        <v>#VALUE!</v>
      </c>
      <c r="X3352" s="4">
        <f t="shared" ca="1" si="469"/>
        <v>4.887038138948404E-2</v>
      </c>
      <c r="Y3352" s="4">
        <f t="shared" ca="1" si="469"/>
        <v>-1.5145950175753418</v>
      </c>
      <c r="Z3352" s="4">
        <f t="shared" ca="1" si="470"/>
        <v>8.4773971667196038E-2</v>
      </c>
      <c r="AA3352" s="4">
        <f t="shared" ca="1" si="471"/>
        <v>-2.135764125225418</v>
      </c>
      <c r="AB3352" s="4">
        <f ca="1">Sheet1!AC3352</f>
        <v>0.9221355130358676</v>
      </c>
      <c r="AC3352" s="7">
        <f t="shared" ca="1" si="472"/>
        <v>0.74570904038530483</v>
      </c>
      <c r="AD3352" s="4">
        <f t="shared" ca="1" si="473"/>
        <v>6.3216717061595776E-2</v>
      </c>
      <c r="AE3352" s="4">
        <f t="shared" ca="1" si="474"/>
        <v>-1.5926586163112064</v>
      </c>
      <c r="AF3352" s="21">
        <f ca="1">(Sheet1!B$4*EXP(-Sheet1!B$8*Sheet1!B$7)*NORMSDIST((LN(Sheet1!B$4/(Sheet1!B$5+AD3352))-Sheet1!B$8*Sheet1!B$7+Sheet1!B$9*Sheet1!B$7+0.5*Sheet1!B$6*Sheet1!B$6*Sheet1!B$7)/(Sheet1!B$6*SQRT(Sheet1!B$7)))-(Sheet1!B$5+AD3352)*EXP(-Sheet1!B$9*Sheet1!B$7)*NORMSDIST((LN(Sheet1!B$4/(Sheet1!B$5+AD3352))-Sheet1!B$8*Sheet1!B$7+Sheet1!B$9*Sheet1!B$7-0.5*Sheet1!B$6*Sheet1!B$6*Sheet1!B$7)/(Sheet1!B$6*SQRT(Sheet1!B$7))))*400+100*AE3352-400*Sheet1!$B$13</f>
        <v>-169.38603770054124</v>
      </c>
    </row>
    <row r="3353" spans="22:32" x14ac:dyDescent="0.2">
      <c r="V3353" s="7" t="e">
        <f t="shared" si="468"/>
        <v>#VALUE!</v>
      </c>
      <c r="X3353" s="4">
        <f t="shared" ca="1" si="469"/>
        <v>-2.4449673722346521E-2</v>
      </c>
      <c r="Y3353" s="4">
        <f t="shared" ca="1" si="469"/>
        <v>-0.3521802192599266</v>
      </c>
      <c r="Z3353" s="4">
        <f t="shared" ca="1" si="470"/>
        <v>-4.2412109103294113E-2</v>
      </c>
      <c r="AA3353" s="4">
        <f t="shared" ca="1" si="471"/>
        <v>-0.53919451957929865</v>
      </c>
      <c r="AB3353" s="4">
        <f ca="1">Sheet1!AC3353</f>
        <v>0.58649216675820803</v>
      </c>
      <c r="AC3353" s="7">
        <f t="shared" ca="1" si="472"/>
        <v>0.98841168741206087</v>
      </c>
      <c r="AD3353" s="4">
        <f t="shared" ca="1" si="473"/>
        <v>-4.192062432549136E-2</v>
      </c>
      <c r="AE3353" s="4">
        <f t="shared" ca="1" si="474"/>
        <v>-0.53294616494071012</v>
      </c>
      <c r="AF3353" s="21">
        <f ca="1">(Sheet1!B$4*EXP(-Sheet1!B$8*Sheet1!B$7)*NORMSDIST((LN(Sheet1!B$4/(Sheet1!B$5+AD3353))-Sheet1!B$8*Sheet1!B$7+Sheet1!B$9*Sheet1!B$7+0.5*Sheet1!B$6*Sheet1!B$6*Sheet1!B$7)/(Sheet1!B$6*SQRT(Sheet1!B$7)))-(Sheet1!B$5+AD3353)*EXP(-Sheet1!B$9*Sheet1!B$7)*NORMSDIST((LN(Sheet1!B$4/(Sheet1!B$5+AD3353))-Sheet1!B$8*Sheet1!B$7+Sheet1!B$9*Sheet1!B$7-0.5*Sheet1!B$6*Sheet1!B$6*Sheet1!B$7)/(Sheet1!B$6*SQRT(Sheet1!B$7))))*400+100*AE3353-400*Sheet1!$B$13</f>
        <v>-46.572275075669495</v>
      </c>
    </row>
    <row r="3354" spans="22:32" x14ac:dyDescent="0.2">
      <c r="V3354" s="7" t="e">
        <f t="shared" si="468"/>
        <v>#VALUE!</v>
      </c>
      <c r="X3354" s="4">
        <f t="shared" ca="1" si="469"/>
        <v>0.19089014572624263</v>
      </c>
      <c r="Y3354" s="4">
        <f t="shared" ca="1" si="469"/>
        <v>-0.81823784869850658</v>
      </c>
      <c r="Z3354" s="4">
        <f t="shared" ca="1" si="470"/>
        <v>0.33113135902036522</v>
      </c>
      <c r="AA3354" s="4">
        <f t="shared" ca="1" si="471"/>
        <v>-0.95825938821250944</v>
      </c>
      <c r="AB3354" s="4">
        <f ca="1">Sheet1!AC3354</f>
        <v>0.32743725520462319</v>
      </c>
      <c r="AC3354" s="7">
        <f t="shared" ca="1" si="472"/>
        <v>1.1867248313273593</v>
      </c>
      <c r="AD3354" s="4">
        <f t="shared" ca="1" si="473"/>
        <v>0.39296180618064219</v>
      </c>
      <c r="AE3354" s="4">
        <f t="shared" ca="1" si="474"/>
        <v>-1.1371902108443488</v>
      </c>
      <c r="AF3354" s="21">
        <f ca="1">(Sheet1!B$4*EXP(-Sheet1!B$8*Sheet1!B$7)*NORMSDIST((LN(Sheet1!B$4/(Sheet1!B$5+AD3354))-Sheet1!B$8*Sheet1!B$7+Sheet1!B$9*Sheet1!B$7+0.5*Sheet1!B$6*Sheet1!B$6*Sheet1!B$7)/(Sheet1!B$6*SQRT(Sheet1!B$7)))-(Sheet1!B$5+AD3354)*EXP(-Sheet1!B$9*Sheet1!B$7)*NORMSDIST((LN(Sheet1!B$4/(Sheet1!B$5+AD3354))-Sheet1!B$8*Sheet1!B$7+Sheet1!B$9*Sheet1!B$7-0.5*Sheet1!B$6*Sheet1!B$6*Sheet1!B$7)/(Sheet1!B$6*SQRT(Sheet1!B$7))))*400+100*AE3354-400*Sheet1!$B$13</f>
        <v>-176.29293985462164</v>
      </c>
    </row>
    <row r="3355" spans="22:32" x14ac:dyDescent="0.2">
      <c r="V3355" s="7" t="e">
        <f t="shared" si="468"/>
        <v>#VALUE!</v>
      </c>
      <c r="X3355" s="4">
        <f t="shared" ca="1" si="469"/>
        <v>-1.6163067721247775</v>
      </c>
      <c r="Y3355" s="4">
        <f t="shared" ca="1" si="469"/>
        <v>-1.3502069034623985</v>
      </c>
      <c r="Z3355" s="4">
        <f t="shared" ca="1" si="470"/>
        <v>-2.8037584444775208</v>
      </c>
      <c r="AA3355" s="4">
        <f t="shared" ca="1" si="471"/>
        <v>-3.8773339784358445</v>
      </c>
      <c r="AB3355" s="4">
        <f ca="1">Sheet1!AC3355</f>
        <v>0.49803489388428035</v>
      </c>
      <c r="AC3355" s="7">
        <f t="shared" ca="1" si="472"/>
        <v>1.0484866313221277</v>
      </c>
      <c r="AD3355" s="4">
        <f t="shared" ca="1" si="473"/>
        <v>-2.9397032464912045</v>
      </c>
      <c r="AE3355" s="4">
        <f t="shared" ca="1" si="474"/>
        <v>-4.0653328415610224</v>
      </c>
      <c r="AF3355" s="21">
        <f ca="1">(Sheet1!B$4*EXP(-Sheet1!B$8*Sheet1!B$7)*NORMSDIST((LN(Sheet1!B$4/(Sheet1!B$5+AD3355))-Sheet1!B$8*Sheet1!B$7+Sheet1!B$9*Sheet1!B$7+0.5*Sheet1!B$6*Sheet1!B$6*Sheet1!B$7)/(Sheet1!B$6*SQRT(Sheet1!B$7)))-(Sheet1!B$5+AD3355)*EXP(-Sheet1!B$9*Sheet1!B$7)*NORMSDIST((LN(Sheet1!B$4/(Sheet1!B$5+AD3355))-Sheet1!B$8*Sheet1!B$7+Sheet1!B$9*Sheet1!B$7-0.5*Sheet1!B$6*Sheet1!B$6*Sheet1!B$7)/(Sheet1!B$6*SQRT(Sheet1!B$7))))*400+100*AE3355-400*Sheet1!$B$13</f>
        <v>87.242884876301559</v>
      </c>
    </row>
    <row r="3356" spans="22:32" x14ac:dyDescent="0.2">
      <c r="V3356" s="7" t="e">
        <f t="shared" si="468"/>
        <v>#VALUE!</v>
      </c>
      <c r="X3356" s="4">
        <f t="shared" ca="1" si="469"/>
        <v>-1.737589057034131</v>
      </c>
      <c r="Y3356" s="4">
        <f t="shared" ca="1" si="469"/>
        <v>-0.53155565853395748</v>
      </c>
      <c r="Z3356" s="4">
        <f t="shared" ca="1" si="470"/>
        <v>-3.0141431538313697</v>
      </c>
      <c r="AA3356" s="4">
        <f t="shared" ca="1" si="471"/>
        <v>-2.8357209265300249</v>
      </c>
      <c r="AB3356" s="4">
        <f ca="1">Sheet1!AC3356</f>
        <v>0.53302150619098165</v>
      </c>
      <c r="AC3356" s="7">
        <f t="shared" ca="1" si="472"/>
        <v>1.024178437398968</v>
      </c>
      <c r="AD3356" s="4">
        <f t="shared" ca="1" si="473"/>
        <v>-3.0870204253878093</v>
      </c>
      <c r="AE3356" s="4">
        <f t="shared" ca="1" si="474"/>
        <v>-2.9042842274330747</v>
      </c>
      <c r="AF3356" s="21">
        <f ca="1">(Sheet1!B$4*EXP(-Sheet1!B$8*Sheet1!B$7)*NORMSDIST((LN(Sheet1!B$4/(Sheet1!B$5+AD3356))-Sheet1!B$8*Sheet1!B$7+Sheet1!B$9*Sheet1!B$7+0.5*Sheet1!B$6*Sheet1!B$6*Sheet1!B$7)/(Sheet1!B$6*SQRT(Sheet1!B$7)))-(Sheet1!B$5+AD3356)*EXP(-Sheet1!B$9*Sheet1!B$7)*NORMSDIST((LN(Sheet1!B$4/(Sheet1!B$5+AD3356))-Sheet1!B$8*Sheet1!B$7+Sheet1!B$9*Sheet1!B$7-0.5*Sheet1!B$6*Sheet1!B$6*Sheet1!B$7)/(Sheet1!B$6*SQRT(Sheet1!B$7))))*400+100*AE3356-400*Sheet1!$B$13</f>
        <v>229.30453776523291</v>
      </c>
    </row>
    <row r="3357" spans="22:32" x14ac:dyDescent="0.2">
      <c r="V3357" s="7" t="e">
        <f t="shared" si="468"/>
        <v>#VALUE!</v>
      </c>
      <c r="X3357" s="4">
        <f t="shared" ca="1" si="469"/>
        <v>-0.51683311892575512</v>
      </c>
      <c r="Y3357" s="4">
        <f t="shared" ca="1" si="469"/>
        <v>-0.94787955290344417</v>
      </c>
      <c r="Z3357" s="4">
        <f t="shared" ca="1" si="470"/>
        <v>-0.89653477085219646</v>
      </c>
      <c r="AA3357" s="4">
        <f t="shared" ca="1" si="471"/>
        <v>-1.987435836779796</v>
      </c>
      <c r="AB3357" s="4">
        <f ca="1">Sheet1!AC3357</f>
        <v>0.6083574857413776</v>
      </c>
      <c r="AC3357" s="7">
        <f t="shared" ca="1" si="472"/>
        <v>0.97412285012268951</v>
      </c>
      <c r="AD3357" s="4">
        <f t="shared" ca="1" si="473"/>
        <v>-0.87333500621663396</v>
      </c>
      <c r="AE3357" s="4">
        <f t="shared" ca="1" si="474"/>
        <v>-1.9360066617599072</v>
      </c>
      <c r="AF3357" s="21">
        <f ca="1">(Sheet1!B$4*EXP(-Sheet1!B$8*Sheet1!B$7)*NORMSDIST((LN(Sheet1!B$4/(Sheet1!B$5+AD3357))-Sheet1!B$8*Sheet1!B$7+Sheet1!B$9*Sheet1!B$7+0.5*Sheet1!B$6*Sheet1!B$6*Sheet1!B$7)/(Sheet1!B$6*SQRT(Sheet1!B$7)))-(Sheet1!B$5+AD3357)*EXP(-Sheet1!B$9*Sheet1!B$7)*NORMSDIST((LN(Sheet1!B$4/(Sheet1!B$5+AD3357))-Sheet1!B$8*Sheet1!B$7+Sheet1!B$9*Sheet1!B$7-0.5*Sheet1!B$6*Sheet1!B$6*Sheet1!B$7)/(Sheet1!B$6*SQRT(Sheet1!B$7))))*400+100*AE3357-400*Sheet1!$B$13</f>
        <v>-51.667198554932838</v>
      </c>
    </row>
    <row r="3358" spans="22:32" x14ac:dyDescent="0.2">
      <c r="V3358" s="7" t="e">
        <f t="shared" si="468"/>
        <v>#VALUE!</v>
      </c>
      <c r="X3358" s="4">
        <f t="shared" ca="1" si="469"/>
        <v>0.78529622262174814</v>
      </c>
      <c r="Y3358" s="4">
        <f t="shared" ca="1" si="469"/>
        <v>-0.20291654892747016</v>
      </c>
      <c r="Z3358" s="4">
        <f t="shared" ca="1" si="470"/>
        <v>1.3622295925281502</v>
      </c>
      <c r="AA3358" s="4">
        <f t="shared" ca="1" si="471"/>
        <v>0.63969590235657614</v>
      </c>
      <c r="AB3358" s="4">
        <f ca="1">Sheet1!AC3358</f>
        <v>0.44813408544515632</v>
      </c>
      <c r="AC3358" s="7">
        <f t="shared" ca="1" si="472"/>
        <v>1.0849170265319243</v>
      </c>
      <c r="AD3358" s="4">
        <f t="shared" ca="1" si="473"/>
        <v>1.4779060789794356</v>
      </c>
      <c r="AE3358" s="4">
        <f t="shared" ca="1" si="474"/>
        <v>0.69401697626935277</v>
      </c>
      <c r="AF3358" s="21">
        <f ca="1">(Sheet1!B$4*EXP(-Sheet1!B$8*Sheet1!B$7)*NORMSDIST((LN(Sheet1!B$4/(Sheet1!B$5+AD3358))-Sheet1!B$8*Sheet1!B$7+Sheet1!B$9*Sheet1!B$7+0.5*Sheet1!B$6*Sheet1!B$6*Sheet1!B$7)/(Sheet1!B$6*SQRT(Sheet1!B$7)))-(Sheet1!B$5+AD3358)*EXP(-Sheet1!B$9*Sheet1!B$7)*NORMSDIST((LN(Sheet1!B$4/(Sheet1!B$5+AD3358))-Sheet1!B$8*Sheet1!B$7+Sheet1!B$9*Sheet1!B$7-0.5*Sheet1!B$6*Sheet1!B$6*Sheet1!B$7)/(Sheet1!B$6*SQRT(Sheet1!B$7))))*400+100*AE3358-400*Sheet1!$B$13</f>
        <v>-161.83261377282997</v>
      </c>
    </row>
    <row r="3359" spans="22:32" x14ac:dyDescent="0.2">
      <c r="V3359" s="7" t="e">
        <f t="shared" si="468"/>
        <v>#VALUE!</v>
      </c>
      <c r="X3359" s="4">
        <f t="shared" ca="1" si="469"/>
        <v>-0.12182464105611869</v>
      </c>
      <c r="Y3359" s="4">
        <f t="shared" ca="1" si="469"/>
        <v>0.68698876576405343</v>
      </c>
      <c r="Z3359" s="4">
        <f t="shared" ca="1" si="470"/>
        <v>-0.21132551814870884</v>
      </c>
      <c r="AA3359" s="4">
        <f t="shared" ca="1" si="471"/>
        <v>0.85025742818724903</v>
      </c>
      <c r="AB3359" s="4">
        <f ca="1">Sheet1!AC3359</f>
        <v>0.44291335948380894</v>
      </c>
      <c r="AC3359" s="7">
        <f t="shared" ca="1" si="472"/>
        <v>1.0888744373196886</v>
      </c>
      <c r="AD3359" s="4">
        <f t="shared" ca="1" si="473"/>
        <v>-0.23010695466546699</v>
      </c>
      <c r="AE3359" s="4">
        <f t="shared" ca="1" si="474"/>
        <v>0.92582357869427634</v>
      </c>
      <c r="AF3359" s="21">
        <f ca="1">(Sheet1!B$4*EXP(-Sheet1!B$8*Sheet1!B$7)*NORMSDIST((LN(Sheet1!B$4/(Sheet1!B$5+AD3359))-Sheet1!B$8*Sheet1!B$7+Sheet1!B$9*Sheet1!B$7+0.5*Sheet1!B$6*Sheet1!B$6*Sheet1!B$7)/(Sheet1!B$6*SQRT(Sheet1!B$7)))-(Sheet1!B$5+AD3359)*EXP(-Sheet1!B$9*Sheet1!B$7)*NORMSDIST((LN(Sheet1!B$4/(Sheet1!B$5+AD3359))-Sheet1!B$8*Sheet1!B$7+Sheet1!B$9*Sheet1!B$7-0.5*Sheet1!B$6*Sheet1!B$6*Sheet1!B$7)/(Sheet1!B$6*SQRT(Sheet1!B$7))))*400+100*AE3359-400*Sheet1!$B$13</f>
        <v>129.59415449460448</v>
      </c>
    </row>
    <row r="3360" spans="22:32" x14ac:dyDescent="0.2">
      <c r="V3360" s="7" t="e">
        <f t="shared" si="468"/>
        <v>#VALUE!</v>
      </c>
      <c r="X3360" s="4">
        <f t="shared" ca="1" si="469"/>
        <v>0.65642425890190936</v>
      </c>
      <c r="Y3360" s="4">
        <f t="shared" ca="1" si="469"/>
        <v>0.68440758227573273</v>
      </c>
      <c r="Z3360" s="4">
        <f t="shared" ca="1" si="470"/>
        <v>1.1386792970227346</v>
      </c>
      <c r="AA3360" s="4">
        <f t="shared" ca="1" si="471"/>
        <v>1.7717572863746072</v>
      </c>
      <c r="AB3360" s="4">
        <f ca="1">Sheet1!AC3360</f>
        <v>0.99828515006432172</v>
      </c>
      <c r="AC3360" s="7">
        <f t="shared" ca="1" si="472"/>
        <v>0.55964226351744961</v>
      </c>
      <c r="AD3360" s="4">
        <f t="shared" ca="1" si="473"/>
        <v>0.63725305920626152</v>
      </c>
      <c r="AE3360" s="4">
        <f t="shared" ca="1" si="474"/>
        <v>0.99155025815021935</v>
      </c>
      <c r="AF3360" s="21">
        <f ca="1">(Sheet1!B$4*EXP(-Sheet1!B$8*Sheet1!B$7)*NORMSDIST((LN(Sheet1!B$4/(Sheet1!B$5+AD3360))-Sheet1!B$8*Sheet1!B$7+Sheet1!B$9*Sheet1!B$7+0.5*Sheet1!B$6*Sheet1!B$6*Sheet1!B$7)/(Sheet1!B$6*SQRT(Sheet1!B$7)))-(Sheet1!B$5+AD3360)*EXP(-Sheet1!B$9*Sheet1!B$7)*NORMSDIST((LN(Sheet1!B$4/(Sheet1!B$5+AD3360))-Sheet1!B$8*Sheet1!B$7+Sheet1!B$9*Sheet1!B$7-0.5*Sheet1!B$6*Sheet1!B$6*Sheet1!B$7)/(Sheet1!B$6*SQRT(Sheet1!B$7))))*400+100*AE3360-400*Sheet1!$B$13</f>
        <v>-1.9188147125992145</v>
      </c>
    </row>
    <row r="3361" spans="22:32" x14ac:dyDescent="0.2">
      <c r="V3361" s="7" t="e">
        <f t="shared" si="468"/>
        <v>#VALUE!</v>
      </c>
      <c r="X3361" s="4">
        <f t="shared" ca="1" si="469"/>
        <v>-0.70405389672082319</v>
      </c>
      <c r="Y3361" s="4">
        <f t="shared" ca="1" si="469"/>
        <v>-0.14883586214255826</v>
      </c>
      <c r="Z3361" s="4">
        <f t="shared" ca="1" si="470"/>
        <v>-1.2213009883657913</v>
      </c>
      <c r="AA3361" s="4">
        <f t="shared" ca="1" si="471"/>
        <v>-1.0526164451125184</v>
      </c>
      <c r="AB3361" s="4">
        <f ca="1">Sheet1!AC3361</f>
        <v>2.8546694799319372E-2</v>
      </c>
      <c r="AC3361" s="7">
        <f t="shared" ca="1" si="472"/>
        <v>1.9336999818885219</v>
      </c>
      <c r="AD3361" s="4">
        <f t="shared" ca="1" si="473"/>
        <v>-2.3616296990833643</v>
      </c>
      <c r="AE3361" s="4">
        <f t="shared" ca="1" si="474"/>
        <v>-2.0354444008496371</v>
      </c>
      <c r="AF3361" s="21">
        <f ca="1">(Sheet1!B$4*EXP(-Sheet1!B$8*Sheet1!B$7)*NORMSDIST((LN(Sheet1!B$4/(Sheet1!B$5+AD3361))-Sheet1!B$8*Sheet1!B$7+Sheet1!B$9*Sheet1!B$7+0.5*Sheet1!B$6*Sheet1!B$6*Sheet1!B$7)/(Sheet1!B$6*SQRT(Sheet1!B$7)))-(Sheet1!B$5+AD3361)*EXP(-Sheet1!B$9*Sheet1!B$7)*NORMSDIST((LN(Sheet1!B$4/(Sheet1!B$5+AD3361))-Sheet1!B$8*Sheet1!B$7+Sheet1!B$9*Sheet1!B$7-0.5*Sheet1!B$6*Sheet1!B$6*Sheet1!B$7)/(Sheet1!B$6*SQRT(Sheet1!B$7))))*400+100*AE3361-400*Sheet1!$B$13</f>
        <v>189.50732865385135</v>
      </c>
    </row>
    <row r="3362" spans="22:32" x14ac:dyDescent="0.2">
      <c r="V3362" s="7" t="e">
        <f t="shared" si="468"/>
        <v>#VALUE!</v>
      </c>
      <c r="X3362" s="4">
        <f t="shared" ca="1" si="469"/>
        <v>-1.1128405565007562</v>
      </c>
      <c r="Y3362" s="4">
        <f t="shared" ca="1" si="469"/>
        <v>1.2328300178354317</v>
      </c>
      <c r="Z3362" s="4">
        <f t="shared" ca="1" si="470"/>
        <v>-1.9304108362698782</v>
      </c>
      <c r="AA3362" s="4">
        <f t="shared" ca="1" si="471"/>
        <v>0.46270757659443329</v>
      </c>
      <c r="AB3362" s="4">
        <f ca="1">Sheet1!AC3362</f>
        <v>0.21921256523097732</v>
      </c>
      <c r="AC3362" s="7">
        <f t="shared" ca="1" si="472"/>
        <v>1.309571986983606</v>
      </c>
      <c r="AD3362" s="4">
        <f t="shared" ca="1" si="473"/>
        <v>-2.5280119545486288</v>
      </c>
      <c r="AE3362" s="4">
        <f t="shared" ca="1" si="474"/>
        <v>0.6059488804731411</v>
      </c>
      <c r="AF3362" s="21">
        <f ca="1">(Sheet1!B$4*EXP(-Sheet1!B$8*Sheet1!B$7)*NORMSDIST((LN(Sheet1!B$4/(Sheet1!B$5+AD3362))-Sheet1!B$8*Sheet1!B$7+Sheet1!B$9*Sheet1!B$7+0.5*Sheet1!B$6*Sheet1!B$6*Sheet1!B$7)/(Sheet1!B$6*SQRT(Sheet1!B$7)))-(Sheet1!B$5+AD3362)*EXP(-Sheet1!B$9*Sheet1!B$7)*NORMSDIST((LN(Sheet1!B$4/(Sheet1!B$5+AD3362))-Sheet1!B$8*Sheet1!B$7+Sheet1!B$9*Sheet1!B$7-0.5*Sheet1!B$6*Sheet1!B$6*Sheet1!B$7)/(Sheet1!B$6*SQRT(Sheet1!B$7))))*400+100*AE3362-400*Sheet1!$B$13</f>
        <v>482.45319098236405</v>
      </c>
    </row>
    <row r="3363" spans="22:32" x14ac:dyDescent="0.2">
      <c r="V3363" s="7" t="e">
        <f t="shared" si="468"/>
        <v>#VALUE!</v>
      </c>
      <c r="X3363" s="4">
        <f t="shared" ca="1" si="469"/>
        <v>1.3592663198699562</v>
      </c>
      <c r="Y3363" s="4">
        <f t="shared" ca="1" si="469"/>
        <v>-0.33168510879062724</v>
      </c>
      <c r="Z3363" s="4">
        <f t="shared" ca="1" si="470"/>
        <v>2.3578781505810968</v>
      </c>
      <c r="AA3363" s="4">
        <f t="shared" ca="1" si="471"/>
        <v>1.1355540852797286</v>
      </c>
      <c r="AB3363" s="4">
        <f ca="1">Sheet1!AC3363</f>
        <v>0.34496403496575967</v>
      </c>
      <c r="AC3363" s="7">
        <f t="shared" ca="1" si="472"/>
        <v>1.1702921729537037</v>
      </c>
      <c r="AD3363" s="4">
        <f t="shared" ca="1" si="473"/>
        <v>2.7594063444036121</v>
      </c>
      <c r="AE3363" s="4">
        <f t="shared" ca="1" si="474"/>
        <v>1.3289300579684689</v>
      </c>
      <c r="AF3363" s="21">
        <f ca="1">(Sheet1!B$4*EXP(-Sheet1!B$8*Sheet1!B$7)*NORMSDIST((LN(Sheet1!B$4/(Sheet1!B$5+AD3363))-Sheet1!B$8*Sheet1!B$7+Sheet1!B$9*Sheet1!B$7+0.5*Sheet1!B$6*Sheet1!B$6*Sheet1!B$7)/(Sheet1!B$6*SQRT(Sheet1!B$7)))-(Sheet1!B$5+AD3363)*EXP(-Sheet1!B$9*Sheet1!B$7)*NORMSDIST((LN(Sheet1!B$4/(Sheet1!B$5+AD3363))-Sheet1!B$8*Sheet1!B$7+Sheet1!B$9*Sheet1!B$7-0.5*Sheet1!B$6*Sheet1!B$6*Sheet1!B$7)/(Sheet1!B$6*SQRT(Sheet1!B$7))))*400+100*AE3363-400*Sheet1!$B$13</f>
        <v>-289.92203884651326</v>
      </c>
    </row>
    <row r="3364" spans="22:32" x14ac:dyDescent="0.2">
      <c r="V3364" s="7" t="e">
        <f t="shared" si="468"/>
        <v>#VALUE!</v>
      </c>
      <c r="X3364" s="4">
        <f t="shared" ca="1" si="469"/>
        <v>0.95713719877266401</v>
      </c>
      <c r="Y3364" s="4">
        <f t="shared" ca="1" si="469"/>
        <v>-0.30147269887522965</v>
      </c>
      <c r="Z3364" s="4">
        <f t="shared" ca="1" si="470"/>
        <v>1.6603169335574905</v>
      </c>
      <c r="AA3364" s="4">
        <f t="shared" ca="1" si="471"/>
        <v>0.70123601634218824</v>
      </c>
      <c r="AB3364" s="4">
        <f ca="1">Sheet1!AC3364</f>
        <v>0.60522712155793079</v>
      </c>
      <c r="AC3364" s="7">
        <f t="shared" ca="1" si="472"/>
        <v>0.97615977892318861</v>
      </c>
      <c r="AD3364" s="4">
        <f t="shared" ca="1" si="473"/>
        <v>1.6207346108039065</v>
      </c>
      <c r="AE3364" s="4">
        <f t="shared" ca="1" si="474"/>
        <v>0.68451839468556797</v>
      </c>
      <c r="AF3364" s="21">
        <f ca="1">(Sheet1!B$4*EXP(-Sheet1!B$8*Sheet1!B$7)*NORMSDIST((LN(Sheet1!B$4/(Sheet1!B$5+AD3364))-Sheet1!B$8*Sheet1!B$7+Sheet1!B$9*Sheet1!B$7+0.5*Sheet1!B$6*Sheet1!B$6*Sheet1!B$7)/(Sheet1!B$6*SQRT(Sheet1!B$7)))-(Sheet1!B$5+AD3364)*EXP(-Sheet1!B$9*Sheet1!B$7)*NORMSDIST((LN(Sheet1!B$4/(Sheet1!B$5+AD3364))-Sheet1!B$8*Sheet1!B$7+Sheet1!B$9*Sheet1!B$7-0.5*Sheet1!B$6*Sheet1!B$6*Sheet1!B$7)/(Sheet1!B$6*SQRT(Sheet1!B$7))))*400+100*AE3364-400*Sheet1!$B$13</f>
        <v>-184.54141798912042</v>
      </c>
    </row>
    <row r="3365" spans="22:32" x14ac:dyDescent="0.2">
      <c r="V3365" s="7" t="e">
        <f t="shared" si="468"/>
        <v>#VALUE!</v>
      </c>
      <c r="X3365" s="4">
        <f t="shared" ca="1" si="469"/>
        <v>0.11432873241261225</v>
      </c>
      <c r="Y3365" s="4">
        <f t="shared" ca="1" si="469"/>
        <v>0.46679107075165982</v>
      </c>
      <c r="Z3365" s="4">
        <f t="shared" ca="1" si="470"/>
        <v>0.19832259226810087</v>
      </c>
      <c r="AA3365" s="4">
        <f t="shared" ca="1" si="471"/>
        <v>0.81206109686522965</v>
      </c>
      <c r="AB3365" s="4">
        <f ca="1">Sheet1!AC3365</f>
        <v>0.21008199223378432</v>
      </c>
      <c r="AC3365" s="7">
        <f t="shared" ca="1" si="472"/>
        <v>1.3223569053968316</v>
      </c>
      <c r="AD3365" s="4">
        <f t="shared" ca="1" si="473"/>
        <v>0.26225324938192346</v>
      </c>
      <c r="AE3365" s="4">
        <f t="shared" ca="1" si="474"/>
        <v>1.0738345990438618</v>
      </c>
      <c r="AF3365" s="21">
        <f ca="1">(Sheet1!B$4*EXP(-Sheet1!B$8*Sheet1!B$7)*NORMSDIST((LN(Sheet1!B$4/(Sheet1!B$5+AD3365))-Sheet1!B$8*Sheet1!B$7+Sheet1!B$9*Sheet1!B$7+0.5*Sheet1!B$6*Sheet1!B$6*Sheet1!B$7)/(Sheet1!B$6*SQRT(Sheet1!B$7)))-(Sheet1!B$5+AD3365)*EXP(-Sheet1!B$9*Sheet1!B$7)*NORMSDIST((LN(Sheet1!B$4/(Sheet1!B$5+AD3365))-Sheet1!B$8*Sheet1!B$7+Sheet1!B$9*Sheet1!B$7-0.5*Sheet1!B$6*Sheet1!B$6*Sheet1!B$7)/(Sheet1!B$6*SQRT(Sheet1!B$7))))*400+100*AE3365-400*Sheet1!$B$13</f>
        <v>65.534828241968171</v>
      </c>
    </row>
    <row r="3366" spans="22:32" x14ac:dyDescent="0.2">
      <c r="V3366" s="7" t="e">
        <f t="shared" si="468"/>
        <v>#VALUE!</v>
      </c>
      <c r="X3366" s="4">
        <f t="shared" ca="1" si="469"/>
        <v>1.4904404483687941</v>
      </c>
      <c r="Y3366" s="4">
        <f t="shared" ca="1" si="469"/>
        <v>0.8575556436819356</v>
      </c>
      <c r="Z3366" s="4">
        <f t="shared" ca="1" si="470"/>
        <v>2.5854219416598885</v>
      </c>
      <c r="AA3366" s="4">
        <f t="shared" ca="1" si="471"/>
        <v>3.0140981193302259</v>
      </c>
      <c r="AB3366" s="4">
        <f ca="1">Sheet1!AC3366</f>
        <v>0.64401783242955779</v>
      </c>
      <c r="AC3366" s="7">
        <f t="shared" ca="1" si="472"/>
        <v>0.95106384343153372</v>
      </c>
      <c r="AD3366" s="4">
        <f t="shared" ca="1" si="473"/>
        <v>2.4589013287272721</v>
      </c>
      <c r="AE3366" s="4">
        <f t="shared" ca="1" si="474"/>
        <v>2.8665997418499622</v>
      </c>
      <c r="AF3366" s="21">
        <f ca="1">(Sheet1!B$4*EXP(-Sheet1!B$8*Sheet1!B$7)*NORMSDIST((LN(Sheet1!B$4/(Sheet1!B$5+AD3366))-Sheet1!B$8*Sheet1!B$7+Sheet1!B$9*Sheet1!B$7+0.5*Sheet1!B$6*Sheet1!B$6*Sheet1!B$7)/(Sheet1!B$6*SQRT(Sheet1!B$7)))-(Sheet1!B$5+AD3366)*EXP(-Sheet1!B$9*Sheet1!B$7)*NORMSDIST((LN(Sheet1!B$4/(Sheet1!B$5+AD3366))-Sheet1!B$8*Sheet1!B$7+Sheet1!B$9*Sheet1!B$7-0.5*Sheet1!B$6*Sheet1!B$6*Sheet1!B$7)/(Sheet1!B$6*SQRT(Sheet1!B$7))))*400+100*AE3366-400*Sheet1!$B$13</f>
        <v>-91.963412408344539</v>
      </c>
    </row>
    <row r="3367" spans="22:32" x14ac:dyDescent="0.2">
      <c r="V3367" s="7" t="e">
        <f t="shared" si="468"/>
        <v>#VALUE!</v>
      </c>
      <c r="X3367" s="4">
        <f t="shared" ca="1" si="469"/>
        <v>1.5126160440012899</v>
      </c>
      <c r="Y3367" s="4">
        <f t="shared" ca="1" si="469"/>
        <v>-0.34774187398008649</v>
      </c>
      <c r="Z3367" s="4">
        <f t="shared" ca="1" si="470"/>
        <v>2.6238892763195052</v>
      </c>
      <c r="AA3367" s="4">
        <f t="shared" ca="1" si="471"/>
        <v>1.2946093962957097</v>
      </c>
      <c r="AB3367" s="4">
        <f ca="1">Sheet1!AC3367</f>
        <v>0.64695122741765854</v>
      </c>
      <c r="AC3367" s="7">
        <f t="shared" ca="1" si="472"/>
        <v>0.94917522858562842</v>
      </c>
      <c r="AD3367" s="4">
        <f t="shared" ca="1" si="473"/>
        <v>2.4905307036339455</v>
      </c>
      <c r="AE3367" s="4">
        <f t="shared" ca="1" si="474"/>
        <v>1.2288111696580826</v>
      </c>
      <c r="AF3367" s="21">
        <f ca="1">(Sheet1!B$4*EXP(-Sheet1!B$8*Sheet1!B$7)*NORMSDIST((LN(Sheet1!B$4/(Sheet1!B$5+AD3367))-Sheet1!B$8*Sheet1!B$7+Sheet1!B$9*Sheet1!B$7+0.5*Sheet1!B$6*Sheet1!B$6*Sheet1!B$7)/(Sheet1!B$6*SQRT(Sheet1!B$7)))-(Sheet1!B$5+AD3367)*EXP(-Sheet1!B$9*Sheet1!B$7)*NORMSDIST((LN(Sheet1!B$4/(Sheet1!B$5+AD3367))-Sheet1!B$8*Sheet1!B$7+Sheet1!B$9*Sheet1!B$7-0.5*Sheet1!B$6*Sheet1!B$6*Sheet1!B$7)/(Sheet1!B$6*SQRT(Sheet1!B$7))))*400+100*AE3367-400*Sheet1!$B$13</f>
        <v>-260.41463491336026</v>
      </c>
    </row>
    <row r="3368" spans="22:32" x14ac:dyDescent="0.2">
      <c r="V3368" s="7" t="e">
        <f t="shared" si="468"/>
        <v>#VALUE!</v>
      </c>
      <c r="X3368" s="4">
        <f t="shared" ca="1" si="469"/>
        <v>2.5159650346691702</v>
      </c>
      <c r="Y3368" s="4">
        <f t="shared" ca="1" si="469"/>
        <v>-0.13140609161111336</v>
      </c>
      <c r="Z3368" s="4">
        <f t="shared" ca="1" si="470"/>
        <v>4.3643684068034645</v>
      </c>
      <c r="AA3368" s="4">
        <f t="shared" ca="1" si="471"/>
        <v>2.800821996808645</v>
      </c>
      <c r="AB3368" s="4">
        <f ca="1">Sheet1!AC3368</f>
        <v>0.62194620116463661</v>
      </c>
      <c r="AC3368" s="7">
        <f t="shared" ca="1" si="472"/>
        <v>0.96530838768809646</v>
      </c>
      <c r="AD3368" s="4">
        <f t="shared" ca="1" si="473"/>
        <v>4.2129614300483187</v>
      </c>
      <c r="AE3368" s="4">
        <f t="shared" ca="1" si="474"/>
        <v>2.7036569659407079</v>
      </c>
      <c r="AF3368" s="21">
        <f ca="1">(Sheet1!B$4*EXP(-Sheet1!B$8*Sheet1!B$7)*NORMSDIST((LN(Sheet1!B$4/(Sheet1!B$5+AD3368))-Sheet1!B$8*Sheet1!B$7+Sheet1!B$9*Sheet1!B$7+0.5*Sheet1!B$6*Sheet1!B$6*Sheet1!B$7)/(Sheet1!B$6*SQRT(Sheet1!B$7)))-(Sheet1!B$5+AD3368)*EXP(-Sheet1!B$9*Sheet1!B$7)*NORMSDIST((LN(Sheet1!B$4/(Sheet1!B$5+AD3368))-Sheet1!B$8*Sheet1!B$7+Sheet1!B$9*Sheet1!B$7-0.5*Sheet1!B$6*Sheet1!B$6*Sheet1!B$7)/(Sheet1!B$6*SQRT(Sheet1!B$7))))*400+100*AE3368-400*Sheet1!$B$13</f>
        <v>-359.97537646454248</v>
      </c>
    </row>
    <row r="3369" spans="22:32" x14ac:dyDescent="0.2">
      <c r="V3369" s="7" t="e">
        <f t="shared" si="468"/>
        <v>#VALUE!</v>
      </c>
      <c r="X3369" s="4">
        <f t="shared" ca="1" si="469"/>
        <v>-0.72237503972216222</v>
      </c>
      <c r="Y3369" s="4">
        <f t="shared" ca="1" si="469"/>
        <v>0.67884838085253929</v>
      </c>
      <c r="Z3369" s="4">
        <f t="shared" ca="1" si="470"/>
        <v>-1.2530821206906633</v>
      </c>
      <c r="AA3369" s="4">
        <f t="shared" ca="1" si="471"/>
        <v>0.1244884113776055</v>
      </c>
      <c r="AB3369" s="4">
        <f ca="1">Sheet1!AC3369</f>
        <v>9.4936558646068869E-2</v>
      </c>
      <c r="AC3369" s="7">
        <f t="shared" ca="1" si="472"/>
        <v>1.559579169070191</v>
      </c>
      <c r="AD3369" s="4">
        <f t="shared" ca="1" si="473"/>
        <v>-1.9542807725634574</v>
      </c>
      <c r="AE3369" s="4">
        <f t="shared" ca="1" si="474"/>
        <v>0.1941495331751541</v>
      </c>
      <c r="AF3369" s="21">
        <f ca="1">(Sheet1!B$4*EXP(-Sheet1!B$8*Sheet1!B$7)*NORMSDIST((LN(Sheet1!B$4/(Sheet1!B$5+AD3369))-Sheet1!B$8*Sheet1!B$7+Sheet1!B$9*Sheet1!B$7+0.5*Sheet1!B$6*Sheet1!B$6*Sheet1!B$7)/(Sheet1!B$6*SQRT(Sheet1!B$7)))-(Sheet1!B$5+AD3369)*EXP(-Sheet1!B$9*Sheet1!B$7)*NORMSDIST((LN(Sheet1!B$4/(Sheet1!B$5+AD3369))-Sheet1!B$8*Sheet1!B$7+Sheet1!B$9*Sheet1!B$7-0.5*Sheet1!B$6*Sheet1!B$6*Sheet1!B$7)/(Sheet1!B$6*SQRT(Sheet1!B$7))))*400+100*AE3369-400*Sheet1!$B$13</f>
        <v>342.56599965452961</v>
      </c>
    </row>
    <row r="3370" spans="22:32" x14ac:dyDescent="0.2">
      <c r="V3370" s="7" t="e">
        <f t="shared" si="468"/>
        <v>#VALUE!</v>
      </c>
      <c r="X3370" s="4">
        <f t="shared" ca="1" si="469"/>
        <v>0.6906281211526728</v>
      </c>
      <c r="Y3370" s="4">
        <f t="shared" ca="1" si="469"/>
        <v>0.96967092841778268</v>
      </c>
      <c r="Z3370" s="4">
        <f t="shared" ca="1" si="470"/>
        <v>1.1980117017822938</v>
      </c>
      <c r="AA3370" s="4">
        <f t="shared" ca="1" si="471"/>
        <v>2.2256203545491573</v>
      </c>
      <c r="AB3370" s="4">
        <f ca="1">Sheet1!AC3370</f>
        <v>0.34358407159928406</v>
      </c>
      <c r="AC3370" s="7">
        <f t="shared" ca="1" si="472"/>
        <v>1.1715607825309704</v>
      </c>
      <c r="AD3370" s="4">
        <f t="shared" ca="1" si="473"/>
        <v>1.4035435268213237</v>
      </c>
      <c r="AE3370" s="4">
        <f t="shared" ca="1" si="474"/>
        <v>2.6074495241924667</v>
      </c>
      <c r="AF3370" s="21">
        <f ca="1">(Sheet1!B$4*EXP(-Sheet1!B$8*Sheet1!B$7)*NORMSDIST((LN(Sheet1!B$4/(Sheet1!B$5+AD3370))-Sheet1!B$8*Sheet1!B$7+Sheet1!B$9*Sheet1!B$7+0.5*Sheet1!B$6*Sheet1!B$6*Sheet1!B$7)/(Sheet1!B$6*SQRT(Sheet1!B$7)))-(Sheet1!B$5+AD3370)*EXP(-Sheet1!B$9*Sheet1!B$7)*NORMSDIST((LN(Sheet1!B$4/(Sheet1!B$5+AD3370))-Sheet1!B$8*Sheet1!B$7+Sheet1!B$9*Sheet1!B$7-0.5*Sheet1!B$6*Sheet1!B$6*Sheet1!B$7)/(Sheet1!B$6*SQRT(Sheet1!B$7))))*400+100*AE3370-400*Sheet1!$B$13</f>
        <v>40.879963258611497</v>
      </c>
    </row>
    <row r="3371" spans="22:32" x14ac:dyDescent="0.2">
      <c r="V3371" s="7" t="e">
        <f t="shared" si="468"/>
        <v>#VALUE!</v>
      </c>
      <c r="X3371" s="4">
        <f t="shared" ca="1" si="469"/>
        <v>1.1331069133700458</v>
      </c>
      <c r="Y3371" s="4">
        <f t="shared" ca="1" si="469"/>
        <v>0.55588675859289804</v>
      </c>
      <c r="Z3371" s="4">
        <f t="shared" ca="1" si="470"/>
        <v>1.9655662722248783</v>
      </c>
      <c r="AA3371" s="4">
        <f t="shared" ca="1" si="471"/>
        <v>2.1523119527358583</v>
      </c>
      <c r="AB3371" s="4">
        <f ca="1">Sheet1!AC3371</f>
        <v>0.10365834065220936</v>
      </c>
      <c r="AC3371" s="7">
        <f t="shared" ca="1" si="472"/>
        <v>1.5332084814805629</v>
      </c>
      <c r="AD3371" s="4">
        <f t="shared" ca="1" si="473"/>
        <v>3.0136228794873166</v>
      </c>
      <c r="AE3371" s="4">
        <f t="shared" ca="1" si="474"/>
        <v>3.2999429407266101</v>
      </c>
      <c r="AF3371" s="21">
        <f ca="1">(Sheet1!B$4*EXP(-Sheet1!B$8*Sheet1!B$7)*NORMSDIST((LN(Sheet1!B$4/(Sheet1!B$5+AD3371))-Sheet1!B$8*Sheet1!B$7+Sheet1!B$9*Sheet1!B$7+0.5*Sheet1!B$6*Sheet1!B$6*Sheet1!B$7)/(Sheet1!B$6*SQRT(Sheet1!B$7)))-(Sheet1!B$5+AD3371)*EXP(-Sheet1!B$9*Sheet1!B$7)*NORMSDIST((LN(Sheet1!B$4/(Sheet1!B$5+AD3371))-Sheet1!B$8*Sheet1!B$7+Sheet1!B$9*Sheet1!B$7-0.5*Sheet1!B$6*Sheet1!B$6*Sheet1!B$7)/(Sheet1!B$6*SQRT(Sheet1!B$7))))*400+100*AE3371-400*Sheet1!$B$13</f>
        <v>-129.85802158902516</v>
      </c>
    </row>
    <row r="3372" spans="22:32" x14ac:dyDescent="0.2">
      <c r="V3372" s="7" t="e">
        <f t="shared" si="468"/>
        <v>#VALUE!</v>
      </c>
      <c r="X3372" s="4">
        <f t="shared" ca="1" si="469"/>
        <v>0.32866367946839753</v>
      </c>
      <c r="Y3372" s="4">
        <f t="shared" ca="1" si="469"/>
        <v>0.54487347488689253</v>
      </c>
      <c r="Z3372" s="4">
        <f t="shared" ca="1" si="470"/>
        <v>0.5701229386616925</v>
      </c>
      <c r="AA3372" s="4">
        <f t="shared" ca="1" si="471"/>
        <v>1.1799790218097161</v>
      </c>
      <c r="AB3372" s="4">
        <f ca="1">Sheet1!AC3372</f>
        <v>0.56806266012027251</v>
      </c>
      <c r="AC3372" s="7">
        <f t="shared" ca="1" si="472"/>
        <v>1.0005870136087893</v>
      </c>
      <c r="AD3372" s="4">
        <f t="shared" ca="1" si="473"/>
        <v>0.57045760858536987</v>
      </c>
      <c r="AE3372" s="4">
        <f t="shared" ca="1" si="474"/>
        <v>1.1806716855536044</v>
      </c>
      <c r="AF3372" s="21">
        <f ca="1">(Sheet1!B$4*EXP(-Sheet1!B$8*Sheet1!B$7)*NORMSDIST((LN(Sheet1!B$4/(Sheet1!B$5+AD3372))-Sheet1!B$8*Sheet1!B$7+Sheet1!B$9*Sheet1!B$7+0.5*Sheet1!B$6*Sheet1!B$6*Sheet1!B$7)/(Sheet1!B$6*SQRT(Sheet1!B$7)))-(Sheet1!B$5+AD3372)*EXP(-Sheet1!B$9*Sheet1!B$7)*NORMSDIST((LN(Sheet1!B$4/(Sheet1!B$5+AD3372))-Sheet1!B$8*Sheet1!B$7+Sheet1!B$9*Sheet1!B$7-0.5*Sheet1!B$6*Sheet1!B$6*Sheet1!B$7)/(Sheet1!B$6*SQRT(Sheet1!B$7))))*400+100*AE3372-400*Sheet1!$B$13</f>
        <v>27.489806012285044</v>
      </c>
    </row>
    <row r="3373" spans="22:32" x14ac:dyDescent="0.2">
      <c r="V3373" s="7" t="e">
        <f t="shared" si="468"/>
        <v>#VALUE!</v>
      </c>
      <c r="X3373" s="4">
        <f t="shared" ca="1" si="469"/>
        <v>-0.4940692704903118</v>
      </c>
      <c r="Y3373" s="4">
        <f t="shared" ca="1" si="469"/>
        <v>-0.18810218585493199</v>
      </c>
      <c r="Z3373" s="4">
        <f t="shared" ca="1" si="470"/>
        <v>-0.85704701185717735</v>
      </c>
      <c r="AA3373" s="4">
        <f t="shared" ca="1" si="471"/>
        <v>-0.85984810605369888</v>
      </c>
      <c r="AB3373" s="4">
        <f ca="1">Sheet1!AC3373</f>
        <v>0.97473142661898737</v>
      </c>
      <c r="AC3373" s="7">
        <f t="shared" ca="1" si="472"/>
        <v>0.66845076496528988</v>
      </c>
      <c r="AD3373" s="4">
        <f t="shared" ca="1" si="473"/>
        <v>-0.57289373068714611</v>
      </c>
      <c r="AE3373" s="4">
        <f t="shared" ca="1" si="474"/>
        <v>-0.57476612424555074</v>
      </c>
      <c r="AF3373" s="21">
        <f ca="1">(Sheet1!B$4*EXP(-Sheet1!B$8*Sheet1!B$7)*NORMSDIST((LN(Sheet1!B$4/(Sheet1!B$5+AD3373))-Sheet1!B$8*Sheet1!B$7+Sheet1!B$9*Sheet1!B$7+0.5*Sheet1!B$6*Sheet1!B$6*Sheet1!B$7)/(Sheet1!B$6*SQRT(Sheet1!B$7)))-(Sheet1!B$5+AD3373)*EXP(-Sheet1!B$9*Sheet1!B$7)*NORMSDIST((LN(Sheet1!B$4/(Sheet1!B$5+AD3373))-Sheet1!B$8*Sheet1!B$7+Sheet1!B$9*Sheet1!B$7-0.5*Sheet1!B$6*Sheet1!B$6*Sheet1!B$7)/(Sheet1!B$6*SQRT(Sheet1!B$7))))*400+100*AE3373-400*Sheet1!$B$13</f>
        <v>35.181005078804901</v>
      </c>
    </row>
    <row r="3374" spans="22:32" x14ac:dyDescent="0.2">
      <c r="V3374" s="7" t="e">
        <f t="shared" si="468"/>
        <v>#VALUE!</v>
      </c>
      <c r="X3374" s="4">
        <f t="shared" ca="1" si="469"/>
        <v>-0.82744408541851333</v>
      </c>
      <c r="Y3374" s="4">
        <f t="shared" ca="1" si="469"/>
        <v>-0.98422128789141416</v>
      </c>
      <c r="Z3374" s="4">
        <f t="shared" ca="1" si="470"/>
        <v>-1.4353422146312937</v>
      </c>
      <c r="AA3374" s="4">
        <f t="shared" ca="1" si="471"/>
        <v>-2.4093530268215337</v>
      </c>
      <c r="AB3374" s="4">
        <f ca="1">Sheet1!AC3374</f>
        <v>0.77449056440422726</v>
      </c>
      <c r="AC3374" s="7">
        <f t="shared" ca="1" si="472"/>
        <v>0.86579402536356542</v>
      </c>
      <c r="AD3374" s="4">
        <f t="shared" ca="1" si="473"/>
        <v>-1.2427107137798825</v>
      </c>
      <c r="AE3374" s="4">
        <f t="shared" ca="1" si="474"/>
        <v>-2.0860034556137061</v>
      </c>
      <c r="AF3374" s="21">
        <f ca="1">(Sheet1!B$4*EXP(-Sheet1!B$8*Sheet1!B$7)*NORMSDIST((LN(Sheet1!B$4/(Sheet1!B$5+AD3374))-Sheet1!B$8*Sheet1!B$7+Sheet1!B$9*Sheet1!B$7+0.5*Sheet1!B$6*Sheet1!B$6*Sheet1!B$7)/(Sheet1!B$6*SQRT(Sheet1!B$7)))-(Sheet1!B$5+AD3374)*EXP(-Sheet1!B$9*Sheet1!B$7)*NORMSDIST((LN(Sheet1!B$4/(Sheet1!B$5+AD3374))-Sheet1!B$8*Sheet1!B$7+Sheet1!B$9*Sheet1!B$7-0.5*Sheet1!B$6*Sheet1!B$6*Sheet1!B$7)/(Sheet1!B$6*SQRT(Sheet1!B$7))))*400+100*AE3374-400*Sheet1!$B$13</f>
        <v>-5.4361570380988269</v>
      </c>
    </row>
    <row r="3375" spans="22:32" x14ac:dyDescent="0.2">
      <c r="V3375" s="7" t="e">
        <f t="shared" si="468"/>
        <v>#VALUE!</v>
      </c>
      <c r="X3375" s="4">
        <f t="shared" ca="1" si="469"/>
        <v>0.28384484316986158</v>
      </c>
      <c r="Y3375" s="4">
        <f t="shared" ca="1" si="469"/>
        <v>-0.66880514699819849</v>
      </c>
      <c r="Z3375" s="4">
        <f t="shared" ca="1" si="470"/>
        <v>0.49237705965477413</v>
      </c>
      <c r="AA3375" s="4">
        <f t="shared" ca="1" si="471"/>
        <v>-0.63129741905697379</v>
      </c>
      <c r="AB3375" s="4">
        <f ca="1">Sheet1!AC3375</f>
        <v>0.68877144899500087</v>
      </c>
      <c r="AC3375" s="7">
        <f t="shared" ca="1" si="472"/>
        <v>0.92226304696216466</v>
      </c>
      <c r="AD3375" s="4">
        <f t="shared" ca="1" si="473"/>
        <v>0.45410116729148348</v>
      </c>
      <c r="AE3375" s="4">
        <f t="shared" ca="1" si="474"/>
        <v>-0.58222228123883513</v>
      </c>
      <c r="AF3375" s="21">
        <f ca="1">(Sheet1!B$4*EXP(-Sheet1!B$8*Sheet1!B$7)*NORMSDIST((LN(Sheet1!B$4/(Sheet1!B$5+AD3375))-Sheet1!B$8*Sheet1!B$7+Sheet1!B$9*Sheet1!B$7+0.5*Sheet1!B$6*Sheet1!B$6*Sheet1!B$7)/(Sheet1!B$6*SQRT(Sheet1!B$7)))-(Sheet1!B$5+AD3375)*EXP(-Sheet1!B$9*Sheet1!B$7)*NORMSDIST((LN(Sheet1!B$4/(Sheet1!B$5+AD3375))-Sheet1!B$8*Sheet1!B$7+Sheet1!B$9*Sheet1!B$7-0.5*Sheet1!B$6*Sheet1!B$6*Sheet1!B$7)/(Sheet1!B$6*SQRT(Sheet1!B$7))))*400+100*AE3375-400*Sheet1!$B$13</f>
        <v>-130.4603286924812</v>
      </c>
    </row>
    <row r="3376" spans="22:32" x14ac:dyDescent="0.2">
      <c r="V3376" s="7" t="e">
        <f t="shared" si="468"/>
        <v>#VALUE!</v>
      </c>
      <c r="X3376" s="4">
        <f t="shared" ca="1" si="469"/>
        <v>1.2034112031799185</v>
      </c>
      <c r="Y3376" s="4">
        <f t="shared" ca="1" si="469"/>
        <v>-0.48261138173108137</v>
      </c>
      <c r="Z3376" s="4">
        <f t="shared" ca="1" si="470"/>
        <v>2.0875209961899945</v>
      </c>
      <c r="AA3376" s="4">
        <f t="shared" ca="1" si="471"/>
        <v>0.73164812988311978</v>
      </c>
      <c r="AB3376" s="4">
        <f ca="1">Sheet1!AC3376</f>
        <v>0.14955407334509274</v>
      </c>
      <c r="AC3376" s="7">
        <f t="shared" ca="1" si="472"/>
        <v>1.4238292603158524</v>
      </c>
      <c r="AD3376" s="4">
        <f t="shared" ca="1" si="473"/>
        <v>2.9722734758990113</v>
      </c>
      <c r="AE3376" s="4">
        <f t="shared" ca="1" si="474"/>
        <v>1.0417420155829591</v>
      </c>
      <c r="AF3376" s="21">
        <f ca="1">(Sheet1!B$4*EXP(-Sheet1!B$8*Sheet1!B$7)*NORMSDIST((LN(Sheet1!B$4/(Sheet1!B$5+AD3376))-Sheet1!B$8*Sheet1!B$7+Sheet1!B$9*Sheet1!B$7+0.5*Sheet1!B$6*Sheet1!B$6*Sheet1!B$7)/(Sheet1!B$6*SQRT(Sheet1!B$7)))-(Sheet1!B$5+AD3376)*EXP(-Sheet1!B$9*Sheet1!B$7)*NORMSDIST((LN(Sheet1!B$4/(Sheet1!B$5+AD3376))-Sheet1!B$8*Sheet1!B$7+Sheet1!B$9*Sheet1!B$7-0.5*Sheet1!B$6*Sheet1!B$6*Sheet1!B$7)/(Sheet1!B$6*SQRT(Sheet1!B$7))))*400+100*AE3376-400*Sheet1!$B$13</f>
        <v>-349.67545036112506</v>
      </c>
    </row>
    <row r="3377" spans="22:32" x14ac:dyDescent="0.2">
      <c r="V3377" s="7" t="e">
        <f t="shared" si="468"/>
        <v>#VALUE!</v>
      </c>
      <c r="X3377" s="4">
        <f t="shared" ca="1" si="469"/>
        <v>-0.2177271751685706</v>
      </c>
      <c r="Y3377" s="4">
        <f t="shared" ca="1" si="469"/>
        <v>-0.20888767991937884</v>
      </c>
      <c r="Z3377" s="4">
        <f t="shared" ca="1" si="470"/>
        <v>-0.37768474184428502</v>
      </c>
      <c r="AA3377" s="4">
        <f t="shared" ca="1" si="471"/>
        <v>-0.56142003854233691</v>
      </c>
      <c r="AB3377" s="4">
        <f ca="1">Sheet1!AC3377</f>
        <v>0.73616746063856142</v>
      </c>
      <c r="AC3377" s="7">
        <f t="shared" ca="1" si="472"/>
        <v>0.89143575826808763</v>
      </c>
      <c r="AD3377" s="4">
        <f t="shared" ca="1" si="473"/>
        <v>-0.33668168423224715</v>
      </c>
      <c r="AE3377" s="4">
        <f t="shared" ca="1" si="474"/>
        <v>-0.50046989776488704</v>
      </c>
      <c r="AF3377" s="21">
        <f ca="1">(Sheet1!B$4*EXP(-Sheet1!B$8*Sheet1!B$7)*NORMSDIST((LN(Sheet1!B$4/(Sheet1!B$5+AD3377))-Sheet1!B$8*Sheet1!B$7+Sheet1!B$9*Sheet1!B$7+0.5*Sheet1!B$6*Sheet1!B$6*Sheet1!B$7)/(Sheet1!B$6*SQRT(Sheet1!B$7)))-(Sheet1!B$5+AD3377)*EXP(-Sheet1!B$9*Sheet1!B$7)*NORMSDIST((LN(Sheet1!B$4/(Sheet1!B$5+AD3377))-Sheet1!B$8*Sheet1!B$7+Sheet1!B$9*Sheet1!B$7-0.5*Sheet1!B$6*Sheet1!B$6*Sheet1!B$7)/(Sheet1!B$6*SQRT(Sheet1!B$7))))*400+100*AE3377-400*Sheet1!$B$13</f>
        <v>4.1999843473276997</v>
      </c>
    </row>
    <row r="3378" spans="22:32" x14ac:dyDescent="0.2">
      <c r="V3378" s="7" t="e">
        <f t="shared" si="468"/>
        <v>#VALUE!</v>
      </c>
      <c r="X3378" s="4">
        <f t="shared" ca="1" si="469"/>
        <v>0.89222459886849681</v>
      </c>
      <c r="Y3378" s="4">
        <f t="shared" ca="1" si="469"/>
        <v>-1.3358732442605976</v>
      </c>
      <c r="Z3378" s="4">
        <f t="shared" ca="1" si="470"/>
        <v>1.5477150109069746</v>
      </c>
      <c r="AA3378" s="4">
        <f t="shared" ca="1" si="471"/>
        <v>-0.8742481426309886</v>
      </c>
      <c r="AB3378" s="4">
        <f ca="1">Sheet1!AC3378</f>
        <v>0.36645467015537359</v>
      </c>
      <c r="AC3378" s="7">
        <f t="shared" ca="1" si="472"/>
        <v>1.1510450221116986</v>
      </c>
      <c r="AD3378" s="4">
        <f t="shared" ca="1" si="473"/>
        <v>1.7814896589520264</v>
      </c>
      <c r="AE3378" s="4">
        <f t="shared" ca="1" si="474"/>
        <v>-1.0062989726657976</v>
      </c>
      <c r="AF3378" s="21">
        <f ca="1">(Sheet1!B$4*EXP(-Sheet1!B$8*Sheet1!B$7)*NORMSDIST((LN(Sheet1!B$4/(Sheet1!B$5+AD3378))-Sheet1!B$8*Sheet1!B$7+Sheet1!B$9*Sheet1!B$7+0.5*Sheet1!B$6*Sheet1!B$6*Sheet1!B$7)/(Sheet1!B$6*SQRT(Sheet1!B$7)))-(Sheet1!B$5+AD3378)*EXP(-Sheet1!B$9*Sheet1!B$7)*NORMSDIST((LN(Sheet1!B$4/(Sheet1!B$5+AD3378))-Sheet1!B$8*Sheet1!B$7+Sheet1!B$9*Sheet1!B$7-0.5*Sheet1!B$6*Sheet1!B$6*Sheet1!B$7)/(Sheet1!B$6*SQRT(Sheet1!B$7))))*400+100*AE3378-400*Sheet1!$B$13</f>
        <v>-377.99038355233779</v>
      </c>
    </row>
    <row r="3379" spans="22:32" x14ac:dyDescent="0.2">
      <c r="V3379" s="7" t="e">
        <f t="shared" si="468"/>
        <v>#VALUE!</v>
      </c>
      <c r="X3379" s="4">
        <f t="shared" ca="1" si="469"/>
        <v>-0.7112548638459002</v>
      </c>
      <c r="Y3379" s="4">
        <f t="shared" ca="1" si="469"/>
        <v>1.2422032214879637</v>
      </c>
      <c r="Z3379" s="4">
        <f t="shared" ca="1" si="470"/>
        <v>-1.2337922881199823</v>
      </c>
      <c r="AA3379" s="4">
        <f t="shared" ca="1" si="471"/>
        <v>0.95371865731099814</v>
      </c>
      <c r="AB3379" s="4">
        <f ca="1">Sheet1!AC3379</f>
        <v>0.34635129934241937</v>
      </c>
      <c r="AC3379" s="7">
        <f t="shared" ca="1" si="472"/>
        <v>1.1690210101746807</v>
      </c>
      <c r="AD3379" s="4">
        <f t="shared" ca="1" si="473"/>
        <v>-1.4423291070037525</v>
      </c>
      <c r="AE3379" s="4">
        <f t="shared" ca="1" si="474"/>
        <v>1.1149171481921432</v>
      </c>
      <c r="AF3379" s="21">
        <f ca="1">(Sheet1!B$4*EXP(-Sheet1!B$8*Sheet1!B$7)*NORMSDIST((LN(Sheet1!B$4/(Sheet1!B$5+AD3379))-Sheet1!B$8*Sheet1!B$7+Sheet1!B$9*Sheet1!B$7+0.5*Sheet1!B$6*Sheet1!B$6*Sheet1!B$7)/(Sheet1!B$6*SQRT(Sheet1!B$7)))-(Sheet1!B$5+AD3379)*EXP(-Sheet1!B$9*Sheet1!B$7)*NORMSDIST((LN(Sheet1!B$4/(Sheet1!B$5+AD3379))-Sheet1!B$8*Sheet1!B$7+Sheet1!B$9*Sheet1!B$7-0.5*Sheet1!B$6*Sheet1!B$6*Sheet1!B$7)/(Sheet1!B$6*SQRT(Sheet1!B$7))))*400+100*AE3379-400*Sheet1!$B$13</f>
        <v>348.04545341295898</v>
      </c>
    </row>
    <row r="3380" spans="22:32" x14ac:dyDescent="0.2">
      <c r="V3380" s="7" t="e">
        <f t="shared" si="468"/>
        <v>#VALUE!</v>
      </c>
      <c r="X3380" s="4">
        <f t="shared" ca="1" si="469"/>
        <v>-0.34622366457120229</v>
      </c>
      <c r="Y3380" s="4">
        <f t="shared" ca="1" si="469"/>
        <v>0.46525260749602626</v>
      </c>
      <c r="Z3380" s="4">
        <f t="shared" ca="1" si="470"/>
        <v>-0.60058371341435046</v>
      </c>
      <c r="AA3380" s="4">
        <f t="shared" ca="1" si="471"/>
        <v>0.26229461370927992</v>
      </c>
      <c r="AB3380" s="4">
        <f ca="1">Sheet1!AC3380</f>
        <v>0.13686051623696038</v>
      </c>
      <c r="AC3380" s="7">
        <f t="shared" ca="1" si="472"/>
        <v>1.4502452650029198</v>
      </c>
      <c r="AD3380" s="4">
        <f t="shared" ca="1" si="473"/>
        <v>-0.87099368661703236</v>
      </c>
      <c r="AE3380" s="4">
        <f t="shared" ca="1" si="474"/>
        <v>0.38039152156765316</v>
      </c>
      <c r="AF3380" s="21">
        <f ca="1">(Sheet1!B$4*EXP(-Sheet1!B$8*Sheet1!B$7)*NORMSDIST((LN(Sheet1!B$4/(Sheet1!B$5+AD3380))-Sheet1!B$8*Sheet1!B$7+Sheet1!B$9*Sheet1!B$7+0.5*Sheet1!B$6*Sheet1!B$6*Sheet1!B$7)/(Sheet1!B$6*SQRT(Sheet1!B$7)))-(Sheet1!B$5+AD3380)*EXP(-Sheet1!B$9*Sheet1!B$7)*NORMSDIST((LN(Sheet1!B$4/(Sheet1!B$5+AD3380))-Sheet1!B$8*Sheet1!B$7+Sheet1!B$9*Sheet1!B$7-0.5*Sheet1!B$6*Sheet1!B$6*Sheet1!B$7)/(Sheet1!B$6*SQRT(Sheet1!B$7))))*400+100*AE3380-400*Sheet1!$B$13</f>
        <v>179.58678942199595</v>
      </c>
    </row>
    <row r="3381" spans="22:32" x14ac:dyDescent="0.2">
      <c r="V3381" s="7" t="e">
        <f t="shared" si="468"/>
        <v>#VALUE!</v>
      </c>
      <c r="X3381" s="4">
        <f t="shared" ca="1" si="469"/>
        <v>2.0317263791672655</v>
      </c>
      <c r="Y3381" s="4">
        <f t="shared" ca="1" si="469"/>
        <v>0.81692373003628993</v>
      </c>
      <c r="Z3381" s="4">
        <f t="shared" ca="1" si="470"/>
        <v>3.524374265269858</v>
      </c>
      <c r="AA3381" s="4">
        <f t="shared" ca="1" si="471"/>
        <v>3.5987634107162325</v>
      </c>
      <c r="AB3381" s="4">
        <f ca="1">Sheet1!AC3381</f>
        <v>4.1096182277140181E-2</v>
      </c>
      <c r="AC3381" s="7">
        <f t="shared" ca="1" si="472"/>
        <v>1.8168953790381994</v>
      </c>
      <c r="AD3381" s="4">
        <f t="shared" ca="1" si="473"/>
        <v>6.4034193165699538</v>
      </c>
      <c r="AE3381" s="4">
        <f t="shared" ca="1" si="474"/>
        <v>6.5385766111820729</v>
      </c>
      <c r="AF3381" s="21">
        <f ca="1">(Sheet1!B$4*EXP(-Sheet1!B$8*Sheet1!B$7)*NORMSDIST((LN(Sheet1!B$4/(Sheet1!B$5+AD3381))-Sheet1!B$8*Sheet1!B$7+Sheet1!B$9*Sheet1!B$7+0.5*Sheet1!B$6*Sheet1!B$6*Sheet1!B$7)/(Sheet1!B$6*SQRT(Sheet1!B$7)))-(Sheet1!B$5+AD3381)*EXP(-Sheet1!B$9*Sheet1!B$7)*NORMSDIST((LN(Sheet1!B$4/(Sheet1!B$5+AD3381))-Sheet1!B$8*Sheet1!B$7+Sheet1!B$9*Sheet1!B$7-0.5*Sheet1!B$6*Sheet1!B$6*Sheet1!B$7)/(Sheet1!B$6*SQRT(Sheet1!B$7))))*400+100*AE3381-400*Sheet1!$B$13</f>
        <v>-270.21948995560388</v>
      </c>
    </row>
    <row r="3382" spans="22:32" x14ac:dyDescent="0.2">
      <c r="V3382" s="7" t="e">
        <f t="shared" si="468"/>
        <v>#VALUE!</v>
      </c>
      <c r="X3382" s="4">
        <f t="shared" ca="1" si="469"/>
        <v>0.38578381982518489</v>
      </c>
      <c r="Y3382" s="4">
        <f t="shared" ca="1" si="469"/>
        <v>0.14165023361475854</v>
      </c>
      <c r="Z3382" s="4">
        <f t="shared" ca="1" si="470"/>
        <v>0.66920751755295782</v>
      </c>
      <c r="AA3382" s="4">
        <f t="shared" ca="1" si="471"/>
        <v>0.66382566751250471</v>
      </c>
      <c r="AB3382" s="4">
        <f ca="1">Sheet1!AC3382</f>
        <v>0.62162812150358027</v>
      </c>
      <c r="AC3382" s="7">
        <f t="shared" ca="1" si="472"/>
        <v>0.96551425151489845</v>
      </c>
      <c r="AD3382" s="4">
        <f t="shared" ca="1" si="473"/>
        <v>0.64612939541828729</v>
      </c>
      <c r="AE3382" s="4">
        <f t="shared" ca="1" si="474"/>
        <v>0.64093314250471378</v>
      </c>
      <c r="AF3382" s="21">
        <f ca="1">(Sheet1!B$4*EXP(-Sheet1!B$8*Sheet1!B$7)*NORMSDIST((LN(Sheet1!B$4/(Sheet1!B$5+AD3382))-Sheet1!B$8*Sheet1!B$7+Sheet1!B$9*Sheet1!B$7+0.5*Sheet1!B$6*Sheet1!B$6*Sheet1!B$7)/(Sheet1!B$6*SQRT(Sheet1!B$7)))-(Sheet1!B$5+AD3382)*EXP(-Sheet1!B$9*Sheet1!B$7)*NORMSDIST((LN(Sheet1!B$4/(Sheet1!B$5+AD3382))-Sheet1!B$8*Sheet1!B$7+Sheet1!B$9*Sheet1!B$7-0.5*Sheet1!B$6*Sheet1!B$6*Sheet1!B$7)/(Sheet1!B$6*SQRT(Sheet1!B$7))))*400+100*AE3382-400*Sheet1!$B$13</f>
        <v>-38.373666988575678</v>
      </c>
    </row>
    <row r="3383" spans="22:32" x14ac:dyDescent="0.2">
      <c r="V3383" s="7" t="e">
        <f t="shared" si="468"/>
        <v>#VALUE!</v>
      </c>
      <c r="X3383" s="4">
        <f t="shared" ca="1" si="469"/>
        <v>-5.8881283001404036E-2</v>
      </c>
      <c r="Y3383" s="4">
        <f t="shared" ca="1" si="469"/>
        <v>2.6232035514952559</v>
      </c>
      <c r="Z3383" s="4">
        <f t="shared" ca="1" si="470"/>
        <v>-0.10213957974069081</v>
      </c>
      <c r="AA3383" s="4">
        <f t="shared" ca="1" si="471"/>
        <v>3.7296627913455858</v>
      </c>
      <c r="AB3383" s="4">
        <f ca="1">Sheet1!AC3383</f>
        <v>0.4480196626079318</v>
      </c>
      <c r="AC3383" s="7">
        <f t="shared" ca="1" si="472"/>
        <v>1.085003431974904</v>
      </c>
      <c r="AD3383" s="4">
        <f t="shared" ca="1" si="473"/>
        <v>-0.1108217945591239</v>
      </c>
      <c r="AE3383" s="4">
        <f t="shared" ca="1" si="474"/>
        <v>4.0466969287190606</v>
      </c>
      <c r="AF3383" s="21">
        <f ca="1">(Sheet1!B$4*EXP(-Sheet1!B$8*Sheet1!B$7)*NORMSDIST((LN(Sheet1!B$4/(Sheet1!B$5+AD3383))-Sheet1!B$8*Sheet1!B$7+Sheet1!B$9*Sheet1!B$7+0.5*Sheet1!B$6*Sheet1!B$6*Sheet1!B$7)/(Sheet1!B$6*SQRT(Sheet1!B$7)))-(Sheet1!B$5+AD3383)*EXP(-Sheet1!B$9*Sheet1!B$7)*NORMSDIST((LN(Sheet1!B$4/(Sheet1!B$5+AD3383))-Sheet1!B$8*Sheet1!B$7+Sheet1!B$9*Sheet1!B$7-0.5*Sheet1!B$6*Sheet1!B$6*Sheet1!B$7)/(Sheet1!B$6*SQRT(Sheet1!B$7))))*400+100*AE3383-400*Sheet1!$B$13</f>
        <v>422.46070150381775</v>
      </c>
    </row>
    <row r="3384" spans="22:32" x14ac:dyDescent="0.2">
      <c r="V3384" s="7" t="e">
        <f t="shared" si="468"/>
        <v>#VALUE!</v>
      </c>
      <c r="X3384" s="4">
        <f t="shared" ca="1" si="469"/>
        <v>0.15495809809536532</v>
      </c>
      <c r="Y3384" s="4">
        <f t="shared" ca="1" si="469"/>
        <v>1.5745987622000335</v>
      </c>
      <c r="Z3384" s="4">
        <f t="shared" ca="1" si="470"/>
        <v>0.26880112338075152</v>
      </c>
      <c r="AA3384" s="4">
        <f t="shared" ca="1" si="471"/>
        <v>2.4650045739186233</v>
      </c>
      <c r="AB3384" s="4">
        <f ca="1">Sheet1!AC3384</f>
        <v>0.32133539663384703</v>
      </c>
      <c r="AC3384" s="7">
        <f t="shared" ca="1" si="472"/>
        <v>1.1926175013587494</v>
      </c>
      <c r="AD3384" s="4">
        <f t="shared" ca="1" si="473"/>
        <v>0.32057692412877681</v>
      </c>
      <c r="AE3384" s="4">
        <f t="shared" ca="1" si="474"/>
        <v>2.9398075957847172</v>
      </c>
      <c r="AF3384" s="21">
        <f ca="1">(Sheet1!B$4*EXP(-Sheet1!B$8*Sheet1!B$7)*NORMSDIST((LN(Sheet1!B$4/(Sheet1!B$5+AD3384))-Sheet1!B$8*Sheet1!B$7+Sheet1!B$9*Sheet1!B$7+0.5*Sheet1!B$6*Sheet1!B$6*Sheet1!B$7)/(Sheet1!B$6*SQRT(Sheet1!B$7)))-(Sheet1!B$5+AD3384)*EXP(-Sheet1!B$9*Sheet1!B$7)*NORMSDIST((LN(Sheet1!B$4/(Sheet1!B$5+AD3384))-Sheet1!B$8*Sheet1!B$7+Sheet1!B$9*Sheet1!B$7-0.5*Sheet1!B$6*Sheet1!B$6*Sheet1!B$7)/(Sheet1!B$6*SQRT(Sheet1!B$7))))*400+100*AE3384-400*Sheet1!$B$13</f>
        <v>242.87340803820143</v>
      </c>
    </row>
    <row r="3385" spans="22:32" x14ac:dyDescent="0.2">
      <c r="V3385" s="7" t="e">
        <f t="shared" si="468"/>
        <v>#VALUE!</v>
      </c>
      <c r="X3385" s="4">
        <f t="shared" ca="1" si="469"/>
        <v>0.17345648965889254</v>
      </c>
      <c r="Y3385" s="4">
        <f t="shared" ca="1" si="469"/>
        <v>0.13056241972606436</v>
      </c>
      <c r="Z3385" s="4">
        <f t="shared" ca="1" si="470"/>
        <v>0.30088972342250603</v>
      </c>
      <c r="AA3385" s="4">
        <f t="shared" ca="1" si="471"/>
        <v>0.39533505203904767</v>
      </c>
      <c r="AB3385" s="4">
        <f ca="1">Sheet1!AC3385</f>
        <v>0.84952064576235942</v>
      </c>
      <c r="AC3385" s="7">
        <f t="shared" ca="1" si="472"/>
        <v>0.81140031041072136</v>
      </c>
      <c r="AD3385" s="4">
        <f t="shared" ca="1" si="473"/>
        <v>0.24414201498441748</v>
      </c>
      <c r="AE3385" s="4">
        <f t="shared" ca="1" si="474"/>
        <v>0.32077498394072196</v>
      </c>
      <c r="AF3385" s="21">
        <f ca="1">(Sheet1!B$4*EXP(-Sheet1!B$8*Sheet1!B$7)*NORMSDIST((LN(Sheet1!B$4/(Sheet1!B$5+AD3385))-Sheet1!B$8*Sheet1!B$7+Sheet1!B$9*Sheet1!B$7+0.5*Sheet1!B$6*Sheet1!B$6*Sheet1!B$7)/(Sheet1!B$6*SQRT(Sheet1!B$7)))-(Sheet1!B$5+AD3385)*EXP(-Sheet1!B$9*Sheet1!B$7)*NORMSDIST((LN(Sheet1!B$4/(Sheet1!B$5+AD3385))-Sheet1!B$8*Sheet1!B$7+Sheet1!B$9*Sheet1!B$7-0.5*Sheet1!B$6*Sheet1!B$6*Sheet1!B$7)/(Sheet1!B$6*SQRT(Sheet1!B$7))))*400+100*AE3385-400*Sheet1!$B$13</f>
        <v>-6.8924628130203018</v>
      </c>
    </row>
    <row r="3386" spans="22:32" x14ac:dyDescent="0.2">
      <c r="V3386" s="7" t="e">
        <f t="shared" si="468"/>
        <v>#VALUE!</v>
      </c>
      <c r="X3386" s="4">
        <f t="shared" ca="1" si="469"/>
        <v>0.73841469983429864</v>
      </c>
      <c r="Y3386" s="4">
        <f t="shared" ca="1" si="469"/>
        <v>-1.0540800544401574</v>
      </c>
      <c r="Z3386" s="4">
        <f t="shared" ca="1" si="470"/>
        <v>1.2809056336905087</v>
      </c>
      <c r="AA3386" s="4">
        <f t="shared" ca="1" si="471"/>
        <v>-0.64893591262990225</v>
      </c>
      <c r="AB3386" s="4">
        <f ca="1">Sheet1!AC3386</f>
        <v>0.96437963156454598</v>
      </c>
      <c r="AC3386" s="7">
        <f t="shared" ca="1" si="472"/>
        <v>0.6888240215600171</v>
      </c>
      <c r="AD3386" s="4">
        <f t="shared" ca="1" si="473"/>
        <v>0.88231856983757828</v>
      </c>
      <c r="AE3386" s="4">
        <f t="shared" ca="1" si="474"/>
        <v>-0.44700264507244913</v>
      </c>
      <c r="AF3386" s="21">
        <f ca="1">(Sheet1!B$4*EXP(-Sheet1!B$8*Sheet1!B$7)*NORMSDIST((LN(Sheet1!B$4/(Sheet1!B$5+AD3386))-Sheet1!B$8*Sheet1!B$7+Sheet1!B$9*Sheet1!B$7+0.5*Sheet1!B$6*Sheet1!B$6*Sheet1!B$7)/(Sheet1!B$6*SQRT(Sheet1!B$7)))-(Sheet1!B$5+AD3386)*EXP(-Sheet1!B$9*Sheet1!B$7)*NORMSDIST((LN(Sheet1!B$4/(Sheet1!B$5+AD3386))-Sheet1!B$8*Sheet1!B$7+Sheet1!B$9*Sheet1!B$7-0.5*Sheet1!B$6*Sheet1!B$6*Sheet1!B$7)/(Sheet1!B$6*SQRT(Sheet1!B$7))))*400+100*AE3386-400*Sheet1!$B$13</f>
        <v>-184.0892791099609</v>
      </c>
    </row>
    <row r="3387" spans="22:32" x14ac:dyDescent="0.2">
      <c r="V3387" s="7" t="e">
        <f t="shared" si="468"/>
        <v>#VALUE!</v>
      </c>
      <c r="X3387" s="4">
        <f t="shared" ca="1" si="469"/>
        <v>0.97494226066234735</v>
      </c>
      <c r="Y3387" s="4">
        <f t="shared" ca="1" si="469"/>
        <v>2.5301373928571951</v>
      </c>
      <c r="Z3387" s="4">
        <f t="shared" ca="1" si="470"/>
        <v>1.6912028355957645</v>
      </c>
      <c r="AA3387" s="4">
        <f t="shared" ca="1" si="471"/>
        <v>4.8239423695919683</v>
      </c>
      <c r="AB3387" s="4">
        <f ca="1">Sheet1!AC3387</f>
        <v>0.26180184729474343</v>
      </c>
      <c r="AC3387" s="7">
        <f t="shared" ca="1" si="472"/>
        <v>1.255828365872294</v>
      </c>
      <c r="AD3387" s="4">
        <f t="shared" ca="1" si="473"/>
        <v>2.1238604933848189</v>
      </c>
      <c r="AE3387" s="4">
        <f t="shared" ca="1" si="474"/>
        <v>6.0580436630668029</v>
      </c>
      <c r="AF3387" s="21">
        <f ca="1">(Sheet1!B$4*EXP(-Sheet1!B$8*Sheet1!B$7)*NORMSDIST((LN(Sheet1!B$4/(Sheet1!B$5+AD3387))-Sheet1!B$8*Sheet1!B$7+Sheet1!B$9*Sheet1!B$7+0.5*Sheet1!B$6*Sheet1!B$6*Sheet1!B$7)/(Sheet1!B$6*SQRT(Sheet1!B$7)))-(Sheet1!B$5+AD3387)*EXP(-Sheet1!B$9*Sheet1!B$7)*NORMSDIST((LN(Sheet1!B$4/(Sheet1!B$5+AD3387))-Sheet1!B$8*Sheet1!B$7+Sheet1!B$9*Sheet1!B$7-0.5*Sheet1!B$6*Sheet1!B$6*Sheet1!B$7)/(Sheet1!B$6*SQRT(Sheet1!B$7))))*400+100*AE3387-400*Sheet1!$B$13</f>
        <v>276.97875535942012</v>
      </c>
    </row>
    <row r="3388" spans="22:32" x14ac:dyDescent="0.2">
      <c r="V3388" s="7" t="e">
        <f t="shared" si="468"/>
        <v>#VALUE!</v>
      </c>
      <c r="X3388" s="4">
        <f t="shared" ca="1" si="469"/>
        <v>-2.5405129215264298E-2</v>
      </c>
      <c r="Y3388" s="4">
        <f t="shared" ca="1" si="469"/>
        <v>-1.6600764805503816</v>
      </c>
      <c r="Z3388" s="4">
        <f t="shared" ca="1" si="470"/>
        <v>-4.4069508832597387E-2</v>
      </c>
      <c r="AA3388" s="4">
        <f t="shared" ca="1" si="471"/>
        <v>-2.4347956230206522</v>
      </c>
      <c r="AB3388" s="4">
        <f ca="1">Sheet1!AC3388</f>
        <v>0.8530546464217621</v>
      </c>
      <c r="AC3388" s="7">
        <f t="shared" ca="1" si="472"/>
        <v>0.8086134665907283</v>
      </c>
      <c r="AD3388" s="4">
        <f t="shared" ca="1" si="473"/>
        <v>-3.5635198308077293E-2</v>
      </c>
      <c r="AE3388" s="4">
        <f t="shared" ca="1" si="474"/>
        <v>-1.9688085291706616</v>
      </c>
      <c r="AF3388" s="21">
        <f ca="1">(Sheet1!B$4*EXP(-Sheet1!B$8*Sheet1!B$7)*NORMSDIST((LN(Sheet1!B$4/(Sheet1!B$5+AD3388))-Sheet1!B$8*Sheet1!B$7+Sheet1!B$9*Sheet1!B$7+0.5*Sheet1!B$6*Sheet1!B$6*Sheet1!B$7)/(Sheet1!B$6*SQRT(Sheet1!B$7)))-(Sheet1!B$5+AD3388)*EXP(-Sheet1!B$9*Sheet1!B$7)*NORMSDIST((LN(Sheet1!B$4/(Sheet1!B$5+AD3388))-Sheet1!B$8*Sheet1!B$7+Sheet1!B$9*Sheet1!B$7-0.5*Sheet1!B$6*Sheet1!B$6*Sheet1!B$7)/(Sheet1!B$6*SQRT(Sheet1!B$7))))*400+100*AE3388-400*Sheet1!$B$13</f>
        <v>-191.16701425276824</v>
      </c>
    </row>
    <row r="3389" spans="22:32" x14ac:dyDescent="0.2">
      <c r="V3389" s="7" t="e">
        <f t="shared" si="468"/>
        <v>#VALUE!</v>
      </c>
      <c r="X3389" s="4">
        <f t="shared" ca="1" si="469"/>
        <v>-0.91321108565083642</v>
      </c>
      <c r="Y3389" s="4">
        <f t="shared" ca="1" si="469"/>
        <v>0.15640196005640661</v>
      </c>
      <c r="Z3389" s="4">
        <f t="shared" ca="1" si="470"/>
        <v>-1.5841196344293698</v>
      </c>
      <c r="AA3389" s="4">
        <f t="shared" ca="1" si="471"/>
        <v>-0.85914593608228718</v>
      </c>
      <c r="AB3389" s="4">
        <f ca="1">Sheet1!AC3389</f>
        <v>7.9888258039855442E-2</v>
      </c>
      <c r="AC3389" s="7">
        <f t="shared" ca="1" si="472"/>
        <v>1.6116276100738447</v>
      </c>
      <c r="AD3389" s="4">
        <f t="shared" ca="1" si="473"/>
        <v>-2.5530109405064576</v>
      </c>
      <c r="AE3389" s="4">
        <f t="shared" ca="1" si="474"/>
        <v>-1.3846233116729527</v>
      </c>
      <c r="AF3389" s="21">
        <f ca="1">(Sheet1!B$4*EXP(-Sheet1!B$8*Sheet1!B$7)*NORMSDIST((LN(Sheet1!B$4/(Sheet1!B$5+AD3389))-Sheet1!B$8*Sheet1!B$7+Sheet1!B$9*Sheet1!B$7+0.5*Sheet1!B$6*Sheet1!B$6*Sheet1!B$7)/(Sheet1!B$6*SQRT(Sheet1!B$7)))-(Sheet1!B$5+AD3389)*EXP(-Sheet1!B$9*Sheet1!B$7)*NORMSDIST((LN(Sheet1!B$4/(Sheet1!B$5+AD3389))-Sheet1!B$8*Sheet1!B$7+Sheet1!B$9*Sheet1!B$7-0.5*Sheet1!B$6*Sheet1!B$6*Sheet1!B$7)/(Sheet1!B$6*SQRT(Sheet1!B$7))))*400+100*AE3389-400*Sheet1!$B$13</f>
        <v>287.7370027776301</v>
      </c>
    </row>
    <row r="3390" spans="22:32" x14ac:dyDescent="0.2">
      <c r="V3390" s="7" t="e">
        <f t="shared" si="468"/>
        <v>#VALUE!</v>
      </c>
      <c r="X3390" s="4">
        <f t="shared" ca="1" si="469"/>
        <v>0.72292083293302434</v>
      </c>
      <c r="Y3390" s="4">
        <f t="shared" ca="1" si="469"/>
        <v>0.69789054353091495</v>
      </c>
      <c r="Z3390" s="4">
        <f t="shared" ca="1" si="470"/>
        <v>1.2540288916565991</v>
      </c>
      <c r="AA3390" s="4">
        <f t="shared" ca="1" si="471"/>
        <v>1.87034306664172</v>
      </c>
      <c r="AB3390" s="4">
        <f ca="1">Sheet1!AC3390</f>
        <v>0.41916716210993099</v>
      </c>
      <c r="AC3390" s="7">
        <f t="shared" ca="1" si="472"/>
        <v>1.1072869700187371</v>
      </c>
      <c r="AD3390" s="4">
        <f t="shared" ca="1" si="473"/>
        <v>1.3885698517583909</v>
      </c>
      <c r="AE3390" s="4">
        <f t="shared" ca="1" si="474"/>
        <v>2.071006507157263</v>
      </c>
      <c r="AF3390" s="21">
        <f ca="1">(Sheet1!B$4*EXP(-Sheet1!B$8*Sheet1!B$7)*NORMSDIST((LN(Sheet1!B$4/(Sheet1!B$5+AD3390))-Sheet1!B$8*Sheet1!B$7+Sheet1!B$9*Sheet1!B$7+0.5*Sheet1!B$6*Sheet1!B$6*Sheet1!B$7)/(Sheet1!B$6*SQRT(Sheet1!B$7)))-(Sheet1!B$5+AD3390)*EXP(-Sheet1!B$9*Sheet1!B$7)*NORMSDIST((LN(Sheet1!B$4/(Sheet1!B$5+AD3390))-Sheet1!B$8*Sheet1!B$7+Sheet1!B$9*Sheet1!B$7-0.5*Sheet1!B$6*Sheet1!B$6*Sheet1!B$7)/(Sheet1!B$6*SQRT(Sheet1!B$7))))*400+100*AE3390-400*Sheet1!$B$13</f>
        <v>-10.471631443049318</v>
      </c>
    </row>
    <row r="3391" spans="22:32" x14ac:dyDescent="0.2">
      <c r="V3391" s="7" t="e">
        <f t="shared" si="468"/>
        <v>#VALUE!</v>
      </c>
      <c r="X3391" s="4">
        <f t="shared" ca="1" si="469"/>
        <v>-0.65209723555118715</v>
      </c>
      <c r="Y3391" s="4">
        <f t="shared" ca="1" si="469"/>
        <v>1.0282169077208281</v>
      </c>
      <c r="Z3391" s="4">
        <f t="shared" ca="1" si="470"/>
        <v>-1.1311733405618269</v>
      </c>
      <c r="AA3391" s="4">
        <f t="shared" ca="1" si="471"/>
        <v>0.71409404363627715</v>
      </c>
      <c r="AB3391" s="4">
        <f ca="1">Sheet1!AC3391</f>
        <v>0.79123498374231738</v>
      </c>
      <c r="AC3391" s="7">
        <f t="shared" ca="1" si="472"/>
        <v>0.85425368495943355</v>
      </c>
      <c r="AD3391" s="4">
        <f t="shared" ca="1" si="473"/>
        <v>-0.96630899450281293</v>
      </c>
      <c r="AE3391" s="4">
        <f t="shared" ca="1" si="474"/>
        <v>0.61001746818387226</v>
      </c>
      <c r="AF3391" s="21">
        <f ca="1">(Sheet1!B$4*EXP(-Sheet1!B$8*Sheet1!B$7)*NORMSDIST((LN(Sheet1!B$4/(Sheet1!B$5+AD3391))-Sheet1!B$8*Sheet1!B$7+Sheet1!B$9*Sheet1!B$7+0.5*Sheet1!B$6*Sheet1!B$6*Sheet1!B$7)/(Sheet1!B$6*SQRT(Sheet1!B$7)))-(Sheet1!B$5+AD3391)*EXP(-Sheet1!B$9*Sheet1!B$7)*NORMSDIST((LN(Sheet1!B$4/(Sheet1!B$5+AD3391))-Sheet1!B$8*Sheet1!B$7+Sheet1!B$9*Sheet1!B$7-0.5*Sheet1!B$6*Sheet1!B$6*Sheet1!B$7)/(Sheet1!B$6*SQRT(Sheet1!B$7))))*400+100*AE3391-400*Sheet1!$B$13</f>
        <v>218.2798109777691</v>
      </c>
    </row>
    <row r="3392" spans="22:32" x14ac:dyDescent="0.2">
      <c r="V3392" s="7" t="e">
        <f t="shared" si="468"/>
        <v>#VALUE!</v>
      </c>
      <c r="X3392" s="4">
        <f t="shared" ca="1" si="469"/>
        <v>0.65807174022570059</v>
      </c>
      <c r="Y3392" s="4">
        <f t="shared" ca="1" si="469"/>
        <v>-0.7631655790540165</v>
      </c>
      <c r="Z3392" s="4">
        <f t="shared" ca="1" si="470"/>
        <v>1.1415371330185748</v>
      </c>
      <c r="AA3392" s="4">
        <f t="shared" ca="1" si="471"/>
        <v>-0.32306883919175322</v>
      </c>
      <c r="AB3392" s="4">
        <f ca="1">Sheet1!AC3392</f>
        <v>1.0971546297211088E-2</v>
      </c>
      <c r="AC3392" s="7">
        <f t="shared" ca="1" si="472"/>
        <v>2.2592513184933112</v>
      </c>
      <c r="AD3392" s="4">
        <f t="shared" ca="1" si="473"/>
        <v>2.5790192728812897</v>
      </c>
      <c r="AE3392" s="4">
        <f t="shared" ca="1" si="474"/>
        <v>-0.72989370090807204</v>
      </c>
      <c r="AF3392" s="21">
        <f ca="1">(Sheet1!B$4*EXP(-Sheet1!B$8*Sheet1!B$7)*NORMSDIST((LN(Sheet1!B$4/(Sheet1!B$5+AD3392))-Sheet1!B$8*Sheet1!B$7+Sheet1!B$9*Sheet1!B$7+0.5*Sheet1!B$6*Sheet1!B$6*Sheet1!B$7)/(Sheet1!B$6*SQRT(Sheet1!B$7)))-(Sheet1!B$5+AD3392)*EXP(-Sheet1!B$9*Sheet1!B$7)*NORMSDIST((LN(Sheet1!B$4/(Sheet1!B$5+AD3392))-Sheet1!B$8*Sheet1!B$7+Sheet1!B$9*Sheet1!B$7-0.5*Sheet1!B$6*Sheet1!B$6*Sheet1!B$7)/(Sheet1!B$6*SQRT(Sheet1!B$7))))*400+100*AE3392-400*Sheet1!$B$13</f>
        <v>-469.33056721183357</v>
      </c>
    </row>
    <row r="3393" spans="22:32" x14ac:dyDescent="0.2">
      <c r="V3393" s="7" t="e">
        <f t="shared" si="468"/>
        <v>#VALUE!</v>
      </c>
      <c r="X3393" s="4">
        <f t="shared" ca="1" si="469"/>
        <v>-0.90359397827712029</v>
      </c>
      <c r="Y3393" s="4">
        <f t="shared" ca="1" si="469"/>
        <v>-0.49519924832795909</v>
      </c>
      <c r="Z3393" s="4">
        <f t="shared" ca="1" si="470"/>
        <v>-1.5674371293037761</v>
      </c>
      <c r="AA3393" s="4">
        <f t="shared" ca="1" si="471"/>
        <v>-1.7915455402420917</v>
      </c>
      <c r="AB3393" s="4">
        <f ca="1">Sheet1!AC3393</f>
        <v>0.63019067632040771</v>
      </c>
      <c r="AC3393" s="7">
        <f t="shared" ca="1" si="472"/>
        <v>0.95997902849806316</v>
      </c>
      <c r="AD3393" s="4">
        <f t="shared" ca="1" si="473"/>
        <v>-1.5047067726208321</v>
      </c>
      <c r="AE3393" s="4">
        <f t="shared" ca="1" si="474"/>
        <v>-1.7198461472316409</v>
      </c>
      <c r="AF3393" s="21">
        <f ca="1">(Sheet1!B$4*EXP(-Sheet1!B$8*Sheet1!B$7)*NORMSDIST((LN(Sheet1!B$4/(Sheet1!B$5+AD3393))-Sheet1!B$8*Sheet1!B$7+Sheet1!B$9*Sheet1!B$7+0.5*Sheet1!B$6*Sheet1!B$6*Sheet1!B$7)/(Sheet1!B$6*SQRT(Sheet1!B$7)))-(Sheet1!B$5+AD3393)*EXP(-Sheet1!B$9*Sheet1!B$7)*NORMSDIST((LN(Sheet1!B$4/(Sheet1!B$5+AD3393))-Sheet1!B$8*Sheet1!B$7+Sheet1!B$9*Sheet1!B$7-0.5*Sheet1!B$6*Sheet1!B$6*Sheet1!B$7)/(Sheet1!B$6*SQRT(Sheet1!B$7))))*400+100*AE3393-400*Sheet1!$B$13</f>
        <v>75.046026972935579</v>
      </c>
    </row>
    <row r="3394" spans="22:32" x14ac:dyDescent="0.2">
      <c r="V3394" s="7" t="e">
        <f t="shared" si="468"/>
        <v>#VALUE!</v>
      </c>
      <c r="X3394" s="4">
        <f t="shared" ca="1" si="469"/>
        <v>0.5281438002830291</v>
      </c>
      <c r="Y3394" s="4">
        <f t="shared" ca="1" si="469"/>
        <v>-0.47976977325766207</v>
      </c>
      <c r="Z3394" s="4">
        <f t="shared" ca="1" si="470"/>
        <v>0.91615506751565889</v>
      </c>
      <c r="AA3394" s="4">
        <f t="shared" ca="1" si="471"/>
        <v>-6.7042644925249473E-2</v>
      </c>
      <c r="AB3394" s="4">
        <f ca="1">Sheet1!AC3394</f>
        <v>0.14016329331857069</v>
      </c>
      <c r="AC3394" s="7">
        <f t="shared" ca="1" si="472"/>
        <v>1.4431423759061353</v>
      </c>
      <c r="AD3394" s="4">
        <f t="shared" ca="1" si="473"/>
        <v>1.3221422008329937</v>
      </c>
      <c r="AE3394" s="4">
        <f t="shared" ca="1" si="474"/>
        <v>-9.6752081884455929E-2</v>
      </c>
      <c r="AF3394" s="21">
        <f ca="1">(Sheet1!B$4*EXP(-Sheet1!B$8*Sheet1!B$7)*NORMSDIST((LN(Sheet1!B$4/(Sheet1!B$5+AD3394))-Sheet1!B$8*Sheet1!B$7+Sheet1!B$9*Sheet1!B$7+0.5*Sheet1!B$6*Sheet1!B$6*Sheet1!B$7)/(Sheet1!B$6*SQRT(Sheet1!B$7)))-(Sheet1!B$5+AD3394)*EXP(-Sheet1!B$9*Sheet1!B$7)*NORMSDIST((LN(Sheet1!B$4/(Sheet1!B$5+AD3394))-Sheet1!B$8*Sheet1!B$7+Sheet1!B$9*Sheet1!B$7-0.5*Sheet1!B$6*Sheet1!B$6*Sheet1!B$7)/(Sheet1!B$6*SQRT(Sheet1!B$7))))*400+100*AE3394-400*Sheet1!$B$13</f>
        <v>-217.06270701348785</v>
      </c>
    </row>
    <row r="3395" spans="22:32" x14ac:dyDescent="0.2">
      <c r="V3395" s="7" t="e">
        <f t="shared" ref="V3395:V3458" si="475">GAMMALN($B$7/2+1)-GAMMALN($B$7/2)-LN(PI())-LN($B$7)-0.5*LN($B$9*$C$10-$C$9*$B$10)-($B$7/2+1)*LN(SUMPRODUCT(MMULT(J3395:K3395,MINVERSE($B$9:$C$10)),J3395:K3395)/$B$7+1)</f>
        <v>#VALUE!</v>
      </c>
      <c r="X3395" s="4">
        <f t="shared" ref="X3395:Y3458" ca="1" si="476">NORMSINV(RAND())</f>
        <v>0.1033587801014841</v>
      </c>
      <c r="Y3395" s="4">
        <f t="shared" ca="1" si="476"/>
        <v>-1.0149137257185132</v>
      </c>
      <c r="Z3395" s="4">
        <f t="shared" ref="Z3395:Z3458" ca="1" si="477">X3395*SQRT($B$20)</f>
        <v>0.17929334796975002</v>
      </c>
      <c r="AA3395" s="4">
        <f t="shared" ref="AA3395:AA3458" ca="1" si="478">SQRT($C$21)*($B$25*X3395+SQRT(1-$B$25^2)*Y3395)</f>
        <v>-1.3472046327748699</v>
      </c>
      <c r="AB3395" s="4">
        <f ca="1">Sheet1!AC3395</f>
        <v>0.24869391251531414</v>
      </c>
      <c r="AC3395" s="7">
        <f t="shared" ref="AC3395:AC3458" ca="1" si="479">SQRT((B$27/2)/GAMMAINV(AB3395,B$27/2,1))</f>
        <v>1.2714530197935674</v>
      </c>
      <c r="AD3395" s="4">
        <f t="shared" ref="AD3395:AD3458" ca="1" si="480">AC3395*Z3395</f>
        <v>0.22796306870503755</v>
      </c>
      <c r="AE3395" s="4">
        <f t="shared" ref="AE3395:AE3458" ca="1" si="481">AC3395*AA3395</f>
        <v>-1.7129073986214924</v>
      </c>
      <c r="AF3395" s="21">
        <f ca="1">(Sheet1!B$4*EXP(-Sheet1!B$8*Sheet1!B$7)*NORMSDIST((LN(Sheet1!B$4/(Sheet1!B$5+AD3395))-Sheet1!B$8*Sheet1!B$7+Sheet1!B$9*Sheet1!B$7+0.5*Sheet1!B$6*Sheet1!B$6*Sheet1!B$7)/(Sheet1!B$6*SQRT(Sheet1!B$7)))-(Sheet1!B$5+AD3395)*EXP(-Sheet1!B$9*Sheet1!B$7)*NORMSDIST((LN(Sheet1!B$4/(Sheet1!B$5+AD3395))-Sheet1!B$8*Sheet1!B$7+Sheet1!B$9*Sheet1!B$7-0.5*Sheet1!B$6*Sheet1!B$6*Sheet1!B$7)/(Sheet1!B$6*SQRT(Sheet1!B$7))))*400+100*AE3395-400*Sheet1!$B$13</f>
        <v>-207.68772751595998</v>
      </c>
    </row>
    <row r="3396" spans="22:32" x14ac:dyDescent="0.2">
      <c r="V3396" s="7" t="e">
        <f t="shared" si="475"/>
        <v>#VALUE!</v>
      </c>
      <c r="X3396" s="4">
        <f t="shared" ca="1" si="476"/>
        <v>0.62714370007592635</v>
      </c>
      <c r="Y3396" s="4">
        <f t="shared" ca="1" si="476"/>
        <v>0.67356789706615594</v>
      </c>
      <c r="Z3396" s="4">
        <f t="shared" ca="1" si="477"/>
        <v>1.0878871977237576</v>
      </c>
      <c r="AA3396" s="4">
        <f t="shared" ca="1" si="478"/>
        <v>1.7212453401892844</v>
      </c>
      <c r="AB3396" s="4">
        <f ca="1">Sheet1!AC3396</f>
        <v>9.3783276913739333E-2</v>
      </c>
      <c r="AC3396" s="7">
        <f t="shared" ca="1" si="479"/>
        <v>1.5632529545795308</v>
      </c>
      <c r="AD3396" s="4">
        <f t="shared" ca="1" si="480"/>
        <v>1.7006428760909105</v>
      </c>
      <c r="AE3396" s="4">
        <f t="shared" ca="1" si="481"/>
        <v>2.6907418636071485</v>
      </c>
      <c r="AF3396" s="21">
        <f ca="1">(Sheet1!B$4*EXP(-Sheet1!B$8*Sheet1!B$7)*NORMSDIST((LN(Sheet1!B$4/(Sheet1!B$5+AD3396))-Sheet1!B$8*Sheet1!B$7+Sheet1!B$9*Sheet1!B$7+0.5*Sheet1!B$6*Sheet1!B$6*Sheet1!B$7)/(Sheet1!B$6*SQRT(Sheet1!B$7)))-(Sheet1!B$5+AD3396)*EXP(-Sheet1!B$9*Sheet1!B$7)*NORMSDIST((LN(Sheet1!B$4/(Sheet1!B$5+AD3396))-Sheet1!B$8*Sheet1!B$7+Sheet1!B$9*Sheet1!B$7-0.5*Sheet1!B$6*Sheet1!B$6*Sheet1!B$7)/(Sheet1!B$6*SQRT(Sheet1!B$7))))*400+100*AE3396-400*Sheet1!$B$13</f>
        <v>3.9522238709118938</v>
      </c>
    </row>
    <row r="3397" spans="22:32" x14ac:dyDescent="0.2">
      <c r="V3397" s="7" t="e">
        <f t="shared" si="475"/>
        <v>#VALUE!</v>
      </c>
      <c r="X3397" s="4">
        <f t="shared" ca="1" si="476"/>
        <v>-1.0612402883959302</v>
      </c>
      <c r="Y3397" s="4">
        <f t="shared" ca="1" si="476"/>
        <v>-0.40935708619644223</v>
      </c>
      <c r="Z3397" s="4">
        <f t="shared" ca="1" si="477"/>
        <v>-1.8409014127301733</v>
      </c>
      <c r="AA3397" s="4">
        <f t="shared" ca="1" si="478"/>
        <v>-1.8546259993673295</v>
      </c>
      <c r="AB3397" s="4">
        <f ca="1">Sheet1!AC3397</f>
        <v>0.50235923217715273</v>
      </c>
      <c r="AC3397" s="7">
        <f t="shared" ca="1" si="479"/>
        <v>1.045433905335019</v>
      </c>
      <c r="AD3397" s="4">
        <f t="shared" ca="1" si="480"/>
        <v>-1.9245407532472587</v>
      </c>
      <c r="AE3397" s="4">
        <f t="shared" ca="1" si="481"/>
        <v>-1.9388889014544497</v>
      </c>
      <c r="AF3397" s="21">
        <f ca="1">(Sheet1!B$4*EXP(-Sheet1!B$8*Sheet1!B$7)*NORMSDIST((LN(Sheet1!B$4/(Sheet1!B$5+AD3397))-Sheet1!B$8*Sheet1!B$7+Sheet1!B$9*Sheet1!B$7+0.5*Sheet1!B$6*Sheet1!B$6*Sheet1!B$7)/(Sheet1!B$6*SQRT(Sheet1!B$7)))-(Sheet1!B$5+AD3397)*EXP(-Sheet1!B$9*Sheet1!B$7)*NORMSDIST((LN(Sheet1!B$4/(Sheet1!B$5+AD3397))-Sheet1!B$8*Sheet1!B$7+Sheet1!B$9*Sheet1!B$7-0.5*Sheet1!B$6*Sheet1!B$6*Sheet1!B$7)/(Sheet1!B$6*SQRT(Sheet1!B$7))))*400+100*AE3397-400*Sheet1!$B$13</f>
        <v>124.19348671109537</v>
      </c>
    </row>
    <row r="3398" spans="22:32" x14ac:dyDescent="0.2">
      <c r="V3398" s="7" t="e">
        <f t="shared" si="475"/>
        <v>#VALUE!</v>
      </c>
      <c r="X3398" s="4">
        <f t="shared" ca="1" si="476"/>
        <v>-1.052199319334997</v>
      </c>
      <c r="Y3398" s="4">
        <f t="shared" ca="1" si="476"/>
        <v>0.18316966730734097</v>
      </c>
      <c r="Z3398" s="4">
        <f t="shared" ca="1" si="477"/>
        <v>-1.8252183173005052</v>
      </c>
      <c r="AA3398" s="4">
        <f t="shared" ca="1" si="478"/>
        <v>-0.98561265216565164</v>
      </c>
      <c r="AB3398" s="4">
        <f ca="1">Sheet1!AC3398</f>
        <v>0.49213234268977457</v>
      </c>
      <c r="AC3398" s="7">
        <f t="shared" ca="1" si="479"/>
        <v>1.0526776899333303</v>
      </c>
      <c r="AD3398" s="4">
        <f t="shared" ca="1" si="480"/>
        <v>-1.9213666018798961</v>
      </c>
      <c r="AE3398" s="4">
        <f t="shared" ca="1" si="481"/>
        <v>-1.0375324498508012</v>
      </c>
      <c r="AF3398" s="21">
        <f ca="1">(Sheet1!B$4*EXP(-Sheet1!B$8*Sheet1!B$7)*NORMSDIST((LN(Sheet1!B$4/(Sheet1!B$5+AD3398))-Sheet1!B$8*Sheet1!B$7+Sheet1!B$9*Sheet1!B$7+0.5*Sheet1!B$6*Sheet1!B$6*Sheet1!B$7)/(Sheet1!B$6*SQRT(Sheet1!B$7)))-(Sheet1!B$5+AD3398)*EXP(-Sheet1!B$9*Sheet1!B$7)*NORMSDIST((LN(Sheet1!B$4/(Sheet1!B$5+AD3398))-Sheet1!B$8*Sheet1!B$7+Sheet1!B$9*Sheet1!B$7-0.5*Sheet1!B$6*Sheet1!B$6*Sheet1!B$7)/(Sheet1!B$6*SQRT(Sheet1!B$7))))*400+100*AE3398-400*Sheet1!$B$13</f>
        <v>213.78843117189763</v>
      </c>
    </row>
    <row r="3399" spans="22:32" x14ac:dyDescent="0.2">
      <c r="V3399" s="7" t="e">
        <f t="shared" si="475"/>
        <v>#VALUE!</v>
      </c>
      <c r="X3399" s="4">
        <f t="shared" ca="1" si="476"/>
        <v>-0.53390625771330746</v>
      </c>
      <c r="Y3399" s="4">
        <f t="shared" ca="1" si="476"/>
        <v>1.1446076736946915</v>
      </c>
      <c r="Z3399" s="4">
        <f t="shared" ca="1" si="477"/>
        <v>-0.92615102803486526</v>
      </c>
      <c r="AA3399" s="4">
        <f t="shared" ca="1" si="478"/>
        <v>1.0231980563779677</v>
      </c>
      <c r="AB3399" s="4">
        <f ca="1">Sheet1!AC3399</f>
        <v>0.408157543190799</v>
      </c>
      <c r="AC3399" s="7">
        <f t="shared" ca="1" si="479"/>
        <v>1.1160734547600459</v>
      </c>
      <c r="AD3399" s="4">
        <f t="shared" ca="1" si="480"/>
        <v>-1.0336525774884402</v>
      </c>
      <c r="AE3399" s="4">
        <f t="shared" ca="1" si="481"/>
        <v>1.1419641896855226</v>
      </c>
      <c r="AF3399" s="21">
        <f ca="1">(Sheet1!B$4*EXP(-Sheet1!B$8*Sheet1!B$7)*NORMSDIST((LN(Sheet1!B$4/(Sheet1!B$5+AD3399))-Sheet1!B$8*Sheet1!B$7+Sheet1!B$9*Sheet1!B$7+0.5*Sheet1!B$6*Sheet1!B$6*Sheet1!B$7)/(Sheet1!B$6*SQRT(Sheet1!B$7)))-(Sheet1!B$5+AD3399)*EXP(-Sheet1!B$9*Sheet1!B$7)*NORMSDIST((LN(Sheet1!B$4/(Sheet1!B$5+AD3399))-Sheet1!B$8*Sheet1!B$7+Sheet1!B$9*Sheet1!B$7-0.5*Sheet1!B$6*Sheet1!B$6*Sheet1!B$7)/(Sheet1!B$6*SQRT(Sheet1!B$7))))*400+100*AE3399-400*Sheet1!$B$13</f>
        <v>282.61733050419798</v>
      </c>
    </row>
    <row r="3400" spans="22:32" x14ac:dyDescent="0.2">
      <c r="V3400" s="7" t="e">
        <f t="shared" si="475"/>
        <v>#VALUE!</v>
      </c>
      <c r="X3400" s="4">
        <f t="shared" ca="1" si="476"/>
        <v>-0.68244709677287063</v>
      </c>
      <c r="Y3400" s="4">
        <f t="shared" ca="1" si="476"/>
        <v>0.15738422499651494</v>
      </c>
      <c r="Z3400" s="4">
        <f t="shared" ca="1" si="477"/>
        <v>-1.1838203263670974</v>
      </c>
      <c r="AA3400" s="4">
        <f t="shared" ca="1" si="478"/>
        <v>-0.58337419888395092</v>
      </c>
      <c r="AB3400" s="4">
        <f ca="1">Sheet1!AC3400</f>
        <v>0.23239741993103202</v>
      </c>
      <c r="AC3400" s="7">
        <f t="shared" ca="1" si="479"/>
        <v>1.2919686743363366</v>
      </c>
      <c r="AD3400" s="4">
        <f t="shared" ca="1" si="480"/>
        <v>-1.5294587777089081</v>
      </c>
      <c r="AE3400" s="4">
        <f t="shared" ca="1" si="481"/>
        <v>-0.75370119037412042</v>
      </c>
      <c r="AF3400" s="21">
        <f ca="1">(Sheet1!B$4*EXP(-Sheet1!B$8*Sheet1!B$7)*NORMSDIST((LN(Sheet1!B$4/(Sheet1!B$5+AD3400))-Sheet1!B$8*Sheet1!B$7+Sheet1!B$9*Sheet1!B$7+0.5*Sheet1!B$6*Sheet1!B$6*Sheet1!B$7)/(Sheet1!B$6*SQRT(Sheet1!B$7)))-(Sheet1!B$5+AD3400)*EXP(-Sheet1!B$9*Sheet1!B$7)*NORMSDIST((LN(Sheet1!B$4/(Sheet1!B$5+AD3400))-Sheet1!B$8*Sheet1!B$7+Sheet1!B$9*Sheet1!B$7-0.5*Sheet1!B$6*Sheet1!B$6*Sheet1!B$7)/(Sheet1!B$6*SQRT(Sheet1!B$7))))*400+100*AE3400-400*Sheet1!$B$13</f>
        <v>175.8235565814216</v>
      </c>
    </row>
    <row r="3401" spans="22:32" x14ac:dyDescent="0.2">
      <c r="V3401" s="7" t="e">
        <f t="shared" si="475"/>
        <v>#VALUE!</v>
      </c>
      <c r="X3401" s="4">
        <f t="shared" ca="1" si="476"/>
        <v>-0.63009569809416022</v>
      </c>
      <c r="Y3401" s="4">
        <f t="shared" ca="1" si="476"/>
        <v>-0.22048140893687745</v>
      </c>
      <c r="Z3401" s="4">
        <f t="shared" ca="1" si="477"/>
        <v>-1.0930079393517986</v>
      </c>
      <c r="AA3401" s="4">
        <f t="shared" ca="1" si="478"/>
        <v>-1.068466921558862</v>
      </c>
      <c r="AB3401" s="4">
        <f ca="1">Sheet1!AC3401</f>
        <v>0.203586499998887</v>
      </c>
      <c r="AC3401" s="7">
        <f t="shared" ca="1" si="479"/>
        <v>1.3317776636894847</v>
      </c>
      <c r="AD3401" s="4">
        <f t="shared" ca="1" si="480"/>
        <v>-1.4556435598639963</v>
      </c>
      <c r="AE3401" s="4">
        <f t="shared" ca="1" si="481"/>
        <v>-1.4229603805231572</v>
      </c>
      <c r="AF3401" s="21">
        <f ca="1">(Sheet1!B$4*EXP(-Sheet1!B$8*Sheet1!B$7)*NORMSDIST((LN(Sheet1!B$4/(Sheet1!B$5+AD3401))-Sheet1!B$8*Sheet1!B$7+Sheet1!B$9*Sheet1!B$7+0.5*Sheet1!B$6*Sheet1!B$6*Sheet1!B$7)/(Sheet1!B$6*SQRT(Sheet1!B$7)))-(Sheet1!B$5+AD3401)*EXP(-Sheet1!B$9*Sheet1!B$7)*NORMSDIST((LN(Sheet1!B$4/(Sheet1!B$5+AD3401))-Sheet1!B$8*Sheet1!B$7+Sheet1!B$9*Sheet1!B$7-0.5*Sheet1!B$6*Sheet1!B$6*Sheet1!B$7)/(Sheet1!B$6*SQRT(Sheet1!B$7))))*400+100*AE3401-400*Sheet1!$B$13</f>
        <v>96.492257468967182</v>
      </c>
    </row>
    <row r="3402" spans="22:32" x14ac:dyDescent="0.2">
      <c r="V3402" s="7" t="e">
        <f t="shared" si="475"/>
        <v>#VALUE!</v>
      </c>
      <c r="X3402" s="4">
        <f t="shared" ca="1" si="476"/>
        <v>0.61180862008451253</v>
      </c>
      <c r="Y3402" s="4">
        <f t="shared" ca="1" si="476"/>
        <v>0.79659076314612587</v>
      </c>
      <c r="Z3402" s="4">
        <f t="shared" ca="1" si="477"/>
        <v>1.0612858985371292</v>
      </c>
      <c r="AA3402" s="4">
        <f t="shared" ca="1" si="478"/>
        <v>1.8812103872607631</v>
      </c>
      <c r="AB3402" s="4">
        <f ca="1">Sheet1!AC3402</f>
        <v>1.22390637628913E-2</v>
      </c>
      <c r="AC3402" s="7">
        <f t="shared" ca="1" si="479"/>
        <v>2.2204590576068384</v>
      </c>
      <c r="AD3402" s="4">
        <f t="shared" ca="1" si="480"/>
        <v>2.3565418861171805</v>
      </c>
      <c r="AE3402" s="4">
        <f t="shared" ca="1" si="481"/>
        <v>4.177150643657229</v>
      </c>
      <c r="AF3402" s="21">
        <f ca="1">(Sheet1!B$4*EXP(-Sheet1!B$8*Sheet1!B$7)*NORMSDIST((LN(Sheet1!B$4/(Sheet1!B$5+AD3402))-Sheet1!B$8*Sheet1!B$7+Sheet1!B$9*Sheet1!B$7+0.5*Sheet1!B$6*Sheet1!B$6*Sheet1!B$7)/(Sheet1!B$6*SQRT(Sheet1!B$7)))-(Sheet1!B$5+AD3402)*EXP(-Sheet1!B$9*Sheet1!B$7)*NORMSDIST((LN(Sheet1!B$4/(Sheet1!B$5+AD3402))-Sheet1!B$8*Sheet1!B$7+Sheet1!B$9*Sheet1!B$7-0.5*Sheet1!B$6*Sheet1!B$6*Sheet1!B$7)/(Sheet1!B$6*SQRT(Sheet1!B$7))))*400+100*AE3402-400*Sheet1!$B$13</f>
        <v>54.246428537399879</v>
      </c>
    </row>
    <row r="3403" spans="22:32" x14ac:dyDescent="0.2">
      <c r="V3403" s="7" t="e">
        <f t="shared" si="475"/>
        <v>#VALUE!</v>
      </c>
      <c r="X3403" s="4">
        <f t="shared" ca="1" si="476"/>
        <v>-1.3378538059319527</v>
      </c>
      <c r="Y3403" s="4">
        <f t="shared" ca="1" si="476"/>
        <v>1.0666628905979705</v>
      </c>
      <c r="Z3403" s="4">
        <f t="shared" ca="1" si="477"/>
        <v>-2.3207345106443245</v>
      </c>
      <c r="AA3403" s="4">
        <f t="shared" ca="1" si="478"/>
        <v>-4.5494690598933546E-2</v>
      </c>
      <c r="AB3403" s="4">
        <f ca="1">Sheet1!AC3403</f>
        <v>0.65405504323048491</v>
      </c>
      <c r="AC3403" s="7">
        <f t="shared" ca="1" si="479"/>
        <v>0.94460413517677944</v>
      </c>
      <c r="AD3403" s="4">
        <f t="shared" ca="1" si="480"/>
        <v>-2.1921754154020885</v>
      </c>
      <c r="AE3403" s="4">
        <f t="shared" ca="1" si="481"/>
        <v>-4.2974472868340781E-2</v>
      </c>
      <c r="AF3403" s="21">
        <f ca="1">(Sheet1!B$4*EXP(-Sheet1!B$8*Sheet1!B$7)*NORMSDIST((LN(Sheet1!B$4/(Sheet1!B$5+AD3403))-Sheet1!B$8*Sheet1!B$7+Sheet1!B$9*Sheet1!B$7+0.5*Sheet1!B$6*Sheet1!B$6*Sheet1!B$7)/(Sheet1!B$6*SQRT(Sheet1!B$7)))-(Sheet1!B$5+AD3403)*EXP(-Sheet1!B$9*Sheet1!B$7)*NORMSDIST((LN(Sheet1!B$4/(Sheet1!B$5+AD3403))-Sheet1!B$8*Sheet1!B$7+Sheet1!B$9*Sheet1!B$7-0.5*Sheet1!B$6*Sheet1!B$6*Sheet1!B$7)/(Sheet1!B$6*SQRT(Sheet1!B$7))))*400+100*AE3403-400*Sheet1!$B$13</f>
        <v>359.56839145497679</v>
      </c>
    </row>
    <row r="3404" spans="22:32" x14ac:dyDescent="0.2">
      <c r="V3404" s="7" t="e">
        <f t="shared" si="475"/>
        <v>#VALUE!</v>
      </c>
      <c r="X3404" s="4">
        <f t="shared" ca="1" si="476"/>
        <v>0.19277696041389644</v>
      </c>
      <c r="Y3404" s="4">
        <f t="shared" ca="1" si="476"/>
        <v>-1.608763984349461</v>
      </c>
      <c r="Z3404" s="4">
        <f t="shared" ca="1" si="477"/>
        <v>0.33440435935972479</v>
      </c>
      <c r="AA3404" s="4">
        <f t="shared" ca="1" si="478"/>
        <v>-2.1010796865293848</v>
      </c>
      <c r="AB3404" s="4">
        <f ca="1">Sheet1!AC3404</f>
        <v>3.7117119539018972E-2</v>
      </c>
      <c r="AC3404" s="7">
        <f t="shared" ca="1" si="479"/>
        <v>1.8491931039165852</v>
      </c>
      <c r="AD3404" s="4">
        <f t="shared" ca="1" si="480"/>
        <v>0.61837823524764668</v>
      </c>
      <c r="AE3404" s="4">
        <f t="shared" ca="1" si="481"/>
        <v>-3.8853020671093588</v>
      </c>
      <c r="AF3404" s="21">
        <f ca="1">(Sheet1!B$4*EXP(-Sheet1!B$8*Sheet1!B$7)*NORMSDIST((LN(Sheet1!B$4/(Sheet1!B$5+AD3404))-Sheet1!B$8*Sheet1!B$7+Sheet1!B$9*Sheet1!B$7+0.5*Sheet1!B$6*Sheet1!B$6*Sheet1!B$7)/(Sheet1!B$6*SQRT(Sheet1!B$7)))-(Sheet1!B$5+AD3404)*EXP(-Sheet1!B$9*Sheet1!B$7)*NORMSDIST((LN(Sheet1!B$4/(Sheet1!B$5+AD3404))-Sheet1!B$8*Sheet1!B$7+Sheet1!B$9*Sheet1!B$7-0.5*Sheet1!B$6*Sheet1!B$6*Sheet1!B$7)/(Sheet1!B$6*SQRT(Sheet1!B$7))))*400+100*AE3404-400*Sheet1!$B$13</f>
        <v>-486.6403041906774</v>
      </c>
    </row>
    <row r="3405" spans="22:32" x14ac:dyDescent="0.2">
      <c r="V3405" s="7" t="e">
        <f t="shared" si="475"/>
        <v>#VALUE!</v>
      </c>
      <c r="X3405" s="4">
        <f t="shared" ca="1" si="476"/>
        <v>7.9043622145019934E-2</v>
      </c>
      <c r="Y3405" s="4">
        <f t="shared" ca="1" si="476"/>
        <v>-1.3484276514707443</v>
      </c>
      <c r="Z3405" s="4">
        <f t="shared" ca="1" si="477"/>
        <v>0.13711457929477833</v>
      </c>
      <c r="AA3405" s="4">
        <f t="shared" ca="1" si="478"/>
        <v>-1.8592014258959049</v>
      </c>
      <c r="AB3405" s="4">
        <f ca="1">Sheet1!AC3405</f>
        <v>0.53400239954120665</v>
      </c>
      <c r="AC3405" s="7">
        <f t="shared" ca="1" si="479"/>
        <v>1.0235087820373623</v>
      </c>
      <c r="AD3405" s="4">
        <f t="shared" ca="1" si="480"/>
        <v>0.14033797605356391</v>
      </c>
      <c r="AE3405" s="4">
        <f t="shared" ca="1" si="481"/>
        <v>-1.9029089869808449</v>
      </c>
      <c r="AF3405" s="21">
        <f ca="1">(Sheet1!B$4*EXP(-Sheet1!B$8*Sheet1!B$7)*NORMSDIST((LN(Sheet1!B$4/(Sheet1!B$5+AD3405))-Sheet1!B$8*Sheet1!B$7+Sheet1!B$9*Sheet1!B$7+0.5*Sheet1!B$6*Sheet1!B$6*Sheet1!B$7)/(Sheet1!B$6*SQRT(Sheet1!B$7)))-(Sheet1!B$5+AD3405)*EXP(-Sheet1!B$9*Sheet1!B$7)*NORMSDIST((LN(Sheet1!B$4/(Sheet1!B$5+AD3405))-Sheet1!B$8*Sheet1!B$7+Sheet1!B$9*Sheet1!B$7-0.5*Sheet1!B$6*Sheet1!B$6*Sheet1!B$7)/(Sheet1!B$6*SQRT(Sheet1!B$7))))*400+100*AE3405-400*Sheet1!$B$13</f>
        <v>-212.72923721183042</v>
      </c>
    </row>
    <row r="3406" spans="22:32" x14ac:dyDescent="0.2">
      <c r="V3406" s="7" t="e">
        <f t="shared" si="475"/>
        <v>#VALUE!</v>
      </c>
      <c r="X3406" s="4">
        <f t="shared" ca="1" si="476"/>
        <v>-0.28147901000399134</v>
      </c>
      <c r="Y3406" s="4">
        <f t="shared" ca="1" si="476"/>
        <v>-0.51804021013436108</v>
      </c>
      <c r="Z3406" s="4">
        <f t="shared" ca="1" si="477"/>
        <v>-0.48827312045744359</v>
      </c>
      <c r="AA3406" s="4">
        <f t="shared" ca="1" si="478"/>
        <v>-1.085014947900508</v>
      </c>
      <c r="AB3406" s="4">
        <f ca="1">Sheet1!AC3406</f>
        <v>0.71963242618294754</v>
      </c>
      <c r="AC3406" s="7">
        <f t="shared" ca="1" si="479"/>
        <v>0.9022671098242403</v>
      </c>
      <c r="AD3406" s="4">
        <f t="shared" ca="1" si="480"/>
        <v>-0.44055277720000074</v>
      </c>
      <c r="AE3406" s="4">
        <f t="shared" ca="1" si="481"/>
        <v>-0.97897330115829007</v>
      </c>
      <c r="AF3406" s="21">
        <f ca="1">(Sheet1!B$4*EXP(-Sheet1!B$8*Sheet1!B$7)*NORMSDIST((LN(Sheet1!B$4/(Sheet1!B$5+AD3406))-Sheet1!B$8*Sheet1!B$7+Sheet1!B$9*Sheet1!B$7+0.5*Sheet1!B$6*Sheet1!B$6*Sheet1!B$7)/(Sheet1!B$6*SQRT(Sheet1!B$7)))-(Sheet1!B$5+AD3406)*EXP(-Sheet1!B$9*Sheet1!B$7)*NORMSDIST((LN(Sheet1!B$4/(Sheet1!B$5+AD3406))-Sheet1!B$8*Sheet1!B$7+Sheet1!B$9*Sheet1!B$7-0.5*Sheet1!B$6*Sheet1!B$6*Sheet1!B$7)/(Sheet1!B$6*SQRT(Sheet1!B$7))))*400+100*AE3406-400*Sheet1!$B$13</f>
        <v>-26.795586614523927</v>
      </c>
    </row>
    <row r="3407" spans="22:32" x14ac:dyDescent="0.2">
      <c r="V3407" s="7" t="e">
        <f t="shared" si="475"/>
        <v>#VALUE!</v>
      </c>
      <c r="X3407" s="4">
        <f t="shared" ca="1" si="476"/>
        <v>-1.695782195284957</v>
      </c>
      <c r="Y3407" s="4">
        <f t="shared" ca="1" si="476"/>
        <v>-0.86919782565477643</v>
      </c>
      <c r="Z3407" s="4">
        <f t="shared" ca="1" si="477"/>
        <v>-2.9416220559260138</v>
      </c>
      <c r="AA3407" s="4">
        <f t="shared" ca="1" si="478"/>
        <v>-3.2750867601094282</v>
      </c>
      <c r="AB3407" s="4">
        <f ca="1">Sheet1!AC3407</f>
        <v>0.14586145526108907</v>
      </c>
      <c r="AC3407" s="7">
        <f t="shared" ca="1" si="479"/>
        <v>1.4312745305980856</v>
      </c>
      <c r="AD3407" s="4">
        <f t="shared" ca="1" si="480"/>
        <v>-4.2102687272924806</v>
      </c>
      <c r="AE3407" s="4">
        <f t="shared" ca="1" si="481"/>
        <v>-4.6875482652436267</v>
      </c>
      <c r="AF3407" s="21">
        <f ca="1">(Sheet1!B$4*EXP(-Sheet1!B$8*Sheet1!B$7)*NORMSDIST((LN(Sheet1!B$4/(Sheet1!B$5+AD3407))-Sheet1!B$8*Sheet1!B$7+Sheet1!B$9*Sheet1!B$7+0.5*Sheet1!B$6*Sheet1!B$6*Sheet1!B$7)/(Sheet1!B$6*SQRT(Sheet1!B$7)))-(Sheet1!B$5+AD3407)*EXP(-Sheet1!B$9*Sheet1!B$7)*NORMSDIST((LN(Sheet1!B$4/(Sheet1!B$5+AD3407))-Sheet1!B$8*Sheet1!B$7+Sheet1!B$9*Sheet1!B$7-0.5*Sheet1!B$6*Sheet1!B$6*Sheet1!B$7)/(Sheet1!B$6*SQRT(Sheet1!B$7))))*400+100*AE3407-400*Sheet1!$B$13</f>
        <v>252.76832438457086</v>
      </c>
    </row>
    <row r="3408" spans="22:32" x14ac:dyDescent="0.2">
      <c r="V3408" s="7" t="e">
        <f t="shared" si="475"/>
        <v>#VALUE!</v>
      </c>
      <c r="X3408" s="4">
        <f t="shared" ca="1" si="476"/>
        <v>1.9935124178797241</v>
      </c>
      <c r="Y3408" s="4">
        <f t="shared" ca="1" si="476"/>
        <v>-0.49996548070867425</v>
      </c>
      <c r="Z3408" s="4">
        <f t="shared" ca="1" si="477"/>
        <v>3.4580856630659378</v>
      </c>
      <c r="AA3408" s="4">
        <f t="shared" ca="1" si="478"/>
        <v>1.6458405648267673</v>
      </c>
      <c r="AB3408" s="4">
        <f ca="1">Sheet1!AC3408</f>
        <v>7.7052151661391899E-2</v>
      </c>
      <c r="AC3408" s="7">
        <f t="shared" ca="1" si="479"/>
        <v>1.622581186324304</v>
      </c>
      <c r="AD3408" s="4">
        <f t="shared" ca="1" si="480"/>
        <v>5.6110247375885969</v>
      </c>
      <c r="AE3408" s="4">
        <f t="shared" ca="1" si="481"/>
        <v>2.6705099361772788</v>
      </c>
      <c r="AF3408" s="21">
        <f ca="1">(Sheet1!B$4*EXP(-Sheet1!B$8*Sheet1!B$7)*NORMSDIST((LN(Sheet1!B$4/(Sheet1!B$5+AD3408))-Sheet1!B$8*Sheet1!B$7+Sheet1!B$9*Sheet1!B$7+0.5*Sheet1!B$6*Sheet1!B$6*Sheet1!B$7)/(Sheet1!B$6*SQRT(Sheet1!B$7)))-(Sheet1!B$5+AD3408)*EXP(-Sheet1!B$9*Sheet1!B$7)*NORMSDIST((LN(Sheet1!B$4/(Sheet1!B$5+AD3408))-Sheet1!B$8*Sheet1!B$7+Sheet1!B$9*Sheet1!B$7-0.5*Sheet1!B$6*Sheet1!B$6*Sheet1!B$7)/(Sheet1!B$6*SQRT(Sheet1!B$7))))*400+100*AE3408-400*Sheet1!$B$13</f>
        <v>-553.35243745851903</v>
      </c>
    </row>
    <row r="3409" spans="22:32" x14ac:dyDescent="0.2">
      <c r="V3409" s="7" t="e">
        <f t="shared" si="475"/>
        <v>#VALUE!</v>
      </c>
      <c r="X3409" s="4">
        <f t="shared" ca="1" si="476"/>
        <v>0.76864003328414299</v>
      </c>
      <c r="Y3409" s="4">
        <f t="shared" ca="1" si="476"/>
        <v>-1.498170405369081</v>
      </c>
      <c r="Z3409" s="4">
        <f t="shared" ca="1" si="477"/>
        <v>1.3333366049384643</v>
      </c>
      <c r="AA3409" s="4">
        <f t="shared" ca="1" si="478"/>
        <v>-1.256259065134018</v>
      </c>
      <c r="AB3409" s="4">
        <f ca="1">Sheet1!AC3409</f>
        <v>7.1712663976357227E-2</v>
      </c>
      <c r="AC3409" s="7">
        <f t="shared" ca="1" si="479"/>
        <v>1.6444036846025001</v>
      </c>
      <c r="AD3409" s="4">
        <f t="shared" ca="1" si="480"/>
        <v>2.1925436259761986</v>
      </c>
      <c r="AE3409" s="4">
        <f t="shared" ca="1" si="481"/>
        <v>-2.0657970355216713</v>
      </c>
      <c r="AF3409" s="21">
        <f ca="1">(Sheet1!B$4*EXP(-Sheet1!B$8*Sheet1!B$7)*NORMSDIST((LN(Sheet1!B$4/(Sheet1!B$5+AD3409))-Sheet1!B$8*Sheet1!B$7+Sheet1!B$9*Sheet1!B$7+0.5*Sheet1!B$6*Sheet1!B$6*Sheet1!B$7)/(Sheet1!B$6*SQRT(Sheet1!B$7)))-(Sheet1!B$5+AD3409)*EXP(-Sheet1!B$9*Sheet1!B$7)*NORMSDIST((LN(Sheet1!B$4/(Sheet1!B$5+AD3409))-Sheet1!B$8*Sheet1!B$7+Sheet1!B$9*Sheet1!B$7-0.5*Sheet1!B$6*Sheet1!B$6*Sheet1!B$7)/(Sheet1!B$6*SQRT(Sheet1!B$7))))*400+100*AE3409-400*Sheet1!$B$13</f>
        <v>-545.65929065081082</v>
      </c>
    </row>
    <row r="3410" spans="22:32" x14ac:dyDescent="0.2">
      <c r="V3410" s="7" t="e">
        <f t="shared" si="475"/>
        <v>#VALUE!</v>
      </c>
      <c r="X3410" s="4">
        <f t="shared" ca="1" si="476"/>
        <v>-2.1253497093138611E-2</v>
      </c>
      <c r="Y3410" s="4">
        <f t="shared" ca="1" si="476"/>
        <v>0.62258265593334294</v>
      </c>
      <c r="Z3410" s="4">
        <f t="shared" ca="1" si="477"/>
        <v>-3.6867798228197704E-2</v>
      </c>
      <c r="AA3410" s="4">
        <f t="shared" ca="1" si="478"/>
        <v>0.87653254828165872</v>
      </c>
      <c r="AB3410" s="4">
        <f ca="1">Sheet1!AC3410</f>
        <v>0.93942202135841424</v>
      </c>
      <c r="AC3410" s="7">
        <f t="shared" ca="1" si="479"/>
        <v>0.725527764894766</v>
      </c>
      <c r="AD3410" s="4">
        <f t="shared" ca="1" si="480"/>
        <v>-2.6748611245095495E-2</v>
      </c>
      <c r="AE3410" s="4">
        <f t="shared" ca="1" si="481"/>
        <v>0.63594870061230546</v>
      </c>
      <c r="AF3410" s="21">
        <f ca="1">(Sheet1!B$4*EXP(-Sheet1!B$8*Sheet1!B$7)*NORMSDIST((LN(Sheet1!B$4/(Sheet1!B$5+AD3410))-Sheet1!B$8*Sheet1!B$7+Sheet1!B$9*Sheet1!B$7+0.5*Sheet1!B$6*Sheet1!B$6*Sheet1!B$7)/(Sheet1!B$6*SQRT(Sheet1!B$7)))-(Sheet1!B$5+AD3410)*EXP(-Sheet1!B$9*Sheet1!B$7)*NORMSDIST((LN(Sheet1!B$4/(Sheet1!B$5+AD3410))-Sheet1!B$8*Sheet1!B$7+Sheet1!B$9*Sheet1!B$7-0.5*Sheet1!B$6*Sheet1!B$6*Sheet1!B$7)/(Sheet1!B$6*SQRT(Sheet1!B$7))))*400+100*AE3410-400*Sheet1!$B$13</f>
        <v>67.88319591198524</v>
      </c>
    </row>
    <row r="3411" spans="22:32" x14ac:dyDescent="0.2">
      <c r="V3411" s="7" t="e">
        <f t="shared" si="475"/>
        <v>#VALUE!</v>
      </c>
      <c r="X3411" s="4">
        <f t="shared" ca="1" si="476"/>
        <v>0.9563538007275858</v>
      </c>
      <c r="Y3411" s="4">
        <f t="shared" ca="1" si="476"/>
        <v>-0.76914707003009597</v>
      </c>
      <c r="Z3411" s="4">
        <f t="shared" ca="1" si="477"/>
        <v>1.6589579966761041</v>
      </c>
      <c r="AA3411" s="4">
        <f t="shared" ca="1" si="478"/>
        <v>2.2886391236433889E-2</v>
      </c>
      <c r="AB3411" s="4">
        <f ca="1">Sheet1!AC3411</f>
        <v>5.3549978488141581E-2</v>
      </c>
      <c r="AC3411" s="7">
        <f t="shared" ca="1" si="479"/>
        <v>1.7340872906191385</v>
      </c>
      <c r="AD3411" s="4">
        <f t="shared" ca="1" si="480"/>
        <v>2.876777977707019</v>
      </c>
      <c r="AE3411" s="4">
        <f t="shared" ca="1" si="481"/>
        <v>3.968700017123724E-2</v>
      </c>
      <c r="AF3411" s="21">
        <f ca="1">(Sheet1!B$4*EXP(-Sheet1!B$8*Sheet1!B$7)*NORMSDIST((LN(Sheet1!B$4/(Sheet1!B$5+AD3411))-Sheet1!B$8*Sheet1!B$7+Sheet1!B$9*Sheet1!B$7+0.5*Sheet1!B$6*Sheet1!B$6*Sheet1!B$7)/(Sheet1!B$6*SQRT(Sheet1!B$7)))-(Sheet1!B$5+AD3411)*EXP(-Sheet1!B$9*Sheet1!B$7)*NORMSDIST((LN(Sheet1!B$4/(Sheet1!B$5+AD3411))-Sheet1!B$8*Sheet1!B$7+Sheet1!B$9*Sheet1!B$7-0.5*Sheet1!B$6*Sheet1!B$6*Sheet1!B$7)/(Sheet1!B$6*SQRT(Sheet1!B$7))))*400+100*AE3411-400*Sheet1!$B$13</f>
        <v>-435.98588332385907</v>
      </c>
    </row>
    <row r="3412" spans="22:32" x14ac:dyDescent="0.2">
      <c r="V3412" s="7" t="e">
        <f t="shared" si="475"/>
        <v>#VALUE!</v>
      </c>
      <c r="X3412" s="4">
        <f t="shared" ca="1" si="476"/>
        <v>0.833611048699757</v>
      </c>
      <c r="Y3412" s="4">
        <f t="shared" ca="1" si="476"/>
        <v>-0.41842137803044555</v>
      </c>
      <c r="Z3412" s="4">
        <f t="shared" ca="1" si="477"/>
        <v>1.4460398592089005</v>
      </c>
      <c r="AA3412" s="4">
        <f t="shared" ca="1" si="478"/>
        <v>0.384981036814805</v>
      </c>
      <c r="AB3412" s="4">
        <f ca="1">Sheet1!AC3412</f>
        <v>0.34690203736651659</v>
      </c>
      <c r="AC3412" s="7">
        <f t="shared" ca="1" si="479"/>
        <v>1.1685175116082338</v>
      </c>
      <c r="AD3412" s="4">
        <f t="shared" ca="1" si="480"/>
        <v>1.6897228979691052</v>
      </c>
      <c r="AE3412" s="4">
        <f t="shared" ca="1" si="481"/>
        <v>0.44985708315519379</v>
      </c>
      <c r="AF3412" s="21">
        <f ca="1">(Sheet1!B$4*EXP(-Sheet1!B$8*Sheet1!B$7)*NORMSDIST((LN(Sheet1!B$4/(Sheet1!B$5+AD3412))-Sheet1!B$8*Sheet1!B$7+Sheet1!B$9*Sheet1!B$7+0.5*Sheet1!B$6*Sheet1!B$6*Sheet1!B$7)/(Sheet1!B$6*SQRT(Sheet1!B$7)))-(Sheet1!B$5+AD3412)*EXP(-Sheet1!B$9*Sheet1!B$7)*NORMSDIST((LN(Sheet1!B$4/(Sheet1!B$5+AD3412))-Sheet1!B$8*Sheet1!B$7+Sheet1!B$9*Sheet1!B$7-0.5*Sheet1!B$6*Sheet1!B$6*Sheet1!B$7)/(Sheet1!B$6*SQRT(Sheet1!B$7))))*400+100*AE3412-400*Sheet1!$B$13</f>
        <v>-218.4806812462798</v>
      </c>
    </row>
    <row r="3413" spans="22:32" x14ac:dyDescent="0.2">
      <c r="V3413" s="7" t="e">
        <f t="shared" si="475"/>
        <v>#VALUE!</v>
      </c>
      <c r="X3413" s="4">
        <f t="shared" ca="1" si="476"/>
        <v>-0.22731970773543711</v>
      </c>
      <c r="Y3413" s="4">
        <f t="shared" ca="1" si="476"/>
        <v>1.508127086201535</v>
      </c>
      <c r="Z3413" s="4">
        <f t="shared" ca="1" si="477"/>
        <v>-0.39432461779612654</v>
      </c>
      <c r="AA3413" s="4">
        <f t="shared" ca="1" si="478"/>
        <v>1.914241954537315</v>
      </c>
      <c r="AB3413" s="4">
        <f ca="1">Sheet1!AC3413</f>
        <v>0.4029000750996643</v>
      </c>
      <c r="AC3413" s="7">
        <f t="shared" ca="1" si="479"/>
        <v>1.120329992100437</v>
      </c>
      <c r="AD3413" s="4">
        <f t="shared" ca="1" si="480"/>
        <v>-0.44177369594054233</v>
      </c>
      <c r="AE3413" s="4">
        <f t="shared" ca="1" si="481"/>
        <v>2.1445826738051155</v>
      </c>
      <c r="AF3413" s="21">
        <f ca="1">(Sheet1!B$4*EXP(-Sheet1!B$8*Sheet1!B$7)*NORMSDIST((LN(Sheet1!B$4/(Sheet1!B$5+AD3413))-Sheet1!B$8*Sheet1!B$7+Sheet1!B$9*Sheet1!B$7+0.5*Sheet1!B$6*Sheet1!B$6*Sheet1!B$7)/(Sheet1!B$6*SQRT(Sheet1!B$7)))-(Sheet1!B$5+AD3413)*EXP(-Sheet1!B$9*Sheet1!B$7)*NORMSDIST((LN(Sheet1!B$4/(Sheet1!B$5+AD3413))-Sheet1!B$8*Sheet1!B$7+Sheet1!B$9*Sheet1!B$7-0.5*Sheet1!B$6*Sheet1!B$6*Sheet1!B$7)/(Sheet1!B$6*SQRT(Sheet1!B$7))))*400+100*AE3413-400*Sheet1!$B$13</f>
        <v>285.75845865504243</v>
      </c>
    </row>
    <row r="3414" spans="22:32" x14ac:dyDescent="0.2">
      <c r="V3414" s="7" t="e">
        <f t="shared" si="475"/>
        <v>#VALUE!</v>
      </c>
      <c r="X3414" s="4">
        <f t="shared" ca="1" si="476"/>
        <v>1.2869321971549481</v>
      </c>
      <c r="Y3414" s="4">
        <f t="shared" ca="1" si="476"/>
        <v>-1.2505908829272592</v>
      </c>
      <c r="Z3414" s="4">
        <f t="shared" ca="1" si="477"/>
        <v>2.2324023369028128</v>
      </c>
      <c r="AA3414" s="4">
        <f t="shared" ca="1" si="478"/>
        <v>-0.28146113228838826</v>
      </c>
      <c r="AB3414" s="4">
        <f ca="1">Sheet1!AC3414</f>
        <v>0.48549977757536023</v>
      </c>
      <c r="AC3414" s="7">
        <f t="shared" ca="1" si="479"/>
        <v>1.057421765800274</v>
      </c>
      <c r="AD3414" s="4">
        <f t="shared" ca="1" si="480"/>
        <v>2.3605908210644304</v>
      </c>
      <c r="AE3414" s="4">
        <f t="shared" ca="1" si="481"/>
        <v>-0.29762312750853204</v>
      </c>
      <c r="AF3414" s="21">
        <f ca="1">(Sheet1!B$4*EXP(-Sheet1!B$8*Sheet1!B$7)*NORMSDIST((LN(Sheet1!B$4/(Sheet1!B$5+AD3414))-Sheet1!B$8*Sheet1!B$7+Sheet1!B$9*Sheet1!B$7+0.5*Sheet1!B$6*Sheet1!B$6*Sheet1!B$7)/(Sheet1!B$6*SQRT(Sheet1!B$7)))-(Sheet1!B$5+AD3414)*EXP(-Sheet1!B$9*Sheet1!B$7)*NORMSDIST((LN(Sheet1!B$4/(Sheet1!B$5+AD3414))-Sheet1!B$8*Sheet1!B$7+Sheet1!B$9*Sheet1!B$7-0.5*Sheet1!B$6*Sheet1!B$6*Sheet1!B$7)/(Sheet1!B$6*SQRT(Sheet1!B$7))))*400+100*AE3414-400*Sheet1!$B$13</f>
        <v>-393.83139745783637</v>
      </c>
    </row>
    <row r="3415" spans="22:32" x14ac:dyDescent="0.2">
      <c r="V3415" s="7" t="e">
        <f t="shared" si="475"/>
        <v>#VALUE!</v>
      </c>
      <c r="X3415" s="4">
        <f t="shared" ca="1" si="476"/>
        <v>1.0524911875205269</v>
      </c>
      <c r="Y3415" s="4">
        <f t="shared" ca="1" si="476"/>
        <v>0.4312632382751222</v>
      </c>
      <c r="Z3415" s="4">
        <f t="shared" ca="1" si="477"/>
        <v>1.8257246122093473</v>
      </c>
      <c r="AA3415" s="4">
        <f t="shared" ca="1" si="478"/>
        <v>1.8759551182456193</v>
      </c>
      <c r="AB3415" s="4">
        <f ca="1">Sheet1!AC3415</f>
        <v>2.4588504013666745E-2</v>
      </c>
      <c r="AC3415" s="7">
        <f t="shared" ca="1" si="479"/>
        <v>1.9826006200932125</v>
      </c>
      <c r="AD3415" s="4">
        <f t="shared" ca="1" si="480"/>
        <v>3.6196827482856917</v>
      </c>
      <c r="AE3415" s="4">
        <f t="shared" ca="1" si="481"/>
        <v>3.7192697807008006</v>
      </c>
      <c r="AF3415" s="21">
        <f ca="1">(Sheet1!B$4*EXP(-Sheet1!B$8*Sheet1!B$7)*NORMSDIST((LN(Sheet1!B$4/(Sheet1!B$5+AD3415))-Sheet1!B$8*Sheet1!B$7+Sheet1!B$9*Sheet1!B$7+0.5*Sheet1!B$6*Sheet1!B$6*Sheet1!B$7)/(Sheet1!B$6*SQRT(Sheet1!B$7)))-(Sheet1!B$5+AD3415)*EXP(-Sheet1!B$9*Sheet1!B$7)*NORMSDIST((LN(Sheet1!B$4/(Sheet1!B$5+AD3415))-Sheet1!B$8*Sheet1!B$7+Sheet1!B$9*Sheet1!B$7-0.5*Sheet1!B$6*Sheet1!B$6*Sheet1!B$7)/(Sheet1!B$6*SQRT(Sheet1!B$7))))*400+100*AE3415-400*Sheet1!$B$13</f>
        <v>-174.9487891158351</v>
      </c>
    </row>
    <row r="3416" spans="22:32" x14ac:dyDescent="0.2">
      <c r="V3416" s="7" t="e">
        <f t="shared" si="475"/>
        <v>#VALUE!</v>
      </c>
      <c r="X3416" s="4">
        <f t="shared" ca="1" si="476"/>
        <v>-0.30731189193187064</v>
      </c>
      <c r="Y3416" s="4">
        <f t="shared" ca="1" si="476"/>
        <v>0.17120525153123253</v>
      </c>
      <c r="Z3416" s="4">
        <f t="shared" ca="1" si="477"/>
        <v>-0.53308463897584213</v>
      </c>
      <c r="AA3416" s="4">
        <f t="shared" ca="1" si="478"/>
        <v>-0.11736677901948557</v>
      </c>
      <c r="AB3416" s="4">
        <f ca="1">Sheet1!AC3416</f>
        <v>0.48470185404798138</v>
      </c>
      <c r="AC3416" s="7">
        <f t="shared" ca="1" si="479"/>
        <v>1.05799504628174</v>
      </c>
      <c r="AD3416" s="4">
        <f t="shared" ca="1" si="480"/>
        <v>-0.56400090728533081</v>
      </c>
      <c r="AE3416" s="4">
        <f t="shared" ca="1" si="481"/>
        <v>-0.12417347080065939</v>
      </c>
      <c r="AF3416" s="21">
        <f ca="1">(Sheet1!B$4*EXP(-Sheet1!B$8*Sheet1!B$7)*NORMSDIST((LN(Sheet1!B$4/(Sheet1!B$5+AD3416))-Sheet1!B$8*Sheet1!B$7+Sheet1!B$9*Sheet1!B$7+0.5*Sheet1!B$6*Sheet1!B$6*Sheet1!B$7)/(Sheet1!B$6*SQRT(Sheet1!B$7)))-(Sheet1!B$5+AD3416)*EXP(-Sheet1!B$9*Sheet1!B$7)*NORMSDIST((LN(Sheet1!B$4/(Sheet1!B$5+AD3416))-Sheet1!B$8*Sheet1!B$7+Sheet1!B$9*Sheet1!B$7-0.5*Sheet1!B$6*Sheet1!B$6*Sheet1!B$7)/(Sheet1!B$6*SQRT(Sheet1!B$7))))*400+100*AE3416-400*Sheet1!$B$13</f>
        <v>78.788932973551709</v>
      </c>
    </row>
    <row r="3417" spans="22:32" x14ac:dyDescent="0.2">
      <c r="V3417" s="7" t="e">
        <f t="shared" si="475"/>
        <v>#VALUE!</v>
      </c>
      <c r="X3417" s="4">
        <f t="shared" ca="1" si="476"/>
        <v>0.1740858781702613</v>
      </c>
      <c r="Y3417" s="4">
        <f t="shared" ca="1" si="476"/>
        <v>0.21281068380581869</v>
      </c>
      <c r="Z3417" s="4">
        <f t="shared" ca="1" si="477"/>
        <v>0.30198150462644635</v>
      </c>
      <c r="AA3417" s="4">
        <f t="shared" ca="1" si="478"/>
        <v>0.51521850739625963</v>
      </c>
      <c r="AB3417" s="4">
        <f ca="1">Sheet1!AC3417</f>
        <v>0.71798088930862203</v>
      </c>
      <c r="AC3417" s="7">
        <f t="shared" ca="1" si="479"/>
        <v>0.90334347388677727</v>
      </c>
      <c r="AD3417" s="4">
        <f t="shared" ca="1" si="480"/>
        <v>0.27279302143880996</v>
      </c>
      <c r="AE3417" s="4">
        <f t="shared" ca="1" si="481"/>
        <v>0.46541927628209745</v>
      </c>
      <c r="AF3417" s="21">
        <f ca="1">(Sheet1!B$4*EXP(-Sheet1!B$8*Sheet1!B$7)*NORMSDIST((LN(Sheet1!B$4/(Sheet1!B$5+AD3417))-Sheet1!B$8*Sheet1!B$7+Sheet1!B$9*Sheet1!B$7+0.5*Sheet1!B$6*Sheet1!B$6*Sheet1!B$7)/(Sheet1!B$6*SQRT(Sheet1!B$7)))-(Sheet1!B$5+AD3417)*EXP(-Sheet1!B$9*Sheet1!B$7)*NORMSDIST((LN(Sheet1!B$4/(Sheet1!B$5+AD3417))-Sheet1!B$8*Sheet1!B$7+Sheet1!B$9*Sheet1!B$7-0.5*Sheet1!B$6*Sheet1!B$6*Sheet1!B$7)/(Sheet1!B$6*SQRT(Sheet1!B$7))))*400+100*AE3417-400*Sheet1!$B$13</f>
        <v>3.0188407378864213</v>
      </c>
    </row>
    <row r="3418" spans="22:32" x14ac:dyDescent="0.2">
      <c r="V3418" s="7" t="e">
        <f t="shared" si="475"/>
        <v>#VALUE!</v>
      </c>
      <c r="X3418" s="4">
        <f t="shared" ca="1" si="476"/>
        <v>3.8931819093269773E-2</v>
      </c>
      <c r="Y3418" s="4">
        <f t="shared" ca="1" si="476"/>
        <v>1.2087442838507276</v>
      </c>
      <c r="Z3418" s="4">
        <f t="shared" ca="1" si="477"/>
        <v>6.7533848415503389E-2</v>
      </c>
      <c r="AA3418" s="4">
        <f t="shared" ca="1" si="478"/>
        <v>1.7971302248542116</v>
      </c>
      <c r="AB3418" s="4">
        <f ca="1">Sheet1!AC3418</f>
        <v>0.90783334349228906</v>
      </c>
      <c r="AC3418" s="7">
        <f t="shared" ca="1" si="479"/>
        <v>0.76055399641217181</v>
      </c>
      <c r="AD3418" s="4">
        <f t="shared" ca="1" si="480"/>
        <v>5.1363138305504923E-2</v>
      </c>
      <c r="AE3418" s="4">
        <f t="shared" ca="1" si="481"/>
        <v>1.3668145745859757</v>
      </c>
      <c r="AF3418" s="21">
        <f ca="1">(Sheet1!B$4*EXP(-Sheet1!B$8*Sheet1!B$7)*NORMSDIST((LN(Sheet1!B$4/(Sheet1!B$5+AD3418))-Sheet1!B$8*Sheet1!B$7+Sheet1!B$9*Sheet1!B$7+0.5*Sheet1!B$6*Sheet1!B$6*Sheet1!B$7)/(Sheet1!B$6*SQRT(Sheet1!B$7)))-(Sheet1!B$5+AD3418)*EXP(-Sheet1!B$9*Sheet1!B$7)*NORMSDIST((LN(Sheet1!B$4/(Sheet1!B$5+AD3418))-Sheet1!B$8*Sheet1!B$7+Sheet1!B$9*Sheet1!B$7-0.5*Sheet1!B$6*Sheet1!B$6*Sheet1!B$7)/(Sheet1!B$6*SQRT(Sheet1!B$7))))*400+100*AE3418-400*Sheet1!$B$13</f>
        <v>128.45731245138995</v>
      </c>
    </row>
    <row r="3419" spans="22:32" x14ac:dyDescent="0.2">
      <c r="V3419" s="7" t="e">
        <f t="shared" si="475"/>
        <v>#VALUE!</v>
      </c>
      <c r="X3419" s="4">
        <f t="shared" ca="1" si="476"/>
        <v>0.37120747366325207</v>
      </c>
      <c r="Y3419" s="4">
        <f t="shared" ca="1" si="476"/>
        <v>1.508787680012194</v>
      </c>
      <c r="Z3419" s="4">
        <f t="shared" ca="1" si="477"/>
        <v>0.64392237097931493</v>
      </c>
      <c r="AA3419" s="4">
        <f t="shared" ca="1" si="478"/>
        <v>2.6267712756536072</v>
      </c>
      <c r="AB3419" s="4">
        <f ca="1">Sheet1!AC3419</f>
        <v>0.11521445980301637</v>
      </c>
      <c r="AC3419" s="7">
        <f t="shared" ca="1" si="479"/>
        <v>1.5015918116635472</v>
      </c>
      <c r="AD3419" s="4">
        <f t="shared" ca="1" si="480"/>
        <v>0.96690855960951616</v>
      </c>
      <c r="AE3419" s="4">
        <f t="shared" ca="1" si="481"/>
        <v>3.944338238634467</v>
      </c>
      <c r="AF3419" s="21">
        <f ca="1">(Sheet1!B$4*EXP(-Sheet1!B$8*Sheet1!B$7)*NORMSDIST((LN(Sheet1!B$4/(Sheet1!B$5+AD3419))-Sheet1!B$8*Sheet1!B$7+Sheet1!B$9*Sheet1!B$7+0.5*Sheet1!B$6*Sheet1!B$6*Sheet1!B$7)/(Sheet1!B$6*SQRT(Sheet1!B$7)))-(Sheet1!B$5+AD3419)*EXP(-Sheet1!B$9*Sheet1!B$7)*NORMSDIST((LN(Sheet1!B$4/(Sheet1!B$5+AD3419))-Sheet1!B$8*Sheet1!B$7+Sheet1!B$9*Sheet1!B$7-0.5*Sheet1!B$6*Sheet1!B$6*Sheet1!B$7)/(Sheet1!B$6*SQRT(Sheet1!B$7))))*400+100*AE3419-400*Sheet1!$B$13</f>
        <v>241.89054615000396</v>
      </c>
    </row>
    <row r="3420" spans="22:32" x14ac:dyDescent="0.2">
      <c r="V3420" s="7" t="e">
        <f t="shared" si="475"/>
        <v>#VALUE!</v>
      </c>
      <c r="X3420" s="4">
        <f t="shared" ca="1" si="476"/>
        <v>0.25320394059998119</v>
      </c>
      <c r="Y3420" s="4">
        <f t="shared" ca="1" si="476"/>
        <v>-0.137403751719406</v>
      </c>
      <c r="Z3420" s="4">
        <f t="shared" ca="1" si="477"/>
        <v>0.43922521323036101</v>
      </c>
      <c r="AA3420" s="4">
        <f t="shared" ca="1" si="478"/>
        <v>0.10200021743793537</v>
      </c>
      <c r="AB3420" s="4">
        <f ca="1">Sheet1!AC3420</f>
        <v>0.32516192548327694</v>
      </c>
      <c r="AC3420" s="7">
        <f t="shared" ca="1" si="479"/>
        <v>1.1889113045144675</v>
      </c>
      <c r="AD3420" s="4">
        <f t="shared" ca="1" si="480"/>
        <v>0.52219982123735365</v>
      </c>
      <c r="AE3420" s="4">
        <f t="shared" ca="1" si="481"/>
        <v>0.12126921157489508</v>
      </c>
      <c r="AF3420" s="21">
        <f ca="1">(Sheet1!B$4*EXP(-Sheet1!B$8*Sheet1!B$7)*NORMSDIST((LN(Sheet1!B$4/(Sheet1!B$5+AD3420))-Sheet1!B$8*Sheet1!B$7+Sheet1!B$9*Sheet1!B$7+0.5*Sheet1!B$6*Sheet1!B$6*Sheet1!B$7)/(Sheet1!B$6*SQRT(Sheet1!B$7)))-(Sheet1!B$5+AD3420)*EXP(-Sheet1!B$9*Sheet1!B$7)*NORMSDIST((LN(Sheet1!B$4/(Sheet1!B$5+AD3420))-Sheet1!B$8*Sheet1!B$7+Sheet1!B$9*Sheet1!B$7-0.5*Sheet1!B$6*Sheet1!B$6*Sheet1!B$7)/(Sheet1!B$6*SQRT(Sheet1!B$7))))*400+100*AE3420-400*Sheet1!$B$13</f>
        <v>-70.852821251377009</v>
      </c>
    </row>
    <row r="3421" spans="22:32" x14ac:dyDescent="0.2">
      <c r="V3421" s="7" t="e">
        <f t="shared" si="475"/>
        <v>#VALUE!</v>
      </c>
      <c r="X3421" s="4">
        <f t="shared" ca="1" si="476"/>
        <v>-0.48716185411451585</v>
      </c>
      <c r="Y3421" s="4">
        <f t="shared" ca="1" si="476"/>
        <v>-0.31507551324108152</v>
      </c>
      <c r="Z3421" s="4">
        <f t="shared" ca="1" si="477"/>
        <v>-0.84506492570424918</v>
      </c>
      <c r="AA3421" s="4">
        <f t="shared" ca="1" si="478"/>
        <v>-1.0355547451194085</v>
      </c>
      <c r="AB3421" s="4">
        <f ca="1">Sheet1!AC3421</f>
        <v>0.79767185703702781</v>
      </c>
      <c r="AC3421" s="7">
        <f t="shared" ca="1" si="479"/>
        <v>0.84974592526565651</v>
      </c>
      <c r="AD3421" s="4">
        <f t="shared" ca="1" si="480"/>
        <v>-0.7180904772021105</v>
      </c>
      <c r="AE3421" s="4">
        <f t="shared" ca="1" si="481"/>
        <v>-0.87995842505473287</v>
      </c>
      <c r="AF3421" s="21">
        <f ca="1">(Sheet1!B$4*EXP(-Sheet1!B$8*Sheet1!B$7)*NORMSDIST((LN(Sheet1!B$4/(Sheet1!B$5+AD3421))-Sheet1!B$8*Sheet1!B$7+Sheet1!B$9*Sheet1!B$7+0.5*Sheet1!B$6*Sheet1!B$6*Sheet1!B$7)/(Sheet1!B$6*SQRT(Sheet1!B$7)))-(Sheet1!B$5+AD3421)*EXP(-Sheet1!B$9*Sheet1!B$7)*NORMSDIST((LN(Sheet1!B$4/(Sheet1!B$5+AD3421))-Sheet1!B$8*Sheet1!B$7+Sheet1!B$9*Sheet1!B$7-0.5*Sheet1!B$6*Sheet1!B$6*Sheet1!B$7)/(Sheet1!B$6*SQRT(Sheet1!B$7))))*400+100*AE3421-400*Sheet1!$B$13</f>
        <v>28.416771438411615</v>
      </c>
    </row>
    <row r="3422" spans="22:32" x14ac:dyDescent="0.2">
      <c r="V3422" s="7" t="e">
        <f t="shared" si="475"/>
        <v>#VALUE!</v>
      </c>
      <c r="X3422" s="4">
        <f t="shared" ca="1" si="476"/>
        <v>-0.64209316465735522</v>
      </c>
      <c r="Y3422" s="4">
        <f t="shared" ca="1" si="476"/>
        <v>0.74300754704704985</v>
      </c>
      <c r="Z3422" s="4">
        <f t="shared" ca="1" si="477"/>
        <v>-1.1138195815282863</v>
      </c>
      <c r="AA3422" s="4">
        <f t="shared" ca="1" si="478"/>
        <v>0.31286676522219292</v>
      </c>
      <c r="AB3422" s="4">
        <f ca="1">Sheet1!AC3422</f>
        <v>0.35302087804267424</v>
      </c>
      <c r="AC3422" s="7">
        <f t="shared" ca="1" si="479"/>
        <v>1.1629666084401089</v>
      </c>
      <c r="AD3422" s="4">
        <f t="shared" ca="1" si="480"/>
        <v>-1.2953349811441326</v>
      </c>
      <c r="AE3422" s="4">
        <f t="shared" ca="1" si="481"/>
        <v>0.36385360084408153</v>
      </c>
      <c r="AF3422" s="21">
        <f ca="1">(Sheet1!B$4*EXP(-Sheet1!B$8*Sheet1!B$7)*NORMSDIST((LN(Sheet1!B$4/(Sheet1!B$5+AD3422))-Sheet1!B$8*Sheet1!B$7+Sheet1!B$9*Sheet1!B$7+0.5*Sheet1!B$6*Sheet1!B$6*Sheet1!B$7)/(Sheet1!B$6*SQRT(Sheet1!B$7)))-(Sheet1!B$5+AD3422)*EXP(-Sheet1!B$9*Sheet1!B$7)*NORMSDIST((LN(Sheet1!B$4/(Sheet1!B$5+AD3422))-Sheet1!B$8*Sheet1!B$7+Sheet1!B$9*Sheet1!B$7-0.5*Sheet1!B$6*Sheet1!B$6*Sheet1!B$7)/(Sheet1!B$6*SQRT(Sheet1!B$7))))*400+100*AE3422-400*Sheet1!$B$13</f>
        <v>248.33142771617486</v>
      </c>
    </row>
    <row r="3423" spans="22:32" x14ac:dyDescent="0.2">
      <c r="V3423" s="7" t="e">
        <f t="shared" si="475"/>
        <v>#VALUE!</v>
      </c>
      <c r="X3423" s="4">
        <f t="shared" ca="1" si="476"/>
        <v>-1.9794208337698247</v>
      </c>
      <c r="Y3423" s="4">
        <f t="shared" ca="1" si="476"/>
        <v>0.2903577806173811</v>
      </c>
      <c r="Z3423" s="4">
        <f t="shared" ca="1" si="477"/>
        <v>-3.4336414185539526</v>
      </c>
      <c r="AA3423" s="4">
        <f t="shared" ca="1" si="478"/>
        <v>-1.9327006093660062</v>
      </c>
      <c r="AB3423" s="4">
        <f ca="1">Sheet1!AC3423</f>
        <v>0.36614623030643623</v>
      </c>
      <c r="AC3423" s="7">
        <f t="shared" ca="1" si="479"/>
        <v>1.1513148235142241</v>
      </c>
      <c r="AD3423" s="4">
        <f t="shared" ca="1" si="480"/>
        <v>-3.9532022638135738</v>
      </c>
      <c r="AE3423" s="4">
        <f t="shared" ca="1" si="481"/>
        <v>-2.2251468609780569</v>
      </c>
      <c r="AF3423" s="21">
        <f ca="1">(Sheet1!B$4*EXP(-Sheet1!B$8*Sheet1!B$7)*NORMSDIST((LN(Sheet1!B$4/(Sheet1!B$5+AD3423))-Sheet1!B$8*Sheet1!B$7+Sheet1!B$9*Sheet1!B$7+0.5*Sheet1!B$6*Sheet1!B$6*Sheet1!B$7)/(Sheet1!B$6*SQRT(Sheet1!B$7)))-(Sheet1!B$5+AD3423)*EXP(-Sheet1!B$9*Sheet1!B$7)*NORMSDIST((LN(Sheet1!B$4/(Sheet1!B$5+AD3423))-Sheet1!B$8*Sheet1!B$7+Sheet1!B$9*Sheet1!B$7-0.5*Sheet1!B$6*Sheet1!B$6*Sheet1!B$7)/(Sheet1!B$6*SQRT(Sheet1!B$7))))*400+100*AE3423-400*Sheet1!$B$13</f>
        <v>452.21922428250537</v>
      </c>
    </row>
    <row r="3424" spans="22:32" x14ac:dyDescent="0.2">
      <c r="V3424" s="7" t="e">
        <f t="shared" si="475"/>
        <v>#VALUE!</v>
      </c>
      <c r="X3424" s="4">
        <f t="shared" ca="1" si="476"/>
        <v>0.73222460672953948</v>
      </c>
      <c r="Y3424" s="4">
        <f t="shared" ca="1" si="476"/>
        <v>0.50674119210302238</v>
      </c>
      <c r="Z3424" s="4">
        <f t="shared" ca="1" si="477"/>
        <v>1.2701678665080107</v>
      </c>
      <c r="AA3424" s="4">
        <f t="shared" ca="1" si="478"/>
        <v>1.6045275262893661</v>
      </c>
      <c r="AB3424" s="4">
        <f ca="1">Sheet1!AC3424</f>
        <v>4.1232646897624736E-2</v>
      </c>
      <c r="AC3424" s="7">
        <f t="shared" ca="1" si="479"/>
        <v>1.8158482728128771</v>
      </c>
      <c r="AD3424" s="4">
        <f t="shared" ca="1" si="480"/>
        <v>2.3064321265809884</v>
      </c>
      <c r="AE3424" s="4">
        <f t="shared" ca="1" si="481"/>
        <v>2.9135785372932639</v>
      </c>
      <c r="AF3424" s="21">
        <f ca="1">(Sheet1!B$4*EXP(-Sheet1!B$8*Sheet1!B$7)*NORMSDIST((LN(Sheet1!B$4/(Sheet1!B$5+AD3424))-Sheet1!B$8*Sheet1!B$7+Sheet1!B$9*Sheet1!B$7+0.5*Sheet1!B$6*Sheet1!B$6*Sheet1!B$7)/(Sheet1!B$6*SQRT(Sheet1!B$7)))-(Sheet1!B$5+AD3424)*EXP(-Sheet1!B$9*Sheet1!B$7)*NORMSDIST((LN(Sheet1!B$4/(Sheet1!B$5+AD3424))-Sheet1!B$8*Sheet1!B$7+Sheet1!B$9*Sheet1!B$7-0.5*Sheet1!B$6*Sheet1!B$6*Sheet1!B$7)/(Sheet1!B$6*SQRT(Sheet1!B$7))))*400+100*AE3424-400*Sheet1!$B$13</f>
        <v>-64.672871360457066</v>
      </c>
    </row>
    <row r="3425" spans="22:32" x14ac:dyDescent="0.2">
      <c r="V3425" s="7" t="e">
        <f t="shared" si="475"/>
        <v>#VALUE!</v>
      </c>
      <c r="X3425" s="4">
        <f t="shared" ca="1" si="476"/>
        <v>1.2445497935131817</v>
      </c>
      <c r="Y3425" s="4">
        <f t="shared" ca="1" si="476"/>
        <v>-1.0043224958825412</v>
      </c>
      <c r="Z3425" s="4">
        <f t="shared" ca="1" si="477"/>
        <v>2.1588828638935866</v>
      </c>
      <c r="AA3425" s="4">
        <f t="shared" ca="1" si="478"/>
        <v>2.4867110080534473E-2</v>
      </c>
      <c r="AB3425" s="4">
        <f ca="1">Sheet1!AC3425</f>
        <v>0.9867334545968387</v>
      </c>
      <c r="AC3425" s="7">
        <f t="shared" ca="1" si="479"/>
        <v>0.63549514616156089</v>
      </c>
      <c r="AD3425" s="4">
        <f t="shared" ca="1" si="480"/>
        <v>1.3719595811357439</v>
      </c>
      <c r="AE3425" s="4">
        <f t="shared" ca="1" si="481"/>
        <v>1.5802927755244878E-2</v>
      </c>
      <c r="AF3425" s="21">
        <f ca="1">(Sheet1!B$4*EXP(-Sheet1!B$8*Sheet1!B$7)*NORMSDIST((LN(Sheet1!B$4/(Sheet1!B$5+AD3425))-Sheet1!B$8*Sheet1!B$7+Sheet1!B$9*Sheet1!B$7+0.5*Sheet1!B$6*Sheet1!B$6*Sheet1!B$7)/(Sheet1!B$6*SQRT(Sheet1!B$7)))-(Sheet1!B$5+AD3425)*EXP(-Sheet1!B$9*Sheet1!B$7)*NORMSDIST((LN(Sheet1!B$4/(Sheet1!B$5+AD3425))-Sheet1!B$8*Sheet1!B$7+Sheet1!B$9*Sheet1!B$7-0.5*Sheet1!B$6*Sheet1!B$6*Sheet1!B$7)/(Sheet1!B$6*SQRT(Sheet1!B$7))))*400+100*AE3425-400*Sheet1!$B$13</f>
        <v>-213.44736904015781</v>
      </c>
    </row>
    <row r="3426" spans="22:32" x14ac:dyDescent="0.2">
      <c r="V3426" s="7" t="e">
        <f t="shared" si="475"/>
        <v>#VALUE!</v>
      </c>
      <c r="X3426" s="4">
        <f t="shared" ca="1" si="476"/>
        <v>-1.2653301315946288</v>
      </c>
      <c r="Y3426" s="4">
        <f t="shared" ca="1" si="476"/>
        <v>1.0618652025250459</v>
      </c>
      <c r="Z3426" s="4">
        <f t="shared" ca="1" si="477"/>
        <v>-2.1949298875030734</v>
      </c>
      <c r="AA3426" s="4">
        <f t="shared" ca="1" si="478"/>
        <v>3.3777337605943029E-2</v>
      </c>
      <c r="AB3426" s="4">
        <f ca="1">Sheet1!AC3426</f>
        <v>0.39320896637604563</v>
      </c>
      <c r="AC3426" s="7">
        <f t="shared" ca="1" si="479"/>
        <v>1.1282846868074836</v>
      </c>
      <c r="AD3426" s="4">
        <f t="shared" ca="1" si="480"/>
        <v>-2.4765057806857902</v>
      </c>
      <c r="AE3426" s="4">
        <f t="shared" ca="1" si="481"/>
        <v>3.8110452781912073E-2</v>
      </c>
      <c r="AF3426" s="21">
        <f ca="1">(Sheet1!B$4*EXP(-Sheet1!B$8*Sheet1!B$7)*NORMSDIST((LN(Sheet1!B$4/(Sheet1!B$5+AD3426))-Sheet1!B$8*Sheet1!B$7+Sheet1!B$9*Sheet1!B$7+0.5*Sheet1!B$6*Sheet1!B$6*Sheet1!B$7)/(Sheet1!B$6*SQRT(Sheet1!B$7)))-(Sheet1!B$5+AD3426)*EXP(-Sheet1!B$9*Sheet1!B$7)*NORMSDIST((LN(Sheet1!B$4/(Sheet1!B$5+AD3426))-Sheet1!B$8*Sheet1!B$7+Sheet1!B$9*Sheet1!B$7-0.5*Sheet1!B$6*Sheet1!B$6*Sheet1!B$7)/(Sheet1!B$6*SQRT(Sheet1!B$7))))*400+100*AE3426-400*Sheet1!$B$13</f>
        <v>416.73597058733276</v>
      </c>
    </row>
    <row r="3427" spans="22:32" x14ac:dyDescent="0.2">
      <c r="V3427" s="7" t="e">
        <f t="shared" si="475"/>
        <v>#VALUE!</v>
      </c>
      <c r="X3427" s="4">
        <f t="shared" ca="1" si="476"/>
        <v>1.0519347208537613</v>
      </c>
      <c r="Y3427" s="4">
        <f t="shared" ca="1" si="476"/>
        <v>-0.53776652722760954</v>
      </c>
      <c r="Z3427" s="4">
        <f t="shared" ca="1" si="477"/>
        <v>1.8247593263224589</v>
      </c>
      <c r="AA3427" s="4">
        <f t="shared" ca="1" si="478"/>
        <v>0.47167063933096481</v>
      </c>
      <c r="AB3427" s="4">
        <f ca="1">Sheet1!AC3427</f>
        <v>0.92441528847269716</v>
      </c>
      <c r="AC3427" s="7">
        <f t="shared" ca="1" si="479"/>
        <v>0.74320673669749626</v>
      </c>
      <c r="AD3427" s="4">
        <f t="shared" ca="1" si="480"/>
        <v>1.3561734241744363</v>
      </c>
      <c r="AE3427" s="4">
        <f t="shared" ca="1" si="481"/>
        <v>0.35054879665318811</v>
      </c>
      <c r="AF3427" s="21">
        <f ca="1">(Sheet1!B$4*EXP(-Sheet1!B$8*Sheet1!B$7)*NORMSDIST((LN(Sheet1!B$4/(Sheet1!B$5+AD3427))-Sheet1!B$8*Sheet1!B$7+Sheet1!B$9*Sheet1!B$7+0.5*Sheet1!B$6*Sheet1!B$6*Sheet1!B$7)/(Sheet1!B$6*SQRT(Sheet1!B$7)))-(Sheet1!B$5+AD3427)*EXP(-Sheet1!B$9*Sheet1!B$7)*NORMSDIST((LN(Sheet1!B$4/(Sheet1!B$5+AD3427))-Sheet1!B$8*Sheet1!B$7+Sheet1!B$9*Sheet1!B$7-0.5*Sheet1!B$6*Sheet1!B$6*Sheet1!B$7)/(Sheet1!B$6*SQRT(Sheet1!B$7))))*400+100*AE3427-400*Sheet1!$B$13</f>
        <v>-177.5531207480949</v>
      </c>
    </row>
    <row r="3428" spans="22:32" x14ac:dyDescent="0.2">
      <c r="V3428" s="7" t="e">
        <f t="shared" si="475"/>
        <v>#VALUE!</v>
      </c>
      <c r="X3428" s="4">
        <f t="shared" ca="1" si="476"/>
        <v>0.51340515094588168</v>
      </c>
      <c r="Y3428" s="4">
        <f t="shared" ca="1" si="476"/>
        <v>-1.6219775851592892</v>
      </c>
      <c r="Z3428" s="4">
        <f t="shared" ca="1" si="477"/>
        <v>0.89058837853563522</v>
      </c>
      <c r="AA3428" s="4">
        <f t="shared" ca="1" si="478"/>
        <v>-1.7390333446993143</v>
      </c>
      <c r="AB3428" s="4">
        <f ca="1">Sheet1!AC3428</f>
        <v>0.86180652646910227</v>
      </c>
      <c r="AC3428" s="7">
        <f t="shared" ca="1" si="479"/>
        <v>0.80158575570699286</v>
      </c>
      <c r="AD3428" s="4">
        <f t="shared" ca="1" si="480"/>
        <v>0.71388295843235261</v>
      </c>
      <c r="AE3428" s="4">
        <f t="shared" ca="1" si="481"/>
        <v>-1.3939843578104592</v>
      </c>
      <c r="AF3428" s="21">
        <f ca="1">(Sheet1!B$4*EXP(-Sheet1!B$8*Sheet1!B$7)*NORMSDIST((LN(Sheet1!B$4/(Sheet1!B$5+AD3428))-Sheet1!B$8*Sheet1!B$7+Sheet1!B$9*Sheet1!B$7+0.5*Sheet1!B$6*Sheet1!B$6*Sheet1!B$7)/(Sheet1!B$6*SQRT(Sheet1!B$7)))-(Sheet1!B$5+AD3428)*EXP(-Sheet1!B$9*Sheet1!B$7)*NORMSDIST((LN(Sheet1!B$4/(Sheet1!B$5+AD3428))-Sheet1!B$8*Sheet1!B$7+Sheet1!B$9*Sheet1!B$7-0.5*Sheet1!B$6*Sheet1!B$6*Sheet1!B$7)/(Sheet1!B$6*SQRT(Sheet1!B$7))))*400+100*AE3428-400*Sheet1!$B$13</f>
        <v>-252.48606198216976</v>
      </c>
    </row>
    <row r="3429" spans="22:32" x14ac:dyDescent="0.2">
      <c r="V3429" s="7" t="e">
        <f t="shared" si="475"/>
        <v>#VALUE!</v>
      </c>
      <c r="X3429" s="4">
        <f t="shared" ca="1" si="476"/>
        <v>5.0788008744514786E-2</v>
      </c>
      <c r="Y3429" s="4">
        <f t="shared" ca="1" si="476"/>
        <v>-1.7160300574953771</v>
      </c>
      <c r="Z3429" s="4">
        <f t="shared" ca="1" si="477"/>
        <v>8.810042180819283E-2</v>
      </c>
      <c r="AA3429" s="4">
        <f t="shared" ca="1" si="478"/>
        <v>-2.425259493893329</v>
      </c>
      <c r="AB3429" s="4">
        <f ca="1">Sheet1!AC3429</f>
        <v>0.54282756906290097</v>
      </c>
      <c r="AC3429" s="7">
        <f t="shared" ca="1" si="479"/>
        <v>1.0175096275764477</v>
      </c>
      <c r="AD3429" s="4">
        <f t="shared" ca="1" si="480"/>
        <v>8.9643027383382243E-2</v>
      </c>
      <c r="AE3429" s="4">
        <f t="shared" ca="1" si="481"/>
        <v>-2.4677248844076454</v>
      </c>
      <c r="AF3429" s="21">
        <f ca="1">(Sheet1!B$4*EXP(-Sheet1!B$8*Sheet1!B$7)*NORMSDIST((LN(Sheet1!B$4/(Sheet1!B$5+AD3429))-Sheet1!B$8*Sheet1!B$7+Sheet1!B$9*Sheet1!B$7+0.5*Sheet1!B$6*Sheet1!B$6*Sheet1!B$7)/(Sheet1!B$6*SQRT(Sheet1!B$7)))-(Sheet1!B$5+AD3429)*EXP(-Sheet1!B$9*Sheet1!B$7)*NORMSDIST((LN(Sheet1!B$4/(Sheet1!B$5+AD3429))-Sheet1!B$8*Sheet1!B$7+Sheet1!B$9*Sheet1!B$7-0.5*Sheet1!B$6*Sheet1!B$6*Sheet1!B$7)/(Sheet1!B$6*SQRT(Sheet1!B$7))))*400+100*AE3429-400*Sheet1!$B$13</f>
        <v>-261.11705443327219</v>
      </c>
    </row>
    <row r="3430" spans="22:32" x14ac:dyDescent="0.2">
      <c r="V3430" s="7" t="e">
        <f t="shared" si="475"/>
        <v>#VALUE!</v>
      </c>
      <c r="X3430" s="4">
        <f t="shared" ca="1" si="476"/>
        <v>8.1281060120239626E-2</v>
      </c>
      <c r="Y3430" s="4">
        <f t="shared" ca="1" si="476"/>
        <v>-2.7126254118155133</v>
      </c>
      <c r="Z3430" s="4">
        <f t="shared" ca="1" si="477"/>
        <v>0.14099579524041853</v>
      </c>
      <c r="AA3430" s="4">
        <f t="shared" ca="1" si="478"/>
        <v>-3.8325583371786038</v>
      </c>
      <c r="AB3430" s="4">
        <f ca="1">Sheet1!AC3430</f>
        <v>6.8074642115669493E-2</v>
      </c>
      <c r="AC3430" s="7">
        <f t="shared" ca="1" si="479"/>
        <v>1.6602768349454207</v>
      </c>
      <c r="AD3430" s="4">
        <f t="shared" ca="1" si="480"/>
        <v>0.23409205266237468</v>
      </c>
      <c r="AE3430" s="4">
        <f t="shared" ca="1" si="481"/>
        <v>-6.363107825794577</v>
      </c>
      <c r="AF3430" s="21">
        <f ca="1">(Sheet1!B$4*EXP(-Sheet1!B$8*Sheet1!B$7)*NORMSDIST((LN(Sheet1!B$4/(Sheet1!B$5+AD3430))-Sheet1!B$8*Sheet1!B$7+Sheet1!B$9*Sheet1!B$7+0.5*Sheet1!B$6*Sheet1!B$6*Sheet1!B$7)/(Sheet1!B$6*SQRT(Sheet1!B$7)))-(Sheet1!B$5+AD3430)*EXP(-Sheet1!B$9*Sheet1!B$7)*NORMSDIST((LN(Sheet1!B$4/(Sheet1!B$5+AD3430))-Sheet1!B$8*Sheet1!B$7+Sheet1!B$9*Sheet1!B$7-0.5*Sheet1!B$6*Sheet1!B$6*Sheet1!B$7)/(Sheet1!B$6*SQRT(Sheet1!B$7))))*400+100*AE3430-400*Sheet1!$B$13</f>
        <v>-673.68263471792079</v>
      </c>
    </row>
    <row r="3431" spans="22:32" x14ac:dyDescent="0.2">
      <c r="V3431" s="7" t="e">
        <f t="shared" si="475"/>
        <v>#VALUE!</v>
      </c>
      <c r="X3431" s="4">
        <f t="shared" ca="1" si="476"/>
        <v>-9.0915656846183232E-2</v>
      </c>
      <c r="Y3431" s="4">
        <f t="shared" ca="1" si="476"/>
        <v>1.8155143991049762E-2</v>
      </c>
      <c r="Z3431" s="4">
        <f t="shared" ca="1" si="477"/>
        <v>-0.15770863861605369</v>
      </c>
      <c r="AA3431" s="4">
        <f t="shared" ca="1" si="478"/>
        <v>-8.1789704435639626E-2</v>
      </c>
      <c r="AB3431" s="4">
        <f ca="1">Sheet1!AC3431</f>
        <v>8.7732129384375801E-3</v>
      </c>
      <c r="AC3431" s="7">
        <f t="shared" ca="1" si="479"/>
        <v>2.3399837719099246</v>
      </c>
      <c r="AD3431" s="4">
        <f t="shared" ca="1" si="480"/>
        <v>-0.36903565505157249</v>
      </c>
      <c r="AE3431" s="4">
        <f t="shared" ca="1" si="481"/>
        <v>-0.1913865810887059</v>
      </c>
      <c r="AF3431" s="21">
        <f ca="1">(Sheet1!B$4*EXP(-Sheet1!B$8*Sheet1!B$7)*NORMSDIST((LN(Sheet1!B$4/(Sheet1!B$5+AD3431))-Sheet1!B$8*Sheet1!B$7+Sheet1!B$9*Sheet1!B$7+0.5*Sheet1!B$6*Sheet1!B$6*Sheet1!B$7)/(Sheet1!B$6*SQRT(Sheet1!B$7)))-(Sheet1!B$5+AD3431)*EXP(-Sheet1!B$9*Sheet1!B$7)*NORMSDIST((LN(Sheet1!B$4/(Sheet1!B$5+AD3431))-Sheet1!B$8*Sheet1!B$7+Sheet1!B$9*Sheet1!B$7-0.5*Sheet1!B$6*Sheet1!B$6*Sheet1!B$7)/(Sheet1!B$6*SQRT(Sheet1!B$7))))*400+100*AE3431-400*Sheet1!$B$13</f>
        <v>40.352253282318088</v>
      </c>
    </row>
    <row r="3432" spans="22:32" x14ac:dyDescent="0.2">
      <c r="V3432" s="7" t="e">
        <f t="shared" si="475"/>
        <v>#VALUE!</v>
      </c>
      <c r="X3432" s="4">
        <f t="shared" ca="1" si="476"/>
        <v>0.55191675403685103</v>
      </c>
      <c r="Y3432" s="4">
        <f t="shared" ca="1" si="476"/>
        <v>0.11475765744551006</v>
      </c>
      <c r="Z3432" s="4">
        <f t="shared" ca="1" si="477"/>
        <v>0.95739329096864223</v>
      </c>
      <c r="AA3432" s="4">
        <f t="shared" ca="1" si="478"/>
        <v>0.82238309909811469</v>
      </c>
      <c r="AB3432" s="4">
        <f ca="1">Sheet1!AC3432</f>
        <v>0.23991930265543637</v>
      </c>
      <c r="AC3432" s="7">
        <f t="shared" ca="1" si="479"/>
        <v>1.2823393901570399</v>
      </c>
      <c r="AD3432" s="4">
        <f t="shared" ca="1" si="480"/>
        <v>1.2277031288811702</v>
      </c>
      <c r="AE3432" s="4">
        <f t="shared" ca="1" si="481"/>
        <v>1.0545742417729329</v>
      </c>
      <c r="AF3432" s="21">
        <f ca="1">(Sheet1!B$4*EXP(-Sheet1!B$8*Sheet1!B$7)*NORMSDIST((LN(Sheet1!B$4/(Sheet1!B$5+AD3432))-Sheet1!B$8*Sheet1!B$7+Sheet1!B$9*Sheet1!B$7+0.5*Sheet1!B$6*Sheet1!B$6*Sheet1!B$7)/(Sheet1!B$6*SQRT(Sheet1!B$7)))-(Sheet1!B$5+AD3432)*EXP(-Sheet1!B$9*Sheet1!B$7)*NORMSDIST((LN(Sheet1!B$4/(Sheet1!B$5+AD3432))-Sheet1!B$8*Sheet1!B$7+Sheet1!B$9*Sheet1!B$7-0.5*Sheet1!B$6*Sheet1!B$6*Sheet1!B$7)/(Sheet1!B$6*SQRT(Sheet1!B$7))))*400+100*AE3432-400*Sheet1!$B$13</f>
        <v>-87.412129867246676</v>
      </c>
    </row>
    <row r="3433" spans="22:32" x14ac:dyDescent="0.2">
      <c r="V3433" s="7" t="e">
        <f t="shared" si="475"/>
        <v>#VALUE!</v>
      </c>
      <c r="X3433" s="4">
        <f t="shared" ca="1" si="476"/>
        <v>0.14561991540488009</v>
      </c>
      <c r="Y3433" s="4">
        <f t="shared" ca="1" si="476"/>
        <v>2.4974742430455867</v>
      </c>
      <c r="Z3433" s="4">
        <f t="shared" ca="1" si="477"/>
        <v>0.25260246046226159</v>
      </c>
      <c r="AA3433" s="4">
        <f t="shared" ca="1" si="478"/>
        <v>3.7906718913334445</v>
      </c>
      <c r="AB3433" s="4">
        <f ca="1">Sheet1!AC3433</f>
        <v>8.8609572235002987E-2</v>
      </c>
      <c r="AC3433" s="7">
        <f t="shared" ca="1" si="479"/>
        <v>1.5803332229897351</v>
      </c>
      <c r="AD3433" s="4">
        <f t="shared" ca="1" si="480"/>
        <v>0.39919606047746298</v>
      </c>
      <c r="AE3433" s="4">
        <f t="shared" ca="1" si="481"/>
        <v>5.9905247273275775</v>
      </c>
      <c r="AF3433" s="21">
        <f ca="1">(Sheet1!B$4*EXP(-Sheet1!B$8*Sheet1!B$7)*NORMSDIST((LN(Sheet1!B$4/(Sheet1!B$5+AD3433))-Sheet1!B$8*Sheet1!B$7+Sheet1!B$9*Sheet1!B$7+0.5*Sheet1!B$6*Sheet1!B$6*Sheet1!B$7)/(Sheet1!B$6*SQRT(Sheet1!B$7)))-(Sheet1!B$5+AD3433)*EXP(-Sheet1!B$9*Sheet1!B$7)*NORMSDIST((LN(Sheet1!B$4/(Sheet1!B$5+AD3433))-Sheet1!B$8*Sheet1!B$7+Sheet1!B$9*Sheet1!B$7-0.5*Sheet1!B$6*Sheet1!B$6*Sheet1!B$7)/(Sheet1!B$6*SQRT(Sheet1!B$7))))*400+100*AE3433-400*Sheet1!$B$13</f>
        <v>535.49223843462596</v>
      </c>
    </row>
    <row r="3434" spans="22:32" x14ac:dyDescent="0.2">
      <c r="V3434" s="7" t="e">
        <f t="shared" si="475"/>
        <v>#VALUE!</v>
      </c>
      <c r="X3434" s="4">
        <f t="shared" ca="1" si="476"/>
        <v>0.98702901983269509</v>
      </c>
      <c r="Y3434" s="4">
        <f t="shared" ca="1" si="476"/>
        <v>0.26344687139190387</v>
      </c>
      <c r="Z3434" s="4">
        <f t="shared" ca="1" si="477"/>
        <v>1.7121693709556822</v>
      </c>
      <c r="AA3434" s="4">
        <f t="shared" ca="1" si="478"/>
        <v>1.5550498375297266</v>
      </c>
      <c r="AB3434" s="4">
        <f ca="1">Sheet1!AC3434</f>
        <v>0.40239272715938079</v>
      </c>
      <c r="AC3434" s="7">
        <f t="shared" ca="1" si="479"/>
        <v>1.1207428998338385</v>
      </c>
      <c r="AD3434" s="4">
        <f t="shared" ca="1" si="480"/>
        <v>1.9189016658115503</v>
      </c>
      <c r="AE3434" s="4">
        <f t="shared" ca="1" si="481"/>
        <v>1.7428110642992052</v>
      </c>
      <c r="AF3434" s="21">
        <f ca="1">(Sheet1!B$4*EXP(-Sheet1!B$8*Sheet1!B$7)*NORMSDIST((LN(Sheet1!B$4/(Sheet1!B$5+AD3434))-Sheet1!B$8*Sheet1!B$7+Sheet1!B$9*Sheet1!B$7+0.5*Sheet1!B$6*Sheet1!B$6*Sheet1!B$7)/(Sheet1!B$6*SQRT(Sheet1!B$7)))-(Sheet1!B$5+AD3434)*EXP(-Sheet1!B$9*Sheet1!B$7)*NORMSDIST((LN(Sheet1!B$4/(Sheet1!B$5+AD3434))-Sheet1!B$8*Sheet1!B$7+Sheet1!B$9*Sheet1!B$7-0.5*Sheet1!B$6*Sheet1!B$6*Sheet1!B$7)/(Sheet1!B$6*SQRT(Sheet1!B$7))))*400+100*AE3434-400*Sheet1!$B$13</f>
        <v>-123.80553560477529</v>
      </c>
    </row>
    <row r="3435" spans="22:32" x14ac:dyDescent="0.2">
      <c r="V3435" s="7" t="e">
        <f t="shared" si="475"/>
        <v>#VALUE!</v>
      </c>
      <c r="X3435" s="4">
        <f t="shared" ca="1" si="476"/>
        <v>-4.5203129502188667E-2</v>
      </c>
      <c r="Y3435" s="4">
        <f t="shared" ca="1" si="476"/>
        <v>-6.6625513293874131E-2</v>
      </c>
      <c r="Z3435" s="4">
        <f t="shared" ca="1" si="477"/>
        <v>-7.8412500797706439E-2</v>
      </c>
      <c r="AA3435" s="4">
        <f t="shared" ca="1" si="478"/>
        <v>-0.15024666175337067</v>
      </c>
      <c r="AB3435" s="4">
        <f ca="1">Sheet1!AC3435</f>
        <v>0.14190609733012538</v>
      </c>
      <c r="AC3435" s="7">
        <f t="shared" ca="1" si="479"/>
        <v>1.4394619024303636</v>
      </c>
      <c r="AD3435" s="4">
        <f t="shared" ca="1" si="480"/>
        <v>-0.11287180757258891</v>
      </c>
      <c r="AE3435" s="4">
        <f t="shared" ca="1" si="481"/>
        <v>-0.2162743455613183</v>
      </c>
      <c r="AF3435" s="21">
        <f ca="1">(Sheet1!B$4*EXP(-Sheet1!B$8*Sheet1!B$7)*NORMSDIST((LN(Sheet1!B$4/(Sheet1!B$5+AD3435))-Sheet1!B$8*Sheet1!B$7+Sheet1!B$9*Sheet1!B$7+0.5*Sheet1!B$6*Sheet1!B$6*Sheet1!B$7)/(Sheet1!B$6*SQRT(Sheet1!B$7)))-(Sheet1!B$5+AD3435)*EXP(-Sheet1!B$9*Sheet1!B$7)*NORMSDIST((LN(Sheet1!B$4/(Sheet1!B$5+AD3435))-Sheet1!B$8*Sheet1!B$7+Sheet1!B$9*Sheet1!B$7-0.5*Sheet1!B$6*Sheet1!B$6*Sheet1!B$7)/(Sheet1!B$6*SQRT(Sheet1!B$7))))*400+100*AE3435-400*Sheet1!$B$13</f>
        <v>-3.5067238457572785</v>
      </c>
    </row>
    <row r="3436" spans="22:32" x14ac:dyDescent="0.2">
      <c r="V3436" s="7" t="e">
        <f t="shared" si="475"/>
        <v>#VALUE!</v>
      </c>
      <c r="X3436" s="4">
        <f t="shared" ca="1" si="476"/>
        <v>0.69158719138839841</v>
      </c>
      <c r="Y3436" s="4">
        <f t="shared" ca="1" si="476"/>
        <v>-2.1020798323398298</v>
      </c>
      <c r="Z3436" s="4">
        <f t="shared" ca="1" si="477"/>
        <v>1.1996753718965554</v>
      </c>
      <c r="AA3436" s="4">
        <f t="shared" ca="1" si="478"/>
        <v>-2.2226174589120316</v>
      </c>
      <c r="AB3436" s="4">
        <f ca="1">Sheet1!AC3436</f>
        <v>0.60714362712329084</v>
      </c>
      <c r="AC3436" s="7">
        <f t="shared" ca="1" si="479"/>
        <v>0.97491239806808205</v>
      </c>
      <c r="AD3436" s="4">
        <f t="shared" ca="1" si="480"/>
        <v>1.1695783937188891</v>
      </c>
      <c r="AE3436" s="4">
        <f t="shared" ca="1" si="481"/>
        <v>-2.1668573168559155</v>
      </c>
      <c r="AF3436" s="21">
        <f ca="1">(Sheet1!B$4*EXP(-Sheet1!B$8*Sheet1!B$7)*NORMSDIST((LN(Sheet1!B$4/(Sheet1!B$5+AD3436))-Sheet1!B$8*Sheet1!B$7+Sheet1!B$9*Sheet1!B$7+0.5*Sheet1!B$6*Sheet1!B$6*Sheet1!B$7)/(Sheet1!B$6*SQRT(Sheet1!B$7)))-(Sheet1!B$5+AD3436)*EXP(-Sheet1!B$9*Sheet1!B$7)*NORMSDIST((LN(Sheet1!B$4/(Sheet1!B$5+AD3436))-Sheet1!B$8*Sheet1!B$7+Sheet1!B$9*Sheet1!B$7-0.5*Sheet1!B$6*Sheet1!B$6*Sheet1!B$7)/(Sheet1!B$6*SQRT(Sheet1!B$7))))*400+100*AE3436-400*Sheet1!$B$13</f>
        <v>-400.59742814631454</v>
      </c>
    </row>
    <row r="3437" spans="22:32" x14ac:dyDescent="0.2">
      <c r="V3437" s="7" t="e">
        <f t="shared" si="475"/>
        <v>#VALUE!</v>
      </c>
      <c r="X3437" s="4">
        <f t="shared" ca="1" si="476"/>
        <v>-5.3766226858757721E-3</v>
      </c>
      <c r="Y3437" s="4">
        <f t="shared" ca="1" si="476"/>
        <v>-1.1000195129857002</v>
      </c>
      <c r="Z3437" s="4">
        <f t="shared" ca="1" si="477"/>
        <v>-9.3266646643300997E-3</v>
      </c>
      <c r="AA3437" s="4">
        <f t="shared" ca="1" si="478"/>
        <v>-1.5997514207029007</v>
      </c>
      <c r="AB3437" s="4">
        <f ca="1">Sheet1!AC3437</f>
        <v>0.3249523908890799</v>
      </c>
      <c r="AC3437" s="7">
        <f t="shared" ca="1" si="479"/>
        <v>1.1891132997862963</v>
      </c>
      <c r="AD3437" s="4">
        <f t="shared" ca="1" si="480"/>
        <v>-1.1090460995001815E-2</v>
      </c>
      <c r="AE3437" s="4">
        <f t="shared" ca="1" si="481"/>
        <v>-1.9022856907098418</v>
      </c>
      <c r="AF3437" s="21">
        <f ca="1">(Sheet1!B$4*EXP(-Sheet1!B$8*Sheet1!B$7)*NORMSDIST((LN(Sheet1!B$4/(Sheet1!B$5+AD3437))-Sheet1!B$8*Sheet1!B$7+Sheet1!B$9*Sheet1!B$7+0.5*Sheet1!B$6*Sheet1!B$6*Sheet1!B$7)/(Sheet1!B$6*SQRT(Sheet1!B$7)))-(Sheet1!B$5+AD3437)*EXP(-Sheet1!B$9*Sheet1!B$7)*NORMSDIST((LN(Sheet1!B$4/(Sheet1!B$5+AD3437))-Sheet1!B$8*Sheet1!B$7+Sheet1!B$9*Sheet1!B$7-0.5*Sheet1!B$6*Sheet1!B$6*Sheet1!B$7)/(Sheet1!B$6*SQRT(Sheet1!B$7))))*400+100*AE3437-400*Sheet1!$B$13</f>
        <v>-188.45100019001029</v>
      </c>
    </row>
    <row r="3438" spans="22:32" x14ac:dyDescent="0.2">
      <c r="V3438" s="7" t="e">
        <f t="shared" si="475"/>
        <v>#VALUE!</v>
      </c>
      <c r="X3438" s="4">
        <f t="shared" ca="1" si="476"/>
        <v>5.9682562432411081E-2</v>
      </c>
      <c r="Y3438" s="4">
        <f t="shared" ca="1" si="476"/>
        <v>1.5480100572534536</v>
      </c>
      <c r="Z3438" s="4">
        <f t="shared" ca="1" si="477"/>
        <v>0.10352953492111661</v>
      </c>
      <c r="AA3438" s="4">
        <f t="shared" ca="1" si="478"/>
        <v>2.3132208358911921</v>
      </c>
      <c r="AB3438" s="4">
        <f ca="1">Sheet1!AC3438</f>
        <v>0.30169601736744522</v>
      </c>
      <c r="AC3438" s="7">
        <f t="shared" ca="1" si="479"/>
        <v>1.2122503208509769</v>
      </c>
      <c r="AD3438" s="4">
        <f t="shared" ca="1" si="480"/>
        <v>0.12550371192567603</v>
      </c>
      <c r="AE3438" s="4">
        <f t="shared" ca="1" si="481"/>
        <v>2.8042027005082626</v>
      </c>
      <c r="AF3438" s="21">
        <f ca="1">(Sheet1!B$4*EXP(-Sheet1!B$8*Sheet1!B$7)*NORMSDIST((LN(Sheet1!B$4/(Sheet1!B$5+AD3438))-Sheet1!B$8*Sheet1!B$7+Sheet1!B$9*Sheet1!B$7+0.5*Sheet1!B$6*Sheet1!B$6*Sheet1!B$7)/(Sheet1!B$6*SQRT(Sheet1!B$7)))-(Sheet1!B$5+AD3438)*EXP(-Sheet1!B$9*Sheet1!B$7)*NORMSDIST((LN(Sheet1!B$4/(Sheet1!B$5+AD3438))-Sheet1!B$8*Sheet1!B$7+Sheet1!B$9*Sheet1!B$7-0.5*Sheet1!B$6*Sheet1!B$6*Sheet1!B$7)/(Sheet1!B$6*SQRT(Sheet1!B$7))))*400+100*AE3438-400*Sheet1!$B$13</f>
        <v>260.34894394942194</v>
      </c>
    </row>
    <row r="3439" spans="22:32" x14ac:dyDescent="0.2">
      <c r="V3439" s="7" t="e">
        <f t="shared" si="475"/>
        <v>#VALUE!</v>
      </c>
      <c r="X3439" s="4">
        <f t="shared" ca="1" si="476"/>
        <v>-0.463149993131031</v>
      </c>
      <c r="Y3439" s="4">
        <f t="shared" ca="1" si="476"/>
        <v>0.54775224669942502</v>
      </c>
      <c r="Z3439" s="4">
        <f t="shared" ca="1" si="477"/>
        <v>-0.80341227710984697</v>
      </c>
      <c r="AA3439" s="4">
        <f t="shared" ca="1" si="478"/>
        <v>0.24278343101741834</v>
      </c>
      <c r="AB3439" s="4">
        <f ca="1">Sheet1!AC3439</f>
        <v>0.63061306769141923</v>
      </c>
      <c r="AC3439" s="7">
        <f t="shared" ca="1" si="479"/>
        <v>0.95970630131365442</v>
      </c>
      <c r="AD3439" s="4">
        <f t="shared" ca="1" si="480"/>
        <v>-0.77103982489507206</v>
      </c>
      <c r="AE3439" s="4">
        <f t="shared" ca="1" si="481"/>
        <v>0.23300078860196533</v>
      </c>
      <c r="AF3439" s="21">
        <f ca="1">(Sheet1!B$4*EXP(-Sheet1!B$8*Sheet1!B$7)*NORMSDIST((LN(Sheet1!B$4/(Sheet1!B$5+AD3439))-Sheet1!B$8*Sheet1!B$7+Sheet1!B$9*Sheet1!B$7+0.5*Sheet1!B$6*Sheet1!B$6*Sheet1!B$7)/(Sheet1!B$6*SQRT(Sheet1!B$7)))-(Sheet1!B$5+AD3439)*EXP(-Sheet1!B$9*Sheet1!B$7)*NORMSDIST((LN(Sheet1!B$4/(Sheet1!B$5+AD3439))-Sheet1!B$8*Sheet1!B$7+Sheet1!B$9*Sheet1!B$7-0.5*Sheet1!B$6*Sheet1!B$6*Sheet1!B$7)/(Sheet1!B$6*SQRT(Sheet1!B$7))))*400+100*AE3439-400*Sheet1!$B$13</f>
        <v>148.4029257222287</v>
      </c>
    </row>
    <row r="3440" spans="22:32" x14ac:dyDescent="0.2">
      <c r="V3440" s="7" t="e">
        <f t="shared" si="475"/>
        <v>#VALUE!</v>
      </c>
      <c r="X3440" s="4">
        <f t="shared" ca="1" si="476"/>
        <v>-0.46171932339742938</v>
      </c>
      <c r="Y3440" s="4">
        <f t="shared" ca="1" si="476"/>
        <v>0.95859090194268903</v>
      </c>
      <c r="Z3440" s="4">
        <f t="shared" ca="1" si="477"/>
        <v>-0.80093053761829558</v>
      </c>
      <c r="AA3440" s="4">
        <f t="shared" ca="1" si="478"/>
        <v>0.83957702483133434</v>
      </c>
      <c r="AB3440" s="4">
        <f ca="1">Sheet1!AC3440</f>
        <v>2.0394637674421845E-2</v>
      </c>
      <c r="AC3440" s="7">
        <f t="shared" ca="1" si="479"/>
        <v>2.0448060313105034</v>
      </c>
      <c r="AD3440" s="4">
        <f t="shared" ca="1" si="480"/>
        <v>-1.6377475939826549</v>
      </c>
      <c r="AE3440" s="4">
        <f t="shared" ca="1" si="481"/>
        <v>1.7167721641248408</v>
      </c>
      <c r="AF3440" s="21">
        <f ca="1">(Sheet1!B$4*EXP(-Sheet1!B$8*Sheet1!B$7)*NORMSDIST((LN(Sheet1!B$4/(Sheet1!B$5+AD3440))-Sheet1!B$8*Sheet1!B$7+Sheet1!B$9*Sheet1!B$7+0.5*Sheet1!B$6*Sheet1!B$6*Sheet1!B$7)/(Sheet1!B$6*SQRT(Sheet1!B$7)))-(Sheet1!B$5+AD3440)*EXP(-Sheet1!B$9*Sheet1!B$7)*NORMSDIST((LN(Sheet1!B$4/(Sheet1!B$5+AD3440))-Sheet1!B$8*Sheet1!B$7+Sheet1!B$9*Sheet1!B$7-0.5*Sheet1!B$6*Sheet1!B$6*Sheet1!B$7)/(Sheet1!B$6*SQRT(Sheet1!B$7))))*400+100*AE3440-400*Sheet1!$B$13</f>
        <v>441.12212233557921</v>
      </c>
    </row>
    <row r="3441" spans="22:32" x14ac:dyDescent="0.2">
      <c r="V3441" s="7" t="e">
        <f t="shared" si="475"/>
        <v>#VALUE!</v>
      </c>
      <c r="X3441" s="4">
        <f t="shared" ca="1" si="476"/>
        <v>0.33497853439845299</v>
      </c>
      <c r="Y3441" s="4">
        <f t="shared" ca="1" si="476"/>
        <v>1.6877490751180262</v>
      </c>
      <c r="Z3441" s="4">
        <f t="shared" ca="1" si="477"/>
        <v>0.58107712640695475</v>
      </c>
      <c r="AA3441" s="4">
        <f t="shared" ca="1" si="478"/>
        <v>2.8429221845720325</v>
      </c>
      <c r="AB3441" s="4">
        <f ca="1">Sheet1!AC3441</f>
        <v>0.42154852787419184</v>
      </c>
      <c r="AC3441" s="7">
        <f t="shared" ca="1" si="479"/>
        <v>1.1054082199444073</v>
      </c>
      <c r="AD3441" s="4">
        <f t="shared" ca="1" si="480"/>
        <v>0.64232743195192321</v>
      </c>
      <c r="AE3441" s="4">
        <f t="shared" ca="1" si="481"/>
        <v>3.142589551488236</v>
      </c>
      <c r="AF3441" s="21">
        <f ca="1">(Sheet1!B$4*EXP(-Sheet1!B$8*Sheet1!B$7)*NORMSDIST((LN(Sheet1!B$4/(Sheet1!B$5+AD3441))-Sheet1!B$8*Sheet1!B$7+Sheet1!B$9*Sheet1!B$7+0.5*Sheet1!B$6*Sheet1!B$6*Sheet1!B$7)/(Sheet1!B$6*SQRT(Sheet1!B$7)))-(Sheet1!B$5+AD3441)*EXP(-Sheet1!B$9*Sheet1!B$7)*NORMSDIST((LN(Sheet1!B$4/(Sheet1!B$5+AD3441))-Sheet1!B$8*Sheet1!B$7+Sheet1!B$9*Sheet1!B$7-0.5*Sheet1!B$6*Sheet1!B$6*Sheet1!B$7)/(Sheet1!B$6*SQRT(Sheet1!B$7))))*400+100*AE3441-400*Sheet1!$B$13</f>
        <v>212.38864261837762</v>
      </c>
    </row>
    <row r="3442" spans="22:32" x14ac:dyDescent="0.2">
      <c r="V3442" s="7" t="e">
        <f t="shared" si="475"/>
        <v>#VALUE!</v>
      </c>
      <c r="X3442" s="4">
        <f t="shared" ca="1" si="476"/>
        <v>-1.0621043731833015</v>
      </c>
      <c r="Y3442" s="4">
        <f t="shared" ca="1" si="476"/>
        <v>1.1976018858167681</v>
      </c>
      <c r="Z3442" s="4">
        <f t="shared" ca="1" si="477"/>
        <v>-1.842400314461651</v>
      </c>
      <c r="AA3442" s="4">
        <f t="shared" ca="1" si="478"/>
        <v>0.47199908399658236</v>
      </c>
      <c r="AB3442" s="4">
        <f ca="1">Sheet1!AC3442</f>
        <v>0.70346303844488967</v>
      </c>
      <c r="AC3442" s="7">
        <f t="shared" ca="1" si="479"/>
        <v>0.91277111072534978</v>
      </c>
      <c r="AD3442" s="4">
        <f t="shared" ca="1" si="480"/>
        <v>-1.681689781431895</v>
      </c>
      <c r="AE3442" s="4">
        <f t="shared" ca="1" si="481"/>
        <v>0.43082712816090812</v>
      </c>
      <c r="AF3442" s="21">
        <f ca="1">(Sheet1!B$4*EXP(-Sheet1!B$8*Sheet1!B$7)*NORMSDIST((LN(Sheet1!B$4/(Sheet1!B$5+AD3442))-Sheet1!B$8*Sheet1!B$7+Sheet1!B$9*Sheet1!B$7+0.5*Sheet1!B$6*Sheet1!B$6*Sheet1!B$7)/(Sheet1!B$6*SQRT(Sheet1!B$7)))-(Sheet1!B$5+AD3442)*EXP(-Sheet1!B$9*Sheet1!B$7)*NORMSDIST((LN(Sheet1!B$4/(Sheet1!B$5+AD3442))-Sheet1!B$8*Sheet1!B$7+Sheet1!B$9*Sheet1!B$7-0.5*Sheet1!B$6*Sheet1!B$6*Sheet1!B$7)/(Sheet1!B$6*SQRT(Sheet1!B$7))))*400+100*AE3442-400*Sheet1!$B$13</f>
        <v>319.95146330178932</v>
      </c>
    </row>
    <row r="3443" spans="22:32" x14ac:dyDescent="0.2">
      <c r="V3443" s="7" t="e">
        <f t="shared" si="475"/>
        <v>#VALUE!</v>
      </c>
      <c r="X3443" s="4">
        <f t="shared" ca="1" si="476"/>
        <v>-1.2334250855589906</v>
      </c>
      <c r="Y3443" s="4">
        <f t="shared" ca="1" si="476"/>
        <v>0.14113918542855647</v>
      </c>
      <c r="Z3443" s="4">
        <f t="shared" ca="1" si="477"/>
        <v>-2.139585169664473</v>
      </c>
      <c r="AA3443" s="4">
        <f t="shared" ca="1" si="478"/>
        <v>-1.2619473970415409</v>
      </c>
      <c r="AB3443" s="4">
        <f ca="1">Sheet1!AC3443</f>
        <v>0.3575769923087061</v>
      </c>
      <c r="AC3443" s="7">
        <f t="shared" ca="1" si="479"/>
        <v>1.158883472529509</v>
      </c>
      <c r="AD3443" s="4">
        <f t="shared" ca="1" si="480"/>
        <v>-2.4795298911934029</v>
      </c>
      <c r="AE3443" s="4">
        <f t="shared" ca="1" si="481"/>
        <v>-1.4624499816330758</v>
      </c>
      <c r="AF3443" s="21">
        <f ca="1">(Sheet1!B$4*EXP(-Sheet1!B$8*Sheet1!B$7)*NORMSDIST((LN(Sheet1!B$4/(Sheet1!B$5+AD3443))-Sheet1!B$8*Sheet1!B$7+Sheet1!B$9*Sheet1!B$7+0.5*Sheet1!B$6*Sheet1!B$6*Sheet1!B$7)/(Sheet1!B$6*SQRT(Sheet1!B$7)))-(Sheet1!B$5+AD3443)*EXP(-Sheet1!B$9*Sheet1!B$7)*NORMSDIST((LN(Sheet1!B$4/(Sheet1!B$5+AD3443))-Sheet1!B$8*Sheet1!B$7+Sheet1!B$9*Sheet1!B$7-0.5*Sheet1!B$6*Sheet1!B$6*Sheet1!B$7)/(Sheet1!B$6*SQRT(Sheet1!B$7))))*400+100*AE3443-400*Sheet1!$B$13</f>
        <v>267.20404393183935</v>
      </c>
    </row>
    <row r="3444" spans="22:32" x14ac:dyDescent="0.2">
      <c r="V3444" s="7" t="e">
        <f t="shared" si="475"/>
        <v>#VALUE!</v>
      </c>
      <c r="X3444" s="4">
        <f t="shared" ca="1" si="476"/>
        <v>-1.4189177386426735</v>
      </c>
      <c r="Y3444" s="4">
        <f t="shared" ca="1" si="476"/>
        <v>0.81069171298394149</v>
      </c>
      <c r="Z3444" s="4">
        <f t="shared" ca="1" si="477"/>
        <v>-2.461353661538221</v>
      </c>
      <c r="AA3444" s="4">
        <f t="shared" ca="1" si="478"/>
        <v>-0.51263920326913703</v>
      </c>
      <c r="AB3444" s="4">
        <f ca="1">Sheet1!AC3444</f>
        <v>0.62878815697556556</v>
      </c>
      <c r="AC3444" s="7">
        <f t="shared" ca="1" si="479"/>
        <v>0.96088480434862689</v>
      </c>
      <c r="AD3444" s="4">
        <f t="shared" ca="1" si="480"/>
        <v>-2.36507733149993</v>
      </c>
      <c r="AE3444" s="4">
        <f t="shared" ca="1" si="481"/>
        <v>-0.49258722053470072</v>
      </c>
      <c r="AF3444" s="21">
        <f ca="1">(Sheet1!B$4*EXP(-Sheet1!B$8*Sheet1!B$7)*NORMSDIST((LN(Sheet1!B$4/(Sheet1!B$5+AD3444))-Sheet1!B$8*Sheet1!B$7+Sheet1!B$9*Sheet1!B$7+0.5*Sheet1!B$6*Sheet1!B$6*Sheet1!B$7)/(Sheet1!B$6*SQRT(Sheet1!B$7)))-(Sheet1!B$5+AD3444)*EXP(-Sheet1!B$9*Sheet1!B$7)*NORMSDIST((LN(Sheet1!B$4/(Sheet1!B$5+AD3444))-Sheet1!B$8*Sheet1!B$7+Sheet1!B$9*Sheet1!B$7-0.5*Sheet1!B$6*Sheet1!B$6*Sheet1!B$7)/(Sheet1!B$6*SQRT(Sheet1!B$7))))*400+100*AE3444-400*Sheet1!$B$13</f>
        <v>344.38844503382234</v>
      </c>
    </row>
    <row r="3445" spans="22:32" x14ac:dyDescent="0.2">
      <c r="V3445" s="7" t="e">
        <f t="shared" si="475"/>
        <v>#VALUE!</v>
      </c>
      <c r="X3445" s="4">
        <f t="shared" ca="1" si="476"/>
        <v>0.59201716631518975</v>
      </c>
      <c r="Y3445" s="4">
        <f t="shared" ca="1" si="476"/>
        <v>0.12829400348741646</v>
      </c>
      <c r="Z3445" s="4">
        <f t="shared" ca="1" si="477"/>
        <v>1.0269542626179911</v>
      </c>
      <c r="AA3445" s="4">
        <f t="shared" ca="1" si="478"/>
        <v>0.88966453743993745</v>
      </c>
      <c r="AB3445" s="4">
        <f ca="1">Sheet1!AC3445</f>
        <v>0.15118501900646864</v>
      </c>
      <c r="AC3445" s="7">
        <f t="shared" ca="1" si="479"/>
        <v>1.4205991501329969</v>
      </c>
      <c r="AD3445" s="4">
        <f t="shared" ca="1" si="480"/>
        <v>1.4588903527005765</v>
      </c>
      <c r="AE3445" s="4">
        <f t="shared" ca="1" si="481"/>
        <v>1.2638566857906408</v>
      </c>
      <c r="AF3445" s="21">
        <f ca="1">(Sheet1!B$4*EXP(-Sheet1!B$8*Sheet1!B$7)*NORMSDIST((LN(Sheet1!B$4/(Sheet1!B$5+AD3445))-Sheet1!B$8*Sheet1!B$7+Sheet1!B$9*Sheet1!B$7+0.5*Sheet1!B$6*Sheet1!B$6*Sheet1!B$7)/(Sheet1!B$6*SQRT(Sheet1!B$7)))-(Sheet1!B$5+AD3445)*EXP(-Sheet1!B$9*Sheet1!B$7)*NORMSDIST((LN(Sheet1!B$4/(Sheet1!B$5+AD3445))-Sheet1!B$8*Sheet1!B$7+Sheet1!B$9*Sheet1!B$7-0.5*Sheet1!B$6*Sheet1!B$6*Sheet1!B$7)/(Sheet1!B$6*SQRT(Sheet1!B$7))))*400+100*AE3445-400*Sheet1!$B$13</f>
        <v>-101.94397494751684</v>
      </c>
    </row>
    <row r="3446" spans="22:32" x14ac:dyDescent="0.2">
      <c r="V3446" s="7" t="e">
        <f t="shared" si="475"/>
        <v>#VALUE!</v>
      </c>
      <c r="X3446" s="4">
        <f t="shared" ca="1" si="476"/>
        <v>0.13821752864984418</v>
      </c>
      <c r="Y3446" s="4">
        <f t="shared" ca="1" si="476"/>
        <v>-0.81286473057550601</v>
      </c>
      <c r="Z3446" s="4">
        <f t="shared" ca="1" si="477"/>
        <v>0.23976176417139794</v>
      </c>
      <c r="AA3446" s="4">
        <f t="shared" ca="1" si="478"/>
        <v>-1.0130975412983592</v>
      </c>
      <c r="AB3446" s="4">
        <f ca="1">Sheet1!AC3446</f>
        <v>0.40726688012853163</v>
      </c>
      <c r="AC3446" s="7">
        <f t="shared" ca="1" si="479"/>
        <v>1.1167917212510292</v>
      </c>
      <c r="AD3446" s="4">
        <f t="shared" ca="1" si="480"/>
        <v>0.26776395329915886</v>
      </c>
      <c r="AE3446" s="4">
        <f t="shared" ca="1" si="481"/>
        <v>-1.1314189469417801</v>
      </c>
      <c r="AF3446" s="21">
        <f ca="1">(Sheet1!B$4*EXP(-Sheet1!B$8*Sheet1!B$7)*NORMSDIST((LN(Sheet1!B$4/(Sheet1!B$5+AD3446))-Sheet1!B$8*Sheet1!B$7+Sheet1!B$9*Sheet1!B$7+0.5*Sheet1!B$6*Sheet1!B$6*Sheet1!B$7)/(Sheet1!B$6*SQRT(Sheet1!B$7)))-(Sheet1!B$5+AD3446)*EXP(-Sheet1!B$9*Sheet1!B$7)*NORMSDIST((LN(Sheet1!B$4/(Sheet1!B$5+AD3446))-Sheet1!B$8*Sheet1!B$7+Sheet1!B$9*Sheet1!B$7-0.5*Sheet1!B$6*Sheet1!B$6*Sheet1!B$7)/(Sheet1!B$6*SQRT(Sheet1!B$7))))*400+100*AE3446-400*Sheet1!$B$13</f>
        <v>-155.86608408057737</v>
      </c>
    </row>
    <row r="3447" spans="22:32" x14ac:dyDescent="0.2">
      <c r="V3447" s="7" t="e">
        <f t="shared" si="475"/>
        <v>#VALUE!</v>
      </c>
      <c r="X3447" s="4">
        <f t="shared" ca="1" si="476"/>
        <v>0.68869183846255033</v>
      </c>
      <c r="Y3447" s="4">
        <f t="shared" ca="1" si="476"/>
        <v>-1.4112206808288168</v>
      </c>
      <c r="Z3447" s="4">
        <f t="shared" ca="1" si="477"/>
        <v>1.1946528907960663</v>
      </c>
      <c r="AA3447" s="4">
        <f t="shared" ca="1" si="478"/>
        <v>-1.2253620923484965</v>
      </c>
      <c r="AB3447" s="4">
        <f ca="1">Sheet1!AC3447</f>
        <v>0.28823701514106048</v>
      </c>
      <c r="AC3447" s="7">
        <f t="shared" ca="1" si="479"/>
        <v>1.2263512949360189</v>
      </c>
      <c r="AD3447" s="4">
        <f t="shared" ca="1" si="480"/>
        <v>1.4650641196268144</v>
      </c>
      <c r="AE3447" s="4">
        <f t="shared" ca="1" si="481"/>
        <v>-1.5027243887170882</v>
      </c>
      <c r="AF3447" s="21">
        <f ca="1">(Sheet1!B$4*EXP(-Sheet1!B$8*Sheet1!B$7)*NORMSDIST((LN(Sheet1!B$4/(Sheet1!B$5+AD3447))-Sheet1!B$8*Sheet1!B$7+Sheet1!B$9*Sheet1!B$7+0.5*Sheet1!B$6*Sheet1!B$6*Sheet1!B$7)/(Sheet1!B$6*SQRT(Sheet1!B$7)))-(Sheet1!B$5+AD3447)*EXP(-Sheet1!B$9*Sheet1!B$7)*NORMSDIST((LN(Sheet1!B$4/(Sheet1!B$5+AD3447))-Sheet1!B$8*Sheet1!B$7+Sheet1!B$9*Sheet1!B$7-0.5*Sheet1!B$6*Sheet1!B$6*Sheet1!B$7)/(Sheet1!B$6*SQRT(Sheet1!B$7))))*400+100*AE3447-400*Sheet1!$B$13</f>
        <v>-379.54533029071808</v>
      </c>
    </row>
    <row r="3448" spans="22:32" x14ac:dyDescent="0.2">
      <c r="V3448" s="7" t="e">
        <f t="shared" si="475"/>
        <v>#VALUE!</v>
      </c>
      <c r="X3448" s="4">
        <f t="shared" ca="1" si="476"/>
        <v>0.62342411201763348</v>
      </c>
      <c r="Y3448" s="4">
        <f t="shared" ca="1" si="476"/>
        <v>1.1673341444232053</v>
      </c>
      <c r="Z3448" s="4">
        <f t="shared" ca="1" si="477"/>
        <v>1.0814349408822506</v>
      </c>
      <c r="AA3448" s="4">
        <f t="shared" ca="1" si="478"/>
        <v>2.4320351221834975</v>
      </c>
      <c r="AB3448" s="4">
        <f ca="1">Sheet1!AC3448</f>
        <v>0.21025136301587943</v>
      </c>
      <c r="AC3448" s="7">
        <f t="shared" ca="1" si="479"/>
        <v>1.322114988587793</v>
      </c>
      <c r="AD3448" s="4">
        <f t="shared" ca="1" si="480"/>
        <v>1.4297813445229772</v>
      </c>
      <c r="AE3448" s="4">
        <f t="shared" ca="1" si="481"/>
        <v>3.2154300878107467</v>
      </c>
      <c r="AF3448" s="21">
        <f ca="1">(Sheet1!B$4*EXP(-Sheet1!B$8*Sheet1!B$7)*NORMSDIST((LN(Sheet1!B$4/(Sheet1!B$5+AD3448))-Sheet1!B$8*Sheet1!B$7+Sheet1!B$9*Sheet1!B$7+0.5*Sheet1!B$6*Sheet1!B$6*Sheet1!B$7)/(Sheet1!B$6*SQRT(Sheet1!B$7)))-(Sheet1!B$5+AD3448)*EXP(-Sheet1!B$9*Sheet1!B$7)*NORMSDIST((LN(Sheet1!B$4/(Sheet1!B$5+AD3448))-Sheet1!B$8*Sheet1!B$7+Sheet1!B$9*Sheet1!B$7-0.5*Sheet1!B$6*Sheet1!B$6*Sheet1!B$7)/(Sheet1!B$6*SQRT(Sheet1!B$7))))*400+100*AE3448-400*Sheet1!$B$13</f>
        <v>97.663323094986026</v>
      </c>
    </row>
    <row r="3449" spans="22:32" x14ac:dyDescent="0.2">
      <c r="V3449" s="7" t="e">
        <f t="shared" si="475"/>
        <v>#VALUE!</v>
      </c>
      <c r="X3449" s="4">
        <f t="shared" ca="1" si="476"/>
        <v>-0.4346419836206834</v>
      </c>
      <c r="Y3449" s="4">
        <f t="shared" ca="1" si="476"/>
        <v>0.35050413904283101</v>
      </c>
      <c r="Z3449" s="4">
        <f t="shared" ca="1" si="477"/>
        <v>-0.75396029572959944</v>
      </c>
      <c r="AA3449" s="4">
        <f t="shared" ca="1" si="478"/>
        <v>-9.0346662921013884E-3</v>
      </c>
      <c r="AB3449" s="4">
        <f ca="1">Sheet1!AC3449</f>
        <v>0.74831600445164936</v>
      </c>
      <c r="AC3449" s="7">
        <f t="shared" ca="1" si="479"/>
        <v>0.88340120499175367</v>
      </c>
      <c r="AD3449" s="4">
        <f t="shared" ca="1" si="480"/>
        <v>-0.66604943376346715</v>
      </c>
      <c r="AE3449" s="4">
        <f t="shared" ca="1" si="481"/>
        <v>-7.9812350891407466E-3</v>
      </c>
      <c r="AF3449" s="21">
        <f ca="1">(Sheet1!B$4*EXP(-Sheet1!B$8*Sheet1!B$7)*NORMSDIST((LN(Sheet1!B$4/(Sheet1!B$5+AD3449))-Sheet1!B$8*Sheet1!B$7+Sheet1!B$9*Sheet1!B$7+0.5*Sheet1!B$6*Sheet1!B$6*Sheet1!B$7)/(Sheet1!B$6*SQRT(Sheet1!B$7)))-(Sheet1!B$5+AD3449)*EXP(-Sheet1!B$9*Sheet1!B$7)*NORMSDIST((LN(Sheet1!B$4/(Sheet1!B$5+AD3449))-Sheet1!B$8*Sheet1!B$7+Sheet1!B$9*Sheet1!B$7-0.5*Sheet1!B$6*Sheet1!B$6*Sheet1!B$7)/(Sheet1!B$6*SQRT(Sheet1!B$7))))*400+100*AE3449-400*Sheet1!$B$13</f>
        <v>107.08762062731194</v>
      </c>
    </row>
    <row r="3450" spans="22:32" x14ac:dyDescent="0.2">
      <c r="V3450" s="7" t="e">
        <f t="shared" si="475"/>
        <v>#VALUE!</v>
      </c>
      <c r="X3450" s="4">
        <f t="shared" ca="1" si="476"/>
        <v>-0.37896337100211042</v>
      </c>
      <c r="Y3450" s="4">
        <f t="shared" ca="1" si="476"/>
        <v>0.15016804650869986</v>
      </c>
      <c r="Z3450" s="4">
        <f t="shared" ca="1" si="477"/>
        <v>-0.65737629138189924</v>
      </c>
      <c r="AA3450" s="4">
        <f t="shared" ca="1" si="478"/>
        <v>-0.23302327562364816</v>
      </c>
      <c r="AB3450" s="4">
        <f ca="1">Sheet1!AC3450</f>
        <v>0.56450996348390881</v>
      </c>
      <c r="AC3450" s="7">
        <f t="shared" ca="1" si="479"/>
        <v>1.002950562121945</v>
      </c>
      <c r="AD3450" s="4">
        <f t="shared" ca="1" si="480"/>
        <v>-0.65931592096711533</v>
      </c>
      <c r="AE3450" s="4">
        <f t="shared" ca="1" si="481"/>
        <v>-0.23371082527423484</v>
      </c>
      <c r="AF3450" s="21">
        <f ca="1">(Sheet1!B$4*EXP(-Sheet1!B$8*Sheet1!B$7)*NORMSDIST((LN(Sheet1!B$4/(Sheet1!B$5+AD3450))-Sheet1!B$8*Sheet1!B$7+Sheet1!B$9*Sheet1!B$7+0.5*Sheet1!B$6*Sheet1!B$6*Sheet1!B$7)/(Sheet1!B$6*SQRT(Sheet1!B$7)))-(Sheet1!B$5+AD3450)*EXP(-Sheet1!B$9*Sheet1!B$7)*NORMSDIST((LN(Sheet1!B$4/(Sheet1!B$5+AD3450))-Sheet1!B$8*Sheet1!B$7+Sheet1!B$9*Sheet1!B$7-0.5*Sheet1!B$6*Sheet1!B$6*Sheet1!B$7)/(Sheet1!B$6*SQRT(Sheet1!B$7))))*400+100*AE3450-400*Sheet1!$B$13</f>
        <v>83.412417066598209</v>
      </c>
    </row>
    <row r="3451" spans="22:32" x14ac:dyDescent="0.2">
      <c r="V3451" s="7" t="e">
        <f t="shared" si="475"/>
        <v>#VALUE!</v>
      </c>
      <c r="X3451" s="4">
        <f t="shared" ca="1" si="476"/>
        <v>-2.0440428042240741</v>
      </c>
      <c r="Y3451" s="4">
        <f t="shared" ca="1" si="476"/>
        <v>0.90676138228735637</v>
      </c>
      <c r="Z3451" s="4">
        <f t="shared" ca="1" si="477"/>
        <v>-3.5457391950928061</v>
      </c>
      <c r="AA3451" s="4">
        <f t="shared" ca="1" si="478"/>
        <v>-1.1166778968199895</v>
      </c>
      <c r="AB3451" s="4">
        <f ca="1">Sheet1!AC3451</f>
        <v>0.55598820590794606</v>
      </c>
      <c r="AC3451" s="7">
        <f t="shared" ca="1" si="479"/>
        <v>1.0086440982955891</v>
      </c>
      <c r="AD3451" s="4">
        <f t="shared" ca="1" si="480"/>
        <v>-3.5763889132257112</v>
      </c>
      <c r="AE3451" s="4">
        <f t="shared" ca="1" si="481"/>
        <v>-1.1263305703246131</v>
      </c>
      <c r="AF3451" s="21">
        <f ca="1">(Sheet1!B$4*EXP(-Sheet1!B$8*Sheet1!B$7)*NORMSDIST((LN(Sheet1!B$4/(Sheet1!B$5+AD3451))-Sheet1!B$8*Sheet1!B$7+Sheet1!B$9*Sheet1!B$7+0.5*Sheet1!B$6*Sheet1!B$6*Sheet1!B$7)/(Sheet1!B$6*SQRT(Sheet1!B$7)))-(Sheet1!B$5+AD3451)*EXP(-Sheet1!B$9*Sheet1!B$7)*NORMSDIST((LN(Sheet1!B$4/(Sheet1!B$5+AD3451))-Sheet1!B$8*Sheet1!B$7+Sheet1!B$9*Sheet1!B$7-0.5*Sheet1!B$6*Sheet1!B$6*Sheet1!B$7)/(Sheet1!B$6*SQRT(Sheet1!B$7))))*400+100*AE3451-400*Sheet1!$B$13</f>
        <v>494.16926628349347</v>
      </c>
    </row>
    <row r="3452" spans="22:32" x14ac:dyDescent="0.2">
      <c r="V3452" s="7" t="e">
        <f t="shared" si="475"/>
        <v>#VALUE!</v>
      </c>
      <c r="X3452" s="4">
        <f t="shared" ca="1" si="476"/>
        <v>1.3301955840418478</v>
      </c>
      <c r="Y3452" s="4">
        <f t="shared" ca="1" si="476"/>
        <v>0.66134938164782542</v>
      </c>
      <c r="Z3452" s="4">
        <f t="shared" ca="1" si="477"/>
        <v>2.3074500248868106</v>
      </c>
      <c r="AA3452" s="4">
        <f t="shared" ca="1" si="478"/>
        <v>2.5393860303512241</v>
      </c>
      <c r="AB3452" s="4">
        <f ca="1">Sheet1!AC3452</f>
        <v>0.87947078136969969</v>
      </c>
      <c r="AC3452" s="7">
        <f t="shared" ca="1" si="479"/>
        <v>0.78676473014674697</v>
      </c>
      <c r="AD3452" s="4">
        <f t="shared" ca="1" si="480"/>
        <v>1.8154202961571761</v>
      </c>
      <c r="AE3452" s="4">
        <f t="shared" ca="1" si="481"/>
        <v>1.9978993649076999</v>
      </c>
      <c r="AF3452" s="21">
        <f ca="1">(Sheet1!B$4*EXP(-Sheet1!B$8*Sheet1!B$7)*NORMSDIST((LN(Sheet1!B$4/(Sheet1!B$5+AD3452))-Sheet1!B$8*Sheet1!B$7+Sheet1!B$9*Sheet1!B$7+0.5*Sheet1!B$6*Sheet1!B$6*Sheet1!B$7)/(Sheet1!B$6*SQRT(Sheet1!B$7)))-(Sheet1!B$5+AD3452)*EXP(-Sheet1!B$9*Sheet1!B$7)*NORMSDIST((LN(Sheet1!B$4/(Sheet1!B$5+AD3452))-Sheet1!B$8*Sheet1!B$7+Sheet1!B$9*Sheet1!B$7-0.5*Sheet1!B$6*Sheet1!B$6*Sheet1!B$7)/(Sheet1!B$6*SQRT(Sheet1!B$7))))*400+100*AE3452-400*Sheet1!$B$13</f>
        <v>-82.697176638948804</v>
      </c>
    </row>
    <row r="3453" spans="22:32" x14ac:dyDescent="0.2">
      <c r="V3453" s="7" t="e">
        <f t="shared" si="475"/>
        <v>#VALUE!</v>
      </c>
      <c r="X3453" s="4">
        <f t="shared" ca="1" si="476"/>
        <v>0.3469082691081003</v>
      </c>
      <c r="Y3453" s="4">
        <f t="shared" ca="1" si="476"/>
        <v>-1.702693688675041</v>
      </c>
      <c r="Z3453" s="4">
        <f t="shared" ca="1" si="477"/>
        <v>0.60177127618681348</v>
      </c>
      <c r="AA3453" s="4">
        <f t="shared" ca="1" si="478"/>
        <v>-2.0538927811300787</v>
      </c>
      <c r="AB3453" s="4">
        <f ca="1">Sheet1!AC3453</f>
        <v>1.1613715099520361E-2</v>
      </c>
      <c r="AC3453" s="7">
        <f t="shared" ca="1" si="479"/>
        <v>2.2390136651306261</v>
      </c>
      <c r="AD3453" s="4">
        <f t="shared" ca="1" si="480"/>
        <v>1.3473741106653714</v>
      </c>
      <c r="AE3453" s="4">
        <f t="shared" ca="1" si="481"/>
        <v>-4.5986940036633923</v>
      </c>
      <c r="AF3453" s="21">
        <f ca="1">(Sheet1!B$4*EXP(-Sheet1!B$8*Sheet1!B$7)*NORMSDIST((LN(Sheet1!B$4/(Sheet1!B$5+AD3453))-Sheet1!B$8*Sheet1!B$7+Sheet1!B$9*Sheet1!B$7+0.5*Sheet1!B$6*Sheet1!B$6*Sheet1!B$7)/(Sheet1!B$6*SQRT(Sheet1!B$7)))-(Sheet1!B$5+AD3453)*EXP(-Sheet1!B$9*Sheet1!B$7)*NORMSDIST((LN(Sheet1!B$4/(Sheet1!B$5+AD3453))-Sheet1!B$8*Sheet1!B$7+Sheet1!B$9*Sheet1!B$7-0.5*Sheet1!B$6*Sheet1!B$6*Sheet1!B$7)/(Sheet1!B$6*SQRT(Sheet1!B$7))))*400+100*AE3453-400*Sheet1!$B$13</f>
        <v>-671.12811819669741</v>
      </c>
    </row>
    <row r="3454" spans="22:32" x14ac:dyDescent="0.2">
      <c r="V3454" s="7" t="e">
        <f t="shared" si="475"/>
        <v>#VALUE!</v>
      </c>
      <c r="X3454" s="4">
        <f t="shared" ca="1" si="476"/>
        <v>0.63148662552174206</v>
      </c>
      <c r="Y3454" s="4">
        <f t="shared" ca="1" si="476"/>
        <v>-0.45814346464733974</v>
      </c>
      <c r="Z3454" s="4">
        <f t="shared" ca="1" si="477"/>
        <v>1.0954207390677904</v>
      </c>
      <c r="AA3454" s="4">
        <f t="shared" ca="1" si="478"/>
        <v>8.7144125683478235E-2</v>
      </c>
      <c r="AB3454" s="4">
        <f ca="1">Sheet1!AC3454</f>
        <v>0.25486499988362321</v>
      </c>
      <c r="AC3454" s="7">
        <f t="shared" ca="1" si="479"/>
        <v>1.2640059350124986</v>
      </c>
      <c r="AD3454" s="4">
        <f t="shared" ca="1" si="480"/>
        <v>1.3846183155174645</v>
      </c>
      <c r="AE3454" s="4">
        <f t="shared" ca="1" si="481"/>
        <v>0.1101506920653916</v>
      </c>
      <c r="AF3454" s="21">
        <f ca="1">(Sheet1!B$4*EXP(-Sheet1!B$8*Sheet1!B$7)*NORMSDIST((LN(Sheet1!B$4/(Sheet1!B$5+AD3454))-Sheet1!B$8*Sheet1!B$7+Sheet1!B$9*Sheet1!B$7+0.5*Sheet1!B$6*Sheet1!B$6*Sheet1!B$7)/(Sheet1!B$6*SQRT(Sheet1!B$7)))-(Sheet1!B$5+AD3454)*EXP(-Sheet1!B$9*Sheet1!B$7)*NORMSDIST((LN(Sheet1!B$4/(Sheet1!B$5+AD3454))-Sheet1!B$8*Sheet1!B$7+Sheet1!B$9*Sheet1!B$7-0.5*Sheet1!B$6*Sheet1!B$6*Sheet1!B$7)/(Sheet1!B$6*SQRT(Sheet1!B$7))))*400+100*AE3454-400*Sheet1!$B$13</f>
        <v>-205.95198130865219</v>
      </c>
    </row>
    <row r="3455" spans="22:32" x14ac:dyDescent="0.2">
      <c r="V3455" s="7" t="e">
        <f t="shared" si="475"/>
        <v>#VALUE!</v>
      </c>
      <c r="X3455" s="4">
        <f t="shared" ca="1" si="476"/>
        <v>-1.9146144273977168</v>
      </c>
      <c r="Y3455" s="4">
        <f t="shared" ca="1" si="476"/>
        <v>-1.7283666427579567</v>
      </c>
      <c r="Z3455" s="4">
        <f t="shared" ca="1" si="477"/>
        <v>-3.3212237066098416</v>
      </c>
      <c r="AA3455" s="4">
        <f t="shared" ca="1" si="478"/>
        <v>-4.7797415879412029</v>
      </c>
      <c r="AB3455" s="4">
        <f ca="1">Sheet1!AC3455</f>
        <v>0.97657733147965597</v>
      </c>
      <c r="AC3455" s="7">
        <f t="shared" ca="1" si="479"/>
        <v>0.66424107925740694</v>
      </c>
      <c r="AD3455" s="4">
        <f t="shared" ca="1" si="480"/>
        <v>-2.2060932193338068</v>
      </c>
      <c r="AE3455" s="4">
        <f t="shared" ca="1" si="481"/>
        <v>-3.1749007109455767</v>
      </c>
      <c r="AF3455" s="21">
        <f ca="1">(Sheet1!B$4*EXP(-Sheet1!B$8*Sheet1!B$7)*NORMSDIST((LN(Sheet1!B$4/(Sheet1!B$5+AD3455))-Sheet1!B$8*Sheet1!B$7+Sheet1!B$9*Sheet1!B$7+0.5*Sheet1!B$6*Sheet1!B$6*Sheet1!B$7)/(Sheet1!B$6*SQRT(Sheet1!B$7)))-(Sheet1!B$5+AD3455)*EXP(-Sheet1!B$9*Sheet1!B$7)*NORMSDIST((LN(Sheet1!B$4/(Sheet1!B$5+AD3455))-Sheet1!B$8*Sheet1!B$7+Sheet1!B$9*Sheet1!B$7-0.5*Sheet1!B$6*Sheet1!B$6*Sheet1!B$7)/(Sheet1!B$6*SQRT(Sheet1!B$7))))*400+100*AE3455-400*Sheet1!$B$13</f>
        <v>48.767106872508066</v>
      </c>
    </row>
    <row r="3456" spans="22:32" x14ac:dyDescent="0.2">
      <c r="V3456" s="7" t="e">
        <f t="shared" si="475"/>
        <v>#VALUE!</v>
      </c>
      <c r="X3456" s="4">
        <f t="shared" ca="1" si="476"/>
        <v>-0.66839461887787821</v>
      </c>
      <c r="Y3456" s="4">
        <f t="shared" ca="1" si="476"/>
        <v>0.41228253175168522</v>
      </c>
      <c r="Z3456" s="4">
        <f t="shared" ca="1" si="477"/>
        <v>-1.1594439182226681</v>
      </c>
      <c r="AA3456" s="4">
        <f t="shared" ca="1" si="478"/>
        <v>-0.19745179203660737</v>
      </c>
      <c r="AB3456" s="4">
        <f ca="1">Sheet1!AC3456</f>
        <v>0.74280125196835811</v>
      </c>
      <c r="AC3456" s="7">
        <f t="shared" ca="1" si="479"/>
        <v>0.88705757084742509</v>
      </c>
      <c r="AD3456" s="4">
        <f t="shared" ca="1" si="480"/>
        <v>-1.0284935056324205</v>
      </c>
      <c r="AE3456" s="4">
        <f t="shared" ca="1" si="481"/>
        <v>-0.1751511070034639</v>
      </c>
      <c r="AF3456" s="21">
        <f ca="1">(Sheet1!B$4*EXP(-Sheet1!B$8*Sheet1!B$7)*NORMSDIST((LN(Sheet1!B$4/(Sheet1!B$5+AD3456))-Sheet1!B$8*Sheet1!B$7+Sheet1!B$9*Sheet1!B$7+0.5*Sheet1!B$6*Sheet1!B$6*Sheet1!B$7)/(Sheet1!B$6*SQRT(Sheet1!B$7)))-(Sheet1!B$5+AD3456)*EXP(-Sheet1!B$9*Sheet1!B$7)*NORMSDIST((LN(Sheet1!B$4/(Sheet1!B$5+AD3456))-Sheet1!B$8*Sheet1!B$7+Sheet1!B$9*Sheet1!B$7-0.5*Sheet1!B$6*Sheet1!B$6*Sheet1!B$7)/(Sheet1!B$6*SQRT(Sheet1!B$7))))*400+100*AE3456-400*Sheet1!$B$13</f>
        <v>150.05132437638667</v>
      </c>
    </row>
    <row r="3457" spans="22:32" x14ac:dyDescent="0.2">
      <c r="V3457" s="7" t="e">
        <f t="shared" si="475"/>
        <v>#VALUE!</v>
      </c>
      <c r="X3457" s="4">
        <f t="shared" ca="1" si="476"/>
        <v>-0.59233987639448438</v>
      </c>
      <c r="Y3457" s="4">
        <f t="shared" ca="1" si="476"/>
        <v>1.7102709417087334</v>
      </c>
      <c r="Z3457" s="4">
        <f t="shared" ca="1" si="477"/>
        <v>-1.0275140580266009</v>
      </c>
      <c r="AA3457" s="4">
        <f t="shared" ca="1" si="478"/>
        <v>1.7730814310808554</v>
      </c>
      <c r="AB3457" s="4">
        <f ca="1">Sheet1!AC3457</f>
        <v>0.99539799803104734</v>
      </c>
      <c r="AC3457" s="7">
        <f t="shared" ca="1" si="479"/>
        <v>0.59202286010130611</v>
      </c>
      <c r="AD3457" s="4">
        <f t="shared" ca="1" si="480"/>
        <v>-0.60831181142720769</v>
      </c>
      <c r="AE3457" s="4">
        <f t="shared" ca="1" si="481"/>
        <v>1.0497047400210049</v>
      </c>
      <c r="AF3457" s="21">
        <f ca="1">(Sheet1!B$4*EXP(-Sheet1!B$8*Sheet1!B$7)*NORMSDIST((LN(Sheet1!B$4/(Sheet1!B$5+AD3457))-Sheet1!B$8*Sheet1!B$7+Sheet1!B$9*Sheet1!B$7+0.5*Sheet1!B$6*Sheet1!B$6*Sheet1!B$7)/(Sheet1!B$6*SQRT(Sheet1!B$7)))-(Sheet1!B$5+AD3457)*EXP(-Sheet1!B$9*Sheet1!B$7)*NORMSDIST((LN(Sheet1!B$4/(Sheet1!B$5+AD3457))-Sheet1!B$8*Sheet1!B$7+Sheet1!B$9*Sheet1!B$7-0.5*Sheet1!B$6*Sheet1!B$6*Sheet1!B$7)/(Sheet1!B$6*SQRT(Sheet1!B$7))))*400+100*AE3457-400*Sheet1!$B$13</f>
        <v>203.41253201770496</v>
      </c>
    </row>
    <row r="3458" spans="22:32" x14ac:dyDescent="0.2">
      <c r="V3458" s="7" t="e">
        <f t="shared" si="475"/>
        <v>#VALUE!</v>
      </c>
      <c r="X3458" s="4">
        <f t="shared" ca="1" si="476"/>
        <v>-0.57926253156046459</v>
      </c>
      <c r="Y3458" s="4">
        <f t="shared" ca="1" si="476"/>
        <v>-0.82788713414184589</v>
      </c>
      <c r="Z3458" s="4">
        <f t="shared" ca="1" si="477"/>
        <v>-1.0048291836932914</v>
      </c>
      <c r="AA3458" s="4">
        <f t="shared" ca="1" si="478"/>
        <v>-1.8878494939252748</v>
      </c>
      <c r="AB3458" s="4">
        <f ca="1">Sheet1!AC3458</f>
        <v>0.23740083572819282</v>
      </c>
      <c r="AC3458" s="7">
        <f t="shared" ca="1" si="479"/>
        <v>1.2855318670397899</v>
      </c>
      <c r="AD3458" s="4">
        <f t="shared" ca="1" si="480"/>
        <v>-1.291739936569305</v>
      </c>
      <c r="AE3458" s="4">
        <f t="shared" ca="1" si="481"/>
        <v>-2.4268906846158811</v>
      </c>
      <c r="AF3458" s="21">
        <f ca="1">(Sheet1!B$4*EXP(-Sheet1!B$8*Sheet1!B$7)*NORMSDIST((LN(Sheet1!B$4/(Sheet1!B$5+AD3458))-Sheet1!B$8*Sheet1!B$7+Sheet1!B$9*Sheet1!B$7+0.5*Sheet1!B$6*Sheet1!B$6*Sheet1!B$7)/(Sheet1!B$6*SQRT(Sheet1!B$7)))-(Sheet1!B$5+AD3458)*EXP(-Sheet1!B$9*Sheet1!B$7)*NORMSDIST((LN(Sheet1!B$4/(Sheet1!B$5+AD3458))-Sheet1!B$8*Sheet1!B$7+Sheet1!B$9*Sheet1!B$7-0.5*Sheet1!B$6*Sheet1!B$6*Sheet1!B$7)/(Sheet1!B$6*SQRT(Sheet1!B$7))))*400+100*AE3458-400*Sheet1!$B$13</f>
        <v>-31.343402786571005</v>
      </c>
    </row>
    <row r="3459" spans="22:32" x14ac:dyDescent="0.2">
      <c r="V3459" s="7" t="e">
        <f t="shared" ref="V3459:V3522" si="482">GAMMALN($B$7/2+1)-GAMMALN($B$7/2)-LN(PI())-LN($B$7)-0.5*LN($B$9*$C$10-$C$9*$B$10)-($B$7/2+1)*LN(SUMPRODUCT(MMULT(J3459:K3459,MINVERSE($B$9:$C$10)),J3459:K3459)/$B$7+1)</f>
        <v>#VALUE!</v>
      </c>
      <c r="X3459" s="4">
        <f t="shared" ref="X3459:Y3522" ca="1" si="483">NORMSINV(RAND())</f>
        <v>-1.9974893568572396</v>
      </c>
      <c r="Y3459" s="4">
        <f t="shared" ca="1" si="483"/>
        <v>0.43646780004640312</v>
      </c>
      <c r="Z3459" s="4">
        <f t="shared" ref="Z3459:Z3522" ca="1" si="484">X3459*SQRT($B$20)</f>
        <v>-3.4649843387589949</v>
      </c>
      <c r="AA3459" s="4">
        <f t="shared" ref="AA3459:AA3522" ca="1" si="485">SQRT($C$21)*($B$25*X3459+SQRT(1-$B$25^2)*Y3459)</f>
        <v>-1.742543933774277</v>
      </c>
      <c r="AB3459" s="4">
        <f ca="1">Sheet1!AC3459</f>
        <v>0.47246664995193854</v>
      </c>
      <c r="AC3459" s="7">
        <f t="shared" ref="AC3459:AC3522" ca="1" si="486">SQRT((B$27/2)/GAMMAINV(AB3459,B$27/2,1))</f>
        <v>1.0668573186910053</v>
      </c>
      <c r="AD3459" s="4">
        <f t="shared" ref="AD3459:AD3522" ca="1" si="487">AC3459*Z3459</f>
        <v>-3.6966439009547472</v>
      </c>
      <c r="AE3459" s="4">
        <f t="shared" ref="AE3459:AE3522" ca="1" si="488">AC3459*AA3459</f>
        <v>-1.8590457488877019</v>
      </c>
      <c r="AF3459" s="21">
        <f ca="1">(Sheet1!B$4*EXP(-Sheet1!B$8*Sheet1!B$7)*NORMSDIST((LN(Sheet1!B$4/(Sheet1!B$5+AD3459))-Sheet1!B$8*Sheet1!B$7+Sheet1!B$9*Sheet1!B$7+0.5*Sheet1!B$6*Sheet1!B$6*Sheet1!B$7)/(Sheet1!B$6*SQRT(Sheet1!B$7)))-(Sheet1!B$5+AD3459)*EXP(-Sheet1!B$9*Sheet1!B$7)*NORMSDIST((LN(Sheet1!B$4/(Sheet1!B$5+AD3459))-Sheet1!B$8*Sheet1!B$7+Sheet1!B$9*Sheet1!B$7-0.5*Sheet1!B$6*Sheet1!B$6*Sheet1!B$7)/(Sheet1!B$6*SQRT(Sheet1!B$7))))*400+100*AE3459-400*Sheet1!$B$13</f>
        <v>442.49303724543779</v>
      </c>
    </row>
    <row r="3460" spans="22:32" x14ac:dyDescent="0.2">
      <c r="V3460" s="7" t="e">
        <f t="shared" si="482"/>
        <v>#VALUE!</v>
      </c>
      <c r="X3460" s="4">
        <f t="shared" ca="1" si="483"/>
        <v>0.55359763608754453</v>
      </c>
      <c r="Y3460" s="4">
        <f t="shared" ca="1" si="483"/>
        <v>-1.3577121668511996</v>
      </c>
      <c r="Z3460" s="4">
        <f t="shared" ca="1" si="484"/>
        <v>0.96030906619465772</v>
      </c>
      <c r="AA3460" s="4">
        <f t="shared" ca="1" si="485"/>
        <v>-1.3084657043999386</v>
      </c>
      <c r="AB3460" s="4">
        <f ca="1">Sheet1!AC3460</f>
        <v>4.6293118342576101E-2</v>
      </c>
      <c r="AC3460" s="7">
        <f t="shared" ca="1" si="486"/>
        <v>1.7794470636927731</v>
      </c>
      <c r="AD3460" s="4">
        <f t="shared" ca="1" si="487"/>
        <v>1.7088191480776325</v>
      </c>
      <c r="AE3460" s="4">
        <f t="shared" ca="1" si="488"/>
        <v>-2.3283454556371668</v>
      </c>
      <c r="AF3460" s="21">
        <f ca="1">(Sheet1!B$4*EXP(-Sheet1!B$8*Sheet1!B$7)*NORMSDIST((LN(Sheet1!B$4/(Sheet1!B$5+AD3460))-Sheet1!B$8*Sheet1!B$7+Sheet1!B$9*Sheet1!B$7+0.5*Sheet1!B$6*Sheet1!B$6*Sheet1!B$7)/(Sheet1!B$6*SQRT(Sheet1!B$7)))-(Sheet1!B$5+AD3460)*EXP(-Sheet1!B$9*Sheet1!B$7)*NORMSDIST((LN(Sheet1!B$4/(Sheet1!B$5+AD3460))-Sheet1!B$8*Sheet1!B$7+Sheet1!B$9*Sheet1!B$7-0.5*Sheet1!B$6*Sheet1!B$6*Sheet1!B$7)/(Sheet1!B$6*SQRT(Sheet1!B$7))))*400+100*AE3460-400*Sheet1!$B$13</f>
        <v>-499.19571689873737</v>
      </c>
    </row>
    <row r="3461" spans="22:32" x14ac:dyDescent="0.2">
      <c r="V3461" s="7" t="e">
        <f t="shared" si="482"/>
        <v>#VALUE!</v>
      </c>
      <c r="X3461" s="4">
        <f t="shared" ca="1" si="483"/>
        <v>0.98507358775068166</v>
      </c>
      <c r="Y3461" s="4">
        <f t="shared" ca="1" si="483"/>
        <v>8.702823652556084E-3</v>
      </c>
      <c r="Z3461" s="4">
        <f t="shared" ca="1" si="484"/>
        <v>1.7087773420988457</v>
      </c>
      <c r="AA3461" s="4">
        <f t="shared" ca="1" si="485"/>
        <v>1.1837327164146616</v>
      </c>
      <c r="AB3461" s="4">
        <f ca="1">Sheet1!AC3461</f>
        <v>0.71073130835790344</v>
      </c>
      <c r="AC3461" s="7">
        <f t="shared" ca="1" si="486"/>
        <v>0.90805838090850521</v>
      </c>
      <c r="AD3461" s="4">
        <f t="shared" ca="1" si="487"/>
        <v>1.5516695865994168</v>
      </c>
      <c r="AE3461" s="4">
        <f t="shared" ca="1" si="488"/>
        <v>1.0748984138959243</v>
      </c>
      <c r="AF3461" s="21">
        <f ca="1">(Sheet1!B$4*EXP(-Sheet1!B$8*Sheet1!B$7)*NORMSDIST((LN(Sheet1!B$4/(Sheet1!B$5+AD3461))-Sheet1!B$8*Sheet1!B$7+Sheet1!B$9*Sheet1!B$7+0.5*Sheet1!B$6*Sheet1!B$6*Sheet1!B$7)/(Sheet1!B$6*SQRT(Sheet1!B$7)))-(Sheet1!B$5+AD3461)*EXP(-Sheet1!B$9*Sheet1!B$7)*NORMSDIST((LN(Sheet1!B$4/(Sheet1!B$5+AD3461))-Sheet1!B$8*Sheet1!B$7+Sheet1!B$9*Sheet1!B$7-0.5*Sheet1!B$6*Sheet1!B$6*Sheet1!B$7)/(Sheet1!B$6*SQRT(Sheet1!B$7))))*400+100*AE3461-400*Sheet1!$B$13</f>
        <v>-134.99465996838308</v>
      </c>
    </row>
    <row r="3462" spans="22:32" x14ac:dyDescent="0.2">
      <c r="V3462" s="7" t="e">
        <f t="shared" si="482"/>
        <v>#VALUE!</v>
      </c>
      <c r="X3462" s="4">
        <f t="shared" ca="1" si="483"/>
        <v>-1.0035918264264936</v>
      </c>
      <c r="Y3462" s="4">
        <f t="shared" ca="1" si="483"/>
        <v>1.9245780145499412</v>
      </c>
      <c r="Z3462" s="4">
        <f t="shared" ca="1" si="484"/>
        <v>-1.7409003703256616</v>
      </c>
      <c r="AA3462" s="4">
        <f t="shared" ca="1" si="485"/>
        <v>1.5945754281671443</v>
      </c>
      <c r="AB3462" s="4">
        <f ca="1">Sheet1!AC3462</f>
        <v>0.18502877148221231</v>
      </c>
      <c r="AC3462" s="7">
        <f t="shared" ca="1" si="486"/>
        <v>1.3603744685110948</v>
      </c>
      <c r="AD3462" s="4">
        <f t="shared" ca="1" si="487"/>
        <v>-2.3682764160125398</v>
      </c>
      <c r="AE3462" s="4">
        <f t="shared" ca="1" si="488"/>
        <v>2.1692197005937301</v>
      </c>
      <c r="AF3462" s="21">
        <f ca="1">(Sheet1!B$4*EXP(-Sheet1!B$8*Sheet1!B$7)*NORMSDIST((LN(Sheet1!B$4/(Sheet1!B$5+AD3462))-Sheet1!B$8*Sheet1!B$7+Sheet1!B$9*Sheet1!B$7+0.5*Sheet1!B$6*Sheet1!B$6*Sheet1!B$7)/(Sheet1!B$6*SQRT(Sheet1!B$7)))-(Sheet1!B$5+AD3462)*EXP(-Sheet1!B$9*Sheet1!B$7)*NORMSDIST((LN(Sheet1!B$4/(Sheet1!B$5+AD3462))-Sheet1!B$8*Sheet1!B$7+Sheet1!B$9*Sheet1!B$7-0.5*Sheet1!B$6*Sheet1!B$6*Sheet1!B$7)/(Sheet1!B$6*SQRT(Sheet1!B$7))))*400+100*AE3462-400*Sheet1!$B$13</f>
        <v>611.12166880788709</v>
      </c>
    </row>
    <row r="3463" spans="22:32" x14ac:dyDescent="0.2">
      <c r="V3463" s="7" t="e">
        <f t="shared" si="482"/>
        <v>#VALUE!</v>
      </c>
      <c r="X3463" s="4">
        <f t="shared" ca="1" si="483"/>
        <v>-1.1562027458872211</v>
      </c>
      <c r="Y3463" s="4">
        <f t="shared" ca="1" si="483"/>
        <v>-7.9309240321185026E-2</v>
      </c>
      <c r="Z3463" s="4">
        <f t="shared" ca="1" si="484"/>
        <v>-2.0056299139598828</v>
      </c>
      <c r="AA3463" s="4">
        <f t="shared" ca="1" si="485"/>
        <v>-1.4894556312824887</v>
      </c>
      <c r="AB3463" s="4">
        <f ca="1">Sheet1!AC3463</f>
        <v>0.78437489161419127</v>
      </c>
      <c r="AC3463" s="7">
        <f t="shared" ca="1" si="486"/>
        <v>0.85901227350411025</v>
      </c>
      <c r="AD3463" s="4">
        <f t="shared" ca="1" si="487"/>
        <v>-1.722860712198532</v>
      </c>
      <c r="AE3463" s="4">
        <f t="shared" ca="1" si="488"/>
        <v>-1.2794606681114704</v>
      </c>
      <c r="AF3463" s="21">
        <f ca="1">(Sheet1!B$4*EXP(-Sheet1!B$8*Sheet1!B$7)*NORMSDIST((LN(Sheet1!B$4/(Sheet1!B$5+AD3463))-Sheet1!B$8*Sheet1!B$7+Sheet1!B$9*Sheet1!B$7+0.5*Sheet1!B$6*Sheet1!B$6*Sheet1!B$7)/(Sheet1!B$6*SQRT(Sheet1!B$7)))-(Sheet1!B$5+AD3463)*EXP(-Sheet1!B$9*Sheet1!B$7)*NORMSDIST((LN(Sheet1!B$4/(Sheet1!B$5+AD3463))-Sheet1!B$8*Sheet1!B$7+Sheet1!B$9*Sheet1!B$7-0.5*Sheet1!B$6*Sheet1!B$6*Sheet1!B$7)/(Sheet1!B$6*SQRT(Sheet1!B$7))))*400+100*AE3463-400*Sheet1!$B$13</f>
        <v>155.88763473195513</v>
      </c>
    </row>
    <row r="3464" spans="22:32" x14ac:dyDescent="0.2">
      <c r="V3464" s="7" t="e">
        <f t="shared" si="482"/>
        <v>#VALUE!</v>
      </c>
      <c r="X3464" s="4">
        <f t="shared" ca="1" si="483"/>
        <v>0.21393435321053927</v>
      </c>
      <c r="Y3464" s="4">
        <f t="shared" ca="1" si="483"/>
        <v>-0.91407983553025718</v>
      </c>
      <c r="Z3464" s="4">
        <f t="shared" ca="1" si="484"/>
        <v>0.37110544837312637</v>
      </c>
      <c r="AA3464" s="4">
        <f t="shared" ca="1" si="485"/>
        <v>-1.0696882311340619</v>
      </c>
      <c r="AB3464" s="4">
        <f ca="1">Sheet1!AC3464</f>
        <v>0.29062368373704695</v>
      </c>
      <c r="AC3464" s="7">
        <f t="shared" ca="1" si="486"/>
        <v>1.2238094399467208</v>
      </c>
      <c r="AD3464" s="4">
        <f t="shared" ca="1" si="487"/>
        <v>0.45416235093469248</v>
      </c>
      <c r="AE3464" s="4">
        <f t="shared" ca="1" si="488"/>
        <v>-1.3090945550617745</v>
      </c>
      <c r="AF3464" s="21">
        <f ca="1">(Sheet1!B$4*EXP(-Sheet1!B$8*Sheet1!B$7)*NORMSDIST((LN(Sheet1!B$4/(Sheet1!B$5+AD3464))-Sheet1!B$8*Sheet1!B$7+Sheet1!B$9*Sheet1!B$7+0.5*Sheet1!B$6*Sheet1!B$6*Sheet1!B$7)/(Sheet1!B$6*SQRT(Sheet1!B$7)))-(Sheet1!B$5+AD3464)*EXP(-Sheet1!B$9*Sheet1!B$7)*NORMSDIST((LN(Sheet1!B$4/(Sheet1!B$5+AD3464))-Sheet1!B$8*Sheet1!B$7+Sheet1!B$9*Sheet1!B$7-0.5*Sheet1!B$6*Sheet1!B$6*Sheet1!B$7)/(Sheet1!B$6*SQRT(Sheet1!B$7))))*400+100*AE3464-400*Sheet1!$B$13</f>
        <v>-203.15721764466571</v>
      </c>
    </row>
    <row r="3465" spans="22:32" x14ac:dyDescent="0.2">
      <c r="V3465" s="7" t="e">
        <f t="shared" si="482"/>
        <v>#VALUE!</v>
      </c>
      <c r="X3465" s="4">
        <f t="shared" ca="1" si="483"/>
        <v>-1.4663804845974855</v>
      </c>
      <c r="Y3465" s="4">
        <f t="shared" ca="1" si="483"/>
        <v>1.1805580147101713</v>
      </c>
      <c r="Z3465" s="4">
        <f t="shared" ca="1" si="484"/>
        <v>-2.5436858506151485</v>
      </c>
      <c r="AA3465" s="4">
        <f t="shared" ca="1" si="485"/>
        <v>-3.3321390977208924E-2</v>
      </c>
      <c r="AB3465" s="4">
        <f ca="1">Sheet1!AC3465</f>
        <v>0.10353245267439404</v>
      </c>
      <c r="AC3465" s="7">
        <f t="shared" ca="1" si="486"/>
        <v>1.533572548542999</v>
      </c>
      <c r="AD3465" s="4">
        <f t="shared" ca="1" si="487"/>
        <v>-3.9009267926206395</v>
      </c>
      <c r="AE3465" s="4">
        <f t="shared" ca="1" si="488"/>
        <v>-5.1100770481915983E-2</v>
      </c>
      <c r="AF3465" s="21">
        <f ca="1">(Sheet1!B$4*EXP(-Sheet1!B$8*Sheet1!B$7)*NORMSDIST((LN(Sheet1!B$4/(Sheet1!B$5+AD3465))-Sheet1!B$8*Sheet1!B$7+Sheet1!B$9*Sheet1!B$7+0.5*Sheet1!B$6*Sheet1!B$6*Sheet1!B$7)/(Sheet1!B$6*SQRT(Sheet1!B$7)))-(Sheet1!B$5+AD3465)*EXP(-Sheet1!B$9*Sheet1!B$7)*NORMSDIST((LN(Sheet1!B$4/(Sheet1!B$5+AD3465))-Sheet1!B$8*Sheet1!B$7+Sheet1!B$9*Sheet1!B$7-0.5*Sheet1!B$6*Sheet1!B$6*Sheet1!B$7)/(Sheet1!B$6*SQRT(Sheet1!B$7))))*400+100*AE3465-400*Sheet1!$B$13</f>
        <v>660.15332952881135</v>
      </c>
    </row>
    <row r="3466" spans="22:32" x14ac:dyDescent="0.2">
      <c r="V3466" s="7" t="e">
        <f t="shared" si="482"/>
        <v>#VALUE!</v>
      </c>
      <c r="X3466" s="4">
        <f t="shared" ca="1" si="483"/>
        <v>0.12254747280827256</v>
      </c>
      <c r="Y3466" s="4">
        <f t="shared" ca="1" si="483"/>
        <v>0.96147590375491565</v>
      </c>
      <c r="Z3466" s="4">
        <f t="shared" ca="1" si="484"/>
        <v>0.21257939251463365</v>
      </c>
      <c r="AA3466" s="4">
        <f t="shared" ca="1" si="485"/>
        <v>1.5383745838485214</v>
      </c>
      <c r="AB3466" s="4">
        <f ca="1">Sheet1!AC3466</f>
        <v>0.15876673994576496</v>
      </c>
      <c r="AC3466" s="7">
        <f t="shared" ca="1" si="486"/>
        <v>1.4060252307507093</v>
      </c>
      <c r="AD3466" s="4">
        <f t="shared" ca="1" si="487"/>
        <v>0.29889198941323336</v>
      </c>
      <c r="AE3466" s="4">
        <f t="shared" ca="1" si="488"/>
        <v>2.1629934792366439</v>
      </c>
      <c r="AF3466" s="21">
        <f ca="1">(Sheet1!B$4*EXP(-Sheet1!B$8*Sheet1!B$7)*NORMSDIST((LN(Sheet1!B$4/(Sheet1!B$5+AD3466))-Sheet1!B$8*Sheet1!B$7+Sheet1!B$9*Sheet1!B$7+0.5*Sheet1!B$6*Sheet1!B$6*Sheet1!B$7)/(Sheet1!B$6*SQRT(Sheet1!B$7)))-(Sheet1!B$5+AD3466)*EXP(-Sheet1!B$9*Sheet1!B$7)*NORMSDIST((LN(Sheet1!B$4/(Sheet1!B$5+AD3466))-Sheet1!B$8*Sheet1!B$7+Sheet1!B$9*Sheet1!B$7-0.5*Sheet1!B$6*Sheet1!B$6*Sheet1!B$7)/(Sheet1!B$6*SQRT(Sheet1!B$7))))*400+100*AE3466-400*Sheet1!$B$13</f>
        <v>168.63237482861996</v>
      </c>
    </row>
    <row r="3467" spans="22:32" x14ac:dyDescent="0.2">
      <c r="V3467" s="7" t="e">
        <f t="shared" si="482"/>
        <v>#VALUE!</v>
      </c>
      <c r="X3467" s="4">
        <f t="shared" ca="1" si="483"/>
        <v>-0.10365295705326119</v>
      </c>
      <c r="Y3467" s="4">
        <f t="shared" ca="1" si="483"/>
        <v>9.9903759488412111E-2</v>
      </c>
      <c r="Z3467" s="4">
        <f t="shared" ca="1" si="484"/>
        <v>-0.17980364782553263</v>
      </c>
      <c r="AA3467" s="4">
        <f t="shared" ca="1" si="485"/>
        <v>2.1478730914413567E-2</v>
      </c>
      <c r="AB3467" s="4">
        <f ca="1">Sheet1!AC3467</f>
        <v>0.33543032719011412</v>
      </c>
      <c r="AC3467" s="7">
        <f t="shared" ca="1" si="486"/>
        <v>1.1791429041201207</v>
      </c>
      <c r="AD3467" s="4">
        <f t="shared" ca="1" si="487"/>
        <v>-0.21201419546838995</v>
      </c>
      <c r="AE3467" s="4">
        <f t="shared" ca="1" si="488"/>
        <v>2.5326493147236229E-2</v>
      </c>
      <c r="AF3467" s="21">
        <f ca="1">(Sheet1!B$4*EXP(-Sheet1!B$8*Sheet1!B$7)*NORMSDIST((LN(Sheet1!B$4/(Sheet1!B$5+AD3467))-Sheet1!B$8*Sheet1!B$7+Sheet1!B$9*Sheet1!B$7+0.5*Sheet1!B$6*Sheet1!B$6*Sheet1!B$7)/(Sheet1!B$6*SQRT(Sheet1!B$7)))-(Sheet1!B$5+AD3467)*EXP(-Sheet1!B$9*Sheet1!B$7)*NORMSDIST((LN(Sheet1!B$4/(Sheet1!B$5+AD3467))-Sheet1!B$8*Sheet1!B$7+Sheet1!B$9*Sheet1!B$7-0.5*Sheet1!B$6*Sheet1!B$6*Sheet1!B$7)/(Sheet1!B$6*SQRT(Sheet1!B$7))))*400+100*AE3467-400*Sheet1!$B$13</f>
        <v>36.624355902948992</v>
      </c>
    </row>
    <row r="3468" spans="22:32" x14ac:dyDescent="0.2">
      <c r="V3468" s="7" t="e">
        <f t="shared" si="482"/>
        <v>#VALUE!</v>
      </c>
      <c r="X3468" s="4">
        <f t="shared" ca="1" si="483"/>
        <v>2.0210887238434609</v>
      </c>
      <c r="Y3468" s="4">
        <f t="shared" ca="1" si="483"/>
        <v>-0.97871206160176505</v>
      </c>
      <c r="Z3468" s="4">
        <f t="shared" ca="1" si="484"/>
        <v>3.5059214464993529</v>
      </c>
      <c r="AA3468" s="4">
        <f t="shared" ca="1" si="485"/>
        <v>0.98516910489446963</v>
      </c>
      <c r="AB3468" s="4">
        <f ca="1">Sheet1!AC3468</f>
        <v>0.75711054990558591</v>
      </c>
      <c r="AC3468" s="7">
        <f t="shared" ca="1" si="486"/>
        <v>0.87753520777669436</v>
      </c>
      <c r="AD3468" s="4">
        <f t="shared" ca="1" si="487"/>
        <v>3.0765695050025785</v>
      </c>
      <c r="AE3468" s="4">
        <f t="shared" ca="1" si="488"/>
        <v>0.86452057515874836</v>
      </c>
      <c r="AF3468" s="21">
        <f ca="1">(Sheet1!B$4*EXP(-Sheet1!B$8*Sheet1!B$7)*NORMSDIST((LN(Sheet1!B$4/(Sheet1!B$5+AD3468))-Sheet1!B$8*Sheet1!B$7+Sheet1!B$9*Sheet1!B$7+0.5*Sheet1!B$6*Sheet1!B$6*Sheet1!B$7)/(Sheet1!B$6*SQRT(Sheet1!B$7)))-(Sheet1!B$5+AD3468)*EXP(-Sheet1!B$9*Sheet1!B$7)*NORMSDIST((LN(Sheet1!B$4/(Sheet1!B$5+AD3468))-Sheet1!B$8*Sheet1!B$7+Sheet1!B$9*Sheet1!B$7-0.5*Sheet1!B$6*Sheet1!B$6*Sheet1!B$7)/(Sheet1!B$6*SQRT(Sheet1!B$7))))*400+100*AE3468-400*Sheet1!$B$13</f>
        <v>-382.52209259198526</v>
      </c>
    </row>
    <row r="3469" spans="22:32" x14ac:dyDescent="0.2">
      <c r="V3469" s="7" t="e">
        <f t="shared" si="482"/>
        <v>#VALUE!</v>
      </c>
      <c r="X3469" s="4">
        <f t="shared" ca="1" si="483"/>
        <v>2.0027431985188282</v>
      </c>
      <c r="Y3469" s="4">
        <f t="shared" ca="1" si="483"/>
        <v>-0.11598597769718569</v>
      </c>
      <c r="Z3469" s="4">
        <f t="shared" ca="1" si="484"/>
        <v>3.4740980188961279</v>
      </c>
      <c r="AA3469" s="4">
        <f t="shared" ca="1" si="485"/>
        <v>2.2130024764131848</v>
      </c>
      <c r="AB3469" s="4">
        <f ca="1">Sheet1!AC3469</f>
        <v>0.76393836839439222</v>
      </c>
      <c r="AC3469" s="7">
        <f t="shared" ca="1" si="486"/>
        <v>0.87294796233829008</v>
      </c>
      <c r="AD3469" s="4">
        <f t="shared" ca="1" si="487"/>
        <v>3.0327067865588653</v>
      </c>
      <c r="AE3469" s="4">
        <f t="shared" ca="1" si="488"/>
        <v>1.9318360024344796</v>
      </c>
      <c r="AF3469" s="21">
        <f ca="1">(Sheet1!B$4*EXP(-Sheet1!B$8*Sheet1!B$7)*NORMSDIST((LN(Sheet1!B$4/(Sheet1!B$5+AD3469))-Sheet1!B$8*Sheet1!B$7+Sheet1!B$9*Sheet1!B$7+0.5*Sheet1!B$6*Sheet1!B$6*Sheet1!B$7)/(Sheet1!B$6*SQRT(Sheet1!B$7)))-(Sheet1!B$5+AD3469)*EXP(-Sheet1!B$9*Sheet1!B$7)*NORMSDIST((LN(Sheet1!B$4/(Sheet1!B$5+AD3469))-Sheet1!B$8*Sheet1!B$7+Sheet1!B$9*Sheet1!B$7-0.5*Sheet1!B$6*Sheet1!B$6*Sheet1!B$7)/(Sheet1!B$6*SQRT(Sheet1!B$7))))*400+100*AE3469-400*Sheet1!$B$13</f>
        <v>-269.43628664800326</v>
      </c>
    </row>
    <row r="3470" spans="22:32" x14ac:dyDescent="0.2">
      <c r="V3470" s="7" t="e">
        <f t="shared" si="482"/>
        <v>#VALUE!</v>
      </c>
      <c r="X3470" s="4">
        <f t="shared" ca="1" si="483"/>
        <v>0.12694713698448984</v>
      </c>
      <c r="Y3470" s="4">
        <f t="shared" ca="1" si="483"/>
        <v>-1.5909105371708614</v>
      </c>
      <c r="Z3470" s="4">
        <f t="shared" ca="1" si="484"/>
        <v>0.22021135681725065</v>
      </c>
      <c r="AA3470" s="4">
        <f t="shared" ca="1" si="485"/>
        <v>-2.1534825379566538</v>
      </c>
      <c r="AB3470" s="4">
        <f ca="1">Sheet1!AC3470</f>
        <v>0.6718781115258996</v>
      </c>
      <c r="AC3470" s="7">
        <f t="shared" ca="1" si="486"/>
        <v>0.93314132030106289</v>
      </c>
      <c r="AD3470" s="4">
        <f t="shared" ca="1" si="487"/>
        <v>0.20548831624573774</v>
      </c>
      <c r="AE3470" s="4">
        <f t="shared" ca="1" si="488"/>
        <v>-2.0095035387141555</v>
      </c>
      <c r="AF3470" s="21">
        <f ca="1">(Sheet1!B$4*EXP(-Sheet1!B$8*Sheet1!B$7)*NORMSDIST((LN(Sheet1!B$4/(Sheet1!B$5+AD3470))-Sheet1!B$8*Sheet1!B$7+Sheet1!B$9*Sheet1!B$7+0.5*Sheet1!B$6*Sheet1!B$6*Sheet1!B$7)/(Sheet1!B$6*SQRT(Sheet1!B$7)))-(Sheet1!B$5+AD3470)*EXP(-Sheet1!B$9*Sheet1!B$7)*NORMSDIST((LN(Sheet1!B$4/(Sheet1!B$5+AD3470))-Sheet1!B$8*Sheet1!B$7+Sheet1!B$9*Sheet1!B$7-0.5*Sheet1!B$6*Sheet1!B$6*Sheet1!B$7)/(Sheet1!B$6*SQRT(Sheet1!B$7))))*400+100*AE3470-400*Sheet1!$B$13</f>
        <v>-233.7708943630887</v>
      </c>
    </row>
    <row r="3471" spans="22:32" x14ac:dyDescent="0.2">
      <c r="V3471" s="7" t="e">
        <f t="shared" si="482"/>
        <v>#VALUE!</v>
      </c>
      <c r="X3471" s="4">
        <f t="shared" ca="1" si="483"/>
        <v>0.91276451336147391</v>
      </c>
      <c r="Y3471" s="4">
        <f t="shared" ca="1" si="483"/>
        <v>1.0128108479531777</v>
      </c>
      <c r="Z3471" s="4">
        <f t="shared" ca="1" si="484"/>
        <v>1.5833449789933081</v>
      </c>
      <c r="AA3471" s="4">
        <f t="shared" ca="1" si="485"/>
        <v>2.5521996159228806</v>
      </c>
      <c r="AB3471" s="4">
        <f ca="1">Sheet1!AC3471</f>
        <v>0.1028982023503312</v>
      </c>
      <c r="AC3471" s="7">
        <f t="shared" ca="1" si="486"/>
        <v>1.5354137718046275</v>
      </c>
      <c r="AD3471" s="4">
        <f t="shared" ca="1" si="487"/>
        <v>2.4310896862640337</v>
      </c>
      <c r="AE3471" s="4">
        <f t="shared" ca="1" si="488"/>
        <v>3.9186824386824717</v>
      </c>
      <c r="AF3471" s="21">
        <f ca="1">(Sheet1!B$4*EXP(-Sheet1!B$8*Sheet1!B$7)*NORMSDIST((LN(Sheet1!B$4/(Sheet1!B$5+AD3471))-Sheet1!B$8*Sheet1!B$7+Sheet1!B$9*Sheet1!B$7+0.5*Sheet1!B$6*Sheet1!B$6*Sheet1!B$7)/(Sheet1!B$6*SQRT(Sheet1!B$7)))-(Sheet1!B$5+AD3471)*EXP(-Sheet1!B$9*Sheet1!B$7)*NORMSDIST((LN(Sheet1!B$4/(Sheet1!B$5+AD3471))-Sheet1!B$8*Sheet1!B$7+Sheet1!B$9*Sheet1!B$7-0.5*Sheet1!B$6*Sheet1!B$6*Sheet1!B$7)/(Sheet1!B$6*SQRT(Sheet1!B$7))))*400+100*AE3471-400*Sheet1!$B$13</f>
        <v>17.357351410765204</v>
      </c>
    </row>
    <row r="3472" spans="22:32" x14ac:dyDescent="0.2">
      <c r="V3472" s="7" t="e">
        <f t="shared" si="482"/>
        <v>#VALUE!</v>
      </c>
      <c r="X3472" s="4">
        <f t="shared" ca="1" si="483"/>
        <v>-0.26684008744648929</v>
      </c>
      <c r="Y3472" s="4">
        <f t="shared" ca="1" si="483"/>
        <v>-2.6600430839672281E-2</v>
      </c>
      <c r="Z3472" s="4">
        <f t="shared" ca="1" si="484"/>
        <v>-0.46287942450411113</v>
      </c>
      <c r="AA3472" s="4">
        <f t="shared" ca="1" si="485"/>
        <v>-0.35576908773113686</v>
      </c>
      <c r="AB3472" s="4">
        <f ca="1">Sheet1!AC3472</f>
        <v>0.20981140685126709</v>
      </c>
      <c r="AC3472" s="7">
        <f t="shared" ca="1" si="486"/>
        <v>1.3227437748279771</v>
      </c>
      <c r="AD3472" s="4">
        <f t="shared" ca="1" si="487"/>
        <v>-0.61227087725876961</v>
      </c>
      <c r="AE3472" s="4">
        <f t="shared" ca="1" si="488"/>
        <v>-0.47059134607258973</v>
      </c>
      <c r="AF3472" s="21">
        <f ca="1">(Sheet1!B$4*EXP(-Sheet1!B$8*Sheet1!B$7)*NORMSDIST((LN(Sheet1!B$4/(Sheet1!B$5+AD3472))-Sheet1!B$8*Sheet1!B$7+Sheet1!B$9*Sheet1!B$7+0.5*Sheet1!B$6*Sheet1!B$6*Sheet1!B$7)/(Sheet1!B$6*SQRT(Sheet1!B$7)))-(Sheet1!B$5+AD3472)*EXP(-Sheet1!B$9*Sheet1!B$7)*NORMSDIST((LN(Sheet1!B$4/(Sheet1!B$5+AD3472))-Sheet1!B$8*Sheet1!B$7+Sheet1!B$9*Sheet1!B$7-0.5*Sheet1!B$6*Sheet1!B$6*Sheet1!B$7)/(Sheet1!B$6*SQRT(Sheet1!B$7))))*400+100*AE3472-400*Sheet1!$B$13</f>
        <v>52.029920453537216</v>
      </c>
    </row>
    <row r="3473" spans="22:32" x14ac:dyDescent="0.2">
      <c r="V3473" s="7" t="e">
        <f t="shared" si="482"/>
        <v>#VALUE!</v>
      </c>
      <c r="X3473" s="4">
        <f t="shared" ca="1" si="483"/>
        <v>1.3819855690412186</v>
      </c>
      <c r="Y3473" s="4">
        <f t="shared" ca="1" si="483"/>
        <v>-0.64216059209827825</v>
      </c>
      <c r="Z3473" s="4">
        <f t="shared" ca="1" si="484"/>
        <v>2.3972885445822167</v>
      </c>
      <c r="AA3473" s="4">
        <f t="shared" ca="1" si="485"/>
        <v>0.71284598862180382</v>
      </c>
      <c r="AB3473" s="4">
        <f ca="1">Sheet1!AC3473</f>
        <v>0.87264753384446703</v>
      </c>
      <c r="AC3473" s="7">
        <f t="shared" ca="1" si="486"/>
        <v>0.7926010197694805</v>
      </c>
      <c r="AD3473" s="4">
        <f t="shared" ca="1" si="487"/>
        <v>1.9000933451175588</v>
      </c>
      <c r="AE3473" s="4">
        <f t="shared" ca="1" si="488"/>
        <v>0.56500245752022515</v>
      </c>
      <c r="AF3473" s="21">
        <f ca="1">(Sheet1!B$4*EXP(-Sheet1!B$8*Sheet1!B$7)*NORMSDIST((LN(Sheet1!B$4/(Sheet1!B$5+AD3473))-Sheet1!B$8*Sheet1!B$7+Sheet1!B$9*Sheet1!B$7+0.5*Sheet1!B$6*Sheet1!B$6*Sheet1!B$7)/(Sheet1!B$6*SQRT(Sheet1!B$7)))-(Sheet1!B$5+AD3473)*EXP(-Sheet1!B$9*Sheet1!B$7)*NORMSDIST((LN(Sheet1!B$4/(Sheet1!B$5+AD3473))-Sheet1!B$8*Sheet1!B$7+Sheet1!B$9*Sheet1!B$7-0.5*Sheet1!B$6*Sheet1!B$6*Sheet1!B$7)/(Sheet1!B$6*SQRT(Sheet1!B$7))))*400+100*AE3473-400*Sheet1!$B$13</f>
        <v>-238.75508003872801</v>
      </c>
    </row>
    <row r="3474" spans="22:32" x14ac:dyDescent="0.2">
      <c r="V3474" s="7" t="e">
        <f t="shared" si="482"/>
        <v>#VALUE!</v>
      </c>
      <c r="X3474" s="4">
        <f t="shared" ca="1" si="483"/>
        <v>-0.3707921232616499</v>
      </c>
      <c r="Y3474" s="4">
        <f t="shared" ca="1" si="483"/>
        <v>1.5021273611147437</v>
      </c>
      <c r="Z3474" s="4">
        <f t="shared" ca="1" si="484"/>
        <v>-0.64320187520710559</v>
      </c>
      <c r="AA3474" s="4">
        <f t="shared" ca="1" si="485"/>
        <v>1.7349810574164422</v>
      </c>
      <c r="AB3474" s="4">
        <f ca="1">Sheet1!AC3474</f>
        <v>0.81284306800999317</v>
      </c>
      <c r="AC3474" s="7">
        <f t="shared" ca="1" si="486"/>
        <v>0.83893590713046395</v>
      </c>
      <c r="AD3474" s="4">
        <f t="shared" ca="1" si="487"/>
        <v>-0.53960514864488862</v>
      </c>
      <c r="AE3474" s="4">
        <f t="shared" ca="1" si="488"/>
        <v>1.4555379072578345</v>
      </c>
      <c r="AF3474" s="21">
        <f ca="1">(Sheet1!B$4*EXP(-Sheet1!B$8*Sheet1!B$7)*NORMSDIST((LN(Sheet1!B$4/(Sheet1!B$5+AD3474))-Sheet1!B$8*Sheet1!B$7+Sheet1!B$9*Sheet1!B$7+0.5*Sheet1!B$6*Sheet1!B$6*Sheet1!B$7)/(Sheet1!B$6*SQRT(Sheet1!B$7)))-(Sheet1!B$5+AD3474)*EXP(-Sheet1!B$9*Sheet1!B$7)*NORMSDIST((LN(Sheet1!B$4/(Sheet1!B$5+AD3474))-Sheet1!B$8*Sheet1!B$7+Sheet1!B$9*Sheet1!B$7-0.5*Sheet1!B$6*Sheet1!B$6*Sheet1!B$7)/(Sheet1!B$6*SQRT(Sheet1!B$7))))*400+100*AE3474-400*Sheet1!$B$13</f>
        <v>232.78072282021594</v>
      </c>
    </row>
    <row r="3475" spans="22:32" x14ac:dyDescent="0.2">
      <c r="V3475" s="7" t="e">
        <f t="shared" si="482"/>
        <v>#VALUE!</v>
      </c>
      <c r="X3475" s="4">
        <f t="shared" ca="1" si="483"/>
        <v>-0.48601113392452533</v>
      </c>
      <c r="Y3475" s="4">
        <f t="shared" ca="1" si="483"/>
        <v>-1.5484604199307506</v>
      </c>
      <c r="Z3475" s="4">
        <f t="shared" ca="1" si="484"/>
        <v>-0.84306880621408875</v>
      </c>
      <c r="AA3475" s="4">
        <f t="shared" ca="1" si="485"/>
        <v>-2.8207234616659451</v>
      </c>
      <c r="AB3475" s="4">
        <f ca="1">Sheet1!AC3475</f>
        <v>0.93692925358219448</v>
      </c>
      <c r="AC3475" s="7">
        <f t="shared" ca="1" si="486"/>
        <v>0.72862977113549454</v>
      </c>
      <c r="AD3475" s="4">
        <f t="shared" ca="1" si="487"/>
        <v>-0.61428503132324608</v>
      </c>
      <c r="AE3475" s="4">
        <f t="shared" ca="1" si="488"/>
        <v>-2.0552630903101776</v>
      </c>
      <c r="AF3475" s="21">
        <f ca="1">(Sheet1!B$4*EXP(-Sheet1!B$8*Sheet1!B$7)*NORMSDIST((LN(Sheet1!B$4/(Sheet1!B$5+AD3475))-Sheet1!B$8*Sheet1!B$7+Sheet1!B$9*Sheet1!B$7+0.5*Sheet1!B$6*Sheet1!B$6*Sheet1!B$7)/(Sheet1!B$6*SQRT(Sheet1!B$7)))-(Sheet1!B$5+AD3475)*EXP(-Sheet1!B$9*Sheet1!B$7)*NORMSDIST((LN(Sheet1!B$4/(Sheet1!B$5+AD3475))-Sheet1!B$8*Sheet1!B$7+Sheet1!B$9*Sheet1!B$7-0.5*Sheet1!B$6*Sheet1!B$6*Sheet1!B$7)/(Sheet1!B$6*SQRT(Sheet1!B$7))))*400+100*AE3475-400*Sheet1!$B$13</f>
        <v>-106.10806619159803</v>
      </c>
    </row>
    <row r="3476" spans="22:32" x14ac:dyDescent="0.2">
      <c r="V3476" s="7" t="e">
        <f t="shared" si="482"/>
        <v>#VALUE!</v>
      </c>
      <c r="X3476" s="4">
        <f t="shared" ca="1" si="483"/>
        <v>0.55735134658673413</v>
      </c>
      <c r="Y3476" s="4">
        <f t="shared" ca="1" si="483"/>
        <v>-0.17135778071727878</v>
      </c>
      <c r="Z3476" s="4">
        <f t="shared" ca="1" si="484"/>
        <v>0.96682051420176562</v>
      </c>
      <c r="AA3476" s="4">
        <f t="shared" ca="1" si="485"/>
        <v>0.41441085625451429</v>
      </c>
      <c r="AB3476" s="4">
        <f ca="1">Sheet1!AC3476</f>
        <v>0.22038719392623907</v>
      </c>
      <c r="AC3476" s="7">
        <f t="shared" ca="1" si="486"/>
        <v>1.3079639313491032</v>
      </c>
      <c r="AD3476" s="4">
        <f t="shared" ca="1" si="487"/>
        <v>1.2645663606643027</v>
      </c>
      <c r="AE3476" s="4">
        <f t="shared" ca="1" si="488"/>
        <v>0.54203445274040263</v>
      </c>
      <c r="AF3476" s="21">
        <f ca="1">(Sheet1!B$4*EXP(-Sheet1!B$8*Sheet1!B$7)*NORMSDIST((LN(Sheet1!B$4/(Sheet1!B$5+AD3476))-Sheet1!B$8*Sheet1!B$7+Sheet1!B$9*Sheet1!B$7+0.5*Sheet1!B$6*Sheet1!B$6*Sheet1!B$7)/(Sheet1!B$6*SQRT(Sheet1!B$7)))-(Sheet1!B$5+AD3476)*EXP(-Sheet1!B$9*Sheet1!B$7)*NORMSDIST((LN(Sheet1!B$4/(Sheet1!B$5+AD3476))-Sheet1!B$8*Sheet1!B$7+Sheet1!B$9*Sheet1!B$7-0.5*Sheet1!B$6*Sheet1!B$6*Sheet1!B$7)/(Sheet1!B$6*SQRT(Sheet1!B$7))))*400+100*AE3476-400*Sheet1!$B$13</f>
        <v>-144.33839559237958</v>
      </c>
    </row>
    <row r="3477" spans="22:32" x14ac:dyDescent="0.2">
      <c r="V3477" s="7" t="e">
        <f t="shared" si="482"/>
        <v>#VALUE!</v>
      </c>
      <c r="X3477" s="4">
        <f t="shared" ca="1" si="483"/>
        <v>2.2778808881623296</v>
      </c>
      <c r="Y3477" s="4">
        <f t="shared" ca="1" si="483"/>
        <v>1.261351836031589</v>
      </c>
      <c r="Z3477" s="4">
        <f t="shared" ca="1" si="484"/>
        <v>3.9513710428270388</v>
      </c>
      <c r="AA3477" s="4">
        <f t="shared" ca="1" si="485"/>
        <v>4.5351561694856164</v>
      </c>
      <c r="AB3477" s="4">
        <f ca="1">Sheet1!AC3477</f>
        <v>0.39410899522506737</v>
      </c>
      <c r="AC3477" s="7">
        <f t="shared" ca="1" si="486"/>
        <v>1.1275398110482695</v>
      </c>
      <c r="AD3477" s="4">
        <f t="shared" ca="1" si="487"/>
        <v>4.4553281590108025</v>
      </c>
      <c r="AE3477" s="4">
        <f t="shared" ca="1" si="488"/>
        <v>5.1135691304162059</v>
      </c>
      <c r="AF3477" s="21">
        <f ca="1">(Sheet1!B$4*EXP(-Sheet1!B$8*Sheet1!B$7)*NORMSDIST((LN(Sheet1!B$4/(Sheet1!B$5+AD3477))-Sheet1!B$8*Sheet1!B$7+Sheet1!B$9*Sheet1!B$7+0.5*Sheet1!B$6*Sheet1!B$6*Sheet1!B$7)/(Sheet1!B$6*SQRT(Sheet1!B$7)))-(Sheet1!B$5+AD3477)*EXP(-Sheet1!B$9*Sheet1!B$7)*NORMSDIST((LN(Sheet1!B$4/(Sheet1!B$5+AD3477))-Sheet1!B$8*Sheet1!B$7+Sheet1!B$9*Sheet1!B$7-0.5*Sheet1!B$6*Sheet1!B$6*Sheet1!B$7)/(Sheet1!B$6*SQRT(Sheet1!B$7))))*400+100*AE3477-400*Sheet1!$B$13</f>
        <v>-152.59577337882865</v>
      </c>
    </row>
    <row r="3478" spans="22:32" x14ac:dyDescent="0.2">
      <c r="V3478" s="7" t="e">
        <f t="shared" si="482"/>
        <v>#VALUE!</v>
      </c>
      <c r="X3478" s="4">
        <f t="shared" ca="1" si="483"/>
        <v>1.8015355891538523</v>
      </c>
      <c r="Y3478" s="4">
        <f t="shared" ca="1" si="483"/>
        <v>-2.0826626701553961</v>
      </c>
      <c r="Z3478" s="4">
        <f t="shared" ca="1" si="484"/>
        <v>3.1250692679316208</v>
      </c>
      <c r="AA3478" s="4">
        <f t="shared" ca="1" si="485"/>
        <v>-0.87490498946072193</v>
      </c>
      <c r="AB3478" s="4">
        <f ca="1">Sheet1!AC3478</f>
        <v>0.25530326425949812</v>
      </c>
      <c r="AC3478" s="7">
        <f t="shared" ca="1" si="486"/>
        <v>1.2634833322242309</v>
      </c>
      <c r="AD3478" s="4">
        <f t="shared" ca="1" si="487"/>
        <v>3.9484729320777823</v>
      </c>
      <c r="AE3478" s="4">
        <f t="shared" ca="1" si="488"/>
        <v>-1.1054278714634387</v>
      </c>
      <c r="AF3478" s="21">
        <f ca="1">(Sheet1!B$4*EXP(-Sheet1!B$8*Sheet1!B$7)*NORMSDIST((LN(Sheet1!B$4/(Sheet1!B$5+AD3478))-Sheet1!B$8*Sheet1!B$7+Sheet1!B$9*Sheet1!B$7+0.5*Sheet1!B$6*Sheet1!B$6*Sheet1!B$7)/(Sheet1!B$6*SQRT(Sheet1!B$7)))-(Sheet1!B$5+AD3478)*EXP(-Sheet1!B$9*Sheet1!B$7)*NORMSDIST((LN(Sheet1!B$4/(Sheet1!B$5+AD3478))-Sheet1!B$8*Sheet1!B$7+Sheet1!B$9*Sheet1!B$7-0.5*Sheet1!B$6*Sheet1!B$6*Sheet1!B$7)/(Sheet1!B$6*SQRT(Sheet1!B$7))))*400+100*AE3478-400*Sheet1!$B$13</f>
        <v>-703.88360408719336</v>
      </c>
    </row>
    <row r="3479" spans="22:32" x14ac:dyDescent="0.2">
      <c r="V3479" s="7" t="e">
        <f t="shared" si="482"/>
        <v>#VALUE!</v>
      </c>
      <c r="X3479" s="4">
        <f t="shared" ca="1" si="483"/>
        <v>3.9575723274330607E-2</v>
      </c>
      <c r="Y3479" s="4">
        <f t="shared" ca="1" si="483"/>
        <v>-1.4953818657275411</v>
      </c>
      <c r="Z3479" s="4">
        <f t="shared" ca="1" si="484"/>
        <v>6.8650809512381311E-2</v>
      </c>
      <c r="AA3479" s="4">
        <f t="shared" ca="1" si="485"/>
        <v>-2.1189843687185017</v>
      </c>
      <c r="AB3479" s="4">
        <f ca="1">Sheet1!AC3479</f>
        <v>0.50334960860783784</v>
      </c>
      <c r="AC3479" s="7">
        <f t="shared" ca="1" si="486"/>
        <v>1.0447368140088191</v>
      </c>
      <c r="AD3479" s="4">
        <f t="shared" ca="1" si="487"/>
        <v>7.1722028009091582E-2</v>
      </c>
      <c r="AE3479" s="4">
        <f t="shared" ca="1" si="488"/>
        <v>-2.2137809783094564</v>
      </c>
      <c r="AF3479" s="21">
        <f ca="1">(Sheet1!B$4*EXP(-Sheet1!B$8*Sheet1!B$7)*NORMSDIST((LN(Sheet1!B$4/(Sheet1!B$5+AD3479))-Sheet1!B$8*Sheet1!B$7+Sheet1!B$9*Sheet1!B$7+0.5*Sheet1!B$6*Sheet1!B$6*Sheet1!B$7)/(Sheet1!B$6*SQRT(Sheet1!B$7)))-(Sheet1!B$5+AD3479)*EXP(-Sheet1!B$9*Sheet1!B$7)*NORMSDIST((LN(Sheet1!B$4/(Sheet1!B$5+AD3479))-Sheet1!B$8*Sheet1!B$7+Sheet1!B$9*Sheet1!B$7-0.5*Sheet1!B$6*Sheet1!B$6*Sheet1!B$7)/(Sheet1!B$6*SQRT(Sheet1!B$7))))*400+100*AE3479-400*Sheet1!$B$13</f>
        <v>-232.8582878588104</v>
      </c>
    </row>
    <row r="3480" spans="22:32" x14ac:dyDescent="0.2">
      <c r="V3480" s="7" t="e">
        <f t="shared" si="482"/>
        <v>#VALUE!</v>
      </c>
      <c r="X3480" s="4">
        <f t="shared" ca="1" si="483"/>
        <v>0.12799877802201076</v>
      </c>
      <c r="Y3480" s="4">
        <f t="shared" ca="1" si="483"/>
        <v>0.94826039036679888</v>
      </c>
      <c r="Z3480" s="4">
        <f t="shared" ca="1" si="484"/>
        <v>0.22203560669998315</v>
      </c>
      <c r="AA3480" s="4">
        <f t="shared" ca="1" si="485"/>
        <v>1.525713046973076</v>
      </c>
      <c r="AB3480" s="4">
        <f ca="1">Sheet1!AC3480</f>
        <v>0.15857065987028629</v>
      </c>
      <c r="AC3480" s="7">
        <f t="shared" ca="1" si="486"/>
        <v>1.4063933543324263</v>
      </c>
      <c r="AD3480" s="4">
        <f t="shared" ca="1" si="487"/>
        <v>0.31226940168802464</v>
      </c>
      <c r="AE3480" s="4">
        <f t="shared" ca="1" si="488"/>
        <v>2.1457526898812112</v>
      </c>
      <c r="AF3480" s="21">
        <f ca="1">(Sheet1!B$4*EXP(-Sheet1!B$8*Sheet1!B$7)*NORMSDIST((LN(Sheet1!B$4/(Sheet1!B$5+AD3480))-Sheet1!B$8*Sheet1!B$7+Sheet1!B$9*Sheet1!B$7+0.5*Sheet1!B$6*Sheet1!B$6*Sheet1!B$7)/(Sheet1!B$6*SQRT(Sheet1!B$7)))-(Sheet1!B$5+AD3480)*EXP(-Sheet1!B$9*Sheet1!B$7)*NORMSDIST((LN(Sheet1!B$4/(Sheet1!B$5+AD3480))-Sheet1!B$8*Sheet1!B$7+Sheet1!B$9*Sheet1!B$7-0.5*Sheet1!B$6*Sheet1!B$6*Sheet1!B$7)/(Sheet1!B$6*SQRT(Sheet1!B$7))))*400+100*AE3480-400*Sheet1!$B$13</f>
        <v>164.78564438005697</v>
      </c>
    </row>
    <row r="3481" spans="22:32" x14ac:dyDescent="0.2">
      <c r="V3481" s="7" t="e">
        <f t="shared" si="482"/>
        <v>#VALUE!</v>
      </c>
      <c r="X3481" s="4">
        <f t="shared" ca="1" si="483"/>
        <v>-1.3087865284389963</v>
      </c>
      <c r="Y3481" s="4">
        <f t="shared" ca="1" si="483"/>
        <v>-0.27577119334925487</v>
      </c>
      <c r="Z3481" s="4">
        <f t="shared" ca="1" si="484"/>
        <v>-2.2703123840193693</v>
      </c>
      <c r="AA3481" s="4">
        <f t="shared" ca="1" si="485"/>
        <v>-1.9554300353803014</v>
      </c>
      <c r="AB3481" s="4">
        <f ca="1">Sheet1!AC3481</f>
        <v>0.97536603639873476</v>
      </c>
      <c r="AC3481" s="7">
        <f t="shared" ca="1" si="486"/>
        <v>0.66702830191766849</v>
      </c>
      <c r="AD3481" s="4">
        <f t="shared" ca="1" si="487"/>
        <v>-1.5143626143350937</v>
      </c>
      <c r="AE3481" s="4">
        <f t="shared" ca="1" si="488"/>
        <v>-1.3043271760185289</v>
      </c>
      <c r="AF3481" s="21">
        <f ca="1">(Sheet1!B$4*EXP(-Sheet1!B$8*Sheet1!B$7)*NORMSDIST((LN(Sheet1!B$4/(Sheet1!B$5+AD3481))-Sheet1!B$8*Sheet1!B$7+Sheet1!B$9*Sheet1!B$7+0.5*Sheet1!B$6*Sheet1!B$6*Sheet1!B$7)/(Sheet1!B$6*SQRT(Sheet1!B$7)))-(Sheet1!B$5+AD3481)*EXP(-Sheet1!B$9*Sheet1!B$7)*NORMSDIST((LN(Sheet1!B$4/(Sheet1!B$5+AD3481))-Sheet1!B$8*Sheet1!B$7+Sheet1!B$9*Sheet1!B$7-0.5*Sheet1!B$6*Sheet1!B$6*Sheet1!B$7)/(Sheet1!B$6*SQRT(Sheet1!B$7))))*400+100*AE3481-400*Sheet1!$B$13</f>
        <v>118.22155198430482</v>
      </c>
    </row>
    <row r="3482" spans="22:32" x14ac:dyDescent="0.2">
      <c r="V3482" s="7" t="e">
        <f t="shared" si="482"/>
        <v>#VALUE!</v>
      </c>
      <c r="X3482" s="4">
        <f t="shared" ca="1" si="483"/>
        <v>-0.42960577414895856</v>
      </c>
      <c r="Y3482" s="4">
        <f t="shared" ca="1" si="483"/>
        <v>-4.712599222083276E-2</v>
      </c>
      <c r="Z3482" s="4">
        <f t="shared" ca="1" si="484"/>
        <v>-0.74522413556617706</v>
      </c>
      <c r="AA3482" s="4">
        <f t="shared" ca="1" si="485"/>
        <v>-0.57900764644067992</v>
      </c>
      <c r="AB3482" s="4">
        <f ca="1">Sheet1!AC3482</f>
        <v>0.20578220817874771</v>
      </c>
      <c r="AC3482" s="7">
        <f t="shared" ca="1" si="486"/>
        <v>1.3285614284796918</v>
      </c>
      <c r="AD3482" s="4">
        <f t="shared" ca="1" si="487"/>
        <v>-0.99007604208534372</v>
      </c>
      <c r="AE3482" s="4">
        <f t="shared" ca="1" si="488"/>
        <v>-0.76924722585589411</v>
      </c>
      <c r="AF3482" s="21">
        <f ca="1">(Sheet1!B$4*EXP(-Sheet1!B$8*Sheet1!B$7)*NORMSDIST((LN(Sheet1!B$4/(Sheet1!B$5+AD3482))-Sheet1!B$8*Sheet1!B$7+Sheet1!B$9*Sheet1!B$7+0.5*Sheet1!B$6*Sheet1!B$6*Sheet1!B$7)/(Sheet1!B$6*SQRT(Sheet1!B$7)))-(Sheet1!B$5+AD3482)*EXP(-Sheet1!B$9*Sheet1!B$7)*NORMSDIST((LN(Sheet1!B$4/(Sheet1!B$5+AD3482))-Sheet1!B$8*Sheet1!B$7+Sheet1!B$9*Sheet1!B$7-0.5*Sheet1!B$6*Sheet1!B$6*Sheet1!B$7)/(Sheet1!B$6*SQRT(Sheet1!B$7))))*400+100*AE3482-400*Sheet1!$B$13</f>
        <v>84.2831799105752</v>
      </c>
    </row>
    <row r="3483" spans="22:32" x14ac:dyDescent="0.2">
      <c r="V3483" s="7" t="e">
        <f t="shared" si="482"/>
        <v>#VALUE!</v>
      </c>
      <c r="X3483" s="4">
        <f t="shared" ca="1" si="483"/>
        <v>-1.5882986483548616</v>
      </c>
      <c r="Y3483" s="4">
        <f t="shared" ca="1" si="483"/>
        <v>0.34541772883614408</v>
      </c>
      <c r="Z3483" s="4">
        <f t="shared" ca="1" si="484"/>
        <v>-2.7551735997635181</v>
      </c>
      <c r="AA3483" s="4">
        <f t="shared" ca="1" si="485"/>
        <v>-1.3879528419408986</v>
      </c>
      <c r="AB3483" s="4">
        <f ca="1">Sheet1!AC3483</f>
        <v>0.98947251816799953</v>
      </c>
      <c r="AC3483" s="7">
        <f t="shared" ca="1" si="486"/>
        <v>0.62501937812770691</v>
      </c>
      <c r="AD3483" s="4">
        <f t="shared" ca="1" si="487"/>
        <v>-1.7220368899580698</v>
      </c>
      <c r="AE3483" s="4">
        <f t="shared" ca="1" si="488"/>
        <v>-0.86749742214048398</v>
      </c>
      <c r="AF3483" s="21">
        <f ca="1">(Sheet1!B$4*EXP(-Sheet1!B$8*Sheet1!B$7)*NORMSDIST((LN(Sheet1!B$4/(Sheet1!B$5+AD3483))-Sheet1!B$8*Sheet1!B$7+Sheet1!B$9*Sheet1!B$7+0.5*Sheet1!B$6*Sheet1!B$6*Sheet1!B$7)/(Sheet1!B$6*SQRT(Sheet1!B$7)))-(Sheet1!B$5+AD3483)*EXP(-Sheet1!B$9*Sheet1!B$7)*NORMSDIST((LN(Sheet1!B$4/(Sheet1!B$5+AD3483))-Sheet1!B$8*Sheet1!B$7+Sheet1!B$9*Sheet1!B$7-0.5*Sheet1!B$6*Sheet1!B$6*Sheet1!B$7)/(Sheet1!B$6*SQRT(Sheet1!B$7))))*400+100*AE3483-400*Sheet1!$B$13</f>
        <v>196.9445037896453</v>
      </c>
    </row>
    <row r="3484" spans="22:32" x14ac:dyDescent="0.2">
      <c r="V3484" s="7" t="e">
        <f t="shared" si="482"/>
        <v>#VALUE!</v>
      </c>
      <c r="X3484" s="4">
        <f t="shared" ca="1" si="483"/>
        <v>1.20176106881746</v>
      </c>
      <c r="Y3484" s="4">
        <f t="shared" ca="1" si="483"/>
        <v>-0.24837003983011635</v>
      </c>
      <c r="Z3484" s="4">
        <f t="shared" ca="1" si="484"/>
        <v>2.0846585580482655</v>
      </c>
      <c r="AA3484" s="4">
        <f t="shared" ca="1" si="485"/>
        <v>1.0689808764931537</v>
      </c>
      <c r="AB3484" s="4">
        <f ca="1">Sheet1!AC3484</f>
        <v>0.49188573087104537</v>
      </c>
      <c r="AC3484" s="7">
        <f t="shared" ca="1" si="486"/>
        <v>1.0528534178291844</v>
      </c>
      <c r="AD3484" s="4">
        <f t="shared" ca="1" si="487"/>
        <v>2.1948398878479756</v>
      </c>
      <c r="AE3484" s="4">
        <f t="shared" ca="1" si="488"/>
        <v>1.125480169409854</v>
      </c>
      <c r="AF3484" s="21">
        <f ca="1">(Sheet1!B$4*EXP(-Sheet1!B$8*Sheet1!B$7)*NORMSDIST((LN(Sheet1!B$4/(Sheet1!B$5+AD3484))-Sheet1!B$8*Sheet1!B$7+Sheet1!B$9*Sheet1!B$7+0.5*Sheet1!B$6*Sheet1!B$6*Sheet1!B$7)/(Sheet1!B$6*SQRT(Sheet1!B$7)))-(Sheet1!B$5+AD3484)*EXP(-Sheet1!B$9*Sheet1!B$7)*NORMSDIST((LN(Sheet1!B$4/(Sheet1!B$5+AD3484))-Sheet1!B$8*Sheet1!B$7+Sheet1!B$9*Sheet1!B$7-0.5*Sheet1!B$6*Sheet1!B$6*Sheet1!B$7)/(Sheet1!B$6*SQRT(Sheet1!B$7))))*400+100*AE3484-400*Sheet1!$B$13</f>
        <v>-226.87398242094332</v>
      </c>
    </row>
    <row r="3485" spans="22:32" x14ac:dyDescent="0.2">
      <c r="V3485" s="7" t="e">
        <f t="shared" si="482"/>
        <v>#VALUE!</v>
      </c>
      <c r="X3485" s="4">
        <f t="shared" ca="1" si="483"/>
        <v>1.1726953869180554</v>
      </c>
      <c r="Y3485" s="4">
        <f t="shared" ca="1" si="483"/>
        <v>-1.5658487942574266</v>
      </c>
      <c r="Z3485" s="4">
        <f t="shared" ca="1" si="484"/>
        <v>2.0342391992511581</v>
      </c>
      <c r="AA3485" s="4">
        <f t="shared" ca="1" si="485"/>
        <v>-0.87391977614469651</v>
      </c>
      <c r="AB3485" s="4">
        <f ca="1">Sheet1!AC3485</f>
        <v>3.6471907605344356E-2</v>
      </c>
      <c r="AC3485" s="7">
        <f t="shared" ca="1" si="486"/>
        <v>1.8547809110614393</v>
      </c>
      <c r="AD3485" s="4">
        <f t="shared" ca="1" si="487"/>
        <v>3.7730680353039556</v>
      </c>
      <c r="AE3485" s="4">
        <f t="shared" ca="1" si="488"/>
        <v>-1.6209297185922693</v>
      </c>
      <c r="AF3485" s="21">
        <f ca="1">(Sheet1!B$4*EXP(-Sheet1!B$8*Sheet1!B$7)*NORMSDIST((LN(Sheet1!B$4/(Sheet1!B$5+AD3485))-Sheet1!B$8*Sheet1!B$7+Sheet1!B$9*Sheet1!B$7+0.5*Sheet1!B$6*Sheet1!B$6*Sheet1!B$7)/(Sheet1!B$6*SQRT(Sheet1!B$7)))-(Sheet1!B$5+AD3485)*EXP(-Sheet1!B$9*Sheet1!B$7)*NORMSDIST((LN(Sheet1!B$4/(Sheet1!B$5+AD3485))-Sheet1!B$8*Sheet1!B$7+Sheet1!B$9*Sheet1!B$7-0.5*Sheet1!B$6*Sheet1!B$6*Sheet1!B$7)/(Sheet1!B$6*SQRT(Sheet1!B$7))))*400+100*AE3485-400*Sheet1!$B$13</f>
        <v>-730.71027740325599</v>
      </c>
    </row>
    <row r="3486" spans="22:32" x14ac:dyDescent="0.2">
      <c r="V3486" s="7" t="e">
        <f t="shared" si="482"/>
        <v>#VALUE!</v>
      </c>
      <c r="X3486" s="4">
        <f t="shared" ca="1" si="483"/>
        <v>1.2870595487628282</v>
      </c>
      <c r="Y3486" s="4">
        <f t="shared" ca="1" si="483"/>
        <v>-1.3384509908782951</v>
      </c>
      <c r="Z3486" s="4">
        <f t="shared" ca="1" si="484"/>
        <v>2.2326232498830527</v>
      </c>
      <c r="AA3486" s="4">
        <f t="shared" ca="1" si="485"/>
        <v>-0.40857357929360966</v>
      </c>
      <c r="AB3486" s="4">
        <f ca="1">Sheet1!AC3486</f>
        <v>4.2536307142712948E-2</v>
      </c>
      <c r="AC3486" s="7">
        <f t="shared" ca="1" si="486"/>
        <v>1.8060292445273773</v>
      </c>
      <c r="AD3486" s="4">
        <f t="shared" ca="1" si="487"/>
        <v>4.0321828813005478</v>
      </c>
      <c r="AE3486" s="4">
        <f t="shared" ca="1" si="488"/>
        <v>-0.73789583274548431</v>
      </c>
      <c r="AF3486" s="21">
        <f ca="1">(Sheet1!B$4*EXP(-Sheet1!B$8*Sheet1!B$7)*NORMSDIST((LN(Sheet1!B$4/(Sheet1!B$5+AD3486))-Sheet1!B$8*Sheet1!B$7+Sheet1!B$9*Sheet1!B$7+0.5*Sheet1!B$6*Sheet1!B$6*Sheet1!B$7)/(Sheet1!B$6*SQRT(Sheet1!B$7)))-(Sheet1!B$5+AD3486)*EXP(-Sheet1!B$9*Sheet1!B$7)*NORMSDIST((LN(Sheet1!B$4/(Sheet1!B$5+AD3486))-Sheet1!B$8*Sheet1!B$7+Sheet1!B$9*Sheet1!B$7-0.5*Sheet1!B$6*Sheet1!B$6*Sheet1!B$7)/(Sheet1!B$6*SQRT(Sheet1!B$7))))*400+100*AE3486-400*Sheet1!$B$13</f>
        <v>-678.87720363174139</v>
      </c>
    </row>
    <row r="3487" spans="22:32" x14ac:dyDescent="0.2">
      <c r="V3487" s="7" t="e">
        <f t="shared" si="482"/>
        <v>#VALUE!</v>
      </c>
      <c r="X3487" s="4">
        <f t="shared" ca="1" si="483"/>
        <v>-0.35931990949346654</v>
      </c>
      <c r="Y3487" s="4">
        <f t="shared" ca="1" si="483"/>
        <v>0.95312796058685245</v>
      </c>
      <c r="Z3487" s="4">
        <f t="shared" ca="1" si="484"/>
        <v>-0.62330137315877765</v>
      </c>
      <c r="AA3487" s="4">
        <f t="shared" ca="1" si="485"/>
        <v>0.95340388811040366</v>
      </c>
      <c r="AB3487" s="4">
        <f ca="1">Sheet1!AC3487</f>
        <v>0.38366608305776562</v>
      </c>
      <c r="AC3487" s="7">
        <f t="shared" ca="1" si="486"/>
        <v>1.136262683540874</v>
      </c>
      <c r="AD3487" s="4">
        <f t="shared" ca="1" si="487"/>
        <v>-0.70823409092010436</v>
      </c>
      <c r="AE3487" s="4">
        <f t="shared" ca="1" si="488"/>
        <v>1.0833172604026304</v>
      </c>
      <c r="AF3487" s="21">
        <f ca="1">(Sheet1!B$4*EXP(-Sheet1!B$8*Sheet1!B$7)*NORMSDIST((LN(Sheet1!B$4/(Sheet1!B$5+AD3487))-Sheet1!B$8*Sheet1!B$7+Sheet1!B$9*Sheet1!B$7+0.5*Sheet1!B$6*Sheet1!B$6*Sheet1!B$7)/(Sheet1!B$6*SQRT(Sheet1!B$7)))-(Sheet1!B$5+AD3487)*EXP(-Sheet1!B$9*Sheet1!B$7)*NORMSDIST((LN(Sheet1!B$4/(Sheet1!B$5+AD3487))-Sheet1!B$8*Sheet1!B$7+Sheet1!B$9*Sheet1!B$7-0.5*Sheet1!B$6*Sheet1!B$6*Sheet1!B$7)/(Sheet1!B$6*SQRT(Sheet1!B$7))))*400+100*AE3487-400*Sheet1!$B$13</f>
        <v>223.12829451945299</v>
      </c>
    </row>
    <row r="3488" spans="22:32" x14ac:dyDescent="0.2">
      <c r="V3488" s="7" t="e">
        <f t="shared" si="482"/>
        <v>#VALUE!</v>
      </c>
      <c r="X3488" s="4">
        <f t="shared" ca="1" si="483"/>
        <v>1.013839496029505</v>
      </c>
      <c r="Y3488" s="4">
        <f t="shared" ca="1" si="483"/>
        <v>9.7659651912043247E-2</v>
      </c>
      <c r="Z3488" s="4">
        <f t="shared" ca="1" si="484"/>
        <v>1.7586766926681634</v>
      </c>
      <c r="AA3488" s="4">
        <f t="shared" ca="1" si="485"/>
        <v>1.3467841438670822</v>
      </c>
      <c r="AB3488" s="4">
        <f ca="1">Sheet1!AC3488</f>
        <v>0.31212191635543929</v>
      </c>
      <c r="AC3488" s="7">
        <f t="shared" ca="1" si="486"/>
        <v>1.2016965349362416</v>
      </c>
      <c r="AD3488" s="4">
        <f t="shared" ca="1" si="487"/>
        <v>2.1133956876524613</v>
      </c>
      <c r="AE3488" s="4">
        <f t="shared" ca="1" si="488"/>
        <v>1.6184258389921455</v>
      </c>
      <c r="AF3488" s="21">
        <f ca="1">(Sheet1!B$4*EXP(-Sheet1!B$8*Sheet1!B$7)*NORMSDIST((LN(Sheet1!B$4/(Sheet1!B$5+AD3488))-Sheet1!B$8*Sheet1!B$7+Sheet1!B$9*Sheet1!B$7+0.5*Sheet1!B$6*Sheet1!B$6*Sheet1!B$7)/(Sheet1!B$6*SQRT(Sheet1!B$7)))-(Sheet1!B$5+AD3488)*EXP(-Sheet1!B$9*Sheet1!B$7)*NORMSDIST((LN(Sheet1!B$4/(Sheet1!B$5+AD3488))-Sheet1!B$8*Sheet1!B$7+Sheet1!B$9*Sheet1!B$7-0.5*Sheet1!B$6*Sheet1!B$6*Sheet1!B$7)/(Sheet1!B$6*SQRT(Sheet1!B$7))))*400+100*AE3488-400*Sheet1!$B$13</f>
        <v>-165.41863193764721</v>
      </c>
    </row>
    <row r="3489" spans="22:32" x14ac:dyDescent="0.2">
      <c r="V3489" s="7" t="e">
        <f t="shared" si="482"/>
        <v>#VALUE!</v>
      </c>
      <c r="X3489" s="4">
        <f t="shared" ca="1" si="483"/>
        <v>-0.18969424741675153</v>
      </c>
      <c r="Y3489" s="4">
        <f t="shared" ca="1" si="483"/>
        <v>0.71956294053100833</v>
      </c>
      <c r="Z3489" s="4">
        <f t="shared" ca="1" si="484"/>
        <v>-0.32905687041349996</v>
      </c>
      <c r="AA3489" s="4">
        <f t="shared" ca="1" si="485"/>
        <v>0.81675225523080541</v>
      </c>
      <c r="AB3489" s="4">
        <f ca="1">Sheet1!AC3489</f>
        <v>0.11136433919087629</v>
      </c>
      <c r="AC3489" s="7">
        <f t="shared" ca="1" si="486"/>
        <v>1.5117487850121862</v>
      </c>
      <c r="AD3489" s="4">
        <f t="shared" ca="1" si="487"/>
        <v>-0.49745132404752096</v>
      </c>
      <c r="AE3489" s="4">
        <f t="shared" ca="1" si="488"/>
        <v>1.2347242295011331</v>
      </c>
      <c r="AF3489" s="21">
        <f ca="1">(Sheet1!B$4*EXP(-Sheet1!B$8*Sheet1!B$7)*NORMSDIST((LN(Sheet1!B$4/(Sheet1!B$5+AD3489))-Sheet1!B$8*Sheet1!B$7+Sheet1!B$9*Sheet1!B$7+0.5*Sheet1!B$6*Sheet1!B$6*Sheet1!B$7)/(Sheet1!B$6*SQRT(Sheet1!B$7)))-(Sheet1!B$5+AD3489)*EXP(-Sheet1!B$9*Sheet1!B$7)*NORMSDIST((LN(Sheet1!B$4/(Sheet1!B$5+AD3489))-Sheet1!B$8*Sheet1!B$7+Sheet1!B$9*Sheet1!B$7-0.5*Sheet1!B$6*Sheet1!B$6*Sheet1!B$7)/(Sheet1!B$6*SQRT(Sheet1!B$7))))*400+100*AE3489-400*Sheet1!$B$13</f>
        <v>203.83069081422445</v>
      </c>
    </row>
    <row r="3490" spans="22:32" x14ac:dyDescent="0.2">
      <c r="V3490" s="7" t="e">
        <f t="shared" si="482"/>
        <v>#VALUE!</v>
      </c>
      <c r="X3490" s="4">
        <f t="shared" ca="1" si="483"/>
        <v>-0.15970312113171717</v>
      </c>
      <c r="Y3490" s="4">
        <f t="shared" ca="1" si="483"/>
        <v>0.43485423998111322</v>
      </c>
      <c r="Z3490" s="4">
        <f t="shared" ca="1" si="484"/>
        <v>-0.2770321712466976</v>
      </c>
      <c r="AA3490" s="4">
        <f t="shared" ca="1" si="485"/>
        <v>0.44001223341367157</v>
      </c>
      <c r="AB3490" s="4">
        <f ca="1">Sheet1!AC3490</f>
        <v>0.47233138496236127</v>
      </c>
      <c r="AC3490" s="7">
        <f t="shared" ca="1" si="486"/>
        <v>1.0669560694501699</v>
      </c>
      <c r="AD3490" s="4">
        <f t="shared" ca="1" si="487"/>
        <v>-0.29558115654462286</v>
      </c>
      <c r="AE3490" s="4">
        <f t="shared" ca="1" si="488"/>
        <v>0.46947372307304169</v>
      </c>
      <c r="AF3490" s="21">
        <f ca="1">(Sheet1!B$4*EXP(-Sheet1!B$8*Sheet1!B$7)*NORMSDIST((LN(Sheet1!B$4/(Sheet1!B$5+AD3490))-Sheet1!B$8*Sheet1!B$7+Sheet1!B$9*Sheet1!B$7+0.5*Sheet1!B$6*Sheet1!B$6*Sheet1!B$7)/(Sheet1!B$6*SQRT(Sheet1!B$7)))-(Sheet1!B$5+AD3490)*EXP(-Sheet1!B$9*Sheet1!B$7)*NORMSDIST((LN(Sheet1!B$4/(Sheet1!B$5+AD3490))-Sheet1!B$8*Sheet1!B$7+Sheet1!B$9*Sheet1!B$7-0.5*Sheet1!B$6*Sheet1!B$6*Sheet1!B$7)/(Sheet1!B$6*SQRT(Sheet1!B$7))))*400+100*AE3490-400*Sheet1!$B$13</f>
        <v>94.540613199638301</v>
      </c>
    </row>
    <row r="3491" spans="22:32" x14ac:dyDescent="0.2">
      <c r="V3491" s="7" t="e">
        <f t="shared" si="482"/>
        <v>#VALUE!</v>
      </c>
      <c r="X3491" s="4">
        <f t="shared" ca="1" si="483"/>
        <v>-1.5637028853239043</v>
      </c>
      <c r="Y3491" s="4">
        <f t="shared" ca="1" si="483"/>
        <v>0.29711589575032743</v>
      </c>
      <c r="Z3491" s="4">
        <f t="shared" ca="1" si="484"/>
        <v>-2.7125080739575727</v>
      </c>
      <c r="AA3491" s="4">
        <f t="shared" ca="1" si="485"/>
        <v>-1.4286759900590187</v>
      </c>
      <c r="AB3491" s="4">
        <f ca="1">Sheet1!AC3491</f>
        <v>0.337794394349758</v>
      </c>
      <c r="AC3491" s="7">
        <f t="shared" ca="1" si="486"/>
        <v>1.1769291213632143</v>
      </c>
      <c r="AD3491" s="4">
        <f t="shared" ca="1" si="487"/>
        <v>-3.1924297441735106</v>
      </c>
      <c r="AE3491" s="4">
        <f t="shared" ca="1" si="488"/>
        <v>-1.6814503776928811</v>
      </c>
      <c r="AF3491" s="21">
        <f ca="1">(Sheet1!B$4*EXP(-Sheet1!B$8*Sheet1!B$7)*NORMSDIST((LN(Sheet1!B$4/(Sheet1!B$5+AD3491))-Sheet1!B$8*Sheet1!B$7+Sheet1!B$9*Sheet1!B$7+0.5*Sheet1!B$6*Sheet1!B$6*Sheet1!B$7)/(Sheet1!B$6*SQRT(Sheet1!B$7)))-(Sheet1!B$5+AD3491)*EXP(-Sheet1!B$9*Sheet1!B$7)*NORMSDIST((LN(Sheet1!B$4/(Sheet1!B$5+AD3491))-Sheet1!B$8*Sheet1!B$7+Sheet1!B$9*Sheet1!B$7-0.5*Sheet1!B$6*Sheet1!B$6*Sheet1!B$7)/(Sheet1!B$6*SQRT(Sheet1!B$7))))*400+100*AE3491-400*Sheet1!$B$13</f>
        <v>370.23275686943498</v>
      </c>
    </row>
    <row r="3492" spans="22:32" x14ac:dyDescent="0.2">
      <c r="V3492" s="7" t="e">
        <f t="shared" si="482"/>
        <v>#VALUE!</v>
      </c>
      <c r="X3492" s="4">
        <f t="shared" ca="1" si="483"/>
        <v>-1.5381908321266442</v>
      </c>
      <c r="Y3492" s="4">
        <f t="shared" ca="1" si="483"/>
        <v>0.5626951879808163</v>
      </c>
      <c r="Z3492" s="4">
        <f t="shared" ca="1" si="484"/>
        <v>-2.6682530873291705</v>
      </c>
      <c r="AA3492" s="4">
        <f t="shared" ca="1" si="485"/>
        <v>-1.0136583867770135</v>
      </c>
      <c r="AB3492" s="4">
        <f ca="1">Sheet1!AC3492</f>
        <v>0.38829689596629124</v>
      </c>
      <c r="AC3492" s="7">
        <f t="shared" ca="1" si="486"/>
        <v>1.1323727235905576</v>
      </c>
      <c r="AD3492" s="4">
        <f t="shared" ca="1" si="487"/>
        <v>-3.0214570157278469</v>
      </c>
      <c r="AE3492" s="4">
        <f t="shared" ca="1" si="488"/>
        <v>-1.1478391082250976</v>
      </c>
      <c r="AF3492" s="21">
        <f ca="1">(Sheet1!B$4*EXP(-Sheet1!B$8*Sheet1!B$7)*NORMSDIST((LN(Sheet1!B$4/(Sheet1!B$5+AD3492))-Sheet1!B$8*Sheet1!B$7+Sheet1!B$9*Sheet1!B$7+0.5*Sheet1!B$6*Sheet1!B$6*Sheet1!B$7)/(Sheet1!B$6*SQRT(Sheet1!B$7)))-(Sheet1!B$5+AD3492)*EXP(-Sheet1!B$9*Sheet1!B$7)*NORMSDIST((LN(Sheet1!B$4/(Sheet1!B$5+AD3492))-Sheet1!B$8*Sheet1!B$7+Sheet1!B$9*Sheet1!B$7-0.5*Sheet1!B$6*Sheet1!B$6*Sheet1!B$7)/(Sheet1!B$6*SQRT(Sheet1!B$7))))*400+100*AE3492-400*Sheet1!$B$13</f>
        <v>393.38250804322843</v>
      </c>
    </row>
    <row r="3493" spans="22:32" x14ac:dyDescent="0.2">
      <c r="V3493" s="7" t="e">
        <f t="shared" si="482"/>
        <v>#VALUE!</v>
      </c>
      <c r="X3493" s="4">
        <f t="shared" ca="1" si="483"/>
        <v>-0.53996652674300682</v>
      </c>
      <c r="Y3493" s="4">
        <f t="shared" ca="1" si="483"/>
        <v>0.68730384858139859</v>
      </c>
      <c r="Z3493" s="4">
        <f t="shared" ca="1" si="484"/>
        <v>-0.93666359332312943</v>
      </c>
      <c r="AA3493" s="4">
        <f t="shared" ca="1" si="485"/>
        <v>0.35359646203340372</v>
      </c>
      <c r="AB3493" s="4">
        <f ca="1">Sheet1!AC3493</f>
        <v>9.0887609686987059E-2</v>
      </c>
      <c r="AC3493" s="7">
        <f t="shared" ca="1" si="486"/>
        <v>1.5726880520940814</v>
      </c>
      <c r="AD3493" s="4">
        <f t="shared" ca="1" si="487"/>
        <v>-1.4730796420507952</v>
      </c>
      <c r="AE3493" s="4">
        <f t="shared" ca="1" si="488"/>
        <v>0.55609693110267244</v>
      </c>
      <c r="AF3493" s="21">
        <f ca="1">(Sheet1!B$4*EXP(-Sheet1!B$8*Sheet1!B$7)*NORMSDIST((LN(Sheet1!B$4/(Sheet1!B$5+AD3493))-Sheet1!B$8*Sheet1!B$7+Sheet1!B$9*Sheet1!B$7+0.5*Sheet1!B$6*Sheet1!B$6*Sheet1!B$7)/(Sheet1!B$6*SQRT(Sheet1!B$7)))-(Sheet1!B$5+AD3493)*EXP(-Sheet1!B$9*Sheet1!B$7)*NORMSDIST((LN(Sheet1!B$4/(Sheet1!B$5+AD3493))-Sheet1!B$8*Sheet1!B$7+Sheet1!B$9*Sheet1!B$7-0.5*Sheet1!B$6*Sheet1!B$6*Sheet1!B$7)/(Sheet1!B$6*SQRT(Sheet1!B$7))))*400+100*AE3493-400*Sheet1!$B$13</f>
        <v>297.32569428541092</v>
      </c>
    </row>
    <row r="3494" spans="22:32" x14ac:dyDescent="0.2">
      <c r="V3494" s="7" t="e">
        <f t="shared" si="482"/>
        <v>#VALUE!</v>
      </c>
      <c r="X3494" s="4">
        <f t="shared" ca="1" si="483"/>
        <v>0.48097253174926985</v>
      </c>
      <c r="Y3494" s="4">
        <f t="shared" ca="1" si="483"/>
        <v>-9.3782339821192745E-2</v>
      </c>
      <c r="Z3494" s="4">
        <f t="shared" ca="1" si="484"/>
        <v>0.83432849550026045</v>
      </c>
      <c r="AA3494" s="4">
        <f t="shared" ca="1" si="485"/>
        <v>0.43597287821906144</v>
      </c>
      <c r="AB3494" s="4">
        <f ca="1">Sheet1!AC3494</f>
        <v>0.53032837058490145</v>
      </c>
      <c r="AC3494" s="7">
        <f t="shared" ca="1" si="486"/>
        <v>1.0260200903383767</v>
      </c>
      <c r="AD3494" s="4">
        <f t="shared" ca="1" si="487"/>
        <v>0.85603779832505911</v>
      </c>
      <c r="AE3494" s="4">
        <f t="shared" ca="1" si="488"/>
        <v>0.44731693189540356</v>
      </c>
      <c r="AF3494" s="21">
        <f ca="1">(Sheet1!B$4*EXP(-Sheet1!B$8*Sheet1!B$7)*NORMSDIST((LN(Sheet1!B$4/(Sheet1!B$5+AD3494))-Sheet1!B$8*Sheet1!B$7+Sheet1!B$9*Sheet1!B$7+0.5*Sheet1!B$6*Sheet1!B$6*Sheet1!B$7)/(Sheet1!B$6*SQRT(Sheet1!B$7)))-(Sheet1!B$5+AD3494)*EXP(-Sheet1!B$9*Sheet1!B$7)*NORMSDIST((LN(Sheet1!B$4/(Sheet1!B$5+AD3494))-Sheet1!B$8*Sheet1!B$7+Sheet1!B$9*Sheet1!B$7-0.5*Sheet1!B$6*Sheet1!B$6*Sheet1!B$7)/(Sheet1!B$6*SQRT(Sheet1!B$7))))*400+100*AE3494-400*Sheet1!$B$13</f>
        <v>-90.563080108433951</v>
      </c>
    </row>
    <row r="3495" spans="22:32" x14ac:dyDescent="0.2">
      <c r="V3495" s="7" t="e">
        <f t="shared" si="482"/>
        <v>#VALUE!</v>
      </c>
      <c r="X3495" s="4">
        <f t="shared" ca="1" si="483"/>
        <v>1.7603385539740297E-2</v>
      </c>
      <c r="Y3495" s="4">
        <f t="shared" ca="1" si="483"/>
        <v>-0.47311301205285844</v>
      </c>
      <c r="Z3495" s="4">
        <f t="shared" ca="1" si="484"/>
        <v>3.0536060177213765E-2</v>
      </c>
      <c r="AA3495" s="4">
        <f t="shared" ca="1" si="485"/>
        <v>-0.66436786268158565</v>
      </c>
      <c r="AB3495" s="4">
        <f ca="1">Sheet1!AC3495</f>
        <v>0.32218417744915273</v>
      </c>
      <c r="AC3495" s="7">
        <f t="shared" ca="1" si="486"/>
        <v>1.1917922226912112</v>
      </c>
      <c r="AD3495" s="4">
        <f t="shared" ca="1" si="487"/>
        <v>3.6392639030834173E-2</v>
      </c>
      <c r="AE3495" s="4">
        <f t="shared" ca="1" si="488"/>
        <v>-0.79178845174989632</v>
      </c>
      <c r="AF3495" s="21">
        <f ca="1">(Sheet1!B$4*EXP(-Sheet1!B$8*Sheet1!B$7)*NORMSDIST((LN(Sheet1!B$4/(Sheet1!B$5+AD3495))-Sheet1!B$8*Sheet1!B$7+Sheet1!B$9*Sheet1!B$7+0.5*Sheet1!B$6*Sheet1!B$6*Sheet1!B$7)/(Sheet1!B$6*SQRT(Sheet1!B$7)))-(Sheet1!B$5+AD3495)*EXP(-Sheet1!B$9*Sheet1!B$7)*NORMSDIST((LN(Sheet1!B$4/(Sheet1!B$5+AD3495))-Sheet1!B$8*Sheet1!B$7+Sheet1!B$9*Sheet1!B$7-0.5*Sheet1!B$6*Sheet1!B$6*Sheet1!B$7)/(Sheet1!B$6*SQRT(Sheet1!B$7))))*400+100*AE3495-400*Sheet1!$B$13</f>
        <v>-85.00735688844361</v>
      </c>
    </row>
    <row r="3496" spans="22:32" x14ac:dyDescent="0.2">
      <c r="V3496" s="7" t="e">
        <f t="shared" si="482"/>
        <v>#VALUE!</v>
      </c>
      <c r="X3496" s="4">
        <f t="shared" ca="1" si="483"/>
        <v>2.3429026265743382</v>
      </c>
      <c r="Y3496" s="4">
        <f t="shared" ca="1" si="483"/>
        <v>-1.0059363198992159</v>
      </c>
      <c r="Z3496" s="4">
        <f t="shared" ca="1" si="484"/>
        <v>4.0641622847443273</v>
      </c>
      <c r="AA3496" s="4">
        <f t="shared" ca="1" si="485"/>
        <v>1.3283309114105226</v>
      </c>
      <c r="AB3496" s="4">
        <f ca="1">Sheet1!AC3496</f>
        <v>0.23024422126263111</v>
      </c>
      <c r="AC3496" s="7">
        <f t="shared" ca="1" si="486"/>
        <v>1.294778514380613</v>
      </c>
      <c r="AD3496" s="4">
        <f t="shared" ca="1" si="487"/>
        <v>5.262190005242978</v>
      </c>
      <c r="AE3496" s="4">
        <f t="shared" ca="1" si="488"/>
        <v>1.7198943240819622</v>
      </c>
      <c r="AF3496" s="21">
        <f ca="1">(Sheet1!B$4*EXP(-Sheet1!B$8*Sheet1!B$7)*NORMSDIST((LN(Sheet1!B$4/(Sheet1!B$5+AD3496))-Sheet1!B$8*Sheet1!B$7+Sheet1!B$9*Sheet1!B$7+0.5*Sheet1!B$6*Sheet1!B$6*Sheet1!B$7)/(Sheet1!B$6*SQRT(Sheet1!B$7)))-(Sheet1!B$5+AD3496)*EXP(-Sheet1!B$9*Sheet1!B$7)*NORMSDIST((LN(Sheet1!B$4/(Sheet1!B$5+AD3496))-Sheet1!B$8*Sheet1!B$7+Sheet1!B$9*Sheet1!B$7-0.5*Sheet1!B$6*Sheet1!B$6*Sheet1!B$7)/(Sheet1!B$6*SQRT(Sheet1!B$7))))*400+100*AE3496-400*Sheet1!$B$13</f>
        <v>-601.85195515296664</v>
      </c>
    </row>
    <row r="3497" spans="22:32" x14ac:dyDescent="0.2">
      <c r="V3497" s="7" t="e">
        <f t="shared" si="482"/>
        <v>#VALUE!</v>
      </c>
      <c r="X3497" s="4">
        <f t="shared" ca="1" si="483"/>
        <v>0.61526570297745264</v>
      </c>
      <c r="Y3497" s="4">
        <f t="shared" ca="1" si="483"/>
        <v>-1.4759730578529962</v>
      </c>
      <c r="Z3497" s="4">
        <f t="shared" ca="1" si="484"/>
        <v>1.0672827956123037</v>
      </c>
      <c r="AA3497" s="4">
        <f t="shared" ca="1" si="485"/>
        <v>-1.4064491021056353</v>
      </c>
      <c r="AB3497" s="4">
        <f ca="1">Sheet1!AC3497</f>
        <v>0.23863493220066878</v>
      </c>
      <c r="AC3497" s="7">
        <f t="shared" ca="1" si="486"/>
        <v>1.2839635944388539</v>
      </c>
      <c r="AD3497" s="4">
        <f t="shared" ca="1" si="487"/>
        <v>1.3703522545371221</v>
      </c>
      <c r="AE3497" s="4">
        <f t="shared" ca="1" si="488"/>
        <v>-1.8058294445348502</v>
      </c>
      <c r="AF3497" s="21">
        <f ca="1">(Sheet1!B$4*EXP(-Sheet1!B$8*Sheet1!B$7)*NORMSDIST((LN(Sheet1!B$4/(Sheet1!B$5+AD3497))-Sheet1!B$8*Sheet1!B$7+Sheet1!B$9*Sheet1!B$7+0.5*Sheet1!B$6*Sheet1!B$6*Sheet1!B$7)/(Sheet1!B$6*SQRT(Sheet1!B$7)))-(Sheet1!B$5+AD3497)*EXP(-Sheet1!B$9*Sheet1!B$7)*NORMSDIST((LN(Sheet1!B$4/(Sheet1!B$5+AD3497))-Sheet1!B$8*Sheet1!B$7+Sheet1!B$9*Sheet1!B$7-0.5*Sheet1!B$6*Sheet1!B$6*Sheet1!B$7)/(Sheet1!B$6*SQRT(Sheet1!B$7))))*400+100*AE3497-400*Sheet1!$B$13</f>
        <v>-395.36429696118785</v>
      </c>
    </row>
    <row r="3498" spans="22:32" x14ac:dyDescent="0.2">
      <c r="V3498" s="7" t="e">
        <f t="shared" si="482"/>
        <v>#VALUE!</v>
      </c>
      <c r="X3498" s="4">
        <f t="shared" ca="1" si="483"/>
        <v>0.30458708803079393</v>
      </c>
      <c r="Y3498" s="4">
        <f t="shared" ca="1" si="483"/>
        <v>0.12563716907295175</v>
      </c>
      <c r="Z3498" s="4">
        <f t="shared" ca="1" si="484"/>
        <v>0.52835800410742162</v>
      </c>
      <c r="AA3498" s="4">
        <f t="shared" ca="1" si="485"/>
        <v>0.54409846402170892</v>
      </c>
      <c r="AB3498" s="4">
        <f ca="1">Sheet1!AC3498</f>
        <v>8.8221641265531225E-2</v>
      </c>
      <c r="AC3498" s="7">
        <f t="shared" ca="1" si="486"/>
        <v>1.5816555156247059</v>
      </c>
      <c r="AD3498" s="4">
        <f t="shared" ca="1" si="487"/>
        <v>0.83568035142096442</v>
      </c>
      <c r="AE3498" s="4">
        <f t="shared" ca="1" si="488"/>
        <v>0.86057633666286648</v>
      </c>
      <c r="AF3498" s="21">
        <f ca="1">(Sheet1!B$4*EXP(-Sheet1!B$8*Sheet1!B$7)*NORMSDIST((LN(Sheet1!B$4/(Sheet1!B$5+AD3498))-Sheet1!B$8*Sheet1!B$7+Sheet1!B$9*Sheet1!B$7+0.5*Sheet1!B$6*Sheet1!B$6*Sheet1!B$7)/(Sheet1!B$6*SQRT(Sheet1!B$7)))-(Sheet1!B$5+AD3498)*EXP(-Sheet1!B$9*Sheet1!B$7)*NORMSDIST((LN(Sheet1!B$4/(Sheet1!B$5+AD3498))-Sheet1!B$8*Sheet1!B$7+Sheet1!B$9*Sheet1!B$7-0.5*Sheet1!B$6*Sheet1!B$6*Sheet1!B$7)/(Sheet1!B$6*SQRT(Sheet1!B$7))))*400+100*AE3498-400*Sheet1!$B$13</f>
        <v>-46.063264486218031</v>
      </c>
    </row>
    <row r="3499" spans="22:32" x14ac:dyDescent="0.2">
      <c r="V3499" s="7" t="e">
        <f t="shared" si="482"/>
        <v>#VALUE!</v>
      </c>
      <c r="X3499" s="4">
        <f t="shared" ca="1" si="483"/>
        <v>-1.044943755060628</v>
      </c>
      <c r="Y3499" s="4">
        <f t="shared" ca="1" si="483"/>
        <v>0.12018191246580076</v>
      </c>
      <c r="Z3499" s="4">
        <f t="shared" ca="1" si="484"/>
        <v>-1.8126323095236714</v>
      </c>
      <c r="AA3499" s="4">
        <f t="shared" ca="1" si="485"/>
        <v>-1.0682233889572814</v>
      </c>
      <c r="AB3499" s="4">
        <f ca="1">Sheet1!AC3499</f>
        <v>0.4665736385857806</v>
      </c>
      <c r="AC3499" s="7">
        <f t="shared" ca="1" si="486"/>
        <v>1.0711758894088963</v>
      </c>
      <c r="AD3499" s="4">
        <f t="shared" ca="1" si="487"/>
        <v>-1.9416480263253204</v>
      </c>
      <c r="AE3499" s="4">
        <f t="shared" ca="1" si="488"/>
        <v>-1.1442551387537012</v>
      </c>
      <c r="AF3499" s="21">
        <f ca="1">(Sheet1!B$4*EXP(-Sheet1!B$8*Sheet1!B$7)*NORMSDIST((LN(Sheet1!B$4/(Sheet1!B$5+AD3499))-Sheet1!B$8*Sheet1!B$7+Sheet1!B$9*Sheet1!B$7+0.5*Sheet1!B$6*Sheet1!B$6*Sheet1!B$7)/(Sheet1!B$6*SQRT(Sheet1!B$7)))-(Sheet1!B$5+AD3499)*EXP(-Sheet1!B$9*Sheet1!B$7)*NORMSDIST((LN(Sheet1!B$4/(Sheet1!B$5+AD3499))-Sheet1!B$8*Sheet1!B$7+Sheet1!B$9*Sheet1!B$7-0.5*Sheet1!B$6*Sheet1!B$6*Sheet1!B$7)/(Sheet1!B$6*SQRT(Sheet1!B$7))))*400+100*AE3499-400*Sheet1!$B$13</f>
        <v>206.57192477769377</v>
      </c>
    </row>
    <row r="3500" spans="22:32" x14ac:dyDescent="0.2">
      <c r="V3500" s="7" t="e">
        <f t="shared" si="482"/>
        <v>#VALUE!</v>
      </c>
      <c r="X3500" s="4">
        <f t="shared" ca="1" si="483"/>
        <v>0.99726967119584231</v>
      </c>
      <c r="Y3500" s="4">
        <f t="shared" ca="1" si="483"/>
        <v>-0.98250314027510233</v>
      </c>
      <c r="Z3500" s="4">
        <f t="shared" ca="1" si="484"/>
        <v>1.7299335189698797</v>
      </c>
      <c r="AA3500" s="4">
        <f t="shared" ca="1" si="485"/>
        <v>-0.23751244844823638</v>
      </c>
      <c r="AB3500" s="4">
        <f ca="1">Sheet1!AC3500</f>
        <v>0.71240115234986756</v>
      </c>
      <c r="AC3500" s="7">
        <f t="shared" ca="1" si="486"/>
        <v>0.90697372000725318</v>
      </c>
      <c r="AD3500" s="4">
        <f t="shared" ca="1" si="487"/>
        <v>1.5690042390653498</v>
      </c>
      <c r="AE3500" s="4">
        <f t="shared" ca="1" si="488"/>
        <v>-0.21541754891712789</v>
      </c>
      <c r="AF3500" s="21">
        <f ca="1">(Sheet1!B$4*EXP(-Sheet1!B$8*Sheet1!B$7)*NORMSDIST((LN(Sheet1!B$4/(Sheet1!B$5+AD3500))-Sheet1!B$8*Sheet1!B$7+Sheet1!B$9*Sheet1!B$7+0.5*Sheet1!B$6*Sheet1!B$6*Sheet1!B$7)/(Sheet1!B$6*SQRT(Sheet1!B$7)))-(Sheet1!B$5+AD3500)*EXP(-Sheet1!B$9*Sheet1!B$7)*NORMSDIST((LN(Sheet1!B$4/(Sheet1!B$5+AD3500))-Sheet1!B$8*Sheet1!B$7+Sheet1!B$9*Sheet1!B$7-0.5*Sheet1!B$6*Sheet1!B$6*Sheet1!B$7)/(Sheet1!B$6*SQRT(Sheet1!B$7))))*400+100*AE3500-400*Sheet1!$B$13</f>
        <v>-266.66610871304874</v>
      </c>
    </row>
    <row r="3501" spans="22:32" x14ac:dyDescent="0.2">
      <c r="V3501" s="7" t="e">
        <f t="shared" si="482"/>
        <v>#VALUE!</v>
      </c>
      <c r="X3501" s="4">
        <f t="shared" ca="1" si="483"/>
        <v>0.66588246371702198</v>
      </c>
      <c r="Y3501" s="4">
        <f t="shared" ca="1" si="483"/>
        <v>1.307508715587242</v>
      </c>
      <c r="Z3501" s="4">
        <f t="shared" ca="1" si="484"/>
        <v>1.1550861586886725</v>
      </c>
      <c r="AA3501" s="4">
        <f t="shared" ca="1" si="485"/>
        <v>2.6855531357650757</v>
      </c>
      <c r="AB3501" s="4">
        <f ca="1">Sheet1!AC3501</f>
        <v>0.87869929933219926</v>
      </c>
      <c r="AC3501" s="7">
        <f t="shared" ca="1" si="486"/>
        <v>0.78743228913840291</v>
      </c>
      <c r="AD3501" s="4">
        <f t="shared" ca="1" si="487"/>
        <v>0.90955213808830593</v>
      </c>
      <c r="AE3501" s="4">
        <f t="shared" ca="1" si="488"/>
        <v>2.1146912532983095</v>
      </c>
      <c r="AF3501" s="21">
        <f ca="1">(Sheet1!B$4*EXP(-Sheet1!B$8*Sheet1!B$7)*NORMSDIST((LN(Sheet1!B$4/(Sheet1!B$5+AD3501))-Sheet1!B$8*Sheet1!B$7+Sheet1!B$9*Sheet1!B$7+0.5*Sheet1!B$6*Sheet1!B$6*Sheet1!B$7)/(Sheet1!B$6*SQRT(Sheet1!B$7)))-(Sheet1!B$5+AD3501)*EXP(-Sheet1!B$9*Sheet1!B$7)*NORMSDIST((LN(Sheet1!B$4/(Sheet1!B$5+AD3501))-Sheet1!B$8*Sheet1!B$7+Sheet1!B$9*Sheet1!B$7-0.5*Sheet1!B$6*Sheet1!B$6*Sheet1!B$7)/(Sheet1!B$6*SQRT(Sheet1!B$7))))*400+100*AE3501-400*Sheet1!$B$13</f>
        <v>67.84114710973563</v>
      </c>
    </row>
    <row r="3502" spans="22:32" x14ac:dyDescent="0.2">
      <c r="V3502" s="7" t="e">
        <f t="shared" si="482"/>
        <v>#VALUE!</v>
      </c>
      <c r="X3502" s="4">
        <f t="shared" ca="1" si="483"/>
        <v>-0.8680039452584144</v>
      </c>
      <c r="Y3502" s="4">
        <f t="shared" ca="1" si="483"/>
        <v>-0.17542667552757205</v>
      </c>
      <c r="Z3502" s="4">
        <f t="shared" ca="1" si="484"/>
        <v>-1.5057001760617543</v>
      </c>
      <c r="AA3502" s="4">
        <f t="shared" ca="1" si="485"/>
        <v>-1.2860484719244092</v>
      </c>
      <c r="AB3502" s="4">
        <f ca="1">Sheet1!AC3502</f>
        <v>0.53186477925301612</v>
      </c>
      <c r="AC3502" s="7">
        <f t="shared" ca="1" si="486"/>
        <v>1.0249688934422938</v>
      </c>
      <c r="AD3502" s="4">
        <f t="shared" ca="1" si="487"/>
        <v>-1.5432958433138833</v>
      </c>
      <c r="AE3502" s="4">
        <f t="shared" ca="1" si="488"/>
        <v>-1.3181596791815144</v>
      </c>
      <c r="AF3502" s="21">
        <f ca="1">(Sheet1!B$4*EXP(-Sheet1!B$8*Sheet1!B$7)*NORMSDIST((LN(Sheet1!B$4/(Sheet1!B$5+AD3502))-Sheet1!B$8*Sheet1!B$7+Sheet1!B$9*Sheet1!B$7+0.5*Sheet1!B$6*Sheet1!B$6*Sheet1!B$7)/(Sheet1!B$6*SQRT(Sheet1!B$7)))-(Sheet1!B$5+AD3502)*EXP(-Sheet1!B$9*Sheet1!B$7)*NORMSDIST((LN(Sheet1!B$4/(Sheet1!B$5+AD3502))-Sheet1!B$8*Sheet1!B$7+Sheet1!B$9*Sheet1!B$7-0.5*Sheet1!B$6*Sheet1!B$6*Sheet1!B$7)/(Sheet1!B$6*SQRT(Sheet1!B$7))))*400+100*AE3502-400*Sheet1!$B$13</f>
        <v>121.70637417018315</v>
      </c>
    </row>
    <row r="3503" spans="22:32" x14ac:dyDescent="0.2">
      <c r="V3503" s="7" t="e">
        <f t="shared" si="482"/>
        <v>#VALUE!</v>
      </c>
      <c r="X3503" s="4">
        <f t="shared" ca="1" si="483"/>
        <v>-1.2664136095760321</v>
      </c>
      <c r="Y3503" s="4">
        <f t="shared" ca="1" si="483"/>
        <v>0.48623988078154151</v>
      </c>
      <c r="Z3503" s="4">
        <f t="shared" ca="1" si="484"/>
        <v>-2.1968093639688999</v>
      </c>
      <c r="AA3503" s="4">
        <f t="shared" ca="1" si="485"/>
        <v>-0.80129413531343985</v>
      </c>
      <c r="AB3503" s="4">
        <f ca="1">Sheet1!AC3503</f>
        <v>0.26715740515342412</v>
      </c>
      <c r="AC3503" s="7">
        <f t="shared" ca="1" si="486"/>
        <v>1.2496479934012088</v>
      </c>
      <c r="AD3503" s="4">
        <f t="shared" ca="1" si="487"/>
        <v>-2.7452384135687216</v>
      </c>
      <c r="AE3503" s="4">
        <f t="shared" ca="1" si="488"/>
        <v>-1.0013356083185967</v>
      </c>
      <c r="AF3503" s="21">
        <f ca="1">(Sheet1!B$4*EXP(-Sheet1!B$8*Sheet1!B$7)*NORMSDIST((LN(Sheet1!B$4/(Sheet1!B$5+AD3503))-Sheet1!B$8*Sheet1!B$7+Sheet1!B$9*Sheet1!B$7+0.5*Sheet1!B$6*Sheet1!B$6*Sheet1!B$7)/(Sheet1!B$6*SQRT(Sheet1!B$7)))-(Sheet1!B$5+AD3503)*EXP(-Sheet1!B$9*Sheet1!B$7)*NORMSDIST((LN(Sheet1!B$4/(Sheet1!B$5+AD3503))-Sheet1!B$8*Sheet1!B$7+Sheet1!B$9*Sheet1!B$7-0.5*Sheet1!B$6*Sheet1!B$6*Sheet1!B$7)/(Sheet1!B$6*SQRT(Sheet1!B$7))))*400+100*AE3503-400*Sheet1!$B$13</f>
        <v>359.55800752249024</v>
      </c>
    </row>
    <row r="3504" spans="22:32" x14ac:dyDescent="0.2">
      <c r="V3504" s="7" t="e">
        <f t="shared" si="482"/>
        <v>#VALUE!</v>
      </c>
      <c r="X3504" s="4">
        <f t="shared" ca="1" si="483"/>
        <v>-1.6910337972096714</v>
      </c>
      <c r="Y3504" s="4">
        <f t="shared" ca="1" si="483"/>
        <v>0.82656093171160749</v>
      </c>
      <c r="Z3504" s="4">
        <f t="shared" ca="1" si="484"/>
        <v>-2.9333851534821656</v>
      </c>
      <c r="AA3504" s="4">
        <f t="shared" ca="1" si="485"/>
        <v>-0.81316419228793746</v>
      </c>
      <c r="AB3504" s="4">
        <f ca="1">Sheet1!AC3504</f>
        <v>0.46454096133870559</v>
      </c>
      <c r="AC3504" s="7">
        <f t="shared" ca="1" si="486"/>
        <v>1.0726733934867034</v>
      </c>
      <c r="AD3504" s="4">
        <f t="shared" ca="1" si="487"/>
        <v>-3.146564206989229</v>
      </c>
      <c r="AE3504" s="4">
        <f t="shared" ca="1" si="488"/>
        <v>-0.87225959360337613</v>
      </c>
      <c r="AF3504" s="21">
        <f ca="1">(Sheet1!B$4*EXP(-Sheet1!B$8*Sheet1!B$7)*NORMSDIST((LN(Sheet1!B$4/(Sheet1!B$5+AD3504))-Sheet1!B$8*Sheet1!B$7+Sheet1!B$9*Sheet1!B$7+0.5*Sheet1!B$6*Sheet1!B$6*Sheet1!B$7)/(Sheet1!B$6*SQRT(Sheet1!B$7)))-(Sheet1!B$5+AD3504)*EXP(-Sheet1!B$9*Sheet1!B$7)*NORMSDIST((LN(Sheet1!B$4/(Sheet1!B$5+AD3504))-Sheet1!B$8*Sheet1!B$7+Sheet1!B$9*Sheet1!B$7-0.5*Sheet1!B$6*Sheet1!B$6*Sheet1!B$7)/(Sheet1!B$6*SQRT(Sheet1!B$7))))*400+100*AE3504-400*Sheet1!$B$13</f>
        <v>443.03172966525426</v>
      </c>
    </row>
    <row r="3505" spans="22:32" x14ac:dyDescent="0.2">
      <c r="V3505" s="7" t="e">
        <f t="shared" si="482"/>
        <v>#VALUE!</v>
      </c>
      <c r="X3505" s="4">
        <f t="shared" ca="1" si="483"/>
        <v>-4.4209555761868094E-2</v>
      </c>
      <c r="Y3505" s="4">
        <f t="shared" ca="1" si="483"/>
        <v>-2.3732458180231166</v>
      </c>
      <c r="Z3505" s="4">
        <f t="shared" ca="1" si="484"/>
        <v>-7.66889784981786E-2</v>
      </c>
      <c r="AA3505" s="4">
        <f t="shared" ca="1" si="485"/>
        <v>-3.4901651788351966</v>
      </c>
      <c r="AB3505" s="4">
        <f ca="1">Sheet1!AC3505</f>
        <v>0.94964917618063394</v>
      </c>
      <c r="AC3505" s="7">
        <f t="shared" ca="1" si="486"/>
        <v>0.71191788538405598</v>
      </c>
      <c r="AD3505" s="4">
        <f t="shared" ca="1" si="487"/>
        <v>-5.4596255404686649E-2</v>
      </c>
      <c r="AE3505" s="4">
        <f t="shared" ca="1" si="488"/>
        <v>-2.4847110137574187</v>
      </c>
      <c r="AF3505" s="21">
        <f ca="1">(Sheet1!B$4*EXP(-Sheet1!B$8*Sheet1!B$7)*NORMSDIST((LN(Sheet1!B$4/(Sheet1!B$5+AD3505))-Sheet1!B$8*Sheet1!B$7+Sheet1!B$9*Sheet1!B$7+0.5*Sheet1!B$6*Sheet1!B$6*Sheet1!B$7)/(Sheet1!B$6*SQRT(Sheet1!B$7)))-(Sheet1!B$5+AD3505)*EXP(-Sheet1!B$9*Sheet1!B$7)*NORMSDIST((LN(Sheet1!B$4/(Sheet1!B$5+AD3505))-Sheet1!B$8*Sheet1!B$7+Sheet1!B$9*Sheet1!B$7-0.5*Sheet1!B$6*Sheet1!B$6*Sheet1!B$7)/(Sheet1!B$6*SQRT(Sheet1!B$7))))*400+100*AE3505-400*Sheet1!$B$13</f>
        <v>-239.71432072800962</v>
      </c>
    </row>
    <row r="3506" spans="22:32" x14ac:dyDescent="0.2">
      <c r="V3506" s="7" t="e">
        <f t="shared" si="482"/>
        <v>#VALUE!</v>
      </c>
      <c r="X3506" s="4">
        <f t="shared" ca="1" si="483"/>
        <v>0.70170950931200105</v>
      </c>
      <c r="Y3506" s="4">
        <f t="shared" ca="1" si="483"/>
        <v>-0.58090950450428169</v>
      </c>
      <c r="Z3506" s="4">
        <f t="shared" ca="1" si="484"/>
        <v>1.2172342504742144</v>
      </c>
      <c r="AA3506" s="4">
        <f t="shared" ca="1" si="485"/>
        <v>-7.1943165533511965E-3</v>
      </c>
      <c r="AB3506" s="4">
        <f ca="1">Sheet1!AC3506</f>
        <v>0.83243776783870616</v>
      </c>
      <c r="AC3506" s="7">
        <f t="shared" ca="1" si="486"/>
        <v>0.82451132185826437</v>
      </c>
      <c r="AD3506" s="4">
        <f t="shared" ca="1" si="487"/>
        <v>1.0036234208696482</v>
      </c>
      <c r="AE3506" s="4">
        <f t="shared" ca="1" si="488"/>
        <v>-5.9317954512703875E-3</v>
      </c>
      <c r="AF3506" s="21">
        <f ca="1">(Sheet1!B$4*EXP(-Sheet1!B$8*Sheet1!B$7)*NORMSDIST((LN(Sheet1!B$4/(Sheet1!B$5+AD3506))-Sheet1!B$8*Sheet1!B$7+Sheet1!B$9*Sheet1!B$7+0.5*Sheet1!B$6*Sheet1!B$6*Sheet1!B$7)/(Sheet1!B$6*SQRT(Sheet1!B$7)))-(Sheet1!B$5+AD3506)*EXP(-Sheet1!B$9*Sheet1!B$7)*NORMSDIST((LN(Sheet1!B$4/(Sheet1!B$5+AD3506))-Sheet1!B$8*Sheet1!B$7+Sheet1!B$9*Sheet1!B$7-0.5*Sheet1!B$6*Sheet1!B$6*Sheet1!B$7)/(Sheet1!B$6*SQRT(Sheet1!B$7))))*400+100*AE3506-400*Sheet1!$B$13</f>
        <v>-158.83451212599857</v>
      </c>
    </row>
    <row r="3507" spans="22:32" x14ac:dyDescent="0.2">
      <c r="V3507" s="7" t="e">
        <f t="shared" si="482"/>
        <v>#VALUE!</v>
      </c>
      <c r="X3507" s="4">
        <f t="shared" ca="1" si="483"/>
        <v>-1.7147562482843504</v>
      </c>
      <c r="Y3507" s="4">
        <f t="shared" ca="1" si="483"/>
        <v>1.9248983376093562</v>
      </c>
      <c r="Z3507" s="4">
        <f t="shared" ca="1" si="484"/>
        <v>-2.9745357714659657</v>
      </c>
      <c r="AA3507" s="4">
        <f t="shared" ca="1" si="485"/>
        <v>0.74955563886907406</v>
      </c>
      <c r="AB3507" s="4">
        <f ca="1">Sheet1!AC3507</f>
        <v>0.1604413630069933</v>
      </c>
      <c r="AC3507" s="7">
        <f t="shared" ca="1" si="486"/>
        <v>1.4028995071982375</v>
      </c>
      <c r="AD3507" s="4">
        <f t="shared" ca="1" si="487"/>
        <v>-4.1729747679331322</v>
      </c>
      <c r="AE3507" s="4">
        <f t="shared" ca="1" si="488"/>
        <v>1.051551236387084</v>
      </c>
      <c r="AF3507" s="21">
        <f ca="1">(Sheet1!B$4*EXP(-Sheet1!B$8*Sheet1!B$7)*NORMSDIST((LN(Sheet1!B$4/(Sheet1!B$5+AD3507))-Sheet1!B$8*Sheet1!B$7+Sheet1!B$9*Sheet1!B$7+0.5*Sheet1!B$6*Sheet1!B$6*Sheet1!B$7)/(Sheet1!B$6*SQRT(Sheet1!B$7)))-(Sheet1!B$5+AD3507)*EXP(-Sheet1!B$9*Sheet1!B$7)*NORMSDIST((LN(Sheet1!B$4/(Sheet1!B$5+AD3507))-Sheet1!B$8*Sheet1!B$7+Sheet1!B$9*Sheet1!B$7-0.5*Sheet1!B$6*Sheet1!B$6*Sheet1!B$7)/(Sheet1!B$6*SQRT(Sheet1!B$7))))*400+100*AE3507-400*Sheet1!$B$13</f>
        <v>819.86785465855019</v>
      </c>
    </row>
    <row r="3508" spans="22:32" x14ac:dyDescent="0.2">
      <c r="V3508" s="7" t="e">
        <f t="shared" si="482"/>
        <v>#VALUE!</v>
      </c>
      <c r="X3508" s="4">
        <f t="shared" ca="1" si="483"/>
        <v>0.23993211404789969</v>
      </c>
      <c r="Y3508" s="4">
        <f t="shared" ca="1" si="483"/>
        <v>-0.80438522962849068</v>
      </c>
      <c r="Z3508" s="4">
        <f t="shared" ca="1" si="484"/>
        <v>0.41620297734619011</v>
      </c>
      <c r="AA3508" s="4">
        <f t="shared" ca="1" si="485"/>
        <v>-0.8798894644131241</v>
      </c>
      <c r="AB3508" s="4">
        <f ca="1">Sheet1!AC3508</f>
        <v>0.20563715001959215</v>
      </c>
      <c r="AC3508" s="7">
        <f t="shared" ca="1" si="486"/>
        <v>1.3287728935765915</v>
      </c>
      <c r="AD3508" s="4">
        <f t="shared" ca="1" si="487"/>
        <v>0.55303923452348958</v>
      </c>
      <c r="AE3508" s="4">
        <f t="shared" ca="1" si="488"/>
        <v>-1.1691732696557842</v>
      </c>
      <c r="AF3508" s="21">
        <f ca="1">(Sheet1!B$4*EXP(-Sheet1!B$8*Sheet1!B$7)*NORMSDIST((LN(Sheet1!B$4/(Sheet1!B$5+AD3508))-Sheet1!B$8*Sheet1!B$7+Sheet1!B$9*Sheet1!B$7+0.5*Sheet1!B$6*Sheet1!B$6*Sheet1!B$7)/(Sheet1!B$6*SQRT(Sheet1!B$7)))-(Sheet1!B$5+AD3508)*EXP(-Sheet1!B$9*Sheet1!B$7)*NORMSDIST((LN(Sheet1!B$4/(Sheet1!B$5+AD3508))-Sheet1!B$8*Sheet1!B$7+Sheet1!B$9*Sheet1!B$7-0.5*Sheet1!B$6*Sheet1!B$6*Sheet1!B$7)/(Sheet1!B$6*SQRT(Sheet1!B$7))))*400+100*AE3508-400*Sheet1!$B$13</f>
        <v>-204.75374787993542</v>
      </c>
    </row>
    <row r="3509" spans="22:32" x14ac:dyDescent="0.2">
      <c r="V3509" s="7" t="e">
        <f t="shared" si="482"/>
        <v>#VALUE!</v>
      </c>
      <c r="X3509" s="4">
        <f t="shared" ca="1" si="483"/>
        <v>2.2663710551128965E-2</v>
      </c>
      <c r="Y3509" s="4">
        <f t="shared" ca="1" si="483"/>
        <v>-1.1706832565189487</v>
      </c>
      <c r="Z3509" s="4">
        <f t="shared" ca="1" si="484"/>
        <v>3.9314052837499724E-2</v>
      </c>
      <c r="AA3509" s="4">
        <f t="shared" ca="1" si="485"/>
        <v>-1.6687702560873856</v>
      </c>
      <c r="AB3509" s="4">
        <f ca="1">Sheet1!AC3509</f>
        <v>0.17415322539162048</v>
      </c>
      <c r="AC3509" s="7">
        <f t="shared" ca="1" si="486"/>
        <v>1.3784553014162799</v>
      </c>
      <c r="AD3509" s="4">
        <f t="shared" ca="1" si="487"/>
        <v>5.4192664554011234E-2</v>
      </c>
      <c r="AE3509" s="4">
        <f t="shared" ca="1" si="488"/>
        <v>-2.3003252063494597</v>
      </c>
      <c r="AF3509" s="21">
        <f ca="1">(Sheet1!B$4*EXP(-Sheet1!B$8*Sheet1!B$7)*NORMSDIST((LN(Sheet1!B$4/(Sheet1!B$5+AD3509))-Sheet1!B$8*Sheet1!B$7+Sheet1!B$9*Sheet1!B$7+0.5*Sheet1!B$6*Sheet1!B$6*Sheet1!B$7)/(Sheet1!B$6*SQRT(Sheet1!B$7)))-(Sheet1!B$5+AD3509)*EXP(-Sheet1!B$9*Sheet1!B$7)*NORMSDIST((LN(Sheet1!B$4/(Sheet1!B$5+AD3509))-Sheet1!B$8*Sheet1!B$7+Sheet1!B$9*Sheet1!B$7-0.5*Sheet1!B$6*Sheet1!B$6*Sheet1!B$7)/(Sheet1!B$6*SQRT(Sheet1!B$7))))*400+100*AE3509-400*Sheet1!$B$13</f>
        <v>-238.70932652633246</v>
      </c>
    </row>
    <row r="3510" spans="22:32" x14ac:dyDescent="0.2">
      <c r="V3510" s="7" t="e">
        <f t="shared" si="482"/>
        <v>#VALUE!</v>
      </c>
      <c r="X3510" s="4">
        <f t="shared" ca="1" si="483"/>
        <v>-1.4135018263383401</v>
      </c>
      <c r="Y3510" s="4">
        <f t="shared" ca="1" si="483"/>
        <v>-2.1813820285854812</v>
      </c>
      <c r="Z3510" s="4">
        <f t="shared" ca="1" si="484"/>
        <v>-2.4519588423617455</v>
      </c>
      <c r="AA3510" s="4">
        <f t="shared" ca="1" si="485"/>
        <v>-4.8401676112777796</v>
      </c>
      <c r="AB3510" s="4">
        <f ca="1">Sheet1!AC3510</f>
        <v>0.86141247586226144</v>
      </c>
      <c r="AC3510" s="7">
        <f t="shared" ca="1" si="486"/>
        <v>0.80190626818943933</v>
      </c>
      <c r="AD3510" s="4">
        <f t="shared" ca="1" si="487"/>
        <v>-1.9662411650324052</v>
      </c>
      <c r="AE3510" s="4">
        <f t="shared" ca="1" si="488"/>
        <v>-3.8813607465711573</v>
      </c>
      <c r="AF3510" s="21">
        <f ca="1">(Sheet1!B$4*EXP(-Sheet1!B$8*Sheet1!B$7)*NORMSDIST((LN(Sheet1!B$4/(Sheet1!B$5+AD3510))-Sheet1!B$8*Sheet1!B$7+Sheet1!B$9*Sheet1!B$7+0.5*Sheet1!B$6*Sheet1!B$6*Sheet1!B$7)/(Sheet1!B$6*SQRT(Sheet1!B$7)))-(Sheet1!B$5+AD3510)*EXP(-Sheet1!B$9*Sheet1!B$7)*NORMSDIST((LN(Sheet1!B$4/(Sheet1!B$5+AD3510))-Sheet1!B$8*Sheet1!B$7+Sheet1!B$9*Sheet1!B$7-0.5*Sheet1!B$6*Sheet1!B$6*Sheet1!B$7)/(Sheet1!B$6*SQRT(Sheet1!B$7))))*400+100*AE3510-400*Sheet1!$B$13</f>
        <v>-62.945258678881146</v>
      </c>
    </row>
    <row r="3511" spans="22:32" x14ac:dyDescent="0.2">
      <c r="V3511" s="7" t="e">
        <f t="shared" si="482"/>
        <v>#VALUE!</v>
      </c>
      <c r="X3511" s="4">
        <f t="shared" ca="1" si="483"/>
        <v>-1.238817373582269</v>
      </c>
      <c r="Y3511" s="4">
        <f t="shared" ca="1" si="483"/>
        <v>-1.2666909990916357</v>
      </c>
      <c r="Z3511" s="4">
        <f t="shared" ca="1" si="484"/>
        <v>-2.1489390085155264</v>
      </c>
      <c r="AA3511" s="4">
        <f t="shared" ca="1" si="485"/>
        <v>-3.307575893459537</v>
      </c>
      <c r="AB3511" s="4">
        <f ca="1">Sheet1!AC3511</f>
        <v>1.688857832823687E-2</v>
      </c>
      <c r="AC3511" s="7">
        <f t="shared" ca="1" si="486"/>
        <v>2.1086705636885354</v>
      </c>
      <c r="AD3511" s="4">
        <f t="shared" ca="1" si="487"/>
        <v>-4.5314044304187178</v>
      </c>
      <c r="AE3511" s="4">
        <f t="shared" ca="1" si="488"/>
        <v>-6.9745879237039334</v>
      </c>
      <c r="AF3511" s="21">
        <f ca="1">(Sheet1!B$4*EXP(-Sheet1!B$8*Sheet1!B$7)*NORMSDIST((LN(Sheet1!B$4/(Sheet1!B$5+AD3511))-Sheet1!B$8*Sheet1!B$7+Sheet1!B$9*Sheet1!B$7+0.5*Sheet1!B$6*Sheet1!B$6*Sheet1!B$7)/(Sheet1!B$6*SQRT(Sheet1!B$7)))-(Sheet1!B$5+AD3511)*EXP(-Sheet1!B$9*Sheet1!B$7)*NORMSDIST((LN(Sheet1!B$4/(Sheet1!B$5+AD3511))-Sheet1!B$8*Sheet1!B$7+Sheet1!B$9*Sheet1!B$7-0.5*Sheet1!B$6*Sheet1!B$6*Sheet1!B$7)/(Sheet1!B$6*SQRT(Sheet1!B$7))))*400+100*AE3511-400*Sheet1!$B$13</f>
        <v>83.024598006322776</v>
      </c>
    </row>
    <row r="3512" spans="22:32" x14ac:dyDescent="0.2">
      <c r="V3512" s="7" t="e">
        <f t="shared" si="482"/>
        <v>#VALUE!</v>
      </c>
      <c r="X3512" s="4">
        <f t="shared" ca="1" si="483"/>
        <v>-5.4615828924027457E-2</v>
      </c>
      <c r="Y3512" s="4">
        <f t="shared" ca="1" si="483"/>
        <v>0.45480818225356179</v>
      </c>
      <c r="Z3512" s="4">
        <f t="shared" ca="1" si="484"/>
        <v>-9.4740425635029227E-2</v>
      </c>
      <c r="AA3512" s="4">
        <f t="shared" ca="1" si="485"/>
        <v>0.59385055888855698</v>
      </c>
      <c r="AB3512" s="4">
        <f ca="1">Sheet1!AC3512</f>
        <v>0.43552975999283039</v>
      </c>
      <c r="AC3512" s="7">
        <f t="shared" ca="1" si="486"/>
        <v>1.0945252139191242</v>
      </c>
      <c r="AD3512" s="4">
        <f t="shared" ca="1" si="487"/>
        <v>-0.10369578463496924</v>
      </c>
      <c r="AE3512" s="4">
        <f t="shared" ca="1" si="488"/>
        <v>0.64998441000348928</v>
      </c>
      <c r="AF3512" s="21">
        <f ca="1">(Sheet1!B$4*EXP(-Sheet1!B$8*Sheet1!B$7)*NORMSDIST((LN(Sheet1!B$4/(Sheet1!B$5+AD3512))-Sheet1!B$8*Sheet1!B$7+Sheet1!B$9*Sheet1!B$7+0.5*Sheet1!B$6*Sheet1!B$6*Sheet1!B$7)/(Sheet1!B$6*SQRT(Sheet1!B$7)))-(Sheet1!B$5+AD3512)*EXP(-Sheet1!B$9*Sheet1!B$7)*NORMSDIST((LN(Sheet1!B$4/(Sheet1!B$5+AD3512))-Sheet1!B$8*Sheet1!B$7+Sheet1!B$9*Sheet1!B$7-0.5*Sheet1!B$6*Sheet1!B$6*Sheet1!B$7)/(Sheet1!B$6*SQRT(Sheet1!B$7))))*400+100*AE3512-400*Sheet1!$B$13</f>
        <v>81.643548074082901</v>
      </c>
    </row>
    <row r="3513" spans="22:32" x14ac:dyDescent="0.2">
      <c r="V3513" s="7" t="e">
        <f t="shared" si="482"/>
        <v>#VALUE!</v>
      </c>
      <c r="X3513" s="4">
        <f t="shared" ca="1" si="483"/>
        <v>1.0048216381825741</v>
      </c>
      <c r="Y3513" s="4">
        <f t="shared" ca="1" si="483"/>
        <v>1.3645300403842719</v>
      </c>
      <c r="Z3513" s="4">
        <f t="shared" ca="1" si="484"/>
        <v>1.7430336875620274</v>
      </c>
      <c r="AA3513" s="4">
        <f t="shared" ca="1" si="485"/>
        <v>3.1711029805130742</v>
      </c>
      <c r="AB3513" s="4">
        <f ca="1">Sheet1!AC3513</f>
        <v>0.62919098303118626</v>
      </c>
      <c r="AC3513" s="7">
        <f t="shared" ca="1" si="486"/>
        <v>0.96062461823154877</v>
      </c>
      <c r="AD3513" s="4">
        <f t="shared" ca="1" si="487"/>
        <v>1.6744010706790011</v>
      </c>
      <c r="AE3513" s="4">
        <f t="shared" ca="1" si="488"/>
        <v>3.0462395900282981</v>
      </c>
      <c r="AF3513" s="21">
        <f ca="1">(Sheet1!B$4*EXP(-Sheet1!B$8*Sheet1!B$7)*NORMSDIST((LN(Sheet1!B$4/(Sheet1!B$5+AD3513))-Sheet1!B$8*Sheet1!B$7+Sheet1!B$9*Sheet1!B$7+0.5*Sheet1!B$6*Sheet1!B$6*Sheet1!B$7)/(Sheet1!B$6*SQRT(Sheet1!B$7)))-(Sheet1!B$5+AD3513)*EXP(-Sheet1!B$9*Sheet1!B$7)*NORMSDIST((LN(Sheet1!B$4/(Sheet1!B$5+AD3513))-Sheet1!B$8*Sheet1!B$7+Sheet1!B$9*Sheet1!B$7-0.5*Sheet1!B$6*Sheet1!B$6*Sheet1!B$7)/(Sheet1!B$6*SQRT(Sheet1!B$7))))*400+100*AE3513-400*Sheet1!$B$13</f>
        <v>43.481514492358201</v>
      </c>
    </row>
    <row r="3514" spans="22:32" x14ac:dyDescent="0.2">
      <c r="V3514" s="7" t="e">
        <f t="shared" si="482"/>
        <v>#VALUE!</v>
      </c>
      <c r="X3514" s="4">
        <f t="shared" ca="1" si="483"/>
        <v>9.5398708940137841E-2</v>
      </c>
      <c r="Y3514" s="4">
        <f t="shared" ca="1" si="483"/>
        <v>-0.75668946236020851</v>
      </c>
      <c r="Z3514" s="4">
        <f t="shared" ca="1" si="484"/>
        <v>0.16548525341606118</v>
      </c>
      <c r="AA3514" s="4">
        <f t="shared" ca="1" si="485"/>
        <v>-0.98263474772740145</v>
      </c>
      <c r="AB3514" s="4">
        <f ca="1">Sheet1!AC3514</f>
        <v>0.9900930852456391</v>
      </c>
      <c r="AC3514" s="7">
        <f t="shared" ca="1" si="486"/>
        <v>0.62236853961624572</v>
      </c>
      <c r="AD3514" s="4">
        <f t="shared" ca="1" si="487"/>
        <v>0.10299281549657834</v>
      </c>
      <c r="AE3514" s="4">
        <f t="shared" ca="1" si="488"/>
        <v>-0.61156095291928092</v>
      </c>
      <c r="AF3514" s="21">
        <f ca="1">(Sheet1!B$4*EXP(-Sheet1!B$8*Sheet1!B$7)*NORMSDIST((LN(Sheet1!B$4/(Sheet1!B$5+AD3514))-Sheet1!B$8*Sheet1!B$7+Sheet1!B$9*Sheet1!B$7+0.5*Sheet1!B$6*Sheet1!B$6*Sheet1!B$7)/(Sheet1!B$6*SQRT(Sheet1!B$7)))-(Sheet1!B$5+AD3514)*EXP(-Sheet1!B$9*Sheet1!B$7)*NORMSDIST((LN(Sheet1!B$4/(Sheet1!B$5+AD3514))-Sheet1!B$8*Sheet1!B$7+Sheet1!B$9*Sheet1!B$7-0.5*Sheet1!B$6*Sheet1!B$6*Sheet1!B$7)/(Sheet1!B$6*SQRT(Sheet1!B$7))))*400+100*AE3514-400*Sheet1!$B$13</f>
        <v>-77.633326854642746</v>
      </c>
    </row>
    <row r="3515" spans="22:32" x14ac:dyDescent="0.2">
      <c r="V3515" s="7" t="e">
        <f t="shared" si="482"/>
        <v>#VALUE!</v>
      </c>
      <c r="X3515" s="4">
        <f t="shared" ca="1" si="483"/>
        <v>-0.52032904432536053</v>
      </c>
      <c r="Y3515" s="4">
        <f t="shared" ca="1" si="483"/>
        <v>0.47660272735337922</v>
      </c>
      <c r="Z3515" s="4">
        <f t="shared" ca="1" si="484"/>
        <v>-0.90259904684822034</v>
      </c>
      <c r="AA3515" s="4">
        <f t="shared" ca="1" si="485"/>
        <v>7.1745981403452744E-2</v>
      </c>
      <c r="AB3515" s="4">
        <f ca="1">Sheet1!AC3515</f>
        <v>0.33962825701714028</v>
      </c>
      <c r="AC3515" s="7">
        <f t="shared" ca="1" si="486"/>
        <v>1.1752206059996957</v>
      </c>
      <c r="AD3515" s="4">
        <f t="shared" ca="1" si="487"/>
        <v>-1.0607529988117133</v>
      </c>
      <c r="AE3515" s="4">
        <f t="shared" ca="1" si="488"/>
        <v>8.4317355743008637E-2</v>
      </c>
      <c r="AF3515" s="21">
        <f ca="1">(Sheet1!B$4*EXP(-Sheet1!B$8*Sheet1!B$7)*NORMSDIST((LN(Sheet1!B$4/(Sheet1!B$5+AD3515))-Sheet1!B$8*Sheet1!B$7+Sheet1!B$9*Sheet1!B$7+0.5*Sheet1!B$6*Sheet1!B$6*Sheet1!B$7)/(Sheet1!B$6*SQRT(Sheet1!B$7)))-(Sheet1!B$5+AD3515)*EXP(-Sheet1!B$9*Sheet1!B$7)*NORMSDIST((LN(Sheet1!B$4/(Sheet1!B$5+AD3515))-Sheet1!B$8*Sheet1!B$7+Sheet1!B$9*Sheet1!B$7-0.5*Sheet1!B$6*Sheet1!B$6*Sheet1!B$7)/(Sheet1!B$6*SQRT(Sheet1!B$7))))*400+100*AE3515-400*Sheet1!$B$13</f>
        <v>181.34347937661141</v>
      </c>
    </row>
    <row r="3516" spans="22:32" x14ac:dyDescent="0.2">
      <c r="V3516" s="7" t="e">
        <f t="shared" si="482"/>
        <v>#VALUE!</v>
      </c>
      <c r="X3516" s="4">
        <f t="shared" ca="1" si="483"/>
        <v>-0.30384165519273792</v>
      </c>
      <c r="Y3516" s="4">
        <f t="shared" ca="1" si="483"/>
        <v>9.4073973372331865E-2</v>
      </c>
      <c r="Z3516" s="4">
        <f t="shared" ca="1" si="484"/>
        <v>-0.52706492432174279</v>
      </c>
      <c r="AA3516" s="4">
        <f t="shared" ca="1" si="485"/>
        <v>-0.22496443705920099</v>
      </c>
      <c r="AB3516" s="4">
        <f ca="1">Sheet1!AC3516</f>
        <v>0.95192601983457992</v>
      </c>
      <c r="AC3516" s="7">
        <f t="shared" ca="1" si="486"/>
        <v>0.70866007292113264</v>
      </c>
      <c r="AD3516" s="4">
        <f t="shared" ca="1" si="487"/>
        <v>-0.37350986770401751</v>
      </c>
      <c r="AE3516" s="4">
        <f t="shared" ca="1" si="488"/>
        <v>-0.15942331437103494</v>
      </c>
      <c r="AF3516" s="21">
        <f ca="1">(Sheet1!B$4*EXP(-Sheet1!B$8*Sheet1!B$7)*NORMSDIST((LN(Sheet1!B$4/(Sheet1!B$5+AD3516))-Sheet1!B$8*Sheet1!B$7+Sheet1!B$9*Sheet1!B$7+0.5*Sheet1!B$6*Sheet1!B$6*Sheet1!B$7)/(Sheet1!B$6*SQRT(Sheet1!B$7)))-(Sheet1!B$5+AD3516)*EXP(-Sheet1!B$9*Sheet1!B$7)*NORMSDIST((LN(Sheet1!B$4/(Sheet1!B$5+AD3516))-Sheet1!B$8*Sheet1!B$7+Sheet1!B$9*Sheet1!B$7-0.5*Sheet1!B$6*Sheet1!B$6*Sheet1!B$7)/(Sheet1!B$6*SQRT(Sheet1!B$7))))*400+100*AE3516-400*Sheet1!$B$13</f>
        <v>44.274189618487526</v>
      </c>
    </row>
    <row r="3517" spans="22:32" x14ac:dyDescent="0.2">
      <c r="V3517" s="7" t="e">
        <f t="shared" si="482"/>
        <v>#VALUE!</v>
      </c>
      <c r="X3517" s="4">
        <f t="shared" ca="1" si="483"/>
        <v>-0.37506114668853258</v>
      </c>
      <c r="Y3517" s="4">
        <f t="shared" ca="1" si="483"/>
        <v>-0.20817434175193947</v>
      </c>
      <c r="Z3517" s="4">
        <f t="shared" ca="1" si="484"/>
        <v>-0.65060722095533874</v>
      </c>
      <c r="AA3517" s="4">
        <f t="shared" ca="1" si="485"/>
        <v>-0.74743680096721377</v>
      </c>
      <c r="AB3517" s="4">
        <f ca="1">Sheet1!AC3517</f>
        <v>0.27238886578006871</v>
      </c>
      <c r="AC3517" s="7">
        <f t="shared" ca="1" si="486"/>
        <v>1.2437175009750974</v>
      </c>
      <c r="AD3517" s="4">
        <f t="shared" ca="1" si="487"/>
        <v>-0.8091715869629269</v>
      </c>
      <c r="AE3517" s="4">
        <f t="shared" ca="1" si="488"/>
        <v>-0.92960023023576432</v>
      </c>
      <c r="AF3517" s="21">
        <f ca="1">(Sheet1!B$4*EXP(-Sheet1!B$8*Sheet1!B$7)*NORMSDIST((LN(Sheet1!B$4/(Sheet1!B$5+AD3517))-Sheet1!B$8*Sheet1!B$7+Sheet1!B$9*Sheet1!B$7+0.5*Sheet1!B$6*Sheet1!B$6*Sheet1!B$7)/(Sheet1!B$6*SQRT(Sheet1!B$7)))-(Sheet1!B$5+AD3517)*EXP(-Sheet1!B$9*Sheet1!B$7)*NORMSDIST((LN(Sheet1!B$4/(Sheet1!B$5+AD3517))-Sheet1!B$8*Sheet1!B$7+Sheet1!B$9*Sheet1!B$7-0.5*Sheet1!B$6*Sheet1!B$6*Sheet1!B$7)/(Sheet1!B$6*SQRT(Sheet1!B$7))))*400+100*AE3517-400*Sheet1!$B$13</f>
        <v>38.410232170309882</v>
      </c>
    </row>
    <row r="3518" spans="22:32" x14ac:dyDescent="0.2">
      <c r="V3518" s="7" t="e">
        <f t="shared" si="482"/>
        <v>#VALUE!</v>
      </c>
      <c r="X3518" s="4">
        <f t="shared" ca="1" si="483"/>
        <v>9.1295627346045682E-2</v>
      </c>
      <c r="Y3518" s="4">
        <f t="shared" ca="1" si="483"/>
        <v>1.2006946576134314</v>
      </c>
      <c r="Z3518" s="4">
        <f t="shared" ca="1" si="484"/>
        <v>0.15836776194339161</v>
      </c>
      <c r="AA3518" s="4">
        <f t="shared" ca="1" si="485"/>
        <v>1.8477243677791757</v>
      </c>
      <c r="AB3518" s="4">
        <f ca="1">Sheet1!AC3518</f>
        <v>1.6186233820785212E-2</v>
      </c>
      <c r="AC3518" s="7">
        <f t="shared" ca="1" si="486"/>
        <v>2.1232127249166899</v>
      </c>
      <c r="AD3518" s="4">
        <f t="shared" ca="1" si="487"/>
        <v>0.33624844737478615</v>
      </c>
      <c r="AE3518" s="4">
        <f t="shared" ca="1" si="488"/>
        <v>3.9231118898073918</v>
      </c>
      <c r="AF3518" s="21">
        <f ca="1">(Sheet1!B$4*EXP(-Sheet1!B$8*Sheet1!B$7)*NORMSDIST((LN(Sheet1!B$4/(Sheet1!B$5+AD3518))-Sheet1!B$8*Sheet1!B$7+Sheet1!B$9*Sheet1!B$7+0.5*Sheet1!B$6*Sheet1!B$6*Sheet1!B$7)/(Sheet1!B$6*SQRT(Sheet1!B$7)))-(Sheet1!B$5+AD3518)*EXP(-Sheet1!B$9*Sheet1!B$7)*NORMSDIST((LN(Sheet1!B$4/(Sheet1!B$5+AD3518))-Sheet1!B$8*Sheet1!B$7+Sheet1!B$9*Sheet1!B$7-0.5*Sheet1!B$6*Sheet1!B$6*Sheet1!B$7)/(Sheet1!B$6*SQRT(Sheet1!B$7))))*400+100*AE3518-400*Sheet1!$B$13</f>
        <v>338.71900996292743</v>
      </c>
    </row>
    <row r="3519" spans="22:32" x14ac:dyDescent="0.2">
      <c r="V3519" s="7" t="e">
        <f t="shared" si="482"/>
        <v>#VALUE!</v>
      </c>
      <c r="X3519" s="4">
        <f t="shared" ca="1" si="483"/>
        <v>1.2046842586869504</v>
      </c>
      <c r="Y3519" s="4">
        <f t="shared" ca="1" si="483"/>
        <v>1.4415023440072852</v>
      </c>
      <c r="Z3519" s="4">
        <f t="shared" ca="1" si="484"/>
        <v>2.0897293270524813</v>
      </c>
      <c r="AA3519" s="4">
        <f t="shared" ca="1" si="485"/>
        <v>3.5202071940200099</v>
      </c>
      <c r="AB3519" s="4">
        <f ca="1">Sheet1!AC3519</f>
        <v>0.67558208297283107</v>
      </c>
      <c r="AC3519" s="7">
        <f t="shared" ca="1" si="486"/>
        <v>0.93075823410275316</v>
      </c>
      <c r="AD3519" s="4">
        <f t="shared" ca="1" si="487"/>
        <v>1.9450327782001022</v>
      </c>
      <c r="AE3519" s="4">
        <f t="shared" ca="1" si="488"/>
        <v>3.2764618315818721</v>
      </c>
      <c r="AF3519" s="21">
        <f ca="1">(Sheet1!B$4*EXP(-Sheet1!B$8*Sheet1!B$7)*NORMSDIST((LN(Sheet1!B$4/(Sheet1!B$5+AD3519))-Sheet1!B$8*Sheet1!B$7+Sheet1!B$9*Sheet1!B$7+0.5*Sheet1!B$6*Sheet1!B$6*Sheet1!B$7)/(Sheet1!B$6*SQRT(Sheet1!B$7)))-(Sheet1!B$5+AD3519)*EXP(-Sheet1!B$9*Sheet1!B$7)*NORMSDIST((LN(Sheet1!B$4/(Sheet1!B$5+AD3519))-Sheet1!B$8*Sheet1!B$7+Sheet1!B$9*Sheet1!B$7-0.5*Sheet1!B$6*Sheet1!B$6*Sheet1!B$7)/(Sheet1!B$6*SQRT(Sheet1!B$7))))*400+100*AE3519-400*Sheet1!$B$13</f>
        <v>25.628822970775673</v>
      </c>
    </row>
    <row r="3520" spans="22:32" x14ac:dyDescent="0.2">
      <c r="V3520" s="7" t="e">
        <f t="shared" si="482"/>
        <v>#VALUE!</v>
      </c>
      <c r="X3520" s="4">
        <f t="shared" ca="1" si="483"/>
        <v>-0.33016850625859084</v>
      </c>
      <c r="Y3520" s="4">
        <f t="shared" ca="1" si="483"/>
        <v>-8.9521999674371078E-2</v>
      </c>
      <c r="Z3520" s="4">
        <f t="shared" ca="1" si="484"/>
        <v>-0.57273331615515199</v>
      </c>
      <c r="AA3520" s="4">
        <f t="shared" ca="1" si="485"/>
        <v>-0.52219930646424739</v>
      </c>
      <c r="AB3520" s="4">
        <f ca="1">Sheet1!AC3520</f>
        <v>0.43977357994853772</v>
      </c>
      <c r="AC3520" s="7">
        <f t="shared" ca="1" si="486"/>
        <v>1.0912695066085194</v>
      </c>
      <c r="AD3520" s="4">
        <f t="shared" ca="1" si="487"/>
        <v>-0.6250064033388939</v>
      </c>
      <c r="AE3520" s="4">
        <f t="shared" ca="1" si="488"/>
        <v>-0.56986017951655021</v>
      </c>
      <c r="AF3520" s="21">
        <f ca="1">(Sheet1!B$4*EXP(-Sheet1!B$8*Sheet1!B$7)*NORMSDIST((LN(Sheet1!B$4/(Sheet1!B$5+AD3520))-Sheet1!B$8*Sheet1!B$7+Sheet1!B$9*Sheet1!B$7+0.5*Sheet1!B$6*Sheet1!B$6*Sheet1!B$7)/(Sheet1!B$6*SQRT(Sheet1!B$7)))-(Sheet1!B$5+AD3520)*EXP(-Sheet1!B$9*Sheet1!B$7)*NORMSDIST((LN(Sheet1!B$4/(Sheet1!B$5+AD3520))-Sheet1!B$8*Sheet1!B$7+Sheet1!B$9*Sheet1!B$7-0.5*Sheet1!B$6*Sheet1!B$6*Sheet1!B$7)/(Sheet1!B$6*SQRT(Sheet1!B$7))))*400+100*AE3520-400*Sheet1!$B$13</f>
        <v>44.184852846718059</v>
      </c>
    </row>
    <row r="3521" spans="22:32" x14ac:dyDescent="0.2">
      <c r="V3521" s="7" t="e">
        <f t="shared" si="482"/>
        <v>#VALUE!</v>
      </c>
      <c r="X3521" s="4">
        <f t="shared" ca="1" si="483"/>
        <v>0.9430024107302728</v>
      </c>
      <c r="Y3521" s="4">
        <f t="shared" ca="1" si="483"/>
        <v>-1.2823370222400148</v>
      </c>
      <c r="Z3521" s="4">
        <f t="shared" ca="1" si="484"/>
        <v>1.6357977444912613</v>
      </c>
      <c r="AA3521" s="4">
        <f t="shared" ca="1" si="485"/>
        <v>-0.73633350750883786</v>
      </c>
      <c r="AB3521" s="4">
        <f ca="1">Sheet1!AC3521</f>
        <v>0.87259221422664568</v>
      </c>
      <c r="AC3521" s="7">
        <f t="shared" ca="1" si="486"/>
        <v>0.79264773262043797</v>
      </c>
      <c r="AD3521" s="4">
        <f t="shared" ca="1" si="487"/>
        <v>1.2966113731966247</v>
      </c>
      <c r="AE3521" s="4">
        <f t="shared" ca="1" si="488"/>
        <v>-0.58365308517933456</v>
      </c>
      <c r="AF3521" s="21">
        <f ca="1">(Sheet1!B$4*EXP(-Sheet1!B$8*Sheet1!B$7)*NORMSDIST((LN(Sheet1!B$4/(Sheet1!B$5+AD3521))-Sheet1!B$8*Sheet1!B$7+Sheet1!B$9*Sheet1!B$7+0.5*Sheet1!B$6*Sheet1!B$6*Sheet1!B$7)/(Sheet1!B$6*SQRT(Sheet1!B$7)))-(Sheet1!B$5+AD3521)*EXP(-Sheet1!B$9*Sheet1!B$7)*NORMSDIST((LN(Sheet1!B$4/(Sheet1!B$5+AD3521))-Sheet1!B$8*Sheet1!B$7+Sheet1!B$9*Sheet1!B$7-0.5*Sheet1!B$6*Sheet1!B$6*Sheet1!B$7)/(Sheet1!B$6*SQRT(Sheet1!B$7))))*400+100*AE3521-400*Sheet1!$B$13</f>
        <v>-261.83245055818952</v>
      </c>
    </row>
    <row r="3522" spans="22:32" x14ac:dyDescent="0.2">
      <c r="V3522" s="7" t="e">
        <f t="shared" si="482"/>
        <v>#VALUE!</v>
      </c>
      <c r="X3522" s="4">
        <f t="shared" ca="1" si="483"/>
        <v>0.6246516480342218</v>
      </c>
      <c r="Y3522" s="4">
        <f t="shared" ca="1" si="483"/>
        <v>-1.2920033023480586</v>
      </c>
      <c r="Z3522" s="4">
        <f t="shared" ca="1" si="484"/>
        <v>1.0835643104621882</v>
      </c>
      <c r="AA3522" s="4">
        <f t="shared" ca="1" si="485"/>
        <v>-1.1288133912842668</v>
      </c>
      <c r="AB3522" s="4">
        <f ca="1">Sheet1!AC3522</f>
        <v>0.39072663083920667</v>
      </c>
      <c r="AC3522" s="7">
        <f t="shared" ca="1" si="486"/>
        <v>1.1303457541464081</v>
      </c>
      <c r="AD3522" s="4">
        <f t="shared" ca="1" si="487"/>
        <v>1.2248023176755147</v>
      </c>
      <c r="AE3522" s="4">
        <f t="shared" ca="1" si="488"/>
        <v>-1.275949424061779</v>
      </c>
      <c r="AF3522" s="21">
        <f ca="1">(Sheet1!B$4*EXP(-Sheet1!B$8*Sheet1!B$7)*NORMSDIST((LN(Sheet1!B$4/(Sheet1!B$5+AD3522))-Sheet1!B$8*Sheet1!B$7+Sheet1!B$9*Sheet1!B$7+0.5*Sheet1!B$6*Sheet1!B$6*Sheet1!B$7)/(Sheet1!B$6*SQRT(Sheet1!B$7)))-(Sheet1!B$5+AD3522)*EXP(-Sheet1!B$9*Sheet1!B$7)*NORMSDIST((LN(Sheet1!B$4/(Sheet1!B$5+AD3522))-Sheet1!B$8*Sheet1!B$7+Sheet1!B$9*Sheet1!B$7-0.5*Sheet1!B$6*Sheet1!B$6*Sheet1!B$7)/(Sheet1!B$6*SQRT(Sheet1!B$7))))*400+100*AE3522-400*Sheet1!$B$13</f>
        <v>-320.01784549594686</v>
      </c>
    </row>
    <row r="3523" spans="22:32" x14ac:dyDescent="0.2">
      <c r="V3523" s="7" t="e">
        <f t="shared" ref="V3523:V3586" si="489">GAMMALN($B$7/2+1)-GAMMALN($B$7/2)-LN(PI())-LN($B$7)-0.5*LN($B$9*$C$10-$C$9*$B$10)-($B$7/2+1)*LN(SUMPRODUCT(MMULT(J3523:K3523,MINVERSE($B$9:$C$10)),J3523:K3523)/$B$7+1)</f>
        <v>#VALUE!</v>
      </c>
      <c r="X3523" s="4">
        <f t="shared" ref="X3523:Y3586" ca="1" si="490">NORMSINV(RAND())</f>
        <v>1.566677716567366</v>
      </c>
      <c r="Y3523" s="4">
        <f t="shared" ca="1" si="490"/>
        <v>-4.0012842729284674E-2</v>
      </c>
      <c r="Z3523" s="4">
        <f t="shared" ref="Z3523:Z3586" ca="1" si="491">X3523*SQRT($B$20)</f>
        <v>2.7176684236904309</v>
      </c>
      <c r="AA3523" s="4">
        <f t="shared" ref="AA3523:AA3586" ca="1" si="492">SQRT($C$21)*($B$25*X3523+SQRT(1-$B$25^2)*Y3523)</f>
        <v>1.8046220252141643</v>
      </c>
      <c r="AB3523" s="4">
        <f ca="1">Sheet1!AC3523</f>
        <v>0.36081745185361191</v>
      </c>
      <c r="AC3523" s="7">
        <f t="shared" ref="AC3523:AC3586" ca="1" si="493">SQRT((B$27/2)/GAMMAINV(AB3523,B$27/2,1))</f>
        <v>1.1560046367092589</v>
      </c>
      <c r="AD3523" s="4">
        <f t="shared" ref="AD3523:AD3586" ca="1" si="494">AC3523*Z3523</f>
        <v>3.141637298824481</v>
      </c>
      <c r="AE3523" s="4">
        <f t="shared" ref="AE3523:AE3586" ca="1" si="495">AC3523*AA3523</f>
        <v>2.086151428655227</v>
      </c>
      <c r="AF3523" s="21">
        <f ca="1">(Sheet1!B$4*EXP(-Sheet1!B$8*Sheet1!B$7)*NORMSDIST((LN(Sheet1!B$4/(Sheet1!B$5+AD3523))-Sheet1!B$8*Sheet1!B$7+Sheet1!B$9*Sheet1!B$7+0.5*Sheet1!B$6*Sheet1!B$6*Sheet1!B$7)/(Sheet1!B$6*SQRT(Sheet1!B$7)))-(Sheet1!B$5+AD3523)*EXP(-Sheet1!B$9*Sheet1!B$7)*NORMSDIST((LN(Sheet1!B$4/(Sheet1!B$5+AD3523))-Sheet1!B$8*Sheet1!B$7+Sheet1!B$9*Sheet1!B$7-0.5*Sheet1!B$6*Sheet1!B$6*Sheet1!B$7)/(Sheet1!B$6*SQRT(Sheet1!B$7))))*400+100*AE3523-400*Sheet1!$B$13</f>
        <v>-269.76784506167087</v>
      </c>
    </row>
    <row r="3524" spans="22:32" x14ac:dyDescent="0.2">
      <c r="V3524" s="7" t="e">
        <f t="shared" si="489"/>
        <v>#VALUE!</v>
      </c>
      <c r="X3524" s="4">
        <f t="shared" ca="1" si="490"/>
        <v>0.84727931953172986</v>
      </c>
      <c r="Y3524" s="4">
        <f t="shared" ca="1" si="490"/>
        <v>-1.5714693896597631</v>
      </c>
      <c r="Z3524" s="4">
        <f t="shared" ca="1" si="491"/>
        <v>1.4697497949880913</v>
      </c>
      <c r="AA3524" s="4">
        <f t="shared" ca="1" si="492"/>
        <v>-1.2689393012939072</v>
      </c>
      <c r="AB3524" s="4">
        <f ca="1">Sheet1!AC3524</f>
        <v>0.71248233591865329</v>
      </c>
      <c r="AC3524" s="7">
        <f t="shared" ca="1" si="493"/>
        <v>0.90692096673179712</v>
      </c>
      <c r="AD3524" s="4">
        <f t="shared" ca="1" si="494"/>
        <v>1.3329469049244604</v>
      </c>
      <c r="AE3524" s="4">
        <f t="shared" ca="1" si="495"/>
        <v>-1.1508276578534415</v>
      </c>
      <c r="AF3524" s="21">
        <f ca="1">(Sheet1!B$4*EXP(-Sheet1!B$8*Sheet1!B$7)*NORMSDIST((LN(Sheet1!B$4/(Sheet1!B$5+AD3524))-Sheet1!B$8*Sheet1!B$7+Sheet1!B$9*Sheet1!B$7+0.5*Sheet1!B$6*Sheet1!B$6*Sheet1!B$7)/(Sheet1!B$6*SQRT(Sheet1!B$7)))-(Sheet1!B$5+AD3524)*EXP(-Sheet1!B$9*Sheet1!B$7)*NORMSDIST((LN(Sheet1!B$4/(Sheet1!B$5+AD3524))-Sheet1!B$8*Sheet1!B$7+Sheet1!B$9*Sheet1!B$7-0.5*Sheet1!B$6*Sheet1!B$6*Sheet1!B$7)/(Sheet1!B$6*SQRT(Sheet1!B$7))))*400+100*AE3524-400*Sheet1!$B$13</f>
        <v>-324.12837596945246</v>
      </c>
    </row>
    <row r="3525" spans="22:32" x14ac:dyDescent="0.2">
      <c r="V3525" s="7" t="e">
        <f t="shared" si="489"/>
        <v>#VALUE!</v>
      </c>
      <c r="X3525" s="4">
        <f t="shared" ca="1" si="490"/>
        <v>-3.5811294259290645E-2</v>
      </c>
      <c r="Y3525" s="4">
        <f t="shared" ca="1" si="490"/>
        <v>0.29010036766920327</v>
      </c>
      <c r="Z3525" s="4">
        <f t="shared" ca="1" si="491"/>
        <v>-6.212076842019458E-2</v>
      </c>
      <c r="AA3525" s="4">
        <f t="shared" ca="1" si="492"/>
        <v>0.37763032147586495</v>
      </c>
      <c r="AB3525" s="4">
        <f ca="1">Sheet1!AC3525</f>
        <v>0.51064045865069307</v>
      </c>
      <c r="AC3525" s="7">
        <f t="shared" ca="1" si="493"/>
        <v>1.0396279196917377</v>
      </c>
      <c r="AD3525" s="4">
        <f t="shared" ca="1" si="494"/>
        <v>-6.4582485242339088E-2</v>
      </c>
      <c r="AE3525" s="4">
        <f t="shared" ca="1" si="495"/>
        <v>0.39259502552847564</v>
      </c>
      <c r="AF3525" s="21">
        <f ca="1">(Sheet1!B$4*EXP(-Sheet1!B$8*Sheet1!B$7)*NORMSDIST((LN(Sheet1!B$4/(Sheet1!B$5+AD3525))-Sheet1!B$8*Sheet1!B$7+Sheet1!B$9*Sheet1!B$7+0.5*Sheet1!B$6*Sheet1!B$6*Sheet1!B$7)/(Sheet1!B$6*SQRT(Sheet1!B$7)))-(Sheet1!B$5+AD3525)*EXP(-Sheet1!B$9*Sheet1!B$7)*NORMSDIST((LN(Sheet1!B$4/(Sheet1!B$5+AD3525))-Sheet1!B$8*Sheet1!B$7+Sheet1!B$9*Sheet1!B$7-0.5*Sheet1!B$6*Sheet1!B$6*Sheet1!B$7)/(Sheet1!B$6*SQRT(Sheet1!B$7))))*400+100*AE3525-400*Sheet1!$B$13</f>
        <v>49.619659033784501</v>
      </c>
    </row>
    <row r="3526" spans="22:32" x14ac:dyDescent="0.2">
      <c r="V3526" s="7" t="e">
        <f t="shared" si="489"/>
        <v>#VALUE!</v>
      </c>
      <c r="X3526" s="4">
        <f t="shared" ca="1" si="490"/>
        <v>3.6345304973791868E-2</v>
      </c>
      <c r="Y3526" s="4">
        <f t="shared" ca="1" si="490"/>
        <v>0.37815311182350425</v>
      </c>
      <c r="Z3526" s="4">
        <f t="shared" ca="1" si="491"/>
        <v>6.3047100646258347E-2</v>
      </c>
      <c r="AA3526" s="4">
        <f t="shared" ca="1" si="492"/>
        <v>0.59095819472123889</v>
      </c>
      <c r="AB3526" s="4">
        <f ca="1">Sheet1!AC3526</f>
        <v>6.3004091937298834E-2</v>
      </c>
      <c r="AC3526" s="7">
        <f t="shared" ca="1" si="493"/>
        <v>1.6839641218692745</v>
      </c>
      <c r="AD3526" s="4">
        <f t="shared" ca="1" si="494"/>
        <v>0.1061690554761802</v>
      </c>
      <c r="AE3526" s="4">
        <f t="shared" ca="1" si="495"/>
        <v>0.99515239743520278</v>
      </c>
      <c r="AF3526" s="21">
        <f ca="1">(Sheet1!B$4*EXP(-Sheet1!B$8*Sheet1!B$7)*NORMSDIST((LN(Sheet1!B$4/(Sheet1!B$5+AD3526))-Sheet1!B$8*Sheet1!B$7+Sheet1!B$9*Sheet1!B$7+0.5*Sheet1!B$6*Sheet1!B$6*Sheet1!B$7)/(Sheet1!B$6*SQRT(Sheet1!B$7)))-(Sheet1!B$5+AD3526)*EXP(-Sheet1!B$9*Sheet1!B$7)*NORMSDIST((LN(Sheet1!B$4/(Sheet1!B$5+AD3526))-Sheet1!B$8*Sheet1!B$7+Sheet1!B$9*Sheet1!B$7-0.5*Sheet1!B$6*Sheet1!B$6*Sheet1!B$7)/(Sheet1!B$6*SQRT(Sheet1!B$7))))*400+100*AE3526-400*Sheet1!$B$13</f>
        <v>82.530730545771348</v>
      </c>
    </row>
    <row r="3527" spans="22:32" x14ac:dyDescent="0.2">
      <c r="V3527" s="7" t="e">
        <f t="shared" si="489"/>
        <v>#VALUE!</v>
      </c>
      <c r="X3527" s="4">
        <f t="shared" ca="1" si="490"/>
        <v>0.92755599350028606</v>
      </c>
      <c r="Y3527" s="4">
        <f t="shared" ca="1" si="490"/>
        <v>-0.63153730909043682</v>
      </c>
      <c r="Z3527" s="4">
        <f t="shared" ca="1" si="491"/>
        <v>1.6090033119661991</v>
      </c>
      <c r="AA3527" s="4">
        <f t="shared" ca="1" si="492"/>
        <v>0.18797483886707603</v>
      </c>
      <c r="AB3527" s="4">
        <f ca="1">Sheet1!AC3527</f>
        <v>0.37921430465328776</v>
      </c>
      <c r="AC3527" s="7">
        <f t="shared" ca="1" si="493"/>
        <v>1.1400361898462306</v>
      </c>
      <c r="AD3527" s="4">
        <f t="shared" ca="1" si="494"/>
        <v>1.8343220052239115</v>
      </c>
      <c r="AE3527" s="4">
        <f t="shared" ca="1" si="495"/>
        <v>0.2142981190889805</v>
      </c>
      <c r="AF3527" s="21">
        <f ca="1">(Sheet1!B$4*EXP(-Sheet1!B$8*Sheet1!B$7)*NORMSDIST((LN(Sheet1!B$4/(Sheet1!B$5+AD3527))-Sheet1!B$8*Sheet1!B$7+Sheet1!B$9*Sheet1!B$7+0.5*Sheet1!B$6*Sheet1!B$6*Sheet1!B$7)/(Sheet1!B$6*SQRT(Sheet1!B$7)))-(Sheet1!B$5+AD3527)*EXP(-Sheet1!B$9*Sheet1!B$7)*NORMSDIST((LN(Sheet1!B$4/(Sheet1!B$5+AD3527))-Sheet1!B$8*Sheet1!B$7+Sheet1!B$9*Sheet1!B$7-0.5*Sheet1!B$6*Sheet1!B$6*Sheet1!B$7)/(Sheet1!B$6*SQRT(Sheet1!B$7))))*400+100*AE3527-400*Sheet1!$B$13</f>
        <v>-263.9106841376456</v>
      </c>
    </row>
    <row r="3528" spans="22:32" x14ac:dyDescent="0.2">
      <c r="V3528" s="7" t="e">
        <f t="shared" si="489"/>
        <v>#VALUE!</v>
      </c>
      <c r="X3528" s="4">
        <f t="shared" ca="1" si="490"/>
        <v>-0.51178396080659572</v>
      </c>
      <c r="Y3528" s="4">
        <f t="shared" ca="1" si="490"/>
        <v>1.2244432371871052</v>
      </c>
      <c r="Z3528" s="4">
        <f t="shared" ca="1" si="491"/>
        <v>-0.88777614906192504</v>
      </c>
      <c r="AA3528" s="4">
        <f t="shared" ca="1" si="492"/>
        <v>1.1651390826776236</v>
      </c>
      <c r="AB3528" s="4">
        <f ca="1">Sheet1!AC3528</f>
        <v>0.86374449424020916</v>
      </c>
      <c r="AC3528" s="7">
        <f t="shared" ca="1" si="493"/>
        <v>0.80000353715644201</v>
      </c>
      <c r="AD3528" s="4">
        <f t="shared" ca="1" si="494"/>
        <v>-0.71022405945266476</v>
      </c>
      <c r="AE3528" s="4">
        <f t="shared" ca="1" si="495"/>
        <v>0.93211538742131095</v>
      </c>
      <c r="AF3528" s="21">
        <f ca="1">(Sheet1!B$4*EXP(-Sheet1!B$8*Sheet1!B$7)*NORMSDIST((LN(Sheet1!B$4/(Sheet1!B$5+AD3528))-Sheet1!B$8*Sheet1!B$7+Sheet1!B$9*Sheet1!B$7+0.5*Sheet1!B$6*Sheet1!B$6*Sheet1!B$7)/(Sheet1!B$6*SQRT(Sheet1!B$7)))-(Sheet1!B$5+AD3528)*EXP(-Sheet1!B$9*Sheet1!B$7)*NORMSDIST((LN(Sheet1!B$4/(Sheet1!B$5+AD3528))-Sheet1!B$8*Sheet1!B$7+Sheet1!B$9*Sheet1!B$7-0.5*Sheet1!B$6*Sheet1!B$6*Sheet1!B$7)/(Sheet1!B$6*SQRT(Sheet1!B$7))))*400+100*AE3528-400*Sheet1!$B$13</f>
        <v>208.33433998704777</v>
      </c>
    </row>
    <row r="3529" spans="22:32" x14ac:dyDescent="0.2">
      <c r="V3529" s="7" t="e">
        <f t="shared" si="489"/>
        <v>#VALUE!</v>
      </c>
      <c r="X3529" s="4">
        <f t="shared" ca="1" si="490"/>
        <v>-0.60544435389516149</v>
      </c>
      <c r="Y3529" s="4">
        <f t="shared" ca="1" si="490"/>
        <v>-9.349440813566301E-2</v>
      </c>
      <c r="Z3529" s="4">
        <f t="shared" ca="1" si="491"/>
        <v>-1.0502459985756643</v>
      </c>
      <c r="AA3529" s="4">
        <f t="shared" ca="1" si="492"/>
        <v>-0.85522113653087217</v>
      </c>
      <c r="AB3529" s="4">
        <f ca="1">Sheet1!AC3529</f>
        <v>5.3459957274793912E-2</v>
      </c>
      <c r="AC3529" s="7">
        <f t="shared" ca="1" si="493"/>
        <v>1.7346087626660718</v>
      </c>
      <c r="AD3529" s="4">
        <f t="shared" ca="1" si="494"/>
        <v>-1.8217659120843259</v>
      </c>
      <c r="AE3529" s="4">
        <f t="shared" ca="1" si="495"/>
        <v>-1.4834740774436879</v>
      </c>
      <c r="AF3529" s="21">
        <f ca="1">(Sheet1!B$4*EXP(-Sheet1!B$8*Sheet1!B$7)*NORMSDIST((LN(Sheet1!B$4/(Sheet1!B$5+AD3529))-Sheet1!B$8*Sheet1!B$7+Sheet1!B$9*Sheet1!B$7+0.5*Sheet1!B$6*Sheet1!B$6*Sheet1!B$7)/(Sheet1!B$6*SQRT(Sheet1!B$7)))-(Sheet1!B$5+AD3529)*EXP(-Sheet1!B$9*Sheet1!B$7)*NORMSDIST((LN(Sheet1!B$4/(Sheet1!B$5+AD3529))-Sheet1!B$8*Sheet1!B$7+Sheet1!B$9*Sheet1!B$7-0.5*Sheet1!B$6*Sheet1!B$6*Sheet1!B$7)/(Sheet1!B$6*SQRT(Sheet1!B$7))))*400+100*AE3529-400*Sheet1!$B$13</f>
        <v>152.25503741794591</v>
      </c>
    </row>
    <row r="3530" spans="22:32" x14ac:dyDescent="0.2">
      <c r="V3530" s="7" t="e">
        <f t="shared" si="489"/>
        <v>#VALUE!</v>
      </c>
      <c r="X3530" s="4">
        <f t="shared" ca="1" si="490"/>
        <v>1.0146215902862632</v>
      </c>
      <c r="Y3530" s="4">
        <f t="shared" ca="1" si="490"/>
        <v>-0.24920861189671054</v>
      </c>
      <c r="Z3530" s="4">
        <f t="shared" ca="1" si="491"/>
        <v>1.7600333679074069</v>
      </c>
      <c r="AA3530" s="4">
        <f t="shared" ca="1" si="492"/>
        <v>0.84528125340816307</v>
      </c>
      <c r="AB3530" s="4">
        <f ca="1">Sheet1!AC3530</f>
        <v>0.69206766171533829</v>
      </c>
      <c r="AC3530" s="7">
        <f t="shared" ca="1" si="493"/>
        <v>0.92013669672403575</v>
      </c>
      <c r="AD3530" s="4">
        <f t="shared" ca="1" si="494"/>
        <v>1.6194712892704008</v>
      </c>
      <c r="AE3530" s="4">
        <f t="shared" ca="1" si="495"/>
        <v>0.77777430031373973</v>
      </c>
      <c r="AF3530" s="21">
        <f ca="1">(Sheet1!B$4*EXP(-Sheet1!B$8*Sheet1!B$7)*NORMSDIST((LN(Sheet1!B$4/(Sheet1!B$5+AD3530))-Sheet1!B$8*Sheet1!B$7+Sheet1!B$9*Sheet1!B$7+0.5*Sheet1!B$6*Sheet1!B$6*Sheet1!B$7)/(Sheet1!B$6*SQRT(Sheet1!B$7)))-(Sheet1!B$5+AD3530)*EXP(-Sheet1!B$9*Sheet1!B$7)*NORMSDIST((LN(Sheet1!B$4/(Sheet1!B$5+AD3530))-Sheet1!B$8*Sheet1!B$7+Sheet1!B$9*Sheet1!B$7-0.5*Sheet1!B$6*Sheet1!B$6*Sheet1!B$7)/(Sheet1!B$6*SQRT(Sheet1!B$7))))*400+100*AE3530-400*Sheet1!$B$13</f>
        <v>-175.02381914502303</v>
      </c>
    </row>
    <row r="3531" spans="22:32" x14ac:dyDescent="0.2">
      <c r="V3531" s="7" t="e">
        <f t="shared" si="489"/>
        <v>#VALUE!</v>
      </c>
      <c r="X3531" s="4">
        <f t="shared" ca="1" si="490"/>
        <v>-0.32054756208521928</v>
      </c>
      <c r="Y3531" s="4">
        <f t="shared" ca="1" si="490"/>
        <v>-0.77626991611720886</v>
      </c>
      <c r="Z3531" s="4">
        <f t="shared" ca="1" si="491"/>
        <v>-0.55604415544930619</v>
      </c>
      <c r="AA3531" s="4">
        <f t="shared" ca="1" si="492"/>
        <v>-1.5055037499167767</v>
      </c>
      <c r="AB3531" s="4">
        <f ca="1">Sheet1!AC3531</f>
        <v>0.93722436350195459</v>
      </c>
      <c r="AC3531" s="7">
        <f t="shared" ca="1" si="493"/>
        <v>0.72826639560119688</v>
      </c>
      <c r="AD3531" s="4">
        <f t="shared" ca="1" si="494"/>
        <v>-0.40494827288417784</v>
      </c>
      <c r="AE3531" s="4">
        <f t="shared" ca="1" si="495"/>
        <v>-1.0964077895159767</v>
      </c>
      <c r="AF3531" s="21">
        <f ca="1">(Sheet1!B$4*EXP(-Sheet1!B$8*Sheet1!B$7)*NORMSDIST((LN(Sheet1!B$4/(Sheet1!B$5+AD3531))-Sheet1!B$8*Sheet1!B$7+Sheet1!B$9*Sheet1!B$7+0.5*Sheet1!B$6*Sheet1!B$6*Sheet1!B$7)/(Sheet1!B$6*SQRT(Sheet1!B$7)))-(Sheet1!B$5+AD3531)*EXP(-Sheet1!B$9*Sheet1!B$7)*NORMSDIST((LN(Sheet1!B$4/(Sheet1!B$5+AD3531))-Sheet1!B$8*Sheet1!B$7+Sheet1!B$9*Sheet1!B$7-0.5*Sheet1!B$6*Sheet1!B$6*Sheet1!B$7)/(Sheet1!B$6*SQRT(Sheet1!B$7))))*400+100*AE3531-400*Sheet1!$B$13</f>
        <v>-44.322767777790887</v>
      </c>
    </row>
    <row r="3532" spans="22:32" x14ac:dyDescent="0.2">
      <c r="V3532" s="7" t="e">
        <f t="shared" si="489"/>
        <v>#VALUE!</v>
      </c>
      <c r="X3532" s="4">
        <f t="shared" ca="1" si="490"/>
        <v>-0.57304037639437821</v>
      </c>
      <c r="Y3532" s="4">
        <f t="shared" ca="1" si="490"/>
        <v>-0.1991061536362482</v>
      </c>
      <c r="Z3532" s="4">
        <f t="shared" ca="1" si="491"/>
        <v>-0.99403579942328035</v>
      </c>
      <c r="AA3532" s="4">
        <f t="shared" ca="1" si="492"/>
        <v>-0.96967373398223233</v>
      </c>
      <c r="AB3532" s="4">
        <f ca="1">Sheet1!AC3532</f>
        <v>0.18784381223426494</v>
      </c>
      <c r="AC3532" s="7">
        <f t="shared" ca="1" si="493"/>
        <v>1.3558630191867111</v>
      </c>
      <c r="AD3532" s="4">
        <f t="shared" ca="1" si="494"/>
        <v>-1.347776380185725</v>
      </c>
      <c r="AE3532" s="4">
        <f t="shared" ca="1" si="495"/>
        <v>-1.3147447565832013</v>
      </c>
      <c r="AF3532" s="21">
        <f ca="1">(Sheet1!B$4*EXP(-Sheet1!B$8*Sheet1!B$7)*NORMSDIST((LN(Sheet1!B$4/(Sheet1!B$5+AD3532))-Sheet1!B$8*Sheet1!B$7+Sheet1!B$9*Sheet1!B$7+0.5*Sheet1!B$6*Sheet1!B$6*Sheet1!B$7)/(Sheet1!B$6*SQRT(Sheet1!B$7)))-(Sheet1!B$5+AD3532)*EXP(-Sheet1!B$9*Sheet1!B$7)*NORMSDIST((LN(Sheet1!B$4/(Sheet1!B$5+AD3532))-Sheet1!B$8*Sheet1!B$7+Sheet1!B$9*Sheet1!B$7-0.5*Sheet1!B$6*Sheet1!B$6*Sheet1!B$7)/(Sheet1!B$6*SQRT(Sheet1!B$7))))*400+100*AE3532-400*Sheet1!$B$13</f>
        <v>89.237491360972854</v>
      </c>
    </row>
    <row r="3533" spans="22:32" x14ac:dyDescent="0.2">
      <c r="V3533" s="7" t="e">
        <f t="shared" si="489"/>
        <v>#VALUE!</v>
      </c>
      <c r="X3533" s="4">
        <f t="shared" ca="1" si="490"/>
        <v>0.97803648802010734</v>
      </c>
      <c r="Y3533" s="4">
        <f t="shared" ca="1" si="490"/>
        <v>-0.32565257608064296</v>
      </c>
      <c r="Z3533" s="4">
        <f t="shared" ca="1" si="491"/>
        <v>1.6965702981548976</v>
      </c>
      <c r="AA3533" s="4">
        <f t="shared" ca="1" si="492"/>
        <v>0.69105846974280183</v>
      </c>
      <c r="AB3533" s="4">
        <f ca="1">Sheet1!AC3533</f>
        <v>0.92013989583183997</v>
      </c>
      <c r="AC3533" s="7">
        <f t="shared" ca="1" si="493"/>
        <v>0.74786583664181128</v>
      </c>
      <c r="AD3533" s="4">
        <f t="shared" ca="1" si="494"/>
        <v>1.2688069654512597</v>
      </c>
      <c r="AE3533" s="4">
        <f t="shared" ca="1" si="495"/>
        <v>0.51681902064261032</v>
      </c>
      <c r="AF3533" s="21">
        <f ca="1">(Sheet1!B$4*EXP(-Sheet1!B$8*Sheet1!B$7)*NORMSDIST((LN(Sheet1!B$4/(Sheet1!B$5+AD3533))-Sheet1!B$8*Sheet1!B$7+Sheet1!B$9*Sheet1!B$7+0.5*Sheet1!B$6*Sheet1!B$6*Sheet1!B$7)/(Sheet1!B$6*SQRT(Sheet1!B$7)))-(Sheet1!B$5+AD3533)*EXP(-Sheet1!B$9*Sheet1!B$7)*NORMSDIST((LN(Sheet1!B$4/(Sheet1!B$5+AD3533))-Sheet1!B$8*Sheet1!B$7+Sheet1!B$9*Sheet1!B$7-0.5*Sheet1!B$6*Sheet1!B$6*Sheet1!B$7)/(Sheet1!B$6*SQRT(Sheet1!B$7))))*400+100*AE3533-400*Sheet1!$B$13</f>
        <v>-147.51201576857693</v>
      </c>
    </row>
    <row r="3534" spans="22:32" x14ac:dyDescent="0.2">
      <c r="V3534" s="7" t="e">
        <f t="shared" si="489"/>
        <v>#VALUE!</v>
      </c>
      <c r="X3534" s="4">
        <f t="shared" ca="1" si="490"/>
        <v>2.0785138811912516</v>
      </c>
      <c r="Y3534" s="4">
        <f t="shared" ca="1" si="490"/>
        <v>-0.97326371436650028</v>
      </c>
      <c r="Z3534" s="4">
        <f t="shared" ca="1" si="491"/>
        <v>3.605535129134402</v>
      </c>
      <c r="AA3534" s="4">
        <f t="shared" ca="1" si="492"/>
        <v>1.0613321280932329</v>
      </c>
      <c r="AB3534" s="4">
        <f ca="1">Sheet1!AC3534</f>
        <v>0.17490166802778062</v>
      </c>
      <c r="AC3534" s="7">
        <f t="shared" ca="1" si="493"/>
        <v>1.3771761183576308</v>
      </c>
      <c r="AD3534" s="4">
        <f t="shared" ca="1" si="494"/>
        <v>4.9654568737433946</v>
      </c>
      <c r="AE3534" s="4">
        <f t="shared" ca="1" si="495"/>
        <v>1.4616412604556821</v>
      </c>
      <c r="AF3534" s="21">
        <f ca="1">(Sheet1!B$4*EXP(-Sheet1!B$8*Sheet1!B$7)*NORMSDIST((LN(Sheet1!B$4/(Sheet1!B$5+AD3534))-Sheet1!B$8*Sheet1!B$7+Sheet1!B$9*Sheet1!B$7+0.5*Sheet1!B$6*Sheet1!B$6*Sheet1!B$7)/(Sheet1!B$6*SQRT(Sheet1!B$7)))-(Sheet1!B$5+AD3534)*EXP(-Sheet1!B$9*Sheet1!B$7)*NORMSDIST((LN(Sheet1!B$4/(Sheet1!B$5+AD3534))-Sheet1!B$8*Sheet1!B$7+Sheet1!B$9*Sheet1!B$7-0.5*Sheet1!B$6*Sheet1!B$6*Sheet1!B$7)/(Sheet1!B$6*SQRT(Sheet1!B$7))))*400+100*AE3534-400*Sheet1!$B$13</f>
        <v>-587.62145625291805</v>
      </c>
    </row>
    <row r="3535" spans="22:32" x14ac:dyDescent="0.2">
      <c r="V3535" s="7" t="e">
        <f t="shared" si="489"/>
        <v>#VALUE!</v>
      </c>
      <c r="X3535" s="4">
        <f t="shared" ca="1" si="490"/>
        <v>-0.13324687709538716</v>
      </c>
      <c r="Y3535" s="4">
        <f t="shared" ca="1" si="490"/>
        <v>0.20162334648457411</v>
      </c>
      <c r="Z3535" s="4">
        <f t="shared" ca="1" si="491"/>
        <v>-0.23113932534312806</v>
      </c>
      <c r="AA3535" s="4">
        <f t="shared" ca="1" si="492"/>
        <v>0.13363440369475399</v>
      </c>
      <c r="AB3535" s="4">
        <f ca="1">Sheet1!AC3535</f>
        <v>0.50122617426458815</v>
      </c>
      <c r="AC3535" s="7">
        <f t="shared" ca="1" si="493"/>
        <v>1.0462323576639978</v>
      </c>
      <c r="AD3535" s="4">
        <f t="shared" ca="1" si="494"/>
        <v>-0.24182544130260672</v>
      </c>
      <c r="AE3535" s="4">
        <f t="shared" ca="1" si="495"/>
        <v>0.13981263724258491</v>
      </c>
      <c r="AF3535" s="21">
        <f ca="1">(Sheet1!B$4*EXP(-Sheet1!B$8*Sheet1!B$7)*NORMSDIST((LN(Sheet1!B$4/(Sheet1!B$5+AD3535))-Sheet1!B$8*Sheet1!B$7+Sheet1!B$9*Sheet1!B$7+0.5*Sheet1!B$6*Sheet1!B$6*Sheet1!B$7)/(Sheet1!B$6*SQRT(Sheet1!B$7)))-(Sheet1!B$5+AD3535)*EXP(-Sheet1!B$9*Sheet1!B$7)*NORMSDIST((LN(Sheet1!B$4/(Sheet1!B$5+AD3535))-Sheet1!B$8*Sheet1!B$7+Sheet1!B$9*Sheet1!B$7-0.5*Sheet1!B$6*Sheet1!B$6*Sheet1!B$7)/(Sheet1!B$6*SQRT(Sheet1!B$7))))*400+100*AE3535-400*Sheet1!$B$13</f>
        <v>52.885277962042437</v>
      </c>
    </row>
    <row r="3536" spans="22:32" x14ac:dyDescent="0.2">
      <c r="V3536" s="7" t="e">
        <f t="shared" si="489"/>
        <v>#VALUE!</v>
      </c>
      <c r="X3536" s="4">
        <f t="shared" ca="1" si="490"/>
        <v>1.1411094459284712</v>
      </c>
      <c r="Y3536" s="4">
        <f t="shared" ca="1" si="490"/>
        <v>1.2846529809830081</v>
      </c>
      <c r="Z3536" s="4">
        <f t="shared" ca="1" si="491"/>
        <v>1.9794480232791016</v>
      </c>
      <c r="AA3536" s="4">
        <f t="shared" ca="1" si="492"/>
        <v>3.2174312535769913</v>
      </c>
      <c r="AB3536" s="4">
        <f ca="1">Sheet1!AC3536</f>
        <v>0.74314805908457271</v>
      </c>
      <c r="AC3536" s="7">
        <f t="shared" ca="1" si="493"/>
        <v>0.88682809668062301</v>
      </c>
      <c r="AD3536" s="4">
        <f t="shared" ca="1" si="494"/>
        <v>1.7554301229628273</v>
      </c>
      <c r="AE3536" s="4">
        <f t="shared" ca="1" si="495"/>
        <v>2.8533084348104341</v>
      </c>
      <c r="AF3536" s="21">
        <f ca="1">(Sheet1!B$4*EXP(-Sheet1!B$8*Sheet1!B$7)*NORMSDIST((LN(Sheet1!B$4/(Sheet1!B$5+AD3536))-Sheet1!B$8*Sheet1!B$7+Sheet1!B$9*Sheet1!B$7+0.5*Sheet1!B$6*Sheet1!B$6*Sheet1!B$7)/(Sheet1!B$6*SQRT(Sheet1!B$7)))-(Sheet1!B$5+AD3536)*EXP(-Sheet1!B$9*Sheet1!B$7)*NORMSDIST((LN(Sheet1!B$4/(Sheet1!B$5+AD3536))-Sheet1!B$8*Sheet1!B$7+Sheet1!B$9*Sheet1!B$7-0.5*Sheet1!B$6*Sheet1!B$6*Sheet1!B$7)/(Sheet1!B$6*SQRT(Sheet1!B$7))))*400+100*AE3536-400*Sheet1!$B$13</f>
        <v>11.911647817169523</v>
      </c>
    </row>
    <row r="3537" spans="22:32" x14ac:dyDescent="0.2">
      <c r="V3537" s="7" t="e">
        <f t="shared" si="489"/>
        <v>#VALUE!</v>
      </c>
      <c r="X3537" s="4">
        <f t="shared" ca="1" si="490"/>
        <v>0.81457385612421196</v>
      </c>
      <c r="Y3537" s="4">
        <f t="shared" ca="1" si="490"/>
        <v>-0.9556201778806287</v>
      </c>
      <c r="Z3537" s="4">
        <f t="shared" ca="1" si="491"/>
        <v>1.4130166173569456</v>
      </c>
      <c r="AA3537" s="4">
        <f t="shared" ca="1" si="492"/>
        <v>-0.41577495777574736</v>
      </c>
      <c r="AB3537" s="4">
        <f ca="1">Sheet1!AC3537</f>
        <v>0.70670199766370712</v>
      </c>
      <c r="AC3537" s="7">
        <f t="shared" ca="1" si="493"/>
        <v>0.91067259290584879</v>
      </c>
      <c r="AD3537" s="4">
        <f t="shared" ca="1" si="494"/>
        <v>1.2867955067475012</v>
      </c>
      <c r="AE3537" s="4">
        <f t="shared" ca="1" si="495"/>
        <v>-0.37863485886295967</v>
      </c>
      <c r="AF3537" s="21">
        <f ca="1">(Sheet1!B$4*EXP(-Sheet1!B$8*Sheet1!B$7)*NORMSDIST((LN(Sheet1!B$4/(Sheet1!B$5+AD3537))-Sheet1!B$8*Sheet1!B$7+Sheet1!B$9*Sheet1!B$7+0.5*Sheet1!B$6*Sheet1!B$6*Sheet1!B$7)/(Sheet1!B$6*SQRT(Sheet1!B$7)))-(Sheet1!B$5+AD3537)*EXP(-Sheet1!B$9*Sheet1!B$7)*NORMSDIST((LN(Sheet1!B$4/(Sheet1!B$5+AD3537))-Sheet1!B$8*Sheet1!B$7+Sheet1!B$9*Sheet1!B$7-0.5*Sheet1!B$6*Sheet1!B$6*Sheet1!B$7)/(Sheet1!B$6*SQRT(Sheet1!B$7))))*400+100*AE3537-400*Sheet1!$B$13</f>
        <v>-239.82248649873463</v>
      </c>
    </row>
    <row r="3538" spans="22:32" x14ac:dyDescent="0.2">
      <c r="V3538" s="7" t="e">
        <f t="shared" si="489"/>
        <v>#VALUE!</v>
      </c>
      <c r="X3538" s="4">
        <f t="shared" ca="1" si="490"/>
        <v>1.6083258736697297</v>
      </c>
      <c r="Y3538" s="4">
        <f t="shared" ca="1" si="490"/>
        <v>1.6231065013674553</v>
      </c>
      <c r="Z3538" s="4">
        <f t="shared" ca="1" si="491"/>
        <v>2.7899142214477295</v>
      </c>
      <c r="AA3538" s="4">
        <f t="shared" ca="1" si="492"/>
        <v>4.263136071603288</v>
      </c>
      <c r="AB3538" s="4">
        <f ca="1">Sheet1!AC3538</f>
        <v>2.3982913259935068E-2</v>
      </c>
      <c r="AC3538" s="7">
        <f t="shared" ca="1" si="493"/>
        <v>1.9908342099500274</v>
      </c>
      <c r="AD3538" s="4">
        <f t="shared" ca="1" si="494"/>
        <v>5.5542566748842361</v>
      </c>
      <c r="AE3538" s="4">
        <f t="shared" ca="1" si="495"/>
        <v>8.4871971330197944</v>
      </c>
      <c r="AF3538" s="21">
        <f ca="1">(Sheet1!B$4*EXP(-Sheet1!B$8*Sheet1!B$7)*NORMSDIST((LN(Sheet1!B$4/(Sheet1!B$5+AD3538))-Sheet1!B$8*Sheet1!B$7+Sheet1!B$9*Sheet1!B$7+0.5*Sheet1!B$6*Sheet1!B$6*Sheet1!B$7)/(Sheet1!B$6*SQRT(Sheet1!B$7)))-(Sheet1!B$5+AD3538)*EXP(-Sheet1!B$9*Sheet1!B$7)*NORMSDIST((LN(Sheet1!B$4/(Sheet1!B$5+AD3538))-Sheet1!B$8*Sheet1!B$7+Sheet1!B$9*Sheet1!B$7-0.5*Sheet1!B$6*Sheet1!B$6*Sheet1!B$7)/(Sheet1!B$6*SQRT(Sheet1!B$7))))*400+100*AE3538-400*Sheet1!$B$13</f>
        <v>35.854983587696097</v>
      </c>
    </row>
    <row r="3539" spans="22:32" x14ac:dyDescent="0.2">
      <c r="V3539" s="7" t="e">
        <f t="shared" si="489"/>
        <v>#VALUE!</v>
      </c>
      <c r="X3539" s="4">
        <f t="shared" ca="1" si="490"/>
        <v>1.3386209788800802</v>
      </c>
      <c r="Y3539" s="4">
        <f t="shared" ca="1" si="490"/>
        <v>1.320582686442318</v>
      </c>
      <c r="Z3539" s="4">
        <f t="shared" ca="1" si="491"/>
        <v>2.3220653023410391</v>
      </c>
      <c r="AA3539" s="4">
        <f t="shared" ca="1" si="492"/>
        <v>3.5042908279794158</v>
      </c>
      <c r="AB3539" s="4">
        <f ca="1">Sheet1!AC3539</f>
        <v>0.8557608166332874</v>
      </c>
      <c r="AC3539" s="7">
        <f t="shared" ca="1" si="493"/>
        <v>0.80646020070877933</v>
      </c>
      <c r="AD3539" s="4">
        <f t="shared" ca="1" si="494"/>
        <v>1.8726532497848467</v>
      </c>
      <c r="AE3539" s="4">
        <f t="shared" ca="1" si="495"/>
        <v>2.8260710844742141</v>
      </c>
      <c r="AF3539" s="21">
        <f ca="1">(Sheet1!B$4*EXP(-Sheet1!B$8*Sheet1!B$7)*NORMSDIST((LN(Sheet1!B$4/(Sheet1!B$5+AD3539))-Sheet1!B$8*Sheet1!B$7+Sheet1!B$9*Sheet1!B$7+0.5*Sheet1!B$6*Sheet1!B$6*Sheet1!B$7)/(Sheet1!B$6*SQRT(Sheet1!B$7)))-(Sheet1!B$5+AD3539)*EXP(-Sheet1!B$9*Sheet1!B$7)*NORMSDIST((LN(Sheet1!B$4/(Sheet1!B$5+AD3539))-Sheet1!B$8*Sheet1!B$7+Sheet1!B$9*Sheet1!B$7-0.5*Sheet1!B$6*Sheet1!B$6*Sheet1!B$7)/(Sheet1!B$6*SQRT(Sheet1!B$7))))*400+100*AE3539-400*Sheet1!$B$13</f>
        <v>-8.5143392072500319</v>
      </c>
    </row>
    <row r="3540" spans="22:32" x14ac:dyDescent="0.2">
      <c r="V3540" s="7" t="e">
        <f t="shared" si="489"/>
        <v>#VALUE!</v>
      </c>
      <c r="X3540" s="4">
        <f t="shared" ca="1" si="490"/>
        <v>-0.16516216023206634</v>
      </c>
      <c r="Y3540" s="4">
        <f t="shared" ca="1" si="490"/>
        <v>-0.89379353806750861</v>
      </c>
      <c r="Z3540" s="4">
        <f t="shared" ca="1" si="491"/>
        <v>-0.28650180117110619</v>
      </c>
      <c r="AA3540" s="4">
        <f t="shared" ca="1" si="492"/>
        <v>-1.4910012707043832</v>
      </c>
      <c r="AB3540" s="4">
        <f ca="1">Sheet1!AC3540</f>
        <v>0.88374339978609828</v>
      </c>
      <c r="AC3540" s="7">
        <f t="shared" ca="1" si="493"/>
        <v>0.783030060696426</v>
      </c>
      <c r="AD3540" s="4">
        <f t="shared" ca="1" si="494"/>
        <v>-0.22433952276064664</v>
      </c>
      <c r="AE3540" s="4">
        <f t="shared" ca="1" si="495"/>
        <v>-1.1674988154981014</v>
      </c>
      <c r="AF3540" s="21">
        <f ca="1">(Sheet1!B$4*EXP(-Sheet1!B$8*Sheet1!B$7)*NORMSDIST((LN(Sheet1!B$4/(Sheet1!B$5+AD3540))-Sheet1!B$8*Sheet1!B$7+Sheet1!B$9*Sheet1!B$7+0.5*Sheet1!B$6*Sheet1!B$6*Sheet1!B$7)/(Sheet1!B$6*SQRT(Sheet1!B$7)))-(Sheet1!B$5+AD3540)*EXP(-Sheet1!B$9*Sheet1!B$7)*NORMSDIST((LN(Sheet1!B$4/(Sheet1!B$5+AD3540))-Sheet1!B$8*Sheet1!B$7+Sheet1!B$9*Sheet1!B$7-0.5*Sheet1!B$6*Sheet1!B$6*Sheet1!B$7)/(Sheet1!B$6*SQRT(Sheet1!B$7))))*400+100*AE3540-400*Sheet1!$B$13</f>
        <v>-80.669106964418006</v>
      </c>
    </row>
    <row r="3541" spans="22:32" x14ac:dyDescent="0.2">
      <c r="V3541" s="7" t="e">
        <f t="shared" si="489"/>
        <v>#VALUE!</v>
      </c>
      <c r="X3541" s="4">
        <f t="shared" ca="1" si="490"/>
        <v>0.24754853392996748</v>
      </c>
      <c r="Y3541" s="4">
        <f t="shared" ca="1" si="490"/>
        <v>-1.4081397338983741</v>
      </c>
      <c r="Z3541" s="4">
        <f t="shared" ca="1" si="491"/>
        <v>0.42941495042538563</v>
      </c>
      <c r="AA3541" s="4">
        <f t="shared" ca="1" si="492"/>
        <v>-1.7453625046448582</v>
      </c>
      <c r="AB3541" s="4">
        <f ca="1">Sheet1!AC3541</f>
        <v>0.65715969863911516</v>
      </c>
      <c r="AC3541" s="7">
        <f t="shared" ca="1" si="493"/>
        <v>0.9426071853325021</v>
      </c>
      <c r="AD3541" s="4">
        <f t="shared" ca="1" si="494"/>
        <v>0.40476961776016868</v>
      </c>
      <c r="AE3541" s="4">
        <f t="shared" ca="1" si="495"/>
        <v>-1.6451912378881759</v>
      </c>
      <c r="AF3541" s="21">
        <f ca="1">(Sheet1!B$4*EXP(-Sheet1!B$8*Sheet1!B$7)*NORMSDIST((LN(Sheet1!B$4/(Sheet1!B$5+AD3541))-Sheet1!B$8*Sheet1!B$7+Sheet1!B$9*Sheet1!B$7+0.5*Sheet1!B$6*Sheet1!B$6*Sheet1!B$7)/(Sheet1!B$6*SQRT(Sheet1!B$7)))-(Sheet1!B$5+AD3541)*EXP(-Sheet1!B$9*Sheet1!B$7)*NORMSDIST((LN(Sheet1!B$4/(Sheet1!B$5+AD3541))-Sheet1!B$8*Sheet1!B$7+Sheet1!B$9*Sheet1!B$7-0.5*Sheet1!B$6*Sheet1!B$6*Sheet1!B$7)/(Sheet1!B$6*SQRT(Sheet1!B$7))))*400+100*AE3541-400*Sheet1!$B$13</f>
        <v>-228.96097633297813</v>
      </c>
    </row>
    <row r="3542" spans="22:32" x14ac:dyDescent="0.2">
      <c r="V3542" s="7" t="e">
        <f t="shared" si="489"/>
        <v>#VALUE!</v>
      </c>
      <c r="X3542" s="4">
        <f t="shared" ca="1" si="490"/>
        <v>0.1484114201175866</v>
      </c>
      <c r="Y3542" s="4">
        <f t="shared" ca="1" si="490"/>
        <v>-1.3335862453866127</v>
      </c>
      <c r="Z3542" s="4">
        <f t="shared" ca="1" si="491"/>
        <v>0.25744479921009766</v>
      </c>
      <c r="AA3542" s="4">
        <f t="shared" ca="1" si="492"/>
        <v>-1.7552344427373645</v>
      </c>
      <c r="AB3542" s="4">
        <f ca="1">Sheet1!AC3542</f>
        <v>0.26224885302975887</v>
      </c>
      <c r="AC3542" s="7">
        <f t="shared" ca="1" si="493"/>
        <v>1.2553081718468777</v>
      </c>
      <c r="AD3542" s="4">
        <f t="shared" ca="1" si="494"/>
        <v>0.32317256024791419</v>
      </c>
      <c r="AE3542" s="4">
        <f t="shared" ca="1" si="495"/>
        <v>-2.2033601394753144</v>
      </c>
      <c r="AF3542" s="21">
        <f ca="1">(Sheet1!B$4*EXP(-Sheet1!B$8*Sheet1!B$7)*NORMSDIST((LN(Sheet1!B$4/(Sheet1!B$5+AD3542))-Sheet1!B$8*Sheet1!B$7+Sheet1!B$9*Sheet1!B$7+0.5*Sheet1!B$6*Sheet1!B$6*Sheet1!B$7)/(Sheet1!B$6*SQRT(Sheet1!B$7)))-(Sheet1!B$5+AD3542)*EXP(-Sheet1!B$9*Sheet1!B$7)*NORMSDIST((LN(Sheet1!B$4/(Sheet1!B$5+AD3542))-Sheet1!B$8*Sheet1!B$7+Sheet1!B$9*Sheet1!B$7-0.5*Sheet1!B$6*Sheet1!B$6*Sheet1!B$7)/(Sheet1!B$6*SQRT(Sheet1!B$7))))*400+100*AE3542-400*Sheet1!$B$13</f>
        <v>-271.85500866964412</v>
      </c>
    </row>
    <row r="3543" spans="22:32" x14ac:dyDescent="0.2">
      <c r="V3543" s="7" t="e">
        <f t="shared" si="489"/>
        <v>#VALUE!</v>
      </c>
      <c r="X3543" s="4">
        <f t="shared" ca="1" si="490"/>
        <v>-0.14441943649108113</v>
      </c>
      <c r="Y3543" s="4">
        <f t="shared" ca="1" si="490"/>
        <v>0.34002321556767795</v>
      </c>
      <c r="Z3543" s="4">
        <f t="shared" ca="1" si="491"/>
        <v>-0.25052002601972301</v>
      </c>
      <c r="AA3543" s="4">
        <f t="shared" ca="1" si="492"/>
        <v>0.32082148050524661</v>
      </c>
      <c r="AB3543" s="4">
        <f ca="1">Sheet1!AC3543</f>
        <v>0.30980131042550008</v>
      </c>
      <c r="AC3543" s="7">
        <f t="shared" ca="1" si="493"/>
        <v>1.2040191630397268</v>
      </c>
      <c r="AD3543" s="4">
        <f t="shared" ca="1" si="494"/>
        <v>-0.30163091205295745</v>
      </c>
      <c r="AE3543" s="4">
        <f t="shared" ca="1" si="495"/>
        <v>0.38627521044309304</v>
      </c>
      <c r="AF3543" s="21">
        <f ca="1">(Sheet1!B$4*EXP(-Sheet1!B$8*Sheet1!B$7)*NORMSDIST((LN(Sheet1!B$4/(Sheet1!B$5+AD3543))-Sheet1!B$8*Sheet1!B$7+Sheet1!B$9*Sheet1!B$7+0.5*Sheet1!B$6*Sheet1!B$6*Sheet1!B$7)/(Sheet1!B$6*SQRT(Sheet1!B$7)))-(Sheet1!B$5+AD3543)*EXP(-Sheet1!B$9*Sheet1!B$7)*NORMSDIST((LN(Sheet1!B$4/(Sheet1!B$5+AD3543))-Sheet1!B$8*Sheet1!B$7+Sheet1!B$9*Sheet1!B$7-0.5*Sheet1!B$6*Sheet1!B$6*Sheet1!B$7)/(Sheet1!B$6*SQRT(Sheet1!B$7))))*400+100*AE3543-400*Sheet1!$B$13</f>
        <v>87.199601272310701</v>
      </c>
    </row>
    <row r="3544" spans="22:32" x14ac:dyDescent="0.2">
      <c r="V3544" s="7" t="e">
        <f t="shared" si="489"/>
        <v>#VALUE!</v>
      </c>
      <c r="X3544" s="4">
        <f t="shared" ca="1" si="490"/>
        <v>6.0896133903753494E-2</v>
      </c>
      <c r="Y3544" s="4">
        <f t="shared" ca="1" si="490"/>
        <v>-0.72425360827344387</v>
      </c>
      <c r="Z3544" s="4">
        <f t="shared" ca="1" si="491"/>
        <v>0.10563468062701521</v>
      </c>
      <c r="AA3544" s="4">
        <f t="shared" ca="1" si="492"/>
        <v>-0.97667113231509328</v>
      </c>
      <c r="AB3544" s="4">
        <f ca="1">Sheet1!AC3544</f>
        <v>3.80788246314262E-2</v>
      </c>
      <c r="AC3544" s="7">
        <f t="shared" ca="1" si="493"/>
        <v>1.8410560675248504</v>
      </c>
      <c r="AD3544" s="4">
        <f t="shared" ca="1" si="494"/>
        <v>0.19447936970941612</v>
      </c>
      <c r="AE3544" s="4">
        <f t="shared" ca="1" si="495"/>
        <v>-1.7981063141250684</v>
      </c>
      <c r="AF3544" s="21">
        <f ca="1">(Sheet1!B$4*EXP(-Sheet1!B$8*Sheet1!B$7)*NORMSDIST((LN(Sheet1!B$4/(Sheet1!B$5+AD3544))-Sheet1!B$8*Sheet1!B$7+Sheet1!B$9*Sheet1!B$7+0.5*Sheet1!B$6*Sheet1!B$6*Sheet1!B$7)/(Sheet1!B$6*SQRT(Sheet1!B$7)))-(Sheet1!B$5+AD3544)*EXP(-Sheet1!B$9*Sheet1!B$7)*NORMSDIST((LN(Sheet1!B$4/(Sheet1!B$5+AD3544))-Sheet1!B$8*Sheet1!B$7+Sheet1!B$9*Sheet1!B$7-0.5*Sheet1!B$6*Sheet1!B$6*Sheet1!B$7)/(Sheet1!B$6*SQRT(Sheet1!B$7))))*400+100*AE3544-400*Sheet1!$B$13</f>
        <v>-210.87834900545977</v>
      </c>
    </row>
    <row r="3545" spans="22:32" x14ac:dyDescent="0.2">
      <c r="V3545" s="7" t="e">
        <f t="shared" si="489"/>
        <v>#VALUE!</v>
      </c>
      <c r="X3545" s="4">
        <f t="shared" ca="1" si="490"/>
        <v>-1.1927766922060508</v>
      </c>
      <c r="Y3545" s="4">
        <f t="shared" ca="1" si="490"/>
        <v>-0.65020002123974108</v>
      </c>
      <c r="Z3545" s="4">
        <f t="shared" ca="1" si="491"/>
        <v>-2.0690736318281702</v>
      </c>
      <c r="AA3545" s="4">
        <f t="shared" ca="1" si="492"/>
        <v>-2.3598628426353288</v>
      </c>
      <c r="AB3545" s="4">
        <f ca="1">Sheet1!AC3545</f>
        <v>0.83083847707618552</v>
      </c>
      <c r="AC3545" s="7">
        <f t="shared" ca="1" si="493"/>
        <v>0.82571118230530316</v>
      </c>
      <c r="AD3545" s="4">
        <f t="shared" ca="1" si="494"/>
        <v>-1.7084572348135658</v>
      </c>
      <c r="AE3545" s="4">
        <f t="shared" ca="1" si="495"/>
        <v>-1.9485651378707709</v>
      </c>
      <c r="AF3545" s="21">
        <f ca="1">(Sheet1!B$4*EXP(-Sheet1!B$8*Sheet1!B$7)*NORMSDIST((LN(Sheet1!B$4/(Sheet1!B$5+AD3545))-Sheet1!B$8*Sheet1!B$7+Sheet1!B$9*Sheet1!B$7+0.5*Sheet1!B$6*Sheet1!B$6*Sheet1!B$7)/(Sheet1!B$6*SQRT(Sheet1!B$7)))-(Sheet1!B$5+AD3545)*EXP(-Sheet1!B$9*Sheet1!B$7)*NORMSDIST((LN(Sheet1!B$4/(Sheet1!B$5+AD3545))-Sheet1!B$8*Sheet1!B$7+Sheet1!B$9*Sheet1!B$7-0.5*Sheet1!B$6*Sheet1!B$6*Sheet1!B$7)/(Sheet1!B$6*SQRT(Sheet1!B$7))))*400+100*AE3545-400*Sheet1!$B$13</f>
        <v>86.539505447150987</v>
      </c>
    </row>
    <row r="3546" spans="22:32" x14ac:dyDescent="0.2">
      <c r="V3546" s="7" t="e">
        <f t="shared" si="489"/>
        <v>#VALUE!</v>
      </c>
      <c r="X3546" s="4">
        <f t="shared" ca="1" si="490"/>
        <v>-0.84479876810186871</v>
      </c>
      <c r="Y3546" s="4">
        <f t="shared" ca="1" si="490"/>
        <v>-0.94121873656992094</v>
      </c>
      <c r="Z3546" s="4">
        <f t="shared" ca="1" si="491"/>
        <v>-1.465446857489852</v>
      </c>
      <c r="AA3546" s="4">
        <f t="shared" ca="1" si="492"/>
        <v>-2.3676970762271132</v>
      </c>
      <c r="AB3546" s="4">
        <f ca="1">Sheet1!AC3546</f>
        <v>0.23431692262664383</v>
      </c>
      <c r="AC3546" s="7">
        <f t="shared" ca="1" si="493"/>
        <v>1.2894841741578513</v>
      </c>
      <c r="AD3546" s="4">
        <f t="shared" ca="1" si="494"/>
        <v>-1.8896705308025203</v>
      </c>
      <c r="AE3546" s="4">
        <f t="shared" ca="1" si="495"/>
        <v>-3.0531079089946784</v>
      </c>
      <c r="AF3546" s="21">
        <f ca="1">(Sheet1!B$4*EXP(-Sheet1!B$8*Sheet1!B$7)*NORMSDIST((LN(Sheet1!B$4/(Sheet1!B$5+AD3546))-Sheet1!B$8*Sheet1!B$7+Sheet1!B$9*Sheet1!B$7+0.5*Sheet1!B$6*Sheet1!B$6*Sheet1!B$7)/(Sheet1!B$6*SQRT(Sheet1!B$7)))-(Sheet1!B$5+AD3546)*EXP(-Sheet1!B$9*Sheet1!B$7)*NORMSDIST((LN(Sheet1!B$4/(Sheet1!B$5+AD3546))-Sheet1!B$8*Sheet1!B$7+Sheet1!B$9*Sheet1!B$7-0.5*Sheet1!B$6*Sheet1!B$6*Sheet1!B$7)/(Sheet1!B$6*SQRT(Sheet1!B$7))))*400+100*AE3546-400*Sheet1!$B$13</f>
        <v>6.8345618221069344</v>
      </c>
    </row>
    <row r="3547" spans="22:32" x14ac:dyDescent="0.2">
      <c r="V3547" s="7" t="e">
        <f t="shared" si="489"/>
        <v>#VALUE!</v>
      </c>
      <c r="X3547" s="4">
        <f t="shared" ca="1" si="490"/>
        <v>-0.80560465946335058</v>
      </c>
      <c r="Y3547" s="4">
        <f t="shared" ca="1" si="490"/>
        <v>0.26449903527109386</v>
      </c>
      <c r="Z3547" s="4">
        <f t="shared" ca="1" si="491"/>
        <v>-1.3974580233376857</v>
      </c>
      <c r="AA3547" s="4">
        <f t="shared" ca="1" si="492"/>
        <v>-0.57463887303940731</v>
      </c>
      <c r="AB3547" s="4">
        <f ca="1">Sheet1!AC3547</f>
        <v>0.46062736373197688</v>
      </c>
      <c r="AC3547" s="7">
        <f t="shared" ca="1" si="493"/>
        <v>1.0755683085039793</v>
      </c>
      <c r="AD3547" s="4">
        <f t="shared" ca="1" si="494"/>
        <v>-1.503061562366629</v>
      </c>
      <c r="AE3547" s="4">
        <f t="shared" ca="1" si="495"/>
        <v>-0.61806336067562828</v>
      </c>
      <c r="AF3547" s="21">
        <f ca="1">(Sheet1!B$4*EXP(-Sheet1!B$8*Sheet1!B$7)*NORMSDIST((LN(Sheet1!B$4/(Sheet1!B$5+AD3547))-Sheet1!B$8*Sheet1!B$7+Sheet1!B$9*Sheet1!B$7+0.5*Sheet1!B$6*Sheet1!B$6*Sheet1!B$7)/(Sheet1!B$6*SQRT(Sheet1!B$7)))-(Sheet1!B$5+AD3547)*EXP(-Sheet1!B$9*Sheet1!B$7)*NORMSDIST((LN(Sheet1!B$4/(Sheet1!B$5+AD3547))-Sheet1!B$8*Sheet1!B$7+Sheet1!B$9*Sheet1!B$7-0.5*Sheet1!B$6*Sheet1!B$6*Sheet1!B$7)/(Sheet1!B$6*SQRT(Sheet1!B$7))))*400+100*AE3547-400*Sheet1!$B$13</f>
        <v>184.94771305744825</v>
      </c>
    </row>
    <row r="3548" spans="22:32" x14ac:dyDescent="0.2">
      <c r="V3548" s="7" t="e">
        <f t="shared" si="489"/>
        <v>#VALUE!</v>
      </c>
      <c r="X3548" s="4">
        <f t="shared" ca="1" si="490"/>
        <v>1.4958942879309931</v>
      </c>
      <c r="Y3548" s="4">
        <f t="shared" ca="1" si="490"/>
        <v>-0.54409078198101513</v>
      </c>
      <c r="Z3548" s="4">
        <f t="shared" ca="1" si="491"/>
        <v>2.5948825521028178</v>
      </c>
      <c r="AA3548" s="4">
        <f t="shared" ca="1" si="492"/>
        <v>0.99032135303904734</v>
      </c>
      <c r="AB3548" s="4">
        <f ca="1">Sheet1!AC3548</f>
        <v>0.42924198305043282</v>
      </c>
      <c r="AC3548" s="7">
        <f t="shared" ca="1" si="493"/>
        <v>1.0993891331379988</v>
      </c>
      <c r="AD3548" s="4">
        <f t="shared" ca="1" si="494"/>
        <v>2.8527856795512347</v>
      </c>
      <c r="AE3548" s="4">
        <f t="shared" ca="1" si="495"/>
        <v>1.0887485338456484</v>
      </c>
      <c r="AF3548" s="21">
        <f ca="1">(Sheet1!B$4*EXP(-Sheet1!B$8*Sheet1!B$7)*NORMSDIST((LN(Sheet1!B$4/(Sheet1!B$5+AD3548))-Sheet1!B$8*Sheet1!B$7+Sheet1!B$9*Sheet1!B$7+0.5*Sheet1!B$6*Sheet1!B$6*Sheet1!B$7)/(Sheet1!B$6*SQRT(Sheet1!B$7)))-(Sheet1!B$5+AD3548)*EXP(-Sheet1!B$9*Sheet1!B$7)*NORMSDIST((LN(Sheet1!B$4/(Sheet1!B$5+AD3548))-Sheet1!B$8*Sheet1!B$7+Sheet1!B$9*Sheet1!B$7-0.5*Sheet1!B$6*Sheet1!B$6*Sheet1!B$7)/(Sheet1!B$6*SQRT(Sheet1!B$7))))*400+100*AE3548-400*Sheet1!$B$13</f>
        <v>-327.58169244678038</v>
      </c>
    </row>
    <row r="3549" spans="22:32" x14ac:dyDescent="0.2">
      <c r="V3549" s="7" t="e">
        <f t="shared" si="489"/>
        <v>#VALUE!</v>
      </c>
      <c r="X3549" s="4">
        <f t="shared" ca="1" si="490"/>
        <v>-0.11236800473874686</v>
      </c>
      <c r="Y3549" s="4">
        <f t="shared" ca="1" si="490"/>
        <v>-0.48033427695769843</v>
      </c>
      <c r="Z3549" s="4">
        <f t="shared" ca="1" si="491"/>
        <v>-0.1949213773083355</v>
      </c>
      <c r="AA3549" s="4">
        <f t="shared" ca="1" si="492"/>
        <v>-0.82934714252770581</v>
      </c>
      <c r="AB3549" s="4">
        <f ca="1">Sheet1!AC3549</f>
        <v>0.66518635046899544</v>
      </c>
      <c r="AC3549" s="7">
        <f t="shared" ca="1" si="493"/>
        <v>0.93744526196112143</v>
      </c>
      <c r="AD3549" s="4">
        <f t="shared" ca="1" si="494"/>
        <v>-0.18272812161263516</v>
      </c>
      <c r="AE3549" s="4">
        <f t="shared" ca="1" si="495"/>
        <v>-0.77746754928359263</v>
      </c>
      <c r="AF3549" s="21">
        <f ca="1">(Sheet1!B$4*EXP(-Sheet1!B$8*Sheet1!B$7)*NORMSDIST((LN(Sheet1!B$4/(Sheet1!B$5+AD3549))-Sheet1!B$8*Sheet1!B$7+Sheet1!B$9*Sheet1!B$7+0.5*Sheet1!B$6*Sheet1!B$6*Sheet1!B$7)/(Sheet1!B$6*SQRT(Sheet1!B$7)))-(Sheet1!B$5+AD3549)*EXP(-Sheet1!B$9*Sheet1!B$7)*NORMSDIST((LN(Sheet1!B$4/(Sheet1!B$5+AD3549))-Sheet1!B$8*Sheet1!B$7+Sheet1!B$9*Sheet1!B$7-0.5*Sheet1!B$6*Sheet1!B$6*Sheet1!B$7)/(Sheet1!B$6*SQRT(Sheet1!B$7))))*400+100*AE3549-400*Sheet1!$B$13</f>
        <v>-48.378089621812705</v>
      </c>
    </row>
    <row r="3550" spans="22:32" x14ac:dyDescent="0.2">
      <c r="V3550" s="7" t="e">
        <f t="shared" si="489"/>
        <v>#VALUE!</v>
      </c>
      <c r="X3550" s="4">
        <f t="shared" ca="1" si="490"/>
        <v>-1.6066801472663297</v>
      </c>
      <c r="Y3550" s="4">
        <f t="shared" ca="1" si="490"/>
        <v>-0.45090307427904269</v>
      </c>
      <c r="Z3550" s="4">
        <f t="shared" ca="1" si="491"/>
        <v>-2.787059429659184</v>
      </c>
      <c r="AA3550" s="4">
        <f t="shared" ca="1" si="492"/>
        <v>-2.5632630553563351</v>
      </c>
      <c r="AB3550" s="4">
        <f ca="1">Sheet1!AC3550</f>
        <v>0.7121789069537493</v>
      </c>
      <c r="AC3550" s="7">
        <f t="shared" ca="1" si="493"/>
        <v>0.90711812608475384</v>
      </c>
      <c r="AD3550" s="4">
        <f t="shared" ca="1" si="494"/>
        <v>-2.528192127119282</v>
      </c>
      <c r="AE3550" s="4">
        <f t="shared" ca="1" si="495"/>
        <v>-2.3251823794371194</v>
      </c>
      <c r="AF3550" s="21">
        <f ca="1">(Sheet1!B$4*EXP(-Sheet1!B$8*Sheet1!B$7)*NORMSDIST((LN(Sheet1!B$4/(Sheet1!B$5+AD3550))-Sheet1!B$8*Sheet1!B$7+Sheet1!B$9*Sheet1!B$7+0.5*Sheet1!B$6*Sheet1!B$6*Sheet1!B$7)/(Sheet1!B$6*SQRT(Sheet1!B$7)))-(Sheet1!B$5+AD3550)*EXP(-Sheet1!B$9*Sheet1!B$7)*NORMSDIST((LN(Sheet1!B$4/(Sheet1!B$5+AD3550))-Sheet1!B$8*Sheet1!B$7+Sheet1!B$9*Sheet1!B$7-0.5*Sheet1!B$6*Sheet1!B$6*Sheet1!B$7)/(Sheet1!B$6*SQRT(Sheet1!B$7))))*400+100*AE3550-400*Sheet1!$B$13</f>
        <v>189.37133963878159</v>
      </c>
    </row>
    <row r="3551" spans="22:32" x14ac:dyDescent="0.2">
      <c r="V3551" s="7" t="e">
        <f t="shared" si="489"/>
        <v>#VALUE!</v>
      </c>
      <c r="X3551" s="4">
        <f t="shared" ca="1" si="490"/>
        <v>0.22261379916380797</v>
      </c>
      <c r="Y3551" s="4">
        <f t="shared" ca="1" si="490"/>
        <v>1.8556015694645853</v>
      </c>
      <c r="Z3551" s="4">
        <f t="shared" ca="1" si="491"/>
        <v>0.38616142060844205</v>
      </c>
      <c r="AA3551" s="4">
        <f t="shared" ca="1" si="492"/>
        <v>2.9524662937530759</v>
      </c>
      <c r="AB3551" s="4">
        <f ca="1">Sheet1!AC3551</f>
        <v>0.95478771849706257</v>
      </c>
      <c r="AC3551" s="7">
        <f t="shared" ca="1" si="493"/>
        <v>0.70442461090008923</v>
      </c>
      <c r="AD3551" s="4">
        <f t="shared" ca="1" si="494"/>
        <v>0.27202160845672751</v>
      </c>
      <c r="AE3551" s="4">
        <f t="shared" ca="1" si="495"/>
        <v>2.0797899201726389</v>
      </c>
      <c r="AF3551" s="21">
        <f ca="1">(Sheet1!B$4*EXP(-Sheet1!B$8*Sheet1!B$7)*NORMSDIST((LN(Sheet1!B$4/(Sheet1!B$5+AD3551))-Sheet1!B$8*Sheet1!B$7+Sheet1!B$9*Sheet1!B$7+0.5*Sheet1!B$6*Sheet1!B$6*Sheet1!B$7)/(Sheet1!B$6*SQRT(Sheet1!B$7)))-(Sheet1!B$5+AD3551)*EXP(-Sheet1!B$9*Sheet1!B$7)*NORMSDIST((LN(Sheet1!B$4/(Sheet1!B$5+AD3551))-Sheet1!B$8*Sheet1!B$7+Sheet1!B$9*Sheet1!B$7-0.5*Sheet1!B$6*Sheet1!B$6*Sheet1!B$7)/(Sheet1!B$6*SQRT(Sheet1!B$7))))*400+100*AE3551-400*Sheet1!$B$13</f>
        <v>164.57844023191092</v>
      </c>
    </row>
    <row r="3552" spans="22:32" x14ac:dyDescent="0.2">
      <c r="V3552" s="7" t="e">
        <f t="shared" si="489"/>
        <v>#VALUE!</v>
      </c>
      <c r="X3552" s="4">
        <f t="shared" ca="1" si="490"/>
        <v>0.70712444804259</v>
      </c>
      <c r="Y3552" s="4">
        <f t="shared" ca="1" si="490"/>
        <v>-0.46364120845273576</v>
      </c>
      <c r="Z3552" s="4">
        <f t="shared" ca="1" si="491"/>
        <v>1.2266273808217778</v>
      </c>
      <c r="AA3552" s="4">
        <f t="shared" ca="1" si="492"/>
        <v>0.16910446013441605</v>
      </c>
      <c r="AB3552" s="4">
        <f ca="1">Sheet1!AC3552</f>
        <v>0.32648038611942309</v>
      </c>
      <c r="AC3552" s="7">
        <f t="shared" ca="1" si="493"/>
        <v>1.1876427790567221</v>
      </c>
      <c r="AD3552" s="4">
        <f t="shared" ca="1" si="494"/>
        <v>1.4567951514262445</v>
      </c>
      <c r="AE3552" s="4">
        <f t="shared" ca="1" si="495"/>
        <v>0.20083569098492454</v>
      </c>
      <c r="AF3552" s="21">
        <f ca="1">(Sheet1!B$4*EXP(-Sheet1!B$8*Sheet1!B$7)*NORMSDIST((LN(Sheet1!B$4/(Sheet1!B$5+AD3552))-Sheet1!B$8*Sheet1!B$7+Sheet1!B$9*Sheet1!B$7+0.5*Sheet1!B$6*Sheet1!B$6*Sheet1!B$7)/(Sheet1!B$6*SQRT(Sheet1!B$7)))-(Sheet1!B$5+AD3552)*EXP(-Sheet1!B$9*Sheet1!B$7)*NORMSDIST((LN(Sheet1!B$4/(Sheet1!B$5+AD3552))-Sheet1!B$8*Sheet1!B$7+Sheet1!B$9*Sheet1!B$7-0.5*Sheet1!B$6*Sheet1!B$6*Sheet1!B$7)/(Sheet1!B$6*SQRT(Sheet1!B$7))))*400+100*AE3552-400*Sheet1!$B$13</f>
        <v>-207.92591917556183</v>
      </c>
    </row>
    <row r="3553" spans="22:32" x14ac:dyDescent="0.2">
      <c r="V3553" s="7" t="e">
        <f t="shared" si="489"/>
        <v>#VALUE!</v>
      </c>
      <c r="X3553" s="4">
        <f t="shared" ca="1" si="490"/>
        <v>-0.9904250676834605</v>
      </c>
      <c r="Y3553" s="4">
        <f t="shared" ca="1" si="490"/>
        <v>-0.7044545617458351</v>
      </c>
      <c r="Z3553" s="4">
        <f t="shared" ca="1" si="491"/>
        <v>-1.7180603923902555</v>
      </c>
      <c r="AA3553" s="4">
        <f t="shared" ca="1" si="492"/>
        <v>-2.1978793424935135</v>
      </c>
      <c r="AB3553" s="4">
        <f ca="1">Sheet1!AC3553</f>
        <v>0.4171069694791063</v>
      </c>
      <c r="AC3553" s="7">
        <f t="shared" ca="1" si="493"/>
        <v>1.1089184591524446</v>
      </c>
      <c r="AD3553" s="4">
        <f t="shared" ca="1" si="494"/>
        <v>-1.9051888830602466</v>
      </c>
      <c r="AE3553" s="4">
        <f t="shared" ca="1" si="495"/>
        <v>-2.437268973880895</v>
      </c>
      <c r="AF3553" s="21">
        <f ca="1">(Sheet1!B$4*EXP(-Sheet1!B$8*Sheet1!B$7)*NORMSDIST((LN(Sheet1!B$4/(Sheet1!B$5+AD3553))-Sheet1!B$8*Sheet1!B$7+Sheet1!B$9*Sheet1!B$7+0.5*Sheet1!B$6*Sheet1!B$6*Sheet1!B$7)/(Sheet1!B$6*SQRT(Sheet1!B$7)))-(Sheet1!B$5+AD3553)*EXP(-Sheet1!B$9*Sheet1!B$7)*NORMSDIST((LN(Sheet1!B$4/(Sheet1!B$5+AD3553))-Sheet1!B$8*Sheet1!B$7+Sheet1!B$9*Sheet1!B$7-0.5*Sheet1!B$6*Sheet1!B$6*Sheet1!B$7)/(Sheet1!B$6*SQRT(Sheet1!B$7))))*400+100*AE3553-400*Sheet1!$B$13</f>
        <v>71.059819428236551</v>
      </c>
    </row>
    <row r="3554" spans="22:32" x14ac:dyDescent="0.2">
      <c r="V3554" s="7" t="e">
        <f t="shared" si="489"/>
        <v>#VALUE!</v>
      </c>
      <c r="X3554" s="4">
        <f t="shared" ca="1" si="490"/>
        <v>-0.96541327821922618</v>
      </c>
      <c r="Y3554" s="4">
        <f t="shared" ca="1" si="490"/>
        <v>2.4143911759859744</v>
      </c>
      <c r="Z3554" s="4">
        <f t="shared" ca="1" si="491"/>
        <v>-1.6746731981204124</v>
      </c>
      <c r="AA3554" s="4">
        <f t="shared" ca="1" si="492"/>
        <v>2.3494507722690976</v>
      </c>
      <c r="AB3554" s="4">
        <f ca="1">Sheet1!AC3554</f>
        <v>0.70784150334981077</v>
      </c>
      <c r="AC3554" s="7">
        <f t="shared" ca="1" si="493"/>
        <v>0.90993370581875421</v>
      </c>
      <c r="AD3554" s="4">
        <f t="shared" ca="1" si="494"/>
        <v>-1.5238415892010515</v>
      </c>
      <c r="AE3554" s="4">
        <f t="shared" ca="1" si="495"/>
        <v>2.1378444478495537</v>
      </c>
      <c r="AF3554" s="21">
        <f ca="1">(Sheet1!B$4*EXP(-Sheet1!B$8*Sheet1!B$7)*NORMSDIST((LN(Sheet1!B$4/(Sheet1!B$5+AD3554))-Sheet1!B$8*Sheet1!B$7+Sheet1!B$9*Sheet1!B$7+0.5*Sheet1!B$6*Sheet1!B$6*Sheet1!B$7)/(Sheet1!B$6*SQRT(Sheet1!B$7)))-(Sheet1!B$5+AD3554)*EXP(-Sheet1!B$9*Sheet1!B$7)*NORMSDIST((LN(Sheet1!B$4/(Sheet1!B$5+AD3554))-Sheet1!B$8*Sheet1!B$7+Sheet1!B$9*Sheet1!B$7-0.5*Sheet1!B$6*Sheet1!B$6*Sheet1!B$7)/(Sheet1!B$6*SQRT(Sheet1!B$7))))*400+100*AE3554-400*Sheet1!$B$13</f>
        <v>464.03308225211595</v>
      </c>
    </row>
    <row r="3555" spans="22:32" x14ac:dyDescent="0.2">
      <c r="V3555" s="7" t="e">
        <f t="shared" si="489"/>
        <v>#VALUE!</v>
      </c>
      <c r="X3555" s="4">
        <f t="shared" ca="1" si="490"/>
        <v>-0.23208348905609985</v>
      </c>
      <c r="Y3555" s="4">
        <f t="shared" ca="1" si="490"/>
        <v>4.7387327251921012E-2</v>
      </c>
      <c r="Z3555" s="4">
        <f t="shared" ca="1" si="491"/>
        <v>-0.40258820509019827</v>
      </c>
      <c r="AA3555" s="4">
        <f t="shared" ca="1" si="492"/>
        <v>-0.20727793408937084</v>
      </c>
      <c r="AB3555" s="4">
        <f ca="1">Sheet1!AC3555</f>
        <v>0.59351983696828114</v>
      </c>
      <c r="AC3555" s="7">
        <f t="shared" ca="1" si="493"/>
        <v>0.98380267763359541</v>
      </c>
      <c r="AD3555" s="4">
        <f t="shared" ca="1" si="494"/>
        <v>-0.39606735415144012</v>
      </c>
      <c r="AE3555" s="4">
        <f t="shared" ca="1" si="495"/>
        <v>-0.20392058657148293</v>
      </c>
      <c r="AF3555" s="21">
        <f ca="1">(Sheet1!B$4*EXP(-Sheet1!B$8*Sheet1!B$7)*NORMSDIST((LN(Sheet1!B$4/(Sheet1!B$5+AD3555))-Sheet1!B$8*Sheet1!B$7+Sheet1!B$9*Sheet1!B$7+0.5*Sheet1!B$6*Sheet1!B$6*Sheet1!B$7)/(Sheet1!B$6*SQRT(Sheet1!B$7)))-(Sheet1!B$5+AD3555)*EXP(-Sheet1!B$9*Sheet1!B$7)*NORMSDIST((LN(Sheet1!B$4/(Sheet1!B$5+AD3555))-Sheet1!B$8*Sheet1!B$7+Sheet1!B$9*Sheet1!B$7-0.5*Sheet1!B$6*Sheet1!B$6*Sheet1!B$7)/(Sheet1!B$6*SQRT(Sheet1!B$7))))*400+100*AE3555-400*Sheet1!$B$13</f>
        <v>43.484330239579322</v>
      </c>
    </row>
    <row r="3556" spans="22:32" x14ac:dyDescent="0.2">
      <c r="V3556" s="7" t="e">
        <f t="shared" si="489"/>
        <v>#VALUE!</v>
      </c>
      <c r="X3556" s="4">
        <f t="shared" ca="1" si="490"/>
        <v>-1.0810889044870109</v>
      </c>
      <c r="Y3556" s="4">
        <f t="shared" ca="1" si="490"/>
        <v>-0.14352353892625397</v>
      </c>
      <c r="Z3556" s="4">
        <f t="shared" ca="1" si="491"/>
        <v>-1.8753322063990026</v>
      </c>
      <c r="AA3556" s="4">
        <f t="shared" ca="1" si="492"/>
        <v>-1.4931681609996172</v>
      </c>
      <c r="AB3556" s="4">
        <f ca="1">Sheet1!AC3556</f>
        <v>0.40602245482468813</v>
      </c>
      <c r="AC3556" s="7">
        <f t="shared" ca="1" si="493"/>
        <v>1.117797196183439</v>
      </c>
      <c r="AD3556" s="4">
        <f t="shared" ca="1" si="494"/>
        <v>-2.0962410822253075</v>
      </c>
      <c r="AE3556" s="4">
        <f t="shared" ca="1" si="495"/>
        <v>-1.669059183795754</v>
      </c>
      <c r="AF3556" s="21">
        <f ca="1">(Sheet1!B$4*EXP(-Sheet1!B$8*Sheet1!B$7)*NORMSDIST((LN(Sheet1!B$4/(Sheet1!B$5+AD3556))-Sheet1!B$8*Sheet1!B$7+Sheet1!B$9*Sheet1!B$7+0.5*Sheet1!B$6*Sheet1!B$6*Sheet1!B$7)/(Sheet1!B$6*SQRT(Sheet1!B$7)))-(Sheet1!B$5+AD3556)*EXP(-Sheet1!B$9*Sheet1!B$7)*NORMSDIST((LN(Sheet1!B$4/(Sheet1!B$5+AD3556))-Sheet1!B$8*Sheet1!B$7+Sheet1!B$9*Sheet1!B$7-0.5*Sheet1!B$6*Sheet1!B$6*Sheet1!B$7)/(Sheet1!B$6*SQRT(Sheet1!B$7))))*400+100*AE3556-400*Sheet1!$B$13</f>
        <v>180.50476562197809</v>
      </c>
    </row>
    <row r="3557" spans="22:32" x14ac:dyDescent="0.2">
      <c r="V3557" s="7" t="e">
        <f t="shared" si="489"/>
        <v>#VALUE!</v>
      </c>
      <c r="X3557" s="4">
        <f t="shared" ca="1" si="490"/>
        <v>0.5148868321212281</v>
      </c>
      <c r="Y3557" s="4">
        <f t="shared" ca="1" si="490"/>
        <v>0.95203757247307719</v>
      </c>
      <c r="Z3557" s="4">
        <f t="shared" ca="1" si="491"/>
        <v>0.8931586060314588</v>
      </c>
      <c r="AA3557" s="4">
        <f t="shared" ca="1" si="492"/>
        <v>1.9911447697341775</v>
      </c>
      <c r="AB3557" s="4">
        <f ca="1">Sheet1!AC3557</f>
        <v>0.26994969075935449</v>
      </c>
      <c r="AC3557" s="7">
        <f t="shared" ca="1" si="493"/>
        <v>1.2464697724882614</v>
      </c>
      <c r="AD3557" s="4">
        <f t="shared" ca="1" si="494"/>
        <v>1.1132952044559652</v>
      </c>
      <c r="AE3557" s="4">
        <f t="shared" ca="1" si="495"/>
        <v>2.4819017681217521</v>
      </c>
      <c r="AF3557" s="21">
        <f ca="1">(Sheet1!B$4*EXP(-Sheet1!B$8*Sheet1!B$7)*NORMSDIST((LN(Sheet1!B$4/(Sheet1!B$5+AD3557))-Sheet1!B$8*Sheet1!B$7+Sheet1!B$9*Sheet1!B$7+0.5*Sheet1!B$6*Sheet1!B$6*Sheet1!B$7)/(Sheet1!B$6*SQRT(Sheet1!B$7)))-(Sheet1!B$5+AD3557)*EXP(-Sheet1!B$9*Sheet1!B$7)*NORMSDIST((LN(Sheet1!B$4/(Sheet1!B$5+AD3557))-Sheet1!B$8*Sheet1!B$7+Sheet1!B$9*Sheet1!B$7-0.5*Sheet1!B$6*Sheet1!B$6*Sheet1!B$7)/(Sheet1!B$6*SQRT(Sheet1!B$7))))*400+100*AE3557-400*Sheet1!$B$13</f>
        <v>72.968850337042113</v>
      </c>
    </row>
    <row r="3558" spans="22:32" x14ac:dyDescent="0.2">
      <c r="V3558" s="7" t="e">
        <f t="shared" si="489"/>
        <v>#VALUE!</v>
      </c>
      <c r="X3558" s="4">
        <f t="shared" ca="1" si="490"/>
        <v>1.1633703991610558</v>
      </c>
      <c r="Y3558" s="4">
        <f t="shared" ca="1" si="490"/>
        <v>-1.2000819223992769</v>
      </c>
      <c r="Z3558" s="4">
        <f t="shared" ca="1" si="491"/>
        <v>2.0180634251844771</v>
      </c>
      <c r="AA3558" s="4">
        <f t="shared" ca="1" si="492"/>
        <v>-0.35519898822693974</v>
      </c>
      <c r="AB3558" s="4">
        <f ca="1">Sheet1!AC3558</f>
        <v>0.19234707831057529</v>
      </c>
      <c r="AC3558" s="7">
        <f t="shared" ca="1" si="493"/>
        <v>1.3487804068148175</v>
      </c>
      <c r="AD3558" s="4">
        <f t="shared" ca="1" si="494"/>
        <v>2.721924407598423</v>
      </c>
      <c r="AE3558" s="4">
        <f t="shared" ca="1" si="495"/>
        <v>-0.47908543584094332</v>
      </c>
      <c r="AF3558" s="21">
        <f ca="1">(Sheet1!B$4*EXP(-Sheet1!B$8*Sheet1!B$7)*NORMSDIST((LN(Sheet1!B$4/(Sheet1!B$5+AD3558))-Sheet1!B$8*Sheet1!B$7+Sheet1!B$9*Sheet1!B$7+0.5*Sheet1!B$6*Sheet1!B$6*Sheet1!B$7)/(Sheet1!B$6*SQRT(Sheet1!B$7)))-(Sheet1!B$5+AD3558)*EXP(-Sheet1!B$9*Sheet1!B$7)*NORMSDIST((LN(Sheet1!B$4/(Sheet1!B$5+AD3558))-Sheet1!B$8*Sheet1!B$7+Sheet1!B$9*Sheet1!B$7-0.5*Sheet1!B$6*Sheet1!B$6*Sheet1!B$7)/(Sheet1!B$6*SQRT(Sheet1!B$7))))*400+100*AE3558-400*Sheet1!$B$13</f>
        <v>-465.23589494514954</v>
      </c>
    </row>
    <row r="3559" spans="22:32" x14ac:dyDescent="0.2">
      <c r="V3559" s="7" t="e">
        <f t="shared" si="489"/>
        <v>#VALUE!</v>
      </c>
      <c r="X3559" s="4">
        <f t="shared" ca="1" si="490"/>
        <v>-1.2055920559086399</v>
      </c>
      <c r="Y3559" s="4">
        <f t="shared" ca="1" si="490"/>
        <v>0.59114452392646</v>
      </c>
      <c r="Z3559" s="4">
        <f t="shared" ca="1" si="491"/>
        <v>-2.0913040554209328</v>
      </c>
      <c r="AA3559" s="4">
        <f t="shared" ca="1" si="492"/>
        <v>-0.57703250000007567</v>
      </c>
      <c r="AB3559" s="4">
        <f ca="1">Sheet1!AC3559</f>
        <v>0.74409354877851364</v>
      </c>
      <c r="AC3559" s="7">
        <f t="shared" ca="1" si="493"/>
        <v>0.88620217878843144</v>
      </c>
      <c r="AD3559" s="4">
        <f t="shared" ca="1" si="494"/>
        <v>-1.8533182104231132</v>
      </c>
      <c r="AE3559" s="4">
        <f t="shared" ca="1" si="495"/>
        <v>-0.51136745873180267</v>
      </c>
      <c r="AF3559" s="21">
        <f ca="1">(Sheet1!B$4*EXP(-Sheet1!B$8*Sheet1!B$7)*NORMSDIST((LN(Sheet1!B$4/(Sheet1!B$5+AD3559))-Sheet1!B$8*Sheet1!B$7+Sheet1!B$9*Sheet1!B$7+0.5*Sheet1!B$6*Sheet1!B$6*Sheet1!B$7)/(Sheet1!B$6*SQRT(Sheet1!B$7)))-(Sheet1!B$5+AD3559)*EXP(-Sheet1!B$9*Sheet1!B$7)*NORMSDIST((LN(Sheet1!B$4/(Sheet1!B$5+AD3559))-Sheet1!B$8*Sheet1!B$7+Sheet1!B$9*Sheet1!B$7-0.5*Sheet1!B$6*Sheet1!B$6*Sheet1!B$7)/(Sheet1!B$6*SQRT(Sheet1!B$7))))*400+100*AE3559-400*Sheet1!$B$13</f>
        <v>254.82613091609483</v>
      </c>
    </row>
    <row r="3560" spans="22:32" x14ac:dyDescent="0.2">
      <c r="V3560" s="7" t="e">
        <f t="shared" si="489"/>
        <v>#VALUE!</v>
      </c>
      <c r="X3560" s="4">
        <f t="shared" ca="1" si="490"/>
        <v>0.27616238696128809</v>
      </c>
      <c r="Y3560" s="4">
        <f t="shared" ca="1" si="490"/>
        <v>0.15143729003385858</v>
      </c>
      <c r="Z3560" s="4">
        <f t="shared" ca="1" si="491"/>
        <v>0.47905053535839892</v>
      </c>
      <c r="AA3560" s="4">
        <f t="shared" ca="1" si="492"/>
        <v>0.54767615115893709</v>
      </c>
      <c r="AB3560" s="4">
        <f ca="1">Sheet1!AC3560</f>
        <v>0.8614875262116729</v>
      </c>
      <c r="AC3560" s="7">
        <f t="shared" ca="1" si="493"/>
        <v>0.80184525480314794</v>
      </c>
      <c r="AD3560" s="4">
        <f t="shared" ca="1" si="494"/>
        <v>0.38412439858803982</v>
      </c>
      <c r="AE3560" s="4">
        <f t="shared" ca="1" si="495"/>
        <v>0.4391515229756453</v>
      </c>
      <c r="AF3560" s="21">
        <f ca="1">(Sheet1!B$4*EXP(-Sheet1!B$8*Sheet1!B$7)*NORMSDIST((LN(Sheet1!B$4/(Sheet1!B$5+AD3560))-Sheet1!B$8*Sheet1!B$7+Sheet1!B$9*Sheet1!B$7+0.5*Sheet1!B$6*Sheet1!B$6*Sheet1!B$7)/(Sheet1!B$6*SQRT(Sheet1!B$7)))-(Sheet1!B$5+AD3560)*EXP(-Sheet1!B$9*Sheet1!B$7)*NORMSDIST((LN(Sheet1!B$4/(Sheet1!B$5+AD3560))-Sheet1!B$8*Sheet1!B$7+Sheet1!B$9*Sheet1!B$7-0.5*Sheet1!B$6*Sheet1!B$6*Sheet1!B$7)/(Sheet1!B$6*SQRT(Sheet1!B$7))))*400+100*AE3560-400*Sheet1!$B$13</f>
        <v>-17.260266373425566</v>
      </c>
    </row>
    <row r="3561" spans="22:32" x14ac:dyDescent="0.2">
      <c r="V3561" s="7" t="e">
        <f t="shared" si="489"/>
        <v>#VALUE!</v>
      </c>
      <c r="X3561" s="4">
        <f t="shared" ca="1" si="490"/>
        <v>-0.55886099866632588</v>
      </c>
      <c r="Y3561" s="4">
        <f t="shared" ca="1" si="490"/>
        <v>-0.17770459610560232</v>
      </c>
      <c r="Z3561" s="4">
        <f t="shared" ca="1" si="491"/>
        <v>-0.96943926197872021</v>
      </c>
      <c r="AA3561" s="4">
        <f t="shared" ca="1" si="492"/>
        <v>-0.92181647561933111</v>
      </c>
      <c r="AB3561" s="4">
        <f ca="1">Sheet1!AC3561</f>
        <v>0.4056150080468901</v>
      </c>
      <c r="AC3561" s="7">
        <f t="shared" ca="1" si="493"/>
        <v>1.1181268954754042</v>
      </c>
      <c r="AD3561" s="4">
        <f t="shared" ca="1" si="494"/>
        <v>-1.0839561123482335</v>
      </c>
      <c r="AE3561" s="4">
        <f t="shared" ca="1" si="495"/>
        <v>-1.0307077940823213</v>
      </c>
      <c r="AF3561" s="21">
        <f ca="1">(Sheet1!B$4*EXP(-Sheet1!B$8*Sheet1!B$7)*NORMSDIST((LN(Sheet1!B$4/(Sheet1!B$5+AD3561))-Sheet1!B$8*Sheet1!B$7+Sheet1!B$9*Sheet1!B$7+0.5*Sheet1!B$6*Sheet1!B$6*Sheet1!B$7)/(Sheet1!B$6*SQRT(Sheet1!B$7)))-(Sheet1!B$5+AD3561)*EXP(-Sheet1!B$9*Sheet1!B$7)*NORMSDIST((LN(Sheet1!B$4/(Sheet1!B$5+AD3561))-Sheet1!B$8*Sheet1!B$7+Sheet1!B$9*Sheet1!B$7-0.5*Sheet1!B$6*Sheet1!B$6*Sheet1!B$7)/(Sheet1!B$6*SQRT(Sheet1!B$7))))*400+100*AE3561-400*Sheet1!$B$13</f>
        <v>73.689039290025903</v>
      </c>
    </row>
    <row r="3562" spans="22:32" x14ac:dyDescent="0.2">
      <c r="V3562" s="7" t="e">
        <f t="shared" si="489"/>
        <v>#VALUE!</v>
      </c>
      <c r="X3562" s="4">
        <f t="shared" ca="1" si="490"/>
        <v>2.2999349157167122</v>
      </c>
      <c r="Y3562" s="4">
        <f t="shared" ca="1" si="490"/>
        <v>-1.4011289289557056</v>
      </c>
      <c r="Z3562" s="4">
        <f t="shared" ca="1" si="491"/>
        <v>3.9896274970204799</v>
      </c>
      <c r="AA3562" s="4">
        <f t="shared" ca="1" si="492"/>
        <v>0.70481810292572089</v>
      </c>
      <c r="AB3562" s="4">
        <f ca="1">Sheet1!AC3562</f>
        <v>0.16393042311020445</v>
      </c>
      <c r="AC3562" s="7">
        <f t="shared" ca="1" si="493"/>
        <v>1.3964895509603927</v>
      </c>
      <c r="AD3562" s="4">
        <f t="shared" ca="1" si="494"/>
        <v>5.5714731118133658</v>
      </c>
      <c r="AE3562" s="4">
        <f t="shared" ca="1" si="495"/>
        <v>0.98427111606349582</v>
      </c>
      <c r="AF3562" s="21">
        <f ca="1">(Sheet1!B$4*EXP(-Sheet1!B$8*Sheet1!B$7)*NORMSDIST((LN(Sheet1!B$4/(Sheet1!B$5+AD3562))-Sheet1!B$8*Sheet1!B$7+Sheet1!B$9*Sheet1!B$7+0.5*Sheet1!B$6*Sheet1!B$6*Sheet1!B$7)/(Sheet1!B$6*SQRT(Sheet1!B$7)))-(Sheet1!B$5+AD3562)*EXP(-Sheet1!B$9*Sheet1!B$7)*NORMSDIST((LN(Sheet1!B$4/(Sheet1!B$5+AD3562))-Sheet1!B$8*Sheet1!B$7+Sheet1!B$9*Sheet1!B$7-0.5*Sheet1!B$6*Sheet1!B$6*Sheet1!B$7)/(Sheet1!B$6*SQRT(Sheet1!B$7))))*400+100*AE3562-400*Sheet1!$B$13</f>
        <v>-716.72551448262675</v>
      </c>
    </row>
    <row r="3563" spans="22:32" x14ac:dyDescent="0.2">
      <c r="V3563" s="7" t="e">
        <f t="shared" si="489"/>
        <v>#VALUE!</v>
      </c>
      <c r="X3563" s="4">
        <f t="shared" ca="1" si="490"/>
        <v>0.57072910687836043</v>
      </c>
      <c r="Y3563" s="4">
        <f t="shared" ca="1" si="490"/>
        <v>-0.60263882001510749</v>
      </c>
      <c r="Z3563" s="4">
        <f t="shared" ca="1" si="491"/>
        <v>0.99002651013812837</v>
      </c>
      <c r="AA3563" s="4">
        <f t="shared" ca="1" si="492"/>
        <v>-0.19438784433919679</v>
      </c>
      <c r="AB3563" s="4">
        <f ca="1">Sheet1!AC3563</f>
        <v>0.69761016509445162</v>
      </c>
      <c r="AC3563" s="7">
        <f t="shared" ca="1" si="493"/>
        <v>0.916557311256054</v>
      </c>
      <c r="AD3563" s="4">
        <f t="shared" ca="1" si="494"/>
        <v>0.90741603620441746</v>
      </c>
      <c r="AE3563" s="4">
        <f t="shared" ca="1" si="495"/>
        <v>-0.17816759994839457</v>
      </c>
      <c r="AF3563" s="21">
        <f ca="1">(Sheet1!B$4*EXP(-Sheet1!B$8*Sheet1!B$7)*NORMSDIST((LN(Sheet1!B$4/(Sheet1!B$5+AD3563))-Sheet1!B$8*Sheet1!B$7+Sheet1!B$9*Sheet1!B$7+0.5*Sheet1!B$6*Sheet1!B$6*Sheet1!B$7)/(Sheet1!B$6*SQRT(Sheet1!B$7)))-(Sheet1!B$5+AD3563)*EXP(-Sheet1!B$9*Sheet1!B$7)*NORMSDIST((LN(Sheet1!B$4/(Sheet1!B$5+AD3563))-Sheet1!B$8*Sheet1!B$7+Sheet1!B$9*Sheet1!B$7-0.5*Sheet1!B$6*Sheet1!B$6*Sheet1!B$7)/(Sheet1!B$6*SQRT(Sheet1!B$7))))*400+100*AE3563-400*Sheet1!$B$13</f>
        <v>-161.11238587470643</v>
      </c>
    </row>
    <row r="3564" spans="22:32" x14ac:dyDescent="0.2">
      <c r="V3564" s="7" t="e">
        <f t="shared" si="489"/>
        <v>#VALUE!</v>
      </c>
      <c r="X3564" s="4">
        <f t="shared" ca="1" si="490"/>
        <v>1.8969098052338325</v>
      </c>
      <c r="Y3564" s="4">
        <f t="shared" ca="1" si="490"/>
        <v>2.5737434646316979E-2</v>
      </c>
      <c r="Z3564" s="4">
        <f t="shared" ca="1" si="491"/>
        <v>3.2905120343243759</v>
      </c>
      <c r="AA3564" s="4">
        <f t="shared" ca="1" si="492"/>
        <v>2.2924639930809727</v>
      </c>
      <c r="AB3564" s="4">
        <f ca="1">Sheet1!AC3564</f>
        <v>0.46181016018740428</v>
      </c>
      <c r="AC3564" s="7">
        <f t="shared" ca="1" si="493"/>
        <v>1.0746917438536161</v>
      </c>
      <c r="AD3564" s="4">
        <f t="shared" ca="1" si="494"/>
        <v>3.5362861163393733</v>
      </c>
      <c r="AE3564" s="4">
        <f t="shared" ca="1" si="495"/>
        <v>2.4636921264458147</v>
      </c>
      <c r="AF3564" s="21">
        <f ca="1">(Sheet1!B$4*EXP(-Sheet1!B$8*Sheet1!B$7)*NORMSDIST((LN(Sheet1!B$4/(Sheet1!B$5+AD3564))-Sheet1!B$8*Sheet1!B$7+Sheet1!B$9*Sheet1!B$7+0.5*Sheet1!B$6*Sheet1!B$6*Sheet1!B$7)/(Sheet1!B$6*SQRT(Sheet1!B$7)))-(Sheet1!B$5+AD3564)*EXP(-Sheet1!B$9*Sheet1!B$7)*NORMSDIST((LN(Sheet1!B$4/(Sheet1!B$5+AD3564))-Sheet1!B$8*Sheet1!B$7+Sheet1!B$9*Sheet1!B$7-0.5*Sheet1!B$6*Sheet1!B$6*Sheet1!B$7)/(Sheet1!B$6*SQRT(Sheet1!B$7))))*400+100*AE3564-400*Sheet1!$B$13</f>
        <v>-288.637742133968</v>
      </c>
    </row>
    <row r="3565" spans="22:32" x14ac:dyDescent="0.2">
      <c r="V3565" s="7" t="e">
        <f t="shared" si="489"/>
        <v>#VALUE!</v>
      </c>
      <c r="X3565" s="4">
        <f t="shared" ca="1" si="490"/>
        <v>-0.84883778928315368</v>
      </c>
      <c r="Y3565" s="4">
        <f t="shared" ca="1" si="490"/>
        <v>0.67307269442307882</v>
      </c>
      <c r="Z3565" s="4">
        <f t="shared" ca="1" si="491"/>
        <v>-1.4724532253030389</v>
      </c>
      <c r="AA3565" s="4">
        <f t="shared" ca="1" si="492"/>
        <v>-3.4225646763143276E-2</v>
      </c>
      <c r="AB3565" s="4">
        <f ca="1">Sheet1!AC3565</f>
        <v>0.8540729651585145</v>
      </c>
      <c r="AC3565" s="7">
        <f t="shared" ca="1" si="493"/>
        <v>0.80780520341805462</v>
      </c>
      <c r="AD3565" s="4">
        <f t="shared" ca="1" si="494"/>
        <v>-1.189455377189492</v>
      </c>
      <c r="AE3565" s="4">
        <f t="shared" ca="1" si="495"/>
        <v>-2.7647655545615438E-2</v>
      </c>
      <c r="AF3565" s="21">
        <f ca="1">(Sheet1!B$4*EXP(-Sheet1!B$8*Sheet1!B$7)*NORMSDIST((LN(Sheet1!B$4/(Sheet1!B$5+AD3565))-Sheet1!B$8*Sheet1!B$7+Sheet1!B$9*Sheet1!B$7+0.5*Sheet1!B$6*Sheet1!B$6*Sheet1!B$7)/(Sheet1!B$6*SQRT(Sheet1!B$7)))-(Sheet1!B$5+AD3565)*EXP(-Sheet1!B$9*Sheet1!B$7)*NORMSDIST((LN(Sheet1!B$4/(Sheet1!B$5+AD3565))-Sheet1!B$8*Sheet1!B$7+Sheet1!B$9*Sheet1!B$7-0.5*Sheet1!B$6*Sheet1!B$6*Sheet1!B$7)/(Sheet1!B$6*SQRT(Sheet1!B$7))))*400+100*AE3565-400*Sheet1!$B$13</f>
        <v>191.52709706287214</v>
      </c>
    </row>
    <row r="3566" spans="22:32" x14ac:dyDescent="0.2">
      <c r="V3566" s="7" t="e">
        <f t="shared" si="489"/>
        <v>#VALUE!</v>
      </c>
      <c r="X3566" s="4">
        <f t="shared" ca="1" si="490"/>
        <v>-0.36647758880650189</v>
      </c>
      <c r="Y3566" s="4">
        <f t="shared" ca="1" si="490"/>
        <v>0.21844564023107538</v>
      </c>
      <c r="Z3566" s="4">
        <f t="shared" ca="1" si="491"/>
        <v>-0.63571758285540803</v>
      </c>
      <c r="AA3566" s="4">
        <f t="shared" ca="1" si="492"/>
        <v>-0.11928035592360893</v>
      </c>
      <c r="AB3566" s="4">
        <f ca="1">Sheet1!AC3566</f>
        <v>0.7481451323535212</v>
      </c>
      <c r="AC3566" s="7">
        <f t="shared" ca="1" si="493"/>
        <v>0.88351473868120889</v>
      </c>
      <c r="AD3566" s="4">
        <f t="shared" ca="1" si="494"/>
        <v>-0.56166585409154557</v>
      </c>
      <c r="AE3566" s="4">
        <f t="shared" ca="1" si="495"/>
        <v>-0.10538595249364893</v>
      </c>
      <c r="AF3566" s="21">
        <f ca="1">(Sheet1!B$4*EXP(-Sheet1!B$8*Sheet1!B$7)*NORMSDIST((LN(Sheet1!B$4/(Sheet1!B$5+AD3566))-Sheet1!B$8*Sheet1!B$7+Sheet1!B$9*Sheet1!B$7+0.5*Sheet1!B$6*Sheet1!B$6*Sheet1!B$7)/(Sheet1!B$6*SQRT(Sheet1!B$7)))-(Sheet1!B$5+AD3566)*EXP(-Sheet1!B$9*Sheet1!B$7)*NORMSDIST((LN(Sheet1!B$4/(Sheet1!B$5+AD3566))-Sheet1!B$8*Sheet1!B$7+Sheet1!B$9*Sheet1!B$7-0.5*Sheet1!B$6*Sheet1!B$6*Sheet1!B$7)/(Sheet1!B$6*SQRT(Sheet1!B$7))))*400+100*AE3566-400*Sheet1!$B$13</f>
        <v>80.286664996076524</v>
      </c>
    </row>
    <row r="3567" spans="22:32" x14ac:dyDescent="0.2">
      <c r="V3567" s="7" t="e">
        <f t="shared" si="489"/>
        <v>#VALUE!</v>
      </c>
      <c r="X3567" s="4">
        <f t="shared" ca="1" si="490"/>
        <v>0.2341282705401812</v>
      </c>
      <c r="Y3567" s="4">
        <f t="shared" ca="1" si="490"/>
        <v>1.1858604811132878</v>
      </c>
      <c r="Z3567" s="4">
        <f t="shared" ca="1" si="491"/>
        <v>0.40613522565088539</v>
      </c>
      <c r="AA3567" s="4">
        <f t="shared" ca="1" si="492"/>
        <v>1.9960471099048194</v>
      </c>
      <c r="AB3567" s="4">
        <f ca="1">Sheet1!AC3567</f>
        <v>0.37381366454292908</v>
      </c>
      <c r="AC3567" s="7">
        <f t="shared" ca="1" si="493"/>
        <v>1.1446600644393339</v>
      </c>
      <c r="AD3567" s="4">
        <f t="shared" ca="1" si="494"/>
        <v>0.46488677356462588</v>
      </c>
      <c r="AE3567" s="4">
        <f t="shared" ca="1" si="495"/>
        <v>2.2847954134475965</v>
      </c>
      <c r="AF3567" s="21">
        <f ca="1">(Sheet1!B$4*EXP(-Sheet1!B$8*Sheet1!B$7)*NORMSDIST((LN(Sheet1!B$4/(Sheet1!B$5+AD3567))-Sheet1!B$8*Sheet1!B$7+Sheet1!B$9*Sheet1!B$7+0.5*Sheet1!B$6*Sheet1!B$6*Sheet1!B$7)/(Sheet1!B$6*SQRT(Sheet1!B$7)))-(Sheet1!B$5+AD3567)*EXP(-Sheet1!B$9*Sheet1!B$7)*NORMSDIST((LN(Sheet1!B$4/(Sheet1!B$5+AD3567))-Sheet1!B$8*Sheet1!B$7+Sheet1!B$9*Sheet1!B$7-0.5*Sheet1!B$6*Sheet1!B$6*Sheet1!B$7)/(Sheet1!B$6*SQRT(Sheet1!B$7))))*400+100*AE3567-400*Sheet1!$B$13</f>
        <v>154.53857175905114</v>
      </c>
    </row>
    <row r="3568" spans="22:32" x14ac:dyDescent="0.2">
      <c r="V3568" s="7" t="e">
        <f t="shared" si="489"/>
        <v>#VALUE!</v>
      </c>
      <c r="X3568" s="4">
        <f t="shared" ca="1" si="490"/>
        <v>-1.3270256090423442</v>
      </c>
      <c r="Y3568" s="4">
        <f t="shared" ca="1" si="490"/>
        <v>2.0710513402943196</v>
      </c>
      <c r="Z3568" s="4">
        <f t="shared" ca="1" si="491"/>
        <v>-2.3019511651858413</v>
      </c>
      <c r="AA3568" s="4">
        <f t="shared" ca="1" si="492"/>
        <v>1.4222180096839934</v>
      </c>
      <c r="AB3568" s="4">
        <f ca="1">Sheet1!AC3568</f>
        <v>0.35489881251318423</v>
      </c>
      <c r="AC3568" s="7">
        <f t="shared" ca="1" si="493"/>
        <v>1.1612785378482269</v>
      </c>
      <c r="AD3568" s="4">
        <f t="shared" ca="1" si="494"/>
        <v>-2.673206483305036</v>
      </c>
      <c r="AE3568" s="4">
        <f t="shared" ca="1" si="495"/>
        <v>1.6515912507872432</v>
      </c>
      <c r="AF3568" s="21">
        <f ca="1">(Sheet1!B$4*EXP(-Sheet1!B$8*Sheet1!B$7)*NORMSDIST((LN(Sheet1!B$4/(Sheet1!B$5+AD3568))-Sheet1!B$8*Sheet1!B$7+Sheet1!B$9*Sheet1!B$7+0.5*Sheet1!B$6*Sheet1!B$6*Sheet1!B$7)/(Sheet1!B$6*SQRT(Sheet1!B$7)))-(Sheet1!B$5+AD3568)*EXP(-Sheet1!B$9*Sheet1!B$7)*NORMSDIST((LN(Sheet1!B$4/(Sheet1!B$5+AD3568))-Sheet1!B$8*Sheet1!B$7+Sheet1!B$9*Sheet1!B$7-0.5*Sheet1!B$6*Sheet1!B$6*Sheet1!B$7)/(Sheet1!B$6*SQRT(Sheet1!B$7))))*400+100*AE3568-400*Sheet1!$B$13</f>
        <v>612.27711250997118</v>
      </c>
    </row>
    <row r="3569" spans="22:32" x14ac:dyDescent="0.2">
      <c r="V3569" s="7" t="e">
        <f t="shared" si="489"/>
        <v>#VALUE!</v>
      </c>
      <c r="X3569" s="4">
        <f t="shared" ca="1" si="490"/>
        <v>-0.94783928613413992</v>
      </c>
      <c r="Y3569" s="4">
        <f t="shared" ca="1" si="490"/>
        <v>1.6261912813546762</v>
      </c>
      <c r="Z3569" s="4">
        <f t="shared" ca="1" si="491"/>
        <v>-1.6441881258794742</v>
      </c>
      <c r="AA3569" s="4">
        <f t="shared" ca="1" si="492"/>
        <v>1.2286500466236991</v>
      </c>
      <c r="AB3569" s="4">
        <f ca="1">Sheet1!AC3569</f>
        <v>0.52936968353309832</v>
      </c>
      <c r="AC3569" s="7">
        <f t="shared" ca="1" si="493"/>
        <v>1.0266767644458059</v>
      </c>
      <c r="AD3569" s="4">
        <f t="shared" ca="1" si="494"/>
        <v>-1.688049745218152</v>
      </c>
      <c r="AE3569" s="4">
        <f t="shared" ca="1" si="495"/>
        <v>1.2614264545038081</v>
      </c>
      <c r="AF3569" s="21">
        <f ca="1">(Sheet1!B$4*EXP(-Sheet1!B$8*Sheet1!B$7)*NORMSDIST((LN(Sheet1!B$4/(Sheet1!B$5+AD3569))-Sheet1!B$8*Sheet1!B$7+Sheet1!B$9*Sheet1!B$7+0.5*Sheet1!B$6*Sheet1!B$6*Sheet1!B$7)/(Sheet1!B$6*SQRT(Sheet1!B$7)))-(Sheet1!B$5+AD3569)*EXP(-Sheet1!B$9*Sheet1!B$7)*NORMSDIST((LN(Sheet1!B$4/(Sheet1!B$5+AD3569))-Sheet1!B$8*Sheet1!B$7+Sheet1!B$9*Sheet1!B$7-0.5*Sheet1!B$6*Sheet1!B$6*Sheet1!B$7)/(Sheet1!B$6*SQRT(Sheet1!B$7))))*400+100*AE3569-400*Sheet1!$B$13</f>
        <v>404.08673337886421</v>
      </c>
    </row>
    <row r="3570" spans="22:32" x14ac:dyDescent="0.2">
      <c r="V3570" s="7" t="e">
        <f t="shared" si="489"/>
        <v>#VALUE!</v>
      </c>
      <c r="X3570" s="4">
        <f t="shared" ca="1" si="490"/>
        <v>1.3651155524467879</v>
      </c>
      <c r="Y3570" s="4">
        <f t="shared" ca="1" si="490"/>
        <v>-5.9127157493432371E-2</v>
      </c>
      <c r="Z3570" s="4">
        <f t="shared" ca="1" si="491"/>
        <v>2.3680246373210156</v>
      </c>
      <c r="AA3570" s="4">
        <f t="shared" ca="1" si="492"/>
        <v>1.5373035706612623</v>
      </c>
      <c r="AB3570" s="4">
        <f ca="1">Sheet1!AC3570</f>
        <v>0.60344894565054075</v>
      </c>
      <c r="AC3570" s="7">
        <f t="shared" ca="1" si="493"/>
        <v>0.97731802681574409</v>
      </c>
      <c r="AD3570" s="4">
        <f t="shared" ca="1" si="494"/>
        <v>2.314313165997643</v>
      </c>
      <c r="AE3570" s="4">
        <f t="shared" ca="1" si="495"/>
        <v>1.5024344922954627</v>
      </c>
      <c r="AF3570" s="21">
        <f ca="1">(Sheet1!B$4*EXP(-Sheet1!B$8*Sheet1!B$7)*NORMSDIST((LN(Sheet1!B$4/(Sheet1!B$5+AD3570))-Sheet1!B$8*Sheet1!B$7+Sheet1!B$9*Sheet1!B$7+0.5*Sheet1!B$6*Sheet1!B$6*Sheet1!B$7)/(Sheet1!B$6*SQRT(Sheet1!B$7)))-(Sheet1!B$5+AD3570)*EXP(-Sheet1!B$9*Sheet1!B$7)*NORMSDIST((LN(Sheet1!B$4/(Sheet1!B$5+AD3570))-Sheet1!B$8*Sheet1!B$7+Sheet1!B$9*Sheet1!B$7-0.5*Sheet1!B$6*Sheet1!B$6*Sheet1!B$7)/(Sheet1!B$6*SQRT(Sheet1!B$7))))*400+100*AE3570-400*Sheet1!$B$13</f>
        <v>-206.95790338187135</v>
      </c>
    </row>
    <row r="3571" spans="22:32" x14ac:dyDescent="0.2">
      <c r="V3571" s="7" t="e">
        <f t="shared" si="489"/>
        <v>#VALUE!</v>
      </c>
      <c r="X3571" s="4">
        <f t="shared" ca="1" si="490"/>
        <v>0.99165061577059499</v>
      </c>
      <c r="Y3571" s="4">
        <f t="shared" ca="1" si="490"/>
        <v>1.3221873574300642</v>
      </c>
      <c r="Z3571" s="4">
        <f t="shared" ca="1" si="491"/>
        <v>1.7201863135691291</v>
      </c>
      <c r="AA3571" s="4">
        <f t="shared" ca="1" si="492"/>
        <v>3.0941116687918764</v>
      </c>
      <c r="AB3571" s="4">
        <f ca="1">Sheet1!AC3571</f>
        <v>0.99069858589829229</v>
      </c>
      <c r="AC3571" s="7">
        <f t="shared" ca="1" si="493"/>
        <v>0.61965913788884219</v>
      </c>
      <c r="AD3571" s="4">
        <f t="shared" ca="1" si="494"/>
        <v>1.0659291680744321</v>
      </c>
      <c r="AE3571" s="4">
        <f t="shared" ca="1" si="495"/>
        <v>1.9172945692153809</v>
      </c>
      <c r="AF3571" s="21">
        <f ca="1">(Sheet1!B$4*EXP(-Sheet1!B$8*Sheet1!B$7)*NORMSDIST((LN(Sheet1!B$4/(Sheet1!B$5+AD3571))-Sheet1!B$8*Sheet1!B$7+Sheet1!B$9*Sheet1!B$7+0.5*Sheet1!B$6*Sheet1!B$6*Sheet1!B$7)/(Sheet1!B$6*SQRT(Sheet1!B$7)))-(Sheet1!B$5+AD3571)*EXP(-Sheet1!B$9*Sheet1!B$7)*NORMSDIST((LN(Sheet1!B$4/(Sheet1!B$5+AD3571))-Sheet1!B$8*Sheet1!B$7+Sheet1!B$9*Sheet1!B$7-0.5*Sheet1!B$6*Sheet1!B$6*Sheet1!B$7)/(Sheet1!B$6*SQRT(Sheet1!B$7))))*400+100*AE3571-400*Sheet1!$B$13</f>
        <v>23.834108516601191</v>
      </c>
    </row>
    <row r="3572" spans="22:32" x14ac:dyDescent="0.2">
      <c r="V3572" s="7" t="e">
        <f t="shared" si="489"/>
        <v>#VALUE!</v>
      </c>
      <c r="X3572" s="4">
        <f t="shared" ca="1" si="490"/>
        <v>-0.12173755931401843</v>
      </c>
      <c r="Y3572" s="4">
        <f t="shared" ca="1" si="490"/>
        <v>-1.3815963462207552</v>
      </c>
      <c r="Z3572" s="4">
        <f t="shared" ca="1" si="491"/>
        <v>-0.21117446008597954</v>
      </c>
      <c r="AA3572" s="4">
        <f t="shared" ca="1" si="492"/>
        <v>-2.145948918834907</v>
      </c>
      <c r="AB3572" s="4">
        <f ca="1">Sheet1!AC3572</f>
        <v>3.2127360625704537E-2</v>
      </c>
      <c r="AC3572" s="7">
        <f t="shared" ca="1" si="493"/>
        <v>1.8954344167917512</v>
      </c>
      <c r="AD3572" s="4">
        <f t="shared" ca="1" si="494"/>
        <v>-0.40026733959438154</v>
      </c>
      <c r="AE3572" s="4">
        <f t="shared" ca="1" si="495"/>
        <v>-4.067505437436731</v>
      </c>
      <c r="AF3572" s="21">
        <f ca="1">(Sheet1!B$4*EXP(-Sheet1!B$8*Sheet1!B$7)*NORMSDIST((LN(Sheet1!B$4/(Sheet1!B$5+AD3572))-Sheet1!B$8*Sheet1!B$7+Sheet1!B$9*Sheet1!B$7+0.5*Sheet1!B$6*Sheet1!B$6*Sheet1!B$7)/(Sheet1!B$6*SQRT(Sheet1!B$7)))-(Sheet1!B$5+AD3572)*EXP(-Sheet1!B$9*Sheet1!B$7)*NORMSDIST((LN(Sheet1!B$4/(Sheet1!B$5+AD3572))-Sheet1!B$8*Sheet1!B$7+Sheet1!B$9*Sheet1!B$7-0.5*Sheet1!B$6*Sheet1!B$6*Sheet1!B$7)/(Sheet1!B$6*SQRT(Sheet1!B$7))))*400+100*AE3572-400*Sheet1!$B$13</f>
        <v>-342.19243053044056</v>
      </c>
    </row>
    <row r="3573" spans="22:32" x14ac:dyDescent="0.2">
      <c r="V3573" s="7" t="e">
        <f t="shared" si="489"/>
        <v>#VALUE!</v>
      </c>
      <c r="X3573" s="4">
        <f t="shared" ca="1" si="490"/>
        <v>-0.62700330732809328</v>
      </c>
      <c r="Y3573" s="4">
        <f t="shared" ca="1" si="490"/>
        <v>-1.4532528172401589</v>
      </c>
      <c r="Z3573" s="4">
        <f t="shared" ca="1" si="491"/>
        <v>-1.0876436626726962</v>
      </c>
      <c r="AA3573" s="4">
        <f t="shared" ca="1" si="492"/>
        <v>-2.8504385976594033</v>
      </c>
      <c r="AB3573" s="4">
        <f ca="1">Sheet1!AC3573</f>
        <v>0.31990580920863421</v>
      </c>
      <c r="AC3573" s="7">
        <f t="shared" ca="1" si="493"/>
        <v>1.1940116657421038</v>
      </c>
      <c r="AD3573" s="4">
        <f t="shared" ca="1" si="494"/>
        <v>-1.2986592214016688</v>
      </c>
      <c r="AE3573" s="4">
        <f t="shared" ca="1" si="495"/>
        <v>-3.4034569380868906</v>
      </c>
      <c r="AF3573" s="21">
        <f ca="1">(Sheet1!B$4*EXP(-Sheet1!B$8*Sheet1!B$7)*NORMSDIST((LN(Sheet1!B$4/(Sheet1!B$5+AD3573))-Sheet1!B$8*Sheet1!B$7+Sheet1!B$9*Sheet1!B$7+0.5*Sheet1!B$6*Sheet1!B$6*Sheet1!B$7)/(Sheet1!B$6*SQRT(Sheet1!B$7)))-(Sheet1!B$5+AD3573)*EXP(-Sheet1!B$9*Sheet1!B$7)*NORMSDIST((LN(Sheet1!B$4/(Sheet1!B$5+AD3573))-Sheet1!B$8*Sheet1!B$7+Sheet1!B$9*Sheet1!B$7-0.5*Sheet1!B$6*Sheet1!B$6*Sheet1!B$7)/(Sheet1!B$6*SQRT(Sheet1!B$7))))*400+100*AE3573-400*Sheet1!$B$13</f>
        <v>-127.84439007702758</v>
      </c>
    </row>
    <row r="3574" spans="22:32" x14ac:dyDescent="0.2">
      <c r="V3574" s="7" t="e">
        <f t="shared" si="489"/>
        <v>#VALUE!</v>
      </c>
      <c r="X3574" s="4">
        <f t="shared" ca="1" si="490"/>
        <v>-0.80761447426839561</v>
      </c>
      <c r="Y3574" s="4">
        <f t="shared" ca="1" si="490"/>
        <v>-0.30671860834589254</v>
      </c>
      <c r="Z3574" s="4">
        <f t="shared" ca="1" si="491"/>
        <v>-1.40094438825842</v>
      </c>
      <c r="AA3574" s="4">
        <f t="shared" ca="1" si="492"/>
        <v>-1.404427196479914</v>
      </c>
      <c r="AB3574" s="4">
        <f ca="1">Sheet1!AC3574</f>
        <v>0.63086005720425642</v>
      </c>
      <c r="AC3574" s="7">
        <f t="shared" ca="1" si="493"/>
        <v>0.95954683957158293</v>
      </c>
      <c r="AD3574" s="4">
        <f t="shared" ca="1" si="494"/>
        <v>-1.3442717601689116</v>
      </c>
      <c r="AE3574" s="4">
        <f t="shared" ca="1" si="495"/>
        <v>-1.34761367779068</v>
      </c>
      <c r="AF3574" s="21">
        <f ca="1">(Sheet1!B$4*EXP(-Sheet1!B$8*Sheet1!B$7)*NORMSDIST((LN(Sheet1!B$4/(Sheet1!B$5+AD3574))-Sheet1!B$8*Sheet1!B$7+Sheet1!B$9*Sheet1!B$7+0.5*Sheet1!B$6*Sheet1!B$6*Sheet1!B$7)/(Sheet1!B$6*SQRT(Sheet1!B$7)))-(Sheet1!B$5+AD3574)*EXP(-Sheet1!B$9*Sheet1!B$7)*NORMSDIST((LN(Sheet1!B$4/(Sheet1!B$5+AD3574))-Sheet1!B$8*Sheet1!B$7+Sheet1!B$9*Sheet1!B$7-0.5*Sheet1!B$6*Sheet1!B$6*Sheet1!B$7)/(Sheet1!B$6*SQRT(Sheet1!B$7))))*400+100*AE3574-400*Sheet1!$B$13</f>
        <v>85.364327918385698</v>
      </c>
    </row>
    <row r="3575" spans="22:32" x14ac:dyDescent="0.2">
      <c r="V3575" s="7" t="e">
        <f t="shared" si="489"/>
        <v>#VALUE!</v>
      </c>
      <c r="X3575" s="4">
        <f t="shared" ca="1" si="490"/>
        <v>1.0630390158778804</v>
      </c>
      <c r="Y3575" s="4">
        <f t="shared" ca="1" si="490"/>
        <v>-1.1378738794928809</v>
      </c>
      <c r="Z3575" s="4">
        <f t="shared" ca="1" si="491"/>
        <v>1.8440216108595184</v>
      </c>
      <c r="AA3575" s="4">
        <f t="shared" ca="1" si="492"/>
        <v>-0.38437292550944885</v>
      </c>
      <c r="AB3575" s="4">
        <f ca="1">Sheet1!AC3575</f>
        <v>0.26592904612672041</v>
      </c>
      <c r="AC3575" s="7">
        <f t="shared" ca="1" si="493"/>
        <v>1.2510555963479661</v>
      </c>
      <c r="AD3575" s="4">
        <f t="shared" ca="1" si="494"/>
        <v>2.3069735560523918</v>
      </c>
      <c r="AE3575" s="4">
        <f t="shared" ca="1" si="495"/>
        <v>-0.48087189954323589</v>
      </c>
      <c r="AF3575" s="21">
        <f ca="1">(Sheet1!B$4*EXP(-Sheet1!B$8*Sheet1!B$7)*NORMSDIST((LN(Sheet1!B$4/(Sheet1!B$5+AD3575))-Sheet1!B$8*Sheet1!B$7+Sheet1!B$9*Sheet1!B$7+0.5*Sheet1!B$6*Sheet1!B$6*Sheet1!B$7)/(Sheet1!B$6*SQRT(Sheet1!B$7)))-(Sheet1!B$5+AD3575)*EXP(-Sheet1!B$9*Sheet1!B$7)*NORMSDIST((LN(Sheet1!B$4/(Sheet1!B$5+AD3575))-Sheet1!B$8*Sheet1!B$7+Sheet1!B$9*Sheet1!B$7-0.5*Sheet1!B$6*Sheet1!B$6*Sheet1!B$7)/(Sheet1!B$6*SQRT(Sheet1!B$7))))*400+100*AE3575-400*Sheet1!$B$13</f>
        <v>-404.1983473285045</v>
      </c>
    </row>
    <row r="3576" spans="22:32" x14ac:dyDescent="0.2">
      <c r="V3576" s="7" t="e">
        <f t="shared" si="489"/>
        <v>#VALUE!</v>
      </c>
      <c r="X3576" s="4">
        <f t="shared" ca="1" si="490"/>
        <v>-0.83107293665859439</v>
      </c>
      <c r="Y3576" s="4">
        <f t="shared" ca="1" si="490"/>
        <v>-0.79297365243398144</v>
      </c>
      <c r="Z3576" s="4">
        <f t="shared" ca="1" si="491"/>
        <v>-1.4416370730601518</v>
      </c>
      <c r="AA3576" s="4">
        <f t="shared" ca="1" si="492"/>
        <v>-2.1366483647977716</v>
      </c>
      <c r="AB3576" s="4">
        <f ca="1">Sheet1!AC3576</f>
        <v>0.91243140034636927</v>
      </c>
      <c r="AC3576" s="7">
        <f t="shared" ca="1" si="493"/>
        <v>0.75592804300122662</v>
      </c>
      <c r="AD3576" s="4">
        <f t="shared" ca="1" si="494"/>
        <v>-1.0897738913563768</v>
      </c>
      <c r="AE3576" s="4">
        <f t="shared" ca="1" si="495"/>
        <v>-1.6151524169833504</v>
      </c>
      <c r="AF3576" s="21">
        <f ca="1">(Sheet1!B$4*EXP(-Sheet1!B$8*Sheet1!B$7)*NORMSDIST((LN(Sheet1!B$4/(Sheet1!B$5+AD3576))-Sheet1!B$8*Sheet1!B$7+Sheet1!B$9*Sheet1!B$7+0.5*Sheet1!B$6*Sheet1!B$6*Sheet1!B$7)/(Sheet1!B$6*SQRT(Sheet1!B$7)))-(Sheet1!B$5+AD3576)*EXP(-Sheet1!B$9*Sheet1!B$7)*NORMSDIST((LN(Sheet1!B$4/(Sheet1!B$5+AD3576))-Sheet1!B$8*Sheet1!B$7+Sheet1!B$9*Sheet1!B$7-0.5*Sheet1!B$6*Sheet1!B$6*Sheet1!B$7)/(Sheet1!B$6*SQRT(Sheet1!B$7))))*400+100*AE3576-400*Sheet1!$B$13</f>
        <v>16.209859161775057</v>
      </c>
    </row>
    <row r="3577" spans="22:32" x14ac:dyDescent="0.2">
      <c r="V3577" s="7" t="e">
        <f t="shared" si="489"/>
        <v>#VALUE!</v>
      </c>
      <c r="X3577" s="4">
        <f t="shared" ca="1" si="490"/>
        <v>0.4356302079398639</v>
      </c>
      <c r="Y3577" s="4">
        <f t="shared" ca="1" si="490"/>
        <v>-0.83268215717298788</v>
      </c>
      <c r="Z3577" s="4">
        <f t="shared" ca="1" si="491"/>
        <v>0.7556745385501612</v>
      </c>
      <c r="AA3577" s="4">
        <f t="shared" ca="1" si="492"/>
        <v>-0.68821700846241929</v>
      </c>
      <c r="AB3577" s="4">
        <f ca="1">Sheet1!AC3577</f>
        <v>0.4033504688027596</v>
      </c>
      <c r="AC3577" s="7">
        <f t="shared" ca="1" si="493"/>
        <v>1.1199637571983385</v>
      </c>
      <c r="AD3577" s="4">
        <f t="shared" ca="1" si="494"/>
        <v>0.8463280954137592</v>
      </c>
      <c r="AE3577" s="4">
        <f t="shared" ca="1" si="495"/>
        <v>-0.77077810656537182</v>
      </c>
      <c r="AF3577" s="21">
        <f ca="1">(Sheet1!B$4*EXP(-Sheet1!B$8*Sheet1!B$7)*NORMSDIST((LN(Sheet1!B$4/(Sheet1!B$5+AD3577))-Sheet1!B$8*Sheet1!B$7+Sheet1!B$9*Sheet1!B$7+0.5*Sheet1!B$6*Sheet1!B$6*Sheet1!B$7)/(Sheet1!B$6*SQRT(Sheet1!B$7)))-(Sheet1!B$5+AD3577)*EXP(-Sheet1!B$9*Sheet1!B$7)*NORMSDIST((LN(Sheet1!B$4/(Sheet1!B$5+AD3577))-Sheet1!B$8*Sheet1!B$7+Sheet1!B$9*Sheet1!B$7-0.5*Sheet1!B$6*Sheet1!B$6*Sheet1!B$7)/(Sheet1!B$6*SQRT(Sheet1!B$7))))*400+100*AE3577-400*Sheet1!$B$13</f>
        <v>-210.85903364588739</v>
      </c>
    </row>
    <row r="3578" spans="22:32" x14ac:dyDescent="0.2">
      <c r="V3578" s="7" t="e">
        <f t="shared" si="489"/>
        <v>#VALUE!</v>
      </c>
      <c r="X3578" s="4">
        <f t="shared" ca="1" si="490"/>
        <v>0.13930200195300177</v>
      </c>
      <c r="Y3578" s="4">
        <f t="shared" ca="1" si="490"/>
        <v>0.96183317329873519</v>
      </c>
      <c r="Z3578" s="4">
        <f t="shared" ca="1" si="491"/>
        <v>0.24164296719175116</v>
      </c>
      <c r="AA3578" s="4">
        <f t="shared" ca="1" si="492"/>
        <v>1.5588110803402462</v>
      </c>
      <c r="AB3578" s="4">
        <f ca="1">Sheet1!AC3578</f>
        <v>4.3336869427369695E-2</v>
      </c>
      <c r="AC3578" s="7">
        <f t="shared" ca="1" si="493"/>
        <v>1.8001586184310885</v>
      </c>
      <c r="AD3578" s="4">
        <f t="shared" ca="1" si="494"/>
        <v>0.43499566997349159</v>
      </c>
      <c r="AE3578" s="4">
        <f t="shared" ca="1" si="495"/>
        <v>2.80610720078037</v>
      </c>
      <c r="AF3578" s="21">
        <f ca="1">(Sheet1!B$4*EXP(-Sheet1!B$8*Sheet1!B$7)*NORMSDIST((LN(Sheet1!B$4/(Sheet1!B$5+AD3578))-Sheet1!B$8*Sheet1!B$7+Sheet1!B$9*Sheet1!B$7+0.5*Sheet1!B$6*Sheet1!B$6*Sheet1!B$7)/(Sheet1!B$6*SQRT(Sheet1!B$7)))-(Sheet1!B$5+AD3578)*EXP(-Sheet1!B$9*Sheet1!B$7)*NORMSDIST((LN(Sheet1!B$4/(Sheet1!B$5+AD3578))-Sheet1!B$8*Sheet1!B$7+Sheet1!B$9*Sheet1!B$7-0.5*Sheet1!B$6*Sheet1!B$6*Sheet1!B$7)/(Sheet1!B$6*SQRT(Sheet1!B$7))))*400+100*AE3578-400*Sheet1!$B$13</f>
        <v>211.39052730504909</v>
      </c>
    </row>
    <row r="3579" spans="22:32" x14ac:dyDescent="0.2">
      <c r="V3579" s="7" t="e">
        <f t="shared" si="489"/>
        <v>#VALUE!</v>
      </c>
      <c r="X3579" s="4">
        <f t="shared" ca="1" si="490"/>
        <v>-1.1699131165416172E-2</v>
      </c>
      <c r="Y3579" s="4">
        <f t="shared" ca="1" si="490"/>
        <v>0.43818244883491775</v>
      </c>
      <c r="Z3579" s="4">
        <f t="shared" ca="1" si="491"/>
        <v>-2.0294128790269948E-2</v>
      </c>
      <c r="AA3579" s="4">
        <f t="shared" ca="1" si="492"/>
        <v>0.62079094922273881</v>
      </c>
      <c r="AB3579" s="4">
        <f ca="1">Sheet1!AC3579</f>
        <v>0.92130185708897205</v>
      </c>
      <c r="AC3579" s="7">
        <f t="shared" ca="1" si="493"/>
        <v>0.74661375036756594</v>
      </c>
      <c r="AD3579" s="4">
        <f t="shared" ca="1" si="494"/>
        <v>-1.515187560654584E-2</v>
      </c>
      <c r="AE3579" s="4">
        <f t="shared" ca="1" si="495"/>
        <v>0.46349105879343022</v>
      </c>
      <c r="AF3579" s="21">
        <f ca="1">(Sheet1!B$4*EXP(-Sheet1!B$8*Sheet1!B$7)*NORMSDIST((LN(Sheet1!B$4/(Sheet1!B$5+AD3579))-Sheet1!B$8*Sheet1!B$7+Sheet1!B$9*Sheet1!B$7+0.5*Sheet1!B$6*Sheet1!B$6*Sheet1!B$7)/(Sheet1!B$6*SQRT(Sheet1!B$7)))-(Sheet1!B$5+AD3579)*EXP(-Sheet1!B$9*Sheet1!B$7)*NORMSDIST((LN(Sheet1!B$4/(Sheet1!B$5+AD3579))-Sheet1!B$8*Sheet1!B$7+Sheet1!B$9*Sheet1!B$7-0.5*Sheet1!B$6*Sheet1!B$6*Sheet1!B$7)/(Sheet1!B$6*SQRT(Sheet1!B$7))))*400+100*AE3579-400*Sheet1!$B$13</f>
        <v>48.77779367696985</v>
      </c>
    </row>
    <row r="3580" spans="22:32" x14ac:dyDescent="0.2">
      <c r="V3580" s="7" t="e">
        <f t="shared" si="489"/>
        <v>#VALUE!</v>
      </c>
      <c r="X3580" s="4">
        <f t="shared" ca="1" si="490"/>
        <v>1.2106383594029355</v>
      </c>
      <c r="Y3580" s="4">
        <f t="shared" ca="1" si="490"/>
        <v>0.23634690143689624</v>
      </c>
      <c r="Z3580" s="4">
        <f t="shared" ca="1" si="491"/>
        <v>2.1000577253798407</v>
      </c>
      <c r="AA3580" s="4">
        <f t="shared" ca="1" si="492"/>
        <v>1.7816389762866525</v>
      </c>
      <c r="AB3580" s="4">
        <f ca="1">Sheet1!AC3580</f>
        <v>0.44399854805489336</v>
      </c>
      <c r="AC3580" s="7">
        <f t="shared" ca="1" si="493"/>
        <v>1.0880492925966745</v>
      </c>
      <c r="AD3580" s="4">
        <f t="shared" ca="1" si="494"/>
        <v>2.2849663225117172</v>
      </c>
      <c r="AE3580" s="4">
        <f t="shared" ca="1" si="495"/>
        <v>1.9385110278113555</v>
      </c>
      <c r="AF3580" s="21">
        <f ca="1">(Sheet1!B$4*EXP(-Sheet1!B$8*Sheet1!B$7)*NORMSDIST((LN(Sheet1!B$4/(Sheet1!B$5+AD3580))-Sheet1!B$8*Sheet1!B$7+Sheet1!B$9*Sheet1!B$7+0.5*Sheet1!B$6*Sheet1!B$6*Sheet1!B$7)/(Sheet1!B$6*SQRT(Sheet1!B$7)))-(Sheet1!B$5+AD3580)*EXP(-Sheet1!B$9*Sheet1!B$7)*NORMSDIST((LN(Sheet1!B$4/(Sheet1!B$5+AD3580))-Sheet1!B$8*Sheet1!B$7+Sheet1!B$9*Sheet1!B$7-0.5*Sheet1!B$6*Sheet1!B$6*Sheet1!B$7)/(Sheet1!B$6*SQRT(Sheet1!B$7))))*400+100*AE3580-400*Sheet1!$B$13</f>
        <v>-158.98958750341308</v>
      </c>
    </row>
    <row r="3581" spans="22:32" x14ac:dyDescent="0.2">
      <c r="V3581" s="7" t="e">
        <f t="shared" si="489"/>
        <v>#VALUE!</v>
      </c>
      <c r="X3581" s="4">
        <f t="shared" ca="1" si="490"/>
        <v>-2.554112379053644</v>
      </c>
      <c r="Y3581" s="4">
        <f t="shared" ca="1" si="490"/>
        <v>-0.69919693248386083</v>
      </c>
      <c r="Z3581" s="4">
        <f t="shared" ca="1" si="491"/>
        <v>-4.4305414506816119</v>
      </c>
      <c r="AA3581" s="4">
        <f t="shared" ca="1" si="492"/>
        <v>-4.049288485016608</v>
      </c>
      <c r="AB3581" s="4">
        <f ca="1">Sheet1!AC3581</f>
        <v>0.51832085014042006</v>
      </c>
      <c r="AC3581" s="7">
        <f t="shared" ca="1" si="493"/>
        <v>1.0342879814221237</v>
      </c>
      <c r="AD3581" s="4">
        <f t="shared" ca="1" si="494"/>
        <v>-4.5824557736325318</v>
      </c>
      <c r="AE3581" s="4">
        <f t="shared" ca="1" si="495"/>
        <v>-4.1881304133636768</v>
      </c>
      <c r="AF3581" s="21">
        <f ca="1">(Sheet1!B$4*EXP(-Sheet1!B$8*Sheet1!B$7)*NORMSDIST((LN(Sheet1!B$4/(Sheet1!B$5+AD3581))-Sheet1!B$8*Sheet1!B$7+Sheet1!B$9*Sheet1!B$7+0.5*Sheet1!B$6*Sheet1!B$6*Sheet1!B$7)/(Sheet1!B$6*SQRT(Sheet1!B$7)))-(Sheet1!B$5+AD3581)*EXP(-Sheet1!B$9*Sheet1!B$7)*NORMSDIST((LN(Sheet1!B$4/(Sheet1!B$5+AD3581))-Sheet1!B$8*Sheet1!B$7+Sheet1!B$9*Sheet1!B$7-0.5*Sheet1!B$6*Sheet1!B$6*Sheet1!B$7)/(Sheet1!B$6*SQRT(Sheet1!B$7))))*400+100*AE3581-400*Sheet1!$B$13</f>
        <v>371.0956085076491</v>
      </c>
    </row>
    <row r="3582" spans="22:32" x14ac:dyDescent="0.2">
      <c r="V3582" s="7" t="e">
        <f t="shared" si="489"/>
        <v>#VALUE!</v>
      </c>
      <c r="X3582" s="4">
        <f t="shared" ca="1" si="490"/>
        <v>1.7642230455885082</v>
      </c>
      <c r="Y3582" s="4">
        <f t="shared" ca="1" si="490"/>
        <v>-0.26455256885357659</v>
      </c>
      <c r="Z3582" s="4">
        <f t="shared" ca="1" si="491"/>
        <v>3.0603443277714413</v>
      </c>
      <c r="AA3582" s="4">
        <f t="shared" ca="1" si="492"/>
        <v>1.7142362971972542</v>
      </c>
      <c r="AB3582" s="4">
        <f ca="1">Sheet1!AC3582</f>
        <v>0.21474269562180881</v>
      </c>
      <c r="AC3582" s="7">
        <f t="shared" ca="1" si="493"/>
        <v>1.3157665016669677</v>
      </c>
      <c r="AD3582" s="4">
        <f t="shared" ca="1" si="494"/>
        <v>4.0266985500481773</v>
      </c>
      <c r="AE3582" s="4">
        <f t="shared" ca="1" si="495"/>
        <v>2.2555346957937674</v>
      </c>
      <c r="AF3582" s="21">
        <f ca="1">(Sheet1!B$4*EXP(-Sheet1!B$8*Sheet1!B$7)*NORMSDIST((LN(Sheet1!B$4/(Sheet1!B$5+AD3582))-Sheet1!B$8*Sheet1!B$7+Sheet1!B$9*Sheet1!B$7+0.5*Sheet1!B$6*Sheet1!B$6*Sheet1!B$7)/(Sheet1!B$6*SQRT(Sheet1!B$7)))-(Sheet1!B$5+AD3582)*EXP(-Sheet1!B$9*Sheet1!B$7)*NORMSDIST((LN(Sheet1!B$4/(Sheet1!B$5+AD3582))-Sheet1!B$8*Sheet1!B$7+Sheet1!B$9*Sheet1!B$7-0.5*Sheet1!B$6*Sheet1!B$6*Sheet1!B$7)/(Sheet1!B$6*SQRT(Sheet1!B$7))))*400+100*AE3582-400*Sheet1!$B$13</f>
        <v>-378.76557938422638</v>
      </c>
    </row>
    <row r="3583" spans="22:32" x14ac:dyDescent="0.2">
      <c r="V3583" s="7" t="e">
        <f t="shared" si="489"/>
        <v>#VALUE!</v>
      </c>
      <c r="X3583" s="4">
        <f t="shared" ca="1" si="490"/>
        <v>-0.85291379561384029</v>
      </c>
      <c r="Y3583" s="4">
        <f t="shared" ca="1" si="490"/>
        <v>0.45536012790585206</v>
      </c>
      <c r="Z3583" s="4">
        <f t="shared" ca="1" si="491"/>
        <v>-1.4795237501356382</v>
      </c>
      <c r="AA3583" s="4">
        <f t="shared" ca="1" si="492"/>
        <v>-0.35442439793486369</v>
      </c>
      <c r="AB3583" s="4">
        <f ca="1">Sheet1!AC3583</f>
        <v>0.73966430640775116</v>
      </c>
      <c r="AC3583" s="7">
        <f t="shared" ca="1" si="493"/>
        <v>0.88913051187597159</v>
      </c>
      <c r="AD3583" s="4">
        <f t="shared" ca="1" si="494"/>
        <v>-1.3154897092907571</v>
      </c>
      <c r="AE3583" s="4">
        <f t="shared" ca="1" si="495"/>
        <v>-0.3151295463571584</v>
      </c>
      <c r="AF3583" s="21">
        <f ca="1">(Sheet1!B$4*EXP(-Sheet1!B$8*Sheet1!B$7)*NORMSDIST((LN(Sheet1!B$4/(Sheet1!B$5+AD3583))-Sheet1!B$8*Sheet1!B$7+Sheet1!B$9*Sheet1!B$7+0.5*Sheet1!B$6*Sheet1!B$6*Sheet1!B$7)/(Sheet1!B$6*SQRT(Sheet1!B$7)))-(Sheet1!B$5+AD3583)*EXP(-Sheet1!B$9*Sheet1!B$7)*NORMSDIST((LN(Sheet1!B$4/(Sheet1!B$5+AD3583))-Sheet1!B$8*Sheet1!B$7+Sheet1!B$9*Sheet1!B$7-0.5*Sheet1!B$6*Sheet1!B$6*Sheet1!B$7)/(Sheet1!B$6*SQRT(Sheet1!B$7))))*400+100*AE3583-400*Sheet1!$B$13</f>
        <v>183.80038109152383</v>
      </c>
    </row>
    <row r="3584" spans="22:32" x14ac:dyDescent="0.2">
      <c r="V3584" s="7" t="e">
        <f t="shared" si="489"/>
        <v>#VALUE!</v>
      </c>
      <c r="X3584" s="4">
        <f t="shared" ca="1" si="490"/>
        <v>0.25947495872489318</v>
      </c>
      <c r="Y3584" s="4">
        <f t="shared" ca="1" si="490"/>
        <v>-8.7001286498012368E-3</v>
      </c>
      <c r="Z3584" s="4">
        <f t="shared" ca="1" si="491"/>
        <v>0.45010335859634243</v>
      </c>
      <c r="AA3584" s="4">
        <f t="shared" ca="1" si="492"/>
        <v>0.29588063737399106</v>
      </c>
      <c r="AB3584" s="4">
        <f ca="1">Sheet1!AC3584</f>
        <v>0.4893782792065261</v>
      </c>
      <c r="AC3584" s="7">
        <f t="shared" ca="1" si="493"/>
        <v>1.0546430448839494</v>
      </c>
      <c r="AD3584" s="4">
        <f t="shared" ca="1" si="494"/>
        <v>0.47469837662253878</v>
      </c>
      <c r="AE3584" s="4">
        <f t="shared" ca="1" si="495"/>
        <v>0.3120484563223096</v>
      </c>
      <c r="AF3584" s="21">
        <f ca="1">(Sheet1!B$4*EXP(-Sheet1!B$8*Sheet1!B$7)*NORMSDIST((LN(Sheet1!B$4/(Sheet1!B$5+AD3584))-Sheet1!B$8*Sheet1!B$7+Sheet1!B$9*Sheet1!B$7+0.5*Sheet1!B$6*Sheet1!B$6*Sheet1!B$7)/(Sheet1!B$6*SQRT(Sheet1!B$7)))-(Sheet1!B$5+AD3584)*EXP(-Sheet1!B$9*Sheet1!B$7)*NORMSDIST((LN(Sheet1!B$4/(Sheet1!B$5+AD3584))-Sheet1!B$8*Sheet1!B$7+Sheet1!B$9*Sheet1!B$7-0.5*Sheet1!B$6*Sheet1!B$6*Sheet1!B$7)/(Sheet1!B$6*SQRT(Sheet1!B$7))))*400+100*AE3584-400*Sheet1!$B$13</f>
        <v>-44.284695486519468</v>
      </c>
    </row>
    <row r="3585" spans="22:32" x14ac:dyDescent="0.2">
      <c r="V3585" s="7" t="e">
        <f t="shared" si="489"/>
        <v>#VALUE!</v>
      </c>
      <c r="X3585" s="4">
        <f t="shared" ca="1" si="490"/>
        <v>0.30837798311142134</v>
      </c>
      <c r="Y3585" s="4">
        <f t="shared" ca="1" si="490"/>
        <v>-0.77111479504976599</v>
      </c>
      <c r="Z3585" s="4">
        <f t="shared" ca="1" si="491"/>
        <v>0.5349339550826594</v>
      </c>
      <c r="AA3585" s="4">
        <f t="shared" ca="1" si="492"/>
        <v>-0.75032440702174175</v>
      </c>
      <c r="AB3585" s="4">
        <f ca="1">Sheet1!AC3585</f>
        <v>0.37571941590005342</v>
      </c>
      <c r="AC3585" s="7">
        <f t="shared" ca="1" si="493"/>
        <v>1.1430225475775069</v>
      </c>
      <c r="AD3585" s="4">
        <f t="shared" ca="1" si="494"/>
        <v>0.61144157212429295</v>
      </c>
      <c r="AE3585" s="4">
        <f t="shared" ca="1" si="495"/>
        <v>-0.85763771522357346</v>
      </c>
      <c r="AF3585" s="21">
        <f ca="1">(Sheet1!B$4*EXP(-Sheet1!B$8*Sheet1!B$7)*NORMSDIST((LN(Sheet1!B$4/(Sheet1!B$5+AD3585))-Sheet1!B$8*Sheet1!B$7+Sheet1!B$9*Sheet1!B$7+0.5*Sheet1!B$6*Sheet1!B$6*Sheet1!B$7)/(Sheet1!B$6*SQRT(Sheet1!B$7)))-(Sheet1!B$5+AD3585)*EXP(-Sheet1!B$9*Sheet1!B$7)*NORMSDIST((LN(Sheet1!B$4/(Sheet1!B$5+AD3585))-Sheet1!B$8*Sheet1!B$7+Sheet1!B$9*Sheet1!B$7-0.5*Sheet1!B$6*Sheet1!B$6*Sheet1!B$7)/(Sheet1!B$6*SQRT(Sheet1!B$7))))*400+100*AE3585-400*Sheet1!$B$13</f>
        <v>-182.78420935140457</v>
      </c>
    </row>
    <row r="3586" spans="22:32" x14ac:dyDescent="0.2">
      <c r="V3586" s="7" t="e">
        <f t="shared" si="489"/>
        <v>#VALUE!</v>
      </c>
      <c r="X3586" s="4">
        <f t="shared" ca="1" si="490"/>
        <v>-0.48034787195593348</v>
      </c>
      <c r="Y3586" s="4">
        <f t="shared" ca="1" si="490"/>
        <v>-1.046652770739547</v>
      </c>
      <c r="Z3586" s="4">
        <f t="shared" ca="1" si="491"/>
        <v>-0.83324491706038917</v>
      </c>
      <c r="AA3586" s="4">
        <f t="shared" ca="1" si="492"/>
        <v>-2.0871308360566747</v>
      </c>
      <c r="AB3586" s="4">
        <f ca="1">Sheet1!AC3586</f>
        <v>0.91575739985105709</v>
      </c>
      <c r="AC3586" s="7">
        <f t="shared" ca="1" si="493"/>
        <v>0.75249933556520521</v>
      </c>
      <c r="AD3586" s="4">
        <f t="shared" ca="1" si="494"/>
        <v>-0.62701624645102738</v>
      </c>
      <c r="AE3586" s="4">
        <f t="shared" ca="1" si="495"/>
        <v>-1.570564567370299</v>
      </c>
      <c r="AF3586" s="21">
        <f ca="1">(Sheet1!B$4*EXP(-Sheet1!B$8*Sheet1!B$7)*NORMSDIST((LN(Sheet1!B$4/(Sheet1!B$5+AD3586))-Sheet1!B$8*Sheet1!B$7+Sheet1!B$9*Sheet1!B$7+0.5*Sheet1!B$6*Sheet1!B$6*Sheet1!B$7)/(Sheet1!B$6*SQRT(Sheet1!B$7)))-(Sheet1!B$5+AD3586)*EXP(-Sheet1!B$9*Sheet1!B$7)*NORMSDIST((LN(Sheet1!B$4/(Sheet1!B$5+AD3586))-Sheet1!B$8*Sheet1!B$7+Sheet1!B$9*Sheet1!B$7-0.5*Sheet1!B$6*Sheet1!B$6*Sheet1!B$7)/(Sheet1!B$6*SQRT(Sheet1!B$7))))*400+100*AE3586-400*Sheet1!$B$13</f>
        <v>-55.556969079591909</v>
      </c>
    </row>
    <row r="3587" spans="22:32" x14ac:dyDescent="0.2">
      <c r="V3587" s="7" t="e">
        <f t="shared" ref="V3587:V3650" si="496">GAMMALN($B$7/2+1)-GAMMALN($B$7/2)-LN(PI())-LN($B$7)-0.5*LN($B$9*$C$10-$C$9*$B$10)-($B$7/2+1)*LN(SUMPRODUCT(MMULT(J3587:K3587,MINVERSE($B$9:$C$10)),J3587:K3587)/$B$7+1)</f>
        <v>#VALUE!</v>
      </c>
      <c r="X3587" s="4">
        <f t="shared" ref="X3587:Y3650" ca="1" si="497">NORMSINV(RAND())</f>
        <v>-0.44206198057726592</v>
      </c>
      <c r="Y3587" s="4">
        <f t="shared" ca="1" si="497"/>
        <v>-0.84119371987413272</v>
      </c>
      <c r="Z3587" s="4">
        <f t="shared" ref="Z3587:Z3650" ca="1" si="498">X3587*SQRT($B$20)</f>
        <v>-0.76683153990416109</v>
      </c>
      <c r="AA3587" s="4">
        <f t="shared" ref="AA3587:AA3650" ca="1" si="499">SQRT($C$21)*($B$25*X3587+SQRT(1-$B$25^2)*Y3587)</f>
        <v>-1.7440099020373323</v>
      </c>
      <c r="AB3587" s="4">
        <f ca="1">Sheet1!AC3587</f>
        <v>0.41649693018607747</v>
      </c>
      <c r="AC3587" s="7">
        <f t="shared" ref="AC3587:AC3650" ca="1" si="500">SQRT((B$27/2)/GAMMAINV(AB3587,B$27/2,1))</f>
        <v>1.1094026579480334</v>
      </c>
      <c r="AD3587" s="4">
        <f t="shared" ref="AD3587:AD3650" ca="1" si="501">AC3587*Z3587</f>
        <v>-0.85072494856805969</v>
      </c>
      <c r="AE3587" s="4">
        <f t="shared" ref="AE3587:AE3650" ca="1" si="502">AC3587*AA3587</f>
        <v>-1.9348092208079057</v>
      </c>
      <c r="AF3587" s="21">
        <f ca="1">(Sheet1!B$4*EXP(-Sheet1!B$8*Sheet1!B$7)*NORMSDIST((LN(Sheet1!B$4/(Sheet1!B$5+AD3587))-Sheet1!B$8*Sheet1!B$7+Sheet1!B$9*Sheet1!B$7+0.5*Sheet1!B$6*Sheet1!B$6*Sheet1!B$7)/(Sheet1!B$6*SQRT(Sheet1!B$7)))-(Sheet1!B$5+AD3587)*EXP(-Sheet1!B$9*Sheet1!B$7)*NORMSDIST((LN(Sheet1!B$4/(Sheet1!B$5+AD3587))-Sheet1!B$8*Sheet1!B$7+Sheet1!B$9*Sheet1!B$7-0.5*Sheet1!B$6*Sheet1!B$6*Sheet1!B$7)/(Sheet1!B$6*SQRT(Sheet1!B$7))))*400+100*AE3587-400*Sheet1!$B$13</f>
        <v>-55.272206148437363</v>
      </c>
    </row>
    <row r="3588" spans="22:32" x14ac:dyDescent="0.2">
      <c r="V3588" s="7" t="e">
        <f t="shared" si="496"/>
        <v>#VALUE!</v>
      </c>
      <c r="X3588" s="4">
        <f t="shared" ca="1" si="497"/>
        <v>-0.51439513162972517</v>
      </c>
      <c r="Y3588" s="4">
        <f t="shared" ca="1" si="497"/>
        <v>-0.31332410932694005</v>
      </c>
      <c r="Z3588" s="4">
        <f t="shared" ca="1" si="498"/>
        <v>-0.89230566806882639</v>
      </c>
      <c r="AA3588" s="4">
        <f t="shared" ca="1" si="499"/>
        <v>-1.0653947594569599</v>
      </c>
      <c r="AB3588" s="4">
        <f ca="1">Sheet1!AC3588</f>
        <v>0.74238572280447712</v>
      </c>
      <c r="AC3588" s="7">
        <f t="shared" ca="1" si="500"/>
        <v>0.88733243729347633</v>
      </c>
      <c r="AD3588" s="4">
        <f t="shared" ca="1" si="501"/>
        <v>-0.79177176325829535</v>
      </c>
      <c r="AE3588" s="4">
        <f t="shared" ca="1" si="502"/>
        <v>-0.94535932858864125</v>
      </c>
      <c r="AF3588" s="21">
        <f ca="1">(Sheet1!B$4*EXP(-Sheet1!B$8*Sheet1!B$7)*NORMSDIST((LN(Sheet1!B$4/(Sheet1!B$5+AD3588))-Sheet1!B$8*Sheet1!B$7+Sheet1!B$9*Sheet1!B$7+0.5*Sheet1!B$6*Sheet1!B$6*Sheet1!B$7)/(Sheet1!B$6*SQRT(Sheet1!B$7)))-(Sheet1!B$5+AD3588)*EXP(-Sheet1!B$9*Sheet1!B$7)*NORMSDIST((LN(Sheet1!B$4/(Sheet1!B$5+AD3588))-Sheet1!B$8*Sheet1!B$7+Sheet1!B$9*Sheet1!B$7-0.5*Sheet1!B$6*Sheet1!B$6*Sheet1!B$7)/(Sheet1!B$6*SQRT(Sheet1!B$7))))*400+100*AE3588-400*Sheet1!$B$13</f>
        <v>33.973510040083966</v>
      </c>
    </row>
    <row r="3589" spans="22:32" x14ac:dyDescent="0.2">
      <c r="V3589" s="7" t="e">
        <f t="shared" si="496"/>
        <v>#VALUE!</v>
      </c>
      <c r="X3589" s="4">
        <f t="shared" ca="1" si="497"/>
        <v>0.82264867935737551</v>
      </c>
      <c r="Y3589" s="4">
        <f t="shared" ca="1" si="497"/>
        <v>-1.2513986221519977</v>
      </c>
      <c r="Z3589" s="4">
        <f t="shared" ca="1" si="498"/>
        <v>1.4270237688569567</v>
      </c>
      <c r="AA3589" s="4">
        <f t="shared" ca="1" si="499"/>
        <v>-0.834605000936678</v>
      </c>
      <c r="AB3589" s="4">
        <f ca="1">Sheet1!AC3589</f>
        <v>0.22334372715299267</v>
      </c>
      <c r="AC3589" s="7">
        <f t="shared" ca="1" si="500"/>
        <v>1.3039519125408856</v>
      </c>
      <c r="AD3589" s="4">
        <f t="shared" ca="1" si="501"/>
        <v>1.8607703726423312</v>
      </c>
      <c r="AE3589" s="4">
        <f t="shared" ca="1" si="502"/>
        <v>-1.0882847871875689</v>
      </c>
      <c r="AF3589" s="21">
        <f ca="1">(Sheet1!B$4*EXP(-Sheet1!B$8*Sheet1!B$7)*NORMSDIST((LN(Sheet1!B$4/(Sheet1!B$5+AD3589))-Sheet1!B$8*Sheet1!B$7+Sheet1!B$9*Sheet1!B$7+0.5*Sheet1!B$6*Sheet1!B$6*Sheet1!B$7)/(Sheet1!B$6*SQRT(Sheet1!B$7)))-(Sheet1!B$5+AD3589)*EXP(-Sheet1!B$9*Sheet1!B$7)*NORMSDIST((LN(Sheet1!B$4/(Sheet1!B$5+AD3589))-Sheet1!B$8*Sheet1!B$7+Sheet1!B$9*Sheet1!B$7-0.5*Sheet1!B$6*Sheet1!B$6*Sheet1!B$7)/(Sheet1!B$6*SQRT(Sheet1!B$7))))*400+100*AE3589-400*Sheet1!$B$13</f>
        <v>-398.15858942039222</v>
      </c>
    </row>
    <row r="3590" spans="22:32" x14ac:dyDescent="0.2">
      <c r="V3590" s="7" t="e">
        <f t="shared" si="496"/>
        <v>#VALUE!</v>
      </c>
      <c r="X3590" s="4">
        <f t="shared" ca="1" si="497"/>
        <v>1.0517794199315884</v>
      </c>
      <c r="Y3590" s="4">
        <f t="shared" ca="1" si="497"/>
        <v>7.5722229290902499E-2</v>
      </c>
      <c r="Z3590" s="4">
        <f t="shared" ca="1" si="498"/>
        <v>1.8244899305125255</v>
      </c>
      <c r="AA3590" s="4">
        <f t="shared" ca="1" si="499"/>
        <v>1.360113894745143</v>
      </c>
      <c r="AB3590" s="4">
        <f ca="1">Sheet1!AC3590</f>
        <v>0.33123899703660464</v>
      </c>
      <c r="AC3590" s="7">
        <f t="shared" ca="1" si="500"/>
        <v>1.1830996927670323</v>
      </c>
      <c r="AD3590" s="4">
        <f t="shared" ca="1" si="501"/>
        <v>2.1585534762459129</v>
      </c>
      <c r="AE3590" s="4">
        <f t="shared" ca="1" si="502"/>
        <v>1.6091503310011503</v>
      </c>
      <c r="AF3590" s="21">
        <f ca="1">(Sheet1!B$4*EXP(-Sheet1!B$8*Sheet1!B$7)*NORMSDIST((LN(Sheet1!B$4/(Sheet1!B$5+AD3590))-Sheet1!B$8*Sheet1!B$7+Sheet1!B$9*Sheet1!B$7+0.5*Sheet1!B$6*Sheet1!B$6*Sheet1!B$7)/(Sheet1!B$6*SQRT(Sheet1!B$7)))-(Sheet1!B$5+AD3590)*EXP(-Sheet1!B$9*Sheet1!B$7)*NORMSDIST((LN(Sheet1!B$4/(Sheet1!B$5+AD3590))-Sheet1!B$8*Sheet1!B$7+Sheet1!B$9*Sheet1!B$7-0.5*Sheet1!B$6*Sheet1!B$6*Sheet1!B$7)/(Sheet1!B$6*SQRT(Sheet1!B$7))))*400+100*AE3590-400*Sheet1!$B$13</f>
        <v>-173.09296650190117</v>
      </c>
    </row>
    <row r="3591" spans="22:32" x14ac:dyDescent="0.2">
      <c r="V3591" s="7" t="e">
        <f t="shared" si="496"/>
        <v>#VALUE!</v>
      </c>
      <c r="X3591" s="4">
        <f t="shared" ca="1" si="497"/>
        <v>-1.4190039586547118</v>
      </c>
      <c r="Y3591" s="4">
        <f t="shared" ca="1" si="497"/>
        <v>0.75920497539361986</v>
      </c>
      <c r="Z3591" s="4">
        <f t="shared" ca="1" si="498"/>
        <v>-2.4615032247838897</v>
      </c>
      <c r="AA3591" s="4">
        <f t="shared" ca="1" si="499"/>
        <v>-0.58731935972689042</v>
      </c>
      <c r="AB3591" s="4">
        <f ca="1">Sheet1!AC3591</f>
        <v>0.15589205353662949</v>
      </c>
      <c r="AC3591" s="7">
        <f t="shared" ca="1" si="500"/>
        <v>1.4114679544167941</v>
      </c>
      <c r="AD3591" s="4">
        <f t="shared" ca="1" si="501"/>
        <v>-3.474332921476059</v>
      </c>
      <c r="AE3591" s="4">
        <f t="shared" ca="1" si="502"/>
        <v>-0.82898245526309522</v>
      </c>
      <c r="AF3591" s="21">
        <f ca="1">(Sheet1!B$4*EXP(-Sheet1!B$8*Sheet1!B$7)*NORMSDIST((LN(Sheet1!B$4/(Sheet1!B$5+AD3591))-Sheet1!B$8*Sheet1!B$7+Sheet1!B$9*Sheet1!B$7+0.5*Sheet1!B$6*Sheet1!B$6*Sheet1!B$7)/(Sheet1!B$6*SQRT(Sheet1!B$7)))-(Sheet1!B$5+AD3591)*EXP(-Sheet1!B$9*Sheet1!B$7)*NORMSDIST((LN(Sheet1!B$4/(Sheet1!B$5+AD3591))-Sheet1!B$8*Sheet1!B$7+Sheet1!B$9*Sheet1!B$7-0.5*Sheet1!B$6*Sheet1!B$6*Sheet1!B$7)/(Sheet1!B$6*SQRT(Sheet1!B$7))))*400+100*AE3591-400*Sheet1!$B$13</f>
        <v>505.63872832277002</v>
      </c>
    </row>
    <row r="3592" spans="22:32" x14ac:dyDescent="0.2">
      <c r="V3592" s="7" t="e">
        <f t="shared" si="496"/>
        <v>#VALUE!</v>
      </c>
      <c r="X3592" s="4">
        <f t="shared" ca="1" si="497"/>
        <v>2.1893951476072497</v>
      </c>
      <c r="Y3592" s="4">
        <f t="shared" ca="1" si="497"/>
        <v>-0.13619541649569991</v>
      </c>
      <c r="Z3592" s="4">
        <f t="shared" ca="1" si="498"/>
        <v>3.7978775064663561</v>
      </c>
      <c r="AA3592" s="4">
        <f t="shared" ca="1" si="499"/>
        <v>2.4056348082775569</v>
      </c>
      <c r="AB3592" s="4">
        <f ca="1">Sheet1!AC3592</f>
        <v>6.9424676467723989E-2</v>
      </c>
      <c r="AC3592" s="7">
        <f t="shared" ca="1" si="500"/>
        <v>1.6542842075281285</v>
      </c>
      <c r="AD3592" s="4">
        <f t="shared" ca="1" si="501"/>
        <v>6.2827687810736013</v>
      </c>
      <c r="AE3592" s="4">
        <f t="shared" ca="1" si="502"/>
        <v>3.9796036724135195</v>
      </c>
      <c r="AF3592" s="21">
        <f ca="1">(Sheet1!B$4*EXP(-Sheet1!B$8*Sheet1!B$7)*NORMSDIST((LN(Sheet1!B$4/(Sheet1!B$5+AD3592))-Sheet1!B$8*Sheet1!B$7+Sheet1!B$9*Sheet1!B$7+0.5*Sheet1!B$6*Sheet1!B$6*Sheet1!B$7)/(Sheet1!B$6*SQRT(Sheet1!B$7)))-(Sheet1!B$5+AD3592)*EXP(-Sheet1!B$9*Sheet1!B$7)*NORMSDIST((LN(Sheet1!B$4/(Sheet1!B$5+AD3592))-Sheet1!B$8*Sheet1!B$7+Sheet1!B$9*Sheet1!B$7-0.5*Sheet1!B$6*Sheet1!B$6*Sheet1!B$7)/(Sheet1!B$6*SQRT(Sheet1!B$7))))*400+100*AE3592-400*Sheet1!$B$13</f>
        <v>-510.51764542240062</v>
      </c>
    </row>
    <row r="3593" spans="22:32" x14ac:dyDescent="0.2">
      <c r="V3593" s="7" t="e">
        <f t="shared" si="496"/>
        <v>#VALUE!</v>
      </c>
      <c r="X3593" s="4">
        <f t="shared" ca="1" si="497"/>
        <v>-0.55985787224775219</v>
      </c>
      <c r="Y3593" s="4">
        <f t="shared" ca="1" si="497"/>
        <v>0.77410651175210365</v>
      </c>
      <c r="Z3593" s="4">
        <f t="shared" ca="1" si="498"/>
        <v>-0.97116850841275348</v>
      </c>
      <c r="AA3593" s="4">
        <f t="shared" ca="1" si="499"/>
        <v>0.45568035112474647</v>
      </c>
      <c r="AB3593" s="4">
        <f ca="1">Sheet1!AC3593</f>
        <v>0.3153375425710393</v>
      </c>
      <c r="AC3593" s="7">
        <f t="shared" ca="1" si="500"/>
        <v>1.1985023171879901</v>
      </c>
      <c r="AD3593" s="4">
        <f t="shared" ca="1" si="501"/>
        <v>-1.163947707712689</v>
      </c>
      <c r="AE3593" s="4">
        <f t="shared" ca="1" si="502"/>
        <v>0.54613395672004561</v>
      </c>
      <c r="AF3593" s="21">
        <f ca="1">(Sheet1!B$4*EXP(-Sheet1!B$8*Sheet1!B$7)*NORMSDIST((LN(Sheet1!B$4/(Sheet1!B$5+AD3593))-Sheet1!B$8*Sheet1!B$7+Sheet1!B$9*Sheet1!B$7+0.5*Sheet1!B$6*Sheet1!B$6*Sheet1!B$7)/(Sheet1!B$6*SQRT(Sheet1!B$7)))-(Sheet1!B$5+AD3593)*EXP(-Sheet1!B$9*Sheet1!B$7)*NORMSDIST((LN(Sheet1!B$4/(Sheet1!B$5+AD3593))-Sheet1!B$8*Sheet1!B$7+Sheet1!B$9*Sheet1!B$7-0.5*Sheet1!B$6*Sheet1!B$6*Sheet1!B$7)/(Sheet1!B$6*SQRT(Sheet1!B$7))))*400+100*AE3593-400*Sheet1!$B$13</f>
        <v>244.66097990319895</v>
      </c>
    </row>
    <row r="3594" spans="22:32" x14ac:dyDescent="0.2">
      <c r="V3594" s="7" t="e">
        <f t="shared" si="496"/>
        <v>#VALUE!</v>
      </c>
      <c r="X3594" s="4">
        <f t="shared" ca="1" si="497"/>
        <v>0.17955560379036981</v>
      </c>
      <c r="Y3594" s="4">
        <f t="shared" ca="1" si="497"/>
        <v>-0.47299272787689439</v>
      </c>
      <c r="Z3594" s="4">
        <f t="shared" ca="1" si="498"/>
        <v>0.31146967213328297</v>
      </c>
      <c r="AA3594" s="4">
        <f t="shared" ca="1" si="499"/>
        <v>-0.47165310646636499</v>
      </c>
      <c r="AB3594" s="4">
        <f ca="1">Sheet1!AC3594</f>
        <v>0.61289954181507178</v>
      </c>
      <c r="AC3594" s="7">
        <f t="shared" ca="1" si="500"/>
        <v>0.97117182618969122</v>
      </c>
      <c r="AD3594" s="4">
        <f t="shared" ca="1" si="501"/>
        <v>0.30249057028838477</v>
      </c>
      <c r="AE3594" s="4">
        <f t="shared" ca="1" si="502"/>
        <v>-0.45805620873498054</v>
      </c>
      <c r="AF3594" s="21">
        <f ca="1">(Sheet1!B$4*EXP(-Sheet1!B$8*Sheet1!B$7)*NORMSDIST((LN(Sheet1!B$4/(Sheet1!B$5+AD3594))-Sheet1!B$8*Sheet1!B$7+Sheet1!B$9*Sheet1!B$7+0.5*Sheet1!B$6*Sheet1!B$6*Sheet1!B$7)/(Sheet1!B$6*SQRT(Sheet1!B$7)))-(Sheet1!B$5+AD3594)*EXP(-Sheet1!B$9*Sheet1!B$7)*NORMSDIST((LN(Sheet1!B$4/(Sheet1!B$5+AD3594))-Sheet1!B$8*Sheet1!B$7+Sheet1!B$9*Sheet1!B$7-0.5*Sheet1!B$6*Sheet1!B$6*Sheet1!B$7)/(Sheet1!B$6*SQRT(Sheet1!B$7))))*400+100*AE3594-400*Sheet1!$B$13</f>
        <v>-94.043686788240393</v>
      </c>
    </row>
    <row r="3595" spans="22:32" x14ac:dyDescent="0.2">
      <c r="V3595" s="7" t="e">
        <f t="shared" si="496"/>
        <v>#VALUE!</v>
      </c>
      <c r="X3595" s="4">
        <f t="shared" ca="1" si="497"/>
        <v>-0.44572493505976535</v>
      </c>
      <c r="Y3595" s="4">
        <f t="shared" ca="1" si="497"/>
        <v>-1.6619649445693747</v>
      </c>
      <c r="Z3595" s="4">
        <f t="shared" ca="1" si="498"/>
        <v>-0.77318555619560048</v>
      </c>
      <c r="AA3595" s="4">
        <f t="shared" ca="1" si="499"/>
        <v>-2.9372376580039514</v>
      </c>
      <c r="AB3595" s="4">
        <f ca="1">Sheet1!AC3595</f>
        <v>0.27384206802194122</v>
      </c>
      <c r="AC3595" s="7">
        <f t="shared" ca="1" si="500"/>
        <v>1.2420882262406996</v>
      </c>
      <c r="AD3595" s="4">
        <f t="shared" ca="1" si="501"/>
        <v>-0.96036467604992215</v>
      </c>
      <c r="AE3595" s="4">
        <f t="shared" ca="1" si="502"/>
        <v>-3.6483083126775147</v>
      </c>
      <c r="AF3595" s="21">
        <f ca="1">(Sheet1!B$4*EXP(-Sheet1!B$8*Sheet1!B$7)*NORMSDIST((LN(Sheet1!B$4/(Sheet1!B$5+AD3595))-Sheet1!B$8*Sheet1!B$7+Sheet1!B$9*Sheet1!B$7+0.5*Sheet1!B$6*Sheet1!B$6*Sheet1!B$7)/(Sheet1!B$6*SQRT(Sheet1!B$7)))-(Sheet1!B$5+AD3595)*EXP(-Sheet1!B$9*Sheet1!B$7)*NORMSDIST((LN(Sheet1!B$4/(Sheet1!B$5+AD3595))-Sheet1!B$8*Sheet1!B$7+Sheet1!B$9*Sheet1!B$7-0.5*Sheet1!B$6*Sheet1!B$6*Sheet1!B$7)/(Sheet1!B$6*SQRT(Sheet1!B$7))))*400+100*AE3595-400*Sheet1!$B$13</f>
        <v>-208.53518571292534</v>
      </c>
    </row>
    <row r="3596" spans="22:32" x14ac:dyDescent="0.2">
      <c r="V3596" s="7" t="e">
        <f t="shared" si="496"/>
        <v>#VALUE!</v>
      </c>
      <c r="X3596" s="4">
        <f t="shared" ca="1" si="497"/>
        <v>1.0970475182528576</v>
      </c>
      <c r="Y3596" s="4">
        <f t="shared" ca="1" si="497"/>
        <v>-0.27971046220841211</v>
      </c>
      <c r="Z3596" s="4">
        <f t="shared" ca="1" si="498"/>
        <v>1.9030151307545864</v>
      </c>
      <c r="AA3596" s="4">
        <f t="shared" ca="1" si="499"/>
        <v>0.89909376200097502</v>
      </c>
      <c r="AB3596" s="4">
        <f ca="1">Sheet1!AC3596</f>
        <v>7.4198166726396786E-2</v>
      </c>
      <c r="AC3596" s="7">
        <f t="shared" ca="1" si="500"/>
        <v>1.6340399463745654</v>
      </c>
      <c r="AD3596" s="4">
        <f t="shared" ca="1" si="501"/>
        <v>3.1096027422082111</v>
      </c>
      <c r="AE3596" s="4">
        <f t="shared" ca="1" si="502"/>
        <v>1.4691551226457795</v>
      </c>
      <c r="AF3596" s="21">
        <f ca="1">(Sheet1!B$4*EXP(-Sheet1!B$8*Sheet1!B$7)*NORMSDIST((LN(Sheet1!B$4/(Sheet1!B$5+AD3596))-Sheet1!B$8*Sheet1!B$7+Sheet1!B$9*Sheet1!B$7+0.5*Sheet1!B$6*Sheet1!B$6*Sheet1!B$7)/(Sheet1!B$6*SQRT(Sheet1!B$7)))-(Sheet1!B$5+AD3596)*EXP(-Sheet1!B$9*Sheet1!B$7)*NORMSDIST((LN(Sheet1!B$4/(Sheet1!B$5+AD3596))-Sheet1!B$8*Sheet1!B$7+Sheet1!B$9*Sheet1!B$7-0.5*Sheet1!B$6*Sheet1!B$6*Sheet1!B$7)/(Sheet1!B$6*SQRT(Sheet1!B$7))))*400+100*AE3596-400*Sheet1!$B$13</f>
        <v>-326.83784952945507</v>
      </c>
    </row>
    <row r="3597" spans="22:32" x14ac:dyDescent="0.2">
      <c r="V3597" s="7" t="e">
        <f t="shared" si="496"/>
        <v>#VALUE!</v>
      </c>
      <c r="X3597" s="4">
        <f t="shared" ca="1" si="497"/>
        <v>-0.53921058097170416</v>
      </c>
      <c r="Y3597" s="4">
        <f t="shared" ca="1" si="497"/>
        <v>8.6191356606150224E-2</v>
      </c>
      <c r="Z3597" s="4">
        <f t="shared" ca="1" si="498"/>
        <v>-0.93535227707029289</v>
      </c>
      <c r="AA3597" s="4">
        <f t="shared" ca="1" si="499"/>
        <v>-0.51620589743477074</v>
      </c>
      <c r="AB3597" s="4">
        <f ca="1">Sheet1!AC3597</f>
        <v>0.91494767522418508</v>
      </c>
      <c r="AC3597" s="7">
        <f t="shared" ca="1" si="500"/>
        <v>0.75334077501042362</v>
      </c>
      <c r="AD3597" s="4">
        <f t="shared" ca="1" si="501"/>
        <v>-0.70463900931589896</v>
      </c>
      <c r="AE3597" s="4">
        <f t="shared" ca="1" si="502"/>
        <v>-0.38887895083846147</v>
      </c>
      <c r="AF3597" s="21">
        <f ca="1">(Sheet1!B$4*EXP(-Sheet1!B$8*Sheet1!B$7)*NORMSDIST((LN(Sheet1!B$4/(Sheet1!B$5+AD3597))-Sheet1!B$8*Sheet1!B$7+Sheet1!B$9*Sheet1!B$7+0.5*Sheet1!B$6*Sheet1!B$6*Sheet1!B$7)/(Sheet1!B$6*SQRT(Sheet1!B$7)))-(Sheet1!B$5+AD3597)*EXP(-Sheet1!B$9*Sheet1!B$7)*NORMSDIST((LN(Sheet1!B$4/(Sheet1!B$5+AD3597))-Sheet1!B$8*Sheet1!B$7+Sheet1!B$9*Sheet1!B$7-0.5*Sheet1!B$6*Sheet1!B$6*Sheet1!B$7)/(Sheet1!B$6*SQRT(Sheet1!B$7))))*400+100*AE3597-400*Sheet1!$B$13</f>
        <v>75.319353052066162</v>
      </c>
    </row>
    <row r="3598" spans="22:32" x14ac:dyDescent="0.2">
      <c r="V3598" s="7" t="e">
        <f t="shared" si="496"/>
        <v>#VALUE!</v>
      </c>
      <c r="X3598" s="4">
        <f t="shared" ca="1" si="497"/>
        <v>1.2305080137861311</v>
      </c>
      <c r="Y3598" s="4">
        <f t="shared" ca="1" si="497"/>
        <v>-1.5972852607501395</v>
      </c>
      <c r="Z3598" s="4">
        <f t="shared" ca="1" si="498"/>
        <v>2.1345250135373348</v>
      </c>
      <c r="AA3598" s="4">
        <f t="shared" ca="1" si="499"/>
        <v>-0.85072311797579792</v>
      </c>
      <c r="AB3598" s="4">
        <f ca="1">Sheet1!AC3598</f>
        <v>5.3245552816710839E-3</v>
      </c>
      <c r="AC3598" s="7">
        <f t="shared" ca="1" si="500"/>
        <v>2.5274607316209328</v>
      </c>
      <c r="AD3598" s="4">
        <f t="shared" ca="1" si="501"/>
        <v>5.3949281523782533</v>
      </c>
      <c r="AE3598" s="4">
        <f t="shared" ca="1" si="502"/>
        <v>-2.1501692741659513</v>
      </c>
      <c r="AF3598" s="21">
        <f ca="1">(Sheet1!B$4*EXP(-Sheet1!B$8*Sheet1!B$7)*NORMSDIST((LN(Sheet1!B$4/(Sheet1!B$5+AD3598))-Sheet1!B$8*Sheet1!B$7+Sheet1!B$9*Sheet1!B$7+0.5*Sheet1!B$6*Sheet1!B$6*Sheet1!B$7)/(Sheet1!B$6*SQRT(Sheet1!B$7)))-(Sheet1!B$5+AD3598)*EXP(-Sheet1!B$9*Sheet1!B$7)*NORMSDIST((LN(Sheet1!B$4/(Sheet1!B$5+AD3598))-Sheet1!B$8*Sheet1!B$7+Sheet1!B$9*Sheet1!B$7-0.5*Sheet1!B$6*Sheet1!B$6*Sheet1!B$7)/(Sheet1!B$6*SQRT(Sheet1!B$7))))*400+100*AE3598-400*Sheet1!$B$13</f>
        <v>-1006.6429555481436</v>
      </c>
    </row>
    <row r="3599" spans="22:32" x14ac:dyDescent="0.2">
      <c r="V3599" s="7" t="e">
        <f t="shared" si="496"/>
        <v>#VALUE!</v>
      </c>
      <c r="X3599" s="4">
        <f t="shared" ca="1" si="497"/>
        <v>-0.51408994820516429</v>
      </c>
      <c r="Y3599" s="4">
        <f t="shared" ca="1" si="497"/>
        <v>0.14242614270981127</v>
      </c>
      <c r="Z3599" s="4">
        <f t="shared" ca="1" si="498"/>
        <v>-0.89177627561778672</v>
      </c>
      <c r="AA3599" s="4">
        <f t="shared" ca="1" si="499"/>
        <v>-0.40488555152009181</v>
      </c>
      <c r="AB3599" s="4">
        <f ca="1">Sheet1!AC3599</f>
        <v>0.36735407758782057</v>
      </c>
      <c r="AC3599" s="7">
        <f t="shared" ca="1" si="500"/>
        <v>1.1502593026248029</v>
      </c>
      <c r="AD3599" s="4">
        <f t="shared" ca="1" si="501"/>
        <v>-1.0257739568894595</v>
      </c>
      <c r="AE3599" s="4">
        <f t="shared" ca="1" si="502"/>
        <v>-0.46572337213435955</v>
      </c>
      <c r="AF3599" s="21">
        <f ca="1">(Sheet1!B$4*EXP(-Sheet1!B$8*Sheet1!B$7)*NORMSDIST((LN(Sheet1!B$4/(Sheet1!B$5+AD3599))-Sheet1!B$8*Sheet1!B$7+Sheet1!B$9*Sheet1!B$7+0.5*Sheet1!B$6*Sheet1!B$6*Sheet1!B$7)/(Sheet1!B$6*SQRT(Sheet1!B$7)))-(Sheet1!B$5+AD3599)*EXP(-Sheet1!B$9*Sheet1!B$7)*NORMSDIST((LN(Sheet1!B$4/(Sheet1!B$5+AD3599))-Sheet1!B$8*Sheet1!B$7+Sheet1!B$9*Sheet1!B$7-0.5*Sheet1!B$6*Sheet1!B$6*Sheet1!B$7)/(Sheet1!B$6*SQRT(Sheet1!B$7))))*400+100*AE3599-400*Sheet1!$B$13</f>
        <v>120.54372617490162</v>
      </c>
    </row>
    <row r="3600" spans="22:32" x14ac:dyDescent="0.2">
      <c r="V3600" s="7" t="e">
        <f t="shared" si="496"/>
        <v>#VALUE!</v>
      </c>
      <c r="X3600" s="4">
        <f t="shared" ca="1" si="497"/>
        <v>-0.7940890743122464</v>
      </c>
      <c r="Y3600" s="4">
        <f t="shared" ca="1" si="497"/>
        <v>1.583035652121205</v>
      </c>
      <c r="Z3600" s="4">
        <f t="shared" ca="1" si="498"/>
        <v>-1.377482286263922</v>
      </c>
      <c r="AA3600" s="4">
        <f t="shared" ca="1" si="499"/>
        <v>1.3489292489789324</v>
      </c>
      <c r="AB3600" s="4">
        <f ca="1">Sheet1!AC3600</f>
        <v>0.89896583532008478</v>
      </c>
      <c r="AC3600" s="7">
        <f t="shared" ca="1" si="500"/>
        <v>0.76914188606486356</v>
      </c>
      <c r="AD3600" s="4">
        <f t="shared" ca="1" si="501"/>
        <v>-1.0594793236779732</v>
      </c>
      <c r="AE3600" s="4">
        <f t="shared" ca="1" si="502"/>
        <v>1.037517986727716</v>
      </c>
      <c r="AF3600" s="21">
        <f ca="1">(Sheet1!B$4*EXP(-Sheet1!B$8*Sheet1!B$7)*NORMSDIST((LN(Sheet1!B$4/(Sheet1!B$5+AD3600))-Sheet1!B$8*Sheet1!B$7+Sheet1!B$9*Sheet1!B$7+0.5*Sheet1!B$6*Sheet1!B$6*Sheet1!B$7)/(Sheet1!B$6*SQRT(Sheet1!B$7)))-(Sheet1!B$5+AD3600)*EXP(-Sheet1!B$9*Sheet1!B$7)*NORMSDIST((LN(Sheet1!B$4/(Sheet1!B$5+AD3600))-Sheet1!B$8*Sheet1!B$7+Sheet1!B$9*Sheet1!B$7-0.5*Sheet1!B$6*Sheet1!B$6*Sheet1!B$7)/(Sheet1!B$6*SQRT(Sheet1!B$7))))*400+100*AE3600-400*Sheet1!$B$13</f>
        <v>276.45239429009735</v>
      </c>
    </row>
    <row r="3601" spans="22:32" x14ac:dyDescent="0.2">
      <c r="V3601" s="7" t="e">
        <f t="shared" si="496"/>
        <v>#VALUE!</v>
      </c>
      <c r="X3601" s="4">
        <f t="shared" ca="1" si="497"/>
        <v>9.7697574940744051E-3</v>
      </c>
      <c r="Y3601" s="4">
        <f t="shared" ca="1" si="497"/>
        <v>0.47142811220411224</v>
      </c>
      <c r="Z3601" s="4">
        <f t="shared" ca="1" si="498"/>
        <v>1.6947302669838727E-2</v>
      </c>
      <c r="AA3601" s="4">
        <f t="shared" ca="1" si="499"/>
        <v>0.69447048926991728</v>
      </c>
      <c r="AB3601" s="4">
        <f ca="1">Sheet1!AC3601</f>
        <v>0.46779312675806428</v>
      </c>
      <c r="AC3601" s="7">
        <f t="shared" ca="1" si="500"/>
        <v>1.0702794384405667</v>
      </c>
      <c r="AD3601" s="4">
        <f t="shared" ca="1" si="501"/>
        <v>1.813834958455731E-2</v>
      </c>
      <c r="AE3601" s="4">
        <f t="shared" ca="1" si="502"/>
        <v>0.74327748526935267</v>
      </c>
      <c r="AF3601" s="21">
        <f ca="1">(Sheet1!B$4*EXP(-Sheet1!B$8*Sheet1!B$7)*NORMSDIST((LN(Sheet1!B$4/(Sheet1!B$5+AD3601))-Sheet1!B$8*Sheet1!B$7+Sheet1!B$9*Sheet1!B$7+0.5*Sheet1!B$6*Sheet1!B$6*Sheet1!B$7)/(Sheet1!B$6*SQRT(Sheet1!B$7)))-(Sheet1!B$5+AD3601)*EXP(-Sheet1!B$9*Sheet1!B$7)*NORMSDIST((LN(Sheet1!B$4/(Sheet1!B$5+AD3601))-Sheet1!B$8*Sheet1!B$7+Sheet1!B$9*Sheet1!B$7-0.5*Sheet1!B$6*Sheet1!B$6*Sheet1!B$7)/(Sheet1!B$6*SQRT(Sheet1!B$7))))*400+100*AE3601-400*Sheet1!$B$13</f>
        <v>71.421921157032102</v>
      </c>
    </row>
    <row r="3602" spans="22:32" x14ac:dyDescent="0.2">
      <c r="V3602" s="7" t="e">
        <f t="shared" si="496"/>
        <v>#VALUE!</v>
      </c>
      <c r="X3602" s="4">
        <f t="shared" ca="1" si="497"/>
        <v>-4.3860386378749188E-3</v>
      </c>
      <c r="Y3602" s="4">
        <f t="shared" ca="1" si="497"/>
        <v>1.4733188053190331</v>
      </c>
      <c r="Z3602" s="4">
        <f t="shared" ca="1" si="498"/>
        <v>-7.6083284935943704E-3</v>
      </c>
      <c r="AA3602" s="4">
        <f t="shared" ca="1" si="499"/>
        <v>2.1288624517986339</v>
      </c>
      <c r="AB3602" s="4">
        <f ca="1">Sheet1!AC3602</f>
        <v>0.620736897253377</v>
      </c>
      <c r="AC3602" s="7">
        <f t="shared" ca="1" si="500"/>
        <v>0.96609116698615272</v>
      </c>
      <c r="AD3602" s="4">
        <f t="shared" ca="1" si="501"/>
        <v>-7.3503389531905826E-3</v>
      </c>
      <c r="AE3602" s="4">
        <f t="shared" ca="1" si="502"/>
        <v>2.0566752104111443</v>
      </c>
      <c r="AF3602" s="21">
        <f ca="1">(Sheet1!B$4*EXP(-Sheet1!B$8*Sheet1!B$7)*NORMSDIST((LN(Sheet1!B$4/(Sheet1!B$5+AD3602))-Sheet1!B$8*Sheet1!B$7+Sheet1!B$9*Sheet1!B$7+0.5*Sheet1!B$6*Sheet1!B$6*Sheet1!B$7)/(Sheet1!B$6*SQRT(Sheet1!B$7)))-(Sheet1!B$5+AD3602)*EXP(-Sheet1!B$9*Sheet1!B$7)*NORMSDIST((LN(Sheet1!B$4/(Sheet1!B$5+AD3602))-Sheet1!B$8*Sheet1!B$7+Sheet1!B$9*Sheet1!B$7-0.5*Sheet1!B$6*Sheet1!B$6*Sheet1!B$7)/(Sheet1!B$6*SQRT(Sheet1!B$7))))*400+100*AE3602-400*Sheet1!$B$13</f>
        <v>206.84555552183929</v>
      </c>
    </row>
    <row r="3603" spans="22:32" x14ac:dyDescent="0.2">
      <c r="V3603" s="7" t="e">
        <f t="shared" si="496"/>
        <v>#VALUE!</v>
      </c>
      <c r="X3603" s="4">
        <f t="shared" ca="1" si="497"/>
        <v>0.58522847179942716</v>
      </c>
      <c r="Y3603" s="4">
        <f t="shared" ca="1" si="497"/>
        <v>0.49198369451328355</v>
      </c>
      <c r="Z3603" s="4">
        <f t="shared" ca="1" si="498"/>
        <v>1.0151781196828689</v>
      </c>
      <c r="AA3603" s="4">
        <f t="shared" ca="1" si="499"/>
        <v>1.4083918938284861</v>
      </c>
      <c r="AB3603" s="4">
        <f ca="1">Sheet1!AC3603</f>
        <v>0.79037709813074031</v>
      </c>
      <c r="AC3603" s="7">
        <f t="shared" ca="1" si="500"/>
        <v>0.85485125732074374</v>
      </c>
      <c r="AD3603" s="4">
        <f t="shared" ca="1" si="501"/>
        <v>0.86782629201540895</v>
      </c>
      <c r="AE3603" s="4">
        <f t="shared" ca="1" si="502"/>
        <v>1.2039655812396248</v>
      </c>
      <c r="AF3603" s="21">
        <f ca="1">(Sheet1!B$4*EXP(-Sheet1!B$8*Sheet1!B$7)*NORMSDIST((LN(Sheet1!B$4/(Sheet1!B$5+AD3603))-Sheet1!B$8*Sheet1!B$7+Sheet1!B$9*Sheet1!B$7+0.5*Sheet1!B$6*Sheet1!B$6*Sheet1!B$7)/(Sheet1!B$6*SQRT(Sheet1!B$7)))-(Sheet1!B$5+AD3603)*EXP(-Sheet1!B$9*Sheet1!B$7)*NORMSDIST((LN(Sheet1!B$4/(Sheet1!B$5+AD3603))-Sheet1!B$8*Sheet1!B$7+Sheet1!B$9*Sheet1!B$7-0.5*Sheet1!B$6*Sheet1!B$6*Sheet1!B$7)/(Sheet1!B$6*SQRT(Sheet1!B$7))))*400+100*AE3603-400*Sheet1!$B$13</f>
        <v>-16.735161918444646</v>
      </c>
    </row>
    <row r="3604" spans="22:32" x14ac:dyDescent="0.2">
      <c r="V3604" s="7" t="e">
        <f t="shared" si="496"/>
        <v>#VALUE!</v>
      </c>
      <c r="X3604" s="4">
        <f t="shared" ca="1" si="497"/>
        <v>-7.1090769563637968E-2</v>
      </c>
      <c r="Y3604" s="4">
        <f t="shared" ca="1" si="497"/>
        <v>0.28740619923765964</v>
      </c>
      <c r="Z3604" s="4">
        <f t="shared" ca="1" si="498"/>
        <v>-0.12331900659330285</v>
      </c>
      <c r="AA3604" s="4">
        <f t="shared" ca="1" si="499"/>
        <v>0.33178506954084908</v>
      </c>
      <c r="AB3604" s="4">
        <f ca="1">Sheet1!AC3604</f>
        <v>0.65850753849390564</v>
      </c>
      <c r="AC3604" s="7">
        <f t="shared" ca="1" si="500"/>
        <v>0.9417403341041507</v>
      </c>
      <c r="AD3604" s="4">
        <f t="shared" ca="1" si="501"/>
        <v>-0.11613448247056898</v>
      </c>
      <c r="AE3604" s="4">
        <f t="shared" ca="1" si="502"/>
        <v>0.31245538224016806</v>
      </c>
      <c r="AF3604" s="21">
        <f ca="1">(Sheet1!B$4*EXP(-Sheet1!B$8*Sheet1!B$7)*NORMSDIST((LN(Sheet1!B$4/(Sheet1!B$5+AD3604))-Sheet1!B$8*Sheet1!B$7+Sheet1!B$9*Sheet1!B$7+0.5*Sheet1!B$6*Sheet1!B$6*Sheet1!B$7)/(Sheet1!B$6*SQRT(Sheet1!B$7)))-(Sheet1!B$5+AD3604)*EXP(-Sheet1!B$9*Sheet1!B$7)*NORMSDIST((LN(Sheet1!B$4/(Sheet1!B$5+AD3604))-Sheet1!B$8*Sheet1!B$7+Sheet1!B$9*Sheet1!B$7-0.5*Sheet1!B$6*Sheet1!B$6*Sheet1!B$7)/(Sheet1!B$6*SQRT(Sheet1!B$7))))*400+100*AE3604-400*Sheet1!$B$13</f>
        <v>49.891027424142067</v>
      </c>
    </row>
    <row r="3605" spans="22:32" x14ac:dyDescent="0.2">
      <c r="V3605" s="7" t="e">
        <f t="shared" si="496"/>
        <v>#VALUE!</v>
      </c>
      <c r="X3605" s="4">
        <f t="shared" ca="1" si="497"/>
        <v>-0.30414078360333435</v>
      </c>
      <c r="Y3605" s="4">
        <f t="shared" ca="1" si="497"/>
        <v>-0.39512673356972866</v>
      </c>
      <c r="Z3605" s="4">
        <f t="shared" ca="1" si="498"/>
        <v>-0.52758381332329685</v>
      </c>
      <c r="AA3605" s="4">
        <f t="shared" ca="1" si="499"/>
        <v>-0.93391885366289673</v>
      </c>
      <c r="AB3605" s="4">
        <f ca="1">Sheet1!AC3605</f>
        <v>0.52838057219874457</v>
      </c>
      <c r="AC3605" s="7">
        <f t="shared" ca="1" si="500"/>
        <v>1.0273548873464673</v>
      </c>
      <c r="AD3605" s="4">
        <f t="shared" ca="1" si="501"/>
        <v>-0.5420158091025753</v>
      </c>
      <c r="AE3605" s="4">
        <f t="shared" ca="1" si="502"/>
        <v>-0.95946609869558719</v>
      </c>
      <c r="AF3605" s="21">
        <f ca="1">(Sheet1!B$4*EXP(-Sheet1!B$8*Sheet1!B$7)*NORMSDIST((LN(Sheet1!B$4/(Sheet1!B$5+AD3605))-Sheet1!B$8*Sheet1!B$7+Sheet1!B$9*Sheet1!B$7+0.5*Sheet1!B$6*Sheet1!B$6*Sheet1!B$7)/(Sheet1!B$6*SQRT(Sheet1!B$7)))-(Sheet1!B$5+AD3605)*EXP(-Sheet1!B$9*Sheet1!B$7)*NORMSDIST((LN(Sheet1!B$4/(Sheet1!B$5+AD3605))-Sheet1!B$8*Sheet1!B$7+Sheet1!B$9*Sheet1!B$7-0.5*Sheet1!B$6*Sheet1!B$6*Sheet1!B$7)/(Sheet1!B$6*SQRT(Sheet1!B$7))))*400+100*AE3605-400*Sheet1!$B$13</f>
        <v>-8.3265977892965566</v>
      </c>
    </row>
    <row r="3606" spans="22:32" x14ac:dyDescent="0.2">
      <c r="V3606" s="7" t="e">
        <f t="shared" si="496"/>
        <v>#VALUE!</v>
      </c>
      <c r="X3606" s="4">
        <f t="shared" ca="1" si="497"/>
        <v>0.15712383473350261</v>
      </c>
      <c r="Y3606" s="4">
        <f t="shared" ca="1" si="497"/>
        <v>1.4844439574195283</v>
      </c>
      <c r="Z3606" s="4">
        <f t="shared" ca="1" si="498"/>
        <v>0.27255796118680076</v>
      </c>
      <c r="AA3606" s="4">
        <f t="shared" ca="1" si="499"/>
        <v>2.3369916778689714</v>
      </c>
      <c r="AB3606" s="4">
        <f ca="1">Sheet1!AC3606</f>
        <v>0.19868872445287988</v>
      </c>
      <c r="AC3606" s="7">
        <f t="shared" ca="1" si="500"/>
        <v>1.3390731435830461</v>
      </c>
      <c r="AD3606" s="4">
        <f t="shared" ca="1" si="501"/>
        <v>0.36497504589499513</v>
      </c>
      <c r="AE3606" s="4">
        <f t="shared" ca="1" si="502"/>
        <v>3.1294027926114212</v>
      </c>
      <c r="AF3606" s="21">
        <f ca="1">(Sheet1!B$4*EXP(-Sheet1!B$8*Sheet1!B$7)*NORMSDIST((LN(Sheet1!B$4/(Sheet1!B$5+AD3606))-Sheet1!B$8*Sheet1!B$7+Sheet1!B$9*Sheet1!B$7+0.5*Sheet1!B$6*Sheet1!B$6*Sheet1!B$7)/(Sheet1!B$6*SQRT(Sheet1!B$7)))-(Sheet1!B$5+AD3606)*EXP(-Sheet1!B$9*Sheet1!B$7)*NORMSDIST((LN(Sheet1!B$4/(Sheet1!B$5+AD3606))-Sheet1!B$8*Sheet1!B$7+Sheet1!B$9*Sheet1!B$7-0.5*Sheet1!B$6*Sheet1!B$6*Sheet1!B$7)/(Sheet1!B$6*SQRT(Sheet1!B$7))))*400+100*AE3606-400*Sheet1!$B$13</f>
        <v>254.79657994058607</v>
      </c>
    </row>
    <row r="3607" spans="22:32" x14ac:dyDescent="0.2">
      <c r="V3607" s="7" t="e">
        <f t="shared" si="496"/>
        <v>#VALUE!</v>
      </c>
      <c r="X3607" s="4">
        <f t="shared" ca="1" si="497"/>
        <v>-0.55121892767298108</v>
      </c>
      <c r="Y3607" s="4">
        <f t="shared" ca="1" si="497"/>
        <v>-0.12201516051041746</v>
      </c>
      <c r="Z3607" s="4">
        <f t="shared" ca="1" si="498"/>
        <v>-0.95618279269305351</v>
      </c>
      <c r="AA3607" s="4">
        <f t="shared" ca="1" si="499"/>
        <v>-0.83206584065925215</v>
      </c>
      <c r="AB3607" s="4">
        <f ca="1">Sheet1!AC3607</f>
        <v>0.13670561145883764</v>
      </c>
      <c r="AC3607" s="7">
        <f t="shared" ca="1" si="500"/>
        <v>1.4505826252590266</v>
      </c>
      <c r="AD3607" s="4">
        <f t="shared" ca="1" si="501"/>
        <v>-1.3870221456521972</v>
      </c>
      <c r="AE3607" s="4">
        <f t="shared" ca="1" si="502"/>
        <v>-1.2069802515318568</v>
      </c>
      <c r="AF3607" s="21">
        <f ca="1">(Sheet1!B$4*EXP(-Sheet1!B$8*Sheet1!B$7)*NORMSDIST((LN(Sheet1!B$4/(Sheet1!B$5+AD3607))-Sheet1!B$8*Sheet1!B$7+Sheet1!B$9*Sheet1!B$7+0.5*Sheet1!B$6*Sheet1!B$6*Sheet1!B$7)/(Sheet1!B$6*SQRT(Sheet1!B$7)))-(Sheet1!B$5+AD3607)*EXP(-Sheet1!B$9*Sheet1!B$7)*NORMSDIST((LN(Sheet1!B$4/(Sheet1!B$5+AD3607))-Sheet1!B$8*Sheet1!B$7+Sheet1!B$9*Sheet1!B$7-0.5*Sheet1!B$6*Sheet1!B$6*Sheet1!B$7)/(Sheet1!B$6*SQRT(Sheet1!B$7))))*400+100*AE3607-400*Sheet1!$B$13</f>
        <v>106.58361145880235</v>
      </c>
    </row>
    <row r="3608" spans="22:32" x14ac:dyDescent="0.2">
      <c r="V3608" s="7" t="e">
        <f t="shared" si="496"/>
        <v>#VALUE!</v>
      </c>
      <c r="X3608" s="4">
        <f t="shared" ca="1" si="497"/>
        <v>0.52668961088941835</v>
      </c>
      <c r="Y3608" s="4">
        <f t="shared" ca="1" si="497"/>
        <v>0.82577854845583798</v>
      </c>
      <c r="Z3608" s="4">
        <f t="shared" ca="1" si="498"/>
        <v>0.91363252918164817</v>
      </c>
      <c r="AA3608" s="4">
        <f t="shared" ca="1" si="499"/>
        <v>1.8222927481502269</v>
      </c>
      <c r="AB3608" s="4">
        <f ca="1">Sheet1!AC3608</f>
        <v>0.23485390570126619</v>
      </c>
      <c r="AC3608" s="7">
        <f t="shared" ca="1" si="500"/>
        <v>1.2887925219333207</v>
      </c>
      <c r="AD3608" s="4">
        <f t="shared" ca="1" si="501"/>
        <v>1.1774827714043345</v>
      </c>
      <c r="AE3608" s="4">
        <f t="shared" ca="1" si="502"/>
        <v>2.3485572665893324</v>
      </c>
      <c r="AF3608" s="21">
        <f ca="1">(Sheet1!B$4*EXP(-Sheet1!B$8*Sheet1!B$7)*NORMSDIST((LN(Sheet1!B$4/(Sheet1!B$5+AD3608))-Sheet1!B$8*Sheet1!B$7+Sheet1!B$9*Sheet1!B$7+0.5*Sheet1!B$6*Sheet1!B$6*Sheet1!B$7)/(Sheet1!B$6*SQRT(Sheet1!B$7)))-(Sheet1!B$5+AD3608)*EXP(-Sheet1!B$9*Sheet1!B$7)*NORMSDIST((LN(Sheet1!B$4/(Sheet1!B$5+AD3608))-Sheet1!B$8*Sheet1!B$7+Sheet1!B$9*Sheet1!B$7-0.5*Sheet1!B$6*Sheet1!B$6*Sheet1!B$7)/(Sheet1!B$6*SQRT(Sheet1!B$7))))*400+100*AE3608-400*Sheet1!$B$13</f>
        <v>49.724846151560541</v>
      </c>
    </row>
    <row r="3609" spans="22:32" x14ac:dyDescent="0.2">
      <c r="V3609" s="7" t="e">
        <f t="shared" si="496"/>
        <v>#VALUE!</v>
      </c>
      <c r="X3609" s="4">
        <f t="shared" ca="1" si="497"/>
        <v>0.50543633573969249</v>
      </c>
      <c r="Y3609" s="4">
        <f t="shared" ca="1" si="497"/>
        <v>1.3230781883225644</v>
      </c>
      <c r="Z3609" s="4">
        <f t="shared" ca="1" si="498"/>
        <v>0.87676511595197204</v>
      </c>
      <c r="AA3609" s="4">
        <f t="shared" ca="1" si="499"/>
        <v>2.5173552711707554</v>
      </c>
      <c r="AB3609" s="4">
        <f ca="1">Sheet1!AC3609</f>
        <v>0.82685036426893288</v>
      </c>
      <c r="AC3609" s="7">
        <f t="shared" ca="1" si="500"/>
        <v>0.82868470120612592</v>
      </c>
      <c r="AD3609" s="4">
        <f t="shared" ca="1" si="501"/>
        <v>0.72656183814061426</v>
      </c>
      <c r="AE3609" s="4">
        <f t="shared" ca="1" si="502"/>
        <v>2.0860938007198033</v>
      </c>
      <c r="AF3609" s="21">
        <f ca="1">(Sheet1!B$4*EXP(-Sheet1!B$8*Sheet1!B$7)*NORMSDIST((LN(Sheet1!B$4/(Sheet1!B$5+AD3609))-Sheet1!B$8*Sheet1!B$7+Sheet1!B$9*Sheet1!B$7+0.5*Sheet1!B$6*Sheet1!B$6*Sheet1!B$7)/(Sheet1!B$6*SQRT(Sheet1!B$7)))-(Sheet1!B$5+AD3609)*EXP(-Sheet1!B$9*Sheet1!B$7)*NORMSDIST((LN(Sheet1!B$4/(Sheet1!B$5+AD3609))-Sheet1!B$8*Sheet1!B$7+Sheet1!B$9*Sheet1!B$7-0.5*Sheet1!B$6*Sheet1!B$6*Sheet1!B$7)/(Sheet1!B$6*SQRT(Sheet1!B$7))))*400+100*AE3609-400*Sheet1!$B$13</f>
        <v>93.53689429892529</v>
      </c>
    </row>
    <row r="3610" spans="22:32" x14ac:dyDescent="0.2">
      <c r="V3610" s="7" t="e">
        <f t="shared" si="496"/>
        <v>#VALUE!</v>
      </c>
      <c r="X3610" s="4">
        <f t="shared" ca="1" si="497"/>
        <v>0.88047544064169248</v>
      </c>
      <c r="Y3610" s="4">
        <f t="shared" ca="1" si="497"/>
        <v>0.6399718941194894</v>
      </c>
      <c r="Z3610" s="4">
        <f t="shared" ca="1" si="498"/>
        <v>1.5273341016872475</v>
      </c>
      <c r="AA3610" s="4">
        <f t="shared" ca="1" si="499"/>
        <v>1.9737612301251219</v>
      </c>
      <c r="AB3610" s="4">
        <f ca="1">Sheet1!AC3610</f>
        <v>0.15964301393350377</v>
      </c>
      <c r="AC3610" s="7">
        <f t="shared" ca="1" si="500"/>
        <v>1.4043855911282728</v>
      </c>
      <c r="AD3610" s="4">
        <f t="shared" ca="1" si="501"/>
        <v>2.1449660052484147</v>
      </c>
      <c r="AE3610" s="4">
        <f t="shared" ca="1" si="502"/>
        <v>2.771921831915336</v>
      </c>
      <c r="AF3610" s="21">
        <f ca="1">(Sheet1!B$4*EXP(-Sheet1!B$8*Sheet1!B$7)*NORMSDIST((LN(Sheet1!B$4/(Sheet1!B$5+AD3610))-Sheet1!B$8*Sheet1!B$7+Sheet1!B$9*Sheet1!B$7+0.5*Sheet1!B$6*Sheet1!B$6*Sheet1!B$7)/(Sheet1!B$6*SQRT(Sheet1!B$7)))-(Sheet1!B$5+AD3610)*EXP(-Sheet1!B$9*Sheet1!B$7)*NORMSDIST((LN(Sheet1!B$4/(Sheet1!B$5+AD3610))-Sheet1!B$8*Sheet1!B$7+Sheet1!B$9*Sheet1!B$7-0.5*Sheet1!B$6*Sheet1!B$6*Sheet1!B$7)/(Sheet1!B$6*SQRT(Sheet1!B$7))))*400+100*AE3610-400*Sheet1!$B$13</f>
        <v>-54.786853489466012</v>
      </c>
    </row>
    <row r="3611" spans="22:32" x14ac:dyDescent="0.2">
      <c r="V3611" s="7" t="e">
        <f t="shared" si="496"/>
        <v>#VALUE!</v>
      </c>
      <c r="X3611" s="4">
        <f t="shared" ca="1" si="497"/>
        <v>-0.63241305303136819</v>
      </c>
      <c r="Y3611" s="4">
        <f t="shared" ca="1" si="497"/>
        <v>1.2106958531511467</v>
      </c>
      <c r="Z3611" s="4">
        <f t="shared" ca="1" si="498"/>
        <v>-1.0970277848329306</v>
      </c>
      <c r="AA3611" s="4">
        <f t="shared" ca="1" si="499"/>
        <v>1.0018136323229194</v>
      </c>
      <c r="AB3611" s="4">
        <f ca="1">Sheet1!AC3611</f>
        <v>0.22551325779764342</v>
      </c>
      <c r="AC3611" s="7">
        <f t="shared" ca="1" si="500"/>
        <v>1.3010394855263168</v>
      </c>
      <c r="AD3611" s="4">
        <f t="shared" ca="1" si="501"/>
        <v>-1.427276464787111</v>
      </c>
      <c r="AE3611" s="4">
        <f t="shared" ca="1" si="502"/>
        <v>1.3033990927906618</v>
      </c>
      <c r="AF3611" s="21">
        <f ca="1">(Sheet1!B$4*EXP(-Sheet1!B$8*Sheet1!B$7)*NORMSDIST((LN(Sheet1!B$4/(Sheet1!B$5+AD3611))-Sheet1!B$8*Sheet1!B$7+Sheet1!B$9*Sheet1!B$7+0.5*Sheet1!B$6*Sheet1!B$6*Sheet1!B$7)/(Sheet1!B$6*SQRT(Sheet1!B$7)))-(Sheet1!B$5+AD3611)*EXP(-Sheet1!B$9*Sheet1!B$7)*NORMSDIST((LN(Sheet1!B$4/(Sheet1!B$5+AD3611))-Sheet1!B$8*Sheet1!B$7+Sheet1!B$9*Sheet1!B$7-0.5*Sheet1!B$6*Sheet1!B$6*Sheet1!B$7)/(Sheet1!B$6*SQRT(Sheet1!B$7))))*400+100*AE3611-400*Sheet1!$B$13</f>
        <v>364.36850070269202</v>
      </c>
    </row>
    <row r="3612" spans="22:32" x14ac:dyDescent="0.2">
      <c r="V3612" s="7" t="e">
        <f t="shared" si="496"/>
        <v>#VALUE!</v>
      </c>
      <c r="X3612" s="4">
        <f t="shared" ca="1" si="497"/>
        <v>0.2941140885932782</v>
      </c>
      <c r="Y3612" s="4">
        <f t="shared" ca="1" si="497"/>
        <v>-0.93958465985155215</v>
      </c>
      <c r="Z3612" s="4">
        <f t="shared" ca="1" si="498"/>
        <v>0.51019080891999946</v>
      </c>
      <c r="AA3612" s="4">
        <f t="shared" ca="1" si="499"/>
        <v>-1.0113080529608451</v>
      </c>
      <c r="AB3612" s="4">
        <f ca="1">Sheet1!AC3612</f>
        <v>0.6940309896014083</v>
      </c>
      <c r="AC3612" s="7">
        <f t="shared" ca="1" si="500"/>
        <v>0.91886937293353643</v>
      </c>
      <c r="AD3612" s="4">
        <f t="shared" ca="1" si="501"/>
        <v>0.4687987086687736</v>
      </c>
      <c r="AE3612" s="4">
        <f t="shared" ca="1" si="502"/>
        <v>-0.92925999646676738</v>
      </c>
      <c r="AF3612" s="21">
        <f ca="1">(Sheet1!B$4*EXP(-Sheet1!B$8*Sheet1!B$7)*NORMSDIST((LN(Sheet1!B$4/(Sheet1!B$5+AD3612))-Sheet1!B$8*Sheet1!B$7+Sheet1!B$9*Sheet1!B$7+0.5*Sheet1!B$6*Sheet1!B$6*Sheet1!B$7)/(Sheet1!B$6*SQRT(Sheet1!B$7)))-(Sheet1!B$5+AD3612)*EXP(-Sheet1!B$9*Sheet1!B$7)*NORMSDIST((LN(Sheet1!B$4/(Sheet1!B$5+AD3612))-Sheet1!B$8*Sheet1!B$7+Sheet1!B$9*Sheet1!B$7-0.5*Sheet1!B$6*Sheet1!B$6*Sheet1!B$7)/(Sheet1!B$6*SQRT(Sheet1!B$7))))*400+100*AE3612-400*Sheet1!$B$13</f>
        <v>-167.48445163584165</v>
      </c>
    </row>
    <row r="3613" spans="22:32" x14ac:dyDescent="0.2">
      <c r="V3613" s="7" t="e">
        <f t="shared" si="496"/>
        <v>#VALUE!</v>
      </c>
      <c r="X3613" s="4">
        <f t="shared" ca="1" si="497"/>
        <v>0.5594862237109034</v>
      </c>
      <c r="Y3613" s="4">
        <f t="shared" ca="1" si="497"/>
        <v>-0.35344464998357744</v>
      </c>
      <c r="Z3613" s="4">
        <f t="shared" ca="1" si="498"/>
        <v>0.97052382094281375</v>
      </c>
      <c r="AA3613" s="4">
        <f t="shared" ca="1" si="499"/>
        <v>0.15319926151178939</v>
      </c>
      <c r="AB3613" s="4">
        <f ca="1">Sheet1!AC3613</f>
        <v>0.29235438941575864</v>
      </c>
      <c r="AC3613" s="7">
        <f t="shared" ca="1" si="500"/>
        <v>1.221977613376428</v>
      </c>
      <c r="AD3613" s="4">
        <f t="shared" ca="1" si="501"/>
        <v>1.1859583824406712</v>
      </c>
      <c r="AE3613" s="4">
        <f t="shared" ca="1" si="502"/>
        <v>0.18720606795320766</v>
      </c>
      <c r="AF3613" s="21">
        <f ca="1">(Sheet1!B$4*EXP(-Sheet1!B$8*Sheet1!B$7)*NORMSDIST((LN(Sheet1!B$4/(Sheet1!B$5+AD3613))-Sheet1!B$8*Sheet1!B$7+Sheet1!B$9*Sheet1!B$7+0.5*Sheet1!B$6*Sheet1!B$6*Sheet1!B$7)/(Sheet1!B$6*SQRT(Sheet1!B$7)))-(Sheet1!B$5+AD3613)*EXP(-Sheet1!B$9*Sheet1!B$7)*NORMSDIST((LN(Sheet1!B$4/(Sheet1!B$5+AD3613))-Sheet1!B$8*Sheet1!B$7+Sheet1!B$9*Sheet1!B$7-0.5*Sheet1!B$6*Sheet1!B$6*Sheet1!B$7)/(Sheet1!B$6*SQRT(Sheet1!B$7))))*400+100*AE3613-400*Sheet1!$B$13</f>
        <v>-167.71721388022115</v>
      </c>
    </row>
    <row r="3614" spans="22:32" x14ac:dyDescent="0.2">
      <c r="V3614" s="7" t="e">
        <f t="shared" si="496"/>
        <v>#VALUE!</v>
      </c>
      <c r="X3614" s="4">
        <f t="shared" ca="1" si="497"/>
        <v>-0.74001802138160788</v>
      </c>
      <c r="Y3614" s="4">
        <f t="shared" ca="1" si="497"/>
        <v>1.2796373894914503</v>
      </c>
      <c r="Z3614" s="4">
        <f t="shared" ca="1" si="498"/>
        <v>-1.2836868670584611</v>
      </c>
      <c r="AA3614" s="4">
        <f t="shared" ca="1" si="499"/>
        <v>0.97374567947963486</v>
      </c>
      <c r="AB3614" s="4">
        <f ca="1">Sheet1!AC3614</f>
        <v>0.97323998808650947</v>
      </c>
      <c r="AC3614" s="7">
        <f t="shared" ca="1" si="500"/>
        <v>0.67169938190012912</v>
      </c>
      <c r="AD3614" s="4">
        <f t="shared" ca="1" si="501"/>
        <v>-0.8622516751564816</v>
      </c>
      <c r="AE3614" s="4">
        <f t="shared" ca="1" si="502"/>
        <v>0.65406437103439197</v>
      </c>
      <c r="AF3614" s="21">
        <f ca="1">(Sheet1!B$4*EXP(-Sheet1!B$8*Sheet1!B$7)*NORMSDIST((LN(Sheet1!B$4/(Sheet1!B$5+AD3614))-Sheet1!B$8*Sheet1!B$7+Sheet1!B$9*Sheet1!B$7+0.5*Sheet1!B$6*Sheet1!B$6*Sheet1!B$7)/(Sheet1!B$6*SQRT(Sheet1!B$7)))-(Sheet1!B$5+AD3614)*EXP(-Sheet1!B$9*Sheet1!B$7)*NORMSDIST((LN(Sheet1!B$4/(Sheet1!B$5+AD3614))-Sheet1!B$8*Sheet1!B$7+Sheet1!B$9*Sheet1!B$7-0.5*Sheet1!B$6*Sheet1!B$6*Sheet1!B$7)/(Sheet1!B$6*SQRT(Sheet1!B$7))))*400+100*AE3614-400*Sheet1!$B$13</f>
        <v>205.51371623109526</v>
      </c>
    </row>
    <row r="3615" spans="22:32" x14ac:dyDescent="0.2">
      <c r="V3615" s="7" t="e">
        <f t="shared" si="496"/>
        <v>#VALUE!</v>
      </c>
      <c r="X3615" s="4">
        <f t="shared" ca="1" si="497"/>
        <v>-0.99220795259637762</v>
      </c>
      <c r="Y3615" s="4">
        <f t="shared" ca="1" si="497"/>
        <v>-1.3093193291688041</v>
      </c>
      <c r="Z3615" s="4">
        <f t="shared" ca="1" si="498"/>
        <v>-1.7211531088945313</v>
      </c>
      <c r="AA3615" s="4">
        <f t="shared" ca="1" si="499"/>
        <v>-3.0761351540609474</v>
      </c>
      <c r="AB3615" s="4">
        <f ca="1">Sheet1!AC3615</f>
        <v>0.94774816189051947</v>
      </c>
      <c r="AC3615" s="7">
        <f t="shared" ca="1" si="500"/>
        <v>0.71456824930724649</v>
      </c>
      <c r="AD3615" s="4">
        <f t="shared" ca="1" si="501"/>
        <v>-1.2298813638124899</v>
      </c>
      <c r="AE3615" s="4">
        <f t="shared" ca="1" si="502"/>
        <v>-2.1981085116698083</v>
      </c>
      <c r="AF3615" s="21">
        <f ca="1">(Sheet1!B$4*EXP(-Sheet1!B$8*Sheet1!B$7)*NORMSDIST((LN(Sheet1!B$4/(Sheet1!B$5+AD3615))-Sheet1!B$8*Sheet1!B$7+Sheet1!B$9*Sheet1!B$7+0.5*Sheet1!B$6*Sheet1!B$6*Sheet1!B$7)/(Sheet1!B$6*SQRT(Sheet1!B$7)))-(Sheet1!B$5+AD3615)*EXP(-Sheet1!B$9*Sheet1!B$7)*NORMSDIST((LN(Sheet1!B$4/(Sheet1!B$5+AD3615))-Sheet1!B$8*Sheet1!B$7+Sheet1!B$9*Sheet1!B$7-0.5*Sheet1!B$6*Sheet1!B$6*Sheet1!B$7)/(Sheet1!B$6*SQRT(Sheet1!B$7))))*400+100*AE3615-400*Sheet1!$B$13</f>
        <v>-18.785396027963088</v>
      </c>
    </row>
    <row r="3616" spans="22:32" x14ac:dyDescent="0.2">
      <c r="V3616" s="7" t="e">
        <f t="shared" si="496"/>
        <v>#VALUE!</v>
      </c>
      <c r="X3616" s="4">
        <f t="shared" ca="1" si="497"/>
        <v>-1.20532824155666</v>
      </c>
      <c r="Y3616" s="4">
        <f t="shared" ca="1" si="497"/>
        <v>0.99751430980226841</v>
      </c>
      <c r="Z3616" s="4">
        <f t="shared" ca="1" si="498"/>
        <v>-2.090846424648177</v>
      </c>
      <c r="AA3616" s="4">
        <f t="shared" ca="1" si="499"/>
        <v>1.1900771381461204E-2</v>
      </c>
      <c r="AB3616" s="4">
        <f ca="1">Sheet1!AC3616</f>
        <v>0.91918090726607493</v>
      </c>
      <c r="AC3616" s="7">
        <f t="shared" ca="1" si="500"/>
        <v>0.74889156880414021</v>
      </c>
      <c r="AD3616" s="4">
        <f t="shared" ca="1" si="501"/>
        <v>-1.5658172590833008</v>
      </c>
      <c r="AE3616" s="4">
        <f t="shared" ca="1" si="502"/>
        <v>8.9123873498418958E-3</v>
      </c>
      <c r="AF3616" s="21">
        <f ca="1">(Sheet1!B$4*EXP(-Sheet1!B$8*Sheet1!B$7)*NORMSDIST((LN(Sheet1!B$4/(Sheet1!B$5+AD3616))-Sheet1!B$8*Sheet1!B$7+Sheet1!B$9*Sheet1!B$7+0.5*Sheet1!B$6*Sheet1!B$6*Sheet1!B$7)/(Sheet1!B$6*SQRT(Sheet1!B$7)))-(Sheet1!B$5+AD3616)*EXP(-Sheet1!B$9*Sheet1!B$7)*NORMSDIST((LN(Sheet1!B$4/(Sheet1!B$5+AD3616))-Sheet1!B$8*Sheet1!B$7+Sheet1!B$9*Sheet1!B$7-0.5*Sheet1!B$6*Sheet1!B$6*Sheet1!B$7)/(Sheet1!B$6*SQRT(Sheet1!B$7))))*400+100*AE3616-400*Sheet1!$B$13</f>
        <v>258.20592187706507</v>
      </c>
    </row>
    <row r="3617" spans="22:32" x14ac:dyDescent="0.2">
      <c r="V3617" s="7" t="e">
        <f t="shared" si="496"/>
        <v>#VALUE!</v>
      </c>
      <c r="X3617" s="4">
        <f t="shared" ca="1" si="497"/>
        <v>-0.2097238356944863</v>
      </c>
      <c r="Y3617" s="4">
        <f t="shared" ca="1" si="497"/>
        <v>1.4355428502647289</v>
      </c>
      <c r="Z3617" s="4">
        <f t="shared" ca="1" si="498"/>
        <v>-0.36380159105788729</v>
      </c>
      <c r="AA3617" s="4">
        <f t="shared" ca="1" si="499"/>
        <v>1.830024187088261</v>
      </c>
      <c r="AB3617" s="4">
        <f ca="1">Sheet1!AC3617</f>
        <v>0.78758620501036147</v>
      </c>
      <c r="AC3617" s="7">
        <f t="shared" ca="1" si="500"/>
        <v>0.85679030106671739</v>
      </c>
      <c r="AD3617" s="4">
        <f t="shared" ca="1" si="501"/>
        <v>-0.31170167473103805</v>
      </c>
      <c r="AE3617" s="4">
        <f t="shared" ca="1" si="502"/>
        <v>1.5679469742147258</v>
      </c>
      <c r="AF3617" s="21">
        <f ca="1">(Sheet1!B$4*EXP(-Sheet1!B$8*Sheet1!B$7)*NORMSDIST((LN(Sheet1!B$4/(Sheet1!B$5+AD3617))-Sheet1!B$8*Sheet1!B$7+Sheet1!B$9*Sheet1!B$7+0.5*Sheet1!B$6*Sheet1!B$6*Sheet1!B$7)/(Sheet1!B$6*SQRT(Sheet1!B$7)))-(Sheet1!B$5+AD3617)*EXP(-Sheet1!B$9*Sheet1!B$7)*NORMSDIST((LN(Sheet1!B$4/(Sheet1!B$5+AD3617))-Sheet1!B$8*Sheet1!B$7+Sheet1!B$9*Sheet1!B$7-0.5*Sheet1!B$6*Sheet1!B$6*Sheet1!B$7)/(Sheet1!B$6*SQRT(Sheet1!B$7))))*400+100*AE3617-400*Sheet1!$B$13</f>
        <v>206.99663035068215</v>
      </c>
    </row>
    <row r="3618" spans="22:32" x14ac:dyDescent="0.2">
      <c r="V3618" s="7" t="e">
        <f t="shared" si="496"/>
        <v>#VALUE!</v>
      </c>
      <c r="X3618" s="4">
        <f t="shared" ca="1" si="497"/>
        <v>-2.0509341909214296</v>
      </c>
      <c r="Y3618" s="4">
        <f t="shared" ca="1" si="497"/>
        <v>1.0409702809597092</v>
      </c>
      <c r="Z3618" s="4">
        <f t="shared" ca="1" si="498"/>
        <v>-3.5576934750476381</v>
      </c>
      <c r="AA3618" s="4">
        <f t="shared" ca="1" si="499"/>
        <v>-0.93047160023146536</v>
      </c>
      <c r="AB3618" s="4">
        <f ca="1">Sheet1!AC3618</f>
        <v>0.14279293872088872</v>
      </c>
      <c r="AC3618" s="7">
        <f t="shared" ca="1" si="500"/>
        <v>1.4376064542424984</v>
      </c>
      <c r="AD3618" s="4">
        <f t="shared" ca="1" si="501"/>
        <v>-5.114563101944908</v>
      </c>
      <c r="AE3618" s="4">
        <f t="shared" ca="1" si="502"/>
        <v>-1.3376519779821003</v>
      </c>
      <c r="AF3618" s="21">
        <f ca="1">(Sheet1!B$4*EXP(-Sheet1!B$8*Sheet1!B$7)*NORMSDIST((LN(Sheet1!B$4/(Sheet1!B$5+AD3618))-Sheet1!B$8*Sheet1!B$7+Sheet1!B$9*Sheet1!B$7+0.5*Sheet1!B$6*Sheet1!B$6*Sheet1!B$7)/(Sheet1!B$6*SQRT(Sheet1!B$7)))-(Sheet1!B$5+AD3618)*EXP(-Sheet1!B$9*Sheet1!B$7)*NORMSDIST((LN(Sheet1!B$4/(Sheet1!B$5+AD3618))-Sheet1!B$8*Sheet1!B$7+Sheet1!B$9*Sheet1!B$7-0.5*Sheet1!B$6*Sheet1!B$6*Sheet1!B$7)/(Sheet1!B$6*SQRT(Sheet1!B$7))))*400+100*AE3618-400*Sheet1!$B$13</f>
        <v>755.23945376803431</v>
      </c>
    </row>
    <row r="3619" spans="22:32" x14ac:dyDescent="0.2">
      <c r="V3619" s="7" t="e">
        <f t="shared" si="496"/>
        <v>#VALUE!</v>
      </c>
      <c r="X3619" s="4">
        <f t="shared" ca="1" si="497"/>
        <v>-0.64551816615202251</v>
      </c>
      <c r="Y3619" s="4">
        <f t="shared" ca="1" si="497"/>
        <v>-0.13228801028836173</v>
      </c>
      <c r="Z3619" s="4">
        <f t="shared" ca="1" si="498"/>
        <v>-1.1197608279727331</v>
      </c>
      <c r="AA3619" s="4">
        <f t="shared" ca="1" si="499"/>
        <v>-0.95905565092842415</v>
      </c>
      <c r="AB3619" s="4">
        <f ca="1">Sheet1!AC3619</f>
        <v>0.67855495666146071</v>
      </c>
      <c r="AC3619" s="7">
        <f t="shared" ca="1" si="500"/>
        <v>0.92884487917535474</v>
      </c>
      <c r="AD3619" s="4">
        <f t="shared" ca="1" si="501"/>
        <v>-1.0400841109636285</v>
      </c>
      <c r="AE3619" s="4">
        <f t="shared" ca="1" si="502"/>
        <v>-0.89081393020905331</v>
      </c>
      <c r="AF3619" s="21">
        <f ca="1">(Sheet1!B$4*EXP(-Sheet1!B$8*Sheet1!B$7)*NORMSDIST((LN(Sheet1!B$4/(Sheet1!B$5+AD3619))-Sheet1!B$8*Sheet1!B$7+Sheet1!B$9*Sheet1!B$7+0.5*Sheet1!B$6*Sheet1!B$6*Sheet1!B$7)/(Sheet1!B$6*SQRT(Sheet1!B$7)))-(Sheet1!B$5+AD3619)*EXP(-Sheet1!B$9*Sheet1!B$7)*NORMSDIST((LN(Sheet1!B$4/(Sheet1!B$5+AD3619))-Sheet1!B$8*Sheet1!B$7+Sheet1!B$9*Sheet1!B$7-0.5*Sheet1!B$6*Sheet1!B$6*Sheet1!B$7)/(Sheet1!B$6*SQRT(Sheet1!B$7))))*400+100*AE3619-400*Sheet1!$B$13</f>
        <v>80.404943612870284</v>
      </c>
    </row>
    <row r="3620" spans="22:32" x14ac:dyDescent="0.2">
      <c r="V3620" s="7" t="e">
        <f t="shared" si="496"/>
        <v>#VALUE!</v>
      </c>
      <c r="X3620" s="4">
        <f t="shared" ca="1" si="497"/>
        <v>-0.28367397678447925</v>
      </c>
      <c r="Y3620" s="4">
        <f t="shared" ca="1" si="497"/>
        <v>0.19910711826257496</v>
      </c>
      <c r="Z3620" s="4">
        <f t="shared" ca="1" si="498"/>
        <v>-0.49208066290685776</v>
      </c>
      <c r="AA3620" s="4">
        <f t="shared" ca="1" si="499"/>
        <v>-4.8848940501575587E-2</v>
      </c>
      <c r="AB3620" s="4">
        <f ca="1">Sheet1!AC3620</f>
        <v>0.29011943685449915</v>
      </c>
      <c r="AC3620" s="7">
        <f t="shared" ca="1" si="500"/>
        <v>1.224344945090583</v>
      </c>
      <c r="AD3620" s="4">
        <f t="shared" ca="1" si="501"/>
        <v>-0.60247647220683442</v>
      </c>
      <c r="AE3620" s="4">
        <f t="shared" ca="1" si="502"/>
        <v>-5.9807953376134718E-2</v>
      </c>
      <c r="AF3620" s="21">
        <f ca="1">(Sheet1!B$4*EXP(-Sheet1!B$8*Sheet1!B$7)*NORMSDIST((LN(Sheet1!B$4/(Sheet1!B$5+AD3620))-Sheet1!B$8*Sheet1!B$7+Sheet1!B$9*Sheet1!B$7+0.5*Sheet1!B$6*Sheet1!B$6*Sheet1!B$7)/(Sheet1!B$6*SQRT(Sheet1!B$7)))-(Sheet1!B$5+AD3620)*EXP(-Sheet1!B$9*Sheet1!B$7)*NORMSDIST((LN(Sheet1!B$4/(Sheet1!B$5+AD3620))-Sheet1!B$8*Sheet1!B$7+Sheet1!B$9*Sheet1!B$7-0.5*Sheet1!B$6*Sheet1!B$6*Sheet1!B$7)/(Sheet1!B$6*SQRT(Sheet1!B$7))))*400+100*AE3620-400*Sheet1!$B$13</f>
        <v>91.50779116179001</v>
      </c>
    </row>
    <row r="3621" spans="22:32" x14ac:dyDescent="0.2">
      <c r="V3621" s="7" t="e">
        <f t="shared" si="496"/>
        <v>#VALUE!</v>
      </c>
      <c r="X3621" s="4">
        <f t="shared" ca="1" si="497"/>
        <v>3.4560956687071744E-2</v>
      </c>
      <c r="Y3621" s="4">
        <f t="shared" ca="1" si="497"/>
        <v>-0.77711792001391566</v>
      </c>
      <c r="Z3621" s="4">
        <f t="shared" ca="1" si="498"/>
        <v>5.9951845671731556E-2</v>
      </c>
      <c r="AA3621" s="4">
        <f t="shared" ca="1" si="499"/>
        <v>-1.0845533426227925</v>
      </c>
      <c r="AB3621" s="4">
        <f ca="1">Sheet1!AC3621</f>
        <v>0.90112800988774677</v>
      </c>
      <c r="AC3621" s="7">
        <f t="shared" ca="1" si="500"/>
        <v>0.76708541007190956</v>
      </c>
      <c r="AD3621" s="4">
        <f t="shared" ca="1" si="501"/>
        <v>4.5988186121668037E-2</v>
      </c>
      <c r="AE3621" s="4">
        <f t="shared" ca="1" si="502"/>
        <v>-0.83194504557066495</v>
      </c>
      <c r="AF3621" s="21">
        <f ca="1">(Sheet1!B$4*EXP(-Sheet1!B$8*Sheet1!B$7)*NORMSDIST((LN(Sheet1!B$4/(Sheet1!B$5+AD3621))-Sheet1!B$8*Sheet1!B$7+Sheet1!B$9*Sheet1!B$7+0.5*Sheet1!B$6*Sheet1!B$6*Sheet1!B$7)/(Sheet1!B$6*SQRT(Sheet1!B$7)))-(Sheet1!B$5+AD3621)*EXP(-Sheet1!B$9*Sheet1!B$7)*NORMSDIST((LN(Sheet1!B$4/(Sheet1!B$5+AD3621))-Sheet1!B$8*Sheet1!B$7+Sheet1!B$9*Sheet1!B$7-0.5*Sheet1!B$6*Sheet1!B$6*Sheet1!B$7)/(Sheet1!B$6*SQRT(Sheet1!B$7))))*400+100*AE3621-400*Sheet1!$B$13</f>
        <v>-90.558663572115165</v>
      </c>
    </row>
    <row r="3622" spans="22:32" x14ac:dyDescent="0.2">
      <c r="V3622" s="7" t="e">
        <f t="shared" si="496"/>
        <v>#VALUE!</v>
      </c>
      <c r="X3622" s="4">
        <f t="shared" ca="1" si="497"/>
        <v>-0.38490845111080679</v>
      </c>
      <c r="Y3622" s="4">
        <f t="shared" ca="1" si="497"/>
        <v>1.6119102457633083</v>
      </c>
      <c r="Z3622" s="4">
        <f t="shared" ca="1" si="498"/>
        <v>-0.66768904193477885</v>
      </c>
      <c r="AA3622" s="4">
        <f t="shared" ca="1" si="499"/>
        <v>1.8772171604339283</v>
      </c>
      <c r="AB3622" s="4">
        <f ca="1">Sheet1!AC3622</f>
        <v>0.70194899710728687</v>
      </c>
      <c r="AC3622" s="7">
        <f t="shared" ca="1" si="500"/>
        <v>0.91375123080959253</v>
      </c>
      <c r="AD3622" s="4">
        <f t="shared" ca="1" si="501"/>
        <v>-0.61010168386598185</v>
      </c>
      <c r="AE3622" s="4">
        <f t="shared" ca="1" si="502"/>
        <v>1.7153094908433903</v>
      </c>
      <c r="AF3622" s="21">
        <f ca="1">(Sheet1!B$4*EXP(-Sheet1!B$8*Sheet1!B$7)*NORMSDIST((LN(Sheet1!B$4/(Sheet1!B$5+AD3622))-Sheet1!B$8*Sheet1!B$7+Sheet1!B$9*Sheet1!B$7+0.5*Sheet1!B$6*Sheet1!B$6*Sheet1!B$7)/(Sheet1!B$6*SQRT(Sheet1!B$7)))-(Sheet1!B$5+AD3622)*EXP(-Sheet1!B$9*Sheet1!B$7)*NORMSDIST((LN(Sheet1!B$4/(Sheet1!B$5+AD3622))-Sheet1!B$8*Sheet1!B$7+Sheet1!B$9*Sheet1!B$7-0.5*Sheet1!B$6*Sheet1!B$6*Sheet1!B$7)/(Sheet1!B$6*SQRT(Sheet1!B$7))))*400+100*AE3622-400*Sheet1!$B$13</f>
        <v>270.26550085908229</v>
      </c>
    </row>
    <row r="3623" spans="22:32" x14ac:dyDescent="0.2">
      <c r="V3623" s="7" t="e">
        <f t="shared" si="496"/>
        <v>#VALUE!</v>
      </c>
      <c r="X3623" s="4">
        <f t="shared" ca="1" si="497"/>
        <v>0.26802572325902102</v>
      </c>
      <c r="Y3623" s="4">
        <f t="shared" ca="1" si="497"/>
        <v>1.5416260832994124</v>
      </c>
      <c r="Z3623" s="4">
        <f t="shared" ca="1" si="498"/>
        <v>0.46493611106806754</v>
      </c>
      <c r="AA3623" s="4">
        <f t="shared" ca="1" si="499"/>
        <v>2.5516671987862161</v>
      </c>
      <c r="AB3623" s="4">
        <f ca="1">Sheet1!AC3623</f>
        <v>5.2553600248564036E-2</v>
      </c>
      <c r="AC3623" s="7">
        <f t="shared" ca="1" si="500"/>
        <v>1.7399119159217984</v>
      </c>
      <c r="AD3623" s="4">
        <f t="shared" ca="1" si="501"/>
        <v>0.80894787978967142</v>
      </c>
      <c r="AE3623" s="4">
        <f t="shared" ca="1" si="502"/>
        <v>4.4396761646349336</v>
      </c>
      <c r="AF3623" s="21">
        <f ca="1">(Sheet1!B$4*EXP(-Sheet1!B$8*Sheet1!B$7)*NORMSDIST((LN(Sheet1!B$4/(Sheet1!B$5+AD3623))-Sheet1!B$8*Sheet1!B$7+Sheet1!B$9*Sheet1!B$7+0.5*Sheet1!B$6*Sheet1!B$6*Sheet1!B$7)/(Sheet1!B$6*SQRT(Sheet1!B$7)))-(Sheet1!B$5+AD3623)*EXP(-Sheet1!B$9*Sheet1!B$7)*NORMSDIST((LN(Sheet1!B$4/(Sheet1!B$5+AD3623))-Sheet1!B$8*Sheet1!B$7+Sheet1!B$9*Sheet1!B$7-0.5*Sheet1!B$6*Sheet1!B$6*Sheet1!B$7)/(Sheet1!B$6*SQRT(Sheet1!B$7))))*400+100*AE3623-400*Sheet1!$B$13</f>
        <v>316.01771588458132</v>
      </c>
    </row>
    <row r="3624" spans="22:32" x14ac:dyDescent="0.2">
      <c r="V3624" s="7" t="e">
        <f t="shared" si="496"/>
        <v>#VALUE!</v>
      </c>
      <c r="X3624" s="4">
        <f t="shared" ca="1" si="497"/>
        <v>-1.2195906531274079</v>
      </c>
      <c r="Y3624" s="4">
        <f t="shared" ca="1" si="497"/>
        <v>-1.6530621450033256</v>
      </c>
      <c r="Z3624" s="4">
        <f t="shared" ca="1" si="498"/>
        <v>-2.1155869983868678</v>
      </c>
      <c r="AA3624" s="4">
        <f t="shared" ca="1" si="499"/>
        <v>-3.844369720186732</v>
      </c>
      <c r="AB3624" s="4">
        <f ca="1">Sheet1!AC3624</f>
        <v>0.29569753416316957</v>
      </c>
      <c r="AC3624" s="7">
        <f t="shared" ca="1" si="500"/>
        <v>1.2184657955871152</v>
      </c>
      <c r="AD3624" s="4">
        <f t="shared" ca="1" si="501"/>
        <v>-2.577770395123212</v>
      </c>
      <c r="AE3624" s="4">
        <f t="shared" ca="1" si="502"/>
        <v>-4.6842330096383415</v>
      </c>
      <c r="AF3624" s="21">
        <f ca="1">(Sheet1!B$4*EXP(-Sheet1!B$8*Sheet1!B$7)*NORMSDIST((LN(Sheet1!B$4/(Sheet1!B$5+AD3624))-Sheet1!B$8*Sheet1!B$7+Sheet1!B$9*Sheet1!B$7+0.5*Sheet1!B$6*Sheet1!B$6*Sheet1!B$7)/(Sheet1!B$6*SQRT(Sheet1!B$7)))-(Sheet1!B$5+AD3624)*EXP(-Sheet1!B$9*Sheet1!B$7)*NORMSDIST((LN(Sheet1!B$4/(Sheet1!B$5+AD3624))-Sheet1!B$8*Sheet1!B$7+Sheet1!B$9*Sheet1!B$7-0.5*Sheet1!B$6*Sheet1!B$6*Sheet1!B$7)/(Sheet1!B$6*SQRT(Sheet1!B$7))))*400+100*AE3624-400*Sheet1!$B$13</f>
        <v>-37.921220517832808</v>
      </c>
    </row>
    <row r="3625" spans="22:32" x14ac:dyDescent="0.2">
      <c r="V3625" s="7" t="e">
        <f t="shared" si="496"/>
        <v>#VALUE!</v>
      </c>
      <c r="X3625" s="4">
        <f t="shared" ca="1" si="497"/>
        <v>-0.16665307769405421</v>
      </c>
      <c r="Y3625" s="4">
        <f t="shared" ca="1" si="497"/>
        <v>-1.0784904407912097</v>
      </c>
      <c r="Z3625" s="4">
        <f t="shared" ca="1" si="498"/>
        <v>-0.28908805057385556</v>
      </c>
      <c r="AA3625" s="4">
        <f t="shared" ca="1" si="499"/>
        <v>-1.7603040611249638</v>
      </c>
      <c r="AB3625" s="4">
        <f ca="1">Sheet1!AC3625</f>
        <v>0.78668446220640176</v>
      </c>
      <c r="AC3625" s="7">
        <f t="shared" ca="1" si="500"/>
        <v>0.85741520967424711</v>
      </c>
      <c r="AD3625" s="4">
        <f t="shared" ca="1" si="501"/>
        <v>-0.24786849149710172</v>
      </c>
      <c r="AE3625" s="4">
        <f t="shared" ca="1" si="502"/>
        <v>-1.5093114756598895</v>
      </c>
      <c r="AF3625" s="21">
        <f ca="1">(Sheet1!B$4*EXP(-Sheet1!B$8*Sheet1!B$7)*NORMSDIST((LN(Sheet1!B$4/(Sheet1!B$5+AD3625))-Sheet1!B$8*Sheet1!B$7+Sheet1!B$9*Sheet1!B$7+0.5*Sheet1!B$6*Sheet1!B$6*Sheet1!B$7)/(Sheet1!B$6*SQRT(Sheet1!B$7)))-(Sheet1!B$5+AD3625)*EXP(-Sheet1!B$9*Sheet1!B$7)*NORMSDIST((LN(Sheet1!B$4/(Sheet1!B$5+AD3625))-Sheet1!B$8*Sheet1!B$7+Sheet1!B$9*Sheet1!B$7-0.5*Sheet1!B$6*Sheet1!B$6*Sheet1!B$7)/(Sheet1!B$6*SQRT(Sheet1!B$7))))*400+100*AE3625-400*Sheet1!$B$13</f>
        <v>-111.05106611998826</v>
      </c>
    </row>
    <row r="3626" spans="22:32" x14ac:dyDescent="0.2">
      <c r="V3626" s="7" t="e">
        <f t="shared" si="496"/>
        <v>#VALUE!</v>
      </c>
      <c r="X3626" s="4">
        <f t="shared" ca="1" si="497"/>
        <v>0.66171025122104599</v>
      </c>
      <c r="Y3626" s="4">
        <f t="shared" ca="1" si="497"/>
        <v>-1.5157639846037643</v>
      </c>
      <c r="Z3626" s="4">
        <f t="shared" ca="1" si="498"/>
        <v>1.1478487479325639</v>
      </c>
      <c r="AA3626" s="4">
        <f t="shared" ca="1" si="499"/>
        <v>-1.4088689308218927</v>
      </c>
      <c r="AB3626" s="4">
        <f ca="1">Sheet1!AC3626</f>
        <v>0.29538460844613701</v>
      </c>
      <c r="AC3626" s="7">
        <f t="shared" ca="1" si="500"/>
        <v>1.21879303706161</v>
      </c>
      <c r="AD3626" s="4">
        <f t="shared" ca="1" si="501"/>
        <v>1.3989900615800959</v>
      </c>
      <c r="AE3626" s="4">
        <f t="shared" ca="1" si="502"/>
        <v>-1.7171196430181579</v>
      </c>
      <c r="AF3626" s="21">
        <f ca="1">(Sheet1!B$4*EXP(-Sheet1!B$8*Sheet1!B$7)*NORMSDIST((LN(Sheet1!B$4/(Sheet1!B$5+AD3626))-Sheet1!B$8*Sheet1!B$7+Sheet1!B$9*Sheet1!B$7+0.5*Sheet1!B$6*Sheet1!B$6*Sheet1!B$7)/(Sheet1!B$6*SQRT(Sheet1!B$7)))-(Sheet1!B$5+AD3626)*EXP(-Sheet1!B$9*Sheet1!B$7)*NORMSDIST((LN(Sheet1!B$4/(Sheet1!B$5+AD3626))-Sheet1!B$8*Sheet1!B$7+Sheet1!B$9*Sheet1!B$7-0.5*Sheet1!B$6*Sheet1!B$6*Sheet1!B$7)/(Sheet1!B$6*SQRT(Sheet1!B$7))))*400+100*AE3626-400*Sheet1!$B$13</f>
        <v>-390.87986553994733</v>
      </c>
    </row>
    <row r="3627" spans="22:32" x14ac:dyDescent="0.2">
      <c r="V3627" s="7" t="e">
        <f t="shared" si="496"/>
        <v>#VALUE!</v>
      </c>
      <c r="X3627" s="4">
        <f t="shared" ca="1" si="497"/>
        <v>1.0436787384516966E-2</v>
      </c>
      <c r="Y3627" s="4">
        <f t="shared" ca="1" si="497"/>
        <v>-0.22753690170121058</v>
      </c>
      <c r="Z3627" s="4">
        <f t="shared" ca="1" si="498"/>
        <v>1.8104379234944446E-2</v>
      </c>
      <c r="AA3627" s="4">
        <f t="shared" ca="1" si="499"/>
        <v>-0.31717527105533572</v>
      </c>
      <c r="AB3627" s="4">
        <f ca="1">Sheet1!AC3627</f>
        <v>0.16288021977740375</v>
      </c>
      <c r="AC3627" s="7">
        <f t="shared" ca="1" si="500"/>
        <v>1.3984046349340233</v>
      </c>
      <c r="AD3627" s="4">
        <f t="shared" ca="1" si="501"/>
        <v>2.53172478347496E-2</v>
      </c>
      <c r="AE3627" s="4">
        <f t="shared" ca="1" si="502"/>
        <v>-0.44353936913023662</v>
      </c>
      <c r="AF3627" s="21">
        <f ca="1">(Sheet1!B$4*EXP(-Sheet1!B$8*Sheet1!B$7)*NORMSDIST((LN(Sheet1!B$4/(Sheet1!B$5+AD3627))-Sheet1!B$8*Sheet1!B$7+Sheet1!B$9*Sheet1!B$7+0.5*Sheet1!B$6*Sheet1!B$6*Sheet1!B$7)/(Sheet1!B$6*SQRT(Sheet1!B$7)))-(Sheet1!B$5+AD3627)*EXP(-Sheet1!B$9*Sheet1!B$7)*NORMSDIST((LN(Sheet1!B$4/(Sheet1!B$5+AD3627))-Sheet1!B$8*Sheet1!B$7+Sheet1!B$9*Sheet1!B$7-0.5*Sheet1!B$6*Sheet1!B$6*Sheet1!B$7)/(Sheet1!B$6*SQRT(Sheet1!B$7))))*400+100*AE3627-400*Sheet1!$B$13</f>
        <v>-48.409379242866635</v>
      </c>
    </row>
    <row r="3628" spans="22:32" x14ac:dyDescent="0.2">
      <c r="V3628" s="7" t="e">
        <f t="shared" si="496"/>
        <v>#VALUE!</v>
      </c>
      <c r="X3628" s="4">
        <f t="shared" ca="1" si="497"/>
        <v>0.55718276112198084</v>
      </c>
      <c r="Y3628" s="4">
        <f t="shared" ca="1" si="497"/>
        <v>-1.8840342190358463</v>
      </c>
      <c r="Z3628" s="4">
        <f t="shared" ca="1" si="498"/>
        <v>0.96652807409783847</v>
      </c>
      <c r="AA3628" s="4">
        <f t="shared" ca="1" si="499"/>
        <v>-2.0665718678661027</v>
      </c>
      <c r="AB3628" s="4">
        <f ca="1">Sheet1!AC3628</f>
        <v>0.27054548459678196</v>
      </c>
      <c r="AC3628" s="7">
        <f t="shared" ca="1" si="500"/>
        <v>1.2457954519677465</v>
      </c>
      <c r="AD3628" s="4">
        <f t="shared" ca="1" si="501"/>
        <v>1.2040962789102323</v>
      </c>
      <c r="AE3628" s="4">
        <f t="shared" ca="1" si="502"/>
        <v>-2.5745258341520816</v>
      </c>
      <c r="AF3628" s="21">
        <f ca="1">(Sheet1!B$4*EXP(-Sheet1!B$8*Sheet1!B$7)*NORMSDIST((LN(Sheet1!B$4/(Sheet1!B$5+AD3628))-Sheet1!B$8*Sheet1!B$7+Sheet1!B$9*Sheet1!B$7+0.5*Sheet1!B$6*Sheet1!B$6*Sheet1!B$7)/(Sheet1!B$6*SQRT(Sheet1!B$7)))-(Sheet1!B$5+AD3628)*EXP(-Sheet1!B$9*Sheet1!B$7)*NORMSDIST((LN(Sheet1!B$4/(Sheet1!B$5+AD3628))-Sheet1!B$8*Sheet1!B$7+Sheet1!B$9*Sheet1!B$7-0.5*Sheet1!B$6*Sheet1!B$6*Sheet1!B$7)/(Sheet1!B$6*SQRT(Sheet1!B$7))))*400+100*AE3628-400*Sheet1!$B$13</f>
        <v>-446.68604665866224</v>
      </c>
    </row>
    <row r="3629" spans="22:32" x14ac:dyDescent="0.2">
      <c r="V3629" s="7" t="e">
        <f t="shared" si="496"/>
        <v>#VALUE!</v>
      </c>
      <c r="X3629" s="4">
        <f t="shared" ca="1" si="497"/>
        <v>1.7553791012214426</v>
      </c>
      <c r="Y3629" s="4">
        <f t="shared" ca="1" si="497"/>
        <v>-0.13424491825198737</v>
      </c>
      <c r="Z3629" s="4">
        <f t="shared" ca="1" si="498"/>
        <v>3.045003005115809</v>
      </c>
      <c r="AA3629" s="4">
        <f t="shared" ca="1" si="499"/>
        <v>1.8924703612313032</v>
      </c>
      <c r="AB3629" s="4">
        <f ca="1">Sheet1!AC3629</f>
        <v>0.43144311987306161</v>
      </c>
      <c r="AC3629" s="7">
        <f t="shared" ca="1" si="500"/>
        <v>1.0976808883544718</v>
      </c>
      <c r="AD3629" s="4">
        <f t="shared" ca="1" si="501"/>
        <v>3.3424416036975573</v>
      </c>
      <c r="AE3629" s="4">
        <f t="shared" ca="1" si="502"/>
        <v>2.0773285473008851</v>
      </c>
      <c r="AF3629" s="21">
        <f ca="1">(Sheet1!B$4*EXP(-Sheet1!B$8*Sheet1!B$7)*NORMSDIST((LN(Sheet1!B$4/(Sheet1!B$5+AD3629))-Sheet1!B$8*Sheet1!B$7+Sheet1!B$9*Sheet1!B$7+0.5*Sheet1!B$6*Sheet1!B$6*Sheet1!B$7)/(Sheet1!B$6*SQRT(Sheet1!B$7)))-(Sheet1!B$5+AD3629)*EXP(-Sheet1!B$9*Sheet1!B$7)*NORMSDIST((LN(Sheet1!B$4/(Sheet1!B$5+AD3629))-Sheet1!B$8*Sheet1!B$7+Sheet1!B$9*Sheet1!B$7-0.5*Sheet1!B$6*Sheet1!B$6*Sheet1!B$7)/(Sheet1!B$6*SQRT(Sheet1!B$7))))*400+100*AE3629-400*Sheet1!$B$13</f>
        <v>-299.55617565798548</v>
      </c>
    </row>
    <row r="3630" spans="22:32" x14ac:dyDescent="0.2">
      <c r="V3630" s="7" t="e">
        <f t="shared" si="496"/>
        <v>#VALUE!</v>
      </c>
      <c r="X3630" s="4">
        <f t="shared" ca="1" si="497"/>
        <v>0.61926077332939355</v>
      </c>
      <c r="Y3630" s="4">
        <f t="shared" ca="1" si="497"/>
        <v>0.7024362191896566</v>
      </c>
      <c r="Z3630" s="4">
        <f t="shared" ca="1" si="498"/>
        <v>1.0742129232518798</v>
      </c>
      <c r="AA3630" s="4">
        <f t="shared" ca="1" si="499"/>
        <v>1.7536888129006873</v>
      </c>
      <c r="AB3630" s="4">
        <f ca="1">Sheet1!AC3630</f>
        <v>0.71606282534681875</v>
      </c>
      <c r="AC3630" s="7">
        <f t="shared" ca="1" si="500"/>
        <v>0.90459245237912944</v>
      </c>
      <c r="AD3630" s="4">
        <f t="shared" ca="1" si="501"/>
        <v>0.97172490262177147</v>
      </c>
      <c r="AE3630" s="4">
        <f t="shared" ca="1" si="502"/>
        <v>1.586373663971677</v>
      </c>
      <c r="AF3630" s="21">
        <f ca="1">(Sheet1!B$4*EXP(-Sheet1!B$8*Sheet1!B$7)*NORMSDIST((LN(Sheet1!B$4/(Sheet1!B$5+AD3630))-Sheet1!B$8*Sheet1!B$7+Sheet1!B$9*Sheet1!B$7+0.5*Sheet1!B$6*Sheet1!B$6*Sheet1!B$7)/(Sheet1!B$6*SQRT(Sheet1!B$7)))-(Sheet1!B$5+AD3630)*EXP(-Sheet1!B$9*Sheet1!B$7)*NORMSDIST((LN(Sheet1!B$4/(Sheet1!B$5+AD3630))-Sheet1!B$8*Sheet1!B$7+Sheet1!B$9*Sheet1!B$7-0.5*Sheet1!B$6*Sheet1!B$6*Sheet1!B$7)/(Sheet1!B$6*SQRT(Sheet1!B$7))))*400+100*AE3630-400*Sheet1!$B$13</f>
        <v>5.3462135711279188</v>
      </c>
    </row>
    <row r="3631" spans="22:32" x14ac:dyDescent="0.2">
      <c r="V3631" s="7" t="e">
        <f t="shared" si="496"/>
        <v>#VALUE!</v>
      </c>
      <c r="X3631" s="4">
        <f t="shared" ca="1" si="497"/>
        <v>0.58069188687654572</v>
      </c>
      <c r="Y3631" s="4">
        <f t="shared" ca="1" si="497"/>
        <v>-0.18399542806432206</v>
      </c>
      <c r="Z3631" s="4">
        <f t="shared" ca="1" si="498"/>
        <v>1.0073086431045473</v>
      </c>
      <c r="AA3631" s="4">
        <f t="shared" ca="1" si="499"/>
        <v>0.42385436668814647</v>
      </c>
      <c r="AB3631" s="4">
        <f ca="1">Sheet1!AC3631</f>
        <v>0.46044467844171777</v>
      </c>
      <c r="AC3631" s="7">
        <f t="shared" ca="1" si="500"/>
        <v>1.0757038236193703</v>
      </c>
      <c r="AD3631" s="4">
        <f t="shared" ca="1" si="501"/>
        <v>1.0835657589524013</v>
      </c>
      <c r="AE3631" s="4">
        <f t="shared" ca="1" si="502"/>
        <v>0.45594176290420585</v>
      </c>
      <c r="AF3631" s="21">
        <f ca="1">(Sheet1!B$4*EXP(-Sheet1!B$8*Sheet1!B$7)*NORMSDIST((LN(Sheet1!B$4/(Sheet1!B$5+AD3631))-Sheet1!B$8*Sheet1!B$7+Sheet1!B$9*Sheet1!B$7+0.5*Sheet1!B$6*Sheet1!B$6*Sheet1!B$7)/(Sheet1!B$6*SQRT(Sheet1!B$7)))-(Sheet1!B$5+AD3631)*EXP(-Sheet1!B$9*Sheet1!B$7)*NORMSDIST((LN(Sheet1!B$4/(Sheet1!B$5+AD3631))-Sheet1!B$8*Sheet1!B$7+Sheet1!B$9*Sheet1!B$7-0.5*Sheet1!B$6*Sheet1!B$6*Sheet1!B$7)/(Sheet1!B$6*SQRT(Sheet1!B$7))))*400+100*AE3631-400*Sheet1!$B$13</f>
        <v>-125.03030731364061</v>
      </c>
    </row>
    <row r="3632" spans="22:32" x14ac:dyDescent="0.2">
      <c r="V3632" s="7" t="e">
        <f t="shared" si="496"/>
        <v>#VALUE!</v>
      </c>
      <c r="X3632" s="4">
        <f t="shared" ca="1" si="497"/>
        <v>1.4430685690905041</v>
      </c>
      <c r="Y3632" s="4">
        <f t="shared" ca="1" si="497"/>
        <v>-1.4890851667240659</v>
      </c>
      <c r="Z3632" s="4">
        <f t="shared" ca="1" si="498"/>
        <v>2.503247376256891</v>
      </c>
      <c r="AA3632" s="4">
        <f t="shared" ca="1" si="499"/>
        <v>-0.44128976382480045</v>
      </c>
      <c r="AB3632" s="4">
        <f ca="1">Sheet1!AC3632</f>
        <v>0.92994573005302272</v>
      </c>
      <c r="AC3632" s="7">
        <f t="shared" ca="1" si="500"/>
        <v>0.73695206145694969</v>
      </c>
      <c r="AD3632" s="4">
        <f t="shared" ca="1" si="501"/>
        <v>1.8447733142692164</v>
      </c>
      <c r="AE3632" s="4">
        <f t="shared" ca="1" si="502"/>
        <v>-0.32520940115053715</v>
      </c>
      <c r="AF3632" s="21">
        <f ca="1">(Sheet1!B$4*EXP(-Sheet1!B$8*Sheet1!B$7)*NORMSDIST((LN(Sheet1!B$4/(Sheet1!B$5+AD3632))-Sheet1!B$8*Sheet1!B$7+Sheet1!B$9*Sheet1!B$7+0.5*Sheet1!B$6*Sheet1!B$6*Sheet1!B$7)/(Sheet1!B$6*SQRT(Sheet1!B$7)))-(Sheet1!B$5+AD3632)*EXP(-Sheet1!B$9*Sheet1!B$7)*NORMSDIST((LN(Sheet1!B$4/(Sheet1!B$5+AD3632))-Sheet1!B$8*Sheet1!B$7+Sheet1!B$9*Sheet1!B$7-0.5*Sheet1!B$6*Sheet1!B$6*Sheet1!B$7)/(Sheet1!B$6*SQRT(Sheet1!B$7))))*400+100*AE3632-400*Sheet1!$B$13</f>
        <v>-319.43838677306258</v>
      </c>
    </row>
    <row r="3633" spans="22:32" x14ac:dyDescent="0.2">
      <c r="V3633" s="7" t="e">
        <f t="shared" si="496"/>
        <v>#VALUE!</v>
      </c>
      <c r="X3633" s="4">
        <f t="shared" ca="1" si="497"/>
        <v>1.1825782949113304</v>
      </c>
      <c r="Y3633" s="4">
        <f t="shared" ca="1" si="497"/>
        <v>0.61193236114808314</v>
      </c>
      <c r="Z3633" s="4">
        <f t="shared" ca="1" si="498"/>
        <v>2.051382780667768</v>
      </c>
      <c r="AA3633" s="4">
        <f t="shared" ca="1" si="499"/>
        <v>2.2923082033203284</v>
      </c>
      <c r="AB3633" s="4">
        <f ca="1">Sheet1!AC3633</f>
        <v>0.74905540228948764</v>
      </c>
      <c r="AC3633" s="7">
        <f t="shared" ca="1" si="500"/>
        <v>0.88290973704594111</v>
      </c>
      <c r="AD3633" s="4">
        <f t="shared" ca="1" si="501"/>
        <v>1.8111858314599505</v>
      </c>
      <c r="AE3633" s="4">
        <f t="shared" ca="1" si="502"/>
        <v>2.0239012330218049</v>
      </c>
      <c r="AF3633" s="21">
        <f ca="1">(Sheet1!B$4*EXP(-Sheet1!B$8*Sheet1!B$7)*NORMSDIST((LN(Sheet1!B$4/(Sheet1!B$5+AD3633))-Sheet1!B$8*Sheet1!B$7+Sheet1!B$9*Sheet1!B$7+0.5*Sheet1!B$6*Sheet1!B$6*Sheet1!B$7)/(Sheet1!B$6*SQRT(Sheet1!B$7)))-(Sheet1!B$5+AD3633)*EXP(-Sheet1!B$9*Sheet1!B$7)*NORMSDIST((LN(Sheet1!B$4/(Sheet1!B$5+AD3633))-Sheet1!B$8*Sheet1!B$7+Sheet1!B$9*Sheet1!B$7-0.5*Sheet1!B$6*Sheet1!B$6*Sheet1!B$7)/(Sheet1!B$6*SQRT(Sheet1!B$7))))*400+100*AE3633-400*Sheet1!$B$13</f>
        <v>-79.457513857923004</v>
      </c>
    </row>
    <row r="3634" spans="22:32" x14ac:dyDescent="0.2">
      <c r="V3634" s="7" t="e">
        <f t="shared" si="496"/>
        <v>#VALUE!</v>
      </c>
      <c r="X3634" s="4">
        <f t="shared" ca="1" si="497"/>
        <v>0.76817215980035092</v>
      </c>
      <c r="Y3634" s="4">
        <f t="shared" ca="1" si="497"/>
        <v>-0.29402699293680462</v>
      </c>
      <c r="Z3634" s="4">
        <f t="shared" ca="1" si="498"/>
        <v>1.3325249989650483</v>
      </c>
      <c r="AA3634" s="4">
        <f t="shared" ca="1" si="499"/>
        <v>0.48736566867071263</v>
      </c>
      <c r="AB3634" s="4">
        <f ca="1">Sheet1!AC3634</f>
        <v>1.2328758462851197E-2</v>
      </c>
      <c r="AC3634" s="7">
        <f t="shared" ca="1" si="500"/>
        <v>2.2178836938010074</v>
      </c>
      <c r="AD3634" s="4">
        <f t="shared" ca="1" si="501"/>
        <v>2.9553854667867849</v>
      </c>
      <c r="AE3634" s="4">
        <f t="shared" ca="1" si="502"/>
        <v>1.0809203694631979</v>
      </c>
      <c r="AF3634" s="21">
        <f ca="1">(Sheet1!B$4*EXP(-Sheet1!B$8*Sheet1!B$7)*NORMSDIST((LN(Sheet1!B$4/(Sheet1!B$5+AD3634))-Sheet1!B$8*Sheet1!B$7+Sheet1!B$9*Sheet1!B$7+0.5*Sheet1!B$6*Sheet1!B$6*Sheet1!B$7)/(Sheet1!B$6*SQRT(Sheet1!B$7)))-(Sheet1!B$5+AD3634)*EXP(-Sheet1!B$9*Sheet1!B$7)*NORMSDIST((LN(Sheet1!B$4/(Sheet1!B$5+AD3634))-Sheet1!B$8*Sheet1!B$7+Sheet1!B$9*Sheet1!B$7-0.5*Sheet1!B$6*Sheet1!B$6*Sheet1!B$7)/(Sheet1!B$6*SQRT(Sheet1!B$7))))*400+100*AE3634-400*Sheet1!$B$13</f>
        <v>-343.30358337443568</v>
      </c>
    </row>
    <row r="3635" spans="22:32" x14ac:dyDescent="0.2">
      <c r="V3635" s="7" t="e">
        <f t="shared" si="496"/>
        <v>#VALUE!</v>
      </c>
      <c r="X3635" s="4">
        <f t="shared" ca="1" si="497"/>
        <v>-1.1685962297147321</v>
      </c>
      <c r="Y3635" s="4">
        <f t="shared" ca="1" si="497"/>
        <v>0.11254735180791105</v>
      </c>
      <c r="Z3635" s="4">
        <f t="shared" ca="1" si="498"/>
        <v>-2.0271285153003942</v>
      </c>
      <c r="AA3635" s="4">
        <f t="shared" ca="1" si="499"/>
        <v>-1.2262889360271525</v>
      </c>
      <c r="AB3635" s="4">
        <f ca="1">Sheet1!AC3635</f>
        <v>9.1137867482103507E-2</v>
      </c>
      <c r="AC3635" s="7">
        <f t="shared" ca="1" si="500"/>
        <v>1.5718603678506506</v>
      </c>
      <c r="AD3635" s="4">
        <f t="shared" ca="1" si="501"/>
        <v>-3.1863629737406209</v>
      </c>
      <c r="AE3635" s="4">
        <f t="shared" ca="1" si="502"/>
        <v>-1.9275549780748229</v>
      </c>
      <c r="AF3635" s="21">
        <f ca="1">(Sheet1!B$4*EXP(-Sheet1!B$8*Sheet1!B$7)*NORMSDIST((LN(Sheet1!B$4/(Sheet1!B$5+AD3635))-Sheet1!B$8*Sheet1!B$7+Sheet1!B$9*Sheet1!B$7+0.5*Sheet1!B$6*Sheet1!B$6*Sheet1!B$7)/(Sheet1!B$6*SQRT(Sheet1!B$7)))-(Sheet1!B$5+AD3635)*EXP(-Sheet1!B$9*Sheet1!B$7)*NORMSDIST((LN(Sheet1!B$4/(Sheet1!B$5+AD3635))-Sheet1!B$8*Sheet1!B$7+Sheet1!B$9*Sheet1!B$7-0.5*Sheet1!B$6*Sheet1!B$6*Sheet1!B$7)/(Sheet1!B$6*SQRT(Sheet1!B$7))))*400+100*AE3635-400*Sheet1!$B$13</f>
        <v>344.54757236455907</v>
      </c>
    </row>
    <row r="3636" spans="22:32" x14ac:dyDescent="0.2">
      <c r="V3636" s="7" t="e">
        <f t="shared" si="496"/>
        <v>#VALUE!</v>
      </c>
      <c r="X3636" s="4">
        <f t="shared" ca="1" si="497"/>
        <v>-0.39596153822027946</v>
      </c>
      <c r="Y3636" s="4">
        <f t="shared" ca="1" si="497"/>
        <v>1.3955108749833902</v>
      </c>
      <c r="Z3636" s="4">
        <f t="shared" ca="1" si="498"/>
        <v>-0.68686249765196938</v>
      </c>
      <c r="AA3636" s="4">
        <f t="shared" ca="1" si="499"/>
        <v>1.5506256916965004</v>
      </c>
      <c r="AB3636" s="4">
        <f ca="1">Sheet1!AC3636</f>
        <v>0.3701470084541012</v>
      </c>
      <c r="AC3636" s="7">
        <f t="shared" ca="1" si="500"/>
        <v>1.1478289927459462</v>
      </c>
      <c r="AD3636" s="4">
        <f t="shared" ca="1" si="501"/>
        <v>-0.78840068883482484</v>
      </c>
      <c r="AE3636" s="4">
        <f t="shared" ca="1" si="502"/>
        <v>1.7798531258259802</v>
      </c>
      <c r="AF3636" s="21">
        <f ca="1">(Sheet1!B$4*EXP(-Sheet1!B$8*Sheet1!B$7)*NORMSDIST((LN(Sheet1!B$4/(Sheet1!B$5+AD3636))-Sheet1!B$8*Sheet1!B$7+Sheet1!B$9*Sheet1!B$7+0.5*Sheet1!B$6*Sheet1!B$6*Sheet1!B$7)/(Sheet1!B$6*SQRT(Sheet1!B$7)))-(Sheet1!B$5+AD3636)*EXP(-Sheet1!B$9*Sheet1!B$7)*NORMSDIST((LN(Sheet1!B$4/(Sheet1!B$5+AD3636))-Sheet1!B$8*Sheet1!B$7+Sheet1!B$9*Sheet1!B$7-0.5*Sheet1!B$6*Sheet1!B$6*Sheet1!B$7)/(Sheet1!B$6*SQRT(Sheet1!B$7))))*400+100*AE3636-400*Sheet1!$B$13</f>
        <v>305.94067969163962</v>
      </c>
    </row>
    <row r="3637" spans="22:32" x14ac:dyDescent="0.2">
      <c r="V3637" s="7" t="e">
        <f t="shared" si="496"/>
        <v>#VALUE!</v>
      </c>
      <c r="X3637" s="4">
        <f t="shared" ca="1" si="497"/>
        <v>-0.94464351470502028</v>
      </c>
      <c r="Y3637" s="4">
        <f t="shared" ca="1" si="497"/>
        <v>0.11169958681439757</v>
      </c>
      <c r="Z3637" s="4">
        <f t="shared" ca="1" si="498"/>
        <v>-1.6386445178927085</v>
      </c>
      <c r="AA3637" s="4">
        <f t="shared" ca="1" si="499"/>
        <v>-0.96126570133140721</v>
      </c>
      <c r="AB3637" s="4">
        <f ca="1">Sheet1!AC3637</f>
        <v>0.57791359076173965</v>
      </c>
      <c r="AC3637" s="7">
        <f t="shared" ca="1" si="500"/>
        <v>0.99406210098905268</v>
      </c>
      <c r="AD3637" s="4">
        <f t="shared" ca="1" si="501"/>
        <v>-1.6289144122306192</v>
      </c>
      <c r="AE3637" s="4">
        <f t="shared" ca="1" si="502"/>
        <v>-0.95555780267421386</v>
      </c>
      <c r="AF3637" s="21">
        <f ca="1">(Sheet1!B$4*EXP(-Sheet1!B$8*Sheet1!B$7)*NORMSDIST((LN(Sheet1!B$4/(Sheet1!B$5+AD3637))-Sheet1!B$8*Sheet1!B$7+Sheet1!B$9*Sheet1!B$7+0.5*Sheet1!B$6*Sheet1!B$6*Sheet1!B$7)/(Sheet1!B$6*SQRT(Sheet1!B$7)))-(Sheet1!B$5+AD3637)*EXP(-Sheet1!B$9*Sheet1!B$7)*NORMSDIST((LN(Sheet1!B$4/(Sheet1!B$5+AD3637))-Sheet1!B$8*Sheet1!B$7+Sheet1!B$9*Sheet1!B$7-0.5*Sheet1!B$6*Sheet1!B$6*Sheet1!B$7)/(Sheet1!B$6*SQRT(Sheet1!B$7))))*400+100*AE3637-400*Sheet1!$B$13</f>
        <v>172.39803383183653</v>
      </c>
    </row>
    <row r="3638" spans="22:32" x14ac:dyDescent="0.2">
      <c r="V3638" s="7" t="e">
        <f t="shared" si="496"/>
        <v>#VALUE!</v>
      </c>
      <c r="X3638" s="4">
        <f t="shared" ca="1" si="497"/>
        <v>-1.3050325327281636</v>
      </c>
      <c r="Y3638" s="4">
        <f t="shared" ca="1" si="497"/>
        <v>6.8630231410538147E-3</v>
      </c>
      <c r="Z3638" s="4">
        <f t="shared" ca="1" si="498"/>
        <v>-2.2638004412642552</v>
      </c>
      <c r="AA3638" s="4">
        <f t="shared" ca="1" si="499"/>
        <v>-1.5415762228994356</v>
      </c>
      <c r="AB3638" s="4">
        <f ca="1">Sheet1!AC3638</f>
        <v>0.35059208334354164</v>
      </c>
      <c r="AC3638" s="7">
        <f t="shared" ca="1" si="500"/>
        <v>1.1651605931977924</v>
      </c>
      <c r="AD3638" s="4">
        <f t="shared" ca="1" si="501"/>
        <v>-2.6376910650248839</v>
      </c>
      <c r="AE3638" s="4">
        <f t="shared" ca="1" si="502"/>
        <v>-1.7961838663331187</v>
      </c>
      <c r="AF3638" s="21">
        <f ca="1">(Sheet1!B$4*EXP(-Sheet1!B$8*Sheet1!B$7)*NORMSDIST((LN(Sheet1!B$4/(Sheet1!B$5+AD3638))-Sheet1!B$8*Sheet1!B$7+Sheet1!B$9*Sheet1!B$7+0.5*Sheet1!B$6*Sheet1!B$6*Sheet1!B$7)/(Sheet1!B$6*SQRT(Sheet1!B$7)))-(Sheet1!B$5+AD3638)*EXP(-Sheet1!B$9*Sheet1!B$7)*NORMSDIST((LN(Sheet1!B$4/(Sheet1!B$5+AD3638))-Sheet1!B$8*Sheet1!B$7+Sheet1!B$9*Sheet1!B$7-0.5*Sheet1!B$6*Sheet1!B$6*Sheet1!B$7)/(Sheet1!B$6*SQRT(Sheet1!B$7))))*400+100*AE3638-400*Sheet1!$B$13</f>
        <v>261.31046329681021</v>
      </c>
    </row>
    <row r="3639" spans="22:32" x14ac:dyDescent="0.2">
      <c r="V3639" s="7" t="e">
        <f t="shared" si="496"/>
        <v>#VALUE!</v>
      </c>
      <c r="X3639" s="4">
        <f t="shared" ca="1" si="497"/>
        <v>-0.26386756650126836</v>
      </c>
      <c r="Y3639" s="4">
        <f t="shared" ca="1" si="497"/>
        <v>0.93519083273406389</v>
      </c>
      <c r="Z3639" s="4">
        <f t="shared" ca="1" si="498"/>
        <v>-0.45772308237569609</v>
      </c>
      <c r="AA3639" s="4">
        <f t="shared" ca="1" si="499"/>
        <v>1.04090292622999</v>
      </c>
      <c r="AB3639" s="4">
        <f ca="1">Sheet1!AC3639</f>
        <v>0.4961212442028029</v>
      </c>
      <c r="AC3639" s="7">
        <f t="shared" ca="1" si="500"/>
        <v>1.0498422966887597</v>
      </c>
      <c r="AD3639" s="4">
        <f t="shared" ca="1" si="501"/>
        <v>-0.48053705204875913</v>
      </c>
      <c r="AE3639" s="4">
        <f t="shared" ca="1" si="502"/>
        <v>1.0927839187033435</v>
      </c>
      <c r="AF3639" s="21">
        <f ca="1">(Sheet1!B$4*EXP(-Sheet1!B$8*Sheet1!B$7)*NORMSDIST((LN(Sheet1!B$4/(Sheet1!B$5+AD3639))-Sheet1!B$8*Sheet1!B$7+Sheet1!B$9*Sheet1!B$7+0.5*Sheet1!B$6*Sheet1!B$6*Sheet1!B$7)/(Sheet1!B$6*SQRT(Sheet1!B$7)))-(Sheet1!B$5+AD3639)*EXP(-Sheet1!B$9*Sheet1!B$7)*NORMSDIST((LN(Sheet1!B$4/(Sheet1!B$5+AD3639))-Sheet1!B$8*Sheet1!B$7+Sheet1!B$9*Sheet1!B$7-0.5*Sheet1!B$6*Sheet1!B$6*Sheet1!B$7)/(Sheet1!B$6*SQRT(Sheet1!B$7))))*400+100*AE3639-400*Sheet1!$B$13</f>
        <v>186.88320421168601</v>
      </c>
    </row>
    <row r="3640" spans="22:32" x14ac:dyDescent="0.2">
      <c r="V3640" s="7" t="e">
        <f t="shared" si="496"/>
        <v>#VALUE!</v>
      </c>
      <c r="X3640" s="4">
        <f t="shared" ca="1" si="497"/>
        <v>-1.2752890372143972</v>
      </c>
      <c r="Y3640" s="4">
        <f t="shared" ca="1" si="497"/>
        <v>2.2886386485542221</v>
      </c>
      <c r="Z3640" s="4">
        <f t="shared" ca="1" si="498"/>
        <v>-2.2122052997025001</v>
      </c>
      <c r="AA3640" s="4">
        <f t="shared" ca="1" si="499"/>
        <v>1.798897658571796</v>
      </c>
      <c r="AB3640" s="4">
        <f ca="1">Sheet1!AC3640</f>
        <v>0.81468186374435825</v>
      </c>
      <c r="AC3640" s="7">
        <f t="shared" ca="1" si="500"/>
        <v>0.83760610400084845</v>
      </c>
      <c r="AD3640" s="4">
        <f t="shared" ca="1" si="501"/>
        <v>-1.8529566623338405</v>
      </c>
      <c r="AE3640" s="4">
        <f t="shared" ca="1" si="502"/>
        <v>1.5067676592925705</v>
      </c>
      <c r="AF3640" s="21">
        <f ca="1">(Sheet1!B$4*EXP(-Sheet1!B$8*Sheet1!B$7)*NORMSDIST((LN(Sheet1!B$4/(Sheet1!B$5+AD3640))-Sheet1!B$8*Sheet1!B$7+Sheet1!B$9*Sheet1!B$7+0.5*Sheet1!B$6*Sheet1!B$6*Sheet1!B$7)/(Sheet1!B$6*SQRT(Sheet1!B$7)))-(Sheet1!B$5+AD3640)*EXP(-Sheet1!B$9*Sheet1!B$7)*NORMSDIST((LN(Sheet1!B$4/(Sheet1!B$5+AD3640))-Sheet1!B$8*Sheet1!B$7+Sheet1!B$9*Sheet1!B$7-0.5*Sheet1!B$6*Sheet1!B$6*Sheet1!B$7)/(Sheet1!B$6*SQRT(Sheet1!B$7))))*400+100*AE3640-400*Sheet1!$B$13</f>
        <v>456.57818918585735</v>
      </c>
    </row>
    <row r="3641" spans="22:32" x14ac:dyDescent="0.2">
      <c r="V3641" s="7" t="e">
        <f t="shared" si="496"/>
        <v>#VALUE!</v>
      </c>
      <c r="X3641" s="4">
        <f t="shared" ca="1" si="497"/>
        <v>8.3251231383321453E-2</v>
      </c>
      <c r="Y3641" s="4">
        <f t="shared" ca="1" si="497"/>
        <v>-0.37626513727903327</v>
      </c>
      <c r="Z3641" s="4">
        <f t="shared" ca="1" si="498"/>
        <v>0.14441339170861309</v>
      </c>
      <c r="AA3641" s="4">
        <f t="shared" ca="1" si="499"/>
        <v>-0.44603847178022604</v>
      </c>
      <c r="AB3641" s="4">
        <f ca="1">Sheet1!AC3641</f>
        <v>9.0131624816540468E-2</v>
      </c>
      <c r="AC3641" s="7">
        <f t="shared" ca="1" si="500"/>
        <v>1.5752028224297265</v>
      </c>
      <c r="AD3641" s="4">
        <f t="shared" ca="1" si="501"/>
        <v>0.22748038221605701</v>
      </c>
      <c r="AE3641" s="4">
        <f t="shared" ca="1" si="502"/>
        <v>-0.70260105966045394</v>
      </c>
      <c r="AF3641" s="21">
        <f ca="1">(Sheet1!B$4*EXP(-Sheet1!B$8*Sheet1!B$7)*NORMSDIST((LN(Sheet1!B$4/(Sheet1!B$5+AD3641))-Sheet1!B$8*Sheet1!B$7+Sheet1!B$9*Sheet1!B$7+0.5*Sheet1!B$6*Sheet1!B$6*Sheet1!B$7)/(Sheet1!B$6*SQRT(Sheet1!B$7)))-(Sheet1!B$5+AD3641)*EXP(-Sheet1!B$9*Sheet1!B$7)*NORMSDIST((LN(Sheet1!B$4/(Sheet1!B$5+AD3641))-Sheet1!B$8*Sheet1!B$7+Sheet1!B$9*Sheet1!B$7-0.5*Sheet1!B$6*Sheet1!B$6*Sheet1!B$7)/(Sheet1!B$6*SQRT(Sheet1!B$7))))*400+100*AE3641-400*Sheet1!$B$13</f>
        <v>-106.58031020897488</v>
      </c>
    </row>
    <row r="3642" spans="22:32" x14ac:dyDescent="0.2">
      <c r="V3642" s="7" t="e">
        <f t="shared" si="496"/>
        <v>#VALUE!</v>
      </c>
      <c r="X3642" s="4">
        <f t="shared" ca="1" si="497"/>
        <v>0.51918489122556843</v>
      </c>
      <c r="Y3642" s="4">
        <f t="shared" ca="1" si="497"/>
        <v>0.71657212771243584</v>
      </c>
      <c r="Z3642" s="4">
        <f t="shared" ca="1" si="498"/>
        <v>0.90061431909069201</v>
      </c>
      <c r="AA3642" s="4">
        <f t="shared" ca="1" si="499"/>
        <v>1.6551869759457845</v>
      </c>
      <c r="AB3642" s="4">
        <f ca="1">Sheet1!AC3642</f>
        <v>0.48956503605797486</v>
      </c>
      <c r="AC3642" s="7">
        <f t="shared" ca="1" si="500"/>
        <v>1.0545095693614268</v>
      </c>
      <c r="AD3642" s="4">
        <f t="shared" ca="1" si="501"/>
        <v>0.94970641778506026</v>
      </c>
      <c r="AE3642" s="4">
        <f t="shared" ca="1" si="502"/>
        <v>1.7454105052172315</v>
      </c>
      <c r="AF3642" s="21">
        <f ca="1">(Sheet1!B$4*EXP(-Sheet1!B$8*Sheet1!B$7)*NORMSDIST((LN(Sheet1!B$4/(Sheet1!B$5+AD3642))-Sheet1!B$8*Sheet1!B$7+Sheet1!B$9*Sheet1!B$7+0.5*Sheet1!B$6*Sheet1!B$6*Sheet1!B$7)/(Sheet1!B$6*SQRT(Sheet1!B$7)))-(Sheet1!B$5+AD3642)*EXP(-Sheet1!B$9*Sheet1!B$7)*NORMSDIST((LN(Sheet1!B$4/(Sheet1!B$5+AD3642))-Sheet1!B$8*Sheet1!B$7+Sheet1!B$9*Sheet1!B$7-0.5*Sheet1!B$6*Sheet1!B$6*Sheet1!B$7)/(Sheet1!B$6*SQRT(Sheet1!B$7))))*400+100*AE3642-400*Sheet1!$B$13</f>
        <v>24.669861213275908</v>
      </c>
    </row>
    <row r="3643" spans="22:32" x14ac:dyDescent="0.2">
      <c r="V3643" s="7" t="e">
        <f t="shared" si="496"/>
        <v>#VALUE!</v>
      </c>
      <c r="X3643" s="4">
        <f t="shared" ca="1" si="497"/>
        <v>-1.543805579341514</v>
      </c>
      <c r="Y3643" s="4">
        <f t="shared" ca="1" si="497"/>
        <v>1.184440205052594</v>
      </c>
      <c r="Z3643" s="4">
        <f t="shared" ca="1" si="498"/>
        <v>-2.6779928194077556</v>
      </c>
      <c r="AA3643" s="4">
        <f t="shared" ca="1" si="499"/>
        <v>-0.11974666543456106</v>
      </c>
      <c r="AB3643" s="4">
        <f ca="1">Sheet1!AC3643</f>
        <v>0.5963328664166625</v>
      </c>
      <c r="AC3643" s="7">
        <f t="shared" ca="1" si="500"/>
        <v>0.98196241475218238</v>
      </c>
      <c r="AD3643" s="4">
        <f t="shared" ca="1" si="501"/>
        <v>-2.6296882956346446</v>
      </c>
      <c r="AE3643" s="4">
        <f t="shared" ca="1" si="502"/>
        <v>-0.11758672474864326</v>
      </c>
      <c r="AF3643" s="21">
        <f ca="1">(Sheet1!B$4*EXP(-Sheet1!B$8*Sheet1!B$7)*NORMSDIST((LN(Sheet1!B$4/(Sheet1!B$5+AD3643))-Sheet1!B$8*Sheet1!B$7+Sheet1!B$9*Sheet1!B$7+0.5*Sheet1!B$6*Sheet1!B$6*Sheet1!B$7)/(Sheet1!B$6*SQRT(Sheet1!B$7)))-(Sheet1!B$5+AD3643)*EXP(-Sheet1!B$9*Sheet1!B$7)*NORMSDIST((LN(Sheet1!B$4/(Sheet1!B$5+AD3643))-Sheet1!B$8*Sheet1!B$7+Sheet1!B$9*Sheet1!B$7-0.5*Sheet1!B$6*Sheet1!B$6*Sheet1!B$7)/(Sheet1!B$6*SQRT(Sheet1!B$7))))*400+100*AE3643-400*Sheet1!$B$13</f>
        <v>427.77650192874944</v>
      </c>
    </row>
    <row r="3644" spans="22:32" x14ac:dyDescent="0.2">
      <c r="V3644" s="7" t="e">
        <f t="shared" si="496"/>
        <v>#VALUE!</v>
      </c>
      <c r="X3644" s="4">
        <f t="shared" ca="1" si="497"/>
        <v>-0.73702460417288773</v>
      </c>
      <c r="Y3644" s="4">
        <f t="shared" ca="1" si="497"/>
        <v>-7.1512888923981943E-2</v>
      </c>
      <c r="Z3644" s="4">
        <f t="shared" ca="1" si="498"/>
        <v>-1.2784942768141228</v>
      </c>
      <c r="AA3644" s="4">
        <f t="shared" ca="1" si="499"/>
        <v>-0.97981341627745033</v>
      </c>
      <c r="AB3644" s="4">
        <f ca="1">Sheet1!AC3644</f>
        <v>0.99969697519983236</v>
      </c>
      <c r="AC3644" s="7">
        <f t="shared" ca="1" si="500"/>
        <v>0.51502625306803651</v>
      </c>
      <c r="AD3644" s="4">
        <f t="shared" ca="1" si="501"/>
        <v>-0.65845811695650669</v>
      </c>
      <c r="AE3644" s="4">
        <f t="shared" ca="1" si="502"/>
        <v>-0.50462963249116755</v>
      </c>
      <c r="AF3644" s="21">
        <f ca="1">(Sheet1!B$4*EXP(-Sheet1!B$8*Sheet1!B$7)*NORMSDIST((LN(Sheet1!B$4/(Sheet1!B$5+AD3644))-Sheet1!B$8*Sheet1!B$7+Sheet1!B$9*Sheet1!B$7+0.5*Sheet1!B$6*Sheet1!B$6*Sheet1!B$7)/(Sheet1!B$6*SQRT(Sheet1!B$7)))-(Sheet1!B$5+AD3644)*EXP(-Sheet1!B$9*Sheet1!B$7)*NORMSDIST((LN(Sheet1!B$4/(Sheet1!B$5+AD3644))-Sheet1!B$8*Sheet1!B$7+Sheet1!B$9*Sheet1!B$7-0.5*Sheet1!B$6*Sheet1!B$6*Sheet1!B$7)/(Sheet1!B$6*SQRT(Sheet1!B$7))))*400+100*AE3644-400*Sheet1!$B$13</f>
        <v>56.180134856277164</v>
      </c>
    </row>
    <row r="3645" spans="22:32" x14ac:dyDescent="0.2">
      <c r="V3645" s="7" t="e">
        <f t="shared" si="496"/>
        <v>#VALUE!</v>
      </c>
      <c r="X3645" s="4">
        <f t="shared" ca="1" si="497"/>
        <v>-0.14993412085430757</v>
      </c>
      <c r="Y3645" s="4">
        <f t="shared" ca="1" si="497"/>
        <v>-0.69391175867889376</v>
      </c>
      <c r="Z3645" s="4">
        <f t="shared" ca="1" si="498"/>
        <v>-0.26008618209769224</v>
      </c>
      <c r="AA3645" s="4">
        <f t="shared" ca="1" si="499"/>
        <v>-1.1833717627313625</v>
      </c>
      <c r="AB3645" s="4">
        <f ca="1">Sheet1!AC3645</f>
        <v>0.15602353563017179</v>
      </c>
      <c r="AC3645" s="7">
        <f t="shared" ca="1" si="500"/>
        <v>1.4112168483776819</v>
      </c>
      <c r="AD3645" s="4">
        <f t="shared" ca="1" si="501"/>
        <v>-0.36703800220648913</v>
      </c>
      <c r="AE3645" s="4">
        <f t="shared" ca="1" si="502"/>
        <v>-1.6699941694608953</v>
      </c>
      <c r="AF3645" s="21">
        <f ca="1">(Sheet1!B$4*EXP(-Sheet1!B$8*Sheet1!B$7)*NORMSDIST((LN(Sheet1!B$4/(Sheet1!B$5+AD3645))-Sheet1!B$8*Sheet1!B$7+Sheet1!B$9*Sheet1!B$7+0.5*Sheet1!B$6*Sheet1!B$6*Sheet1!B$7)/(Sheet1!B$6*SQRT(Sheet1!B$7)))-(Sheet1!B$5+AD3645)*EXP(-Sheet1!B$9*Sheet1!B$7)*NORMSDIST((LN(Sheet1!B$4/(Sheet1!B$5+AD3645))-Sheet1!B$8*Sheet1!B$7+Sheet1!B$9*Sheet1!B$7-0.5*Sheet1!B$6*Sheet1!B$6*Sheet1!B$7)/(Sheet1!B$6*SQRT(Sheet1!B$7))))*400+100*AE3645-400*Sheet1!$B$13</f>
        <v>-107.83244316725722</v>
      </c>
    </row>
    <row r="3646" spans="22:32" x14ac:dyDescent="0.2">
      <c r="V3646" s="7" t="e">
        <f t="shared" si="496"/>
        <v>#VALUE!</v>
      </c>
      <c r="X3646" s="4">
        <f t="shared" ca="1" si="497"/>
        <v>-1.700860283954464</v>
      </c>
      <c r="Y3646" s="4">
        <f t="shared" ca="1" si="497"/>
        <v>0.9223523937671273</v>
      </c>
      <c r="Z3646" s="4">
        <f t="shared" ca="1" si="498"/>
        <v>-2.9504308626664688</v>
      </c>
      <c r="AA3646" s="4">
        <f t="shared" ca="1" si="499"/>
        <v>-0.6860943499077834</v>
      </c>
      <c r="AB3646" s="4">
        <f ca="1">Sheet1!AC3646</f>
        <v>0.20775126698024904</v>
      </c>
      <c r="AC3646" s="7">
        <f t="shared" ca="1" si="500"/>
        <v>1.3257049254313047</v>
      </c>
      <c r="AD3646" s="4">
        <f t="shared" ca="1" si="501"/>
        <v>-3.911400726781471</v>
      </c>
      <c r="AE3646" s="4">
        <f t="shared" ca="1" si="502"/>
        <v>-0.90955865898333743</v>
      </c>
      <c r="AF3646" s="21">
        <f ca="1">(Sheet1!B$4*EXP(-Sheet1!B$8*Sheet1!B$7)*NORMSDIST((LN(Sheet1!B$4/(Sheet1!B$5+AD3646))-Sheet1!B$8*Sheet1!B$7+Sheet1!B$9*Sheet1!B$7+0.5*Sheet1!B$6*Sheet1!B$6*Sheet1!B$7)/(Sheet1!B$6*SQRT(Sheet1!B$7)))-(Sheet1!B$5+AD3646)*EXP(-Sheet1!B$9*Sheet1!B$7)*NORMSDIST((LN(Sheet1!B$4/(Sheet1!B$5+AD3646))-Sheet1!B$8*Sheet1!B$7+Sheet1!B$9*Sheet1!B$7-0.5*Sheet1!B$6*Sheet1!B$6*Sheet1!B$7)/(Sheet1!B$6*SQRT(Sheet1!B$7))))*400+100*AE3646-400*Sheet1!$B$13</f>
        <v>576.20385738473078</v>
      </c>
    </row>
    <row r="3647" spans="22:32" x14ac:dyDescent="0.2">
      <c r="V3647" s="7" t="e">
        <f t="shared" si="496"/>
        <v>#VALUE!</v>
      </c>
      <c r="X3647" s="4">
        <f t="shared" ca="1" si="497"/>
        <v>-1.7755372660060547</v>
      </c>
      <c r="Y3647" s="4">
        <f t="shared" ca="1" si="497"/>
        <v>1.2915613737382821</v>
      </c>
      <c r="Z3647" s="4">
        <f t="shared" ca="1" si="498"/>
        <v>-3.0799707635356581</v>
      </c>
      <c r="AA3647" s="4">
        <f t="shared" ca="1" si="499"/>
        <v>-0.2400829117459326</v>
      </c>
      <c r="AB3647" s="4">
        <f ca="1">Sheet1!AC3647</f>
        <v>0.58358980637888147</v>
      </c>
      <c r="AC3647" s="7">
        <f t="shared" ca="1" si="500"/>
        <v>0.9903202620372985</v>
      </c>
      <c r="AD3647" s="4">
        <f t="shared" ca="1" si="501"/>
        <v>-3.0501574536118512</v>
      </c>
      <c r="AE3647" s="4">
        <f t="shared" ca="1" si="502"/>
        <v>-0.2377589720709096</v>
      </c>
      <c r="AF3647" s="21">
        <f ca="1">(Sheet1!B$4*EXP(-Sheet1!B$8*Sheet1!B$7)*NORMSDIST((LN(Sheet1!B$4/(Sheet1!B$5+AD3647))-Sheet1!B$8*Sheet1!B$7+Sheet1!B$9*Sheet1!B$7+0.5*Sheet1!B$6*Sheet1!B$6*Sheet1!B$7)/(Sheet1!B$6*SQRT(Sheet1!B$7)))-(Sheet1!B$5+AD3647)*EXP(-Sheet1!B$9*Sheet1!B$7)*NORMSDIST((LN(Sheet1!B$4/(Sheet1!B$5+AD3647))-Sheet1!B$8*Sheet1!B$7+Sheet1!B$9*Sheet1!B$7-0.5*Sheet1!B$6*Sheet1!B$6*Sheet1!B$7)/(Sheet1!B$6*SQRT(Sheet1!B$7))))*400+100*AE3647-400*Sheet1!$B$13</f>
        <v>489.45092368209998</v>
      </c>
    </row>
    <row r="3648" spans="22:32" x14ac:dyDescent="0.2">
      <c r="V3648" s="7" t="e">
        <f t="shared" si="496"/>
        <v>#VALUE!</v>
      </c>
      <c r="X3648" s="4">
        <f t="shared" ca="1" si="497"/>
        <v>-1.4063993626121556</v>
      </c>
      <c r="Y3648" s="4">
        <f t="shared" ca="1" si="497"/>
        <v>0.73520369994304069</v>
      </c>
      <c r="Z3648" s="4">
        <f t="shared" ca="1" si="498"/>
        <v>-2.4396384134726761</v>
      </c>
      <c r="AA3648" s="4">
        <f t="shared" ca="1" si="499"/>
        <v>-0.60709953679925432</v>
      </c>
      <c r="AB3648" s="4">
        <f ca="1">Sheet1!AC3648</f>
        <v>9.3146135304416178E-2</v>
      </c>
      <c r="AC3648" s="7">
        <f t="shared" ca="1" si="500"/>
        <v>1.5653027473562207</v>
      </c>
      <c r="AD3648" s="4">
        <f t="shared" ca="1" si="501"/>
        <v>-3.8187727111645513</v>
      </c>
      <c r="AE3648" s="4">
        <f t="shared" ca="1" si="502"/>
        <v>-0.95029457287056174</v>
      </c>
      <c r="AF3648" s="21">
        <f ca="1">(Sheet1!B$4*EXP(-Sheet1!B$8*Sheet1!B$7)*NORMSDIST((LN(Sheet1!B$4/(Sheet1!B$5+AD3648))-Sheet1!B$8*Sheet1!B$7+Sheet1!B$9*Sheet1!B$7+0.5*Sheet1!B$6*Sheet1!B$6*Sheet1!B$7)/(Sheet1!B$6*SQRT(Sheet1!B$7)))-(Sheet1!B$5+AD3648)*EXP(-Sheet1!B$9*Sheet1!B$7)*NORMSDIST((LN(Sheet1!B$4/(Sheet1!B$5+AD3648))-Sheet1!B$8*Sheet1!B$7+Sheet1!B$9*Sheet1!B$7-0.5*Sheet1!B$6*Sheet1!B$6*Sheet1!B$7)/(Sheet1!B$6*SQRT(Sheet1!B$7))))*400+100*AE3648-400*Sheet1!$B$13</f>
        <v>555.3806639779782</v>
      </c>
    </row>
    <row r="3649" spans="22:32" x14ac:dyDescent="0.2">
      <c r="V3649" s="7" t="e">
        <f t="shared" si="496"/>
        <v>#VALUE!</v>
      </c>
      <c r="X3649" s="4">
        <f t="shared" ca="1" si="497"/>
        <v>-1.1690485930185111</v>
      </c>
      <c r="Y3649" s="4">
        <f t="shared" ca="1" si="497"/>
        <v>1.8440946790600827</v>
      </c>
      <c r="Z3649" s="4">
        <f t="shared" ca="1" si="498"/>
        <v>-2.0279132162339151</v>
      </c>
      <c r="AA3649" s="4">
        <f t="shared" ca="1" si="499"/>
        <v>1.2812897165452786</v>
      </c>
      <c r="AB3649" s="4">
        <f ca="1">Sheet1!AC3649</f>
        <v>0.7880762296926116</v>
      </c>
      <c r="AC3649" s="7">
        <f t="shared" ca="1" si="500"/>
        <v>0.856450389103383</v>
      </c>
      <c r="AD3649" s="4">
        <f t="shared" ca="1" si="501"/>
        <v>-1.7368070631114294</v>
      </c>
      <c r="AE3649" s="4">
        <f t="shared" ca="1" si="502"/>
        <v>1.0973610762893671</v>
      </c>
      <c r="AF3649" s="21">
        <f ca="1">(Sheet1!B$4*EXP(-Sheet1!B$8*Sheet1!B$7)*NORMSDIST((LN(Sheet1!B$4/(Sheet1!B$5+AD3649))-Sheet1!B$8*Sheet1!B$7+Sheet1!B$9*Sheet1!B$7+0.5*Sheet1!B$6*Sheet1!B$6*Sheet1!B$7)/(Sheet1!B$6*SQRT(Sheet1!B$7)))-(Sheet1!B$5+AD3649)*EXP(-Sheet1!B$9*Sheet1!B$7)*NORMSDIST((LN(Sheet1!B$4/(Sheet1!B$5+AD3649))-Sheet1!B$8*Sheet1!B$7+Sheet1!B$9*Sheet1!B$7-0.5*Sheet1!B$6*Sheet1!B$6*Sheet1!B$7)/(Sheet1!B$6*SQRT(Sheet1!B$7))))*400+100*AE3649-400*Sheet1!$B$13</f>
        <v>395.93117598215713</v>
      </c>
    </row>
    <row r="3650" spans="22:32" x14ac:dyDescent="0.2">
      <c r="V3650" s="7" t="e">
        <f t="shared" si="496"/>
        <v>#VALUE!</v>
      </c>
      <c r="X3650" s="4">
        <f t="shared" ca="1" si="497"/>
        <v>0.46059171259369935</v>
      </c>
      <c r="Y3650" s="4">
        <f t="shared" ca="1" si="497"/>
        <v>1.8774625742514897</v>
      </c>
      <c r="Z3650" s="4">
        <f t="shared" ca="1" si="498"/>
        <v>0.79897450528113845</v>
      </c>
      <c r="AA3650" s="4">
        <f t="shared" ca="1" si="499"/>
        <v>3.2670569616937404</v>
      </c>
      <c r="AB3650" s="4">
        <f ca="1">Sheet1!AC3650</f>
        <v>0.20266878709109015</v>
      </c>
      <c r="AC3650" s="7">
        <f t="shared" ca="1" si="500"/>
        <v>1.3331317504490616</v>
      </c>
      <c r="AD3650" s="4">
        <f t="shared" ca="1" si="501"/>
        <v>1.065138280789617</v>
      </c>
      <c r="AE3650" s="4">
        <f t="shared" ca="1" si="502"/>
        <v>4.3554173661595694</v>
      </c>
      <c r="AF3650" s="21">
        <f ca="1">(Sheet1!B$4*EXP(-Sheet1!B$8*Sheet1!B$7)*NORMSDIST((LN(Sheet1!B$4/(Sheet1!B$5+AD3650))-Sheet1!B$8*Sheet1!B$7+Sheet1!B$9*Sheet1!B$7+0.5*Sheet1!B$6*Sheet1!B$6*Sheet1!B$7)/(Sheet1!B$6*SQRT(Sheet1!B$7)))-(Sheet1!B$5+AD3650)*EXP(-Sheet1!B$9*Sheet1!B$7)*NORMSDIST((LN(Sheet1!B$4/(Sheet1!B$5+AD3650))-Sheet1!B$8*Sheet1!B$7+Sheet1!B$9*Sheet1!B$7-0.5*Sheet1!B$6*Sheet1!B$6*Sheet1!B$7)/(Sheet1!B$6*SQRT(Sheet1!B$7))))*400+100*AE3650-400*Sheet1!$B$13</f>
        <v>267.7688093160582</v>
      </c>
    </row>
    <row r="3651" spans="22:32" x14ac:dyDescent="0.2">
      <c r="V3651" s="7" t="e">
        <f t="shared" ref="V3651:V3714" si="503">GAMMALN($B$7/2+1)-GAMMALN($B$7/2)-LN(PI())-LN($B$7)-0.5*LN($B$9*$C$10-$C$9*$B$10)-($B$7/2+1)*LN(SUMPRODUCT(MMULT(J3651:K3651,MINVERSE($B$9:$C$10)),J3651:K3651)/$B$7+1)</f>
        <v>#VALUE!</v>
      </c>
      <c r="X3651" s="4">
        <f t="shared" ref="X3651:Y3714" ca="1" si="504">NORMSINV(RAND())</f>
        <v>0.41302473987944277</v>
      </c>
      <c r="Y3651" s="4">
        <f t="shared" ca="1" si="504"/>
        <v>4.0781060577210822E-2</v>
      </c>
      <c r="Z3651" s="4">
        <f t="shared" ref="Z3651:Z3714" ca="1" si="505">X3651*SQRT($B$20)</f>
        <v>0.71646151719874185</v>
      </c>
      <c r="AA3651" s="4">
        <f t="shared" ref="AA3651:AA3714" ca="1" si="506">SQRT($C$21)*($B$25*X3651+SQRT(1-$B$25^2)*Y3651)</f>
        <v>0.5501043878869315</v>
      </c>
      <c r="AB3651" s="4">
        <f ca="1">Sheet1!AC3651</f>
        <v>0.71132577711215339</v>
      </c>
      <c r="AC3651" s="7">
        <f t="shared" ref="AC3651:AC3714" ca="1" si="507">SQRT((B$27/2)/GAMMAINV(AB3651,B$27/2,1))</f>
        <v>0.90767232717688295</v>
      </c>
      <c r="AD3651" s="4">
        <f t="shared" ref="AD3651:AD3714" ca="1" si="508">AC3651*Z3651</f>
        <v>0.65031229264846235</v>
      </c>
      <c r="AE3651" s="4">
        <f t="shared" ref="AE3651:AE3714" ca="1" si="509">AC3651*AA3651</f>
        <v>0.4993145299435458</v>
      </c>
      <c r="AF3651" s="21">
        <f ca="1">(Sheet1!B$4*EXP(-Sheet1!B$8*Sheet1!B$7)*NORMSDIST((LN(Sheet1!B$4/(Sheet1!B$5+AD3651))-Sheet1!B$8*Sheet1!B$7+Sheet1!B$9*Sheet1!B$7+0.5*Sheet1!B$6*Sheet1!B$6*Sheet1!B$7)/(Sheet1!B$6*SQRT(Sheet1!B$7)))-(Sheet1!B$5+AD3651)*EXP(-Sheet1!B$9*Sheet1!B$7)*NORMSDIST((LN(Sheet1!B$4/(Sheet1!B$5+AD3651))-Sheet1!B$8*Sheet1!B$7+Sheet1!B$9*Sheet1!B$7-0.5*Sheet1!B$6*Sheet1!B$6*Sheet1!B$7)/(Sheet1!B$6*SQRT(Sheet1!B$7))))*400+100*AE3651-400*Sheet1!$B$13</f>
        <v>-53.191894127007799</v>
      </c>
    </row>
    <row r="3652" spans="22:32" x14ac:dyDescent="0.2">
      <c r="V3652" s="7" t="e">
        <f t="shared" si="503"/>
        <v>#VALUE!</v>
      </c>
      <c r="X3652" s="4">
        <f t="shared" ca="1" si="504"/>
        <v>-0.47659167171021616</v>
      </c>
      <c r="Y3652" s="4">
        <f t="shared" ca="1" si="504"/>
        <v>0.26160983897633905</v>
      </c>
      <c r="Z3652" s="4">
        <f t="shared" ca="1" si="505"/>
        <v>-0.82672915016532511</v>
      </c>
      <c r="AA3652" s="4">
        <f t="shared" ca="1" si="506"/>
        <v>-0.18766935502648924</v>
      </c>
      <c r="AB3652" s="4">
        <f ca="1">Sheet1!AC3652</f>
        <v>0.64932534472996573</v>
      </c>
      <c r="AC3652" s="7">
        <f t="shared" ca="1" si="507"/>
        <v>0.94764719816204235</v>
      </c>
      <c r="AD3652" s="4">
        <f t="shared" ca="1" si="508"/>
        <v>-0.78344756279305672</v>
      </c>
      <c r="AE3652" s="4">
        <f t="shared" ca="1" si="509"/>
        <v>-0.17784433847173012</v>
      </c>
      <c r="AF3652" s="21">
        <f ca="1">(Sheet1!B$4*EXP(-Sheet1!B$8*Sheet1!B$7)*NORMSDIST((LN(Sheet1!B$4/(Sheet1!B$5+AD3652))-Sheet1!B$8*Sheet1!B$7+Sheet1!B$9*Sheet1!B$7+0.5*Sheet1!B$6*Sheet1!B$6*Sheet1!B$7)/(Sheet1!B$6*SQRT(Sheet1!B$7)))-(Sheet1!B$5+AD3652)*EXP(-Sheet1!B$9*Sheet1!B$7)*NORMSDIST((LN(Sheet1!B$4/(Sheet1!B$5+AD3652))-Sheet1!B$8*Sheet1!B$7+Sheet1!B$9*Sheet1!B$7-0.5*Sheet1!B$6*Sheet1!B$6*Sheet1!B$7)/(Sheet1!B$6*SQRT(Sheet1!B$7))))*400+100*AE3652-400*Sheet1!$B$13</f>
        <v>109.356936597409</v>
      </c>
    </row>
    <row r="3653" spans="22:32" x14ac:dyDescent="0.2">
      <c r="V3653" s="7" t="e">
        <f t="shared" si="503"/>
        <v>#VALUE!</v>
      </c>
      <c r="X3653" s="4">
        <f t="shared" ca="1" si="504"/>
        <v>-0.82683202181833282</v>
      </c>
      <c r="Y3653" s="4">
        <f t="shared" ca="1" si="504"/>
        <v>-1.8575160343467563</v>
      </c>
      <c r="Z3653" s="4">
        <f t="shared" ca="1" si="505"/>
        <v>-1.4342804864265004</v>
      </c>
      <c r="AA3653" s="4">
        <f t="shared" ca="1" si="506"/>
        <v>-3.6735777475281424</v>
      </c>
      <c r="AB3653" s="4">
        <f ca="1">Sheet1!AC3653</f>
        <v>0.89191411613631599</v>
      </c>
      <c r="AC3653" s="7">
        <f t="shared" ca="1" si="507"/>
        <v>0.7756969189245545</v>
      </c>
      <c r="AD3653" s="4">
        <f t="shared" ca="1" si="508"/>
        <v>-1.1125669541946477</v>
      </c>
      <c r="AE3653" s="4">
        <f t="shared" ca="1" si="509"/>
        <v>-2.8495829401873851</v>
      </c>
      <c r="AF3653" s="21">
        <f ca="1">(Sheet1!B$4*EXP(-Sheet1!B$8*Sheet1!B$7)*NORMSDIST((LN(Sheet1!B$4/(Sheet1!B$5+AD3653))-Sheet1!B$8*Sheet1!B$7+Sheet1!B$9*Sheet1!B$7+0.5*Sheet1!B$6*Sheet1!B$6*Sheet1!B$7)/(Sheet1!B$6*SQRT(Sheet1!B$7)))-(Sheet1!B$5+AD3653)*EXP(-Sheet1!B$9*Sheet1!B$7)*NORMSDIST((LN(Sheet1!B$4/(Sheet1!B$5+AD3653))-Sheet1!B$8*Sheet1!B$7+Sheet1!B$9*Sheet1!B$7-0.5*Sheet1!B$6*Sheet1!B$6*Sheet1!B$7)/(Sheet1!B$6*SQRT(Sheet1!B$7))))*400+100*AE3653-400*Sheet1!$B$13</f>
        <v>-103.4496673914814</v>
      </c>
    </row>
    <row r="3654" spans="22:32" x14ac:dyDescent="0.2">
      <c r="V3654" s="7" t="e">
        <f t="shared" si="503"/>
        <v>#VALUE!</v>
      </c>
      <c r="X3654" s="4">
        <f t="shared" ca="1" si="504"/>
        <v>-0.82491085402477216</v>
      </c>
      <c r="Y3654" s="4">
        <f t="shared" ca="1" si="504"/>
        <v>-0.39208289587638961</v>
      </c>
      <c r="Z3654" s="4">
        <f t="shared" ca="1" si="505"/>
        <v>-1.4309478947939274</v>
      </c>
      <c r="AA3654" s="4">
        <f t="shared" ca="1" si="506"/>
        <v>-1.5486390844119442</v>
      </c>
      <c r="AB3654" s="4">
        <f ca="1">Sheet1!AC3654</f>
        <v>0.56500633578903647</v>
      </c>
      <c r="AC3654" s="7">
        <f t="shared" ca="1" si="507"/>
        <v>1.002619988635487</v>
      </c>
      <c r="AD3654" s="4">
        <f t="shared" ca="1" si="508"/>
        <v>-1.4346969620162615</v>
      </c>
      <c r="AE3654" s="4">
        <f t="shared" ca="1" si="509"/>
        <v>-1.5526965012135745</v>
      </c>
      <c r="AF3654" s="21">
        <f ca="1">(Sheet1!B$4*EXP(-Sheet1!B$8*Sheet1!B$7)*NORMSDIST((LN(Sheet1!B$4/(Sheet1!B$5+AD3654))-Sheet1!B$8*Sheet1!B$7+Sheet1!B$9*Sheet1!B$7+0.5*Sheet1!B$6*Sheet1!B$6*Sheet1!B$7)/(Sheet1!B$6*SQRT(Sheet1!B$7)))-(Sheet1!B$5+AD3654)*EXP(-Sheet1!B$9*Sheet1!B$7)*NORMSDIST((LN(Sheet1!B$4/(Sheet1!B$5+AD3654))-Sheet1!B$8*Sheet1!B$7+Sheet1!B$9*Sheet1!B$7-0.5*Sheet1!B$6*Sheet1!B$6*Sheet1!B$7)/(Sheet1!B$6*SQRT(Sheet1!B$7))))*400+100*AE3654-400*Sheet1!$B$13</f>
        <v>80.003612727654399</v>
      </c>
    </row>
    <row r="3655" spans="22:32" x14ac:dyDescent="0.2">
      <c r="V3655" s="7" t="e">
        <f t="shared" si="503"/>
        <v>#VALUE!</v>
      </c>
      <c r="X3655" s="4">
        <f t="shared" ca="1" si="504"/>
        <v>0.34746877362933914</v>
      </c>
      <c r="Y3655" s="4">
        <f t="shared" ca="1" si="504"/>
        <v>0.54468645446912567</v>
      </c>
      <c r="Z3655" s="4">
        <f t="shared" ca="1" si="505"/>
        <v>0.60274356641766202</v>
      </c>
      <c r="AA3655" s="4">
        <f t="shared" ca="1" si="506"/>
        <v>1.2020649838807966</v>
      </c>
      <c r="AB3655" s="4">
        <f ca="1">Sheet1!AC3655</f>
        <v>0.78312664196335902</v>
      </c>
      <c r="AC3655" s="7">
        <f t="shared" ca="1" si="507"/>
        <v>0.85987339822432418</v>
      </c>
      <c r="AD3655" s="4">
        <f t="shared" ca="1" si="508"/>
        <v>0.51828315871340369</v>
      </c>
      <c r="AE3655" s="4">
        <f t="shared" ca="1" si="509"/>
        <v>1.033623702576048</v>
      </c>
      <c r="AF3655" s="21">
        <f ca="1">(Sheet1!B$4*EXP(-Sheet1!B$8*Sheet1!B$7)*NORMSDIST((LN(Sheet1!B$4/(Sheet1!B$5+AD3655))-Sheet1!B$8*Sheet1!B$7+Sheet1!B$9*Sheet1!B$7+0.5*Sheet1!B$6*Sheet1!B$6*Sheet1!B$7)/(Sheet1!B$6*SQRT(Sheet1!B$7)))-(Sheet1!B$5+AD3655)*EXP(-Sheet1!B$9*Sheet1!B$7)*NORMSDIST((LN(Sheet1!B$4/(Sheet1!B$5+AD3655))-Sheet1!B$8*Sheet1!B$7+Sheet1!B$9*Sheet1!B$7-0.5*Sheet1!B$6*Sheet1!B$6*Sheet1!B$7)/(Sheet1!B$6*SQRT(Sheet1!B$7))))*400+100*AE3655-400*Sheet1!$B$13</f>
        <v>20.999783848102652</v>
      </c>
    </row>
    <row r="3656" spans="22:32" x14ac:dyDescent="0.2">
      <c r="V3656" s="7" t="e">
        <f t="shared" si="503"/>
        <v>#VALUE!</v>
      </c>
      <c r="X3656" s="4">
        <f t="shared" ca="1" si="504"/>
        <v>-1.0877773499276024</v>
      </c>
      <c r="Y3656" s="4">
        <f t="shared" ca="1" si="504"/>
        <v>-0.6579935390216658</v>
      </c>
      <c r="Z3656" s="4">
        <f t="shared" ca="1" si="505"/>
        <v>-1.8869344502971912</v>
      </c>
      <c r="AA3656" s="4">
        <f t="shared" ca="1" si="506"/>
        <v>-2.2463207959797558</v>
      </c>
      <c r="AB3656" s="4">
        <f ca="1">Sheet1!AC3656</f>
        <v>0.53772585458633082</v>
      </c>
      <c r="AC3656" s="7">
        <f t="shared" ca="1" si="507"/>
        <v>1.0209720740030173</v>
      </c>
      <c r="AD3656" s="4">
        <f t="shared" ca="1" si="508"/>
        <v>-1.9265073792276666</v>
      </c>
      <c r="AE3656" s="4">
        <f t="shared" ca="1" si="509"/>
        <v>-2.2934308019475598</v>
      </c>
      <c r="AF3656" s="21">
        <f ca="1">(Sheet1!B$4*EXP(-Sheet1!B$8*Sheet1!B$7)*NORMSDIST((LN(Sheet1!B$4/(Sheet1!B$5+AD3656))-Sheet1!B$8*Sheet1!B$7+Sheet1!B$9*Sheet1!B$7+0.5*Sheet1!B$6*Sheet1!B$6*Sheet1!B$7)/(Sheet1!B$6*SQRT(Sheet1!B$7)))-(Sheet1!B$5+AD3656)*EXP(-Sheet1!B$9*Sheet1!B$7)*NORMSDIST((LN(Sheet1!B$4/(Sheet1!B$5+AD3656))-Sheet1!B$8*Sheet1!B$7+Sheet1!B$9*Sheet1!B$7-0.5*Sheet1!B$6*Sheet1!B$6*Sheet1!B$7)/(Sheet1!B$6*SQRT(Sheet1!B$7))))*400+100*AE3656-400*Sheet1!$B$13</f>
        <v>89.074328414922547</v>
      </c>
    </row>
    <row r="3657" spans="22:32" x14ac:dyDescent="0.2">
      <c r="V3657" s="7" t="e">
        <f t="shared" si="503"/>
        <v>#VALUE!</v>
      </c>
      <c r="X3657" s="4">
        <f t="shared" ca="1" si="504"/>
        <v>-2.3023973074356592</v>
      </c>
      <c r="Y3657" s="4">
        <f t="shared" ca="1" si="504"/>
        <v>-0.74372315945858458</v>
      </c>
      <c r="Z3657" s="4">
        <f t="shared" ca="1" si="505"/>
        <v>-3.9938989334177508</v>
      </c>
      <c r="AA3657" s="4">
        <f t="shared" ca="1" si="506"/>
        <v>-3.8145268493029443</v>
      </c>
      <c r="AB3657" s="4">
        <f ca="1">Sheet1!AC3657</f>
        <v>0.67674028180105616</v>
      </c>
      <c r="AC3657" s="7">
        <f t="shared" ca="1" si="507"/>
        <v>0.93001288976759611</v>
      </c>
      <c r="AD3657" s="4">
        <f t="shared" ca="1" si="508"/>
        <v>-3.7143774885075622</v>
      </c>
      <c r="AE3657" s="4">
        <f t="shared" ca="1" si="509"/>
        <v>-3.547559138216315</v>
      </c>
      <c r="AF3657" s="21">
        <f ca="1">(Sheet1!B$4*EXP(-Sheet1!B$8*Sheet1!B$7)*NORMSDIST((LN(Sheet1!B$4/(Sheet1!B$5+AD3657))-Sheet1!B$8*Sheet1!B$7+Sheet1!B$9*Sheet1!B$7+0.5*Sheet1!B$6*Sheet1!B$6*Sheet1!B$7)/(Sheet1!B$6*SQRT(Sheet1!B$7)))-(Sheet1!B$5+AD3657)*EXP(-Sheet1!B$9*Sheet1!B$7)*NORMSDIST((LN(Sheet1!B$4/(Sheet1!B$5+AD3657))-Sheet1!B$8*Sheet1!B$7+Sheet1!B$9*Sheet1!B$7-0.5*Sheet1!B$6*Sheet1!B$6*Sheet1!B$7)/(Sheet1!B$6*SQRT(Sheet1!B$7))))*400+100*AE3657-400*Sheet1!$B$13</f>
        <v>276.83295079389472</v>
      </c>
    </row>
    <row r="3658" spans="22:32" x14ac:dyDescent="0.2">
      <c r="V3658" s="7" t="e">
        <f t="shared" si="503"/>
        <v>#VALUE!</v>
      </c>
      <c r="X3658" s="4">
        <f t="shared" ca="1" si="504"/>
        <v>-6.3570050097647487E-3</v>
      </c>
      <c r="Y3658" s="4">
        <f t="shared" ca="1" si="504"/>
        <v>-0.44499972648522579</v>
      </c>
      <c r="Z3658" s="4">
        <f t="shared" ca="1" si="505"/>
        <v>-1.1027304212976385E-2</v>
      </c>
      <c r="AA3658" s="4">
        <f t="shared" ca="1" si="506"/>
        <v>-0.6521321008064549</v>
      </c>
      <c r="AB3658" s="4">
        <f ca="1">Sheet1!AC3658</f>
        <v>0.9690610951542582</v>
      </c>
      <c r="AC3658" s="7">
        <f t="shared" ca="1" si="507"/>
        <v>0.68018766751121895</v>
      </c>
      <c r="AD3658" s="4">
        <f t="shared" ca="1" si="508"/>
        <v>-7.5006363315610449E-3</v>
      </c>
      <c r="AE3658" s="4">
        <f t="shared" ca="1" si="509"/>
        <v>-0.44357221255673368</v>
      </c>
      <c r="AF3658" s="21">
        <f ca="1">(Sheet1!B$4*EXP(-Sheet1!B$8*Sheet1!B$7)*NORMSDIST((LN(Sheet1!B$4/(Sheet1!B$5+AD3658))-Sheet1!B$8*Sheet1!B$7+Sheet1!B$9*Sheet1!B$7+0.5*Sheet1!B$6*Sheet1!B$6*Sheet1!B$7)/(Sheet1!B$6*SQRT(Sheet1!B$7)))-(Sheet1!B$5+AD3658)*EXP(-Sheet1!B$9*Sheet1!B$7)*NORMSDIST((LN(Sheet1!B$4/(Sheet1!B$5+AD3658))-Sheet1!B$8*Sheet1!B$7+Sheet1!B$9*Sheet1!B$7-0.5*Sheet1!B$6*Sheet1!B$6*Sheet1!B$7)/(Sheet1!B$6*SQRT(Sheet1!B$7))))*400+100*AE3658-400*Sheet1!$B$13</f>
        <v>-43.155095788152721</v>
      </c>
    </row>
    <row r="3659" spans="22:32" x14ac:dyDescent="0.2">
      <c r="V3659" s="7" t="e">
        <f t="shared" si="503"/>
        <v>#VALUE!</v>
      </c>
      <c r="X3659" s="4">
        <f t="shared" ca="1" si="504"/>
        <v>0.89634160661587081</v>
      </c>
      <c r="Y3659" s="4">
        <f t="shared" ca="1" si="504"/>
        <v>-0.68987650322207905</v>
      </c>
      <c r="Z3659" s="4">
        <f t="shared" ca="1" si="505"/>
        <v>1.5548566596563049</v>
      </c>
      <c r="AA3659" s="4">
        <f t="shared" ca="1" si="506"/>
        <v>6.6361597956466761E-2</v>
      </c>
      <c r="AB3659" s="4">
        <f ca="1">Sheet1!AC3659</f>
        <v>0.83345716069784526</v>
      </c>
      <c r="AC3659" s="7">
        <f t="shared" ca="1" si="507"/>
        <v>0.82374423923864604</v>
      </c>
      <c r="AD3659" s="4">
        <f t="shared" ca="1" si="508"/>
        <v>1.2808042162337252</v>
      </c>
      <c r="AE3659" s="4">
        <f t="shared" ca="1" si="509"/>
        <v>5.4664984023310596E-2</v>
      </c>
      <c r="AF3659" s="21">
        <f ca="1">(Sheet1!B$4*EXP(-Sheet1!B$8*Sheet1!B$7)*NORMSDIST((LN(Sheet1!B$4/(Sheet1!B$5+AD3659))-Sheet1!B$8*Sheet1!B$7+Sheet1!B$9*Sheet1!B$7+0.5*Sheet1!B$6*Sheet1!B$6*Sheet1!B$7)/(Sheet1!B$6*SQRT(Sheet1!B$7)))-(Sheet1!B$5+AD3659)*EXP(-Sheet1!B$9*Sheet1!B$7)*NORMSDIST((LN(Sheet1!B$4/(Sheet1!B$5+AD3659))-Sheet1!B$8*Sheet1!B$7+Sheet1!B$9*Sheet1!B$7-0.5*Sheet1!B$6*Sheet1!B$6*Sheet1!B$7)/(Sheet1!B$6*SQRT(Sheet1!B$7))))*400+100*AE3659-400*Sheet1!$B$13</f>
        <v>-195.57174143658585</v>
      </c>
    </row>
    <row r="3660" spans="22:32" x14ac:dyDescent="0.2">
      <c r="V3660" s="7" t="e">
        <f t="shared" si="503"/>
        <v>#VALUE!</v>
      </c>
      <c r="X3660" s="4">
        <f t="shared" ca="1" si="504"/>
        <v>1.9182911067085927E-2</v>
      </c>
      <c r="Y3660" s="4">
        <f t="shared" ca="1" si="504"/>
        <v>0.38838896345506191</v>
      </c>
      <c r="Z3660" s="4">
        <f t="shared" ca="1" si="505"/>
        <v>3.3276015309457209E-2</v>
      </c>
      <c r="AA3660" s="4">
        <f t="shared" ca="1" si="506"/>
        <v>0.58538075247692378</v>
      </c>
      <c r="AB3660" s="4">
        <f ca="1">Sheet1!AC3660</f>
        <v>0.73227017143846429</v>
      </c>
      <c r="AC3660" s="7">
        <f t="shared" ca="1" si="507"/>
        <v>0.89399852484051512</v>
      </c>
      <c r="AD3660" s="4">
        <f t="shared" ca="1" si="508"/>
        <v>2.974870859922514E-2</v>
      </c>
      <c r="AE3660" s="4">
        <f t="shared" ca="1" si="509"/>
        <v>0.52332952918440057</v>
      </c>
      <c r="AF3660" s="21">
        <f ca="1">(Sheet1!B$4*EXP(-Sheet1!B$8*Sheet1!B$7)*NORMSDIST((LN(Sheet1!B$4/(Sheet1!B$5+AD3660))-Sheet1!B$8*Sheet1!B$7+Sheet1!B$9*Sheet1!B$7+0.5*Sheet1!B$6*Sheet1!B$6*Sheet1!B$7)/(Sheet1!B$6*SQRT(Sheet1!B$7)))-(Sheet1!B$5+AD3660)*EXP(-Sheet1!B$9*Sheet1!B$7)*NORMSDIST((LN(Sheet1!B$4/(Sheet1!B$5+AD3660))-Sheet1!B$8*Sheet1!B$7+Sheet1!B$9*Sheet1!B$7-0.5*Sheet1!B$6*Sheet1!B$6*Sheet1!B$7)/(Sheet1!B$6*SQRT(Sheet1!B$7))))*400+100*AE3660-400*Sheet1!$B$13</f>
        <v>47.567997949816345</v>
      </c>
    </row>
    <row r="3661" spans="22:32" x14ac:dyDescent="0.2">
      <c r="V3661" s="7" t="e">
        <f t="shared" si="503"/>
        <v>#VALUE!</v>
      </c>
      <c r="X3661" s="4">
        <f t="shared" ca="1" si="504"/>
        <v>-2.1112203061733767</v>
      </c>
      <c r="Y3661" s="4">
        <f t="shared" ca="1" si="504"/>
        <v>-9.7969591042850995E-2</v>
      </c>
      <c r="Z3661" s="4">
        <f t="shared" ca="1" si="505"/>
        <v>-3.6622699747799197</v>
      </c>
      <c r="AA3661" s="4">
        <f t="shared" ca="1" si="506"/>
        <v>-2.6518788717099446</v>
      </c>
      <c r="AB3661" s="4">
        <f ca="1">Sheet1!AC3661</f>
        <v>0.87945555370186335</v>
      </c>
      <c r="AC3661" s="7">
        <f t="shared" ca="1" si="507"/>
        <v>0.78677792617947118</v>
      </c>
      <c r="AD3661" s="4">
        <f t="shared" ca="1" si="508"/>
        <v>-2.8813931758666893</v>
      </c>
      <c r="AE3661" s="4">
        <f t="shared" ca="1" si="509"/>
        <v>-2.0864397591631061</v>
      </c>
      <c r="AF3661" s="21">
        <f ca="1">(Sheet1!B$4*EXP(-Sheet1!B$8*Sheet1!B$7)*NORMSDIST((LN(Sheet1!B$4/(Sheet1!B$5+AD3661))-Sheet1!B$8*Sheet1!B$7+Sheet1!B$9*Sheet1!B$7+0.5*Sheet1!B$6*Sheet1!B$6*Sheet1!B$7)/(Sheet1!B$6*SQRT(Sheet1!B$7)))-(Sheet1!B$5+AD3661)*EXP(-Sheet1!B$9*Sheet1!B$7)*NORMSDIST((LN(Sheet1!B$4/(Sheet1!B$5+AD3661))-Sheet1!B$8*Sheet1!B$7+Sheet1!B$9*Sheet1!B$7-0.5*Sheet1!B$6*Sheet1!B$6*Sheet1!B$7)/(Sheet1!B$6*SQRT(Sheet1!B$7))))*400+100*AE3661-400*Sheet1!$B$13</f>
        <v>274.89054667060873</v>
      </c>
    </row>
    <row r="3662" spans="22:32" x14ac:dyDescent="0.2">
      <c r="V3662" s="7" t="e">
        <f t="shared" si="503"/>
        <v>#VALUE!</v>
      </c>
      <c r="X3662" s="4">
        <f t="shared" ca="1" si="504"/>
        <v>0.13099519130862761</v>
      </c>
      <c r="Y3662" s="4">
        <f t="shared" ca="1" si="504"/>
        <v>0.86575517520263512</v>
      </c>
      <c r="Z3662" s="4">
        <f t="shared" ca="1" si="505"/>
        <v>0.22723339414998095</v>
      </c>
      <c r="AA3662" s="4">
        <f t="shared" ca="1" si="506"/>
        <v>1.409768018180394</v>
      </c>
      <c r="AB3662" s="4">
        <f ca="1">Sheet1!AC3662</f>
        <v>0.65331385591660329</v>
      </c>
      <c r="AC3662" s="7">
        <f t="shared" ca="1" si="507"/>
        <v>0.94508093263673654</v>
      </c>
      <c r="AD3662" s="4">
        <f t="shared" ca="1" si="508"/>
        <v>0.21475394806947515</v>
      </c>
      <c r="AE3662" s="4">
        <f t="shared" ca="1" si="509"/>
        <v>1.3323448734233705</v>
      </c>
      <c r="AF3662" s="21">
        <f ca="1">(Sheet1!B$4*EXP(-Sheet1!B$8*Sheet1!B$7)*NORMSDIST((LN(Sheet1!B$4/(Sheet1!B$5+AD3662))-Sheet1!B$8*Sheet1!B$7+Sheet1!B$9*Sheet1!B$7+0.5*Sheet1!B$6*Sheet1!B$6*Sheet1!B$7)/(Sheet1!B$6*SQRT(Sheet1!B$7)))-(Sheet1!B$5+AD3662)*EXP(-Sheet1!B$9*Sheet1!B$7)*NORMSDIST((LN(Sheet1!B$4/(Sheet1!B$5+AD3662))-Sheet1!B$8*Sheet1!B$7+Sheet1!B$9*Sheet1!B$7-0.5*Sheet1!B$6*Sheet1!B$6*Sheet1!B$7)/(Sheet1!B$6*SQRT(Sheet1!B$7))))*400+100*AE3662-400*Sheet1!$B$13</f>
        <v>98.939175147750575</v>
      </c>
    </row>
    <row r="3663" spans="22:32" x14ac:dyDescent="0.2">
      <c r="V3663" s="7" t="e">
        <f t="shared" si="503"/>
        <v>#VALUE!</v>
      </c>
      <c r="X3663" s="4">
        <f t="shared" ca="1" si="504"/>
        <v>0.84258842158390945</v>
      </c>
      <c r="Y3663" s="4">
        <f t="shared" ca="1" si="504"/>
        <v>-1.3738732234101281</v>
      </c>
      <c r="Z3663" s="4">
        <f t="shared" ca="1" si="505"/>
        <v>1.4616126362752722</v>
      </c>
      <c r="AA3663" s="4">
        <f t="shared" ca="1" si="506"/>
        <v>-0.98830153990094038</v>
      </c>
      <c r="AB3663" s="4">
        <f ca="1">Sheet1!AC3663</f>
        <v>0.72600954474688395</v>
      </c>
      <c r="AC3663" s="7">
        <f t="shared" ca="1" si="507"/>
        <v>0.89810218585640755</v>
      </c>
      <c r="AD3663" s="4">
        <f t="shared" ca="1" si="508"/>
        <v>1.3126775035141682</v>
      </c>
      <c r="AE3663" s="4">
        <f t="shared" ca="1" si="509"/>
        <v>-0.88759577327028816</v>
      </c>
      <c r="AF3663" s="21">
        <f ca="1">(Sheet1!B$4*EXP(-Sheet1!B$8*Sheet1!B$7)*NORMSDIST((LN(Sheet1!B$4/(Sheet1!B$5+AD3663))-Sheet1!B$8*Sheet1!B$7+Sheet1!B$9*Sheet1!B$7+0.5*Sheet1!B$6*Sheet1!B$6*Sheet1!B$7)/(Sheet1!B$6*SQRT(Sheet1!B$7)))-(Sheet1!B$5+AD3663)*EXP(-Sheet1!B$9*Sheet1!B$7)*NORMSDIST((LN(Sheet1!B$4/(Sheet1!B$5+AD3663))-Sheet1!B$8*Sheet1!B$7+Sheet1!B$9*Sheet1!B$7-0.5*Sheet1!B$6*Sheet1!B$6*Sheet1!B$7)/(Sheet1!B$6*SQRT(Sheet1!B$7))))*400+100*AE3663-400*Sheet1!$B$13</f>
        <v>-294.69411994328811</v>
      </c>
    </row>
    <row r="3664" spans="22:32" x14ac:dyDescent="0.2">
      <c r="V3664" s="7" t="e">
        <f t="shared" si="503"/>
        <v>#VALUE!</v>
      </c>
      <c r="X3664" s="4">
        <f t="shared" ca="1" si="504"/>
        <v>0.70899197567475125</v>
      </c>
      <c r="Y3664" s="4">
        <f t="shared" ca="1" si="504"/>
        <v>0.29147542049157371</v>
      </c>
      <c r="Z3664" s="4">
        <f t="shared" ca="1" si="505"/>
        <v>1.2298669244896445</v>
      </c>
      <c r="AA3664" s="4">
        <f t="shared" ca="1" si="506"/>
        <v>1.2650981324445398</v>
      </c>
      <c r="AB3664" s="4">
        <f ca="1">Sheet1!AC3664</f>
        <v>0.27873733539085532</v>
      </c>
      <c r="AC3664" s="7">
        <f t="shared" ca="1" si="507"/>
        <v>1.2366559918030349</v>
      </c>
      <c r="AD3664" s="4">
        <f t="shared" ca="1" si="508"/>
        <v>1.5209223012904896</v>
      </c>
      <c r="AE3664" s="4">
        <f t="shared" ca="1" si="509"/>
        <v>1.5644911857063695</v>
      </c>
      <c r="AF3664" s="21">
        <f ca="1">(Sheet1!B$4*EXP(-Sheet1!B$8*Sheet1!B$7)*NORMSDIST((LN(Sheet1!B$4/(Sheet1!B$5+AD3664))-Sheet1!B$8*Sheet1!B$7+Sheet1!B$9*Sheet1!B$7+0.5*Sheet1!B$6*Sheet1!B$6*Sheet1!B$7)/(Sheet1!B$6*SQRT(Sheet1!B$7)))-(Sheet1!B$5+AD3664)*EXP(-Sheet1!B$9*Sheet1!B$7)*NORMSDIST((LN(Sheet1!B$4/(Sheet1!B$5+AD3664))-Sheet1!B$8*Sheet1!B$7+Sheet1!B$9*Sheet1!B$7-0.5*Sheet1!B$6*Sheet1!B$6*Sheet1!B$7)/(Sheet1!B$6*SQRT(Sheet1!B$7))))*400+100*AE3664-400*Sheet1!$B$13</f>
        <v>-81.349230527848704</v>
      </c>
    </row>
    <row r="3665" spans="22:32" x14ac:dyDescent="0.2">
      <c r="V3665" s="7" t="e">
        <f t="shared" si="503"/>
        <v>#VALUE!</v>
      </c>
      <c r="X3665" s="4">
        <f t="shared" ca="1" si="504"/>
        <v>0.36004392333152341</v>
      </c>
      <c r="Y3665" s="4">
        <f t="shared" ca="1" si="504"/>
        <v>-0.55738957632562169</v>
      </c>
      <c r="Z3665" s="4">
        <f t="shared" ca="1" si="505"/>
        <v>0.62455729805334581</v>
      </c>
      <c r="AA3665" s="4">
        <f t="shared" ca="1" si="506"/>
        <v>-0.37932290022215226</v>
      </c>
      <c r="AB3665" s="4">
        <f ca="1">Sheet1!AC3665</f>
        <v>9.2190011545501993E-2</v>
      </c>
      <c r="AC3665" s="7">
        <f t="shared" ca="1" si="507"/>
        <v>1.5684062609603824</v>
      </c>
      <c r="AD3665" s="4">
        <f t="shared" ca="1" si="508"/>
        <v>0.97955957659536719</v>
      </c>
      <c r="AE3665" s="4">
        <f t="shared" ca="1" si="509"/>
        <v>-0.59493241163407407</v>
      </c>
      <c r="AF3665" s="21">
        <f ca="1">(Sheet1!B$4*EXP(-Sheet1!B$8*Sheet1!B$7)*NORMSDIST((LN(Sheet1!B$4/(Sheet1!B$5+AD3665))-Sheet1!B$8*Sheet1!B$7+Sheet1!B$9*Sheet1!B$7+0.5*Sheet1!B$6*Sheet1!B$6*Sheet1!B$7)/(Sheet1!B$6*SQRT(Sheet1!B$7)))-(Sheet1!B$5+AD3665)*EXP(-Sheet1!B$9*Sheet1!B$7)*NORMSDIST((LN(Sheet1!B$4/(Sheet1!B$5+AD3665))-Sheet1!B$8*Sheet1!B$7+Sheet1!B$9*Sheet1!B$7-0.5*Sheet1!B$6*Sheet1!B$6*Sheet1!B$7)/(Sheet1!B$6*SQRT(Sheet1!B$7))))*400+100*AE3665-400*Sheet1!$B$13</f>
        <v>-214.00069928900029</v>
      </c>
    </row>
    <row r="3666" spans="22:32" x14ac:dyDescent="0.2">
      <c r="V3666" s="7" t="e">
        <f t="shared" si="503"/>
        <v>#VALUE!</v>
      </c>
      <c r="X3666" s="4">
        <f t="shared" ca="1" si="504"/>
        <v>1.186828374120702</v>
      </c>
      <c r="Y3666" s="4">
        <f t="shared" ca="1" si="504"/>
        <v>0.62867115493059311</v>
      </c>
      <c r="Z3666" s="4">
        <f t="shared" ca="1" si="505"/>
        <v>2.0587552644551801</v>
      </c>
      <c r="AA3666" s="4">
        <f t="shared" ca="1" si="506"/>
        <v>2.3216068595499562</v>
      </c>
      <c r="AB3666" s="4">
        <f ca="1">Sheet1!AC3666</f>
        <v>0.25387174778678878</v>
      </c>
      <c r="AC3666" s="7">
        <f t="shared" ca="1" si="507"/>
        <v>1.2651933637093995</v>
      </c>
      <c r="AD3666" s="4">
        <f t="shared" ca="1" si="508"/>
        <v>2.6047234980904834</v>
      </c>
      <c r="AE3666" s="4">
        <f t="shared" ca="1" si="509"/>
        <v>2.9372815918448243</v>
      </c>
      <c r="AF3666" s="21">
        <f ca="1">(Sheet1!B$4*EXP(-Sheet1!B$8*Sheet1!B$7)*NORMSDIST((LN(Sheet1!B$4/(Sheet1!B$5+AD3666))-Sheet1!B$8*Sheet1!B$7+Sheet1!B$9*Sheet1!B$7+0.5*Sheet1!B$6*Sheet1!B$6*Sheet1!B$7)/(Sheet1!B$6*SQRT(Sheet1!B$7)))-(Sheet1!B$5+AD3666)*EXP(-Sheet1!B$9*Sheet1!B$7)*NORMSDIST((LN(Sheet1!B$4/(Sheet1!B$5+AD3666))-Sheet1!B$8*Sheet1!B$7+Sheet1!B$9*Sheet1!B$7-0.5*Sheet1!B$6*Sheet1!B$6*Sheet1!B$7)/(Sheet1!B$6*SQRT(Sheet1!B$7))))*400+100*AE3666-400*Sheet1!$B$13</f>
        <v>-106.39523423782794</v>
      </c>
    </row>
    <row r="3667" spans="22:32" x14ac:dyDescent="0.2">
      <c r="V3667" s="7" t="e">
        <f t="shared" si="503"/>
        <v>#VALUE!</v>
      </c>
      <c r="X3667" s="4">
        <f t="shared" ca="1" si="504"/>
        <v>-0.32826641048054056</v>
      </c>
      <c r="Y3667" s="4">
        <f t="shared" ca="1" si="504"/>
        <v>-1.2019673023108213</v>
      </c>
      <c r="Z3667" s="4">
        <f t="shared" ca="1" si="505"/>
        <v>-0.5694338081707222</v>
      </c>
      <c r="AA3667" s="4">
        <f t="shared" ca="1" si="506"/>
        <v>-2.1312958015977603</v>
      </c>
      <c r="AB3667" s="4">
        <f ca="1">Sheet1!AC3667</f>
        <v>0.67428898422413386</v>
      </c>
      <c r="AC3667" s="7">
        <f t="shared" ca="1" si="507"/>
        <v>0.93159028655919218</v>
      </c>
      <c r="AD3667" s="4">
        <f t="shared" ca="1" si="508"/>
        <v>-0.5304790045302552</v>
      </c>
      <c r="AE3667" s="4">
        <f t="shared" ca="1" si="509"/>
        <v>-1.9854944665528607</v>
      </c>
      <c r="AF3667" s="21">
        <f ca="1">(Sheet1!B$4*EXP(-Sheet1!B$8*Sheet1!B$7)*NORMSDIST((LN(Sheet1!B$4/(Sheet1!B$5+AD3667))-Sheet1!B$8*Sheet1!B$7+Sheet1!B$9*Sheet1!B$7+0.5*Sheet1!B$6*Sheet1!B$6*Sheet1!B$7)/(Sheet1!B$6*SQRT(Sheet1!B$7)))-(Sheet1!B$5+AD3667)*EXP(-Sheet1!B$9*Sheet1!B$7)*NORMSDIST((LN(Sheet1!B$4/(Sheet1!B$5+AD3667))-Sheet1!B$8*Sheet1!B$7+Sheet1!B$9*Sheet1!B$7-0.5*Sheet1!B$6*Sheet1!B$6*Sheet1!B$7)/(Sheet1!B$6*SQRT(Sheet1!B$7))))*400+100*AE3667-400*Sheet1!$B$13</f>
        <v>-112.81034031619492</v>
      </c>
    </row>
    <row r="3668" spans="22:32" x14ac:dyDescent="0.2">
      <c r="V3668" s="7" t="e">
        <f t="shared" si="503"/>
        <v>#VALUE!</v>
      </c>
      <c r="X3668" s="4">
        <f t="shared" ca="1" si="504"/>
        <v>1.1778937998070507</v>
      </c>
      <c r="Y3668" s="4">
        <f t="shared" ca="1" si="504"/>
        <v>3.4343846785873722</v>
      </c>
      <c r="Z3668" s="4">
        <f t="shared" ca="1" si="505"/>
        <v>2.0432567287738745</v>
      </c>
      <c r="AA3668" s="4">
        <f t="shared" ca="1" si="506"/>
        <v>6.3750124641793873</v>
      </c>
      <c r="AB3668" s="4">
        <f ca="1">Sheet1!AC3668</f>
        <v>0.88164658092914738</v>
      </c>
      <c r="AC3668" s="7">
        <f t="shared" ca="1" si="507"/>
        <v>0.78487096601639428</v>
      </c>
      <c r="AD3668" s="4">
        <f t="shared" ca="1" si="508"/>
        <v>1.6036928825322487</v>
      </c>
      <c r="AE3668" s="4">
        <f t="shared" ca="1" si="509"/>
        <v>5.0035621911270294</v>
      </c>
      <c r="AF3668" s="21">
        <f ca="1">(Sheet1!B$4*EXP(-Sheet1!B$8*Sheet1!B$7)*NORMSDIST((LN(Sheet1!B$4/(Sheet1!B$5+AD3668))-Sheet1!B$8*Sheet1!B$7+Sheet1!B$9*Sheet1!B$7+0.5*Sheet1!B$6*Sheet1!B$6*Sheet1!B$7)/(Sheet1!B$6*SQRT(Sheet1!B$7)))-(Sheet1!B$5+AD3668)*EXP(-Sheet1!B$9*Sheet1!B$7)*NORMSDIST((LN(Sheet1!B$4/(Sheet1!B$5+AD3668))-Sheet1!B$8*Sheet1!B$7+Sheet1!B$9*Sheet1!B$7-0.5*Sheet1!B$6*Sheet1!B$6*Sheet1!B$7)/(Sheet1!B$6*SQRT(Sheet1!B$7))))*400+100*AE3668-400*Sheet1!$B$13</f>
        <v>249.95375672587807</v>
      </c>
    </row>
    <row r="3669" spans="22:32" x14ac:dyDescent="0.2">
      <c r="V3669" s="7" t="e">
        <f t="shared" si="503"/>
        <v>#VALUE!</v>
      </c>
      <c r="X3669" s="4">
        <f t="shared" ca="1" si="504"/>
        <v>0.85253862318360363</v>
      </c>
      <c r="Y3669" s="4">
        <f t="shared" ca="1" si="504"/>
        <v>-0.48336575870401877</v>
      </c>
      <c r="Z3669" s="4">
        <f t="shared" ca="1" si="505"/>
        <v>1.4788729498744795</v>
      </c>
      <c r="AA3669" s="4">
        <f t="shared" ca="1" si="506"/>
        <v>0.31341269233190272</v>
      </c>
      <c r="AB3669" s="4">
        <f ca="1">Sheet1!AC3669</f>
        <v>0.630634663060746</v>
      </c>
      <c r="AC3669" s="7">
        <f t="shared" ca="1" si="507"/>
        <v>0.95969235849771117</v>
      </c>
      <c r="AD3669" s="4">
        <f t="shared" ca="1" si="508"/>
        <v>1.4192630691835066</v>
      </c>
      <c r="AE3669" s="4">
        <f t="shared" ca="1" si="509"/>
        <v>0.30077976588712124</v>
      </c>
      <c r="AF3669" s="21">
        <f ca="1">(Sheet1!B$4*EXP(-Sheet1!B$8*Sheet1!B$7)*NORMSDIST((LN(Sheet1!B$4/(Sheet1!B$5+AD3669))-Sheet1!B$8*Sheet1!B$7+Sheet1!B$9*Sheet1!B$7+0.5*Sheet1!B$6*Sheet1!B$6*Sheet1!B$7)/(Sheet1!B$6*SQRT(Sheet1!B$7)))-(Sheet1!B$5+AD3669)*EXP(-Sheet1!B$9*Sheet1!B$7)*NORMSDIST((LN(Sheet1!B$4/(Sheet1!B$5+AD3669))-Sheet1!B$8*Sheet1!B$7+Sheet1!B$9*Sheet1!B$7-0.5*Sheet1!B$6*Sheet1!B$6*Sheet1!B$7)/(Sheet1!B$6*SQRT(Sheet1!B$7))))*400+100*AE3669-400*Sheet1!$B$13</f>
        <v>-192.19270578807573</v>
      </c>
    </row>
    <row r="3670" spans="22:32" x14ac:dyDescent="0.2">
      <c r="V3670" s="7" t="e">
        <f t="shared" si="503"/>
        <v>#VALUE!</v>
      </c>
      <c r="X3670" s="4">
        <f t="shared" ca="1" si="504"/>
        <v>-8.2461445351520876E-2</v>
      </c>
      <c r="Y3670" s="4">
        <f t="shared" ca="1" si="504"/>
        <v>0.37999264131393862</v>
      </c>
      <c r="Z3670" s="4">
        <f t="shared" ca="1" si="505"/>
        <v>-0.14304337377997428</v>
      </c>
      <c r="AA3670" s="4">
        <f t="shared" ca="1" si="506"/>
        <v>0.45237665195536875</v>
      </c>
      <c r="AB3670" s="4">
        <f ca="1">Sheet1!AC3670</f>
        <v>0.8308133743091598</v>
      </c>
      <c r="AC3670" s="7">
        <f t="shared" ca="1" si="507"/>
        <v>0.82572998100323414</v>
      </c>
      <c r="AD3670" s="4">
        <f t="shared" ca="1" si="508"/>
        <v>-0.11811520231397668</v>
      </c>
      <c r="AE3670" s="4">
        <f t="shared" ca="1" si="509"/>
        <v>0.37354096422541327</v>
      </c>
      <c r="AF3670" s="21">
        <f ca="1">(Sheet1!B$4*EXP(-Sheet1!B$8*Sheet1!B$7)*NORMSDIST((LN(Sheet1!B$4/(Sheet1!B$5+AD3670))-Sheet1!B$8*Sheet1!B$7+Sheet1!B$9*Sheet1!B$7+0.5*Sheet1!B$6*Sheet1!B$6*Sheet1!B$7)/(Sheet1!B$6*SQRT(Sheet1!B$7)))-(Sheet1!B$5+AD3670)*EXP(-Sheet1!B$9*Sheet1!B$7)*NORMSDIST((LN(Sheet1!B$4/(Sheet1!B$5+AD3670))-Sheet1!B$8*Sheet1!B$7+Sheet1!B$9*Sheet1!B$7-0.5*Sheet1!B$6*Sheet1!B$6*Sheet1!B$7)/(Sheet1!B$6*SQRT(Sheet1!B$7))))*400+100*AE3670-400*Sheet1!$B$13</f>
        <v>56.318197489037175</v>
      </c>
    </row>
    <row r="3671" spans="22:32" x14ac:dyDescent="0.2">
      <c r="V3671" s="7" t="e">
        <f t="shared" si="503"/>
        <v>#VALUE!</v>
      </c>
      <c r="X3671" s="4">
        <f t="shared" ca="1" si="504"/>
        <v>1.1706683230776185</v>
      </c>
      <c r="Y3671" s="4">
        <f t="shared" ca="1" si="504"/>
        <v>-0.41785488490534423</v>
      </c>
      <c r="Z3671" s="4">
        <f t="shared" ca="1" si="505"/>
        <v>2.0307229129507247</v>
      </c>
      <c r="AA3671" s="4">
        <f t="shared" ca="1" si="506"/>
        <v>0.78651969194021654</v>
      </c>
      <c r="AB3671" s="4">
        <f ca="1">Sheet1!AC3671</f>
        <v>0.90672537163250377</v>
      </c>
      <c r="AC3671" s="7">
        <f t="shared" ca="1" si="507"/>
        <v>0.76165011313088915</v>
      </c>
      <c r="AD3671" s="4">
        <f t="shared" ca="1" si="508"/>
        <v>1.5467003363864082</v>
      </c>
      <c r="AE3671" s="4">
        <f t="shared" ca="1" si="509"/>
        <v>0.59905281234593799</v>
      </c>
      <c r="AF3671" s="21">
        <f ca="1">(Sheet1!B$4*EXP(-Sheet1!B$8*Sheet1!B$7)*NORMSDIST((LN(Sheet1!B$4/(Sheet1!B$5+AD3671))-Sheet1!B$8*Sheet1!B$7+Sheet1!B$9*Sheet1!B$7+0.5*Sheet1!B$6*Sheet1!B$6*Sheet1!B$7)/(Sheet1!B$6*SQRT(Sheet1!B$7)))-(Sheet1!B$5+AD3671)*EXP(-Sheet1!B$9*Sheet1!B$7)*NORMSDIST((LN(Sheet1!B$4/(Sheet1!B$5+AD3671))-Sheet1!B$8*Sheet1!B$7+Sheet1!B$9*Sheet1!B$7-0.5*Sheet1!B$6*Sheet1!B$6*Sheet1!B$7)/(Sheet1!B$6*SQRT(Sheet1!B$7))))*400+100*AE3671-400*Sheet1!$B$13</f>
        <v>-181.82218596829807</v>
      </c>
    </row>
    <row r="3672" spans="22:32" x14ac:dyDescent="0.2">
      <c r="V3672" s="7" t="e">
        <f t="shared" si="503"/>
        <v>#VALUE!</v>
      </c>
      <c r="X3672" s="4">
        <f t="shared" ca="1" si="504"/>
        <v>0.38846111276612894</v>
      </c>
      <c r="Y3672" s="4">
        <f t="shared" ca="1" si="504"/>
        <v>2.1745248687432273E-2</v>
      </c>
      <c r="Z3672" s="4">
        <f t="shared" ca="1" si="505"/>
        <v>0.67385173659662612</v>
      </c>
      <c r="AA3672" s="4">
        <f t="shared" ca="1" si="506"/>
        <v>0.49332832354153344</v>
      </c>
      <c r="AB3672" s="4">
        <f ca="1">Sheet1!AC3672</f>
        <v>0.57050000451908744</v>
      </c>
      <c r="AC3672" s="7">
        <f t="shared" ca="1" si="507"/>
        <v>0.99896875204378688</v>
      </c>
      <c r="AD3672" s="4">
        <f t="shared" ca="1" si="508"/>
        <v>0.67315682837047019</v>
      </c>
      <c r="AE3672" s="4">
        <f t="shared" ca="1" si="509"/>
        <v>0.49281957971613921</v>
      </c>
      <c r="AF3672" s="21">
        <f ca="1">(Sheet1!B$4*EXP(-Sheet1!B$8*Sheet1!B$7)*NORMSDIST((LN(Sheet1!B$4/(Sheet1!B$5+AD3672))-Sheet1!B$8*Sheet1!B$7+Sheet1!B$9*Sheet1!B$7+0.5*Sheet1!B$6*Sheet1!B$6*Sheet1!B$7)/(Sheet1!B$6*SQRT(Sheet1!B$7)))-(Sheet1!B$5+AD3672)*EXP(-Sheet1!B$9*Sheet1!B$7)*NORMSDIST((LN(Sheet1!B$4/(Sheet1!B$5+AD3672))-Sheet1!B$8*Sheet1!B$7+Sheet1!B$9*Sheet1!B$7-0.5*Sheet1!B$6*Sheet1!B$6*Sheet1!B$7)/(Sheet1!B$6*SQRT(Sheet1!B$7))))*400+100*AE3672-400*Sheet1!$B$13</f>
        <v>-57.424496425601319</v>
      </c>
    </row>
    <row r="3673" spans="22:32" x14ac:dyDescent="0.2">
      <c r="V3673" s="7" t="e">
        <f t="shared" si="503"/>
        <v>#VALUE!</v>
      </c>
      <c r="X3673" s="4">
        <f t="shared" ca="1" si="504"/>
        <v>1.4573342111691372</v>
      </c>
      <c r="Y3673" s="4">
        <f t="shared" ca="1" si="504"/>
        <v>0.44236351597442319</v>
      </c>
      <c r="Z3673" s="4">
        <f t="shared" ca="1" si="505"/>
        <v>2.5279935538598477</v>
      </c>
      <c r="AA3673" s="4">
        <f t="shared" ca="1" si="506"/>
        <v>2.3733403869492236</v>
      </c>
      <c r="AB3673" s="4">
        <f ca="1">Sheet1!AC3673</f>
        <v>0.86035870829836336</v>
      </c>
      <c r="AC3673" s="7">
        <f t="shared" ca="1" si="507"/>
        <v>0.80276141666004286</v>
      </c>
      <c r="AD3673" s="4">
        <f t="shared" ca="1" si="508"/>
        <v>2.0293756866039878</v>
      </c>
      <c r="AE3673" s="4">
        <f t="shared" ca="1" si="509"/>
        <v>1.905226091243853</v>
      </c>
      <c r="AF3673" s="21">
        <f ca="1">(Sheet1!B$4*EXP(-Sheet1!B$8*Sheet1!B$7)*NORMSDIST((LN(Sheet1!B$4/(Sheet1!B$5+AD3673))-Sheet1!B$8*Sheet1!B$7+Sheet1!B$9*Sheet1!B$7+0.5*Sheet1!B$6*Sheet1!B$6*Sheet1!B$7)/(Sheet1!B$6*SQRT(Sheet1!B$7)))-(Sheet1!B$5+AD3673)*EXP(-Sheet1!B$9*Sheet1!B$7)*NORMSDIST((LN(Sheet1!B$4/(Sheet1!B$5+AD3673))-Sheet1!B$8*Sheet1!B$7+Sheet1!B$9*Sheet1!B$7-0.5*Sheet1!B$6*Sheet1!B$6*Sheet1!B$7)/(Sheet1!B$6*SQRT(Sheet1!B$7))))*400+100*AE3673-400*Sheet1!$B$13</f>
        <v>-124.15857385024992</v>
      </c>
    </row>
    <row r="3674" spans="22:32" x14ac:dyDescent="0.2">
      <c r="V3674" s="7" t="e">
        <f t="shared" si="503"/>
        <v>#VALUE!</v>
      </c>
      <c r="X3674" s="4">
        <f t="shared" ca="1" si="504"/>
        <v>-1.5181413512334714</v>
      </c>
      <c r="Y3674" s="4">
        <f t="shared" ca="1" si="504"/>
        <v>0.81745261313904016</v>
      </c>
      <c r="Z3674" s="4">
        <f t="shared" ca="1" si="505"/>
        <v>-2.6334738595667786</v>
      </c>
      <c r="AA3674" s="4">
        <f t="shared" ca="1" si="506"/>
        <v>-0.6208103729892015</v>
      </c>
      <c r="AB3674" s="4">
        <f ca="1">Sheet1!AC3674</f>
        <v>0.44992670123602607</v>
      </c>
      <c r="AC3674" s="7">
        <f t="shared" ca="1" si="507"/>
        <v>1.0835652456648117</v>
      </c>
      <c r="AD3674" s="4">
        <f t="shared" ca="1" si="508"/>
        <v>-2.8535407495933365</v>
      </c>
      <c r="AE3674" s="4">
        <f t="shared" ca="1" si="509"/>
        <v>-0.67268854431930747</v>
      </c>
      <c r="AF3674" s="21">
        <f ca="1">(Sheet1!B$4*EXP(-Sheet1!B$8*Sheet1!B$7)*NORMSDIST((LN(Sheet1!B$4/(Sheet1!B$5+AD3674))-Sheet1!B$8*Sheet1!B$7+Sheet1!B$9*Sheet1!B$7+0.5*Sheet1!B$6*Sheet1!B$6*Sheet1!B$7)/(Sheet1!B$6*SQRT(Sheet1!B$7)))-(Sheet1!B$5+AD3674)*EXP(-Sheet1!B$9*Sheet1!B$7)*NORMSDIST((LN(Sheet1!B$4/(Sheet1!B$5+AD3674))-Sheet1!B$8*Sheet1!B$7+Sheet1!B$9*Sheet1!B$7-0.5*Sheet1!B$6*Sheet1!B$6*Sheet1!B$7)/(Sheet1!B$6*SQRT(Sheet1!B$7))))*400+100*AE3674-400*Sheet1!$B$13</f>
        <v>411.38011322639113</v>
      </c>
    </row>
    <row r="3675" spans="22:32" x14ac:dyDescent="0.2">
      <c r="V3675" s="7" t="e">
        <f t="shared" si="503"/>
        <v>#VALUE!</v>
      </c>
      <c r="X3675" s="4">
        <f t="shared" ca="1" si="504"/>
        <v>-1.0859087962504631E-2</v>
      </c>
      <c r="Y3675" s="4">
        <f t="shared" ca="1" si="504"/>
        <v>-1.1099831889324505</v>
      </c>
      <c r="Z3675" s="4">
        <f t="shared" ca="1" si="505"/>
        <v>-1.8836931267801515E-2</v>
      </c>
      <c r="AA3675" s="4">
        <f t="shared" ca="1" si="506"/>
        <v>-1.620701585351956</v>
      </c>
      <c r="AB3675" s="4">
        <f ca="1">Sheet1!AC3675</f>
        <v>0.2325318225914309</v>
      </c>
      <c r="AC3675" s="7">
        <f t="shared" ca="1" si="507"/>
        <v>1.2917940899027778</v>
      </c>
      <c r="AD3675" s="4">
        <f t="shared" ca="1" si="508"/>
        <v>-2.4333436483650835E-2</v>
      </c>
      <c r="AE3675" s="4">
        <f t="shared" ca="1" si="509"/>
        <v>-2.093612729453719</v>
      </c>
      <c r="AF3675" s="21">
        <f ca="1">(Sheet1!B$4*EXP(-Sheet1!B$8*Sheet1!B$7)*NORMSDIST((LN(Sheet1!B$4/(Sheet1!B$5+AD3675))-Sheet1!B$8*Sheet1!B$7+Sheet1!B$9*Sheet1!B$7+0.5*Sheet1!B$6*Sheet1!B$6*Sheet1!B$7)/(Sheet1!B$6*SQRT(Sheet1!B$7)))-(Sheet1!B$5+AD3675)*EXP(-Sheet1!B$9*Sheet1!B$7)*NORMSDIST((LN(Sheet1!B$4/(Sheet1!B$5+AD3675))-Sheet1!B$8*Sheet1!B$7+Sheet1!B$9*Sheet1!B$7-0.5*Sheet1!B$6*Sheet1!B$6*Sheet1!B$7)/(Sheet1!B$6*SQRT(Sheet1!B$7))))*400+100*AE3675-400*Sheet1!$B$13</f>
        <v>-205.46029885620328</v>
      </c>
    </row>
    <row r="3676" spans="22:32" x14ac:dyDescent="0.2">
      <c r="V3676" s="7" t="e">
        <f t="shared" si="503"/>
        <v>#VALUE!</v>
      </c>
      <c r="X3676" s="4">
        <f t="shared" ca="1" si="504"/>
        <v>-0.55091613603311373</v>
      </c>
      <c r="Y3676" s="4">
        <f t="shared" ca="1" si="504"/>
        <v>1.5617777120181582</v>
      </c>
      <c r="Z3676" s="4">
        <f t="shared" ca="1" si="505"/>
        <v>-0.95565754919854085</v>
      </c>
      <c r="AA3676" s="4">
        <f t="shared" ca="1" si="506"/>
        <v>1.6072390903351907</v>
      </c>
      <c r="AB3676" s="4">
        <f ca="1">Sheet1!AC3676</f>
        <v>0.26969039804378536</v>
      </c>
      <c r="AC3676" s="7">
        <f t="shared" ca="1" si="507"/>
        <v>1.246763657237896</v>
      </c>
      <c r="AD3676" s="4">
        <f t="shared" ca="1" si="508"/>
        <v>-1.1914791011057773</v>
      </c>
      <c r="AE3676" s="4">
        <f t="shared" ca="1" si="509"/>
        <v>2.0038472863220114</v>
      </c>
      <c r="AF3676" s="21">
        <f ca="1">(Sheet1!B$4*EXP(-Sheet1!B$8*Sheet1!B$7)*NORMSDIST((LN(Sheet1!B$4/(Sheet1!B$5+AD3676))-Sheet1!B$8*Sheet1!B$7+Sheet1!B$9*Sheet1!B$7+0.5*Sheet1!B$6*Sheet1!B$6*Sheet1!B$7)/(Sheet1!B$6*SQRT(Sheet1!B$7)))-(Sheet1!B$5+AD3676)*EXP(-Sheet1!B$9*Sheet1!B$7)*NORMSDIST((LN(Sheet1!B$4/(Sheet1!B$5+AD3676))-Sheet1!B$8*Sheet1!B$7+Sheet1!B$9*Sheet1!B$7-0.5*Sheet1!B$6*Sheet1!B$6*Sheet1!B$7)/(Sheet1!B$6*SQRT(Sheet1!B$7))))*400+100*AE3676-400*Sheet1!$B$13</f>
        <v>395.01346996557868</v>
      </c>
    </row>
    <row r="3677" spans="22:32" x14ac:dyDescent="0.2">
      <c r="V3677" s="7" t="e">
        <f t="shared" si="503"/>
        <v>#VALUE!</v>
      </c>
      <c r="X3677" s="4">
        <f t="shared" ca="1" si="504"/>
        <v>-0.13045158339732785</v>
      </c>
      <c r="Y3677" s="4">
        <f t="shared" ca="1" si="504"/>
        <v>1.9752198859023132E-3</v>
      </c>
      <c r="Z3677" s="4">
        <f t="shared" ca="1" si="505"/>
        <v>-0.22629041395706381</v>
      </c>
      <c r="AA3677" s="4">
        <f t="shared" ca="1" si="506"/>
        <v>-0.1522292185155262</v>
      </c>
      <c r="AB3677" s="4">
        <f ca="1">Sheet1!AC3677</f>
        <v>0.18884613053121224</v>
      </c>
      <c r="AC3677" s="7">
        <f t="shared" ca="1" si="507"/>
        <v>1.3542724925075826</v>
      </c>
      <c r="AD3677" s="4">
        <f t="shared" ca="1" si="508"/>
        <v>-0.30645888294020546</v>
      </c>
      <c r="AE3677" s="4">
        <f t="shared" ca="1" si="509"/>
        <v>-0.20615984319150313</v>
      </c>
      <c r="AF3677" s="21">
        <f ca="1">(Sheet1!B$4*EXP(-Sheet1!B$8*Sheet1!B$7)*NORMSDIST((LN(Sheet1!B$4/(Sheet1!B$5+AD3677))-Sheet1!B$8*Sheet1!B$7+Sheet1!B$9*Sheet1!B$7+0.5*Sheet1!B$6*Sheet1!B$6*Sheet1!B$7)/(Sheet1!B$6*SQRT(Sheet1!B$7)))-(Sheet1!B$5+AD3677)*EXP(-Sheet1!B$9*Sheet1!B$7)*NORMSDIST((LN(Sheet1!B$4/(Sheet1!B$5+AD3677))-Sheet1!B$8*Sheet1!B$7+Sheet1!B$9*Sheet1!B$7-0.5*Sheet1!B$6*Sheet1!B$6*Sheet1!B$7)/(Sheet1!B$6*SQRT(Sheet1!B$7))))*400+100*AE3677-400*Sheet1!$B$13</f>
        <v>28.737389175856151</v>
      </c>
    </row>
    <row r="3678" spans="22:32" x14ac:dyDescent="0.2">
      <c r="V3678" s="7" t="e">
        <f t="shared" si="503"/>
        <v>#VALUE!</v>
      </c>
      <c r="X3678" s="4">
        <f t="shared" ca="1" si="504"/>
        <v>-0.49345613795658527</v>
      </c>
      <c r="Y3678" s="4">
        <f t="shared" ca="1" si="504"/>
        <v>-0.66597803738357009</v>
      </c>
      <c r="Z3678" s="4">
        <f t="shared" ca="1" si="505"/>
        <v>-0.85598342940571004</v>
      </c>
      <c r="AA3678" s="4">
        <f t="shared" ca="1" si="506"/>
        <v>-1.5513141029284316</v>
      </c>
      <c r="AB3678" s="4">
        <f ca="1">Sheet1!AC3678</f>
        <v>0.83901375476493267</v>
      </c>
      <c r="AC3678" s="7">
        <f t="shared" ca="1" si="507"/>
        <v>0.81953046400909391</v>
      </c>
      <c r="AD3678" s="4">
        <f t="shared" ca="1" si="508"/>
        <v>-0.70150449708495699</v>
      </c>
      <c r="AE3678" s="4">
        <f t="shared" ca="1" si="509"/>
        <v>-1.2713491665967889</v>
      </c>
      <c r="AF3678" s="21">
        <f ca="1">(Sheet1!B$4*EXP(-Sheet1!B$8*Sheet1!B$7)*NORMSDIST((LN(Sheet1!B$4/(Sheet1!B$5+AD3678))-Sheet1!B$8*Sheet1!B$7+Sheet1!B$9*Sheet1!B$7+0.5*Sheet1!B$6*Sheet1!B$6*Sheet1!B$7)/(Sheet1!B$6*SQRT(Sheet1!B$7)))-(Sheet1!B$5+AD3678)*EXP(-Sheet1!B$9*Sheet1!B$7)*NORMSDIST((LN(Sheet1!B$4/(Sheet1!B$5+AD3678))-Sheet1!B$8*Sheet1!B$7+Sheet1!B$9*Sheet1!B$7-0.5*Sheet1!B$6*Sheet1!B$6*Sheet1!B$7)/(Sheet1!B$6*SQRT(Sheet1!B$7))))*400+100*AE3678-400*Sheet1!$B$13</f>
        <v>-13.441435315646686</v>
      </c>
    </row>
    <row r="3679" spans="22:32" x14ac:dyDescent="0.2">
      <c r="V3679" s="7" t="e">
        <f t="shared" si="503"/>
        <v>#VALUE!</v>
      </c>
      <c r="X3679" s="4">
        <f t="shared" ca="1" si="504"/>
        <v>0.54139141106278243</v>
      </c>
      <c r="Y3679" s="4">
        <f t="shared" ca="1" si="504"/>
        <v>0.37497144101572361</v>
      </c>
      <c r="Z3679" s="4">
        <f t="shared" ca="1" si="505"/>
        <v>0.93913529703239662</v>
      </c>
      <c r="AA3679" s="4">
        <f t="shared" ca="1" si="506"/>
        <v>1.1867849889526947</v>
      </c>
      <c r="AB3679" s="4">
        <f ca="1">Sheet1!AC3679</f>
        <v>0.62376012504966694</v>
      </c>
      <c r="AC3679" s="7">
        <f t="shared" ca="1" si="507"/>
        <v>0.96413477817710413</v>
      </c>
      <c r="AD3679" s="4">
        <f t="shared" ca="1" si="508"/>
        <v>0.90545300128261852</v>
      </c>
      <c r="AE3679" s="4">
        <f t="shared" ca="1" si="509"/>
        <v>1.1442206820678233</v>
      </c>
      <c r="AF3679" s="21">
        <f ca="1">(Sheet1!B$4*EXP(-Sheet1!B$8*Sheet1!B$7)*NORMSDIST((LN(Sheet1!B$4/(Sheet1!B$5+AD3679))-Sheet1!B$8*Sheet1!B$7+Sheet1!B$9*Sheet1!B$7+0.5*Sheet1!B$6*Sheet1!B$6*Sheet1!B$7)/(Sheet1!B$6*SQRT(Sheet1!B$7)))-(Sheet1!B$5+AD3679)*EXP(-Sheet1!B$9*Sheet1!B$7)*NORMSDIST((LN(Sheet1!B$4/(Sheet1!B$5+AD3679))-Sheet1!B$8*Sheet1!B$7+Sheet1!B$9*Sheet1!B$7-0.5*Sheet1!B$6*Sheet1!B$6*Sheet1!B$7)/(Sheet1!B$6*SQRT(Sheet1!B$7))))*400+100*AE3679-400*Sheet1!$B$13</f>
        <v>-28.568112028598534</v>
      </c>
    </row>
    <row r="3680" spans="22:32" x14ac:dyDescent="0.2">
      <c r="V3680" s="7" t="e">
        <f t="shared" si="503"/>
        <v>#VALUE!</v>
      </c>
      <c r="X3680" s="4">
        <f t="shared" ca="1" si="504"/>
        <v>5.9994305695228227E-2</v>
      </c>
      <c r="Y3680" s="4">
        <f t="shared" ca="1" si="504"/>
        <v>7.0487173438583073E-2</v>
      </c>
      <c r="Z3680" s="4">
        <f t="shared" ca="1" si="505"/>
        <v>0.10407030652506376</v>
      </c>
      <c r="AA3680" s="4">
        <f t="shared" ca="1" si="506"/>
        <v>0.17342503143382876</v>
      </c>
      <c r="AB3680" s="4">
        <f ca="1">Sheet1!AC3680</f>
        <v>0.89056614424275948</v>
      </c>
      <c r="AC3680" s="7">
        <f t="shared" ca="1" si="507"/>
        <v>0.7769251285416614</v>
      </c>
      <c r="AD3680" s="4">
        <f t="shared" ca="1" si="508"/>
        <v>8.085483627435526E-2</v>
      </c>
      <c r="AE3680" s="4">
        <f t="shared" ca="1" si="509"/>
        <v>0.13473826483906909</v>
      </c>
      <c r="AF3680" s="21">
        <f ca="1">(Sheet1!B$4*EXP(-Sheet1!B$8*Sheet1!B$7)*NORMSDIST((LN(Sheet1!B$4/(Sheet1!B$5+AD3680))-Sheet1!B$8*Sheet1!B$7+Sheet1!B$9*Sheet1!B$7+0.5*Sheet1!B$6*Sheet1!B$6*Sheet1!B$7)/(Sheet1!B$6*SQRT(Sheet1!B$7)))-(Sheet1!B$5+AD3680)*EXP(-Sheet1!B$9*Sheet1!B$7)*NORMSDIST((LN(Sheet1!B$4/(Sheet1!B$5+AD3680))-Sheet1!B$8*Sheet1!B$7+Sheet1!B$9*Sheet1!B$7-0.5*Sheet1!B$6*Sheet1!B$6*Sheet1!B$7)/(Sheet1!B$6*SQRT(Sheet1!B$7))))*400+100*AE3680-400*Sheet1!$B$13</f>
        <v>0.53370056268568078</v>
      </c>
    </row>
    <row r="3681" spans="22:32" x14ac:dyDescent="0.2">
      <c r="V3681" s="7" t="e">
        <f t="shared" si="503"/>
        <v>#VALUE!</v>
      </c>
      <c r="X3681" s="4">
        <f t="shared" ca="1" si="504"/>
        <v>0.18359411890550228</v>
      </c>
      <c r="Y3681" s="4">
        <f t="shared" ca="1" si="504"/>
        <v>-0.18829758845732625</v>
      </c>
      <c r="Z3681" s="4">
        <f t="shared" ca="1" si="505"/>
        <v>0.31847516208882998</v>
      </c>
      <c r="AA3681" s="4">
        <f t="shared" ca="1" si="506"/>
        <v>-5.4475825374465353E-2</v>
      </c>
      <c r="AB3681" s="4">
        <f ca="1">Sheet1!AC3681</f>
        <v>0.7884590183073763</v>
      </c>
      <c r="AC3681" s="7">
        <f t="shared" ca="1" si="507"/>
        <v>0.85618470265953528</v>
      </c>
      <c r="AD3681" s="4">
        <f t="shared" ca="1" si="508"/>
        <v>0.27267356195747222</v>
      </c>
      <c r="AE3681" s="4">
        <f t="shared" ca="1" si="509"/>
        <v>-4.6641368350369389E-2</v>
      </c>
      <c r="AF3681" s="21">
        <f ca="1">(Sheet1!B$4*EXP(-Sheet1!B$8*Sheet1!B$7)*NORMSDIST((LN(Sheet1!B$4/(Sheet1!B$5+AD3681))-Sheet1!B$8*Sheet1!B$7+Sheet1!B$9*Sheet1!B$7+0.5*Sheet1!B$6*Sheet1!B$6*Sheet1!B$7)/(Sheet1!B$6*SQRT(Sheet1!B$7)))-(Sheet1!B$5+AD3681)*EXP(-Sheet1!B$9*Sheet1!B$7)*NORMSDIST((LN(Sheet1!B$4/(Sheet1!B$5+AD3681))-Sheet1!B$8*Sheet1!B$7+Sheet1!B$9*Sheet1!B$7-0.5*Sheet1!B$6*Sheet1!B$6*Sheet1!B$7)/(Sheet1!B$6*SQRT(Sheet1!B$7))))*400+100*AE3681-400*Sheet1!$B$13</f>
        <v>-48.168248382974525</v>
      </c>
    </row>
    <row r="3682" spans="22:32" x14ac:dyDescent="0.2">
      <c r="V3682" s="7" t="e">
        <f t="shared" si="503"/>
        <v>#VALUE!</v>
      </c>
      <c r="X3682" s="4">
        <f t="shared" ca="1" si="504"/>
        <v>0.4277069607793566</v>
      </c>
      <c r="Y3682" s="4">
        <f t="shared" ca="1" si="504"/>
        <v>-0.35682456762775289</v>
      </c>
      <c r="Z3682" s="4">
        <f t="shared" ca="1" si="505"/>
        <v>0.74193032147634952</v>
      </c>
      <c r="AA3682" s="4">
        <f t="shared" ca="1" si="506"/>
        <v>-8.3652229925493468E-3</v>
      </c>
      <c r="AB3682" s="4">
        <f ca="1">Sheet1!AC3682</f>
        <v>0.70378124804402054</v>
      </c>
      <c r="AC3682" s="7">
        <f t="shared" ca="1" si="507"/>
        <v>0.91256505146885436</v>
      </c>
      <c r="AD3682" s="4">
        <f t="shared" ca="1" si="508"/>
        <v>0.67705968200436861</v>
      </c>
      <c r="AE3682" s="4">
        <f t="shared" ca="1" si="509"/>
        <v>-7.6338101507442387E-3</v>
      </c>
      <c r="AF3682" s="21">
        <f ca="1">(Sheet1!B$4*EXP(-Sheet1!B$8*Sheet1!B$7)*NORMSDIST((LN(Sheet1!B$4/(Sheet1!B$5+AD3682))-Sheet1!B$8*Sheet1!B$7+Sheet1!B$9*Sheet1!B$7+0.5*Sheet1!B$6*Sheet1!B$6*Sheet1!B$7)/(Sheet1!B$6*SQRT(Sheet1!B$7)))-(Sheet1!B$5+AD3682)*EXP(-Sheet1!B$9*Sheet1!B$7)*NORMSDIST((LN(Sheet1!B$4/(Sheet1!B$5+AD3682))-Sheet1!B$8*Sheet1!B$7+Sheet1!B$9*Sheet1!B$7-0.5*Sheet1!B$6*Sheet1!B$6*Sheet1!B$7)/(Sheet1!B$6*SQRT(Sheet1!B$7))))*400+100*AE3682-400*Sheet1!$B$13</f>
        <v>-108.0817211671224</v>
      </c>
    </row>
    <row r="3683" spans="22:32" x14ac:dyDescent="0.2">
      <c r="V3683" s="7" t="e">
        <f t="shared" si="503"/>
        <v>#VALUE!</v>
      </c>
      <c r="X3683" s="4">
        <f t="shared" ca="1" si="504"/>
        <v>-2.0715267809442461</v>
      </c>
      <c r="Y3683" s="4">
        <f t="shared" ca="1" si="504"/>
        <v>0.90433988125332099</v>
      </c>
      <c r="Z3683" s="4">
        <f t="shared" ca="1" si="505"/>
        <v>-3.5934148177815026</v>
      </c>
      <c r="AA3683" s="4">
        <f t="shared" ca="1" si="506"/>
        <v>-1.1528603414138432</v>
      </c>
      <c r="AB3683" s="4">
        <f ca="1">Sheet1!AC3683</f>
        <v>0.83615307069036704</v>
      </c>
      <c r="AC3683" s="7">
        <f t="shared" ca="1" si="507"/>
        <v>0.82170680278631369</v>
      </c>
      <c r="AD3683" s="4">
        <f t="shared" ca="1" si="508"/>
        <v>-2.9527334010042026</v>
      </c>
      <c r="AE3683" s="4">
        <f t="shared" ca="1" si="509"/>
        <v>-0.94731318520230712</v>
      </c>
      <c r="AF3683" s="21">
        <f ca="1">(Sheet1!B$4*EXP(-Sheet1!B$8*Sheet1!B$7)*NORMSDIST((LN(Sheet1!B$4/(Sheet1!B$5+AD3683))-Sheet1!B$8*Sheet1!B$7+Sheet1!B$9*Sheet1!B$7+0.5*Sheet1!B$6*Sheet1!B$6*Sheet1!B$7)/(Sheet1!B$6*SQRT(Sheet1!B$7)))-(Sheet1!B$5+AD3683)*EXP(-Sheet1!B$9*Sheet1!B$7)*NORMSDIST((LN(Sheet1!B$4/(Sheet1!B$5+AD3683))-Sheet1!B$8*Sheet1!B$7+Sheet1!B$9*Sheet1!B$7-0.5*Sheet1!B$6*Sheet1!B$6*Sheet1!B$7)/(Sheet1!B$6*SQRT(Sheet1!B$7))))*400+100*AE3683-400*Sheet1!$B$13</f>
        <v>401.33599131862729</v>
      </c>
    </row>
    <row r="3684" spans="22:32" x14ac:dyDescent="0.2">
      <c r="V3684" s="7" t="e">
        <f t="shared" si="503"/>
        <v>#VALUE!</v>
      </c>
      <c r="X3684" s="4">
        <f t="shared" ca="1" si="504"/>
        <v>-6.2374785963829803E-2</v>
      </c>
      <c r="Y3684" s="4">
        <f t="shared" ca="1" si="504"/>
        <v>-0.58928970242047396</v>
      </c>
      <c r="Z3684" s="4">
        <f t="shared" ca="1" si="505"/>
        <v>-0.10819965360824763</v>
      </c>
      <c r="AA3684" s="4">
        <f t="shared" ca="1" si="506"/>
        <v>-0.92773163881466281</v>
      </c>
      <c r="AB3684" s="4">
        <f ca="1">Sheet1!AC3684</f>
        <v>0.93025549734766333</v>
      </c>
      <c r="AC3684" s="7">
        <f t="shared" ca="1" si="507"/>
        <v>0.73659346252633606</v>
      </c>
      <c r="AD3684" s="4">
        <f t="shared" ca="1" si="508"/>
        <v>-7.9699157495449285E-2</v>
      </c>
      <c r="AE3684" s="4">
        <f t="shared" ca="1" si="509"/>
        <v>-0.68336106012972464</v>
      </c>
      <c r="AF3684" s="21">
        <f ca="1">(Sheet1!B$4*EXP(-Sheet1!B$8*Sheet1!B$7)*NORMSDIST((LN(Sheet1!B$4/(Sheet1!B$5+AD3684))-Sheet1!B$8*Sheet1!B$7+Sheet1!B$9*Sheet1!B$7+0.5*Sheet1!B$6*Sheet1!B$6*Sheet1!B$7)/(Sheet1!B$6*SQRT(Sheet1!B$7)))-(Sheet1!B$5+AD3684)*EXP(-Sheet1!B$9*Sheet1!B$7)*NORMSDIST((LN(Sheet1!B$4/(Sheet1!B$5+AD3684))-Sheet1!B$8*Sheet1!B$7+Sheet1!B$9*Sheet1!B$7-0.5*Sheet1!B$6*Sheet1!B$6*Sheet1!B$7)/(Sheet1!B$6*SQRT(Sheet1!B$7))))*400+100*AE3684-400*Sheet1!$B$13</f>
        <v>-55.547854527375421</v>
      </c>
    </row>
    <row r="3685" spans="22:32" x14ac:dyDescent="0.2">
      <c r="V3685" s="7" t="e">
        <f t="shared" si="503"/>
        <v>#VALUE!</v>
      </c>
      <c r="X3685" s="4">
        <f t="shared" ca="1" si="504"/>
        <v>-1.7763172411904189</v>
      </c>
      <c r="Y3685" s="4">
        <f t="shared" ca="1" si="504"/>
        <v>-1.1656631892413838</v>
      </c>
      <c r="Z3685" s="4">
        <f t="shared" ca="1" si="505"/>
        <v>-3.0813237628841481</v>
      </c>
      <c r="AA3685" s="4">
        <f t="shared" ca="1" si="506"/>
        <v>-3.8002576241761452</v>
      </c>
      <c r="AB3685" s="4">
        <f ca="1">Sheet1!AC3685</f>
        <v>0.16868199102346759</v>
      </c>
      <c r="AC3685" s="7">
        <f t="shared" ca="1" si="507"/>
        <v>1.3879735247939808</v>
      </c>
      <c r="AD3685" s="4">
        <f t="shared" ca="1" si="508"/>
        <v>-4.2767958042017638</v>
      </c>
      <c r="AE3685" s="4">
        <f t="shared" ca="1" si="509"/>
        <v>-5.2746569697529635</v>
      </c>
      <c r="AF3685" s="21">
        <f ca="1">(Sheet1!B$4*EXP(-Sheet1!B$8*Sheet1!B$7)*NORMSDIST((LN(Sheet1!B$4/(Sheet1!B$5+AD3685))-Sheet1!B$8*Sheet1!B$7+Sheet1!B$9*Sheet1!B$7+0.5*Sheet1!B$6*Sheet1!B$6*Sheet1!B$7)/(Sheet1!B$6*SQRT(Sheet1!B$7)))-(Sheet1!B$5+AD3685)*EXP(-Sheet1!B$9*Sheet1!B$7)*NORMSDIST((LN(Sheet1!B$4/(Sheet1!B$5+AD3685))-Sheet1!B$8*Sheet1!B$7+Sheet1!B$9*Sheet1!B$7-0.5*Sheet1!B$6*Sheet1!B$6*Sheet1!B$7)/(Sheet1!B$6*SQRT(Sheet1!B$7))))*400+100*AE3685-400*Sheet1!$B$13</f>
        <v>206.2252206085318</v>
      </c>
    </row>
    <row r="3686" spans="22:32" x14ac:dyDescent="0.2">
      <c r="V3686" s="7" t="e">
        <f t="shared" si="503"/>
        <v>#VALUE!</v>
      </c>
      <c r="X3686" s="4">
        <f t="shared" ca="1" si="504"/>
        <v>0.98592709768907127</v>
      </c>
      <c r="Y3686" s="4">
        <f t="shared" ca="1" si="504"/>
        <v>0.94980574380425953</v>
      </c>
      <c r="Z3686" s="4">
        <f t="shared" ca="1" si="505"/>
        <v>1.7102578999598139</v>
      </c>
      <c r="AA3686" s="4">
        <f t="shared" ca="1" si="506"/>
        <v>2.5479187878009011</v>
      </c>
      <c r="AB3686" s="4">
        <f ca="1">Sheet1!AC3686</f>
        <v>0.20396221247269974</v>
      </c>
      <c r="AC3686" s="7">
        <f t="shared" ca="1" si="507"/>
        <v>1.3312249830329677</v>
      </c>
      <c r="AD3686" s="4">
        <f t="shared" ca="1" si="508"/>
        <v>2.2767380438560023</v>
      </c>
      <c r="AE3686" s="4">
        <f t="shared" ca="1" si="509"/>
        <v>3.3918531450596339</v>
      </c>
      <c r="AF3686" s="21">
        <f ca="1">(Sheet1!B$4*EXP(-Sheet1!B$8*Sheet1!B$7)*NORMSDIST((LN(Sheet1!B$4/(Sheet1!B$5+AD3686))-Sheet1!B$8*Sheet1!B$7+Sheet1!B$9*Sheet1!B$7+0.5*Sheet1!B$6*Sheet1!B$6*Sheet1!B$7)/(Sheet1!B$6*SQRT(Sheet1!B$7)))-(Sheet1!B$5+AD3686)*EXP(-Sheet1!B$9*Sheet1!B$7)*NORMSDIST((LN(Sheet1!B$4/(Sheet1!B$5+AD3686))-Sheet1!B$8*Sheet1!B$7+Sheet1!B$9*Sheet1!B$7-0.5*Sheet1!B$6*Sheet1!B$6*Sheet1!B$7)/(Sheet1!B$6*SQRT(Sheet1!B$7))))*400+100*AE3686-400*Sheet1!$B$13</f>
        <v>-12.43196375090065</v>
      </c>
    </row>
    <row r="3687" spans="22:32" x14ac:dyDescent="0.2">
      <c r="V3687" s="7" t="e">
        <f t="shared" si="503"/>
        <v>#VALUE!</v>
      </c>
      <c r="X3687" s="4">
        <f t="shared" ca="1" si="504"/>
        <v>-1.6399824656199977</v>
      </c>
      <c r="Y3687" s="4">
        <f t="shared" ca="1" si="504"/>
        <v>-1.0788805022652626</v>
      </c>
      <c r="Z3687" s="4">
        <f t="shared" ca="1" si="505"/>
        <v>-2.8448279535032253</v>
      </c>
      <c r="AA3687" s="4">
        <f t="shared" ca="1" si="506"/>
        <v>-3.5124697426408367</v>
      </c>
      <c r="AB3687" s="4">
        <f ca="1">Sheet1!AC3687</f>
        <v>0.87249929116758751</v>
      </c>
      <c r="AC3687" s="7">
        <f t="shared" ca="1" si="507"/>
        <v>0.79272617737372486</v>
      </c>
      <c r="AD3687" s="4">
        <f t="shared" ca="1" si="508"/>
        <v>-2.2551695888665284</v>
      </c>
      <c r="AE3687" s="4">
        <f t="shared" ca="1" si="509"/>
        <v>-2.7844267122245414</v>
      </c>
      <c r="AF3687" s="21">
        <f ca="1">(Sheet1!B$4*EXP(-Sheet1!B$8*Sheet1!B$7)*NORMSDIST((LN(Sheet1!B$4/(Sheet1!B$5+AD3687))-Sheet1!B$8*Sheet1!B$7+Sheet1!B$9*Sheet1!B$7+0.5*Sheet1!B$6*Sheet1!B$6*Sheet1!B$7)/(Sheet1!B$6*SQRT(Sheet1!B$7)))-(Sheet1!B$5+AD3687)*EXP(-Sheet1!B$9*Sheet1!B$7)*NORMSDIST((LN(Sheet1!B$4/(Sheet1!B$5+AD3687))-Sheet1!B$8*Sheet1!B$7+Sheet1!B$9*Sheet1!B$7-0.5*Sheet1!B$6*Sheet1!B$6*Sheet1!B$7)/(Sheet1!B$6*SQRT(Sheet1!B$7))))*400+100*AE3687-400*Sheet1!$B$13</f>
        <v>96.255012418071146</v>
      </c>
    </row>
    <row r="3688" spans="22:32" x14ac:dyDescent="0.2">
      <c r="V3688" s="7" t="e">
        <f t="shared" si="503"/>
        <v>#VALUE!</v>
      </c>
      <c r="X3688" s="4">
        <f t="shared" ca="1" si="504"/>
        <v>-0.31363273072798231</v>
      </c>
      <c r="Y3688" s="4">
        <f t="shared" ca="1" si="504"/>
        <v>1.2027956537799842</v>
      </c>
      <c r="Z3688" s="4">
        <f t="shared" ca="1" si="505"/>
        <v>-0.54404920675246649</v>
      </c>
      <c r="AA3688" s="4">
        <f t="shared" ca="1" si="506"/>
        <v>1.3693594649591638</v>
      </c>
      <c r="AB3688" s="4">
        <f ca="1">Sheet1!AC3688</f>
        <v>0.94574357158370059</v>
      </c>
      <c r="AC3688" s="7">
        <f t="shared" ca="1" si="507"/>
        <v>0.71729916287686502</v>
      </c>
      <c r="AD3688" s="4">
        <f t="shared" ca="1" si="508"/>
        <v>-0.39024604056736667</v>
      </c>
      <c r="AE3688" s="4">
        <f t="shared" ca="1" si="509"/>
        <v>0.98224039789272</v>
      </c>
      <c r="AF3688" s="21">
        <f ca="1">(Sheet1!B$4*EXP(-Sheet1!B$8*Sheet1!B$7)*NORMSDIST((LN(Sheet1!B$4/(Sheet1!B$5+AD3688))-Sheet1!B$8*Sheet1!B$7+Sheet1!B$9*Sheet1!B$7+0.5*Sheet1!B$6*Sheet1!B$6*Sheet1!B$7)/(Sheet1!B$6*SQRT(Sheet1!B$7)))-(Sheet1!B$5+AD3688)*EXP(-Sheet1!B$9*Sheet1!B$7)*NORMSDIST((LN(Sheet1!B$4/(Sheet1!B$5+AD3688))-Sheet1!B$8*Sheet1!B$7+Sheet1!B$9*Sheet1!B$7-0.5*Sheet1!B$6*Sheet1!B$6*Sheet1!B$7)/(Sheet1!B$6*SQRT(Sheet1!B$7))))*400+100*AE3688-400*Sheet1!$B$13</f>
        <v>161.15568886067149</v>
      </c>
    </row>
    <row r="3689" spans="22:32" x14ac:dyDescent="0.2">
      <c r="V3689" s="7" t="e">
        <f t="shared" si="503"/>
        <v>#VALUE!</v>
      </c>
      <c r="X3689" s="4">
        <f t="shared" ca="1" si="504"/>
        <v>0.79485957119776041</v>
      </c>
      <c r="Y3689" s="4">
        <f t="shared" ca="1" si="504"/>
        <v>-0.34636216035576106</v>
      </c>
      <c r="Z3689" s="4">
        <f t="shared" ca="1" si="505"/>
        <v>1.378818843894231</v>
      </c>
      <c r="AA3689" s="4">
        <f t="shared" ca="1" si="506"/>
        <v>0.44328700836674723</v>
      </c>
      <c r="AB3689" s="4">
        <f ca="1">Sheet1!AC3689</f>
        <v>0.77404420578319244</v>
      </c>
      <c r="AC3689" s="7">
        <f t="shared" ca="1" si="507"/>
        <v>0.86609835268021951</v>
      </c>
      <c r="AD3689" s="4">
        <f t="shared" ca="1" si="508"/>
        <v>1.1941927293412382</v>
      </c>
      <c r="AE3689" s="4">
        <f t="shared" ca="1" si="509"/>
        <v>0.38393014771098244</v>
      </c>
      <c r="AF3689" s="21">
        <f ca="1">(Sheet1!B$4*EXP(-Sheet1!B$8*Sheet1!B$7)*NORMSDIST((LN(Sheet1!B$4/(Sheet1!B$5+AD3689))-Sheet1!B$8*Sheet1!B$7+Sheet1!B$9*Sheet1!B$7+0.5*Sheet1!B$6*Sheet1!B$6*Sheet1!B$7)/(Sheet1!B$6*SQRT(Sheet1!B$7)))-(Sheet1!B$5+AD3689)*EXP(-Sheet1!B$9*Sheet1!B$7)*NORMSDIST((LN(Sheet1!B$4/(Sheet1!B$5+AD3689))-Sheet1!B$8*Sheet1!B$7+Sheet1!B$9*Sheet1!B$7-0.5*Sheet1!B$6*Sheet1!B$6*Sheet1!B$7)/(Sheet1!B$6*SQRT(Sheet1!B$7))))*400+100*AE3689-400*Sheet1!$B$13</f>
        <v>-149.31419445758684</v>
      </c>
    </row>
    <row r="3690" spans="22:32" x14ac:dyDescent="0.2">
      <c r="V3690" s="7" t="e">
        <f t="shared" si="503"/>
        <v>#VALUE!</v>
      </c>
      <c r="X3690" s="4">
        <f t="shared" ca="1" si="504"/>
        <v>1.5653832077625491</v>
      </c>
      <c r="Y3690" s="4">
        <f t="shared" ca="1" si="504"/>
        <v>-1.2783137240883731</v>
      </c>
      <c r="Z3690" s="4">
        <f t="shared" ca="1" si="505"/>
        <v>2.7154228784415024</v>
      </c>
      <c r="AA3690" s="4">
        <f t="shared" ca="1" si="506"/>
        <v>9.4255387733735829E-3</v>
      </c>
      <c r="AB3690" s="4">
        <f ca="1">Sheet1!AC3690</f>
        <v>0.39340705534363685</v>
      </c>
      <c r="AC3690" s="7">
        <f t="shared" ca="1" si="507"/>
        <v>1.1281206362010061</v>
      </c>
      <c r="AD3690" s="4">
        <f t="shared" ca="1" si="508"/>
        <v>3.0633245851821949</v>
      </c>
      <c r="AE3690" s="4">
        <f t="shared" ca="1" si="509"/>
        <v>1.0633144797555456E-2</v>
      </c>
      <c r="AF3690" s="21">
        <f ca="1">(Sheet1!B$4*EXP(-Sheet1!B$8*Sheet1!B$7)*NORMSDIST((LN(Sheet1!B$4/(Sheet1!B$5+AD3690))-Sheet1!B$8*Sheet1!B$7+Sheet1!B$9*Sheet1!B$7+0.5*Sheet1!B$6*Sheet1!B$6*Sheet1!B$7)/(Sheet1!B$6*SQRT(Sheet1!B$7)))-(Sheet1!B$5+AD3690)*EXP(-Sheet1!B$9*Sheet1!B$7)*NORMSDIST((LN(Sheet1!B$4/(Sheet1!B$5+AD3690))-Sheet1!B$8*Sheet1!B$7+Sheet1!B$9*Sheet1!B$7-0.5*Sheet1!B$6*Sheet1!B$6*Sheet1!B$7)/(Sheet1!B$6*SQRT(Sheet1!B$7))))*400+100*AE3690-400*Sheet1!$B$13</f>
        <v>-465.99307572910857</v>
      </c>
    </row>
    <row r="3691" spans="22:32" x14ac:dyDescent="0.2">
      <c r="V3691" s="7" t="e">
        <f t="shared" si="503"/>
        <v>#VALUE!</v>
      </c>
      <c r="X3691" s="4">
        <f t="shared" ca="1" si="504"/>
        <v>-0.95222544325214831</v>
      </c>
      <c r="Y3691" s="4">
        <f t="shared" ca="1" si="504"/>
        <v>0.51687826475101573</v>
      </c>
      <c r="Z3691" s="4">
        <f t="shared" ca="1" si="505"/>
        <v>-1.6517966598969704</v>
      </c>
      <c r="AA3691" s="4">
        <f t="shared" ca="1" si="506"/>
        <v>-0.3833853166640348</v>
      </c>
      <c r="AB3691" s="4">
        <f ca="1">Sheet1!AC3691</f>
        <v>0.82055546452051897</v>
      </c>
      <c r="AC3691" s="7">
        <f t="shared" ca="1" si="507"/>
        <v>0.83332703527034113</v>
      </c>
      <c r="AD3691" s="4">
        <f t="shared" ca="1" si="508"/>
        <v>-1.3764868134613943</v>
      </c>
      <c r="AE3691" s="4">
        <f t="shared" ca="1" si="509"/>
        <v>-0.31948534930182104</v>
      </c>
      <c r="AF3691" s="21">
        <f ca="1">(Sheet1!B$4*EXP(-Sheet1!B$8*Sheet1!B$7)*NORMSDIST((LN(Sheet1!B$4/(Sheet1!B$5+AD3691))-Sheet1!B$8*Sheet1!B$7+Sheet1!B$9*Sheet1!B$7+0.5*Sheet1!B$6*Sheet1!B$6*Sheet1!B$7)/(Sheet1!B$6*SQRT(Sheet1!B$7)))-(Sheet1!B$5+AD3691)*EXP(-Sheet1!B$9*Sheet1!B$7)*NORMSDIST((LN(Sheet1!B$4/(Sheet1!B$5+AD3691))-Sheet1!B$8*Sheet1!B$7+Sheet1!B$9*Sheet1!B$7-0.5*Sheet1!B$6*Sheet1!B$6*Sheet1!B$7)/(Sheet1!B$6*SQRT(Sheet1!B$7))))*400+100*AE3691-400*Sheet1!$B$13</f>
        <v>193.56870732728521</v>
      </c>
    </row>
    <row r="3692" spans="22:32" x14ac:dyDescent="0.2">
      <c r="V3692" s="7" t="e">
        <f t="shared" si="503"/>
        <v>#VALUE!</v>
      </c>
      <c r="X3692" s="4">
        <f t="shared" ca="1" si="504"/>
        <v>-0.42814269021585166</v>
      </c>
      <c r="Y3692" s="4">
        <f t="shared" ca="1" si="504"/>
        <v>1.5173841958614738E-3</v>
      </c>
      <c r="Z3692" s="4">
        <f t="shared" ca="1" si="505"/>
        <v>-0.7426861681436715</v>
      </c>
      <c r="AA3692" s="4">
        <f t="shared" ca="1" si="506"/>
        <v>-0.50680913407804906</v>
      </c>
      <c r="AB3692" s="4">
        <f ca="1">Sheet1!AC3692</f>
        <v>0.20069504240199809</v>
      </c>
      <c r="AC3692" s="7">
        <f t="shared" ca="1" si="507"/>
        <v>1.3360640143881624</v>
      </c>
      <c r="AD3692" s="4">
        <f t="shared" ca="1" si="508"/>
        <v>-0.99227626324059548</v>
      </c>
      <c r="AE3692" s="4">
        <f t="shared" ca="1" si="509"/>
        <v>-0.67712944620490667</v>
      </c>
      <c r="AF3692" s="21">
        <f ca="1">(Sheet1!B$4*EXP(-Sheet1!B$8*Sheet1!B$7)*NORMSDIST((LN(Sheet1!B$4/(Sheet1!B$5+AD3692))-Sheet1!B$8*Sheet1!B$7+Sheet1!B$9*Sheet1!B$7+0.5*Sheet1!B$6*Sheet1!B$6*Sheet1!B$7)/(Sheet1!B$6*SQRT(Sheet1!B$7)))-(Sheet1!B$5+AD3692)*EXP(-Sheet1!B$9*Sheet1!B$7)*NORMSDIST((LN(Sheet1!B$4/(Sheet1!B$5+AD3692))-Sheet1!B$8*Sheet1!B$7+Sheet1!B$9*Sheet1!B$7-0.5*Sheet1!B$6*Sheet1!B$6*Sheet1!B$7)/(Sheet1!B$6*SQRT(Sheet1!B$7))))*400+100*AE3692-400*Sheet1!$B$13</f>
        <v>93.858910494557222</v>
      </c>
    </row>
    <row r="3693" spans="22:32" x14ac:dyDescent="0.2">
      <c r="V3693" s="7" t="e">
        <f t="shared" si="503"/>
        <v>#VALUE!</v>
      </c>
      <c r="X3693" s="4">
        <f t="shared" ca="1" si="504"/>
        <v>-1.9901595979399955</v>
      </c>
      <c r="Y3693" s="4">
        <f t="shared" ca="1" si="504"/>
        <v>0.1580475983699017</v>
      </c>
      <c r="Z3693" s="4">
        <f t="shared" ca="1" si="505"/>
        <v>-3.4522696277804652</v>
      </c>
      <c r="AA3693" s="4">
        <f t="shared" ca="1" si="506"/>
        <v>-2.1371166481817774</v>
      </c>
      <c r="AB3693" s="4">
        <f ca="1">Sheet1!AC3693</f>
        <v>0.16100818223064939</v>
      </c>
      <c r="AC3693" s="7">
        <f t="shared" ca="1" si="507"/>
        <v>1.4018488432148564</v>
      </c>
      <c r="AD3693" s="4">
        <f t="shared" ca="1" si="508"/>
        <v>-4.8395601841698275</v>
      </c>
      <c r="AE3693" s="4">
        <f t="shared" ca="1" si="509"/>
        <v>-2.9959145010688357</v>
      </c>
      <c r="AF3693" s="21">
        <f ca="1">(Sheet1!B$4*EXP(-Sheet1!B$8*Sheet1!B$7)*NORMSDIST((LN(Sheet1!B$4/(Sheet1!B$5+AD3693))-Sheet1!B$8*Sheet1!B$7+Sheet1!B$9*Sheet1!B$7+0.5*Sheet1!B$6*Sheet1!B$6*Sheet1!B$7)/(Sheet1!B$6*SQRT(Sheet1!B$7)))-(Sheet1!B$5+AD3693)*EXP(-Sheet1!B$9*Sheet1!B$7)*NORMSDIST((LN(Sheet1!B$4/(Sheet1!B$5+AD3693))-Sheet1!B$8*Sheet1!B$7+Sheet1!B$9*Sheet1!B$7-0.5*Sheet1!B$6*Sheet1!B$6*Sheet1!B$7)/(Sheet1!B$6*SQRT(Sheet1!B$7))))*400+100*AE3693-400*Sheet1!$B$13</f>
        <v>538.00313015185702</v>
      </c>
    </row>
    <row r="3694" spans="22:32" x14ac:dyDescent="0.2">
      <c r="V3694" s="7" t="e">
        <f t="shared" si="503"/>
        <v>#VALUE!</v>
      </c>
      <c r="X3694" s="4">
        <f t="shared" ca="1" si="504"/>
        <v>-7.8199365362487214E-2</v>
      </c>
      <c r="Y3694" s="4">
        <f t="shared" ca="1" si="504"/>
        <v>0.39035855882465259</v>
      </c>
      <c r="Z3694" s="4">
        <f t="shared" ca="1" si="505"/>
        <v>-0.13565007260325357</v>
      </c>
      <c r="AA3694" s="4">
        <f t="shared" ca="1" si="506"/>
        <v>0.47245857415800968</v>
      </c>
      <c r="AB3694" s="4">
        <f ca="1">Sheet1!AC3694</f>
        <v>0.47120684367582799</v>
      </c>
      <c r="AC3694" s="7">
        <f t="shared" ca="1" si="507"/>
        <v>1.0677777212804171</v>
      </c>
      <c r="AD3694" s="4">
        <f t="shared" ca="1" si="508"/>
        <v>-0.14484412541582523</v>
      </c>
      <c r="AE3694" s="4">
        <f t="shared" ca="1" si="509"/>
        <v>0.50448073971383456</v>
      </c>
      <c r="AF3694" s="21">
        <f ca="1">(Sheet1!B$4*EXP(-Sheet1!B$8*Sheet1!B$7)*NORMSDIST((LN(Sheet1!B$4/(Sheet1!B$5+AD3694))-Sheet1!B$8*Sheet1!B$7+Sheet1!B$9*Sheet1!B$7+0.5*Sheet1!B$6*Sheet1!B$6*Sheet1!B$7)/(Sheet1!B$6*SQRT(Sheet1!B$7)))-(Sheet1!B$5+AD3694)*EXP(-Sheet1!B$9*Sheet1!B$7)*NORMSDIST((LN(Sheet1!B$4/(Sheet1!B$5+AD3694))-Sheet1!B$8*Sheet1!B$7+Sheet1!B$9*Sheet1!B$7-0.5*Sheet1!B$6*Sheet1!B$6*Sheet1!B$7)/(Sheet1!B$6*SQRT(Sheet1!B$7))))*400+100*AE3694-400*Sheet1!$B$13</f>
        <v>73.713686855446667</v>
      </c>
    </row>
    <row r="3695" spans="22:32" x14ac:dyDescent="0.2">
      <c r="V3695" s="7" t="e">
        <f t="shared" si="503"/>
        <v>#VALUE!</v>
      </c>
      <c r="X3695" s="4">
        <f t="shared" ca="1" si="504"/>
        <v>-1.3237315516664936</v>
      </c>
      <c r="Y3695" s="4">
        <f t="shared" ca="1" si="504"/>
        <v>0.41252361133771859</v>
      </c>
      <c r="Z3695" s="4">
        <f t="shared" ca="1" si="505"/>
        <v>-2.2962370635416383</v>
      </c>
      <c r="AA3695" s="4">
        <f t="shared" ca="1" si="506"/>
        <v>-0.97621460175465924</v>
      </c>
      <c r="AB3695" s="4">
        <f ca="1">Sheet1!AC3695</f>
        <v>0.93329739193340011</v>
      </c>
      <c r="AC3695" s="7">
        <f t="shared" ca="1" si="507"/>
        <v>0.73302173316230923</v>
      </c>
      <c r="AD3695" s="4">
        <f t="shared" ca="1" si="508"/>
        <v>-1.6831916720688234</v>
      </c>
      <c r="AE3695" s="4">
        <f t="shared" ca="1" si="509"/>
        <v>-0.71558651931655382</v>
      </c>
      <c r="AF3695" s="21">
        <f ca="1">(Sheet1!B$4*EXP(-Sheet1!B$8*Sheet1!B$7)*NORMSDIST((LN(Sheet1!B$4/(Sheet1!B$5+AD3695))-Sheet1!B$8*Sheet1!B$7+Sheet1!B$9*Sheet1!B$7+0.5*Sheet1!B$6*Sheet1!B$6*Sheet1!B$7)/(Sheet1!B$6*SQRT(Sheet1!B$7)))-(Sheet1!B$5+AD3695)*EXP(-Sheet1!B$9*Sheet1!B$7)*NORMSDIST((LN(Sheet1!B$4/(Sheet1!B$5+AD3695))-Sheet1!B$8*Sheet1!B$7+Sheet1!B$9*Sheet1!B$7-0.5*Sheet1!B$6*Sheet1!B$6*Sheet1!B$7)/(Sheet1!B$6*SQRT(Sheet1!B$7))))*400+100*AE3695-400*Sheet1!$B$13</f>
        <v>205.56401762496853</v>
      </c>
    </row>
    <row r="3696" spans="22:32" x14ac:dyDescent="0.2">
      <c r="V3696" s="7" t="e">
        <f t="shared" si="503"/>
        <v>#VALUE!</v>
      </c>
      <c r="X3696" s="4">
        <f t="shared" ca="1" si="504"/>
        <v>-1.4648176812701401</v>
      </c>
      <c r="Y3696" s="4">
        <f t="shared" ca="1" si="504"/>
        <v>1.7268570100998146</v>
      </c>
      <c r="Z3696" s="4">
        <f t="shared" ca="1" si="505"/>
        <v>-2.5409749029771933</v>
      </c>
      <c r="AA3696" s="4">
        <f t="shared" ca="1" si="506"/>
        <v>0.75984126043760636</v>
      </c>
      <c r="AB3696" s="4">
        <f ca="1">Sheet1!AC3696</f>
        <v>0.47538307838410565</v>
      </c>
      <c r="AC3696" s="7">
        <f t="shared" ca="1" si="507"/>
        <v>1.0647323751283648</v>
      </c>
      <c r="AD3696" s="4">
        <f t="shared" ca="1" si="508"/>
        <v>-2.7054582435884735</v>
      </c>
      <c r="AE3696" s="4">
        <f t="shared" ca="1" si="509"/>
        <v>0.809027589946263</v>
      </c>
      <c r="AF3696" s="21">
        <f ca="1">(Sheet1!B$4*EXP(-Sheet1!B$8*Sheet1!B$7)*NORMSDIST((LN(Sheet1!B$4/(Sheet1!B$5+AD3696))-Sheet1!B$8*Sheet1!B$7+Sheet1!B$9*Sheet1!B$7+0.5*Sheet1!B$6*Sheet1!B$6*Sheet1!B$7)/(Sheet1!B$6*SQRT(Sheet1!B$7)))-(Sheet1!B$5+AD3696)*EXP(-Sheet1!B$9*Sheet1!B$7)*NORMSDIST((LN(Sheet1!B$4/(Sheet1!B$5+AD3696))-Sheet1!B$8*Sheet1!B$7+Sheet1!B$9*Sheet1!B$7-0.5*Sheet1!B$6*Sheet1!B$6*Sheet1!B$7)/(Sheet1!B$6*SQRT(Sheet1!B$7))))*400+100*AE3696-400*Sheet1!$B$13</f>
        <v>533.64701969079897</v>
      </c>
    </row>
    <row r="3697" spans="22:32" x14ac:dyDescent="0.2">
      <c r="V3697" s="7" t="e">
        <f t="shared" si="503"/>
        <v>#VALUE!</v>
      </c>
      <c r="X3697" s="4">
        <f t="shared" ca="1" si="504"/>
        <v>-1.8308808681542452</v>
      </c>
      <c r="Y3697" s="4">
        <f t="shared" ca="1" si="504"/>
        <v>0.43784444833136227</v>
      </c>
      <c r="Z3697" s="4">
        <f t="shared" ca="1" si="505"/>
        <v>-3.1759736353585666</v>
      </c>
      <c r="AA3697" s="4">
        <f t="shared" ca="1" si="506"/>
        <v>-1.5424736442542719</v>
      </c>
      <c r="AB3697" s="4">
        <f ca="1">Sheet1!AC3697</f>
        <v>0.22902057633771145</v>
      </c>
      <c r="AC3697" s="7">
        <f t="shared" ca="1" si="507"/>
        <v>1.2963862711108607</v>
      </c>
      <c r="AD3697" s="4">
        <f t="shared" ca="1" si="508"/>
        <v>-4.1172886182888968</v>
      </c>
      <c r="AE3697" s="4">
        <f t="shared" ca="1" si="509"/>
        <v>-1.9996416559615757</v>
      </c>
      <c r="AF3697" s="21">
        <f ca="1">(Sheet1!B$4*EXP(-Sheet1!B$8*Sheet1!B$7)*NORMSDIST((LN(Sheet1!B$4/(Sheet1!B$5+AD3697))-Sheet1!B$8*Sheet1!B$7+Sheet1!B$9*Sheet1!B$7+0.5*Sheet1!B$6*Sheet1!B$6*Sheet1!B$7)/(Sheet1!B$6*SQRT(Sheet1!B$7)))-(Sheet1!B$5+AD3697)*EXP(-Sheet1!B$9*Sheet1!B$7)*NORMSDIST((LN(Sheet1!B$4/(Sheet1!B$5+AD3697))-Sheet1!B$8*Sheet1!B$7+Sheet1!B$9*Sheet1!B$7-0.5*Sheet1!B$6*Sheet1!B$6*Sheet1!B$7)/(Sheet1!B$6*SQRT(Sheet1!B$7))))*400+100*AE3697-400*Sheet1!$B$13</f>
        <v>504.59366355699649</v>
      </c>
    </row>
    <row r="3698" spans="22:32" x14ac:dyDescent="0.2">
      <c r="V3698" s="7" t="e">
        <f t="shared" si="503"/>
        <v>#VALUE!</v>
      </c>
      <c r="X3698" s="4">
        <f t="shared" ca="1" si="504"/>
        <v>-1.9358380888757367</v>
      </c>
      <c r="Y3698" s="4">
        <f t="shared" ca="1" si="504"/>
        <v>0.7035385594645488</v>
      </c>
      <c r="Z3698" s="4">
        <f t="shared" ca="1" si="505"/>
        <v>-3.3580397498993864</v>
      </c>
      <c r="AA3698" s="4">
        <f t="shared" ca="1" si="506"/>
        <v>-1.2824010500151986</v>
      </c>
      <c r="AB3698" s="4">
        <f ca="1">Sheet1!AC3698</f>
        <v>0.72792195318155695</v>
      </c>
      <c r="AC3698" s="7">
        <f t="shared" ca="1" si="507"/>
        <v>0.89685029649032821</v>
      </c>
      <c r="AD3698" s="4">
        <f t="shared" ca="1" si="508"/>
        <v>-3.0116589453235725</v>
      </c>
      <c r="AE3698" s="4">
        <f t="shared" ca="1" si="509"/>
        <v>-1.150121761925639</v>
      </c>
      <c r="AF3698" s="21">
        <f ca="1">(Sheet1!B$4*EXP(-Sheet1!B$8*Sheet1!B$7)*NORMSDIST((LN(Sheet1!B$4/(Sheet1!B$5+AD3698))-Sheet1!B$8*Sheet1!B$7+Sheet1!B$9*Sheet1!B$7+0.5*Sheet1!B$6*Sheet1!B$6*Sheet1!B$7)/(Sheet1!B$6*SQRT(Sheet1!B$7)))-(Sheet1!B$5+AD3698)*EXP(-Sheet1!B$9*Sheet1!B$7)*NORMSDIST((LN(Sheet1!B$4/(Sheet1!B$5+AD3698))-Sheet1!B$8*Sheet1!B$7+Sheet1!B$9*Sheet1!B$7-0.5*Sheet1!B$6*Sheet1!B$6*Sheet1!B$7)/(Sheet1!B$6*SQRT(Sheet1!B$7))))*400+100*AE3698-400*Sheet1!$B$13</f>
        <v>391.42768694278902</v>
      </c>
    </row>
    <row r="3699" spans="22:32" x14ac:dyDescent="0.2">
      <c r="V3699" s="7" t="e">
        <f t="shared" si="503"/>
        <v>#VALUE!</v>
      </c>
      <c r="X3699" s="4">
        <f t="shared" ca="1" si="504"/>
        <v>7.4376080445696491E-2</v>
      </c>
      <c r="Y3699" s="4">
        <f t="shared" ca="1" si="504"/>
        <v>-0.56339004099019552</v>
      </c>
      <c r="Z3699" s="4">
        <f t="shared" ca="1" si="505"/>
        <v>0.12901793595941355</v>
      </c>
      <c r="AA3699" s="4">
        <f t="shared" ca="1" si="506"/>
        <v>-0.7276370913455763</v>
      </c>
      <c r="AB3699" s="4">
        <f ca="1">Sheet1!AC3699</f>
        <v>0.7297533675978598</v>
      </c>
      <c r="AC3699" s="7">
        <f t="shared" ca="1" si="507"/>
        <v>0.89565009607506241</v>
      </c>
      <c r="AD3699" s="4">
        <f t="shared" ca="1" si="508"/>
        <v>0.11555492673745499</v>
      </c>
      <c r="AE3699" s="4">
        <f t="shared" ca="1" si="509"/>
        <v>-0.65170823077144435</v>
      </c>
      <c r="AF3699" s="21">
        <f ca="1">(Sheet1!B$4*EXP(-Sheet1!B$8*Sheet1!B$7)*NORMSDIST((LN(Sheet1!B$4/(Sheet1!B$5+AD3699))-Sheet1!B$8*Sheet1!B$7+Sheet1!B$9*Sheet1!B$7+0.5*Sheet1!B$6*Sheet1!B$6*Sheet1!B$7)/(Sheet1!B$6*SQRT(Sheet1!B$7)))-(Sheet1!B$5+AD3699)*EXP(-Sheet1!B$9*Sheet1!B$7)*NORMSDIST((LN(Sheet1!B$4/(Sheet1!B$5+AD3699))-Sheet1!B$8*Sheet1!B$7+Sheet1!B$9*Sheet1!B$7-0.5*Sheet1!B$6*Sheet1!B$6*Sheet1!B$7)/(Sheet1!B$6*SQRT(Sheet1!B$7))))*400+100*AE3699-400*Sheet1!$B$13</f>
        <v>-83.654046512478089</v>
      </c>
    </row>
    <row r="3700" spans="22:32" x14ac:dyDescent="0.2">
      <c r="V3700" s="7" t="e">
        <f t="shared" si="503"/>
        <v>#VALUE!</v>
      </c>
      <c r="X3700" s="4">
        <f t="shared" ca="1" si="504"/>
        <v>-0.74641779237559513</v>
      </c>
      <c r="Y3700" s="4">
        <f t="shared" ca="1" si="504"/>
        <v>-0.36673597377055855</v>
      </c>
      <c r="Z3700" s="4">
        <f t="shared" ca="1" si="505"/>
        <v>-1.2947883561300721</v>
      </c>
      <c r="AA3700" s="4">
        <f t="shared" ca="1" si="506"/>
        <v>-1.418606268023725</v>
      </c>
      <c r="AB3700" s="4">
        <f ca="1">Sheet1!AC3700</f>
        <v>0.36288756505577691</v>
      </c>
      <c r="AC3700" s="7">
        <f t="shared" ca="1" si="507"/>
        <v>1.1541762804199442</v>
      </c>
      <c r="AD3700" s="4">
        <f t="shared" ca="1" si="508"/>
        <v>-1.4944140088092608</v>
      </c>
      <c r="AE3700" s="4">
        <f t="shared" ca="1" si="509"/>
        <v>-1.6373217058080414</v>
      </c>
      <c r="AF3700" s="21">
        <f ca="1">(Sheet1!B$4*EXP(-Sheet1!B$8*Sheet1!B$7)*NORMSDIST((LN(Sheet1!B$4/(Sheet1!B$5+AD3700))-Sheet1!B$8*Sheet1!B$7+Sheet1!B$9*Sheet1!B$7+0.5*Sheet1!B$6*Sheet1!B$6*Sheet1!B$7)/(Sheet1!B$6*SQRT(Sheet1!B$7)))-(Sheet1!B$5+AD3700)*EXP(-Sheet1!B$9*Sheet1!B$7)*NORMSDIST((LN(Sheet1!B$4/(Sheet1!B$5+AD3700))-Sheet1!B$8*Sheet1!B$7+Sheet1!B$9*Sheet1!B$7-0.5*Sheet1!B$6*Sheet1!B$6*Sheet1!B$7)/(Sheet1!B$6*SQRT(Sheet1!B$7))))*400+100*AE3700-400*Sheet1!$B$13</f>
        <v>81.568288328466224</v>
      </c>
    </row>
    <row r="3701" spans="22:32" x14ac:dyDescent="0.2">
      <c r="V3701" s="7" t="e">
        <f t="shared" si="503"/>
        <v>#VALUE!</v>
      </c>
      <c r="X3701" s="4">
        <f t="shared" ca="1" si="504"/>
        <v>-1.4279125703514537</v>
      </c>
      <c r="Y3701" s="4">
        <f t="shared" ca="1" si="504"/>
        <v>-1.0454999685914013</v>
      </c>
      <c r="Z3701" s="4">
        <f t="shared" ca="1" si="505"/>
        <v>-2.4769567238993306</v>
      </c>
      <c r="AA3701" s="4">
        <f t="shared" ca="1" si="506"/>
        <v>-3.2119945640955918</v>
      </c>
      <c r="AB3701" s="4">
        <f ca="1">Sheet1!AC3701</f>
        <v>0.83855940352229519</v>
      </c>
      <c r="AC3701" s="7">
        <f t="shared" ca="1" si="507"/>
        <v>0.81987713508004445</v>
      </c>
      <c r="AD3701" s="4">
        <f t="shared" ca="1" si="508"/>
        <v>-2.0308001825078357</v>
      </c>
      <c r="AE3701" s="4">
        <f t="shared" ca="1" si="509"/>
        <v>-2.6334409011033699</v>
      </c>
      <c r="AF3701" s="21">
        <f ca="1">(Sheet1!B$4*EXP(-Sheet1!B$8*Sheet1!B$7)*NORMSDIST((LN(Sheet1!B$4/(Sheet1!B$5+AD3701))-Sheet1!B$8*Sheet1!B$7+Sheet1!B$9*Sheet1!B$7+0.5*Sheet1!B$6*Sheet1!B$6*Sheet1!B$7)/(Sheet1!B$6*SQRT(Sheet1!B$7)))-(Sheet1!B$5+AD3701)*EXP(-Sheet1!B$9*Sheet1!B$7)*NORMSDIST((LN(Sheet1!B$4/(Sheet1!B$5+AD3701))-Sheet1!B$8*Sheet1!B$7+Sheet1!B$9*Sheet1!B$7-0.5*Sheet1!B$6*Sheet1!B$6*Sheet1!B$7)/(Sheet1!B$6*SQRT(Sheet1!B$7))))*400+100*AE3701-400*Sheet1!$B$13</f>
        <v>72.870025861420345</v>
      </c>
    </row>
    <row r="3702" spans="22:32" x14ac:dyDescent="0.2">
      <c r="V3702" s="7" t="e">
        <f t="shared" si="503"/>
        <v>#VALUE!</v>
      </c>
      <c r="X3702" s="4">
        <f t="shared" ca="1" si="504"/>
        <v>0.21948894441637917</v>
      </c>
      <c r="Y3702" s="4">
        <f t="shared" ca="1" si="504"/>
        <v>-0.69933686653617788</v>
      </c>
      <c r="Z3702" s="4">
        <f t="shared" ca="1" si="505"/>
        <v>0.38074082964330513</v>
      </c>
      <c r="AA3702" s="4">
        <f t="shared" ca="1" si="506"/>
        <v>-0.75203304199617071</v>
      </c>
      <c r="AB3702" s="4">
        <f ca="1">Sheet1!AC3702</f>
        <v>0.86625121591212029</v>
      </c>
      <c r="AC3702" s="7">
        <f t="shared" ca="1" si="507"/>
        <v>0.79794202640885969</v>
      </c>
      <c r="AD3702" s="4">
        <f t="shared" ca="1" si="508"/>
        <v>0.30380910914216935</v>
      </c>
      <c r="AE3702" s="4">
        <f t="shared" ca="1" si="509"/>
        <v>-0.60007876945684357</v>
      </c>
      <c r="AF3702" s="21">
        <f ca="1">(Sheet1!B$4*EXP(-Sheet1!B$8*Sheet1!B$7)*NORMSDIST((LN(Sheet1!B$4/(Sheet1!B$5+AD3702))-Sheet1!B$8*Sheet1!B$7+Sheet1!B$9*Sheet1!B$7+0.5*Sheet1!B$6*Sheet1!B$6*Sheet1!B$7)/(Sheet1!B$6*SQRT(Sheet1!B$7)))-(Sheet1!B$5+AD3702)*EXP(-Sheet1!B$9*Sheet1!B$7)*NORMSDIST((LN(Sheet1!B$4/(Sheet1!B$5+AD3702))-Sheet1!B$8*Sheet1!B$7+Sheet1!B$9*Sheet1!B$7-0.5*Sheet1!B$6*Sheet1!B$6*Sheet1!B$7)/(Sheet1!B$6*SQRT(Sheet1!B$7))))*400+100*AE3702-400*Sheet1!$B$13</f>
        <v>-108.45517757774996</v>
      </c>
    </row>
    <row r="3703" spans="22:32" x14ac:dyDescent="0.2">
      <c r="V3703" s="7" t="e">
        <f t="shared" si="503"/>
        <v>#VALUE!</v>
      </c>
      <c r="X3703" s="4">
        <f t="shared" ca="1" si="504"/>
        <v>-0.84506962887461667</v>
      </c>
      <c r="Y3703" s="4">
        <f t="shared" ca="1" si="504"/>
        <v>1.2033580877692556</v>
      </c>
      <c r="Z3703" s="4">
        <f t="shared" ca="1" si="505"/>
        <v>-1.4659167114754734</v>
      </c>
      <c r="AA3703" s="4">
        <f t="shared" ca="1" si="506"/>
        <v>0.7383634663608033</v>
      </c>
      <c r="AB3703" s="4">
        <f ca="1">Sheet1!AC3703</f>
        <v>0.3522879942716266</v>
      </c>
      <c r="AC3703" s="7">
        <f t="shared" ca="1" si="507"/>
        <v>1.1636273543374933</v>
      </c>
      <c r="AD3703" s="4">
        <f t="shared" ca="1" si="508"/>
        <v>-1.7057807846533237</v>
      </c>
      <c r="AE3703" s="4">
        <f t="shared" ca="1" si="509"/>
        <v>0.8591799269008823</v>
      </c>
      <c r="AF3703" s="21">
        <f ca="1">(Sheet1!B$4*EXP(-Sheet1!B$8*Sheet1!B$7)*NORMSDIST((LN(Sheet1!B$4/(Sheet1!B$5+AD3703))-Sheet1!B$8*Sheet1!B$7+Sheet1!B$9*Sheet1!B$7+0.5*Sheet1!B$6*Sheet1!B$6*Sheet1!B$7)/(Sheet1!B$6*SQRT(Sheet1!B$7)))-(Sheet1!B$5+AD3703)*EXP(-Sheet1!B$9*Sheet1!B$7)*NORMSDIST((LN(Sheet1!B$4/(Sheet1!B$5+AD3703))-Sheet1!B$8*Sheet1!B$7+Sheet1!B$9*Sheet1!B$7-0.5*Sheet1!B$6*Sheet1!B$6*Sheet1!B$7)/(Sheet1!B$6*SQRT(Sheet1!B$7))))*400+100*AE3703-400*Sheet1!$B$13</f>
        <v>366.86116383409399</v>
      </c>
    </row>
    <row r="3704" spans="22:32" x14ac:dyDescent="0.2">
      <c r="V3704" s="7" t="e">
        <f t="shared" si="503"/>
        <v>#VALUE!</v>
      </c>
      <c r="X3704" s="4">
        <f t="shared" ca="1" si="504"/>
        <v>1.9696213009600836</v>
      </c>
      <c r="Y3704" s="4">
        <f t="shared" ca="1" si="504"/>
        <v>1.0652481824972642</v>
      </c>
      <c r="Z3704" s="4">
        <f t="shared" ca="1" si="505"/>
        <v>3.4166424655450958</v>
      </c>
      <c r="AA3704" s="4">
        <f t="shared" ca="1" si="506"/>
        <v>3.8846220844336736</v>
      </c>
      <c r="AB3704" s="4">
        <f ca="1">Sheet1!AC3704</f>
        <v>7.5511798538831387E-2</v>
      </c>
      <c r="AC3704" s="7">
        <f t="shared" ca="1" si="507"/>
        <v>1.628709169642107</v>
      </c>
      <c r="AD3704" s="4">
        <f t="shared" ca="1" si="508"/>
        <v>5.5647169130219138</v>
      </c>
      <c r="AE3704" s="4">
        <f t="shared" ca="1" si="509"/>
        <v>6.3269196095113598</v>
      </c>
      <c r="AF3704" s="21">
        <f ca="1">(Sheet1!B$4*EXP(-Sheet1!B$8*Sheet1!B$7)*NORMSDIST((LN(Sheet1!B$4/(Sheet1!B$5+AD3704))-Sheet1!B$8*Sheet1!B$7+Sheet1!B$9*Sheet1!B$7+0.5*Sheet1!B$6*Sheet1!B$6*Sheet1!B$7)/(Sheet1!B$6*SQRT(Sheet1!B$7)))-(Sheet1!B$5+AD3704)*EXP(-Sheet1!B$9*Sheet1!B$7)*NORMSDIST((LN(Sheet1!B$4/(Sheet1!B$5+AD3704))-Sheet1!B$8*Sheet1!B$7+Sheet1!B$9*Sheet1!B$7-0.5*Sheet1!B$6*Sheet1!B$6*Sheet1!B$7)/(Sheet1!B$6*SQRT(Sheet1!B$7))))*400+100*AE3704-400*Sheet1!$B$13</f>
        <v>-181.56299663811978</v>
      </c>
    </row>
    <row r="3705" spans="22:32" x14ac:dyDescent="0.2">
      <c r="V3705" s="7" t="e">
        <f t="shared" si="503"/>
        <v>#VALUE!</v>
      </c>
      <c r="X3705" s="4">
        <f t="shared" ca="1" si="504"/>
        <v>7.0336955419020908E-2</v>
      </c>
      <c r="Y3705" s="4">
        <f t="shared" ca="1" si="504"/>
        <v>-0.86297512762236228</v>
      </c>
      <c r="Z3705" s="4">
        <f t="shared" ca="1" si="505"/>
        <v>0.12201138800876998</v>
      </c>
      <c r="AA3705" s="4">
        <f t="shared" ca="1" si="506"/>
        <v>-1.166382929406615</v>
      </c>
      <c r="AB3705" s="4">
        <f ca="1">Sheet1!AC3705</f>
        <v>0.53039438022033503</v>
      </c>
      <c r="AC3705" s="7">
        <f t="shared" ca="1" si="507"/>
        <v>1.0259748968307385</v>
      </c>
      <c r="AD3705" s="4">
        <f t="shared" ca="1" si="508"/>
        <v>0.12518062122447299</v>
      </c>
      <c r="AE3705" s="4">
        <f t="shared" ca="1" si="509"/>
        <v>-1.1966796056630864</v>
      </c>
      <c r="AF3705" s="21">
        <f ca="1">(Sheet1!B$4*EXP(-Sheet1!B$8*Sheet1!B$7)*NORMSDIST((LN(Sheet1!B$4/(Sheet1!B$5+AD3705))-Sheet1!B$8*Sheet1!B$7+Sheet1!B$9*Sheet1!B$7+0.5*Sheet1!B$6*Sheet1!B$6*Sheet1!B$7)/(Sheet1!B$6*SQRT(Sheet1!B$7)))-(Sheet1!B$5+AD3705)*EXP(-Sheet1!B$9*Sheet1!B$7)*NORMSDIST((LN(Sheet1!B$4/(Sheet1!B$5+AD3705))-Sheet1!B$8*Sheet1!B$7+Sheet1!B$9*Sheet1!B$7-0.5*Sheet1!B$6*Sheet1!B$6*Sheet1!B$7)/(Sheet1!B$6*SQRT(Sheet1!B$7))))*400+100*AE3705-400*Sheet1!$B$13</f>
        <v>-139.68772043503668</v>
      </c>
    </row>
    <row r="3706" spans="22:32" x14ac:dyDescent="0.2">
      <c r="V3706" s="7" t="e">
        <f t="shared" si="503"/>
        <v>#VALUE!</v>
      </c>
      <c r="X3706" s="4">
        <f t="shared" ca="1" si="504"/>
        <v>-0.95626232103001374</v>
      </c>
      <c r="Y3706" s="4">
        <f t="shared" ca="1" si="504"/>
        <v>-1.0597186619089576</v>
      </c>
      <c r="Z3706" s="4">
        <f t="shared" ca="1" si="505"/>
        <v>-1.65879930961311</v>
      </c>
      <c r="AA3706" s="4">
        <f t="shared" ca="1" si="506"/>
        <v>-2.6718581199758931</v>
      </c>
      <c r="AB3706" s="4">
        <f ca="1">Sheet1!AC3706</f>
        <v>0.97577310855748656</v>
      </c>
      <c r="AC3706" s="7">
        <f t="shared" ca="1" si="507"/>
        <v>0.66610245199539353</v>
      </c>
      <c r="AD3706" s="4">
        <f t="shared" ca="1" si="508"/>
        <v>-1.1049302875015585</v>
      </c>
      <c r="AE3706" s="4">
        <f t="shared" ca="1" si="509"/>
        <v>-1.7797312450997447</v>
      </c>
      <c r="AF3706" s="21">
        <f ca="1">(Sheet1!B$4*EXP(-Sheet1!B$8*Sheet1!B$7)*NORMSDIST((LN(Sheet1!B$4/(Sheet1!B$5+AD3706))-Sheet1!B$8*Sheet1!B$7+Sheet1!B$9*Sheet1!B$7+0.5*Sheet1!B$6*Sheet1!B$6*Sheet1!B$7)/(Sheet1!B$6*SQRT(Sheet1!B$7)))-(Sheet1!B$5+AD3706)*EXP(-Sheet1!B$9*Sheet1!B$7)*NORMSDIST((LN(Sheet1!B$4/(Sheet1!B$5+AD3706))-Sheet1!B$8*Sheet1!B$7+Sheet1!B$9*Sheet1!B$7-0.5*Sheet1!B$6*Sheet1!B$6*Sheet1!B$7)/(Sheet1!B$6*SQRT(Sheet1!B$7))))*400+100*AE3706-400*Sheet1!$B$13</f>
        <v>2.2675520506177236</v>
      </c>
    </row>
    <row r="3707" spans="22:32" x14ac:dyDescent="0.2">
      <c r="V3707" s="7" t="e">
        <f t="shared" si="503"/>
        <v>#VALUE!</v>
      </c>
      <c r="X3707" s="4">
        <f t="shared" ca="1" si="504"/>
        <v>-0.60633479738545071</v>
      </c>
      <c r="Y3707" s="4">
        <f t="shared" ca="1" si="504"/>
        <v>-0.91883847291185727</v>
      </c>
      <c r="Z3707" s="4">
        <f t="shared" ca="1" si="505"/>
        <v>-1.0517906239514192</v>
      </c>
      <c r="AA3707" s="4">
        <f t="shared" ca="1" si="506"/>
        <v>-2.0517764106570788</v>
      </c>
      <c r="AB3707" s="4">
        <f ca="1">Sheet1!AC3707</f>
        <v>0.8143686970470615</v>
      </c>
      <c r="AC3707" s="7">
        <f t="shared" ca="1" si="507"/>
        <v>0.83783290529511689</v>
      </c>
      <c r="AD3707" s="4">
        <f t="shared" ca="1" si="508"/>
        <v>-0.88122479422738131</v>
      </c>
      <c r="AE3707" s="4">
        <f t="shared" ca="1" si="509"/>
        <v>-1.7190457911568071</v>
      </c>
      <c r="AF3707" s="21">
        <f ca="1">(Sheet1!B$4*EXP(-Sheet1!B$8*Sheet1!B$7)*NORMSDIST((LN(Sheet1!B$4/(Sheet1!B$5+AD3707))-Sheet1!B$8*Sheet1!B$7+Sheet1!B$9*Sheet1!B$7+0.5*Sheet1!B$6*Sheet1!B$6*Sheet1!B$7)/(Sheet1!B$6*SQRT(Sheet1!B$7)))-(Sheet1!B$5+AD3707)*EXP(-Sheet1!B$9*Sheet1!B$7)*NORMSDIST((LN(Sheet1!B$4/(Sheet1!B$5+AD3707))-Sheet1!B$8*Sheet1!B$7+Sheet1!B$9*Sheet1!B$7-0.5*Sheet1!B$6*Sheet1!B$6*Sheet1!B$7)/(Sheet1!B$6*SQRT(Sheet1!B$7))))*400+100*AE3707-400*Sheet1!$B$13</f>
        <v>-28.670727223401627</v>
      </c>
    </row>
    <row r="3708" spans="22:32" x14ac:dyDescent="0.2">
      <c r="V3708" s="7" t="e">
        <f t="shared" si="503"/>
        <v>#VALUE!</v>
      </c>
      <c r="X3708" s="4">
        <f t="shared" ca="1" si="504"/>
        <v>-0.48037340690527264</v>
      </c>
      <c r="Y3708" s="4">
        <f t="shared" ca="1" si="504"/>
        <v>1.6416261536887853</v>
      </c>
      <c r="Z3708" s="4">
        <f t="shared" ca="1" si="505"/>
        <v>-0.83328921176426196</v>
      </c>
      <c r="AA3708" s="4">
        <f t="shared" ca="1" si="506"/>
        <v>1.8067644871922739</v>
      </c>
      <c r="AB3708" s="4">
        <f ca="1">Sheet1!AC3708</f>
        <v>0.87818540333612827</v>
      </c>
      <c r="AC3708" s="7">
        <f t="shared" ca="1" si="507"/>
        <v>0.78787584282697887</v>
      </c>
      <c r="AD3708" s="4">
        <f t="shared" ca="1" si="508"/>
        <v>-0.65652844003739674</v>
      </c>
      <c r="AE3708" s="4">
        <f t="shared" ca="1" si="509"/>
        <v>1.4235060931364671</v>
      </c>
      <c r="AF3708" s="21">
        <f ca="1">(Sheet1!B$4*EXP(-Sheet1!B$8*Sheet1!B$7)*NORMSDIST((LN(Sheet1!B$4/(Sheet1!B$5+AD3708))-Sheet1!B$8*Sheet1!B$7+Sheet1!B$9*Sheet1!B$7+0.5*Sheet1!B$6*Sheet1!B$6*Sheet1!B$7)/(Sheet1!B$6*SQRT(Sheet1!B$7)))-(Sheet1!B$5+AD3708)*EXP(-Sheet1!B$9*Sheet1!B$7)*NORMSDIST((LN(Sheet1!B$4/(Sheet1!B$5+AD3708))-Sheet1!B$8*Sheet1!B$7+Sheet1!B$9*Sheet1!B$7-0.5*Sheet1!B$6*Sheet1!B$6*Sheet1!B$7)/(Sheet1!B$6*SQRT(Sheet1!B$7))))*400+100*AE3708-400*Sheet1!$B$13</f>
        <v>248.67788066463027</v>
      </c>
    </row>
    <row r="3709" spans="22:32" x14ac:dyDescent="0.2">
      <c r="V3709" s="7" t="e">
        <f t="shared" si="503"/>
        <v>#VALUE!</v>
      </c>
      <c r="X3709" s="4">
        <f t="shared" ca="1" si="504"/>
        <v>-0.89316942409819167</v>
      </c>
      <c r="Y3709" s="4">
        <f t="shared" ca="1" si="504"/>
        <v>1.8635003290990824</v>
      </c>
      <c r="Z3709" s="4">
        <f t="shared" ca="1" si="505"/>
        <v>-1.549353970640361</v>
      </c>
      <c r="AA3709" s="4">
        <f t="shared" ca="1" si="506"/>
        <v>1.6373836030349522</v>
      </c>
      <c r="AB3709" s="4">
        <f ca="1">Sheet1!AC3709</f>
        <v>0.9112386838787726</v>
      </c>
      <c r="AC3709" s="7">
        <f t="shared" ca="1" si="507"/>
        <v>0.75714030836463742</v>
      </c>
      <c r="AD3709" s="4">
        <f t="shared" ca="1" si="508"/>
        <v>-1.1730783430966183</v>
      </c>
      <c r="AE3709" s="4">
        <f t="shared" ca="1" si="509"/>
        <v>1.2397291261130847</v>
      </c>
      <c r="AF3709" s="21">
        <f ca="1">(Sheet1!B$4*EXP(-Sheet1!B$8*Sheet1!B$7)*NORMSDIST((LN(Sheet1!B$4/(Sheet1!B$5+AD3709))-Sheet1!B$8*Sheet1!B$7+Sheet1!B$9*Sheet1!B$7+0.5*Sheet1!B$6*Sheet1!B$6*Sheet1!B$7)/(Sheet1!B$6*SQRT(Sheet1!B$7)))-(Sheet1!B$5+AD3709)*EXP(-Sheet1!B$9*Sheet1!B$7)*NORMSDIST((LN(Sheet1!B$4/(Sheet1!B$5+AD3709))-Sheet1!B$8*Sheet1!B$7+Sheet1!B$9*Sheet1!B$7-0.5*Sheet1!B$6*Sheet1!B$6*Sheet1!B$7)/(Sheet1!B$6*SQRT(Sheet1!B$7))))*400+100*AE3709-400*Sheet1!$B$13</f>
        <v>315.53936994297464</v>
      </c>
    </row>
    <row r="3710" spans="22:32" x14ac:dyDescent="0.2">
      <c r="V3710" s="7" t="e">
        <f t="shared" si="503"/>
        <v>#VALUE!</v>
      </c>
      <c r="X3710" s="4">
        <f t="shared" ca="1" si="504"/>
        <v>1.3912046991124811</v>
      </c>
      <c r="Y3710" s="4">
        <f t="shared" ca="1" si="504"/>
        <v>-0.80842347945885196</v>
      </c>
      <c r="Z3710" s="4">
        <f t="shared" ca="1" si="505"/>
        <v>2.4132806905249446</v>
      </c>
      <c r="AA3710" s="4">
        <f t="shared" ca="1" si="506"/>
        <v>0.48297743188304137</v>
      </c>
      <c r="AB3710" s="4">
        <f ca="1">Sheet1!AC3710</f>
        <v>0.12037003372306343</v>
      </c>
      <c r="AC3710" s="7">
        <f t="shared" ca="1" si="507"/>
        <v>1.4885218538322651</v>
      </c>
      <c r="AD3710" s="4">
        <f t="shared" ca="1" si="508"/>
        <v>3.5922210472777993</v>
      </c>
      <c r="AE3710" s="4">
        <f t="shared" ca="1" si="509"/>
        <v>0.71892246226569123</v>
      </c>
      <c r="AF3710" s="21">
        <f ca="1">(Sheet1!B$4*EXP(-Sheet1!B$8*Sheet1!B$7)*NORMSDIST((LN(Sheet1!B$4/(Sheet1!B$5+AD3710))-Sheet1!B$8*Sheet1!B$7+Sheet1!B$9*Sheet1!B$7+0.5*Sheet1!B$6*Sheet1!B$6*Sheet1!B$7)/(Sheet1!B$6*SQRT(Sheet1!B$7)))-(Sheet1!B$5+AD3710)*EXP(-Sheet1!B$9*Sheet1!B$7)*NORMSDIST((LN(Sheet1!B$4/(Sheet1!B$5+AD3710))-Sheet1!B$8*Sheet1!B$7+Sheet1!B$9*Sheet1!B$7-0.5*Sheet1!B$6*Sheet1!B$6*Sheet1!B$7)/(Sheet1!B$6*SQRT(Sheet1!B$7))))*400+100*AE3710-400*Sheet1!$B$13</f>
        <v>-471.07895816145219</v>
      </c>
    </row>
    <row r="3711" spans="22:32" x14ac:dyDescent="0.2">
      <c r="V3711" s="7" t="e">
        <f t="shared" si="503"/>
        <v>#VALUE!</v>
      </c>
      <c r="X3711" s="4">
        <f t="shared" ca="1" si="504"/>
        <v>1.0923489601726479</v>
      </c>
      <c r="Y3711" s="4">
        <f t="shared" ca="1" si="504"/>
        <v>-0.30882467508337125</v>
      </c>
      <c r="Z3711" s="4">
        <f t="shared" ca="1" si="505"/>
        <v>1.8948646842419246</v>
      </c>
      <c r="AA3711" s="4">
        <f t="shared" ca="1" si="506"/>
        <v>0.85133634038208994</v>
      </c>
      <c r="AB3711" s="4">
        <f ca="1">Sheet1!AC3711</f>
        <v>1.8751067959502765E-2</v>
      </c>
      <c r="AC3711" s="7">
        <f t="shared" ca="1" si="507"/>
        <v>2.0731100969260465</v>
      </c>
      <c r="AD3711" s="4">
        <f t="shared" ca="1" si="508"/>
        <v>3.9282631092105187</v>
      </c>
      <c r="AE3711" s="4">
        <f t="shared" ca="1" si="509"/>
        <v>1.7649139631261803</v>
      </c>
      <c r="AF3711" s="21">
        <f ca="1">(Sheet1!B$4*EXP(-Sheet1!B$8*Sheet1!B$7)*NORMSDIST((LN(Sheet1!B$4/(Sheet1!B$5+AD3711))-Sheet1!B$8*Sheet1!B$7+Sheet1!B$9*Sheet1!B$7+0.5*Sheet1!B$6*Sheet1!B$6*Sheet1!B$7)/(Sheet1!B$6*SQRT(Sheet1!B$7)))-(Sheet1!B$5+AD3711)*EXP(-Sheet1!B$9*Sheet1!B$7)*NORMSDIST((LN(Sheet1!B$4/(Sheet1!B$5+AD3711))-Sheet1!B$8*Sheet1!B$7+Sheet1!B$9*Sheet1!B$7-0.5*Sheet1!B$6*Sheet1!B$6*Sheet1!B$7)/(Sheet1!B$6*SQRT(Sheet1!B$7))))*400+100*AE3711-400*Sheet1!$B$13</f>
        <v>-414.00837824225573</v>
      </c>
    </row>
    <row r="3712" spans="22:32" x14ac:dyDescent="0.2">
      <c r="V3712" s="7" t="e">
        <f t="shared" si="503"/>
        <v>#VALUE!</v>
      </c>
      <c r="X3712" s="4">
        <f t="shared" ca="1" si="504"/>
        <v>-0.78913861755562864</v>
      </c>
      <c r="Y3712" s="4">
        <f t="shared" ca="1" si="504"/>
        <v>1.4907719989898027</v>
      </c>
      <c r="Z3712" s="4">
        <f t="shared" ca="1" si="505"/>
        <v>-1.3688948787403232</v>
      </c>
      <c r="AA3712" s="4">
        <f t="shared" ca="1" si="506"/>
        <v>1.2211723994095613</v>
      </c>
      <c r="AB3712" s="4">
        <f ca="1">Sheet1!AC3712</f>
        <v>0.89192767661805639</v>
      </c>
      <c r="AC3712" s="7">
        <f t="shared" ca="1" si="507"/>
        <v>0.77568452447182745</v>
      </c>
      <c r="AD3712" s="4">
        <f t="shared" ca="1" si="508"/>
        <v>-1.0618305730676074</v>
      </c>
      <c r="AE3712" s="4">
        <f t="shared" ca="1" si="509"/>
        <v>0.94724453193412617</v>
      </c>
      <c r="AF3712" s="21">
        <f ca="1">(Sheet1!B$4*EXP(-Sheet1!B$8*Sheet1!B$7)*NORMSDIST((LN(Sheet1!B$4/(Sheet1!B$5+AD3712))-Sheet1!B$8*Sheet1!B$7+Sheet1!B$9*Sheet1!B$7+0.5*Sheet1!B$6*Sheet1!B$6*Sheet1!B$7)/(Sheet1!B$6*SQRT(Sheet1!B$7)))-(Sheet1!B$5+AD3712)*EXP(-Sheet1!B$9*Sheet1!B$7)*NORMSDIST((LN(Sheet1!B$4/(Sheet1!B$5+AD3712))-Sheet1!B$8*Sheet1!B$7+Sheet1!B$9*Sheet1!B$7-0.5*Sheet1!B$6*Sheet1!B$6*Sheet1!B$7)/(Sheet1!B$6*SQRT(Sheet1!B$7))))*400+100*AE3712-400*Sheet1!$B$13</f>
        <v>267.8148424967726</v>
      </c>
    </row>
    <row r="3713" spans="22:32" x14ac:dyDescent="0.2">
      <c r="V3713" s="7" t="e">
        <f t="shared" si="503"/>
        <v>#VALUE!</v>
      </c>
      <c r="X3713" s="4">
        <f t="shared" ca="1" si="504"/>
        <v>0.56496411500389532</v>
      </c>
      <c r="Y3713" s="4">
        <f t="shared" ca="1" si="504"/>
        <v>-0.50275029001524685</v>
      </c>
      <c r="Z3713" s="4">
        <f t="shared" ca="1" si="505"/>
        <v>0.9800261531952893</v>
      </c>
      <c r="AA3713" s="4">
        <f t="shared" ca="1" si="506"/>
        <v>-5.6554870406607761E-2</v>
      </c>
      <c r="AB3713" s="4">
        <f ca="1">Sheet1!AC3713</f>
        <v>0.99176000322530211</v>
      </c>
      <c r="AC3713" s="7">
        <f t="shared" ca="1" si="507"/>
        <v>0.61457010802377321</v>
      </c>
      <c r="AD3713" s="4">
        <f t="shared" ca="1" si="508"/>
        <v>0.60229477883535187</v>
      </c>
      <c r="AE3713" s="4">
        <f t="shared" ca="1" si="509"/>
        <v>-3.4756932815059427E-2</v>
      </c>
      <c r="AF3713" s="21">
        <f ca="1">(Sheet1!B$4*EXP(-Sheet1!B$8*Sheet1!B$7)*NORMSDIST((LN(Sheet1!B$4/(Sheet1!B$5+AD3713))-Sheet1!B$8*Sheet1!B$7+Sheet1!B$9*Sheet1!B$7+0.5*Sheet1!B$6*Sheet1!B$6*Sheet1!B$7)/(Sheet1!B$6*SQRT(Sheet1!B$7)))-(Sheet1!B$5+AD3713)*EXP(-Sheet1!B$9*Sheet1!B$7)*NORMSDIST((LN(Sheet1!B$4/(Sheet1!B$5+AD3713))-Sheet1!B$8*Sheet1!B$7+Sheet1!B$9*Sheet1!B$7-0.5*Sheet1!B$6*Sheet1!B$6*Sheet1!B$7)/(Sheet1!B$6*SQRT(Sheet1!B$7))))*400+100*AE3713-400*Sheet1!$B$13</f>
        <v>-99.058912237880577</v>
      </c>
    </row>
    <row r="3714" spans="22:32" x14ac:dyDescent="0.2">
      <c r="V3714" s="7" t="e">
        <f t="shared" si="503"/>
        <v>#VALUE!</v>
      </c>
      <c r="X3714" s="4">
        <f t="shared" ca="1" si="504"/>
        <v>-0.49730618253328585</v>
      </c>
      <c r="Y3714" s="4">
        <f t="shared" ca="1" si="504"/>
        <v>-1.5100295803507688</v>
      </c>
      <c r="Z3714" s="4">
        <f t="shared" ca="1" si="505"/>
        <v>-0.86266198522178739</v>
      </c>
      <c r="AA3714" s="4">
        <f t="shared" ca="1" si="506"/>
        <v>-2.7784854248563096</v>
      </c>
      <c r="AB3714" s="4">
        <f ca="1">Sheet1!AC3714</f>
        <v>0.34202659824140635</v>
      </c>
      <c r="AC3714" s="7">
        <f t="shared" ca="1" si="507"/>
        <v>1.1729975830019661</v>
      </c>
      <c r="AD3714" s="4">
        <f t="shared" ca="1" si="508"/>
        <v>-1.0119004236128344</v>
      </c>
      <c r="AE3714" s="4">
        <f t="shared" ca="1" si="509"/>
        <v>-3.2591566877626419</v>
      </c>
      <c r="AF3714" s="21">
        <f ca="1">(Sheet1!B$4*EXP(-Sheet1!B$8*Sheet1!B$7)*NORMSDIST((LN(Sheet1!B$4/(Sheet1!B$5+AD3714))-Sheet1!B$8*Sheet1!B$7+Sheet1!B$9*Sheet1!B$7+0.5*Sheet1!B$6*Sheet1!B$6*Sheet1!B$7)/(Sheet1!B$6*SQRT(Sheet1!B$7)))-(Sheet1!B$5+AD3714)*EXP(-Sheet1!B$9*Sheet1!B$7)*NORMSDIST((LN(Sheet1!B$4/(Sheet1!B$5+AD3714))-Sheet1!B$8*Sheet1!B$7+Sheet1!B$9*Sheet1!B$7-0.5*Sheet1!B$6*Sheet1!B$6*Sheet1!B$7)/(Sheet1!B$6*SQRT(Sheet1!B$7))))*400+100*AE3714-400*Sheet1!$B$13</f>
        <v>-161.09653117659354</v>
      </c>
    </row>
    <row r="3715" spans="22:32" x14ac:dyDescent="0.2">
      <c r="V3715" s="7" t="e">
        <f t="shared" ref="V3715:V3778" si="510">GAMMALN($B$7/2+1)-GAMMALN($B$7/2)-LN(PI())-LN($B$7)-0.5*LN($B$9*$C$10-$C$9*$B$10)-($B$7/2+1)*LN(SUMPRODUCT(MMULT(J3715:K3715,MINVERSE($B$9:$C$10)),J3715:K3715)/$B$7+1)</f>
        <v>#VALUE!</v>
      </c>
      <c r="X3715" s="4">
        <f t="shared" ref="X3715:Y3778" ca="1" si="511">NORMSINV(RAND())</f>
        <v>-1.2725605866860101</v>
      </c>
      <c r="Y3715" s="4">
        <f t="shared" ca="1" si="511"/>
        <v>0.96409991769890324</v>
      </c>
      <c r="Z3715" s="4">
        <f t="shared" ref="Z3715:Z3778" ca="1" si="512">X3715*SQRT($B$20)</f>
        <v>-2.2074723391400393</v>
      </c>
      <c r="AA3715" s="4">
        <f t="shared" ref="AA3715:AA3778" ca="1" si="513">SQRT($C$21)*($B$25*X3715+SQRT(1-$B$25^2)*Y3715)</f>
        <v>-0.11643008085878193</v>
      </c>
      <c r="AB3715" s="4">
        <f ca="1">Sheet1!AC3715</f>
        <v>0.91384362009644382</v>
      </c>
      <c r="AC3715" s="7">
        <f t="shared" ref="AC3715:AC3778" ca="1" si="514">SQRT((B$27/2)/GAMMAINV(AB3715,B$27/2,1))</f>
        <v>0.75448104322224363</v>
      </c>
      <c r="AD3715" s="4">
        <f t="shared" ref="AD3715:AD3778" ca="1" si="515">AC3715*Z3715</f>
        <v>-1.6654960333186233</v>
      </c>
      <c r="AE3715" s="4">
        <f t="shared" ref="AE3715:AE3778" ca="1" si="516">AC3715*AA3715</f>
        <v>-8.7844288868783968E-2</v>
      </c>
      <c r="AF3715" s="21">
        <f ca="1">(Sheet1!B$4*EXP(-Sheet1!B$8*Sheet1!B$7)*NORMSDIST((LN(Sheet1!B$4/(Sheet1!B$5+AD3715))-Sheet1!B$8*Sheet1!B$7+Sheet1!B$9*Sheet1!B$7+0.5*Sheet1!B$6*Sheet1!B$6*Sheet1!B$7)/(Sheet1!B$6*SQRT(Sheet1!B$7)))-(Sheet1!B$5+AD3715)*EXP(-Sheet1!B$9*Sheet1!B$7)*NORMSDIST((LN(Sheet1!B$4/(Sheet1!B$5+AD3715))-Sheet1!B$8*Sheet1!B$7+Sheet1!B$9*Sheet1!B$7-0.5*Sheet1!B$6*Sheet1!B$6*Sheet1!B$7)/(Sheet1!B$6*SQRT(Sheet1!B$7))))*400+100*AE3715-400*Sheet1!$B$13</f>
        <v>265.34726510743121</v>
      </c>
    </row>
    <row r="3716" spans="22:32" x14ac:dyDescent="0.2">
      <c r="V3716" s="7" t="e">
        <f t="shared" si="510"/>
        <v>#VALUE!</v>
      </c>
      <c r="X3716" s="4">
        <f t="shared" ca="1" si="511"/>
        <v>-0.32462824807324131</v>
      </c>
      <c r="Y3716" s="4">
        <f t="shared" ca="1" si="511"/>
        <v>0.38505869554593958</v>
      </c>
      <c r="Z3716" s="4">
        <f t="shared" ca="1" si="512"/>
        <v>-0.56312279794186793</v>
      </c>
      <c r="AA3716" s="4">
        <f t="shared" ca="1" si="513"/>
        <v>0.17180930985460582</v>
      </c>
      <c r="AB3716" s="4">
        <f ca="1">Sheet1!AC3716</f>
        <v>0.99109169601901959</v>
      </c>
      <c r="AC3716" s="7">
        <f t="shared" ca="1" si="514"/>
        <v>0.61782817247414157</v>
      </c>
      <c r="AD3716" s="4">
        <f t="shared" ca="1" si="515"/>
        <v>-0.34791312913094957</v>
      </c>
      <c r="AE3716" s="4">
        <f t="shared" ca="1" si="516"/>
        <v>0.10614863192151464</v>
      </c>
      <c r="AF3716" s="21">
        <f ca="1">(Sheet1!B$4*EXP(-Sheet1!B$8*Sheet1!B$7)*NORMSDIST((LN(Sheet1!B$4/(Sheet1!B$5+AD3716))-Sheet1!B$8*Sheet1!B$7+Sheet1!B$9*Sheet1!B$7+0.5*Sheet1!B$6*Sheet1!B$6*Sheet1!B$7)/(Sheet1!B$6*SQRT(Sheet1!B$7)))-(Sheet1!B$5+AD3716)*EXP(-Sheet1!B$9*Sheet1!B$7)*NORMSDIST((LN(Sheet1!B$4/(Sheet1!B$5+AD3716))-Sheet1!B$8*Sheet1!B$7+Sheet1!B$9*Sheet1!B$7-0.5*Sheet1!B$6*Sheet1!B$6*Sheet1!B$7)/(Sheet1!B$6*SQRT(Sheet1!B$7))))*400+100*AE3716-400*Sheet1!$B$13</f>
        <v>66.681615041330133</v>
      </c>
    </row>
    <row r="3717" spans="22:32" x14ac:dyDescent="0.2">
      <c r="V3717" s="7" t="e">
        <f t="shared" si="510"/>
        <v>#VALUE!</v>
      </c>
      <c r="X3717" s="4">
        <f t="shared" ca="1" si="511"/>
        <v>-0.57164951456186686</v>
      </c>
      <c r="Y3717" s="4">
        <f t="shared" ca="1" si="511"/>
        <v>-0.60869570943567952</v>
      </c>
      <c r="Z3717" s="4">
        <f t="shared" ca="1" si="512"/>
        <v>-0.99162311349307242</v>
      </c>
      <c r="AA3717" s="4">
        <f t="shared" ca="1" si="513"/>
        <v>-1.5613035877049875</v>
      </c>
      <c r="AB3717" s="4">
        <f ca="1">Sheet1!AC3717</f>
        <v>0.64316767097382022</v>
      </c>
      <c r="AC3717" s="7">
        <f t="shared" ca="1" si="514"/>
        <v>0.95161134944217418</v>
      </c>
      <c r="AD3717" s="4">
        <f t="shared" ca="1" si="515"/>
        <v>-0.94363980916919288</v>
      </c>
      <c r="AE3717" s="4">
        <f t="shared" ca="1" si="516"/>
        <v>-1.485754213984851</v>
      </c>
      <c r="AF3717" s="21">
        <f ca="1">(Sheet1!B$4*EXP(-Sheet1!B$8*Sheet1!B$7)*NORMSDIST((LN(Sheet1!B$4/(Sheet1!B$5+AD3717))-Sheet1!B$8*Sheet1!B$7+Sheet1!B$9*Sheet1!B$7+0.5*Sheet1!B$6*Sheet1!B$6*Sheet1!B$7)/(Sheet1!B$6*SQRT(Sheet1!B$7)))-(Sheet1!B$5+AD3717)*EXP(-Sheet1!B$9*Sheet1!B$7)*NORMSDIST((LN(Sheet1!B$4/(Sheet1!B$5+AD3717))-Sheet1!B$8*Sheet1!B$7+Sheet1!B$9*Sheet1!B$7-0.5*Sheet1!B$6*Sheet1!B$6*Sheet1!B$7)/(Sheet1!B$6*SQRT(Sheet1!B$7))))*400+100*AE3717-400*Sheet1!$B$13</f>
        <v>4.9570975271308271</v>
      </c>
    </row>
    <row r="3718" spans="22:32" x14ac:dyDescent="0.2">
      <c r="V3718" s="7" t="e">
        <f t="shared" si="510"/>
        <v>#VALUE!</v>
      </c>
      <c r="X3718" s="4">
        <f t="shared" ca="1" si="511"/>
        <v>-0.46512434766707528</v>
      </c>
      <c r="Y3718" s="4">
        <f t="shared" ca="1" si="511"/>
        <v>0.42755933452562611</v>
      </c>
      <c r="Z3718" s="4">
        <f t="shared" ca="1" si="512"/>
        <v>-0.8068371301750541</v>
      </c>
      <c r="AA3718" s="4">
        <f t="shared" ca="1" si="513"/>
        <v>6.6338813970907573E-2</v>
      </c>
      <c r="AB3718" s="4">
        <f ca="1">Sheet1!AC3718</f>
        <v>0.89379032804290148</v>
      </c>
      <c r="AC3718" s="7">
        <f t="shared" ca="1" si="514"/>
        <v>0.77397455654714475</v>
      </c>
      <c r="AD3718" s="4">
        <f t="shared" ca="1" si="515"/>
        <v>-0.62447141003300843</v>
      </c>
      <c r="AE3718" s="4">
        <f t="shared" ca="1" si="516"/>
        <v>5.1344554124996722E-2</v>
      </c>
      <c r="AF3718" s="21">
        <f ca="1">(Sheet1!B$4*EXP(-Sheet1!B$8*Sheet1!B$7)*NORMSDIST((LN(Sheet1!B$4/(Sheet1!B$5+AD3718))-Sheet1!B$8*Sheet1!B$7+Sheet1!B$9*Sheet1!B$7+0.5*Sheet1!B$6*Sheet1!B$6*Sheet1!B$7)/(Sheet1!B$6*SQRT(Sheet1!B$7)))-(Sheet1!B$5+AD3718)*EXP(-Sheet1!B$9*Sheet1!B$7)*NORMSDIST((LN(Sheet1!B$4/(Sheet1!B$5+AD3718))-Sheet1!B$8*Sheet1!B$7+Sheet1!B$9*Sheet1!B$7-0.5*Sheet1!B$6*Sheet1!B$6*Sheet1!B$7)/(Sheet1!B$6*SQRT(Sheet1!B$7))))*400+100*AE3718-400*Sheet1!$B$13</f>
        <v>106.2178563615962</v>
      </c>
    </row>
    <row r="3719" spans="22:32" x14ac:dyDescent="0.2">
      <c r="V3719" s="7" t="e">
        <f t="shared" si="510"/>
        <v>#VALUE!</v>
      </c>
      <c r="X3719" s="4">
        <f t="shared" ca="1" si="511"/>
        <v>-1.1167742005757821</v>
      </c>
      <c r="Y3719" s="4">
        <f t="shared" ca="1" si="511"/>
        <v>-0.8797562364416609</v>
      </c>
      <c r="Z3719" s="4">
        <f t="shared" ca="1" si="512"/>
        <v>-1.937234409605789</v>
      </c>
      <c r="AA3719" s="4">
        <f t="shared" ca="1" si="513"/>
        <v>-2.6020137965970465</v>
      </c>
      <c r="AB3719" s="4">
        <f ca="1">Sheet1!AC3719</f>
        <v>6.3043378837943198E-2</v>
      </c>
      <c r="AC3719" s="7">
        <f t="shared" ca="1" si="514"/>
        <v>1.6837729268624897</v>
      </c>
      <c r="AD3719" s="4">
        <f t="shared" ca="1" si="515"/>
        <v>-3.2618628518806667</v>
      </c>
      <c r="AE3719" s="4">
        <f t="shared" ca="1" si="516"/>
        <v>-4.3812003860327877</v>
      </c>
      <c r="AF3719" s="21">
        <f ca="1">(Sheet1!B$4*EXP(-Sheet1!B$8*Sheet1!B$7)*NORMSDIST((LN(Sheet1!B$4/(Sheet1!B$5+AD3719))-Sheet1!B$8*Sheet1!B$7+Sheet1!B$9*Sheet1!B$7+0.5*Sheet1!B$6*Sheet1!B$6*Sheet1!B$7)/(Sheet1!B$6*SQRT(Sheet1!B$7)))-(Sheet1!B$5+AD3719)*EXP(-Sheet1!B$9*Sheet1!B$7)*NORMSDIST((LN(Sheet1!B$4/(Sheet1!B$5+AD3719))-Sheet1!B$8*Sheet1!B$7+Sheet1!B$9*Sheet1!B$7-0.5*Sheet1!B$6*Sheet1!B$6*Sheet1!B$7)/(Sheet1!B$6*SQRT(Sheet1!B$7))))*400+100*AE3719-400*Sheet1!$B$13</f>
        <v>112.57199359949072</v>
      </c>
    </row>
    <row r="3720" spans="22:32" x14ac:dyDescent="0.2">
      <c r="V3720" s="7" t="e">
        <f t="shared" si="510"/>
        <v>#VALUE!</v>
      </c>
      <c r="X3720" s="4">
        <f t="shared" ca="1" si="511"/>
        <v>-1.0848300685571286</v>
      </c>
      <c r="Y3720" s="4">
        <f t="shared" ca="1" si="511"/>
        <v>-1.2503317390477215</v>
      </c>
      <c r="Z3720" s="4">
        <f t="shared" ca="1" si="512"/>
        <v>-1.881821890495283</v>
      </c>
      <c r="AA3720" s="4">
        <f t="shared" ca="1" si="513"/>
        <v>-3.1008085263415213</v>
      </c>
      <c r="AB3720" s="4">
        <f ca="1">Sheet1!AC3720</f>
        <v>0.24669982919331968</v>
      </c>
      <c r="AC3720" s="7">
        <f t="shared" ca="1" si="514"/>
        <v>1.2738956155968597</v>
      </c>
      <c r="AD3720" s="4">
        <f t="shared" ca="1" si="515"/>
        <v>-2.3972446556361349</v>
      </c>
      <c r="AE3720" s="4">
        <f t="shared" ca="1" si="516"/>
        <v>-3.9501063865118238</v>
      </c>
      <c r="AF3720" s="21">
        <f ca="1">(Sheet1!B$4*EXP(-Sheet1!B$8*Sheet1!B$7)*NORMSDIST((LN(Sheet1!B$4/(Sheet1!B$5+AD3720))-Sheet1!B$8*Sheet1!B$7+Sheet1!B$9*Sheet1!B$7+0.5*Sheet1!B$6*Sheet1!B$6*Sheet1!B$7)/(Sheet1!B$6*SQRT(Sheet1!B$7)))-(Sheet1!B$5+AD3720)*EXP(-Sheet1!B$9*Sheet1!B$7)*NORMSDIST((LN(Sheet1!B$4/(Sheet1!B$5+AD3720))-Sheet1!B$8*Sheet1!B$7+Sheet1!B$9*Sheet1!B$7-0.5*Sheet1!B$6*Sheet1!B$6*Sheet1!B$7)/(Sheet1!B$6*SQRT(Sheet1!B$7))))*400+100*AE3720-400*Sheet1!$B$13</f>
        <v>4.1948229841932516</v>
      </c>
    </row>
    <row r="3721" spans="22:32" x14ac:dyDescent="0.2">
      <c r="V3721" s="7" t="e">
        <f t="shared" si="510"/>
        <v>#VALUE!</v>
      </c>
      <c r="X3721" s="4">
        <f t="shared" ca="1" si="511"/>
        <v>-0.75476664177703889</v>
      </c>
      <c r="Y3721" s="4">
        <f t="shared" ca="1" si="511"/>
        <v>0.68618802144666491</v>
      </c>
      <c r="Z3721" s="4">
        <f t="shared" ca="1" si="512"/>
        <v>-1.3092708525315424</v>
      </c>
      <c r="AA3721" s="4">
        <f t="shared" ca="1" si="513"/>
        <v>9.6610271728851213E-2</v>
      </c>
      <c r="AB3721" s="4">
        <f ca="1">Sheet1!AC3721</f>
        <v>0.4891806024782942</v>
      </c>
      <c r="AC3721" s="7">
        <f t="shared" ca="1" si="514"/>
        <v>1.0547843571137236</v>
      </c>
      <c r="AD3721" s="4">
        <f t="shared" ca="1" si="515"/>
        <v>-1.3809984144752199</v>
      </c>
      <c r="AE3721" s="4">
        <f t="shared" ca="1" si="516"/>
        <v>0.10190300335609848</v>
      </c>
      <c r="AF3721" s="21">
        <f ca="1">(Sheet1!B$4*EXP(-Sheet1!B$8*Sheet1!B$7)*NORMSDIST((LN(Sheet1!B$4/(Sheet1!B$5+AD3721))-Sheet1!B$8*Sheet1!B$7+Sheet1!B$9*Sheet1!B$7+0.5*Sheet1!B$6*Sheet1!B$6*Sheet1!B$7)/(Sheet1!B$6*SQRT(Sheet1!B$7)))-(Sheet1!B$5+AD3721)*EXP(-Sheet1!B$9*Sheet1!B$7)*NORMSDIST((LN(Sheet1!B$4/(Sheet1!B$5+AD3721))-Sheet1!B$8*Sheet1!B$7+Sheet1!B$9*Sheet1!B$7-0.5*Sheet1!B$6*Sheet1!B$6*Sheet1!B$7)/(Sheet1!B$6*SQRT(Sheet1!B$7))))*400+100*AE3721-400*Sheet1!$B$13</f>
        <v>236.46304672135875</v>
      </c>
    </row>
    <row r="3722" spans="22:32" x14ac:dyDescent="0.2">
      <c r="V3722" s="7" t="e">
        <f t="shared" si="510"/>
        <v>#VALUE!</v>
      </c>
      <c r="X3722" s="4">
        <f t="shared" ca="1" si="511"/>
        <v>0.8519010841884016</v>
      </c>
      <c r="Y3722" s="4">
        <f t="shared" ca="1" si="511"/>
        <v>-1.253520382789129</v>
      </c>
      <c r="Z3722" s="4">
        <f t="shared" ca="1" si="512"/>
        <v>1.4777670302728858</v>
      </c>
      <c r="AA3722" s="4">
        <f t="shared" ca="1" si="513"/>
        <v>-0.80290095713710075</v>
      </c>
      <c r="AB3722" s="4">
        <f ca="1">Sheet1!AC3722</f>
        <v>0.81803472205163952</v>
      </c>
      <c r="AC3722" s="7">
        <f t="shared" ca="1" si="514"/>
        <v>0.83516943866572269</v>
      </c>
      <c r="AD3722" s="4">
        <f t="shared" ca="1" si="515"/>
        <v>1.234185861151718</v>
      </c>
      <c r="AE3722" s="4">
        <f t="shared" ca="1" si="516"/>
        <v>-0.67055834167636386</v>
      </c>
      <c r="AF3722" s="21">
        <f ca="1">(Sheet1!B$4*EXP(-Sheet1!B$8*Sheet1!B$7)*NORMSDIST((LN(Sheet1!B$4/(Sheet1!B$5+AD3722))-Sheet1!B$8*Sheet1!B$7+Sheet1!B$9*Sheet1!B$7+0.5*Sheet1!B$6*Sheet1!B$6*Sheet1!B$7)/(Sheet1!B$6*SQRT(Sheet1!B$7)))-(Sheet1!B$5+AD3722)*EXP(-Sheet1!B$9*Sheet1!B$7)*NORMSDIST((LN(Sheet1!B$4/(Sheet1!B$5+AD3722))-Sheet1!B$8*Sheet1!B$7+Sheet1!B$9*Sheet1!B$7-0.5*Sheet1!B$6*Sheet1!B$6*Sheet1!B$7)/(Sheet1!B$6*SQRT(Sheet1!B$7))))*400+100*AE3722-400*Sheet1!$B$13</f>
        <v>-260.92340964619416</v>
      </c>
    </row>
    <row r="3723" spans="22:32" x14ac:dyDescent="0.2">
      <c r="V3723" s="7" t="e">
        <f t="shared" si="510"/>
        <v>#VALUE!</v>
      </c>
      <c r="X3723" s="4">
        <f t="shared" ca="1" si="511"/>
        <v>0.21069165602351572</v>
      </c>
      <c r="Y3723" s="4">
        <f t="shared" ca="1" si="511"/>
        <v>-1.9848147412855357</v>
      </c>
      <c r="Z3723" s="4">
        <f t="shared" ca="1" si="512"/>
        <v>0.36548043969420529</v>
      </c>
      <c r="AA3723" s="4">
        <f t="shared" ca="1" si="513"/>
        <v>-2.6244844378910974</v>
      </c>
      <c r="AB3723" s="4">
        <f ca="1">Sheet1!AC3723</f>
        <v>0.50892164534455508</v>
      </c>
      <c r="AC3723" s="7">
        <f t="shared" ca="1" si="514"/>
        <v>1.04082876615716</v>
      </c>
      <c r="AD3723" s="4">
        <f t="shared" ca="1" si="515"/>
        <v>0.38040255510149601</v>
      </c>
      <c r="AE3723" s="4">
        <f t="shared" ca="1" si="516"/>
        <v>-2.7316388992888587</v>
      </c>
      <c r="AF3723" s="21">
        <f ca="1">(Sheet1!B$4*EXP(-Sheet1!B$8*Sheet1!B$7)*NORMSDIST((LN(Sheet1!B$4/(Sheet1!B$5+AD3723))-Sheet1!B$8*Sheet1!B$7+Sheet1!B$9*Sheet1!B$7+0.5*Sheet1!B$6*Sheet1!B$6*Sheet1!B$7)/(Sheet1!B$6*SQRT(Sheet1!B$7)))-(Sheet1!B$5+AD3723)*EXP(-Sheet1!B$9*Sheet1!B$7)*NORMSDIST((LN(Sheet1!B$4/(Sheet1!B$5+AD3723))-Sheet1!B$8*Sheet1!B$7+Sheet1!B$9*Sheet1!B$7-0.5*Sheet1!B$6*Sheet1!B$6*Sheet1!B$7)/(Sheet1!B$6*SQRT(Sheet1!B$7))))*400+100*AE3723-400*Sheet1!$B$13</f>
        <v>-333.75021506459643</v>
      </c>
    </row>
    <row r="3724" spans="22:32" x14ac:dyDescent="0.2">
      <c r="V3724" s="7" t="e">
        <f t="shared" si="510"/>
        <v>#VALUE!</v>
      </c>
      <c r="X3724" s="4">
        <f t="shared" ca="1" si="511"/>
        <v>-7.4985389051206039E-2</v>
      </c>
      <c r="Y3724" s="4">
        <f t="shared" ca="1" si="511"/>
        <v>1.1821295865290733</v>
      </c>
      <c r="Z3724" s="4">
        <f t="shared" ca="1" si="512"/>
        <v>-0.13007488515832363</v>
      </c>
      <c r="AA3724" s="4">
        <f t="shared" ca="1" si="513"/>
        <v>1.6231462669257442</v>
      </c>
      <c r="AB3724" s="4">
        <f ca="1">Sheet1!AC3724</f>
        <v>0.32059448840332405</v>
      </c>
      <c r="AC3724" s="7">
        <f t="shared" ca="1" si="514"/>
        <v>1.1933393966549315</v>
      </c>
      <c r="AD3724" s="4">
        <f t="shared" ca="1" si="515"/>
        <v>-0.15522348497479344</v>
      </c>
      <c r="AE3724" s="4">
        <f t="shared" ca="1" si="516"/>
        <v>1.9369643868558719</v>
      </c>
      <c r="AF3724" s="21">
        <f ca="1">(Sheet1!B$4*EXP(-Sheet1!B$8*Sheet1!B$7)*NORMSDIST((LN(Sheet1!B$4/(Sheet1!B$5+AD3724))-Sheet1!B$8*Sheet1!B$7+Sheet1!B$9*Sheet1!B$7+0.5*Sheet1!B$6*Sheet1!B$6*Sheet1!B$7)/(Sheet1!B$6*SQRT(Sheet1!B$7)))-(Sheet1!B$5+AD3724)*EXP(-Sheet1!B$9*Sheet1!B$7)*NORMSDIST((LN(Sheet1!B$4/(Sheet1!B$5+AD3724))-Sheet1!B$8*Sheet1!B$7+Sheet1!B$9*Sheet1!B$7-0.5*Sheet1!B$6*Sheet1!B$6*Sheet1!B$7)/(Sheet1!B$6*SQRT(Sheet1!B$7))))*400+100*AE3724-400*Sheet1!$B$13</f>
        <v>218.63341012570027</v>
      </c>
    </row>
    <row r="3725" spans="22:32" x14ac:dyDescent="0.2">
      <c r="V3725" s="7" t="e">
        <f t="shared" si="510"/>
        <v>#VALUE!</v>
      </c>
      <c r="X3725" s="4">
        <f t="shared" ca="1" si="511"/>
        <v>1.2476778915542774</v>
      </c>
      <c r="Y3725" s="4">
        <f t="shared" ca="1" si="511"/>
        <v>-1.235589307104936</v>
      </c>
      <c r="Z3725" s="4">
        <f t="shared" ca="1" si="512"/>
        <v>2.1643090809020982</v>
      </c>
      <c r="AA3725" s="4">
        <f t="shared" ca="1" si="513"/>
        <v>-0.30639996985239609</v>
      </c>
      <c r="AB3725" s="4">
        <f ca="1">Sheet1!AC3725</f>
        <v>0.49639320138322296</v>
      </c>
      <c r="AC3725" s="7">
        <f t="shared" ca="1" si="514"/>
        <v>1.0496494572468396</v>
      </c>
      <c r="AD3725" s="4">
        <f t="shared" ca="1" si="515"/>
        <v>2.2717658520832935</v>
      </c>
      <c r="AE3725" s="4">
        <f t="shared" ca="1" si="516"/>
        <v>-0.32161256205601557</v>
      </c>
      <c r="AF3725" s="21">
        <f ca="1">(Sheet1!B$4*EXP(-Sheet1!B$8*Sheet1!B$7)*NORMSDIST((LN(Sheet1!B$4/(Sheet1!B$5+AD3725))-Sheet1!B$8*Sheet1!B$7+Sheet1!B$9*Sheet1!B$7+0.5*Sheet1!B$6*Sheet1!B$6*Sheet1!B$7)/(Sheet1!B$6*SQRT(Sheet1!B$7)))-(Sheet1!B$5+AD3725)*EXP(-Sheet1!B$9*Sheet1!B$7)*NORMSDIST((LN(Sheet1!B$4/(Sheet1!B$5+AD3725))-Sheet1!B$8*Sheet1!B$7+Sheet1!B$9*Sheet1!B$7-0.5*Sheet1!B$6*Sheet1!B$6*Sheet1!B$7)/(Sheet1!B$6*SQRT(Sheet1!B$7))))*400+100*AE3725-400*Sheet1!$B$13</f>
        <v>-383.03908685244414</v>
      </c>
    </row>
    <row r="3726" spans="22:32" x14ac:dyDescent="0.2">
      <c r="V3726" s="7" t="e">
        <f t="shared" si="510"/>
        <v>#VALUE!</v>
      </c>
      <c r="X3726" s="4">
        <f t="shared" ca="1" si="511"/>
        <v>1.2058188551094342</v>
      </c>
      <c r="Y3726" s="4">
        <f t="shared" ca="1" si="511"/>
        <v>-0.99875825556700537</v>
      </c>
      <c r="Z3726" s="4">
        <f t="shared" ca="1" si="512"/>
        <v>2.0916974771310901</v>
      </c>
      <c r="AA3726" s="4">
        <f t="shared" ca="1" si="513"/>
        <v>-1.3119328453470726E-2</v>
      </c>
      <c r="AB3726" s="4">
        <f ca="1">Sheet1!AC3726</f>
        <v>0.87491183699455655</v>
      </c>
      <c r="AC3726" s="7">
        <f t="shared" ca="1" si="514"/>
        <v>0.79068085440835523</v>
      </c>
      <c r="AD3726" s="4">
        <f t="shared" ca="1" si="515"/>
        <v>1.6538651483818114</v>
      </c>
      <c r="AE3726" s="4">
        <f t="shared" ca="1" si="516"/>
        <v>-1.0373201830854079E-2</v>
      </c>
      <c r="AF3726" s="21">
        <f ca="1">(Sheet1!B$4*EXP(-Sheet1!B$8*Sheet1!B$7)*NORMSDIST((LN(Sheet1!B$4/(Sheet1!B$5+AD3726))-Sheet1!B$8*Sheet1!B$7+Sheet1!B$9*Sheet1!B$7+0.5*Sheet1!B$6*Sheet1!B$6*Sheet1!B$7)/(Sheet1!B$6*SQRT(Sheet1!B$7)))-(Sheet1!B$5+AD3726)*EXP(-Sheet1!B$9*Sheet1!B$7)*NORMSDIST((LN(Sheet1!B$4/(Sheet1!B$5+AD3726))-Sheet1!B$8*Sheet1!B$7+Sheet1!B$9*Sheet1!B$7-0.5*Sheet1!B$6*Sheet1!B$6*Sheet1!B$7)/(Sheet1!B$6*SQRT(Sheet1!B$7))))*400+100*AE3726-400*Sheet1!$B$13</f>
        <v>-259.06311958425249</v>
      </c>
    </row>
    <row r="3727" spans="22:32" x14ac:dyDescent="0.2">
      <c r="V3727" s="7" t="e">
        <f t="shared" si="510"/>
        <v>#VALUE!</v>
      </c>
      <c r="X3727" s="4">
        <f t="shared" ca="1" si="511"/>
        <v>-1.2526511043470268</v>
      </c>
      <c r="Y3727" s="4">
        <f t="shared" ca="1" si="511"/>
        <v>0.49103166793619352</v>
      </c>
      <c r="Z3727" s="4">
        <f t="shared" ca="1" si="512"/>
        <v>-2.1729359626329248</v>
      </c>
      <c r="AA3727" s="4">
        <f t="shared" ca="1" si="513"/>
        <v>-0.77799145123765778</v>
      </c>
      <c r="AB3727" s="4">
        <f ca="1">Sheet1!AC3727</f>
        <v>0.5829572556484367</v>
      </c>
      <c r="AC3727" s="7">
        <f t="shared" ca="1" si="514"/>
        <v>0.99073663711869242</v>
      </c>
      <c r="AD3727" s="4">
        <f t="shared" ca="1" si="515"/>
        <v>-2.1528072682932127</v>
      </c>
      <c r="AE3727" s="4">
        <f t="shared" ca="1" si="516"/>
        <v>-0.77078463410628828</v>
      </c>
      <c r="AF3727" s="21">
        <f ca="1">(Sheet1!B$4*EXP(-Sheet1!B$8*Sheet1!B$7)*NORMSDIST((LN(Sheet1!B$4/(Sheet1!B$5+AD3727))-Sheet1!B$8*Sheet1!B$7+Sheet1!B$9*Sheet1!B$7+0.5*Sheet1!B$6*Sheet1!B$6*Sheet1!B$7)/(Sheet1!B$6*SQRT(Sheet1!B$7)))-(Sheet1!B$5+AD3727)*EXP(-Sheet1!B$9*Sheet1!B$7)*NORMSDIST((LN(Sheet1!B$4/(Sheet1!B$5+AD3727))-Sheet1!B$8*Sheet1!B$7+Sheet1!B$9*Sheet1!B$7-0.5*Sheet1!B$6*Sheet1!B$6*Sheet1!B$7)/(Sheet1!B$6*SQRT(Sheet1!B$7))))*400+100*AE3727-400*Sheet1!$B$13</f>
        <v>280.02879755518779</v>
      </c>
    </row>
    <row r="3728" spans="22:32" x14ac:dyDescent="0.2">
      <c r="V3728" s="7" t="e">
        <f t="shared" si="510"/>
        <v>#VALUE!</v>
      </c>
      <c r="X3728" s="4">
        <f t="shared" ca="1" si="511"/>
        <v>0.60746008427668674</v>
      </c>
      <c r="Y3728" s="4">
        <f t="shared" ca="1" si="511"/>
        <v>0.57682224897990209</v>
      </c>
      <c r="Z3728" s="4">
        <f t="shared" ca="1" si="512"/>
        <v>1.0537426250679001</v>
      </c>
      <c r="AA3728" s="4">
        <f t="shared" ca="1" si="513"/>
        <v>1.5577096285794991</v>
      </c>
      <c r="AB3728" s="4">
        <f ca="1">Sheet1!AC3728</f>
        <v>0.73387387071236299</v>
      </c>
      <c r="AC3728" s="7">
        <f t="shared" ca="1" si="514"/>
        <v>0.8929447678295479</v>
      </c>
      <c r="AD3728" s="4">
        <f t="shared" ca="1" si="515"/>
        <v>0.94093396369335436</v>
      </c>
      <c r="AE3728" s="4">
        <f t="shared" ca="1" si="516"/>
        <v>1.3909486626377721</v>
      </c>
      <c r="AF3728" s="21">
        <f ca="1">(Sheet1!B$4*EXP(-Sheet1!B$8*Sheet1!B$7)*NORMSDIST((LN(Sheet1!B$4/(Sheet1!B$5+AD3728))-Sheet1!B$8*Sheet1!B$7+Sheet1!B$9*Sheet1!B$7+0.5*Sheet1!B$6*Sheet1!B$6*Sheet1!B$7)/(Sheet1!B$6*SQRT(Sheet1!B$7)))-(Sheet1!B$5+AD3728)*EXP(-Sheet1!B$9*Sheet1!B$7)*NORMSDIST((LN(Sheet1!B$4/(Sheet1!B$5+AD3728))-Sheet1!B$8*Sheet1!B$7+Sheet1!B$9*Sheet1!B$7-0.5*Sheet1!B$6*Sheet1!B$6*Sheet1!B$7)/(Sheet1!B$6*SQRT(Sheet1!B$7))))*400+100*AE3728-400*Sheet1!$B$13</f>
        <v>-9.4130773625279289</v>
      </c>
    </row>
    <row r="3729" spans="22:32" x14ac:dyDescent="0.2">
      <c r="V3729" s="7" t="e">
        <f t="shared" si="510"/>
        <v>#VALUE!</v>
      </c>
      <c r="X3729" s="4">
        <f t="shared" ca="1" si="511"/>
        <v>-0.82372993370651471</v>
      </c>
      <c r="Y3729" s="4">
        <f t="shared" ca="1" si="511"/>
        <v>0.82901525324960468</v>
      </c>
      <c r="Z3729" s="4">
        <f t="shared" ca="1" si="512"/>
        <v>-1.428899388055187</v>
      </c>
      <c r="AA3729" s="4">
        <f t="shared" ca="1" si="513"/>
        <v>0.22150449871308112</v>
      </c>
      <c r="AB3729" s="4">
        <f ca="1">Sheet1!AC3729</f>
        <v>0.94667157998689877</v>
      </c>
      <c r="AC3729" s="7">
        <f t="shared" ca="1" si="514"/>
        <v>0.71604278033382329</v>
      </c>
      <c r="AD3729" s="4">
        <f t="shared" ca="1" si="515"/>
        <v>-1.0231530906403348</v>
      </c>
      <c r="AE3729" s="4">
        <f t="shared" ca="1" si="516"/>
        <v>0.15860669711496439</v>
      </c>
      <c r="AF3729" s="21">
        <f ca="1">(Sheet1!B$4*EXP(-Sheet1!B$8*Sheet1!B$7)*NORMSDIST((LN(Sheet1!B$4/(Sheet1!B$5+AD3729))-Sheet1!B$8*Sheet1!B$7+Sheet1!B$9*Sheet1!B$7+0.5*Sheet1!B$6*Sheet1!B$6*Sheet1!B$7)/(Sheet1!B$6*SQRT(Sheet1!B$7)))-(Sheet1!B$5+AD3729)*EXP(-Sheet1!B$9*Sheet1!B$7)*NORMSDIST((LN(Sheet1!B$4/(Sheet1!B$5+AD3729))-Sheet1!B$8*Sheet1!B$7+Sheet1!B$9*Sheet1!B$7-0.5*Sheet1!B$6*Sheet1!B$6*Sheet1!B$7)/(Sheet1!B$6*SQRT(Sheet1!B$7))))*400+100*AE3729-400*Sheet1!$B$13</f>
        <v>182.54274053372728</v>
      </c>
    </row>
    <row r="3730" spans="22:32" x14ac:dyDescent="0.2">
      <c r="V3730" s="7" t="e">
        <f t="shared" si="510"/>
        <v>#VALUE!</v>
      </c>
      <c r="X3730" s="4">
        <f t="shared" ca="1" si="511"/>
        <v>-1.3823467450146429</v>
      </c>
      <c r="Y3730" s="4">
        <f t="shared" ca="1" si="511"/>
        <v>0.26117824354373059</v>
      </c>
      <c r="Z3730" s="4">
        <f t="shared" ca="1" si="512"/>
        <v>-2.3979150656133079</v>
      </c>
      <c r="AA3730" s="4">
        <f t="shared" ca="1" si="513"/>
        <v>-1.2651217452233756</v>
      </c>
      <c r="AB3730" s="4">
        <f ca="1">Sheet1!AC3730</f>
        <v>0.79033534496641245</v>
      </c>
      <c r="AC3730" s="7">
        <f t="shared" ca="1" si="514"/>
        <v>0.85488032244025525</v>
      </c>
      <c r="AD3730" s="4">
        <f t="shared" ca="1" si="515"/>
        <v>-2.0499304044758504</v>
      </c>
      <c r="AE3730" s="4">
        <f t="shared" ca="1" si="516"/>
        <v>-1.0815276854827378</v>
      </c>
      <c r="AF3730" s="21">
        <f ca="1">(Sheet1!B$4*EXP(-Sheet1!B$8*Sheet1!B$7)*NORMSDIST((LN(Sheet1!B$4/(Sheet1!B$5+AD3730))-Sheet1!B$8*Sheet1!B$7+Sheet1!B$9*Sheet1!B$7+0.5*Sheet1!B$6*Sheet1!B$6*Sheet1!B$7)/(Sheet1!B$6*SQRT(Sheet1!B$7)))-(Sheet1!B$5+AD3730)*EXP(-Sheet1!B$9*Sheet1!B$7)*NORMSDIST((LN(Sheet1!B$4/(Sheet1!B$5+AD3730))-Sheet1!B$8*Sheet1!B$7+Sheet1!B$9*Sheet1!B$7-0.5*Sheet1!B$6*Sheet1!B$6*Sheet1!B$7)/(Sheet1!B$6*SQRT(Sheet1!B$7))))*400+100*AE3730-400*Sheet1!$B$13</f>
        <v>231.33205657259214</v>
      </c>
    </row>
    <row r="3731" spans="22:32" x14ac:dyDescent="0.2">
      <c r="V3731" s="7" t="e">
        <f t="shared" si="510"/>
        <v>#VALUE!</v>
      </c>
      <c r="X3731" s="4">
        <f t="shared" ca="1" si="511"/>
        <v>0.61777172733697161</v>
      </c>
      <c r="Y3731" s="4">
        <f t="shared" ca="1" si="511"/>
        <v>0.20213385199871567</v>
      </c>
      <c r="Z3731" s="4">
        <f t="shared" ca="1" si="512"/>
        <v>1.0716299202307515</v>
      </c>
      <c r="AA3731" s="4">
        <f t="shared" ca="1" si="513"/>
        <v>1.0272391725960814</v>
      </c>
      <c r="AB3731" s="4">
        <f ca="1">Sheet1!AC3731</f>
        <v>0.52421489749142702</v>
      </c>
      <c r="AC3731" s="7">
        <f t="shared" ca="1" si="514"/>
        <v>1.0302177229536618</v>
      </c>
      <c r="AD3731" s="4">
        <f t="shared" ca="1" si="515"/>
        <v>1.1040121362691391</v>
      </c>
      <c r="AE3731" s="4">
        <f t="shared" ca="1" si="516"/>
        <v>1.0582800013207385</v>
      </c>
      <c r="AF3731" s="21">
        <f ca="1">(Sheet1!B$4*EXP(-Sheet1!B$8*Sheet1!B$7)*NORMSDIST((LN(Sheet1!B$4/(Sheet1!B$5+AD3731))-Sheet1!B$8*Sheet1!B$7+Sheet1!B$9*Sheet1!B$7+0.5*Sheet1!B$6*Sheet1!B$6*Sheet1!B$7)/(Sheet1!B$6*SQRT(Sheet1!B$7)))-(Sheet1!B$5+AD3731)*EXP(-Sheet1!B$9*Sheet1!B$7)*NORMSDIST((LN(Sheet1!B$4/(Sheet1!B$5+AD3731))-Sheet1!B$8*Sheet1!B$7+Sheet1!B$9*Sheet1!B$7-0.5*Sheet1!B$6*Sheet1!B$6*Sheet1!B$7)/(Sheet1!B$6*SQRT(Sheet1!B$7))))*400+100*AE3731-400*Sheet1!$B$13</f>
        <v>-67.958436280896422</v>
      </c>
    </row>
    <row r="3732" spans="22:32" x14ac:dyDescent="0.2">
      <c r="V3732" s="7" t="e">
        <f t="shared" si="510"/>
        <v>#VALUE!</v>
      </c>
      <c r="X3732" s="4">
        <f t="shared" ca="1" si="511"/>
        <v>0.46780966667253043</v>
      </c>
      <c r="Y3732" s="4">
        <f t="shared" ca="1" si="511"/>
        <v>9.4516209726729569E-2</v>
      </c>
      <c r="Z3732" s="4">
        <f t="shared" ca="1" si="512"/>
        <v>0.81149527178994285</v>
      </c>
      <c r="AA3732" s="4">
        <f t="shared" ca="1" si="513"/>
        <v>0.69307111397714638</v>
      </c>
      <c r="AB3732" s="4">
        <f ca="1">Sheet1!AC3732</f>
        <v>0.94298868284346593</v>
      </c>
      <c r="AC3732" s="7">
        <f t="shared" ca="1" si="514"/>
        <v>0.72095305701192103</v>
      </c>
      <c r="AD3732" s="4">
        <f t="shared" ca="1" si="515"/>
        <v>0.58504999694767901</v>
      </c>
      <c r="AE3732" s="4">
        <f t="shared" ca="1" si="516"/>
        <v>0.49967173834848122</v>
      </c>
      <c r="AF3732" s="21">
        <f ca="1">(Sheet1!B$4*EXP(-Sheet1!B$8*Sheet1!B$7)*NORMSDIST((LN(Sheet1!B$4/(Sheet1!B$5+AD3732))-Sheet1!B$8*Sheet1!B$7+Sheet1!B$9*Sheet1!B$7+0.5*Sheet1!B$6*Sheet1!B$6*Sheet1!B$7)/(Sheet1!B$6*SQRT(Sheet1!B$7)))-(Sheet1!B$5+AD3732)*EXP(-Sheet1!B$9*Sheet1!B$7)*NORMSDIST((LN(Sheet1!B$4/(Sheet1!B$5+AD3732))-Sheet1!B$8*Sheet1!B$7+Sheet1!B$9*Sheet1!B$7-0.5*Sheet1!B$6*Sheet1!B$6*Sheet1!B$7)/(Sheet1!B$6*SQRT(Sheet1!B$7))))*400+100*AE3732-400*Sheet1!$B$13</f>
        <v>-42.905239182978676</v>
      </c>
    </row>
    <row r="3733" spans="22:32" x14ac:dyDescent="0.2">
      <c r="V3733" s="7" t="e">
        <f t="shared" si="510"/>
        <v>#VALUE!</v>
      </c>
      <c r="X3733" s="4">
        <f t="shared" ca="1" si="511"/>
        <v>-1.7727791189208677</v>
      </c>
      <c r="Y3733" s="4">
        <f t="shared" ca="1" si="511"/>
        <v>1.0359716919610897</v>
      </c>
      <c r="Z3733" s="4">
        <f t="shared" ca="1" si="512"/>
        <v>-3.0751862892548028</v>
      </c>
      <c r="AA3733" s="4">
        <f t="shared" ca="1" si="513"/>
        <v>-0.60702107488646961</v>
      </c>
      <c r="AB3733" s="4">
        <f ca="1">Sheet1!AC3733</f>
        <v>0.12418663135684627</v>
      </c>
      <c r="AC3733" s="7">
        <f t="shared" ca="1" si="514"/>
        <v>1.47920911579639</v>
      </c>
      <c r="AD3733" s="4">
        <f t="shared" ca="1" si="515"/>
        <v>-4.5488435918377785</v>
      </c>
      <c r="AE3733" s="4">
        <f t="shared" ca="1" si="516"/>
        <v>-0.89791110745258895</v>
      </c>
      <c r="AF3733" s="21">
        <f ca="1">(Sheet1!B$4*EXP(-Sheet1!B$8*Sheet1!B$7)*NORMSDIST((LN(Sheet1!B$4/(Sheet1!B$5+AD3733))-Sheet1!B$8*Sheet1!B$7+Sheet1!B$9*Sheet1!B$7+0.5*Sheet1!B$6*Sheet1!B$6*Sheet1!B$7)/(Sheet1!B$6*SQRT(Sheet1!B$7)))-(Sheet1!B$5+AD3733)*EXP(-Sheet1!B$9*Sheet1!B$7)*NORMSDIST((LN(Sheet1!B$4/(Sheet1!B$5+AD3733))-Sheet1!B$8*Sheet1!B$7+Sheet1!B$9*Sheet1!B$7-0.5*Sheet1!B$6*Sheet1!B$6*Sheet1!B$7)/(Sheet1!B$6*SQRT(Sheet1!B$7))))*400+100*AE3733-400*Sheet1!$B$13</f>
        <v>693.91033760172968</v>
      </c>
    </row>
    <row r="3734" spans="22:32" x14ac:dyDescent="0.2">
      <c r="V3734" s="7" t="e">
        <f t="shared" si="510"/>
        <v>#VALUE!</v>
      </c>
      <c r="X3734" s="4">
        <f t="shared" ca="1" si="511"/>
        <v>0.82580000032835477</v>
      </c>
      <c r="Y3734" s="4">
        <f t="shared" ca="1" si="511"/>
        <v>2.7530986702738749E-2</v>
      </c>
      <c r="Z3734" s="4">
        <f t="shared" ca="1" si="512"/>
        <v>1.4324902699791582</v>
      </c>
      <c r="AA3734" s="4">
        <f t="shared" ca="1" si="513"/>
        <v>1.0216490097021711</v>
      </c>
      <c r="AB3734" s="4">
        <f ca="1">Sheet1!AC3734</f>
        <v>0.70960201255636801</v>
      </c>
      <c r="AC3734" s="7">
        <f t="shared" ca="1" si="514"/>
        <v>0.90879149331922116</v>
      </c>
      <c r="AD3734" s="4">
        <f t="shared" ca="1" si="515"/>
        <v>1.3018349716196134</v>
      </c>
      <c r="AE3734" s="4">
        <f t="shared" ca="1" si="516"/>
        <v>0.92846592917533954</v>
      </c>
      <c r="AF3734" s="21">
        <f ca="1">(Sheet1!B$4*EXP(-Sheet1!B$8*Sheet1!B$7)*NORMSDIST((LN(Sheet1!B$4/(Sheet1!B$5+AD3734))-Sheet1!B$8*Sheet1!B$7+Sheet1!B$9*Sheet1!B$7+0.5*Sheet1!B$6*Sheet1!B$6*Sheet1!B$7)/(Sheet1!B$6*SQRT(Sheet1!B$7)))-(Sheet1!B$5+AD3734)*EXP(-Sheet1!B$9*Sheet1!B$7)*NORMSDIST((LN(Sheet1!B$4/(Sheet1!B$5+AD3734))-Sheet1!B$8*Sheet1!B$7+Sheet1!B$9*Sheet1!B$7-0.5*Sheet1!B$6*Sheet1!B$6*Sheet1!B$7)/(Sheet1!B$6*SQRT(Sheet1!B$7))))*400+100*AE3734-400*Sheet1!$B$13</f>
        <v>-111.42292097293193</v>
      </c>
    </row>
    <row r="3735" spans="22:32" x14ac:dyDescent="0.2">
      <c r="V3735" s="7" t="e">
        <f t="shared" si="510"/>
        <v>#VALUE!</v>
      </c>
      <c r="X3735" s="4">
        <f t="shared" ca="1" si="511"/>
        <v>-0.18301102448785153</v>
      </c>
      <c r="Y3735" s="4">
        <f t="shared" ca="1" si="511"/>
        <v>0.83434639043773395</v>
      </c>
      <c r="Z3735" s="4">
        <f t="shared" ca="1" si="512"/>
        <v>-0.31746368584829748</v>
      </c>
      <c r="AA3735" s="4">
        <f t="shared" ca="1" si="513"/>
        <v>0.99095960322409304</v>
      </c>
      <c r="AB3735" s="4">
        <f ca="1">Sheet1!AC3735</f>
        <v>0.1111398454925604</v>
      </c>
      <c r="AC3735" s="7">
        <f t="shared" ca="1" si="514"/>
        <v>1.5123520837278597</v>
      </c>
      <c r="AD3735" s="4">
        <f t="shared" ca="1" si="515"/>
        <v>-0.48011686680059934</v>
      </c>
      <c r="AE3735" s="4">
        <f t="shared" ca="1" si="516"/>
        <v>1.4986798208260901</v>
      </c>
      <c r="AF3735" s="21">
        <f ca="1">(Sheet1!B$4*EXP(-Sheet1!B$8*Sheet1!B$7)*NORMSDIST((LN(Sheet1!B$4/(Sheet1!B$5+AD3735))-Sheet1!B$8*Sheet1!B$7+Sheet1!B$9*Sheet1!B$7+0.5*Sheet1!B$6*Sheet1!B$6*Sheet1!B$7)/(Sheet1!B$6*SQRT(Sheet1!B$7)))-(Sheet1!B$5+AD3735)*EXP(-Sheet1!B$9*Sheet1!B$7)*NORMSDIST((LN(Sheet1!B$4/(Sheet1!B$5+AD3735))-Sheet1!B$8*Sheet1!B$7+Sheet1!B$9*Sheet1!B$7-0.5*Sheet1!B$6*Sheet1!B$6*Sheet1!B$7)/(Sheet1!B$6*SQRT(Sheet1!B$7))))*400+100*AE3735-400*Sheet1!$B$13</f>
        <v>227.40441191371656</v>
      </c>
    </row>
    <row r="3736" spans="22:32" x14ac:dyDescent="0.2">
      <c r="V3736" s="7" t="e">
        <f t="shared" si="510"/>
        <v>#VALUE!</v>
      </c>
      <c r="X3736" s="4">
        <f t="shared" ca="1" si="511"/>
        <v>-0.98740874247296706</v>
      </c>
      <c r="Y3736" s="4">
        <f t="shared" ca="1" si="511"/>
        <v>0.80599124883960138</v>
      </c>
      <c r="Z3736" s="4">
        <f t="shared" ca="1" si="512"/>
        <v>-1.7128280643284892</v>
      </c>
      <c r="AA3736" s="4">
        <f t="shared" ca="1" si="513"/>
        <v>-6.4385972989100815E-3</v>
      </c>
      <c r="AB3736" s="4">
        <f ca="1">Sheet1!AC3736</f>
        <v>9.178017513347847E-2</v>
      </c>
      <c r="AC3736" s="7">
        <f t="shared" ca="1" si="514"/>
        <v>1.5697468229407949</v>
      </c>
      <c r="AD3736" s="4">
        <f t="shared" ca="1" si="515"/>
        <v>-2.6887064122234774</v>
      </c>
      <c r="AE3736" s="4">
        <f t="shared" ca="1" si="516"/>
        <v>-1.0106967654159284E-2</v>
      </c>
      <c r="AF3736" s="21">
        <f ca="1">(Sheet1!B$4*EXP(-Sheet1!B$8*Sheet1!B$7)*NORMSDIST((LN(Sheet1!B$4/(Sheet1!B$5+AD3736))-Sheet1!B$8*Sheet1!B$7+Sheet1!B$9*Sheet1!B$7+0.5*Sheet1!B$6*Sheet1!B$6*Sheet1!B$7)/(Sheet1!B$6*SQRT(Sheet1!B$7)))-(Sheet1!B$5+AD3736)*EXP(-Sheet1!B$9*Sheet1!B$7)*NORMSDIST((LN(Sheet1!B$4/(Sheet1!B$5+AD3736))-Sheet1!B$8*Sheet1!B$7+Sheet1!B$9*Sheet1!B$7-0.5*Sheet1!B$6*Sheet1!B$6*Sheet1!B$7)/(Sheet1!B$6*SQRT(Sheet1!B$7))))*400+100*AE3736-400*Sheet1!$B$13</f>
        <v>448.81053216774535</v>
      </c>
    </row>
    <row r="3737" spans="22:32" x14ac:dyDescent="0.2">
      <c r="V3737" s="7" t="e">
        <f t="shared" si="510"/>
        <v>#VALUE!</v>
      </c>
      <c r="X3737" s="4">
        <f t="shared" ca="1" si="511"/>
        <v>-1.0921140218815297</v>
      </c>
      <c r="Y3737" s="4">
        <f t="shared" ca="1" si="511"/>
        <v>-0.68586308110753502</v>
      </c>
      <c r="Z3737" s="4">
        <f t="shared" ca="1" si="512"/>
        <v>-1.8944571438980902</v>
      </c>
      <c r="AA3737" s="4">
        <f t="shared" ca="1" si="513"/>
        <v>-2.2918450969794755</v>
      </c>
      <c r="AB3737" s="4">
        <f ca="1">Sheet1!AC3737</f>
        <v>0.92546564478656124</v>
      </c>
      <c r="AC3737" s="7">
        <f t="shared" ca="1" si="514"/>
        <v>0.74203947505499201</v>
      </c>
      <c r="AD3737" s="4">
        <f t="shared" ca="1" si="515"/>
        <v>-1.4057619845723184</v>
      </c>
      <c r="AE3737" s="4">
        <f t="shared" ca="1" si="516"/>
        <v>-1.7006395326700072</v>
      </c>
      <c r="AF3737" s="21">
        <f ca="1">(Sheet1!B$4*EXP(-Sheet1!B$8*Sheet1!B$7)*NORMSDIST((LN(Sheet1!B$4/(Sheet1!B$5+AD3737))-Sheet1!B$8*Sheet1!B$7+Sheet1!B$9*Sheet1!B$7+0.5*Sheet1!B$6*Sheet1!B$6*Sheet1!B$7)/(Sheet1!B$6*SQRT(Sheet1!B$7)))-(Sheet1!B$5+AD3737)*EXP(-Sheet1!B$9*Sheet1!B$7)*NORMSDIST((LN(Sheet1!B$4/(Sheet1!B$5+AD3737))-Sheet1!B$8*Sheet1!B$7+Sheet1!B$9*Sheet1!B$7-0.5*Sheet1!B$6*Sheet1!B$6*Sheet1!B$7)/(Sheet1!B$6*SQRT(Sheet1!B$7))))*400+100*AE3737-400*Sheet1!$B$13</f>
        <v>60.357568878684106</v>
      </c>
    </row>
    <row r="3738" spans="22:32" x14ac:dyDescent="0.2">
      <c r="V3738" s="7" t="e">
        <f t="shared" si="510"/>
        <v>#VALUE!</v>
      </c>
      <c r="X3738" s="4">
        <f t="shared" ca="1" si="511"/>
        <v>1.330364419184827</v>
      </c>
      <c r="Y3738" s="4">
        <f t="shared" ca="1" si="511"/>
        <v>0.45952557741766192</v>
      </c>
      <c r="Z3738" s="4">
        <f t="shared" ca="1" si="512"/>
        <v>2.3077428981000003</v>
      </c>
      <c r="AA3738" s="4">
        <f t="shared" ca="1" si="513"/>
        <v>2.2472484524414007</v>
      </c>
      <c r="AB3738" s="4">
        <f ca="1">Sheet1!AC3738</f>
        <v>0.40086959854696569</v>
      </c>
      <c r="AC3738" s="7">
        <f t="shared" ca="1" si="514"/>
        <v>1.1219848146519442</v>
      </c>
      <c r="AD3738" s="4">
        <f t="shared" ca="1" si="515"/>
        <v>2.5892524877890692</v>
      </c>
      <c r="AE3738" s="4">
        <f t="shared" ca="1" si="516"/>
        <v>2.5213786383893333</v>
      </c>
      <c r="AF3738" s="21">
        <f ca="1">(Sheet1!B$4*EXP(-Sheet1!B$8*Sheet1!B$7)*NORMSDIST((LN(Sheet1!B$4/(Sheet1!B$5+AD3738))-Sheet1!B$8*Sheet1!B$7+Sheet1!B$9*Sheet1!B$7+0.5*Sheet1!B$6*Sheet1!B$6*Sheet1!B$7)/(Sheet1!B$6*SQRT(Sheet1!B$7)))-(Sheet1!B$5+AD3738)*EXP(-Sheet1!B$9*Sheet1!B$7)*NORMSDIST((LN(Sheet1!B$4/(Sheet1!B$5+AD3738))-Sheet1!B$8*Sheet1!B$7+Sheet1!B$9*Sheet1!B$7-0.5*Sheet1!B$6*Sheet1!B$6*Sheet1!B$7)/(Sheet1!B$6*SQRT(Sheet1!B$7))))*400+100*AE3738-400*Sheet1!$B$13</f>
        <v>-145.70947005415474</v>
      </c>
    </row>
    <row r="3739" spans="22:32" x14ac:dyDescent="0.2">
      <c r="V3739" s="7" t="e">
        <f t="shared" si="510"/>
        <v>#VALUE!</v>
      </c>
      <c r="X3739" s="4">
        <f t="shared" ca="1" si="511"/>
        <v>-0.42245093670653322</v>
      </c>
      <c r="Y3739" s="4">
        <f t="shared" ca="1" si="511"/>
        <v>8.7566790695186122E-2</v>
      </c>
      <c r="Z3739" s="4">
        <f t="shared" ca="1" si="512"/>
        <v>-0.73281285557649245</v>
      </c>
      <c r="AA3739" s="4">
        <f t="shared" ca="1" si="513"/>
        <v>-0.37540128329276057</v>
      </c>
      <c r="AB3739" s="4">
        <f ca="1">Sheet1!AC3739</f>
        <v>0.62928371775554637</v>
      </c>
      <c r="AC3739" s="7">
        <f t="shared" ca="1" si="514"/>
        <v>0.96056472446764085</v>
      </c>
      <c r="AD3739" s="4">
        <f t="shared" ca="1" si="515"/>
        <v>-0.70391417870317852</v>
      </c>
      <c r="AE3739" s="4">
        <f t="shared" ca="1" si="516"/>
        <v>-0.36059723025090934</v>
      </c>
      <c r="AF3739" s="21">
        <f ca="1">(Sheet1!B$4*EXP(-Sheet1!B$8*Sheet1!B$7)*NORMSDIST((LN(Sheet1!B$4/(Sheet1!B$5+AD3739))-Sheet1!B$8*Sheet1!B$7+Sheet1!B$9*Sheet1!B$7+0.5*Sheet1!B$6*Sheet1!B$6*Sheet1!B$7)/(Sheet1!B$6*SQRT(Sheet1!B$7)))-(Sheet1!B$5+AD3739)*EXP(-Sheet1!B$9*Sheet1!B$7)*NORMSDIST((LN(Sheet1!B$4/(Sheet1!B$5+AD3739))-Sheet1!B$8*Sheet1!B$7+Sheet1!B$9*Sheet1!B$7-0.5*Sheet1!B$6*Sheet1!B$6*Sheet1!B$7)/(Sheet1!B$6*SQRT(Sheet1!B$7))))*400+100*AE3739-400*Sheet1!$B$13</f>
        <v>78.028716127007556</v>
      </c>
    </row>
    <row r="3740" spans="22:32" x14ac:dyDescent="0.2">
      <c r="V3740" s="7" t="e">
        <f t="shared" si="510"/>
        <v>#VALUE!</v>
      </c>
      <c r="X3740" s="4">
        <f t="shared" ca="1" si="511"/>
        <v>1.648469108351974</v>
      </c>
      <c r="Y3740" s="4">
        <f t="shared" ca="1" si="511"/>
        <v>0.29251890847463841</v>
      </c>
      <c r="Z3740" s="4">
        <f t="shared" ca="1" si="512"/>
        <v>2.8595494758252298</v>
      </c>
      <c r="AA3740" s="4">
        <f t="shared" ca="1" si="513"/>
        <v>2.3835280649999606</v>
      </c>
      <c r="AB3740" s="4">
        <f ca="1">Sheet1!AC3740</f>
        <v>4.8611243374077628E-2</v>
      </c>
      <c r="AC3740" s="7">
        <f t="shared" ca="1" si="514"/>
        <v>1.7641753756990026</v>
      </c>
      <c r="AD3740" s="4">
        <f t="shared" ca="1" si="515"/>
        <v>5.0447467708438607</v>
      </c>
      <c r="AE3740" s="4">
        <f t="shared" ca="1" si="516"/>
        <v>4.2049615195604222</v>
      </c>
      <c r="AF3740" s="21">
        <f ca="1">(Sheet1!B$4*EXP(-Sheet1!B$8*Sheet1!B$7)*NORMSDIST((LN(Sheet1!B$4/(Sheet1!B$5+AD3740))-Sheet1!B$8*Sheet1!B$7+Sheet1!B$9*Sheet1!B$7+0.5*Sheet1!B$6*Sheet1!B$6*Sheet1!B$7)/(Sheet1!B$6*SQRT(Sheet1!B$7)))-(Sheet1!B$5+AD3740)*EXP(-Sheet1!B$9*Sheet1!B$7)*NORMSDIST((LN(Sheet1!B$4/(Sheet1!B$5+AD3740))-Sheet1!B$8*Sheet1!B$7+Sheet1!B$9*Sheet1!B$7-0.5*Sheet1!B$6*Sheet1!B$6*Sheet1!B$7)/(Sheet1!B$6*SQRT(Sheet1!B$7))))*400+100*AE3740-400*Sheet1!$B$13</f>
        <v>-324.03322348958091</v>
      </c>
    </row>
    <row r="3741" spans="22:32" x14ac:dyDescent="0.2">
      <c r="V3741" s="7" t="e">
        <f t="shared" si="510"/>
        <v>#VALUE!</v>
      </c>
      <c r="X3741" s="4">
        <f t="shared" ca="1" si="511"/>
        <v>-1.5250012396332924</v>
      </c>
      <c r="Y3741" s="4">
        <f t="shared" ca="1" si="511"/>
        <v>-0.10212750186757345</v>
      </c>
      <c r="Z3741" s="4">
        <f t="shared" ca="1" si="512"/>
        <v>-2.645373500378088</v>
      </c>
      <c r="AA3741" s="4">
        <f t="shared" ca="1" si="513"/>
        <v>-1.9609618498712345</v>
      </c>
      <c r="AB3741" s="4">
        <f ca="1">Sheet1!AC3741</f>
        <v>0.62070524623918566</v>
      </c>
      <c r="AC3741" s="7">
        <f t="shared" ca="1" si="514"/>
        <v>0.96611165855721937</v>
      </c>
      <c r="AD3741" s="4">
        <f t="shared" ca="1" si="515"/>
        <v>-2.5557261799535915</v>
      </c>
      <c r="AE3741" s="4">
        <f t="shared" ca="1" si="516"/>
        <v>-1.8945081051465313</v>
      </c>
      <c r="AF3741" s="21">
        <f ca="1">(Sheet1!B$4*EXP(-Sheet1!B$8*Sheet1!B$7)*NORMSDIST((LN(Sheet1!B$4/(Sheet1!B$5+AD3741))-Sheet1!B$8*Sheet1!B$7+Sheet1!B$9*Sheet1!B$7+0.5*Sheet1!B$6*Sheet1!B$6*Sheet1!B$7)/(Sheet1!B$6*SQRT(Sheet1!B$7)))-(Sheet1!B$5+AD3741)*EXP(-Sheet1!B$9*Sheet1!B$7)*NORMSDIST((LN(Sheet1!B$4/(Sheet1!B$5+AD3741))-Sheet1!B$8*Sheet1!B$7+Sheet1!B$9*Sheet1!B$7-0.5*Sheet1!B$6*Sheet1!B$6*Sheet1!B$7)/(Sheet1!B$6*SQRT(Sheet1!B$7))))*400+100*AE3741-400*Sheet1!$B$13</f>
        <v>237.22022223842714</v>
      </c>
    </row>
    <row r="3742" spans="22:32" x14ac:dyDescent="0.2">
      <c r="V3742" s="7" t="e">
        <f t="shared" si="510"/>
        <v>#VALUE!</v>
      </c>
      <c r="X3742" s="4">
        <f t="shared" ca="1" si="511"/>
        <v>0.14238595317857095</v>
      </c>
      <c r="Y3742" s="4">
        <f t="shared" ca="1" si="511"/>
        <v>0.69948252211891193</v>
      </c>
      <c r="Z3742" s="4">
        <f t="shared" ca="1" si="512"/>
        <v>0.24699260405535201</v>
      </c>
      <c r="AA3742" s="4">
        <f t="shared" ca="1" si="513"/>
        <v>1.1824671091255679</v>
      </c>
      <c r="AB3742" s="4">
        <f ca="1">Sheet1!AC3742</f>
        <v>0.32203616324584017</v>
      </c>
      <c r="AC3742" s="7">
        <f t="shared" ca="1" si="514"/>
        <v>1.1919360066357514</v>
      </c>
      <c r="AD3742" s="4">
        <f t="shared" ca="1" si="515"/>
        <v>0.29439937814630157</v>
      </c>
      <c r="AE3742" s="4">
        <f t="shared" ca="1" si="516"/>
        <v>1.4094251240292506</v>
      </c>
      <c r="AF3742" s="21">
        <f ca="1">(Sheet1!B$4*EXP(-Sheet1!B$8*Sheet1!B$7)*NORMSDIST((LN(Sheet1!B$4/(Sheet1!B$5+AD3742))-Sheet1!B$8*Sheet1!B$7+Sheet1!B$9*Sheet1!B$7+0.5*Sheet1!B$6*Sheet1!B$6*Sheet1!B$7)/(Sheet1!B$6*SQRT(Sheet1!B$7)))-(Sheet1!B$5+AD3742)*EXP(-Sheet1!B$9*Sheet1!B$7)*NORMSDIST((LN(Sheet1!B$4/(Sheet1!B$5+AD3742))-Sheet1!B$8*Sheet1!B$7+Sheet1!B$9*Sheet1!B$7-0.5*Sheet1!B$6*Sheet1!B$6*Sheet1!B$7)/(Sheet1!B$6*SQRT(Sheet1!B$7))))*400+100*AE3742-400*Sheet1!$B$13</f>
        <v>93.98860777999198</v>
      </c>
    </row>
    <row r="3743" spans="22:32" x14ac:dyDescent="0.2">
      <c r="V3743" s="7" t="e">
        <f t="shared" si="510"/>
        <v>#VALUE!</v>
      </c>
      <c r="X3743" s="4">
        <f t="shared" ca="1" si="511"/>
        <v>-0.23819627217814807</v>
      </c>
      <c r="Y3743" s="4">
        <f t="shared" ca="1" si="511"/>
        <v>2.1737713152384686</v>
      </c>
      <c r="Z3743" s="4">
        <f t="shared" ca="1" si="512"/>
        <v>-0.41319186498526383</v>
      </c>
      <c r="AA3743" s="4">
        <f t="shared" ca="1" si="513"/>
        <v>2.8654852982550318</v>
      </c>
      <c r="AB3743" s="4">
        <f ca="1">Sheet1!AC3743</f>
        <v>0.35094106949783377</v>
      </c>
      <c r="AC3743" s="7">
        <f t="shared" ca="1" si="514"/>
        <v>1.1648445938226588</v>
      </c>
      <c r="AD3743" s="4">
        <f t="shared" ca="1" si="515"/>
        <v>-0.48130431013958652</v>
      </c>
      <c r="AE3743" s="4">
        <f t="shared" ca="1" si="516"/>
        <v>3.3378450583506831</v>
      </c>
      <c r="AF3743" s="21">
        <f ca="1">(Sheet1!B$4*EXP(-Sheet1!B$8*Sheet1!B$7)*NORMSDIST((LN(Sheet1!B$4/(Sheet1!B$5+AD3743))-Sheet1!B$8*Sheet1!B$7+Sheet1!B$9*Sheet1!B$7+0.5*Sheet1!B$6*Sheet1!B$6*Sheet1!B$7)/(Sheet1!B$6*SQRT(Sheet1!B$7)))-(Sheet1!B$5+AD3743)*EXP(-Sheet1!B$9*Sheet1!B$7)*NORMSDIST((LN(Sheet1!B$4/(Sheet1!B$5+AD3743))-Sheet1!B$8*Sheet1!B$7+Sheet1!B$9*Sheet1!B$7-0.5*Sheet1!B$6*Sheet1!B$6*Sheet1!B$7)/(Sheet1!B$6*SQRT(Sheet1!B$7))))*400+100*AE3743-400*Sheet1!$B$13</f>
        <v>411.51418698583939</v>
      </c>
    </row>
    <row r="3744" spans="22:32" x14ac:dyDescent="0.2">
      <c r="V3744" s="7" t="e">
        <f t="shared" si="510"/>
        <v>#VALUE!</v>
      </c>
      <c r="X3744" s="4">
        <f t="shared" ca="1" si="511"/>
        <v>0.54689001764383838</v>
      </c>
      <c r="Y3744" s="4">
        <f t="shared" ca="1" si="511"/>
        <v>-1.4735189906020747</v>
      </c>
      <c r="Z3744" s="4">
        <f t="shared" ca="1" si="512"/>
        <v>0.94867356346818499</v>
      </c>
      <c r="AA3744" s="4">
        <f t="shared" ca="1" si="513"/>
        <v>-1.4841843949202713</v>
      </c>
      <c r="AB3744" s="4">
        <f ca="1">Sheet1!AC3744</f>
        <v>0.39081336359522778</v>
      </c>
      <c r="AC3744" s="7">
        <f t="shared" ca="1" si="514"/>
        <v>1.130273574677191</v>
      </c>
      <c r="AD3744" s="4">
        <f t="shared" ca="1" si="515"/>
        <v>1.0722606597829345</v>
      </c>
      <c r="AE3744" s="4">
        <f t="shared" ca="1" si="516"/>
        <v>-1.6775344015266389</v>
      </c>
      <c r="AF3744" s="21">
        <f ca="1">(Sheet1!B$4*EXP(-Sheet1!B$8*Sheet1!B$7)*NORMSDIST((LN(Sheet1!B$4/(Sheet1!B$5+AD3744))-Sheet1!B$8*Sheet1!B$7+Sheet1!B$9*Sheet1!B$7+0.5*Sheet1!B$6*Sheet1!B$6*Sheet1!B$7)/(Sheet1!B$6*SQRT(Sheet1!B$7)))-(Sheet1!B$5+AD3744)*EXP(-Sheet1!B$9*Sheet1!B$7)*NORMSDIST((LN(Sheet1!B$4/(Sheet1!B$5+AD3744))-Sheet1!B$8*Sheet1!B$7+Sheet1!B$9*Sheet1!B$7-0.5*Sheet1!B$6*Sheet1!B$6*Sheet1!B$7)/(Sheet1!B$6*SQRT(Sheet1!B$7))))*400+100*AE3744-400*Sheet1!$B$13</f>
        <v>-336.6287229505142</v>
      </c>
    </row>
    <row r="3745" spans="22:32" x14ac:dyDescent="0.2">
      <c r="V3745" s="7" t="e">
        <f t="shared" si="510"/>
        <v>#VALUE!</v>
      </c>
      <c r="X3745" s="4">
        <f t="shared" ca="1" si="511"/>
        <v>-0.98484396385601158</v>
      </c>
      <c r="Y3745" s="4">
        <f t="shared" ca="1" si="511"/>
        <v>-0.3467697562317214</v>
      </c>
      <c r="Z3745" s="4">
        <f t="shared" ca="1" si="512"/>
        <v>-1.7083790204777041</v>
      </c>
      <c r="AA3745" s="4">
        <f t="shared" ca="1" si="513"/>
        <v>-1.6731438470861446</v>
      </c>
      <c r="AB3745" s="4">
        <f ca="1">Sheet1!AC3745</f>
        <v>0.68732413324666775</v>
      </c>
      <c r="AC3745" s="7">
        <f t="shared" ca="1" si="514"/>
        <v>0.92319620453961104</v>
      </c>
      <c r="AD3745" s="4">
        <f t="shared" ca="1" si="515"/>
        <v>-1.5771690276201149</v>
      </c>
      <c r="AE3745" s="4">
        <f t="shared" ca="1" si="516"/>
        <v>-1.544640049278732</v>
      </c>
      <c r="AF3745" s="21">
        <f ca="1">(Sheet1!B$4*EXP(-Sheet1!B$8*Sheet1!B$7)*NORMSDIST((LN(Sheet1!B$4/(Sheet1!B$5+AD3745))-Sheet1!B$8*Sheet1!B$7+Sheet1!B$9*Sheet1!B$7+0.5*Sheet1!B$6*Sheet1!B$6*Sheet1!B$7)/(Sheet1!B$6*SQRT(Sheet1!B$7)))-(Sheet1!B$5+AD3745)*EXP(-Sheet1!B$9*Sheet1!B$7)*NORMSDIST((LN(Sheet1!B$4/(Sheet1!B$5+AD3745))-Sheet1!B$8*Sheet1!B$7+Sheet1!B$9*Sheet1!B$7-0.5*Sheet1!B$6*Sheet1!B$6*Sheet1!B$7)/(Sheet1!B$6*SQRT(Sheet1!B$7))))*400+100*AE3745-400*Sheet1!$B$13</f>
        <v>104.7632008430478</v>
      </c>
    </row>
    <row r="3746" spans="22:32" x14ac:dyDescent="0.2">
      <c r="V3746" s="7" t="e">
        <f t="shared" si="510"/>
        <v>#VALUE!</v>
      </c>
      <c r="X3746" s="4">
        <f t="shared" ca="1" si="511"/>
        <v>0.74885805686470241</v>
      </c>
      <c r="Y3746" s="4">
        <f t="shared" ca="1" si="511"/>
        <v>0.1098169547705342</v>
      </c>
      <c r="Z3746" s="4">
        <f t="shared" ca="1" si="512"/>
        <v>1.2990214090913605</v>
      </c>
      <c r="AA3746" s="4">
        <f t="shared" ca="1" si="513"/>
        <v>1.0493646609779601</v>
      </c>
      <c r="AB3746" s="4">
        <f ca="1">Sheet1!AC3746</f>
        <v>0.90731709776371261</v>
      </c>
      <c r="AC3746" s="7">
        <f t="shared" ca="1" si="514"/>
        <v>0.76106558475926811</v>
      </c>
      <c r="AD3746" s="4">
        <f t="shared" ca="1" si="515"/>
        <v>0.98864048832492479</v>
      </c>
      <c r="AE3746" s="4">
        <f t="shared" ca="1" si="516"/>
        <v>0.79863532933290238</v>
      </c>
      <c r="AF3746" s="21">
        <f ca="1">(Sheet1!B$4*EXP(-Sheet1!B$8*Sheet1!B$7)*NORMSDIST((LN(Sheet1!B$4/(Sheet1!B$5+AD3746))-Sheet1!B$8*Sheet1!B$7+Sheet1!B$9*Sheet1!B$7+0.5*Sheet1!B$6*Sheet1!B$6*Sheet1!B$7)/(Sheet1!B$6*SQRT(Sheet1!B$7)))-(Sheet1!B$5+AD3746)*EXP(-Sheet1!B$9*Sheet1!B$7)*NORMSDIST((LN(Sheet1!B$4/(Sheet1!B$5+AD3746))-Sheet1!B$8*Sheet1!B$7+Sheet1!B$9*Sheet1!B$7-0.5*Sheet1!B$6*Sheet1!B$6*Sheet1!B$7)/(Sheet1!B$6*SQRT(Sheet1!B$7))))*400+100*AE3746-400*Sheet1!$B$13</f>
        <v>-76.053313841419822</v>
      </c>
    </row>
    <row r="3747" spans="22:32" x14ac:dyDescent="0.2">
      <c r="V3747" s="7" t="e">
        <f t="shared" si="510"/>
        <v>#VALUE!</v>
      </c>
      <c r="X3747" s="4">
        <f t="shared" ca="1" si="511"/>
        <v>1.1041433289047233</v>
      </c>
      <c r="Y3747" s="4">
        <f t="shared" ca="1" si="511"/>
        <v>-0.87984664939776835</v>
      </c>
      <c r="Z3747" s="4">
        <f t="shared" ca="1" si="512"/>
        <v>1.9153240187569724</v>
      </c>
      <c r="AA3747" s="4">
        <f t="shared" ca="1" si="513"/>
        <v>3.8242853728571669E-2</v>
      </c>
      <c r="AB3747" s="4">
        <f ca="1">Sheet1!AC3747</f>
        <v>0.92459988931068215</v>
      </c>
      <c r="AC3747" s="7">
        <f t="shared" ca="1" si="514"/>
        <v>0.7430022599332794</v>
      </c>
      <c r="AD3747" s="4">
        <f t="shared" ca="1" si="515"/>
        <v>1.4230900744409214</v>
      </c>
      <c r="AE3747" s="4">
        <f t="shared" ca="1" si="516"/>
        <v>2.8414526746626589E-2</v>
      </c>
      <c r="AF3747" s="21">
        <f ca="1">(Sheet1!B$4*EXP(-Sheet1!B$8*Sheet1!B$7)*NORMSDIST((LN(Sheet1!B$4/(Sheet1!B$5+AD3747))-Sheet1!B$8*Sheet1!B$7+Sheet1!B$9*Sheet1!B$7+0.5*Sheet1!B$6*Sheet1!B$6*Sheet1!B$7)/(Sheet1!B$6*SQRT(Sheet1!B$7)))-(Sheet1!B$5+AD3747)*EXP(-Sheet1!B$9*Sheet1!B$7)*NORMSDIST((LN(Sheet1!B$4/(Sheet1!B$5+AD3747))-Sheet1!B$8*Sheet1!B$7+Sheet1!B$9*Sheet1!B$7-0.5*Sheet1!B$6*Sheet1!B$6*Sheet1!B$7)/(Sheet1!B$6*SQRT(Sheet1!B$7))))*400+100*AE3747-400*Sheet1!$B$13</f>
        <v>-220.01471958242701</v>
      </c>
    </row>
    <row r="3748" spans="22:32" x14ac:dyDescent="0.2">
      <c r="V3748" s="7" t="e">
        <f t="shared" si="510"/>
        <v>#VALUE!</v>
      </c>
      <c r="X3748" s="4">
        <f t="shared" ca="1" si="511"/>
        <v>-0.38600974694241863</v>
      </c>
      <c r="Y3748" s="4">
        <f t="shared" ca="1" si="511"/>
        <v>1.1413911310303566</v>
      </c>
      <c r="Z3748" s="4">
        <f t="shared" ca="1" si="512"/>
        <v>-0.66959942648615356</v>
      </c>
      <c r="AA3748" s="4">
        <f t="shared" ca="1" si="513"/>
        <v>1.19436903338067</v>
      </c>
      <c r="AB3748" s="4">
        <f ca="1">Sheet1!AC3748</f>
        <v>0.23549006607338308</v>
      </c>
      <c r="AC3748" s="7">
        <f t="shared" ca="1" si="514"/>
        <v>1.2879750256216735</v>
      </c>
      <c r="AD3748" s="4">
        <f t="shared" ca="1" si="515"/>
        <v>-0.8624273384847615</v>
      </c>
      <c r="AE3748" s="4">
        <f t="shared" ca="1" si="516"/>
        <v>1.5383174863702018</v>
      </c>
      <c r="AF3748" s="21">
        <f ca="1">(Sheet1!B$4*EXP(-Sheet1!B$8*Sheet1!B$7)*NORMSDIST((LN(Sheet1!B$4/(Sheet1!B$5+AD3748))-Sheet1!B$8*Sheet1!B$7+Sheet1!B$9*Sheet1!B$7+0.5*Sheet1!B$6*Sheet1!B$6*Sheet1!B$7)/(Sheet1!B$6*SQRT(Sheet1!B$7)))-(Sheet1!B$5+AD3748)*EXP(-Sheet1!B$9*Sheet1!B$7)*NORMSDIST((LN(Sheet1!B$4/(Sheet1!B$5+AD3748))-Sheet1!B$8*Sheet1!B$7+Sheet1!B$9*Sheet1!B$7-0.5*Sheet1!B$6*Sheet1!B$6*Sheet1!B$7)/(Sheet1!B$6*SQRT(Sheet1!B$7))))*400+100*AE3748-400*Sheet1!$B$13</f>
        <v>293.96796659917482</v>
      </c>
    </row>
    <row r="3749" spans="22:32" x14ac:dyDescent="0.2">
      <c r="V3749" s="7" t="e">
        <f t="shared" si="510"/>
        <v>#VALUE!</v>
      </c>
      <c r="X3749" s="4">
        <f t="shared" ca="1" si="511"/>
        <v>-0.19663234489763595</v>
      </c>
      <c r="Y3749" s="4">
        <f t="shared" ca="1" si="511"/>
        <v>-0.27225293568071135</v>
      </c>
      <c r="Z3749" s="4">
        <f t="shared" ca="1" si="512"/>
        <v>-0.34109217815094484</v>
      </c>
      <c r="AA3749" s="4">
        <f t="shared" ca="1" si="513"/>
        <v>-0.62812445716501486</v>
      </c>
      <c r="AB3749" s="4">
        <f ca="1">Sheet1!AC3749</f>
        <v>0.70956520891723251</v>
      </c>
      <c r="AC3749" s="7">
        <f t="shared" ca="1" si="514"/>
        <v>0.90881537965959924</v>
      </c>
      <c r="AD3749" s="4">
        <f t="shared" ca="1" si="515"/>
        <v>-0.30998981738517062</v>
      </c>
      <c r="AE3749" s="4">
        <f t="shared" ca="1" si="516"/>
        <v>-0.57084916701190269</v>
      </c>
      <c r="AF3749" s="21">
        <f ca="1">(Sheet1!B$4*EXP(-Sheet1!B$8*Sheet1!B$7)*NORMSDIST((LN(Sheet1!B$4/(Sheet1!B$5+AD3749))-Sheet1!B$8*Sheet1!B$7+Sheet1!B$9*Sheet1!B$7+0.5*Sheet1!B$6*Sheet1!B$6*Sheet1!B$7)/(Sheet1!B$6*SQRT(Sheet1!B$7)))-(Sheet1!B$5+AD3749)*EXP(-Sheet1!B$9*Sheet1!B$7)*NORMSDIST((LN(Sheet1!B$4/(Sheet1!B$5+AD3749))-Sheet1!B$8*Sheet1!B$7+Sheet1!B$9*Sheet1!B$7-0.5*Sheet1!B$6*Sheet1!B$6*Sheet1!B$7)/(Sheet1!B$6*SQRT(Sheet1!B$7))))*400+100*AE3749-400*Sheet1!$B$13</f>
        <v>-7.160068023999429</v>
      </c>
    </row>
    <row r="3750" spans="22:32" x14ac:dyDescent="0.2">
      <c r="V3750" s="7" t="e">
        <f t="shared" si="510"/>
        <v>#VALUE!</v>
      </c>
      <c r="X3750" s="4">
        <f t="shared" ca="1" si="511"/>
        <v>0.60638562945108387</v>
      </c>
      <c r="Y3750" s="4">
        <f t="shared" ca="1" si="511"/>
        <v>0.78073520856265821</v>
      </c>
      <c r="Z3750" s="4">
        <f t="shared" ca="1" si="512"/>
        <v>1.0518788007973789</v>
      </c>
      <c r="AA3750" s="4">
        <f t="shared" ca="1" si="513"/>
        <v>1.8517966457349484</v>
      </c>
      <c r="AB3750" s="4">
        <f ca="1">Sheet1!AC3750</f>
        <v>2.3152059713856143E-2</v>
      </c>
      <c r="AC3750" s="7">
        <f t="shared" ca="1" si="514"/>
        <v>2.0025071830740475</v>
      </c>
      <c r="AD3750" s="4">
        <f t="shared" ca="1" si="515"/>
        <v>2.1063948543200666</v>
      </c>
      <c r="AE3750" s="4">
        <f t="shared" ca="1" si="516"/>
        <v>3.7082360846766615</v>
      </c>
      <c r="AF3750" s="21">
        <f ca="1">(Sheet1!B$4*EXP(-Sheet1!B$8*Sheet1!B$7)*NORMSDIST((LN(Sheet1!B$4/(Sheet1!B$5+AD3750))-Sheet1!B$8*Sheet1!B$7+Sheet1!B$9*Sheet1!B$7+0.5*Sheet1!B$6*Sheet1!B$6*Sheet1!B$7)/(Sheet1!B$6*SQRT(Sheet1!B$7)))-(Sheet1!B$5+AD3750)*EXP(-Sheet1!B$9*Sheet1!B$7)*NORMSDIST((LN(Sheet1!B$4/(Sheet1!B$5+AD3750))-Sheet1!B$8*Sheet1!B$7+Sheet1!B$9*Sheet1!B$7-0.5*Sheet1!B$6*Sheet1!B$6*Sheet1!B$7)/(Sheet1!B$6*SQRT(Sheet1!B$7))))*400+100*AE3750-400*Sheet1!$B$13</f>
        <v>44.609259469854806</v>
      </c>
    </row>
    <row r="3751" spans="22:32" x14ac:dyDescent="0.2">
      <c r="V3751" s="7" t="e">
        <f t="shared" si="510"/>
        <v>#VALUE!</v>
      </c>
      <c r="X3751" s="4">
        <f t="shared" ca="1" si="511"/>
        <v>-0.20880593081564044</v>
      </c>
      <c r="Y3751" s="4">
        <f t="shared" ca="1" si="511"/>
        <v>6.9510776455761879E-3</v>
      </c>
      <c r="Z3751" s="4">
        <f t="shared" ca="1" si="512"/>
        <v>-0.36220932924244736</v>
      </c>
      <c r="AA3751" s="4">
        <f t="shared" ca="1" si="513"/>
        <v>-0.23817509745334842</v>
      </c>
      <c r="AB3751" s="4">
        <f ca="1">Sheet1!AC3751</f>
        <v>9.8383686849640162E-3</v>
      </c>
      <c r="AC3751" s="7">
        <f t="shared" ca="1" si="514"/>
        <v>2.2983741832645186</v>
      </c>
      <c r="AD3751" s="4">
        <f t="shared" ca="1" si="515"/>
        <v>-0.83249257126839904</v>
      </c>
      <c r="AE3751" s="4">
        <f t="shared" ca="1" si="516"/>
        <v>-0.5474154950832868</v>
      </c>
      <c r="AF3751" s="21">
        <f ca="1">(Sheet1!B$4*EXP(-Sheet1!B$8*Sheet1!B$7)*NORMSDIST((LN(Sheet1!B$4/(Sheet1!B$5+AD3751))-Sheet1!B$8*Sheet1!B$7+Sheet1!B$9*Sheet1!B$7+0.5*Sheet1!B$6*Sheet1!B$6*Sheet1!B$7)/(Sheet1!B$6*SQRT(Sheet1!B$7)))-(Sheet1!B$5+AD3751)*EXP(-Sheet1!B$9*Sheet1!B$7)*NORMSDIST((LN(Sheet1!B$4/(Sheet1!B$5+AD3751))-Sheet1!B$8*Sheet1!B$7+Sheet1!B$9*Sheet1!B$7-0.5*Sheet1!B$6*Sheet1!B$6*Sheet1!B$7)/(Sheet1!B$6*SQRT(Sheet1!B$7))))*400+100*AE3751-400*Sheet1!$B$13</f>
        <v>80.465539626071404</v>
      </c>
    </row>
    <row r="3752" spans="22:32" x14ac:dyDescent="0.2">
      <c r="V3752" s="7" t="e">
        <f t="shared" si="510"/>
        <v>#VALUE!</v>
      </c>
      <c r="X3752" s="4">
        <f t="shared" ca="1" si="511"/>
        <v>0.58863574910322847</v>
      </c>
      <c r="Y3752" s="4">
        <f t="shared" ca="1" si="511"/>
        <v>0.98397818696910111</v>
      </c>
      <c r="Z3752" s="4">
        <f t="shared" ca="1" si="512"/>
        <v>1.0210886205097947</v>
      </c>
      <c r="AA3752" s="4">
        <f t="shared" ca="1" si="513"/>
        <v>2.1250882531051642</v>
      </c>
      <c r="AB3752" s="4">
        <f ca="1">Sheet1!AC3752</f>
        <v>0.76994328980757099</v>
      </c>
      <c r="AC3752" s="7">
        <f t="shared" ca="1" si="514"/>
        <v>0.86888707049691993</v>
      </c>
      <c r="AD3752" s="4">
        <f t="shared" ca="1" si="515"/>
        <v>0.8872107001924967</v>
      </c>
      <c r="AE3752" s="4">
        <f t="shared" ca="1" si="516"/>
        <v>1.8464617067879632</v>
      </c>
      <c r="AF3752" s="21">
        <f ca="1">(Sheet1!B$4*EXP(-Sheet1!B$8*Sheet1!B$7)*NORMSDIST((LN(Sheet1!B$4/(Sheet1!B$5+AD3752))-Sheet1!B$8*Sheet1!B$7+Sheet1!B$9*Sheet1!B$7+0.5*Sheet1!B$6*Sheet1!B$6*Sheet1!B$7)/(Sheet1!B$6*SQRT(Sheet1!B$7)))-(Sheet1!B$5+AD3752)*EXP(-Sheet1!B$9*Sheet1!B$7)*NORMSDIST((LN(Sheet1!B$4/(Sheet1!B$5+AD3752))-Sheet1!B$8*Sheet1!B$7+Sheet1!B$9*Sheet1!B$7-0.5*Sheet1!B$6*Sheet1!B$6*Sheet1!B$7)/(Sheet1!B$6*SQRT(Sheet1!B$7))))*400+100*AE3752-400*Sheet1!$B$13</f>
        <v>44.495407072484795</v>
      </c>
    </row>
    <row r="3753" spans="22:32" x14ac:dyDescent="0.2">
      <c r="V3753" s="7" t="e">
        <f t="shared" si="510"/>
        <v>#VALUE!</v>
      </c>
      <c r="X3753" s="4">
        <f t="shared" ca="1" si="511"/>
        <v>-0.6565274804615181</v>
      </c>
      <c r="Y3753" s="4">
        <f t="shared" ca="1" si="511"/>
        <v>-0.37743708438106427</v>
      </c>
      <c r="Z3753" s="4">
        <f t="shared" ca="1" si="512"/>
        <v>-1.1388583523384681</v>
      </c>
      <c r="AA3753" s="4">
        <f t="shared" ca="1" si="513"/>
        <v>-1.3272385290474542</v>
      </c>
      <c r="AB3753" s="4">
        <f ca="1">Sheet1!AC3753</f>
        <v>0.62848294006044059</v>
      </c>
      <c r="AC3753" s="7">
        <f t="shared" ca="1" si="514"/>
        <v>0.96108196240547916</v>
      </c>
      <c r="AD3753" s="4">
        <f t="shared" ca="1" si="515"/>
        <v>-1.0945362201673254</v>
      </c>
      <c r="AE3753" s="4">
        <f t="shared" ca="1" si="516"/>
        <v>-1.2755850100770889</v>
      </c>
      <c r="AF3753" s="21">
        <f ca="1">(Sheet1!B$4*EXP(-Sheet1!B$8*Sheet1!B$7)*NORMSDIST((LN(Sheet1!B$4/(Sheet1!B$5+AD3753))-Sheet1!B$8*Sheet1!B$7+Sheet1!B$9*Sheet1!B$7+0.5*Sheet1!B$6*Sheet1!B$6*Sheet1!B$7)/(Sheet1!B$6*SQRT(Sheet1!B$7)))-(Sheet1!B$5+AD3753)*EXP(-Sheet1!B$9*Sheet1!B$7)*NORMSDIST((LN(Sheet1!B$4/(Sheet1!B$5+AD3753))-Sheet1!B$8*Sheet1!B$7+Sheet1!B$9*Sheet1!B$7-0.5*Sheet1!B$6*Sheet1!B$6*Sheet1!B$7)/(Sheet1!B$6*SQRT(Sheet1!B$7))))*400+100*AE3753-400*Sheet1!$B$13</f>
        <v>50.956894920595005</v>
      </c>
    </row>
    <row r="3754" spans="22:32" x14ac:dyDescent="0.2">
      <c r="V3754" s="7" t="e">
        <f t="shared" si="510"/>
        <v>#VALUE!</v>
      </c>
      <c r="X3754" s="4">
        <f t="shared" ca="1" si="511"/>
        <v>0.27035297229976046</v>
      </c>
      <c r="Y3754" s="4">
        <f t="shared" ca="1" si="511"/>
        <v>-0.55888086833979389</v>
      </c>
      <c r="Z3754" s="4">
        <f t="shared" ca="1" si="512"/>
        <v>0.46897311955117726</v>
      </c>
      <c r="AA3754" s="4">
        <f t="shared" ca="1" si="513"/>
        <v>-0.4881141095697839</v>
      </c>
      <c r="AB3754" s="4">
        <f ca="1">Sheet1!AC3754</f>
        <v>0.64565351544607097</v>
      </c>
      <c r="AC3754" s="7">
        <f t="shared" ca="1" si="514"/>
        <v>0.95001064655446943</v>
      </c>
      <c r="AD3754" s="4">
        <f t="shared" ca="1" si="515"/>
        <v>0.4455294565214804</v>
      </c>
      <c r="AE3754" s="4">
        <f t="shared" ca="1" si="516"/>
        <v>-0.46371360082474955</v>
      </c>
      <c r="AF3754" s="21">
        <f ca="1">(Sheet1!B$4*EXP(-Sheet1!B$8*Sheet1!B$7)*NORMSDIST((LN(Sheet1!B$4/(Sheet1!B$5+AD3754))-Sheet1!B$8*Sheet1!B$7+Sheet1!B$9*Sheet1!B$7+0.5*Sheet1!B$6*Sheet1!B$6*Sheet1!B$7)/(Sheet1!B$6*SQRT(Sheet1!B$7)))-(Sheet1!B$5+AD3754)*EXP(-Sheet1!B$9*Sheet1!B$7)*NORMSDIST((LN(Sheet1!B$4/(Sheet1!B$5+AD3754))-Sheet1!B$8*Sheet1!B$7+Sheet1!B$9*Sheet1!B$7-0.5*Sheet1!B$6*Sheet1!B$6*Sheet1!B$7)/(Sheet1!B$6*SQRT(Sheet1!B$7))))*400+100*AE3754-400*Sheet1!$B$13</f>
        <v>-117.25570339884553</v>
      </c>
    </row>
    <row r="3755" spans="22:32" x14ac:dyDescent="0.2">
      <c r="V3755" s="7" t="e">
        <f t="shared" si="510"/>
        <v>#VALUE!</v>
      </c>
      <c r="X3755" s="4">
        <f t="shared" ca="1" si="511"/>
        <v>-5.8411453080246999E-2</v>
      </c>
      <c r="Y3755" s="4">
        <f t="shared" ca="1" si="511"/>
        <v>-0.1939111559416255</v>
      </c>
      <c r="Z3755" s="4">
        <f t="shared" ca="1" si="512"/>
        <v>-0.10132457999458409</v>
      </c>
      <c r="AA3755" s="4">
        <f t="shared" ca="1" si="513"/>
        <v>-0.35032073265796543</v>
      </c>
      <c r="AB3755" s="4">
        <f ca="1">Sheet1!AC3755</f>
        <v>6.4436255345998172E-2</v>
      </c>
      <c r="AC3755" s="7">
        <f t="shared" ca="1" si="514"/>
        <v>1.6770747163731754</v>
      </c>
      <c r="AD3755" s="4">
        <f t="shared" ca="1" si="515"/>
        <v>-0.16992889125604824</v>
      </c>
      <c r="AE3755" s="4">
        <f t="shared" ca="1" si="516"/>
        <v>-0.58751404336200042</v>
      </c>
      <c r="AF3755" s="21">
        <f ca="1">(Sheet1!B$4*EXP(-Sheet1!B$8*Sheet1!B$7)*NORMSDIST((LN(Sheet1!B$4/(Sheet1!B$5+AD3755))-Sheet1!B$8*Sheet1!B$7+Sheet1!B$9*Sheet1!B$7+0.5*Sheet1!B$6*Sheet1!B$6*Sheet1!B$7)/(Sheet1!B$6*SQRT(Sheet1!B$7)))-(Sheet1!B$5+AD3755)*EXP(-Sheet1!B$9*Sheet1!B$7)*NORMSDIST((LN(Sheet1!B$4/(Sheet1!B$5+AD3755))-Sheet1!B$8*Sheet1!B$7+Sheet1!B$9*Sheet1!B$7-0.5*Sheet1!B$6*Sheet1!B$6*Sheet1!B$7)/(Sheet1!B$6*SQRT(Sheet1!B$7))))*400+100*AE3755-400*Sheet1!$B$13</f>
        <v>-31.44550729543198</v>
      </c>
    </row>
    <row r="3756" spans="22:32" x14ac:dyDescent="0.2">
      <c r="V3756" s="7" t="e">
        <f t="shared" si="510"/>
        <v>#VALUE!</v>
      </c>
      <c r="X3756" s="4">
        <f t="shared" ca="1" si="511"/>
        <v>1.1502180014756556</v>
      </c>
      <c r="Y3756" s="4">
        <f t="shared" ca="1" si="511"/>
        <v>-1.2566657149832769</v>
      </c>
      <c r="Z3756" s="4">
        <f t="shared" ca="1" si="512"/>
        <v>1.9952483589411485</v>
      </c>
      <c r="AA3756" s="4">
        <f t="shared" ca="1" si="513"/>
        <v>-0.45279615933245582</v>
      </c>
      <c r="AB3756" s="4">
        <f ca="1">Sheet1!AC3756</f>
        <v>1.9520041105264285E-3</v>
      </c>
      <c r="AC3756" s="7">
        <f t="shared" ca="1" si="514"/>
        <v>2.9377677094019079</v>
      </c>
      <c r="AD3756" s="4">
        <f t="shared" ca="1" si="515"/>
        <v>5.8615762011344534</v>
      </c>
      <c r="AE3756" s="4">
        <f t="shared" ca="1" si="516"/>
        <v>-1.3302099358280901</v>
      </c>
      <c r="AF3756" s="21">
        <f ca="1">(Sheet1!B$4*EXP(-Sheet1!B$8*Sheet1!B$7)*NORMSDIST((LN(Sheet1!B$4/(Sheet1!B$5+AD3756))-Sheet1!B$8*Sheet1!B$7+Sheet1!B$9*Sheet1!B$7+0.5*Sheet1!B$6*Sheet1!B$6*Sheet1!B$7)/(Sheet1!B$6*SQRT(Sheet1!B$7)))-(Sheet1!B$5+AD3756)*EXP(-Sheet1!B$9*Sheet1!B$7)*NORMSDIST((LN(Sheet1!B$4/(Sheet1!B$5+AD3756))-Sheet1!B$8*Sheet1!B$7+Sheet1!B$9*Sheet1!B$7-0.5*Sheet1!B$6*Sheet1!B$6*Sheet1!B$7)/(Sheet1!B$6*SQRT(Sheet1!B$7))))*400+100*AE3756-400*Sheet1!$B$13</f>
        <v>-986.51859169322825</v>
      </c>
    </row>
    <row r="3757" spans="22:32" x14ac:dyDescent="0.2">
      <c r="V3757" s="7" t="e">
        <f t="shared" si="510"/>
        <v>#VALUE!</v>
      </c>
      <c r="X3757" s="4">
        <f t="shared" ca="1" si="511"/>
        <v>0.83163224436171068</v>
      </c>
      <c r="Y3757" s="4">
        <f t="shared" ca="1" si="511"/>
        <v>1.6739662131423696</v>
      </c>
      <c r="Z3757" s="4">
        <f t="shared" ca="1" si="512"/>
        <v>1.4426072872068216</v>
      </c>
      <c r="AA3757" s="4">
        <f t="shared" ca="1" si="513"/>
        <v>3.4134158477972196</v>
      </c>
      <c r="AB3757" s="4">
        <f ca="1">Sheet1!AC3757</f>
        <v>0.98617650459023543</v>
      </c>
      <c r="AC3757" s="7">
        <f t="shared" ca="1" si="514"/>
        <v>0.63742548828580714</v>
      </c>
      <c r="AD3757" s="4">
        <f t="shared" ca="1" si="515"/>
        <v>0.91955465445247186</v>
      </c>
      <c r="AE3757" s="4">
        <f t="shared" ca="1" si="516"/>
        <v>2.1757982635046549</v>
      </c>
      <c r="AF3757" s="21">
        <f ca="1">(Sheet1!B$4*EXP(-Sheet1!B$8*Sheet1!B$7)*NORMSDIST((LN(Sheet1!B$4/(Sheet1!B$5+AD3757))-Sheet1!B$8*Sheet1!B$7+Sheet1!B$9*Sheet1!B$7+0.5*Sheet1!B$6*Sheet1!B$6*Sheet1!B$7)/(Sheet1!B$6*SQRT(Sheet1!B$7)))-(Sheet1!B$5+AD3757)*EXP(-Sheet1!B$9*Sheet1!B$7)*NORMSDIST((LN(Sheet1!B$4/(Sheet1!B$5+AD3757))-Sheet1!B$8*Sheet1!B$7+Sheet1!B$9*Sheet1!B$7-0.5*Sheet1!B$6*Sheet1!B$6*Sheet1!B$7)/(Sheet1!B$6*SQRT(Sheet1!B$7))))*400+100*AE3757-400*Sheet1!$B$13</f>
        <v>72.39588330830702</v>
      </c>
    </row>
    <row r="3758" spans="22:32" x14ac:dyDescent="0.2">
      <c r="V3758" s="7" t="e">
        <f t="shared" si="510"/>
        <v>#VALUE!</v>
      </c>
      <c r="X3758" s="4">
        <f t="shared" ca="1" si="511"/>
        <v>-1.3488019434006204</v>
      </c>
      <c r="Y3758" s="4">
        <f t="shared" ca="1" si="511"/>
        <v>0.71876197023504695</v>
      </c>
      <c r="Z3758" s="4">
        <f t="shared" ca="1" si="512"/>
        <v>-2.3397259133956259</v>
      </c>
      <c r="AA3758" s="4">
        <f t="shared" ca="1" si="513"/>
        <v>-0.5624391153281898</v>
      </c>
      <c r="AB3758" s="4">
        <f ca="1">Sheet1!AC3758</f>
        <v>0.12062230918670735</v>
      </c>
      <c r="AC3758" s="7">
        <f t="shared" ca="1" si="514"/>
        <v>1.4878970599901096</v>
      </c>
      <c r="AD3758" s="4">
        <f t="shared" ca="1" si="515"/>
        <v>-3.4812713077240254</v>
      </c>
      <c r="AE3758" s="4">
        <f t="shared" ca="1" si="516"/>
        <v>-0.83685150612025172</v>
      </c>
      <c r="AF3758" s="21">
        <f ca="1">(Sheet1!B$4*EXP(-Sheet1!B$8*Sheet1!B$7)*NORMSDIST((LN(Sheet1!B$4/(Sheet1!B$5+AD3758))-Sheet1!B$8*Sheet1!B$7+Sheet1!B$9*Sheet1!B$7+0.5*Sheet1!B$6*Sheet1!B$6*Sheet1!B$7)/(Sheet1!B$6*SQRT(Sheet1!B$7)))-(Sheet1!B$5+AD3758)*EXP(-Sheet1!B$9*Sheet1!B$7)*NORMSDIST((LN(Sheet1!B$4/(Sheet1!B$5+AD3758))-Sheet1!B$8*Sheet1!B$7+Sheet1!B$9*Sheet1!B$7-0.5*Sheet1!B$6*Sheet1!B$6*Sheet1!B$7)/(Sheet1!B$6*SQRT(Sheet1!B$7))))*400+100*AE3758-400*Sheet1!$B$13</f>
        <v>506.09181721116374</v>
      </c>
    </row>
    <row r="3759" spans="22:32" x14ac:dyDescent="0.2">
      <c r="V3759" s="7" t="e">
        <f t="shared" si="510"/>
        <v>#VALUE!</v>
      </c>
      <c r="X3759" s="4">
        <f t="shared" ca="1" si="511"/>
        <v>-9.4309624008431819E-2</v>
      </c>
      <c r="Y3759" s="4">
        <f t="shared" ca="1" si="511"/>
        <v>-1.8643194196005577</v>
      </c>
      <c r="Z3759" s="4">
        <f t="shared" ca="1" si="512"/>
        <v>-0.16359605074322336</v>
      </c>
      <c r="AA3759" s="4">
        <f t="shared" ca="1" si="513"/>
        <v>-2.8125566533711339</v>
      </c>
      <c r="AB3759" s="4">
        <f ca="1">Sheet1!AC3759</f>
        <v>0.51953978844060755</v>
      </c>
      <c r="AC3759" s="7">
        <f t="shared" ca="1" si="514"/>
        <v>1.0334442899363416</v>
      </c>
      <c r="AD3759" s="4">
        <f t="shared" ca="1" si="515"/>
        <v>-0.1690674044967202</v>
      </c>
      <c r="AE3759" s="4">
        <f t="shared" ca="1" si="516"/>
        <v>-2.9066206135488648</v>
      </c>
      <c r="AF3759" s="21">
        <f ca="1">(Sheet1!B$4*EXP(-Sheet1!B$8*Sheet1!B$7)*NORMSDIST((LN(Sheet1!B$4/(Sheet1!B$5+AD3759))-Sheet1!B$8*Sheet1!B$7+Sheet1!B$9*Sheet1!B$7+0.5*Sheet1!B$6*Sheet1!B$6*Sheet1!B$7)/(Sheet1!B$6*SQRT(Sheet1!B$7)))-(Sheet1!B$5+AD3759)*EXP(-Sheet1!B$9*Sheet1!B$7)*NORMSDIST((LN(Sheet1!B$4/(Sheet1!B$5+AD3759))-Sheet1!B$8*Sheet1!B$7+Sheet1!B$9*Sheet1!B$7-0.5*Sheet1!B$6*Sheet1!B$6*Sheet1!B$7)/(Sheet1!B$6*SQRT(Sheet1!B$7))))*400+100*AE3759-400*Sheet1!$B$13</f>
        <v>-263.49497399005895</v>
      </c>
    </row>
    <row r="3760" spans="22:32" x14ac:dyDescent="0.2">
      <c r="V3760" s="7" t="e">
        <f t="shared" si="510"/>
        <v>#VALUE!</v>
      </c>
      <c r="X3760" s="4">
        <f t="shared" ca="1" si="511"/>
        <v>0.14286109643096451</v>
      </c>
      <c r="Y3760" s="4">
        <f t="shared" ca="1" si="511"/>
        <v>6.5767952189717926E-2</v>
      </c>
      <c r="Z3760" s="4">
        <f t="shared" ca="1" si="512"/>
        <v>0.24781682067636118</v>
      </c>
      <c r="AA3760" s="4">
        <f t="shared" ca="1" si="513"/>
        <v>0.26510736336904045</v>
      </c>
      <c r="AB3760" s="4">
        <f ca="1">Sheet1!AC3760</f>
        <v>7.5490711065475113E-2</v>
      </c>
      <c r="AC3760" s="7">
        <f t="shared" ca="1" si="514"/>
        <v>1.6287939709066441</v>
      </c>
      <c r="AD3760" s="4">
        <f t="shared" ca="1" si="515"/>
        <v>0.40364254340691008</v>
      </c>
      <c r="AE3760" s="4">
        <f t="shared" ca="1" si="516"/>
        <v>0.43180527509845001</v>
      </c>
      <c r="AF3760" s="21">
        <f ca="1">(Sheet1!B$4*EXP(-Sheet1!B$8*Sheet1!B$7)*NORMSDIST((LN(Sheet1!B$4/(Sheet1!B$5+AD3760))-Sheet1!B$8*Sheet1!B$7+Sheet1!B$9*Sheet1!B$7+0.5*Sheet1!B$6*Sheet1!B$6*Sheet1!B$7)/(Sheet1!B$6*SQRT(Sheet1!B$7)))-(Sheet1!B$5+AD3760)*EXP(-Sheet1!B$9*Sheet1!B$7)*NORMSDIST((LN(Sheet1!B$4/(Sheet1!B$5+AD3760))-Sheet1!B$8*Sheet1!B$7+Sheet1!B$9*Sheet1!B$7-0.5*Sheet1!B$6*Sheet1!B$6*Sheet1!B$7)/(Sheet1!B$6*SQRT(Sheet1!B$7))))*400+100*AE3760-400*Sheet1!$B$13</f>
        <v>-21.083058708275985</v>
      </c>
    </row>
    <row r="3761" spans="22:32" x14ac:dyDescent="0.2">
      <c r="V3761" s="7" t="e">
        <f t="shared" si="510"/>
        <v>#VALUE!</v>
      </c>
      <c r="X3761" s="4">
        <f t="shared" ca="1" si="511"/>
        <v>0.11728799393459412</v>
      </c>
      <c r="Y3761" s="4">
        <f t="shared" ca="1" si="511"/>
        <v>-0.39460289561493783</v>
      </c>
      <c r="Z3761" s="4">
        <f t="shared" ca="1" si="512"/>
        <v>0.20345593367628345</v>
      </c>
      <c r="AA3761" s="4">
        <f t="shared" ca="1" si="513"/>
        <v>-0.43213503014206134</v>
      </c>
      <c r="AB3761" s="4">
        <f ca="1">Sheet1!AC3761</f>
        <v>0.82747918608999993</v>
      </c>
      <c r="AC3761" s="7">
        <f t="shared" ca="1" si="514"/>
        <v>0.82821757394532425</v>
      </c>
      <c r="AD3761" s="4">
        <f t="shared" ca="1" si="515"/>
        <v>0.16850577979415227</v>
      </c>
      <c r="AE3761" s="4">
        <f t="shared" ca="1" si="516"/>
        <v>-0.35790182628104761</v>
      </c>
      <c r="AF3761" s="21">
        <f ca="1">(Sheet1!B$4*EXP(-Sheet1!B$8*Sheet1!B$7)*NORMSDIST((LN(Sheet1!B$4/(Sheet1!B$5+AD3761))-Sheet1!B$8*Sheet1!B$7+Sheet1!B$9*Sheet1!B$7+0.5*Sheet1!B$6*Sheet1!B$6*Sheet1!B$7)/(Sheet1!B$6*SQRT(Sheet1!B$7)))-(Sheet1!B$5+AD3761)*EXP(-Sheet1!B$9*Sheet1!B$7)*NORMSDIST((LN(Sheet1!B$4/(Sheet1!B$5+AD3761))-Sheet1!B$8*Sheet1!B$7+Sheet1!B$9*Sheet1!B$7-0.5*Sheet1!B$6*Sheet1!B$6*Sheet1!B$7)/(Sheet1!B$6*SQRT(Sheet1!B$7))))*400+100*AE3761-400*Sheet1!$B$13</f>
        <v>-62.719960431931213</v>
      </c>
    </row>
    <row r="3762" spans="22:32" x14ac:dyDescent="0.2">
      <c r="V3762" s="7" t="e">
        <f t="shared" si="510"/>
        <v>#VALUE!</v>
      </c>
      <c r="X3762" s="4">
        <f t="shared" ca="1" si="511"/>
        <v>-0.51098433918828468</v>
      </c>
      <c r="Y3762" s="4">
        <f t="shared" ca="1" si="511"/>
        <v>0.6494461958674359</v>
      </c>
      <c r="Z3762" s="4">
        <f t="shared" ca="1" si="512"/>
        <v>-0.88638906963901376</v>
      </c>
      <c r="AA3762" s="4">
        <f t="shared" ca="1" si="513"/>
        <v>0.33321642831188381</v>
      </c>
      <c r="AB3762" s="4">
        <f ca="1">Sheet1!AC3762</f>
        <v>0.8329799291351252</v>
      </c>
      <c r="AC3762" s="7">
        <f t="shared" ca="1" si="514"/>
        <v>0.82410357495560227</v>
      </c>
      <c r="AD3762" s="4">
        <f t="shared" ca="1" si="515"/>
        <v>-0.73047640109108158</v>
      </c>
      <c r="AE3762" s="4">
        <f t="shared" ca="1" si="516"/>
        <v>0.27460484980576061</v>
      </c>
      <c r="AF3762" s="21">
        <f ca="1">(Sheet1!B$4*EXP(-Sheet1!B$8*Sheet1!B$7)*NORMSDIST((LN(Sheet1!B$4/(Sheet1!B$5+AD3762))-Sheet1!B$8*Sheet1!B$7+Sheet1!B$9*Sheet1!B$7+0.5*Sheet1!B$6*Sheet1!B$6*Sheet1!B$7)/(Sheet1!B$6*SQRT(Sheet1!B$7)))-(Sheet1!B$5+AD3762)*EXP(-Sheet1!B$9*Sheet1!B$7)*NORMSDIST((LN(Sheet1!B$4/(Sheet1!B$5+AD3762))-Sheet1!B$8*Sheet1!B$7+Sheet1!B$9*Sheet1!B$7-0.5*Sheet1!B$6*Sheet1!B$6*Sheet1!B$7)/(Sheet1!B$6*SQRT(Sheet1!B$7))))*400+100*AE3762-400*Sheet1!$B$13</f>
        <v>145.90460589234817</v>
      </c>
    </row>
    <row r="3763" spans="22:32" x14ac:dyDescent="0.2">
      <c r="V3763" s="7" t="e">
        <f t="shared" si="510"/>
        <v>#VALUE!</v>
      </c>
      <c r="X3763" s="4">
        <f t="shared" ca="1" si="511"/>
        <v>-1.3874174659202614</v>
      </c>
      <c r="Y3763" s="4">
        <f t="shared" ca="1" si="511"/>
        <v>0.53549083280126863</v>
      </c>
      <c r="Z3763" s="4">
        <f t="shared" ca="1" si="512"/>
        <v>-2.4067110917167107</v>
      </c>
      <c r="AA3763" s="4">
        <f t="shared" ca="1" si="513"/>
        <v>-0.87381312859501981</v>
      </c>
      <c r="AB3763" s="4">
        <f ca="1">Sheet1!AC3763</f>
        <v>0.60369982626984797</v>
      </c>
      <c r="AC3763" s="7">
        <f t="shared" ca="1" si="514"/>
        <v>0.97715455753591607</v>
      </c>
      <c r="AD3763" s="4">
        <f t="shared" ca="1" si="515"/>
        <v>-2.351728711943224</v>
      </c>
      <c r="AE3763" s="4">
        <f t="shared" ca="1" si="516"/>
        <v>-0.85385048104134109</v>
      </c>
      <c r="AF3763" s="21">
        <f ca="1">(Sheet1!B$4*EXP(-Sheet1!B$8*Sheet1!B$7)*NORMSDIST((LN(Sheet1!B$4/(Sheet1!B$5+AD3763))-Sheet1!B$8*Sheet1!B$7+Sheet1!B$9*Sheet1!B$7+0.5*Sheet1!B$6*Sheet1!B$6*Sheet1!B$7)/(Sheet1!B$6*SQRT(Sheet1!B$7)))-(Sheet1!B$5+AD3763)*EXP(-Sheet1!B$9*Sheet1!B$7)*NORMSDIST((LN(Sheet1!B$4/(Sheet1!B$5+AD3763))-Sheet1!B$8*Sheet1!B$7+Sheet1!B$9*Sheet1!B$7-0.5*Sheet1!B$6*Sheet1!B$6*Sheet1!B$7)/(Sheet1!B$6*SQRT(Sheet1!B$7))))*400+100*AE3763-400*Sheet1!$B$13</f>
        <v>305.95719657889958</v>
      </c>
    </row>
    <row r="3764" spans="22:32" x14ac:dyDescent="0.2">
      <c r="V3764" s="7" t="e">
        <f t="shared" si="510"/>
        <v>#VALUE!</v>
      </c>
      <c r="X3764" s="4">
        <f t="shared" ca="1" si="511"/>
        <v>-0.15389390758543697</v>
      </c>
      <c r="Y3764" s="4">
        <f t="shared" ca="1" si="511"/>
        <v>-2.2367682909634303</v>
      </c>
      <c r="Z3764" s="4">
        <f t="shared" ca="1" si="512"/>
        <v>-0.26695510430800951</v>
      </c>
      <c r="AA3764" s="4">
        <f t="shared" ca="1" si="513"/>
        <v>-3.4228805349930123</v>
      </c>
      <c r="AB3764" s="4">
        <f ca="1">Sheet1!AC3764</f>
        <v>0.61801461523022416</v>
      </c>
      <c r="AC3764" s="7">
        <f t="shared" ca="1" si="514"/>
        <v>0.96785439204691959</v>
      </c>
      <c r="AD3764" s="4">
        <f t="shared" ca="1" si="515"/>
        <v>-0.25837367018385055</v>
      </c>
      <c r="AE3764" s="4">
        <f t="shared" ca="1" si="516"/>
        <v>-3.3128499592448968</v>
      </c>
      <c r="AF3764" s="21">
        <f ca="1">(Sheet1!B$4*EXP(-Sheet1!B$8*Sheet1!B$7)*NORMSDIST((LN(Sheet1!B$4/(Sheet1!B$5+AD3764))-Sheet1!B$8*Sheet1!B$7+Sheet1!B$9*Sheet1!B$7+0.5*Sheet1!B$6*Sheet1!B$6*Sheet1!B$7)/(Sheet1!B$6*SQRT(Sheet1!B$7)))-(Sheet1!B$5+AD3764)*EXP(-Sheet1!B$9*Sheet1!B$7)*NORMSDIST((LN(Sheet1!B$4/(Sheet1!B$5+AD3764))-Sheet1!B$8*Sheet1!B$7+Sheet1!B$9*Sheet1!B$7-0.5*Sheet1!B$6*Sheet1!B$6*Sheet1!B$7)/(Sheet1!B$6*SQRT(Sheet1!B$7))))*400+100*AE3764-400*Sheet1!$B$13</f>
        <v>-289.70767763201002</v>
      </c>
    </row>
    <row r="3765" spans="22:32" x14ac:dyDescent="0.2">
      <c r="V3765" s="7" t="e">
        <f t="shared" si="510"/>
        <v>#VALUE!</v>
      </c>
      <c r="X3765" s="4">
        <f t="shared" ca="1" si="511"/>
        <v>-0.2315973101255743</v>
      </c>
      <c r="Y3765" s="4">
        <f t="shared" ca="1" si="511"/>
        <v>1.1615154006339774</v>
      </c>
      <c r="Z3765" s="4">
        <f t="shared" ca="1" si="512"/>
        <v>-0.40174484521229831</v>
      </c>
      <c r="AA3765" s="4">
        <f t="shared" ca="1" si="513"/>
        <v>1.4070953794087848</v>
      </c>
      <c r="AB3765" s="4">
        <f ca="1">Sheet1!AC3765</f>
        <v>0.65116476575190785</v>
      </c>
      <c r="AC3765" s="7">
        <f t="shared" ca="1" si="514"/>
        <v>0.94646357379170787</v>
      </c>
      <c r="AD3765" s="4">
        <f t="shared" ca="1" si="515"/>
        <v>-0.38023686195202833</v>
      </c>
      <c r="AE3765" s="4">
        <f t="shared" ca="1" si="516"/>
        <v>1.3317645214610376</v>
      </c>
      <c r="AF3765" s="21">
        <f ca="1">(Sheet1!B$4*EXP(-Sheet1!B$8*Sheet1!B$7)*NORMSDIST((LN(Sheet1!B$4/(Sheet1!B$5+AD3765))-Sheet1!B$8*Sheet1!B$7+Sheet1!B$9*Sheet1!B$7+0.5*Sheet1!B$6*Sheet1!B$6*Sheet1!B$7)/(Sheet1!B$6*SQRT(Sheet1!B$7)))-(Sheet1!B$5+AD3765)*EXP(-Sheet1!B$9*Sheet1!B$7)*NORMSDIST((LN(Sheet1!B$4/(Sheet1!B$5+AD3765))-Sheet1!B$8*Sheet1!B$7+Sheet1!B$9*Sheet1!B$7-0.5*Sheet1!B$6*Sheet1!B$6*Sheet1!B$7)/(Sheet1!B$6*SQRT(Sheet1!B$7))))*400+100*AE3765-400*Sheet1!$B$13</f>
        <v>194.48412583950767</v>
      </c>
    </row>
    <row r="3766" spans="22:32" x14ac:dyDescent="0.2">
      <c r="V3766" s="7" t="e">
        <f t="shared" si="510"/>
        <v>#VALUE!</v>
      </c>
      <c r="X3766" s="4">
        <f t="shared" ca="1" si="511"/>
        <v>-0.80060634522743745</v>
      </c>
      <c r="Y3766" s="4">
        <f t="shared" ca="1" si="511"/>
        <v>3.7582489387439896E-2</v>
      </c>
      <c r="Z3766" s="4">
        <f t="shared" ca="1" si="512"/>
        <v>-1.3887875988930298</v>
      </c>
      <c r="AA3766" s="4">
        <f t="shared" ca="1" si="513"/>
        <v>-0.89738122015447297</v>
      </c>
      <c r="AB3766" s="4">
        <f ca="1">Sheet1!AC3766</f>
        <v>0.32526618000316043</v>
      </c>
      <c r="AC3766" s="7">
        <f t="shared" ca="1" si="514"/>
        <v>1.1888108418400689</v>
      </c>
      <c r="AD3766" s="4">
        <f t="shared" ca="1" si="515"/>
        <v>-1.6510057545770707</v>
      </c>
      <c r="AE3766" s="4">
        <f t="shared" ca="1" si="516"/>
        <v>-1.0668165237833072</v>
      </c>
      <c r="AF3766" s="21">
        <f ca="1">(Sheet1!B$4*EXP(-Sheet1!B$8*Sheet1!B$7)*NORMSDIST((LN(Sheet1!B$4/(Sheet1!B$5+AD3766))-Sheet1!B$8*Sheet1!B$7+Sheet1!B$9*Sheet1!B$7+0.5*Sheet1!B$6*Sheet1!B$6*Sheet1!B$7)/(Sheet1!B$6*SQRT(Sheet1!B$7)))-(Sheet1!B$5+AD3766)*EXP(-Sheet1!B$9*Sheet1!B$7)*NORMSDIST((LN(Sheet1!B$4/(Sheet1!B$5+AD3766))-Sheet1!B$8*Sheet1!B$7+Sheet1!B$9*Sheet1!B$7-0.5*Sheet1!B$6*Sheet1!B$6*Sheet1!B$7)/(Sheet1!B$6*SQRT(Sheet1!B$7))))*400+100*AE3766-400*Sheet1!$B$13</f>
        <v>165.00208393845196</v>
      </c>
    </row>
    <row r="3767" spans="22:32" x14ac:dyDescent="0.2">
      <c r="V3767" s="7" t="e">
        <f t="shared" si="510"/>
        <v>#VALUE!</v>
      </c>
      <c r="X3767" s="4">
        <f t="shared" ca="1" si="511"/>
        <v>-1.3081294464630842</v>
      </c>
      <c r="Y3767" s="4">
        <f t="shared" ca="1" si="511"/>
        <v>-1.0798994217779916</v>
      </c>
      <c r="Z3767" s="4">
        <f t="shared" ca="1" si="512"/>
        <v>-2.2691725638005531</v>
      </c>
      <c r="AA3767" s="4">
        <f t="shared" ca="1" si="513"/>
        <v>-3.1194147259234479</v>
      </c>
      <c r="AB3767" s="4">
        <f ca="1">Sheet1!AC3767</f>
        <v>0.22764819445088613</v>
      </c>
      <c r="AC3767" s="7">
        <f t="shared" ca="1" si="514"/>
        <v>1.2981990348598591</v>
      </c>
      <c r="AD3767" s="4">
        <f t="shared" ca="1" si="515"/>
        <v>-2.94583763225635</v>
      </c>
      <c r="AE3767" s="4">
        <f t="shared" ca="1" si="516"/>
        <v>-4.0496211865214518</v>
      </c>
      <c r="AF3767" s="21">
        <f ca="1">(Sheet1!B$4*EXP(-Sheet1!B$8*Sheet1!B$7)*NORMSDIST((LN(Sheet1!B$4/(Sheet1!B$5+AD3767))-Sheet1!B$8*Sheet1!B$7+Sheet1!B$9*Sheet1!B$7+0.5*Sheet1!B$6*Sheet1!B$6*Sheet1!B$7)/(Sheet1!B$6*SQRT(Sheet1!B$7)))-(Sheet1!B$5+AD3767)*EXP(-Sheet1!B$9*Sheet1!B$7)*NORMSDIST((LN(Sheet1!B$4/(Sheet1!B$5+AD3767))-Sheet1!B$8*Sheet1!B$7+Sheet1!B$9*Sheet1!B$7-0.5*Sheet1!B$6*Sheet1!B$6*Sheet1!B$7)/(Sheet1!B$6*SQRT(Sheet1!B$7))))*400+100*AE3767-400*Sheet1!$B$13</f>
        <v>89.892568130857853</v>
      </c>
    </row>
    <row r="3768" spans="22:32" x14ac:dyDescent="0.2">
      <c r="V3768" s="7" t="e">
        <f t="shared" si="510"/>
        <v>#VALUE!</v>
      </c>
      <c r="X3768" s="4">
        <f t="shared" ca="1" si="511"/>
        <v>0.73112863248669602</v>
      </c>
      <c r="Y3768" s="4">
        <f t="shared" ca="1" si="511"/>
        <v>-0.42994961645774388</v>
      </c>
      <c r="Z3768" s="4">
        <f t="shared" ca="1" si="512"/>
        <v>1.2682667131556291</v>
      </c>
      <c r="AA3768" s="4">
        <f t="shared" ca="1" si="513"/>
        <v>0.2464440633599711</v>
      </c>
      <c r="AB3768" s="4">
        <f ca="1">Sheet1!AC3768</f>
        <v>0.19151069313607272</v>
      </c>
      <c r="AC3768" s="7">
        <f t="shared" ca="1" si="514"/>
        <v>1.3500836415252027</v>
      </c>
      <c r="AD3768" s="4">
        <f t="shared" ca="1" si="515"/>
        <v>1.7122661425223513</v>
      </c>
      <c r="AE3768" s="4">
        <f t="shared" ca="1" si="516"/>
        <v>0.33272009849329753</v>
      </c>
      <c r="AF3768" s="21">
        <f ca="1">(Sheet1!B$4*EXP(-Sheet1!B$8*Sheet1!B$7)*NORMSDIST((LN(Sheet1!B$4/(Sheet1!B$5+AD3768))-Sheet1!B$8*Sheet1!B$7+Sheet1!B$9*Sheet1!B$7+0.5*Sheet1!B$6*Sheet1!B$6*Sheet1!B$7)/(Sheet1!B$6*SQRT(Sheet1!B$7)))-(Sheet1!B$5+AD3768)*EXP(-Sheet1!B$9*Sheet1!B$7)*NORMSDIST((LN(Sheet1!B$4/(Sheet1!B$5+AD3768))-Sheet1!B$8*Sheet1!B$7+Sheet1!B$9*Sheet1!B$7-0.5*Sheet1!B$6*Sheet1!B$6*Sheet1!B$7)/(Sheet1!B$6*SQRT(Sheet1!B$7))))*400+100*AE3768-400*Sheet1!$B$13</f>
        <v>-233.61149288484739</v>
      </c>
    </row>
    <row r="3769" spans="22:32" x14ac:dyDescent="0.2">
      <c r="V3769" s="7" t="e">
        <f t="shared" si="510"/>
        <v>#VALUE!</v>
      </c>
      <c r="X3769" s="4">
        <f t="shared" ca="1" si="511"/>
        <v>1.865765567836276E-2</v>
      </c>
      <c r="Y3769" s="4">
        <f t="shared" ca="1" si="511"/>
        <v>-2.568446842202845</v>
      </c>
      <c r="Z3769" s="4">
        <f t="shared" ca="1" si="512"/>
        <v>3.2364870682064527E-2</v>
      </c>
      <c r="AA3769" s="4">
        <f t="shared" ca="1" si="513"/>
        <v>-3.6981694032515748</v>
      </c>
      <c r="AB3769" s="4">
        <f ca="1">Sheet1!AC3769</f>
        <v>0.36088937711356117</v>
      </c>
      <c r="AC3769" s="7">
        <f t="shared" ca="1" si="514"/>
        <v>1.1559409718189531</v>
      </c>
      <c r="AD3769" s="4">
        <f t="shared" ca="1" si="515"/>
        <v>3.7411880069020409E-2</v>
      </c>
      <c r="AE3769" s="4">
        <f t="shared" ca="1" si="516"/>
        <v>-4.2748655339457429</v>
      </c>
      <c r="AF3769" s="21">
        <f ca="1">(Sheet1!B$4*EXP(-Sheet1!B$8*Sheet1!B$7)*NORMSDIST((LN(Sheet1!B$4/(Sheet1!B$5+AD3769))-Sheet1!B$8*Sheet1!B$7+Sheet1!B$9*Sheet1!B$7+0.5*Sheet1!B$6*Sheet1!B$6*Sheet1!B$7)/(Sheet1!B$6*SQRT(Sheet1!B$7)))-(Sheet1!B$5+AD3769)*EXP(-Sheet1!B$9*Sheet1!B$7)*NORMSDIST((LN(Sheet1!B$4/(Sheet1!B$5+AD3769))-Sheet1!B$8*Sheet1!B$7+Sheet1!B$9*Sheet1!B$7-0.5*Sheet1!B$6*Sheet1!B$6*Sheet1!B$7)/(Sheet1!B$6*SQRT(Sheet1!B$7))))*400+100*AE3769-400*Sheet1!$B$13</f>
        <v>-433.47820447336744</v>
      </c>
    </row>
    <row r="3770" spans="22:32" x14ac:dyDescent="0.2">
      <c r="V3770" s="7" t="e">
        <f t="shared" si="510"/>
        <v>#VALUE!</v>
      </c>
      <c r="X3770" s="4">
        <f t="shared" ca="1" si="511"/>
        <v>0.1609272738122739</v>
      </c>
      <c r="Y3770" s="4">
        <f t="shared" ca="1" si="511"/>
        <v>-0.31928885853846228</v>
      </c>
      <c r="Z3770" s="4">
        <f t="shared" ca="1" si="512"/>
        <v>0.27915567185600881</v>
      </c>
      <c r="AA3770" s="4">
        <f t="shared" ca="1" si="513"/>
        <v>-0.27116240916126749</v>
      </c>
      <c r="AB3770" s="4">
        <f ca="1">Sheet1!AC3770</f>
        <v>0.61623633933623789</v>
      </c>
      <c r="AC3770" s="7">
        <f t="shared" ca="1" si="514"/>
        <v>0.96900704026755669</v>
      </c>
      <c r="AD3770" s="4">
        <f t="shared" ca="1" si="515"/>
        <v>0.27050381135909235</v>
      </c>
      <c r="AE3770" s="4">
        <f t="shared" ca="1" si="516"/>
        <v>-0.26275828353318004</v>
      </c>
      <c r="AF3770" s="21">
        <f ca="1">(Sheet1!B$4*EXP(-Sheet1!B$8*Sheet1!B$7)*NORMSDIST((LN(Sheet1!B$4/(Sheet1!B$5+AD3770))-Sheet1!B$8*Sheet1!B$7+Sheet1!B$9*Sheet1!B$7+0.5*Sheet1!B$6*Sheet1!B$6*Sheet1!B$7)/(Sheet1!B$6*SQRT(Sheet1!B$7)))-(Sheet1!B$5+AD3770)*EXP(-Sheet1!B$9*Sheet1!B$7)*NORMSDIST((LN(Sheet1!B$4/(Sheet1!B$5+AD3770))-Sheet1!B$8*Sheet1!B$7+Sheet1!B$9*Sheet1!B$7-0.5*Sheet1!B$6*Sheet1!B$6*Sheet1!B$7)/(Sheet1!B$6*SQRT(Sheet1!B$7))))*400+100*AE3770-400*Sheet1!$B$13</f>
        <v>-69.435276696530309</v>
      </c>
    </row>
    <row r="3771" spans="22:32" x14ac:dyDescent="0.2">
      <c r="V3771" s="7" t="e">
        <f t="shared" si="510"/>
        <v>#VALUE!</v>
      </c>
      <c r="X3771" s="4">
        <f t="shared" ca="1" si="511"/>
        <v>-1.3185868630971227</v>
      </c>
      <c r="Y3771" s="4">
        <f t="shared" ca="1" si="511"/>
        <v>-1.1409868176013862</v>
      </c>
      <c r="Z3771" s="4">
        <f t="shared" ca="1" si="512"/>
        <v>-2.2873127279703542</v>
      </c>
      <c r="AA3771" s="4">
        <f t="shared" ca="1" si="513"/>
        <v>-3.2203313000259599</v>
      </c>
      <c r="AB3771" s="4">
        <f ca="1">Sheet1!AC3771</f>
        <v>0.35417584534966495</v>
      </c>
      <c r="AC3771" s="7">
        <f t="shared" ca="1" si="514"/>
        <v>1.1619275601289698</v>
      </c>
      <c r="AD3771" s="4">
        <f t="shared" ca="1" si="515"/>
        <v>-2.6576916972625315</v>
      </c>
      <c r="AE3771" s="4">
        <f t="shared" ca="1" si="516"/>
        <v>-3.7417916902461172</v>
      </c>
      <c r="AF3771" s="21">
        <f ca="1">(Sheet1!B$4*EXP(-Sheet1!B$8*Sheet1!B$7)*NORMSDIST((LN(Sheet1!B$4/(Sheet1!B$5+AD3771))-Sheet1!B$8*Sheet1!B$7+Sheet1!B$9*Sheet1!B$7+0.5*Sheet1!B$6*Sheet1!B$6*Sheet1!B$7)/(Sheet1!B$6*SQRT(Sheet1!B$7)))-(Sheet1!B$5+AD3771)*EXP(-Sheet1!B$9*Sheet1!B$7)*NORMSDIST((LN(Sheet1!B$4/(Sheet1!B$5+AD3771))-Sheet1!B$8*Sheet1!B$7+Sheet1!B$9*Sheet1!B$7-0.5*Sheet1!B$6*Sheet1!B$6*Sheet1!B$7)/(Sheet1!B$6*SQRT(Sheet1!B$7))))*400+100*AE3771-400*Sheet1!$B$13</f>
        <v>70.234280577102709</v>
      </c>
    </row>
    <row r="3772" spans="22:32" x14ac:dyDescent="0.2">
      <c r="V3772" s="7" t="e">
        <f t="shared" si="510"/>
        <v>#VALUE!</v>
      </c>
      <c r="X3772" s="4">
        <f t="shared" ca="1" si="511"/>
        <v>8.0703814879262911E-2</v>
      </c>
      <c r="Y3772" s="4">
        <f t="shared" ca="1" si="511"/>
        <v>6.8137940311336714E-2</v>
      </c>
      <c r="Z3772" s="4">
        <f t="shared" ca="1" si="512"/>
        <v>0.13999446538965304</v>
      </c>
      <c r="AA3772" s="4">
        <f t="shared" ca="1" si="513"/>
        <v>0.19464317217703009</v>
      </c>
      <c r="AB3772" s="4">
        <f ca="1">Sheet1!AC3772</f>
        <v>0.83350064253921174</v>
      </c>
      <c r="AC3772" s="7">
        <f t="shared" ca="1" si="514"/>
        <v>0.8237114795170063</v>
      </c>
      <c r="AD3772" s="4">
        <f t="shared" ca="1" si="515"/>
        <v>0.11531504821030344</v>
      </c>
      <c r="AE3772" s="4">
        <f t="shared" ca="1" si="516"/>
        <v>0.16032981533182486</v>
      </c>
      <c r="AF3772" s="21">
        <f ca="1">(Sheet1!B$4*EXP(-Sheet1!B$8*Sheet1!B$7)*NORMSDIST((LN(Sheet1!B$4/(Sheet1!B$5+AD3772))-Sheet1!B$8*Sheet1!B$7+Sheet1!B$9*Sheet1!B$7+0.5*Sheet1!B$6*Sheet1!B$6*Sheet1!B$7)/(Sheet1!B$6*SQRT(Sheet1!B$7)))-(Sheet1!B$5+AD3772)*EXP(-Sheet1!B$9*Sheet1!B$7)*NORMSDIST((LN(Sheet1!B$4/(Sheet1!B$5+AD3772))-Sheet1!B$8*Sheet1!B$7+Sheet1!B$9*Sheet1!B$7-0.5*Sheet1!B$6*Sheet1!B$6*Sheet1!B$7)/(Sheet1!B$6*SQRT(Sheet1!B$7))))*400+100*AE3772-400*Sheet1!$B$13</f>
        <v>-2.4119443148019855</v>
      </c>
    </row>
    <row r="3773" spans="22:32" x14ac:dyDescent="0.2">
      <c r="V3773" s="7" t="e">
        <f t="shared" si="510"/>
        <v>#VALUE!</v>
      </c>
      <c r="X3773" s="4">
        <f t="shared" ca="1" si="511"/>
        <v>-0.46219157835917657</v>
      </c>
      <c r="Y3773" s="4">
        <f t="shared" ca="1" si="511"/>
        <v>-0.24099062171139402</v>
      </c>
      <c r="Z3773" s="4">
        <f t="shared" ca="1" si="512"/>
        <v>-0.80174974400892685</v>
      </c>
      <c r="AA3773" s="4">
        <f t="shared" ca="1" si="513"/>
        <v>-0.89855758450286449</v>
      </c>
      <c r="AB3773" s="4">
        <f ca="1">Sheet1!AC3773</f>
        <v>0.89171204051090402</v>
      </c>
      <c r="AC3773" s="7">
        <f t="shared" ca="1" si="514"/>
        <v>0.77588152649266628</v>
      </c>
      <c r="AD3773" s="4">
        <f t="shared" ca="1" si="515"/>
        <v>-0.62206281524675056</v>
      </c>
      <c r="AE3773" s="4">
        <f t="shared" ca="1" si="516"/>
        <v>-0.69717423030564551</v>
      </c>
      <c r="AF3773" s="21">
        <f ca="1">(Sheet1!B$4*EXP(-Sheet1!B$8*Sheet1!B$7)*NORMSDIST((LN(Sheet1!B$4/(Sheet1!B$5+AD3773))-Sheet1!B$8*Sheet1!B$7+Sheet1!B$9*Sheet1!B$7+0.5*Sheet1!B$6*Sheet1!B$6*Sheet1!B$7)/(Sheet1!B$6*SQRT(Sheet1!B$7)))-(Sheet1!B$5+AD3773)*EXP(-Sheet1!B$9*Sheet1!B$7)*NORMSDIST((LN(Sheet1!B$4/(Sheet1!B$5+AD3773))-Sheet1!B$8*Sheet1!B$7+Sheet1!B$9*Sheet1!B$7-0.5*Sheet1!B$6*Sheet1!B$6*Sheet1!B$7)/(Sheet1!B$6*SQRT(Sheet1!B$7))))*400+100*AE3773-400*Sheet1!$B$13</f>
        <v>30.972198191506777</v>
      </c>
    </row>
    <row r="3774" spans="22:32" x14ac:dyDescent="0.2">
      <c r="V3774" s="7" t="e">
        <f t="shared" si="510"/>
        <v>#VALUE!</v>
      </c>
      <c r="X3774" s="4">
        <f t="shared" ca="1" si="511"/>
        <v>3.1565248365258043E-2</v>
      </c>
      <c r="Y3774" s="4">
        <f t="shared" ca="1" si="511"/>
        <v>0.88310071156591929</v>
      </c>
      <c r="Z3774" s="4">
        <f t="shared" ca="1" si="512"/>
        <v>5.4755281102843931E-2</v>
      </c>
      <c r="AA3774" s="4">
        <f t="shared" ca="1" si="513"/>
        <v>1.3166832110813245</v>
      </c>
      <c r="AB3774" s="4">
        <f ca="1">Sheet1!AC3774</f>
        <v>0.25231229038859027</v>
      </c>
      <c r="AC3774" s="7">
        <f t="shared" ca="1" si="514"/>
        <v>1.2670662665760366</v>
      </c>
      <c r="AD3774" s="4">
        <f t="shared" ca="1" si="515"/>
        <v>6.9378569602301862E-2</v>
      </c>
      <c r="AE3774" s="4">
        <f t="shared" ca="1" si="516"/>
        <v>1.6683248805281614</v>
      </c>
      <c r="AF3774" s="21">
        <f ca="1">(Sheet1!B$4*EXP(-Sheet1!B$8*Sheet1!B$7)*NORMSDIST((LN(Sheet1!B$4/(Sheet1!B$5+AD3774))-Sheet1!B$8*Sheet1!B$7+Sheet1!B$9*Sheet1!B$7+0.5*Sheet1!B$6*Sheet1!B$6*Sheet1!B$7)/(Sheet1!B$6*SQRT(Sheet1!B$7)))-(Sheet1!B$5+AD3774)*EXP(-Sheet1!B$9*Sheet1!B$7)*NORMSDIST((LN(Sheet1!B$4/(Sheet1!B$5+AD3774))-Sheet1!B$8*Sheet1!B$7+Sheet1!B$9*Sheet1!B$7-0.5*Sheet1!B$6*Sheet1!B$6*Sheet1!B$7)/(Sheet1!B$6*SQRT(Sheet1!B$7))))*400+100*AE3774-400*Sheet1!$B$13</f>
        <v>155.72698379385247</v>
      </c>
    </row>
    <row r="3775" spans="22:32" x14ac:dyDescent="0.2">
      <c r="V3775" s="7" t="e">
        <f t="shared" si="510"/>
        <v>#VALUE!</v>
      </c>
      <c r="X3775" s="4">
        <f t="shared" ca="1" si="511"/>
        <v>0.13558349701971906</v>
      </c>
      <c r="Y3775" s="4">
        <f t="shared" ca="1" si="511"/>
        <v>-1.604476746519444E-2</v>
      </c>
      <c r="Z3775" s="4">
        <f t="shared" ca="1" si="512"/>
        <v>0.23519258921442132</v>
      </c>
      <c r="AA3775" s="4">
        <f t="shared" ca="1" si="513"/>
        <v>0.13795091197999157</v>
      </c>
      <c r="AB3775" s="4">
        <f ca="1">Sheet1!AC3775</f>
        <v>0.77199121356649902</v>
      </c>
      <c r="AC3775" s="7">
        <f t="shared" ca="1" si="514"/>
        <v>0.86749605905385274</v>
      </c>
      <c r="AD3775" s="4">
        <f t="shared" ca="1" si="515"/>
        <v>0.20402864426218217</v>
      </c>
      <c r="AE3775" s="4">
        <f t="shared" ca="1" si="516"/>
        <v>0.1196718724855276</v>
      </c>
      <c r="AF3775" s="21">
        <f ca="1">(Sheet1!B$4*EXP(-Sheet1!B$8*Sheet1!B$7)*NORMSDIST((LN(Sheet1!B$4/(Sheet1!B$5+AD3775))-Sheet1!B$8*Sheet1!B$7+Sheet1!B$9*Sheet1!B$7+0.5*Sheet1!B$6*Sheet1!B$6*Sheet1!B$7)/(Sheet1!B$6*SQRT(Sheet1!B$7)))-(Sheet1!B$5+AD3775)*EXP(-Sheet1!B$9*Sheet1!B$7)*NORMSDIST((LN(Sheet1!B$4/(Sheet1!B$5+AD3775))-Sheet1!B$8*Sheet1!B$7+Sheet1!B$9*Sheet1!B$7-0.5*Sheet1!B$6*Sheet1!B$6*Sheet1!B$7)/(Sheet1!B$6*SQRT(Sheet1!B$7))))*400+100*AE3775-400*Sheet1!$B$13</f>
        <v>-20.620983047379013</v>
      </c>
    </row>
    <row r="3776" spans="22:32" x14ac:dyDescent="0.2">
      <c r="V3776" s="7" t="e">
        <f t="shared" si="510"/>
        <v>#VALUE!</v>
      </c>
      <c r="X3776" s="4">
        <f t="shared" ca="1" si="511"/>
        <v>0.82104154735220203</v>
      </c>
      <c r="Y3776" s="4">
        <f t="shared" ca="1" si="511"/>
        <v>2.3922102283400197</v>
      </c>
      <c r="Z3776" s="4">
        <f t="shared" ca="1" si="512"/>
        <v>1.4242359256030601</v>
      </c>
      <c r="AA3776" s="4">
        <f t="shared" ca="1" si="513"/>
        <v>4.4411889349540026</v>
      </c>
      <c r="AB3776" s="4">
        <f ca="1">Sheet1!AC3776</f>
        <v>0.7393430060638847</v>
      </c>
      <c r="AC3776" s="7">
        <f t="shared" ca="1" si="514"/>
        <v>0.88934256285358604</v>
      </c>
      <c r="AD3776" s="4">
        <f t="shared" ca="1" si="515"/>
        <v>1.2666336281839747</v>
      </c>
      <c r="AE3776" s="4">
        <f t="shared" ca="1" si="516"/>
        <v>3.9497383495289808</v>
      </c>
      <c r="AF3776" s="21">
        <f ca="1">(Sheet1!B$4*EXP(-Sheet1!B$8*Sheet1!B$7)*NORMSDIST((LN(Sheet1!B$4/(Sheet1!B$5+AD3776))-Sheet1!B$8*Sheet1!B$7+Sheet1!B$9*Sheet1!B$7+0.5*Sheet1!B$6*Sheet1!B$6*Sheet1!B$7)/(Sheet1!B$6*SQRT(Sheet1!B$7)))-(Sheet1!B$5+AD3776)*EXP(-Sheet1!B$9*Sheet1!B$7)*NORMSDIST((LN(Sheet1!B$4/(Sheet1!B$5+AD3776))-Sheet1!B$8*Sheet1!B$7+Sheet1!B$9*Sheet1!B$7-0.5*Sheet1!B$6*Sheet1!B$6*Sheet1!B$7)/(Sheet1!B$6*SQRT(Sheet1!B$7))))*400+100*AE3776-400*Sheet1!$B$13</f>
        <v>196.11409939691885</v>
      </c>
    </row>
    <row r="3777" spans="22:32" x14ac:dyDescent="0.2">
      <c r="V3777" s="7" t="e">
        <f t="shared" si="510"/>
        <v>#VALUE!</v>
      </c>
      <c r="X3777" s="4">
        <f t="shared" ca="1" si="511"/>
        <v>0.72225916746516139</v>
      </c>
      <c r="Y3777" s="4">
        <f t="shared" ca="1" si="511"/>
        <v>0.68929319227258967</v>
      </c>
      <c r="Z3777" s="4">
        <f t="shared" ca="1" si="512"/>
        <v>1.2528811205930026</v>
      </c>
      <c r="AA3777" s="4">
        <f t="shared" ca="1" si="513"/>
        <v>1.8571033157163803</v>
      </c>
      <c r="AB3777" s="4">
        <f ca="1">Sheet1!AC3777</f>
        <v>0.20768147749023924</v>
      </c>
      <c r="AC3777" s="7">
        <f t="shared" ca="1" si="514"/>
        <v>1.3258057266039442</v>
      </c>
      <c r="AD3777" s="4">
        <f t="shared" ca="1" si="515"/>
        <v>1.6610769644361698</v>
      </c>
      <c r="AE3777" s="4">
        <f t="shared" ca="1" si="516"/>
        <v>2.4621582108719497</v>
      </c>
      <c r="AF3777" s="21">
        <f ca="1">(Sheet1!B$4*EXP(-Sheet1!B$8*Sheet1!B$7)*NORMSDIST((LN(Sheet1!B$4/(Sheet1!B$5+AD3777))-Sheet1!B$8*Sheet1!B$7+Sheet1!B$9*Sheet1!B$7+0.5*Sheet1!B$6*Sheet1!B$6*Sheet1!B$7)/(Sheet1!B$6*SQRT(Sheet1!B$7)))-(Sheet1!B$5+AD3777)*EXP(-Sheet1!B$9*Sheet1!B$7)*NORMSDIST((LN(Sheet1!B$4/(Sheet1!B$5+AD3777))-Sheet1!B$8*Sheet1!B$7+Sheet1!B$9*Sheet1!B$7-0.5*Sheet1!B$6*Sheet1!B$6*Sheet1!B$7)/(Sheet1!B$6*SQRT(Sheet1!B$7))))*400+100*AE3777-400*Sheet1!$B$13</f>
        <v>-12.904724825035828</v>
      </c>
    </row>
    <row r="3778" spans="22:32" x14ac:dyDescent="0.2">
      <c r="V3778" s="7" t="e">
        <f t="shared" si="510"/>
        <v>#VALUE!</v>
      </c>
      <c r="X3778" s="4">
        <f t="shared" ca="1" si="511"/>
        <v>-1.3491097891351063</v>
      </c>
      <c r="Y3778" s="4">
        <f t="shared" ca="1" si="511"/>
        <v>-0.37363847393147476</v>
      </c>
      <c r="Z3778" s="4">
        <f t="shared" ca="1" si="512"/>
        <v>-2.340259924075125</v>
      </c>
      <c r="AA3778" s="4">
        <f t="shared" ca="1" si="513"/>
        <v>-2.1451283170325728</v>
      </c>
      <c r="AB3778" s="4">
        <f ca="1">Sheet1!AC3778</f>
        <v>0.55097693895284161</v>
      </c>
      <c r="AC3778" s="7">
        <f t="shared" ca="1" si="514"/>
        <v>1.0120090464944005</v>
      </c>
      <c r="AD3778" s="4">
        <f t="shared" ca="1" si="515"/>
        <v>-2.3683642143123254</v>
      </c>
      <c r="AE3778" s="4">
        <f t="shared" ca="1" si="516"/>
        <v>-2.1708892627282719</v>
      </c>
      <c r="AF3778" s="21">
        <f ca="1">(Sheet1!B$4*EXP(-Sheet1!B$8*Sheet1!B$7)*NORMSDIST((LN(Sheet1!B$4/(Sheet1!B$5+AD3778))-Sheet1!B$8*Sheet1!B$7+Sheet1!B$9*Sheet1!B$7+0.5*Sheet1!B$6*Sheet1!B$6*Sheet1!B$7)/(Sheet1!B$6*SQRT(Sheet1!B$7)))-(Sheet1!B$5+AD3778)*EXP(-Sheet1!B$9*Sheet1!B$7)*NORMSDIST((LN(Sheet1!B$4/(Sheet1!B$5+AD3778))-Sheet1!B$8*Sheet1!B$7+Sheet1!B$9*Sheet1!B$7-0.5*Sheet1!B$6*Sheet1!B$6*Sheet1!B$7)/(Sheet1!B$6*SQRT(Sheet1!B$7))))*400+100*AE3778-400*Sheet1!$B$13</f>
        <v>177.12593738116766</v>
      </c>
    </row>
    <row r="3779" spans="22:32" x14ac:dyDescent="0.2">
      <c r="V3779" s="7" t="e">
        <f t="shared" ref="V3779:V3842" si="517">GAMMALN($B$7/2+1)-GAMMALN($B$7/2)-LN(PI())-LN($B$7)-0.5*LN($B$9*$C$10-$C$9*$B$10)-($B$7/2+1)*LN(SUMPRODUCT(MMULT(J3779:K3779,MINVERSE($B$9:$C$10)),J3779:K3779)/$B$7+1)</f>
        <v>#VALUE!</v>
      </c>
      <c r="X3779" s="4">
        <f t="shared" ref="X3779:Y3842" ca="1" si="518">NORMSINV(RAND())</f>
        <v>-3.6665273292661699E-2</v>
      </c>
      <c r="Y3779" s="4">
        <f t="shared" ca="1" si="518"/>
        <v>-1.5133029242835432</v>
      </c>
      <c r="Z3779" s="4">
        <f t="shared" ref="Z3779:Z3842" ca="1" si="519">X3779*SQRT($B$20)</f>
        <v>-6.3602140006031135E-2</v>
      </c>
      <c r="AA3779" s="4">
        <f t="shared" ref="AA3779:AA3842" ca="1" si="520">SQRT($C$21)*($B$25*X3779+SQRT(1-$B$25^2)*Y3779)</f>
        <v>-2.2355835316845436</v>
      </c>
      <c r="AB3779" s="4">
        <f ca="1">Sheet1!AC3779</f>
        <v>0.83936038672652113</v>
      </c>
      <c r="AC3779" s="7">
        <f t="shared" ref="AC3779:AC3842" ca="1" si="521">SQRT((B$27/2)/GAMMAINV(AB3779,B$27/2,1))</f>
        <v>0.81926572231508654</v>
      </c>
      <c r="AD3779" s="4">
        <f t="shared" ref="AD3779:AD3842" ca="1" si="522">AC3779*Z3779</f>
        <v>-5.2107053172826358E-2</v>
      </c>
      <c r="AE3779" s="4">
        <f t="shared" ref="AE3779:AE3842" ca="1" si="523">AC3779*AA3779</f>
        <v>-1.8315369568812498</v>
      </c>
      <c r="AF3779" s="21">
        <f ca="1">(Sheet1!B$4*EXP(-Sheet1!B$8*Sheet1!B$7)*NORMSDIST((LN(Sheet1!B$4/(Sheet1!B$5+AD3779))-Sheet1!B$8*Sheet1!B$7+Sheet1!B$9*Sheet1!B$7+0.5*Sheet1!B$6*Sheet1!B$6*Sheet1!B$7)/(Sheet1!B$6*SQRT(Sheet1!B$7)))-(Sheet1!B$5+AD3779)*EXP(-Sheet1!B$9*Sheet1!B$7)*NORMSDIST((LN(Sheet1!B$4/(Sheet1!B$5+AD3779))-Sheet1!B$8*Sheet1!B$7+Sheet1!B$9*Sheet1!B$7-0.5*Sheet1!B$6*Sheet1!B$6*Sheet1!B$7)/(Sheet1!B$6*SQRT(Sheet1!B$7))))*400+100*AE3779-400*Sheet1!$B$13</f>
        <v>-174.79649769284151</v>
      </c>
    </row>
    <row r="3780" spans="22:32" x14ac:dyDescent="0.2">
      <c r="V3780" s="7" t="e">
        <f t="shared" si="517"/>
        <v>#VALUE!</v>
      </c>
      <c r="X3780" s="4">
        <f t="shared" ca="1" si="518"/>
        <v>-6.4158609870738043E-2</v>
      </c>
      <c r="Y3780" s="4">
        <f t="shared" ca="1" si="518"/>
        <v>-0.92691958207518022</v>
      </c>
      <c r="Z3780" s="4">
        <f t="shared" ca="1" si="519"/>
        <v>-0.11129399895698366</v>
      </c>
      <c r="AA3780" s="4">
        <f t="shared" ca="1" si="520"/>
        <v>-1.4189034384321906</v>
      </c>
      <c r="AB3780" s="4">
        <f ca="1">Sheet1!AC3780</f>
        <v>9.7762317899585671E-3</v>
      </c>
      <c r="AC3780" s="7">
        <f t="shared" ca="1" si="521"/>
        <v>2.3006617301757291</v>
      </c>
      <c r="AD3780" s="4">
        <f t="shared" ca="1" si="522"/>
        <v>-0.25604984419854981</v>
      </c>
      <c r="AE3780" s="4">
        <f t="shared" ca="1" si="523"/>
        <v>-3.2644168396156945</v>
      </c>
      <c r="AF3780" s="21">
        <f ca="1">(Sheet1!B$4*EXP(-Sheet1!B$8*Sheet1!B$7)*NORMSDIST((LN(Sheet1!B$4/(Sheet1!B$5+AD3780))-Sheet1!B$8*Sheet1!B$7+Sheet1!B$9*Sheet1!B$7+0.5*Sheet1!B$6*Sheet1!B$6*Sheet1!B$7)/(Sheet1!B$6*SQRT(Sheet1!B$7)))-(Sheet1!B$5+AD3780)*EXP(-Sheet1!B$9*Sheet1!B$7)*NORMSDIST((LN(Sheet1!B$4/(Sheet1!B$5+AD3780))-Sheet1!B$8*Sheet1!B$7+Sheet1!B$9*Sheet1!B$7-0.5*Sheet1!B$6*Sheet1!B$6*Sheet1!B$7)/(Sheet1!B$6*SQRT(Sheet1!B$7))))*400+100*AE3780-400*Sheet1!$B$13</f>
        <v>-285.2398568147114</v>
      </c>
    </row>
    <row r="3781" spans="22:32" x14ac:dyDescent="0.2">
      <c r="V3781" s="7" t="e">
        <f t="shared" si="517"/>
        <v>#VALUE!</v>
      </c>
      <c r="X3781" s="4">
        <f t="shared" ca="1" si="518"/>
        <v>-1.2072233207680547</v>
      </c>
      <c r="Y3781" s="4">
        <f t="shared" ca="1" si="518"/>
        <v>1.2631477261593926</v>
      </c>
      <c r="Z3781" s="4">
        <f t="shared" ca="1" si="519"/>
        <v>-2.0941337612067668</v>
      </c>
      <c r="AA3781" s="4">
        <f t="shared" ca="1" si="520"/>
        <v>0.39441318852269863</v>
      </c>
      <c r="AB3781" s="4">
        <f ca="1">Sheet1!AC3781</f>
        <v>0.99592581578165473</v>
      </c>
      <c r="AC3781" s="7">
        <f t="shared" ca="1" si="521"/>
        <v>0.58766594264101202</v>
      </c>
      <c r="AD3781" s="4">
        <f t="shared" ca="1" si="522"/>
        <v>-1.2306510907959425</v>
      </c>
      <c r="AE3781" s="4">
        <f t="shared" ca="1" si="523"/>
        <v>0.23178319822323887</v>
      </c>
      <c r="AF3781" s="21">
        <f ca="1">(Sheet1!B$4*EXP(-Sheet1!B$8*Sheet1!B$7)*NORMSDIST((LN(Sheet1!B$4/(Sheet1!B$5+AD3781))-Sheet1!B$8*Sheet1!B$7+Sheet1!B$9*Sheet1!B$7+0.5*Sheet1!B$6*Sheet1!B$6*Sheet1!B$7)/(Sheet1!B$6*SQRT(Sheet1!B$7)))-(Sheet1!B$5+AD3781)*EXP(-Sheet1!B$9*Sheet1!B$7)*NORMSDIST((LN(Sheet1!B$4/(Sheet1!B$5+AD3781))-Sheet1!B$8*Sheet1!B$7+Sheet1!B$9*Sheet1!B$7-0.5*Sheet1!B$6*Sheet1!B$6*Sheet1!B$7)/(Sheet1!B$6*SQRT(Sheet1!B$7))))*400+100*AE3781-400*Sheet1!$B$13</f>
        <v>224.33206882492095</v>
      </c>
    </row>
    <row r="3782" spans="22:32" x14ac:dyDescent="0.2">
      <c r="V3782" s="7" t="e">
        <f t="shared" si="517"/>
        <v>#VALUE!</v>
      </c>
      <c r="X3782" s="4">
        <f t="shared" ca="1" si="518"/>
        <v>1.2545361383692768</v>
      </c>
      <c r="Y3782" s="4">
        <f t="shared" ca="1" si="518"/>
        <v>0.32099454288950563</v>
      </c>
      <c r="Z3782" s="4">
        <f t="shared" ca="1" si="519"/>
        <v>2.1762058741058952</v>
      </c>
      <c r="AA3782" s="4">
        <f t="shared" ca="1" si="520"/>
        <v>1.9564384847508283</v>
      </c>
      <c r="AB3782" s="4">
        <f ca="1">Sheet1!AC3782</f>
        <v>0.1280096347634615</v>
      </c>
      <c r="AC3782" s="7">
        <f t="shared" ca="1" si="521"/>
        <v>1.4701681400494622</v>
      </c>
      <c r="AD3782" s="4">
        <f t="shared" ca="1" si="522"/>
        <v>3.1993885422989781</v>
      </c>
      <c r="AE3782" s="4">
        <f t="shared" ca="1" si="523"/>
        <v>2.8762935282473134</v>
      </c>
      <c r="AF3782" s="21">
        <f ca="1">(Sheet1!B$4*EXP(-Sheet1!B$8*Sheet1!B$7)*NORMSDIST((LN(Sheet1!B$4/(Sheet1!B$5+AD3782))-Sheet1!B$8*Sheet1!B$7+Sheet1!B$9*Sheet1!B$7+0.5*Sheet1!B$6*Sheet1!B$6*Sheet1!B$7)/(Sheet1!B$6*SQRT(Sheet1!B$7)))-(Sheet1!B$5+AD3782)*EXP(-Sheet1!B$9*Sheet1!B$7)*NORMSDIST((LN(Sheet1!B$4/(Sheet1!B$5+AD3782))-Sheet1!B$8*Sheet1!B$7+Sheet1!B$9*Sheet1!B$7-0.5*Sheet1!B$6*Sheet1!B$6*Sheet1!B$7)/(Sheet1!B$6*SQRT(Sheet1!B$7))))*400+100*AE3782-400*Sheet1!$B$13</f>
        <v>-199.08715965671036</v>
      </c>
    </row>
    <row r="3783" spans="22:32" x14ac:dyDescent="0.2">
      <c r="V3783" s="7" t="e">
        <f t="shared" si="517"/>
        <v>#VALUE!</v>
      </c>
      <c r="X3783" s="4">
        <f t="shared" ca="1" si="518"/>
        <v>-0.12585916032256717</v>
      </c>
      <c r="Y3783" s="4">
        <f t="shared" ca="1" si="518"/>
        <v>-0.2784880181540873</v>
      </c>
      <c r="Z3783" s="4">
        <f t="shared" ca="1" si="519"/>
        <v>-0.21832407662646724</v>
      </c>
      <c r="AA3783" s="4">
        <f t="shared" ca="1" si="520"/>
        <v>-0.55301557898205767</v>
      </c>
      <c r="AB3783" s="4">
        <f ca="1">Sheet1!AC3783</f>
        <v>4.6754838190721681E-2</v>
      </c>
      <c r="AC3783" s="7">
        <f t="shared" ca="1" si="521"/>
        <v>1.7763408332101156</v>
      </c>
      <c r="AD3783" s="4">
        <f t="shared" ca="1" si="522"/>
        <v>-0.38781797218448794</v>
      </c>
      <c r="AE3783" s="4">
        <f t="shared" ca="1" si="523"/>
        <v>-0.98234415434716282</v>
      </c>
      <c r="AF3783" s="21">
        <f ca="1">(Sheet1!B$4*EXP(-Sheet1!B$8*Sheet1!B$7)*NORMSDIST((LN(Sheet1!B$4/(Sheet1!B$5+AD3783))-Sheet1!B$8*Sheet1!B$7+Sheet1!B$9*Sheet1!B$7+0.5*Sheet1!B$6*Sheet1!B$6*Sheet1!B$7)/(Sheet1!B$6*SQRT(Sheet1!B$7)))-(Sheet1!B$5+AD3783)*EXP(-Sheet1!B$9*Sheet1!B$7)*NORMSDIST((LN(Sheet1!B$4/(Sheet1!B$5+AD3783))-Sheet1!B$8*Sheet1!B$7+Sheet1!B$9*Sheet1!B$7-0.5*Sheet1!B$6*Sheet1!B$6*Sheet1!B$7)/(Sheet1!B$6*SQRT(Sheet1!B$7))))*400+100*AE3783-400*Sheet1!$B$13</f>
        <v>-35.696764985665595</v>
      </c>
    </row>
    <row r="3784" spans="22:32" x14ac:dyDescent="0.2">
      <c r="V3784" s="7" t="e">
        <f t="shared" si="517"/>
        <v>#VALUE!</v>
      </c>
      <c r="X3784" s="4">
        <f t="shared" ca="1" si="518"/>
        <v>0.73874251543655789</v>
      </c>
      <c r="Y3784" s="4">
        <f t="shared" ca="1" si="518"/>
        <v>0.46987837758315615</v>
      </c>
      <c r="Z3784" s="4">
        <f t="shared" ca="1" si="519"/>
        <v>1.2814742854953005</v>
      </c>
      <c r="AA3784" s="4">
        <f t="shared" ca="1" si="520"/>
        <v>1.5588813368435748</v>
      </c>
      <c r="AB3784" s="4">
        <f ca="1">Sheet1!AC3784</f>
        <v>0.13364568794000153</v>
      </c>
      <c r="AC3784" s="7">
        <f t="shared" ca="1" si="521"/>
        <v>1.4573269335635641</v>
      </c>
      <c r="AD3784" s="4">
        <f t="shared" ca="1" si="522"/>
        <v>1.8675269909214256</v>
      </c>
      <c r="AE3784" s="4">
        <f t="shared" ca="1" si="523"/>
        <v>2.2717997584117162</v>
      </c>
      <c r="AF3784" s="21">
        <f ca="1">(Sheet1!B$4*EXP(-Sheet1!B$8*Sheet1!B$7)*NORMSDIST((LN(Sheet1!B$4/(Sheet1!B$5+AD3784))-Sheet1!B$8*Sheet1!B$7+Sheet1!B$9*Sheet1!B$7+0.5*Sheet1!B$6*Sheet1!B$6*Sheet1!B$7)/(Sheet1!B$6*SQRT(Sheet1!B$7)))-(Sheet1!B$5+AD3784)*EXP(-Sheet1!B$9*Sheet1!B$7)*NORMSDIST((LN(Sheet1!B$4/(Sheet1!B$5+AD3784))-Sheet1!B$8*Sheet1!B$7+Sheet1!B$9*Sheet1!B$7-0.5*Sheet1!B$6*Sheet1!B$6*Sheet1!B$7)/(Sheet1!B$6*SQRT(Sheet1!B$7))))*400+100*AE3784-400*Sheet1!$B$13</f>
        <v>-63.168777917663192</v>
      </c>
    </row>
    <row r="3785" spans="22:32" x14ac:dyDescent="0.2">
      <c r="V3785" s="7" t="e">
        <f t="shared" si="517"/>
        <v>#VALUE!</v>
      </c>
      <c r="X3785" s="4">
        <f t="shared" ca="1" si="518"/>
        <v>6.1797929828432709E-4</v>
      </c>
      <c r="Y3785" s="4">
        <f t="shared" ca="1" si="518"/>
        <v>0.41851149853168701</v>
      </c>
      <c r="Z3785" s="4">
        <f t="shared" ca="1" si="519"/>
        <v>1.071989987271559E-3</v>
      </c>
      <c r="AA3785" s="4">
        <f t="shared" ca="1" si="520"/>
        <v>0.60694138980179491</v>
      </c>
      <c r="AB3785" s="4">
        <f ca="1">Sheet1!AC3785</f>
        <v>0.95990005449144111</v>
      </c>
      <c r="AC3785" s="7">
        <f t="shared" ca="1" si="521"/>
        <v>0.69641063474730058</v>
      </c>
      <c r="AD3785" s="4">
        <f t="shared" ca="1" si="522"/>
        <v>7.4654522747853703E-4</v>
      </c>
      <c r="AE3785" s="4">
        <f t="shared" ca="1" si="523"/>
        <v>0.42268043852627679</v>
      </c>
      <c r="AF3785" s="21">
        <f ca="1">(Sheet1!B$4*EXP(-Sheet1!B$8*Sheet1!B$7)*NORMSDIST((LN(Sheet1!B$4/(Sheet1!B$5+AD3785))-Sheet1!B$8*Sheet1!B$7+Sheet1!B$9*Sheet1!B$7+0.5*Sheet1!B$6*Sheet1!B$6*Sheet1!B$7)/(Sheet1!B$6*SQRT(Sheet1!B$7)))-(Sheet1!B$5+AD3785)*EXP(-Sheet1!B$9*Sheet1!B$7)*NORMSDIST((LN(Sheet1!B$4/(Sheet1!B$5+AD3785))-Sheet1!B$8*Sheet1!B$7+Sheet1!B$9*Sheet1!B$7-0.5*Sheet1!B$6*Sheet1!B$6*Sheet1!B$7)/(Sheet1!B$6*SQRT(Sheet1!B$7))))*400+100*AE3785-400*Sheet1!$B$13</f>
        <v>42.148411118413605</v>
      </c>
    </row>
    <row r="3786" spans="22:32" x14ac:dyDescent="0.2">
      <c r="V3786" s="7" t="e">
        <f t="shared" si="517"/>
        <v>#VALUE!</v>
      </c>
      <c r="X3786" s="4">
        <f t="shared" ca="1" si="518"/>
        <v>1.3654183249421343</v>
      </c>
      <c r="Y3786" s="4">
        <f t="shared" ca="1" si="518"/>
        <v>1.171685918232624</v>
      </c>
      <c r="Z3786" s="4">
        <f t="shared" ca="1" si="519"/>
        <v>2.3685498476061073</v>
      </c>
      <c r="AA3786" s="4">
        <f t="shared" ca="1" si="520"/>
        <v>3.320475051766103</v>
      </c>
      <c r="AB3786" s="4">
        <f ca="1">Sheet1!AC3786</f>
        <v>0.1666544188878516</v>
      </c>
      <c r="AC3786" s="7">
        <f t="shared" ca="1" si="521"/>
        <v>1.3915781516289414</v>
      </c>
      <c r="AD3786" s="4">
        <f t="shared" ca="1" si="522"/>
        <v>3.2960222189727175</v>
      </c>
      <c r="AE3786" s="4">
        <f t="shared" ca="1" si="523"/>
        <v>4.6207005350666872</v>
      </c>
      <c r="AF3786" s="21">
        <f ca="1">(Sheet1!B$4*EXP(-Sheet1!B$8*Sheet1!B$7)*NORMSDIST((LN(Sheet1!B$4/(Sheet1!B$5+AD3786))-Sheet1!B$8*Sheet1!B$7+Sheet1!B$9*Sheet1!B$7+0.5*Sheet1!B$6*Sheet1!B$6*Sheet1!B$7)/(Sheet1!B$6*SQRT(Sheet1!B$7)))-(Sheet1!B$5+AD3786)*EXP(-Sheet1!B$9*Sheet1!B$7)*NORMSDIST((LN(Sheet1!B$4/(Sheet1!B$5+AD3786))-Sheet1!B$8*Sheet1!B$7+Sheet1!B$9*Sheet1!B$7-0.5*Sheet1!B$6*Sheet1!B$6*Sheet1!B$7)/(Sheet1!B$6*SQRT(Sheet1!B$7))))*400+100*AE3786-400*Sheet1!$B$13</f>
        <v>-38.554320389452641</v>
      </c>
    </row>
    <row r="3787" spans="22:32" x14ac:dyDescent="0.2">
      <c r="V3787" s="7" t="e">
        <f t="shared" si="517"/>
        <v>#VALUE!</v>
      </c>
      <c r="X3787" s="4">
        <f t="shared" ca="1" si="518"/>
        <v>-0.24629459905657308</v>
      </c>
      <c r="Y3787" s="4">
        <f t="shared" ca="1" si="518"/>
        <v>1.5723079104712521</v>
      </c>
      <c r="Z3787" s="4">
        <f t="shared" ca="1" si="519"/>
        <v>-0.42723978754743602</v>
      </c>
      <c r="AA3787" s="4">
        <f t="shared" ca="1" si="520"/>
        <v>1.9846480470483872</v>
      </c>
      <c r="AB3787" s="4">
        <f ca="1">Sheet1!AC3787</f>
        <v>0.64698865401284278</v>
      </c>
      <c r="AC3787" s="7">
        <f t="shared" ca="1" si="521"/>
        <v>0.94915113678127105</v>
      </c>
      <c r="AD3787" s="4">
        <f t="shared" ca="1" si="522"/>
        <v>-0.40551513002883766</v>
      </c>
      <c r="AE3787" s="4">
        <f t="shared" ca="1" si="523"/>
        <v>1.8837309499667061</v>
      </c>
      <c r="AF3787" s="21">
        <f ca="1">(Sheet1!B$4*EXP(-Sheet1!B$8*Sheet1!B$7)*NORMSDIST((LN(Sheet1!B$4/(Sheet1!B$5+AD3787))-Sheet1!B$8*Sheet1!B$7+Sheet1!B$9*Sheet1!B$7+0.5*Sheet1!B$6*Sheet1!B$6*Sheet1!B$7)/(Sheet1!B$6*SQRT(Sheet1!B$7)))-(Sheet1!B$5+AD3787)*EXP(-Sheet1!B$9*Sheet1!B$7)*NORMSDIST((LN(Sheet1!B$4/(Sheet1!B$5+AD3787))-Sheet1!B$8*Sheet1!B$7+Sheet1!B$9*Sheet1!B$7-0.5*Sheet1!B$6*Sheet1!B$6*Sheet1!B$7)/(Sheet1!B$6*SQRT(Sheet1!B$7))))*400+100*AE3787-400*Sheet1!$B$13</f>
        <v>253.78313692520942</v>
      </c>
    </row>
    <row r="3788" spans="22:32" x14ac:dyDescent="0.2">
      <c r="V3788" s="7" t="e">
        <f t="shared" si="517"/>
        <v>#VALUE!</v>
      </c>
      <c r="X3788" s="4">
        <f t="shared" ca="1" si="518"/>
        <v>2.0788496898134103</v>
      </c>
      <c r="Y3788" s="4">
        <f t="shared" ca="1" si="518"/>
        <v>-1.3101136606719286</v>
      </c>
      <c r="Z3788" s="4">
        <f t="shared" ca="1" si="519"/>
        <v>3.6061176461889266</v>
      </c>
      <c r="AA3788" s="4">
        <f t="shared" ca="1" si="520"/>
        <v>0.57381002115525925</v>
      </c>
      <c r="AB3788" s="4">
        <f ca="1">Sheet1!AC3788</f>
        <v>0.90233424257588135</v>
      </c>
      <c r="AC3788" s="7">
        <f t="shared" ca="1" si="521"/>
        <v>0.7659280049056606</v>
      </c>
      <c r="AD3788" s="4">
        <f t="shared" ca="1" si="522"/>
        <v>2.7620264942005814</v>
      </c>
      <c r="AE3788" s="4">
        <f t="shared" ca="1" si="523"/>
        <v>0.43949716469832262</v>
      </c>
      <c r="AF3788" s="21">
        <f ca="1">(Sheet1!B$4*EXP(-Sheet1!B$8*Sheet1!B$7)*NORMSDIST((LN(Sheet1!B$4/(Sheet1!B$5+AD3788))-Sheet1!B$8*Sheet1!B$7+Sheet1!B$9*Sheet1!B$7+0.5*Sheet1!B$6*Sheet1!B$6*Sheet1!B$7)/(Sheet1!B$6*SQRT(Sheet1!B$7)))-(Sheet1!B$5+AD3788)*EXP(-Sheet1!B$9*Sheet1!B$7)*NORMSDIST((LN(Sheet1!B$4/(Sheet1!B$5+AD3788))-Sheet1!B$8*Sheet1!B$7+Sheet1!B$9*Sheet1!B$7-0.5*Sheet1!B$6*Sheet1!B$6*Sheet1!B$7)/(Sheet1!B$6*SQRT(Sheet1!B$7))))*400+100*AE3788-400*Sheet1!$B$13</f>
        <v>-379.24868295988153</v>
      </c>
    </row>
    <row r="3789" spans="22:32" x14ac:dyDescent="0.2">
      <c r="V3789" s="7" t="e">
        <f t="shared" si="517"/>
        <v>#VALUE!</v>
      </c>
      <c r="X3789" s="4">
        <f t="shared" ca="1" si="518"/>
        <v>-0.77282412342788742</v>
      </c>
      <c r="Y3789" s="4">
        <f t="shared" ca="1" si="518"/>
        <v>-1.3415891118044168</v>
      </c>
      <c r="Z3789" s="4">
        <f t="shared" ca="1" si="519"/>
        <v>-1.3405946194907121</v>
      </c>
      <c r="AA3789" s="4">
        <f t="shared" ca="1" si="520"/>
        <v>-2.8620579926575842</v>
      </c>
      <c r="AB3789" s="4">
        <f ca="1">Sheet1!AC3789</f>
        <v>0.63774304579135677</v>
      </c>
      <c r="AC3789" s="7">
        <f t="shared" ca="1" si="521"/>
        <v>0.95510660151985682</v>
      </c>
      <c r="AD3789" s="4">
        <f t="shared" ca="1" si="522"/>
        <v>-1.2804107710375796</v>
      </c>
      <c r="AE3789" s="4">
        <f t="shared" ca="1" si="523"/>
        <v>-2.7335704827199288</v>
      </c>
      <c r="AF3789" s="21">
        <f ca="1">(Sheet1!B$4*EXP(-Sheet1!B$8*Sheet1!B$7)*NORMSDIST((LN(Sheet1!B$4/(Sheet1!B$5+AD3789))-Sheet1!B$8*Sheet1!B$7+Sheet1!B$9*Sheet1!B$7+0.5*Sheet1!B$6*Sheet1!B$6*Sheet1!B$7)/(Sheet1!B$6*SQRT(Sheet1!B$7)))-(Sheet1!B$5+AD3789)*EXP(-Sheet1!B$9*Sheet1!B$7)*NORMSDIST((LN(Sheet1!B$4/(Sheet1!B$5+AD3789))-Sheet1!B$8*Sheet1!B$7+Sheet1!B$9*Sheet1!B$7-0.5*Sheet1!B$6*Sheet1!B$6*Sheet1!B$7)/(Sheet1!B$6*SQRT(Sheet1!B$7))))*400+100*AE3789-400*Sheet1!$B$13</f>
        <v>-63.903000185013298</v>
      </c>
    </row>
    <row r="3790" spans="22:32" x14ac:dyDescent="0.2">
      <c r="V3790" s="7" t="e">
        <f t="shared" si="517"/>
        <v>#VALUE!</v>
      </c>
      <c r="X3790" s="4">
        <f t="shared" ca="1" si="518"/>
        <v>-1.2501613156109819</v>
      </c>
      <c r="Y3790" s="4">
        <f t="shared" ca="1" si="518"/>
        <v>0.9278503497450562</v>
      </c>
      <c r="Z3790" s="4">
        <f t="shared" ca="1" si="519"/>
        <v>-2.1686170014591903</v>
      </c>
      <c r="AA3790" s="4">
        <f t="shared" ca="1" si="520"/>
        <v>-0.14230707941318743</v>
      </c>
      <c r="AB3790" s="4">
        <f ca="1">Sheet1!AC3790</f>
        <v>0.40208910897631889</v>
      </c>
      <c r="AC3790" s="7">
        <f t="shared" ca="1" si="521"/>
        <v>1.1209901843924768</v>
      </c>
      <c r="AD3790" s="4">
        <f t="shared" ca="1" si="522"/>
        <v>-2.430998372342398</v>
      </c>
      <c r="AE3790" s="4">
        <f t="shared" ca="1" si="523"/>
        <v>-0.15952483919174382</v>
      </c>
      <c r="AF3790" s="21">
        <f ca="1">(Sheet1!B$4*EXP(-Sheet1!B$8*Sheet1!B$7)*NORMSDIST((LN(Sheet1!B$4/(Sheet1!B$5+AD3790))-Sheet1!B$8*Sheet1!B$7+Sheet1!B$9*Sheet1!B$7+0.5*Sheet1!B$6*Sheet1!B$6*Sheet1!B$7)/(Sheet1!B$6*SQRT(Sheet1!B$7)))-(Sheet1!B$5+AD3790)*EXP(-Sheet1!B$9*Sheet1!B$7)*NORMSDIST((LN(Sheet1!B$4/(Sheet1!B$5+AD3790))-Sheet1!B$8*Sheet1!B$7+Sheet1!B$9*Sheet1!B$7-0.5*Sheet1!B$6*Sheet1!B$6*Sheet1!B$7)/(Sheet1!B$6*SQRT(Sheet1!B$7))))*400+100*AE3790-400*Sheet1!$B$13</f>
        <v>389.09135494066459</v>
      </c>
    </row>
    <row r="3791" spans="22:32" x14ac:dyDescent="0.2">
      <c r="V3791" s="7" t="e">
        <f t="shared" si="517"/>
        <v>#VALUE!</v>
      </c>
      <c r="X3791" s="4">
        <f t="shared" ca="1" si="518"/>
        <v>-0.48101043438209912</v>
      </c>
      <c r="Y3791" s="4">
        <f t="shared" ca="1" si="518"/>
        <v>-1.3852642117466951</v>
      </c>
      <c r="Z3791" s="4">
        <f t="shared" ca="1" si="519"/>
        <v>-0.83439424405040929</v>
      </c>
      <c r="AA3791" s="4">
        <f t="shared" ca="1" si="520"/>
        <v>-2.5783913735157484</v>
      </c>
      <c r="AB3791" s="4">
        <f ca="1">Sheet1!AC3791</f>
        <v>5.0214961501278799E-2</v>
      </c>
      <c r="AC3791" s="7">
        <f t="shared" ca="1" si="521"/>
        <v>1.754059865477531</v>
      </c>
      <c r="AD3791" s="4">
        <f t="shared" ca="1" si="522"/>
        <v>-1.4635774554742871</v>
      </c>
      <c r="AE3791" s="4">
        <f t="shared" ca="1" si="523"/>
        <v>-4.5226528257774605</v>
      </c>
      <c r="AF3791" s="21">
        <f ca="1">(Sheet1!B$4*EXP(-Sheet1!B$8*Sheet1!B$7)*NORMSDIST((LN(Sheet1!B$4/(Sheet1!B$5+AD3791))-Sheet1!B$8*Sheet1!B$7+Sheet1!B$9*Sheet1!B$7+0.5*Sheet1!B$6*Sheet1!B$6*Sheet1!B$7)/(Sheet1!B$6*SQRT(Sheet1!B$7)))-(Sheet1!B$5+AD3791)*EXP(-Sheet1!B$9*Sheet1!B$7)*NORMSDIST((LN(Sheet1!B$4/(Sheet1!B$5+AD3791))-Sheet1!B$8*Sheet1!B$7+Sheet1!B$9*Sheet1!B$7-0.5*Sheet1!B$6*Sheet1!B$6*Sheet1!B$7)/(Sheet1!B$6*SQRT(Sheet1!B$7))))*400+100*AE3791-400*Sheet1!$B$13</f>
        <v>-212.14500009711674</v>
      </c>
    </row>
    <row r="3792" spans="22:32" x14ac:dyDescent="0.2">
      <c r="V3792" s="7" t="e">
        <f t="shared" si="517"/>
        <v>#VALUE!</v>
      </c>
      <c r="X3792" s="4">
        <f t="shared" ca="1" si="518"/>
        <v>0.75307333087930806</v>
      </c>
      <c r="Y3792" s="4">
        <f t="shared" ca="1" si="518"/>
        <v>-1.1166099245665266</v>
      </c>
      <c r="Z3792" s="4">
        <f t="shared" ca="1" si="519"/>
        <v>1.3063335173606965</v>
      </c>
      <c r="AA3792" s="4">
        <f t="shared" ca="1" si="520"/>
        <v>-0.7220821093508647</v>
      </c>
      <c r="AB3792" s="4">
        <f ca="1">Sheet1!AC3792</f>
        <v>0.12270916282959266</v>
      </c>
      <c r="AC3792" s="7">
        <f t="shared" ca="1" si="521"/>
        <v>1.4827791965651054</v>
      </c>
      <c r="AD3792" s="4">
        <f t="shared" ca="1" si="522"/>
        <v>1.9370041633181616</v>
      </c>
      <c r="AE3792" s="4">
        <f t="shared" ca="1" si="523"/>
        <v>-1.0706883299573118</v>
      </c>
      <c r="AF3792" s="21">
        <f ca="1">(Sheet1!B$4*EXP(-Sheet1!B$8*Sheet1!B$7)*NORMSDIST((LN(Sheet1!B$4/(Sheet1!B$5+AD3792))-Sheet1!B$8*Sheet1!B$7+Sheet1!B$9*Sheet1!B$7+0.5*Sheet1!B$6*Sheet1!B$6*Sheet1!B$7)/(Sheet1!B$6*SQRT(Sheet1!B$7)))-(Sheet1!B$5+AD3792)*EXP(-Sheet1!B$9*Sheet1!B$7)*NORMSDIST((LN(Sheet1!B$4/(Sheet1!B$5+AD3792))-Sheet1!B$8*Sheet1!B$7+Sheet1!B$9*Sheet1!B$7-0.5*Sheet1!B$6*Sheet1!B$6*Sheet1!B$7)/(Sheet1!B$6*SQRT(Sheet1!B$7))))*400+100*AE3792-400*Sheet1!$B$13</f>
        <v>-407.87886889446872</v>
      </c>
    </row>
    <row r="3793" spans="22:32" x14ac:dyDescent="0.2">
      <c r="V3793" s="7" t="e">
        <f t="shared" si="517"/>
        <v>#VALUE!</v>
      </c>
      <c r="X3793" s="4">
        <f t="shared" ca="1" si="518"/>
        <v>1.2501941716432505</v>
      </c>
      <c r="Y3793" s="4">
        <f t="shared" ca="1" si="518"/>
        <v>0.48373296471350652</v>
      </c>
      <c r="Z3793" s="4">
        <f t="shared" ca="1" si="519"/>
        <v>2.1686739958240682</v>
      </c>
      <c r="AA3793" s="4">
        <f t="shared" ca="1" si="520"/>
        <v>2.1870002389349921</v>
      </c>
      <c r="AB3793" s="4">
        <f ca="1">Sheet1!AC3793</f>
        <v>0.53502489202158809</v>
      </c>
      <c r="AC3793" s="7">
        <f t="shared" ca="1" si="521"/>
        <v>1.0228113505193268</v>
      </c>
      <c r="AD3793" s="4">
        <f t="shared" ca="1" si="522"/>
        <v>2.2181443785049599</v>
      </c>
      <c r="AE3793" s="4">
        <f t="shared" ca="1" si="523"/>
        <v>2.2368886679711895</v>
      </c>
      <c r="AF3793" s="21">
        <f ca="1">(Sheet1!B$4*EXP(-Sheet1!B$8*Sheet1!B$7)*NORMSDIST((LN(Sheet1!B$4/(Sheet1!B$5+AD3793))-Sheet1!B$8*Sheet1!B$7+Sheet1!B$9*Sheet1!B$7+0.5*Sheet1!B$6*Sheet1!B$6*Sheet1!B$7)/(Sheet1!B$6*SQRT(Sheet1!B$7)))-(Sheet1!B$5+AD3793)*EXP(-Sheet1!B$9*Sheet1!B$7)*NORMSDIST((LN(Sheet1!B$4/(Sheet1!B$5+AD3793))-Sheet1!B$8*Sheet1!B$7+Sheet1!B$9*Sheet1!B$7-0.5*Sheet1!B$6*Sheet1!B$6*Sheet1!B$7)/(Sheet1!B$6*SQRT(Sheet1!B$7))))*400+100*AE3793-400*Sheet1!$B$13</f>
        <v>-119.20674985496453</v>
      </c>
    </row>
    <row r="3794" spans="22:32" x14ac:dyDescent="0.2">
      <c r="V3794" s="7" t="e">
        <f t="shared" si="517"/>
        <v>#VALUE!</v>
      </c>
      <c r="X3794" s="4">
        <f t="shared" ca="1" si="518"/>
        <v>0.5480666146954507</v>
      </c>
      <c r="Y3794" s="4">
        <f t="shared" ca="1" si="518"/>
        <v>-0.82182285352854989</v>
      </c>
      <c r="Z3794" s="4">
        <f t="shared" ca="1" si="519"/>
        <v>0.95071457076710797</v>
      </c>
      <c r="AA3794" s="4">
        <f t="shared" ca="1" si="520"/>
        <v>-0.53881495062147589</v>
      </c>
      <c r="AB3794" s="4">
        <f ca="1">Sheet1!AC3794</f>
        <v>4.7866893153639345E-2</v>
      </c>
      <c r="AC3794" s="7">
        <f t="shared" ca="1" si="521"/>
        <v>1.7689924820691543</v>
      </c>
      <c r="AD3794" s="4">
        <f t="shared" ca="1" si="522"/>
        <v>1.681806928280617</v>
      </c>
      <c r="AE3794" s="4">
        <f t="shared" ca="1" si="523"/>
        <v>-0.95315959687585339</v>
      </c>
      <c r="AF3794" s="21">
        <f ca="1">(Sheet1!B$4*EXP(-Sheet1!B$8*Sheet1!B$7)*NORMSDIST((LN(Sheet1!B$4/(Sheet1!B$5+AD3794))-Sheet1!B$8*Sheet1!B$7+Sheet1!B$9*Sheet1!B$7+0.5*Sheet1!B$6*Sheet1!B$6*Sheet1!B$7)/(Sheet1!B$6*SQRT(Sheet1!B$7)))-(Sheet1!B$5+AD3794)*EXP(-Sheet1!B$9*Sheet1!B$7)*NORMSDIST((LN(Sheet1!B$4/(Sheet1!B$5+AD3794))-Sheet1!B$8*Sheet1!B$7+Sheet1!B$9*Sheet1!B$7-0.5*Sheet1!B$6*Sheet1!B$6*Sheet1!B$7)/(Sheet1!B$6*SQRT(Sheet1!B$7))))*400+100*AE3794-400*Sheet1!$B$13</f>
        <v>-357.58183823039099</v>
      </c>
    </row>
    <row r="3795" spans="22:32" x14ac:dyDescent="0.2">
      <c r="V3795" s="7" t="e">
        <f t="shared" si="517"/>
        <v>#VALUE!</v>
      </c>
      <c r="X3795" s="4">
        <f t="shared" ca="1" si="518"/>
        <v>-0.60266226348159302</v>
      </c>
      <c r="Y3795" s="4">
        <f t="shared" ca="1" si="518"/>
        <v>-0.42643687845480238</v>
      </c>
      <c r="Z3795" s="4">
        <f t="shared" ca="1" si="519"/>
        <v>-1.0454199905276449</v>
      </c>
      <c r="AA3795" s="4">
        <f t="shared" ca="1" si="520"/>
        <v>-1.3341750148915916</v>
      </c>
      <c r="AB3795" s="4">
        <f ca="1">Sheet1!AC3795</f>
        <v>0.93847725886128797</v>
      </c>
      <c r="AC3795" s="7">
        <f t="shared" ca="1" si="521"/>
        <v>0.72671224165186921</v>
      </c>
      <c r="AD3795" s="4">
        <f t="shared" ca="1" si="522"/>
        <v>-0.75971950478402073</v>
      </c>
      <c r="AE3795" s="4">
        <f t="shared" ca="1" si="523"/>
        <v>-0.96956131582778449</v>
      </c>
      <c r="AF3795" s="21">
        <f ca="1">(Sheet1!B$4*EXP(-Sheet1!B$8*Sheet1!B$7)*NORMSDIST((LN(Sheet1!B$4/(Sheet1!B$5+AD3795))-Sheet1!B$8*Sheet1!B$7+Sheet1!B$9*Sheet1!B$7+0.5*Sheet1!B$6*Sheet1!B$6*Sheet1!B$7)/(Sheet1!B$6*SQRT(Sheet1!B$7)))-(Sheet1!B$5+AD3795)*EXP(-Sheet1!B$9*Sheet1!B$7)*NORMSDIST((LN(Sheet1!B$4/(Sheet1!B$5+AD3795))-Sheet1!B$8*Sheet1!B$7+Sheet1!B$9*Sheet1!B$7-0.5*Sheet1!B$6*Sheet1!B$6*Sheet1!B$7)/(Sheet1!B$6*SQRT(Sheet1!B$7))))*400+100*AE3795-400*Sheet1!$B$13</f>
        <v>26.28755155218596</v>
      </c>
    </row>
    <row r="3796" spans="22:32" x14ac:dyDescent="0.2">
      <c r="V3796" s="7" t="e">
        <f t="shared" si="517"/>
        <v>#VALUE!</v>
      </c>
      <c r="X3796" s="4">
        <f t="shared" ca="1" si="518"/>
        <v>2.2196326605807539</v>
      </c>
      <c r="Y3796" s="4">
        <f t="shared" ca="1" si="518"/>
        <v>-9.3119831667395597E-2</v>
      </c>
      <c r="Z3796" s="4">
        <f t="shared" ca="1" si="519"/>
        <v>3.8503296051654243</v>
      </c>
      <c r="AA3796" s="4">
        <f t="shared" ca="1" si="520"/>
        <v>2.5039775957721799</v>
      </c>
      <c r="AB3796" s="4">
        <f ca="1">Sheet1!AC3796</f>
        <v>0.9585860878283079</v>
      </c>
      <c r="AC3796" s="7">
        <f t="shared" ca="1" si="521"/>
        <v>0.69853036780045064</v>
      </c>
      <c r="AD3796" s="4">
        <f t="shared" ca="1" si="522"/>
        <v>2.6895721552491678</v>
      </c>
      <c r="AE3796" s="4">
        <f t="shared" ca="1" si="523"/>
        <v>1.7491043909388289</v>
      </c>
      <c r="AF3796" s="21">
        <f ca="1">(Sheet1!B$4*EXP(-Sheet1!B$8*Sheet1!B$7)*NORMSDIST((LN(Sheet1!B$4/(Sheet1!B$5+AD3796))-Sheet1!B$8*Sheet1!B$7+Sheet1!B$9*Sheet1!B$7+0.5*Sheet1!B$6*Sheet1!B$6*Sheet1!B$7)/(Sheet1!B$6*SQRT(Sheet1!B$7)))-(Sheet1!B$5+AD3796)*EXP(-Sheet1!B$9*Sheet1!B$7)*NORMSDIST((LN(Sheet1!B$4/(Sheet1!B$5+AD3796))-Sheet1!B$8*Sheet1!B$7+Sheet1!B$9*Sheet1!B$7-0.5*Sheet1!B$6*Sheet1!B$6*Sheet1!B$7)/(Sheet1!B$6*SQRT(Sheet1!B$7))))*400+100*AE3796-400*Sheet1!$B$13</f>
        <v>-237.67468473924782</v>
      </c>
    </row>
    <row r="3797" spans="22:32" x14ac:dyDescent="0.2">
      <c r="V3797" s="7" t="e">
        <f t="shared" si="517"/>
        <v>#VALUE!</v>
      </c>
      <c r="X3797" s="4">
        <f t="shared" ca="1" si="518"/>
        <v>-0.23426814171814059</v>
      </c>
      <c r="Y3797" s="4">
        <f t="shared" ca="1" si="518"/>
        <v>-0.50545322749128929</v>
      </c>
      <c r="Z3797" s="4">
        <f t="shared" ca="1" si="519"/>
        <v>-0.40637785595047082</v>
      </c>
      <c r="AA3797" s="4">
        <f t="shared" ca="1" si="520"/>
        <v>-1.010655220990712</v>
      </c>
      <c r="AB3797" s="4">
        <f ca="1">Sheet1!AC3797</f>
        <v>0.8807242960726791</v>
      </c>
      <c r="AC3797" s="7">
        <f t="shared" ca="1" si="521"/>
        <v>0.78567571644500156</v>
      </c>
      <c r="AD3797" s="4">
        <f t="shared" ca="1" si="522"/>
        <v>-0.31928121312126978</v>
      </c>
      <c r="AE3797" s="4">
        <f t="shared" ca="1" si="523"/>
        <v>-0.79404726483075905</v>
      </c>
      <c r="AF3797" s="21">
        <f ca="1">(Sheet1!B$4*EXP(-Sheet1!B$8*Sheet1!B$7)*NORMSDIST((LN(Sheet1!B$4/(Sheet1!B$5+AD3797))-Sheet1!B$8*Sheet1!B$7+Sheet1!B$9*Sheet1!B$7+0.5*Sheet1!B$6*Sheet1!B$6*Sheet1!B$7)/(Sheet1!B$6*SQRT(Sheet1!B$7)))-(Sheet1!B$5+AD3797)*EXP(-Sheet1!B$9*Sheet1!B$7)*NORMSDIST((LN(Sheet1!B$4/(Sheet1!B$5+AD3797))-Sheet1!B$8*Sheet1!B$7+Sheet1!B$9*Sheet1!B$7-0.5*Sheet1!B$6*Sheet1!B$6*Sheet1!B$7)/(Sheet1!B$6*SQRT(Sheet1!B$7))))*400+100*AE3797-400*Sheet1!$B$13</f>
        <v>-27.975773090061921</v>
      </c>
    </row>
    <row r="3798" spans="22:32" x14ac:dyDescent="0.2">
      <c r="V3798" s="7" t="e">
        <f t="shared" si="517"/>
        <v>#VALUE!</v>
      </c>
      <c r="X3798" s="4">
        <f t="shared" ca="1" si="518"/>
        <v>-0.74850045184479486</v>
      </c>
      <c r="Y3798" s="4">
        <f t="shared" ca="1" si="518"/>
        <v>2.129821222279614</v>
      </c>
      <c r="Z3798" s="4">
        <f t="shared" ca="1" si="519"/>
        <v>-1.2984010824852699</v>
      </c>
      <c r="AA3798" s="4">
        <f t="shared" ca="1" si="520"/>
        <v>2.1951377779805501</v>
      </c>
      <c r="AB3798" s="4">
        <f ca="1">Sheet1!AC3798</f>
        <v>0.85431032978260102</v>
      </c>
      <c r="AC3798" s="7">
        <f t="shared" ca="1" si="521"/>
        <v>0.80761645715067987</v>
      </c>
      <c r="AD3798" s="4">
        <f t="shared" ca="1" si="522"/>
        <v>-1.0486100821973614</v>
      </c>
      <c r="AE3798" s="4">
        <f t="shared" ca="1" si="523"/>
        <v>1.7728293952102676</v>
      </c>
      <c r="AF3798" s="21">
        <f ca="1">(Sheet1!B$4*EXP(-Sheet1!B$8*Sheet1!B$7)*NORMSDIST((LN(Sheet1!B$4/(Sheet1!B$5+AD3798))-Sheet1!B$8*Sheet1!B$7+Sheet1!B$9*Sheet1!B$7+0.5*Sheet1!B$6*Sheet1!B$6*Sheet1!B$7)/(Sheet1!B$6*SQRT(Sheet1!B$7)))-(Sheet1!B$5+AD3798)*EXP(-Sheet1!B$9*Sheet1!B$7)*NORMSDIST((LN(Sheet1!B$4/(Sheet1!B$5+AD3798))-Sheet1!B$8*Sheet1!B$7+Sheet1!B$9*Sheet1!B$7-0.5*Sheet1!B$6*Sheet1!B$6*Sheet1!B$7)/(Sheet1!B$6*SQRT(Sheet1!B$7))))*400+100*AE3798-400*Sheet1!$B$13</f>
        <v>348.18199358353786</v>
      </c>
    </row>
    <row r="3799" spans="22:32" x14ac:dyDescent="0.2">
      <c r="V3799" s="7" t="e">
        <f t="shared" si="517"/>
        <v>#VALUE!</v>
      </c>
      <c r="X3799" s="4">
        <f t="shared" ca="1" si="518"/>
        <v>-0.2188479597930838</v>
      </c>
      <c r="Y3799" s="4">
        <f t="shared" ca="1" si="518"/>
        <v>1.1490806370945441</v>
      </c>
      <c r="Z3799" s="4">
        <f t="shared" ca="1" si="519"/>
        <v>-0.3796289330149305</v>
      </c>
      <c r="AA3799" s="4">
        <f t="shared" ca="1" si="520"/>
        <v>1.4042411898382015</v>
      </c>
      <c r="AB3799" s="4">
        <f ca="1">Sheet1!AC3799</f>
        <v>0.79270759159972526</v>
      </c>
      <c r="AC3799" s="7">
        <f t="shared" ca="1" si="521"/>
        <v>0.85322619844014547</v>
      </c>
      <c r="AD3799" s="4">
        <f t="shared" ca="1" si="522"/>
        <v>-0.32390935133421778</v>
      </c>
      <c r="AE3799" s="4">
        <f t="shared" ca="1" si="523"/>
        <v>1.1981353720987153</v>
      </c>
      <c r="AF3799" s="21">
        <f ca="1">(Sheet1!B$4*EXP(-Sheet1!B$8*Sheet1!B$7)*NORMSDIST((LN(Sheet1!B$4/(Sheet1!B$5+AD3799))-Sheet1!B$8*Sheet1!B$7+Sheet1!B$9*Sheet1!B$7+0.5*Sheet1!B$6*Sheet1!B$6*Sheet1!B$7)/(Sheet1!B$6*SQRT(Sheet1!B$7)))-(Sheet1!B$5+AD3799)*EXP(-Sheet1!B$9*Sheet1!B$7)*NORMSDIST((LN(Sheet1!B$4/(Sheet1!B$5+AD3799))-Sheet1!B$8*Sheet1!B$7+Sheet1!B$9*Sheet1!B$7-0.5*Sheet1!B$6*Sheet1!B$6*Sheet1!B$7)/(Sheet1!B$6*SQRT(Sheet1!B$7))))*400+100*AE3799-400*Sheet1!$B$13</f>
        <v>171.99186778973808</v>
      </c>
    </row>
    <row r="3800" spans="22:32" x14ac:dyDescent="0.2">
      <c r="V3800" s="7" t="e">
        <f t="shared" si="517"/>
        <v>#VALUE!</v>
      </c>
      <c r="X3800" s="4">
        <f t="shared" ca="1" si="518"/>
        <v>0.66476503530927333</v>
      </c>
      <c r="Y3800" s="4">
        <f t="shared" ca="1" si="518"/>
        <v>-0.40639439299562002</v>
      </c>
      <c r="Z3800" s="4">
        <f t="shared" ca="1" si="519"/>
        <v>1.1531477894456819</v>
      </c>
      <c r="AA3800" s="4">
        <f t="shared" ca="1" si="520"/>
        <v>0.20166554770033168</v>
      </c>
      <c r="AB3800" s="4">
        <f ca="1">Sheet1!AC3800</f>
        <v>0.44911846681753087</v>
      </c>
      <c r="AC3800" s="7">
        <f t="shared" ca="1" si="521"/>
        <v>1.0841742807422903</v>
      </c>
      <c r="AD3800" s="4">
        <f t="shared" ca="1" si="522"/>
        <v>1.2502131752118342</v>
      </c>
      <c r="AE3800" s="4">
        <f t="shared" ca="1" si="523"/>
        <v>0.21864060012850714</v>
      </c>
      <c r="AF3800" s="21">
        <f ca="1">(Sheet1!B$4*EXP(-Sheet1!B$8*Sheet1!B$7)*NORMSDIST((LN(Sheet1!B$4/(Sheet1!B$5+AD3800))-Sheet1!B$8*Sheet1!B$7+Sheet1!B$9*Sheet1!B$7+0.5*Sheet1!B$6*Sheet1!B$6*Sheet1!B$7)/(Sheet1!B$6*SQRT(Sheet1!B$7)))-(Sheet1!B$5+AD3800)*EXP(-Sheet1!B$9*Sheet1!B$7)*NORMSDIST((LN(Sheet1!B$4/(Sheet1!B$5+AD3800))-Sheet1!B$8*Sheet1!B$7+Sheet1!B$9*Sheet1!B$7-0.5*Sheet1!B$6*Sheet1!B$6*Sheet1!B$7)/(Sheet1!B$6*SQRT(Sheet1!B$7))))*400+100*AE3800-400*Sheet1!$B$13</f>
        <v>-174.47001897861628</v>
      </c>
    </row>
    <row r="3801" spans="22:32" x14ac:dyDescent="0.2">
      <c r="V3801" s="7" t="e">
        <f t="shared" si="517"/>
        <v>#VALUE!</v>
      </c>
      <c r="X3801" s="4">
        <f t="shared" ca="1" si="518"/>
        <v>-0.51601062481332194</v>
      </c>
      <c r="Y3801" s="4">
        <f t="shared" ca="1" si="518"/>
        <v>-0.43083925261561512</v>
      </c>
      <c r="Z3801" s="4">
        <f t="shared" ca="1" si="519"/>
        <v>-0.89510801520590544</v>
      </c>
      <c r="AA3801" s="4">
        <f t="shared" ca="1" si="520"/>
        <v>-1.2375340340663861</v>
      </c>
      <c r="AB3801" s="4">
        <f ca="1">Sheet1!AC3801</f>
        <v>0.66633779956471717</v>
      </c>
      <c r="AC3801" s="7">
        <f t="shared" ca="1" si="521"/>
        <v>0.93670476564110305</v>
      </c>
      <c r="AD3801" s="4">
        <f t="shared" ca="1" si="522"/>
        <v>-0.83845194360692055</v>
      </c>
      <c r="AE3801" s="4">
        <f t="shared" ca="1" si="523"/>
        <v>-1.1592040273530431</v>
      </c>
      <c r="AF3801" s="21">
        <f ca="1">(Sheet1!B$4*EXP(-Sheet1!B$8*Sheet1!B$7)*NORMSDIST((LN(Sheet1!B$4/(Sheet1!B$5+AD3801))-Sheet1!B$8*Sheet1!B$7+Sheet1!B$9*Sheet1!B$7+0.5*Sheet1!B$6*Sheet1!B$6*Sheet1!B$7)/(Sheet1!B$6*SQRT(Sheet1!B$7)))-(Sheet1!B$5+AD3801)*EXP(-Sheet1!B$9*Sheet1!B$7)*NORMSDIST((LN(Sheet1!B$4/(Sheet1!B$5+AD3801))-Sheet1!B$8*Sheet1!B$7+Sheet1!B$9*Sheet1!B$7-0.5*Sheet1!B$6*Sheet1!B$6*Sheet1!B$7)/(Sheet1!B$6*SQRT(Sheet1!B$7))))*400+100*AE3801-400*Sheet1!$B$13</f>
        <v>20.267596204985239</v>
      </c>
    </row>
    <row r="3802" spans="22:32" x14ac:dyDescent="0.2">
      <c r="V3802" s="7" t="e">
        <f t="shared" si="517"/>
        <v>#VALUE!</v>
      </c>
      <c r="X3802" s="4">
        <f t="shared" ca="1" si="518"/>
        <v>-0.60962002995646813</v>
      </c>
      <c r="Y3802" s="4">
        <f t="shared" ca="1" si="518"/>
        <v>-0.35684635845583818</v>
      </c>
      <c r="Z3802" s="4">
        <f t="shared" ca="1" si="519"/>
        <v>-1.0574894174737368</v>
      </c>
      <c r="AA3802" s="4">
        <f t="shared" ca="1" si="520"/>
        <v>-1.2416462429965327</v>
      </c>
      <c r="AB3802" s="4">
        <f ca="1">Sheet1!AC3802</f>
        <v>0.95675962141502391</v>
      </c>
      <c r="AC3802" s="7">
        <f t="shared" ca="1" si="521"/>
        <v>0.70140602665186069</v>
      </c>
      <c r="AD3802" s="4">
        <f t="shared" ca="1" si="522"/>
        <v>-0.74172945053664452</v>
      </c>
      <c r="AE3802" s="4">
        <f t="shared" ca="1" si="523"/>
        <v>-0.87089815780740876</v>
      </c>
      <c r="AF3802" s="21">
        <f ca="1">(Sheet1!B$4*EXP(-Sheet1!B$8*Sheet1!B$7)*NORMSDIST((LN(Sheet1!B$4/(Sheet1!B$5+AD3802))-Sheet1!B$8*Sheet1!B$7+Sheet1!B$9*Sheet1!B$7+0.5*Sheet1!B$6*Sheet1!B$6*Sheet1!B$7)/(Sheet1!B$6*SQRT(Sheet1!B$7)))-(Sheet1!B$5+AD3802)*EXP(-Sheet1!B$9*Sheet1!B$7)*NORMSDIST((LN(Sheet1!B$4/(Sheet1!B$5+AD3802))-Sheet1!B$8*Sheet1!B$7+Sheet1!B$9*Sheet1!B$7-0.5*Sheet1!B$6*Sheet1!B$6*Sheet1!B$7)/(Sheet1!B$6*SQRT(Sheet1!B$7))))*400+100*AE3802-400*Sheet1!$B$13</f>
        <v>33.200696785581385</v>
      </c>
    </row>
    <row r="3803" spans="22:32" x14ac:dyDescent="0.2">
      <c r="V3803" s="7" t="e">
        <f t="shared" si="517"/>
        <v>#VALUE!</v>
      </c>
      <c r="X3803" s="4">
        <f t="shared" ca="1" si="518"/>
        <v>-0.51961587478826021</v>
      </c>
      <c r="Y3803" s="4">
        <f t="shared" ca="1" si="518"/>
        <v>0.76282522107295936</v>
      </c>
      <c r="Z3803" s="4">
        <f t="shared" ca="1" si="519"/>
        <v>-0.90136193323434832</v>
      </c>
      <c r="AA3803" s="4">
        <f t="shared" ca="1" si="520"/>
        <v>0.4871821972044249</v>
      </c>
      <c r="AB3803" s="4">
        <f ca="1">Sheet1!AC3803</f>
        <v>0.1721455344480759</v>
      </c>
      <c r="AC3803" s="7">
        <f t="shared" ca="1" si="521"/>
        <v>1.3819135000529308</v>
      </c>
      <c r="AD3803" s="4">
        <f t="shared" ca="1" si="522"/>
        <v>-1.2456042239703544</v>
      </c>
      <c r="AE3803" s="4">
        <f t="shared" ca="1" si="523"/>
        <v>0.67324365530224395</v>
      </c>
      <c r="AF3803" s="21">
        <f ca="1">(Sheet1!B$4*EXP(-Sheet1!B$8*Sheet1!B$7)*NORMSDIST((LN(Sheet1!B$4/(Sheet1!B$5+AD3803))-Sheet1!B$8*Sheet1!B$7+Sheet1!B$9*Sheet1!B$7+0.5*Sheet1!B$6*Sheet1!B$6*Sheet1!B$7)/(Sheet1!B$6*SQRT(Sheet1!B$7)))-(Sheet1!B$5+AD3803)*EXP(-Sheet1!B$9*Sheet1!B$7)*NORMSDIST((LN(Sheet1!B$4/(Sheet1!B$5+AD3803))-Sheet1!B$8*Sheet1!B$7+Sheet1!B$9*Sheet1!B$7-0.5*Sheet1!B$6*Sheet1!B$6*Sheet1!B$7)/(Sheet1!B$6*SQRT(Sheet1!B$7))))*400+100*AE3803-400*Sheet1!$B$13</f>
        <v>270.97104034539052</v>
      </c>
    </row>
    <row r="3804" spans="22:32" x14ac:dyDescent="0.2">
      <c r="V3804" s="7" t="e">
        <f t="shared" si="517"/>
        <v>#VALUE!</v>
      </c>
      <c r="X3804" s="4">
        <f t="shared" ca="1" si="518"/>
        <v>1.0125889314382319</v>
      </c>
      <c r="Y3804" s="4">
        <f t="shared" ca="1" si="518"/>
        <v>0.25339297871180028</v>
      </c>
      <c r="Z3804" s="4">
        <f t="shared" ca="1" si="519"/>
        <v>1.7565073761166174</v>
      </c>
      <c r="AA3804" s="4">
        <f t="shared" ca="1" si="520"/>
        <v>1.5708744214202741</v>
      </c>
      <c r="AB3804" s="4">
        <f ca="1">Sheet1!AC3804</f>
        <v>4.7680530356349005E-2</v>
      </c>
      <c r="AC3804" s="7">
        <f t="shared" ca="1" si="521"/>
        <v>1.7702111054890983</v>
      </c>
      <c r="AD3804" s="4">
        <f t="shared" ca="1" si="522"/>
        <v>3.1093888640751528</v>
      </c>
      <c r="AE3804" s="4">
        <f t="shared" ca="1" si="523"/>
        <v>2.780779346126931</v>
      </c>
      <c r="AF3804" s="21">
        <f ca="1">(Sheet1!B$4*EXP(-Sheet1!B$8*Sheet1!B$7)*NORMSDIST((LN(Sheet1!B$4/(Sheet1!B$5+AD3804))-Sheet1!B$8*Sheet1!B$7+Sheet1!B$9*Sheet1!B$7+0.5*Sheet1!B$6*Sheet1!B$6*Sheet1!B$7)/(Sheet1!B$6*SQRT(Sheet1!B$7)))-(Sheet1!B$5+AD3804)*EXP(-Sheet1!B$9*Sheet1!B$7)*NORMSDIST((LN(Sheet1!B$4/(Sheet1!B$5+AD3804))-Sheet1!B$8*Sheet1!B$7+Sheet1!B$9*Sheet1!B$7-0.5*Sheet1!B$6*Sheet1!B$6*Sheet1!B$7)/(Sheet1!B$6*SQRT(Sheet1!B$7))))*400+100*AE3804-400*Sheet1!$B$13</f>
        <v>-195.64450070286921</v>
      </c>
    </row>
    <row r="3805" spans="22:32" x14ac:dyDescent="0.2">
      <c r="V3805" s="7" t="e">
        <f t="shared" si="517"/>
        <v>#VALUE!</v>
      </c>
      <c r="X3805" s="4">
        <f t="shared" ca="1" si="518"/>
        <v>0.54858590502987181</v>
      </c>
      <c r="Y3805" s="4">
        <f t="shared" ca="1" si="518"/>
        <v>0.70003138870336123</v>
      </c>
      <c r="Z3805" s="4">
        <f t="shared" ca="1" si="519"/>
        <v>0.95161536799531909</v>
      </c>
      <c r="AA3805" s="4">
        <f t="shared" ca="1" si="520"/>
        <v>1.6661820552409243</v>
      </c>
      <c r="AB3805" s="4">
        <f ca="1">Sheet1!AC3805</f>
        <v>0.41100929205058312</v>
      </c>
      <c r="AC3805" s="7">
        <f t="shared" ca="1" si="521"/>
        <v>1.1137813226864284</v>
      </c>
      <c r="AD3805" s="4">
        <f t="shared" ca="1" si="522"/>
        <v>1.0598914232545589</v>
      </c>
      <c r="AE3805" s="4">
        <f t="shared" ca="1" si="523"/>
        <v>1.8557624533226285</v>
      </c>
      <c r="AF3805" s="21">
        <f ca="1">(Sheet1!B$4*EXP(-Sheet1!B$8*Sheet1!B$7)*NORMSDIST((LN(Sheet1!B$4/(Sheet1!B$5+AD3805))-Sheet1!B$8*Sheet1!B$7+Sheet1!B$9*Sheet1!B$7+0.5*Sheet1!B$6*Sheet1!B$6*Sheet1!B$7)/(Sheet1!B$6*SQRT(Sheet1!B$7)))-(Sheet1!B$5+AD3805)*EXP(-Sheet1!B$9*Sheet1!B$7)*NORMSDIST((LN(Sheet1!B$4/(Sheet1!B$5+AD3805))-Sheet1!B$8*Sheet1!B$7+Sheet1!B$9*Sheet1!B$7-0.5*Sheet1!B$6*Sheet1!B$6*Sheet1!B$7)/(Sheet1!B$6*SQRT(Sheet1!B$7))))*400+100*AE3805-400*Sheet1!$B$13</f>
        <v>18.615557313961745</v>
      </c>
    </row>
    <row r="3806" spans="22:32" x14ac:dyDescent="0.2">
      <c r="V3806" s="7" t="e">
        <f t="shared" si="517"/>
        <v>#VALUE!</v>
      </c>
      <c r="X3806" s="4">
        <f t="shared" ca="1" si="518"/>
        <v>0.51940410508944479</v>
      </c>
      <c r="Y3806" s="4">
        <f t="shared" ca="1" si="518"/>
        <v>1.3932792984452826</v>
      </c>
      <c r="Z3806" s="4">
        <f t="shared" ca="1" si="519"/>
        <v>0.90099458274644706</v>
      </c>
      <c r="AA3806" s="4">
        <f t="shared" ca="1" si="520"/>
        <v>2.6356462648825283</v>
      </c>
      <c r="AB3806" s="4">
        <f ca="1">Sheet1!AC3806</f>
        <v>0.74604291922557919</v>
      </c>
      <c r="AC3806" s="7">
        <f t="shared" ca="1" si="521"/>
        <v>0.8849102337312228</v>
      </c>
      <c r="AD3806" s="4">
        <f t="shared" ca="1" si="522"/>
        <v>0.79729932680872406</v>
      </c>
      <c r="AE3806" s="4">
        <f t="shared" ca="1" si="523"/>
        <v>2.3323103522900226</v>
      </c>
      <c r="AF3806" s="21">
        <f ca="1">(Sheet1!B$4*EXP(-Sheet1!B$8*Sheet1!B$7)*NORMSDIST((LN(Sheet1!B$4/(Sheet1!B$5+AD3806))-Sheet1!B$8*Sheet1!B$7+Sheet1!B$9*Sheet1!B$7+0.5*Sheet1!B$6*Sheet1!B$6*Sheet1!B$7)/(Sheet1!B$6*SQRT(Sheet1!B$7)))-(Sheet1!B$5+AD3806)*EXP(-Sheet1!B$9*Sheet1!B$7)*NORMSDIST((LN(Sheet1!B$4/(Sheet1!B$5+AD3806))-Sheet1!B$8*Sheet1!B$7+Sheet1!B$9*Sheet1!B$7-0.5*Sheet1!B$6*Sheet1!B$6*Sheet1!B$7)/(Sheet1!B$6*SQRT(Sheet1!B$7))))*400+100*AE3806-400*Sheet1!$B$13</f>
        <v>107.09976809292539</v>
      </c>
    </row>
    <row r="3807" spans="22:32" x14ac:dyDescent="0.2">
      <c r="V3807" s="7" t="e">
        <f t="shared" si="517"/>
        <v>#VALUE!</v>
      </c>
      <c r="X3807" s="4">
        <f t="shared" ca="1" si="518"/>
        <v>-0.98394771822892535</v>
      </c>
      <c r="Y3807" s="4">
        <f t="shared" ca="1" si="518"/>
        <v>0.98796235220388939</v>
      </c>
      <c r="Z3807" s="4">
        <f t="shared" ca="1" si="519"/>
        <v>-1.7068243303108332</v>
      </c>
      <c r="AA3807" s="4">
        <f t="shared" ca="1" si="520"/>
        <v>0.26125812536742582</v>
      </c>
      <c r="AB3807" s="4">
        <f ca="1">Sheet1!AC3807</f>
        <v>0.56278619297664134</v>
      </c>
      <c r="AC3807" s="7">
        <f t="shared" ca="1" si="521"/>
        <v>1.0040994441272479</v>
      </c>
      <c r="AD3807" s="4">
        <f t="shared" ca="1" si="522"/>
        <v>-1.7138213612879698</v>
      </c>
      <c r="AE3807" s="4">
        <f t="shared" ca="1" si="523"/>
        <v>0.26232913845515909</v>
      </c>
      <c r="AF3807" s="21">
        <f ca="1">(Sheet1!B$4*EXP(-Sheet1!B$8*Sheet1!B$7)*NORMSDIST((LN(Sheet1!B$4/(Sheet1!B$5+AD3807))-Sheet1!B$8*Sheet1!B$7+Sheet1!B$9*Sheet1!B$7+0.5*Sheet1!B$6*Sheet1!B$6*Sheet1!B$7)/(Sheet1!B$6*SQRT(Sheet1!B$7)))-(Sheet1!B$5+AD3807)*EXP(-Sheet1!B$9*Sheet1!B$7)*NORMSDIST((LN(Sheet1!B$4/(Sheet1!B$5+AD3807))-Sheet1!B$8*Sheet1!B$7+Sheet1!B$9*Sheet1!B$7-0.5*Sheet1!B$6*Sheet1!B$6*Sheet1!B$7)/(Sheet1!B$6*SQRT(Sheet1!B$7))))*400+100*AE3807-400*Sheet1!$B$13</f>
        <v>308.5366431910993</v>
      </c>
    </row>
    <row r="3808" spans="22:32" x14ac:dyDescent="0.2">
      <c r="V3808" s="7" t="e">
        <f t="shared" si="517"/>
        <v>#VALUE!</v>
      </c>
      <c r="X3808" s="4">
        <f t="shared" ca="1" si="518"/>
        <v>-0.37333005492678745</v>
      </c>
      <c r="Y3808" s="4">
        <f t="shared" ca="1" si="518"/>
        <v>0.70051286871696172</v>
      </c>
      <c r="Z3808" s="4">
        <f t="shared" ca="1" si="519"/>
        <v>-0.64760434846302217</v>
      </c>
      <c r="AA3808" s="4">
        <f t="shared" ca="1" si="520"/>
        <v>0.57083900656237863</v>
      </c>
      <c r="AB3808" s="4">
        <f ca="1">Sheet1!AC3808</f>
        <v>0.91429588584591026</v>
      </c>
      <c r="AC3808" s="7">
        <f t="shared" ca="1" si="521"/>
        <v>0.75401491345762606</v>
      </c>
      <c r="AD3808" s="4">
        <f t="shared" ca="1" si="522"/>
        <v>-0.48830333676112797</v>
      </c>
      <c r="AE3808" s="4">
        <f t="shared" ca="1" si="523"/>
        <v>0.43042112413136913</v>
      </c>
      <c r="AF3808" s="21">
        <f ca="1">(Sheet1!B$4*EXP(-Sheet1!B$8*Sheet1!B$7)*NORMSDIST((LN(Sheet1!B$4/(Sheet1!B$5+AD3808))-Sheet1!B$8*Sheet1!B$7+Sheet1!B$9*Sheet1!B$7+0.5*Sheet1!B$6*Sheet1!B$6*Sheet1!B$7)/(Sheet1!B$6*SQRT(Sheet1!B$7)))-(Sheet1!B$5+AD3808)*EXP(-Sheet1!B$9*Sheet1!B$7)*NORMSDIST((LN(Sheet1!B$4/(Sheet1!B$5+AD3808))-Sheet1!B$8*Sheet1!B$7+Sheet1!B$9*Sheet1!B$7-0.5*Sheet1!B$6*Sheet1!B$6*Sheet1!B$7)/(Sheet1!B$6*SQRT(Sheet1!B$7))))*400+100*AE3808-400*Sheet1!$B$13</f>
        <v>121.91100447323697</v>
      </c>
    </row>
    <row r="3809" spans="22:32" x14ac:dyDescent="0.2">
      <c r="V3809" s="7" t="e">
        <f t="shared" si="517"/>
        <v>#VALUE!</v>
      </c>
      <c r="X3809" s="4">
        <f t="shared" ca="1" si="518"/>
        <v>-0.91976868147683155</v>
      </c>
      <c r="Y3809" s="4">
        <f t="shared" ca="1" si="518"/>
        <v>0.84118390740403937</v>
      </c>
      <c r="Z3809" s="4">
        <f t="shared" ca="1" si="519"/>
        <v>-1.5954948974609258</v>
      </c>
      <c r="AA3809" s="4">
        <f t="shared" ca="1" si="520"/>
        <v>0.12495276540794613</v>
      </c>
      <c r="AB3809" s="4">
        <f ca="1">Sheet1!AC3809</f>
        <v>0.44149776308086719</v>
      </c>
      <c r="AC3809" s="7">
        <f t="shared" ca="1" si="521"/>
        <v>1.0899528550089923</v>
      </c>
      <c r="AD3809" s="4">
        <f t="shared" ca="1" si="522"/>
        <v>-1.7390142186398154</v>
      </c>
      <c r="AE3809" s="4">
        <f t="shared" ca="1" si="523"/>
        <v>0.13619262339765972</v>
      </c>
      <c r="AF3809" s="21">
        <f ca="1">(Sheet1!B$4*EXP(-Sheet1!B$8*Sheet1!B$7)*NORMSDIST((LN(Sheet1!B$4/(Sheet1!B$5+AD3809))-Sheet1!B$8*Sheet1!B$7+Sheet1!B$9*Sheet1!B$7+0.5*Sheet1!B$6*Sheet1!B$6*Sheet1!B$7)/(Sheet1!B$6*SQRT(Sheet1!B$7)))-(Sheet1!B$5+AD3809)*EXP(-Sheet1!B$9*Sheet1!B$7)*NORMSDIST((LN(Sheet1!B$4/(Sheet1!B$5+AD3809))-Sheet1!B$8*Sheet1!B$7+Sheet1!B$9*Sheet1!B$7-0.5*Sheet1!B$6*Sheet1!B$6*Sheet1!B$7)/(Sheet1!B$6*SQRT(Sheet1!B$7))))*400+100*AE3809-400*Sheet1!$B$13</f>
        <v>300.18813630479553</v>
      </c>
    </row>
    <row r="3810" spans="22:32" x14ac:dyDescent="0.2">
      <c r="V3810" s="7" t="e">
        <f t="shared" si="517"/>
        <v>#VALUE!</v>
      </c>
      <c r="X3810" s="4">
        <f t="shared" ca="1" si="518"/>
        <v>-0.75350163398328285</v>
      </c>
      <c r="Y3810" s="4">
        <f t="shared" ca="1" si="518"/>
        <v>1.0477121683751569</v>
      </c>
      <c r="Z3810" s="4">
        <f t="shared" ca="1" si="519"/>
        <v>-1.3070764817937333</v>
      </c>
      <c r="AA3810" s="4">
        <f t="shared" ca="1" si="520"/>
        <v>0.62177569942794297</v>
      </c>
      <c r="AB3810" s="4">
        <f ca="1">Sheet1!AC3810</f>
        <v>0.98471310809266188</v>
      </c>
      <c r="AC3810" s="7">
        <f t="shared" ca="1" si="521"/>
        <v>0.64223995938201806</v>
      </c>
      <c r="AD3810" s="4">
        <f t="shared" ca="1" si="522"/>
        <v>-0.83945674657639835</v>
      </c>
      <c r="AE3810" s="4">
        <f t="shared" ca="1" si="523"/>
        <v>0.39932919994532795</v>
      </c>
      <c r="AF3810" s="21">
        <f ca="1">(Sheet1!B$4*EXP(-Sheet1!B$8*Sheet1!B$7)*NORMSDIST((LN(Sheet1!B$4/(Sheet1!B$5+AD3810))-Sheet1!B$8*Sheet1!B$7+Sheet1!B$9*Sheet1!B$7+0.5*Sheet1!B$6*Sheet1!B$6*Sheet1!B$7)/(Sheet1!B$6*SQRT(Sheet1!B$7)))-(Sheet1!B$5+AD3810)*EXP(-Sheet1!B$9*Sheet1!B$7)*NORMSDIST((LN(Sheet1!B$4/(Sheet1!B$5+AD3810))-Sheet1!B$8*Sheet1!B$7+Sheet1!B$9*Sheet1!B$7-0.5*Sheet1!B$6*Sheet1!B$6*Sheet1!B$7)/(Sheet1!B$6*SQRT(Sheet1!B$7))))*400+100*AE3810-400*Sheet1!$B$13</f>
        <v>176.2863273518492</v>
      </c>
    </row>
    <row r="3811" spans="22:32" x14ac:dyDescent="0.2">
      <c r="V3811" s="7" t="e">
        <f t="shared" si="517"/>
        <v>#VALUE!</v>
      </c>
      <c r="X3811" s="4">
        <f t="shared" ca="1" si="518"/>
        <v>-0.61956136321035427</v>
      </c>
      <c r="Y3811" s="4">
        <f t="shared" ca="1" si="518"/>
        <v>-0.51231987459291317</v>
      </c>
      <c r="Z3811" s="4">
        <f t="shared" ca="1" si="519"/>
        <v>-1.0747343474218474</v>
      </c>
      <c r="AA3811" s="4">
        <f t="shared" ca="1" si="520"/>
        <v>-1.4786659280298073</v>
      </c>
      <c r="AB3811" s="4">
        <f ca="1">Sheet1!AC3811</f>
        <v>0.51348534803338819</v>
      </c>
      <c r="AC3811" s="7">
        <f t="shared" ca="1" si="521"/>
        <v>1.0376450657870144</v>
      </c>
      <c r="AD3811" s="4">
        <f t="shared" ca="1" si="522"/>
        <v>-1.1151927926341068</v>
      </c>
      <c r="AE3811" s="4">
        <f t="shared" ca="1" si="523"/>
        <v>-1.5343304041675061</v>
      </c>
      <c r="AF3811" s="21">
        <f ca="1">(Sheet1!B$4*EXP(-Sheet1!B$8*Sheet1!B$7)*NORMSDIST((LN(Sheet1!B$4/(Sheet1!B$5+AD3811))-Sheet1!B$8*Sheet1!B$7+Sheet1!B$9*Sheet1!B$7+0.5*Sheet1!B$6*Sheet1!B$6*Sheet1!B$7)/(Sheet1!B$6*SQRT(Sheet1!B$7)))-(Sheet1!B$5+AD3811)*EXP(-Sheet1!B$9*Sheet1!B$7)*NORMSDIST((LN(Sheet1!B$4/(Sheet1!B$5+AD3811))-Sheet1!B$8*Sheet1!B$7+Sheet1!B$9*Sheet1!B$7-0.5*Sheet1!B$6*Sheet1!B$6*Sheet1!B$7)/(Sheet1!B$6*SQRT(Sheet1!B$7))))*400+100*AE3811-400*Sheet1!$B$13</f>
        <v>28.511636860524504</v>
      </c>
    </row>
    <row r="3812" spans="22:32" x14ac:dyDescent="0.2">
      <c r="V3812" s="7" t="e">
        <f t="shared" si="517"/>
        <v>#VALUE!</v>
      </c>
      <c r="X3812" s="4">
        <f t="shared" ca="1" si="518"/>
        <v>-1.6260315798330724</v>
      </c>
      <c r="Y3812" s="4">
        <f t="shared" ca="1" si="518"/>
        <v>-0.73545428619517139</v>
      </c>
      <c r="Z3812" s="4">
        <f t="shared" ca="1" si="519"/>
        <v>-2.8206277741142509</v>
      </c>
      <c r="AA3812" s="4">
        <f t="shared" ca="1" si="520"/>
        <v>-2.9984369652653085</v>
      </c>
      <c r="AB3812" s="4">
        <f ca="1">Sheet1!AC3812</f>
        <v>0.24530302273636984</v>
      </c>
      <c r="AC3812" s="7">
        <f t="shared" ca="1" si="521"/>
        <v>1.2756174186244635</v>
      </c>
      <c r="AD3812" s="4">
        <f t="shared" ca="1" si="522"/>
        <v>-3.5980419201160871</v>
      </c>
      <c r="AE3812" s="4">
        <f t="shared" ca="1" si="523"/>
        <v>-3.8248584215399029</v>
      </c>
      <c r="AF3812" s="21">
        <f ca="1">(Sheet1!B$4*EXP(-Sheet1!B$8*Sheet1!B$7)*NORMSDIST((LN(Sheet1!B$4/(Sheet1!B$5+AD3812))-Sheet1!B$8*Sheet1!B$7+Sheet1!B$9*Sheet1!B$7+0.5*Sheet1!B$6*Sheet1!B$6*Sheet1!B$7)/(Sheet1!B$6*SQRT(Sheet1!B$7)))-(Sheet1!B$5+AD3812)*EXP(-Sheet1!B$9*Sheet1!B$7)*NORMSDIST((LN(Sheet1!B$4/(Sheet1!B$5+AD3812))-Sheet1!B$8*Sheet1!B$7+Sheet1!B$9*Sheet1!B$7-0.5*Sheet1!B$6*Sheet1!B$6*Sheet1!B$7)/(Sheet1!B$6*SQRT(Sheet1!B$7))))*400+100*AE3812-400*Sheet1!$B$13</f>
        <v>228.19909318055079</v>
      </c>
    </row>
    <row r="3813" spans="22:32" x14ac:dyDescent="0.2">
      <c r="V3813" s="7" t="e">
        <f t="shared" si="517"/>
        <v>#VALUE!</v>
      </c>
      <c r="X3813" s="4">
        <f t="shared" ca="1" si="518"/>
        <v>-0.69174047844351139</v>
      </c>
      <c r="Y3813" s="4">
        <f t="shared" ca="1" si="518"/>
        <v>-0.68215354226624392</v>
      </c>
      <c r="Z3813" s="4">
        <f t="shared" ca="1" si="519"/>
        <v>-1.1999412743122442</v>
      </c>
      <c r="AA3813" s="4">
        <f t="shared" ca="1" si="520"/>
        <v>-1.8104788278913058</v>
      </c>
      <c r="AB3813" s="4">
        <f ca="1">Sheet1!AC3813</f>
        <v>0.31552830418540134</v>
      </c>
      <c r="AC3813" s="7">
        <f t="shared" ca="1" si="521"/>
        <v>1.1983136971957515</v>
      </c>
      <c r="AD3813" s="4">
        <f t="shared" ca="1" si="522"/>
        <v>-1.4379060648388868</v>
      </c>
      <c r="AE3813" s="4">
        <f t="shared" ca="1" si="523"/>
        <v>-2.1695215779450612</v>
      </c>
      <c r="AF3813" s="21">
        <f ca="1">(Sheet1!B$4*EXP(-Sheet1!B$8*Sheet1!B$7)*NORMSDIST((LN(Sheet1!B$4/(Sheet1!B$5+AD3813))-Sheet1!B$8*Sheet1!B$7+Sheet1!B$9*Sheet1!B$7+0.5*Sheet1!B$6*Sheet1!B$6*Sheet1!B$7)/(Sheet1!B$6*SQRT(Sheet1!B$7)))-(Sheet1!B$5+AD3813)*EXP(-Sheet1!B$9*Sheet1!B$7)*NORMSDIST((LN(Sheet1!B$4/(Sheet1!B$5+AD3813))-Sheet1!B$8*Sheet1!B$7+Sheet1!B$9*Sheet1!B$7-0.5*Sheet1!B$6*Sheet1!B$6*Sheet1!B$7)/(Sheet1!B$6*SQRT(Sheet1!B$7))))*400+100*AE3813-400*Sheet1!$B$13</f>
        <v>18.859471647420378</v>
      </c>
    </row>
    <row r="3814" spans="22:32" x14ac:dyDescent="0.2">
      <c r="V3814" s="7" t="e">
        <f t="shared" si="517"/>
        <v>#VALUE!</v>
      </c>
      <c r="X3814" s="4">
        <f t="shared" ca="1" si="518"/>
        <v>1.2878894079148586</v>
      </c>
      <c r="Y3814" s="4">
        <f t="shared" ca="1" si="518"/>
        <v>-2.5146369644066035E-2</v>
      </c>
      <c r="Z3814" s="4">
        <f t="shared" ca="1" si="519"/>
        <v>2.2340627814406502</v>
      </c>
      <c r="AA3814" s="4">
        <f t="shared" ca="1" si="520"/>
        <v>1.4947121222695858</v>
      </c>
      <c r="AB3814" s="4">
        <f ca="1">Sheet1!AC3814</f>
        <v>0.24091198836470695</v>
      </c>
      <c r="AC3814" s="7">
        <f t="shared" ca="1" si="521"/>
        <v>1.2810895491623877</v>
      </c>
      <c r="AD3814" s="4">
        <f t="shared" ca="1" si="522"/>
        <v>2.8620344814762726</v>
      </c>
      <c r="AE3814" s="4">
        <f t="shared" ca="1" si="523"/>
        <v>1.9148600788458994</v>
      </c>
      <c r="AF3814" s="21">
        <f ca="1">(Sheet1!B$4*EXP(-Sheet1!B$8*Sheet1!B$7)*NORMSDIST((LN(Sheet1!B$4/(Sheet1!B$5+AD3814))-Sheet1!B$8*Sheet1!B$7+Sheet1!B$9*Sheet1!B$7+0.5*Sheet1!B$6*Sheet1!B$6*Sheet1!B$7)/(Sheet1!B$6*SQRT(Sheet1!B$7)))-(Sheet1!B$5+AD3814)*EXP(-Sheet1!B$9*Sheet1!B$7)*NORMSDIST((LN(Sheet1!B$4/(Sheet1!B$5+AD3814))-Sheet1!B$8*Sheet1!B$7+Sheet1!B$9*Sheet1!B$7-0.5*Sheet1!B$6*Sheet1!B$6*Sheet1!B$7)/(Sheet1!B$6*SQRT(Sheet1!B$7))))*400+100*AE3814-400*Sheet1!$B$13</f>
        <v>-246.3193330718741</v>
      </c>
    </row>
    <row r="3815" spans="22:32" x14ac:dyDescent="0.2">
      <c r="V3815" s="7" t="e">
        <f t="shared" si="517"/>
        <v>#VALUE!</v>
      </c>
      <c r="X3815" s="4">
        <f t="shared" ca="1" si="518"/>
        <v>-1.7239293790048298</v>
      </c>
      <c r="Y3815" s="4">
        <f t="shared" ca="1" si="518"/>
        <v>2.5631424115017061</v>
      </c>
      <c r="Z3815" s="4">
        <f t="shared" ca="1" si="519"/>
        <v>-2.9904481237269356</v>
      </c>
      <c r="AA3815" s="4">
        <f t="shared" ca="1" si="520"/>
        <v>1.6631354955706092</v>
      </c>
      <c r="AB3815" s="4">
        <f ca="1">Sheet1!AC3815</f>
        <v>0.79831848064975408</v>
      </c>
      <c r="AC3815" s="7">
        <f t="shared" ca="1" si="521"/>
        <v>0.84929066271990206</v>
      </c>
      <c r="AD3815" s="4">
        <f t="shared" ca="1" si="522"/>
        <v>-2.5397596688295367</v>
      </c>
      <c r="AE3815" s="4">
        <f t="shared" ca="1" si="523"/>
        <v>1.4124854472261554</v>
      </c>
      <c r="AF3815" s="21">
        <f ca="1">(Sheet1!B$4*EXP(-Sheet1!B$8*Sheet1!B$7)*NORMSDIST((LN(Sheet1!B$4/(Sheet1!B$5+AD3815))-Sheet1!B$8*Sheet1!B$7+Sheet1!B$9*Sheet1!B$7+0.5*Sheet1!B$6*Sheet1!B$6*Sheet1!B$7)/(Sheet1!B$6*SQRT(Sheet1!B$7)))-(Sheet1!B$5+AD3815)*EXP(-Sheet1!B$9*Sheet1!B$7)*NORMSDIST((LN(Sheet1!B$4/(Sheet1!B$5+AD3815))-Sheet1!B$8*Sheet1!B$7+Sheet1!B$9*Sheet1!B$7-0.5*Sheet1!B$6*Sheet1!B$6*Sheet1!B$7)/(Sheet1!B$6*SQRT(Sheet1!B$7))))*400+100*AE3815-400*Sheet1!$B$13</f>
        <v>565.14639994721665</v>
      </c>
    </row>
    <row r="3816" spans="22:32" x14ac:dyDescent="0.2">
      <c r="V3816" s="7" t="e">
        <f t="shared" si="517"/>
        <v>#VALUE!</v>
      </c>
      <c r="X3816" s="4">
        <f t="shared" ca="1" si="518"/>
        <v>1.0229643069031009</v>
      </c>
      <c r="Y3816" s="4">
        <f t="shared" ca="1" si="518"/>
        <v>1.4168720127176231</v>
      </c>
      <c r="Z3816" s="4">
        <f t="shared" ca="1" si="519"/>
        <v>1.7745052259530132</v>
      </c>
      <c r="AA3816" s="4">
        <f t="shared" ca="1" si="520"/>
        <v>3.2684887437402459</v>
      </c>
      <c r="AB3816" s="4">
        <f ca="1">Sheet1!AC3816</f>
        <v>0.86675514147274024</v>
      </c>
      <c r="AC3816" s="7">
        <f t="shared" ca="1" si="521"/>
        <v>0.79752551544413763</v>
      </c>
      <c r="AD3816" s="4">
        <f t="shared" ca="1" si="522"/>
        <v>1.4152131949864928</v>
      </c>
      <c r="AE3816" s="4">
        <f t="shared" ca="1" si="523"/>
        <v>2.6067031700748013</v>
      </c>
      <c r="AF3816" s="21">
        <f ca="1">(Sheet1!B$4*EXP(-Sheet1!B$8*Sheet1!B$7)*NORMSDIST((LN(Sheet1!B$4/(Sheet1!B$5+AD3816))-Sheet1!B$8*Sheet1!B$7+Sheet1!B$9*Sheet1!B$7+0.5*Sheet1!B$6*Sheet1!B$6*Sheet1!B$7)/(Sheet1!B$6*SQRT(Sheet1!B$7)))-(Sheet1!B$5+AD3816)*EXP(-Sheet1!B$9*Sheet1!B$7)*NORMSDIST((LN(Sheet1!B$4/(Sheet1!B$5+AD3816))-Sheet1!B$8*Sheet1!B$7+Sheet1!B$9*Sheet1!B$7-0.5*Sheet1!B$6*Sheet1!B$6*Sheet1!B$7)/(Sheet1!B$6*SQRT(Sheet1!B$7))))*400+100*AE3816-400*Sheet1!$B$13</f>
        <v>39.019301518683278</v>
      </c>
    </row>
    <row r="3817" spans="22:32" x14ac:dyDescent="0.2">
      <c r="V3817" s="7" t="e">
        <f t="shared" si="517"/>
        <v>#VALUE!</v>
      </c>
      <c r="X3817" s="4">
        <f t="shared" ca="1" si="518"/>
        <v>-1.0703043230183913</v>
      </c>
      <c r="Y3817" s="4">
        <f t="shared" ca="1" si="518"/>
        <v>0.26777283612443814</v>
      </c>
      <c r="Z3817" s="4">
        <f t="shared" ca="1" si="519"/>
        <v>-1.856624519291407</v>
      </c>
      <c r="AA3817" s="4">
        <f t="shared" ca="1" si="520"/>
        <v>-0.88459096019487971</v>
      </c>
      <c r="AB3817" s="4">
        <f ca="1">Sheet1!AC3817</f>
        <v>0.50724894103571572</v>
      </c>
      <c r="AC3817" s="7">
        <f t="shared" ca="1" si="521"/>
        <v>1.0419994945320401</v>
      </c>
      <c r="AD3817" s="4">
        <f t="shared" ca="1" si="522"/>
        <v>-1.9346018106374381</v>
      </c>
      <c r="AE3817" s="4">
        <f t="shared" ca="1" si="523"/>
        <v>-0.92174333339067671</v>
      </c>
      <c r="AF3817" s="21">
        <f ca="1">(Sheet1!B$4*EXP(-Sheet1!B$8*Sheet1!B$7)*NORMSDIST((LN(Sheet1!B$4/(Sheet1!B$5+AD3817))-Sheet1!B$8*Sheet1!B$7+Sheet1!B$9*Sheet1!B$7+0.5*Sheet1!B$6*Sheet1!B$6*Sheet1!B$7)/(Sheet1!B$6*SQRT(Sheet1!B$7)))-(Sheet1!B$5+AD3817)*EXP(-Sheet1!B$9*Sheet1!B$7)*NORMSDIST((LN(Sheet1!B$4/(Sheet1!B$5+AD3817))-Sheet1!B$8*Sheet1!B$7+Sheet1!B$9*Sheet1!B$7-0.5*Sheet1!B$6*Sheet1!B$6*Sheet1!B$7)/(Sheet1!B$6*SQRT(Sheet1!B$7))))*400+100*AE3817-400*Sheet1!$B$13</f>
        <v>227.62224857902174</v>
      </c>
    </row>
    <row r="3818" spans="22:32" x14ac:dyDescent="0.2">
      <c r="V3818" s="7" t="e">
        <f t="shared" si="517"/>
        <v>#VALUE!</v>
      </c>
      <c r="X3818" s="4">
        <f t="shared" ca="1" si="518"/>
        <v>-0.30309930550950293</v>
      </c>
      <c r="Y3818" s="4">
        <f t="shared" ca="1" si="518"/>
        <v>0.71045268353035784</v>
      </c>
      <c r="Z3818" s="4">
        <f t="shared" ca="1" si="519"/>
        <v>-0.52577719279142865</v>
      </c>
      <c r="AA3818" s="4">
        <f t="shared" ca="1" si="520"/>
        <v>0.66873205843756378</v>
      </c>
      <c r="AB3818" s="4">
        <f ca="1">Sheet1!AC3818</f>
        <v>0.74687961047679574</v>
      </c>
      <c r="AC3818" s="7">
        <f t="shared" ca="1" si="521"/>
        <v>0.88435510403643258</v>
      </c>
      <c r="AD3818" s="4">
        <f t="shared" ca="1" si="522"/>
        <v>-0.46497374403104735</v>
      </c>
      <c r="AE3818" s="4">
        <f t="shared" ca="1" si="523"/>
        <v>0.59139660911204939</v>
      </c>
      <c r="AF3818" s="21">
        <f ca="1">(Sheet1!B$4*EXP(-Sheet1!B$8*Sheet1!B$7)*NORMSDIST((LN(Sheet1!B$4/(Sheet1!B$5+AD3818))-Sheet1!B$8*Sheet1!B$7+Sheet1!B$9*Sheet1!B$7+0.5*Sheet1!B$6*Sheet1!B$6*Sheet1!B$7)/(Sheet1!B$6*SQRT(Sheet1!B$7)))-(Sheet1!B$5+AD3818)*EXP(-Sheet1!B$9*Sheet1!B$7)*NORMSDIST((LN(Sheet1!B$4/(Sheet1!B$5+AD3818))-Sheet1!B$8*Sheet1!B$7+Sheet1!B$9*Sheet1!B$7-0.5*Sheet1!B$6*Sheet1!B$6*Sheet1!B$7)/(Sheet1!B$6*SQRT(Sheet1!B$7))))*400+100*AE3818-400*Sheet1!$B$13</f>
        <v>134.2122566064545</v>
      </c>
    </row>
    <row r="3819" spans="22:32" x14ac:dyDescent="0.2">
      <c r="V3819" s="7" t="e">
        <f t="shared" si="517"/>
        <v>#VALUE!</v>
      </c>
      <c r="X3819" s="4">
        <f t="shared" ca="1" si="518"/>
        <v>-0.60546184676902071</v>
      </c>
      <c r="Y3819" s="4">
        <f t="shared" ca="1" si="518"/>
        <v>1.7017632309924209</v>
      </c>
      <c r="Z3819" s="4">
        <f t="shared" ca="1" si="519"/>
        <v>-1.0502763429345736</v>
      </c>
      <c r="AA3819" s="4">
        <f t="shared" ca="1" si="520"/>
        <v>1.7451578100082776</v>
      </c>
      <c r="AB3819" s="4">
        <f ca="1">Sheet1!AC3819</f>
        <v>0.32173060371481033</v>
      </c>
      <c r="AC3819" s="7">
        <f t="shared" ca="1" si="521"/>
        <v>1.1922330092591586</v>
      </c>
      <c r="AD3819" s="4">
        <f t="shared" ca="1" si="522"/>
        <v>-1.2521741248905909</v>
      </c>
      <c r="AE3819" s="4">
        <f t="shared" ca="1" si="523"/>
        <v>2.080634747458292</v>
      </c>
      <c r="AF3819" s="21">
        <f ca="1">(Sheet1!B$4*EXP(-Sheet1!B$8*Sheet1!B$7)*NORMSDIST((LN(Sheet1!B$4/(Sheet1!B$5+AD3819))-Sheet1!B$8*Sheet1!B$7+Sheet1!B$9*Sheet1!B$7+0.5*Sheet1!B$6*Sheet1!B$6*Sheet1!B$7)/(Sheet1!B$6*SQRT(Sheet1!B$7)))-(Sheet1!B$5+AD3819)*EXP(-Sheet1!B$9*Sheet1!B$7)*NORMSDIST((LN(Sheet1!B$4/(Sheet1!B$5+AD3819))-Sheet1!B$8*Sheet1!B$7+Sheet1!B$9*Sheet1!B$7-0.5*Sheet1!B$6*Sheet1!B$6*Sheet1!B$7)/(Sheet1!B$6*SQRT(Sheet1!B$7))))*400+100*AE3819-400*Sheet1!$B$13</f>
        <v>412.80582962810558</v>
      </c>
    </row>
    <row r="3820" spans="22:32" x14ac:dyDescent="0.2">
      <c r="V3820" s="7" t="e">
        <f t="shared" si="517"/>
        <v>#VALUE!</v>
      </c>
      <c r="X3820" s="4">
        <f t="shared" ca="1" si="518"/>
        <v>-0.37484582739768141</v>
      </c>
      <c r="Y3820" s="4">
        <f t="shared" ca="1" si="518"/>
        <v>4.7990666780858712E-2</v>
      </c>
      <c r="Z3820" s="4">
        <f t="shared" ca="1" si="519"/>
        <v>-0.65023371309755174</v>
      </c>
      <c r="AA3820" s="4">
        <f t="shared" ca="1" si="520"/>
        <v>-0.37613021475369135</v>
      </c>
      <c r="AB3820" s="4">
        <f ca="1">Sheet1!AC3820</f>
        <v>2.4540910572594665E-3</v>
      </c>
      <c r="AC3820" s="7">
        <f t="shared" ca="1" si="521"/>
        <v>2.839912889490372</v>
      </c>
      <c r="AD3820" s="4">
        <f t="shared" ca="1" si="522"/>
        <v>-1.8466071030069218</v>
      </c>
      <c r="AE3820" s="4">
        <f t="shared" ca="1" si="523"/>
        <v>-1.0681770450057897</v>
      </c>
      <c r="AF3820" s="21">
        <f ca="1">(Sheet1!B$4*EXP(-Sheet1!B$8*Sheet1!B$7)*NORMSDIST((LN(Sheet1!B$4/(Sheet1!B$5+AD3820))-Sheet1!B$8*Sheet1!B$7+Sheet1!B$9*Sheet1!B$7+0.5*Sheet1!B$6*Sheet1!B$6*Sheet1!B$7)/(Sheet1!B$6*SQRT(Sheet1!B$7)))-(Sheet1!B$5+AD3820)*EXP(-Sheet1!B$9*Sheet1!B$7)*NORMSDIST((LN(Sheet1!B$4/(Sheet1!B$5+AD3820))-Sheet1!B$8*Sheet1!B$7+Sheet1!B$9*Sheet1!B$7-0.5*Sheet1!B$6*Sheet1!B$6*Sheet1!B$7)/(Sheet1!B$6*SQRT(Sheet1!B$7))))*400+100*AE3820-400*Sheet1!$B$13</f>
        <v>198.00457636674901</v>
      </c>
    </row>
    <row r="3821" spans="22:32" x14ac:dyDescent="0.2">
      <c r="V3821" s="7" t="e">
        <f t="shared" si="517"/>
        <v>#VALUE!</v>
      </c>
      <c r="X3821" s="4">
        <f t="shared" ca="1" si="518"/>
        <v>0.73113705847174471</v>
      </c>
      <c r="Y3821" s="4">
        <f t="shared" ca="1" si="518"/>
        <v>7.9164721073968713E-2</v>
      </c>
      <c r="Z3821" s="4">
        <f t="shared" ca="1" si="519"/>
        <v>1.2682813294569035</v>
      </c>
      <c r="AA3821" s="4">
        <f t="shared" ca="1" si="520"/>
        <v>0.98389742250038381</v>
      </c>
      <c r="AB3821" s="4">
        <f ca="1">Sheet1!AC3821</f>
        <v>0.19671771760655077</v>
      </c>
      <c r="AC3821" s="7">
        <f t="shared" ca="1" si="521"/>
        <v>1.3420578630199798</v>
      </c>
      <c r="AD3821" s="4">
        <f t="shared" ca="1" si="522"/>
        <v>1.7021069307190708</v>
      </c>
      <c r="AE3821" s="4">
        <f t="shared" ca="1" si="523"/>
        <v>1.3204472722717313</v>
      </c>
      <c r="AF3821" s="21">
        <f ca="1">(Sheet1!B$4*EXP(-Sheet1!B$8*Sheet1!B$7)*NORMSDIST((LN(Sheet1!B$4/(Sheet1!B$5+AD3821))-Sheet1!B$8*Sheet1!B$7+Sheet1!B$9*Sheet1!B$7+0.5*Sheet1!B$6*Sheet1!B$6*Sheet1!B$7)/(Sheet1!B$6*SQRT(Sheet1!B$7)))-(Sheet1!B$5+AD3821)*EXP(-Sheet1!B$9*Sheet1!B$7)*NORMSDIST((LN(Sheet1!B$4/(Sheet1!B$5+AD3821))-Sheet1!B$8*Sheet1!B$7+Sheet1!B$9*Sheet1!B$7-0.5*Sheet1!B$6*Sheet1!B$6*Sheet1!B$7)/(Sheet1!B$6*SQRT(Sheet1!B$7))))*400+100*AE3821-400*Sheet1!$B$13</f>
        <v>-133.29915439394472</v>
      </c>
    </row>
    <row r="3822" spans="22:32" x14ac:dyDescent="0.2">
      <c r="V3822" s="7" t="e">
        <f t="shared" si="517"/>
        <v>#VALUE!</v>
      </c>
      <c r="X3822" s="4">
        <f t="shared" ca="1" si="518"/>
        <v>1.5659412994778141</v>
      </c>
      <c r="Y3822" s="4">
        <f t="shared" ca="1" si="518"/>
        <v>-0.28516792799851187</v>
      </c>
      <c r="Z3822" s="4">
        <f t="shared" ca="1" si="519"/>
        <v>2.7163909832508453</v>
      </c>
      <c r="AA3822" s="4">
        <f t="shared" ca="1" si="520"/>
        <v>1.4486436042527886</v>
      </c>
      <c r="AB3822" s="4">
        <f ca="1">Sheet1!AC3822</f>
        <v>0.88605150977870861</v>
      </c>
      <c r="AC3822" s="7">
        <f t="shared" ca="1" si="521"/>
        <v>0.7809849513323085</v>
      </c>
      <c r="AD3822" s="4">
        <f t="shared" ca="1" si="522"/>
        <v>2.1214604798536829</v>
      </c>
      <c r="AE3822" s="4">
        <f t="shared" ca="1" si="523"/>
        <v>1.1313688547652241</v>
      </c>
      <c r="AF3822" s="21">
        <f ca="1">(Sheet1!B$4*EXP(-Sheet1!B$8*Sheet1!B$7)*NORMSDIST((LN(Sheet1!B$4/(Sheet1!B$5+AD3822))-Sheet1!B$8*Sheet1!B$7+Sheet1!B$9*Sheet1!B$7+0.5*Sheet1!B$6*Sheet1!B$6*Sheet1!B$7)/(Sheet1!B$6*SQRT(Sheet1!B$7)))-(Sheet1!B$5+AD3822)*EXP(-Sheet1!B$9*Sheet1!B$7)*NORMSDIST((LN(Sheet1!B$4/(Sheet1!B$5+AD3822))-Sheet1!B$8*Sheet1!B$7+Sheet1!B$9*Sheet1!B$7-0.5*Sheet1!B$6*Sheet1!B$6*Sheet1!B$7)/(Sheet1!B$6*SQRT(Sheet1!B$7))))*400+100*AE3822-400*Sheet1!$B$13</f>
        <v>-215.32999308527587</v>
      </c>
    </row>
    <row r="3823" spans="22:32" x14ac:dyDescent="0.2">
      <c r="V3823" s="7" t="e">
        <f t="shared" si="517"/>
        <v>#VALUE!</v>
      </c>
      <c r="X3823" s="4">
        <f t="shared" ca="1" si="518"/>
        <v>-1.5369189411023167</v>
      </c>
      <c r="Y3823" s="4">
        <f t="shared" ca="1" si="518"/>
        <v>0.89393993860788845</v>
      </c>
      <c r="Z3823" s="4">
        <f t="shared" ca="1" si="519"/>
        <v>-2.6660467764595914</v>
      </c>
      <c r="AA3823" s="4">
        <f t="shared" ca="1" si="520"/>
        <v>-0.53234395937635126</v>
      </c>
      <c r="AB3823" s="4">
        <f ca="1">Sheet1!AC3823</f>
        <v>0.95840216840535597</v>
      </c>
      <c r="AC3823" s="7">
        <f t="shared" ca="1" si="521"/>
        <v>0.69882358832146618</v>
      </c>
      <c r="AD3823" s="4">
        <f t="shared" ca="1" si="522"/>
        <v>-1.8630963749583695</v>
      </c>
      <c r="AE3823" s="4">
        <f t="shared" ca="1" si="523"/>
        <v>-0.37201451591263862</v>
      </c>
      <c r="AF3823" s="21">
        <f ca="1">(Sheet1!B$4*EXP(-Sheet1!B$8*Sheet1!B$7)*NORMSDIST((LN(Sheet1!B$4/(Sheet1!B$5+AD3823))-Sheet1!B$8*Sheet1!B$7+Sheet1!B$9*Sheet1!B$7+0.5*Sheet1!B$6*Sheet1!B$6*Sheet1!B$7)/(Sheet1!B$6*SQRT(Sheet1!B$7)))-(Sheet1!B$5+AD3823)*EXP(-Sheet1!B$9*Sheet1!B$7)*NORMSDIST((LN(Sheet1!B$4/(Sheet1!B$5+AD3823))-Sheet1!B$8*Sheet1!B$7+Sheet1!B$9*Sheet1!B$7-0.5*Sheet1!B$6*Sheet1!B$6*Sheet1!B$7)/(Sheet1!B$6*SQRT(Sheet1!B$7))))*400+100*AE3823-400*Sheet1!$B$13</f>
        <v>270.42371614823469</v>
      </c>
    </row>
    <row r="3824" spans="22:32" x14ac:dyDescent="0.2">
      <c r="V3824" s="7" t="e">
        <f t="shared" si="517"/>
        <v>#VALUE!</v>
      </c>
      <c r="X3824" s="4">
        <f t="shared" ca="1" si="518"/>
        <v>-1.5360573898705301</v>
      </c>
      <c r="Y3824" s="4">
        <f t="shared" ca="1" si="518"/>
        <v>0.54539587242396081</v>
      </c>
      <c r="Z3824" s="4">
        <f t="shared" ca="1" si="519"/>
        <v>-2.664552269610315</v>
      </c>
      <c r="AA3824" s="4">
        <f t="shared" ca="1" si="520"/>
        <v>-1.0361797564812663</v>
      </c>
      <c r="AB3824" s="4">
        <f ca="1">Sheet1!AC3824</f>
        <v>0.78730314716618566</v>
      </c>
      <c r="AC3824" s="7">
        <f t="shared" ca="1" si="521"/>
        <v>0.85698654343298919</v>
      </c>
      <c r="AD3824" s="4">
        <f t="shared" ca="1" si="522"/>
        <v>-2.28348543932987</v>
      </c>
      <c r="AE3824" s="4">
        <f t="shared" ca="1" si="523"/>
        <v>-0.8879921078821168</v>
      </c>
      <c r="AF3824" s="21">
        <f ca="1">(Sheet1!B$4*EXP(-Sheet1!B$8*Sheet1!B$7)*NORMSDIST((LN(Sheet1!B$4/(Sheet1!B$5+AD3824))-Sheet1!B$8*Sheet1!B$7+Sheet1!B$9*Sheet1!B$7+0.5*Sheet1!B$6*Sheet1!B$6*Sheet1!B$7)/(Sheet1!B$6*SQRT(Sheet1!B$7)))-(Sheet1!B$5+AD3824)*EXP(-Sheet1!B$9*Sheet1!B$7)*NORMSDIST((LN(Sheet1!B$4/(Sheet1!B$5+AD3824))-Sheet1!B$8*Sheet1!B$7+Sheet1!B$9*Sheet1!B$7-0.5*Sheet1!B$6*Sheet1!B$6*Sheet1!B$7)/(Sheet1!B$6*SQRT(Sheet1!B$7))))*400+100*AE3824-400*Sheet1!$B$13</f>
        <v>290.77429811425327</v>
      </c>
    </row>
    <row r="3825" spans="22:32" x14ac:dyDescent="0.2">
      <c r="V3825" s="7" t="e">
        <f t="shared" si="517"/>
        <v>#VALUE!</v>
      </c>
      <c r="X3825" s="4">
        <f t="shared" ca="1" si="518"/>
        <v>1.4347703519710349</v>
      </c>
      <c r="Y3825" s="4">
        <f t="shared" ca="1" si="518"/>
        <v>-0.76534147749496018</v>
      </c>
      <c r="Z3825" s="4">
        <f t="shared" ca="1" si="519"/>
        <v>2.4888527101427136</v>
      </c>
      <c r="AA3825" s="4">
        <f t="shared" ca="1" si="520"/>
        <v>0.59717497249143781</v>
      </c>
      <c r="AB3825" s="4">
        <f ca="1">Sheet1!AC3825</f>
        <v>0.39110524376171152</v>
      </c>
      <c r="AC3825" s="7">
        <f t="shared" ca="1" si="521"/>
        <v>1.130030759009742</v>
      </c>
      <c r="AD3825" s="4">
        <f t="shared" ca="1" si="522"/>
        <v>2.8124801171060243</v>
      </c>
      <c r="AE3825" s="4">
        <f t="shared" ca="1" si="523"/>
        <v>0.67482608742612127</v>
      </c>
      <c r="AF3825" s="21">
        <f ca="1">(Sheet1!B$4*EXP(-Sheet1!B$8*Sheet1!B$7)*NORMSDIST((LN(Sheet1!B$4/(Sheet1!B$5+AD3825))-Sheet1!B$8*Sheet1!B$7+Sheet1!B$9*Sheet1!B$7+0.5*Sheet1!B$6*Sheet1!B$6*Sheet1!B$7)/(Sheet1!B$6*SQRT(Sheet1!B$7)))-(Sheet1!B$5+AD3825)*EXP(-Sheet1!B$9*Sheet1!B$7)*NORMSDIST((LN(Sheet1!B$4/(Sheet1!B$5+AD3825))-Sheet1!B$8*Sheet1!B$7+Sheet1!B$9*Sheet1!B$7-0.5*Sheet1!B$6*Sheet1!B$6*Sheet1!B$7)/(Sheet1!B$6*SQRT(Sheet1!B$7))))*400+100*AE3825-400*Sheet1!$B$13</f>
        <v>-363.09108269945682</v>
      </c>
    </row>
    <row r="3826" spans="22:32" x14ac:dyDescent="0.2">
      <c r="V3826" s="7" t="e">
        <f t="shared" si="517"/>
        <v>#VALUE!</v>
      </c>
      <c r="X3826" s="4">
        <f t="shared" ca="1" si="518"/>
        <v>-1.5348767036508673</v>
      </c>
      <c r="Y3826" s="4">
        <f t="shared" ca="1" si="518"/>
        <v>1.8596929396383741</v>
      </c>
      <c r="Z3826" s="4">
        <f t="shared" ca="1" si="519"/>
        <v>-2.6625041689553224</v>
      </c>
      <c r="AA3826" s="4">
        <f t="shared" ca="1" si="520"/>
        <v>0.86896057460339715</v>
      </c>
      <c r="AB3826" s="4">
        <f ca="1">Sheet1!AC3826</f>
        <v>0.59805499711581356</v>
      </c>
      <c r="AC3826" s="7">
        <f t="shared" ca="1" si="521"/>
        <v>0.98083704642171987</v>
      </c>
      <c r="AD3826" s="4">
        <f t="shared" ca="1" si="522"/>
        <v>-2.6114827251636541</v>
      </c>
      <c r="AE3826" s="4">
        <f t="shared" ca="1" si="523"/>
        <v>0.85230872345091657</v>
      </c>
      <c r="AF3826" s="21">
        <f ca="1">(Sheet1!B$4*EXP(-Sheet1!B$8*Sheet1!B$7)*NORMSDIST((LN(Sheet1!B$4/(Sheet1!B$5+AD3826))-Sheet1!B$8*Sheet1!B$7+Sheet1!B$9*Sheet1!B$7+0.5*Sheet1!B$6*Sheet1!B$6*Sheet1!B$7)/(Sheet1!B$6*SQRT(Sheet1!B$7)))-(Sheet1!B$5+AD3826)*EXP(-Sheet1!B$9*Sheet1!B$7)*NORMSDIST((LN(Sheet1!B$4/(Sheet1!B$5+AD3826))-Sheet1!B$8*Sheet1!B$7+Sheet1!B$9*Sheet1!B$7-0.5*Sheet1!B$6*Sheet1!B$6*Sheet1!B$7)/(Sheet1!B$6*SQRT(Sheet1!B$7))))*400+100*AE3826-400*Sheet1!$B$13</f>
        <v>521.59684513040474</v>
      </c>
    </row>
    <row r="3827" spans="22:32" x14ac:dyDescent="0.2">
      <c r="V3827" s="7" t="e">
        <f t="shared" si="517"/>
        <v>#VALUE!</v>
      </c>
      <c r="X3827" s="4">
        <f t="shared" ca="1" si="518"/>
        <v>-1.1260727880355812</v>
      </c>
      <c r="Y3827" s="4">
        <f t="shared" ca="1" si="518"/>
        <v>1.2242039816683188</v>
      </c>
      <c r="Z3827" s="4">
        <f t="shared" ca="1" si="519"/>
        <v>-1.9533643878758495</v>
      </c>
      <c r="AA3827" s="4">
        <f t="shared" ca="1" si="520"/>
        <v>0.43448147669292292</v>
      </c>
      <c r="AB3827" s="4">
        <f ca="1">Sheet1!AC3827</f>
        <v>0.68132211631026141</v>
      </c>
      <c r="AC3827" s="7">
        <f t="shared" ca="1" si="521"/>
        <v>0.92706327027270752</v>
      </c>
      <c r="AD3827" s="4">
        <f t="shared" ca="1" si="522"/>
        <v>-1.8108923774584307</v>
      </c>
      <c r="AE3827" s="4">
        <f t="shared" ca="1" si="523"/>
        <v>0.40279181865585628</v>
      </c>
      <c r="AF3827" s="21">
        <f ca="1">(Sheet1!B$4*EXP(-Sheet1!B$8*Sheet1!B$7)*NORMSDIST((LN(Sheet1!B$4/(Sheet1!B$5+AD3827))-Sheet1!B$8*Sheet1!B$7+Sheet1!B$9*Sheet1!B$7+0.5*Sheet1!B$6*Sheet1!B$6*Sheet1!B$7)/(Sheet1!B$6*SQRT(Sheet1!B$7)))-(Sheet1!B$5+AD3827)*EXP(-Sheet1!B$9*Sheet1!B$7)*NORMSDIST((LN(Sheet1!B$4/(Sheet1!B$5+AD3827))-Sheet1!B$8*Sheet1!B$7+Sheet1!B$9*Sheet1!B$7-0.5*Sheet1!B$6*Sheet1!B$6*Sheet1!B$7)/(Sheet1!B$6*SQRT(Sheet1!B$7))))*400+100*AE3827-400*Sheet1!$B$13</f>
        <v>339.03554496661536</v>
      </c>
    </row>
    <row r="3828" spans="22:32" x14ac:dyDescent="0.2">
      <c r="V3828" s="7" t="e">
        <f t="shared" si="517"/>
        <v>#VALUE!</v>
      </c>
      <c r="X3828" s="4">
        <f t="shared" ca="1" si="518"/>
        <v>-1.3091893129800185</v>
      </c>
      <c r="Y3828" s="4">
        <f t="shared" ca="1" si="518"/>
        <v>0.15166928421615866</v>
      </c>
      <c r="Z3828" s="4">
        <f t="shared" ca="1" si="519"/>
        <v>-2.2710110821735023</v>
      </c>
      <c r="AA3828" s="4">
        <f t="shared" ca="1" si="520"/>
        <v>-1.3367687313496808</v>
      </c>
      <c r="AB3828" s="4">
        <f ca="1">Sheet1!AC3828</f>
        <v>0.11763906172174221</v>
      </c>
      <c r="AC3828" s="7">
        <f t="shared" ca="1" si="521"/>
        <v>1.4953723001662829</v>
      </c>
      <c r="AD3828" s="4">
        <f t="shared" ca="1" si="522"/>
        <v>-3.3960070656529093</v>
      </c>
      <c r="AE3828" s="4">
        <f t="shared" ca="1" si="523"/>
        <v>-1.998966932588736</v>
      </c>
      <c r="AF3828" s="21">
        <f ca="1">(Sheet1!B$4*EXP(-Sheet1!B$8*Sheet1!B$7)*NORMSDIST((LN(Sheet1!B$4/(Sheet1!B$5+AD3828))-Sheet1!B$8*Sheet1!B$7+Sheet1!B$9*Sheet1!B$7+0.5*Sheet1!B$6*Sheet1!B$6*Sheet1!B$7)/(Sheet1!B$6*SQRT(Sheet1!B$7)))-(Sheet1!B$5+AD3828)*EXP(-Sheet1!B$9*Sheet1!B$7)*NORMSDIST((LN(Sheet1!B$4/(Sheet1!B$5+AD3828))-Sheet1!B$8*Sheet1!B$7+Sheet1!B$9*Sheet1!B$7-0.5*Sheet1!B$6*Sheet1!B$6*Sheet1!B$7)/(Sheet1!B$6*SQRT(Sheet1!B$7))))*400+100*AE3828-400*Sheet1!$B$13</f>
        <v>374.66042696020986</v>
      </c>
    </row>
    <row r="3829" spans="22:32" x14ac:dyDescent="0.2">
      <c r="V3829" s="7" t="e">
        <f t="shared" si="517"/>
        <v>#VALUE!</v>
      </c>
      <c r="X3829" s="4">
        <f t="shared" ca="1" si="518"/>
        <v>2.638867029227606</v>
      </c>
      <c r="Y3829" s="4">
        <f t="shared" ca="1" si="518"/>
        <v>-1.0898785280885672</v>
      </c>
      <c r="Z3829" s="4">
        <f t="shared" ca="1" si="519"/>
        <v>4.5775627774694696</v>
      </c>
      <c r="AA3829" s="4">
        <f t="shared" ca="1" si="520"/>
        <v>1.5586059873449096</v>
      </c>
      <c r="AB3829" s="4">
        <f ca="1">Sheet1!AC3829</f>
        <v>0.59332368156098381</v>
      </c>
      <c r="AC3829" s="7">
        <f t="shared" ca="1" si="521"/>
        <v>0.98393109663369505</v>
      </c>
      <c r="AD3829" s="4">
        <f t="shared" ca="1" si="522"/>
        <v>4.504006363545118</v>
      </c>
      <c r="AE3829" s="4">
        <f t="shared" ca="1" si="523"/>
        <v>1.5335608983481199</v>
      </c>
      <c r="AF3829" s="21">
        <f ca="1">(Sheet1!B$4*EXP(-Sheet1!B$8*Sheet1!B$7)*NORMSDIST((LN(Sheet1!B$4/(Sheet1!B$5+AD3829))-Sheet1!B$8*Sheet1!B$7+Sheet1!B$9*Sheet1!B$7+0.5*Sheet1!B$6*Sheet1!B$6*Sheet1!B$7)/(Sheet1!B$6*SQRT(Sheet1!B$7)))-(Sheet1!B$5+AD3829)*EXP(-Sheet1!B$9*Sheet1!B$7)*NORMSDIST((LN(Sheet1!B$4/(Sheet1!B$5+AD3829))-Sheet1!B$8*Sheet1!B$7+Sheet1!B$9*Sheet1!B$7-0.5*Sheet1!B$6*Sheet1!B$6*Sheet1!B$7)/(Sheet1!B$6*SQRT(Sheet1!B$7))))*400+100*AE3829-400*Sheet1!$B$13</f>
        <v>-517.31355669548793</v>
      </c>
    </row>
    <row r="3830" spans="22:32" x14ac:dyDescent="0.2">
      <c r="V3830" s="7" t="e">
        <f t="shared" si="517"/>
        <v>#VALUE!</v>
      </c>
      <c r="X3830" s="4">
        <f t="shared" ca="1" si="518"/>
        <v>-0.18879696503661944</v>
      </c>
      <c r="Y3830" s="4">
        <f t="shared" ca="1" si="518"/>
        <v>2.7943430698138343</v>
      </c>
      <c r="Z3830" s="4">
        <f t="shared" ca="1" si="519"/>
        <v>-0.32750038182249497</v>
      </c>
      <c r="AA3830" s="4">
        <f t="shared" ca="1" si="520"/>
        <v>3.823102261380809</v>
      </c>
      <c r="AB3830" s="4">
        <f ca="1">Sheet1!AC3830</f>
        <v>0.6336893701035643</v>
      </c>
      <c r="AC3830" s="7">
        <f t="shared" ca="1" si="521"/>
        <v>0.95772083475853442</v>
      </c>
      <c r="AD3830" s="4">
        <f t="shared" ca="1" si="522"/>
        <v>-0.31365393906277861</v>
      </c>
      <c r="AE3830" s="4">
        <f t="shared" ca="1" si="523"/>
        <v>3.661464689136869</v>
      </c>
      <c r="AF3830" s="21">
        <f ca="1">(Sheet1!B$4*EXP(-Sheet1!B$8*Sheet1!B$7)*NORMSDIST((LN(Sheet1!B$4/(Sheet1!B$5+AD3830))-Sheet1!B$8*Sheet1!B$7+Sheet1!B$9*Sheet1!B$7+0.5*Sheet1!B$6*Sheet1!B$6*Sheet1!B$7)/(Sheet1!B$6*SQRT(Sheet1!B$7)))-(Sheet1!B$5+AD3830)*EXP(-Sheet1!B$9*Sheet1!B$7)*NORMSDIST((LN(Sheet1!B$4/(Sheet1!B$5+AD3830))-Sheet1!B$8*Sheet1!B$7+Sheet1!B$9*Sheet1!B$7-0.5*Sheet1!B$6*Sheet1!B$6*Sheet1!B$7)/(Sheet1!B$6*SQRT(Sheet1!B$7))))*400+100*AE3830-400*Sheet1!$B$13</f>
        <v>416.6644173815771</v>
      </c>
    </row>
    <row r="3831" spans="22:32" x14ac:dyDescent="0.2">
      <c r="V3831" s="7" t="e">
        <f t="shared" si="517"/>
        <v>#VALUE!</v>
      </c>
      <c r="X3831" s="4">
        <f t="shared" ca="1" si="518"/>
        <v>-1.9202148382967963</v>
      </c>
      <c r="Y3831" s="4">
        <f t="shared" ca="1" si="518"/>
        <v>1.513479115581011</v>
      </c>
      <c r="Z3831" s="4">
        <f t="shared" ca="1" si="519"/>
        <v>-3.3309385699152747</v>
      </c>
      <c r="AA3831" s="4">
        <f t="shared" ca="1" si="520"/>
        <v>-9.0642064544417325E-2</v>
      </c>
      <c r="AB3831" s="4">
        <f ca="1">Sheet1!AC3831</f>
        <v>0.97608628343016812</v>
      </c>
      <c r="AC3831" s="7">
        <f t="shared" ca="1" si="521"/>
        <v>0.66538279057217942</v>
      </c>
      <c r="AD3831" s="4">
        <f t="shared" ca="1" si="522"/>
        <v>-2.2163492008747299</v>
      </c>
      <c r="AE3831" s="4">
        <f t="shared" ca="1" si="523"/>
        <v>-6.0311669849788002E-2</v>
      </c>
      <c r="AF3831" s="21">
        <f ca="1">(Sheet1!B$4*EXP(-Sheet1!B$8*Sheet1!B$7)*NORMSDIST((LN(Sheet1!B$4/(Sheet1!B$5+AD3831))-Sheet1!B$8*Sheet1!B$7+Sheet1!B$9*Sheet1!B$7+0.5*Sheet1!B$6*Sheet1!B$6*Sheet1!B$7)/(Sheet1!B$6*SQRT(Sheet1!B$7)))-(Sheet1!B$5+AD3831)*EXP(-Sheet1!B$9*Sheet1!B$7)*NORMSDIST((LN(Sheet1!B$4/(Sheet1!B$5+AD3831))-Sheet1!B$8*Sheet1!B$7+Sheet1!B$9*Sheet1!B$7-0.5*Sheet1!B$6*Sheet1!B$6*Sheet1!B$7)/(Sheet1!B$6*SQRT(Sheet1!B$7))))*400+100*AE3831-400*Sheet1!$B$13</f>
        <v>361.98884341706389</v>
      </c>
    </row>
    <row r="3832" spans="22:32" x14ac:dyDescent="0.2">
      <c r="V3832" s="7" t="e">
        <f t="shared" si="517"/>
        <v>#VALUE!</v>
      </c>
      <c r="X3832" s="4">
        <f t="shared" ca="1" si="518"/>
        <v>3.0268613647968112</v>
      </c>
      <c r="Y3832" s="4">
        <f t="shared" ca="1" si="518"/>
        <v>-0.32776218063022883</v>
      </c>
      <c r="Z3832" s="4">
        <f t="shared" ca="1" si="519"/>
        <v>5.2506048097883342</v>
      </c>
      <c r="AA3832" s="4">
        <f t="shared" ca="1" si="520"/>
        <v>3.1237941462803049</v>
      </c>
      <c r="AB3832" s="4">
        <f ca="1">Sheet1!AC3832</f>
        <v>0.2628641779636669</v>
      </c>
      <c r="AC3832" s="7">
        <f t="shared" ca="1" si="521"/>
        <v>1.2545934093929287</v>
      </c>
      <c r="AD3832" s="4">
        <f t="shared" ca="1" si="522"/>
        <v>6.5873741896872566</v>
      </c>
      <c r="AE3832" s="4">
        <f t="shared" ca="1" si="523"/>
        <v>3.9190915482234807</v>
      </c>
      <c r="AF3832" s="21">
        <f ca="1">(Sheet1!B$4*EXP(-Sheet1!B$8*Sheet1!B$7)*NORMSDIST((LN(Sheet1!B$4/(Sheet1!B$5+AD3832))-Sheet1!B$8*Sheet1!B$7+Sheet1!B$9*Sheet1!B$7+0.5*Sheet1!B$6*Sheet1!B$6*Sheet1!B$7)/(Sheet1!B$6*SQRT(Sheet1!B$7)))-(Sheet1!B$5+AD3832)*EXP(-Sheet1!B$9*Sheet1!B$7)*NORMSDIST((LN(Sheet1!B$4/(Sheet1!B$5+AD3832))-Sheet1!B$8*Sheet1!B$7+Sheet1!B$9*Sheet1!B$7-0.5*Sheet1!B$6*Sheet1!B$6*Sheet1!B$7)/(Sheet1!B$6*SQRT(Sheet1!B$7))))*400+100*AE3832-400*Sheet1!$B$13</f>
        <v>-555.82400111366951</v>
      </c>
    </row>
    <row r="3833" spans="22:32" x14ac:dyDescent="0.2">
      <c r="V3833" s="7" t="e">
        <f t="shared" si="517"/>
        <v>#VALUE!</v>
      </c>
      <c r="X3833" s="4">
        <f t="shared" ca="1" si="518"/>
        <v>0.78678123681881806</v>
      </c>
      <c r="Y3833" s="4">
        <f t="shared" ca="1" si="518"/>
        <v>-1.0950533058122849</v>
      </c>
      <c r="Z3833" s="4">
        <f t="shared" ca="1" si="519"/>
        <v>1.3648056017158927</v>
      </c>
      <c r="AA3833" s="4">
        <f t="shared" ca="1" si="520"/>
        <v>-0.65078331876130724</v>
      </c>
      <c r="AB3833" s="4">
        <f ca="1">Sheet1!AC3833</f>
        <v>0.81353996744785617</v>
      </c>
      <c r="AC3833" s="7">
        <f t="shared" ca="1" si="521"/>
        <v>0.83843244832584773</v>
      </c>
      <c r="AD3833" s="4">
        <f t="shared" ca="1" si="522"/>
        <v>1.1442973021354876</v>
      </c>
      <c r="AE3833" s="4">
        <f t="shared" ca="1" si="523"/>
        <v>-0.54563785127866338</v>
      </c>
      <c r="AF3833" s="21">
        <f ca="1">(Sheet1!B$4*EXP(-Sheet1!B$8*Sheet1!B$7)*NORMSDIST((LN(Sheet1!B$4/(Sheet1!B$5+AD3833))-Sheet1!B$8*Sheet1!B$7+Sheet1!B$9*Sheet1!B$7+0.5*Sheet1!B$6*Sheet1!B$6*Sheet1!B$7)/(Sheet1!B$6*SQRT(Sheet1!B$7)))-(Sheet1!B$5+AD3833)*EXP(-Sheet1!B$9*Sheet1!B$7)*NORMSDIST((LN(Sheet1!B$4/(Sheet1!B$5+AD3833))-Sheet1!B$8*Sheet1!B$7+Sheet1!B$9*Sheet1!B$7-0.5*Sheet1!B$6*Sheet1!B$6*Sheet1!B$7)/(Sheet1!B$6*SQRT(Sheet1!B$7))))*400+100*AE3833-400*Sheet1!$B$13</f>
        <v>-234.57395827409528</v>
      </c>
    </row>
    <row r="3834" spans="22:32" x14ac:dyDescent="0.2">
      <c r="V3834" s="7" t="e">
        <f t="shared" si="517"/>
        <v>#VALUE!</v>
      </c>
      <c r="X3834" s="4">
        <f t="shared" ca="1" si="518"/>
        <v>0.65299324532133007</v>
      </c>
      <c r="Y3834" s="4">
        <f t="shared" ca="1" si="518"/>
        <v>0.94713584146289909</v>
      </c>
      <c r="Z3834" s="4">
        <f t="shared" ca="1" si="519"/>
        <v>1.1327276215947957</v>
      </c>
      <c r="AA3834" s="4">
        <f t="shared" ca="1" si="520"/>
        <v>2.1482356034145678</v>
      </c>
      <c r="AB3834" s="4">
        <f ca="1">Sheet1!AC3834</f>
        <v>0.70803200907474817</v>
      </c>
      <c r="AC3834" s="7">
        <f t="shared" ca="1" si="521"/>
        <v>0.90981014480867128</v>
      </c>
      <c r="AD3834" s="4">
        <f t="shared" ca="1" si="522"/>
        <v>1.0305670814319428</v>
      </c>
      <c r="AE3834" s="4">
        <f t="shared" ca="1" si="523"/>
        <v>1.9544865454257512</v>
      </c>
      <c r="AF3834" s="21">
        <f ca="1">(Sheet1!B$4*EXP(-Sheet1!B$8*Sheet1!B$7)*NORMSDIST((LN(Sheet1!B$4/(Sheet1!B$5+AD3834))-Sheet1!B$8*Sheet1!B$7+Sheet1!B$9*Sheet1!B$7+0.5*Sheet1!B$6*Sheet1!B$6*Sheet1!B$7)/(Sheet1!B$6*SQRT(Sheet1!B$7)))-(Sheet1!B$5+AD3834)*EXP(-Sheet1!B$9*Sheet1!B$7)*NORMSDIST((LN(Sheet1!B$4/(Sheet1!B$5+AD3834))-Sheet1!B$8*Sheet1!B$7+Sheet1!B$9*Sheet1!B$7-0.5*Sheet1!B$6*Sheet1!B$6*Sheet1!B$7)/(Sheet1!B$6*SQRT(Sheet1!B$7))))*400+100*AE3834-400*Sheet1!$B$13</f>
        <v>33.030093336812115</v>
      </c>
    </row>
    <row r="3835" spans="22:32" x14ac:dyDescent="0.2">
      <c r="V3835" s="7" t="e">
        <f t="shared" si="517"/>
        <v>#VALUE!</v>
      </c>
      <c r="X3835" s="4">
        <f t="shared" ca="1" si="518"/>
        <v>-0.80359520896680192</v>
      </c>
      <c r="Y3835" s="4">
        <f t="shared" ca="1" si="518"/>
        <v>0.55715713573850745</v>
      </c>
      <c r="Z3835" s="4">
        <f t="shared" ca="1" si="519"/>
        <v>-1.3939722903718754</v>
      </c>
      <c r="AA3835" s="4">
        <f t="shared" ca="1" si="520"/>
        <v>-0.14833967911277765</v>
      </c>
      <c r="AB3835" s="4">
        <f ca="1">Sheet1!AC3835</f>
        <v>0.64135513701245517</v>
      </c>
      <c r="AC3835" s="7">
        <f t="shared" ca="1" si="521"/>
        <v>0.95277886415543267</v>
      </c>
      <c r="AD3835" s="4">
        <f t="shared" ca="1" si="522"/>
        <v>-1.3281473354846625</v>
      </c>
      <c r="AE3835" s="4">
        <f t="shared" ca="1" si="523"/>
        <v>-0.14133491097425366</v>
      </c>
      <c r="AF3835" s="21">
        <f ca="1">(Sheet1!B$4*EXP(-Sheet1!B$8*Sheet1!B$7)*NORMSDIST((LN(Sheet1!B$4/(Sheet1!B$5+AD3835))-Sheet1!B$8*Sheet1!B$7+Sheet1!B$9*Sheet1!B$7+0.5*Sheet1!B$6*Sheet1!B$6*Sheet1!B$7)/(Sheet1!B$6*SQRT(Sheet1!B$7)))-(Sheet1!B$5+AD3835)*EXP(-Sheet1!B$9*Sheet1!B$7)*NORMSDIST((LN(Sheet1!B$4/(Sheet1!B$5+AD3835))-Sheet1!B$8*Sheet1!B$7+Sheet1!B$9*Sheet1!B$7-0.5*Sheet1!B$6*Sheet1!B$6*Sheet1!B$7)/(Sheet1!B$6*SQRT(Sheet1!B$7))))*400+100*AE3835-400*Sheet1!$B$13</f>
        <v>203.29566142870272</v>
      </c>
    </row>
    <row r="3836" spans="22:32" x14ac:dyDescent="0.2">
      <c r="V3836" s="7" t="e">
        <f t="shared" si="517"/>
        <v>#VALUE!</v>
      </c>
      <c r="X3836" s="4">
        <f t="shared" ca="1" si="518"/>
        <v>-0.2917547219644675</v>
      </c>
      <c r="Y3836" s="4">
        <f t="shared" ca="1" si="518"/>
        <v>-0.16713458623859956</v>
      </c>
      <c r="Z3836" s="4">
        <f t="shared" ca="1" si="519"/>
        <v>-0.50609808702881398</v>
      </c>
      <c r="AA3836" s="4">
        <f t="shared" ca="1" si="520"/>
        <v>-0.58895071126621668</v>
      </c>
      <c r="AB3836" s="4">
        <f ca="1">Sheet1!AC3836</f>
        <v>0.41610815772746201</v>
      </c>
      <c r="AC3836" s="7">
        <f t="shared" ca="1" si="521"/>
        <v>1.1097114978029141</v>
      </c>
      <c r="AD3836" s="4">
        <f t="shared" ca="1" si="522"/>
        <v>-0.56162286619193469</v>
      </c>
      <c r="AE3836" s="4">
        <f t="shared" ca="1" si="523"/>
        <v>-0.65356537593132491</v>
      </c>
      <c r="AF3836" s="21">
        <f ca="1">(Sheet1!B$4*EXP(-Sheet1!B$8*Sheet1!B$7)*NORMSDIST((LN(Sheet1!B$4/(Sheet1!B$5+AD3836))-Sheet1!B$8*Sheet1!B$7+Sheet1!B$9*Sheet1!B$7+0.5*Sheet1!B$6*Sheet1!B$6*Sheet1!B$7)/(Sheet1!B$6*SQRT(Sheet1!B$7)))-(Sheet1!B$5+AD3836)*EXP(-Sheet1!B$9*Sheet1!B$7)*NORMSDIST((LN(Sheet1!B$4/(Sheet1!B$5+AD3836))-Sheet1!B$8*Sheet1!B$7+Sheet1!B$9*Sheet1!B$7-0.5*Sheet1!B$6*Sheet1!B$6*Sheet1!B$7)/(Sheet1!B$6*SQRT(Sheet1!B$7))))*400+100*AE3836-400*Sheet1!$B$13</f>
        <v>25.461708414442455</v>
      </c>
    </row>
    <row r="3837" spans="22:32" x14ac:dyDescent="0.2">
      <c r="V3837" s="7" t="e">
        <f t="shared" si="517"/>
        <v>#VALUE!</v>
      </c>
      <c r="X3837" s="4">
        <f t="shared" ca="1" si="518"/>
        <v>-0.81797660063307409</v>
      </c>
      <c r="Y3837" s="4">
        <f t="shared" ca="1" si="518"/>
        <v>-1.1851909665282152</v>
      </c>
      <c r="Z3837" s="4">
        <f t="shared" ca="1" si="519"/>
        <v>-1.4189192552816632</v>
      </c>
      <c r="AA3837" s="4">
        <f t="shared" ca="1" si="520"/>
        <v>-2.6891985103709803</v>
      </c>
      <c r="AB3837" s="4">
        <f ca="1">Sheet1!AC3837</f>
        <v>0.19395051158046661</v>
      </c>
      <c r="AC3837" s="7">
        <f t="shared" ca="1" si="521"/>
        <v>1.3462972010913905</v>
      </c>
      <c r="AD3837" s="4">
        <f t="shared" ca="1" si="522"/>
        <v>-1.9102870219603834</v>
      </c>
      <c r="AE3837" s="4">
        <f t="shared" ca="1" si="523"/>
        <v>-3.6204604276915875</v>
      </c>
      <c r="AF3837" s="21">
        <f ca="1">(Sheet1!B$4*EXP(-Sheet1!B$8*Sheet1!B$7)*NORMSDIST((LN(Sheet1!B$4/(Sheet1!B$5+AD3837))-Sheet1!B$8*Sheet1!B$7+Sheet1!B$9*Sheet1!B$7+0.5*Sheet1!B$6*Sheet1!B$6*Sheet1!B$7)/(Sheet1!B$6*SQRT(Sheet1!B$7)))-(Sheet1!B$5+AD3837)*EXP(-Sheet1!B$9*Sheet1!B$7)*NORMSDIST((LN(Sheet1!B$4/(Sheet1!B$5+AD3837))-Sheet1!B$8*Sheet1!B$7+Sheet1!B$9*Sheet1!B$7-0.5*Sheet1!B$6*Sheet1!B$6*Sheet1!B$7)/(Sheet1!B$6*SQRT(Sheet1!B$7))))*400+100*AE3837-400*Sheet1!$B$13</f>
        <v>-46.391296745840464</v>
      </c>
    </row>
    <row r="3838" spans="22:32" x14ac:dyDescent="0.2">
      <c r="V3838" s="7" t="e">
        <f t="shared" si="517"/>
        <v>#VALUE!</v>
      </c>
      <c r="X3838" s="4">
        <f t="shared" ca="1" si="518"/>
        <v>0.61610476806103309</v>
      </c>
      <c r="Y3838" s="4">
        <f t="shared" ca="1" si="518"/>
        <v>-7.0822796345797703E-2</v>
      </c>
      <c r="Z3838" s="4">
        <f t="shared" ca="1" si="519"/>
        <v>1.0687382964207686</v>
      </c>
      <c r="AA3838" s="4">
        <f t="shared" ca="1" si="520"/>
        <v>0.62988437082108473</v>
      </c>
      <c r="AB3838" s="4">
        <f ca="1">Sheet1!AC3838</f>
        <v>0.4812261682903477</v>
      </c>
      <c r="AC3838" s="7">
        <f t="shared" ca="1" si="521"/>
        <v>1.0604987538692379</v>
      </c>
      <c r="AD3838" s="4">
        <f t="shared" ca="1" si="522"/>
        <v>1.1333956315665572</v>
      </c>
      <c r="AE3838" s="4">
        <f t="shared" ca="1" si="523"/>
        <v>0.66799159033746924</v>
      </c>
      <c r="AF3838" s="21">
        <f ca="1">(Sheet1!B$4*EXP(-Sheet1!B$8*Sheet1!B$7)*NORMSDIST((LN(Sheet1!B$4/(Sheet1!B$5+AD3838))-Sheet1!B$8*Sheet1!B$7+Sheet1!B$9*Sheet1!B$7+0.5*Sheet1!B$6*Sheet1!B$6*Sheet1!B$7)/(Sheet1!B$6*SQRT(Sheet1!B$7)))-(Sheet1!B$5+AD3838)*EXP(-Sheet1!B$9*Sheet1!B$7)*NORMSDIST((LN(Sheet1!B$4/(Sheet1!B$5+AD3838))-Sheet1!B$8*Sheet1!B$7+Sheet1!B$9*Sheet1!B$7-0.5*Sheet1!B$6*Sheet1!B$6*Sheet1!B$7)/(Sheet1!B$6*SQRT(Sheet1!B$7))))*400+100*AE3838-400*Sheet1!$B$13</f>
        <v>-111.52760550952462</v>
      </c>
    </row>
    <row r="3839" spans="22:32" x14ac:dyDescent="0.2">
      <c r="V3839" s="7" t="e">
        <f t="shared" si="517"/>
        <v>#VALUE!</v>
      </c>
      <c r="X3839" s="4">
        <f t="shared" ca="1" si="518"/>
        <v>-4.1046283126330498E-2</v>
      </c>
      <c r="Y3839" s="4">
        <f t="shared" ca="1" si="518"/>
        <v>2.2980759692581807</v>
      </c>
      <c r="Z3839" s="4">
        <f t="shared" ca="1" si="519"/>
        <v>-7.1201745185152224E-2</v>
      </c>
      <c r="AA3839" s="4">
        <f t="shared" ca="1" si="520"/>
        <v>3.2799246326521287</v>
      </c>
      <c r="AB3839" s="4">
        <f ca="1">Sheet1!AC3839</f>
        <v>0.77603766035944932</v>
      </c>
      <c r="AC3839" s="7">
        <f t="shared" ca="1" si="521"/>
        <v>0.86473797631703808</v>
      </c>
      <c r="AD3839" s="4">
        <f t="shared" ca="1" si="522"/>
        <v>-6.1570853041649942E-2</v>
      </c>
      <c r="AE3839" s="4">
        <f t="shared" ca="1" si="523"/>
        <v>2.8362753893120063</v>
      </c>
      <c r="AF3839" s="21">
        <f ca="1">(Sheet1!B$4*EXP(-Sheet1!B$8*Sheet1!B$7)*NORMSDIST((LN(Sheet1!B$4/(Sheet1!B$5+AD3839))-Sheet1!B$8*Sheet1!B$7+Sheet1!B$9*Sheet1!B$7+0.5*Sheet1!B$6*Sheet1!B$6*Sheet1!B$7)/(Sheet1!B$6*SQRT(Sheet1!B$7)))-(Sheet1!B$5+AD3839)*EXP(-Sheet1!B$9*Sheet1!B$7)*NORMSDIST((LN(Sheet1!B$4/(Sheet1!B$5+AD3839))-Sheet1!B$8*Sheet1!B$7+Sheet1!B$9*Sheet1!B$7-0.5*Sheet1!B$6*Sheet1!B$6*Sheet1!B$7)/(Sheet1!B$6*SQRT(Sheet1!B$7))))*400+100*AE3839-400*Sheet1!$B$13</f>
        <v>293.50409737705149</v>
      </c>
    </row>
    <row r="3840" spans="22:32" x14ac:dyDescent="0.2">
      <c r="V3840" s="7" t="e">
        <f t="shared" si="517"/>
        <v>#VALUE!</v>
      </c>
      <c r="X3840" s="4">
        <f t="shared" ca="1" si="518"/>
        <v>-0.5107143987510453</v>
      </c>
      <c r="Y3840" s="4">
        <f t="shared" ca="1" si="518"/>
        <v>1.0375585486459055E-2</v>
      </c>
      <c r="Z3840" s="4">
        <f t="shared" ca="1" si="519"/>
        <v>-0.88592081213154761</v>
      </c>
      <c r="AA3840" s="4">
        <f t="shared" ca="1" si="520"/>
        <v>-0.59214540967949736</v>
      </c>
      <c r="AB3840" s="4">
        <f ca="1">Sheet1!AC3840</f>
        <v>0.72424741099880385</v>
      </c>
      <c r="AC3840" s="7">
        <f t="shared" ca="1" si="521"/>
        <v>0.89925448905634597</v>
      </c>
      <c r="AD3840" s="4">
        <f t="shared" ca="1" si="522"/>
        <v>-0.79666826725773787</v>
      </c>
      <c r="AE3840" s="4">
        <f t="shared" ca="1" si="523"/>
        <v>-0.53248941782839709</v>
      </c>
      <c r="AF3840" s="21">
        <f ca="1">(Sheet1!B$4*EXP(-Sheet1!B$8*Sheet1!B$7)*NORMSDIST((LN(Sheet1!B$4/(Sheet1!B$5+AD3840))-Sheet1!B$8*Sheet1!B$7+Sheet1!B$9*Sheet1!B$7+0.5*Sheet1!B$6*Sheet1!B$6*Sheet1!B$7)/(Sheet1!B$6*SQRT(Sheet1!B$7)))-(Sheet1!B$5+AD3840)*EXP(-Sheet1!B$9*Sheet1!B$7)*NORMSDIST((LN(Sheet1!B$4/(Sheet1!B$5+AD3840))-Sheet1!B$8*Sheet1!B$7+Sheet1!B$9*Sheet1!B$7-0.5*Sheet1!B$6*Sheet1!B$6*Sheet1!B$7)/(Sheet1!B$6*SQRT(Sheet1!B$7))))*400+100*AE3840-400*Sheet1!$B$13</f>
        <v>76.065405216693307</v>
      </c>
    </row>
    <row r="3841" spans="22:32" x14ac:dyDescent="0.2">
      <c r="V3841" s="7" t="e">
        <f t="shared" si="517"/>
        <v>#VALUE!</v>
      </c>
      <c r="X3841" s="4">
        <f t="shared" ca="1" si="518"/>
        <v>0.71361134695323325</v>
      </c>
      <c r="Y3841" s="4">
        <f t="shared" ca="1" si="518"/>
        <v>-1.0428422211787991</v>
      </c>
      <c r="Z3841" s="4">
        <f t="shared" ca="1" si="519"/>
        <v>1.2378800080537224</v>
      </c>
      <c r="AA3841" s="4">
        <f t="shared" ca="1" si="520"/>
        <v>-0.66214612719104471</v>
      </c>
      <c r="AB3841" s="4">
        <f ca="1">Sheet1!AC3841</f>
        <v>0.49740695840870419</v>
      </c>
      <c r="AC3841" s="7">
        <f t="shared" ca="1" si="521"/>
        <v>1.0489311481210797</v>
      </c>
      <c r="AD3841" s="4">
        <f t="shared" ca="1" si="522"/>
        <v>1.2984508980839224</v>
      </c>
      <c r="AE3841" s="4">
        <f t="shared" ca="1" si="523"/>
        <v>-0.69454569741842898</v>
      </c>
      <c r="AF3841" s="21">
        <f ca="1">(Sheet1!B$4*EXP(-Sheet1!B$8*Sheet1!B$7)*NORMSDIST((LN(Sheet1!B$4/(Sheet1!B$5+AD3841))-Sheet1!B$8*Sheet1!B$7+Sheet1!B$9*Sheet1!B$7+0.5*Sheet1!B$6*Sheet1!B$6*Sheet1!B$7)/(Sheet1!B$6*SQRT(Sheet1!B$7)))-(Sheet1!B$5+AD3841)*EXP(-Sheet1!B$9*Sheet1!B$7)*NORMSDIST((LN(Sheet1!B$4/(Sheet1!B$5+AD3841))-Sheet1!B$8*Sheet1!B$7+Sheet1!B$9*Sheet1!B$7-0.5*Sheet1!B$6*Sheet1!B$6*Sheet1!B$7)/(Sheet1!B$6*SQRT(Sheet1!B$7))))*400+100*AE3841-400*Sheet1!$B$13</f>
        <v>-273.20428810228714</v>
      </c>
    </row>
    <row r="3842" spans="22:32" x14ac:dyDescent="0.2">
      <c r="V3842" s="7" t="e">
        <f t="shared" si="517"/>
        <v>#VALUE!</v>
      </c>
      <c r="X3842" s="4">
        <f t="shared" ca="1" si="518"/>
        <v>1.3178809140052792</v>
      </c>
      <c r="Y3842" s="4">
        <f t="shared" ca="1" si="518"/>
        <v>-0.22303886165790404</v>
      </c>
      <c r="Z3842" s="4">
        <f t="shared" ca="1" si="519"/>
        <v>2.2860881394443622</v>
      </c>
      <c r="AA3842" s="4">
        <f t="shared" ca="1" si="520"/>
        <v>1.2437243335051917</v>
      </c>
      <c r="AB3842" s="4">
        <f ca="1">Sheet1!AC3842</f>
        <v>0.65039491402525829</v>
      </c>
      <c r="AC3842" s="7">
        <f t="shared" ca="1" si="521"/>
        <v>0.94695892955930194</v>
      </c>
      <c r="AD3842" s="4">
        <f t="shared" ca="1" si="522"/>
        <v>2.1648315774064493</v>
      </c>
      <c r="AE3842" s="4">
        <f t="shared" ca="1" si="523"/>
        <v>1.1777558635229326</v>
      </c>
      <c r="AF3842" s="21">
        <f ca="1">(Sheet1!B$4*EXP(-Sheet1!B$8*Sheet1!B$7)*NORMSDIST((LN(Sheet1!B$4/(Sheet1!B$5+AD3842))-Sheet1!B$8*Sheet1!B$7+Sheet1!B$9*Sheet1!B$7+0.5*Sheet1!B$6*Sheet1!B$6*Sheet1!B$7)/(Sheet1!B$6*SQRT(Sheet1!B$7)))-(Sheet1!B$5+AD3842)*EXP(-Sheet1!B$9*Sheet1!B$7)*NORMSDIST((LN(Sheet1!B$4/(Sheet1!B$5+AD3842))-Sheet1!B$8*Sheet1!B$7+Sheet1!B$9*Sheet1!B$7-0.5*Sheet1!B$6*Sheet1!B$6*Sheet1!B$7)/(Sheet1!B$6*SQRT(Sheet1!B$7))))*400+100*AE3842-400*Sheet1!$B$13</f>
        <v>-217.16958653255006</v>
      </c>
    </row>
    <row r="3843" spans="22:32" x14ac:dyDescent="0.2">
      <c r="V3843" s="7" t="e">
        <f t="shared" ref="V3843:V3906" si="524">GAMMALN($B$7/2+1)-GAMMALN($B$7/2)-LN(PI())-LN($B$7)-0.5*LN($B$9*$C$10-$C$9*$B$10)-($B$7/2+1)*LN(SUMPRODUCT(MMULT(J3843:K3843,MINVERSE($B$9:$C$10)),J3843:K3843)/$B$7+1)</f>
        <v>#VALUE!</v>
      </c>
      <c r="X3843" s="4">
        <f t="shared" ref="X3843:Y3906" ca="1" si="525">NORMSINV(RAND())</f>
        <v>-1.3206808946392776</v>
      </c>
      <c r="Y3843" s="4">
        <f t="shared" ca="1" si="525"/>
        <v>0.24290475474544673</v>
      </c>
      <c r="Z3843" s="4">
        <f t="shared" ref="Z3843:Z3906" ca="1" si="526">X3843*SQRT($B$20)</f>
        <v>-2.2909451811163626</v>
      </c>
      <c r="AA3843" s="4">
        <f t="shared" ref="AA3843:AA3906" ca="1" si="527">SQRT($C$21)*($B$25*X3843+SQRT(1-$B$25^2)*Y3843)</f>
        <v>-1.2182777495893702</v>
      </c>
      <c r="AB3843" s="4">
        <f ca="1">Sheet1!AC3843</f>
        <v>0.63343141455689878</v>
      </c>
      <c r="AC3843" s="7">
        <f t="shared" ref="AC3843:AC3906" ca="1" si="528">SQRT((B$27/2)/GAMMAINV(AB3843,B$27/2,1))</f>
        <v>0.95788726732893903</v>
      </c>
      <c r="AD3843" s="4">
        <f t="shared" ref="AD3843:AD3906" ca="1" si="529">AC3843*Z3843</f>
        <v>-2.1944672191399537</v>
      </c>
      <c r="AE3843" s="4">
        <f t="shared" ref="AE3843:AE3906" ca="1" si="530">AC3843*AA3843</f>
        <v>-1.1669727444018112</v>
      </c>
      <c r="AF3843" s="21">
        <f ca="1">(Sheet1!B$4*EXP(-Sheet1!B$8*Sheet1!B$7)*NORMSDIST((LN(Sheet1!B$4/(Sheet1!B$5+AD3843))-Sheet1!B$8*Sheet1!B$7+Sheet1!B$9*Sheet1!B$7+0.5*Sheet1!B$6*Sheet1!B$6*Sheet1!B$7)/(Sheet1!B$6*SQRT(Sheet1!B$7)))-(Sheet1!B$5+AD3843)*EXP(-Sheet1!B$9*Sheet1!B$7)*NORMSDIST((LN(Sheet1!B$4/(Sheet1!B$5+AD3843))-Sheet1!B$8*Sheet1!B$7+Sheet1!B$9*Sheet1!B$7-0.5*Sheet1!B$6*Sheet1!B$6*Sheet1!B$7)/(Sheet1!B$6*SQRT(Sheet1!B$7))))*400+100*AE3843-400*Sheet1!$B$13</f>
        <v>247.56226785355693</v>
      </c>
    </row>
    <row r="3844" spans="22:32" x14ac:dyDescent="0.2">
      <c r="V3844" s="7" t="e">
        <f t="shared" si="524"/>
        <v>#VALUE!</v>
      </c>
      <c r="X3844" s="4">
        <f t="shared" ca="1" si="525"/>
        <v>0.38324873733529524</v>
      </c>
      <c r="Y3844" s="4">
        <f t="shared" ca="1" si="525"/>
        <v>-0.59564204319007841</v>
      </c>
      <c r="Z3844" s="4">
        <f t="shared" ca="1" si="526"/>
        <v>0.66480998667512115</v>
      </c>
      <c r="AA3844" s="4">
        <f t="shared" ca="1" si="527"/>
        <v>-0.40714337554607788</v>
      </c>
      <c r="AB3844" s="4">
        <f ca="1">Sheet1!AC3844</f>
        <v>0.98442503366870104</v>
      </c>
      <c r="AC3844" s="7">
        <f t="shared" ca="1" si="528"/>
        <v>0.6431478031626694</v>
      </c>
      <c r="AD3844" s="4">
        <f t="shared" ca="1" si="529"/>
        <v>0.42757108245070768</v>
      </c>
      <c r="AE3844" s="4">
        <f t="shared" ca="1" si="530"/>
        <v>-0.26185336755469368</v>
      </c>
      <c r="AF3844" s="21">
        <f ca="1">(Sheet1!B$4*EXP(-Sheet1!B$8*Sheet1!B$7)*NORMSDIST((LN(Sheet1!B$4/(Sheet1!B$5+AD3844))-Sheet1!B$8*Sheet1!B$7+Sheet1!B$9*Sheet1!B$7+0.5*Sheet1!B$6*Sheet1!B$6*Sheet1!B$7)/(Sheet1!B$6*SQRT(Sheet1!B$7)))-(Sheet1!B$5+AD3844)*EXP(-Sheet1!B$9*Sheet1!B$7)*NORMSDIST((LN(Sheet1!B$4/(Sheet1!B$5+AD3844))-Sheet1!B$8*Sheet1!B$7+Sheet1!B$9*Sheet1!B$7-0.5*Sheet1!B$6*Sheet1!B$6*Sheet1!B$7)/(Sheet1!B$6*SQRT(Sheet1!B$7))))*400+100*AE3844-400*Sheet1!$B$13</f>
        <v>-94.232234785692981</v>
      </c>
    </row>
    <row r="3845" spans="22:32" x14ac:dyDescent="0.2">
      <c r="V3845" s="7" t="e">
        <f t="shared" si="524"/>
        <v>#VALUE!</v>
      </c>
      <c r="X3845" s="4">
        <f t="shared" ca="1" si="525"/>
        <v>1.2812536138521762</v>
      </c>
      <c r="Y3845" s="4">
        <f t="shared" ca="1" si="525"/>
        <v>1.8830637937428212</v>
      </c>
      <c r="Z3845" s="4">
        <f t="shared" ca="1" si="526"/>
        <v>2.2225518702943696</v>
      </c>
      <c r="AA3845" s="4">
        <f t="shared" ca="1" si="527"/>
        <v>4.2508325373111866</v>
      </c>
      <c r="AB3845" s="4">
        <f ca="1">Sheet1!AC3845</f>
        <v>0.319055931830033</v>
      </c>
      <c r="AC3845" s="7">
        <f t="shared" ca="1" si="528"/>
        <v>1.1948429778271654</v>
      </c>
      <c r="AD3845" s="4">
        <f t="shared" ca="1" si="529"/>
        <v>2.6556004950778607</v>
      </c>
      <c r="AE3845" s="4">
        <f t="shared" ca="1" si="530"/>
        <v>5.0790774071255038</v>
      </c>
      <c r="AF3845" s="21">
        <f ca="1">(Sheet1!B$4*EXP(-Sheet1!B$8*Sheet1!B$7)*NORMSDIST((LN(Sheet1!B$4/(Sheet1!B$5+AD3845))-Sheet1!B$8*Sheet1!B$7+Sheet1!B$9*Sheet1!B$7+0.5*Sheet1!B$6*Sheet1!B$6*Sheet1!B$7)/(Sheet1!B$6*SQRT(Sheet1!B$7)))-(Sheet1!B$5+AD3845)*EXP(-Sheet1!B$9*Sheet1!B$7)*NORMSDIST((LN(Sheet1!B$4/(Sheet1!B$5+AD3845))-Sheet1!B$8*Sheet1!B$7+Sheet1!B$9*Sheet1!B$7-0.5*Sheet1!B$6*Sheet1!B$6*Sheet1!B$7)/(Sheet1!B$6*SQRT(Sheet1!B$7))))*400+100*AE3845-400*Sheet1!$B$13</f>
        <v>100.30777367091969</v>
      </c>
    </row>
    <row r="3846" spans="22:32" x14ac:dyDescent="0.2">
      <c r="V3846" s="7" t="e">
        <f t="shared" si="524"/>
        <v>#VALUE!</v>
      </c>
      <c r="X3846" s="4">
        <f t="shared" ca="1" si="525"/>
        <v>0.76485989766171836</v>
      </c>
      <c r="Y3846" s="4">
        <f t="shared" ca="1" si="525"/>
        <v>1.5801054236330092</v>
      </c>
      <c r="Z3846" s="4">
        <f t="shared" ca="1" si="526"/>
        <v>1.3267793180697649</v>
      </c>
      <c r="AA3846" s="4">
        <f t="shared" ca="1" si="527"/>
        <v>3.1980763103480148</v>
      </c>
      <c r="AB3846" s="4">
        <f ca="1">Sheet1!AC3846</f>
        <v>0.75429157566083038</v>
      </c>
      <c r="AC3846" s="7">
        <f t="shared" ca="1" si="528"/>
        <v>0.87942045004669023</v>
      </c>
      <c r="AD3846" s="4">
        <f t="shared" ca="1" si="529"/>
        <v>1.1667968650095535</v>
      </c>
      <c r="AE3846" s="4">
        <f t="shared" ca="1" si="530"/>
        <v>2.8124537081299099</v>
      </c>
      <c r="AF3846" s="21">
        <f ca="1">(Sheet1!B$4*EXP(-Sheet1!B$8*Sheet1!B$7)*NORMSDIST((LN(Sheet1!B$4/(Sheet1!B$5+AD3846))-Sheet1!B$8*Sheet1!B$7+Sheet1!B$9*Sheet1!B$7+0.5*Sheet1!B$6*Sheet1!B$6*Sheet1!B$7)/(Sheet1!B$6*SQRT(Sheet1!B$7)))-(Sheet1!B$5+AD3846)*EXP(-Sheet1!B$9*Sheet1!B$7)*NORMSDIST((LN(Sheet1!B$4/(Sheet1!B$5+AD3846))-Sheet1!B$8*Sheet1!B$7+Sheet1!B$9*Sheet1!B$7-0.5*Sheet1!B$6*Sheet1!B$6*Sheet1!B$7)/(Sheet1!B$6*SQRT(Sheet1!B$7))))*400+100*AE3846-400*Sheet1!$B$13</f>
        <v>97.762777191917849</v>
      </c>
    </row>
    <row r="3847" spans="22:32" x14ac:dyDescent="0.2">
      <c r="V3847" s="7" t="e">
        <f t="shared" si="524"/>
        <v>#VALUE!</v>
      </c>
      <c r="X3847" s="4">
        <f t="shared" ca="1" si="525"/>
        <v>-0.39052019001441735</v>
      </c>
      <c r="Y3847" s="4">
        <f t="shared" ca="1" si="525"/>
        <v>-0.53319585913322565</v>
      </c>
      <c r="Z3847" s="4">
        <f t="shared" ca="1" si="526"/>
        <v>-0.67742355558686074</v>
      </c>
      <c r="AA3847" s="4">
        <f t="shared" ca="1" si="527"/>
        <v>-1.2366036964678082</v>
      </c>
      <c r="AB3847" s="4">
        <f ca="1">Sheet1!AC3847</f>
        <v>0.19564057725054573</v>
      </c>
      <c r="AC3847" s="7">
        <f t="shared" ca="1" si="528"/>
        <v>1.343701165860218</v>
      </c>
      <c r="AD3847" s="4">
        <f t="shared" ca="1" si="529"/>
        <v>-0.91025482142323899</v>
      </c>
      <c r="AE3847" s="4">
        <f t="shared" ca="1" si="530"/>
        <v>-1.6616258286508492</v>
      </c>
      <c r="AF3847" s="21">
        <f ca="1">(Sheet1!B$4*EXP(-Sheet1!B$8*Sheet1!B$7)*NORMSDIST((LN(Sheet1!B$4/(Sheet1!B$5+AD3847))-Sheet1!B$8*Sheet1!B$7+Sheet1!B$9*Sheet1!B$7+0.5*Sheet1!B$6*Sheet1!B$6*Sheet1!B$7)/(Sheet1!B$6*SQRT(Sheet1!B$7)))-(Sheet1!B$5+AD3847)*EXP(-Sheet1!B$9*Sheet1!B$7)*NORMSDIST((LN(Sheet1!B$4/(Sheet1!B$5+AD3847))-Sheet1!B$8*Sheet1!B$7+Sheet1!B$9*Sheet1!B$7-0.5*Sheet1!B$6*Sheet1!B$6*Sheet1!B$7)/(Sheet1!B$6*SQRT(Sheet1!B$7))))*400+100*AE3847-400*Sheet1!$B$13</f>
        <v>-18.14123050641092</v>
      </c>
    </row>
    <row r="3848" spans="22:32" x14ac:dyDescent="0.2">
      <c r="V3848" s="7" t="e">
        <f t="shared" si="524"/>
        <v>#VALUE!</v>
      </c>
      <c r="X3848" s="4">
        <f t="shared" ca="1" si="525"/>
        <v>-1.1405068420061777</v>
      </c>
      <c r="Y3848" s="4">
        <f t="shared" ca="1" si="525"/>
        <v>1.4087450816738438</v>
      </c>
      <c r="Z3848" s="4">
        <f t="shared" ca="1" si="526"/>
        <v>-1.9784027044912675</v>
      </c>
      <c r="AA3848" s="4">
        <f t="shared" ca="1" si="527"/>
        <v>0.68462583013581746</v>
      </c>
      <c r="AB3848" s="4">
        <f ca="1">Sheet1!AC3848</f>
        <v>0.14035223058172996</v>
      </c>
      <c r="AC3848" s="7">
        <f t="shared" ca="1" si="528"/>
        <v>1.4427411596592981</v>
      </c>
      <c r="AD3848" s="4">
        <f t="shared" ca="1" si="529"/>
        <v>-2.854323012150823</v>
      </c>
      <c r="AE3848" s="4">
        <f t="shared" ca="1" si="530"/>
        <v>0.98773786410285891</v>
      </c>
      <c r="AF3848" s="21">
        <f ca="1">(Sheet1!B$4*EXP(-Sheet1!B$8*Sheet1!B$7)*NORMSDIST((LN(Sheet1!B$4/(Sheet1!B$5+AD3848))-Sheet1!B$8*Sheet1!B$7+Sheet1!B$9*Sheet1!B$7+0.5*Sheet1!B$6*Sheet1!B$6*Sheet1!B$7)/(Sheet1!B$6*SQRT(Sheet1!B$7)))-(Sheet1!B$5+AD3848)*EXP(-Sheet1!B$9*Sheet1!B$7)*NORMSDIST((LN(Sheet1!B$4/(Sheet1!B$5+AD3848))-Sheet1!B$8*Sheet1!B$7+Sheet1!B$9*Sheet1!B$7-0.5*Sheet1!B$6*Sheet1!B$6*Sheet1!B$7)/(Sheet1!B$6*SQRT(Sheet1!B$7))))*400+100*AE3848-400*Sheet1!$B$13</f>
        <v>577.559912516645</v>
      </c>
    </row>
    <row r="3849" spans="22:32" x14ac:dyDescent="0.2">
      <c r="V3849" s="7" t="e">
        <f t="shared" si="524"/>
        <v>#VALUE!</v>
      </c>
      <c r="X3849" s="4">
        <f t="shared" ca="1" si="525"/>
        <v>-2.4208384920510744</v>
      </c>
      <c r="Y3849" s="4">
        <f t="shared" ca="1" si="525"/>
        <v>-2.5342984227652594</v>
      </c>
      <c r="Z3849" s="4">
        <f t="shared" ca="1" si="526"/>
        <v>-4.1993552720698757</v>
      </c>
      <c r="AA3849" s="4">
        <f t="shared" ca="1" si="527"/>
        <v>-6.5489557105058758</v>
      </c>
      <c r="AB3849" s="4">
        <f ca="1">Sheet1!AC3849</f>
        <v>0.21870466001893329</v>
      </c>
      <c r="AC3849" s="7">
        <f t="shared" ca="1" si="528"/>
        <v>1.3102698220832436</v>
      </c>
      <c r="AD3849" s="4">
        <f t="shared" ca="1" si="529"/>
        <v>-5.502288485199327</v>
      </c>
      <c r="AE3849" s="4">
        <f t="shared" ca="1" si="530"/>
        <v>-8.5808990336355766</v>
      </c>
      <c r="AF3849" s="21">
        <f ca="1">(Sheet1!B$4*EXP(-Sheet1!B$8*Sheet1!B$7)*NORMSDIST((LN(Sheet1!B$4/(Sheet1!B$5+AD3849))-Sheet1!B$8*Sheet1!B$7+Sheet1!B$9*Sheet1!B$7+0.5*Sheet1!B$6*Sheet1!B$6*Sheet1!B$7)/(Sheet1!B$6*SQRT(Sheet1!B$7)))-(Sheet1!B$5+AD3849)*EXP(-Sheet1!B$9*Sheet1!B$7)*NORMSDIST((LN(Sheet1!B$4/(Sheet1!B$5+AD3849))-Sheet1!B$8*Sheet1!B$7+Sheet1!B$9*Sheet1!B$7-0.5*Sheet1!B$6*Sheet1!B$6*Sheet1!B$7)/(Sheet1!B$6*SQRT(Sheet1!B$7))))*400+100*AE3849-400*Sheet1!$B$13</f>
        <v>104.11017327489526</v>
      </c>
    </row>
    <row r="3850" spans="22:32" x14ac:dyDescent="0.2">
      <c r="V3850" s="7" t="e">
        <f t="shared" si="524"/>
        <v>#VALUE!</v>
      </c>
      <c r="X3850" s="4">
        <f t="shared" ca="1" si="525"/>
        <v>0.44226072691704793</v>
      </c>
      <c r="Y3850" s="4">
        <f t="shared" ca="1" si="525"/>
        <v>-3.4066934689894877E-2</v>
      </c>
      <c r="Z3850" s="4">
        <f t="shared" ca="1" si="526"/>
        <v>0.76717629916526375</v>
      </c>
      <c r="AA3850" s="4">
        <f t="shared" ca="1" si="527"/>
        <v>0.47644621582972541</v>
      </c>
      <c r="AB3850" s="4">
        <f ca="1">Sheet1!AC3850</f>
        <v>0.23768669710225454</v>
      </c>
      <c r="AC3850" s="7">
        <f t="shared" ca="1" si="528"/>
        <v>1.2851679271908263</v>
      </c>
      <c r="AD3850" s="4">
        <f t="shared" ca="1" si="529"/>
        <v>0.98595037418815124</v>
      </c>
      <c r="AE3850" s="4">
        <f t="shared" ca="1" si="530"/>
        <v>0.61231339561580123</v>
      </c>
      <c r="AF3850" s="21">
        <f ca="1">(Sheet1!B$4*EXP(-Sheet1!B$8*Sheet1!B$7)*NORMSDIST((LN(Sheet1!B$4/(Sheet1!B$5+AD3850))-Sheet1!B$8*Sheet1!B$7+Sheet1!B$9*Sheet1!B$7+0.5*Sheet1!B$6*Sheet1!B$6*Sheet1!B$7)/(Sheet1!B$6*SQRT(Sheet1!B$7)))-(Sheet1!B$5+AD3850)*EXP(-Sheet1!B$9*Sheet1!B$7)*NORMSDIST((LN(Sheet1!B$4/(Sheet1!B$5+AD3850))-Sheet1!B$8*Sheet1!B$7+Sheet1!B$9*Sheet1!B$7-0.5*Sheet1!B$6*Sheet1!B$6*Sheet1!B$7)/(Sheet1!B$6*SQRT(Sheet1!B$7))))*400+100*AE3850-400*Sheet1!$B$13</f>
        <v>-94.268035988038264</v>
      </c>
    </row>
    <row r="3851" spans="22:32" x14ac:dyDescent="0.2">
      <c r="V3851" s="7" t="e">
        <f t="shared" si="524"/>
        <v>#VALUE!</v>
      </c>
      <c r="X3851" s="4">
        <f t="shared" ca="1" si="525"/>
        <v>-0.7268535529036676</v>
      </c>
      <c r="Y3851" s="4">
        <f t="shared" ca="1" si="525"/>
        <v>1.4022812974313295</v>
      </c>
      <c r="Z3851" s="4">
        <f t="shared" ca="1" si="526"/>
        <v>-1.260850861976603</v>
      </c>
      <c r="AA3851" s="4">
        <f t="shared" ca="1" si="527"/>
        <v>1.1670441395555688</v>
      </c>
      <c r="AB3851" s="4">
        <f ca="1">Sheet1!AC3851</f>
        <v>0.51329932998815964</v>
      </c>
      <c r="AC3851" s="7">
        <f t="shared" ca="1" si="528"/>
        <v>1.0377745401124812</v>
      </c>
      <c r="AD3851" s="4">
        <f t="shared" ca="1" si="529"/>
        <v>-1.3084789234381946</v>
      </c>
      <c r="AE3851" s="4">
        <f t="shared" ca="1" si="530"/>
        <v>1.2111286952182467</v>
      </c>
      <c r="AF3851" s="21">
        <f ca="1">(Sheet1!B$4*EXP(-Sheet1!B$8*Sheet1!B$7)*NORMSDIST((LN(Sheet1!B$4/(Sheet1!B$5+AD3851))-Sheet1!B$8*Sheet1!B$7+Sheet1!B$9*Sheet1!B$7+0.5*Sheet1!B$6*Sheet1!B$6*Sheet1!B$7)/(Sheet1!B$6*SQRT(Sheet1!B$7)))-(Sheet1!B$5+AD3851)*EXP(-Sheet1!B$9*Sheet1!B$7)*NORMSDIST((LN(Sheet1!B$4/(Sheet1!B$5+AD3851))-Sheet1!B$8*Sheet1!B$7+Sheet1!B$9*Sheet1!B$7-0.5*Sheet1!B$6*Sheet1!B$6*Sheet1!B$7)/(Sheet1!B$6*SQRT(Sheet1!B$7))))*400+100*AE3851-400*Sheet1!$B$13</f>
        <v>335.25466394279238</v>
      </c>
    </row>
    <row r="3852" spans="22:32" x14ac:dyDescent="0.2">
      <c r="V3852" s="7" t="e">
        <f t="shared" si="524"/>
        <v>#VALUE!</v>
      </c>
      <c r="X3852" s="4">
        <f t="shared" ca="1" si="525"/>
        <v>0.51675590644320779</v>
      </c>
      <c r="Y3852" s="4">
        <f t="shared" ca="1" si="525"/>
        <v>1.4297382210954079</v>
      </c>
      <c r="Z3852" s="4">
        <f t="shared" ca="1" si="526"/>
        <v>0.89640083269534743</v>
      </c>
      <c r="AA3852" s="4">
        <f t="shared" ca="1" si="527"/>
        <v>2.6853080155064761</v>
      </c>
      <c r="AB3852" s="4">
        <f ca="1">Sheet1!AC3852</f>
        <v>0.66498335482622584</v>
      </c>
      <c r="AC3852" s="7">
        <f t="shared" ca="1" si="528"/>
        <v>0.9375758064773253</v>
      </c>
      <c r="AD3852" s="4">
        <f t="shared" ca="1" si="529"/>
        <v>0.84044373364128633</v>
      </c>
      <c r="AE3852" s="4">
        <f t="shared" ca="1" si="530"/>
        <v>2.5176798282785104</v>
      </c>
      <c r="AF3852" s="21">
        <f ca="1">(Sheet1!B$4*EXP(-Sheet1!B$8*Sheet1!B$7)*NORMSDIST((LN(Sheet1!B$4/(Sheet1!B$5+AD3852))-Sheet1!B$8*Sheet1!B$7+Sheet1!B$9*Sheet1!B$7+0.5*Sheet1!B$6*Sheet1!B$6*Sheet1!B$7)/(Sheet1!B$6*SQRT(Sheet1!B$7)))-(Sheet1!B$5+AD3852)*EXP(-Sheet1!B$9*Sheet1!B$7)*NORMSDIST((LN(Sheet1!B$4/(Sheet1!B$5+AD3852))-Sheet1!B$8*Sheet1!B$7+Sheet1!B$9*Sheet1!B$7-0.5*Sheet1!B$6*Sheet1!B$6*Sheet1!B$7)/(Sheet1!B$6*SQRT(Sheet1!B$7))))*400+100*AE3852-400*Sheet1!$B$13</f>
        <v>118.90424914029973</v>
      </c>
    </row>
    <row r="3853" spans="22:32" x14ac:dyDescent="0.2">
      <c r="V3853" s="7" t="e">
        <f t="shared" si="524"/>
        <v>#VALUE!</v>
      </c>
      <c r="X3853" s="4">
        <f t="shared" ca="1" si="525"/>
        <v>1.1683643769991978</v>
      </c>
      <c r="Y3853" s="4">
        <f t="shared" ca="1" si="525"/>
        <v>0.11766058644372714</v>
      </c>
      <c r="Z3853" s="4">
        <f t="shared" ca="1" si="526"/>
        <v>2.0267263274111489</v>
      </c>
      <c r="AA3853" s="4">
        <f t="shared" ca="1" si="527"/>
        <v>1.5594655229223893</v>
      </c>
      <c r="AB3853" s="4">
        <f ca="1">Sheet1!AC3853</f>
        <v>0.64155894880423758</v>
      </c>
      <c r="AC3853" s="7">
        <f t="shared" ca="1" si="528"/>
        <v>0.95264756520535654</v>
      </c>
      <c r="AD3853" s="4">
        <f t="shared" ca="1" si="529"/>
        <v>1.9307559011458253</v>
      </c>
      <c r="AE3853" s="4">
        <f t="shared" ca="1" si="530"/>
        <v>1.4856210334337123</v>
      </c>
      <c r="AF3853" s="21">
        <f ca="1">(Sheet1!B$4*EXP(-Sheet1!B$8*Sheet1!B$7)*NORMSDIST((LN(Sheet1!B$4/(Sheet1!B$5+AD3853))-Sheet1!B$8*Sheet1!B$7+Sheet1!B$9*Sheet1!B$7+0.5*Sheet1!B$6*Sheet1!B$6*Sheet1!B$7)/(Sheet1!B$6*SQRT(Sheet1!B$7)))-(Sheet1!B$5+AD3853)*EXP(-Sheet1!B$9*Sheet1!B$7)*NORMSDIST((LN(Sheet1!B$4/(Sheet1!B$5+AD3853))-Sheet1!B$8*Sheet1!B$7+Sheet1!B$9*Sheet1!B$7-0.5*Sheet1!B$6*Sheet1!B$6*Sheet1!B$7)/(Sheet1!B$6*SQRT(Sheet1!B$7))))*400+100*AE3853-400*Sheet1!$B$13</f>
        <v>-151.308110513472</v>
      </c>
    </row>
    <row r="3854" spans="22:32" x14ac:dyDescent="0.2">
      <c r="V3854" s="7" t="e">
        <f t="shared" si="524"/>
        <v>#VALUE!</v>
      </c>
      <c r="X3854" s="4">
        <f t="shared" ca="1" si="525"/>
        <v>1.1920872528125299</v>
      </c>
      <c r="Y3854" s="4">
        <f t="shared" ca="1" si="525"/>
        <v>-0.65098200283904351</v>
      </c>
      <c r="Z3854" s="4">
        <f t="shared" ca="1" si="526"/>
        <v>2.067877682176237</v>
      </c>
      <c r="AA3854" s="4">
        <f t="shared" ca="1" si="527"/>
        <v>0.47430345525949968</v>
      </c>
      <c r="AB3854" s="4">
        <f ca="1">Sheet1!AC3854</f>
        <v>1.4118786686347473E-2</v>
      </c>
      <c r="AC3854" s="7">
        <f t="shared" ca="1" si="528"/>
        <v>2.170413314163512</v>
      </c>
      <c r="AD3854" s="4">
        <f t="shared" ca="1" si="529"/>
        <v>4.4881492534568883</v>
      </c>
      <c r="AE3854" s="4">
        <f t="shared" ca="1" si="530"/>
        <v>1.0294345342489757</v>
      </c>
      <c r="AF3854" s="21">
        <f ca="1">(Sheet1!B$4*EXP(-Sheet1!B$8*Sheet1!B$7)*NORMSDIST((LN(Sheet1!B$4/(Sheet1!B$5+AD3854))-Sheet1!B$8*Sheet1!B$7+Sheet1!B$9*Sheet1!B$7+0.5*Sheet1!B$6*Sheet1!B$6*Sheet1!B$7)/(Sheet1!B$6*SQRT(Sheet1!B$7)))-(Sheet1!B$5+AD3854)*EXP(-Sheet1!B$9*Sheet1!B$7)*NORMSDIST((LN(Sheet1!B$4/(Sheet1!B$5+AD3854))-Sheet1!B$8*Sheet1!B$7+Sheet1!B$9*Sheet1!B$7-0.5*Sheet1!B$6*Sheet1!B$6*Sheet1!B$7)/(Sheet1!B$6*SQRT(Sheet1!B$7))))*400+100*AE3854-400*Sheet1!$B$13</f>
        <v>-565.53935612929399</v>
      </c>
    </row>
    <row r="3855" spans="22:32" x14ac:dyDescent="0.2">
      <c r="V3855" s="7" t="e">
        <f t="shared" si="524"/>
        <v>#VALUE!</v>
      </c>
      <c r="X3855" s="4">
        <f t="shared" ca="1" si="525"/>
        <v>-1.3179491474982952</v>
      </c>
      <c r="Y3855" s="4">
        <f t="shared" ca="1" si="525"/>
        <v>5.1030005169570562E-2</v>
      </c>
      <c r="Z3855" s="4">
        <f t="shared" ca="1" si="526"/>
        <v>-2.2862065020197959</v>
      </c>
      <c r="AA3855" s="4">
        <f t="shared" ca="1" si="527"/>
        <v>-1.4929573179303617</v>
      </c>
      <c r="AB3855" s="4">
        <f ca="1">Sheet1!AC3855</f>
        <v>0.90451300375556343</v>
      </c>
      <c r="AC3855" s="7">
        <f t="shared" ca="1" si="528"/>
        <v>0.76381836339754627</v>
      </c>
      <c r="AD3855" s="4">
        <f t="shared" ca="1" si="529"/>
        <v>-1.7462465087615895</v>
      </c>
      <c r="AE3855" s="4">
        <f t="shared" ca="1" si="530"/>
        <v>-1.140348215203959</v>
      </c>
      <c r="AF3855" s="21">
        <f ca="1">(Sheet1!B$4*EXP(-Sheet1!B$8*Sheet1!B$7)*NORMSDIST((LN(Sheet1!B$4/(Sheet1!B$5+AD3855))-Sheet1!B$8*Sheet1!B$7+Sheet1!B$9*Sheet1!B$7+0.5*Sheet1!B$6*Sheet1!B$6*Sheet1!B$7)/(Sheet1!B$6*SQRT(Sheet1!B$7)))-(Sheet1!B$5+AD3855)*EXP(-Sheet1!B$9*Sheet1!B$7)*NORMSDIST((LN(Sheet1!B$4/(Sheet1!B$5+AD3855))-Sheet1!B$8*Sheet1!B$7+Sheet1!B$9*Sheet1!B$7-0.5*Sheet1!B$6*Sheet1!B$6*Sheet1!B$7)/(Sheet1!B$6*SQRT(Sheet1!B$7))))*400+100*AE3855-400*Sheet1!$B$13</f>
        <v>173.75910015042109</v>
      </c>
    </row>
    <row r="3856" spans="22:32" x14ac:dyDescent="0.2">
      <c r="V3856" s="7" t="e">
        <f t="shared" si="524"/>
        <v>#VALUE!</v>
      </c>
      <c r="X3856" s="4">
        <f t="shared" ca="1" si="525"/>
        <v>-0.76923574352784374</v>
      </c>
      <c r="Y3856" s="4">
        <f t="shared" ca="1" si="525"/>
        <v>0.82983110518770398</v>
      </c>
      <c r="Z3856" s="4">
        <f t="shared" ca="1" si="526"/>
        <v>-1.334369965470662</v>
      </c>
      <c r="AA3856" s="4">
        <f t="shared" ca="1" si="527"/>
        <v>0.28747288627978507</v>
      </c>
      <c r="AB3856" s="4">
        <f ca="1">Sheet1!AC3856</f>
        <v>0.44170096264882841</v>
      </c>
      <c r="AC3856" s="7">
        <f t="shared" ca="1" si="528"/>
        <v>1.0897979125153137</v>
      </c>
      <c r="AD3856" s="4">
        <f t="shared" ca="1" si="529"/>
        <v>-1.4541936028930587</v>
      </c>
      <c r="AE3856" s="4">
        <f t="shared" ca="1" si="530"/>
        <v>0.31328735137246194</v>
      </c>
      <c r="AF3856" s="21">
        <f ca="1">(Sheet1!B$4*EXP(-Sheet1!B$8*Sheet1!B$7)*NORMSDIST((LN(Sheet1!B$4/(Sheet1!B$5+AD3856))-Sheet1!B$8*Sheet1!B$7+Sheet1!B$9*Sheet1!B$7+0.5*Sheet1!B$6*Sheet1!B$6*Sheet1!B$7)/(Sheet1!B$6*SQRT(Sheet1!B$7)))-(Sheet1!B$5+AD3856)*EXP(-Sheet1!B$9*Sheet1!B$7)*NORMSDIST((LN(Sheet1!B$4/(Sheet1!B$5+AD3856))-Sheet1!B$8*Sheet1!B$7+Sheet1!B$9*Sheet1!B$7-0.5*Sheet1!B$6*Sheet1!B$6*Sheet1!B$7)/(Sheet1!B$6*SQRT(Sheet1!B$7))))*400+100*AE3856-400*Sheet1!$B$13</f>
        <v>269.87363972395315</v>
      </c>
    </row>
    <row r="3857" spans="22:32" x14ac:dyDescent="0.2">
      <c r="V3857" s="7" t="e">
        <f t="shared" si="524"/>
        <v>#VALUE!</v>
      </c>
      <c r="X3857" s="4">
        <f t="shared" ca="1" si="525"/>
        <v>-1.4572850806555731</v>
      </c>
      <c r="Y3857" s="4">
        <f t="shared" ca="1" si="525"/>
        <v>-1.3883136050623863</v>
      </c>
      <c r="Z3857" s="4">
        <f t="shared" ca="1" si="526"/>
        <v>-2.5279083286447692</v>
      </c>
      <c r="AA3857" s="4">
        <f t="shared" ca="1" si="527"/>
        <v>-3.7434743746391401</v>
      </c>
      <c r="AB3857" s="4">
        <f ca="1">Sheet1!AC3857</f>
        <v>3.2877511564425421E-2</v>
      </c>
      <c r="AC3857" s="7">
        <f t="shared" ca="1" si="528"/>
        <v>1.8880047675567204</v>
      </c>
      <c r="AD3857" s="4">
        <f t="shared" ca="1" si="529"/>
        <v>-4.7727029764276647</v>
      </c>
      <c r="AE3857" s="4">
        <f t="shared" ca="1" si="530"/>
        <v>-7.0676974665451091</v>
      </c>
      <c r="AF3857" s="21">
        <f ca="1">(Sheet1!B$4*EXP(-Sheet1!B$8*Sheet1!B$7)*NORMSDIST((LN(Sheet1!B$4/(Sheet1!B$5+AD3857))-Sheet1!B$8*Sheet1!B$7+Sheet1!B$9*Sheet1!B$7+0.5*Sheet1!B$6*Sheet1!B$6*Sheet1!B$7)/(Sheet1!B$6*SQRT(Sheet1!B$7)))-(Sheet1!B$5+AD3857)*EXP(-Sheet1!B$9*Sheet1!B$7)*NORMSDIST((LN(Sheet1!B$4/(Sheet1!B$5+AD3857))-Sheet1!B$8*Sheet1!B$7+Sheet1!B$9*Sheet1!B$7-0.5*Sheet1!B$6*Sheet1!B$6*Sheet1!B$7)/(Sheet1!B$6*SQRT(Sheet1!B$7))))*400+100*AE3857-400*Sheet1!$B$13</f>
        <v>118.38951454294238</v>
      </c>
    </row>
    <row r="3858" spans="22:32" x14ac:dyDescent="0.2">
      <c r="V3858" s="7" t="e">
        <f t="shared" si="524"/>
        <v>#VALUE!</v>
      </c>
      <c r="X3858" s="4">
        <f t="shared" ca="1" si="525"/>
        <v>-0.96217006982204223</v>
      </c>
      <c r="Y3858" s="4">
        <f t="shared" ca="1" si="525"/>
        <v>0.85182303031571183</v>
      </c>
      <c r="Z3858" s="4">
        <f t="shared" ca="1" si="526"/>
        <v>-1.6690473026606965</v>
      </c>
      <c r="AA3858" s="4">
        <f t="shared" ca="1" si="527"/>
        <v>8.9953510105195131E-2</v>
      </c>
      <c r="AB3858" s="4">
        <f ca="1">Sheet1!AC3858</f>
        <v>0.73220469820797984</v>
      </c>
      <c r="AC3858" s="7">
        <f t="shared" ca="1" si="528"/>
        <v>0.89404152274687643</v>
      </c>
      <c r="AD3858" s="4">
        <f t="shared" ca="1" si="529"/>
        <v>-1.4921975920073358</v>
      </c>
      <c r="AE3858" s="4">
        <f t="shared" ca="1" si="530"/>
        <v>8.0422173150875187E-2</v>
      </c>
      <c r="AF3858" s="21">
        <f ca="1">(Sheet1!B$4*EXP(-Sheet1!B$8*Sheet1!B$7)*NORMSDIST((LN(Sheet1!B$4/(Sheet1!B$5+AD3858))-Sheet1!B$8*Sheet1!B$7+Sheet1!B$9*Sheet1!B$7+0.5*Sheet1!B$6*Sheet1!B$6*Sheet1!B$7)/(Sheet1!B$6*SQRT(Sheet1!B$7)))-(Sheet1!B$5+AD3858)*EXP(-Sheet1!B$9*Sheet1!B$7)*NORMSDIST((LN(Sheet1!B$4/(Sheet1!B$5+AD3858))-Sheet1!B$8*Sheet1!B$7+Sheet1!B$9*Sheet1!B$7-0.5*Sheet1!B$6*Sheet1!B$6*Sheet1!B$7)/(Sheet1!B$6*SQRT(Sheet1!B$7))))*400+100*AE3858-400*Sheet1!$B$13</f>
        <v>252.97017656658545</v>
      </c>
    </row>
    <row r="3859" spans="22:32" x14ac:dyDescent="0.2">
      <c r="V3859" s="7" t="e">
        <f t="shared" si="524"/>
        <v>#VALUE!</v>
      </c>
      <c r="X3859" s="4">
        <f t="shared" ca="1" si="525"/>
        <v>0.51754472643609528</v>
      </c>
      <c r="Y3859" s="4">
        <f t="shared" ca="1" si="525"/>
        <v>0.57830000173031615</v>
      </c>
      <c r="Z3859" s="4">
        <f t="shared" ca="1" si="526"/>
        <v>0.89776917486551822</v>
      </c>
      <c r="AA3859" s="4">
        <f t="shared" ca="1" si="527"/>
        <v>1.4529522383252003</v>
      </c>
      <c r="AB3859" s="4">
        <f ca="1">Sheet1!AC3859</f>
        <v>0.51676024862147507</v>
      </c>
      <c r="AC3859" s="7">
        <f t="shared" ca="1" si="528"/>
        <v>1.0353696516804365</v>
      </c>
      <c r="AD3859" s="4">
        <f t="shared" ca="1" si="529"/>
        <v>0.92952295786994443</v>
      </c>
      <c r="AE3859" s="4">
        <f t="shared" ca="1" si="530"/>
        <v>1.5043426529030732</v>
      </c>
      <c r="AF3859" s="21">
        <f ca="1">(Sheet1!B$4*EXP(-Sheet1!B$8*Sheet1!B$7)*NORMSDIST((LN(Sheet1!B$4/(Sheet1!B$5+AD3859))-Sheet1!B$8*Sheet1!B$7+Sheet1!B$9*Sheet1!B$7+0.5*Sheet1!B$6*Sheet1!B$6*Sheet1!B$7)/(Sheet1!B$6*SQRT(Sheet1!B$7)))-(Sheet1!B$5+AD3859)*EXP(-Sheet1!B$9*Sheet1!B$7)*NORMSDIST((LN(Sheet1!B$4/(Sheet1!B$5+AD3859))-Sheet1!B$8*Sheet1!B$7+Sheet1!B$9*Sheet1!B$7-0.5*Sheet1!B$6*Sheet1!B$6*Sheet1!B$7)/(Sheet1!B$6*SQRT(Sheet1!B$7))))*400+100*AE3859-400*Sheet1!$B$13</f>
        <v>3.700186287635006</v>
      </c>
    </row>
    <row r="3860" spans="22:32" x14ac:dyDescent="0.2">
      <c r="V3860" s="7" t="e">
        <f t="shared" si="524"/>
        <v>#VALUE!</v>
      </c>
      <c r="X3860" s="4">
        <f t="shared" ca="1" si="525"/>
        <v>1.0749461199904868</v>
      </c>
      <c r="Y3860" s="4">
        <f t="shared" ca="1" si="525"/>
        <v>-0.40933157480351323</v>
      </c>
      <c r="Z3860" s="4">
        <f t="shared" ca="1" si="526"/>
        <v>1.8646765040275437</v>
      </c>
      <c r="AA3860" s="4">
        <f t="shared" ca="1" si="527"/>
        <v>0.68506407185945506</v>
      </c>
      <c r="AB3860" s="4">
        <f ca="1">Sheet1!AC3860</f>
        <v>0.9223864996072425</v>
      </c>
      <c r="AC3860" s="7">
        <f t="shared" ca="1" si="528"/>
        <v>0.74543559696217998</v>
      </c>
      <c r="AD3860" s="4">
        <f t="shared" ca="1" si="529"/>
        <v>1.3899962429211228</v>
      </c>
      <c r="AE3860" s="4">
        <f t="shared" ca="1" si="530"/>
        <v>0.51067114536389469</v>
      </c>
      <c r="AF3860" s="21">
        <f ca="1">(Sheet1!B$4*EXP(-Sheet1!B$8*Sheet1!B$7)*NORMSDIST((LN(Sheet1!B$4/(Sheet1!B$5+AD3860))-Sheet1!B$8*Sheet1!B$7+Sheet1!B$9*Sheet1!B$7+0.5*Sheet1!B$6*Sheet1!B$6*Sheet1!B$7)/(Sheet1!B$6*SQRT(Sheet1!B$7)))-(Sheet1!B$5+AD3860)*EXP(-Sheet1!B$9*Sheet1!B$7)*NORMSDIST((LN(Sheet1!B$4/(Sheet1!B$5+AD3860))-Sheet1!B$8*Sheet1!B$7+Sheet1!B$9*Sheet1!B$7-0.5*Sheet1!B$6*Sheet1!B$6*Sheet1!B$7)/(Sheet1!B$6*SQRT(Sheet1!B$7))))*400+100*AE3860-400*Sheet1!$B$13</f>
        <v>-166.72361950501681</v>
      </c>
    </row>
    <row r="3861" spans="22:32" x14ac:dyDescent="0.2">
      <c r="V3861" s="7" t="e">
        <f t="shared" si="524"/>
        <v>#VALUE!</v>
      </c>
      <c r="X3861" s="4">
        <f t="shared" ca="1" si="525"/>
        <v>-0.27706620624439826</v>
      </c>
      <c r="Y3861" s="4">
        <f t="shared" ca="1" si="525"/>
        <v>0.22856164968074966</v>
      </c>
      <c r="Z3861" s="4">
        <f t="shared" ca="1" si="526"/>
        <v>-0.48061836331717833</v>
      </c>
      <c r="AA3861" s="4">
        <f t="shared" ca="1" si="527"/>
        <v>1.6712367102219071E-3</v>
      </c>
      <c r="AB3861" s="4">
        <f ca="1">Sheet1!AC3861</f>
        <v>0.46206552864845996</v>
      </c>
      <c r="AC3861" s="7">
        <f t="shared" ca="1" si="528"/>
        <v>1.0745026792452563</v>
      </c>
      <c r="AD3861" s="4">
        <f t="shared" ca="1" si="529"/>
        <v>-0.5164257190787781</v>
      </c>
      <c r="AE3861" s="4">
        <f t="shared" ca="1" si="530"/>
        <v>1.7957483227864673E-3</v>
      </c>
      <c r="AF3861" s="21">
        <f ca="1">(Sheet1!B$4*EXP(-Sheet1!B$8*Sheet1!B$7)*NORMSDIST((LN(Sheet1!B$4/(Sheet1!B$5+AD3861))-Sheet1!B$8*Sheet1!B$7+Sheet1!B$9*Sheet1!B$7+0.5*Sheet1!B$6*Sheet1!B$6*Sheet1!B$7)/(Sheet1!B$6*SQRT(Sheet1!B$7)))-(Sheet1!B$5+AD3861)*EXP(-Sheet1!B$9*Sheet1!B$7)*NORMSDIST((LN(Sheet1!B$4/(Sheet1!B$5+AD3861))-Sheet1!B$8*Sheet1!B$7+Sheet1!B$9*Sheet1!B$7-0.5*Sheet1!B$6*Sheet1!B$6*Sheet1!B$7)/(Sheet1!B$6*SQRT(Sheet1!B$7))))*400+100*AE3861-400*Sheet1!$B$13</f>
        <v>83.62843806847286</v>
      </c>
    </row>
    <row r="3862" spans="22:32" x14ac:dyDescent="0.2">
      <c r="V3862" s="7" t="e">
        <f t="shared" si="524"/>
        <v>#VALUE!</v>
      </c>
      <c r="X3862" s="4">
        <f t="shared" ca="1" si="525"/>
        <v>-0.45124731783233218</v>
      </c>
      <c r="Y3862" s="4">
        <f t="shared" ca="1" si="525"/>
        <v>1.3766956776923633E-2</v>
      </c>
      <c r="Z3862" s="4">
        <f t="shared" ca="1" si="526"/>
        <v>-0.78276506647128108</v>
      </c>
      <c r="AA3862" s="4">
        <f t="shared" ca="1" si="527"/>
        <v>-0.51653429404816587</v>
      </c>
      <c r="AB3862" s="4">
        <f ca="1">Sheet1!AC3862</f>
        <v>0.42782315239396762</v>
      </c>
      <c r="AC3862" s="7">
        <f t="shared" ca="1" si="528"/>
        <v>1.1004934726990696</v>
      </c>
      <c r="AD3862" s="4">
        <f t="shared" ca="1" si="529"/>
        <v>-0.86142784630849822</v>
      </c>
      <c r="AE3862" s="4">
        <f t="shared" ca="1" si="530"/>
        <v>-0.56844261902522841</v>
      </c>
      <c r="AF3862" s="21">
        <f ca="1">(Sheet1!B$4*EXP(-Sheet1!B$8*Sheet1!B$7)*NORMSDIST((LN(Sheet1!B$4/(Sheet1!B$5+AD3862))-Sheet1!B$8*Sheet1!B$7+Sheet1!B$9*Sheet1!B$7+0.5*Sheet1!B$6*Sheet1!B$6*Sheet1!B$7)/(Sheet1!B$6*SQRT(Sheet1!B$7)))-(Sheet1!B$5+AD3862)*EXP(-Sheet1!B$9*Sheet1!B$7)*NORMSDIST((LN(Sheet1!B$4/(Sheet1!B$5+AD3862))-Sheet1!B$8*Sheet1!B$7+Sheet1!B$9*Sheet1!B$7-0.5*Sheet1!B$6*Sheet1!B$6*Sheet1!B$7)/(Sheet1!B$6*SQRT(Sheet1!B$7))))*400+100*AE3862-400*Sheet1!$B$13</f>
        <v>83.12730154785686</v>
      </c>
    </row>
    <row r="3863" spans="22:32" x14ac:dyDescent="0.2">
      <c r="V3863" s="7" t="e">
        <f t="shared" si="524"/>
        <v>#VALUE!</v>
      </c>
      <c r="X3863" s="4">
        <f t="shared" ca="1" si="525"/>
        <v>-0.14405261946705708</v>
      </c>
      <c r="Y3863" s="4">
        <f t="shared" ca="1" si="525"/>
        <v>-0.67904431094336448</v>
      </c>
      <c r="Z3863" s="4">
        <f t="shared" ca="1" si="526"/>
        <v>-0.2498837196288678</v>
      </c>
      <c r="AA3863" s="4">
        <f t="shared" ca="1" si="527"/>
        <v>-1.1548441661492495</v>
      </c>
      <c r="AB3863" s="4">
        <f ca="1">Sheet1!AC3863</f>
        <v>0.4359976140946773</v>
      </c>
      <c r="AC3863" s="7">
        <f t="shared" ca="1" si="528"/>
        <v>1.0941652368384391</v>
      </c>
      <c r="AD3863" s="4">
        <f t="shared" ca="1" si="529"/>
        <v>-0.27341407926979028</v>
      </c>
      <c r="AE3863" s="4">
        <f t="shared" ca="1" si="530"/>
        <v>-1.2635903405661832</v>
      </c>
      <c r="AF3863" s="21">
        <f ca="1">(Sheet1!B$4*EXP(-Sheet1!B$8*Sheet1!B$7)*NORMSDIST((LN(Sheet1!B$4/(Sheet1!B$5+AD3863))-Sheet1!B$8*Sheet1!B$7+Sheet1!B$9*Sheet1!B$7+0.5*Sheet1!B$6*Sheet1!B$6*Sheet1!B$7)/(Sheet1!B$6*SQRT(Sheet1!B$7)))-(Sheet1!B$5+AD3863)*EXP(-Sheet1!B$9*Sheet1!B$7)*NORMSDIST((LN(Sheet1!B$4/(Sheet1!B$5+AD3863))-Sheet1!B$8*Sheet1!B$7+Sheet1!B$9*Sheet1!B$7-0.5*Sheet1!B$6*Sheet1!B$6*Sheet1!B$7)/(Sheet1!B$6*SQRT(Sheet1!B$7))))*400+100*AE3863-400*Sheet1!$B$13</f>
        <v>-82.350760851660652</v>
      </c>
    </row>
    <row r="3864" spans="22:32" x14ac:dyDescent="0.2">
      <c r="V3864" s="7" t="e">
        <f t="shared" si="524"/>
        <v>#VALUE!</v>
      </c>
      <c r="X3864" s="4">
        <f t="shared" ca="1" si="525"/>
        <v>-0.55032421590600711</v>
      </c>
      <c r="Y3864" s="4">
        <f t="shared" ca="1" si="525"/>
        <v>-1.7580257495353624</v>
      </c>
      <c r="Z3864" s="4">
        <f t="shared" ca="1" si="526"/>
        <v>-0.95463076326690133</v>
      </c>
      <c r="AA3864" s="4">
        <f t="shared" ca="1" si="527"/>
        <v>-3.2007352788966226</v>
      </c>
      <c r="AB3864" s="4">
        <f ca="1">Sheet1!AC3864</f>
        <v>0.10233173347869007</v>
      </c>
      <c r="AC3864" s="7">
        <f t="shared" ca="1" si="528"/>
        <v>1.5370681573166467</v>
      </c>
      <c r="AD3864" s="4">
        <f t="shared" ca="1" si="529"/>
        <v>-1.46733254821244</v>
      </c>
      <c r="AE3864" s="4">
        <f t="shared" ca="1" si="530"/>
        <v>-4.9197482771920154</v>
      </c>
      <c r="AF3864" s="21">
        <f ca="1">(Sheet1!B$4*EXP(-Sheet1!B$8*Sheet1!B$7)*NORMSDIST((LN(Sheet1!B$4/(Sheet1!B$5+AD3864))-Sheet1!B$8*Sheet1!B$7+Sheet1!B$9*Sheet1!B$7+0.5*Sheet1!B$6*Sheet1!B$6*Sheet1!B$7)/(Sheet1!B$6*SQRT(Sheet1!B$7)))-(Sheet1!B$5+AD3864)*EXP(-Sheet1!B$9*Sheet1!B$7)*NORMSDIST((LN(Sheet1!B$4/(Sheet1!B$5+AD3864))-Sheet1!B$8*Sheet1!B$7+Sheet1!B$9*Sheet1!B$7-0.5*Sheet1!B$6*Sheet1!B$6*Sheet1!B$7)/(Sheet1!B$6*SQRT(Sheet1!B$7))))*400+100*AE3864-400*Sheet1!$B$13</f>
        <v>-251.22400307983207</v>
      </c>
    </row>
    <row r="3865" spans="22:32" x14ac:dyDescent="0.2">
      <c r="V3865" s="7" t="e">
        <f t="shared" si="524"/>
        <v>#VALUE!</v>
      </c>
      <c r="X3865" s="4">
        <f t="shared" ca="1" si="525"/>
        <v>0.63833540492291752</v>
      </c>
      <c r="Y3865" s="4">
        <f t="shared" ca="1" si="525"/>
        <v>-1.3804690194620117</v>
      </c>
      <c r="Z3865" s="4">
        <f t="shared" ca="1" si="526"/>
        <v>1.1073011094353327</v>
      </c>
      <c r="AA3865" s="4">
        <f t="shared" ca="1" si="527"/>
        <v>-1.2406862162839807</v>
      </c>
      <c r="AB3865" s="4">
        <f ca="1">Sheet1!AC3865</f>
        <v>0.2825391870623204</v>
      </c>
      <c r="AC3865" s="7">
        <f t="shared" ca="1" si="528"/>
        <v>1.2324952714083981</v>
      </c>
      <c r="AD3865" s="4">
        <f t="shared" ca="1" si="529"/>
        <v>1.3647433814043206</v>
      </c>
      <c r="AE3865" s="4">
        <f t="shared" ca="1" si="530"/>
        <v>-1.5291398948715833</v>
      </c>
      <c r="AF3865" s="21">
        <f ca="1">(Sheet1!B$4*EXP(-Sheet1!B$8*Sheet1!B$7)*NORMSDIST((LN(Sheet1!B$4/(Sheet1!B$5+AD3865))-Sheet1!B$8*Sheet1!B$7+Sheet1!B$9*Sheet1!B$7+0.5*Sheet1!B$6*Sheet1!B$6*Sheet1!B$7)/(Sheet1!B$6*SQRT(Sheet1!B$7)))-(Sheet1!B$5+AD3865)*EXP(-Sheet1!B$9*Sheet1!B$7)*NORMSDIST((LN(Sheet1!B$4/(Sheet1!B$5+AD3865))-Sheet1!B$8*Sheet1!B$7+Sheet1!B$9*Sheet1!B$7-0.5*Sheet1!B$6*Sheet1!B$6*Sheet1!B$7)/(Sheet1!B$6*SQRT(Sheet1!B$7))))*400+100*AE3865-400*Sheet1!$B$13</f>
        <v>-366.83572704287462</v>
      </c>
    </row>
    <row r="3866" spans="22:32" x14ac:dyDescent="0.2">
      <c r="V3866" s="7" t="e">
        <f t="shared" si="524"/>
        <v>#VALUE!</v>
      </c>
      <c r="X3866" s="4">
        <f t="shared" ca="1" si="525"/>
        <v>-0.98363810328249857</v>
      </c>
      <c r="Y3866" s="4">
        <f t="shared" ca="1" si="525"/>
        <v>-2.4232125998081839</v>
      </c>
      <c r="Z3866" s="4">
        <f t="shared" ca="1" si="526"/>
        <v>-1.7062872506329207</v>
      </c>
      <c r="AA3866" s="4">
        <f t="shared" ca="1" si="527"/>
        <v>-4.6794018975621405</v>
      </c>
      <c r="AB3866" s="4">
        <f ca="1">Sheet1!AC3866</f>
        <v>0.71798830714447559</v>
      </c>
      <c r="AC3866" s="7">
        <f t="shared" ca="1" si="528"/>
        <v>0.90333864139385156</v>
      </c>
      <c r="AD3866" s="4">
        <f t="shared" ca="1" si="529"/>
        <v>-1.541355206814393</v>
      </c>
      <c r="AE3866" s="4">
        <f t="shared" ca="1" si="530"/>
        <v>-4.227084552679595</v>
      </c>
      <c r="AF3866" s="21">
        <f ca="1">(Sheet1!B$4*EXP(-Sheet1!B$8*Sheet1!B$7)*NORMSDIST((LN(Sheet1!B$4/(Sheet1!B$5+AD3866))-Sheet1!B$8*Sheet1!B$7+Sheet1!B$9*Sheet1!B$7+0.5*Sheet1!B$6*Sheet1!B$6*Sheet1!B$7)/(Sheet1!B$6*SQRT(Sheet1!B$7)))-(Sheet1!B$5+AD3866)*EXP(-Sheet1!B$9*Sheet1!B$7)*NORMSDIST((LN(Sheet1!B$4/(Sheet1!B$5+AD3866))-Sheet1!B$8*Sheet1!B$7+Sheet1!B$9*Sheet1!B$7-0.5*Sheet1!B$6*Sheet1!B$6*Sheet1!B$7)/(Sheet1!B$6*SQRT(Sheet1!B$7))))*400+100*AE3866-400*Sheet1!$B$13</f>
        <v>-169.51276777341172</v>
      </c>
    </row>
    <row r="3867" spans="22:32" x14ac:dyDescent="0.2">
      <c r="V3867" s="7" t="e">
        <f t="shared" si="524"/>
        <v>#VALUE!</v>
      </c>
      <c r="X3867" s="4">
        <f t="shared" ca="1" si="525"/>
        <v>-0.33191503313751675</v>
      </c>
      <c r="Y3867" s="4">
        <f t="shared" ca="1" si="525"/>
        <v>-0.63547326621320255</v>
      </c>
      <c r="Z3867" s="4">
        <f t="shared" ca="1" si="526"/>
        <v>-0.57576296347814016</v>
      </c>
      <c r="AA3867" s="4">
        <f t="shared" ca="1" si="527"/>
        <v>-1.3150767024974079</v>
      </c>
      <c r="AB3867" s="4">
        <f ca="1">Sheet1!AC3867</f>
        <v>0.83509968019279057</v>
      </c>
      <c r="AC3867" s="7">
        <f t="shared" ca="1" si="528"/>
        <v>0.82250444064204742</v>
      </c>
      <c r="AD3867" s="4">
        <f t="shared" ca="1" si="529"/>
        <v>-0.47356759421799527</v>
      </c>
      <c r="AE3867" s="4">
        <f t="shared" ca="1" si="530"/>
        <v>-1.0816564275890188</v>
      </c>
      <c r="AF3867" s="21">
        <f ca="1">(Sheet1!B$4*EXP(-Sheet1!B$8*Sheet1!B$7)*NORMSDIST((LN(Sheet1!B$4/(Sheet1!B$5+AD3867))-Sheet1!B$8*Sheet1!B$7+Sheet1!B$9*Sheet1!B$7+0.5*Sheet1!B$6*Sheet1!B$6*Sheet1!B$7)/(Sheet1!B$6*SQRT(Sheet1!B$7)))-(Sheet1!B$5+AD3867)*EXP(-Sheet1!B$9*Sheet1!B$7)*NORMSDIST((LN(Sheet1!B$4/(Sheet1!B$5+AD3867))-Sheet1!B$8*Sheet1!B$7+Sheet1!B$9*Sheet1!B$7-0.5*Sheet1!B$6*Sheet1!B$6*Sheet1!B$7)/(Sheet1!B$6*SQRT(Sheet1!B$7))))*400+100*AE3867-400*Sheet1!$B$13</f>
        <v>-31.694946988655829</v>
      </c>
    </row>
    <row r="3868" spans="22:32" x14ac:dyDescent="0.2">
      <c r="V3868" s="7" t="e">
        <f t="shared" si="524"/>
        <v>#VALUE!</v>
      </c>
      <c r="X3868" s="4">
        <f t="shared" ca="1" si="525"/>
        <v>-2.5347735637151252</v>
      </c>
      <c r="Y3868" s="4">
        <f t="shared" ca="1" si="525"/>
        <v>1.2046117089421842</v>
      </c>
      <c r="Z3868" s="4">
        <f t="shared" ca="1" si="526"/>
        <v>-4.3969949929505185</v>
      </c>
      <c r="AA3868" s="4">
        <f t="shared" ca="1" si="527"/>
        <v>-1.2686631017595722</v>
      </c>
      <c r="AB3868" s="4">
        <f ca="1">Sheet1!AC3868</f>
        <v>0.24815184869045948</v>
      </c>
      <c r="AC3868" s="7">
        <f t="shared" ca="1" si="528"/>
        <v>1.272115221623511</v>
      </c>
      <c r="AD3868" s="4">
        <f t="shared" ca="1" si="529"/>
        <v>-5.5934842599347174</v>
      </c>
      <c r="AE3868" s="4">
        <f t="shared" ca="1" si="530"/>
        <v>-1.6138856428604491</v>
      </c>
      <c r="AF3868" s="21">
        <f ca="1">(Sheet1!B$4*EXP(-Sheet1!B$8*Sheet1!B$7)*NORMSDIST((LN(Sheet1!B$4/(Sheet1!B$5+AD3868))-Sheet1!B$8*Sheet1!B$7+Sheet1!B$9*Sheet1!B$7+0.5*Sheet1!B$6*Sheet1!B$6*Sheet1!B$7)/(Sheet1!B$6*SQRT(Sheet1!B$7)))-(Sheet1!B$5+AD3868)*EXP(-Sheet1!B$9*Sheet1!B$7)*NORMSDIST((LN(Sheet1!B$4/(Sheet1!B$5+AD3868))-Sheet1!B$8*Sheet1!B$7+Sheet1!B$9*Sheet1!B$7-0.5*Sheet1!B$6*Sheet1!B$6*Sheet1!B$7)/(Sheet1!B$6*SQRT(Sheet1!B$7))))*400+100*AE3868-400*Sheet1!$B$13</f>
        <v>818.1490437996049</v>
      </c>
    </row>
    <row r="3869" spans="22:32" x14ac:dyDescent="0.2">
      <c r="V3869" s="7" t="e">
        <f t="shared" si="524"/>
        <v>#VALUE!</v>
      </c>
      <c r="X3869" s="4">
        <f t="shared" ca="1" si="525"/>
        <v>1.123721463412017</v>
      </c>
      <c r="Y3869" s="4">
        <f t="shared" ca="1" si="525"/>
        <v>-0.434220137523816</v>
      </c>
      <c r="Z3869" s="4">
        <f t="shared" ca="1" si="526"/>
        <v>1.9492856162077956</v>
      </c>
      <c r="AA3869" s="4">
        <f t="shared" ca="1" si="527"/>
        <v>0.70700107867041018</v>
      </c>
      <c r="AB3869" s="4">
        <f ca="1">Sheet1!AC3869</f>
        <v>0.7657947215538472</v>
      </c>
      <c r="AC3869" s="7">
        <f t="shared" ca="1" si="528"/>
        <v>0.87169534248265856</v>
      </c>
      <c r="AD3869" s="4">
        <f t="shared" ca="1" si="529"/>
        <v>1.6991831928167744</v>
      </c>
      <c r="AE3869" s="4">
        <f t="shared" ca="1" si="530"/>
        <v>0.6162895474072122</v>
      </c>
      <c r="AF3869" s="21">
        <f ca="1">(Sheet1!B$4*EXP(-Sheet1!B$8*Sheet1!B$7)*NORMSDIST((LN(Sheet1!B$4/(Sheet1!B$5+AD3869))-Sheet1!B$8*Sheet1!B$7+Sheet1!B$9*Sheet1!B$7+0.5*Sheet1!B$6*Sheet1!B$6*Sheet1!B$7)/(Sheet1!B$6*SQRT(Sheet1!B$7)))-(Sheet1!B$5+AD3869)*EXP(-Sheet1!B$9*Sheet1!B$7)*NORMSDIST((LN(Sheet1!B$4/(Sheet1!B$5+AD3869))-Sheet1!B$8*Sheet1!B$7+Sheet1!B$9*Sheet1!B$7-0.5*Sheet1!B$6*Sheet1!B$6*Sheet1!B$7)/(Sheet1!B$6*SQRT(Sheet1!B$7))))*400+100*AE3869-400*Sheet1!$B$13</f>
        <v>-203.27174050520853</v>
      </c>
    </row>
    <row r="3870" spans="22:32" x14ac:dyDescent="0.2">
      <c r="V3870" s="7" t="e">
        <f t="shared" si="524"/>
        <v>#VALUE!</v>
      </c>
      <c r="X3870" s="4">
        <f t="shared" ca="1" si="525"/>
        <v>0.4141263536402659</v>
      </c>
      <c r="Y3870" s="4">
        <f t="shared" ca="1" si="525"/>
        <v>9.9456940436928563E-3</v>
      </c>
      <c r="Z3870" s="4">
        <f t="shared" ca="1" si="526"/>
        <v>0.71837245325229815</v>
      </c>
      <c r="AA3870" s="4">
        <f t="shared" ca="1" si="527"/>
        <v>0.50674956923288184</v>
      </c>
      <c r="AB3870" s="4">
        <f ca="1">Sheet1!AC3870</f>
        <v>0.28996997068850561</v>
      </c>
      <c r="AC3870" s="7">
        <f t="shared" ca="1" si="528"/>
        <v>1.2245038333543055</v>
      </c>
      <c r="AD3870" s="4">
        <f t="shared" ca="1" si="529"/>
        <v>0.87964982278357573</v>
      </c>
      <c r="AE3870" s="4">
        <f t="shared" ca="1" si="530"/>
        <v>0.62051679007630678</v>
      </c>
      <c r="AF3870" s="21">
        <f ca="1">(Sheet1!B$4*EXP(-Sheet1!B$8*Sheet1!B$7)*NORMSDIST((LN(Sheet1!B$4/(Sheet1!B$5+AD3870))-Sheet1!B$8*Sheet1!B$7+Sheet1!B$9*Sheet1!B$7+0.5*Sheet1!B$6*Sheet1!B$6*Sheet1!B$7)/(Sheet1!B$6*SQRT(Sheet1!B$7)))-(Sheet1!B$5+AD3870)*EXP(-Sheet1!B$9*Sheet1!B$7)*NORMSDIST((LN(Sheet1!B$4/(Sheet1!B$5+AD3870))-Sheet1!B$8*Sheet1!B$7+Sheet1!B$9*Sheet1!B$7-0.5*Sheet1!B$6*Sheet1!B$6*Sheet1!B$7)/(Sheet1!B$6*SQRT(Sheet1!B$7))))*400+100*AE3870-400*Sheet1!$B$13</f>
        <v>-76.921736108572077</v>
      </c>
    </row>
    <row r="3871" spans="22:32" x14ac:dyDescent="0.2">
      <c r="V3871" s="7" t="e">
        <f t="shared" si="524"/>
        <v>#VALUE!</v>
      </c>
      <c r="X3871" s="4">
        <f t="shared" ca="1" si="525"/>
        <v>0.27900142926367894</v>
      </c>
      <c r="Y3871" s="4">
        <f t="shared" ca="1" si="525"/>
        <v>-0.68163103249377155</v>
      </c>
      <c r="Z3871" s="4">
        <f t="shared" ca="1" si="526"/>
        <v>0.48397533612446458</v>
      </c>
      <c r="AA3871" s="4">
        <f t="shared" ca="1" si="527"/>
        <v>-0.6556336943449399</v>
      </c>
      <c r="AB3871" s="4">
        <f ca="1">Sheet1!AC3871</f>
        <v>0.29562190265772914</v>
      </c>
      <c r="AC3871" s="7">
        <f t="shared" ca="1" si="528"/>
        <v>1.2185448594513579</v>
      </c>
      <c r="AD3871" s="4">
        <f t="shared" ca="1" si="529"/>
        <v>0.58974565793570943</v>
      </c>
      <c r="AE3871" s="4">
        <f t="shared" ca="1" si="530"/>
        <v>-0.7989190679271293</v>
      </c>
      <c r="AF3871" s="21">
        <f ca="1">(Sheet1!B$4*EXP(-Sheet1!B$8*Sheet1!B$7)*NORMSDIST((LN(Sheet1!B$4/(Sheet1!B$5+AD3871))-Sheet1!B$8*Sheet1!B$7+Sheet1!B$9*Sheet1!B$7+0.5*Sheet1!B$6*Sheet1!B$6*Sheet1!B$7)/(Sheet1!B$6*SQRT(Sheet1!B$7)))-(Sheet1!B$5+AD3871)*EXP(-Sheet1!B$9*Sheet1!B$7)*NORMSDIST((LN(Sheet1!B$4/(Sheet1!B$5+AD3871))-Sheet1!B$8*Sheet1!B$7+Sheet1!B$9*Sheet1!B$7-0.5*Sheet1!B$6*Sheet1!B$6*Sheet1!B$7)/(Sheet1!B$6*SQRT(Sheet1!B$7))))*400+100*AE3871-400*Sheet1!$B$13</f>
        <v>-173.50260848067182</v>
      </c>
    </row>
    <row r="3872" spans="22:32" x14ac:dyDescent="0.2">
      <c r="V3872" s="7" t="e">
        <f t="shared" si="524"/>
        <v>#VALUE!</v>
      </c>
      <c r="X3872" s="4">
        <f t="shared" ca="1" si="525"/>
        <v>1.6861639071109014</v>
      </c>
      <c r="Y3872" s="4">
        <f t="shared" ca="1" si="525"/>
        <v>-0.77890660445897242</v>
      </c>
      <c r="Z3872" s="4">
        <f t="shared" ca="1" si="526"/>
        <v>2.9249375025018045</v>
      </c>
      <c r="AA3872" s="4">
        <f t="shared" ca="1" si="527"/>
        <v>0.87640098578270853</v>
      </c>
      <c r="AB3872" s="4">
        <f ca="1">Sheet1!AC3872</f>
        <v>0.51009836850561974</v>
      </c>
      <c r="AC3872" s="7">
        <f t="shared" ca="1" si="528"/>
        <v>1.0400064161657405</v>
      </c>
      <c r="AD3872" s="4">
        <f t="shared" ca="1" si="529"/>
        <v>3.0419537694856733</v>
      </c>
      <c r="AE3872" s="4">
        <f t="shared" ca="1" si="530"/>
        <v>0.91146264834799684</v>
      </c>
      <c r="AF3872" s="21">
        <f ca="1">(Sheet1!B$4*EXP(-Sheet1!B$8*Sheet1!B$7)*NORMSDIST((LN(Sheet1!B$4/(Sheet1!B$5+AD3872))-Sheet1!B$8*Sheet1!B$7+Sheet1!B$9*Sheet1!B$7+0.5*Sheet1!B$6*Sheet1!B$6*Sheet1!B$7)/(Sheet1!B$6*SQRT(Sheet1!B$7)))-(Sheet1!B$5+AD3872)*EXP(-Sheet1!B$9*Sheet1!B$7)*NORMSDIST((LN(Sheet1!B$4/(Sheet1!B$5+AD3872))-Sheet1!B$8*Sheet1!B$7+Sheet1!B$9*Sheet1!B$7-0.5*Sheet1!B$6*Sheet1!B$6*Sheet1!B$7)/(Sheet1!B$6*SQRT(Sheet1!B$7))))*400+100*AE3872-400*Sheet1!$B$13</f>
        <v>-372.81398901241892</v>
      </c>
    </row>
    <row r="3873" spans="22:32" x14ac:dyDescent="0.2">
      <c r="V3873" s="7" t="e">
        <f t="shared" si="524"/>
        <v>#VALUE!</v>
      </c>
      <c r="X3873" s="4">
        <f t="shared" ca="1" si="525"/>
        <v>-1.1515255535264881</v>
      </c>
      <c r="Y3873" s="4">
        <f t="shared" ca="1" si="525"/>
        <v>0.55245057743777337</v>
      </c>
      <c r="Z3873" s="4">
        <f t="shared" ca="1" si="526"/>
        <v>-1.9975165299142219</v>
      </c>
      <c r="AA3873" s="4">
        <f t="shared" ca="1" si="527"/>
        <v>-0.56880184060661043</v>
      </c>
      <c r="AB3873" s="4">
        <f ca="1">Sheet1!AC3873</f>
        <v>0.76351484017605042</v>
      </c>
      <c r="AC3873" s="7">
        <f t="shared" ca="1" si="528"/>
        <v>0.87323341284338718</v>
      </c>
      <c r="AD3873" s="4">
        <f t="shared" ca="1" si="529"/>
        <v>-1.7442981766280758</v>
      </c>
      <c r="AE3873" s="4">
        <f t="shared" ca="1" si="530"/>
        <v>-0.49669677250451078</v>
      </c>
      <c r="AF3873" s="21">
        <f ca="1">(Sheet1!B$4*EXP(-Sheet1!B$8*Sheet1!B$7)*NORMSDIST((LN(Sheet1!B$4/(Sheet1!B$5+AD3873))-Sheet1!B$8*Sheet1!B$7+Sheet1!B$9*Sheet1!B$7+0.5*Sheet1!B$6*Sheet1!B$6*Sheet1!B$7)/(Sheet1!B$6*SQRT(Sheet1!B$7)))-(Sheet1!B$5+AD3873)*EXP(-Sheet1!B$9*Sheet1!B$7)*NORMSDIST((LN(Sheet1!B$4/(Sheet1!B$5+AD3873))-Sheet1!B$8*Sheet1!B$7+Sheet1!B$9*Sheet1!B$7-0.5*Sheet1!B$6*Sheet1!B$6*Sheet1!B$7)/(Sheet1!B$6*SQRT(Sheet1!B$7))))*400+100*AE3873-400*Sheet1!$B$13</f>
        <v>237.79419715728955</v>
      </c>
    </row>
    <row r="3874" spans="22:32" x14ac:dyDescent="0.2">
      <c r="V3874" s="7" t="e">
        <f t="shared" si="524"/>
        <v>#VALUE!</v>
      </c>
      <c r="X3874" s="4">
        <f t="shared" ca="1" si="525"/>
        <v>0.20362537921009766</v>
      </c>
      <c r="Y3874" s="4">
        <f t="shared" ca="1" si="525"/>
        <v>-0.85150558777376306</v>
      </c>
      <c r="Z3874" s="4">
        <f t="shared" ca="1" si="526"/>
        <v>0.35322278314761307</v>
      </c>
      <c r="AA3874" s="4">
        <f t="shared" ca="1" si="527"/>
        <v>-0.99130656685660945</v>
      </c>
      <c r="AB3874" s="4">
        <f ca="1">Sheet1!AC3874</f>
        <v>8.2905738659747041E-2</v>
      </c>
      <c r="AC3874" s="7">
        <f t="shared" ca="1" si="528"/>
        <v>1.6004124149018077</v>
      </c>
      <c r="AD3874" s="4">
        <f t="shared" ca="1" si="529"/>
        <v>0.56530212737560903</v>
      </c>
      <c r="AE3874" s="4">
        <f t="shared" ca="1" si="530"/>
        <v>-1.5864993365710067</v>
      </c>
      <c r="AF3874" s="21">
        <f ca="1">(Sheet1!B$4*EXP(-Sheet1!B$8*Sheet1!B$7)*NORMSDIST((LN(Sheet1!B$4/(Sheet1!B$5+AD3874))-Sheet1!B$8*Sheet1!B$7+Sheet1!B$9*Sheet1!B$7+0.5*Sheet1!B$6*Sheet1!B$6*Sheet1!B$7)/(Sheet1!B$6*SQRT(Sheet1!B$7)))-(Sheet1!B$5+AD3874)*EXP(-Sheet1!B$9*Sheet1!B$7)*NORMSDIST((LN(Sheet1!B$4/(Sheet1!B$5+AD3874))-Sheet1!B$8*Sheet1!B$7+Sheet1!B$9*Sheet1!B$7-0.5*Sheet1!B$6*Sheet1!B$6*Sheet1!B$7)/(Sheet1!B$6*SQRT(Sheet1!B$7))))*400+100*AE3874-400*Sheet1!$B$13</f>
        <v>-248.4161956621374</v>
      </c>
    </row>
    <row r="3875" spans="22:32" x14ac:dyDescent="0.2">
      <c r="V3875" s="7" t="e">
        <f t="shared" si="524"/>
        <v>#VALUE!</v>
      </c>
      <c r="X3875" s="4">
        <f t="shared" ca="1" si="525"/>
        <v>0.84407659504144095</v>
      </c>
      <c r="Y3875" s="4">
        <f t="shared" ca="1" si="525"/>
        <v>-0.87955283781704252</v>
      </c>
      <c r="Z3875" s="4">
        <f t="shared" ca="1" si="526"/>
        <v>1.464194125736531</v>
      </c>
      <c r="AA3875" s="4">
        <f t="shared" ca="1" si="527"/>
        <v>-0.27051773415513081</v>
      </c>
      <c r="AB3875" s="4">
        <f ca="1">Sheet1!AC3875</f>
        <v>0.94366422391883786</v>
      </c>
      <c r="AC3875" s="7">
        <f t="shared" ca="1" si="528"/>
        <v>0.72006721866154866</v>
      </c>
      <c r="AD3875" s="4">
        <f t="shared" ca="1" si="529"/>
        <v>1.0543181916996818</v>
      </c>
      <c r="AE3875" s="4">
        <f t="shared" ca="1" si="530"/>
        <v>-0.19479095243170927</v>
      </c>
      <c r="AF3875" s="21">
        <f ca="1">(Sheet1!B$4*EXP(-Sheet1!B$8*Sheet1!B$7)*NORMSDIST((LN(Sheet1!B$4/(Sheet1!B$5+AD3875))-Sheet1!B$8*Sheet1!B$7+Sheet1!B$9*Sheet1!B$7+0.5*Sheet1!B$6*Sheet1!B$6*Sheet1!B$7)/(Sheet1!B$6*SQRT(Sheet1!B$7)))-(Sheet1!B$5+AD3875)*EXP(-Sheet1!B$9*Sheet1!B$7)*NORMSDIST((LN(Sheet1!B$4/(Sheet1!B$5+AD3875))-Sheet1!B$8*Sheet1!B$7+Sheet1!B$9*Sheet1!B$7-0.5*Sheet1!B$6*Sheet1!B$6*Sheet1!B$7)/(Sheet1!B$6*SQRT(Sheet1!B$7))))*400+100*AE3875-400*Sheet1!$B$13</f>
        <v>-185.57686654028521</v>
      </c>
    </row>
    <row r="3876" spans="22:32" x14ac:dyDescent="0.2">
      <c r="V3876" s="7" t="e">
        <f t="shared" si="524"/>
        <v>#VALUE!</v>
      </c>
      <c r="X3876" s="4">
        <f t="shared" ca="1" si="525"/>
        <v>0.43055722496110405</v>
      </c>
      <c r="Y3876" s="4">
        <f t="shared" ca="1" si="525"/>
        <v>-1.0743218985449301</v>
      </c>
      <c r="Z3876" s="4">
        <f t="shared" ca="1" si="526"/>
        <v>0.74687458849693544</v>
      </c>
      <c r="AA3876" s="4">
        <f t="shared" ca="1" si="527"/>
        <v>-1.0442591379972532</v>
      </c>
      <c r="AB3876" s="4">
        <f ca="1">Sheet1!AC3876</f>
        <v>0.32197624357706367</v>
      </c>
      <c r="AC3876" s="7">
        <f t="shared" ca="1" si="528"/>
        <v>1.1919942296090296</v>
      </c>
      <c r="AD3876" s="4">
        <f t="shared" ca="1" si="529"/>
        <v>0.89027019972996557</v>
      </c>
      <c r="AE3876" s="4">
        <f t="shared" ca="1" si="530"/>
        <v>-1.2447508667092251</v>
      </c>
      <c r="AF3876" s="21">
        <f ca="1">(Sheet1!B$4*EXP(-Sheet1!B$8*Sheet1!B$7)*NORMSDIST((LN(Sheet1!B$4/(Sheet1!B$5+AD3876))-Sheet1!B$8*Sheet1!B$7+Sheet1!B$9*Sheet1!B$7+0.5*Sheet1!B$6*Sheet1!B$6*Sheet1!B$7)/(Sheet1!B$6*SQRT(Sheet1!B$7)))-(Sheet1!B$5+AD3876)*EXP(-Sheet1!B$9*Sheet1!B$7)*NORMSDIST((LN(Sheet1!B$4/(Sheet1!B$5+AD3876))-Sheet1!B$8*Sheet1!B$7+Sheet1!B$9*Sheet1!B$7-0.5*Sheet1!B$6*Sheet1!B$6*Sheet1!B$7)/(Sheet1!B$6*SQRT(Sheet1!B$7))))*400+100*AE3876-400*Sheet1!$B$13</f>
        <v>-265.10218009754408</v>
      </c>
    </row>
    <row r="3877" spans="22:32" x14ac:dyDescent="0.2">
      <c r="V3877" s="7" t="e">
        <f t="shared" si="524"/>
        <v>#VALUE!</v>
      </c>
      <c r="X3877" s="4">
        <f t="shared" ca="1" si="525"/>
        <v>-0.36983189474053285</v>
      </c>
      <c r="Y3877" s="4">
        <f t="shared" ca="1" si="525"/>
        <v>1.2452175232984275</v>
      </c>
      <c r="Z3877" s="4">
        <f t="shared" ca="1" si="526"/>
        <v>-0.6415361958502277</v>
      </c>
      <c r="AA3877" s="4">
        <f t="shared" ca="1" si="527"/>
        <v>1.3639931752047039</v>
      </c>
      <c r="AB3877" s="4">
        <f ca="1">Sheet1!AC3877</f>
        <v>0.29100585109474042</v>
      </c>
      <c r="AC3877" s="7">
        <f t="shared" ca="1" si="528"/>
        <v>1.2234041238602651</v>
      </c>
      <c r="AD3877" s="4">
        <f t="shared" ca="1" si="529"/>
        <v>-0.78485802760879519</v>
      </c>
      <c r="AE3877" s="4">
        <f t="shared" ca="1" si="530"/>
        <v>1.6687148754626917</v>
      </c>
      <c r="AF3877" s="21">
        <f ca="1">(Sheet1!B$4*EXP(-Sheet1!B$8*Sheet1!B$7)*NORMSDIST((LN(Sheet1!B$4/(Sheet1!B$5+AD3877))-Sheet1!B$8*Sheet1!B$7+Sheet1!B$9*Sheet1!B$7+0.5*Sheet1!B$6*Sheet1!B$6*Sheet1!B$7)/(Sheet1!B$6*SQRT(Sheet1!B$7)))-(Sheet1!B$5+AD3877)*EXP(-Sheet1!B$9*Sheet1!B$7)*NORMSDIST((LN(Sheet1!B$4/(Sheet1!B$5+AD3877))-Sheet1!B$8*Sheet1!B$7+Sheet1!B$9*Sheet1!B$7-0.5*Sheet1!B$6*Sheet1!B$6*Sheet1!B$7)/(Sheet1!B$6*SQRT(Sheet1!B$7))))*400+100*AE3877-400*Sheet1!$B$13</f>
        <v>294.24464067757117</v>
      </c>
    </row>
    <row r="3878" spans="22:32" x14ac:dyDescent="0.2">
      <c r="V3878" s="7" t="e">
        <f t="shared" si="524"/>
        <v>#VALUE!</v>
      </c>
      <c r="X3878" s="4">
        <f t="shared" ca="1" si="525"/>
        <v>-0.13747668554792464</v>
      </c>
      <c r="Y3878" s="4">
        <f t="shared" ca="1" si="525"/>
        <v>2.4620348118438091</v>
      </c>
      <c r="Z3878" s="4">
        <f t="shared" ca="1" si="526"/>
        <v>-0.23847664606209912</v>
      </c>
      <c r="AA3878" s="4">
        <f t="shared" ca="1" si="527"/>
        <v>3.4027727432901353</v>
      </c>
      <c r="AB3878" s="4">
        <f ca="1">Sheet1!AC3878</f>
        <v>0.56854106133566384</v>
      </c>
      <c r="AC3878" s="7">
        <f t="shared" ca="1" si="528"/>
        <v>1.0002691752625874</v>
      </c>
      <c r="AD3878" s="4">
        <f t="shared" ca="1" si="529"/>
        <v>-0.23854083807592386</v>
      </c>
      <c r="AE3878" s="4">
        <f t="shared" ca="1" si="530"/>
        <v>3.4036886855368356</v>
      </c>
      <c r="AF3878" s="21">
        <f ca="1">(Sheet1!B$4*EXP(-Sheet1!B$8*Sheet1!B$7)*NORMSDIST((LN(Sheet1!B$4/(Sheet1!B$5+AD3878))-Sheet1!B$8*Sheet1!B$7+Sheet1!B$9*Sheet1!B$7+0.5*Sheet1!B$6*Sheet1!B$6*Sheet1!B$7)/(Sheet1!B$6*SQRT(Sheet1!B$7)))-(Sheet1!B$5+AD3878)*EXP(-Sheet1!B$9*Sheet1!B$7)*NORMSDIST((LN(Sheet1!B$4/(Sheet1!B$5+AD3878))-Sheet1!B$8*Sheet1!B$7+Sheet1!B$9*Sheet1!B$7-0.5*Sheet1!B$6*Sheet1!B$6*Sheet1!B$7)/(Sheet1!B$6*SQRT(Sheet1!B$7))))*400+100*AE3878-400*Sheet1!$B$13</f>
        <v>378.74243660225648</v>
      </c>
    </row>
    <row r="3879" spans="22:32" x14ac:dyDescent="0.2">
      <c r="V3879" s="7" t="e">
        <f t="shared" si="524"/>
        <v>#VALUE!</v>
      </c>
      <c r="X3879" s="4">
        <f t="shared" ca="1" si="525"/>
        <v>0.69279388069144576</v>
      </c>
      <c r="Y3879" s="4">
        <f t="shared" ca="1" si="525"/>
        <v>0.36795485913414161</v>
      </c>
      <c r="Z3879" s="4">
        <f t="shared" ca="1" si="526"/>
        <v>1.2017685793133828</v>
      </c>
      <c r="AA3879" s="4">
        <f t="shared" ca="1" si="527"/>
        <v>1.3566198124687336</v>
      </c>
      <c r="AB3879" s="4">
        <f ca="1">Sheet1!AC3879</f>
        <v>0.97574471220124659</v>
      </c>
      <c r="AC3879" s="7">
        <f t="shared" ca="1" si="528"/>
        <v>0.66616738550504961</v>
      </c>
      <c r="AD3879" s="4">
        <f t="shared" ca="1" si="529"/>
        <v>0.80057903246331408</v>
      </c>
      <c r="AE3879" s="4">
        <f t="shared" ca="1" si="530"/>
        <v>0.90373587359664698</v>
      </c>
      <c r="AF3879" s="21">
        <f ca="1">(Sheet1!B$4*EXP(-Sheet1!B$8*Sheet1!B$7)*NORMSDIST((LN(Sheet1!B$4/(Sheet1!B$5+AD3879))-Sheet1!B$8*Sheet1!B$7+Sheet1!B$9*Sheet1!B$7+0.5*Sheet1!B$6*Sheet1!B$6*Sheet1!B$7)/(Sheet1!B$6*SQRT(Sheet1!B$7)))-(Sheet1!B$5+AD3879)*EXP(-Sheet1!B$9*Sheet1!B$7)*NORMSDIST((LN(Sheet1!B$4/(Sheet1!B$5+AD3879))-Sheet1!B$8*Sheet1!B$7+Sheet1!B$9*Sheet1!B$7-0.5*Sheet1!B$6*Sheet1!B$6*Sheet1!B$7)/(Sheet1!B$6*SQRT(Sheet1!B$7))))*400+100*AE3879-400*Sheet1!$B$13</f>
        <v>-36.269794711014583</v>
      </c>
    </row>
    <row r="3880" spans="22:32" x14ac:dyDescent="0.2">
      <c r="V3880" s="7" t="e">
        <f t="shared" si="524"/>
        <v>#VALUE!</v>
      </c>
      <c r="X3880" s="4">
        <f t="shared" ca="1" si="525"/>
        <v>-1.250165646836755</v>
      </c>
      <c r="Y3880" s="4">
        <f t="shared" ca="1" si="525"/>
        <v>0.10672291140164752</v>
      </c>
      <c r="Z3880" s="4">
        <f t="shared" ca="1" si="526"/>
        <v>-2.1686245147054661</v>
      </c>
      <c r="AA3880" s="4">
        <f t="shared" ca="1" si="527"/>
        <v>-1.331701168400486</v>
      </c>
      <c r="AB3880" s="4">
        <f ca="1">Sheet1!AC3880</f>
        <v>0.61096599847237643</v>
      </c>
      <c r="AC3880" s="7">
        <f t="shared" ca="1" si="528"/>
        <v>0.97242744245565838</v>
      </c>
      <c r="AD3880" s="4">
        <f t="shared" ca="1" si="529"/>
        <v>-2.1088299904816799</v>
      </c>
      <c r="AE3880" s="4">
        <f t="shared" ca="1" si="530"/>
        <v>-1.2949827613028966</v>
      </c>
      <c r="AF3880" s="21">
        <f ca="1">(Sheet1!B$4*EXP(-Sheet1!B$8*Sheet1!B$7)*NORMSDIST((LN(Sheet1!B$4/(Sheet1!B$5+AD3880))-Sheet1!B$8*Sheet1!B$7+Sheet1!B$9*Sheet1!B$7+0.5*Sheet1!B$6*Sheet1!B$6*Sheet1!B$7)/(Sheet1!B$6*SQRT(Sheet1!B$7)))-(Sheet1!B$5+AD3880)*EXP(-Sheet1!B$9*Sheet1!B$7)*NORMSDIST((LN(Sheet1!B$4/(Sheet1!B$5+AD3880))-Sheet1!B$8*Sheet1!B$7+Sheet1!B$9*Sheet1!B$7-0.5*Sheet1!B$6*Sheet1!B$6*Sheet1!B$7)/(Sheet1!B$6*SQRT(Sheet1!B$7))))*400+100*AE3880-400*Sheet1!$B$13</f>
        <v>220.06892047322663</v>
      </c>
    </row>
    <row r="3881" spans="22:32" x14ac:dyDescent="0.2">
      <c r="V3881" s="7" t="e">
        <f t="shared" si="524"/>
        <v>#VALUE!</v>
      </c>
      <c r="X3881" s="4">
        <f t="shared" ca="1" si="525"/>
        <v>-0.49757506411828983</v>
      </c>
      <c r="Y3881" s="4">
        <f t="shared" ca="1" si="525"/>
        <v>0.56460589481492995</v>
      </c>
      <c r="Z3881" s="4">
        <f t="shared" ca="1" si="526"/>
        <v>-0.86312840597032414</v>
      </c>
      <c r="AA3881" s="4">
        <f t="shared" ca="1" si="527"/>
        <v>0.22626863211588558</v>
      </c>
      <c r="AB3881" s="4">
        <f ca="1">Sheet1!AC3881</f>
        <v>0.16350642838935614</v>
      </c>
      <c r="AC3881" s="7">
        <f t="shared" ca="1" si="528"/>
        <v>1.3972612573885976</v>
      </c>
      <c r="AD3881" s="4">
        <f t="shared" ca="1" si="529"/>
        <v>-1.2060158818139111</v>
      </c>
      <c r="AE3881" s="4">
        <f t="shared" ca="1" si="530"/>
        <v>0.3161563934178403</v>
      </c>
      <c r="AF3881" s="21">
        <f ca="1">(Sheet1!B$4*EXP(-Sheet1!B$8*Sheet1!B$7)*NORMSDIST((LN(Sheet1!B$4/(Sheet1!B$5+AD3881))-Sheet1!B$8*Sheet1!B$7+Sheet1!B$9*Sheet1!B$7+0.5*Sheet1!B$6*Sheet1!B$6*Sheet1!B$7)/(Sheet1!B$6*SQRT(Sheet1!B$7)))-(Sheet1!B$5+AD3881)*EXP(-Sheet1!B$9*Sheet1!B$7)*NORMSDIST((LN(Sheet1!B$4/(Sheet1!B$5+AD3881))-Sheet1!B$8*Sheet1!B$7+Sheet1!B$9*Sheet1!B$7-0.5*Sheet1!B$6*Sheet1!B$6*Sheet1!B$7)/(Sheet1!B$6*SQRT(Sheet1!B$7))))*400+100*AE3881-400*Sheet1!$B$13</f>
        <v>228.66487659752465</v>
      </c>
    </row>
    <row r="3882" spans="22:32" x14ac:dyDescent="0.2">
      <c r="V3882" s="7" t="e">
        <f t="shared" si="524"/>
        <v>#VALUE!</v>
      </c>
      <c r="X3882" s="4">
        <f t="shared" ca="1" si="525"/>
        <v>0.64873942536565954</v>
      </c>
      <c r="Y3882" s="4">
        <f t="shared" ca="1" si="525"/>
        <v>-0.45816195310977181</v>
      </c>
      <c r="Z3882" s="4">
        <f t="shared" ca="1" si="526"/>
        <v>1.1253486488479825</v>
      </c>
      <c r="AA3882" s="4">
        <f t="shared" ca="1" si="527"/>
        <v>0.10762872347563414</v>
      </c>
      <c r="AB3882" s="4">
        <f ca="1">Sheet1!AC3882</f>
        <v>0.5433755090053678</v>
      </c>
      <c r="AC3882" s="7">
        <f t="shared" ca="1" si="528"/>
        <v>1.0171386365901141</v>
      </c>
      <c r="AD3882" s="4">
        <f t="shared" ca="1" si="529"/>
        <v>1.1446355903777639</v>
      </c>
      <c r="AE3882" s="4">
        <f t="shared" ca="1" si="530"/>
        <v>0.10947333305394091</v>
      </c>
      <c r="AF3882" s="21">
        <f ca="1">(Sheet1!B$4*EXP(-Sheet1!B$8*Sheet1!B$7)*NORMSDIST((LN(Sheet1!B$4/(Sheet1!B$5+AD3882))-Sheet1!B$8*Sheet1!B$7+Sheet1!B$9*Sheet1!B$7+0.5*Sheet1!B$6*Sheet1!B$6*Sheet1!B$7)/(Sheet1!B$6*SQRT(Sheet1!B$7)))-(Sheet1!B$5+AD3882)*EXP(-Sheet1!B$9*Sheet1!B$7)*NORMSDIST((LN(Sheet1!B$4/(Sheet1!B$5+AD3882))-Sheet1!B$8*Sheet1!B$7+Sheet1!B$9*Sheet1!B$7-0.5*Sheet1!B$6*Sheet1!B$6*Sheet1!B$7)/(Sheet1!B$6*SQRT(Sheet1!B$7))))*400+100*AE3882-400*Sheet1!$B$13</f>
        <v>-169.11506781949993</v>
      </c>
    </row>
    <row r="3883" spans="22:32" x14ac:dyDescent="0.2">
      <c r="V3883" s="7" t="e">
        <f t="shared" si="524"/>
        <v>#VALUE!</v>
      </c>
      <c r="X3883" s="4">
        <f t="shared" ca="1" si="525"/>
        <v>-0.24347287181137769</v>
      </c>
      <c r="Y3883" s="4">
        <f t="shared" ca="1" si="525"/>
        <v>1.4129658009856843</v>
      </c>
      <c r="Z3883" s="4">
        <f t="shared" ca="1" si="526"/>
        <v>-0.42234502268709423</v>
      </c>
      <c r="AA3883" s="4">
        <f t="shared" ca="1" si="527"/>
        <v>1.7571984219400949</v>
      </c>
      <c r="AB3883" s="4">
        <f ca="1">Sheet1!AC3883</f>
        <v>9.3188937507506009E-2</v>
      </c>
      <c r="AC3883" s="7">
        <f t="shared" ca="1" si="528"/>
        <v>1.5651645896007542</v>
      </c>
      <c r="AD3883" s="4">
        <f t="shared" ca="1" si="529"/>
        <v>-0.66103947410396702</v>
      </c>
      <c r="AE3883" s="4">
        <f t="shared" ca="1" si="530"/>
        <v>2.7503047469229616</v>
      </c>
      <c r="AF3883" s="21">
        <f ca="1">(Sheet1!B$4*EXP(-Sheet1!B$8*Sheet1!B$7)*NORMSDIST((LN(Sheet1!B$4/(Sheet1!B$5+AD3883))-Sheet1!B$8*Sheet1!B$7+Sheet1!B$9*Sheet1!B$7+0.5*Sheet1!B$6*Sheet1!B$6*Sheet1!B$7)/(Sheet1!B$6*SQRT(Sheet1!B$7)))-(Sheet1!B$5+AD3883)*EXP(-Sheet1!B$9*Sheet1!B$7)*NORMSDIST((LN(Sheet1!B$4/(Sheet1!B$5+AD3883))-Sheet1!B$8*Sheet1!B$7+Sheet1!B$9*Sheet1!B$7-0.5*Sheet1!B$6*Sheet1!B$6*Sheet1!B$7)/(Sheet1!B$6*SQRT(Sheet1!B$7))))*400+100*AE3883-400*Sheet1!$B$13</f>
        <v>382.09608930889726</v>
      </c>
    </row>
    <row r="3884" spans="22:32" x14ac:dyDescent="0.2">
      <c r="V3884" s="7" t="e">
        <f t="shared" si="524"/>
        <v>#VALUE!</v>
      </c>
      <c r="X3884" s="4">
        <f t="shared" ca="1" si="525"/>
        <v>1.0108082133349192</v>
      </c>
      <c r="Y3884" s="4">
        <f t="shared" ca="1" si="525"/>
        <v>-1.2713631144063005</v>
      </c>
      <c r="Z3884" s="4">
        <f t="shared" ca="1" si="526"/>
        <v>1.7534184183113899</v>
      </c>
      <c r="AA3884" s="4">
        <f t="shared" ca="1" si="527"/>
        <v>-0.63982554212042697</v>
      </c>
      <c r="AB3884" s="4">
        <f ca="1">Sheet1!AC3884</f>
        <v>0.28280006798136559</v>
      </c>
      <c r="AC3884" s="7">
        <f t="shared" ca="1" si="528"/>
        <v>1.2322115858983871</v>
      </c>
      <c r="AD3884" s="4">
        <f t="shared" ca="1" si="529"/>
        <v>2.1605824899709192</v>
      </c>
      <c r="AE3884" s="4">
        <f t="shared" ca="1" si="530"/>
        <v>-0.78840044595450653</v>
      </c>
      <c r="AF3884" s="21">
        <f ca="1">(Sheet1!B$4*EXP(-Sheet1!B$8*Sheet1!B$7)*NORMSDIST((LN(Sheet1!B$4/(Sheet1!B$5+AD3884))-Sheet1!B$8*Sheet1!B$7+Sheet1!B$9*Sheet1!B$7+0.5*Sheet1!B$6*Sheet1!B$6*Sheet1!B$7)/(Sheet1!B$6*SQRT(Sheet1!B$7)))-(Sheet1!B$5+AD3884)*EXP(-Sheet1!B$9*Sheet1!B$7)*NORMSDIST((LN(Sheet1!B$4/(Sheet1!B$5+AD3884))-Sheet1!B$8*Sheet1!B$7+Sheet1!B$9*Sheet1!B$7-0.5*Sheet1!B$6*Sheet1!B$6*Sheet1!B$7)/(Sheet1!B$6*SQRT(Sheet1!B$7))))*400+100*AE3884-400*Sheet1!$B$13</f>
        <v>-413.15094983248036</v>
      </c>
    </row>
    <row r="3885" spans="22:32" x14ac:dyDescent="0.2">
      <c r="V3885" s="7" t="e">
        <f t="shared" si="524"/>
        <v>#VALUE!</v>
      </c>
      <c r="X3885" s="4">
        <f t="shared" ca="1" si="525"/>
        <v>-0.76838653940818269</v>
      </c>
      <c r="Y3885" s="4">
        <f t="shared" ca="1" si="525"/>
        <v>1.487299344267565</v>
      </c>
      <c r="Z3885" s="4">
        <f t="shared" ca="1" si="526"/>
        <v>-1.3328968767831384</v>
      </c>
      <c r="AA3885" s="4">
        <f t="shared" ca="1" si="527"/>
        <v>1.2408138924049579</v>
      </c>
      <c r="AB3885" s="4">
        <f ca="1">Sheet1!AC3885</f>
        <v>0.66098104801074253</v>
      </c>
      <c r="AC3885" s="7">
        <f t="shared" ca="1" si="528"/>
        <v>0.940149613018471</v>
      </c>
      <c r="AD3885" s="4">
        <f t="shared" ca="1" si="529"/>
        <v>-1.2531224829011962</v>
      </c>
      <c r="AE3885" s="4">
        <f t="shared" ca="1" si="530"/>
        <v>1.1665507007724638</v>
      </c>
      <c r="AF3885" s="21">
        <f ca="1">(Sheet1!B$4*EXP(-Sheet1!B$8*Sheet1!B$7)*NORMSDIST((LN(Sheet1!B$4/(Sheet1!B$5+AD3885))-Sheet1!B$8*Sheet1!B$7+Sheet1!B$9*Sheet1!B$7+0.5*Sheet1!B$6*Sheet1!B$6*Sheet1!B$7)/(Sheet1!B$6*SQRT(Sheet1!B$7)))-(Sheet1!B$5+AD3885)*EXP(-Sheet1!B$9*Sheet1!B$7)*NORMSDIST((LN(Sheet1!B$4/(Sheet1!B$5+AD3885))-Sheet1!B$8*Sheet1!B$7+Sheet1!B$9*Sheet1!B$7-0.5*Sheet1!B$6*Sheet1!B$6*Sheet1!B$7)/(Sheet1!B$6*SQRT(Sheet1!B$7))))*400+100*AE3885-400*Sheet1!$B$13</f>
        <v>321.55560397779709</v>
      </c>
    </row>
    <row r="3886" spans="22:32" x14ac:dyDescent="0.2">
      <c r="V3886" s="7" t="e">
        <f t="shared" si="524"/>
        <v>#VALUE!</v>
      </c>
      <c r="X3886" s="4">
        <f t="shared" ca="1" si="525"/>
        <v>0.52791559112156183</v>
      </c>
      <c r="Y3886" s="4">
        <f t="shared" ca="1" si="525"/>
        <v>0.70227089697975309</v>
      </c>
      <c r="Z3886" s="4">
        <f t="shared" ca="1" si="526"/>
        <v>0.91575919998939104</v>
      </c>
      <c r="AA3886" s="4">
        <f t="shared" ca="1" si="527"/>
        <v>1.6448515781252664</v>
      </c>
      <c r="AB3886" s="4">
        <f ca="1">Sheet1!AC3886</f>
        <v>2.8045716053703984E-3</v>
      </c>
      <c r="AC3886" s="7">
        <f t="shared" ca="1" si="528"/>
        <v>2.7840497618348143</v>
      </c>
      <c r="AD3886" s="4">
        <f t="shared" ca="1" si="529"/>
        <v>2.5495191826285044</v>
      </c>
      <c r="AE3886" s="4">
        <f t="shared" ca="1" si="530"/>
        <v>4.5793486443332663</v>
      </c>
      <c r="AF3886" s="21">
        <f ca="1">(Sheet1!B$4*EXP(-Sheet1!B$8*Sheet1!B$7)*NORMSDIST((LN(Sheet1!B$4/(Sheet1!B$5+AD3886))-Sheet1!B$8*Sheet1!B$7+Sheet1!B$9*Sheet1!B$7+0.5*Sheet1!B$6*Sheet1!B$6*Sheet1!B$7)/(Sheet1!B$6*SQRT(Sheet1!B$7)))-(Sheet1!B$5+AD3886)*EXP(-Sheet1!B$9*Sheet1!B$7)*NORMSDIST((LN(Sheet1!B$4/(Sheet1!B$5+AD3886))-Sheet1!B$8*Sheet1!B$7+Sheet1!B$9*Sheet1!B$7-0.5*Sheet1!B$6*Sheet1!B$6*Sheet1!B$7)/(Sheet1!B$6*SQRT(Sheet1!B$7))))*400+100*AE3886-400*Sheet1!$B$13</f>
        <v>65.938421860415019</v>
      </c>
    </row>
    <row r="3887" spans="22:32" x14ac:dyDescent="0.2">
      <c r="V3887" s="7" t="e">
        <f t="shared" si="524"/>
        <v>#VALUE!</v>
      </c>
      <c r="X3887" s="4">
        <f t="shared" ca="1" si="525"/>
        <v>-9.5926658341625864E-2</v>
      </c>
      <c r="Y3887" s="4">
        <f t="shared" ca="1" si="525"/>
        <v>0.5488248011819421</v>
      </c>
      <c r="Z3887" s="4">
        <f t="shared" ca="1" si="526"/>
        <v>-0.16640107126587009</v>
      </c>
      <c r="AA3887" s="4">
        <f t="shared" ca="1" si="527"/>
        <v>0.68091870472951921</v>
      </c>
      <c r="AB3887" s="4">
        <f ca="1">Sheet1!AC3887</f>
        <v>0.28695354379962301</v>
      </c>
      <c r="AC3887" s="7">
        <f t="shared" ca="1" si="528"/>
        <v>1.2277258698228495</v>
      </c>
      <c r="AD3887" s="4">
        <f t="shared" ca="1" si="529"/>
        <v>-0.20429489995934433</v>
      </c>
      <c r="AE3887" s="4">
        <f t="shared" ca="1" si="530"/>
        <v>0.83598150904269697</v>
      </c>
      <c r="AF3887" s="21">
        <f ca="1">(Sheet1!B$4*EXP(-Sheet1!B$8*Sheet1!B$7)*NORMSDIST((LN(Sheet1!B$4/(Sheet1!B$5+AD3887))-Sheet1!B$8*Sheet1!B$7+Sheet1!B$9*Sheet1!B$7+0.5*Sheet1!B$6*Sheet1!B$6*Sheet1!B$7)/(Sheet1!B$6*SQRT(Sheet1!B$7)))-(Sheet1!B$5+AD3887)*EXP(-Sheet1!B$9*Sheet1!B$7)*NORMSDIST((LN(Sheet1!B$4/(Sheet1!B$5+AD3887))-Sheet1!B$8*Sheet1!B$7+Sheet1!B$9*Sheet1!B$7-0.5*Sheet1!B$6*Sheet1!B$6*Sheet1!B$7)/(Sheet1!B$6*SQRT(Sheet1!B$7))))*400+100*AE3887-400*Sheet1!$B$13</f>
        <v>116.44451482366276</v>
      </c>
    </row>
    <row r="3888" spans="22:32" x14ac:dyDescent="0.2">
      <c r="V3888" s="7" t="e">
        <f t="shared" si="524"/>
        <v>#VALUE!</v>
      </c>
      <c r="X3888" s="4">
        <f t="shared" ca="1" si="525"/>
        <v>0.77636972894080647</v>
      </c>
      <c r="Y3888" s="4">
        <f t="shared" ca="1" si="525"/>
        <v>0.60667129332914671</v>
      </c>
      <c r="Z3888" s="4">
        <f t="shared" ca="1" si="526"/>
        <v>1.3467450740758677</v>
      </c>
      <c r="AA3888" s="4">
        <f t="shared" ca="1" si="527"/>
        <v>1.801757473857686</v>
      </c>
      <c r="AB3888" s="4">
        <f ca="1">Sheet1!AC3888</f>
        <v>0.78741116175322856</v>
      </c>
      <c r="AC3888" s="7">
        <f t="shared" ca="1" si="528"/>
        <v>0.85691166653600481</v>
      </c>
      <c r="AD3888" s="4">
        <f t="shared" ca="1" si="529"/>
        <v>1.154041565825507</v>
      </c>
      <c r="AE3888" s="4">
        <f t="shared" ca="1" si="530"/>
        <v>1.5439469996170918</v>
      </c>
      <c r="AF3888" s="21">
        <f ca="1">(Sheet1!B$4*EXP(-Sheet1!B$8*Sheet1!B$7)*NORMSDIST((LN(Sheet1!B$4/(Sheet1!B$5+AD3888))-Sheet1!B$8*Sheet1!B$7+Sheet1!B$9*Sheet1!B$7+0.5*Sheet1!B$6*Sheet1!B$6*Sheet1!B$7)/(Sheet1!B$6*SQRT(Sheet1!B$7)))-(Sheet1!B$5+AD3888)*EXP(-Sheet1!B$9*Sheet1!B$7)*NORMSDIST((LN(Sheet1!B$4/(Sheet1!B$5+AD3888))-Sheet1!B$8*Sheet1!B$7+Sheet1!B$9*Sheet1!B$7-0.5*Sheet1!B$6*Sheet1!B$6*Sheet1!B$7)/(Sheet1!B$6*SQRT(Sheet1!B$7))))*400+100*AE3888-400*Sheet1!$B$13</f>
        <v>-27.119647772259668</v>
      </c>
    </row>
    <row r="3889" spans="22:32" x14ac:dyDescent="0.2">
      <c r="V3889" s="7" t="e">
        <f t="shared" si="524"/>
        <v>#VALUE!</v>
      </c>
      <c r="X3889" s="4">
        <f t="shared" ca="1" si="525"/>
        <v>0.84501327065393728</v>
      </c>
      <c r="Y3889" s="4">
        <f t="shared" ca="1" si="525"/>
        <v>-0.16979101632671853</v>
      </c>
      <c r="Z3889" s="4">
        <f t="shared" ca="1" si="526"/>
        <v>1.465818948575589</v>
      </c>
      <c r="AA3889" s="4">
        <f t="shared" ca="1" si="527"/>
        <v>0.75867361709225978</v>
      </c>
      <c r="AB3889" s="4">
        <f ca="1">Sheet1!AC3889</f>
        <v>0.44196090915453601</v>
      </c>
      <c r="AC3889" s="7">
        <f t="shared" ca="1" si="528"/>
        <v>1.0895997695784616</v>
      </c>
      <c r="AD3889" s="4">
        <f t="shared" ca="1" si="529"/>
        <v>1.5971559886117046</v>
      </c>
      <c r="AE3889" s="4">
        <f t="shared" ca="1" si="530"/>
        <v>0.82665059836898425</v>
      </c>
      <c r="AF3889" s="21">
        <f ca="1">(Sheet1!B$4*EXP(-Sheet1!B$8*Sheet1!B$7)*NORMSDIST((LN(Sheet1!B$4/(Sheet1!B$5+AD3889))-Sheet1!B$8*Sheet1!B$7+Sheet1!B$9*Sheet1!B$7+0.5*Sheet1!B$6*Sheet1!B$6*Sheet1!B$7)/(Sheet1!B$6*SQRT(Sheet1!B$7)))-(Sheet1!B$5+AD3889)*EXP(-Sheet1!B$9*Sheet1!B$7)*NORMSDIST((LN(Sheet1!B$4/(Sheet1!B$5+AD3889))-Sheet1!B$8*Sheet1!B$7+Sheet1!B$9*Sheet1!B$7-0.5*Sheet1!B$6*Sheet1!B$6*Sheet1!B$7)/(Sheet1!B$6*SQRT(Sheet1!B$7))))*400+100*AE3889-400*Sheet1!$B$13</f>
        <v>-166.74323350137274</v>
      </c>
    </row>
    <row r="3890" spans="22:32" x14ac:dyDescent="0.2">
      <c r="V3890" s="7" t="e">
        <f t="shared" si="524"/>
        <v>#VALUE!</v>
      </c>
      <c r="X3890" s="4">
        <f t="shared" ca="1" si="525"/>
        <v>-0.48231700839614561</v>
      </c>
      <c r="Y3890" s="4">
        <f t="shared" ca="1" si="525"/>
        <v>-0.26139822830342235</v>
      </c>
      <c r="Z3890" s="4">
        <f t="shared" ca="1" si="526"/>
        <v>-0.83666071845266776</v>
      </c>
      <c r="AA3890" s="4">
        <f t="shared" ca="1" si="527"/>
        <v>-0.9520442197006036</v>
      </c>
      <c r="AB3890" s="4">
        <f ca="1">Sheet1!AC3890</f>
        <v>0.70468377890528633</v>
      </c>
      <c r="AC3890" s="7">
        <f t="shared" ca="1" si="528"/>
        <v>0.91198048398358966</v>
      </c>
      <c r="AD3890" s="4">
        <f t="shared" ca="1" si="529"/>
        <v>-0.76301824694452181</v>
      </c>
      <c r="AE3890" s="4">
        <f t="shared" ca="1" si="530"/>
        <v>-0.86824574825633549</v>
      </c>
      <c r="AF3890" s="21">
        <f ca="1">(Sheet1!B$4*EXP(-Sheet1!B$8*Sheet1!B$7)*NORMSDIST((LN(Sheet1!B$4/(Sheet1!B$5+AD3890))-Sheet1!B$8*Sheet1!B$7+Sheet1!B$9*Sheet1!B$7+0.5*Sheet1!B$6*Sheet1!B$6*Sheet1!B$7)/(Sheet1!B$6*SQRT(Sheet1!B$7)))-(Sheet1!B$5+AD3890)*EXP(-Sheet1!B$9*Sheet1!B$7)*NORMSDIST((LN(Sheet1!B$4/(Sheet1!B$5+AD3890))-Sheet1!B$8*Sheet1!B$7+Sheet1!B$9*Sheet1!B$7-0.5*Sheet1!B$6*Sheet1!B$6*Sheet1!B$7)/(Sheet1!B$6*SQRT(Sheet1!B$7))))*400+100*AE3890-400*Sheet1!$B$13</f>
        <v>36.960799512615267</v>
      </c>
    </row>
    <row r="3891" spans="22:32" x14ac:dyDescent="0.2">
      <c r="V3891" s="7" t="e">
        <f t="shared" si="524"/>
        <v>#VALUE!</v>
      </c>
      <c r="X3891" s="4">
        <f t="shared" ca="1" si="525"/>
        <v>-0.29095950239964924</v>
      </c>
      <c r="Y3891" s="4">
        <f t="shared" ca="1" si="525"/>
        <v>-0.3366008083681607</v>
      </c>
      <c r="Z3891" s="4">
        <f t="shared" ca="1" si="526"/>
        <v>-0.50471864371488051</v>
      </c>
      <c r="AA3891" s="4">
        <f t="shared" ca="1" si="527"/>
        <v>-0.83347419812116641</v>
      </c>
      <c r="AB3891" s="4">
        <f ca="1">Sheet1!AC3891</f>
        <v>0.6320667023363159</v>
      </c>
      <c r="AC3891" s="7">
        <f t="shared" ca="1" si="528"/>
        <v>0.95876793884910405</v>
      </c>
      <c r="AD3891" s="4">
        <f t="shared" ca="1" si="529"/>
        <v>-0.48390805373323131</v>
      </c>
      <c r="AE3891" s="4">
        <f t="shared" ca="1" si="530"/>
        <v>-0.79910833901654055</v>
      </c>
      <c r="AF3891" s="21">
        <f ca="1">(Sheet1!B$4*EXP(-Sheet1!B$8*Sheet1!B$7)*NORMSDIST((LN(Sheet1!B$4/(Sheet1!B$5+AD3891))-Sheet1!B$8*Sheet1!B$7+Sheet1!B$9*Sheet1!B$7+0.5*Sheet1!B$6*Sheet1!B$6*Sheet1!B$7)/(Sheet1!B$6*SQRT(Sheet1!B$7)))-(Sheet1!B$5+AD3891)*EXP(-Sheet1!B$9*Sheet1!B$7)*NORMSDIST((LN(Sheet1!B$4/(Sheet1!B$5+AD3891))-Sheet1!B$8*Sheet1!B$7+Sheet1!B$9*Sheet1!B$7-0.5*Sheet1!B$6*Sheet1!B$6*Sheet1!B$7)/(Sheet1!B$6*SQRT(Sheet1!B$7))))*400+100*AE3891-400*Sheet1!$B$13</f>
        <v>-1.7573789087532532</v>
      </c>
    </row>
    <row r="3892" spans="22:32" x14ac:dyDescent="0.2">
      <c r="V3892" s="7" t="e">
        <f t="shared" si="524"/>
        <v>#VALUE!</v>
      </c>
      <c r="X3892" s="4">
        <f t="shared" ca="1" si="525"/>
        <v>-0.25201778325835267</v>
      </c>
      <c r="Y3892" s="4">
        <f t="shared" ca="1" si="525"/>
        <v>1.3257241080229902</v>
      </c>
      <c r="Z3892" s="4">
        <f t="shared" ca="1" si="526"/>
        <v>-0.437167621985663</v>
      </c>
      <c r="AA3892" s="4">
        <f t="shared" ca="1" si="527"/>
        <v>1.6206715239654228</v>
      </c>
      <c r="AB3892" s="4">
        <f ca="1">Sheet1!AC3892</f>
        <v>0.45833328252604344</v>
      </c>
      <c r="AC3892" s="7">
        <f t="shared" ca="1" si="528"/>
        <v>1.0772725505809537</v>
      </c>
      <c r="AD3892" s="4">
        <f t="shared" ca="1" si="529"/>
        <v>-0.47094867916790539</v>
      </c>
      <c r="AE3892" s="4">
        <f t="shared" ca="1" si="530"/>
        <v>1.7459049462761522</v>
      </c>
      <c r="AF3892" s="21">
        <f ca="1">(Sheet1!B$4*EXP(-Sheet1!B$8*Sheet1!B$7)*NORMSDIST((LN(Sheet1!B$4/(Sheet1!B$5+AD3892))-Sheet1!B$8*Sheet1!B$7+Sheet1!B$9*Sheet1!B$7+0.5*Sheet1!B$6*Sheet1!B$6*Sheet1!B$7)/(Sheet1!B$6*SQRT(Sheet1!B$7)))-(Sheet1!B$5+AD3892)*EXP(-Sheet1!B$9*Sheet1!B$7)*NORMSDIST((LN(Sheet1!B$4/(Sheet1!B$5+AD3892))-Sheet1!B$8*Sheet1!B$7+Sheet1!B$9*Sheet1!B$7-0.5*Sheet1!B$6*Sheet1!B$6*Sheet1!B$7)/(Sheet1!B$6*SQRT(Sheet1!B$7))))*400+100*AE3892-400*Sheet1!$B$13</f>
        <v>250.63508852775385</v>
      </c>
    </row>
    <row r="3893" spans="22:32" x14ac:dyDescent="0.2">
      <c r="V3893" s="7" t="e">
        <f t="shared" si="524"/>
        <v>#VALUE!</v>
      </c>
      <c r="X3893" s="4">
        <f t="shared" ca="1" si="525"/>
        <v>-1.3113691814964776</v>
      </c>
      <c r="Y3893" s="4">
        <f t="shared" ca="1" si="525"/>
        <v>1.8000837188178438</v>
      </c>
      <c r="Z3893" s="4">
        <f t="shared" ca="1" si="526"/>
        <v>-2.2747924341212133</v>
      </c>
      <c r="AA3893" s="4">
        <f t="shared" ca="1" si="527"/>
        <v>1.0483395759631307</v>
      </c>
      <c r="AB3893" s="4">
        <f ca="1">Sheet1!AC3893</f>
        <v>0.22022422848477519</v>
      </c>
      <c r="AC3893" s="7">
        <f t="shared" ca="1" si="528"/>
        <v>1.3081865461892472</v>
      </c>
      <c r="AD3893" s="4">
        <f t="shared" ca="1" si="529"/>
        <v>-2.9758528576904606</v>
      </c>
      <c r="AE3893" s="4">
        <f t="shared" ca="1" si="530"/>
        <v>1.3714237291127078</v>
      </c>
      <c r="AF3893" s="21">
        <f ca="1">(Sheet1!B$4*EXP(-Sheet1!B$8*Sheet1!B$7)*NORMSDIST((LN(Sheet1!B$4/(Sheet1!B$5+AD3893))-Sheet1!B$8*Sheet1!B$7+Sheet1!B$9*Sheet1!B$7+0.5*Sheet1!B$6*Sheet1!B$6*Sheet1!B$7)/(Sheet1!B$6*SQRT(Sheet1!B$7)))-(Sheet1!B$5+AD3893)*EXP(-Sheet1!B$9*Sheet1!B$7)*NORMSDIST((LN(Sheet1!B$4/(Sheet1!B$5+AD3893))-Sheet1!B$8*Sheet1!B$7+Sheet1!B$9*Sheet1!B$7-0.5*Sheet1!B$6*Sheet1!B$6*Sheet1!B$7)/(Sheet1!B$6*SQRT(Sheet1!B$7))))*400+100*AE3893-400*Sheet1!$B$13</f>
        <v>637.27712074262718</v>
      </c>
    </row>
    <row r="3894" spans="22:32" x14ac:dyDescent="0.2">
      <c r="V3894" s="7" t="e">
        <f t="shared" si="524"/>
        <v>#VALUE!</v>
      </c>
      <c r="X3894" s="4">
        <f t="shared" ca="1" si="525"/>
        <v>-1.1216893514084623</v>
      </c>
      <c r="Y3894" s="4">
        <f t="shared" ca="1" si="525"/>
        <v>-0.95051404499412018</v>
      </c>
      <c r="Z3894" s="4">
        <f t="shared" ca="1" si="526"/>
        <v>-1.9457605730115708</v>
      </c>
      <c r="AA3894" s="4">
        <f t="shared" ca="1" si="527"/>
        <v>-2.7103487498468843</v>
      </c>
      <c r="AB3894" s="4">
        <f ca="1">Sheet1!AC3894</f>
        <v>0.90566135621105937</v>
      </c>
      <c r="AC3894" s="7">
        <f t="shared" ca="1" si="528"/>
        <v>0.76269626205117425</v>
      </c>
      <c r="AD3894" s="4">
        <f t="shared" ca="1" si="529"/>
        <v>-1.484024315882476</v>
      </c>
      <c r="AE3894" s="4">
        <f t="shared" ca="1" si="530"/>
        <v>-2.067172860363292</v>
      </c>
      <c r="AF3894" s="21">
        <f ca="1">(Sheet1!B$4*EXP(-Sheet1!B$8*Sheet1!B$7)*NORMSDIST((LN(Sheet1!B$4/(Sheet1!B$5+AD3894))-Sheet1!B$8*Sheet1!B$7+Sheet1!B$9*Sheet1!B$7+0.5*Sheet1!B$6*Sheet1!B$6*Sheet1!B$7)/(Sheet1!B$6*SQRT(Sheet1!B$7)))-(Sheet1!B$5+AD3894)*EXP(-Sheet1!B$9*Sheet1!B$7)*NORMSDIST((LN(Sheet1!B$4/(Sheet1!B$5+AD3894))-Sheet1!B$8*Sheet1!B$7+Sheet1!B$9*Sheet1!B$7-0.5*Sheet1!B$6*Sheet1!B$6*Sheet1!B$7)/(Sheet1!B$6*SQRT(Sheet1!B$7))))*400+100*AE3894-400*Sheet1!$B$13</f>
        <v>36.837265232843492</v>
      </c>
    </row>
    <row r="3895" spans="22:32" x14ac:dyDescent="0.2">
      <c r="V3895" s="7" t="e">
        <f t="shared" si="524"/>
        <v>#VALUE!</v>
      </c>
      <c r="X3895" s="4">
        <f t="shared" ca="1" si="525"/>
        <v>-0.28968228309544047</v>
      </c>
      <c r="Y3895" s="4">
        <f t="shared" ca="1" si="525"/>
        <v>0.49578702637909977</v>
      </c>
      <c r="Z3895" s="4">
        <f t="shared" ca="1" si="526"/>
        <v>-0.50250309003943716</v>
      </c>
      <c r="AA3895" s="4">
        <f t="shared" ca="1" si="527"/>
        <v>0.373743682486817</v>
      </c>
      <c r="AB3895" s="4">
        <f ca="1">Sheet1!AC3895</f>
        <v>0.79679460820219372</v>
      </c>
      <c r="AC3895" s="7">
        <f t="shared" ca="1" si="528"/>
        <v>0.85036283549963954</v>
      </c>
      <c r="AD3895" s="4">
        <f t="shared" ca="1" si="529"/>
        <v>-0.42730995249326648</v>
      </c>
      <c r="AE3895" s="4">
        <f t="shared" ca="1" si="530"/>
        <v>0.31781773758956666</v>
      </c>
      <c r="AF3895" s="21">
        <f ca="1">(Sheet1!B$4*EXP(-Sheet1!B$8*Sheet1!B$7)*NORMSDIST((LN(Sheet1!B$4/(Sheet1!B$5+AD3895))-Sheet1!B$8*Sheet1!B$7+Sheet1!B$9*Sheet1!B$7+0.5*Sheet1!B$6*Sheet1!B$6*Sheet1!B$7)/(Sheet1!B$6*SQRT(Sheet1!B$7)))-(Sheet1!B$5+AD3895)*EXP(-Sheet1!B$9*Sheet1!B$7)*NORMSDIST((LN(Sheet1!B$4/(Sheet1!B$5+AD3895))-Sheet1!B$8*Sheet1!B$7+Sheet1!B$9*Sheet1!B$7-0.5*Sheet1!B$6*Sheet1!B$6*Sheet1!B$7)/(Sheet1!B$6*SQRT(Sheet1!B$7))))*400+100*AE3895-400*Sheet1!$B$13</f>
        <v>100.73153112509544</v>
      </c>
    </row>
    <row r="3896" spans="22:32" x14ac:dyDescent="0.2">
      <c r="V3896" s="7" t="e">
        <f t="shared" si="524"/>
        <v>#VALUE!</v>
      </c>
      <c r="X3896" s="4">
        <f t="shared" ca="1" si="525"/>
        <v>2.2160034821753018E-2</v>
      </c>
      <c r="Y3896" s="4">
        <f t="shared" ca="1" si="525"/>
        <v>0.2133366313350416</v>
      </c>
      <c r="Z3896" s="4">
        <f t="shared" ca="1" si="526"/>
        <v>3.8440341792126978E-2</v>
      </c>
      <c r="AA3896" s="4">
        <f t="shared" ca="1" si="527"/>
        <v>0.33535988732325156</v>
      </c>
      <c r="AB3896" s="4">
        <f ca="1">Sheet1!AC3896</f>
        <v>0.10586706518479405</v>
      </c>
      <c r="AC3896" s="7">
        <f t="shared" ca="1" si="528"/>
        <v>1.5268940071335904</v>
      </c>
      <c r="AD3896" s="4">
        <f t="shared" ca="1" si="529"/>
        <v>5.8694327514565582E-2</v>
      </c>
      <c r="AE3896" s="4">
        <f t="shared" ca="1" si="530"/>
        <v>0.51205900218686895</v>
      </c>
      <c r="AF3896" s="21">
        <f ca="1">(Sheet1!B$4*EXP(-Sheet1!B$8*Sheet1!B$7)*NORMSDIST((LN(Sheet1!B$4/(Sheet1!B$5+AD3896))-Sheet1!B$8*Sheet1!B$7+Sheet1!B$9*Sheet1!B$7+0.5*Sheet1!B$6*Sheet1!B$6*Sheet1!B$7)/(Sheet1!B$6*SQRT(Sheet1!B$7)))-(Sheet1!B$5+AD3896)*EXP(-Sheet1!B$9*Sheet1!B$7)*NORMSDIST((LN(Sheet1!B$4/(Sheet1!B$5+AD3896))-Sheet1!B$8*Sheet1!B$7+Sheet1!B$9*Sheet1!B$7-0.5*Sheet1!B$6*Sheet1!B$6*Sheet1!B$7)/(Sheet1!B$6*SQRT(Sheet1!B$7))))*400+100*AE3896-400*Sheet1!$B$13</f>
        <v>41.809014233137987</v>
      </c>
    </row>
    <row r="3897" spans="22:32" x14ac:dyDescent="0.2">
      <c r="V3897" s="7" t="e">
        <f t="shared" si="524"/>
        <v>#VALUE!</v>
      </c>
      <c r="X3897" s="4">
        <f t="shared" ca="1" si="525"/>
        <v>0.8081571206445598</v>
      </c>
      <c r="Y3897" s="4">
        <f t="shared" ca="1" si="525"/>
        <v>1.0841357050165386</v>
      </c>
      <c r="Z3897" s="4">
        <f t="shared" ca="1" si="526"/>
        <v>1.4018857005054357</v>
      </c>
      <c r="AA3897" s="4">
        <f t="shared" ca="1" si="527"/>
        <v>2.531147597079149</v>
      </c>
      <c r="AB3897" s="4">
        <f ca="1">Sheet1!AC3897</f>
        <v>4.2022619292772512E-2</v>
      </c>
      <c r="AC3897" s="7">
        <f t="shared" ca="1" si="528"/>
        <v>1.8098591143963842</v>
      </c>
      <c r="AD3897" s="4">
        <f t="shared" ca="1" si="529"/>
        <v>2.5372156124017224</v>
      </c>
      <c r="AE3897" s="4">
        <f t="shared" ca="1" si="530"/>
        <v>4.5810205484562045</v>
      </c>
      <c r="AF3897" s="21">
        <f ca="1">(Sheet1!B$4*EXP(-Sheet1!B$8*Sheet1!B$7)*NORMSDIST((LN(Sheet1!B$4/(Sheet1!B$5+AD3897))-Sheet1!B$8*Sheet1!B$7+Sheet1!B$9*Sheet1!B$7+0.5*Sheet1!B$6*Sheet1!B$6*Sheet1!B$7)/(Sheet1!B$6*SQRT(Sheet1!B$7)))-(Sheet1!B$5+AD3897)*EXP(-Sheet1!B$9*Sheet1!B$7)*NORMSDIST((LN(Sheet1!B$4/(Sheet1!B$5+AD3897))-Sheet1!B$8*Sheet1!B$7+Sheet1!B$9*Sheet1!B$7-0.5*Sheet1!B$6*Sheet1!B$6*Sheet1!B$7)/(Sheet1!B$6*SQRT(Sheet1!B$7))))*400+100*AE3897-400*Sheet1!$B$13</f>
        <v>67.918945500083282</v>
      </c>
    </row>
    <row r="3898" spans="22:32" x14ac:dyDescent="0.2">
      <c r="V3898" s="7" t="e">
        <f t="shared" si="524"/>
        <v>#VALUE!</v>
      </c>
      <c r="X3898" s="4">
        <f t="shared" ca="1" si="525"/>
        <v>0.45662955626831825</v>
      </c>
      <c r="Y3898" s="4">
        <f t="shared" ca="1" si="525"/>
        <v>0.87220654771398931</v>
      </c>
      <c r="Z3898" s="4">
        <f t="shared" ca="1" si="526"/>
        <v>0.79210147260738206</v>
      </c>
      <c r="AA3898" s="4">
        <f t="shared" ca="1" si="527"/>
        <v>1.806250437616653</v>
      </c>
      <c r="AB3898" s="4">
        <f ca="1">Sheet1!AC3898</f>
        <v>0.31660814018954342</v>
      </c>
      <c r="AC3898" s="7">
        <f t="shared" ca="1" si="528"/>
        <v>1.1972478048129449</v>
      </c>
      <c r="AD3898" s="4">
        <f t="shared" ca="1" si="529"/>
        <v>0.94834174926828918</v>
      </c>
      <c r="AE3898" s="4">
        <f t="shared" ca="1" si="530"/>
        <v>2.1625293713789588</v>
      </c>
      <c r="AF3898" s="21">
        <f ca="1">(Sheet1!B$4*EXP(-Sheet1!B$8*Sheet1!B$7)*NORMSDIST((LN(Sheet1!B$4/(Sheet1!B$5+AD3898))-Sheet1!B$8*Sheet1!B$7+Sheet1!B$9*Sheet1!B$7+0.5*Sheet1!B$6*Sheet1!B$6*Sheet1!B$7)/(Sheet1!B$6*SQRT(Sheet1!B$7)))-(Sheet1!B$5+AD3898)*EXP(-Sheet1!B$9*Sheet1!B$7)*NORMSDIST((LN(Sheet1!B$4/(Sheet1!B$5+AD3898))-Sheet1!B$8*Sheet1!B$7+Sheet1!B$9*Sheet1!B$7-0.5*Sheet1!B$6*Sheet1!B$6*Sheet1!B$7)/(Sheet1!B$6*SQRT(Sheet1!B$7))))*400+100*AE3898-400*Sheet1!$B$13</f>
        <v>66.593792576476062</v>
      </c>
    </row>
    <row r="3899" spans="22:32" x14ac:dyDescent="0.2">
      <c r="V3899" s="7" t="e">
        <f t="shared" si="524"/>
        <v>#VALUE!</v>
      </c>
      <c r="X3899" s="4">
        <f t="shared" ca="1" si="525"/>
        <v>-0.47414423095968528</v>
      </c>
      <c r="Y3899" s="4">
        <f t="shared" ca="1" si="525"/>
        <v>-0.70944980120545176</v>
      </c>
      <c r="Z3899" s="4">
        <f t="shared" ca="1" si="526"/>
        <v>-0.82248364876051527</v>
      </c>
      <c r="AA3899" s="4">
        <f t="shared" ca="1" si="527"/>
        <v>-1.591322809722804</v>
      </c>
      <c r="AB3899" s="4">
        <f ca="1">Sheet1!AC3899</f>
        <v>0.20245986787035708</v>
      </c>
      <c r="AC3899" s="7">
        <f t="shared" ca="1" si="528"/>
        <v>1.333440830853684</v>
      </c>
      <c r="AD3899" s="4">
        <f t="shared" ca="1" si="529"/>
        <v>-1.096733279966791</v>
      </c>
      <c r="AE3899" s="4">
        <f t="shared" ca="1" si="530"/>
        <v>-2.1219348095531947</v>
      </c>
      <c r="AF3899" s="21">
        <f ca="1">(Sheet1!B$4*EXP(-Sheet1!B$8*Sheet1!B$7)*NORMSDIST((LN(Sheet1!B$4/(Sheet1!B$5+AD3899))-Sheet1!B$8*Sheet1!B$7+Sheet1!B$9*Sheet1!B$7+0.5*Sheet1!B$6*Sheet1!B$6*Sheet1!B$7)/(Sheet1!B$6*SQRT(Sheet1!B$7)))-(Sheet1!B$5+AD3899)*EXP(-Sheet1!B$9*Sheet1!B$7)*NORMSDIST((LN(Sheet1!B$4/(Sheet1!B$5+AD3899))-Sheet1!B$8*Sheet1!B$7+Sheet1!B$9*Sheet1!B$7-0.5*Sheet1!B$6*Sheet1!B$6*Sheet1!B$7)/(Sheet1!B$6*SQRT(Sheet1!B$7))))*400+100*AE3899-400*Sheet1!$B$13</f>
        <v>-33.313448915161189</v>
      </c>
    </row>
    <row r="3900" spans="22:32" x14ac:dyDescent="0.2">
      <c r="V3900" s="7" t="e">
        <f t="shared" si="524"/>
        <v>#VALUE!</v>
      </c>
      <c r="X3900" s="4">
        <f t="shared" ca="1" si="525"/>
        <v>2.0136139923599679</v>
      </c>
      <c r="Y3900" s="4">
        <f t="shared" ca="1" si="525"/>
        <v>0.62920162766199761</v>
      </c>
      <c r="Z3900" s="4">
        <f t="shared" ca="1" si="526"/>
        <v>3.4929552559973511</v>
      </c>
      <c r="AA3900" s="4">
        <f t="shared" ca="1" si="527"/>
        <v>3.3053178641610619</v>
      </c>
      <c r="AB3900" s="4">
        <f ca="1">Sheet1!AC3900</f>
        <v>0.35553579634244215</v>
      </c>
      <c r="AC3900" s="7">
        <f t="shared" ca="1" si="528"/>
        <v>1.1607075825837734</v>
      </c>
      <c r="AD3900" s="4">
        <f t="shared" ca="1" si="529"/>
        <v>4.0542996512619709</v>
      </c>
      <c r="AE3900" s="4">
        <f t="shared" ca="1" si="530"/>
        <v>3.8365075077813473</v>
      </c>
      <c r="AF3900" s="21">
        <f ca="1">(Sheet1!B$4*EXP(-Sheet1!B$8*Sheet1!B$7)*NORMSDIST((LN(Sheet1!B$4/(Sheet1!B$5+AD3900))-Sheet1!B$8*Sheet1!B$7+Sheet1!B$9*Sheet1!B$7+0.5*Sheet1!B$6*Sheet1!B$6*Sheet1!B$7)/(Sheet1!B$6*SQRT(Sheet1!B$7)))-(Sheet1!B$5+AD3900)*EXP(-Sheet1!B$9*Sheet1!B$7)*NORMSDIST((LN(Sheet1!B$4/(Sheet1!B$5+AD3900))-Sheet1!B$8*Sheet1!B$7+Sheet1!B$9*Sheet1!B$7-0.5*Sheet1!B$6*Sheet1!B$6*Sheet1!B$7)/(Sheet1!B$6*SQRT(Sheet1!B$7))))*400+100*AE3900-400*Sheet1!$B$13</f>
        <v>-224.53483678472003</v>
      </c>
    </row>
    <row r="3901" spans="22:32" x14ac:dyDescent="0.2">
      <c r="V3901" s="7" t="e">
        <f t="shared" si="524"/>
        <v>#VALUE!</v>
      </c>
      <c r="X3901" s="4">
        <f t="shared" ca="1" si="525"/>
        <v>1.1009584943792432</v>
      </c>
      <c r="Y3901" s="4">
        <f t="shared" ca="1" si="525"/>
        <v>-0.49842084497721262</v>
      </c>
      <c r="Z3901" s="4">
        <f t="shared" ca="1" si="526"/>
        <v>1.9097993826859747</v>
      </c>
      <c r="AA3901" s="4">
        <f t="shared" ca="1" si="527"/>
        <v>0.58694519440209725</v>
      </c>
      <c r="AB3901" s="4">
        <f ca="1">Sheet1!AC3901</f>
        <v>0.65548311570281803</v>
      </c>
      <c r="AC3901" s="7">
        <f t="shared" ca="1" si="528"/>
        <v>0.94368553880677253</v>
      </c>
      <c r="AD3901" s="4">
        <f t="shared" ca="1" si="529"/>
        <v>1.8022500594628557</v>
      </c>
      <c r="AE3901" s="4">
        <f t="shared" ca="1" si="530"/>
        <v>0.55389169202938904</v>
      </c>
      <c r="AF3901" s="21">
        <f ca="1">(Sheet1!B$4*EXP(-Sheet1!B$8*Sheet1!B$7)*NORMSDIST((LN(Sheet1!B$4/(Sheet1!B$5+AD3901))-Sheet1!B$8*Sheet1!B$7+Sheet1!B$9*Sheet1!B$7+0.5*Sheet1!B$6*Sheet1!B$6*Sheet1!B$7)/(Sheet1!B$6*SQRT(Sheet1!B$7)))-(Sheet1!B$5+AD3901)*EXP(-Sheet1!B$9*Sheet1!B$7)*NORMSDIST((LN(Sheet1!B$4/(Sheet1!B$5+AD3901))-Sheet1!B$8*Sheet1!B$7+Sheet1!B$9*Sheet1!B$7-0.5*Sheet1!B$6*Sheet1!B$6*Sheet1!B$7)/(Sheet1!B$6*SQRT(Sheet1!B$7))))*400+100*AE3901-400*Sheet1!$B$13</f>
        <v>-225.10871995853358</v>
      </c>
    </row>
    <row r="3902" spans="22:32" x14ac:dyDescent="0.2">
      <c r="V3902" s="7" t="e">
        <f t="shared" si="524"/>
        <v>#VALUE!</v>
      </c>
      <c r="X3902" s="4">
        <f t="shared" ca="1" si="525"/>
        <v>0.37489140756428346</v>
      </c>
      <c r="Y3902" s="4">
        <f t="shared" ca="1" si="525"/>
        <v>-8.2113985718431107E-2</v>
      </c>
      <c r="Z3902" s="4">
        <f t="shared" ca="1" si="526"/>
        <v>0.65031277963319656</v>
      </c>
      <c r="AA3902" s="4">
        <f t="shared" ca="1" si="527"/>
        <v>0.32675736449918696</v>
      </c>
      <c r="AB3902" s="4">
        <f ca="1">Sheet1!AC3902</f>
        <v>0.94561588676041031</v>
      </c>
      <c r="AC3902" s="7">
        <f t="shared" ca="1" si="528"/>
        <v>0.71747099216173138</v>
      </c>
      <c r="AD3902" s="4">
        <f t="shared" ca="1" si="529"/>
        <v>0.46658055521888292</v>
      </c>
      <c r="AE3902" s="4">
        <f t="shared" ca="1" si="530"/>
        <v>0.23443893050338419</v>
      </c>
      <c r="AF3902" s="21">
        <f ca="1">(Sheet1!B$4*EXP(-Sheet1!B$8*Sheet1!B$7)*NORMSDIST((LN(Sheet1!B$4/(Sheet1!B$5+AD3902))-Sheet1!B$8*Sheet1!B$7+Sheet1!B$9*Sheet1!B$7+0.5*Sheet1!B$6*Sheet1!B$6*Sheet1!B$7)/(Sheet1!B$6*SQRT(Sheet1!B$7)))-(Sheet1!B$5+AD3902)*EXP(-Sheet1!B$9*Sheet1!B$7)*NORMSDIST((LN(Sheet1!B$4/(Sheet1!B$5+AD3902))-Sheet1!B$8*Sheet1!B$7+Sheet1!B$9*Sheet1!B$7-0.5*Sheet1!B$6*Sheet1!B$6*Sheet1!B$7)/(Sheet1!B$6*SQRT(Sheet1!B$7))))*400+100*AE3902-400*Sheet1!$B$13</f>
        <v>-50.76444244099639</v>
      </c>
    </row>
    <row r="3903" spans="22:32" x14ac:dyDescent="0.2">
      <c r="V3903" s="7" t="e">
        <f t="shared" si="524"/>
        <v>#VALUE!</v>
      </c>
      <c r="X3903" s="4">
        <f t="shared" ca="1" si="525"/>
        <v>1.7584110829331026</v>
      </c>
      <c r="Y3903" s="4">
        <f t="shared" ca="1" si="525"/>
        <v>-2.0585441451481965</v>
      </c>
      <c r="Z3903" s="4">
        <f t="shared" ca="1" si="526"/>
        <v>3.0502624920363477</v>
      </c>
      <c r="AA3903" s="4">
        <f t="shared" ca="1" si="527"/>
        <v>-0.8912392580914309</v>
      </c>
      <c r="AB3903" s="4">
        <f ca="1">Sheet1!AC3903</f>
        <v>0.26383861288560573</v>
      </c>
      <c r="AC3903" s="7">
        <f t="shared" ca="1" si="528"/>
        <v>1.2534645904916399</v>
      </c>
      <c r="AD3903" s="4">
        <f t="shared" ca="1" si="529"/>
        <v>3.8233960254723498</v>
      </c>
      <c r="AE3903" s="4">
        <f t="shared" ca="1" si="530"/>
        <v>-1.1171368516736484</v>
      </c>
      <c r="AF3903" s="21">
        <f ca="1">(Sheet1!B$4*EXP(-Sheet1!B$8*Sheet1!B$7)*NORMSDIST((LN(Sheet1!B$4/(Sheet1!B$5+AD3903))-Sheet1!B$8*Sheet1!B$7+Sheet1!B$9*Sheet1!B$7+0.5*Sheet1!B$6*Sheet1!B$6*Sheet1!B$7)/(Sheet1!B$6*SQRT(Sheet1!B$7)))-(Sheet1!B$5+AD3903)*EXP(-Sheet1!B$9*Sheet1!B$7)*NORMSDIST((LN(Sheet1!B$4/(Sheet1!B$5+AD3903))-Sheet1!B$8*Sheet1!B$7+Sheet1!B$9*Sheet1!B$7-0.5*Sheet1!B$6*Sheet1!B$6*Sheet1!B$7)/(Sheet1!B$6*SQRT(Sheet1!B$7))))*400+100*AE3903-400*Sheet1!$B$13</f>
        <v>-687.43994761821887</v>
      </c>
    </row>
    <row r="3904" spans="22:32" x14ac:dyDescent="0.2">
      <c r="V3904" s="7" t="e">
        <f t="shared" si="524"/>
        <v>#VALUE!</v>
      </c>
      <c r="X3904" s="4">
        <f t="shared" ca="1" si="525"/>
        <v>-2.7702818738815249E-2</v>
      </c>
      <c r="Y3904" s="4">
        <f t="shared" ca="1" si="525"/>
        <v>-0.50469597806273858</v>
      </c>
      <c r="Z3904" s="4">
        <f t="shared" ca="1" si="526"/>
        <v>-4.8055241315778603E-2</v>
      </c>
      <c r="AA3904" s="4">
        <f t="shared" ca="1" si="527"/>
        <v>-0.76397854152267919</v>
      </c>
      <c r="AB3904" s="4">
        <f ca="1">Sheet1!AC3904</f>
        <v>0.64127020021822945</v>
      </c>
      <c r="AC3904" s="7">
        <f t="shared" ca="1" si="528"/>
        <v>0.95283358315021816</v>
      </c>
      <c r="AD3904" s="4">
        <f t="shared" ca="1" si="529"/>
        <v>-4.5788647772061729E-2</v>
      </c>
      <c r="AE3904" s="4">
        <f t="shared" ca="1" si="530"/>
        <v>-0.72794441116893216</v>
      </c>
      <c r="AF3904" s="21">
        <f ca="1">(Sheet1!B$4*EXP(-Sheet1!B$8*Sheet1!B$7)*NORMSDIST((LN(Sheet1!B$4/(Sheet1!B$5+AD3904))-Sheet1!B$8*Sheet1!B$7+Sheet1!B$9*Sheet1!B$7+0.5*Sheet1!B$6*Sheet1!B$6*Sheet1!B$7)/(Sheet1!B$6*SQRT(Sheet1!B$7)))-(Sheet1!B$5+AD3904)*EXP(-Sheet1!B$9*Sheet1!B$7)*NORMSDIST((LN(Sheet1!B$4/(Sheet1!B$5+AD3904))-Sheet1!B$8*Sheet1!B$7+Sheet1!B$9*Sheet1!B$7-0.5*Sheet1!B$6*Sheet1!B$6*Sheet1!B$7)/(Sheet1!B$6*SQRT(Sheet1!B$7))))*400+100*AE3904-400*Sheet1!$B$13</f>
        <v>-65.45136994703671</v>
      </c>
    </row>
    <row r="3905" spans="22:32" x14ac:dyDescent="0.2">
      <c r="V3905" s="7" t="e">
        <f t="shared" si="524"/>
        <v>#VALUE!</v>
      </c>
      <c r="X3905" s="4">
        <f t="shared" ca="1" si="525"/>
        <v>-0.20081915264689787</v>
      </c>
      <c r="Y3905" s="4">
        <f t="shared" ca="1" si="525"/>
        <v>-0.39816471156837807</v>
      </c>
      <c r="Z3905" s="4">
        <f t="shared" ca="1" si="526"/>
        <v>-0.34835490685124304</v>
      </c>
      <c r="AA3905" s="4">
        <f t="shared" ca="1" si="527"/>
        <v>-0.81548307433808398</v>
      </c>
      <c r="AB3905" s="4">
        <f ca="1">Sheet1!AC3905</f>
        <v>0.21395687718736678</v>
      </c>
      <c r="AC3905" s="7">
        <f t="shared" ca="1" si="528"/>
        <v>1.3168681089423873</v>
      </c>
      <c r="AD3905" s="4">
        <f t="shared" ca="1" si="529"/>
        <v>-0.45873746742599791</v>
      </c>
      <c r="AE3905" s="4">
        <f t="shared" ca="1" si="530"/>
        <v>-1.0738836539781169</v>
      </c>
      <c r="AF3905" s="21">
        <f ca="1">(Sheet1!B$4*EXP(-Sheet1!B$8*Sheet1!B$7)*NORMSDIST((LN(Sheet1!B$4/(Sheet1!B$5+AD3905))-Sheet1!B$8*Sheet1!B$7+Sheet1!B$9*Sheet1!B$7+0.5*Sheet1!B$6*Sheet1!B$6*Sheet1!B$7)/(Sheet1!B$6*SQRT(Sheet1!B$7)))-(Sheet1!B$5+AD3905)*EXP(-Sheet1!B$9*Sheet1!B$7)*NORMSDIST((LN(Sheet1!B$4/(Sheet1!B$5+AD3905))-Sheet1!B$8*Sheet1!B$7+Sheet1!B$9*Sheet1!B$7-0.5*Sheet1!B$6*Sheet1!B$6*Sheet1!B$7)/(Sheet1!B$6*SQRT(Sheet1!B$7))))*400+100*AE3905-400*Sheet1!$B$13</f>
        <v>-33.330084390145657</v>
      </c>
    </row>
    <row r="3906" spans="22:32" x14ac:dyDescent="0.2">
      <c r="V3906" s="7" t="e">
        <f t="shared" si="524"/>
        <v>#VALUE!</v>
      </c>
      <c r="X3906" s="4">
        <f t="shared" ca="1" si="525"/>
        <v>0.54760644789315349</v>
      </c>
      <c r="Y3906" s="4">
        <f t="shared" ca="1" si="525"/>
        <v>1.6126897886629494E-3</v>
      </c>
      <c r="Z3906" s="4">
        <f t="shared" ca="1" si="526"/>
        <v>0.94991633334085945</v>
      </c>
      <c r="AA3906" s="4">
        <f t="shared" ca="1" si="527"/>
        <v>0.65337015973523638</v>
      </c>
      <c r="AB3906" s="4">
        <f ca="1">Sheet1!AC3906</f>
        <v>0.98387216691625823</v>
      </c>
      <c r="AC3906" s="7">
        <f t="shared" ca="1" si="528"/>
        <v>0.64485659917430571</v>
      </c>
      <c r="AD3906" s="4">
        <f t="shared" ca="1" si="529"/>
        <v>0.61255981621831279</v>
      </c>
      <c r="AE3906" s="4">
        <f t="shared" ca="1" si="530"/>
        <v>0.42133005920883743</v>
      </c>
      <c r="AF3906" s="21">
        <f ca="1">(Sheet1!B$4*EXP(-Sheet1!B$8*Sheet1!B$7)*NORMSDIST((LN(Sheet1!B$4/(Sheet1!B$5+AD3906))-Sheet1!B$8*Sheet1!B$7+Sheet1!B$9*Sheet1!B$7+0.5*Sheet1!B$6*Sheet1!B$6*Sheet1!B$7)/(Sheet1!B$6*SQRT(Sheet1!B$7)))-(Sheet1!B$5+AD3906)*EXP(-Sheet1!B$9*Sheet1!B$7)*NORMSDIST((LN(Sheet1!B$4/(Sheet1!B$5+AD3906))-Sheet1!B$8*Sheet1!B$7+Sheet1!B$9*Sheet1!B$7-0.5*Sheet1!B$6*Sheet1!B$6*Sheet1!B$7)/(Sheet1!B$6*SQRT(Sheet1!B$7))))*400+100*AE3906-400*Sheet1!$B$13</f>
        <v>-55.063110176543887</v>
      </c>
    </row>
    <row r="3907" spans="22:32" x14ac:dyDescent="0.2">
      <c r="V3907" s="7" t="e">
        <f t="shared" ref="V3907:V3970" si="531">GAMMALN($B$7/2+1)-GAMMALN($B$7/2)-LN(PI())-LN($B$7)-0.5*LN($B$9*$C$10-$C$9*$B$10)-($B$7/2+1)*LN(SUMPRODUCT(MMULT(J3907:K3907,MINVERSE($B$9:$C$10)),J3907:K3907)/$B$7+1)</f>
        <v>#VALUE!</v>
      </c>
      <c r="X3907" s="4">
        <f t="shared" ref="X3907:Y3970" ca="1" si="532">NORMSINV(RAND())</f>
        <v>-0.30752449795589526</v>
      </c>
      <c r="Y3907" s="4">
        <f t="shared" ca="1" si="532"/>
        <v>-2.1913214908144196</v>
      </c>
      <c r="Z3907" s="4">
        <f t="shared" ref="Z3907:Z3970" ca="1" si="533">X3907*SQRT($B$20)</f>
        <v>-0.53345344021177465</v>
      </c>
      <c r="AA3907" s="4">
        <f t="shared" ref="AA3907:AA3970" ca="1" si="534">SQRT($C$21)*($B$25*X3907+SQRT(1-$B$25^2)*Y3907)</f>
        <v>-3.5396988011274551</v>
      </c>
      <c r="AB3907" s="4">
        <f ca="1">Sheet1!AC3907</f>
        <v>0.14016078991174397</v>
      </c>
      <c r="AC3907" s="7">
        <f t="shared" ref="AC3907:AC3970" ca="1" si="535">SQRT((B$27/2)/GAMMAINV(AB3907,B$27/2,1))</f>
        <v>1.4431476956458031</v>
      </c>
      <c r="AD3907" s="4">
        <f t="shared" ref="AD3907:AD3970" ca="1" si="536">AC3907*Z3907</f>
        <v>-0.76985210297594886</v>
      </c>
      <c r="AE3907" s="4">
        <f t="shared" ref="AE3907:AE3970" ca="1" si="537">AC3907*AA3907</f>
        <v>-5.1083081681272988</v>
      </c>
      <c r="AF3907" s="21">
        <f ca="1">(Sheet1!B$4*EXP(-Sheet1!B$8*Sheet1!B$7)*NORMSDIST((LN(Sheet1!B$4/(Sheet1!B$5+AD3907))-Sheet1!B$8*Sheet1!B$7+Sheet1!B$9*Sheet1!B$7+0.5*Sheet1!B$6*Sheet1!B$6*Sheet1!B$7)/(Sheet1!B$6*SQRT(Sheet1!B$7)))-(Sheet1!B$5+AD3907)*EXP(-Sheet1!B$9*Sheet1!B$7)*NORMSDIST((LN(Sheet1!B$4/(Sheet1!B$5+AD3907))-Sheet1!B$8*Sheet1!B$7+Sheet1!B$9*Sheet1!B$7-0.5*Sheet1!B$6*Sheet1!B$6*Sheet1!B$7)/(Sheet1!B$6*SQRT(Sheet1!B$7))))*400+100*AE3907-400*Sheet1!$B$13</f>
        <v>-385.9230639096827</v>
      </c>
    </row>
    <row r="3908" spans="22:32" x14ac:dyDescent="0.2">
      <c r="V3908" s="7" t="e">
        <f t="shared" si="531"/>
        <v>#VALUE!</v>
      </c>
      <c r="X3908" s="4">
        <f t="shared" ca="1" si="532"/>
        <v>-0.35151105585457632</v>
      </c>
      <c r="Y3908" s="4">
        <f t="shared" ca="1" si="532"/>
        <v>0.72137399858973583</v>
      </c>
      <c r="Z3908" s="4">
        <f t="shared" ca="1" si="533"/>
        <v>-0.60975559106510635</v>
      </c>
      <c r="AA3908" s="4">
        <f t="shared" ca="1" si="534"/>
        <v>0.62699599994244171</v>
      </c>
      <c r="AB3908" s="4">
        <f ca="1">Sheet1!AC3908</f>
        <v>0.85878429640659659</v>
      </c>
      <c r="AC3908" s="7">
        <f t="shared" ca="1" si="535"/>
        <v>0.80403382823333558</v>
      </c>
      <c r="AD3908" s="4">
        <f t="shared" ca="1" si="536"/>
        <v>-0.49026412217075771</v>
      </c>
      <c r="AE3908" s="4">
        <f t="shared" ca="1" si="537"/>
        <v>0.50412599412070969</v>
      </c>
      <c r="AF3908" s="21">
        <f ca="1">(Sheet1!B$4*EXP(-Sheet1!B$8*Sheet1!B$7)*NORMSDIST((LN(Sheet1!B$4/(Sheet1!B$5+AD3908))-Sheet1!B$8*Sheet1!B$7+Sheet1!B$9*Sheet1!B$7+0.5*Sheet1!B$6*Sheet1!B$6*Sheet1!B$7)/(Sheet1!B$6*SQRT(Sheet1!B$7)))-(Sheet1!B$5+AD3908)*EXP(-Sheet1!B$9*Sheet1!B$7)*NORMSDIST((LN(Sheet1!B$4/(Sheet1!B$5+AD3908))-Sheet1!B$8*Sheet1!B$7+Sheet1!B$9*Sheet1!B$7-0.5*Sheet1!B$6*Sheet1!B$6*Sheet1!B$7)/(Sheet1!B$6*SQRT(Sheet1!B$7))))*400+100*AE3908-400*Sheet1!$B$13</f>
        <v>129.60068850464222</v>
      </c>
    </row>
    <row r="3909" spans="22:32" x14ac:dyDescent="0.2">
      <c r="V3909" s="7" t="e">
        <f t="shared" si="531"/>
        <v>#VALUE!</v>
      </c>
      <c r="X3909" s="4">
        <f t="shared" ca="1" si="532"/>
        <v>1.6018012060742393</v>
      </c>
      <c r="Y3909" s="4">
        <f t="shared" ca="1" si="532"/>
        <v>-0.25923898247959054</v>
      </c>
      <c r="Z3909" s="4">
        <f t="shared" ca="1" si="533"/>
        <v>2.7785960780211467</v>
      </c>
      <c r="AA3909" s="4">
        <f t="shared" ca="1" si="534"/>
        <v>1.5288340890325389</v>
      </c>
      <c r="AB3909" s="4">
        <f ca="1">Sheet1!AC3909</f>
        <v>0.63013300440531739</v>
      </c>
      <c r="AC3909" s="7">
        <f t="shared" ca="1" si="535"/>
        <v>0.960016267954654</v>
      </c>
      <c r="AD3909" s="4">
        <f t="shared" ca="1" si="536"/>
        <v>2.6674974369753</v>
      </c>
      <c r="AE3909" s="4">
        <f t="shared" ca="1" si="537"/>
        <v>1.4677055964748713</v>
      </c>
      <c r="AF3909" s="21">
        <f ca="1">(Sheet1!B$4*EXP(-Sheet1!B$8*Sheet1!B$7)*NORMSDIST((LN(Sheet1!B$4/(Sheet1!B$5+AD3909))-Sheet1!B$8*Sheet1!B$7+Sheet1!B$9*Sheet1!B$7+0.5*Sheet1!B$6*Sheet1!B$6*Sheet1!B$7)/(Sheet1!B$6*SQRT(Sheet1!B$7)))-(Sheet1!B$5+AD3909)*EXP(-Sheet1!B$9*Sheet1!B$7)*NORMSDIST((LN(Sheet1!B$4/(Sheet1!B$5+AD3909))-Sheet1!B$8*Sheet1!B$7+Sheet1!B$9*Sheet1!B$7-0.5*Sheet1!B$6*Sheet1!B$6*Sheet1!B$7)/(Sheet1!B$6*SQRT(Sheet1!B$7))))*400+100*AE3909-400*Sheet1!$B$13</f>
        <v>-262.57586673681863</v>
      </c>
    </row>
    <row r="3910" spans="22:32" x14ac:dyDescent="0.2">
      <c r="V3910" s="7" t="e">
        <f t="shared" si="531"/>
        <v>#VALUE!</v>
      </c>
      <c r="X3910" s="4">
        <f t="shared" ca="1" si="532"/>
        <v>-1.0434581587626677</v>
      </c>
      <c r="Y3910" s="4">
        <f t="shared" ca="1" si="532"/>
        <v>-0.72618682111590227</v>
      </c>
      <c r="Z3910" s="4">
        <f t="shared" ca="1" si="533"/>
        <v>-1.8100552905831302</v>
      </c>
      <c r="AA3910" s="4">
        <f t="shared" ca="1" si="534"/>
        <v>-2.292407725233522</v>
      </c>
      <c r="AB3910" s="4">
        <f ca="1">Sheet1!AC3910</f>
        <v>0.91012170222974087</v>
      </c>
      <c r="AC3910" s="7">
        <f t="shared" ca="1" si="535"/>
        <v>0.75826765187950829</v>
      </c>
      <c r="AD3910" s="4">
        <f t="shared" ca="1" si="536"/>
        <v>-1.3725063749625512</v>
      </c>
      <c r="AE3910" s="4">
        <f t="shared" ca="1" si="537"/>
        <v>-1.7382586229632677</v>
      </c>
      <c r="AF3910" s="21">
        <f ca="1">(Sheet1!B$4*EXP(-Sheet1!B$8*Sheet1!B$7)*NORMSDIST((LN(Sheet1!B$4/(Sheet1!B$5+AD3910))-Sheet1!B$8*Sheet1!B$7+Sheet1!B$9*Sheet1!B$7+0.5*Sheet1!B$6*Sheet1!B$6*Sheet1!B$7)/(Sheet1!B$6*SQRT(Sheet1!B$7)))-(Sheet1!B$5+AD3910)*EXP(-Sheet1!B$9*Sheet1!B$7)*NORMSDIST((LN(Sheet1!B$4/(Sheet1!B$5+AD3910))-Sheet1!B$8*Sheet1!B$7+Sheet1!B$9*Sheet1!B$7-0.5*Sheet1!B$6*Sheet1!B$6*Sheet1!B$7)/(Sheet1!B$6*SQRT(Sheet1!B$7))))*400+100*AE3910-400*Sheet1!$B$13</f>
        <v>51.02491259050521</v>
      </c>
    </row>
    <row r="3911" spans="22:32" x14ac:dyDescent="0.2">
      <c r="V3911" s="7" t="e">
        <f t="shared" si="531"/>
        <v>#VALUE!</v>
      </c>
      <c r="X3911" s="4">
        <f t="shared" ca="1" si="532"/>
        <v>-0.61246261928756929</v>
      </c>
      <c r="Y3911" s="4">
        <f t="shared" ca="1" si="532"/>
        <v>-7.387610499698738E-2</v>
      </c>
      <c r="Z3911" s="4">
        <f t="shared" ca="1" si="533"/>
        <v>-1.062420371163165</v>
      </c>
      <c r="AA3911" s="4">
        <f t="shared" ca="1" si="534"/>
        <v>-0.83514818482363529</v>
      </c>
      <c r="AB3911" s="4">
        <f ca="1">Sheet1!AC3911</f>
        <v>0.77276876993000387</v>
      </c>
      <c r="AC3911" s="7">
        <f t="shared" ca="1" si="535"/>
        <v>0.86696707566918607</v>
      </c>
      <c r="AD3911" s="4">
        <f t="shared" ca="1" si="536"/>
        <v>-0.92108348231870041</v>
      </c>
      <c r="AE3911" s="4">
        <f t="shared" ca="1" si="537"/>
        <v>-0.72404597954697603</v>
      </c>
      <c r="AF3911" s="21">
        <f ca="1">(Sheet1!B$4*EXP(-Sheet1!B$8*Sheet1!B$7)*NORMSDIST((LN(Sheet1!B$4/(Sheet1!B$5+AD3911))-Sheet1!B$8*Sheet1!B$7+Sheet1!B$9*Sheet1!B$7+0.5*Sheet1!B$6*Sheet1!B$6*Sheet1!B$7)/(Sheet1!B$6*SQRT(Sheet1!B$7)))-(Sheet1!B$5+AD3911)*EXP(-Sheet1!B$9*Sheet1!B$7)*NORMSDIST((LN(Sheet1!B$4/(Sheet1!B$5+AD3911))-Sheet1!B$8*Sheet1!B$7+Sheet1!B$9*Sheet1!B$7-0.5*Sheet1!B$6*Sheet1!B$6*Sheet1!B$7)/(Sheet1!B$6*SQRT(Sheet1!B$7))))*400+100*AE3911-400*Sheet1!$B$13</f>
        <v>77.403700090557322</v>
      </c>
    </row>
    <row r="3912" spans="22:32" x14ac:dyDescent="0.2">
      <c r="V3912" s="7" t="e">
        <f t="shared" si="531"/>
        <v>#VALUE!</v>
      </c>
      <c r="X3912" s="4">
        <f t="shared" ca="1" si="532"/>
        <v>-1.9196227294969497</v>
      </c>
      <c r="Y3912" s="4">
        <f t="shared" ca="1" si="532"/>
        <v>1.9001218803612763</v>
      </c>
      <c r="Z3912" s="4">
        <f t="shared" ca="1" si="533"/>
        <v>-3.3299114566987429</v>
      </c>
      <c r="AA3912" s="4">
        <f t="shared" ca="1" si="534"/>
        <v>0.47010725705459916</v>
      </c>
      <c r="AB3912" s="4">
        <f ca="1">Sheet1!AC3912</f>
        <v>0.72582160707003418</v>
      </c>
      <c r="AC3912" s="7">
        <f t="shared" ca="1" si="535"/>
        <v>0.89822513773334489</v>
      </c>
      <c r="AD3912" s="4">
        <f t="shared" ca="1" si="536"/>
        <v>-2.9910101768330715</v>
      </c>
      <c r="AE3912" s="4">
        <f t="shared" ca="1" si="537"/>
        <v>0.42226215571731229</v>
      </c>
      <c r="AF3912" s="21">
        <f ca="1">(Sheet1!B$4*EXP(-Sheet1!B$8*Sheet1!B$7)*NORMSDIST((LN(Sheet1!B$4/(Sheet1!B$5+AD3912))-Sheet1!B$8*Sheet1!B$7+Sheet1!B$9*Sheet1!B$7+0.5*Sheet1!B$6*Sheet1!B$6*Sheet1!B$7)/(Sheet1!B$6*SQRT(Sheet1!B$7)))-(Sheet1!B$5+AD3912)*EXP(-Sheet1!B$9*Sheet1!B$7)*NORMSDIST((LN(Sheet1!B$4/(Sheet1!B$5+AD3912))-Sheet1!B$8*Sheet1!B$7+Sheet1!B$9*Sheet1!B$7-0.5*Sheet1!B$6*Sheet1!B$6*Sheet1!B$7)/(Sheet1!B$6*SQRT(Sheet1!B$7))))*400+100*AE3912-400*Sheet1!$B$13</f>
        <v>545.02917896926419</v>
      </c>
    </row>
    <row r="3913" spans="22:32" x14ac:dyDescent="0.2">
      <c r="V3913" s="7" t="e">
        <f t="shared" si="531"/>
        <v>#VALUE!</v>
      </c>
      <c r="X3913" s="4">
        <f t="shared" ca="1" si="532"/>
        <v>-1.011553888675377</v>
      </c>
      <c r="Y3913" s="4">
        <f t="shared" ca="1" si="532"/>
        <v>-0.8046895877097765</v>
      </c>
      <c r="Z3913" s="4">
        <f t="shared" ca="1" si="533"/>
        <v>-1.7547119187586464</v>
      </c>
      <c r="AA3913" s="4">
        <f t="shared" ca="1" si="534"/>
        <v>-2.3681875224126179</v>
      </c>
      <c r="AB3913" s="4">
        <f ca="1">Sheet1!AC3913</f>
        <v>0.19662452959065424</v>
      </c>
      <c r="AC3913" s="7">
        <f t="shared" ca="1" si="535"/>
        <v>1.3421996895939017</v>
      </c>
      <c r="AD3913" s="4">
        <f t="shared" ca="1" si="536"/>
        <v>-2.3551737926845746</v>
      </c>
      <c r="AE3913" s="4">
        <f t="shared" ca="1" si="537"/>
        <v>-3.1785805574823667</v>
      </c>
      <c r="AF3913" s="21">
        <f ca="1">(Sheet1!B$4*EXP(-Sheet1!B$8*Sheet1!B$7)*NORMSDIST((LN(Sheet1!B$4/(Sheet1!B$5+AD3913))-Sheet1!B$8*Sheet1!B$7+Sheet1!B$9*Sheet1!B$7+0.5*Sheet1!B$6*Sheet1!B$6*Sheet1!B$7)/(Sheet1!B$6*SQRT(Sheet1!B$7)))-(Sheet1!B$5+AD3913)*EXP(-Sheet1!B$9*Sheet1!B$7)*NORMSDIST((LN(Sheet1!B$4/(Sheet1!B$5+AD3913))-Sheet1!B$8*Sheet1!B$7+Sheet1!B$9*Sheet1!B$7-0.5*Sheet1!B$6*Sheet1!B$6*Sheet1!B$7)/(Sheet1!B$6*SQRT(Sheet1!B$7))))*400+100*AE3913-400*Sheet1!$B$13</f>
        <v>74.078963812992242</v>
      </c>
    </row>
    <row r="3914" spans="22:32" x14ac:dyDescent="0.2">
      <c r="V3914" s="7" t="e">
        <f t="shared" si="531"/>
        <v>#VALUE!</v>
      </c>
      <c r="X3914" s="4">
        <f t="shared" ca="1" si="532"/>
        <v>0.65321678203878797</v>
      </c>
      <c r="Y3914" s="4">
        <f t="shared" ca="1" si="532"/>
        <v>0.56271823659550491</v>
      </c>
      <c r="Z3914" s="4">
        <f t="shared" ca="1" si="533"/>
        <v>1.1331153839738393</v>
      </c>
      <c r="AA3914" s="4">
        <f t="shared" ca="1" si="534"/>
        <v>1.5916790860568537</v>
      </c>
      <c r="AB3914" s="4">
        <f ca="1">Sheet1!AC3914</f>
        <v>0.48078940338359544</v>
      </c>
      <c r="AC3914" s="7">
        <f t="shared" ca="1" si="535"/>
        <v>1.0608141384304719</v>
      </c>
      <c r="AD3914" s="4">
        <f t="shared" ca="1" si="536"/>
        <v>1.2020248197925216</v>
      </c>
      <c r="AE3914" s="4">
        <f t="shared" ca="1" si="537"/>
        <v>1.6884756783332022</v>
      </c>
      <c r="AF3914" s="21">
        <f ca="1">(Sheet1!B$4*EXP(-Sheet1!B$8*Sheet1!B$7)*NORMSDIST((LN(Sheet1!B$4/(Sheet1!B$5+AD3914))-Sheet1!B$8*Sheet1!B$7+Sheet1!B$9*Sheet1!B$7+0.5*Sheet1!B$6*Sheet1!B$6*Sheet1!B$7)/(Sheet1!B$6*SQRT(Sheet1!B$7)))-(Sheet1!B$5+AD3914)*EXP(-Sheet1!B$9*Sheet1!B$7)*NORMSDIST((LN(Sheet1!B$4/(Sheet1!B$5+AD3914))-Sheet1!B$8*Sheet1!B$7+Sheet1!B$9*Sheet1!B$7-0.5*Sheet1!B$6*Sheet1!B$6*Sheet1!B$7)/(Sheet1!B$6*SQRT(Sheet1!B$7))))*400+100*AE3914-400*Sheet1!$B$13</f>
        <v>-20.066700182461318</v>
      </c>
    </row>
    <row r="3915" spans="22:32" x14ac:dyDescent="0.2">
      <c r="V3915" s="7" t="e">
        <f t="shared" si="531"/>
        <v>#VALUE!</v>
      </c>
      <c r="X3915" s="4">
        <f t="shared" ca="1" si="532"/>
        <v>0.11179996253934754</v>
      </c>
      <c r="Y3915" s="4">
        <f t="shared" ca="1" si="532"/>
        <v>0.38773650092625028</v>
      </c>
      <c r="Z3915" s="4">
        <f t="shared" ca="1" si="533"/>
        <v>0.19393601169528932</v>
      </c>
      <c r="AA3915" s="4">
        <f t="shared" ca="1" si="534"/>
        <v>0.69454553045378886</v>
      </c>
      <c r="AB3915" s="4">
        <f ca="1">Sheet1!AC3915</f>
        <v>0.64040606546988954</v>
      </c>
      <c r="AC3915" s="7">
        <f t="shared" ca="1" si="535"/>
        <v>0.95339033049333055</v>
      </c>
      <c r="AD3915" s="4">
        <f t="shared" ca="1" si="536"/>
        <v>0.18489671828473031</v>
      </c>
      <c r="AE3915" s="4">
        <f t="shared" ca="1" si="537"/>
        <v>0.66217299282200337</v>
      </c>
      <c r="AF3915" s="21">
        <f ca="1">(Sheet1!B$4*EXP(-Sheet1!B$8*Sheet1!B$7)*NORMSDIST((LN(Sheet1!B$4/(Sheet1!B$5+AD3915))-Sheet1!B$8*Sheet1!B$7+Sheet1!B$9*Sheet1!B$7+0.5*Sheet1!B$6*Sheet1!B$6*Sheet1!B$7)/(Sheet1!B$6*SQRT(Sheet1!B$7)))-(Sheet1!B$5+AD3915)*EXP(-Sheet1!B$9*Sheet1!B$7)*NORMSDIST((LN(Sheet1!B$4/(Sheet1!B$5+AD3915))-Sheet1!B$8*Sheet1!B$7+Sheet1!B$9*Sheet1!B$7-0.5*Sheet1!B$6*Sheet1!B$6*Sheet1!B$7)/(Sheet1!B$6*SQRT(Sheet1!B$7))))*400+100*AE3915-400*Sheet1!$B$13</f>
        <v>36.675821190155148</v>
      </c>
    </row>
    <row r="3916" spans="22:32" x14ac:dyDescent="0.2">
      <c r="V3916" s="7" t="e">
        <f t="shared" si="531"/>
        <v>#VALUE!</v>
      </c>
      <c r="X3916" s="4">
        <f t="shared" ca="1" si="532"/>
        <v>-0.25667563509093089</v>
      </c>
      <c r="Y3916" s="4">
        <f t="shared" ca="1" si="532"/>
        <v>-0.43796956166047207</v>
      </c>
      <c r="Z3916" s="4">
        <f t="shared" ca="1" si="533"/>
        <v>-0.44524745660242232</v>
      </c>
      <c r="AA3916" s="4">
        <f t="shared" ca="1" si="534"/>
        <v>-0.93954594534305269</v>
      </c>
      <c r="AB3916" s="4">
        <f ca="1">Sheet1!AC3916</f>
        <v>0.66843054258417978</v>
      </c>
      <c r="AC3916" s="7">
        <f t="shared" ca="1" si="535"/>
        <v>0.93535885721260748</v>
      </c>
      <c r="AD3916" s="4">
        <f t="shared" ca="1" si="536"/>
        <v>-0.41646615218446176</v>
      </c>
      <c r="AE3916" s="4">
        <f t="shared" ca="1" si="537"/>
        <v>-0.87881262173481678</v>
      </c>
      <c r="AF3916" s="21">
        <f ca="1">(Sheet1!B$4*EXP(-Sheet1!B$8*Sheet1!B$7)*NORMSDIST((LN(Sheet1!B$4/(Sheet1!B$5+AD3916))-Sheet1!B$8*Sheet1!B$7+Sheet1!B$9*Sheet1!B$7+0.5*Sheet1!B$6*Sheet1!B$6*Sheet1!B$7)/(Sheet1!B$6*SQRT(Sheet1!B$7)))-(Sheet1!B$5+AD3916)*EXP(-Sheet1!B$9*Sheet1!B$7)*NORMSDIST((LN(Sheet1!B$4/(Sheet1!B$5+AD3916))-Sheet1!B$8*Sheet1!B$7+Sheet1!B$9*Sheet1!B$7-0.5*Sheet1!B$6*Sheet1!B$6*Sheet1!B$7)/(Sheet1!B$6*SQRT(Sheet1!B$7))))*400+100*AE3916-400*Sheet1!$B$13</f>
        <v>-20.692964614177527</v>
      </c>
    </row>
    <row r="3917" spans="22:32" x14ac:dyDescent="0.2">
      <c r="V3917" s="7" t="e">
        <f t="shared" si="531"/>
        <v>#VALUE!</v>
      </c>
      <c r="X3917" s="4">
        <f t="shared" ca="1" si="532"/>
        <v>-1.0156556831800376</v>
      </c>
      <c r="Y3917" s="4">
        <f t="shared" ca="1" si="532"/>
        <v>0.13232739005910771</v>
      </c>
      <c r="Z3917" s="4">
        <f t="shared" ca="1" si="533"/>
        <v>-1.7618271775562293</v>
      </c>
      <c r="AA3917" s="4">
        <f t="shared" ca="1" si="534"/>
        <v>-1.0158110929501267</v>
      </c>
      <c r="AB3917" s="4">
        <f ca="1">Sheet1!AC3917</f>
        <v>0.52229775929155853</v>
      </c>
      <c r="AC3917" s="7">
        <f t="shared" ca="1" si="535"/>
        <v>1.0315390818127375</v>
      </c>
      <c r="AD3917" s="4">
        <f t="shared" ca="1" si="536"/>
        <v>-1.8173935890490795</v>
      </c>
      <c r="AE3917" s="4">
        <f t="shared" ca="1" si="537"/>
        <v>-1.0478488421169669</v>
      </c>
      <c r="AF3917" s="21">
        <f ca="1">(Sheet1!B$4*EXP(-Sheet1!B$8*Sheet1!B$7)*NORMSDIST((LN(Sheet1!B$4/(Sheet1!B$5+AD3917))-Sheet1!B$8*Sheet1!B$7+Sheet1!B$9*Sheet1!B$7+0.5*Sheet1!B$6*Sheet1!B$6*Sheet1!B$7)/(Sheet1!B$6*SQRT(Sheet1!B$7)))-(Sheet1!B$5+AD3917)*EXP(-Sheet1!B$9*Sheet1!B$7)*NORMSDIST((LN(Sheet1!B$4/(Sheet1!B$5+AD3917))-Sheet1!B$8*Sheet1!B$7+Sheet1!B$9*Sheet1!B$7-0.5*Sheet1!B$6*Sheet1!B$6*Sheet1!B$7)/(Sheet1!B$6*SQRT(Sheet1!B$7))))*400+100*AE3917-400*Sheet1!$B$13</f>
        <v>195.07516308408367</v>
      </c>
    </row>
    <row r="3918" spans="22:32" x14ac:dyDescent="0.2">
      <c r="V3918" s="7" t="e">
        <f t="shared" si="531"/>
        <v>#VALUE!</v>
      </c>
      <c r="X3918" s="4">
        <f t="shared" ca="1" si="532"/>
        <v>0.39622282594793479</v>
      </c>
      <c r="Y3918" s="4">
        <f t="shared" ca="1" si="532"/>
        <v>0.52616665527001338</v>
      </c>
      <c r="Z3918" s="4">
        <f t="shared" ca="1" si="533"/>
        <v>0.68731574556597086</v>
      </c>
      <c r="AA3918" s="4">
        <f t="shared" ca="1" si="534"/>
        <v>1.2332017224612124</v>
      </c>
      <c r="AB3918" s="4">
        <f ca="1">Sheet1!AC3918</f>
        <v>0.99304718673689574</v>
      </c>
      <c r="AC3918" s="7">
        <f t="shared" ca="1" si="535"/>
        <v>0.60768097988132497</v>
      </c>
      <c r="AD3918" s="4">
        <f t="shared" ca="1" si="536"/>
        <v>0.4176687057533926</v>
      </c>
      <c r="AE3918" s="4">
        <f t="shared" ca="1" si="537"/>
        <v>0.7493932310965673</v>
      </c>
      <c r="AF3918" s="21">
        <f ca="1">(Sheet1!B$4*EXP(-Sheet1!B$8*Sheet1!B$7)*NORMSDIST((LN(Sheet1!B$4/(Sheet1!B$5+AD3918))-Sheet1!B$8*Sheet1!B$7+Sheet1!B$9*Sheet1!B$7+0.5*Sheet1!B$6*Sheet1!B$6*Sheet1!B$7)/(Sheet1!B$6*SQRT(Sheet1!B$7)))-(Sheet1!B$5+AD3918)*EXP(-Sheet1!B$9*Sheet1!B$7)*NORMSDIST((LN(Sheet1!B$4/(Sheet1!B$5+AD3918))-Sheet1!B$8*Sheet1!B$7+Sheet1!B$9*Sheet1!B$7-0.5*Sheet1!B$6*Sheet1!B$6*Sheet1!B$7)/(Sheet1!B$6*SQRT(Sheet1!B$7))))*400+100*AE3918-400*Sheet1!$B$13</f>
        <v>8.4577210326665409</v>
      </c>
    </row>
    <row r="3919" spans="22:32" x14ac:dyDescent="0.2">
      <c r="V3919" s="7" t="e">
        <f t="shared" si="531"/>
        <v>#VALUE!</v>
      </c>
      <c r="X3919" s="4">
        <f t="shared" ca="1" si="532"/>
        <v>0.19280945866039453</v>
      </c>
      <c r="Y3919" s="4">
        <f t="shared" ca="1" si="532"/>
        <v>-4.045586636706118E-2</v>
      </c>
      <c r="Z3919" s="4">
        <f t="shared" ca="1" si="533"/>
        <v>0.33446073308445401</v>
      </c>
      <c r="AA3919" s="4">
        <f t="shared" ca="1" si="534"/>
        <v>0.17062622388746657</v>
      </c>
      <c r="AB3919" s="4">
        <f ca="1">Sheet1!AC3919</f>
        <v>0.60791010932287315</v>
      </c>
      <c r="AC3919" s="7">
        <f t="shared" ca="1" si="535"/>
        <v>0.97441379874031842</v>
      </c>
      <c r="AD3919" s="4">
        <f t="shared" ca="1" si="536"/>
        <v>0.32590315345429455</v>
      </c>
      <c r="AE3919" s="4">
        <f t="shared" ca="1" si="537"/>
        <v>0.16626054698290235</v>
      </c>
      <c r="AF3919" s="21">
        <f ca="1">(Sheet1!B$4*EXP(-Sheet1!B$8*Sheet1!B$7)*NORMSDIST((LN(Sheet1!B$4/(Sheet1!B$5+AD3919))-Sheet1!B$8*Sheet1!B$7+Sheet1!B$9*Sheet1!B$7+0.5*Sheet1!B$6*Sheet1!B$6*Sheet1!B$7)/(Sheet1!B$6*SQRT(Sheet1!B$7)))-(Sheet1!B$5+AD3919)*EXP(-Sheet1!B$9*Sheet1!B$7)*NORMSDIST((LN(Sheet1!B$4/(Sheet1!B$5+AD3919))-Sheet1!B$8*Sheet1!B$7+Sheet1!B$9*Sheet1!B$7-0.5*Sheet1!B$6*Sheet1!B$6*Sheet1!B$7)/(Sheet1!B$6*SQRT(Sheet1!B$7))))*400+100*AE3919-400*Sheet1!$B$13</f>
        <v>-35.3259487143755</v>
      </c>
    </row>
    <row r="3920" spans="22:32" x14ac:dyDescent="0.2">
      <c r="V3920" s="7" t="e">
        <f t="shared" si="531"/>
        <v>#VALUE!</v>
      </c>
      <c r="X3920" s="4">
        <f t="shared" ca="1" si="532"/>
        <v>0.31033514425216296</v>
      </c>
      <c r="Y3920" s="4">
        <f t="shared" ca="1" si="532"/>
        <v>2.7046978139945881</v>
      </c>
      <c r="Z3920" s="4">
        <f t="shared" ca="1" si="533"/>
        <v>0.5383289832853464</v>
      </c>
      <c r="AA3920" s="4">
        <f t="shared" ca="1" si="534"/>
        <v>4.2866570554713421</v>
      </c>
      <c r="AB3920" s="4">
        <f ca="1">Sheet1!AC3920</f>
        <v>0.33922613182429695</v>
      </c>
      <c r="AC3920" s="7">
        <f t="shared" ca="1" si="535"/>
        <v>1.175594595257468</v>
      </c>
      <c r="AD3920" s="4">
        <f t="shared" ca="1" si="536"/>
        <v>0.63285664322070101</v>
      </c>
      <c r="AE3920" s="4">
        <f t="shared" ca="1" si="537"/>
        <v>5.0393708661344023</v>
      </c>
      <c r="AF3920" s="21">
        <f ca="1">(Sheet1!B$4*EXP(-Sheet1!B$8*Sheet1!B$7)*NORMSDIST((LN(Sheet1!B$4/(Sheet1!B$5+AD3920))-Sheet1!B$8*Sheet1!B$7+Sheet1!B$9*Sheet1!B$7+0.5*Sheet1!B$6*Sheet1!B$6*Sheet1!B$7)/(Sheet1!B$6*SQRT(Sheet1!B$7)))-(Sheet1!B$5+AD3920)*EXP(-Sheet1!B$9*Sheet1!B$7)*NORMSDIST((LN(Sheet1!B$4/(Sheet1!B$5+AD3920))-Sheet1!B$8*Sheet1!B$7+Sheet1!B$9*Sheet1!B$7-0.5*Sheet1!B$6*Sheet1!B$6*Sheet1!B$7)/(Sheet1!B$6*SQRT(Sheet1!B$7))))*400+100*AE3920-400*Sheet1!$B$13</f>
        <v>403.5534127119422</v>
      </c>
    </row>
    <row r="3921" spans="22:32" x14ac:dyDescent="0.2">
      <c r="V3921" s="7" t="e">
        <f t="shared" si="531"/>
        <v>#VALUE!</v>
      </c>
      <c r="X3921" s="4">
        <f t="shared" ca="1" si="532"/>
        <v>1.9949011922045337</v>
      </c>
      <c r="Y3921" s="4">
        <f t="shared" ca="1" si="532"/>
        <v>0.64936140475256532</v>
      </c>
      <c r="Z3921" s="4">
        <f t="shared" ca="1" si="533"/>
        <v>3.4604947278597082</v>
      </c>
      <c r="AA3921" s="4">
        <f t="shared" ca="1" si="534"/>
        <v>3.312271821635175</v>
      </c>
      <c r="AB3921" s="4">
        <f ca="1">Sheet1!AC3921</f>
        <v>0.11458579480722153</v>
      </c>
      <c r="AC3921" s="7">
        <f t="shared" ca="1" si="535"/>
        <v>1.5032263114104394</v>
      </c>
      <c r="AD3921" s="4">
        <f t="shared" ca="1" si="536"/>
        <v>5.2019067254158218</v>
      </c>
      <c r="AE3921" s="4">
        <f t="shared" ca="1" si="537"/>
        <v>4.9790941528253807</v>
      </c>
      <c r="AF3921" s="21">
        <f ca="1">(Sheet1!B$4*EXP(-Sheet1!B$8*Sheet1!B$7)*NORMSDIST((LN(Sheet1!B$4/(Sheet1!B$5+AD3921))-Sheet1!B$8*Sheet1!B$7+Sheet1!B$9*Sheet1!B$7+0.5*Sheet1!B$6*Sheet1!B$6*Sheet1!B$7)/(Sheet1!B$6*SQRT(Sheet1!B$7)))-(Sheet1!B$5+AD3921)*EXP(-Sheet1!B$9*Sheet1!B$7)*NORMSDIST((LN(Sheet1!B$4/(Sheet1!B$5+AD3921))-Sheet1!B$8*Sheet1!B$7+Sheet1!B$9*Sheet1!B$7-0.5*Sheet1!B$6*Sheet1!B$6*Sheet1!B$7)/(Sheet1!B$6*SQRT(Sheet1!B$7))))*400+100*AE3921-400*Sheet1!$B$13</f>
        <v>-267.82782188773217</v>
      </c>
    </row>
    <row r="3922" spans="22:32" x14ac:dyDescent="0.2">
      <c r="V3922" s="7" t="e">
        <f t="shared" si="531"/>
        <v>#VALUE!</v>
      </c>
      <c r="X3922" s="4">
        <f t="shared" ca="1" si="532"/>
        <v>0.44661912507526846</v>
      </c>
      <c r="Y3922" s="4">
        <f t="shared" ca="1" si="532"/>
        <v>-0.95673654511484119</v>
      </c>
      <c r="Z3922" s="4">
        <f t="shared" ca="1" si="533"/>
        <v>0.77473668055526557</v>
      </c>
      <c r="AA3922" s="4">
        <f t="shared" ca="1" si="534"/>
        <v>-0.8548432303491077</v>
      </c>
      <c r="AB3922" s="4">
        <f ca="1">Sheet1!AC3922</f>
        <v>0.58966197558935507</v>
      </c>
      <c r="AC3922" s="7">
        <f t="shared" ca="1" si="535"/>
        <v>0.98633070151356184</v>
      </c>
      <c r="AD3922" s="4">
        <f t="shared" ca="1" si="536"/>
        <v>0.76414657362036331</v>
      </c>
      <c r="AE3922" s="4">
        <f t="shared" ca="1" si="537"/>
        <v>-0.84315812307435478</v>
      </c>
      <c r="AF3922" s="21">
        <f ca="1">(Sheet1!B$4*EXP(-Sheet1!B$8*Sheet1!B$7)*NORMSDIST((LN(Sheet1!B$4/(Sheet1!B$5+AD3922))-Sheet1!B$8*Sheet1!B$7+Sheet1!B$9*Sheet1!B$7+0.5*Sheet1!B$6*Sheet1!B$6*Sheet1!B$7)/(Sheet1!B$6*SQRT(Sheet1!B$7)))-(Sheet1!B$5+AD3922)*EXP(-Sheet1!B$9*Sheet1!B$7)*NORMSDIST((LN(Sheet1!B$4/(Sheet1!B$5+AD3922))-Sheet1!B$8*Sheet1!B$7+Sheet1!B$9*Sheet1!B$7-0.5*Sheet1!B$6*Sheet1!B$6*Sheet1!B$7)/(Sheet1!B$6*SQRT(Sheet1!B$7))))*400+100*AE3922-400*Sheet1!$B$13</f>
        <v>-205.26730747618058</v>
      </c>
    </row>
    <row r="3923" spans="22:32" x14ac:dyDescent="0.2">
      <c r="V3923" s="7" t="e">
        <f t="shared" si="531"/>
        <v>#VALUE!</v>
      </c>
      <c r="X3923" s="4">
        <f t="shared" ca="1" si="532"/>
        <v>0.22281209974673391</v>
      </c>
      <c r="Y3923" s="4">
        <f t="shared" ca="1" si="532"/>
        <v>0.35196534500361076</v>
      </c>
      <c r="Z3923" s="4">
        <f t="shared" ca="1" si="533"/>
        <v>0.38650540662861599</v>
      </c>
      <c r="AA3923" s="4">
        <f t="shared" ca="1" si="534"/>
        <v>0.77471089664174375</v>
      </c>
      <c r="AB3923" s="4">
        <f ca="1">Sheet1!AC3923</f>
        <v>0.45728179030029625</v>
      </c>
      <c r="AC3923" s="7">
        <f t="shared" ca="1" si="535"/>
        <v>1.0780555204264808</v>
      </c>
      <c r="AD3923" s="4">
        <f t="shared" ca="1" si="536"/>
        <v>0.41667428729066119</v>
      </c>
      <c r="AE3923" s="4">
        <f t="shared" ca="1" si="537"/>
        <v>0.83518135885918066</v>
      </c>
      <c r="AF3923" s="21">
        <f ca="1">(Sheet1!B$4*EXP(-Sheet1!B$8*Sheet1!B$7)*NORMSDIST((LN(Sheet1!B$4/(Sheet1!B$5+AD3923))-Sheet1!B$8*Sheet1!B$7+Sheet1!B$9*Sheet1!B$7+0.5*Sheet1!B$6*Sheet1!B$6*Sheet1!B$7)/(Sheet1!B$6*SQRT(Sheet1!B$7)))-(Sheet1!B$5+AD3923)*EXP(-Sheet1!B$9*Sheet1!B$7)*NORMSDIST((LN(Sheet1!B$4/(Sheet1!B$5+AD3923))-Sheet1!B$8*Sheet1!B$7+Sheet1!B$9*Sheet1!B$7-0.5*Sheet1!B$6*Sheet1!B$6*Sheet1!B$7)/(Sheet1!B$6*SQRT(Sheet1!B$7))))*400+100*AE3923-400*Sheet1!$B$13</f>
        <v>17.193752094135107</v>
      </c>
    </row>
    <row r="3924" spans="22:32" x14ac:dyDescent="0.2">
      <c r="V3924" s="7" t="e">
        <f t="shared" si="531"/>
        <v>#VALUE!</v>
      </c>
      <c r="X3924" s="4">
        <f t="shared" ca="1" si="532"/>
        <v>0.97260550803423318</v>
      </c>
      <c r="Y3924" s="4">
        <f t="shared" ca="1" si="532"/>
        <v>0.21350826176727214</v>
      </c>
      <c r="Z3924" s="4">
        <f t="shared" ca="1" si="533"/>
        <v>1.6871493415272361</v>
      </c>
      <c r="AA3924" s="4">
        <f t="shared" ca="1" si="534"/>
        <v>1.465566906870386</v>
      </c>
      <c r="AB3924" s="4">
        <f ca="1">Sheet1!AC3924</f>
        <v>3.1414915746190264E-2</v>
      </c>
      <c r="AC3924" s="7">
        <f t="shared" ca="1" si="535"/>
        <v>1.9026667873248297</v>
      </c>
      <c r="AD3924" s="4">
        <f t="shared" ca="1" si="536"/>
        <v>3.2100830173808284</v>
      </c>
      <c r="AE3924" s="4">
        <f t="shared" ca="1" si="537"/>
        <v>2.7884854783046653</v>
      </c>
      <c r="AF3924" s="21">
        <f ca="1">(Sheet1!B$4*EXP(-Sheet1!B$8*Sheet1!B$7)*NORMSDIST((LN(Sheet1!B$4/(Sheet1!B$5+AD3924))-Sheet1!B$8*Sheet1!B$7+Sheet1!B$9*Sheet1!B$7+0.5*Sheet1!B$6*Sheet1!B$6*Sheet1!B$7)/(Sheet1!B$6*SQRT(Sheet1!B$7)))-(Sheet1!B$5+AD3924)*EXP(-Sheet1!B$9*Sheet1!B$7)*NORMSDIST((LN(Sheet1!B$4/(Sheet1!B$5+AD3924))-Sheet1!B$8*Sheet1!B$7+Sheet1!B$9*Sheet1!B$7-0.5*Sheet1!B$6*Sheet1!B$6*Sheet1!B$7)/(Sheet1!B$6*SQRT(Sheet1!B$7))))*400+100*AE3924-400*Sheet1!$B$13</f>
        <v>-209.40939358794958</v>
      </c>
    </row>
    <row r="3925" spans="22:32" x14ac:dyDescent="0.2">
      <c r="V3925" s="7" t="e">
        <f t="shared" si="531"/>
        <v>#VALUE!</v>
      </c>
      <c r="X3925" s="4">
        <f t="shared" ca="1" si="532"/>
        <v>-0.80788668025573096</v>
      </c>
      <c r="Y3925" s="4">
        <f t="shared" ca="1" si="532"/>
        <v>1.1370579419390761</v>
      </c>
      <c r="Z3925" s="4">
        <f t="shared" ca="1" si="533"/>
        <v>-1.4014165757470769</v>
      </c>
      <c r="AA3925" s="4">
        <f t="shared" ca="1" si="534"/>
        <v>0.68653463036079188</v>
      </c>
      <c r="AB3925" s="4">
        <f ca="1">Sheet1!AC3925</f>
        <v>0.14518616608137502</v>
      </c>
      <c r="AC3925" s="7">
        <f t="shared" ca="1" si="535"/>
        <v>1.4326564645533566</v>
      </c>
      <c r="AD3925" s="4">
        <f t="shared" ca="1" si="536"/>
        <v>-2.0077485167762785</v>
      </c>
      <c r="AE3925" s="4">
        <f t="shared" ca="1" si="537"/>
        <v>0.98356827632613764</v>
      </c>
      <c r="AF3925" s="21">
        <f ca="1">(Sheet1!B$4*EXP(-Sheet1!B$8*Sheet1!B$7)*NORMSDIST((LN(Sheet1!B$4/(Sheet1!B$5+AD3925))-Sheet1!B$8*Sheet1!B$7+Sheet1!B$9*Sheet1!B$7+0.5*Sheet1!B$6*Sheet1!B$6*Sheet1!B$7)/(Sheet1!B$6*SQRT(Sheet1!B$7)))-(Sheet1!B$5+AD3925)*EXP(-Sheet1!B$9*Sheet1!B$7)*NORMSDIST((LN(Sheet1!B$4/(Sheet1!B$5+AD3925))-Sheet1!B$8*Sheet1!B$7+Sheet1!B$9*Sheet1!B$7-0.5*Sheet1!B$6*Sheet1!B$6*Sheet1!B$7)/(Sheet1!B$6*SQRT(Sheet1!B$7))))*400+100*AE3925-400*Sheet1!$B$13</f>
        <v>430.6323753213469</v>
      </c>
    </row>
    <row r="3926" spans="22:32" x14ac:dyDescent="0.2">
      <c r="V3926" s="7" t="e">
        <f t="shared" si="531"/>
        <v>#VALUE!</v>
      </c>
      <c r="X3926" s="4">
        <f t="shared" ca="1" si="532"/>
        <v>0.31699172653301444</v>
      </c>
      <c r="Y3926" s="4">
        <f t="shared" ca="1" si="532"/>
        <v>0.19256574853967118</v>
      </c>
      <c r="Z3926" s="4">
        <f t="shared" ca="1" si="533"/>
        <v>0.54987595512458576</v>
      </c>
      <c r="AA3926" s="4">
        <f t="shared" ca="1" si="534"/>
        <v>0.65579089032731808</v>
      </c>
      <c r="AB3926" s="4">
        <f ca="1">Sheet1!AC3926</f>
        <v>0.84358919003659338</v>
      </c>
      <c r="AC3926" s="7">
        <f t="shared" ca="1" si="535"/>
        <v>0.8160173636418887</v>
      </c>
      <c r="AD3926" s="4">
        <f t="shared" ca="1" si="536"/>
        <v>0.44870832723082998</v>
      </c>
      <c r="AE3926" s="4">
        <f t="shared" ca="1" si="537"/>
        <v>0.53513675342526512</v>
      </c>
      <c r="AF3926" s="21">
        <f ca="1">(Sheet1!B$4*EXP(-Sheet1!B$8*Sheet1!B$7)*NORMSDIST((LN(Sheet1!B$4/(Sheet1!B$5+AD3926))-Sheet1!B$8*Sheet1!B$7+Sheet1!B$9*Sheet1!B$7+0.5*Sheet1!B$6*Sheet1!B$6*Sheet1!B$7)/(Sheet1!B$6*SQRT(Sheet1!B$7)))-(Sheet1!B$5+AD3926)*EXP(-Sheet1!B$9*Sheet1!B$7)*NORMSDIST((LN(Sheet1!B$4/(Sheet1!B$5+AD3926))-Sheet1!B$8*Sheet1!B$7+Sheet1!B$9*Sheet1!B$7-0.5*Sheet1!B$6*Sheet1!B$6*Sheet1!B$7)/(Sheet1!B$6*SQRT(Sheet1!B$7))))*400+100*AE3926-400*Sheet1!$B$13</f>
        <v>-17.872761019321842</v>
      </c>
    </row>
    <row r="3927" spans="22:32" x14ac:dyDescent="0.2">
      <c r="V3927" s="7" t="e">
        <f t="shared" si="531"/>
        <v>#VALUE!</v>
      </c>
      <c r="X3927" s="4">
        <f t="shared" ca="1" si="532"/>
        <v>-0.14218332729334981</v>
      </c>
      <c r="Y3927" s="4">
        <f t="shared" ca="1" si="532"/>
        <v>0.20303119035556783</v>
      </c>
      <c r="Z3927" s="4">
        <f t="shared" ca="1" si="533"/>
        <v>-0.24664111506418007</v>
      </c>
      <c r="AA3927" s="4">
        <f t="shared" ca="1" si="534"/>
        <v>0.12504934204369195</v>
      </c>
      <c r="AB3927" s="4">
        <f ca="1">Sheet1!AC3927</f>
        <v>0.48187143341888616</v>
      </c>
      <c r="AC3927" s="7">
        <f t="shared" ca="1" si="535"/>
        <v>1.060033125946823</v>
      </c>
      <c r="AD3927" s="4">
        <f t="shared" ca="1" si="536"/>
        <v>-0.26144775218849287</v>
      </c>
      <c r="AE3927" s="4">
        <f t="shared" ca="1" si="537"/>
        <v>0.13255644494416824</v>
      </c>
      <c r="AF3927" s="21">
        <f ca="1">(Sheet1!B$4*EXP(-Sheet1!B$8*Sheet1!B$7)*NORMSDIST((LN(Sheet1!B$4/(Sheet1!B$5+AD3927))-Sheet1!B$8*Sheet1!B$7+Sheet1!B$9*Sheet1!B$7+0.5*Sheet1!B$6*Sheet1!B$6*Sheet1!B$7)/(Sheet1!B$6*SQRT(Sheet1!B$7)))-(Sheet1!B$5+AD3927)*EXP(-Sheet1!B$9*Sheet1!B$7)*NORMSDIST((LN(Sheet1!B$4/(Sheet1!B$5+AD3927))-Sheet1!B$8*Sheet1!B$7+Sheet1!B$9*Sheet1!B$7-0.5*Sheet1!B$6*Sheet1!B$6*Sheet1!B$7)/(Sheet1!B$6*SQRT(Sheet1!B$7))))*400+100*AE3927-400*Sheet1!$B$13</f>
        <v>55.329725751551905</v>
      </c>
    </row>
    <row r="3928" spans="22:32" x14ac:dyDescent="0.2">
      <c r="V3928" s="7" t="e">
        <f t="shared" si="531"/>
        <v>#VALUE!</v>
      </c>
      <c r="X3928" s="4">
        <f t="shared" ca="1" si="532"/>
        <v>-1.2808849824138981</v>
      </c>
      <c r="Y3928" s="4">
        <f t="shared" ca="1" si="532"/>
        <v>-0.25669211883614984</v>
      </c>
      <c r="Z3928" s="4">
        <f t="shared" ca="1" si="533"/>
        <v>-2.2219124164940163</v>
      </c>
      <c r="AA3928" s="4">
        <f t="shared" ca="1" si="534"/>
        <v>-1.8946229461152648</v>
      </c>
      <c r="AB3928" s="4">
        <f ca="1">Sheet1!AC3928</f>
        <v>4.2574738941642098E-2</v>
      </c>
      <c r="AC3928" s="7">
        <f t="shared" ca="1" si="535"/>
        <v>1.8057447137795031</v>
      </c>
      <c r="AD3928" s="4">
        <f t="shared" ca="1" si="536"/>
        <v>-4.0122066005651114</v>
      </c>
      <c r="AE3928" s="4">
        <f t="shared" ca="1" si="537"/>
        <v>-3.4212053695529878</v>
      </c>
      <c r="AF3928" s="21">
        <f ca="1">(Sheet1!B$4*EXP(-Sheet1!B$8*Sheet1!B$7)*NORMSDIST((LN(Sheet1!B$4/(Sheet1!B$5+AD3928))-Sheet1!B$8*Sheet1!B$7+Sheet1!B$9*Sheet1!B$7+0.5*Sheet1!B$6*Sheet1!B$6*Sheet1!B$7)/(Sheet1!B$6*SQRT(Sheet1!B$7)))-(Sheet1!B$5+AD3928)*EXP(-Sheet1!B$9*Sheet1!B$7)*NORMSDIST((LN(Sheet1!B$4/(Sheet1!B$5+AD3928))-Sheet1!B$8*Sheet1!B$7+Sheet1!B$9*Sheet1!B$7-0.5*Sheet1!B$6*Sheet1!B$6*Sheet1!B$7)/(Sheet1!B$6*SQRT(Sheet1!B$7))))*400+100*AE3928-400*Sheet1!$B$13</f>
        <v>343.32087589373396</v>
      </c>
    </row>
    <row r="3929" spans="22:32" x14ac:dyDescent="0.2">
      <c r="V3929" s="7" t="e">
        <f t="shared" si="531"/>
        <v>#VALUE!</v>
      </c>
      <c r="X3929" s="4">
        <f t="shared" ca="1" si="532"/>
        <v>-0.31184781995196287</v>
      </c>
      <c r="Y3929" s="4">
        <f t="shared" ca="1" si="532"/>
        <v>-0.27549057742948352</v>
      </c>
      <c r="Z3929" s="4">
        <f t="shared" ca="1" si="533"/>
        <v>-0.54095297604477444</v>
      </c>
      <c r="AA3929" s="4">
        <f t="shared" ca="1" si="534"/>
        <v>-0.76979062680476773</v>
      </c>
      <c r="AB3929" s="4">
        <f ca="1">Sheet1!AC3929</f>
        <v>0.66172595032946924</v>
      </c>
      <c r="AC3929" s="7">
        <f t="shared" ca="1" si="535"/>
        <v>0.93967057898473338</v>
      </c>
      <c r="AD3929" s="4">
        <f t="shared" ca="1" si="536"/>
        <v>-0.5083175962035078</v>
      </c>
      <c r="AE3929" s="4">
        <f t="shared" ca="1" si="537"/>
        <v>-0.72334960398665693</v>
      </c>
      <c r="AF3929" s="21">
        <f ca="1">(Sheet1!B$4*EXP(-Sheet1!B$8*Sheet1!B$7)*NORMSDIST((LN(Sheet1!B$4/(Sheet1!B$5+AD3929))-Sheet1!B$8*Sheet1!B$7+Sheet1!B$9*Sheet1!B$7+0.5*Sheet1!B$6*Sheet1!B$6*Sheet1!B$7)/(Sheet1!B$6*SQRT(Sheet1!B$7)))-(Sheet1!B$5+AD3929)*EXP(-Sheet1!B$9*Sheet1!B$7)*NORMSDIST((LN(Sheet1!B$4/(Sheet1!B$5+AD3929))-Sheet1!B$8*Sheet1!B$7+Sheet1!B$9*Sheet1!B$7-0.5*Sheet1!B$6*Sheet1!B$6*Sheet1!B$7)/(Sheet1!B$6*SQRT(Sheet1!B$7))))*400+100*AE3929-400*Sheet1!$B$13</f>
        <v>9.7930025151617883</v>
      </c>
    </row>
    <row r="3930" spans="22:32" x14ac:dyDescent="0.2">
      <c r="V3930" s="7" t="e">
        <f t="shared" si="531"/>
        <v>#VALUE!</v>
      </c>
      <c r="X3930" s="4">
        <f t="shared" ca="1" si="532"/>
        <v>0.76355173777746277</v>
      </c>
      <c r="Y3930" s="4">
        <f t="shared" ca="1" si="532"/>
        <v>0.42867041911307791</v>
      </c>
      <c r="Z3930" s="4">
        <f t="shared" ca="1" si="533"/>
        <v>1.3245100927064468</v>
      </c>
      <c r="AA3930" s="4">
        <f t="shared" ca="1" si="534"/>
        <v>1.5286873197087283</v>
      </c>
      <c r="AB3930" s="4">
        <f ca="1">Sheet1!AC3930</f>
        <v>0.861489010956621</v>
      </c>
      <c r="AC3930" s="7">
        <f t="shared" ca="1" si="535"/>
        <v>0.80184404760904449</v>
      </c>
      <c r="AD3930" s="4">
        <f t="shared" ca="1" si="536"/>
        <v>1.0620505338347681</v>
      </c>
      <c r="AE3930" s="4">
        <f t="shared" ca="1" si="537"/>
        <v>1.2257688279638681</v>
      </c>
      <c r="AF3930" s="21">
        <f ca="1">(Sheet1!B$4*EXP(-Sheet1!B$8*Sheet1!B$7)*NORMSDIST((LN(Sheet1!B$4/(Sheet1!B$5+AD3930))-Sheet1!B$8*Sheet1!B$7+Sheet1!B$9*Sheet1!B$7+0.5*Sheet1!B$6*Sheet1!B$6*Sheet1!B$7)/(Sheet1!B$6*SQRT(Sheet1!B$7)))-(Sheet1!B$5+AD3930)*EXP(-Sheet1!B$9*Sheet1!B$7)*NORMSDIST((LN(Sheet1!B$4/(Sheet1!B$5+AD3930))-Sheet1!B$8*Sheet1!B$7+Sheet1!B$9*Sheet1!B$7-0.5*Sheet1!B$6*Sheet1!B$6*Sheet1!B$7)/(Sheet1!B$6*SQRT(Sheet1!B$7))))*400+100*AE3930-400*Sheet1!$B$13</f>
        <v>-44.718063059590349</v>
      </c>
    </row>
    <row r="3931" spans="22:32" x14ac:dyDescent="0.2">
      <c r="V3931" s="7" t="e">
        <f t="shared" si="531"/>
        <v>#VALUE!</v>
      </c>
      <c r="X3931" s="4">
        <f t="shared" ca="1" si="532"/>
        <v>-0.58887224480889799</v>
      </c>
      <c r="Y3931" s="4">
        <f t="shared" ca="1" si="532"/>
        <v>-0.39487559198392108</v>
      </c>
      <c r="Z3931" s="4">
        <f t="shared" ca="1" si="533"/>
        <v>-1.0214988624535204</v>
      </c>
      <c r="AA3931" s="4">
        <f t="shared" ca="1" si="534"/>
        <v>-1.2720644625386683</v>
      </c>
      <c r="AB3931" s="4">
        <f ca="1">Sheet1!AC3931</f>
        <v>0.71541894433393238</v>
      </c>
      <c r="AC3931" s="7">
        <f t="shared" ca="1" si="535"/>
        <v>0.90501147096604284</v>
      </c>
      <c r="AD3931" s="4">
        <f t="shared" ca="1" si="536"/>
        <v>-0.92446818809919995</v>
      </c>
      <c r="AE3931" s="4">
        <f t="shared" ca="1" si="537"/>
        <v>-1.1512329304057489</v>
      </c>
      <c r="AF3931" s="21">
        <f ca="1">(Sheet1!B$4*EXP(-Sheet1!B$8*Sheet1!B$7)*NORMSDIST((LN(Sheet1!B$4/(Sheet1!B$5+AD3931))-Sheet1!B$8*Sheet1!B$7+Sheet1!B$9*Sheet1!B$7+0.5*Sheet1!B$6*Sheet1!B$6*Sheet1!B$7)/(Sheet1!B$6*SQRT(Sheet1!B$7)))-(Sheet1!B$5+AD3931)*EXP(-Sheet1!B$9*Sheet1!B$7)*NORMSDIST((LN(Sheet1!B$4/(Sheet1!B$5+AD3931))-Sheet1!B$8*Sheet1!B$7+Sheet1!B$9*Sheet1!B$7-0.5*Sheet1!B$6*Sheet1!B$6*Sheet1!B$7)/(Sheet1!B$6*SQRT(Sheet1!B$7))))*400+100*AE3931-400*Sheet1!$B$13</f>
        <v>35.243675377244017</v>
      </c>
    </row>
    <row r="3932" spans="22:32" x14ac:dyDescent="0.2">
      <c r="V3932" s="7" t="e">
        <f t="shared" si="531"/>
        <v>#VALUE!</v>
      </c>
      <c r="X3932" s="4">
        <f t="shared" ca="1" si="532"/>
        <v>0.89955397337524046</v>
      </c>
      <c r="Y3932" s="4">
        <f t="shared" ca="1" si="532"/>
        <v>0.66183952777130406</v>
      </c>
      <c r="Z3932" s="4">
        <f t="shared" ca="1" si="533"/>
        <v>1.5604290550602427</v>
      </c>
      <c r="AA3932" s="4">
        <f t="shared" ca="1" si="534"/>
        <v>2.0281180620135504</v>
      </c>
      <c r="AB3932" s="4">
        <f ca="1">Sheet1!AC3932</f>
        <v>0.94599619851308869</v>
      </c>
      <c r="AC3932" s="7">
        <f t="shared" ca="1" si="535"/>
        <v>0.71695846202961222</v>
      </c>
      <c r="AD3932" s="4">
        <f t="shared" ca="1" si="536"/>
        <v>1.1187628154223126</v>
      </c>
      <c r="AE3932" s="4">
        <f t="shared" ca="1" si="537"/>
        <v>1.4540764065557128</v>
      </c>
      <c r="AF3932" s="21">
        <f ca="1">(Sheet1!B$4*EXP(-Sheet1!B$8*Sheet1!B$7)*NORMSDIST((LN(Sheet1!B$4/(Sheet1!B$5+AD3932))-Sheet1!B$8*Sheet1!B$7+Sheet1!B$9*Sheet1!B$7+0.5*Sheet1!B$6*Sheet1!B$6*Sheet1!B$7)/(Sheet1!B$6*SQRT(Sheet1!B$7)))-(Sheet1!B$5+AD3932)*EXP(-Sheet1!B$9*Sheet1!B$7)*NORMSDIST((LN(Sheet1!B$4/(Sheet1!B$5+AD3932))-Sheet1!B$8*Sheet1!B$7+Sheet1!B$9*Sheet1!B$7-0.5*Sheet1!B$6*Sheet1!B$6*Sheet1!B$7)/(Sheet1!B$6*SQRT(Sheet1!B$7))))*400+100*AE3932-400*Sheet1!$B$13</f>
        <v>-30.658613477157814</v>
      </c>
    </row>
    <row r="3933" spans="22:32" x14ac:dyDescent="0.2">
      <c r="V3933" s="7" t="e">
        <f t="shared" si="531"/>
        <v>#VALUE!</v>
      </c>
      <c r="X3933" s="4">
        <f t="shared" ca="1" si="532"/>
        <v>1.6996731422047819</v>
      </c>
      <c r="Y3933" s="4">
        <f t="shared" ca="1" si="532"/>
        <v>-0.6805049872725647</v>
      </c>
      <c r="Z3933" s="4">
        <f t="shared" ca="1" si="533"/>
        <v>2.9483715637989105</v>
      </c>
      <c r="AA3933" s="4">
        <f t="shared" ca="1" si="534"/>
        <v>1.0349947891179887</v>
      </c>
      <c r="AB3933" s="4">
        <f ca="1">Sheet1!AC3933</f>
        <v>0.92889321274175041</v>
      </c>
      <c r="AC3933" s="7">
        <f t="shared" ca="1" si="535"/>
        <v>0.73816369298129114</v>
      </c>
      <c r="AD3933" s="4">
        <f t="shared" ca="1" si="536"/>
        <v>2.176380841814828</v>
      </c>
      <c r="AE3933" s="4">
        <f t="shared" ca="1" si="537"/>
        <v>0.76399557575172716</v>
      </c>
      <c r="AF3933" s="21">
        <f ca="1">(Sheet1!B$4*EXP(-Sheet1!B$8*Sheet1!B$7)*NORMSDIST((LN(Sheet1!B$4/(Sheet1!B$5+AD3933))-Sheet1!B$8*Sheet1!B$7+Sheet1!B$9*Sheet1!B$7+0.5*Sheet1!B$6*Sheet1!B$6*Sheet1!B$7)/(Sheet1!B$6*SQRT(Sheet1!B$7)))-(Sheet1!B$5+AD3933)*EXP(-Sheet1!B$9*Sheet1!B$7)*NORMSDIST((LN(Sheet1!B$4/(Sheet1!B$5+AD3933))-Sheet1!B$8*Sheet1!B$7+Sheet1!B$9*Sheet1!B$7-0.5*Sheet1!B$6*Sheet1!B$6*Sheet1!B$7)/(Sheet1!B$6*SQRT(Sheet1!B$7))))*400+100*AE3933-400*Sheet1!$B$13</f>
        <v>-260.26913707017547</v>
      </c>
    </row>
    <row r="3934" spans="22:32" x14ac:dyDescent="0.2">
      <c r="V3934" s="7" t="e">
        <f t="shared" si="531"/>
        <v>#VALUE!</v>
      </c>
      <c r="X3934" s="4">
        <f t="shared" ca="1" si="532"/>
        <v>1.2231096652786781</v>
      </c>
      <c r="Y3934" s="4">
        <f t="shared" ca="1" si="532"/>
        <v>2.4671286910282979</v>
      </c>
      <c r="Z3934" s="4">
        <f t="shared" ca="1" si="533"/>
        <v>2.1216913222723468</v>
      </c>
      <c r="AA3934" s="4">
        <f t="shared" ca="1" si="534"/>
        <v>5.0277147356072254</v>
      </c>
      <c r="AB3934" s="4">
        <f ca="1">Sheet1!AC3934</f>
        <v>0.43320416199069189</v>
      </c>
      <c r="AC3934" s="7">
        <f t="shared" ca="1" si="535"/>
        <v>1.0963185174640357</v>
      </c>
      <c r="AD3934" s="4">
        <f t="shared" ca="1" si="536"/>
        <v>2.3260494849499289</v>
      </c>
      <c r="AE3934" s="4">
        <f t="shared" ca="1" si="537"/>
        <v>5.5119767651729994</v>
      </c>
      <c r="AF3934" s="21">
        <f ca="1">(Sheet1!B$4*EXP(-Sheet1!B$8*Sheet1!B$7)*NORMSDIST((LN(Sheet1!B$4/(Sheet1!B$5+AD3934))-Sheet1!B$8*Sheet1!B$7+Sheet1!B$9*Sheet1!B$7+0.5*Sheet1!B$6*Sheet1!B$6*Sheet1!B$7)/(Sheet1!B$6*SQRT(Sheet1!B$7)))-(Sheet1!B$5+AD3934)*EXP(-Sheet1!B$9*Sheet1!B$7)*NORMSDIST((LN(Sheet1!B$4/(Sheet1!B$5+AD3934))-Sheet1!B$8*Sheet1!B$7+Sheet1!B$9*Sheet1!B$7-0.5*Sheet1!B$6*Sheet1!B$6*Sheet1!B$7)/(Sheet1!B$6*SQRT(Sheet1!B$7))))*400+100*AE3934-400*Sheet1!$B$13</f>
        <v>192.25361556799317</v>
      </c>
    </row>
    <row r="3935" spans="22:32" x14ac:dyDescent="0.2">
      <c r="V3935" s="7" t="e">
        <f t="shared" si="531"/>
        <v>#VALUE!</v>
      </c>
      <c r="X3935" s="4">
        <f t="shared" ca="1" si="532"/>
        <v>2.6353352848001707E-2</v>
      </c>
      <c r="Y3935" s="4">
        <f t="shared" ca="1" si="532"/>
        <v>1.2575170880853075</v>
      </c>
      <c r="Z3935" s="4">
        <f t="shared" ca="1" si="533"/>
        <v>4.5714363672898349E-2</v>
      </c>
      <c r="AA3935" s="4">
        <f t="shared" ca="1" si="534"/>
        <v>1.8528225993500689</v>
      </c>
      <c r="AB3935" s="4">
        <f ca="1">Sheet1!AC3935</f>
        <v>8.7375573496217829E-4</v>
      </c>
      <c r="AC3935" s="7">
        <f t="shared" ca="1" si="535"/>
        <v>3.3034691867522454</v>
      </c>
      <c r="AD3935" s="4">
        <f t="shared" ca="1" si="536"/>
        <v>0.1510159917854059</v>
      </c>
      <c r="AE3935" s="4">
        <f t="shared" ca="1" si="537"/>
        <v>6.1207423654711537</v>
      </c>
      <c r="AF3935" s="21">
        <f ca="1">(Sheet1!B$4*EXP(-Sheet1!B$8*Sheet1!B$7)*NORMSDIST((LN(Sheet1!B$4/(Sheet1!B$5+AD3935))-Sheet1!B$8*Sheet1!B$7+Sheet1!B$9*Sheet1!B$7+0.5*Sheet1!B$6*Sheet1!B$6*Sheet1!B$7)/(Sheet1!B$6*SQRT(Sheet1!B$7)))-(Sheet1!B$5+AD3935)*EXP(-Sheet1!B$9*Sheet1!B$7)*NORMSDIST((LN(Sheet1!B$4/(Sheet1!B$5+AD3935))-Sheet1!B$8*Sheet1!B$7+Sheet1!B$9*Sheet1!B$7-0.5*Sheet1!B$6*Sheet1!B$6*Sheet1!B$7)/(Sheet1!B$6*SQRT(Sheet1!B$7))))*400+100*AE3935-400*Sheet1!$B$13</f>
        <v>587.93277534919844</v>
      </c>
    </row>
    <row r="3936" spans="22:32" x14ac:dyDescent="0.2">
      <c r="V3936" s="7" t="e">
        <f t="shared" si="531"/>
        <v>#VALUE!</v>
      </c>
      <c r="X3936" s="4">
        <f t="shared" ca="1" si="532"/>
        <v>0.82721066969353829</v>
      </c>
      <c r="Y3936" s="4">
        <f t="shared" ca="1" si="532"/>
        <v>-0.30215500275162083</v>
      </c>
      <c r="Z3936" s="4">
        <f t="shared" ca="1" si="533"/>
        <v>1.4349373154368714</v>
      </c>
      <c r="AA3936" s="4">
        <f t="shared" ca="1" si="534"/>
        <v>0.54578164306903731</v>
      </c>
      <c r="AB3936" s="4">
        <f ca="1">Sheet1!AC3936</f>
        <v>0.5945839274555057</v>
      </c>
      <c r="AC3936" s="7">
        <f t="shared" ca="1" si="535"/>
        <v>0.98310625796139584</v>
      </c>
      <c r="AD3936" s="4">
        <f t="shared" ca="1" si="536"/>
        <v>1.4106958545883137</v>
      </c>
      <c r="AE3936" s="4">
        <f t="shared" ca="1" si="537"/>
        <v>0.53656134878162343</v>
      </c>
      <c r="AF3936" s="21">
        <f ca="1">(Sheet1!B$4*EXP(-Sheet1!B$8*Sheet1!B$7)*NORMSDIST((LN(Sheet1!B$4/(Sheet1!B$5+AD3936))-Sheet1!B$8*Sheet1!B$7+Sheet1!B$9*Sheet1!B$7+0.5*Sheet1!B$6*Sheet1!B$6*Sheet1!B$7)/(Sheet1!B$6*SQRT(Sheet1!B$7)))-(Sheet1!B$5+AD3936)*EXP(-Sheet1!B$9*Sheet1!B$7)*NORMSDIST((LN(Sheet1!B$4/(Sheet1!B$5+AD3936))-Sheet1!B$8*Sheet1!B$7+Sheet1!B$9*Sheet1!B$7-0.5*Sheet1!B$6*Sheet1!B$6*Sheet1!B$7)/(Sheet1!B$6*SQRT(Sheet1!B$7))))*400+100*AE3936-400*Sheet1!$B$13</f>
        <v>-167.30358955258771</v>
      </c>
    </row>
    <row r="3937" spans="22:32" x14ac:dyDescent="0.2">
      <c r="V3937" s="7" t="e">
        <f t="shared" si="531"/>
        <v>#VALUE!</v>
      </c>
      <c r="X3937" s="4">
        <f t="shared" ca="1" si="532"/>
        <v>-0.47683283627074763</v>
      </c>
      <c r="Y3937" s="4">
        <f t="shared" ca="1" si="532"/>
        <v>1.8792867667564901</v>
      </c>
      <c r="Z3937" s="4">
        <f t="shared" ca="1" si="533"/>
        <v>-0.82714749103028962</v>
      </c>
      <c r="AA3937" s="4">
        <f t="shared" ca="1" si="534"/>
        <v>2.1552210751894636</v>
      </c>
      <c r="AB3937" s="4">
        <f ca="1">Sheet1!AC3937</f>
        <v>0.70000403513569454</v>
      </c>
      <c r="AC3937" s="7">
        <f t="shared" ca="1" si="535"/>
        <v>0.91500958320470138</v>
      </c>
      <c r="AD3937" s="4">
        <f t="shared" ca="1" si="536"/>
        <v>-0.75684788101643974</v>
      </c>
      <c r="AE3937" s="4">
        <f t="shared" ca="1" si="537"/>
        <v>1.9720479377230995</v>
      </c>
      <c r="AF3937" s="21">
        <f ca="1">(Sheet1!B$4*EXP(-Sheet1!B$8*Sheet1!B$7)*NORMSDIST((LN(Sheet1!B$4/(Sheet1!B$5+AD3937))-Sheet1!B$8*Sheet1!B$7+Sheet1!B$9*Sheet1!B$7+0.5*Sheet1!B$6*Sheet1!B$6*Sheet1!B$7)/(Sheet1!B$6*SQRT(Sheet1!B$7)))-(Sheet1!B$5+AD3937)*EXP(-Sheet1!B$9*Sheet1!B$7)*NORMSDIST((LN(Sheet1!B$4/(Sheet1!B$5+AD3937))-Sheet1!B$8*Sheet1!B$7+Sheet1!B$9*Sheet1!B$7-0.5*Sheet1!B$6*Sheet1!B$6*Sheet1!B$7)/(Sheet1!B$6*SQRT(Sheet1!B$7))))*400+100*AE3937-400*Sheet1!$B$13</f>
        <v>319.97696979958755</v>
      </c>
    </row>
    <row r="3938" spans="22:32" x14ac:dyDescent="0.2">
      <c r="V3938" s="7" t="e">
        <f t="shared" si="531"/>
        <v>#VALUE!</v>
      </c>
      <c r="X3938" s="4">
        <f t="shared" ca="1" si="532"/>
        <v>-1.1376439171895996</v>
      </c>
      <c r="Y3938" s="4">
        <f t="shared" ca="1" si="532"/>
        <v>0.58515486194532174</v>
      </c>
      <c r="Z3938" s="4">
        <f t="shared" ca="1" si="533"/>
        <v>-1.9734364754505804</v>
      </c>
      <c r="AA3938" s="4">
        <f t="shared" ca="1" si="534"/>
        <v>-0.50492675358603711</v>
      </c>
      <c r="AB3938" s="4">
        <f ca="1">Sheet1!AC3938</f>
        <v>0.12020025564177905</v>
      </c>
      <c r="AC3938" s="7">
        <f t="shared" ca="1" si="535"/>
        <v>1.4889430841538533</v>
      </c>
      <c r="AD3938" s="4">
        <f t="shared" ca="1" si="536"/>
        <v>-2.9383345921390975</v>
      </c>
      <c r="AE3938" s="4">
        <f t="shared" ca="1" si="537"/>
        <v>-0.75180719775618687</v>
      </c>
      <c r="AF3938" s="21">
        <f ca="1">(Sheet1!B$4*EXP(-Sheet1!B$8*Sheet1!B$7)*NORMSDIST((LN(Sheet1!B$4/(Sheet1!B$5+AD3938))-Sheet1!B$8*Sheet1!B$7+Sheet1!B$9*Sheet1!B$7+0.5*Sheet1!B$6*Sheet1!B$6*Sheet1!B$7)/(Sheet1!B$6*SQRT(Sheet1!B$7)))-(Sheet1!B$5+AD3938)*EXP(-Sheet1!B$9*Sheet1!B$7)*NORMSDIST((LN(Sheet1!B$4/(Sheet1!B$5+AD3938))-Sheet1!B$8*Sheet1!B$7+Sheet1!B$9*Sheet1!B$7-0.5*Sheet1!B$6*Sheet1!B$6*Sheet1!B$7)/(Sheet1!B$6*SQRT(Sheet1!B$7))))*400+100*AE3938-400*Sheet1!$B$13</f>
        <v>418.35484686389236</v>
      </c>
    </row>
    <row r="3939" spans="22:32" x14ac:dyDescent="0.2">
      <c r="V3939" s="7" t="e">
        <f t="shared" si="531"/>
        <v>#VALUE!</v>
      </c>
      <c r="X3939" s="4">
        <f t="shared" ca="1" si="532"/>
        <v>0.82663091074164274</v>
      </c>
      <c r="Y3939" s="4">
        <f t="shared" ca="1" si="532"/>
        <v>1.9108814431878185</v>
      </c>
      <c r="Z3939" s="4">
        <f t="shared" ca="1" si="533"/>
        <v>1.4339316251278458</v>
      </c>
      <c r="AA3939" s="4">
        <f t="shared" ca="1" si="534"/>
        <v>3.7506375268991392</v>
      </c>
      <c r="AB3939" s="4">
        <f ca="1">Sheet1!AC3939</f>
        <v>0.99051175089000365</v>
      </c>
      <c r="AC3939" s="7">
        <f t="shared" ca="1" si="535"/>
        <v>0.62050895920646654</v>
      </c>
      <c r="AD3939" s="4">
        <f t="shared" ca="1" si="536"/>
        <v>0.88976742028131672</v>
      </c>
      <c r="AE3939" s="4">
        <f t="shared" ca="1" si="537"/>
        <v>2.3273041881769005</v>
      </c>
      <c r="AF3939" s="21">
        <f ca="1">(Sheet1!B$4*EXP(-Sheet1!B$8*Sheet1!B$7)*NORMSDIST((LN(Sheet1!B$4/(Sheet1!B$5+AD3939))-Sheet1!B$8*Sheet1!B$7+Sheet1!B$9*Sheet1!B$7+0.5*Sheet1!B$6*Sheet1!B$6*Sheet1!B$7)/(Sheet1!B$6*SQRT(Sheet1!B$7)))-(Sheet1!B$5+AD3939)*EXP(-Sheet1!B$9*Sheet1!B$7)*NORMSDIST((LN(Sheet1!B$4/(Sheet1!B$5+AD3939))-Sheet1!B$8*Sheet1!B$7+Sheet1!B$9*Sheet1!B$7-0.5*Sheet1!B$6*Sheet1!B$6*Sheet1!B$7)/(Sheet1!B$6*SQRT(Sheet1!B$7))))*400+100*AE3939-400*Sheet1!$B$13</f>
        <v>92.181599247388476</v>
      </c>
    </row>
    <row r="3940" spans="22:32" x14ac:dyDescent="0.2">
      <c r="V3940" s="7" t="e">
        <f t="shared" si="531"/>
        <v>#VALUE!</v>
      </c>
      <c r="X3940" s="4">
        <f t="shared" ca="1" si="532"/>
        <v>0.1115148027192064</v>
      </c>
      <c r="Y3940" s="4">
        <f t="shared" ca="1" si="532"/>
        <v>-0.13106292243727657</v>
      </c>
      <c r="Z3940" s="4">
        <f t="shared" ca="1" si="533"/>
        <v>0.19344135358487666</v>
      </c>
      <c r="AA3940" s="4">
        <f t="shared" ca="1" si="534"/>
        <v>-5.7265509786897387E-2</v>
      </c>
      <c r="AB3940" s="4">
        <f ca="1">Sheet1!AC3940</f>
        <v>0.499397098002759</v>
      </c>
      <c r="AC3940" s="7">
        <f t="shared" ca="1" si="535"/>
        <v>1.0475234054871534</v>
      </c>
      <c r="AD3940" s="4">
        <f t="shared" ca="1" si="536"/>
        <v>0.20263434546927456</v>
      </c>
      <c r="AE3940" s="4">
        <f t="shared" ca="1" si="537"/>
        <v>-5.998696182892866E-2</v>
      </c>
      <c r="AF3940" s="21">
        <f ca="1">(Sheet1!B$4*EXP(-Sheet1!B$8*Sheet1!B$7)*NORMSDIST((LN(Sheet1!B$4/(Sheet1!B$5+AD3940))-Sheet1!B$8*Sheet1!B$7+Sheet1!B$9*Sheet1!B$7+0.5*Sheet1!B$6*Sheet1!B$6*Sheet1!B$7)/(Sheet1!B$6*SQRT(Sheet1!B$7)))-(Sheet1!B$5+AD3940)*EXP(-Sheet1!B$9*Sheet1!B$7)*NORMSDIST((LN(Sheet1!B$4/(Sheet1!B$5+AD3940))-Sheet1!B$8*Sheet1!B$7+Sheet1!B$9*Sheet1!B$7-0.5*Sheet1!B$6*Sheet1!B$6*Sheet1!B$7)/(Sheet1!B$6*SQRT(Sheet1!B$7))))*400+100*AE3940-400*Sheet1!$B$13</f>
        <v>-38.364893012381344</v>
      </c>
    </row>
    <row r="3941" spans="22:32" x14ac:dyDescent="0.2">
      <c r="V3941" s="7" t="e">
        <f t="shared" si="531"/>
        <v>#VALUE!</v>
      </c>
      <c r="X3941" s="4">
        <f t="shared" ca="1" si="532"/>
        <v>9.3929678351084164E-2</v>
      </c>
      <c r="Y3941" s="4">
        <f t="shared" ca="1" si="532"/>
        <v>-1.8880788600969862</v>
      </c>
      <c r="Z3941" s="4">
        <f t="shared" ca="1" si="533"/>
        <v>0.16293697050944408</v>
      </c>
      <c r="AA3941" s="4">
        <f t="shared" ca="1" si="534"/>
        <v>-2.6231792772358502</v>
      </c>
      <c r="AB3941" s="4">
        <f ca="1">Sheet1!AC3941</f>
        <v>0.28883710612135571</v>
      </c>
      <c r="AC3941" s="7">
        <f t="shared" ca="1" si="535"/>
        <v>1.2257104521223836</v>
      </c>
      <c r="AD3941" s="4">
        <f t="shared" ca="1" si="536"/>
        <v>0.1997135477905822</v>
      </c>
      <c r="AE3941" s="4">
        <f t="shared" ca="1" si="537"/>
        <v>-3.2152582578988214</v>
      </c>
      <c r="AF3941" s="21">
        <f ca="1">(Sheet1!B$4*EXP(-Sheet1!B$8*Sheet1!B$7)*NORMSDIST((LN(Sheet1!B$4/(Sheet1!B$5+AD3941))-Sheet1!B$8*Sheet1!B$7+Sheet1!B$9*Sheet1!B$7+0.5*Sheet1!B$6*Sheet1!B$6*Sheet1!B$7)/(Sheet1!B$6*SQRT(Sheet1!B$7)))-(Sheet1!B$5+AD3941)*EXP(-Sheet1!B$9*Sheet1!B$7)*NORMSDIST((LN(Sheet1!B$4/(Sheet1!B$5+AD3941))-Sheet1!B$8*Sheet1!B$7+Sheet1!B$9*Sheet1!B$7-0.5*Sheet1!B$6*Sheet1!B$6*Sheet1!B$7)/(Sheet1!B$6*SQRT(Sheet1!B$7))))*400+100*AE3941-400*Sheet1!$B$13</f>
        <v>-353.42699685106118</v>
      </c>
    </row>
    <row r="3942" spans="22:32" x14ac:dyDescent="0.2">
      <c r="V3942" s="7" t="e">
        <f t="shared" si="531"/>
        <v>#VALUE!</v>
      </c>
      <c r="X3942" s="4">
        <f t="shared" ca="1" si="532"/>
        <v>-0.67332695817388843</v>
      </c>
      <c r="Y3942" s="4">
        <f t="shared" ca="1" si="532"/>
        <v>-0.70561262548104764</v>
      </c>
      <c r="Z3942" s="4">
        <f t="shared" ca="1" si="533"/>
        <v>-1.1679998979356268</v>
      </c>
      <c r="AA3942" s="4">
        <f t="shared" ca="1" si="534"/>
        <v>-1.8225675790163947</v>
      </c>
      <c r="AB3942" s="4">
        <f ca="1">Sheet1!AC3942</f>
        <v>0.27730285553401823</v>
      </c>
      <c r="AC3942" s="7">
        <f t="shared" ca="1" si="535"/>
        <v>1.2382389680581516</v>
      </c>
      <c r="AD3942" s="4">
        <f t="shared" ca="1" si="536"/>
        <v>-1.4462629883118368</v>
      </c>
      <c r="AE3942" s="4">
        <f t="shared" ca="1" si="537"/>
        <v>-2.2567741982575042</v>
      </c>
      <c r="AF3942" s="21">
        <f ca="1">(Sheet1!B$4*EXP(-Sheet1!B$8*Sheet1!B$7)*NORMSDIST((LN(Sheet1!B$4/(Sheet1!B$5+AD3942))-Sheet1!B$8*Sheet1!B$7+Sheet1!B$9*Sheet1!B$7+0.5*Sheet1!B$6*Sheet1!B$6*Sheet1!B$7)/(Sheet1!B$6*SQRT(Sheet1!B$7)))-(Sheet1!B$5+AD3942)*EXP(-Sheet1!B$9*Sheet1!B$7)*NORMSDIST((LN(Sheet1!B$4/(Sheet1!B$5+AD3942))-Sheet1!B$8*Sheet1!B$7+Sheet1!B$9*Sheet1!B$7-0.5*Sheet1!B$6*Sheet1!B$6*Sheet1!B$7)/(Sheet1!B$6*SQRT(Sheet1!B$7))))*400+100*AE3942-400*Sheet1!$B$13</f>
        <v>11.53644220851038</v>
      </c>
    </row>
    <row r="3943" spans="22:32" x14ac:dyDescent="0.2">
      <c r="V3943" s="7" t="e">
        <f t="shared" si="531"/>
        <v>#VALUE!</v>
      </c>
      <c r="X3943" s="4">
        <f t="shared" ca="1" si="532"/>
        <v>-1.0376073785968871</v>
      </c>
      <c r="Y3943" s="4">
        <f t="shared" ca="1" si="532"/>
        <v>-0.45263142650677868</v>
      </c>
      <c r="Z3943" s="4">
        <f t="shared" ca="1" si="533"/>
        <v>-1.7999061192874954</v>
      </c>
      <c r="AA3943" s="4">
        <f t="shared" ca="1" si="534"/>
        <v>-1.8892116205229206</v>
      </c>
      <c r="AB3943" s="4">
        <f ca="1">Sheet1!AC3943</f>
        <v>0.39548046529277847</v>
      </c>
      <c r="AC3943" s="7">
        <f t="shared" ca="1" si="535"/>
        <v>1.1264072082016285</v>
      </c>
      <c r="AD3943" s="4">
        <f t="shared" ca="1" si="536"/>
        <v>-2.0274272268516551</v>
      </c>
      <c r="AE3943" s="4">
        <f t="shared" ca="1" si="537"/>
        <v>-2.1280215871752977</v>
      </c>
      <c r="AF3943" s="21">
        <f ca="1">(Sheet1!B$4*EXP(-Sheet1!B$8*Sheet1!B$7)*NORMSDIST((LN(Sheet1!B$4/(Sheet1!B$5+AD3943))-Sheet1!B$8*Sheet1!B$7+Sheet1!B$9*Sheet1!B$7+0.5*Sheet1!B$6*Sheet1!B$6*Sheet1!B$7)/(Sheet1!B$6*SQRT(Sheet1!B$7)))-(Sheet1!B$5+AD3943)*EXP(-Sheet1!B$9*Sheet1!B$7)*NORMSDIST((LN(Sheet1!B$4/(Sheet1!B$5+AD3943))-Sheet1!B$8*Sheet1!B$7+Sheet1!B$9*Sheet1!B$7-0.5*Sheet1!B$6*Sheet1!B$6*Sheet1!B$7)/(Sheet1!B$6*SQRT(Sheet1!B$7))))*400+100*AE3943-400*Sheet1!$B$13</f>
        <v>122.83548280656078</v>
      </c>
    </row>
    <row r="3944" spans="22:32" x14ac:dyDescent="0.2">
      <c r="V3944" s="7" t="e">
        <f t="shared" si="531"/>
        <v>#VALUE!</v>
      </c>
      <c r="X3944" s="4">
        <f t="shared" ca="1" si="532"/>
        <v>1.9635112633731504</v>
      </c>
      <c r="Y3944" s="4">
        <f t="shared" ca="1" si="532"/>
        <v>0.84600508223182225</v>
      </c>
      <c r="Z3944" s="4">
        <f t="shared" ca="1" si="533"/>
        <v>3.4060435682467083</v>
      </c>
      <c r="AA3944" s="4">
        <f t="shared" ca="1" si="534"/>
        <v>3.5597881778364244</v>
      </c>
      <c r="AB3944" s="4">
        <f ca="1">Sheet1!AC3944</f>
        <v>0.29488171472116942</v>
      </c>
      <c r="AC3944" s="7">
        <f t="shared" ca="1" si="535"/>
        <v>1.2193195702305806</v>
      </c>
      <c r="AD3944" s="4">
        <f t="shared" ca="1" si="536"/>
        <v>4.1530555798212099</v>
      </c>
      <c r="AE3944" s="4">
        <f t="shared" ca="1" si="537"/>
        <v>4.3405193911114104</v>
      </c>
      <c r="AF3944" s="21">
        <f ca="1">(Sheet1!B$4*EXP(-Sheet1!B$8*Sheet1!B$7)*NORMSDIST((LN(Sheet1!B$4/(Sheet1!B$5+AD3944))-Sheet1!B$8*Sheet1!B$7+Sheet1!B$9*Sheet1!B$7+0.5*Sheet1!B$6*Sheet1!B$6*Sheet1!B$7)/(Sheet1!B$6*SQRT(Sheet1!B$7)))-(Sheet1!B$5+AD3944)*EXP(-Sheet1!B$9*Sheet1!B$7)*NORMSDIST((LN(Sheet1!B$4/(Sheet1!B$5+AD3944))-Sheet1!B$8*Sheet1!B$7+Sheet1!B$9*Sheet1!B$7-0.5*Sheet1!B$6*Sheet1!B$6*Sheet1!B$7)/(Sheet1!B$6*SQRT(Sheet1!B$7))))*400+100*AE3944-400*Sheet1!$B$13</f>
        <v>-187.93807321674331</v>
      </c>
    </row>
    <row r="3945" spans="22:32" x14ac:dyDescent="0.2">
      <c r="V3945" s="7" t="e">
        <f t="shared" si="531"/>
        <v>#VALUE!</v>
      </c>
      <c r="X3945" s="4">
        <f t="shared" ca="1" si="532"/>
        <v>-1.0620398361009022</v>
      </c>
      <c r="Y3945" s="4">
        <f t="shared" ca="1" si="532"/>
        <v>-0.68053695871760189</v>
      </c>
      <c r="Z3945" s="4">
        <f t="shared" ca="1" si="533"/>
        <v>-1.842288363937852</v>
      </c>
      <c r="AA3945" s="4">
        <f t="shared" ca="1" si="534"/>
        <v>-2.2483759302915538</v>
      </c>
      <c r="AB3945" s="4">
        <f ca="1">Sheet1!AC3945</f>
        <v>0.80400936455661931</v>
      </c>
      <c r="AC3945" s="7">
        <f t="shared" ca="1" si="535"/>
        <v>0.84526370183075095</v>
      </c>
      <c r="AD3945" s="4">
        <f t="shared" ca="1" si="536"/>
        <v>-1.5572194823418266</v>
      </c>
      <c r="AE3945" s="4">
        <f t="shared" ca="1" si="537"/>
        <v>-1.9004705619453972</v>
      </c>
      <c r="AF3945" s="21">
        <f ca="1">(Sheet1!B$4*EXP(-Sheet1!B$8*Sheet1!B$7)*NORMSDIST((LN(Sheet1!B$4/(Sheet1!B$5+AD3945))-Sheet1!B$8*Sheet1!B$7+Sheet1!B$9*Sheet1!B$7+0.5*Sheet1!B$6*Sheet1!B$6*Sheet1!B$7)/(Sheet1!B$6*SQRT(Sheet1!B$7)))-(Sheet1!B$5+AD3945)*EXP(-Sheet1!B$9*Sheet1!B$7)*NORMSDIST((LN(Sheet1!B$4/(Sheet1!B$5+AD3945))-Sheet1!B$8*Sheet1!B$7+Sheet1!B$9*Sheet1!B$7-0.5*Sheet1!B$6*Sheet1!B$6*Sheet1!B$7)/(Sheet1!B$6*SQRT(Sheet1!B$7))))*400+100*AE3945-400*Sheet1!$B$13</f>
        <v>65.819545572433526</v>
      </c>
    </row>
    <row r="3946" spans="22:32" x14ac:dyDescent="0.2">
      <c r="V3946" s="7" t="e">
        <f t="shared" si="531"/>
        <v>#VALUE!</v>
      </c>
      <c r="X3946" s="4">
        <f t="shared" ca="1" si="532"/>
        <v>-0.54561866779662282</v>
      </c>
      <c r="Y3946" s="4">
        <f t="shared" ca="1" si="532"/>
        <v>-1.1404222900414944</v>
      </c>
      <c r="Z3946" s="4">
        <f t="shared" ca="1" si="533"/>
        <v>-0.94646819136216465</v>
      </c>
      <c r="AA3946" s="4">
        <f t="shared" ca="1" si="534"/>
        <v>-2.3005530177704276</v>
      </c>
      <c r="AB3946" s="4">
        <f ca="1">Sheet1!AC3946</f>
        <v>0.19122378560124476</v>
      </c>
      <c r="AC3946" s="7">
        <f t="shared" ca="1" si="535"/>
        <v>1.3505319606091291</v>
      </c>
      <c r="AD3946" s="4">
        <f t="shared" ca="1" si="536"/>
        <v>-1.2782355421345206</v>
      </c>
      <c r="AE3946" s="4">
        <f t="shared" ca="1" si="537"/>
        <v>-3.1069703775747444</v>
      </c>
      <c r="AF3946" s="21">
        <f ca="1">(Sheet1!B$4*EXP(-Sheet1!B$8*Sheet1!B$7)*NORMSDIST((LN(Sheet1!B$4/(Sheet1!B$5+AD3946))-Sheet1!B$8*Sheet1!B$7+Sheet1!B$9*Sheet1!B$7+0.5*Sheet1!B$6*Sheet1!B$6*Sheet1!B$7)/(Sheet1!B$6*SQRT(Sheet1!B$7)))-(Sheet1!B$5+AD3946)*EXP(-Sheet1!B$9*Sheet1!B$7)*NORMSDIST((LN(Sheet1!B$4/(Sheet1!B$5+AD3946))-Sheet1!B$8*Sheet1!B$7+Sheet1!B$9*Sheet1!B$7-0.5*Sheet1!B$6*Sheet1!B$6*Sheet1!B$7)/(Sheet1!B$6*SQRT(Sheet1!B$7))))*400+100*AE3946-400*Sheet1!$B$13</f>
        <v>-101.60610761945054</v>
      </c>
    </row>
    <row r="3947" spans="22:32" x14ac:dyDescent="0.2">
      <c r="V3947" s="7" t="e">
        <f t="shared" si="531"/>
        <v>#VALUE!</v>
      </c>
      <c r="X3947" s="4">
        <f t="shared" ca="1" si="532"/>
        <v>0.63067337582032412</v>
      </c>
      <c r="Y3947" s="4">
        <f t="shared" ca="1" si="532"/>
        <v>-0.22384951996021543</v>
      </c>
      <c r="Z3947" s="4">
        <f t="shared" ca="1" si="533"/>
        <v>1.0940100194215303</v>
      </c>
      <c r="AA3947" s="4">
        <f t="shared" ca="1" si="534"/>
        <v>0.42554801562001132</v>
      </c>
      <c r="AB3947" s="4">
        <f ca="1">Sheet1!AC3947</f>
        <v>0.62502371675289092</v>
      </c>
      <c r="AC3947" s="7">
        <f t="shared" ca="1" si="535"/>
        <v>0.96331760293925373</v>
      </c>
      <c r="AD3947" s="4">
        <f t="shared" ca="1" si="536"/>
        <v>1.053879109500675</v>
      </c>
      <c r="AE3947" s="4">
        <f t="shared" ca="1" si="537"/>
        <v>0.4099378943426254</v>
      </c>
      <c r="AF3947" s="21">
        <f ca="1">(Sheet1!B$4*EXP(-Sheet1!B$8*Sheet1!B$7)*NORMSDIST((LN(Sheet1!B$4/(Sheet1!B$5+AD3947))-Sheet1!B$8*Sheet1!B$7+Sheet1!B$9*Sheet1!B$7+0.5*Sheet1!B$6*Sheet1!B$6*Sheet1!B$7)/(Sheet1!B$6*SQRT(Sheet1!B$7)))-(Sheet1!B$5+AD3947)*EXP(-Sheet1!B$9*Sheet1!B$7)*NORMSDIST((LN(Sheet1!B$4/(Sheet1!B$5+AD3947))-Sheet1!B$8*Sheet1!B$7+Sheet1!B$9*Sheet1!B$7-0.5*Sheet1!B$6*Sheet1!B$6*Sheet1!B$7)/(Sheet1!B$6*SQRT(Sheet1!B$7))))*400+100*AE3947-400*Sheet1!$B$13</f>
        <v>-125.03599101523741</v>
      </c>
    </row>
    <row r="3948" spans="22:32" x14ac:dyDescent="0.2">
      <c r="V3948" s="7" t="e">
        <f t="shared" si="531"/>
        <v>#VALUE!</v>
      </c>
      <c r="X3948" s="4">
        <f t="shared" ca="1" si="532"/>
        <v>0.98088145484569433</v>
      </c>
      <c r="Y3948" s="4">
        <f t="shared" ca="1" si="532"/>
        <v>1.0609645946044306</v>
      </c>
      <c r="Z3948" s="4">
        <f t="shared" ca="1" si="533"/>
        <v>1.701505376012062</v>
      </c>
      <c r="AA3948" s="4">
        <f t="shared" ca="1" si="534"/>
        <v>2.702931841361083</v>
      </c>
      <c r="AB3948" s="4">
        <f ca="1">Sheet1!AC3948</f>
        <v>0.49222494403446992</v>
      </c>
      <c r="AC3948" s="7">
        <f t="shared" ca="1" si="535"/>
        <v>1.0526117181840025</v>
      </c>
      <c r="AD3948" s="4">
        <f t="shared" ca="1" si="536"/>
        <v>1.7910244973433738</v>
      </c>
      <c r="AE3948" s="4">
        <f t="shared" ca="1" si="537"/>
        <v>2.845137729669339</v>
      </c>
      <c r="AF3948" s="21">
        <f ca="1">(Sheet1!B$4*EXP(-Sheet1!B$8*Sheet1!B$7)*NORMSDIST((LN(Sheet1!B$4/(Sheet1!B$5+AD3948))-Sheet1!B$8*Sheet1!B$7+Sheet1!B$9*Sheet1!B$7+0.5*Sheet1!B$6*Sheet1!B$6*Sheet1!B$7)/(Sheet1!B$6*SQRT(Sheet1!B$7)))-(Sheet1!B$5+AD3948)*EXP(-Sheet1!B$9*Sheet1!B$7)*NORMSDIST((LN(Sheet1!B$4/(Sheet1!B$5+AD3948))-Sheet1!B$8*Sheet1!B$7+Sheet1!B$9*Sheet1!B$7-0.5*Sheet1!B$6*Sheet1!B$6*Sheet1!B$7)/(Sheet1!B$6*SQRT(Sheet1!B$7))))*400+100*AE3948-400*Sheet1!$B$13</f>
        <v>5.7120717353168402</v>
      </c>
    </row>
    <row r="3949" spans="22:32" x14ac:dyDescent="0.2">
      <c r="V3949" s="7" t="e">
        <f t="shared" si="531"/>
        <v>#VALUE!</v>
      </c>
      <c r="X3949" s="4">
        <f t="shared" ca="1" si="532"/>
        <v>0.56386935669193783</v>
      </c>
      <c r="Y3949" s="4">
        <f t="shared" ca="1" si="532"/>
        <v>0.25596220396565539</v>
      </c>
      <c r="Z3949" s="4">
        <f t="shared" ca="1" si="533"/>
        <v>0.97812710908141876</v>
      </c>
      <c r="AA3949" s="4">
        <f t="shared" ca="1" si="534"/>
        <v>1.0411255703450724</v>
      </c>
      <c r="AB3949" s="4">
        <f ca="1">Sheet1!AC3949</f>
        <v>0.69040970958776093</v>
      </c>
      <c r="AC3949" s="7">
        <f t="shared" ca="1" si="535"/>
        <v>0.92120642496433436</v>
      </c>
      <c r="AD3949" s="4">
        <f t="shared" ca="1" si="536"/>
        <v>0.90105697731759327</v>
      </c>
      <c r="AE3949" s="4">
        <f t="shared" ca="1" si="537"/>
        <v>0.95909156459653766</v>
      </c>
      <c r="AF3949" s="21">
        <f ca="1">(Sheet1!B$4*EXP(-Sheet1!B$8*Sheet1!B$7)*NORMSDIST((LN(Sheet1!B$4/(Sheet1!B$5+AD3949))-Sheet1!B$8*Sheet1!B$7+Sheet1!B$9*Sheet1!B$7+0.5*Sheet1!B$6*Sheet1!B$6*Sheet1!B$7)/(Sheet1!B$6*SQRT(Sheet1!B$7)))-(Sheet1!B$5+AD3949)*EXP(-Sheet1!B$9*Sheet1!B$7)*NORMSDIST((LN(Sheet1!B$4/(Sheet1!B$5+AD3949))-Sheet1!B$8*Sheet1!B$7+Sheet1!B$9*Sheet1!B$7-0.5*Sheet1!B$6*Sheet1!B$6*Sheet1!B$7)/(Sheet1!B$6*SQRT(Sheet1!B$7))))*400+100*AE3949-400*Sheet1!$B$13</f>
        <v>-46.396937062955203</v>
      </c>
    </row>
    <row r="3950" spans="22:32" x14ac:dyDescent="0.2">
      <c r="V3950" s="7" t="e">
        <f t="shared" si="531"/>
        <v>#VALUE!</v>
      </c>
      <c r="X3950" s="4">
        <f t="shared" ca="1" si="532"/>
        <v>8.7953916452082032E-2</v>
      </c>
      <c r="Y3950" s="4">
        <f t="shared" ca="1" si="532"/>
        <v>0.30776419205100364</v>
      </c>
      <c r="Z3950" s="4">
        <f t="shared" ca="1" si="533"/>
        <v>0.15257099718342201</v>
      </c>
      <c r="AA3950" s="4">
        <f t="shared" ca="1" si="534"/>
        <v>0.55035711295368361</v>
      </c>
      <c r="AB3950" s="4">
        <f ca="1">Sheet1!AC3950</f>
        <v>0.11209711310195125</v>
      </c>
      <c r="AC3950" s="7">
        <f t="shared" ca="1" si="535"/>
        <v>1.5097881963007458</v>
      </c>
      <c r="AD3950" s="4">
        <f t="shared" ca="1" si="536"/>
        <v>0.23034989064536487</v>
      </c>
      <c r="AE3950" s="4">
        <f t="shared" ca="1" si="537"/>
        <v>0.83092267288762778</v>
      </c>
      <c r="AF3950" s="21">
        <f ca="1">(Sheet1!B$4*EXP(-Sheet1!B$8*Sheet1!B$7)*NORMSDIST((LN(Sheet1!B$4/(Sheet1!B$5+AD3950))-Sheet1!B$8*Sheet1!B$7+Sheet1!B$9*Sheet1!B$7+0.5*Sheet1!B$6*Sheet1!B$6*Sheet1!B$7)/(Sheet1!B$6*SQRT(Sheet1!B$7)))-(Sheet1!B$5+AD3950)*EXP(-Sheet1!B$9*Sheet1!B$7)*NORMSDIST((LN(Sheet1!B$4/(Sheet1!B$5+AD3950))-Sheet1!B$8*Sheet1!B$7+Sheet1!B$9*Sheet1!B$7-0.5*Sheet1!B$6*Sheet1!B$6*Sheet1!B$7)/(Sheet1!B$6*SQRT(Sheet1!B$7))))*400+100*AE3950-400*Sheet1!$B$13</f>
        <v>46.315613290355486</v>
      </c>
    </row>
    <row r="3951" spans="22:32" x14ac:dyDescent="0.2">
      <c r="V3951" s="7" t="e">
        <f t="shared" si="531"/>
        <v>#VALUE!</v>
      </c>
      <c r="X3951" s="4">
        <f t="shared" ca="1" si="532"/>
        <v>-0.25708162543570973</v>
      </c>
      <c r="Y3951" s="4">
        <f t="shared" ca="1" si="532"/>
        <v>2.0836951173066027</v>
      </c>
      <c r="Z3951" s="4">
        <f t="shared" ca="1" si="533"/>
        <v>-0.4459517157673169</v>
      </c>
      <c r="AA3951" s="4">
        <f t="shared" ca="1" si="534"/>
        <v>2.7125592025495799</v>
      </c>
      <c r="AB3951" s="4">
        <f ca="1">Sheet1!AC3951</f>
        <v>0.69780370196094577</v>
      </c>
      <c r="AC3951" s="7">
        <f t="shared" ca="1" si="535"/>
        <v>0.91643222396550117</v>
      </c>
      <c r="AD3951" s="4">
        <f t="shared" ca="1" si="536"/>
        <v>-0.40868452266187327</v>
      </c>
      <c r="AE3951" s="4">
        <f t="shared" ca="1" si="537"/>
        <v>2.4858766626305977</v>
      </c>
      <c r="AF3951" s="21">
        <f ca="1">(Sheet1!B$4*EXP(-Sheet1!B$8*Sheet1!B$7)*NORMSDIST((LN(Sheet1!B$4/(Sheet1!B$5+AD3951))-Sheet1!B$8*Sheet1!B$7+Sheet1!B$9*Sheet1!B$7+0.5*Sheet1!B$6*Sheet1!B$6*Sheet1!B$7)/(Sheet1!B$6*SQRT(Sheet1!B$7)))-(Sheet1!B$5+AD3951)*EXP(-Sheet1!B$9*Sheet1!B$7)*NORMSDIST((LN(Sheet1!B$4/(Sheet1!B$5+AD3951))-Sheet1!B$8*Sheet1!B$7+Sheet1!B$9*Sheet1!B$7-0.5*Sheet1!B$6*Sheet1!B$6*Sheet1!B$7)/(Sheet1!B$6*SQRT(Sheet1!B$7))))*400+100*AE3951-400*Sheet1!$B$13</f>
        <v>314.51229827363522</v>
      </c>
    </row>
    <row r="3952" spans="22:32" x14ac:dyDescent="0.2">
      <c r="V3952" s="7" t="e">
        <f t="shared" si="531"/>
        <v>#VALUE!</v>
      </c>
      <c r="X3952" s="4">
        <f t="shared" ca="1" si="532"/>
        <v>0.5223599146927359</v>
      </c>
      <c r="Y3952" s="4">
        <f t="shared" ca="1" si="532"/>
        <v>0.14444398915962317</v>
      </c>
      <c r="Z3952" s="4">
        <f t="shared" ca="1" si="533"/>
        <v>0.90612193621573967</v>
      </c>
      <c r="AA3952" s="4">
        <f t="shared" ca="1" si="534"/>
        <v>0.8302439275427641</v>
      </c>
      <c r="AB3952" s="4">
        <f ca="1">Sheet1!AC3952</f>
        <v>0.93651086423380048</v>
      </c>
      <c r="AC3952" s="7">
        <f t="shared" ca="1" si="535"/>
        <v>0.72914321670707116</v>
      </c>
      <c r="AD3952" s="4">
        <f t="shared" ca="1" si="536"/>
        <v>0.66069266330118392</v>
      </c>
      <c r="AE3952" s="4">
        <f t="shared" ca="1" si="537"/>
        <v>0.60536672798004354</v>
      </c>
      <c r="AF3952" s="21">
        <f ca="1">(Sheet1!B$4*EXP(-Sheet1!B$8*Sheet1!B$7)*NORMSDIST((LN(Sheet1!B$4/(Sheet1!B$5+AD3952))-Sheet1!B$8*Sheet1!B$7+Sheet1!B$9*Sheet1!B$7+0.5*Sheet1!B$6*Sheet1!B$6*Sheet1!B$7)/(Sheet1!B$6*SQRT(Sheet1!B$7)))-(Sheet1!B$5+AD3952)*EXP(-Sheet1!B$9*Sheet1!B$7)*NORMSDIST((LN(Sheet1!B$4/(Sheet1!B$5+AD3952))-Sheet1!B$8*Sheet1!B$7+Sheet1!B$9*Sheet1!B$7-0.5*Sheet1!B$6*Sheet1!B$6*Sheet1!B$7)/(Sheet1!B$6*SQRT(Sheet1!B$7))))*400+100*AE3952-400*Sheet1!$B$13</f>
        <v>-44.215139866973004</v>
      </c>
    </row>
    <row r="3953" spans="22:32" x14ac:dyDescent="0.2">
      <c r="V3953" s="7" t="e">
        <f t="shared" si="531"/>
        <v>#VALUE!</v>
      </c>
      <c r="X3953" s="4">
        <f t="shared" ca="1" si="532"/>
        <v>-1.3716320596162761</v>
      </c>
      <c r="Y3953" s="4">
        <f t="shared" ca="1" si="532"/>
        <v>0.2504062551056806</v>
      </c>
      <c r="Z3953" s="4">
        <f t="shared" ca="1" si="533"/>
        <v>-2.3793286251035655</v>
      </c>
      <c r="AA3953" s="4">
        <f t="shared" ca="1" si="534"/>
        <v>-1.2679863907597759</v>
      </c>
      <c r="AB3953" s="4">
        <f ca="1">Sheet1!AC3953</f>
        <v>0.32335829326614685</v>
      </c>
      <c r="AC3953" s="7">
        <f t="shared" ca="1" si="535"/>
        <v>1.1906536270800796</v>
      </c>
      <c r="AD3953" s="4">
        <f t="shared" ca="1" si="536"/>
        <v>-2.8329562574950193</v>
      </c>
      <c r="AE3953" s="4">
        <f t="shared" ca="1" si="537"/>
        <v>-1.5097325952463063</v>
      </c>
      <c r="AF3953" s="21">
        <f ca="1">(Sheet1!B$4*EXP(-Sheet1!B$8*Sheet1!B$7)*NORMSDIST((LN(Sheet1!B$4/(Sheet1!B$5+AD3953))-Sheet1!B$8*Sheet1!B$7+Sheet1!B$9*Sheet1!B$7+0.5*Sheet1!B$6*Sheet1!B$6*Sheet1!B$7)/(Sheet1!B$6*SQRT(Sheet1!B$7)))-(Sheet1!B$5+AD3953)*EXP(-Sheet1!B$9*Sheet1!B$7)*NORMSDIST((LN(Sheet1!B$4/(Sheet1!B$5+AD3953))-Sheet1!B$8*Sheet1!B$7+Sheet1!B$9*Sheet1!B$7-0.5*Sheet1!B$6*Sheet1!B$6*Sheet1!B$7)/(Sheet1!B$6*SQRT(Sheet1!B$7))))*400+100*AE3953-400*Sheet1!$B$13</f>
        <v>324.06770084030222</v>
      </c>
    </row>
    <row r="3954" spans="22:32" x14ac:dyDescent="0.2">
      <c r="V3954" s="7" t="e">
        <f t="shared" si="531"/>
        <v>#VALUE!</v>
      </c>
      <c r="X3954" s="4">
        <f t="shared" ca="1" si="532"/>
        <v>0.64036050898377328</v>
      </c>
      <c r="Y3954" s="4">
        <f t="shared" ca="1" si="532"/>
        <v>0.26063831456976866</v>
      </c>
      <c r="Z3954" s="4">
        <f t="shared" ca="1" si="533"/>
        <v>1.1108139961654342</v>
      </c>
      <c r="AA3954" s="4">
        <f t="shared" ca="1" si="534"/>
        <v>1.1388370577649176</v>
      </c>
      <c r="AB3954" s="4">
        <f ca="1">Sheet1!AC3954</f>
        <v>0.9485503445181197</v>
      </c>
      <c r="AC3954" s="7">
        <f t="shared" ca="1" si="535"/>
        <v>0.71345728470303005</v>
      </c>
      <c r="AD3954" s="4">
        <f t="shared" ca="1" si="536"/>
        <v>0.79251833751431267</v>
      </c>
      <c r="AE3954" s="4">
        <f t="shared" ca="1" si="537"/>
        <v>0.81251159495214587</v>
      </c>
      <c r="AF3954" s="21">
        <f ca="1">(Sheet1!B$4*EXP(-Sheet1!B$8*Sheet1!B$7)*NORMSDIST((LN(Sheet1!B$4/(Sheet1!B$5+AD3954))-Sheet1!B$8*Sheet1!B$7+Sheet1!B$9*Sheet1!B$7+0.5*Sheet1!B$6*Sheet1!B$6*Sheet1!B$7)/(Sheet1!B$6*SQRT(Sheet1!B$7)))-(Sheet1!B$5+AD3954)*EXP(-Sheet1!B$9*Sheet1!B$7)*NORMSDIST((LN(Sheet1!B$4/(Sheet1!B$5+AD3954))-Sheet1!B$8*Sheet1!B$7+Sheet1!B$9*Sheet1!B$7-0.5*Sheet1!B$6*Sheet1!B$6*Sheet1!B$7)/(Sheet1!B$6*SQRT(Sheet1!B$7))))*400+100*AE3954-400*Sheet1!$B$13</f>
        <v>-44.133474034428218</v>
      </c>
    </row>
    <row r="3955" spans="22:32" x14ac:dyDescent="0.2">
      <c r="V3955" s="7" t="e">
        <f t="shared" si="531"/>
        <v>#VALUE!</v>
      </c>
      <c r="X3955" s="4">
        <f t="shared" ca="1" si="532"/>
        <v>-0.56390495996425183</v>
      </c>
      <c r="Y3955" s="4">
        <f t="shared" ca="1" si="532"/>
        <v>1.2811255441231284</v>
      </c>
      <c r="Z3955" s="4">
        <f t="shared" ca="1" si="533"/>
        <v>-0.97818886900046564</v>
      </c>
      <c r="AA3955" s="4">
        <f t="shared" ca="1" si="534"/>
        <v>1.1852772084447722</v>
      </c>
      <c r="AB3955" s="4">
        <f ca="1">Sheet1!AC3955</f>
        <v>0.43620811039949492</v>
      </c>
      <c r="AC3955" s="7">
        <f t="shared" ca="1" si="535"/>
        <v>1.0940033624298442</v>
      </c>
      <c r="AD3955" s="4">
        <f t="shared" ca="1" si="536"/>
        <v>-1.0701419117779558</v>
      </c>
      <c r="AE3955" s="4">
        <f t="shared" ca="1" si="537"/>
        <v>1.2966972514500401</v>
      </c>
      <c r="AF3955" s="21">
        <f ca="1">(Sheet1!B$4*EXP(-Sheet1!B$8*Sheet1!B$7)*NORMSDIST((LN(Sheet1!B$4/(Sheet1!B$5+AD3955))-Sheet1!B$8*Sheet1!B$7+Sheet1!B$9*Sheet1!B$7+0.5*Sheet1!B$6*Sheet1!B$6*Sheet1!B$7)/(Sheet1!B$6*SQRT(Sheet1!B$7)))-(Sheet1!B$5+AD3955)*EXP(-Sheet1!B$9*Sheet1!B$7)*NORMSDIST((LN(Sheet1!B$4/(Sheet1!B$5+AD3955))-Sheet1!B$8*Sheet1!B$7+Sheet1!B$9*Sheet1!B$7-0.5*Sheet1!B$6*Sheet1!B$6*Sheet1!B$7)/(Sheet1!B$6*SQRT(Sheet1!B$7))))*400+100*AE3955-400*Sheet1!$B$13</f>
        <v>304.13821377192426</v>
      </c>
    </row>
    <row r="3956" spans="22:32" x14ac:dyDescent="0.2">
      <c r="V3956" s="7" t="e">
        <f t="shared" si="531"/>
        <v>#VALUE!</v>
      </c>
      <c r="X3956" s="4">
        <f t="shared" ca="1" si="532"/>
        <v>0.37462621084463021</v>
      </c>
      <c r="Y3956" s="4">
        <f t="shared" ca="1" si="532"/>
        <v>9.7158618220347159E-2</v>
      </c>
      <c r="Z3956" s="4">
        <f t="shared" ca="1" si="533"/>
        <v>0.64985275090907135</v>
      </c>
      <c r="AA3956" s="4">
        <f t="shared" ca="1" si="534"/>
        <v>0.58611535590672414</v>
      </c>
      <c r="AB3956" s="4">
        <f ca="1">Sheet1!AC3956</f>
        <v>0.16084436512579503</v>
      </c>
      <c r="AC3956" s="7">
        <f t="shared" ca="1" si="535"/>
        <v>1.4021521200986611</v>
      </c>
      <c r="AD3956" s="4">
        <f t="shared" ca="1" si="536"/>
        <v>0.91119241243910154</v>
      </c>
      <c r="AE3956" s="4">
        <f t="shared" ca="1" si="537"/>
        <v>0.82182288890699451</v>
      </c>
      <c r="AF3956" s="21">
        <f ca="1">(Sheet1!B$4*EXP(-Sheet1!B$8*Sheet1!B$7)*NORMSDIST((LN(Sheet1!B$4/(Sheet1!B$5+AD3956))-Sheet1!B$8*Sheet1!B$7+Sheet1!B$9*Sheet1!B$7+0.5*Sheet1!B$6*Sheet1!B$6*Sheet1!B$7)/(Sheet1!B$6*SQRT(Sheet1!B$7)))-(Sheet1!B$5+AD3956)*EXP(-Sheet1!B$9*Sheet1!B$7)*NORMSDIST((LN(Sheet1!B$4/(Sheet1!B$5+AD3956))-Sheet1!B$8*Sheet1!B$7+Sheet1!B$9*Sheet1!B$7-0.5*Sheet1!B$6*Sheet1!B$6*Sheet1!B$7)/(Sheet1!B$6*SQRT(Sheet1!B$7))))*400+100*AE3956-400*Sheet1!$B$13</f>
        <v>-61.700880963023337</v>
      </c>
    </row>
    <row r="3957" spans="22:32" x14ac:dyDescent="0.2">
      <c r="V3957" s="7" t="e">
        <f t="shared" si="531"/>
        <v>#VALUE!</v>
      </c>
      <c r="X3957" s="4">
        <f t="shared" ca="1" si="532"/>
        <v>-0.90459570116221011</v>
      </c>
      <c r="Y3957" s="4">
        <f t="shared" ca="1" si="532"/>
        <v>0.3417601164771204</v>
      </c>
      <c r="Z3957" s="4">
        <f t="shared" ca="1" si="533"/>
        <v>-1.5691747876781235</v>
      </c>
      <c r="AA3957" s="4">
        <f t="shared" ca="1" si="534"/>
        <v>-0.58041524868017291</v>
      </c>
      <c r="AB3957" s="4">
        <f ca="1">Sheet1!AC3957</f>
        <v>0.99635939475835422</v>
      </c>
      <c r="AC3957" s="7">
        <f t="shared" ca="1" si="535"/>
        <v>0.58374039823957224</v>
      </c>
      <c r="AD3957" s="4">
        <f t="shared" ca="1" si="536"/>
        <v>-0.91599071546672406</v>
      </c>
      <c r="AE3957" s="4">
        <f t="shared" ca="1" si="537"/>
        <v>-0.33881182840888452</v>
      </c>
      <c r="AF3957" s="21">
        <f ca="1">(Sheet1!B$4*EXP(-Sheet1!B$8*Sheet1!B$7)*NORMSDIST((LN(Sheet1!B$4/(Sheet1!B$5+AD3957))-Sheet1!B$8*Sheet1!B$7+Sheet1!B$9*Sheet1!B$7+0.5*Sheet1!B$6*Sheet1!B$6*Sheet1!B$7)/(Sheet1!B$6*SQRT(Sheet1!B$7)))-(Sheet1!B$5+AD3957)*EXP(-Sheet1!B$9*Sheet1!B$7)*NORMSDIST((LN(Sheet1!B$4/(Sheet1!B$5+AD3957))-Sheet1!B$8*Sheet1!B$7+Sheet1!B$9*Sheet1!B$7-0.5*Sheet1!B$6*Sheet1!B$6*Sheet1!B$7)/(Sheet1!B$6*SQRT(Sheet1!B$7))))*400+100*AE3957-400*Sheet1!$B$13</f>
        <v>115.08663015884304</v>
      </c>
    </row>
    <row r="3958" spans="22:32" x14ac:dyDescent="0.2">
      <c r="V3958" s="7" t="e">
        <f t="shared" si="531"/>
        <v>#VALUE!</v>
      </c>
      <c r="X3958" s="4">
        <f t="shared" ca="1" si="532"/>
        <v>-0.80229258496671729</v>
      </c>
      <c r="Y3958" s="4">
        <f t="shared" ca="1" si="532"/>
        <v>-0.45441605603187119</v>
      </c>
      <c r="Z3958" s="4">
        <f t="shared" ca="1" si="533"/>
        <v>-1.3917126679393002</v>
      </c>
      <c r="AA3958" s="4">
        <f t="shared" ca="1" si="534"/>
        <v>-1.6120373559737824</v>
      </c>
      <c r="AB3958" s="4">
        <f ca="1">Sheet1!AC3958</f>
        <v>0.71726040042258343</v>
      </c>
      <c r="AC3958" s="7">
        <f t="shared" ca="1" si="535"/>
        <v>0.90381276706561897</v>
      </c>
      <c r="AD3958" s="4">
        <f t="shared" ca="1" si="536"/>
        <v>-1.2578476773704939</v>
      </c>
      <c r="AE3958" s="4">
        <f t="shared" ca="1" si="537"/>
        <v>-1.4569799433158084</v>
      </c>
      <c r="AF3958" s="21">
        <f ca="1">(Sheet1!B$4*EXP(-Sheet1!B$8*Sheet1!B$7)*NORMSDIST((LN(Sheet1!B$4/(Sheet1!B$5+AD3958))-Sheet1!B$8*Sheet1!B$7+Sheet1!B$9*Sheet1!B$7+0.5*Sheet1!B$6*Sheet1!B$6*Sheet1!B$7)/(Sheet1!B$6*SQRT(Sheet1!B$7)))-(Sheet1!B$5+AD3958)*EXP(-Sheet1!B$9*Sheet1!B$7)*NORMSDIST((LN(Sheet1!B$4/(Sheet1!B$5+AD3958))-Sheet1!B$8*Sheet1!B$7+Sheet1!B$9*Sheet1!B$7-0.5*Sheet1!B$6*Sheet1!B$6*Sheet1!B$7)/(Sheet1!B$6*SQRT(Sheet1!B$7))))*400+100*AE3958-400*Sheet1!$B$13</f>
        <v>59.990737330177126</v>
      </c>
    </row>
    <row r="3959" spans="22:32" x14ac:dyDescent="0.2">
      <c r="V3959" s="7" t="e">
        <f t="shared" si="531"/>
        <v>#VALUE!</v>
      </c>
      <c r="X3959" s="4">
        <f t="shared" ca="1" si="532"/>
        <v>-0.23715241335053819</v>
      </c>
      <c r="Y3959" s="4">
        <f t="shared" ca="1" si="532"/>
        <v>-0.37671934521833023</v>
      </c>
      <c r="Z3959" s="4">
        <f t="shared" ca="1" si="533"/>
        <v>-0.41138111466655658</v>
      </c>
      <c r="AA3959" s="4">
        <f t="shared" ca="1" si="534"/>
        <v>-0.82761544266766196</v>
      </c>
      <c r="AB3959" s="4">
        <f ca="1">Sheet1!AC3959</f>
        <v>0.97236775158943201</v>
      </c>
      <c r="AC3959" s="7">
        <f t="shared" ca="1" si="535"/>
        <v>0.67354198642758245</v>
      </c>
      <c r="AD3959" s="4">
        <f t="shared" ca="1" si="536"/>
        <v>-0.27708245315130559</v>
      </c>
      <c r="AE3959" s="4">
        <f t="shared" ca="1" si="537"/>
        <v>-0.55743374925251998</v>
      </c>
      <c r="AF3959" s="21">
        <f ca="1">(Sheet1!B$4*EXP(-Sheet1!B$8*Sheet1!B$7)*NORMSDIST((LN(Sheet1!B$4/(Sheet1!B$5+AD3959))-Sheet1!B$8*Sheet1!B$7+Sheet1!B$9*Sheet1!B$7+0.5*Sheet1!B$6*Sheet1!B$6*Sheet1!B$7)/(Sheet1!B$6*SQRT(Sheet1!B$7)))-(Sheet1!B$5+AD3959)*EXP(-Sheet1!B$9*Sheet1!B$7)*NORMSDIST((LN(Sheet1!B$4/(Sheet1!B$5+AD3959))-Sheet1!B$8*Sheet1!B$7+Sheet1!B$9*Sheet1!B$7-0.5*Sheet1!B$6*Sheet1!B$6*Sheet1!B$7)/(Sheet1!B$6*SQRT(Sheet1!B$7))))*400+100*AE3959-400*Sheet1!$B$13</f>
        <v>-11.142010678245242</v>
      </c>
    </row>
    <row r="3960" spans="22:32" x14ac:dyDescent="0.2">
      <c r="V3960" s="7" t="e">
        <f t="shared" si="531"/>
        <v>#VALUE!</v>
      </c>
      <c r="X3960" s="4">
        <f t="shared" ca="1" si="532"/>
        <v>-0.53805475059255115</v>
      </c>
      <c r="Y3960" s="4">
        <f t="shared" ca="1" si="532"/>
        <v>0.85350633867465242</v>
      </c>
      <c r="Z3960" s="4">
        <f t="shared" ca="1" si="533"/>
        <v>-0.93334729308963815</v>
      </c>
      <c r="AA3960" s="4">
        <f t="shared" ca="1" si="534"/>
        <v>0.5966107618585651</v>
      </c>
      <c r="AB3960" s="4">
        <f ca="1">Sheet1!AC3960</f>
        <v>0.36955435473130005</v>
      </c>
      <c r="AC3960" s="7">
        <f t="shared" ca="1" si="535"/>
        <v>1.1483434951679479</v>
      </c>
      <c r="AD3960" s="4">
        <f t="shared" ca="1" si="536"/>
        <v>-1.0718032927520982</v>
      </c>
      <c r="AE3960" s="4">
        <f t="shared" ca="1" si="537"/>
        <v>0.68511408752747682</v>
      </c>
      <c r="AF3960" s="21">
        <f ca="1">(Sheet1!B$4*EXP(-Sheet1!B$8*Sheet1!B$7)*NORMSDIST((LN(Sheet1!B$4/(Sheet1!B$5+AD3960))-Sheet1!B$8*Sheet1!B$7+Sheet1!B$9*Sheet1!B$7+0.5*Sheet1!B$6*Sheet1!B$6*Sheet1!B$7)/(Sheet1!B$6*SQRT(Sheet1!B$7)))-(Sheet1!B$5+AD3960)*EXP(-Sheet1!B$9*Sheet1!B$7)*NORMSDIST((LN(Sheet1!B$4/(Sheet1!B$5+AD3960))-Sheet1!B$8*Sheet1!B$7+Sheet1!B$9*Sheet1!B$7-0.5*Sheet1!B$6*Sheet1!B$6*Sheet1!B$7)/(Sheet1!B$6*SQRT(Sheet1!B$7))))*400+100*AE3960-400*Sheet1!$B$13</f>
        <v>243.2554137742859</v>
      </c>
    </row>
    <row r="3961" spans="22:32" x14ac:dyDescent="0.2">
      <c r="V3961" s="7" t="e">
        <f t="shared" si="531"/>
        <v>#VALUE!</v>
      </c>
      <c r="X3961" s="4">
        <f t="shared" ca="1" si="532"/>
        <v>-0.98935563207188271</v>
      </c>
      <c r="Y3961" s="4">
        <f t="shared" ca="1" si="532"/>
        <v>-0.1100201181776525</v>
      </c>
      <c r="Z3961" s="4">
        <f t="shared" ca="1" si="533"/>
        <v>-1.7162052747984109</v>
      </c>
      <c r="AA3961" s="4">
        <f t="shared" ca="1" si="534"/>
        <v>-1.3355798754320642</v>
      </c>
      <c r="AB3961" s="4">
        <f ca="1">Sheet1!AC3961</f>
        <v>0.8483414223642215</v>
      </c>
      <c r="AC3961" s="7">
        <f t="shared" ca="1" si="535"/>
        <v>0.81232411262438364</v>
      </c>
      <c r="AD3961" s="4">
        <f t="shared" ca="1" si="536"/>
        <v>-1.3941149269319055</v>
      </c>
      <c r="AE3961" s="4">
        <f t="shared" ca="1" si="537"/>
        <v>-1.0849237371493365</v>
      </c>
      <c r="AF3961" s="21">
        <f ca="1">(Sheet1!B$4*EXP(-Sheet1!B$8*Sheet1!B$7)*NORMSDIST((LN(Sheet1!B$4/(Sheet1!B$5+AD3961))-Sheet1!B$8*Sheet1!B$7+Sheet1!B$9*Sheet1!B$7+0.5*Sheet1!B$6*Sheet1!B$6*Sheet1!B$7)/(Sheet1!B$6*SQRT(Sheet1!B$7)))-(Sheet1!B$5+AD3961)*EXP(-Sheet1!B$9*Sheet1!B$7)*NORMSDIST((LN(Sheet1!B$4/(Sheet1!B$5+AD3961))-Sheet1!B$8*Sheet1!B$7+Sheet1!B$9*Sheet1!B$7-0.5*Sheet1!B$6*Sheet1!B$6*Sheet1!B$7)/(Sheet1!B$6*SQRT(Sheet1!B$7))))*400+100*AE3961-400*Sheet1!$B$13</f>
        <v>119.97744977294542</v>
      </c>
    </row>
    <row r="3962" spans="22:32" x14ac:dyDescent="0.2">
      <c r="V3962" s="7" t="e">
        <f t="shared" si="531"/>
        <v>#VALUE!</v>
      </c>
      <c r="X3962" s="4">
        <f t="shared" ca="1" si="532"/>
        <v>-9.9251755014074933E-2</v>
      </c>
      <c r="Y3962" s="4">
        <f t="shared" ca="1" si="532"/>
        <v>0.36703849000562794</v>
      </c>
      <c r="Z3962" s="4">
        <f t="shared" ca="1" si="533"/>
        <v>-0.17216901583856256</v>
      </c>
      <c r="AA3962" s="4">
        <f t="shared" ca="1" si="534"/>
        <v>0.41365125090382898</v>
      </c>
      <c r="AB3962" s="4">
        <f ca="1">Sheet1!AC3962</f>
        <v>0.53833291795821225</v>
      </c>
      <c r="AC3962" s="7">
        <f t="shared" ca="1" si="535"/>
        <v>1.0205592778512067</v>
      </c>
      <c r="AD3962" s="4">
        <f t="shared" ca="1" si="536"/>
        <v>-0.17570868647255639</v>
      </c>
      <c r="AE3962" s="4">
        <f t="shared" ca="1" si="537"/>
        <v>0.42215562190465999</v>
      </c>
      <c r="AF3962" s="21">
        <f ca="1">(Sheet1!B$4*EXP(-Sheet1!B$8*Sheet1!B$7)*NORMSDIST((LN(Sheet1!B$4/(Sheet1!B$5+AD3962))-Sheet1!B$8*Sheet1!B$7+Sheet1!B$9*Sheet1!B$7+0.5*Sheet1!B$6*Sheet1!B$6*Sheet1!B$7)/(Sheet1!B$6*SQRT(Sheet1!B$7)))-(Sheet1!B$5+AD3962)*EXP(-Sheet1!B$9*Sheet1!B$7)*NORMSDIST((LN(Sheet1!B$4/(Sheet1!B$5+AD3962))-Sheet1!B$8*Sheet1!B$7+Sheet1!B$9*Sheet1!B$7-0.5*Sheet1!B$6*Sheet1!B$6*Sheet1!B$7)/(Sheet1!B$6*SQRT(Sheet1!B$7))))*400+100*AE3962-400*Sheet1!$B$13</f>
        <v>70.452845842594797</v>
      </c>
    </row>
    <row r="3963" spans="22:32" x14ac:dyDescent="0.2">
      <c r="V3963" s="7" t="e">
        <f t="shared" si="531"/>
        <v>#VALUE!</v>
      </c>
      <c r="X3963" s="4">
        <f t="shared" ca="1" si="532"/>
        <v>-1.2731605021783661</v>
      </c>
      <c r="Y3963" s="4">
        <f t="shared" ca="1" si="532"/>
        <v>-0.1592620776434443</v>
      </c>
      <c r="Z3963" s="4">
        <f t="shared" ca="1" si="533"/>
        <v>-2.2085129943898192</v>
      </c>
      <c r="AA3963" s="4">
        <f t="shared" ca="1" si="534"/>
        <v>-1.7443137894027989</v>
      </c>
      <c r="AB3963" s="4">
        <f ca="1">Sheet1!AC3963</f>
        <v>0.61114484283215309</v>
      </c>
      <c r="AC3963" s="7">
        <f t="shared" ca="1" si="535"/>
        <v>0.97231126498985232</v>
      </c>
      <c r="AD3963" s="4">
        <f t="shared" ca="1" si="536"/>
        <v>-2.1473620633216917</v>
      </c>
      <c r="AE3963" s="4">
        <f t="shared" ca="1" si="537"/>
        <v>-1.6960159471134784</v>
      </c>
      <c r="AF3963" s="21">
        <f ca="1">(Sheet1!B$4*EXP(-Sheet1!B$8*Sheet1!B$7)*NORMSDIST((LN(Sheet1!B$4/(Sheet1!B$5+AD3963))-Sheet1!B$8*Sheet1!B$7+Sheet1!B$9*Sheet1!B$7+0.5*Sheet1!B$6*Sheet1!B$6*Sheet1!B$7)/(Sheet1!B$6*SQRT(Sheet1!B$7)))-(Sheet1!B$5+AD3963)*EXP(-Sheet1!B$9*Sheet1!B$7)*NORMSDIST((LN(Sheet1!B$4/(Sheet1!B$5+AD3963))-Sheet1!B$8*Sheet1!B$7+Sheet1!B$9*Sheet1!B$7-0.5*Sheet1!B$6*Sheet1!B$6*Sheet1!B$7)/(Sheet1!B$6*SQRT(Sheet1!B$7))))*400+100*AE3963-400*Sheet1!$B$13</f>
        <v>186.57150563542336</v>
      </c>
    </row>
    <row r="3964" spans="22:32" x14ac:dyDescent="0.2">
      <c r="V3964" s="7" t="e">
        <f t="shared" si="531"/>
        <v>#VALUE!</v>
      </c>
      <c r="X3964" s="4">
        <f t="shared" ca="1" si="532"/>
        <v>-3.459337743179873E-2</v>
      </c>
      <c r="Y3964" s="4">
        <f t="shared" ca="1" si="532"/>
        <v>5.0200018753922569E-2</v>
      </c>
      <c r="Z3964" s="4">
        <f t="shared" ca="1" si="533"/>
        <v>-6.0008084956483826E-2</v>
      </c>
      <c r="AA3964" s="4">
        <f t="shared" ca="1" si="534"/>
        <v>3.1586749246981335E-2</v>
      </c>
      <c r="AB3964" s="4">
        <f ca="1">Sheet1!AC3964</f>
        <v>0.56049966466337398</v>
      </c>
      <c r="AC3964" s="7">
        <f t="shared" ca="1" si="535"/>
        <v>1.0056255587035543</v>
      </c>
      <c r="AD3964" s="4">
        <f t="shared" ca="1" si="536"/>
        <v>-6.0345663961094399E-2</v>
      </c>
      <c r="AE3964" s="4">
        <f t="shared" ca="1" si="537"/>
        <v>3.1764442359124678E-2</v>
      </c>
      <c r="AF3964" s="21">
        <f ca="1">(Sheet1!B$4*EXP(-Sheet1!B$8*Sheet1!B$7)*NORMSDIST((LN(Sheet1!B$4/(Sheet1!B$5+AD3964))-Sheet1!B$8*Sheet1!B$7+Sheet1!B$9*Sheet1!B$7+0.5*Sheet1!B$6*Sheet1!B$6*Sheet1!B$7)/(Sheet1!B$6*SQRT(Sheet1!B$7)))-(Sheet1!B$5+AD3964)*EXP(-Sheet1!B$9*Sheet1!B$7)*NORMSDIST((LN(Sheet1!B$4/(Sheet1!B$5+AD3964))-Sheet1!B$8*Sheet1!B$7+Sheet1!B$9*Sheet1!B$7-0.5*Sheet1!B$6*Sheet1!B$6*Sheet1!B$7)/(Sheet1!B$6*SQRT(Sheet1!B$7))))*400+100*AE3964-400*Sheet1!$B$13</f>
        <v>12.856279265929061</v>
      </c>
    </row>
    <row r="3965" spans="22:32" x14ac:dyDescent="0.2">
      <c r="V3965" s="7" t="e">
        <f t="shared" si="531"/>
        <v>#VALUE!</v>
      </c>
      <c r="X3965" s="4">
        <f t="shared" ca="1" si="532"/>
        <v>0.87443589810798661</v>
      </c>
      <c r="Y3965" s="4">
        <f t="shared" ca="1" si="532"/>
        <v>-0.54071001083220072</v>
      </c>
      <c r="Z3965" s="4">
        <f t="shared" ca="1" si="533"/>
        <v>1.5168574900243521</v>
      </c>
      <c r="AA3965" s="4">
        <f t="shared" ca="1" si="534"/>
        <v>0.25638359800293986</v>
      </c>
      <c r="AB3965" s="4">
        <f ca="1">Sheet1!AC3965</f>
        <v>0.31580036005920609</v>
      </c>
      <c r="AC3965" s="7">
        <f t="shared" ca="1" si="535"/>
        <v>1.1980448630126606</v>
      </c>
      <c r="AD3965" s="4">
        <f t="shared" ca="1" si="536"/>
        <v>1.817263323845953</v>
      </c>
      <c r="AE3965" s="4">
        <f t="shared" ca="1" si="537"/>
        <v>0.30715905254812514</v>
      </c>
      <c r="AF3965" s="21">
        <f ca="1">(Sheet1!B$4*EXP(-Sheet1!B$8*Sheet1!B$7)*NORMSDIST((LN(Sheet1!B$4/(Sheet1!B$5+AD3965))-Sheet1!B$8*Sheet1!B$7+Sheet1!B$9*Sheet1!B$7+0.5*Sheet1!B$6*Sheet1!B$6*Sheet1!B$7)/(Sheet1!B$6*SQRT(Sheet1!B$7)))-(Sheet1!B$5+AD3965)*EXP(-Sheet1!B$9*Sheet1!B$7)*NORMSDIST((LN(Sheet1!B$4/(Sheet1!B$5+AD3965))-Sheet1!B$8*Sheet1!B$7+Sheet1!B$9*Sheet1!B$7-0.5*Sheet1!B$6*Sheet1!B$6*Sheet1!B$7)/(Sheet1!B$6*SQRT(Sheet1!B$7))))*400+100*AE3965-400*Sheet1!$B$13</f>
        <v>-252.04950824055049</v>
      </c>
    </row>
    <row r="3966" spans="22:32" x14ac:dyDescent="0.2">
      <c r="V3966" s="7" t="e">
        <f t="shared" si="531"/>
        <v>#VALUE!</v>
      </c>
      <c r="X3966" s="4">
        <f t="shared" ca="1" si="532"/>
        <v>0.79887452951743743</v>
      </c>
      <c r="Y3966" s="4">
        <f t="shared" ca="1" si="532"/>
        <v>-1.4879229803098102</v>
      </c>
      <c r="Z3966" s="4">
        <f t="shared" ca="1" si="533"/>
        <v>1.3857834705895837</v>
      </c>
      <c r="AA3966" s="4">
        <f t="shared" ca="1" si="534"/>
        <v>-1.2054708876869475</v>
      </c>
      <c r="AB3966" s="4">
        <f ca="1">Sheet1!AC3966</f>
        <v>0.2495140681567013</v>
      </c>
      <c r="AC3966" s="7">
        <f t="shared" ca="1" si="535"/>
        <v>1.270453603917076</v>
      </c>
      <c r="AD3966" s="4">
        <f t="shared" ca="1" si="536"/>
        <v>1.7605736044592499</v>
      </c>
      <c r="AE3966" s="4">
        <f t="shared" ca="1" si="537"/>
        <v>-1.5314948336789993</v>
      </c>
      <c r="AF3966" s="21">
        <f ca="1">(Sheet1!B$4*EXP(-Sheet1!B$8*Sheet1!B$7)*NORMSDIST((LN(Sheet1!B$4/(Sheet1!B$5+AD3966))-Sheet1!B$8*Sheet1!B$7+Sheet1!B$9*Sheet1!B$7+0.5*Sheet1!B$6*Sheet1!B$6*Sheet1!B$7)/(Sheet1!B$6*SQRT(Sheet1!B$7)))-(Sheet1!B$5+AD3966)*EXP(-Sheet1!B$9*Sheet1!B$7)*NORMSDIST((LN(Sheet1!B$4/(Sheet1!B$5+AD3966))-Sheet1!B$8*Sheet1!B$7+Sheet1!B$9*Sheet1!B$7-0.5*Sheet1!B$6*Sheet1!B$6*Sheet1!B$7)/(Sheet1!B$6*SQRT(Sheet1!B$7))))*400+100*AE3966-400*Sheet1!$B$13</f>
        <v>-427.34685813380156</v>
      </c>
    </row>
    <row r="3967" spans="22:32" x14ac:dyDescent="0.2">
      <c r="V3967" s="7" t="e">
        <f t="shared" si="531"/>
        <v>#VALUE!</v>
      </c>
      <c r="X3967" s="4">
        <f t="shared" ca="1" si="532"/>
        <v>-1.7740545507296881</v>
      </c>
      <c r="Y3967" s="4">
        <f t="shared" ca="1" si="532"/>
        <v>-0.1432580694864985</v>
      </c>
      <c r="Z3967" s="4">
        <f t="shared" ca="1" si="533"/>
        <v>-3.0773987422160896</v>
      </c>
      <c r="AA3967" s="4">
        <f t="shared" ca="1" si="534"/>
        <v>-2.3166313822984854</v>
      </c>
      <c r="AB3967" s="4">
        <f ca="1">Sheet1!AC3967</f>
        <v>0.97341981768666608</v>
      </c>
      <c r="AC3967" s="7">
        <f t="shared" ca="1" si="535"/>
        <v>0.6713143906032959</v>
      </c>
      <c r="AD3967" s="4">
        <f t="shared" ca="1" si="536"/>
        <v>-2.0659020612741434</v>
      </c>
      <c r="AE3967" s="4">
        <f t="shared" ca="1" si="537"/>
        <v>-1.5551879846601788</v>
      </c>
      <c r="AF3967" s="21">
        <f ca="1">(Sheet1!B$4*EXP(-Sheet1!B$8*Sheet1!B$7)*NORMSDIST((LN(Sheet1!B$4/(Sheet1!B$5+AD3967))-Sheet1!B$8*Sheet1!B$7+Sheet1!B$9*Sheet1!B$7+0.5*Sheet1!B$6*Sheet1!B$6*Sheet1!B$7)/(Sheet1!B$6*SQRT(Sheet1!B$7)))-(Sheet1!B$5+AD3967)*EXP(-Sheet1!B$9*Sheet1!B$7)*NORMSDIST((LN(Sheet1!B$4/(Sheet1!B$5+AD3967))-Sheet1!B$8*Sheet1!B$7+Sheet1!B$9*Sheet1!B$7-0.5*Sheet1!B$6*Sheet1!B$6*Sheet1!B$7)/(Sheet1!B$6*SQRT(Sheet1!B$7))))*400+100*AE3967-400*Sheet1!$B$13</f>
        <v>186.6982089983353</v>
      </c>
    </row>
    <row r="3968" spans="22:32" x14ac:dyDescent="0.2">
      <c r="V3968" s="7" t="e">
        <f t="shared" si="531"/>
        <v>#VALUE!</v>
      </c>
      <c r="X3968" s="4">
        <f t="shared" ca="1" si="532"/>
        <v>-0.56327821092635733</v>
      </c>
      <c r="Y3968" s="4">
        <f t="shared" ca="1" si="532"/>
        <v>-1.7576927127298099</v>
      </c>
      <c r="Z3968" s="4">
        <f t="shared" ca="1" si="533"/>
        <v>-0.9771016664112846</v>
      </c>
      <c r="AA3968" s="4">
        <f t="shared" ca="1" si="534"/>
        <v>-3.2156535283151255</v>
      </c>
      <c r="AB3968" s="4">
        <f ca="1">Sheet1!AC3968</f>
        <v>0.69121418171789295</v>
      </c>
      <c r="AC3968" s="7">
        <f t="shared" ca="1" si="535"/>
        <v>0.92068742363642408</v>
      </c>
      <c r="AD3968" s="4">
        <f t="shared" ca="1" si="536"/>
        <v>-0.89960521587906228</v>
      </c>
      <c r="AE3968" s="4">
        <f t="shared" ca="1" si="537"/>
        <v>-2.9606117622918298</v>
      </c>
      <c r="AF3968" s="21">
        <f ca="1">(Sheet1!B$4*EXP(-Sheet1!B$8*Sheet1!B$7)*NORMSDIST((LN(Sheet1!B$4/(Sheet1!B$5+AD3968))-Sheet1!B$8*Sheet1!B$7+Sheet1!B$9*Sheet1!B$7+0.5*Sheet1!B$6*Sheet1!B$6*Sheet1!B$7)/(Sheet1!B$6*SQRT(Sheet1!B$7)))-(Sheet1!B$5+AD3968)*EXP(-Sheet1!B$9*Sheet1!B$7)*NORMSDIST((LN(Sheet1!B$4/(Sheet1!B$5+AD3968))-Sheet1!B$8*Sheet1!B$7+Sheet1!B$9*Sheet1!B$7-0.5*Sheet1!B$6*Sheet1!B$6*Sheet1!B$7)/(Sheet1!B$6*SQRT(Sheet1!B$7))))*400+100*AE3968-400*Sheet1!$B$13</f>
        <v>-149.79662186710038</v>
      </c>
    </row>
    <row r="3969" spans="22:32" x14ac:dyDescent="0.2">
      <c r="V3969" s="7" t="e">
        <f t="shared" si="531"/>
        <v>#VALUE!</v>
      </c>
      <c r="X3969" s="4">
        <f t="shared" ca="1" si="532"/>
        <v>-0.32477659797030206</v>
      </c>
      <c r="Y3969" s="4">
        <f t="shared" ca="1" si="532"/>
        <v>-1.6440919898173483</v>
      </c>
      <c r="Z3969" s="4">
        <f t="shared" ca="1" si="533"/>
        <v>-0.56338013601889314</v>
      </c>
      <c r="AA3969" s="4">
        <f t="shared" ca="1" si="534"/>
        <v>-2.7675568481674051</v>
      </c>
      <c r="AB3969" s="4">
        <f ca="1">Sheet1!AC3969</f>
        <v>0.60590231093842373</v>
      </c>
      <c r="AC3969" s="7">
        <f t="shared" ca="1" si="535"/>
        <v>0.97572021041970269</v>
      </c>
      <c r="AD3969" s="4">
        <f t="shared" ca="1" si="536"/>
        <v>-0.54970138486263509</v>
      </c>
      <c r="AE3969" s="4">
        <f t="shared" ca="1" si="537"/>
        <v>-2.7003611502423897</v>
      </c>
      <c r="AF3969" s="21">
        <f ca="1">(Sheet1!B$4*EXP(-Sheet1!B$8*Sheet1!B$7)*NORMSDIST((LN(Sheet1!B$4/(Sheet1!B$5+AD3969))-Sheet1!B$8*Sheet1!B$7+Sheet1!B$9*Sheet1!B$7+0.5*Sheet1!B$6*Sheet1!B$6*Sheet1!B$7)/(Sheet1!B$6*SQRT(Sheet1!B$7)))-(Sheet1!B$5+AD3969)*EXP(-Sheet1!B$9*Sheet1!B$7)*NORMSDIST((LN(Sheet1!B$4/(Sheet1!B$5+AD3969))-Sheet1!B$8*Sheet1!B$7+Sheet1!B$9*Sheet1!B$7-0.5*Sheet1!B$6*Sheet1!B$6*Sheet1!B$7)/(Sheet1!B$6*SQRT(Sheet1!B$7))))*400+100*AE3969-400*Sheet1!$B$13</f>
        <v>-181.16269794727077</v>
      </c>
    </row>
    <row r="3970" spans="22:32" x14ac:dyDescent="0.2">
      <c r="V3970" s="7" t="e">
        <f t="shared" si="531"/>
        <v>#VALUE!</v>
      </c>
      <c r="X3970" s="4">
        <f t="shared" ca="1" si="532"/>
        <v>-0.10292853717330411</v>
      </c>
      <c r="Y3970" s="4">
        <f t="shared" ca="1" si="532"/>
        <v>-0.24188918464102172</v>
      </c>
      <c r="Z3970" s="4">
        <f t="shared" ca="1" si="533"/>
        <v>-0.17854701858236796</v>
      </c>
      <c r="AA3970" s="4">
        <f t="shared" ca="1" si="534"/>
        <v>-0.47274121395447899</v>
      </c>
      <c r="AB3970" s="4">
        <f ca="1">Sheet1!AC3970</f>
        <v>0.65362768708062358</v>
      </c>
      <c r="AC3970" s="7">
        <f t="shared" ca="1" si="535"/>
        <v>0.9448790454915259</v>
      </c>
      <c r="AD3970" s="4">
        <f t="shared" ca="1" si="536"/>
        <v>-0.16870533649346559</v>
      </c>
      <c r="AE3970" s="4">
        <f t="shared" ca="1" si="537"/>
        <v>-0.44668326700581334</v>
      </c>
      <c r="AF3970" s="21">
        <f ca="1">(Sheet1!B$4*EXP(-Sheet1!B$8*Sheet1!B$7)*NORMSDIST((LN(Sheet1!B$4/(Sheet1!B$5+AD3970))-Sheet1!B$8*Sheet1!B$7+Sheet1!B$9*Sheet1!B$7+0.5*Sheet1!B$6*Sheet1!B$6*Sheet1!B$7)/(Sheet1!B$6*SQRT(Sheet1!B$7)))-(Sheet1!B$5+AD3970)*EXP(-Sheet1!B$9*Sheet1!B$7)*NORMSDIST((LN(Sheet1!B$4/(Sheet1!B$5+AD3970))-Sheet1!B$8*Sheet1!B$7+Sheet1!B$9*Sheet1!B$7-0.5*Sheet1!B$6*Sheet1!B$6*Sheet1!B$7)/(Sheet1!B$6*SQRT(Sheet1!B$7))))*400+100*AE3970-400*Sheet1!$B$13</f>
        <v>-17.559577496196653</v>
      </c>
    </row>
    <row r="3971" spans="22:32" x14ac:dyDescent="0.2">
      <c r="V3971" s="7" t="e">
        <f t="shared" ref="V3971:V4034" si="538">GAMMALN($B$7/2+1)-GAMMALN($B$7/2)-LN(PI())-LN($B$7)-0.5*LN($B$9*$C$10-$C$9*$B$10)-($B$7/2+1)*LN(SUMPRODUCT(MMULT(J3971:K3971,MINVERSE($B$9:$C$10)),J3971:K3971)/$B$7+1)</f>
        <v>#VALUE!</v>
      </c>
      <c r="X3971" s="4">
        <f t="shared" ref="X3971:Y4034" ca="1" si="539">NORMSINV(RAND())</f>
        <v>2.5061016589666258</v>
      </c>
      <c r="Y3971" s="4">
        <f t="shared" ca="1" si="539"/>
        <v>-7.6079067721597796E-2</v>
      </c>
      <c r="Z3971" s="4">
        <f t="shared" ref="Z3971:Z4034" ca="1" si="540">X3971*SQRT($B$20)</f>
        <v>4.3472587074604929</v>
      </c>
      <c r="AA3971" s="4">
        <f t="shared" ref="AA3971:AA4034" ca="1" si="541">SQRT($C$21)*($B$25*X3971+SQRT(1-$B$25^2)*Y3971)</f>
        <v>2.8692359417731859</v>
      </c>
      <c r="AB3971" s="4">
        <f ca="1">Sheet1!AC3971</f>
        <v>0.35191891528365116</v>
      </c>
      <c r="AC3971" s="7">
        <f t="shared" ref="AC3971:AC4034" ca="1" si="542">SQRT((B$27/2)/GAMMAINV(AB3971,B$27/2,1))</f>
        <v>1.1639605238827619</v>
      </c>
      <c r="AD3971" s="4">
        <f t="shared" ref="AD3971:AD4034" ca="1" si="543">AC3971*Z3971</f>
        <v>5.0600375225896137</v>
      </c>
      <c r="AE3971" s="4">
        <f t="shared" ref="AE3971:AE4034" ca="1" si="544">AC3971*AA3971</f>
        <v>3.3396773699295674</v>
      </c>
      <c r="AF3971" s="21">
        <f ca="1">(Sheet1!B$4*EXP(-Sheet1!B$8*Sheet1!B$7)*NORMSDIST((LN(Sheet1!B$4/(Sheet1!B$5+AD3971))-Sheet1!B$8*Sheet1!B$7+Sheet1!B$9*Sheet1!B$7+0.5*Sheet1!B$6*Sheet1!B$6*Sheet1!B$7)/(Sheet1!B$6*SQRT(Sheet1!B$7)))-(Sheet1!B$5+AD3971)*EXP(-Sheet1!B$9*Sheet1!B$7)*NORMSDIST((LN(Sheet1!B$4/(Sheet1!B$5+AD3971))-Sheet1!B$8*Sheet1!B$7+Sheet1!B$9*Sheet1!B$7-0.5*Sheet1!B$6*Sheet1!B$6*Sheet1!B$7)/(Sheet1!B$6*SQRT(Sheet1!B$7))))*400+100*AE3971-400*Sheet1!$B$13</f>
        <v>-412.63013530296803</v>
      </c>
    </row>
    <row r="3972" spans="22:32" x14ac:dyDescent="0.2">
      <c r="V3972" s="7" t="e">
        <f t="shared" si="538"/>
        <v>#VALUE!</v>
      </c>
      <c r="X3972" s="4">
        <f t="shared" ca="1" si="539"/>
        <v>-1.1038759536068516</v>
      </c>
      <c r="Y3972" s="4">
        <f t="shared" ca="1" si="539"/>
        <v>-0.37856256515047126</v>
      </c>
      <c r="Z3972" s="4">
        <f t="shared" ca="1" si="540"/>
        <v>-1.9148602109191404</v>
      </c>
      <c r="AA3972" s="4">
        <f t="shared" ca="1" si="541"/>
        <v>-1.8607090332203411</v>
      </c>
      <c r="AB3972" s="4">
        <f ca="1">Sheet1!AC3972</f>
        <v>0.5881216984132448</v>
      </c>
      <c r="AC3972" s="7">
        <f t="shared" ca="1" si="542"/>
        <v>0.98734145392735606</v>
      </c>
      <c r="AD3972" s="4">
        <f t="shared" ca="1" si="543"/>
        <v>-1.8906208647165477</v>
      </c>
      <c r="AE3972" s="4">
        <f t="shared" ca="1" si="544"/>
        <v>-1.8371551621955367</v>
      </c>
      <c r="AF3972" s="21">
        <f ca="1">(Sheet1!B$4*EXP(-Sheet1!B$8*Sheet1!B$7)*NORMSDIST((LN(Sheet1!B$4/(Sheet1!B$5+AD3972))-Sheet1!B$8*Sheet1!B$7+Sheet1!B$9*Sheet1!B$7+0.5*Sheet1!B$6*Sheet1!B$6*Sheet1!B$7)/(Sheet1!B$6*SQRT(Sheet1!B$7)))-(Sheet1!B$5+AD3972)*EXP(-Sheet1!B$9*Sheet1!B$7)*NORMSDIST((LN(Sheet1!B$4/(Sheet1!B$5+AD3972))-Sheet1!B$8*Sheet1!B$7+Sheet1!B$9*Sheet1!B$7-0.5*Sheet1!B$6*Sheet1!B$6*Sheet1!B$7)/(Sheet1!B$6*SQRT(Sheet1!B$7))))*400+100*AE3972-400*Sheet1!$B$13</f>
        <v>128.59155508974345</v>
      </c>
    </row>
    <row r="3973" spans="22:32" x14ac:dyDescent="0.2">
      <c r="V3973" s="7" t="e">
        <f t="shared" si="538"/>
        <v>#VALUE!</v>
      </c>
      <c r="X3973" s="4">
        <f t="shared" ca="1" si="539"/>
        <v>0.79380459119992464</v>
      </c>
      <c r="Y3973" s="4">
        <f t="shared" ca="1" si="539"/>
        <v>-0.50156370535890826</v>
      </c>
      <c r="Z3973" s="4">
        <f t="shared" ca="1" si="540"/>
        <v>1.3769888020180849</v>
      </c>
      <c r="AA3973" s="4">
        <f t="shared" ca="1" si="541"/>
        <v>0.21722600918935722</v>
      </c>
      <c r="AB3973" s="4">
        <f ca="1">Sheet1!AC3973</f>
        <v>0.59999613745144942</v>
      </c>
      <c r="AC3973" s="7">
        <f t="shared" ca="1" si="542"/>
        <v>0.979569651825271</v>
      </c>
      <c r="AD3973" s="4">
        <f t="shared" ca="1" si="543"/>
        <v>1.3488564413601525</v>
      </c>
      <c r="AE3973" s="4">
        <f t="shared" ca="1" si="544"/>
        <v>0.21278800618901178</v>
      </c>
      <c r="AF3973" s="21">
        <f ca="1">(Sheet1!B$4*EXP(-Sheet1!B$8*Sheet1!B$7)*NORMSDIST((LN(Sheet1!B$4/(Sheet1!B$5+AD3973))-Sheet1!B$8*Sheet1!B$7+Sheet1!B$9*Sheet1!B$7+0.5*Sheet1!B$6*Sheet1!B$6*Sheet1!B$7)/(Sheet1!B$6*SQRT(Sheet1!B$7)))-(Sheet1!B$5+AD3973)*EXP(-Sheet1!B$9*Sheet1!B$7)*NORMSDIST((LN(Sheet1!B$4/(Sheet1!B$5+AD3973))-Sheet1!B$8*Sheet1!B$7+Sheet1!B$9*Sheet1!B$7-0.5*Sheet1!B$6*Sheet1!B$6*Sheet1!B$7)/(Sheet1!B$6*SQRT(Sheet1!B$7))))*400+100*AE3973-400*Sheet1!$B$13</f>
        <v>-190.20724450485341</v>
      </c>
    </row>
    <row r="3974" spans="22:32" x14ac:dyDescent="0.2">
      <c r="V3974" s="7" t="e">
        <f t="shared" si="538"/>
        <v>#VALUE!</v>
      </c>
      <c r="X3974" s="4">
        <f t="shared" ca="1" si="539"/>
        <v>1.0916674487976774</v>
      </c>
      <c r="Y3974" s="4">
        <f t="shared" ca="1" si="539"/>
        <v>-0.64453045309827017</v>
      </c>
      <c r="Z3974" s="4">
        <f t="shared" ca="1" si="540"/>
        <v>1.8936824870838509</v>
      </c>
      <c r="AA3974" s="4">
        <f t="shared" ca="1" si="541"/>
        <v>0.36426207779625669</v>
      </c>
      <c r="AB3974" s="4">
        <f ca="1">Sheet1!AC3974</f>
        <v>0.7739204900840192</v>
      </c>
      <c r="AC3974" s="7">
        <f t="shared" ca="1" si="542"/>
        <v>0.86618267398474325</v>
      </c>
      <c r="AD3974" s="4">
        <f t="shared" ca="1" si="543"/>
        <v>1.640274960340369</v>
      </c>
      <c r="AE3974" s="4">
        <f t="shared" ca="1" si="544"/>
        <v>0.31551750057680017</v>
      </c>
      <c r="AF3974" s="21">
        <f ca="1">(Sheet1!B$4*EXP(-Sheet1!B$8*Sheet1!B$7)*NORMSDIST((LN(Sheet1!B$4/(Sheet1!B$5+AD3974))-Sheet1!B$8*Sheet1!B$7+Sheet1!B$9*Sheet1!B$7+0.5*Sheet1!B$6*Sheet1!B$6*Sheet1!B$7)/(Sheet1!B$6*SQRT(Sheet1!B$7)))-(Sheet1!B$5+AD3974)*EXP(-Sheet1!B$9*Sheet1!B$7)*NORMSDIST((LN(Sheet1!B$4/(Sheet1!B$5+AD3974))-Sheet1!B$8*Sheet1!B$7+Sheet1!B$9*Sheet1!B$7-0.5*Sheet1!B$6*Sheet1!B$6*Sheet1!B$7)/(Sheet1!B$6*SQRT(Sheet1!B$7))))*400+100*AE3974-400*Sheet1!$B$13</f>
        <v>-224.41036185251596</v>
      </c>
    </row>
    <row r="3975" spans="22:32" x14ac:dyDescent="0.2">
      <c r="V3975" s="7" t="e">
        <f t="shared" si="538"/>
        <v>#VALUE!</v>
      </c>
      <c r="X3975" s="4">
        <f t="shared" ca="1" si="539"/>
        <v>0.14689235398090095</v>
      </c>
      <c r="Y3975" s="4">
        <f t="shared" ca="1" si="539"/>
        <v>-0.50392014139920338</v>
      </c>
      <c r="Z3975" s="4">
        <f t="shared" ca="1" si="540"/>
        <v>0.25480972115319311</v>
      </c>
      <c r="AA3975" s="4">
        <f t="shared" ca="1" si="541"/>
        <v>-0.55528336887419327</v>
      </c>
      <c r="AB3975" s="4">
        <f ca="1">Sheet1!AC3975</f>
        <v>0.26417365163883888</v>
      </c>
      <c r="AC3975" s="7">
        <f t="shared" ca="1" si="542"/>
        <v>1.2530773395161223</v>
      </c>
      <c r="AD3975" s="4">
        <f t="shared" ca="1" si="543"/>
        <v>0.31929628746548822</v>
      </c>
      <c r="AE3975" s="4">
        <f t="shared" ca="1" si="544"/>
        <v>-0.69581300654642364</v>
      </c>
      <c r="AF3975" s="21">
        <f ca="1">(Sheet1!B$4*EXP(-Sheet1!B$8*Sheet1!B$7)*NORMSDIST((LN(Sheet1!B$4/(Sheet1!B$5+AD3975))-Sheet1!B$8*Sheet1!B$7+Sheet1!B$9*Sheet1!B$7+0.5*Sheet1!B$6*Sheet1!B$6*Sheet1!B$7)/(Sheet1!B$6*SQRT(Sheet1!B$7)))-(Sheet1!B$5+AD3975)*EXP(-Sheet1!B$9*Sheet1!B$7)*NORMSDIST((LN(Sheet1!B$4/(Sheet1!B$5+AD3975))-Sheet1!B$8*Sheet1!B$7+Sheet1!B$9*Sheet1!B$7-0.5*Sheet1!B$6*Sheet1!B$6*Sheet1!B$7)/(Sheet1!B$6*SQRT(Sheet1!B$7))))*400+100*AE3975-400*Sheet1!$B$13</f>
        <v>-120.48554264376389</v>
      </c>
    </row>
    <row r="3976" spans="22:32" x14ac:dyDescent="0.2">
      <c r="V3976" s="7" t="e">
        <f t="shared" si="538"/>
        <v>#VALUE!</v>
      </c>
      <c r="X3976" s="4">
        <f t="shared" ca="1" si="539"/>
        <v>0.41122661200733041</v>
      </c>
      <c r="Y3976" s="4">
        <f t="shared" ca="1" si="539"/>
        <v>-3.8439232345273688E-2</v>
      </c>
      <c r="Z3976" s="4">
        <f t="shared" ca="1" si="540"/>
        <v>0.71334235919443678</v>
      </c>
      <c r="AA3976" s="4">
        <f t="shared" ca="1" si="541"/>
        <v>0.43321741455482193</v>
      </c>
      <c r="AB3976" s="4">
        <f ca="1">Sheet1!AC3976</f>
        <v>0.60176650514972163</v>
      </c>
      <c r="AC3976" s="7">
        <f t="shared" ca="1" si="542"/>
        <v>0.97841473765442755</v>
      </c>
      <c r="AD3976" s="4">
        <f t="shared" ca="1" si="543"/>
        <v>0.69794467722901532</v>
      </c>
      <c r="AE3976" s="4">
        <f t="shared" ca="1" si="544"/>
        <v>0.42386630300898548</v>
      </c>
      <c r="AF3976" s="21">
        <f ca="1">(Sheet1!B$4*EXP(-Sheet1!B$8*Sheet1!B$7)*NORMSDIST((LN(Sheet1!B$4/(Sheet1!B$5+AD3976))-Sheet1!B$8*Sheet1!B$7+Sheet1!B$9*Sheet1!B$7+0.5*Sheet1!B$6*Sheet1!B$6*Sheet1!B$7)/(Sheet1!B$6*SQRT(Sheet1!B$7)))-(Sheet1!B$5+AD3976)*EXP(-Sheet1!B$9*Sheet1!B$7)*NORMSDIST((LN(Sheet1!B$4/(Sheet1!B$5+AD3976))-Sheet1!B$8*Sheet1!B$7+Sheet1!B$9*Sheet1!B$7-0.5*Sheet1!B$6*Sheet1!B$6*Sheet1!B$7)/(Sheet1!B$6*SQRT(Sheet1!B$7))))*400+100*AE3976-400*Sheet1!$B$13</f>
        <v>-68.204716675532836</v>
      </c>
    </row>
    <row r="3977" spans="22:32" x14ac:dyDescent="0.2">
      <c r="V3977" s="7" t="e">
        <f t="shared" si="538"/>
        <v>#VALUE!</v>
      </c>
      <c r="X3977" s="4">
        <f t="shared" ca="1" si="539"/>
        <v>0.33609185048429496</v>
      </c>
      <c r="Y3977" s="4">
        <f t="shared" ca="1" si="539"/>
        <v>-5.0982910106322998E-2</v>
      </c>
      <c r="Z3977" s="4">
        <f t="shared" ca="1" si="540"/>
        <v>0.58300836212958218</v>
      </c>
      <c r="AA3977" s="4">
        <f t="shared" ca="1" si="541"/>
        <v>0.32572246731489768</v>
      </c>
      <c r="AB3977" s="4">
        <f ca="1">Sheet1!AC3977</f>
        <v>0.70870969909722847</v>
      </c>
      <c r="AC3977" s="7">
        <f t="shared" ca="1" si="542"/>
        <v>0.90937052350860215</v>
      </c>
      <c r="AD3977" s="4">
        <f t="shared" ca="1" si="543"/>
        <v>0.53017061947967081</v>
      </c>
      <c r="AE3977" s="4">
        <f t="shared" ca="1" si="544"/>
        <v>0.29620241062066205</v>
      </c>
      <c r="AF3977" s="21">
        <f ca="1">(Sheet1!B$4*EXP(-Sheet1!B$8*Sheet1!B$7)*NORMSDIST((LN(Sheet1!B$4/(Sheet1!B$5+AD3977))-Sheet1!B$8*Sheet1!B$7+Sheet1!B$9*Sheet1!B$7+0.5*Sheet1!B$6*Sheet1!B$6*Sheet1!B$7)/(Sheet1!B$6*SQRT(Sheet1!B$7)))-(Sheet1!B$5+AD3977)*EXP(-Sheet1!B$9*Sheet1!B$7)*NORMSDIST((LN(Sheet1!B$4/(Sheet1!B$5+AD3977))-Sheet1!B$8*Sheet1!B$7+Sheet1!B$9*Sheet1!B$7-0.5*Sheet1!B$6*Sheet1!B$6*Sheet1!B$7)/(Sheet1!B$6*SQRT(Sheet1!B$7))))*400+100*AE3977-400*Sheet1!$B$13</f>
        <v>-54.615232411383658</v>
      </c>
    </row>
    <row r="3978" spans="22:32" x14ac:dyDescent="0.2">
      <c r="V3978" s="7" t="e">
        <f t="shared" si="538"/>
        <v>#VALUE!</v>
      </c>
      <c r="X3978" s="4">
        <f t="shared" ca="1" si="539"/>
        <v>-1.0065998117030135</v>
      </c>
      <c r="Y3978" s="4">
        <f t="shared" ca="1" si="539"/>
        <v>6.1408388437643679E-2</v>
      </c>
      <c r="Z3978" s="4">
        <f t="shared" ca="1" si="540"/>
        <v>-1.7461182313563495</v>
      </c>
      <c r="AA3978" s="4">
        <f t="shared" ca="1" si="541"/>
        <v>-1.1077697683902121</v>
      </c>
      <c r="AB3978" s="4">
        <f ca="1">Sheet1!AC3978</f>
        <v>0.25580915894017897</v>
      </c>
      <c r="AC3978" s="7">
        <f t="shared" ca="1" si="542"/>
        <v>1.2628810994377448</v>
      </c>
      <c r="AD3978" s="4">
        <f t="shared" ca="1" si="543"/>
        <v>-2.2051397117635974</v>
      </c>
      <c r="AE3978" s="4">
        <f t="shared" ca="1" si="544"/>
        <v>-1.3989815030285271</v>
      </c>
      <c r="AF3978" s="21">
        <f ca="1">(Sheet1!B$4*EXP(-Sheet1!B$8*Sheet1!B$7)*NORMSDIST((LN(Sheet1!B$4/(Sheet1!B$5+AD3978))-Sheet1!B$8*Sheet1!B$7+Sheet1!B$9*Sheet1!B$7+0.5*Sheet1!B$6*Sheet1!B$6*Sheet1!B$7)/(Sheet1!B$6*SQRT(Sheet1!B$7)))-(Sheet1!B$5+AD3978)*EXP(-Sheet1!B$9*Sheet1!B$7)*NORMSDIST((LN(Sheet1!B$4/(Sheet1!B$5+AD3978))-Sheet1!B$8*Sheet1!B$7+Sheet1!B$9*Sheet1!B$7-0.5*Sheet1!B$6*Sheet1!B$6*Sheet1!B$7)/(Sheet1!B$6*SQRT(Sheet1!B$7))))*400+100*AE3978-400*Sheet1!$B$13</f>
        <v>226.19516416889064</v>
      </c>
    </row>
    <row r="3979" spans="22:32" x14ac:dyDescent="0.2">
      <c r="V3979" s="7" t="e">
        <f t="shared" si="538"/>
        <v>#VALUE!</v>
      </c>
      <c r="X3979" s="4">
        <f t="shared" ca="1" si="539"/>
        <v>-1.881398786084703E-2</v>
      </c>
      <c r="Y3979" s="4">
        <f t="shared" ca="1" si="539"/>
        <v>1.0696114015418221</v>
      </c>
      <c r="Z3979" s="4">
        <f t="shared" ca="1" si="540"/>
        <v>-3.2636055388051782E-2</v>
      </c>
      <c r="AA3979" s="4">
        <f t="shared" ca="1" si="541"/>
        <v>1.5269462456015157</v>
      </c>
      <c r="AB3979" s="4">
        <f ca="1">Sheet1!AC3979</f>
        <v>0.27456621346822319</v>
      </c>
      <c r="AC3979" s="7">
        <f t="shared" ca="1" si="542"/>
        <v>1.2412792226568494</v>
      </c>
      <c r="AD3979" s="4">
        <f t="shared" ca="1" si="543"/>
        <v>-4.05104574626668E-2</v>
      </c>
      <c r="AE3979" s="4">
        <f t="shared" ca="1" si="544"/>
        <v>1.8953666487790441</v>
      </c>
      <c r="AF3979" s="21">
        <f ca="1">(Sheet1!B$4*EXP(-Sheet1!B$8*Sheet1!B$7)*NORMSDIST((LN(Sheet1!B$4/(Sheet1!B$5+AD3979))-Sheet1!B$8*Sheet1!B$7+Sheet1!B$9*Sheet1!B$7+0.5*Sheet1!B$6*Sheet1!B$6*Sheet1!B$7)/(Sheet1!B$6*SQRT(Sheet1!B$7)))-(Sheet1!B$5+AD3979)*EXP(-Sheet1!B$9*Sheet1!B$7)*NORMSDIST((LN(Sheet1!B$4/(Sheet1!B$5+AD3979))-Sheet1!B$8*Sheet1!B$7+Sheet1!B$9*Sheet1!B$7-0.5*Sheet1!B$6*Sheet1!B$6*Sheet1!B$7)/(Sheet1!B$6*SQRT(Sheet1!B$7))))*400+100*AE3979-400*Sheet1!$B$13</f>
        <v>196.03272585788591</v>
      </c>
    </row>
    <row r="3980" spans="22:32" x14ac:dyDescent="0.2">
      <c r="V3980" s="7" t="e">
        <f t="shared" si="538"/>
        <v>#VALUE!</v>
      </c>
      <c r="X3980" s="4">
        <f t="shared" ca="1" si="539"/>
        <v>1.5633791503280032</v>
      </c>
      <c r="Y3980" s="4">
        <f t="shared" ca="1" si="539"/>
        <v>-0.13835025091233219</v>
      </c>
      <c r="Z3980" s="4">
        <f t="shared" ca="1" si="540"/>
        <v>2.7119465006571417</v>
      </c>
      <c r="AA3980" s="4">
        <f t="shared" ca="1" si="541"/>
        <v>1.6582604101688447</v>
      </c>
      <c r="AB3980" s="4">
        <f ca="1">Sheet1!AC3980</f>
        <v>0.89684844556966004</v>
      </c>
      <c r="AC3980" s="7">
        <f t="shared" ca="1" si="542"/>
        <v>0.77113392571880868</v>
      </c>
      <c r="AD3980" s="4">
        <f t="shared" ca="1" si="543"/>
        <v>2.0912739513911274</v>
      </c>
      <c r="AE3980" s="4">
        <f t="shared" ca="1" si="544"/>
        <v>1.2787408599575831</v>
      </c>
      <c r="AF3980" s="21">
        <f ca="1">(Sheet1!B$4*EXP(-Sheet1!B$8*Sheet1!B$7)*NORMSDIST((LN(Sheet1!B$4/(Sheet1!B$5+AD3980))-Sheet1!B$8*Sheet1!B$7+Sheet1!B$9*Sheet1!B$7+0.5*Sheet1!B$6*Sheet1!B$6*Sheet1!B$7)/(Sheet1!B$6*SQRT(Sheet1!B$7)))-(Sheet1!B$5+AD3980)*EXP(-Sheet1!B$9*Sheet1!B$7)*NORMSDIST((LN(Sheet1!B$4/(Sheet1!B$5+AD3980))-Sheet1!B$8*Sheet1!B$7+Sheet1!B$9*Sheet1!B$7-0.5*Sheet1!B$6*Sheet1!B$6*Sheet1!B$7)/(Sheet1!B$6*SQRT(Sheet1!B$7))))*400+100*AE3980-400*Sheet1!$B$13</f>
        <v>-196.07833103903067</v>
      </c>
    </row>
    <row r="3981" spans="22:32" x14ac:dyDescent="0.2">
      <c r="V3981" s="7" t="e">
        <f t="shared" si="538"/>
        <v>#VALUE!</v>
      </c>
      <c r="X3981" s="4">
        <f t="shared" ca="1" si="539"/>
        <v>-1.9810673685384173</v>
      </c>
      <c r="Y3981" s="4">
        <f t="shared" ca="1" si="539"/>
        <v>-0.44528133462227909</v>
      </c>
      <c r="Z3981" s="4">
        <f t="shared" ca="1" si="540"/>
        <v>-3.4364976125891347</v>
      </c>
      <c r="AA3981" s="4">
        <f t="shared" ca="1" si="541"/>
        <v>-3.0002187065095764</v>
      </c>
      <c r="AB3981" s="4">
        <f ca="1">Sheet1!AC3981</f>
        <v>0.85860923242141629</v>
      </c>
      <c r="AC3981" s="7">
        <f t="shared" ca="1" si="542"/>
        <v>0.80417492872197671</v>
      </c>
      <c r="AD3981" s="4">
        <f t="shared" ca="1" si="543"/>
        <v>-2.7635452226571107</v>
      </c>
      <c r="AE3981" s="4">
        <f t="shared" ca="1" si="544"/>
        <v>-2.4127006644576796</v>
      </c>
      <c r="AF3981" s="21">
        <f ca="1">(Sheet1!B$4*EXP(-Sheet1!B$8*Sheet1!B$7)*NORMSDIST((LN(Sheet1!B$4/(Sheet1!B$5+AD3981))-Sheet1!B$8*Sheet1!B$7+Sheet1!B$9*Sheet1!B$7+0.5*Sheet1!B$6*Sheet1!B$6*Sheet1!B$7)/(Sheet1!B$6*SQRT(Sheet1!B$7)))-(Sheet1!B$5+AD3981)*EXP(-Sheet1!B$9*Sheet1!B$7)*NORMSDIST((LN(Sheet1!B$4/(Sheet1!B$5+AD3981))-Sheet1!B$8*Sheet1!B$7+Sheet1!B$9*Sheet1!B$7-0.5*Sheet1!B$6*Sheet1!B$6*Sheet1!B$7)/(Sheet1!B$6*SQRT(Sheet1!B$7))))*400+100*AE3981-400*Sheet1!$B$13</f>
        <v>221.62151243894323</v>
      </c>
    </row>
    <row r="3982" spans="22:32" x14ac:dyDescent="0.2">
      <c r="V3982" s="7" t="e">
        <f t="shared" si="538"/>
        <v>#VALUE!</v>
      </c>
      <c r="X3982" s="4">
        <f t="shared" ca="1" si="539"/>
        <v>-0.25947936121161685</v>
      </c>
      <c r="Y3982" s="4">
        <f t="shared" ca="1" si="539"/>
        <v>-0.183464697885831</v>
      </c>
      <c r="Z3982" s="4">
        <f t="shared" ca="1" si="540"/>
        <v>-0.4501109954568327</v>
      </c>
      <c r="AA3982" s="4">
        <f t="shared" ca="1" si="541"/>
        <v>-0.57423331003746581</v>
      </c>
      <c r="AB3982" s="4">
        <f ca="1">Sheet1!AC3982</f>
        <v>0.30730982657197614</v>
      </c>
      <c r="AC3982" s="7">
        <f t="shared" ca="1" si="542"/>
        <v>1.2065294422407649</v>
      </c>
      <c r="AD3982" s="4">
        <f t="shared" ca="1" si="543"/>
        <v>-0.54307216829496785</v>
      </c>
      <c r="AE3982" s="4">
        <f t="shared" ca="1" si="544"/>
        <v>-0.69282939527557186</v>
      </c>
      <c r="AF3982" s="21">
        <f ca="1">(Sheet1!B$4*EXP(-Sheet1!B$8*Sheet1!B$7)*NORMSDIST((LN(Sheet1!B$4/(Sheet1!B$5+AD3982))-Sheet1!B$8*Sheet1!B$7+Sheet1!B$9*Sheet1!B$7+0.5*Sheet1!B$6*Sheet1!B$6*Sheet1!B$7)/(Sheet1!B$6*SQRT(Sheet1!B$7)))-(Sheet1!B$5+AD3982)*EXP(-Sheet1!B$9*Sheet1!B$7)*NORMSDIST((LN(Sheet1!B$4/(Sheet1!B$5+AD3982))-Sheet1!B$8*Sheet1!B$7+Sheet1!B$9*Sheet1!B$7-0.5*Sheet1!B$6*Sheet1!B$6*Sheet1!B$7)/(Sheet1!B$6*SQRT(Sheet1!B$7))))*400+100*AE3982-400*Sheet1!$B$13</f>
        <v>18.509331022522474</v>
      </c>
    </row>
    <row r="3983" spans="22:32" x14ac:dyDescent="0.2">
      <c r="V3983" s="7" t="e">
        <f t="shared" si="538"/>
        <v>#VALUE!</v>
      </c>
      <c r="X3983" s="4">
        <f t="shared" ca="1" si="539"/>
        <v>1.4829942260497035</v>
      </c>
      <c r="Y3983" s="4">
        <f t="shared" ca="1" si="539"/>
        <v>0.4680756649717468</v>
      </c>
      <c r="Z3983" s="4">
        <f t="shared" ca="1" si="540"/>
        <v>2.5725052051426234</v>
      </c>
      <c r="AA3983" s="4">
        <f t="shared" ca="1" si="541"/>
        <v>2.4410904756921612</v>
      </c>
      <c r="AB3983" s="4">
        <f ca="1">Sheet1!AC3983</f>
        <v>0.69674806909707387</v>
      </c>
      <c r="AC3983" s="7">
        <f t="shared" ca="1" si="542"/>
        <v>0.91711441748096978</v>
      </c>
      <c r="AD3983" s="4">
        <f t="shared" ca="1" si="543"/>
        <v>2.3592816126811398</v>
      </c>
      <c r="AE3983" s="4">
        <f t="shared" ca="1" si="544"/>
        <v>2.2387592696327596</v>
      </c>
      <c r="AF3983" s="21">
        <f ca="1">(Sheet1!B$4*EXP(-Sheet1!B$8*Sheet1!B$7)*NORMSDIST((LN(Sheet1!B$4/(Sheet1!B$5+AD3983))-Sheet1!B$8*Sheet1!B$7+Sheet1!B$9*Sheet1!B$7+0.5*Sheet1!B$6*Sheet1!B$6*Sheet1!B$7)/(Sheet1!B$6*SQRT(Sheet1!B$7)))-(Sheet1!B$5+AD3983)*EXP(-Sheet1!B$9*Sheet1!B$7)*NORMSDIST((LN(Sheet1!B$4/(Sheet1!B$5+AD3983))-Sheet1!B$8*Sheet1!B$7+Sheet1!B$9*Sheet1!B$7-0.5*Sheet1!B$6*Sheet1!B$6*Sheet1!B$7)/(Sheet1!B$6*SQRT(Sheet1!B$7))))*400+100*AE3983-400*Sheet1!$B$13</f>
        <v>-139.99901368150131</v>
      </c>
    </row>
    <row r="3984" spans="22:32" x14ac:dyDescent="0.2">
      <c r="V3984" s="7" t="e">
        <f t="shared" si="538"/>
        <v>#VALUE!</v>
      </c>
      <c r="X3984" s="4">
        <f t="shared" ca="1" si="539"/>
        <v>-0.3652708197373199</v>
      </c>
      <c r="Y3984" s="4">
        <f t="shared" ca="1" si="539"/>
        <v>0.17730949423469111</v>
      </c>
      <c r="Z3984" s="4">
        <f t="shared" ca="1" si="540"/>
        <v>-0.63362423707068094</v>
      </c>
      <c r="AA3984" s="4">
        <f t="shared" ca="1" si="541"/>
        <v>-0.17743065981652342</v>
      </c>
      <c r="AB3984" s="4">
        <f ca="1">Sheet1!AC3984</f>
        <v>0.85479615287395783</v>
      </c>
      <c r="AC3984" s="7">
        <f t="shared" ca="1" si="542"/>
        <v>0.80722973362086137</v>
      </c>
      <c r="AD3984" s="4">
        <f t="shared" ca="1" si="543"/>
        <v>-0.5114803241062873</v>
      </c>
      <c r="AE3984" s="4">
        <f t="shared" ca="1" si="544"/>
        <v>-0.14322730425986588</v>
      </c>
      <c r="AF3984" s="21">
        <f ca="1">(Sheet1!B$4*EXP(-Sheet1!B$8*Sheet1!B$7)*NORMSDIST((LN(Sheet1!B$4/(Sheet1!B$5+AD3984))-Sheet1!B$8*Sheet1!B$7+Sheet1!B$9*Sheet1!B$7+0.5*Sheet1!B$6*Sheet1!B$6*Sheet1!B$7)/(Sheet1!B$6*SQRT(Sheet1!B$7)))-(Sheet1!B$5+AD3984)*EXP(-Sheet1!B$9*Sheet1!B$7)*NORMSDIST((LN(Sheet1!B$4/(Sheet1!B$5+AD3984))-Sheet1!B$8*Sheet1!B$7+Sheet1!B$9*Sheet1!B$7-0.5*Sheet1!B$6*Sheet1!B$6*Sheet1!B$7)/(Sheet1!B$6*SQRT(Sheet1!B$7))))*400+100*AE3984-400*Sheet1!$B$13</f>
        <v>68.320434068614759</v>
      </c>
    </row>
    <row r="3985" spans="22:32" x14ac:dyDescent="0.2">
      <c r="V3985" s="7" t="e">
        <f t="shared" si="538"/>
        <v>#VALUE!</v>
      </c>
      <c r="X3985" s="4">
        <f t="shared" ca="1" si="539"/>
        <v>-8.5380259969311659E-2</v>
      </c>
      <c r="Y3985" s="4">
        <f t="shared" ca="1" si="539"/>
        <v>1.4468232004354127</v>
      </c>
      <c r="Z3985" s="4">
        <f t="shared" ca="1" si="540"/>
        <v>-0.14810655316747212</v>
      </c>
      <c r="AA3985" s="4">
        <f t="shared" ca="1" si="541"/>
        <v>1.9941922284278999</v>
      </c>
      <c r="AB3985" s="4">
        <f ca="1">Sheet1!AC3985</f>
        <v>0.85545081654316801</v>
      </c>
      <c r="AC3985" s="7">
        <f t="shared" ca="1" si="542"/>
        <v>0.80670773416769304</v>
      </c>
      <c r="AD3985" s="4">
        <f t="shared" ca="1" si="543"/>
        <v>-0.1194787019211184</v>
      </c>
      <c r="AE3985" s="4">
        <f t="shared" ca="1" si="544"/>
        <v>1.6087302940898938</v>
      </c>
      <c r="AF3985" s="21">
        <f ca="1">(Sheet1!B$4*EXP(-Sheet1!B$8*Sheet1!B$7)*NORMSDIST((LN(Sheet1!B$4/(Sheet1!B$5+AD3985))-Sheet1!B$8*Sheet1!B$7+Sheet1!B$9*Sheet1!B$7+0.5*Sheet1!B$6*Sheet1!B$6*Sheet1!B$7)/(Sheet1!B$6*SQRT(Sheet1!B$7)))-(Sheet1!B$5+AD3985)*EXP(-Sheet1!B$9*Sheet1!B$7)*NORMSDIST((LN(Sheet1!B$4/(Sheet1!B$5+AD3985))-Sheet1!B$8*Sheet1!B$7+Sheet1!B$9*Sheet1!B$7-0.5*Sheet1!B$6*Sheet1!B$6*Sheet1!B$7)/(Sheet1!B$6*SQRT(Sheet1!B$7))))*400+100*AE3985-400*Sheet1!$B$13</f>
        <v>180.05647020256356</v>
      </c>
    </row>
    <row r="3986" spans="22:32" x14ac:dyDescent="0.2">
      <c r="V3986" s="7" t="e">
        <f t="shared" si="538"/>
        <v>#VALUE!</v>
      </c>
      <c r="X3986" s="4">
        <f t="shared" ca="1" si="539"/>
        <v>-0.45815423373900305</v>
      </c>
      <c r="Y3986" s="4">
        <f t="shared" ca="1" si="539"/>
        <v>-0.70658483768752312</v>
      </c>
      <c r="Z3986" s="4">
        <f t="shared" ca="1" si="540"/>
        <v>-0.79474628447556317</v>
      </c>
      <c r="AA3986" s="4">
        <f t="shared" ca="1" si="541"/>
        <v>-1.5681628926611599</v>
      </c>
      <c r="AB3986" s="4">
        <f ca="1">Sheet1!AC3986</f>
        <v>0.37805225471596871</v>
      </c>
      <c r="AC3986" s="7">
        <f t="shared" ca="1" si="542"/>
        <v>1.1410267872632285</v>
      </c>
      <c r="AD3986" s="4">
        <f t="shared" ca="1" si="543"/>
        <v>-0.90682679966453972</v>
      </c>
      <c r="AE3986" s="4">
        <f t="shared" ca="1" si="544"/>
        <v>-1.7893158673185743</v>
      </c>
      <c r="AF3986" s="21">
        <f ca="1">(Sheet1!B$4*EXP(-Sheet1!B$8*Sheet1!B$7)*NORMSDIST((LN(Sheet1!B$4/(Sheet1!B$5+AD3986))-Sheet1!B$8*Sheet1!B$7+Sheet1!B$9*Sheet1!B$7+0.5*Sheet1!B$6*Sheet1!B$6*Sheet1!B$7)/(Sheet1!B$6*SQRT(Sheet1!B$7)))-(Sheet1!B$5+AD3986)*EXP(-Sheet1!B$9*Sheet1!B$7)*NORMSDIST((LN(Sheet1!B$4/(Sheet1!B$5+AD3986))-Sheet1!B$8*Sheet1!B$7+Sheet1!B$9*Sheet1!B$7-0.5*Sheet1!B$6*Sheet1!B$6*Sheet1!B$7)/(Sheet1!B$6*SQRT(Sheet1!B$7))))*400+100*AE3986-400*Sheet1!$B$13</f>
        <v>-31.475798347400541</v>
      </c>
    </row>
    <row r="3987" spans="22:32" x14ac:dyDescent="0.2">
      <c r="V3987" s="7" t="e">
        <f t="shared" si="538"/>
        <v>#VALUE!</v>
      </c>
      <c r="X3987" s="4">
        <f t="shared" ca="1" si="539"/>
        <v>-2.2973574686550959</v>
      </c>
      <c r="Y3987" s="4">
        <f t="shared" ca="1" si="539"/>
        <v>-4.4642079616838463E-2</v>
      </c>
      <c r="Z3987" s="4">
        <f t="shared" ca="1" si="540"/>
        <v>-3.9851564776021178</v>
      </c>
      <c r="AA3987" s="4">
        <f t="shared" ca="1" si="541"/>
        <v>-2.7959282306659472</v>
      </c>
      <c r="AB3987" s="4">
        <f ca="1">Sheet1!AC3987</f>
        <v>0.99284774461783187</v>
      </c>
      <c r="AC3987" s="7">
        <f t="shared" ca="1" si="542"/>
        <v>0.6088089646591528</v>
      </c>
      <c r="AD3987" s="4">
        <f t="shared" ca="1" si="543"/>
        <v>-2.4261989891336615</v>
      </c>
      <c r="AE3987" s="4">
        <f t="shared" ca="1" si="544"/>
        <v>-1.7021861713730322</v>
      </c>
      <c r="AF3987" s="21">
        <f ca="1">(Sheet1!B$4*EXP(-Sheet1!B$8*Sheet1!B$7)*NORMSDIST((LN(Sheet1!B$4/(Sheet1!B$5+AD3987))-Sheet1!B$8*Sheet1!B$7+Sheet1!B$9*Sheet1!B$7+0.5*Sheet1!B$6*Sheet1!B$6*Sheet1!B$7)/(Sheet1!B$6*SQRT(Sheet1!B$7)))-(Sheet1!B$5+AD3987)*EXP(-Sheet1!B$9*Sheet1!B$7)*NORMSDIST((LN(Sheet1!B$4/(Sheet1!B$5+AD3987))-Sheet1!B$8*Sheet1!B$7+Sheet1!B$9*Sheet1!B$7-0.5*Sheet1!B$6*Sheet1!B$6*Sheet1!B$7)/(Sheet1!B$6*SQRT(Sheet1!B$7))))*400+100*AE3987-400*Sheet1!$B$13</f>
        <v>233.9947002299964</v>
      </c>
    </row>
    <row r="3988" spans="22:32" x14ac:dyDescent="0.2">
      <c r="V3988" s="7" t="e">
        <f t="shared" si="538"/>
        <v>#VALUE!</v>
      </c>
      <c r="X3988" s="4">
        <f t="shared" ca="1" si="539"/>
        <v>-1.488199920452409</v>
      </c>
      <c r="Y3988" s="4">
        <f t="shared" ca="1" si="539"/>
        <v>1.4669239137084391</v>
      </c>
      <c r="Z3988" s="4">
        <f t="shared" ca="1" si="540"/>
        <v>-2.5815353656868174</v>
      </c>
      <c r="AA3988" s="4">
        <f t="shared" ca="1" si="541"/>
        <v>0.35553415165413327</v>
      </c>
      <c r="AB3988" s="4">
        <f ca="1">Sheet1!AC3988</f>
        <v>0.85004069567315066</v>
      </c>
      <c r="AC3988" s="7">
        <f t="shared" ca="1" si="542"/>
        <v>0.81099194622637427</v>
      </c>
      <c r="AD3988" s="4">
        <f t="shared" ca="1" si="543"/>
        <v>-2.093604390470567</v>
      </c>
      <c r="AE3988" s="4">
        <f t="shared" ca="1" si="544"/>
        <v>0.28833533359992847</v>
      </c>
      <c r="AF3988" s="21">
        <f ca="1">(Sheet1!B$4*EXP(-Sheet1!B$8*Sheet1!B$7)*NORMSDIST((LN(Sheet1!B$4/(Sheet1!B$5+AD3988))-Sheet1!B$8*Sheet1!B$7+Sheet1!B$9*Sheet1!B$7+0.5*Sheet1!B$6*Sheet1!B$6*Sheet1!B$7)/(Sheet1!B$6*SQRT(Sheet1!B$7)))-(Sheet1!B$5+AD3988)*EXP(-Sheet1!B$9*Sheet1!B$7)*NORMSDIST((LN(Sheet1!B$4/(Sheet1!B$5+AD3988))-Sheet1!B$8*Sheet1!B$7+Sheet1!B$9*Sheet1!B$7-0.5*Sheet1!B$6*Sheet1!B$6*Sheet1!B$7)/(Sheet1!B$6*SQRT(Sheet1!B$7))))*400+100*AE3988-400*Sheet1!$B$13</f>
        <v>375.79265240247651</v>
      </c>
    </row>
    <row r="3989" spans="22:32" x14ac:dyDescent="0.2">
      <c r="V3989" s="7" t="e">
        <f t="shared" si="538"/>
        <v>#VALUE!</v>
      </c>
      <c r="X3989" s="4">
        <f t="shared" ca="1" si="539"/>
        <v>-1.1100975368063093</v>
      </c>
      <c r="Y3989" s="4">
        <f t="shared" ca="1" si="539"/>
        <v>-1.6585054296587654</v>
      </c>
      <c r="Z3989" s="4">
        <f t="shared" ca="1" si="540"/>
        <v>-1.9256526030159498</v>
      </c>
      <c r="AA3989" s="4">
        <f t="shared" ca="1" si="541"/>
        <v>-3.722080877311718</v>
      </c>
      <c r="AB3989" s="4">
        <f ca="1">Sheet1!AC3989</f>
        <v>0.53238060669326903</v>
      </c>
      <c r="AC3989" s="7">
        <f t="shared" ca="1" si="542"/>
        <v>1.0246162978262721</v>
      </c>
      <c r="AD3989" s="4">
        <f t="shared" ca="1" si="543"/>
        <v>-1.9730550410017265</v>
      </c>
      <c r="AE3989" s="4">
        <f t="shared" ca="1" si="544"/>
        <v>-3.8137047287210954</v>
      </c>
      <c r="AF3989" s="21">
        <f ca="1">(Sheet1!B$4*EXP(-Sheet1!B$8*Sheet1!B$7)*NORMSDIST((LN(Sheet1!B$4/(Sheet1!B$5+AD3989))-Sheet1!B$8*Sheet1!B$7+Sheet1!B$9*Sheet1!B$7+0.5*Sheet1!B$6*Sheet1!B$6*Sheet1!B$7)/(Sheet1!B$6*SQRT(Sheet1!B$7)))-(Sheet1!B$5+AD3989)*EXP(-Sheet1!B$9*Sheet1!B$7)*NORMSDIST((LN(Sheet1!B$4/(Sheet1!B$5+AD3989))-Sheet1!B$8*Sheet1!B$7+Sheet1!B$9*Sheet1!B$7-0.5*Sheet1!B$6*Sheet1!B$6*Sheet1!B$7)/(Sheet1!B$6*SQRT(Sheet1!B$7))))*400+100*AE3989-400*Sheet1!$B$13</f>
        <v>-55.017252393361105</v>
      </c>
    </row>
    <row r="3990" spans="22:32" x14ac:dyDescent="0.2">
      <c r="V3990" s="7" t="e">
        <f t="shared" si="538"/>
        <v>#VALUE!</v>
      </c>
      <c r="X3990" s="4">
        <f t="shared" ca="1" si="539"/>
        <v>-0.50622052681658081</v>
      </c>
      <c r="Y3990" s="4">
        <f t="shared" ca="1" si="539"/>
        <v>-0.45583334616250137</v>
      </c>
      <c r="Z3990" s="4">
        <f t="shared" ca="1" si="540"/>
        <v>-0.87812542848164066</v>
      </c>
      <c r="AA3990" s="4">
        <f t="shared" ca="1" si="541"/>
        <v>-1.262098370157497</v>
      </c>
      <c r="AB3990" s="4">
        <f ca="1">Sheet1!AC3990</f>
        <v>0.99884037961058092</v>
      </c>
      <c r="AC3990" s="7">
        <f t="shared" ca="1" si="542"/>
        <v>0.54840618783039852</v>
      </c>
      <c r="AD3990" s="4">
        <f t="shared" ca="1" si="543"/>
        <v>-0.48156941867055181</v>
      </c>
      <c r="AE3990" s="4">
        <f t="shared" ca="1" si="544"/>
        <v>-0.69214255584503215</v>
      </c>
      <c r="AF3990" s="21">
        <f ca="1">(Sheet1!B$4*EXP(-Sheet1!B$8*Sheet1!B$7)*NORMSDIST((LN(Sheet1!B$4/(Sheet1!B$5+AD3990))-Sheet1!B$8*Sheet1!B$7+Sheet1!B$9*Sheet1!B$7+0.5*Sheet1!B$6*Sheet1!B$6*Sheet1!B$7)/(Sheet1!B$6*SQRT(Sheet1!B$7)))-(Sheet1!B$5+AD3990)*EXP(-Sheet1!B$9*Sheet1!B$7)*NORMSDIST((LN(Sheet1!B$4/(Sheet1!B$5+AD3990))-Sheet1!B$8*Sheet1!B$7+Sheet1!B$9*Sheet1!B$7-0.5*Sheet1!B$6*Sheet1!B$6*Sheet1!B$7)/(Sheet1!B$6*SQRT(Sheet1!B$7))))*400+100*AE3990-400*Sheet1!$B$13</f>
        <v>8.558571848005613</v>
      </c>
    </row>
    <row r="3991" spans="22:32" x14ac:dyDescent="0.2">
      <c r="V3991" s="7" t="e">
        <f t="shared" si="538"/>
        <v>#VALUE!</v>
      </c>
      <c r="X3991" s="4">
        <f t="shared" ca="1" si="539"/>
        <v>7.0360320485889402E-2</v>
      </c>
      <c r="Y3991" s="4">
        <f t="shared" ca="1" si="539"/>
        <v>-0.95946673754115008</v>
      </c>
      <c r="Z3991" s="4">
        <f t="shared" ca="1" si="540"/>
        <v>0.12205191868318659</v>
      </c>
      <c r="AA3991" s="4">
        <f t="shared" ca="1" si="541"/>
        <v>-1.306121584952211</v>
      </c>
      <c r="AB3991" s="4">
        <f ca="1">Sheet1!AC3991</f>
        <v>0.28187716658968676</v>
      </c>
      <c r="AC3991" s="7">
        <f t="shared" ca="1" si="542"/>
        <v>1.233216202596138</v>
      </c>
      <c r="AD3991" s="4">
        <f t="shared" ca="1" si="543"/>
        <v>0.150516403678052</v>
      </c>
      <c r="AE3991" s="4">
        <f t="shared" ca="1" si="544"/>
        <v>-1.6107303011236147</v>
      </c>
      <c r="AF3991" s="21">
        <f ca="1">(Sheet1!B$4*EXP(-Sheet1!B$8*Sheet1!B$7)*NORMSDIST((LN(Sheet1!B$4/(Sheet1!B$5+AD3991))-Sheet1!B$8*Sheet1!B$7+Sheet1!B$9*Sheet1!B$7+0.5*Sheet1!B$6*Sheet1!B$6*Sheet1!B$7)/(Sheet1!B$6*SQRT(Sheet1!B$7)))-(Sheet1!B$5+AD3991)*EXP(-Sheet1!B$9*Sheet1!B$7)*NORMSDIST((LN(Sheet1!B$4/(Sheet1!B$5+AD3991))-Sheet1!B$8*Sheet1!B$7+Sheet1!B$9*Sheet1!B$7-0.5*Sheet1!B$6*Sheet1!B$6*Sheet1!B$7)/(Sheet1!B$6*SQRT(Sheet1!B$7))))*400+100*AE3991-400*Sheet1!$B$13</f>
        <v>-185.13482109633969</v>
      </c>
    </row>
    <row r="3992" spans="22:32" x14ac:dyDescent="0.2">
      <c r="V3992" s="7" t="e">
        <f t="shared" si="538"/>
        <v>#VALUE!</v>
      </c>
      <c r="X3992" s="4">
        <f t="shared" ca="1" si="539"/>
        <v>4.6039327797299155E-2</v>
      </c>
      <c r="Y3992" s="4">
        <f t="shared" ca="1" si="539"/>
        <v>1.1667191713752678</v>
      </c>
      <c r="Z3992" s="4">
        <f t="shared" ca="1" si="540"/>
        <v>7.9863028674968056E-2</v>
      </c>
      <c r="AA3992" s="4">
        <f t="shared" ca="1" si="541"/>
        <v>1.7447074949872785</v>
      </c>
      <c r="AB3992" s="4">
        <f ca="1">Sheet1!AC3992</f>
        <v>0.72724064372882558</v>
      </c>
      <c r="AC3992" s="7">
        <f t="shared" ca="1" si="542"/>
        <v>0.89729645148289838</v>
      </c>
      <c r="AD3992" s="4">
        <f t="shared" ca="1" si="543"/>
        <v>7.1660812234725799E-2</v>
      </c>
      <c r="AE3992" s="4">
        <f t="shared" ca="1" si="544"/>
        <v>1.5655198441277016</v>
      </c>
      <c r="AF3992" s="21">
        <f ca="1">(Sheet1!B$4*EXP(-Sheet1!B$8*Sheet1!B$7)*NORMSDIST((LN(Sheet1!B$4/(Sheet1!B$5+AD3992))-Sheet1!B$8*Sheet1!B$7+Sheet1!B$9*Sheet1!B$7+0.5*Sheet1!B$6*Sheet1!B$6*Sheet1!B$7)/(Sheet1!B$6*SQRT(Sheet1!B$7)))-(Sheet1!B$5+AD3992)*EXP(-Sheet1!B$9*Sheet1!B$7)*NORMSDIST((LN(Sheet1!B$4/(Sheet1!B$5+AD3992))-Sheet1!B$8*Sheet1!B$7+Sheet1!B$9*Sheet1!B$7-0.5*Sheet1!B$6*Sheet1!B$6*Sheet1!B$7)/(Sheet1!B$6*SQRT(Sheet1!B$7))))*400+100*AE3992-400*Sheet1!$B$13</f>
        <v>145.08158155840783</v>
      </c>
    </row>
    <row r="3993" spans="22:32" x14ac:dyDescent="0.2">
      <c r="V3993" s="7" t="e">
        <f t="shared" si="538"/>
        <v>#VALUE!</v>
      </c>
      <c r="X3993" s="4">
        <f t="shared" ca="1" si="539"/>
        <v>1.186719632603586</v>
      </c>
      <c r="Y3993" s="4">
        <f t="shared" ca="1" si="539"/>
        <v>-0.40821024244863624</v>
      </c>
      <c r="Z3993" s="4">
        <f t="shared" ca="1" si="540"/>
        <v>2.0585666338362052</v>
      </c>
      <c r="AA3993" s="4">
        <f t="shared" ca="1" si="541"/>
        <v>0.81957274958462489</v>
      </c>
      <c r="AB3993" s="4">
        <f ca="1">Sheet1!AC3993</f>
        <v>0.74514808748246764</v>
      </c>
      <c r="AC3993" s="7">
        <f t="shared" ca="1" si="542"/>
        <v>0.88550352912358066</v>
      </c>
      <c r="AD3993" s="4">
        <f t="shared" ca="1" si="543"/>
        <v>1.8228680191980096</v>
      </c>
      <c r="AE3993" s="4">
        <f t="shared" ca="1" si="544"/>
        <v>0.72573456213070198</v>
      </c>
      <c r="AF3993" s="21">
        <f ca="1">(Sheet1!B$4*EXP(-Sheet1!B$8*Sheet1!B$7)*NORMSDIST((LN(Sheet1!B$4/(Sheet1!B$5+AD3993))-Sheet1!B$8*Sheet1!B$7+Sheet1!B$9*Sheet1!B$7+0.5*Sheet1!B$6*Sheet1!B$6*Sheet1!B$7)/(Sheet1!B$6*SQRT(Sheet1!B$7)))-(Sheet1!B$5+AD3993)*EXP(-Sheet1!B$9*Sheet1!B$7)*NORMSDIST((LN(Sheet1!B$4/(Sheet1!B$5+AD3993))-Sheet1!B$8*Sheet1!B$7+Sheet1!B$9*Sheet1!B$7-0.5*Sheet1!B$6*Sheet1!B$6*Sheet1!B$7)/(Sheet1!B$6*SQRT(Sheet1!B$7))))*400+100*AE3993-400*Sheet1!$B$13</f>
        <v>-211.03817137986562</v>
      </c>
    </row>
    <row r="3994" spans="22:32" x14ac:dyDescent="0.2">
      <c r="V3994" s="7" t="e">
        <f t="shared" si="538"/>
        <v>#VALUE!</v>
      </c>
      <c r="X3994" s="4">
        <f t="shared" ca="1" si="539"/>
        <v>-1.1399926742881963</v>
      </c>
      <c r="Y3994" s="4">
        <f t="shared" ca="1" si="539"/>
        <v>-1.1201270431166417</v>
      </c>
      <c r="Z3994" s="4">
        <f t="shared" ca="1" si="540"/>
        <v>-1.9775107933107723</v>
      </c>
      <c r="AA3994" s="4">
        <f t="shared" ca="1" si="541"/>
        <v>-2.9777905696927522</v>
      </c>
      <c r="AB3994" s="4">
        <f ca="1">Sheet1!AC3994</f>
        <v>0.61833154837672533</v>
      </c>
      <c r="AC3994" s="7">
        <f t="shared" ca="1" si="542"/>
        <v>0.96764903370012245</v>
      </c>
      <c r="AD3994" s="4">
        <f t="shared" ca="1" si="543"/>
        <v>-1.9135364082787314</v>
      </c>
      <c r="AE3994" s="4">
        <f t="shared" ca="1" si="544"/>
        <v>-2.8814561673245289</v>
      </c>
      <c r="AF3994" s="21">
        <f ca="1">(Sheet1!B$4*EXP(-Sheet1!B$8*Sheet1!B$7)*NORMSDIST((LN(Sheet1!B$4/(Sheet1!B$5+AD3994))-Sheet1!B$8*Sheet1!B$7+Sheet1!B$9*Sheet1!B$7+0.5*Sheet1!B$6*Sheet1!B$6*Sheet1!B$7)/(Sheet1!B$6*SQRT(Sheet1!B$7)))-(Sheet1!B$5+AD3994)*EXP(-Sheet1!B$9*Sheet1!B$7)*NORMSDIST((LN(Sheet1!B$4/(Sheet1!B$5+AD3994))-Sheet1!B$8*Sheet1!B$7+Sheet1!B$9*Sheet1!B$7-0.5*Sheet1!B$6*Sheet1!B$6*Sheet1!B$7)/(Sheet1!B$6*SQRT(Sheet1!B$7))))*400+100*AE3994-400*Sheet1!$B$13</f>
        <v>28.062454816631544</v>
      </c>
    </row>
    <row r="3995" spans="22:32" x14ac:dyDescent="0.2">
      <c r="V3995" s="7" t="e">
        <f t="shared" si="538"/>
        <v>#VALUE!</v>
      </c>
      <c r="X3995" s="4">
        <f t="shared" ca="1" si="539"/>
        <v>-1.4247691987404758</v>
      </c>
      <c r="Y3995" s="4">
        <f t="shared" ca="1" si="539"/>
        <v>0.33600283232043265</v>
      </c>
      <c r="Z3995" s="4">
        <f t="shared" ca="1" si="540"/>
        <v>-2.4715040122913576</v>
      </c>
      <c r="AA3995" s="4">
        <f t="shared" ca="1" si="541"/>
        <v>-1.2071745037102781</v>
      </c>
      <c r="AB3995" s="4">
        <f ca="1">Sheet1!AC3995</f>
        <v>0.11041655572403375</v>
      </c>
      <c r="AC3995" s="7">
        <f t="shared" ca="1" si="542"/>
        <v>1.5143043773670304</v>
      </c>
      <c r="AD3995" s="4">
        <f t="shared" ca="1" si="543"/>
        <v>-3.7426093444929815</v>
      </c>
      <c r="AE3995" s="4">
        <f t="shared" ca="1" si="544"/>
        <v>-1.8280296352143466</v>
      </c>
      <c r="AF3995" s="21">
        <f ca="1">(Sheet1!B$4*EXP(-Sheet1!B$8*Sheet1!B$7)*NORMSDIST((LN(Sheet1!B$4/(Sheet1!B$5+AD3995))-Sheet1!B$8*Sheet1!B$7+Sheet1!B$9*Sheet1!B$7+0.5*Sheet1!B$6*Sheet1!B$6*Sheet1!B$7)/(Sheet1!B$6*SQRT(Sheet1!B$7)))-(Sheet1!B$5+AD3995)*EXP(-Sheet1!B$9*Sheet1!B$7)*NORMSDIST((LN(Sheet1!B$4/(Sheet1!B$5+AD3995))-Sheet1!B$8*Sheet1!B$7+Sheet1!B$9*Sheet1!B$7-0.5*Sheet1!B$6*Sheet1!B$6*Sheet1!B$7)/(Sheet1!B$6*SQRT(Sheet1!B$7))))*400+100*AE3995-400*Sheet1!$B$13</f>
        <v>453.86991181016083</v>
      </c>
    </row>
    <row r="3996" spans="22:32" x14ac:dyDescent="0.2">
      <c r="V3996" s="7" t="e">
        <f t="shared" si="538"/>
        <v>#VALUE!</v>
      </c>
      <c r="X3996" s="4">
        <f t="shared" ca="1" si="539"/>
        <v>-0.84116400334725605</v>
      </c>
      <c r="Y3996" s="4">
        <f t="shared" ca="1" si="539"/>
        <v>-9.7490859023918949E-2</v>
      </c>
      <c r="Z3996" s="4">
        <f t="shared" ca="1" si="540"/>
        <v>-1.4591417410662924</v>
      </c>
      <c r="AA3996" s="4">
        <f t="shared" ca="1" si="541"/>
        <v>-1.1412505183268651</v>
      </c>
      <c r="AB3996" s="4">
        <f ca="1">Sheet1!AC3996</f>
        <v>0.18600692840944677</v>
      </c>
      <c r="AC3996" s="7">
        <f t="shared" ca="1" si="542"/>
        <v>1.3587993464179804</v>
      </c>
      <c r="AD3996" s="4">
        <f t="shared" ca="1" si="543"/>
        <v>-1.982680844092072</v>
      </c>
      <c r="AE3996" s="4">
        <f t="shared" ca="1" si="544"/>
        <v>-1.5507304584017256</v>
      </c>
      <c r="AF3996" s="21">
        <f ca="1">(Sheet1!B$4*EXP(-Sheet1!B$8*Sheet1!B$7)*NORMSDIST((LN(Sheet1!B$4/(Sheet1!B$5+AD3996))-Sheet1!B$8*Sheet1!B$7+Sheet1!B$9*Sheet1!B$7+0.5*Sheet1!B$6*Sheet1!B$6*Sheet1!B$7)/(Sheet1!B$6*SQRT(Sheet1!B$7)))-(Sheet1!B$5+AD3996)*EXP(-Sheet1!B$9*Sheet1!B$7)*NORMSDIST((LN(Sheet1!B$4/(Sheet1!B$5+AD3996))-Sheet1!B$8*Sheet1!B$7+Sheet1!B$9*Sheet1!B$7-0.5*Sheet1!B$6*Sheet1!B$6*Sheet1!B$7)/(Sheet1!B$6*SQRT(Sheet1!B$7))))*400+100*AE3996-400*Sheet1!$B$13</f>
        <v>172.9226979592454</v>
      </c>
    </row>
    <row r="3997" spans="22:32" x14ac:dyDescent="0.2">
      <c r="V3997" s="7" t="e">
        <f t="shared" si="538"/>
        <v>#VALUE!</v>
      </c>
      <c r="X3997" s="4">
        <f t="shared" ca="1" si="539"/>
        <v>1.6967948757049347</v>
      </c>
      <c r="Y3997" s="4">
        <f t="shared" ca="1" si="539"/>
        <v>-1.0032459587109903</v>
      </c>
      <c r="Z3997" s="4">
        <f t="shared" ca="1" si="540"/>
        <v>2.9433787220045309</v>
      </c>
      <c r="AA3997" s="4">
        <f t="shared" ca="1" si="541"/>
        <v>0.56408816377339066</v>
      </c>
      <c r="AB3997" s="4">
        <f ca="1">Sheet1!AC3997</f>
        <v>0.91648240080004484</v>
      </c>
      <c r="AC3997" s="7">
        <f t="shared" ca="1" si="542"/>
        <v>0.75174216379536563</v>
      </c>
      <c r="AD3997" s="4">
        <f t="shared" ca="1" si="543"/>
        <v>2.212661889348924</v>
      </c>
      <c r="AE3997" s="4">
        <f t="shared" ca="1" si="544"/>
        <v>0.42404885680636328</v>
      </c>
      <c r="AF3997" s="21">
        <f ca="1">(Sheet1!B$4*EXP(-Sheet1!B$8*Sheet1!B$7)*NORMSDIST((LN(Sheet1!B$4/(Sheet1!B$5+AD3997))-Sheet1!B$8*Sheet1!B$7+Sheet1!B$9*Sheet1!B$7+0.5*Sheet1!B$6*Sheet1!B$6*Sheet1!B$7)/(Sheet1!B$6*SQRT(Sheet1!B$7)))-(Sheet1!B$5+AD3997)*EXP(-Sheet1!B$9*Sheet1!B$7)*NORMSDIST((LN(Sheet1!B$4/(Sheet1!B$5+AD3997))-Sheet1!B$8*Sheet1!B$7+Sheet1!B$9*Sheet1!B$7-0.5*Sheet1!B$6*Sheet1!B$6*Sheet1!B$7)/(Sheet1!B$6*SQRT(Sheet1!B$7))))*400+100*AE3997-400*Sheet1!$B$13</f>
        <v>-299.67378951215596</v>
      </c>
    </row>
    <row r="3998" spans="22:32" x14ac:dyDescent="0.2">
      <c r="V3998" s="7" t="e">
        <f t="shared" si="538"/>
        <v>#VALUE!</v>
      </c>
      <c r="X3998" s="4">
        <f t="shared" ca="1" si="539"/>
        <v>0.79111670570928205</v>
      </c>
      <c r="Y3998" s="4">
        <f t="shared" ca="1" si="539"/>
        <v>0.29607551677034583</v>
      </c>
      <c r="Z3998" s="4">
        <f t="shared" ca="1" si="540"/>
        <v>1.3723262083990093</v>
      </c>
      <c r="AA3998" s="4">
        <f t="shared" ca="1" si="541"/>
        <v>1.3693971196643062</v>
      </c>
      <c r="AB3998" s="4">
        <f ca="1">Sheet1!AC3998</f>
        <v>0.59569921676557969</v>
      </c>
      <c r="AC3998" s="7">
        <f t="shared" ca="1" si="542"/>
        <v>0.98237672247494401</v>
      </c>
      <c r="AD3998" s="4">
        <f t="shared" ca="1" si="543"/>
        <v>1.3481413227734858</v>
      </c>
      <c r="AE3998" s="4">
        <f t="shared" ca="1" si="544"/>
        <v>1.3452638541824498</v>
      </c>
      <c r="AF3998" s="21">
        <f ca="1">(Sheet1!B$4*EXP(-Sheet1!B$8*Sheet1!B$7)*NORMSDIST((LN(Sheet1!B$4/(Sheet1!B$5+AD3998))-Sheet1!B$8*Sheet1!B$7+Sheet1!B$9*Sheet1!B$7+0.5*Sheet1!B$6*Sheet1!B$6*Sheet1!B$7)/(Sheet1!B$6*SQRT(Sheet1!B$7)))-(Sheet1!B$5+AD3998)*EXP(-Sheet1!B$9*Sheet1!B$7)*NORMSDIST((LN(Sheet1!B$4/(Sheet1!B$5+AD3998))-Sheet1!B$8*Sheet1!B$7+Sheet1!B$9*Sheet1!B$7-0.5*Sheet1!B$6*Sheet1!B$6*Sheet1!B$7)/(Sheet1!B$6*SQRT(Sheet1!B$7))))*400+100*AE3998-400*Sheet1!$B$13</f>
        <v>-76.849991924611004</v>
      </c>
    </row>
    <row r="3999" spans="22:32" x14ac:dyDescent="0.2">
      <c r="V3999" s="7" t="e">
        <f t="shared" si="538"/>
        <v>#VALUE!</v>
      </c>
      <c r="X3999" s="4">
        <f t="shared" ca="1" si="539"/>
        <v>1.1780666435601785</v>
      </c>
      <c r="Y3999" s="4">
        <f t="shared" ca="1" si="539"/>
        <v>0.86495586631619847</v>
      </c>
      <c r="Z3999" s="4">
        <f t="shared" ca="1" si="540"/>
        <v>2.0435565556017794</v>
      </c>
      <c r="AA3999" s="4">
        <f t="shared" ca="1" si="541"/>
        <v>2.6534446110075427</v>
      </c>
      <c r="AB3999" s="4">
        <f ca="1">Sheet1!AC3999</f>
        <v>0.18815514154119439</v>
      </c>
      <c r="AC3999" s="7">
        <f t="shared" ca="1" si="542"/>
        <v>1.3553681083980245</v>
      </c>
      <c r="AD3999" s="4">
        <f t="shared" ca="1" si="543"/>
        <v>2.7697713831703661</v>
      </c>
      <c r="AE3999" s="4">
        <f t="shared" ca="1" si="544"/>
        <v>3.5963942031602252</v>
      </c>
      <c r="AF3999" s="21">
        <f ca="1">(Sheet1!B$4*EXP(-Sheet1!B$8*Sheet1!B$7)*NORMSDIST((LN(Sheet1!B$4/(Sheet1!B$5+AD3999))-Sheet1!B$8*Sheet1!B$7+Sheet1!B$9*Sheet1!B$7+0.5*Sheet1!B$6*Sheet1!B$6*Sheet1!B$7)/(Sheet1!B$6*SQRT(Sheet1!B$7)))-(Sheet1!B$5+AD3999)*EXP(-Sheet1!B$9*Sheet1!B$7)*NORMSDIST((LN(Sheet1!B$4/(Sheet1!B$5+AD3999))-Sheet1!B$8*Sheet1!B$7+Sheet1!B$9*Sheet1!B$7-0.5*Sheet1!B$6*Sheet1!B$6*Sheet1!B$7)/(Sheet1!B$6*SQRT(Sheet1!B$7))))*400+100*AE3999-400*Sheet1!$B$13</f>
        <v>-64.69193817088717</v>
      </c>
    </row>
    <row r="4000" spans="22:32" x14ac:dyDescent="0.2">
      <c r="V4000" s="7" t="e">
        <f t="shared" si="538"/>
        <v>#VALUE!</v>
      </c>
      <c r="X4000" s="4">
        <f t="shared" ca="1" si="539"/>
        <v>1.904235821765996</v>
      </c>
      <c r="Y4000" s="4">
        <f t="shared" ca="1" si="539"/>
        <v>-1.081868498067925</v>
      </c>
      <c r="Z4000" s="4">
        <f t="shared" ca="1" si="540"/>
        <v>3.30322025350076</v>
      </c>
      <c r="AA4000" s="4">
        <f t="shared" ca="1" si="541"/>
        <v>0.69682559168505454</v>
      </c>
      <c r="AB4000" s="4">
        <f ca="1">Sheet1!AC4000</f>
        <v>0.95792679133987979</v>
      </c>
      <c r="AC4000" s="7">
        <f t="shared" ca="1" si="542"/>
        <v>0.69957762538320678</v>
      </c>
      <c r="AD4000" s="4">
        <f t="shared" ca="1" si="543"/>
        <v>2.3108589810617759</v>
      </c>
      <c r="AE4000" s="4">
        <f t="shared" ca="1" si="544"/>
        <v>0.48748359273727848</v>
      </c>
      <c r="AF4000" s="21">
        <f ca="1">(Sheet1!B$4*EXP(-Sheet1!B$8*Sheet1!B$7)*NORMSDIST((LN(Sheet1!B$4/(Sheet1!B$5+AD4000))-Sheet1!B$8*Sheet1!B$7+Sheet1!B$9*Sheet1!B$7+0.5*Sheet1!B$6*Sheet1!B$6*Sheet1!B$7)/(Sheet1!B$6*SQRT(Sheet1!B$7)))-(Sheet1!B$5+AD4000)*EXP(-Sheet1!B$9*Sheet1!B$7)*NORMSDIST((LN(Sheet1!B$4/(Sheet1!B$5+AD4000))-Sheet1!B$8*Sheet1!B$7+Sheet1!B$9*Sheet1!B$7-0.5*Sheet1!B$6*Sheet1!B$6*Sheet1!B$7)/(Sheet1!B$6*SQRT(Sheet1!B$7))))*400+100*AE4000-400*Sheet1!$B$13</f>
        <v>-307.93995634895964</v>
      </c>
    </row>
    <row r="4001" spans="22:32" x14ac:dyDescent="0.2">
      <c r="V4001" s="7" t="e">
        <f t="shared" si="538"/>
        <v>#VALUE!</v>
      </c>
      <c r="X4001" s="4">
        <f t="shared" ca="1" si="539"/>
        <v>0.46104551373377045</v>
      </c>
      <c r="Y4001" s="4">
        <f t="shared" ca="1" si="539"/>
        <v>-1.848342171500537</v>
      </c>
      <c r="Z4001" s="4">
        <f t="shared" ca="1" si="540"/>
        <v>0.79976170038576289</v>
      </c>
      <c r="AA4001" s="4">
        <f t="shared" ca="1" si="541"/>
        <v>-2.1291674748388298</v>
      </c>
      <c r="AB4001" s="4">
        <f ca="1">Sheet1!AC4001</f>
        <v>0.72099130040656279</v>
      </c>
      <c r="AC4001" s="7">
        <f t="shared" ca="1" si="542"/>
        <v>0.90138080990292169</v>
      </c>
      <c r="AD4001" s="4">
        <f t="shared" ca="1" si="543"/>
        <v>0.72088984922305677</v>
      </c>
      <c r="AE4001" s="4">
        <f t="shared" ca="1" si="544"/>
        <v>-1.919190702889183</v>
      </c>
      <c r="AF4001" s="21">
        <f ca="1">(Sheet1!B$4*EXP(-Sheet1!B$8*Sheet1!B$7)*NORMSDIST((LN(Sheet1!B$4/(Sheet1!B$5+AD4001))-Sheet1!B$8*Sheet1!B$7+Sheet1!B$9*Sheet1!B$7+0.5*Sheet1!B$6*Sheet1!B$6*Sheet1!B$7)/(Sheet1!B$6*SQRT(Sheet1!B$7)))-(Sheet1!B$5+AD4001)*EXP(-Sheet1!B$9*Sheet1!B$7)*NORMSDIST((LN(Sheet1!B$4/(Sheet1!B$5+AD4001))-Sheet1!B$8*Sheet1!B$7+Sheet1!B$9*Sheet1!B$7-0.5*Sheet1!B$6*Sheet1!B$6*Sheet1!B$7)/(Sheet1!B$6*SQRT(Sheet1!B$7))))*400+100*AE4001-400*Sheet1!$B$13</f>
        <v>-306.10371623786523</v>
      </c>
    </row>
    <row r="4002" spans="22:32" x14ac:dyDescent="0.2">
      <c r="V4002" s="7" t="e">
        <f t="shared" si="538"/>
        <v>#VALUE!</v>
      </c>
      <c r="X4002" s="4">
        <f t="shared" ca="1" si="539"/>
        <v>0.32350166589002377</v>
      </c>
      <c r="Y4002" s="4">
        <f t="shared" ca="1" si="539"/>
        <v>7.8803669729773235E-2</v>
      </c>
      <c r="Z4002" s="4">
        <f t="shared" ca="1" si="540"/>
        <v>0.56116854992158538</v>
      </c>
      <c r="AA4002" s="4">
        <f t="shared" ca="1" si="541"/>
        <v>0.49874796761893009</v>
      </c>
      <c r="AB4002" s="4">
        <f ca="1">Sheet1!AC4002</f>
        <v>0.40963511080983694</v>
      </c>
      <c r="AC4002" s="7">
        <f t="shared" ca="1" si="542"/>
        <v>1.1148843947163121</v>
      </c>
      <c r="AD4002" s="4">
        <f t="shared" ca="1" si="543"/>
        <v>0.62563805911315729</v>
      </c>
      <c r="AE4002" s="4">
        <f t="shared" ca="1" si="544"/>
        <v>0.55604632599482173</v>
      </c>
      <c r="AF4002" s="21">
        <f ca="1">(Sheet1!B$4*EXP(-Sheet1!B$8*Sheet1!B$7)*NORMSDIST((LN(Sheet1!B$4/(Sheet1!B$5+AD4002))-Sheet1!B$8*Sheet1!B$7+Sheet1!B$9*Sheet1!B$7+0.5*Sheet1!B$6*Sheet1!B$6*Sheet1!B$7)/(Sheet1!B$6*SQRT(Sheet1!B$7)))-(Sheet1!B$5+AD4002)*EXP(-Sheet1!B$9*Sheet1!B$7)*NORMSDIST((LN(Sheet1!B$4/(Sheet1!B$5+AD4002))-Sheet1!B$8*Sheet1!B$7+Sheet1!B$9*Sheet1!B$7-0.5*Sheet1!B$6*Sheet1!B$6*Sheet1!B$7)/(Sheet1!B$6*SQRT(Sheet1!B$7))))*400+100*AE4002-400*Sheet1!$B$13</f>
        <v>-43.645625158698294</v>
      </c>
    </row>
    <row r="4003" spans="22:32" x14ac:dyDescent="0.2">
      <c r="V4003" s="7" t="e">
        <f t="shared" si="538"/>
        <v>#VALUE!</v>
      </c>
      <c r="X4003" s="4">
        <f t="shared" ca="1" si="539"/>
        <v>1.1827098462884273</v>
      </c>
      <c r="Y4003" s="4">
        <f t="shared" ca="1" si="539"/>
        <v>-0.93456816042302382</v>
      </c>
      <c r="Z4003" s="4">
        <f t="shared" ca="1" si="540"/>
        <v>2.0516109788605736</v>
      </c>
      <c r="AA4003" s="4">
        <f t="shared" ca="1" si="541"/>
        <v>5.238525445638955E-2</v>
      </c>
      <c r="AB4003" s="4">
        <f ca="1">Sheet1!AC4003</f>
        <v>0.22929548238858211</v>
      </c>
      <c r="AC4003" s="7">
        <f t="shared" ca="1" si="542"/>
        <v>1.2960243721525502</v>
      </c>
      <c r="AD4003" s="4">
        <f t="shared" ca="1" si="543"/>
        <v>2.6589378307790539</v>
      </c>
      <c r="AE4003" s="4">
        <f t="shared" ca="1" si="544"/>
        <v>6.7892566516893849E-2</v>
      </c>
      <c r="AF4003" s="21">
        <f ca="1">(Sheet1!B$4*EXP(-Sheet1!B$8*Sheet1!B$7)*NORMSDIST((LN(Sheet1!B$4/(Sheet1!B$5+AD4003))-Sheet1!B$8*Sheet1!B$7+Sheet1!B$9*Sheet1!B$7+0.5*Sheet1!B$6*Sheet1!B$6*Sheet1!B$7)/(Sheet1!B$6*SQRT(Sheet1!B$7)))-(Sheet1!B$5+AD4003)*EXP(-Sheet1!B$9*Sheet1!B$7)*NORMSDIST((LN(Sheet1!B$4/(Sheet1!B$5+AD4003))-Sheet1!B$8*Sheet1!B$7+Sheet1!B$9*Sheet1!B$7-0.5*Sheet1!B$6*Sheet1!B$6*Sheet1!B$7)/(Sheet1!B$6*SQRT(Sheet1!B$7))))*400+100*AE4003-400*Sheet1!$B$13</f>
        <v>-401.30069844449235</v>
      </c>
    </row>
    <row r="4004" spans="22:32" x14ac:dyDescent="0.2">
      <c r="V4004" s="7" t="e">
        <f t="shared" si="538"/>
        <v>#VALUE!</v>
      </c>
      <c r="X4004" s="4">
        <f t="shared" ca="1" si="539"/>
        <v>0.40729199969860314</v>
      </c>
      <c r="Y4004" s="4">
        <f t="shared" ca="1" si="539"/>
        <v>0.13433238152033403</v>
      </c>
      <c r="Z4004" s="4">
        <f t="shared" ca="1" si="540"/>
        <v>0.70651710629282516</v>
      </c>
      <c r="AA4004" s="4">
        <f t="shared" ca="1" si="541"/>
        <v>0.67879636689192802</v>
      </c>
      <c r="AB4004" s="4">
        <f ca="1">Sheet1!AC4004</f>
        <v>0.73937635930783374</v>
      </c>
      <c r="AC4004" s="7">
        <f t="shared" ca="1" si="542"/>
        <v>0.88932055274791044</v>
      </c>
      <c r="AD4004" s="4">
        <f t="shared" ca="1" si="543"/>
        <v>0.6283201834941895</v>
      </c>
      <c r="AE4004" s="4">
        <f t="shared" ca="1" si="544"/>
        <v>0.60366756020760282</v>
      </c>
      <c r="AF4004" s="21">
        <f ca="1">(Sheet1!B$4*EXP(-Sheet1!B$8*Sheet1!B$7)*NORMSDIST((LN(Sheet1!B$4/(Sheet1!B$5+AD4004))-Sheet1!B$8*Sheet1!B$7+Sheet1!B$9*Sheet1!B$7+0.5*Sheet1!B$6*Sheet1!B$6*Sheet1!B$7)/(Sheet1!B$6*SQRT(Sheet1!B$7)))-(Sheet1!B$5+AD4004)*EXP(-Sheet1!B$9*Sheet1!B$7)*NORMSDIST((LN(Sheet1!B$4/(Sheet1!B$5+AD4004))-Sheet1!B$8*Sheet1!B$7+Sheet1!B$9*Sheet1!B$7-0.5*Sheet1!B$6*Sheet1!B$6*Sheet1!B$7)/(Sheet1!B$6*SQRT(Sheet1!B$7))))*400+100*AE4004-400*Sheet1!$B$13</f>
        <v>-39.304662969852416</v>
      </c>
    </row>
    <row r="4005" spans="22:32" x14ac:dyDescent="0.2">
      <c r="V4005" s="7" t="e">
        <f t="shared" si="538"/>
        <v>#VALUE!</v>
      </c>
      <c r="X4005" s="4">
        <f t="shared" ca="1" si="539"/>
        <v>1.4236185588884733</v>
      </c>
      <c r="Y4005" s="4">
        <f t="shared" ca="1" si="539"/>
        <v>0.30481099922530086</v>
      </c>
      <c r="Z4005" s="4">
        <f t="shared" ca="1" si="540"/>
        <v>2.4695080321610736</v>
      </c>
      <c r="AA4005" s="4">
        <f t="shared" ca="1" si="541"/>
        <v>2.1340143282587904</v>
      </c>
      <c r="AB4005" s="4">
        <f ca="1">Sheet1!AC4005</f>
        <v>0.61277747907350943</v>
      </c>
      <c r="AC4005" s="7">
        <f t="shared" ca="1" si="542"/>
        <v>0.97125106525238525</v>
      </c>
      <c r="AD4005" s="4">
        <f t="shared" ca="1" si="543"/>
        <v>2.3985123068857646</v>
      </c>
      <c r="AE4005" s="4">
        <f t="shared" ca="1" si="544"/>
        <v>2.0726636895852035</v>
      </c>
      <c r="AF4005" s="21">
        <f ca="1">(Sheet1!B$4*EXP(-Sheet1!B$8*Sheet1!B$7)*NORMSDIST((LN(Sheet1!B$4/(Sheet1!B$5+AD4005))-Sheet1!B$8*Sheet1!B$7+Sheet1!B$9*Sheet1!B$7+0.5*Sheet1!B$6*Sheet1!B$6*Sheet1!B$7)/(Sheet1!B$6*SQRT(Sheet1!B$7)))-(Sheet1!B$5+AD4005)*EXP(-Sheet1!B$9*Sheet1!B$7)*NORMSDIST((LN(Sheet1!B$4/(Sheet1!B$5+AD4005))-Sheet1!B$8*Sheet1!B$7+Sheet1!B$9*Sheet1!B$7-0.5*Sheet1!B$6*Sheet1!B$6*Sheet1!B$7)/(Sheet1!B$6*SQRT(Sheet1!B$7))))*400+100*AE4005-400*Sheet1!$B$13</f>
        <v>-162.42244825228863</v>
      </c>
    </row>
    <row r="4006" spans="22:32" x14ac:dyDescent="0.2">
      <c r="V4006" s="7" t="e">
        <f t="shared" si="538"/>
        <v>#VALUE!</v>
      </c>
      <c r="X4006" s="4">
        <f t="shared" ca="1" si="539"/>
        <v>0.83653135631710118</v>
      </c>
      <c r="Y4006" s="4">
        <f t="shared" ca="1" si="539"/>
        <v>0.44613658258936856</v>
      </c>
      <c r="Z4006" s="4">
        <f t="shared" ca="1" si="540"/>
        <v>1.4511056284575421</v>
      </c>
      <c r="AA4006" s="4">
        <f t="shared" ca="1" si="541"/>
        <v>1.6407502125848306</v>
      </c>
      <c r="AB4006" s="4">
        <f ca="1">Sheet1!AC4006</f>
        <v>0.55715923985009597</v>
      </c>
      <c r="AC4006" s="7">
        <f t="shared" ca="1" si="542"/>
        <v>1.007859615446757</v>
      </c>
      <c r="AD4006" s="4">
        <f t="shared" ca="1" si="543"/>
        <v>1.4625107606698429</v>
      </c>
      <c r="AE4006" s="4">
        <f t="shared" ca="1" si="544"/>
        <v>1.6536458782999321</v>
      </c>
      <c r="AF4006" s="21">
        <f ca="1">(Sheet1!B$4*EXP(-Sheet1!B$8*Sheet1!B$7)*NORMSDIST((LN(Sheet1!B$4/(Sheet1!B$5+AD4006))-Sheet1!B$8*Sheet1!B$7+Sheet1!B$9*Sheet1!B$7+0.5*Sheet1!B$6*Sheet1!B$6*Sheet1!B$7)/(Sheet1!B$6*SQRT(Sheet1!B$7)))-(Sheet1!B$5+AD4006)*EXP(-Sheet1!B$9*Sheet1!B$7)*NORMSDIST((LN(Sheet1!B$4/(Sheet1!B$5+AD4006))-Sheet1!B$8*Sheet1!B$7+Sheet1!B$9*Sheet1!B$7-0.5*Sheet1!B$6*Sheet1!B$6*Sheet1!B$7)/(Sheet1!B$6*SQRT(Sheet1!B$7))))*400+100*AE4006-400*Sheet1!$B$13</f>
        <v>-63.518216536496311</v>
      </c>
    </row>
    <row r="4007" spans="22:32" x14ac:dyDescent="0.2">
      <c r="V4007" s="7" t="e">
        <f t="shared" si="538"/>
        <v>#VALUE!</v>
      </c>
      <c r="X4007" s="4">
        <f t="shared" ca="1" si="539"/>
        <v>-1.9254669232381458</v>
      </c>
      <c r="Y4007" s="4">
        <f t="shared" ca="1" si="539"/>
        <v>-0.60712219294709602</v>
      </c>
      <c r="Z4007" s="4">
        <f t="shared" ca="1" si="540"/>
        <v>-3.3400492027229713</v>
      </c>
      <c r="AA4007" s="4">
        <f t="shared" ca="1" si="541"/>
        <v>-3.1685405636453936</v>
      </c>
      <c r="AB4007" s="4">
        <f ca="1">Sheet1!AC4007</f>
        <v>0.23344397776471459</v>
      </c>
      <c r="AC4007" s="7">
        <f t="shared" ca="1" si="542"/>
        <v>1.2906117089060039</v>
      </c>
      <c r="AD4007" s="4">
        <f t="shared" ca="1" si="543"/>
        <v>-4.3107066093564299</v>
      </c>
      <c r="AE4007" s="4">
        <f t="shared" ca="1" si="544"/>
        <v>-4.089355551584374</v>
      </c>
      <c r="AF4007" s="21">
        <f ca="1">(Sheet1!B$4*EXP(-Sheet1!B$8*Sheet1!B$7)*NORMSDIST((LN(Sheet1!B$4/(Sheet1!B$5+AD4007))-Sheet1!B$8*Sheet1!B$7+Sheet1!B$9*Sheet1!B$7+0.5*Sheet1!B$6*Sheet1!B$6*Sheet1!B$7)/(Sheet1!B$6*SQRT(Sheet1!B$7)))-(Sheet1!B$5+AD4007)*EXP(-Sheet1!B$9*Sheet1!B$7)*NORMSDIST((LN(Sheet1!B$4/(Sheet1!B$5+AD4007))-Sheet1!B$8*Sheet1!B$7+Sheet1!B$9*Sheet1!B$7-0.5*Sheet1!B$6*Sheet1!B$6*Sheet1!B$7)/(Sheet1!B$6*SQRT(Sheet1!B$7))))*400+100*AE4007-400*Sheet1!$B$13</f>
        <v>330.96698211863213</v>
      </c>
    </row>
    <row r="4008" spans="22:32" x14ac:dyDescent="0.2">
      <c r="V4008" s="7" t="e">
        <f t="shared" si="538"/>
        <v>#VALUE!</v>
      </c>
      <c r="X4008" s="4">
        <f t="shared" ca="1" si="539"/>
        <v>0.26192583303339023</v>
      </c>
      <c r="Y4008" s="4">
        <f t="shared" ca="1" si="539"/>
        <v>-1.8948659992381398</v>
      </c>
      <c r="Z4008" s="4">
        <f t="shared" ca="1" si="540"/>
        <v>0.45435481609024886</v>
      </c>
      <c r="AA4008" s="4">
        <f t="shared" ca="1" si="541"/>
        <v>-2.433284335254128</v>
      </c>
      <c r="AB4008" s="4">
        <f ca="1">Sheet1!AC4008</f>
        <v>0.2011617727717977</v>
      </c>
      <c r="AC4008" s="7">
        <f t="shared" ca="1" si="542"/>
        <v>1.3353681373650761</v>
      </c>
      <c r="AD4008" s="4">
        <f t="shared" ca="1" si="543"/>
        <v>0.6067309444652873</v>
      </c>
      <c r="AE4008" s="4">
        <f t="shared" ca="1" si="544"/>
        <v>-3.2493303704479222</v>
      </c>
      <c r="AF4008" s="21">
        <f ca="1">(Sheet1!B$4*EXP(-Sheet1!B$8*Sheet1!B$7)*NORMSDIST((LN(Sheet1!B$4/(Sheet1!B$5+AD4008))-Sheet1!B$8*Sheet1!B$7+Sheet1!B$9*Sheet1!B$7+0.5*Sheet1!B$6*Sheet1!B$6*Sheet1!B$7)/(Sheet1!B$6*SQRT(Sheet1!B$7)))-(Sheet1!B$5+AD4008)*EXP(-Sheet1!B$9*Sheet1!B$7)*NORMSDIST((LN(Sheet1!B$4/(Sheet1!B$5+AD4008))-Sheet1!B$8*Sheet1!B$7+Sheet1!B$9*Sheet1!B$7-0.5*Sheet1!B$6*Sheet1!B$6*Sheet1!B$7)/(Sheet1!B$6*SQRT(Sheet1!B$7))))*400+100*AE4008-400*Sheet1!$B$13</f>
        <v>-421.21335606294679</v>
      </c>
    </row>
    <row r="4009" spans="22:32" x14ac:dyDescent="0.2">
      <c r="V4009" s="7" t="e">
        <f t="shared" si="538"/>
        <v>#VALUE!</v>
      </c>
      <c r="X4009" s="4">
        <f t="shared" ca="1" si="539"/>
        <v>1.4974007405502154</v>
      </c>
      <c r="Y4009" s="4">
        <f t="shared" ca="1" si="539"/>
        <v>0.49074562927435467</v>
      </c>
      <c r="Z4009" s="4">
        <f t="shared" ca="1" si="540"/>
        <v>2.5974957498726923</v>
      </c>
      <c r="AA4009" s="4">
        <f t="shared" ca="1" si="541"/>
        <v>2.4910550360450285</v>
      </c>
      <c r="AB4009" s="4">
        <f ca="1">Sheet1!AC4009</f>
        <v>0.750936178729254</v>
      </c>
      <c r="AC4009" s="7">
        <f t="shared" ca="1" si="542"/>
        <v>0.88165823644607155</v>
      </c>
      <c r="AD4009" s="4">
        <f t="shared" ca="1" si="543"/>
        <v>2.2901035220089239</v>
      </c>
      <c r="AE4009" s="4">
        <f t="shared" ca="1" si="544"/>
        <v>2.1962591899695649</v>
      </c>
      <c r="AF4009" s="21">
        <f ca="1">(Sheet1!B$4*EXP(-Sheet1!B$8*Sheet1!B$7)*NORMSDIST((LN(Sheet1!B$4/(Sheet1!B$5+AD4009))-Sheet1!B$8*Sheet1!B$7+Sheet1!B$9*Sheet1!B$7+0.5*Sheet1!B$6*Sheet1!B$6*Sheet1!B$7)/(Sheet1!B$6*SQRT(Sheet1!B$7)))-(Sheet1!B$5+AD4009)*EXP(-Sheet1!B$9*Sheet1!B$7)*NORMSDIST((LN(Sheet1!B$4/(Sheet1!B$5+AD4009))-Sheet1!B$8*Sheet1!B$7+Sheet1!B$9*Sheet1!B$7-0.5*Sheet1!B$6*Sheet1!B$6*Sheet1!B$7)/(Sheet1!B$6*SQRT(Sheet1!B$7))))*400+100*AE4009-400*Sheet1!$B$13</f>
        <v>-133.97841924497425</v>
      </c>
    </row>
    <row r="4010" spans="22:32" x14ac:dyDescent="0.2">
      <c r="V4010" s="7" t="e">
        <f t="shared" si="538"/>
        <v>#VALUE!</v>
      </c>
      <c r="X4010" s="4">
        <f t="shared" ca="1" si="539"/>
        <v>-0.34916678505784582</v>
      </c>
      <c r="Y4010" s="4">
        <f t="shared" ca="1" si="539"/>
        <v>-1.4826208932372111</v>
      </c>
      <c r="Z4010" s="4">
        <f t="shared" ca="1" si="540"/>
        <v>-0.60568905545699614</v>
      </c>
      <c r="AA4010" s="4">
        <f t="shared" ca="1" si="541"/>
        <v>-2.5626655691372493</v>
      </c>
      <c r="AB4010" s="4">
        <f ca="1">Sheet1!AC4010</f>
        <v>0.62825901536784512</v>
      </c>
      <c r="AC4010" s="7">
        <f t="shared" ca="1" si="542"/>
        <v>0.96122661878524307</v>
      </c>
      <c r="AD4010" s="4">
        <f t="shared" ca="1" si="543"/>
        <v>-0.582204442812156</v>
      </c>
      <c r="AE4010" s="4">
        <f t="shared" ca="1" si="544"/>
        <v>-2.4633023600991586</v>
      </c>
      <c r="AF4010" s="21">
        <f ca="1">(Sheet1!B$4*EXP(-Sheet1!B$8*Sheet1!B$7)*NORMSDIST((LN(Sheet1!B$4/(Sheet1!B$5+AD4010))-Sheet1!B$8*Sheet1!B$7+Sheet1!B$9*Sheet1!B$7+0.5*Sheet1!B$6*Sheet1!B$6*Sheet1!B$7)/(Sheet1!B$6*SQRT(Sheet1!B$7)))-(Sheet1!B$5+AD4010)*EXP(-Sheet1!B$9*Sheet1!B$7)*NORMSDIST((LN(Sheet1!B$4/(Sheet1!B$5+AD4010))-Sheet1!B$8*Sheet1!B$7+Sheet1!B$9*Sheet1!B$7-0.5*Sheet1!B$6*Sheet1!B$6*Sheet1!B$7)/(Sheet1!B$6*SQRT(Sheet1!B$7))))*400+100*AE4010-400*Sheet1!$B$13</f>
        <v>-152.15263803258904</v>
      </c>
    </row>
    <row r="4011" spans="22:32" x14ac:dyDescent="0.2">
      <c r="V4011" s="7" t="e">
        <f t="shared" si="538"/>
        <v>#VALUE!</v>
      </c>
      <c r="X4011" s="4">
        <f t="shared" ca="1" si="539"/>
        <v>0.51817231593264512</v>
      </c>
      <c r="Y4011" s="4">
        <f t="shared" ca="1" si="539"/>
        <v>-0.77695453901486133</v>
      </c>
      <c r="Z4011" s="4">
        <f t="shared" ca="1" si="540"/>
        <v>0.89885783537289443</v>
      </c>
      <c r="AA4011" s="4">
        <f t="shared" ca="1" si="541"/>
        <v>-0.50936447799900808</v>
      </c>
      <c r="AB4011" s="4">
        <f ca="1">Sheet1!AC4011</f>
        <v>0.82904013024410506</v>
      </c>
      <c r="AC4011" s="7">
        <f t="shared" ca="1" si="542"/>
        <v>0.82705524930146546</v>
      </c>
      <c r="AD4011" s="4">
        <f t="shared" ca="1" si="543"/>
        <v>0.7434050911209048</v>
      </c>
      <c r="AE4011" s="4">
        <f t="shared" ca="1" si="544"/>
        <v>-0.42127256533678042</v>
      </c>
      <c r="AF4011" s="21">
        <f ca="1">(Sheet1!B$4*EXP(-Sheet1!B$8*Sheet1!B$7)*NORMSDIST((LN(Sheet1!B$4/(Sheet1!B$5+AD4011))-Sheet1!B$8*Sheet1!B$7+Sheet1!B$9*Sheet1!B$7+0.5*Sheet1!B$6*Sheet1!B$6*Sheet1!B$7)/(Sheet1!B$6*SQRT(Sheet1!B$7)))-(Sheet1!B$5+AD4011)*EXP(-Sheet1!B$9*Sheet1!B$7)*NORMSDIST((LN(Sheet1!B$4/(Sheet1!B$5+AD4011))-Sheet1!B$8*Sheet1!B$7+Sheet1!B$9*Sheet1!B$7-0.5*Sheet1!B$6*Sheet1!B$6*Sheet1!B$7)/(Sheet1!B$6*SQRT(Sheet1!B$7))))*400+100*AE4011-400*Sheet1!$B$13</f>
        <v>-159.83525823853051</v>
      </c>
    </row>
    <row r="4012" spans="22:32" x14ac:dyDescent="0.2">
      <c r="V4012" s="7" t="e">
        <f t="shared" si="538"/>
        <v>#VALUE!</v>
      </c>
      <c r="X4012" s="4">
        <f t="shared" ca="1" si="539"/>
        <v>-1.5470281301903765</v>
      </c>
      <c r="Y4012" s="4">
        <f t="shared" ca="1" si="539"/>
        <v>1.724778294442322</v>
      </c>
      <c r="Z4012" s="4">
        <f t="shared" ca="1" si="540"/>
        <v>-2.6835828808435429</v>
      </c>
      <c r="AA4012" s="4">
        <f t="shared" ca="1" si="541"/>
        <v>0.65909254076416479</v>
      </c>
      <c r="AB4012" s="4">
        <f ca="1">Sheet1!AC4012</f>
        <v>0.97363518589010734</v>
      </c>
      <c r="AC4012" s="7">
        <f t="shared" ca="1" si="542"/>
        <v>0.67085095547944296</v>
      </c>
      <c r="AD4012" s="4">
        <f t="shared" ca="1" si="543"/>
        <v>-1.8002841397221669</v>
      </c>
      <c r="AE4012" s="4">
        <f t="shared" ca="1" si="544"/>
        <v>0.44215286072101367</v>
      </c>
      <c r="AF4012" s="21">
        <f ca="1">(Sheet1!B$4*EXP(-Sheet1!B$8*Sheet1!B$7)*NORMSDIST((LN(Sheet1!B$4/(Sheet1!B$5+AD4012))-Sheet1!B$8*Sheet1!B$7+Sheet1!B$9*Sheet1!B$7+0.5*Sheet1!B$6*Sheet1!B$6*Sheet1!B$7)/(Sheet1!B$6*SQRT(Sheet1!B$7)))-(Sheet1!B$5+AD4012)*EXP(-Sheet1!B$9*Sheet1!B$7)*NORMSDIST((LN(Sheet1!B$4/(Sheet1!B$5+AD4012))-Sheet1!B$8*Sheet1!B$7+Sheet1!B$9*Sheet1!B$7-0.5*Sheet1!B$6*Sheet1!B$6*Sheet1!B$7)/(Sheet1!B$6*SQRT(Sheet1!B$7))))*400+100*AE4012-400*Sheet1!$B$13</f>
        <v>341.1712144093367</v>
      </c>
    </row>
    <row r="4013" spans="22:32" x14ac:dyDescent="0.2">
      <c r="V4013" s="7" t="e">
        <f t="shared" si="538"/>
        <v>#VALUE!</v>
      </c>
      <c r="X4013" s="4">
        <f t="shared" ca="1" si="539"/>
        <v>-1.4507276470561814</v>
      </c>
      <c r="Y4013" s="4">
        <f t="shared" ca="1" si="539"/>
        <v>-0.89808024068050085</v>
      </c>
      <c r="Z4013" s="4">
        <f t="shared" ca="1" si="540"/>
        <v>-2.5165333470227931</v>
      </c>
      <c r="AA4013" s="4">
        <f t="shared" ca="1" si="541"/>
        <v>-3.0255838450605097</v>
      </c>
      <c r="AB4013" s="4">
        <f ca="1">Sheet1!AC4013</f>
        <v>3.637948372591282E-2</v>
      </c>
      <c r="AC4013" s="7">
        <f t="shared" ca="1" si="542"/>
        <v>1.8555900753437664</v>
      </c>
      <c r="AD4013" s="4">
        <f t="shared" ca="1" si="543"/>
        <v>-4.6696543030071256</v>
      </c>
      <c r="AE4013" s="4">
        <f t="shared" ca="1" si="544"/>
        <v>-5.6142433550147137</v>
      </c>
      <c r="AF4013" s="21">
        <f ca="1">(Sheet1!B$4*EXP(-Sheet1!B$8*Sheet1!B$7)*NORMSDIST((LN(Sheet1!B$4/(Sheet1!B$5+AD4013))-Sheet1!B$8*Sheet1!B$7+Sheet1!B$9*Sheet1!B$7+0.5*Sheet1!B$6*Sheet1!B$6*Sheet1!B$7)/(Sheet1!B$6*SQRT(Sheet1!B$7)))-(Sheet1!B$5+AD4013)*EXP(-Sheet1!B$9*Sheet1!B$7)*NORMSDIST((LN(Sheet1!B$4/(Sheet1!B$5+AD4013))-Sheet1!B$8*Sheet1!B$7+Sheet1!B$9*Sheet1!B$7-0.5*Sheet1!B$6*Sheet1!B$6*Sheet1!B$7)/(Sheet1!B$6*SQRT(Sheet1!B$7))))*400+100*AE4013-400*Sheet1!$B$13</f>
        <v>244.61640698764268</v>
      </c>
    </row>
    <row r="4014" spans="22:32" x14ac:dyDescent="0.2">
      <c r="V4014" s="7" t="e">
        <f t="shared" si="538"/>
        <v>#VALUE!</v>
      </c>
      <c r="X4014" s="4">
        <f t="shared" ca="1" si="539"/>
        <v>0.40386396801191821</v>
      </c>
      <c r="Y4014" s="4">
        <f t="shared" ca="1" si="539"/>
        <v>-0.72225397119344881</v>
      </c>
      <c r="Z4014" s="4">
        <f t="shared" ca="1" si="540"/>
        <v>0.70057060346598587</v>
      </c>
      <c r="AA4014" s="4">
        <f t="shared" ca="1" si="541"/>
        <v>-0.56602969138830095</v>
      </c>
      <c r="AB4014" s="4">
        <f ca="1">Sheet1!AC4014</f>
        <v>0.27452418332743556</v>
      </c>
      <c r="AC4014" s="7">
        <f t="shared" ca="1" si="542"/>
        <v>1.2413261259716359</v>
      </c>
      <c r="AD4014" s="4">
        <f t="shared" ca="1" si="543"/>
        <v>0.86963659317004338</v>
      </c>
      <c r="AE4014" s="4">
        <f t="shared" ca="1" si="544"/>
        <v>-0.70262744399596033</v>
      </c>
      <c r="AF4014" s="21">
        <f ca="1">(Sheet1!B$4*EXP(-Sheet1!B$8*Sheet1!B$7)*NORMSDIST((LN(Sheet1!B$4/(Sheet1!B$5+AD4014))-Sheet1!B$8*Sheet1!B$7+Sheet1!B$9*Sheet1!B$7+0.5*Sheet1!B$6*Sheet1!B$6*Sheet1!B$7)/(Sheet1!B$6*SQRT(Sheet1!B$7)))-(Sheet1!B$5+AD4014)*EXP(-Sheet1!B$9*Sheet1!B$7)*NORMSDIST((LN(Sheet1!B$4/(Sheet1!B$5+AD4014))-Sheet1!B$8*Sheet1!B$7+Sheet1!B$9*Sheet1!B$7-0.5*Sheet1!B$6*Sheet1!B$6*Sheet1!B$7)/(Sheet1!B$6*SQRT(Sheet1!B$7))))*400+100*AE4014-400*Sheet1!$B$13</f>
        <v>-207.67649261406632</v>
      </c>
    </row>
    <row r="4015" spans="22:32" x14ac:dyDescent="0.2">
      <c r="V4015" s="7" t="e">
        <f t="shared" si="538"/>
        <v>#VALUE!</v>
      </c>
      <c r="X4015" s="4">
        <f t="shared" ca="1" si="539"/>
        <v>0.69385109983684268</v>
      </c>
      <c r="Y4015" s="4">
        <f t="shared" ca="1" si="539"/>
        <v>0.64759962556403827</v>
      </c>
      <c r="Z4015" s="4">
        <f t="shared" ca="1" si="540"/>
        <v>1.2036025053710415</v>
      </c>
      <c r="AA4015" s="4">
        <f t="shared" ca="1" si="541"/>
        <v>1.7629373347711201</v>
      </c>
      <c r="AB4015" s="4">
        <f ca="1">Sheet1!AC4015</f>
        <v>0.13165506339950994</v>
      </c>
      <c r="AC4015" s="7">
        <f t="shared" ca="1" si="542"/>
        <v>1.4617986885419345</v>
      </c>
      <c r="AD4015" s="4">
        <f t="shared" ca="1" si="543"/>
        <v>1.7594245638771753</v>
      </c>
      <c r="AE4015" s="4">
        <f t="shared" ca="1" si="544"/>
        <v>2.5770594839500367</v>
      </c>
      <c r="AF4015" s="21">
        <f ca="1">(Sheet1!B$4*EXP(-Sheet1!B$8*Sheet1!B$7)*NORMSDIST((LN(Sheet1!B$4/(Sheet1!B$5+AD4015))-Sheet1!B$8*Sheet1!B$7+Sheet1!B$9*Sheet1!B$7+0.5*Sheet1!B$6*Sheet1!B$6*Sheet1!B$7)/(Sheet1!B$6*SQRT(Sheet1!B$7)))-(Sheet1!B$5+AD4015)*EXP(-Sheet1!B$9*Sheet1!B$7)*NORMSDIST((LN(Sheet1!B$4/(Sheet1!B$5+AD4015))-Sheet1!B$8*Sheet1!B$7+Sheet1!B$9*Sheet1!B$7-0.5*Sheet1!B$6*Sheet1!B$6*Sheet1!B$7)/(Sheet1!B$6*SQRT(Sheet1!B$7))))*400+100*AE4015-400*Sheet1!$B$13</f>
        <v>-16.317594666405057</v>
      </c>
    </row>
    <row r="4016" spans="22:32" x14ac:dyDescent="0.2">
      <c r="V4016" s="7" t="e">
        <f t="shared" si="538"/>
        <v>#VALUE!</v>
      </c>
      <c r="X4016" s="4">
        <f t="shared" ca="1" si="539"/>
        <v>-0.19294931748274452</v>
      </c>
      <c r="Y4016" s="4">
        <f t="shared" ca="1" si="539"/>
        <v>-0.46434484006396398</v>
      </c>
      <c r="Z4016" s="4">
        <f t="shared" ca="1" si="540"/>
        <v>-0.33470334195113777</v>
      </c>
      <c r="AA4016" s="4">
        <f t="shared" ca="1" si="541"/>
        <v>-0.90198761961378715</v>
      </c>
      <c r="AB4016" s="4">
        <f ca="1">Sheet1!AC4016</f>
        <v>0.62394870496258581</v>
      </c>
      <c r="AC4016" s="7">
        <f t="shared" ca="1" si="542"/>
        <v>0.96401280305448211</v>
      </c>
      <c r="AD4016" s="4">
        <f t="shared" ca="1" si="543"/>
        <v>-0.32265830686601915</v>
      </c>
      <c r="AE4016" s="4">
        <f t="shared" ca="1" si="544"/>
        <v>-0.86952761350432695</v>
      </c>
      <c r="AF4016" s="21">
        <f ca="1">(Sheet1!B$4*EXP(-Sheet1!B$8*Sheet1!B$7)*NORMSDIST((LN(Sheet1!B$4/(Sheet1!B$5+AD4016))-Sheet1!B$8*Sheet1!B$7+Sheet1!B$9*Sheet1!B$7+0.5*Sheet1!B$6*Sheet1!B$6*Sheet1!B$7)/(Sheet1!B$6*SQRT(Sheet1!B$7)))-(Sheet1!B$5+AD4016)*EXP(-Sheet1!B$9*Sheet1!B$7)*NORMSDIST((LN(Sheet1!B$4/(Sheet1!B$5+AD4016))-Sheet1!B$8*Sheet1!B$7+Sheet1!B$9*Sheet1!B$7-0.5*Sheet1!B$6*Sheet1!B$6*Sheet1!B$7)/(Sheet1!B$6*SQRT(Sheet1!B$7))))*400+100*AE4016-400*Sheet1!$B$13</f>
        <v>-34.977007910169959</v>
      </c>
    </row>
    <row r="4017" spans="22:32" x14ac:dyDescent="0.2">
      <c r="V4017" s="7" t="e">
        <f t="shared" si="538"/>
        <v>#VALUE!</v>
      </c>
      <c r="X4017" s="4">
        <f t="shared" ca="1" si="539"/>
        <v>3.9590982025304144E-2</v>
      </c>
      <c r="Y4017" s="4">
        <f t="shared" ca="1" si="539"/>
        <v>0.94912063014193659</v>
      </c>
      <c r="Z4017" s="4">
        <f t="shared" ca="1" si="540"/>
        <v>6.867727840593052E-2</v>
      </c>
      <c r="AA4017" s="4">
        <f t="shared" ca="1" si="541"/>
        <v>1.4218534985260471</v>
      </c>
      <c r="AB4017" s="4">
        <f ca="1">Sheet1!AC4017</f>
        <v>0.66851721150762977</v>
      </c>
      <c r="AC4017" s="7">
        <f t="shared" ca="1" si="542"/>
        <v>0.93530311532777277</v>
      </c>
      <c r="AD4017" s="4">
        <f t="shared" ca="1" si="543"/>
        <v>6.4234072445299592E-2</v>
      </c>
      <c r="AE4017" s="4">
        <f t="shared" ca="1" si="544"/>
        <v>1.3298640067111047</v>
      </c>
      <c r="AF4017" s="21">
        <f ca="1">(Sheet1!B$4*EXP(-Sheet1!B$8*Sheet1!B$7)*NORMSDIST((LN(Sheet1!B$4/(Sheet1!B$5+AD4017))-Sheet1!B$8*Sheet1!B$7+Sheet1!B$9*Sheet1!B$7+0.5*Sheet1!B$6*Sheet1!B$6*Sheet1!B$7)/(Sheet1!B$6*SQRT(Sheet1!B$7)))-(Sheet1!B$5+AD4017)*EXP(-Sheet1!B$9*Sheet1!B$7)*NORMSDIST((LN(Sheet1!B$4/(Sheet1!B$5+AD4017))-Sheet1!B$8*Sheet1!B$7+Sheet1!B$9*Sheet1!B$7-0.5*Sheet1!B$6*Sheet1!B$6*Sheet1!B$7)/(Sheet1!B$6*SQRT(Sheet1!B$7))))*400+100*AE4017-400*Sheet1!$B$13</f>
        <v>122.70352803933656</v>
      </c>
    </row>
    <row r="4018" spans="22:32" x14ac:dyDescent="0.2">
      <c r="V4018" s="7" t="e">
        <f t="shared" si="538"/>
        <v>#VALUE!</v>
      </c>
      <c r="X4018" s="4">
        <f t="shared" ca="1" si="539"/>
        <v>1.0666350485819616</v>
      </c>
      <c r="Y4018" s="4">
        <f t="shared" ca="1" si="539"/>
        <v>-2.8090027718146768E-2</v>
      </c>
      <c r="Z4018" s="4">
        <f t="shared" ca="1" si="540"/>
        <v>1.8502595399671411</v>
      </c>
      <c r="AA4018" s="4">
        <f t="shared" ca="1" si="541"/>
        <v>1.2274050772781706</v>
      </c>
      <c r="AB4018" s="4">
        <f ca="1">Sheet1!AC4018</f>
        <v>0.59369913703479493</v>
      </c>
      <c r="AC4018" s="7">
        <f t="shared" ca="1" si="542"/>
        <v>0.98368530452377212</v>
      </c>
      <c r="AD4018" s="4">
        <f t="shared" ca="1" si="543"/>
        <v>1.8200731190205917</v>
      </c>
      <c r="AE4018" s="4">
        <f t="shared" ca="1" si="544"/>
        <v>1.2073803372164014</v>
      </c>
      <c r="AF4018" s="21">
        <f ca="1">(Sheet1!B$4*EXP(-Sheet1!B$8*Sheet1!B$7)*NORMSDIST((LN(Sheet1!B$4/(Sheet1!B$5+AD4018))-Sheet1!B$8*Sheet1!B$7+Sheet1!B$9*Sheet1!B$7+0.5*Sheet1!B$6*Sheet1!B$6*Sheet1!B$7)/(Sheet1!B$6*SQRT(Sheet1!B$7)))-(Sheet1!B$5+AD4018)*EXP(-Sheet1!B$9*Sheet1!B$7)*NORMSDIST((LN(Sheet1!B$4/(Sheet1!B$5+AD4018))-Sheet1!B$8*Sheet1!B$7+Sheet1!B$9*Sheet1!B$7-0.5*Sheet1!B$6*Sheet1!B$6*Sheet1!B$7)/(Sheet1!B$6*SQRT(Sheet1!B$7))))*400+100*AE4018-400*Sheet1!$B$13</f>
        <v>-162.45163094408099</v>
      </c>
    </row>
    <row r="4019" spans="22:32" x14ac:dyDescent="0.2">
      <c r="V4019" s="7" t="e">
        <f t="shared" si="538"/>
        <v>#VALUE!</v>
      </c>
      <c r="X4019" s="4">
        <f t="shared" ca="1" si="539"/>
        <v>-1.2460387357799412</v>
      </c>
      <c r="Y4019" s="4">
        <f t="shared" ca="1" si="539"/>
        <v>0.7463440961430402</v>
      </c>
      <c r="Z4019" s="4">
        <f t="shared" ca="1" si="540"/>
        <v>-2.1614656869849473</v>
      </c>
      <c r="AA4019" s="4">
        <f t="shared" ca="1" si="541"/>
        <v>-0.40031453743502132</v>
      </c>
      <c r="AB4019" s="4">
        <f ca="1">Sheet1!AC4019</f>
        <v>0.76221542957900423</v>
      </c>
      <c r="AC4019" s="7">
        <f t="shared" ca="1" si="542"/>
        <v>0.87410842760957486</v>
      </c>
      <c r="AD4019" s="4">
        <f t="shared" ca="1" si="543"/>
        <v>-1.8893553729824619</v>
      </c>
      <c r="AE4019" s="4">
        <f t="shared" ca="1" si="544"/>
        <v>-0.34991831086658076</v>
      </c>
      <c r="AF4019" s="21">
        <f ca="1">(Sheet1!B$4*EXP(-Sheet1!B$8*Sheet1!B$7)*NORMSDIST((LN(Sheet1!B$4/(Sheet1!B$5+AD4019))-Sheet1!B$8*Sheet1!B$7+Sheet1!B$9*Sheet1!B$7+0.5*Sheet1!B$6*Sheet1!B$6*Sheet1!B$7)/(Sheet1!B$6*SQRT(Sheet1!B$7)))-(Sheet1!B$5+AD4019)*EXP(-Sheet1!B$9*Sheet1!B$7)*NORMSDIST((LN(Sheet1!B$4/(Sheet1!B$5+AD4019))-Sheet1!B$8*Sheet1!B$7+Sheet1!B$9*Sheet1!B$7-0.5*Sheet1!B$6*Sheet1!B$6*Sheet1!B$7)/(Sheet1!B$6*SQRT(Sheet1!B$7))))*400+100*AE4019-400*Sheet1!$B$13</f>
        <v>277.09989220212401</v>
      </c>
    </row>
    <row r="4020" spans="22:32" x14ac:dyDescent="0.2">
      <c r="V4020" s="7" t="e">
        <f t="shared" si="538"/>
        <v>#VALUE!</v>
      </c>
      <c r="X4020" s="4">
        <f t="shared" ca="1" si="539"/>
        <v>-1.0289037273039989</v>
      </c>
      <c r="Y4020" s="4">
        <f t="shared" ca="1" si="539"/>
        <v>-0.39806300893705743</v>
      </c>
      <c r="Z4020" s="4">
        <f t="shared" ca="1" si="540"/>
        <v>-1.7848081587820506</v>
      </c>
      <c r="AA4020" s="4">
        <f t="shared" ca="1" si="541"/>
        <v>-1.7998226773019814</v>
      </c>
      <c r="AB4020" s="4">
        <f ca="1">Sheet1!AC4020</f>
        <v>0.52464757221473834</v>
      </c>
      <c r="AC4020" s="7">
        <f t="shared" ca="1" si="542"/>
        <v>1.0299198443752375</v>
      </c>
      <c r="AD4020" s="4">
        <f t="shared" ca="1" si="543"/>
        <v>-1.8382093411324638</v>
      </c>
      <c r="AE4020" s="4">
        <f t="shared" ca="1" si="544"/>
        <v>-1.85367309170988</v>
      </c>
      <c r="AF4020" s="21">
        <f ca="1">(Sheet1!B$4*EXP(-Sheet1!B$8*Sheet1!B$7)*NORMSDIST((LN(Sheet1!B$4/(Sheet1!B$5+AD4020))-Sheet1!B$8*Sheet1!B$7+Sheet1!B$9*Sheet1!B$7+0.5*Sheet1!B$6*Sheet1!B$6*Sheet1!B$7)/(Sheet1!B$6*SQRT(Sheet1!B$7)))-(Sheet1!B$5+AD4020)*EXP(-Sheet1!B$9*Sheet1!B$7)*NORMSDIST((LN(Sheet1!B$4/(Sheet1!B$5+AD4020))-Sheet1!B$8*Sheet1!B$7+Sheet1!B$9*Sheet1!B$7-0.5*Sheet1!B$6*Sheet1!B$6*Sheet1!B$7)/(Sheet1!B$6*SQRT(Sheet1!B$7))))*400+100*AE4020-400*Sheet1!$B$13</f>
        <v>118.02805547829439</v>
      </c>
    </row>
    <row r="4021" spans="22:32" x14ac:dyDescent="0.2">
      <c r="V4021" s="7" t="e">
        <f t="shared" si="538"/>
        <v>#VALUE!</v>
      </c>
      <c r="X4021" s="4">
        <f t="shared" ca="1" si="539"/>
        <v>-1.0635423228181691</v>
      </c>
      <c r="Y4021" s="4">
        <f t="shared" ca="1" si="539"/>
        <v>-0.41844395720330707</v>
      </c>
      <c r="Z4021" s="4">
        <f t="shared" ca="1" si="540"/>
        <v>-1.8448946821776218</v>
      </c>
      <c r="AA4021" s="4">
        <f t="shared" ca="1" si="541"/>
        <v>-1.8705250006288598</v>
      </c>
      <c r="AB4021" s="4">
        <f ca="1">Sheet1!AC4021</f>
        <v>0.7177482285183544</v>
      </c>
      <c r="AC4021" s="7">
        <f t="shared" ca="1" si="542"/>
        <v>0.90349503636843487</v>
      </c>
      <c r="AD4021" s="4">
        <f t="shared" ca="1" si="543"/>
        <v>-1.6668531879700024</v>
      </c>
      <c r="AE4021" s="4">
        <f t="shared" ca="1" si="544"/>
        <v>-1.6900100534712383</v>
      </c>
      <c r="AF4021" s="21">
        <f ca="1">(Sheet1!B$4*EXP(-Sheet1!B$8*Sheet1!B$7)*NORMSDIST((LN(Sheet1!B$4/(Sheet1!B$5+AD4021))-Sheet1!B$8*Sheet1!B$7+Sheet1!B$9*Sheet1!B$7+0.5*Sheet1!B$6*Sheet1!B$6*Sheet1!B$7)/(Sheet1!B$6*SQRT(Sheet1!B$7)))-(Sheet1!B$5+AD4021)*EXP(-Sheet1!B$9*Sheet1!B$7)*NORMSDIST((LN(Sheet1!B$4/(Sheet1!B$5+AD4021))-Sheet1!B$8*Sheet1!B$7+Sheet1!B$9*Sheet1!B$7-0.5*Sheet1!B$6*Sheet1!B$6*Sheet1!B$7)/(Sheet1!B$6*SQRT(Sheet1!B$7))))*400+100*AE4021-400*Sheet1!$B$13</f>
        <v>105.36002059711882</v>
      </c>
    </row>
    <row r="4022" spans="22:32" x14ac:dyDescent="0.2">
      <c r="V4022" s="7" t="e">
        <f t="shared" si="538"/>
        <v>#VALUE!</v>
      </c>
      <c r="X4022" s="4">
        <f t="shared" ca="1" si="539"/>
        <v>1.8805080744361956E-2</v>
      </c>
      <c r="Y4022" s="4">
        <f t="shared" ca="1" si="539"/>
        <v>-0.69981448598644003</v>
      </c>
      <c r="Z4022" s="4">
        <f t="shared" ca="1" si="540"/>
        <v>3.2620604482634777E-2</v>
      </c>
      <c r="AA4022" s="4">
        <f t="shared" ca="1" si="541"/>
        <v>-0.99131237746396739</v>
      </c>
      <c r="AB4022" s="4">
        <f ca="1">Sheet1!AC4022</f>
        <v>0.75158718683206593</v>
      </c>
      <c r="AC4022" s="7">
        <f t="shared" ca="1" si="542"/>
        <v>0.88122457749449679</v>
      </c>
      <c r="AD4022" s="4">
        <f t="shared" ca="1" si="543"/>
        <v>2.8746078402824921E-2</v>
      </c>
      <c r="AE4022" s="4">
        <f t="shared" ca="1" si="544"/>
        <v>-0.87356883099574978</v>
      </c>
      <c r="AF4022" s="21">
        <f ca="1">(Sheet1!B$4*EXP(-Sheet1!B$8*Sheet1!B$7)*NORMSDIST((LN(Sheet1!B$4/(Sheet1!B$5+AD4022))-Sheet1!B$8*Sheet1!B$7+Sheet1!B$9*Sheet1!B$7+0.5*Sheet1!B$6*Sheet1!B$6*Sheet1!B$7)/(Sheet1!B$6*SQRT(Sheet1!B$7)))-(Sheet1!B$5+AD4022)*EXP(-Sheet1!B$9*Sheet1!B$7)*NORMSDIST((LN(Sheet1!B$4/(Sheet1!B$5+AD4022))-Sheet1!B$8*Sheet1!B$7+Sheet1!B$9*Sheet1!B$7-0.5*Sheet1!B$6*Sheet1!B$6*Sheet1!B$7)/(Sheet1!B$6*SQRT(Sheet1!B$7))))*400+100*AE4022-400*Sheet1!$B$13</f>
        <v>-91.961317764621072</v>
      </c>
    </row>
    <row r="4023" spans="22:32" x14ac:dyDescent="0.2">
      <c r="V4023" s="7" t="e">
        <f t="shared" si="538"/>
        <v>#VALUE!</v>
      </c>
      <c r="X4023" s="4">
        <f t="shared" ca="1" si="539"/>
        <v>-0.50674258183413989</v>
      </c>
      <c r="Y4023" s="4">
        <f t="shared" ca="1" si="539"/>
        <v>-2.0029399489272981</v>
      </c>
      <c r="Z4023" s="4">
        <f t="shared" ca="1" si="540"/>
        <v>-0.87903102152202561</v>
      </c>
      <c r="AA4023" s="4">
        <f t="shared" ca="1" si="541"/>
        <v>-3.5036762718030441</v>
      </c>
      <c r="AB4023" s="4">
        <f ca="1">Sheet1!AC4023</f>
        <v>0.36666434214011678</v>
      </c>
      <c r="AC4023" s="7">
        <f t="shared" ca="1" si="542"/>
        <v>1.1508617178789884</v>
      </c>
      <c r="AD4023" s="4">
        <f t="shared" ca="1" si="543"/>
        <v>-1.0116431514977604</v>
      </c>
      <c r="AE4023" s="4">
        <f t="shared" ca="1" si="544"/>
        <v>-4.0322468930591011</v>
      </c>
      <c r="AF4023" s="21">
        <f ca="1">(Sheet1!B$4*EXP(-Sheet1!B$8*Sheet1!B$7)*NORMSDIST((LN(Sheet1!B$4/(Sheet1!B$5+AD4023))-Sheet1!B$8*Sheet1!B$7+Sheet1!B$9*Sheet1!B$7+0.5*Sheet1!B$6*Sheet1!B$6*Sheet1!B$7)/(Sheet1!B$6*SQRT(Sheet1!B$7)))-(Sheet1!B$5+AD4023)*EXP(-Sheet1!B$9*Sheet1!B$7)*NORMSDIST((LN(Sheet1!B$4/(Sheet1!B$5+AD4023))-Sheet1!B$8*Sheet1!B$7+Sheet1!B$9*Sheet1!B$7-0.5*Sheet1!B$6*Sheet1!B$6*Sheet1!B$7)/(Sheet1!B$6*SQRT(Sheet1!B$7))))*400+100*AE4023-400*Sheet1!$B$13</f>
        <v>-238.44813656419092</v>
      </c>
    </row>
    <row r="4024" spans="22:32" x14ac:dyDescent="0.2">
      <c r="V4024" s="7" t="e">
        <f t="shared" si="538"/>
        <v>#VALUE!</v>
      </c>
      <c r="X4024" s="4">
        <f t="shared" ca="1" si="539"/>
        <v>0.18897409159929107</v>
      </c>
      <c r="Y4024" s="4">
        <f t="shared" ca="1" si="539"/>
        <v>0.29909412281387465</v>
      </c>
      <c r="Z4024" s="4">
        <f t="shared" ca="1" si="540"/>
        <v>0.32780763791050793</v>
      </c>
      <c r="AA4024" s="4">
        <f t="shared" ca="1" si="541"/>
        <v>0.65789876785447288</v>
      </c>
      <c r="AB4024" s="4">
        <f ca="1">Sheet1!AC4024</f>
        <v>0.23023276496801681</v>
      </c>
      <c r="AC4024" s="7">
        <f t="shared" ca="1" si="542"/>
        <v>1.2947935298542075</v>
      </c>
      <c r="AD4024" s="4">
        <f t="shared" ca="1" si="543"/>
        <v>0.42444320860331647</v>
      </c>
      <c r="AE4024" s="4">
        <f t="shared" ca="1" si="544"/>
        <v>0.8518430679170268</v>
      </c>
      <c r="AF4024" s="21">
        <f ca="1">(Sheet1!B$4*EXP(-Sheet1!B$8*Sheet1!B$7)*NORMSDIST((LN(Sheet1!B$4/(Sheet1!B$5+AD4024))-Sheet1!B$8*Sheet1!B$7+Sheet1!B$9*Sheet1!B$7+0.5*Sheet1!B$6*Sheet1!B$6*Sheet1!B$7)/(Sheet1!B$6*SQRT(Sheet1!B$7)))-(Sheet1!B$5+AD4024)*EXP(-Sheet1!B$9*Sheet1!B$7)*NORMSDIST((LN(Sheet1!B$4/(Sheet1!B$5+AD4024))-Sheet1!B$8*Sheet1!B$7+Sheet1!B$9*Sheet1!B$7-0.5*Sheet1!B$6*Sheet1!B$6*Sheet1!B$7)/(Sheet1!B$6*SQRT(Sheet1!B$7))))*400+100*AE4024-400*Sheet1!$B$13</f>
        <v>17.631785993347421</v>
      </c>
    </row>
    <row r="4025" spans="22:32" x14ac:dyDescent="0.2">
      <c r="V4025" s="7" t="e">
        <f t="shared" si="538"/>
        <v>#VALUE!</v>
      </c>
      <c r="X4025" s="4">
        <f t="shared" ca="1" si="539"/>
        <v>0.41712544860852946</v>
      </c>
      <c r="Y4025" s="4">
        <f t="shared" ca="1" si="539"/>
        <v>0.59604598150853716</v>
      </c>
      <c r="Z4025" s="4">
        <f t="shared" ca="1" si="540"/>
        <v>0.72357489253429474</v>
      </c>
      <c r="AA4025" s="4">
        <f t="shared" ca="1" si="541"/>
        <v>1.3592712736455383</v>
      </c>
      <c r="AB4025" s="4">
        <f ca="1">Sheet1!AC4025</f>
        <v>0.5143756258336778</v>
      </c>
      <c r="AC4025" s="7">
        <f t="shared" ca="1" si="542"/>
        <v>1.0370257465652908</v>
      </c>
      <c r="AD4025" s="4">
        <f t="shared" ca="1" si="543"/>
        <v>0.75036579312627705</v>
      </c>
      <c r="AE4025" s="4">
        <f t="shared" ca="1" si="544"/>
        <v>1.4095993073370181</v>
      </c>
      <c r="AF4025" s="21">
        <f ca="1">(Sheet1!B$4*EXP(-Sheet1!B$8*Sheet1!B$7)*NORMSDIST((LN(Sheet1!B$4/(Sheet1!B$5+AD4025))-Sheet1!B$8*Sheet1!B$7+Sheet1!B$9*Sheet1!B$7+0.5*Sheet1!B$6*Sheet1!B$6*Sheet1!B$7)/(Sheet1!B$6*SQRT(Sheet1!B$7)))-(Sheet1!B$5+AD4025)*EXP(-Sheet1!B$9*Sheet1!B$7)*NORMSDIST((LN(Sheet1!B$4/(Sheet1!B$5+AD4025))-Sheet1!B$8*Sheet1!B$7+Sheet1!B$9*Sheet1!B$7-0.5*Sheet1!B$6*Sheet1!B$6*Sheet1!B$7)/(Sheet1!B$6*SQRT(Sheet1!B$7))))*400+100*AE4025-400*Sheet1!$B$13</f>
        <v>22.16318954499593</v>
      </c>
    </row>
    <row r="4026" spans="22:32" x14ac:dyDescent="0.2">
      <c r="V4026" s="7" t="e">
        <f t="shared" si="538"/>
        <v>#VALUE!</v>
      </c>
      <c r="X4026" s="4">
        <f t="shared" ca="1" si="539"/>
        <v>1.0254595939812927</v>
      </c>
      <c r="Y4026" s="4">
        <f t="shared" ca="1" si="539"/>
        <v>2.2982461317473546</v>
      </c>
      <c r="Z4026" s="4">
        <f t="shared" ca="1" si="540"/>
        <v>1.7788337249344774</v>
      </c>
      <c r="AA4026" s="4">
        <f t="shared" ca="1" si="541"/>
        <v>4.5481105398877508</v>
      </c>
      <c r="AB4026" s="4">
        <f ca="1">Sheet1!AC4026</f>
        <v>0.62272130400037862</v>
      </c>
      <c r="AC4026" s="7">
        <f t="shared" ca="1" si="542"/>
        <v>0.96480681796409173</v>
      </c>
      <c r="AD4026" s="4">
        <f t="shared" ca="1" si="543"/>
        <v>1.7162309058412457</v>
      </c>
      <c r="AE4026" s="4">
        <f t="shared" ca="1" si="544"/>
        <v>4.3880480577380485</v>
      </c>
      <c r="AF4026" s="21">
        <f ca="1">(Sheet1!B$4*EXP(-Sheet1!B$8*Sheet1!B$7)*NORMSDIST((LN(Sheet1!B$4/(Sheet1!B$5+AD4026))-Sheet1!B$8*Sheet1!B$7+Sheet1!B$9*Sheet1!B$7+0.5*Sheet1!B$6*Sheet1!B$6*Sheet1!B$7)/(Sheet1!B$6*SQRT(Sheet1!B$7)))-(Sheet1!B$5+AD4026)*EXP(-Sheet1!B$9*Sheet1!B$7)*NORMSDIST((LN(Sheet1!B$4/(Sheet1!B$5+AD4026))-Sheet1!B$8*Sheet1!B$7+Sheet1!B$9*Sheet1!B$7-0.5*Sheet1!B$6*Sheet1!B$6*Sheet1!B$7)/(Sheet1!B$6*SQRT(Sheet1!B$7))))*400+100*AE4026-400*Sheet1!$B$13</f>
        <v>171.32058663934231</v>
      </c>
    </row>
    <row r="4027" spans="22:32" x14ac:dyDescent="0.2">
      <c r="V4027" s="7" t="e">
        <f t="shared" si="538"/>
        <v>#VALUE!</v>
      </c>
      <c r="X4027" s="4">
        <f t="shared" ca="1" si="539"/>
        <v>-0.11296893111351687</v>
      </c>
      <c r="Y4027" s="4">
        <f t="shared" ca="1" si="539"/>
        <v>0.60981296946674113</v>
      </c>
      <c r="Z4027" s="4">
        <f t="shared" ca="1" si="540"/>
        <v>-0.19596378610524712</v>
      </c>
      <c r="AA4027" s="4">
        <f t="shared" ca="1" si="541"/>
        <v>0.7489979269857544</v>
      </c>
      <c r="AB4027" s="4">
        <f ca="1">Sheet1!AC4027</f>
        <v>0.22120640270072334</v>
      </c>
      <c r="AC4027" s="7">
        <f t="shared" ca="1" si="542"/>
        <v>1.3068472153659771</v>
      </c>
      <c r="AD4027" s="4">
        <f t="shared" ca="1" si="543"/>
        <v>-0.25609472818421614</v>
      </c>
      <c r="AE4027" s="4">
        <f t="shared" ca="1" si="544"/>
        <v>0.97882585519622256</v>
      </c>
      <c r="AF4027" s="21">
        <f ca="1">(Sheet1!B$4*EXP(-Sheet1!B$8*Sheet1!B$7)*NORMSDIST((LN(Sheet1!B$4/(Sheet1!B$5+AD4027))-Sheet1!B$8*Sheet1!B$7+Sheet1!B$9*Sheet1!B$7+0.5*Sheet1!B$6*Sheet1!B$6*Sheet1!B$7)/(Sheet1!B$6*SQRT(Sheet1!B$7)))-(Sheet1!B$5+AD4027)*EXP(-Sheet1!B$9*Sheet1!B$7)*NORMSDIST((LN(Sheet1!B$4/(Sheet1!B$5+AD4027))-Sheet1!B$8*Sheet1!B$7+Sheet1!B$9*Sheet1!B$7-0.5*Sheet1!B$6*Sheet1!B$6*Sheet1!B$7)/(Sheet1!B$6*SQRT(Sheet1!B$7))))*400+100*AE4027-400*Sheet1!$B$13</f>
        <v>139.09166489715381</v>
      </c>
    </row>
    <row r="4028" spans="22:32" x14ac:dyDescent="0.2">
      <c r="V4028" s="7" t="e">
        <f t="shared" si="538"/>
        <v>#VALUE!</v>
      </c>
      <c r="X4028" s="4">
        <f t="shared" ca="1" si="539"/>
        <v>0.90215554054569069</v>
      </c>
      <c r="Y4028" s="4">
        <f t="shared" ca="1" si="539"/>
        <v>0.36031993633399428</v>
      </c>
      <c r="Z4028" s="4">
        <f t="shared" ca="1" si="540"/>
        <v>1.5649419149014698</v>
      </c>
      <c r="AA4028" s="4">
        <f t="shared" ca="1" si="541"/>
        <v>1.5944650629344226</v>
      </c>
      <c r="AB4028" s="4">
        <f ca="1">Sheet1!AC4028</f>
        <v>0.40872908563765031</v>
      </c>
      <c r="AC4028" s="7">
        <f t="shared" ca="1" si="542"/>
        <v>1.1156131405343248</v>
      </c>
      <c r="AD4028" s="4">
        <f t="shared" ca="1" si="543"/>
        <v>1.7458697644370289</v>
      </c>
      <c r="AE4028" s="4">
        <f t="shared" ca="1" si="544"/>
        <v>1.7788061763325311</v>
      </c>
      <c r="AF4028" s="21">
        <f ca="1">(Sheet1!B$4*EXP(-Sheet1!B$8*Sheet1!B$7)*NORMSDIST((LN(Sheet1!B$4/(Sheet1!B$5+AD4028))-Sheet1!B$8*Sheet1!B$7+Sheet1!B$9*Sheet1!B$7+0.5*Sheet1!B$6*Sheet1!B$6*Sheet1!B$7)/(Sheet1!B$6*SQRT(Sheet1!B$7)))-(Sheet1!B$5+AD4028)*EXP(-Sheet1!B$9*Sheet1!B$7)*NORMSDIST((LN(Sheet1!B$4/(Sheet1!B$5+AD4028))-Sheet1!B$8*Sheet1!B$7+Sheet1!B$9*Sheet1!B$7-0.5*Sheet1!B$6*Sheet1!B$6*Sheet1!B$7)/(Sheet1!B$6*SQRT(Sheet1!B$7))))*400+100*AE4028-400*Sheet1!$B$13</f>
        <v>-94.091798273764653</v>
      </c>
    </row>
    <row r="4029" spans="22:32" x14ac:dyDescent="0.2">
      <c r="V4029" s="7" t="e">
        <f t="shared" si="538"/>
        <v>#VALUE!</v>
      </c>
      <c r="X4029" s="4">
        <f t="shared" ca="1" si="539"/>
        <v>-1.2690490248926649</v>
      </c>
      <c r="Y4029" s="4">
        <f t="shared" ca="1" si="539"/>
        <v>0.4943151710744742</v>
      </c>
      <c r="Z4029" s="4">
        <f t="shared" ca="1" si="540"/>
        <v>-2.2013809391649879</v>
      </c>
      <c r="AA4029" s="4">
        <f t="shared" ca="1" si="541"/>
        <v>-0.79273038912914207</v>
      </c>
      <c r="AB4029" s="4">
        <f ca="1">Sheet1!AC4029</f>
        <v>0.7982818824095621</v>
      </c>
      <c r="AC4029" s="7">
        <f t="shared" ca="1" si="542"/>
        <v>0.8493164423309173</v>
      </c>
      <c r="AD4029" s="4">
        <f t="shared" ca="1" si="543"/>
        <v>-1.8696690274667009</v>
      </c>
      <c r="AE4029" s="4">
        <f t="shared" ca="1" si="544"/>
        <v>-0.67327895382276659</v>
      </c>
      <c r="AF4029" s="21">
        <f ca="1">(Sheet1!B$4*EXP(-Sheet1!B$8*Sheet1!B$7)*NORMSDIST((LN(Sheet1!B$4/(Sheet1!B$5+AD4029))-Sheet1!B$8*Sheet1!B$7+Sheet1!B$9*Sheet1!B$7+0.5*Sheet1!B$6*Sheet1!B$6*Sheet1!B$7)/(Sheet1!B$6*SQRT(Sheet1!B$7)))-(Sheet1!B$5+AD4029)*EXP(-Sheet1!B$9*Sheet1!B$7)*NORMSDIST((LN(Sheet1!B$4/(Sheet1!B$5+AD4029))-Sheet1!B$8*Sheet1!B$7+Sheet1!B$9*Sheet1!B$7-0.5*Sheet1!B$6*Sheet1!B$6*Sheet1!B$7)/(Sheet1!B$6*SQRT(Sheet1!B$7))))*400+100*AE4029-400*Sheet1!$B$13</f>
        <v>241.41491120726141</v>
      </c>
    </row>
    <row r="4030" spans="22:32" x14ac:dyDescent="0.2">
      <c r="V4030" s="7" t="e">
        <f t="shared" si="538"/>
        <v>#VALUE!</v>
      </c>
      <c r="X4030" s="4">
        <f t="shared" ca="1" si="539"/>
        <v>0.6596220843592997</v>
      </c>
      <c r="Y4030" s="4">
        <f t="shared" ca="1" si="539"/>
        <v>-0.36052884023505782</v>
      </c>
      <c r="Z4030" s="4">
        <f t="shared" ca="1" si="540"/>
        <v>1.1442264680701817</v>
      </c>
      <c r="AA4030" s="4">
        <f t="shared" ca="1" si="541"/>
        <v>0.26198669766181631</v>
      </c>
      <c r="AB4030" s="4">
        <f ca="1">Sheet1!AC4030</f>
        <v>0.85212225706020739</v>
      </c>
      <c r="AC4030" s="7">
        <f t="shared" ca="1" si="542"/>
        <v>0.80935144546896709</v>
      </c>
      <c r="AD4030" s="4">
        <f t="shared" ca="1" si="543"/>
        <v>0.92608134587645252</v>
      </c>
      <c r="AE4030" s="4">
        <f t="shared" ca="1" si="544"/>
        <v>0.21203931244623228</v>
      </c>
      <c r="AF4030" s="21">
        <f ca="1">(Sheet1!B$4*EXP(-Sheet1!B$8*Sheet1!B$7)*NORMSDIST((LN(Sheet1!B$4/(Sheet1!B$5+AD4030))-Sheet1!B$8*Sheet1!B$7+Sheet1!B$9*Sheet1!B$7+0.5*Sheet1!B$6*Sheet1!B$6*Sheet1!B$7)/(Sheet1!B$6*SQRT(Sheet1!B$7)))-(Sheet1!B$5+AD4030)*EXP(-Sheet1!B$9*Sheet1!B$7)*NORMSDIST((LN(Sheet1!B$4/(Sheet1!B$5+AD4030))-Sheet1!B$8*Sheet1!B$7+Sheet1!B$9*Sheet1!B$7-0.5*Sheet1!B$6*Sheet1!B$6*Sheet1!B$7)/(Sheet1!B$6*SQRT(Sheet1!B$7))))*400+100*AE4030-400*Sheet1!$B$13</f>
        <v>-124.99501190475439</v>
      </c>
    </row>
    <row r="4031" spans="22:32" x14ac:dyDescent="0.2">
      <c r="V4031" s="7" t="e">
        <f t="shared" si="538"/>
        <v>#VALUE!</v>
      </c>
      <c r="X4031" s="4">
        <f t="shared" ca="1" si="539"/>
        <v>-3.5903185253651416E-2</v>
      </c>
      <c r="Y4031" s="4">
        <f t="shared" ca="1" si="539"/>
        <v>2.5965714509513869</v>
      </c>
      <c r="Z4031" s="4">
        <f t="shared" ca="1" si="540"/>
        <v>-6.2280168947281257E-2</v>
      </c>
      <c r="AA4031" s="4">
        <f t="shared" ca="1" si="541"/>
        <v>3.7184046796178913</v>
      </c>
      <c r="AB4031" s="4">
        <f ca="1">Sheet1!AC4031</f>
        <v>5.3177787771018892E-2</v>
      </c>
      <c r="AC4031" s="7">
        <f t="shared" ca="1" si="542"/>
        <v>1.7362493992220867</v>
      </c>
      <c r="AD4031" s="4">
        <f t="shared" ca="1" si="543"/>
        <v>-0.10813390591816714</v>
      </c>
      <c r="AE4031" s="4">
        <f t="shared" ca="1" si="544"/>
        <v>6.4560778910511596</v>
      </c>
      <c r="AF4031" s="21">
        <f ca="1">(Sheet1!B$4*EXP(-Sheet1!B$8*Sheet1!B$7)*NORMSDIST((LN(Sheet1!B$4/(Sheet1!B$5+AD4031))-Sheet1!B$8*Sheet1!B$7+Sheet1!B$9*Sheet1!B$7+0.5*Sheet1!B$6*Sheet1!B$6*Sheet1!B$7)/(Sheet1!B$6*SQRT(Sheet1!B$7)))-(Sheet1!B$5+AD4031)*EXP(-Sheet1!B$9*Sheet1!B$7)*NORMSDIST((LN(Sheet1!B$4/(Sheet1!B$5+AD4031))-Sheet1!B$8*Sheet1!B$7+Sheet1!B$9*Sheet1!B$7-0.5*Sheet1!B$6*Sheet1!B$6*Sheet1!B$7)/(Sheet1!B$6*SQRT(Sheet1!B$7))))*400+100*AE4031-400*Sheet1!$B$13</f>
        <v>662.96653957645003</v>
      </c>
    </row>
    <row r="4032" spans="22:32" x14ac:dyDescent="0.2">
      <c r="V4032" s="7" t="e">
        <f t="shared" si="538"/>
        <v>#VALUE!</v>
      </c>
      <c r="X4032" s="4">
        <f t="shared" ca="1" si="539"/>
        <v>-0.12621346255303403</v>
      </c>
      <c r="Y4032" s="4">
        <f t="shared" ca="1" si="539"/>
        <v>-0.71447466146509719</v>
      </c>
      <c r="Z4032" s="4">
        <f t="shared" ca="1" si="540"/>
        <v>-0.21893867398366498</v>
      </c>
      <c r="AA4032" s="4">
        <f t="shared" ca="1" si="541"/>
        <v>-1.1849559363619389</v>
      </c>
      <c r="AB4032" s="4">
        <f ca="1">Sheet1!AC4032</f>
        <v>0.53141594760249578</v>
      </c>
      <c r="AC4032" s="7">
        <f t="shared" ca="1" si="542"/>
        <v>1.0252758279608862</v>
      </c>
      <c r="AD4032" s="4">
        <f t="shared" ca="1" si="543"/>
        <v>-0.22447253024126065</v>
      </c>
      <c r="AE4032" s="4">
        <f t="shared" ca="1" si="544"/>
        <v>-1.2149066787506542</v>
      </c>
      <c r="AF4032" s="21">
        <f ca="1">(Sheet1!B$4*EXP(-Sheet1!B$8*Sheet1!B$7)*NORMSDIST((LN(Sheet1!B$4/(Sheet1!B$5+AD4032))-Sheet1!B$8*Sheet1!B$7+Sheet1!B$9*Sheet1!B$7+0.5*Sheet1!B$6*Sheet1!B$6*Sheet1!B$7)/(Sheet1!B$6*SQRT(Sheet1!B$7)))-(Sheet1!B$5+AD4032)*EXP(-Sheet1!B$9*Sheet1!B$7)*NORMSDIST((LN(Sheet1!B$4/(Sheet1!B$5+AD4032))-Sheet1!B$8*Sheet1!B$7+Sheet1!B$9*Sheet1!B$7-0.5*Sheet1!B$6*Sheet1!B$6*Sheet1!B$7)/(Sheet1!B$6*SQRT(Sheet1!B$7))))*400+100*AE4032-400*Sheet1!$B$13</f>
        <v>-85.388424170961116</v>
      </c>
    </row>
    <row r="4033" spans="22:32" x14ac:dyDescent="0.2">
      <c r="V4033" s="7" t="e">
        <f t="shared" si="538"/>
        <v>#VALUE!</v>
      </c>
      <c r="X4033" s="4">
        <f t="shared" ca="1" si="539"/>
        <v>-0.83574284239354213</v>
      </c>
      <c r="Y4033" s="4">
        <f t="shared" ca="1" si="539"/>
        <v>-1.0762235375072919</v>
      </c>
      <c r="Z4033" s="4">
        <f t="shared" ca="1" si="540"/>
        <v>-1.4497378172165729</v>
      </c>
      <c r="AA4033" s="4">
        <f t="shared" ca="1" si="541"/>
        <v>-2.5524828627807823</v>
      </c>
      <c r="AB4033" s="4">
        <f ca="1">Sheet1!AC4033</f>
        <v>0.67577775547185592</v>
      </c>
      <c r="AC4033" s="7">
        <f t="shared" ca="1" si="542"/>
        <v>0.93063231800991564</v>
      </c>
      <c r="AD4033" s="4">
        <f t="shared" ca="1" si="543"/>
        <v>-1.3491728653428947</v>
      </c>
      <c r="AE4033" s="4">
        <f t="shared" ca="1" si="544"/>
        <v>-2.3754230432702648</v>
      </c>
      <c r="AF4033" s="21">
        <f ca="1">(Sheet1!B$4*EXP(-Sheet1!B$8*Sheet1!B$7)*NORMSDIST((LN(Sheet1!B$4/(Sheet1!B$5+AD4033))-Sheet1!B$8*Sheet1!B$7+Sheet1!B$9*Sheet1!B$7+0.5*Sheet1!B$6*Sheet1!B$6*Sheet1!B$7)/(Sheet1!B$6*SQRT(Sheet1!B$7)))-(Sheet1!B$5+AD4033)*EXP(-Sheet1!B$9*Sheet1!B$7)*NORMSDIST((LN(Sheet1!B$4/(Sheet1!B$5+AD4033))-Sheet1!B$8*Sheet1!B$7+Sheet1!B$9*Sheet1!B$7-0.5*Sheet1!B$6*Sheet1!B$6*Sheet1!B$7)/(Sheet1!B$6*SQRT(Sheet1!B$7))))*400+100*AE4033-400*Sheet1!$B$13</f>
        <v>-16.596707832547054</v>
      </c>
    </row>
    <row r="4034" spans="22:32" x14ac:dyDescent="0.2">
      <c r="V4034" s="7" t="e">
        <f t="shared" si="538"/>
        <v>#VALUE!</v>
      </c>
      <c r="X4034" s="4">
        <f t="shared" ca="1" si="539"/>
        <v>-0.51309295190231852</v>
      </c>
      <c r="Y4034" s="4">
        <f t="shared" ca="1" si="539"/>
        <v>-0.57391730374026961</v>
      </c>
      <c r="Z4034" s="4">
        <f t="shared" ca="1" si="540"/>
        <v>-0.89004681630262095</v>
      </c>
      <c r="AA4034" s="4">
        <f t="shared" ca="1" si="541"/>
        <v>-1.4413113838448683</v>
      </c>
      <c r="AB4034" s="4">
        <f ca="1">Sheet1!AC4034</f>
        <v>0.84590631414004902</v>
      </c>
      <c r="AC4034" s="7">
        <f t="shared" ca="1" si="542"/>
        <v>0.81422241834498899</v>
      </c>
      <c r="AD4034" s="4">
        <f t="shared" ca="1" si="543"/>
        <v>-0.72469607121017821</v>
      </c>
      <c r="AE4034" s="4">
        <f t="shared" ca="1" si="544"/>
        <v>-1.1735480405423313</v>
      </c>
      <c r="AF4034" s="21">
        <f ca="1">(Sheet1!B$4*EXP(-Sheet1!B$8*Sheet1!B$7)*NORMSDIST((LN(Sheet1!B$4/(Sheet1!B$5+AD4034))-Sheet1!B$8*Sheet1!B$7+Sheet1!B$9*Sheet1!B$7+0.5*Sheet1!B$6*Sheet1!B$6*Sheet1!B$7)/(Sheet1!B$6*SQRT(Sheet1!B$7)))-(Sheet1!B$5+AD4034)*EXP(-Sheet1!B$9*Sheet1!B$7)*NORMSDIST((LN(Sheet1!B$4/(Sheet1!B$5+AD4034))-Sheet1!B$8*Sheet1!B$7+Sheet1!B$9*Sheet1!B$7-0.5*Sheet1!B$6*Sheet1!B$6*Sheet1!B$7)/(Sheet1!B$6*SQRT(Sheet1!B$7))))*400+100*AE4034-400*Sheet1!$B$13</f>
        <v>0.14114234483849941</v>
      </c>
    </row>
    <row r="4035" spans="22:32" x14ac:dyDescent="0.2">
      <c r="V4035" s="7" t="e">
        <f t="shared" ref="V4035:V4098" si="545">GAMMALN($B$7/2+1)-GAMMALN($B$7/2)-LN(PI())-LN($B$7)-0.5*LN($B$9*$C$10-$C$9*$B$10)-($B$7/2+1)*LN(SUMPRODUCT(MMULT(J4035:K4035,MINVERSE($B$9:$C$10)),J4035:K4035)/$B$7+1)</f>
        <v>#VALUE!</v>
      </c>
      <c r="X4035" s="4">
        <f t="shared" ref="X4035:Y4098" ca="1" si="546">NORMSINV(RAND())</f>
        <v>-1.3630505909690895</v>
      </c>
      <c r="Y4035" s="4">
        <f t="shared" ca="1" si="546"/>
        <v>1.3612622930613749</v>
      </c>
      <c r="Z4035" s="4">
        <f t="shared" ref="Z4035:Z4098" ca="1" si="547">X4035*SQRT($B$20)</f>
        <v>-2.3644426111360937</v>
      </c>
      <c r="AA4035" s="4">
        <f t="shared" ref="AA4035:AA4098" ca="1" si="548">SQRT($C$21)*($B$25*X4035+SQRT(1-$B$25^2)*Y4035)</f>
        <v>0.35127170255439655</v>
      </c>
      <c r="AB4035" s="4">
        <f ca="1">Sheet1!AC4035</f>
        <v>0.34762615349146353</v>
      </c>
      <c r="AC4035" s="7">
        <f t="shared" ref="AC4035:AC4098" ca="1" si="549">SQRT((B$27/2)/GAMMAINV(AB4035,B$27/2,1))</f>
        <v>1.1678564930683355</v>
      </c>
      <c r="AD4035" s="4">
        <f t="shared" ref="AD4035:AD4098" ca="1" si="550">AC4035*Z4035</f>
        <v>-2.7613296559027365</v>
      </c>
      <c r="AE4035" s="4">
        <f t="shared" ref="AE4035:AE4098" ca="1" si="551">AC4035*AA4035</f>
        <v>0.41023493865932104</v>
      </c>
      <c r="AF4035" s="21">
        <f ca="1">(Sheet1!B$4*EXP(-Sheet1!B$8*Sheet1!B$7)*NORMSDIST((LN(Sheet1!B$4/(Sheet1!B$5+AD4035))-Sheet1!B$8*Sheet1!B$7+Sheet1!B$9*Sheet1!B$7+0.5*Sheet1!B$6*Sheet1!B$6*Sheet1!B$7)/(Sheet1!B$6*SQRT(Sheet1!B$7)))-(Sheet1!B$5+AD4035)*EXP(-Sheet1!B$9*Sheet1!B$7)*NORMSDIST((LN(Sheet1!B$4/(Sheet1!B$5+AD4035))-Sheet1!B$8*Sheet1!B$7+Sheet1!B$9*Sheet1!B$7-0.5*Sheet1!B$6*Sheet1!B$6*Sheet1!B$7)/(Sheet1!B$6*SQRT(Sheet1!B$7))))*400+100*AE4035-400*Sheet1!$B$13</f>
        <v>503.527698025277</v>
      </c>
    </row>
    <row r="4036" spans="22:32" x14ac:dyDescent="0.2">
      <c r="V4036" s="7" t="e">
        <f t="shared" si="545"/>
        <v>#VALUE!</v>
      </c>
      <c r="X4036" s="4">
        <f t="shared" ca="1" si="546"/>
        <v>-0.90679576400393402</v>
      </c>
      <c r="Y4036" s="4">
        <f t="shared" ca="1" si="546"/>
        <v>-0.46200856461200773</v>
      </c>
      <c r="Z4036" s="4">
        <f t="shared" ca="1" si="547"/>
        <v>-1.5729911701107451</v>
      </c>
      <c r="AA4036" s="4">
        <f t="shared" ca="1" si="548"/>
        <v>-1.747275921791527</v>
      </c>
      <c r="AB4036" s="4">
        <f ca="1">Sheet1!AC4036</f>
        <v>0.89498728890314638</v>
      </c>
      <c r="AC4036" s="7">
        <f t="shared" ca="1" si="549"/>
        <v>0.77286772599361908</v>
      </c>
      <c r="AD4036" s="4">
        <f t="shared" ca="1" si="550"/>
        <v>-1.2157141086515335</v>
      </c>
      <c r="AE4036" s="4">
        <f t="shared" ca="1" si="551"/>
        <v>-1.3504131683584222</v>
      </c>
      <c r="AF4036" s="21">
        <f ca="1">(Sheet1!B$4*EXP(-Sheet1!B$8*Sheet1!B$7)*NORMSDIST((LN(Sheet1!B$4/(Sheet1!B$5+AD4036))-Sheet1!B$8*Sheet1!B$7+Sheet1!B$9*Sheet1!B$7+0.5*Sheet1!B$6*Sheet1!B$6*Sheet1!B$7)/(Sheet1!B$6*SQRT(Sheet1!B$7)))-(Sheet1!B$5+AD4036)*EXP(-Sheet1!B$9*Sheet1!B$7)*NORMSDIST((LN(Sheet1!B$4/(Sheet1!B$5+AD4036))-Sheet1!B$8*Sheet1!B$7+Sheet1!B$9*Sheet1!B$7-0.5*Sheet1!B$6*Sheet1!B$6*Sheet1!B$7)/(Sheet1!B$6*SQRT(Sheet1!B$7))))*400+100*AE4036-400*Sheet1!$B$13</f>
        <v>63.623375814249812</v>
      </c>
    </row>
    <row r="4037" spans="22:32" x14ac:dyDescent="0.2">
      <c r="V4037" s="7" t="e">
        <f t="shared" si="545"/>
        <v>#VALUE!</v>
      </c>
      <c r="X4037" s="4">
        <f t="shared" ca="1" si="546"/>
        <v>-0.15229335719251677</v>
      </c>
      <c r="Y4037" s="4">
        <f t="shared" ca="1" si="546"/>
        <v>-0.17798185524157059</v>
      </c>
      <c r="Z4037" s="4">
        <f t="shared" ca="1" si="547"/>
        <v>-0.26417867797771422</v>
      </c>
      <c r="AA4037" s="4">
        <f t="shared" ca="1" si="548"/>
        <v>-0.43886102231546587</v>
      </c>
      <c r="AB4037" s="4">
        <f ca="1">Sheet1!AC4037</f>
        <v>0.58127843369227661</v>
      </c>
      <c r="AC4037" s="7">
        <f t="shared" ca="1" si="549"/>
        <v>0.99184245101062252</v>
      </c>
      <c r="AD4037" s="4">
        <f t="shared" ca="1" si="550"/>
        <v>-0.26202362747016206</v>
      </c>
      <c r="AE4037" s="4">
        <f t="shared" ca="1" si="551"/>
        <v>-0.43528099202639919</v>
      </c>
      <c r="AF4037" s="21">
        <f ca="1">(Sheet1!B$4*EXP(-Sheet1!B$8*Sheet1!B$7)*NORMSDIST((LN(Sheet1!B$4/(Sheet1!B$5+AD4037))-Sheet1!B$8*Sheet1!B$7+Sheet1!B$9*Sheet1!B$7+0.5*Sheet1!B$6*Sheet1!B$6*Sheet1!B$7)/(Sheet1!B$6*SQRT(Sheet1!B$7)))-(Sheet1!B$5+AD4037)*EXP(-Sheet1!B$9*Sheet1!B$7)*NORMSDIST((LN(Sheet1!B$4/(Sheet1!B$5+AD4037))-Sheet1!B$8*Sheet1!B$7+Sheet1!B$9*Sheet1!B$7-0.5*Sheet1!B$6*Sheet1!B$6*Sheet1!B$7)/(Sheet1!B$6*SQRT(Sheet1!B$7))))*400+100*AE4037-400*Sheet1!$B$13</f>
        <v>-1.3609526701652612</v>
      </c>
    </row>
    <row r="4038" spans="22:32" x14ac:dyDescent="0.2">
      <c r="V4038" s="7" t="e">
        <f t="shared" si="545"/>
        <v>#VALUE!</v>
      </c>
      <c r="X4038" s="4">
        <f t="shared" ca="1" si="546"/>
        <v>0.67918103050671885</v>
      </c>
      <c r="Y4038" s="4">
        <f t="shared" ca="1" si="546"/>
        <v>-1.048909765245855</v>
      </c>
      <c r="Z4038" s="4">
        <f t="shared" ca="1" si="547"/>
        <v>1.1781547800538144</v>
      </c>
      <c r="AA4038" s="4">
        <f t="shared" ca="1" si="548"/>
        <v>-0.71186811403165917</v>
      </c>
      <c r="AB4038" s="4">
        <f ca="1">Sheet1!AC4038</f>
        <v>0.12403280245709758</v>
      </c>
      <c r="AC4038" s="7">
        <f t="shared" ca="1" si="549"/>
        <v>1.4795787989667528</v>
      </c>
      <c r="AD4038" s="4">
        <f t="shared" ca="1" si="550"/>
        <v>1.7431728344689614</v>
      </c>
      <c r="AE4038" s="4">
        <f t="shared" ca="1" si="551"/>
        <v>-1.0532649691816898</v>
      </c>
      <c r="AF4038" s="21">
        <f ca="1">(Sheet1!B$4*EXP(-Sheet1!B$8*Sheet1!B$7)*NORMSDIST((LN(Sheet1!B$4/(Sheet1!B$5+AD4038))-Sheet1!B$8*Sheet1!B$7+Sheet1!B$9*Sheet1!B$7+0.5*Sheet1!B$6*Sheet1!B$6*Sheet1!B$7)/(Sheet1!B$6*SQRT(Sheet1!B$7)))-(Sheet1!B$5+AD4038)*EXP(-Sheet1!B$9*Sheet1!B$7)*NORMSDIST((LN(Sheet1!B$4/(Sheet1!B$5+AD4038))-Sheet1!B$8*Sheet1!B$7+Sheet1!B$9*Sheet1!B$7-0.5*Sheet1!B$6*Sheet1!B$6*Sheet1!B$7)/(Sheet1!B$6*SQRT(Sheet1!B$7))))*400+100*AE4038-400*Sheet1!$B$13</f>
        <v>-376.89070046430925</v>
      </c>
    </row>
    <row r="4039" spans="22:32" x14ac:dyDescent="0.2">
      <c r="V4039" s="7" t="e">
        <f t="shared" si="545"/>
        <v>#VALUE!</v>
      </c>
      <c r="X4039" s="4">
        <f t="shared" ca="1" si="546"/>
        <v>0.91821671711956843</v>
      </c>
      <c r="Y4039" s="4">
        <f t="shared" ca="1" si="546"/>
        <v>0.15161974852660334</v>
      </c>
      <c r="Z4039" s="4">
        <f t="shared" ca="1" si="547"/>
        <v>1.5928027518563606</v>
      </c>
      <c r="AA4039" s="4">
        <f t="shared" ca="1" si="548"/>
        <v>1.3112611284660871</v>
      </c>
      <c r="AB4039" s="4">
        <f ca="1">Sheet1!AC4039</f>
        <v>0.4491901443808699</v>
      </c>
      <c r="AC4039" s="7">
        <f t="shared" ca="1" si="549"/>
        <v>1.0841202398238003</v>
      </c>
      <c r="AD4039" s="4">
        <f t="shared" ca="1" si="550"/>
        <v>1.7267897013345268</v>
      </c>
      <c r="AE4039" s="4">
        <f t="shared" ca="1" si="551"/>
        <v>1.4215647290642814</v>
      </c>
      <c r="AF4039" s="21">
        <f ca="1">(Sheet1!B$4*EXP(-Sheet1!B$8*Sheet1!B$7)*NORMSDIST((LN(Sheet1!B$4/(Sheet1!B$5+AD4039))-Sheet1!B$8*Sheet1!B$7+Sheet1!B$9*Sheet1!B$7+0.5*Sheet1!B$6*Sheet1!B$6*Sheet1!B$7)/(Sheet1!B$6*SQRT(Sheet1!B$7)))-(Sheet1!B$5+AD4039)*EXP(-Sheet1!B$9*Sheet1!B$7)*NORMSDIST((LN(Sheet1!B$4/(Sheet1!B$5+AD4039))-Sheet1!B$8*Sheet1!B$7+Sheet1!B$9*Sheet1!B$7-0.5*Sheet1!B$6*Sheet1!B$6*Sheet1!B$7)/(Sheet1!B$6*SQRT(Sheet1!B$7))))*400+100*AE4039-400*Sheet1!$B$13</f>
        <v>-126.92716465482408</v>
      </c>
    </row>
    <row r="4040" spans="22:32" x14ac:dyDescent="0.2">
      <c r="V4040" s="7" t="e">
        <f t="shared" si="545"/>
        <v>#VALUE!</v>
      </c>
      <c r="X4040" s="4">
        <f t="shared" ca="1" si="546"/>
        <v>-1.837397521318232E-3</v>
      </c>
      <c r="Y4040" s="4">
        <f t="shared" ca="1" si="546"/>
        <v>-0.30975924433182156</v>
      </c>
      <c r="Z4040" s="4">
        <f t="shared" ca="1" si="547"/>
        <v>-3.1872778763933547E-3</v>
      </c>
      <c r="AA4040" s="4">
        <f t="shared" ca="1" si="548"/>
        <v>-0.45086535698381375</v>
      </c>
      <c r="AB4040" s="4">
        <f ca="1">Sheet1!AC4040</f>
        <v>0.87996912078045864</v>
      </c>
      <c r="AC4040" s="7">
        <f t="shared" ca="1" si="549"/>
        <v>0.78633243881749104</v>
      </c>
      <c r="AD4040" s="4">
        <f t="shared" ca="1" si="550"/>
        <v>-2.5062599857334205E-3</v>
      </c>
      <c r="AE4040" s="4">
        <f t="shared" ca="1" si="551"/>
        <v>-0.35453005573540097</v>
      </c>
      <c r="AF4040" s="21">
        <f ca="1">(Sheet1!B$4*EXP(-Sheet1!B$8*Sheet1!B$7)*NORMSDIST((LN(Sheet1!B$4/(Sheet1!B$5+AD4040))-Sheet1!B$8*Sheet1!B$7+Sheet1!B$9*Sheet1!B$7+0.5*Sheet1!B$6*Sheet1!B$6*Sheet1!B$7)/(Sheet1!B$6*SQRT(Sheet1!B$7)))-(Sheet1!B$5+AD4040)*EXP(-Sheet1!B$9*Sheet1!B$7)*NORMSDIST((LN(Sheet1!B$4/(Sheet1!B$5+AD4040))-Sheet1!B$8*Sheet1!B$7+Sheet1!B$9*Sheet1!B$7-0.5*Sheet1!B$6*Sheet1!B$6*Sheet1!B$7)/(Sheet1!B$6*SQRT(Sheet1!B$7))))*400+100*AE4040-400*Sheet1!$B$13</f>
        <v>-35.051360155860493</v>
      </c>
    </row>
    <row r="4041" spans="22:32" x14ac:dyDescent="0.2">
      <c r="V4041" s="7" t="e">
        <f t="shared" si="545"/>
        <v>#VALUE!</v>
      </c>
      <c r="X4041" s="4">
        <f t="shared" ca="1" si="546"/>
        <v>1.3289587008378996</v>
      </c>
      <c r="Y4041" s="4">
        <f t="shared" ca="1" si="546"/>
        <v>0.32694869756601347</v>
      </c>
      <c r="Z4041" s="4">
        <f t="shared" ca="1" si="547"/>
        <v>2.3053044410238273</v>
      </c>
      <c r="AA4041" s="4">
        <f t="shared" ca="1" si="548"/>
        <v>2.0535419075762187</v>
      </c>
      <c r="AB4041" s="4">
        <f ca="1">Sheet1!AC4041</f>
        <v>0.29129599456618882</v>
      </c>
      <c r="AC4041" s="7">
        <f t="shared" ca="1" si="549"/>
        <v>1.2230967168155769</v>
      </c>
      <c r="AD4041" s="4">
        <f t="shared" ca="1" si="550"/>
        <v>2.8196102930766118</v>
      </c>
      <c r="AE4041" s="4">
        <f t="shared" ca="1" si="551"/>
        <v>2.5116803649996697</v>
      </c>
      <c r="AF4041" s="21">
        <f ca="1">(Sheet1!B$4*EXP(-Sheet1!B$8*Sheet1!B$7)*NORMSDIST((LN(Sheet1!B$4/(Sheet1!B$5+AD4041))-Sheet1!B$8*Sheet1!B$7+Sheet1!B$9*Sheet1!B$7+0.5*Sheet1!B$6*Sheet1!B$6*Sheet1!B$7)/(Sheet1!B$6*SQRT(Sheet1!B$7)))-(Sheet1!B$5+AD4041)*EXP(-Sheet1!B$9*Sheet1!B$7)*NORMSDIST((LN(Sheet1!B$4/(Sheet1!B$5+AD4041))-Sheet1!B$8*Sheet1!B$7+Sheet1!B$9*Sheet1!B$7-0.5*Sheet1!B$6*Sheet1!B$6*Sheet1!B$7)/(Sheet1!B$6*SQRT(Sheet1!B$7))))*400+100*AE4041-400*Sheet1!$B$13</f>
        <v>-180.44693130980886</v>
      </c>
    </row>
    <row r="4042" spans="22:32" x14ac:dyDescent="0.2">
      <c r="V4042" s="7" t="e">
        <f t="shared" si="545"/>
        <v>#VALUE!</v>
      </c>
      <c r="X4042" s="4">
        <f t="shared" ca="1" si="546"/>
        <v>-0.5866536310060162</v>
      </c>
      <c r="Y4042" s="4">
        <f t="shared" ca="1" si="546"/>
        <v>0.33567634673030655</v>
      </c>
      <c r="Z4042" s="4">
        <f t="shared" ca="1" si="547"/>
        <v>-1.0176503002299724</v>
      </c>
      <c r="AA4042" s="4">
        <f t="shared" ca="1" si="548"/>
        <v>-0.21123492390906956</v>
      </c>
      <c r="AB4042" s="4">
        <f ca="1">Sheet1!AC4042</f>
        <v>7.6121937421894992E-2</v>
      </c>
      <c r="AC4042" s="7">
        <f t="shared" ca="1" si="549"/>
        <v>1.6262662778587673</v>
      </c>
      <c r="AD4042" s="4">
        <f t="shared" ca="1" si="550"/>
        <v>-1.6549703659168542</v>
      </c>
      <c r="AE4042" s="4">
        <f t="shared" ca="1" si="551"/>
        <v>-0.34352423345938249</v>
      </c>
      <c r="AF4042" s="21">
        <f ca="1">(Sheet1!B$4*EXP(-Sheet1!B$8*Sheet1!B$7)*NORMSDIST((LN(Sheet1!B$4/(Sheet1!B$5+AD4042))-Sheet1!B$8*Sheet1!B$7+Sheet1!B$9*Sheet1!B$7+0.5*Sheet1!B$6*Sheet1!B$6*Sheet1!B$7)/(Sheet1!B$6*SQRT(Sheet1!B$7)))-(Sheet1!B$5+AD4042)*EXP(-Sheet1!B$9*Sheet1!B$7)*NORMSDIST((LN(Sheet1!B$4/(Sheet1!B$5+AD4042))-Sheet1!B$8*Sheet1!B$7+Sheet1!B$9*Sheet1!B$7-0.5*Sheet1!B$6*Sheet1!B$6*Sheet1!B$7)/(Sheet1!B$6*SQRT(Sheet1!B$7))))*400+100*AE4042-400*Sheet1!$B$13</f>
        <v>238.00097550488363</v>
      </c>
    </row>
    <row r="4043" spans="22:32" x14ac:dyDescent="0.2">
      <c r="V4043" s="7" t="e">
        <f t="shared" si="545"/>
        <v>#VALUE!</v>
      </c>
      <c r="X4043" s="4">
        <f t="shared" ca="1" si="546"/>
        <v>-0.741878357495941</v>
      </c>
      <c r="Y4043" s="4">
        <f t="shared" ca="1" si="546"/>
        <v>1.384131043232806</v>
      </c>
      <c r="Z4043" s="4">
        <f t="shared" ca="1" si="547"/>
        <v>-1.2869139358179833</v>
      </c>
      <c r="AA4043" s="4">
        <f t="shared" ca="1" si="548"/>
        <v>1.1228912333354084</v>
      </c>
      <c r="AB4043" s="4">
        <f ca="1">Sheet1!AC4043</f>
        <v>2.2206307195009156E-2</v>
      </c>
      <c r="AC4043" s="7">
        <f t="shared" ca="1" si="549"/>
        <v>2.016364144902886</v>
      </c>
      <c r="AD4043" s="4">
        <f t="shared" ca="1" si="550"/>
        <v>-2.5948871177592352</v>
      </c>
      <c r="AE4043" s="4">
        <f t="shared" ca="1" si="551"/>
        <v>2.2641576215232977</v>
      </c>
      <c r="AF4043" s="21">
        <f ca="1">(Sheet1!B$4*EXP(-Sheet1!B$8*Sheet1!B$7)*NORMSDIST((LN(Sheet1!B$4/(Sheet1!B$5+AD4043))-Sheet1!B$8*Sheet1!B$7+Sheet1!B$9*Sheet1!B$7+0.5*Sheet1!B$6*Sheet1!B$6*Sheet1!B$7)/(Sheet1!B$6*SQRT(Sheet1!B$7)))-(Sheet1!B$5+AD4043)*EXP(-Sheet1!B$9*Sheet1!B$7)*NORMSDIST((LN(Sheet1!B$4/(Sheet1!B$5+AD4043))-Sheet1!B$8*Sheet1!B$7+Sheet1!B$9*Sheet1!B$7-0.5*Sheet1!B$6*Sheet1!B$6*Sheet1!B$7)/(Sheet1!B$6*SQRT(Sheet1!B$7))))*400+100*AE4043-400*Sheet1!$B$13</f>
        <v>659.89434636727174</v>
      </c>
    </row>
    <row r="4044" spans="22:32" x14ac:dyDescent="0.2">
      <c r="V4044" s="7" t="e">
        <f t="shared" si="545"/>
        <v>#VALUE!</v>
      </c>
      <c r="X4044" s="4">
        <f t="shared" ca="1" si="546"/>
        <v>-0.9015716983159654</v>
      </c>
      <c r="Y4044" s="4">
        <f t="shared" ca="1" si="546"/>
        <v>1.3805595714567214</v>
      </c>
      <c r="Z4044" s="4">
        <f t="shared" ca="1" si="547"/>
        <v>-1.563929141453962</v>
      </c>
      <c r="AA4044" s="4">
        <f t="shared" ca="1" si="548"/>
        <v>0.92786300846523195</v>
      </c>
      <c r="AB4044" s="4">
        <f ca="1">Sheet1!AC4044</f>
        <v>0.75977859501631972</v>
      </c>
      <c r="AC4044" s="7">
        <f t="shared" ca="1" si="549"/>
        <v>0.87574632661251706</v>
      </c>
      <c r="AD4044" s="4">
        <f t="shared" ca="1" si="550"/>
        <v>-1.3696052007105748</v>
      </c>
      <c r="AE4044" s="4">
        <f t="shared" ca="1" si="551"/>
        <v>0.81257262126306573</v>
      </c>
      <c r="AF4044" s="21">
        <f ca="1">(Sheet1!B$4*EXP(-Sheet1!B$8*Sheet1!B$7)*NORMSDIST((LN(Sheet1!B$4/(Sheet1!B$5+AD4044))-Sheet1!B$8*Sheet1!B$7+Sheet1!B$9*Sheet1!B$7+0.5*Sheet1!B$6*Sheet1!B$6*Sheet1!B$7)/(Sheet1!B$6*SQRT(Sheet1!B$7)))-(Sheet1!B$5+AD4044)*EXP(-Sheet1!B$9*Sheet1!B$7)*NORMSDIST((LN(Sheet1!B$4/(Sheet1!B$5+AD4044))-Sheet1!B$8*Sheet1!B$7+Sheet1!B$9*Sheet1!B$7-0.5*Sheet1!B$6*Sheet1!B$6*Sheet1!B$7)/(Sheet1!B$6*SQRT(Sheet1!B$7))))*400+100*AE4044-400*Sheet1!$B$13</f>
        <v>305.6223297070178</v>
      </c>
    </row>
    <row r="4045" spans="22:32" x14ac:dyDescent="0.2">
      <c r="V4045" s="7" t="e">
        <f t="shared" si="545"/>
        <v>#VALUE!</v>
      </c>
      <c r="X4045" s="4">
        <f t="shared" ca="1" si="546"/>
        <v>-1.9600199996433867</v>
      </c>
      <c r="Y4045" s="4">
        <f t="shared" ca="1" si="546"/>
        <v>-1.6384569518672689</v>
      </c>
      <c r="Z4045" s="4">
        <f t="shared" ca="1" si="547"/>
        <v>-3.3999873787082859</v>
      </c>
      <c r="AA4045" s="4">
        <f t="shared" ca="1" si="548"/>
        <v>-4.703490383408119</v>
      </c>
      <c r="AB4045" s="4">
        <f ca="1">Sheet1!AC4045</f>
        <v>0.9557627706515669</v>
      </c>
      <c r="AC4045" s="7">
        <f t="shared" ca="1" si="549"/>
        <v>0.70294273788275941</v>
      </c>
      <c r="AD4045" s="4">
        <f t="shared" ca="1" si="550"/>
        <v>-2.3899964367560287</v>
      </c>
      <c r="AE4045" s="4">
        <f t="shared" ca="1" si="551"/>
        <v>-3.3062844077181328</v>
      </c>
      <c r="AF4045" s="21">
        <f ca="1">(Sheet1!B$4*EXP(-Sheet1!B$8*Sheet1!B$7)*NORMSDIST((LN(Sheet1!B$4/(Sheet1!B$5+AD4045))-Sheet1!B$8*Sheet1!B$7+Sheet1!B$9*Sheet1!B$7+0.5*Sheet1!B$6*Sheet1!B$6*Sheet1!B$7)/(Sheet1!B$6*SQRT(Sheet1!B$7)))-(Sheet1!B$5+AD4045)*EXP(-Sheet1!B$9*Sheet1!B$7)*NORMSDIST((LN(Sheet1!B$4/(Sheet1!B$5+AD4045))-Sheet1!B$8*Sheet1!B$7+Sheet1!B$9*Sheet1!B$7-0.5*Sheet1!B$6*Sheet1!B$6*Sheet1!B$7)/(Sheet1!B$6*SQRT(Sheet1!B$7))))*400+100*AE4045-400*Sheet1!$B$13</f>
        <v>67.32409390228031</v>
      </c>
    </row>
    <row r="4046" spans="22:32" x14ac:dyDescent="0.2">
      <c r="V4046" s="7" t="e">
        <f t="shared" si="545"/>
        <v>#VALUE!</v>
      </c>
      <c r="X4046" s="4">
        <f t="shared" ca="1" si="546"/>
        <v>0.3735951039560963</v>
      </c>
      <c r="Y4046" s="4">
        <f t="shared" ca="1" si="546"/>
        <v>0.33761749423565091</v>
      </c>
      <c r="Z4046" s="4">
        <f t="shared" ca="1" si="547"/>
        <v>0.64806412099317645</v>
      </c>
      <c r="AA4046" s="4">
        <f t="shared" ca="1" si="548"/>
        <v>0.93319003819740032</v>
      </c>
      <c r="AB4046" s="4">
        <f ca="1">Sheet1!AC4046</f>
        <v>0.76470129780529261</v>
      </c>
      <c r="AC4046" s="7">
        <f t="shared" ca="1" si="549"/>
        <v>0.87243344851561078</v>
      </c>
      <c r="AD4046" s="4">
        <f t="shared" ca="1" si="550"/>
        <v>0.56539281593731494</v>
      </c>
      <c r="AE4046" s="4">
        <f t="shared" ca="1" si="551"/>
        <v>0.81414620314497255</v>
      </c>
      <c r="AF4046" s="21">
        <f ca="1">(Sheet1!B$4*EXP(-Sheet1!B$8*Sheet1!B$7)*NORMSDIST((LN(Sheet1!B$4/(Sheet1!B$5+AD4046))-Sheet1!B$8*Sheet1!B$7+Sheet1!B$9*Sheet1!B$7+0.5*Sheet1!B$6*Sheet1!B$6*Sheet1!B$7)/(Sheet1!B$6*SQRT(Sheet1!B$7)))-(Sheet1!B$5+AD4046)*EXP(-Sheet1!B$9*Sheet1!B$7)*NORMSDIST((LN(Sheet1!B$4/(Sheet1!B$5+AD4046))-Sheet1!B$8*Sheet1!B$7+Sheet1!B$9*Sheet1!B$7-0.5*Sheet1!B$6*Sheet1!B$6*Sheet1!B$7)/(Sheet1!B$6*SQRT(Sheet1!B$7))))*400+100*AE4046-400*Sheet1!$B$13</f>
        <v>-8.3659106991672161</v>
      </c>
    </row>
    <row r="4047" spans="22:32" x14ac:dyDescent="0.2">
      <c r="V4047" s="7" t="e">
        <f t="shared" si="545"/>
        <v>#VALUE!</v>
      </c>
      <c r="X4047" s="4">
        <f t="shared" ca="1" si="546"/>
        <v>1.7722687457527555</v>
      </c>
      <c r="Y4047" s="4">
        <f t="shared" ca="1" si="546"/>
        <v>-1.1825713773918172</v>
      </c>
      <c r="Z4047" s="4">
        <f t="shared" ca="1" si="547"/>
        <v>3.0743009603651337</v>
      </c>
      <c r="AA4047" s="4">
        <f t="shared" ca="1" si="548"/>
        <v>0.39406718906252297</v>
      </c>
      <c r="AB4047" s="4">
        <f ca="1">Sheet1!AC4047</f>
        <v>0.95340124765292245</v>
      </c>
      <c r="AC4047" s="7">
        <f t="shared" ca="1" si="549"/>
        <v>0.70649719127079413</v>
      </c>
      <c r="AD4047" s="4">
        <f t="shared" ca="1" si="550"/>
        <v>2.171984993619072</v>
      </c>
      <c r="AE4047" s="4">
        <f t="shared" ca="1" si="551"/>
        <v>0.27840736224464946</v>
      </c>
      <c r="AF4047" s="21">
        <f ca="1">(Sheet1!B$4*EXP(-Sheet1!B$8*Sheet1!B$7)*NORMSDIST((LN(Sheet1!B$4/(Sheet1!B$5+AD4047))-Sheet1!B$8*Sheet1!B$7+Sheet1!B$9*Sheet1!B$7+0.5*Sheet1!B$6*Sheet1!B$6*Sheet1!B$7)/(Sheet1!B$6*SQRT(Sheet1!B$7)))-(Sheet1!B$5+AD4047)*EXP(-Sheet1!B$9*Sheet1!B$7)*NORMSDIST((LN(Sheet1!B$4/(Sheet1!B$5+AD4047))-Sheet1!B$8*Sheet1!B$7+Sheet1!B$9*Sheet1!B$7-0.5*Sheet1!B$6*Sheet1!B$6*Sheet1!B$7)/(Sheet1!B$6*SQRT(Sheet1!B$7))))*400+100*AE4047-400*Sheet1!$B$13</f>
        <v>-308.17203474594544</v>
      </c>
    </row>
    <row r="4048" spans="22:32" x14ac:dyDescent="0.2">
      <c r="V4048" s="7" t="e">
        <f t="shared" si="545"/>
        <v>#VALUE!</v>
      </c>
      <c r="X4048" s="4">
        <f t="shared" ca="1" si="546"/>
        <v>-3.2748972915851104E-3</v>
      </c>
      <c r="Y4048" s="4">
        <f t="shared" ca="1" si="546"/>
        <v>0.49393138957966687</v>
      </c>
      <c r="Z4048" s="4">
        <f t="shared" ca="1" si="547"/>
        <v>-5.6808652258554491E-3</v>
      </c>
      <c r="AA4048" s="4">
        <f t="shared" ca="1" si="548"/>
        <v>0.71155766824770461</v>
      </c>
      <c r="AB4048" s="4">
        <f ca="1">Sheet1!AC4048</f>
        <v>0.9842531934973372</v>
      </c>
      <c r="AC4048" s="7">
        <f t="shared" ca="1" si="549"/>
        <v>0.64368356259266568</v>
      </c>
      <c r="AD4048" s="4">
        <f t="shared" ca="1" si="550"/>
        <v>-3.6566795671874237E-3</v>
      </c>
      <c r="AE4048" s="4">
        <f t="shared" ca="1" si="551"/>
        <v>0.4580179748878126</v>
      </c>
      <c r="AF4048" s="21">
        <f ca="1">(Sheet1!B$4*EXP(-Sheet1!B$8*Sheet1!B$7)*NORMSDIST((LN(Sheet1!B$4/(Sheet1!B$5+AD4048))-Sheet1!B$8*Sheet1!B$7+Sheet1!B$9*Sheet1!B$7+0.5*Sheet1!B$6*Sheet1!B$6*Sheet1!B$7)/(Sheet1!B$6*SQRT(Sheet1!B$7)))-(Sheet1!B$5+AD4048)*EXP(-Sheet1!B$9*Sheet1!B$7)*NORMSDIST((LN(Sheet1!B$4/(Sheet1!B$5+AD4048))-Sheet1!B$8*Sheet1!B$7+Sheet1!B$9*Sheet1!B$7-0.5*Sheet1!B$6*Sheet1!B$6*Sheet1!B$7)/(Sheet1!B$6*SQRT(Sheet1!B$7))))*400+100*AE4048-400*Sheet1!$B$13</f>
        <v>46.387816440966617</v>
      </c>
    </row>
    <row r="4049" spans="22:32" x14ac:dyDescent="0.2">
      <c r="V4049" s="7" t="e">
        <f t="shared" si="545"/>
        <v>#VALUE!</v>
      </c>
      <c r="X4049" s="4">
        <f t="shared" ca="1" si="546"/>
        <v>0.27723474699213396</v>
      </c>
      <c r="Y4049" s="4">
        <f t="shared" ca="1" si="546"/>
        <v>0.14337904283710448</v>
      </c>
      <c r="Z4049" s="4">
        <f t="shared" ca="1" si="547"/>
        <v>0.48091072585184824</v>
      </c>
      <c r="AA4049" s="4">
        <f t="shared" ca="1" si="548"/>
        <v>0.53727881827557367</v>
      </c>
      <c r="AB4049" s="4">
        <f ca="1">Sheet1!AC4049</f>
        <v>0.28260827428624091</v>
      </c>
      <c r="AC4049" s="7">
        <f t="shared" ca="1" si="549"/>
        <v>1.2324201224747711</v>
      </c>
      <c r="AD4049" s="4">
        <f t="shared" ca="1" si="550"/>
        <v>0.59268405565376581</v>
      </c>
      <c r="AE4049" s="4">
        <f t="shared" ca="1" si="551"/>
        <v>0.66215322702228274</v>
      </c>
      <c r="AF4049" s="21">
        <f ca="1">(Sheet1!B$4*EXP(-Sheet1!B$8*Sheet1!B$7)*NORMSDIST((LN(Sheet1!B$4/(Sheet1!B$5+AD4049))-Sheet1!B$8*Sheet1!B$7+Sheet1!B$9*Sheet1!B$7+0.5*Sheet1!B$6*Sheet1!B$6*Sheet1!B$7)/(Sheet1!B$6*SQRT(Sheet1!B$7)))-(Sheet1!B$5+AD4049)*EXP(-Sheet1!B$9*Sheet1!B$7)*NORMSDIST((LN(Sheet1!B$4/(Sheet1!B$5+AD4049))-Sheet1!B$8*Sheet1!B$7+Sheet1!B$9*Sheet1!B$7-0.5*Sheet1!B$6*Sheet1!B$6*Sheet1!B$7)/(Sheet1!B$6*SQRT(Sheet1!B$7))))*400+100*AE4049-400*Sheet1!$B$13</f>
        <v>-27.857319505693795</v>
      </c>
    </row>
    <row r="4050" spans="22:32" x14ac:dyDescent="0.2">
      <c r="V4050" s="7" t="e">
        <f t="shared" si="545"/>
        <v>#VALUE!</v>
      </c>
      <c r="X4050" s="4">
        <f t="shared" ca="1" si="546"/>
        <v>1.1672870175113461</v>
      </c>
      <c r="Y4050" s="4">
        <f t="shared" ca="1" si="546"/>
        <v>-2.573268170570991E-3</v>
      </c>
      <c r="Z4050" s="4">
        <f t="shared" ca="1" si="547"/>
        <v>2.0248574645109265</v>
      </c>
      <c r="AA4050" s="4">
        <f t="shared" ca="1" si="548"/>
        <v>1.3840280141359309</v>
      </c>
      <c r="AB4050" s="4">
        <f ca="1">Sheet1!AC4050</f>
        <v>0.27521072224214693</v>
      </c>
      <c r="AC4050" s="7">
        <f t="shared" ca="1" si="549"/>
        <v>1.2405607873268356</v>
      </c>
      <c r="AD4050" s="4">
        <f t="shared" ca="1" si="550"/>
        <v>2.5119587703982953</v>
      </c>
      <c r="AE4050" s="4">
        <f t="shared" ca="1" si="551"/>
        <v>1.7169708828988672</v>
      </c>
      <c r="AF4050" s="21">
        <f ca="1">(Sheet1!B$4*EXP(-Sheet1!B$8*Sheet1!B$7)*NORMSDIST((LN(Sheet1!B$4/(Sheet1!B$5+AD4050))-Sheet1!B$8*Sheet1!B$7+Sheet1!B$9*Sheet1!B$7+0.5*Sheet1!B$6*Sheet1!B$6*Sheet1!B$7)/(Sheet1!B$6*SQRT(Sheet1!B$7)))-(Sheet1!B$5+AD4050)*EXP(-Sheet1!B$9*Sheet1!B$7)*NORMSDIST((LN(Sheet1!B$4/(Sheet1!B$5+AD4050))-Sheet1!B$8*Sheet1!B$7+Sheet1!B$9*Sheet1!B$7-0.5*Sheet1!B$6*Sheet1!B$6*Sheet1!B$7)/(Sheet1!B$6*SQRT(Sheet1!B$7))))*400+100*AE4050-400*Sheet1!$B$13</f>
        <v>-214.76125416425248</v>
      </c>
    </row>
    <row r="4051" spans="22:32" x14ac:dyDescent="0.2">
      <c r="V4051" s="7" t="e">
        <f t="shared" si="545"/>
        <v>#VALUE!</v>
      </c>
      <c r="X4051" s="4">
        <f t="shared" ca="1" si="546"/>
        <v>-0.21905938319969082</v>
      </c>
      <c r="Y4051" s="4">
        <f t="shared" ca="1" si="546"/>
        <v>-1.086762362291426</v>
      </c>
      <c r="Z4051" s="4">
        <f t="shared" ca="1" si="547"/>
        <v>-0.37999568280021745</v>
      </c>
      <c r="AA4051" s="4">
        <f t="shared" ca="1" si="548"/>
        <v>-1.834590208406347</v>
      </c>
      <c r="AB4051" s="4">
        <f ca="1">Sheet1!AC4051</f>
        <v>0.58139608942051446</v>
      </c>
      <c r="AC4051" s="7">
        <f t="shared" ca="1" si="549"/>
        <v>0.99176491800095146</v>
      </c>
      <c r="AD4051" s="4">
        <f t="shared" ca="1" si="550"/>
        <v>-0.37686638719307319</v>
      </c>
      <c r="AE4051" s="4">
        <f t="shared" ca="1" si="551"/>
        <v>-1.8194822076054691</v>
      </c>
      <c r="AF4051" s="21">
        <f ca="1">(Sheet1!B$4*EXP(-Sheet1!B$8*Sheet1!B$7)*NORMSDIST((LN(Sheet1!B$4/(Sheet1!B$5+AD4051))-Sheet1!B$8*Sheet1!B$7+Sheet1!B$9*Sheet1!B$7+0.5*Sheet1!B$6*Sheet1!B$6*Sheet1!B$7)/(Sheet1!B$6*SQRT(Sheet1!B$7)))-(Sheet1!B$5+AD4051)*EXP(-Sheet1!B$9*Sheet1!B$7)*NORMSDIST((LN(Sheet1!B$4/(Sheet1!B$5+AD4051))-Sheet1!B$8*Sheet1!B$7+Sheet1!B$9*Sheet1!B$7-0.5*Sheet1!B$6*Sheet1!B$6*Sheet1!B$7)/(Sheet1!B$6*SQRT(Sheet1!B$7))))*400+100*AE4051-400*Sheet1!$B$13</f>
        <v>-121.18728462085437</v>
      </c>
    </row>
    <row r="4052" spans="22:32" x14ac:dyDescent="0.2">
      <c r="V4052" s="7" t="e">
        <f t="shared" si="545"/>
        <v>#VALUE!</v>
      </c>
      <c r="X4052" s="4">
        <f t="shared" ca="1" si="546"/>
        <v>-1.0895353646100849</v>
      </c>
      <c r="Y4052" s="4">
        <f t="shared" ca="1" si="546"/>
        <v>0.51515361958761541</v>
      </c>
      <c r="Z4052" s="4">
        <f t="shared" ca="1" si="547"/>
        <v>-1.8899840251653619</v>
      </c>
      <c r="AA4052" s="4">
        <f t="shared" ca="1" si="548"/>
        <v>-0.54912741481636529</v>
      </c>
      <c r="AB4052" s="4">
        <f ca="1">Sheet1!AC4052</f>
        <v>0.19217455409419915</v>
      </c>
      <c r="AC4052" s="7">
        <f t="shared" ca="1" si="549"/>
        <v>1.3490487811512295</v>
      </c>
      <c r="AD4052" s="4">
        <f t="shared" ca="1" si="550"/>
        <v>-2.5496806455446261</v>
      </c>
      <c r="AE4052" s="4">
        <f t="shared" ca="1" si="551"/>
        <v>-0.7407996696547432</v>
      </c>
      <c r="AF4052" s="21">
        <f ca="1">(Sheet1!B$4*EXP(-Sheet1!B$8*Sheet1!B$7)*NORMSDIST((LN(Sheet1!B$4/(Sheet1!B$5+AD4052))-Sheet1!B$8*Sheet1!B$7+Sheet1!B$9*Sheet1!B$7+0.5*Sheet1!B$6*Sheet1!B$6*Sheet1!B$7)/(Sheet1!B$6*SQRT(Sheet1!B$7)))-(Sheet1!B$5+AD4052)*EXP(-Sheet1!B$9*Sheet1!B$7)*NORMSDIST((LN(Sheet1!B$4/(Sheet1!B$5+AD4052))-Sheet1!B$8*Sheet1!B$7+Sheet1!B$9*Sheet1!B$7-0.5*Sheet1!B$6*Sheet1!B$6*Sheet1!B$7)/(Sheet1!B$6*SQRT(Sheet1!B$7))))*400+100*AE4052-400*Sheet1!$B$13</f>
        <v>351.54087313598438</v>
      </c>
    </row>
    <row r="4053" spans="22:32" x14ac:dyDescent="0.2">
      <c r="V4053" s="7" t="e">
        <f t="shared" si="545"/>
        <v>#VALUE!</v>
      </c>
      <c r="X4053" s="4">
        <f t="shared" ca="1" si="546"/>
        <v>-0.16559274135705995</v>
      </c>
      <c r="Y4053" s="4">
        <f t="shared" ca="1" si="546"/>
        <v>1.0479093062425453</v>
      </c>
      <c r="Z4053" s="4">
        <f t="shared" ca="1" si="547"/>
        <v>-0.28724871721826623</v>
      </c>
      <c r="AA4053" s="4">
        <f t="shared" ca="1" si="548"/>
        <v>1.3210099218632292</v>
      </c>
      <c r="AB4053" s="4">
        <f ca="1">Sheet1!AC4053</f>
        <v>0.41458329194897736</v>
      </c>
      <c r="AC4053" s="7">
        <f t="shared" ca="1" si="549"/>
        <v>1.1109248447655513</v>
      </c>
      <c r="AD4053" s="4">
        <f t="shared" ca="1" si="550"/>
        <v>-0.31911173658480613</v>
      </c>
      <c r="AE4053" s="4">
        <f t="shared" ca="1" si="551"/>
        <v>1.467542742379661</v>
      </c>
      <c r="AF4053" s="21">
        <f ca="1">(Sheet1!B$4*EXP(-Sheet1!B$8*Sheet1!B$7)*NORMSDIST((LN(Sheet1!B$4/(Sheet1!B$5+AD4053))-Sheet1!B$8*Sheet1!B$7+Sheet1!B$9*Sheet1!B$7+0.5*Sheet1!B$6*Sheet1!B$6*Sheet1!B$7)/(Sheet1!B$6*SQRT(Sheet1!B$7)))-(Sheet1!B$5+AD4053)*EXP(-Sheet1!B$9*Sheet1!B$7)*NORMSDIST((LN(Sheet1!B$4/(Sheet1!B$5+AD4053))-Sheet1!B$8*Sheet1!B$7+Sheet1!B$9*Sheet1!B$7-0.5*Sheet1!B$6*Sheet1!B$6*Sheet1!B$7)/(Sheet1!B$6*SQRT(Sheet1!B$7))))*400+100*AE4053-400*Sheet1!$B$13</f>
        <v>198.15578850431712</v>
      </c>
    </row>
    <row r="4054" spans="22:32" x14ac:dyDescent="0.2">
      <c r="V4054" s="7" t="e">
        <f t="shared" si="545"/>
        <v>#VALUE!</v>
      </c>
      <c r="X4054" s="4">
        <f t="shared" ca="1" si="546"/>
        <v>-0.99609195981613985</v>
      </c>
      <c r="Y4054" s="4">
        <f t="shared" ca="1" si="546"/>
        <v>1.8191959833179414</v>
      </c>
      <c r="Z4054" s="4">
        <f t="shared" ca="1" si="547"/>
        <v>-1.7278905786797407</v>
      </c>
      <c r="AA4054" s="4">
        <f t="shared" ca="1" si="548"/>
        <v>1.4508477571342877</v>
      </c>
      <c r="AB4054" s="4">
        <f ca="1">Sheet1!AC4054</f>
        <v>0.13937913011153791</v>
      </c>
      <c r="AC4054" s="7">
        <f t="shared" ca="1" si="549"/>
        <v>1.4448134134600581</v>
      </c>
      <c r="AD4054" s="4">
        <f t="shared" ca="1" si="550"/>
        <v>-2.4964794850677512</v>
      </c>
      <c r="AE4054" s="4">
        <f t="shared" ca="1" si="551"/>
        <v>2.0962043003960598</v>
      </c>
      <c r="AF4054" s="21">
        <f ca="1">(Sheet1!B$4*EXP(-Sheet1!B$8*Sheet1!B$7)*NORMSDIST((LN(Sheet1!B$4/(Sheet1!B$5+AD4054))-Sheet1!B$8*Sheet1!B$7+Sheet1!B$9*Sheet1!B$7+0.5*Sheet1!B$6*Sheet1!B$6*Sheet1!B$7)/(Sheet1!B$6*SQRT(Sheet1!B$7)))-(Sheet1!B$5+AD4054)*EXP(-Sheet1!B$9*Sheet1!B$7)*NORMSDIST((LN(Sheet1!B$4/(Sheet1!B$5+AD4054))-Sheet1!B$8*Sheet1!B$7+Sheet1!B$9*Sheet1!B$7-0.5*Sheet1!B$6*Sheet1!B$6*Sheet1!B$7)/(Sheet1!B$6*SQRT(Sheet1!B$7))))*400+100*AE4054-400*Sheet1!$B$13</f>
        <v>626.00796080856662</v>
      </c>
    </row>
    <row r="4055" spans="22:32" x14ac:dyDescent="0.2">
      <c r="V4055" s="7" t="e">
        <f t="shared" si="545"/>
        <v>#VALUE!</v>
      </c>
      <c r="X4055" s="4">
        <f t="shared" ca="1" si="546"/>
        <v>-0.16520968625307864</v>
      </c>
      <c r="Y4055" s="4">
        <f t="shared" ca="1" si="546"/>
        <v>0.62827708145873629</v>
      </c>
      <c r="Z4055" s="4">
        <f t="shared" ca="1" si="547"/>
        <v>-0.28658424312151048</v>
      </c>
      <c r="AA4055" s="4">
        <f t="shared" ca="1" si="548"/>
        <v>0.7136352816031496</v>
      </c>
      <c r="AB4055" s="4">
        <f ca="1">Sheet1!AC4055</f>
        <v>0.31585743570264913</v>
      </c>
      <c r="AC4055" s="7">
        <f t="shared" ca="1" si="549"/>
        <v>1.1979884882045613</v>
      </c>
      <c r="AD4055" s="4">
        <f t="shared" ca="1" si="550"/>
        <v>-0.34332462416038678</v>
      </c>
      <c r="AE4055" s="4">
        <f t="shared" ca="1" si="551"/>
        <v>0.85492685213719355</v>
      </c>
      <c r="AF4055" s="21">
        <f ca="1">(Sheet1!B$4*EXP(-Sheet1!B$8*Sheet1!B$7)*NORMSDIST((LN(Sheet1!B$4/(Sheet1!B$5+AD4055))-Sheet1!B$8*Sheet1!B$7+Sheet1!B$9*Sheet1!B$7+0.5*Sheet1!B$6*Sheet1!B$6*Sheet1!B$7)/(Sheet1!B$6*SQRT(Sheet1!B$7)))-(Sheet1!B$5+AD4055)*EXP(-Sheet1!B$9*Sheet1!B$7)*NORMSDIST((LN(Sheet1!B$4/(Sheet1!B$5+AD4055))-Sheet1!B$8*Sheet1!B$7+Sheet1!B$9*Sheet1!B$7-0.5*Sheet1!B$6*Sheet1!B$6*Sheet1!B$7)/(Sheet1!B$6*SQRT(Sheet1!B$7))))*400+100*AE4055-400*Sheet1!$B$13</f>
        <v>140.81590413161985</v>
      </c>
    </row>
    <row r="4056" spans="22:32" x14ac:dyDescent="0.2">
      <c r="V4056" s="7" t="e">
        <f t="shared" si="545"/>
        <v>#VALUE!</v>
      </c>
      <c r="X4056" s="4">
        <f t="shared" ca="1" si="546"/>
        <v>2.3004605581090107</v>
      </c>
      <c r="Y4056" s="4">
        <f t="shared" ca="1" si="546"/>
        <v>-0.86041509902944557</v>
      </c>
      <c r="Z4056" s="4">
        <f t="shared" ca="1" si="547"/>
        <v>3.9905393129712632</v>
      </c>
      <c r="AA4056" s="4">
        <f t="shared" ca="1" si="548"/>
        <v>1.4886576864074792</v>
      </c>
      <c r="AB4056" s="4">
        <f ca="1">Sheet1!AC4056</f>
        <v>0.97277119117694699</v>
      </c>
      <c r="AC4056" s="7">
        <f t="shared" ca="1" si="549"/>
        <v>0.67269474332563883</v>
      </c>
      <c r="AD4056" s="4">
        <f t="shared" ca="1" si="550"/>
        <v>2.6844148188700752</v>
      </c>
      <c r="AE4056" s="4">
        <f t="shared" ca="1" si="551"/>
        <v>1.0014122002576185</v>
      </c>
      <c r="AF4056" s="21">
        <f ca="1">(Sheet1!B$4*EXP(-Sheet1!B$8*Sheet1!B$7)*NORMSDIST((LN(Sheet1!B$4/(Sheet1!B$5+AD4056))-Sheet1!B$8*Sheet1!B$7+Sheet1!B$9*Sheet1!B$7+0.5*Sheet1!B$6*Sheet1!B$6*Sheet1!B$7)/(Sheet1!B$6*SQRT(Sheet1!B$7)))-(Sheet1!B$5+AD4056)*EXP(-Sheet1!B$9*Sheet1!B$7)*NORMSDIST((LN(Sheet1!B$4/(Sheet1!B$5+AD4056))-Sheet1!B$8*Sheet1!B$7+Sheet1!B$9*Sheet1!B$7-0.5*Sheet1!B$6*Sheet1!B$6*Sheet1!B$7)/(Sheet1!B$6*SQRT(Sheet1!B$7))))*400+100*AE4056-400*Sheet1!$B$13</f>
        <v>-311.68745912816576</v>
      </c>
    </row>
    <row r="4057" spans="22:32" x14ac:dyDescent="0.2">
      <c r="V4057" s="7" t="e">
        <f t="shared" si="545"/>
        <v>#VALUE!</v>
      </c>
      <c r="X4057" s="4">
        <f t="shared" ca="1" si="546"/>
        <v>1.3408371155170251</v>
      </c>
      <c r="Y4057" s="4">
        <f t="shared" ca="1" si="546"/>
        <v>0.93555550367511353</v>
      </c>
      <c r="Z4057" s="4">
        <f t="shared" ca="1" si="547"/>
        <v>2.3259095674998007</v>
      </c>
      <c r="AA4057" s="4">
        <f t="shared" ca="1" si="548"/>
        <v>2.9492202946427986</v>
      </c>
      <c r="AB4057" s="4">
        <f ca="1">Sheet1!AC4057</f>
        <v>0.36336650753989574</v>
      </c>
      <c r="AC4057" s="7">
        <f t="shared" ca="1" si="549"/>
        <v>1.1537544484811781</v>
      </c>
      <c r="AD4057" s="4">
        <f t="shared" ca="1" si="550"/>
        <v>2.6835285102678283</v>
      </c>
      <c r="AE4057" s="4">
        <f t="shared" ca="1" si="551"/>
        <v>3.4026760344950997</v>
      </c>
      <c r="AF4057" s="21">
        <f ca="1">(Sheet1!B$4*EXP(-Sheet1!B$8*Sheet1!B$7)*NORMSDIST((LN(Sheet1!B$4/(Sheet1!B$5+AD4057))-Sheet1!B$8*Sheet1!B$7+Sheet1!B$9*Sheet1!B$7+0.5*Sheet1!B$6*Sheet1!B$6*Sheet1!B$7)/(Sheet1!B$6*SQRT(Sheet1!B$7)))-(Sheet1!B$5+AD4057)*EXP(-Sheet1!B$9*Sheet1!B$7)*NORMSDIST((LN(Sheet1!B$4/(Sheet1!B$5+AD4057))-Sheet1!B$8*Sheet1!B$7+Sheet1!B$9*Sheet1!B$7-0.5*Sheet1!B$6*Sheet1!B$6*Sheet1!B$7)/(Sheet1!B$6*SQRT(Sheet1!B$7))))*400+100*AE4057-400*Sheet1!$B$13</f>
        <v>-71.431064495655846</v>
      </c>
    </row>
    <row r="4058" spans="22:32" x14ac:dyDescent="0.2">
      <c r="V4058" s="7" t="e">
        <f t="shared" si="545"/>
        <v>#VALUE!</v>
      </c>
      <c r="X4058" s="4">
        <f t="shared" ca="1" si="546"/>
        <v>0.76749064357879537</v>
      </c>
      <c r="Y4058" s="4">
        <f t="shared" ca="1" si="546"/>
        <v>-0.81700929534432176</v>
      </c>
      <c r="Z4058" s="4">
        <f t="shared" ca="1" si="547"/>
        <v>1.3313427933997501</v>
      </c>
      <c r="AA4058" s="4">
        <f t="shared" ca="1" si="548"/>
        <v>-0.27097541695668353</v>
      </c>
      <c r="AB4058" s="4">
        <f ca="1">Sheet1!AC4058</f>
        <v>7.6054863561788366E-2</v>
      </c>
      <c r="AC4058" s="7">
        <f t="shared" ca="1" si="549"/>
        <v>1.6265338211869493</v>
      </c>
      <c r="AD4058" s="4">
        <f t="shared" ca="1" si="550"/>
        <v>2.1654740810582029</v>
      </c>
      <c r="AE4058" s="4">
        <f t="shared" ca="1" si="551"/>
        <v>-0.44075068039028131</v>
      </c>
      <c r="AF4058" s="21">
        <f ca="1">(Sheet1!B$4*EXP(-Sheet1!B$8*Sheet1!B$7)*NORMSDIST((LN(Sheet1!B$4/(Sheet1!B$5+AD4058))-Sheet1!B$8*Sheet1!B$7+Sheet1!B$9*Sheet1!B$7+0.5*Sheet1!B$6*Sheet1!B$6*Sheet1!B$7)/(Sheet1!B$6*SQRT(Sheet1!B$7)))-(Sheet1!B$5+AD4058)*EXP(-Sheet1!B$9*Sheet1!B$7)*NORMSDIST((LN(Sheet1!B$4/(Sheet1!B$5+AD4058))-Sheet1!B$8*Sheet1!B$7+Sheet1!B$9*Sheet1!B$7-0.5*Sheet1!B$6*Sheet1!B$6*Sheet1!B$7)/(Sheet1!B$6*SQRT(Sheet1!B$7))))*400+100*AE4058-400*Sheet1!$B$13</f>
        <v>-379.11614058177338</v>
      </c>
    </row>
    <row r="4059" spans="22:32" x14ac:dyDescent="0.2">
      <c r="V4059" s="7" t="e">
        <f t="shared" si="545"/>
        <v>#VALUE!</v>
      </c>
      <c r="X4059" s="4">
        <f t="shared" ca="1" si="546"/>
        <v>-2.4208788432050965</v>
      </c>
      <c r="Y4059" s="4">
        <f t="shared" ca="1" si="546"/>
        <v>0.43742021846886764</v>
      </c>
      <c r="Z4059" s="4">
        <f t="shared" ca="1" si="547"/>
        <v>-4.1994252679956405</v>
      </c>
      <c r="AA4059" s="4">
        <f t="shared" ca="1" si="548"/>
        <v>-2.2445204580207752</v>
      </c>
      <c r="AB4059" s="4">
        <f ca="1">Sheet1!AC4059</f>
        <v>0.75911301532193631</v>
      </c>
      <c r="AC4059" s="7">
        <f t="shared" ca="1" si="549"/>
        <v>0.87619301350109691</v>
      </c>
      <c r="AD4059" s="4">
        <f t="shared" ca="1" si="550"/>
        <v>-3.6795070805377517</v>
      </c>
      <c r="AE4059" s="4">
        <f t="shared" ca="1" si="551"/>
        <v>-1.9666331439780853</v>
      </c>
      <c r="AF4059" s="21">
        <f ca="1">(Sheet1!B$4*EXP(-Sheet1!B$8*Sheet1!B$7)*NORMSDIST((LN(Sheet1!B$4/(Sheet1!B$5+AD4059))-Sheet1!B$8*Sheet1!B$7+Sheet1!B$9*Sheet1!B$7+0.5*Sheet1!B$6*Sheet1!B$6*Sheet1!B$7)/(Sheet1!B$6*SQRT(Sheet1!B$7)))-(Sheet1!B$5+AD4059)*EXP(-Sheet1!B$9*Sheet1!B$7)*NORMSDIST((LN(Sheet1!B$4/(Sheet1!B$5+AD4059))-Sheet1!B$8*Sheet1!B$7+Sheet1!B$9*Sheet1!B$7-0.5*Sheet1!B$6*Sheet1!B$6*Sheet1!B$7)/(Sheet1!B$6*SQRT(Sheet1!B$7))))*400+100*AE4059-400*Sheet1!$B$13</f>
        <v>428.65206612620341</v>
      </c>
    </row>
    <row r="4060" spans="22:32" x14ac:dyDescent="0.2">
      <c r="V4060" s="7" t="e">
        <f t="shared" si="545"/>
        <v>#VALUE!</v>
      </c>
      <c r="X4060" s="4">
        <f t="shared" ca="1" si="546"/>
        <v>1.8638254503664269</v>
      </c>
      <c r="Y4060" s="4">
        <f t="shared" ca="1" si="546"/>
        <v>-0.17108520828824886</v>
      </c>
      <c r="Z4060" s="4">
        <f t="shared" ca="1" si="547"/>
        <v>3.2331216051438822</v>
      </c>
      <c r="AA4060" s="4">
        <f t="shared" ca="1" si="548"/>
        <v>1.9680367104064087</v>
      </c>
      <c r="AB4060" s="4">
        <f ca="1">Sheet1!AC4060</f>
        <v>0.84249924253847974</v>
      </c>
      <c r="AC4060" s="7">
        <f t="shared" ca="1" si="549"/>
        <v>0.81685794787877963</v>
      </c>
      <c r="AD4060" s="4">
        <f t="shared" ca="1" si="550"/>
        <v>2.6410010796203776</v>
      </c>
      <c r="AE4060" s="4">
        <f t="shared" ca="1" si="551"/>
        <v>1.6076064286126832</v>
      </c>
      <c r="AF4060" s="21">
        <f ca="1">(Sheet1!B$4*EXP(-Sheet1!B$8*Sheet1!B$7)*NORMSDIST((LN(Sheet1!B$4/(Sheet1!B$5+AD4060))-Sheet1!B$8*Sheet1!B$7+Sheet1!B$9*Sheet1!B$7+0.5*Sheet1!B$6*Sheet1!B$6*Sheet1!B$7)/(Sheet1!B$6*SQRT(Sheet1!B$7)))-(Sheet1!B$5+AD4060)*EXP(-Sheet1!B$9*Sheet1!B$7)*NORMSDIST((LN(Sheet1!B$4/(Sheet1!B$5+AD4060))-Sheet1!B$8*Sheet1!B$7+Sheet1!B$9*Sheet1!B$7-0.5*Sheet1!B$6*Sheet1!B$6*Sheet1!B$7)/(Sheet1!B$6*SQRT(Sheet1!B$7))))*400+100*AE4060-400*Sheet1!$B$13</f>
        <v>-244.69519009066653</v>
      </c>
    </row>
    <row r="4061" spans="22:32" x14ac:dyDescent="0.2">
      <c r="V4061" s="7" t="e">
        <f t="shared" si="545"/>
        <v>#VALUE!</v>
      </c>
      <c r="X4061" s="4">
        <f t="shared" ca="1" si="546"/>
        <v>-0.19246803342168553</v>
      </c>
      <c r="Y4061" s="4">
        <f t="shared" ca="1" si="546"/>
        <v>-1.2202667729525758</v>
      </c>
      <c r="Z4061" s="4">
        <f t="shared" ca="1" si="547"/>
        <v>-0.33386847305517153</v>
      </c>
      <c r="AA4061" s="4">
        <f t="shared" ca="1" si="548"/>
        <v>-1.9963553233485809</v>
      </c>
      <c r="AB4061" s="4">
        <f ca="1">Sheet1!AC4061</f>
        <v>0.74084025422873967</v>
      </c>
      <c r="AC4061" s="7">
        <f t="shared" ca="1" si="549"/>
        <v>0.88835399094659684</v>
      </c>
      <c r="AD4061" s="4">
        <f t="shared" ca="1" si="550"/>
        <v>-0.29659339048980798</v>
      </c>
      <c r="AE4061" s="4">
        <f t="shared" ca="1" si="551"/>
        <v>-1.7734702188441955</v>
      </c>
      <c r="AF4061" s="21">
        <f ca="1">(Sheet1!B$4*EXP(-Sheet1!B$8*Sheet1!B$7)*NORMSDIST((LN(Sheet1!B$4/(Sheet1!B$5+AD4061))-Sheet1!B$8*Sheet1!B$7+Sheet1!B$9*Sheet1!B$7+0.5*Sheet1!B$6*Sheet1!B$6*Sheet1!B$7)/(Sheet1!B$6*SQRT(Sheet1!B$7)))-(Sheet1!B$5+AD4061)*EXP(-Sheet1!B$9*Sheet1!B$7)*NORMSDIST((LN(Sheet1!B$4/(Sheet1!B$5+AD4061))-Sheet1!B$8*Sheet1!B$7+Sheet1!B$9*Sheet1!B$7-0.5*Sheet1!B$6*Sheet1!B$6*Sheet1!B$7)/(Sheet1!B$6*SQRT(Sheet1!B$7))))*400+100*AE4061-400*Sheet1!$B$13</f>
        <v>-129.59001664482457</v>
      </c>
    </row>
    <row r="4062" spans="22:32" x14ac:dyDescent="0.2">
      <c r="V4062" s="7" t="e">
        <f t="shared" si="545"/>
        <v>#VALUE!</v>
      </c>
      <c r="X4062" s="4">
        <f t="shared" ca="1" si="546"/>
        <v>0.8809123586460107</v>
      </c>
      <c r="Y4062" s="4">
        <f t="shared" ca="1" si="546"/>
        <v>0.7948408382721821</v>
      </c>
      <c r="Z4062" s="4">
        <f t="shared" ca="1" si="547"/>
        <v>1.5280920101272035</v>
      </c>
      <c r="AA4062" s="4">
        <f t="shared" ca="1" si="548"/>
        <v>2.1986056658422055</v>
      </c>
      <c r="AB4062" s="4">
        <f ca="1">Sheet1!AC4062</f>
        <v>0.61152276784446657</v>
      </c>
      <c r="AC4062" s="7">
        <f t="shared" ca="1" si="549"/>
        <v>0.97206579052300135</v>
      </c>
      <c r="AD4062" s="4">
        <f t="shared" ca="1" si="550"/>
        <v>1.4854059678161822</v>
      </c>
      <c r="AE4062" s="4">
        <f t="shared" ca="1" si="551"/>
        <v>2.1371893546152534</v>
      </c>
      <c r="AF4062" s="21">
        <f ca="1">(Sheet1!B$4*EXP(-Sheet1!B$8*Sheet1!B$7)*NORMSDIST((LN(Sheet1!B$4/(Sheet1!B$5+AD4062))-Sheet1!B$8*Sheet1!B$7+Sheet1!B$9*Sheet1!B$7+0.5*Sheet1!B$6*Sheet1!B$6*Sheet1!B$7)/(Sheet1!B$6*SQRT(Sheet1!B$7)))-(Sheet1!B$5+AD4062)*EXP(-Sheet1!B$9*Sheet1!B$7)*NORMSDIST((LN(Sheet1!B$4/(Sheet1!B$5+AD4062))-Sheet1!B$8*Sheet1!B$7+Sheet1!B$9*Sheet1!B$7-0.5*Sheet1!B$6*Sheet1!B$6*Sheet1!B$7)/(Sheet1!B$6*SQRT(Sheet1!B$7))))*400+100*AE4062-400*Sheet1!$B$13</f>
        <v>-18.660488794566845</v>
      </c>
    </row>
    <row r="4063" spans="22:32" x14ac:dyDescent="0.2">
      <c r="V4063" s="7" t="e">
        <f t="shared" si="545"/>
        <v>#VALUE!</v>
      </c>
      <c r="X4063" s="4">
        <f t="shared" ca="1" si="546"/>
        <v>0.25713666126460372</v>
      </c>
      <c r="Y4063" s="4">
        <f t="shared" ca="1" si="546"/>
        <v>1.7571543242093755</v>
      </c>
      <c r="Z4063" s="4">
        <f t="shared" ca="1" si="547"/>
        <v>0.44604718475418964</v>
      </c>
      <c r="AA4063" s="4">
        <f t="shared" ca="1" si="548"/>
        <v>2.8509104348798369</v>
      </c>
      <c r="AB4063" s="4">
        <f ca="1">Sheet1!AC4063</f>
        <v>0.35407799413943997</v>
      </c>
      <c r="AC4063" s="7">
        <f t="shared" ca="1" si="549"/>
        <v>1.1620154848174338</v>
      </c>
      <c r="AD4063" s="4">
        <f t="shared" ca="1" si="550"/>
        <v>0.51831373564359118</v>
      </c>
      <c r="AE4063" s="4">
        <f t="shared" ca="1" si="551"/>
        <v>3.3128020711579746</v>
      </c>
      <c r="AF4063" s="21">
        <f ca="1">(Sheet1!B$4*EXP(-Sheet1!B$8*Sheet1!B$7)*NORMSDIST((LN(Sheet1!B$4/(Sheet1!B$5+AD4063))-Sheet1!B$8*Sheet1!B$7+Sheet1!B$9*Sheet1!B$7+0.5*Sheet1!B$6*Sheet1!B$6*Sheet1!B$7)/(Sheet1!B$6*SQRT(Sheet1!B$7)))-(Sheet1!B$5+AD4063)*EXP(-Sheet1!B$9*Sheet1!B$7)*NORMSDIST((LN(Sheet1!B$4/(Sheet1!B$5+AD4063))-Sheet1!B$8*Sheet1!B$7+Sheet1!B$9*Sheet1!B$7-0.5*Sheet1!B$6*Sheet1!B$6*Sheet1!B$7)/(Sheet1!B$6*SQRT(Sheet1!B$7))))*400+100*AE4063-400*Sheet1!$B$13</f>
        <v>248.91280233640146</v>
      </c>
    </row>
    <row r="4064" spans="22:32" x14ac:dyDescent="0.2">
      <c r="V4064" s="7" t="e">
        <f t="shared" si="545"/>
        <v>#VALUE!</v>
      </c>
      <c r="X4064" s="4">
        <f t="shared" ca="1" si="546"/>
        <v>-0.80368234104147196</v>
      </c>
      <c r="Y4064" s="4">
        <f t="shared" ca="1" si="546"/>
        <v>0.26489544751462973</v>
      </c>
      <c r="Z4064" s="4">
        <f t="shared" ca="1" si="547"/>
        <v>-1.3941234357449903</v>
      </c>
      <c r="AA4064" s="4">
        <f t="shared" ca="1" si="548"/>
        <v>-0.57177928537168243</v>
      </c>
      <c r="AB4064" s="4">
        <f ca="1">Sheet1!AC4064</f>
        <v>0.68362948391018408</v>
      </c>
      <c r="AC4064" s="7">
        <f t="shared" ca="1" si="549"/>
        <v>0.92557712752371113</v>
      </c>
      <c r="AD4064" s="4">
        <f t="shared" ca="1" si="550"/>
        <v>-1.2903687650703353</v>
      </c>
      <c r="AE4064" s="4">
        <f t="shared" ca="1" si="551"/>
        <v>-0.52922582853188216</v>
      </c>
      <c r="AF4064" s="21">
        <f ca="1">(Sheet1!B$4*EXP(-Sheet1!B$8*Sheet1!B$7)*NORMSDIST((LN(Sheet1!B$4/(Sheet1!B$5+AD4064))-Sheet1!B$8*Sheet1!B$7+Sheet1!B$9*Sheet1!B$7+0.5*Sheet1!B$6*Sheet1!B$6*Sheet1!B$7)/(Sheet1!B$6*SQRT(Sheet1!B$7)))-(Sheet1!B$5+AD4064)*EXP(-Sheet1!B$9*Sheet1!B$7)*NORMSDIST((LN(Sheet1!B$4/(Sheet1!B$5+AD4064))-Sheet1!B$8*Sheet1!B$7+Sheet1!B$9*Sheet1!B$7-0.5*Sheet1!B$6*Sheet1!B$6*Sheet1!B$7)/(Sheet1!B$6*SQRT(Sheet1!B$7))))*400+100*AE4064-400*Sheet1!$B$13</f>
        <v>158.19410389082122</v>
      </c>
    </row>
    <row r="4065" spans="22:32" x14ac:dyDescent="0.2">
      <c r="V4065" s="7" t="e">
        <f t="shared" si="545"/>
        <v>#VALUE!</v>
      </c>
      <c r="X4065" s="4">
        <f t="shared" ca="1" si="546"/>
        <v>0.77779397507334458</v>
      </c>
      <c r="Y4065" s="4">
        <f t="shared" ca="1" si="546"/>
        <v>-1.8546078895491025</v>
      </c>
      <c r="Z4065" s="4">
        <f t="shared" ca="1" si="547"/>
        <v>1.349215670741047</v>
      </c>
      <c r="AA4065" s="4">
        <f t="shared" ca="1" si="548"/>
        <v>-1.7616697476562533</v>
      </c>
      <c r="AB4065" s="4">
        <f ca="1">Sheet1!AC4065</f>
        <v>9.0264282897744352E-2</v>
      </c>
      <c r="AC4065" s="7">
        <f t="shared" ca="1" si="549"/>
        <v>1.5747599528434995</v>
      </c>
      <c r="AD4065" s="4">
        <f t="shared" ca="1" si="550"/>
        <v>2.1246908060318814</v>
      </c>
      <c r="AE4065" s="4">
        <f t="shared" ca="1" si="551"/>
        <v>-2.7742069687449811</v>
      </c>
      <c r="AF4065" s="21">
        <f ca="1">(Sheet1!B$4*EXP(-Sheet1!B$8*Sheet1!B$7)*NORMSDIST((LN(Sheet1!B$4/(Sheet1!B$5+AD4065))-Sheet1!B$8*Sheet1!B$7+Sheet1!B$9*Sheet1!B$7+0.5*Sheet1!B$6*Sheet1!B$6*Sheet1!B$7)/(Sheet1!B$6*SQRT(Sheet1!B$7)))-(Sheet1!B$5+AD4065)*EXP(-Sheet1!B$9*Sheet1!B$7)*NORMSDIST((LN(Sheet1!B$4/(Sheet1!B$5+AD4065))-Sheet1!B$8*Sheet1!B$7+Sheet1!B$9*Sheet1!B$7-0.5*Sheet1!B$6*Sheet1!B$6*Sheet1!B$7)/(Sheet1!B$6*SQRT(Sheet1!B$7))))*400+100*AE4065-400*Sheet1!$B$13</f>
        <v>-606.37040878776543</v>
      </c>
    </row>
    <row r="4066" spans="22:32" x14ac:dyDescent="0.2">
      <c r="V4066" s="7" t="e">
        <f t="shared" si="545"/>
        <v>#VALUE!</v>
      </c>
      <c r="X4066" s="4">
        <f t="shared" ca="1" si="546"/>
        <v>-1.2319212838761169</v>
      </c>
      <c r="Y4066" s="4">
        <f t="shared" ca="1" si="546"/>
        <v>-0.90901939602006798</v>
      </c>
      <c r="Z4066" s="4">
        <f t="shared" ca="1" si="547"/>
        <v>-2.1369765703936587</v>
      </c>
      <c r="AA4066" s="4">
        <f t="shared" ca="1" si="548"/>
        <v>-2.7812961711104176</v>
      </c>
      <c r="AB4066" s="4">
        <f ca="1">Sheet1!AC4066</f>
        <v>0.11551940359092483</v>
      </c>
      <c r="AC4066" s="7">
        <f t="shared" ca="1" si="549"/>
        <v>1.5008022572312991</v>
      </c>
      <c r="AD4066" s="4">
        <f t="shared" ca="1" si="550"/>
        <v>-3.2071792604972034</v>
      </c>
      <c r="AE4066" s="4">
        <f t="shared" ca="1" si="551"/>
        <v>-4.1741755716312845</v>
      </c>
      <c r="AF4066" s="21">
        <f ca="1">(Sheet1!B$4*EXP(-Sheet1!B$8*Sheet1!B$7)*NORMSDIST((LN(Sheet1!B$4/(Sheet1!B$5+AD4066))-Sheet1!B$8*Sheet1!B$7+Sheet1!B$9*Sheet1!B$7+0.5*Sheet1!B$6*Sheet1!B$6*Sheet1!B$7)/(Sheet1!B$6*SQRT(Sheet1!B$7)))-(Sheet1!B$5+AD4066)*EXP(-Sheet1!B$9*Sheet1!B$7)*NORMSDIST((LN(Sheet1!B$4/(Sheet1!B$5+AD4066))-Sheet1!B$8*Sheet1!B$7+Sheet1!B$9*Sheet1!B$7-0.5*Sheet1!B$6*Sheet1!B$6*Sheet1!B$7)/(Sheet1!B$6*SQRT(Sheet1!B$7))))*400+100*AE4066-400*Sheet1!$B$13</f>
        <v>123.573936687279</v>
      </c>
    </row>
    <row r="4067" spans="22:32" x14ac:dyDescent="0.2">
      <c r="V4067" s="7" t="e">
        <f t="shared" si="545"/>
        <v>#VALUE!</v>
      </c>
      <c r="X4067" s="4">
        <f t="shared" ca="1" si="546"/>
        <v>1.38439758864822</v>
      </c>
      <c r="Y4067" s="4">
        <f t="shared" ca="1" si="546"/>
        <v>0.67240965721533474</v>
      </c>
      <c r="Z4067" s="4">
        <f t="shared" ca="1" si="547"/>
        <v>2.4014726020012707</v>
      </c>
      <c r="AA4067" s="4">
        <f t="shared" ca="1" si="548"/>
        <v>2.6198459175798168</v>
      </c>
      <c r="AB4067" s="4">
        <f ca="1">Sheet1!AC4067</f>
        <v>0.5029609244287484</v>
      </c>
      <c r="AC4067" s="7">
        <f t="shared" ca="1" si="549"/>
        <v>1.0450103049388966</v>
      </c>
      <c r="AD4067" s="4">
        <f t="shared" ca="1" si="550"/>
        <v>2.5095636161197534</v>
      </c>
      <c r="AE4067" s="4">
        <f t="shared" ca="1" si="551"/>
        <v>2.7377659812230077</v>
      </c>
      <c r="AF4067" s="21">
        <f ca="1">(Sheet1!B$4*EXP(-Sheet1!B$8*Sheet1!B$7)*NORMSDIST((LN(Sheet1!B$4/(Sheet1!B$5+AD4067))-Sheet1!B$8*Sheet1!B$7+Sheet1!B$9*Sheet1!B$7+0.5*Sheet1!B$6*Sheet1!B$6*Sheet1!B$7)/(Sheet1!B$6*SQRT(Sheet1!B$7)))-(Sheet1!B$5+AD4067)*EXP(-Sheet1!B$9*Sheet1!B$7)*NORMSDIST((LN(Sheet1!B$4/(Sheet1!B$5+AD4067))-Sheet1!B$8*Sheet1!B$7+Sheet1!B$9*Sheet1!B$7-0.5*Sheet1!B$6*Sheet1!B$6*Sheet1!B$7)/(Sheet1!B$6*SQRT(Sheet1!B$7))))*400+100*AE4067-400*Sheet1!$B$13</f>
        <v>-112.32835381067162</v>
      </c>
    </row>
    <row r="4068" spans="22:32" x14ac:dyDescent="0.2">
      <c r="V4068" s="7" t="e">
        <f t="shared" si="545"/>
        <v>#VALUE!</v>
      </c>
      <c r="X4068" s="4">
        <f t="shared" ca="1" si="546"/>
        <v>1.4095778847788012</v>
      </c>
      <c r="Y4068" s="4">
        <f t="shared" ca="1" si="546"/>
        <v>-0.47654992119408907</v>
      </c>
      <c r="Z4068" s="4">
        <f t="shared" ca="1" si="547"/>
        <v>2.44515209968583</v>
      </c>
      <c r="AA4068" s="4">
        <f t="shared" ca="1" si="548"/>
        <v>0.98553393396167954</v>
      </c>
      <c r="AB4068" s="4">
        <f ca="1">Sheet1!AC4068</f>
        <v>0.44162778370040401</v>
      </c>
      <c r="AC4068" s="7">
        <f t="shared" ca="1" si="549"/>
        <v>1.0898537069531826</v>
      </c>
      <c r="AD4068" s="4">
        <f t="shared" ca="1" si="550"/>
        <v>2.6648580799069599</v>
      </c>
      <c r="AE4068" s="4">
        <f t="shared" ca="1" si="551"/>
        <v>1.0740878112562895</v>
      </c>
      <c r="AF4068" s="21">
        <f ca="1">(Sheet1!B$4*EXP(-Sheet1!B$8*Sheet1!B$7)*NORMSDIST((LN(Sheet1!B$4/(Sheet1!B$5+AD4068))-Sheet1!B$8*Sheet1!B$7+Sheet1!B$9*Sheet1!B$7+0.5*Sheet1!B$6*Sheet1!B$6*Sheet1!B$7)/(Sheet1!B$6*SQRT(Sheet1!B$7)))-(Sheet1!B$5+AD4068)*EXP(-Sheet1!B$9*Sheet1!B$7)*NORMSDIST((LN(Sheet1!B$4/(Sheet1!B$5+AD4068))-Sheet1!B$8*Sheet1!B$7+Sheet1!B$9*Sheet1!B$7-0.5*Sheet1!B$6*Sheet1!B$6*Sheet1!B$7)/(Sheet1!B$6*SQRT(Sheet1!B$7))))*400+100*AE4068-400*Sheet1!$B$13</f>
        <v>-301.55025051138136</v>
      </c>
    </row>
    <row r="4069" spans="22:32" x14ac:dyDescent="0.2">
      <c r="V4069" s="7" t="e">
        <f t="shared" si="545"/>
        <v>#VALUE!</v>
      </c>
      <c r="X4069" s="4">
        <f t="shared" ca="1" si="546"/>
        <v>1.7591392570503475</v>
      </c>
      <c r="Y4069" s="4">
        <f t="shared" ca="1" si="546"/>
        <v>0.75158041867136227</v>
      </c>
      <c r="Z4069" s="4">
        <f t="shared" ca="1" si="547"/>
        <v>3.0515256336413237</v>
      </c>
      <c r="AA4069" s="4">
        <f t="shared" ca="1" si="548"/>
        <v>3.1800434373475364</v>
      </c>
      <c r="AB4069" s="4">
        <f ca="1">Sheet1!AC4069</f>
        <v>0.33325164038258515</v>
      </c>
      <c r="AC4069" s="7">
        <f t="shared" ca="1" si="549"/>
        <v>1.1811945296493775</v>
      </c>
      <c r="AD4069" s="4">
        <f t="shared" ca="1" si="550"/>
        <v>3.604445385541982</v>
      </c>
      <c r="AE4069" s="4">
        <f t="shared" ca="1" si="551"/>
        <v>3.7562499122423132</v>
      </c>
      <c r="AF4069" s="21">
        <f ca="1">(Sheet1!B$4*EXP(-Sheet1!B$8*Sheet1!B$7)*NORMSDIST((LN(Sheet1!B$4/(Sheet1!B$5+AD4069))-Sheet1!B$8*Sheet1!B$7+Sheet1!B$9*Sheet1!B$7+0.5*Sheet1!B$6*Sheet1!B$6*Sheet1!B$7)/(Sheet1!B$6*SQRT(Sheet1!B$7)))-(Sheet1!B$5+AD4069)*EXP(-Sheet1!B$9*Sheet1!B$7)*NORMSDIST((LN(Sheet1!B$4/(Sheet1!B$5+AD4069))-Sheet1!B$8*Sheet1!B$7+Sheet1!B$9*Sheet1!B$7-0.5*Sheet1!B$6*Sheet1!B$6*Sheet1!B$7)/(Sheet1!B$6*SQRT(Sheet1!B$7))))*400+100*AE4069-400*Sheet1!$B$13</f>
        <v>-169.08474658019304</v>
      </c>
    </row>
    <row r="4070" spans="22:32" x14ac:dyDescent="0.2">
      <c r="V4070" s="7" t="e">
        <f t="shared" si="545"/>
        <v>#VALUE!</v>
      </c>
      <c r="X4070" s="4">
        <f t="shared" ca="1" si="546"/>
        <v>0.5706804051069454</v>
      </c>
      <c r="Y4070" s="4">
        <f t="shared" ca="1" si="546"/>
        <v>0.45787881518827006</v>
      </c>
      <c r="Z4070" s="4">
        <f t="shared" ca="1" si="547"/>
        <v>0.98994202864908143</v>
      </c>
      <c r="AA4070" s="4">
        <f t="shared" ca="1" si="548"/>
        <v>1.3416957686846664</v>
      </c>
      <c r="AB4070" s="4">
        <f ca="1">Sheet1!AC4070</f>
        <v>0.64475942458588076</v>
      </c>
      <c r="AC4070" s="7">
        <f t="shared" ca="1" si="549"/>
        <v>0.95058631141798389</v>
      </c>
      <c r="AD4070" s="4">
        <f t="shared" ca="1" si="550"/>
        <v>0.94102534153116646</v>
      </c>
      <c r="AE4070" s="4">
        <f t="shared" ca="1" si="551"/>
        <v>1.2753976317990736</v>
      </c>
      <c r="AF4070" s="21">
        <f ca="1">(Sheet1!B$4*EXP(-Sheet1!B$8*Sheet1!B$7)*NORMSDIST((LN(Sheet1!B$4/(Sheet1!B$5+AD4070))-Sheet1!B$8*Sheet1!B$7+Sheet1!B$9*Sheet1!B$7+0.5*Sheet1!B$6*Sheet1!B$6*Sheet1!B$7)/(Sheet1!B$6*SQRT(Sheet1!B$7)))-(Sheet1!B$5+AD4070)*EXP(-Sheet1!B$9*Sheet1!B$7)*NORMSDIST((LN(Sheet1!B$4/(Sheet1!B$5+AD4070))-Sheet1!B$8*Sheet1!B$7+Sheet1!B$9*Sheet1!B$7-0.5*Sheet1!B$6*Sheet1!B$6*Sheet1!B$7)/(Sheet1!B$6*SQRT(Sheet1!B$7))))*400+100*AE4070-400*Sheet1!$B$13</f>
        <v>-20.982382646736369</v>
      </c>
    </row>
    <row r="4071" spans="22:32" x14ac:dyDescent="0.2">
      <c r="V4071" s="7" t="e">
        <f t="shared" si="545"/>
        <v>#VALUE!</v>
      </c>
      <c r="X4071" s="4">
        <f t="shared" ca="1" si="546"/>
        <v>0.62244461538583828</v>
      </c>
      <c r="Y4071" s="4">
        <f t="shared" ca="1" si="546"/>
        <v>-0.21830309265187633</v>
      </c>
      <c r="Z4071" s="4">
        <f t="shared" ca="1" si="547"/>
        <v>1.0797358377168762</v>
      </c>
      <c r="AA4071" s="4">
        <f t="shared" ca="1" si="548"/>
        <v>0.42379897358255908</v>
      </c>
      <c r="AB4071" s="4">
        <f ca="1">Sheet1!AC4071</f>
        <v>0.39179375501975422</v>
      </c>
      <c r="AC4071" s="7">
        <f t="shared" ca="1" si="549"/>
        <v>1.129458525058527</v>
      </c>
      <c r="AD4071" s="4">
        <f t="shared" ca="1" si="550"/>
        <v>1.219516846720536</v>
      </c>
      <c r="AE4071" s="4">
        <f t="shared" ca="1" si="551"/>
        <v>0.47866336362387479</v>
      </c>
      <c r="AF4071" s="21">
        <f ca="1">(Sheet1!B$4*EXP(-Sheet1!B$8*Sheet1!B$7)*NORMSDIST((LN(Sheet1!B$4/(Sheet1!B$5+AD4071))-Sheet1!B$8*Sheet1!B$7+Sheet1!B$9*Sheet1!B$7+0.5*Sheet1!B$6*Sheet1!B$6*Sheet1!B$7)/(Sheet1!B$6*SQRT(Sheet1!B$7)))-(Sheet1!B$5+AD4071)*EXP(-Sheet1!B$9*Sheet1!B$7)*NORMSDIST((LN(Sheet1!B$4/(Sheet1!B$5+AD4071))-Sheet1!B$8*Sheet1!B$7+Sheet1!B$9*Sheet1!B$7-0.5*Sheet1!B$6*Sheet1!B$6*Sheet1!B$7)/(Sheet1!B$6*SQRT(Sheet1!B$7))))*400+100*AE4071-400*Sheet1!$B$13</f>
        <v>-143.74262941432698</v>
      </c>
    </row>
    <row r="4072" spans="22:32" x14ac:dyDescent="0.2">
      <c r="V4072" s="7" t="e">
        <f t="shared" si="545"/>
        <v>#VALUE!</v>
      </c>
      <c r="X4072" s="4">
        <f t="shared" ca="1" si="546"/>
        <v>-0.90861638681321188</v>
      </c>
      <c r="Y4072" s="4">
        <f t="shared" ca="1" si="546"/>
        <v>-9.2225187426612579E-2</v>
      </c>
      <c r="Z4072" s="4">
        <f t="shared" ca="1" si="547"/>
        <v>-1.5761493494018031</v>
      </c>
      <c r="AA4072" s="4">
        <f t="shared" ca="1" si="548"/>
        <v>-1.2138155625810241</v>
      </c>
      <c r="AB4072" s="4">
        <f ca="1">Sheet1!AC4072</f>
        <v>8.2545631919691997E-2</v>
      </c>
      <c r="AC4072" s="7">
        <f t="shared" ca="1" si="549"/>
        <v>1.6017281779169528</v>
      </c>
      <c r="AD4072" s="4">
        <f t="shared" ca="1" si="550"/>
        <v>-2.5245628255423407</v>
      </c>
      <c r="AE4072" s="4">
        <f t="shared" ca="1" si="551"/>
        <v>-1.9442025893801447</v>
      </c>
      <c r="AF4072" s="21">
        <f ca="1">(Sheet1!B$4*EXP(-Sheet1!B$8*Sheet1!B$7)*NORMSDIST((LN(Sheet1!B$4/(Sheet1!B$5+AD4072))-Sheet1!B$8*Sheet1!B$7+Sheet1!B$9*Sheet1!B$7+0.5*Sheet1!B$6*Sheet1!B$6*Sheet1!B$7)/(Sheet1!B$6*SQRT(Sheet1!B$7)))-(Sheet1!B$5+AD4072)*EXP(-Sheet1!B$9*Sheet1!B$7)*NORMSDIST((LN(Sheet1!B$4/(Sheet1!B$5+AD4072))-Sheet1!B$8*Sheet1!B$7+Sheet1!B$9*Sheet1!B$7-0.5*Sheet1!B$6*Sheet1!B$6*Sheet1!B$7)/(Sheet1!B$6*SQRT(Sheet1!B$7))))*400+100*AE4072-400*Sheet1!$B$13</f>
        <v>226.83937219909558</v>
      </c>
    </row>
    <row r="4073" spans="22:32" x14ac:dyDescent="0.2">
      <c r="V4073" s="7" t="e">
        <f t="shared" si="545"/>
        <v>#VALUE!</v>
      </c>
      <c r="X4073" s="4">
        <f t="shared" ca="1" si="546"/>
        <v>3.0287484261198962E-2</v>
      </c>
      <c r="Y4073" s="4">
        <f t="shared" ca="1" si="546"/>
        <v>-0.96694590701581151</v>
      </c>
      <c r="Z4073" s="4">
        <f t="shared" ca="1" si="547"/>
        <v>5.2538782379587125E-2</v>
      </c>
      <c r="AA4073" s="4">
        <f t="shared" ca="1" si="548"/>
        <v>-1.3645965230411627</v>
      </c>
      <c r="AB4073" s="4">
        <f ca="1">Sheet1!AC4073</f>
        <v>0.66447009308107141</v>
      </c>
      <c r="AC4073" s="7">
        <f t="shared" ca="1" si="549"/>
        <v>0.9379058781735814</v>
      </c>
      <c r="AD4073" s="4">
        <f t="shared" ca="1" si="550"/>
        <v>4.9276432825897346E-2</v>
      </c>
      <c r="AE4073" s="4">
        <f t="shared" ca="1" si="551"/>
        <v>-1.2798631002955376</v>
      </c>
      <c r="AF4073" s="21">
        <f ca="1">(Sheet1!B$4*EXP(-Sheet1!B$8*Sheet1!B$7)*NORMSDIST((LN(Sheet1!B$4/(Sheet1!B$5+AD4073))-Sheet1!B$8*Sheet1!B$7+Sheet1!B$9*Sheet1!B$7+0.5*Sheet1!B$6*Sheet1!B$6*Sheet1!B$7)/(Sheet1!B$6*SQRT(Sheet1!B$7)))-(Sheet1!B$5+AD4073)*EXP(-Sheet1!B$9*Sheet1!B$7)*NORMSDIST((LN(Sheet1!B$4/(Sheet1!B$5+AD4073))-Sheet1!B$8*Sheet1!B$7+Sheet1!B$9*Sheet1!B$7-0.5*Sheet1!B$6*Sheet1!B$6*Sheet1!B$7)/(Sheet1!B$6*SQRT(Sheet1!B$7))))*400+100*AE4073-400*Sheet1!$B$13</f>
        <v>-135.87660235360272</v>
      </c>
    </row>
    <row r="4074" spans="22:32" x14ac:dyDescent="0.2">
      <c r="V4074" s="7" t="e">
        <f t="shared" si="545"/>
        <v>#VALUE!</v>
      </c>
      <c r="X4074" s="4">
        <f t="shared" ca="1" si="546"/>
        <v>0.70899813542345613</v>
      </c>
      <c r="Y4074" s="4">
        <f t="shared" ca="1" si="546"/>
        <v>1.0343633764385722</v>
      </c>
      <c r="Z4074" s="4">
        <f t="shared" ca="1" si="547"/>
        <v>1.2298776096193149</v>
      </c>
      <c r="AA4074" s="4">
        <f t="shared" ca="1" si="548"/>
        <v>2.341165853766026</v>
      </c>
      <c r="AB4074" s="4">
        <f ca="1">Sheet1!AC4074</f>
        <v>6.8268119294884855E-2</v>
      </c>
      <c r="AC4074" s="7">
        <f t="shared" ca="1" si="549"/>
        <v>1.6594103463158381</v>
      </c>
      <c r="AD4074" s="4">
        <f t="shared" ca="1" si="550"/>
        <v>2.0408716301044825</v>
      </c>
      <c r="AE4074" s="4">
        <f t="shared" ca="1" si="551"/>
        <v>3.8849548401806961</v>
      </c>
      <c r="AF4074" s="21">
        <f ca="1">(Sheet1!B$4*EXP(-Sheet1!B$8*Sheet1!B$7)*NORMSDIST((LN(Sheet1!B$4/(Sheet1!B$5+AD4074))-Sheet1!B$8*Sheet1!B$7+Sheet1!B$9*Sheet1!B$7+0.5*Sheet1!B$6*Sheet1!B$6*Sheet1!B$7)/(Sheet1!B$6*SQRT(Sheet1!B$7)))-(Sheet1!B$5+AD4074)*EXP(-Sheet1!B$9*Sheet1!B$7)*NORMSDIST((LN(Sheet1!B$4/(Sheet1!B$5+AD4074))-Sheet1!B$8*Sheet1!B$7+Sheet1!B$9*Sheet1!B$7-0.5*Sheet1!B$6*Sheet1!B$6*Sheet1!B$7)/(Sheet1!B$6*SQRT(Sheet1!B$7))))*400+100*AE4074-400*Sheet1!$B$13</f>
        <v>72.090972313646944</v>
      </c>
    </row>
    <row r="4075" spans="22:32" x14ac:dyDescent="0.2">
      <c r="V4075" s="7" t="e">
        <f t="shared" si="545"/>
        <v>#VALUE!</v>
      </c>
      <c r="X4075" s="4">
        <f t="shared" ca="1" si="546"/>
        <v>0.78800395738122386</v>
      </c>
      <c r="Y4075" s="4">
        <f t="shared" ca="1" si="546"/>
        <v>2.4960866708375233</v>
      </c>
      <c r="Z4075" s="4">
        <f t="shared" ca="1" si="547"/>
        <v>1.3669266180731867</v>
      </c>
      <c r="AA4075" s="4">
        <f t="shared" ca="1" si="548"/>
        <v>4.5523746915240464</v>
      </c>
      <c r="AB4075" s="4">
        <f ca="1">Sheet1!AC4075</f>
        <v>0.80337049371855451</v>
      </c>
      <c r="AC4075" s="7">
        <f t="shared" ca="1" si="549"/>
        <v>0.84571763294603131</v>
      </c>
      <c r="AD4075" s="4">
        <f t="shared" ca="1" si="550"/>
        <v>1.1560339438477794</v>
      </c>
      <c r="AE4075" s="4">
        <f t="shared" ca="1" si="551"/>
        <v>3.8500235483991361</v>
      </c>
      <c r="AF4075" s="21">
        <f ca="1">(Sheet1!B$4*EXP(-Sheet1!B$8*Sheet1!B$7)*NORMSDIST((LN(Sheet1!B$4/(Sheet1!B$5+AD4075))-Sheet1!B$8*Sheet1!B$7+Sheet1!B$9*Sheet1!B$7+0.5*Sheet1!B$6*Sheet1!B$6*Sheet1!B$7)/(Sheet1!B$6*SQRT(Sheet1!B$7)))-(Sheet1!B$5+AD4075)*EXP(-Sheet1!B$9*Sheet1!B$7)*NORMSDIST((LN(Sheet1!B$4/(Sheet1!B$5+AD4075))-Sheet1!B$8*Sheet1!B$7+Sheet1!B$9*Sheet1!B$7-0.5*Sheet1!B$6*Sheet1!B$6*Sheet1!B$7)/(Sheet1!B$6*SQRT(Sheet1!B$7))))*400+100*AE4075-400*Sheet1!$B$13</f>
        <v>203.18051269082252</v>
      </c>
    </row>
    <row r="4076" spans="22:32" x14ac:dyDescent="0.2">
      <c r="V4076" s="7" t="e">
        <f t="shared" si="545"/>
        <v>#VALUE!</v>
      </c>
      <c r="X4076" s="4">
        <f t="shared" ca="1" si="546"/>
        <v>-0.21304037665212591</v>
      </c>
      <c r="Y4076" s="4">
        <f t="shared" ca="1" si="546"/>
        <v>-1.1608362586862182</v>
      </c>
      <c r="Z4076" s="4">
        <f t="shared" ca="1" si="547"/>
        <v>-0.36955469429101523</v>
      </c>
      <c r="AA4076" s="4">
        <f t="shared" ca="1" si="548"/>
        <v>-1.9347291395181077</v>
      </c>
      <c r="AB4076" s="4">
        <f ca="1">Sheet1!AC4076</f>
        <v>3.9129636954175151E-2</v>
      </c>
      <c r="AC4076" s="7">
        <f t="shared" ca="1" si="549"/>
        <v>1.8324148154797275</v>
      </c>
      <c r="AD4076" s="4">
        <f t="shared" ca="1" si="550"/>
        <v>-0.67717749694893781</v>
      </c>
      <c r="AE4076" s="4">
        <f t="shared" ca="1" si="551"/>
        <v>-3.5452263391933254</v>
      </c>
      <c r="AF4076" s="21">
        <f ca="1">(Sheet1!B$4*EXP(-Sheet1!B$8*Sheet1!B$7)*NORMSDIST((LN(Sheet1!B$4/(Sheet1!B$5+AD4076))-Sheet1!B$8*Sheet1!B$7+Sheet1!B$9*Sheet1!B$7+0.5*Sheet1!B$6*Sheet1!B$6*Sheet1!B$7)/(Sheet1!B$6*SQRT(Sheet1!B$7)))-(Sheet1!B$5+AD4076)*EXP(-Sheet1!B$9*Sheet1!B$7)*NORMSDIST((LN(Sheet1!B$4/(Sheet1!B$5+AD4076))-Sheet1!B$8*Sheet1!B$7+Sheet1!B$9*Sheet1!B$7-0.5*Sheet1!B$6*Sheet1!B$6*Sheet1!B$7)/(Sheet1!B$6*SQRT(Sheet1!B$7))))*400+100*AE4076-400*Sheet1!$B$13</f>
        <v>-244.81475850318975</v>
      </c>
    </row>
    <row r="4077" spans="22:32" x14ac:dyDescent="0.2">
      <c r="V4077" s="7" t="e">
        <f t="shared" si="545"/>
        <v>#VALUE!</v>
      </c>
      <c r="X4077" s="4">
        <f t="shared" ca="1" si="546"/>
        <v>1.0992370755333341</v>
      </c>
      <c r="Y4077" s="4">
        <f t="shared" ca="1" si="546"/>
        <v>-0.84962479516106182</v>
      </c>
      <c r="Z4077" s="4">
        <f t="shared" ca="1" si="547"/>
        <v>1.9068132895080343</v>
      </c>
      <c r="AA4077" s="4">
        <f t="shared" ca="1" si="548"/>
        <v>7.6185779271420992E-2</v>
      </c>
      <c r="AB4077" s="4">
        <f ca="1">Sheet1!AC4077</f>
        <v>0.26925003347099563</v>
      </c>
      <c r="AC4077" s="7">
        <f t="shared" ca="1" si="549"/>
        <v>1.2472633517193208</v>
      </c>
      <c r="AD4077" s="4">
        <f t="shared" ca="1" si="550"/>
        <v>2.3782983345747346</v>
      </c>
      <c r="AE4077" s="4">
        <f t="shared" ca="1" si="551"/>
        <v>9.5023730407420903E-2</v>
      </c>
      <c r="AF4077" s="21">
        <f ca="1">(Sheet1!B$4*EXP(-Sheet1!B$8*Sheet1!B$7)*NORMSDIST((LN(Sheet1!B$4/(Sheet1!B$5+AD4077))-Sheet1!B$8*Sheet1!B$7+Sheet1!B$9*Sheet1!B$7+0.5*Sheet1!B$6*Sheet1!B$6*Sheet1!B$7)/(Sheet1!B$6*SQRT(Sheet1!B$7)))-(Sheet1!B$5+AD4077)*EXP(-Sheet1!B$9*Sheet1!B$7)*NORMSDIST((LN(Sheet1!B$4/(Sheet1!B$5+AD4077))-Sheet1!B$8*Sheet1!B$7+Sheet1!B$9*Sheet1!B$7-0.5*Sheet1!B$6*Sheet1!B$6*Sheet1!B$7)/(Sheet1!B$6*SQRT(Sheet1!B$7))))*400+100*AE4077-400*Sheet1!$B$13</f>
        <v>-357.19174458461521</v>
      </c>
    </row>
    <row r="4078" spans="22:32" x14ac:dyDescent="0.2">
      <c r="V4078" s="7" t="e">
        <f t="shared" si="545"/>
        <v>#VALUE!</v>
      </c>
      <c r="X4078" s="4">
        <f t="shared" ca="1" si="546"/>
        <v>-1.0518697257980996</v>
      </c>
      <c r="Y4078" s="4">
        <f t="shared" ca="1" si="546"/>
        <v>-1.5801539657244874</v>
      </c>
      <c r="Z4078" s="4">
        <f t="shared" ca="1" si="547"/>
        <v>-1.8246465813663011</v>
      </c>
      <c r="AA4078" s="4">
        <f t="shared" ca="1" si="548"/>
        <v>-3.5393646934854313</v>
      </c>
      <c r="AB4078" s="4">
        <f ca="1">Sheet1!AC4078</f>
        <v>0.11337205216997037</v>
      </c>
      <c r="AC4078" s="7">
        <f t="shared" ca="1" si="549"/>
        <v>1.5064081317435623</v>
      </c>
      <c r="AD4078" s="4">
        <f t="shared" ca="1" si="550"/>
        <v>-2.7486624477282873</v>
      </c>
      <c r="AE4078" s="4">
        <f t="shared" ca="1" si="551"/>
        <v>-5.3317277554725147</v>
      </c>
      <c r="AF4078" s="21">
        <f ca="1">(Sheet1!B$4*EXP(-Sheet1!B$8*Sheet1!B$7)*NORMSDIST((LN(Sheet1!B$4/(Sheet1!B$5+AD4078))-Sheet1!B$8*Sheet1!B$7+Sheet1!B$9*Sheet1!B$7+0.5*Sheet1!B$6*Sheet1!B$6*Sheet1!B$7)/(Sheet1!B$6*SQRT(Sheet1!B$7)))-(Sheet1!B$5+AD4078)*EXP(-Sheet1!B$9*Sheet1!B$7)*NORMSDIST((LN(Sheet1!B$4/(Sheet1!B$5+AD4078))-Sheet1!B$8*Sheet1!B$7+Sheet1!B$9*Sheet1!B$7-0.5*Sheet1!B$6*Sheet1!B$6*Sheet1!B$7)/(Sheet1!B$6*SQRT(Sheet1!B$7))))*400+100*AE4078-400*Sheet1!$B$13</f>
        <v>-72.882826976885553</v>
      </c>
    </row>
    <row r="4079" spans="22:32" x14ac:dyDescent="0.2">
      <c r="V4079" s="7" t="e">
        <f t="shared" si="545"/>
        <v>#VALUE!</v>
      </c>
      <c r="X4079" s="4">
        <f t="shared" ca="1" si="546"/>
        <v>0.4646582430716244</v>
      </c>
      <c r="Y4079" s="4">
        <f t="shared" ca="1" si="546"/>
        <v>1.0489640909495784E-2</v>
      </c>
      <c r="Z4079" s="4">
        <f t="shared" ca="1" si="547"/>
        <v>0.80602859263871307</v>
      </c>
      <c r="AA4079" s="4">
        <f t="shared" ca="1" si="548"/>
        <v>0.56761343688623433</v>
      </c>
      <c r="AB4079" s="4">
        <f ca="1">Sheet1!AC4079</f>
        <v>0.48067141165780458</v>
      </c>
      <c r="AC4079" s="7">
        <f t="shared" ca="1" si="549"/>
        <v>1.0608993687698769</v>
      </c>
      <c r="AD4079" s="4">
        <f t="shared" ca="1" si="550"/>
        <v>0.8551152251408829</v>
      </c>
      <c r="AE4079" s="4">
        <f t="shared" ca="1" si="551"/>
        <v>0.60218073689790641</v>
      </c>
      <c r="AF4079" s="21">
        <f ca="1">(Sheet1!B$4*EXP(-Sheet1!B$8*Sheet1!B$7)*NORMSDIST((LN(Sheet1!B$4/(Sheet1!B$5+AD4079))-Sheet1!B$8*Sheet1!B$7+Sheet1!B$9*Sheet1!B$7+0.5*Sheet1!B$6*Sheet1!B$6*Sheet1!B$7)/(Sheet1!B$6*SQRT(Sheet1!B$7)))-(Sheet1!B$5+AD4079)*EXP(-Sheet1!B$9*Sheet1!B$7)*NORMSDIST((LN(Sheet1!B$4/(Sheet1!B$5+AD4079))-Sheet1!B$8*Sheet1!B$7+Sheet1!B$9*Sheet1!B$7-0.5*Sheet1!B$6*Sheet1!B$6*Sheet1!B$7)/(Sheet1!B$6*SQRT(Sheet1!B$7))))*400+100*AE4079-400*Sheet1!$B$13</f>
        <v>-74.932909388720873</v>
      </c>
    </row>
    <row r="4080" spans="22:32" x14ac:dyDescent="0.2">
      <c r="V4080" s="7" t="e">
        <f t="shared" si="545"/>
        <v>#VALUE!</v>
      </c>
      <c r="X4080" s="4">
        <f t="shared" ca="1" si="546"/>
        <v>-0.69742633666780529</v>
      </c>
      <c r="Y4080" s="4">
        <f t="shared" ca="1" si="546"/>
        <v>-1.6386087960471383</v>
      </c>
      <c r="Z4080" s="4">
        <f t="shared" ca="1" si="547"/>
        <v>-1.209804360506896</v>
      </c>
      <c r="AA4080" s="4">
        <f t="shared" ca="1" si="548"/>
        <v>-3.2026475355249047</v>
      </c>
      <c r="AB4080" s="4">
        <f ca="1">Sheet1!AC4080</f>
        <v>1.8142053932557967E-2</v>
      </c>
      <c r="AC4080" s="7">
        <f t="shared" ca="1" si="549"/>
        <v>2.0842949849357715</v>
      </c>
      <c r="AD4080" s="4">
        <f t="shared" ca="1" si="550"/>
        <v>-2.5215891613579515</v>
      </c>
      <c r="AE4080" s="4">
        <f t="shared" ca="1" si="551"/>
        <v>-6.6752621968114667</v>
      </c>
      <c r="AF4080" s="21">
        <f ca="1">(Sheet1!B$4*EXP(-Sheet1!B$8*Sheet1!B$7)*NORMSDIST((LN(Sheet1!B$4/(Sheet1!B$5+AD4080))-Sheet1!B$8*Sheet1!B$7+Sheet1!B$9*Sheet1!B$7+0.5*Sheet1!B$6*Sheet1!B$6*Sheet1!B$7)/(Sheet1!B$6*SQRT(Sheet1!B$7)))-(Sheet1!B$5+AD4080)*EXP(-Sheet1!B$9*Sheet1!B$7)*NORMSDIST((LN(Sheet1!B$4/(Sheet1!B$5+AD4080))-Sheet1!B$8*Sheet1!B$7+Sheet1!B$9*Sheet1!B$7-0.5*Sheet1!B$6*Sheet1!B$6*Sheet1!B$7)/(Sheet1!B$6*SQRT(Sheet1!B$7))))*400+100*AE4080-400*Sheet1!$B$13</f>
        <v>-246.78268173054403</v>
      </c>
    </row>
    <row r="4081" spans="22:32" x14ac:dyDescent="0.2">
      <c r="V4081" s="7" t="e">
        <f t="shared" si="545"/>
        <v>#VALUE!</v>
      </c>
      <c r="X4081" s="4">
        <f t="shared" ca="1" si="546"/>
        <v>-0.45771128317721438</v>
      </c>
      <c r="Y4081" s="4">
        <f t="shared" ca="1" si="546"/>
        <v>1.1936891886097631</v>
      </c>
      <c r="Z4081" s="4">
        <f t="shared" ca="1" si="547"/>
        <v>-0.79397791154072217</v>
      </c>
      <c r="AA4081" s="4">
        <f t="shared" ca="1" si="548"/>
        <v>1.1848778889075795</v>
      </c>
      <c r="AB4081" s="4">
        <f ca="1">Sheet1!AC4081</f>
        <v>0.45819396710860916</v>
      </c>
      <c r="AC4081" s="7">
        <f t="shared" ca="1" si="549"/>
        <v>1.0773762221771572</v>
      </c>
      <c r="AD4081" s="4">
        <f t="shared" ca="1" si="550"/>
        <v>-0.85541292282785242</v>
      </c>
      <c r="AE4081" s="4">
        <f t="shared" ca="1" si="551"/>
        <v>1.2765592636924934</v>
      </c>
      <c r="AF4081" s="21">
        <f ca="1">(Sheet1!B$4*EXP(-Sheet1!B$8*Sheet1!B$7)*NORMSDIST((LN(Sheet1!B$4/(Sheet1!B$5+AD4081))-Sheet1!B$8*Sheet1!B$7+Sheet1!B$9*Sheet1!B$7+0.5*Sheet1!B$6*Sheet1!B$6*Sheet1!B$7)/(Sheet1!B$6*SQRT(Sheet1!B$7)))-(Sheet1!B$5+AD4081)*EXP(-Sheet1!B$9*Sheet1!B$7)*NORMSDIST((LN(Sheet1!B$4/(Sheet1!B$5+AD4081))-Sheet1!B$8*Sheet1!B$7+Sheet1!B$9*Sheet1!B$7-0.5*Sheet1!B$6*Sheet1!B$6*Sheet1!B$7)/(Sheet1!B$6*SQRT(Sheet1!B$7))))*400+100*AE4081-400*Sheet1!$B$13</f>
        <v>266.63671291592027</v>
      </c>
    </row>
    <row r="4082" spans="22:32" x14ac:dyDescent="0.2">
      <c r="V4082" s="7" t="e">
        <f t="shared" si="545"/>
        <v>#VALUE!</v>
      </c>
      <c r="X4082" s="4">
        <f t="shared" ca="1" si="546"/>
        <v>-0.83343157689770808</v>
      </c>
      <c r="Y4082" s="4">
        <f t="shared" ca="1" si="546"/>
        <v>2.6943856388267067</v>
      </c>
      <c r="Z4082" s="4">
        <f t="shared" ca="1" si="547"/>
        <v>-1.4457285349051121</v>
      </c>
      <c r="AA4082" s="4">
        <f t="shared" ca="1" si="548"/>
        <v>2.9119273305840996</v>
      </c>
      <c r="AB4082" s="4">
        <f ca="1">Sheet1!AC4082</f>
        <v>0.98513654745181067</v>
      </c>
      <c r="AC4082" s="7">
        <f t="shared" ca="1" si="549"/>
        <v>0.64088270421779125</v>
      </c>
      <c r="AD4082" s="4">
        <f t="shared" ca="1" si="550"/>
        <v>-0.92654241301481366</v>
      </c>
      <c r="AE4082" s="4">
        <f t="shared" ca="1" si="551"/>
        <v>1.866203862110432</v>
      </c>
      <c r="AF4082" s="21">
        <f ca="1">(Sheet1!B$4*EXP(-Sheet1!B$8*Sheet1!B$7)*NORMSDIST((LN(Sheet1!B$4/(Sheet1!B$5+AD4082))-Sheet1!B$8*Sheet1!B$7+Sheet1!B$9*Sheet1!B$7+0.5*Sheet1!B$6*Sheet1!B$6*Sheet1!B$7)/(Sheet1!B$6*SQRT(Sheet1!B$7)))-(Sheet1!B$5+AD4082)*EXP(-Sheet1!B$9*Sheet1!B$7)*NORMSDIST((LN(Sheet1!B$4/(Sheet1!B$5+AD4082))-Sheet1!B$8*Sheet1!B$7+Sheet1!B$9*Sheet1!B$7-0.5*Sheet1!B$6*Sheet1!B$6*Sheet1!B$7)/(Sheet1!B$6*SQRT(Sheet1!B$7))))*400+100*AE4082-400*Sheet1!$B$13</f>
        <v>337.32975028455849</v>
      </c>
    </row>
    <row r="4083" spans="22:32" x14ac:dyDescent="0.2">
      <c r="V4083" s="7" t="e">
        <f t="shared" si="545"/>
        <v>#VALUE!</v>
      </c>
      <c r="X4083" s="4">
        <f t="shared" ca="1" si="546"/>
        <v>-0.37750939106025455</v>
      </c>
      <c r="Y4083" s="4">
        <f t="shared" ca="1" si="546"/>
        <v>0.46713472205002271</v>
      </c>
      <c r="Z4083" s="4">
        <f t="shared" ca="1" si="547"/>
        <v>-0.65485411637750934</v>
      </c>
      <c r="AA4083" s="4">
        <f t="shared" ca="1" si="548"/>
        <v>0.2278260866362696</v>
      </c>
      <c r="AB4083" s="4">
        <f ca="1">Sheet1!AC4083</f>
        <v>0.45324695865536446</v>
      </c>
      <c r="AC4083" s="7">
        <f t="shared" ca="1" si="549"/>
        <v>1.0810708161967222</v>
      </c>
      <c r="AD4083" s="4">
        <f t="shared" ca="1" si="550"/>
        <v>-0.7079436740820173</v>
      </c>
      <c r="AE4083" s="4">
        <f t="shared" ca="1" si="551"/>
        <v>0.24629613343077711</v>
      </c>
      <c r="AF4083" s="21">
        <f ca="1">(Sheet1!B$4*EXP(-Sheet1!B$8*Sheet1!B$7)*NORMSDIST((LN(Sheet1!B$4/(Sheet1!B$5+AD4083))-Sheet1!B$8*Sheet1!B$7+Sheet1!B$9*Sheet1!B$7+0.5*Sheet1!B$6*Sheet1!B$6*Sheet1!B$7)/(Sheet1!B$6*SQRT(Sheet1!B$7)))-(Sheet1!B$5+AD4083)*EXP(-Sheet1!B$9*Sheet1!B$7)*NORMSDIST((LN(Sheet1!B$4/(Sheet1!B$5+AD4083))-Sheet1!B$8*Sheet1!B$7+Sheet1!B$9*Sheet1!B$7-0.5*Sheet1!B$6*Sheet1!B$6*Sheet1!B$7)/(Sheet1!B$6*SQRT(Sheet1!B$7))))*400+100*AE4083-400*Sheet1!$B$13</f>
        <v>139.37857300799124</v>
      </c>
    </row>
    <row r="4084" spans="22:32" x14ac:dyDescent="0.2">
      <c r="V4084" s="7" t="e">
        <f t="shared" si="545"/>
        <v>#VALUE!</v>
      </c>
      <c r="X4084" s="4">
        <f t="shared" ca="1" si="546"/>
        <v>0.3372796359077056</v>
      </c>
      <c r="Y4084" s="4">
        <f t="shared" ca="1" si="546"/>
        <v>0.14420604418786573</v>
      </c>
      <c r="Z4084" s="4">
        <f t="shared" ca="1" si="547"/>
        <v>0.58506877755847819</v>
      </c>
      <c r="AA4084" s="4">
        <f t="shared" ca="1" si="548"/>
        <v>0.60986242824944326</v>
      </c>
      <c r="AB4084" s="4">
        <f ca="1">Sheet1!AC4084</f>
        <v>0.59378232232684913</v>
      </c>
      <c r="AC4084" s="7">
        <f t="shared" ca="1" si="549"/>
        <v>0.98363085347936385</v>
      </c>
      <c r="AD4084" s="4">
        <f t="shared" ca="1" si="550"/>
        <v>0.57549170101397396</v>
      </c>
      <c r="AE4084" s="4">
        <f t="shared" ca="1" si="551"/>
        <v>0.59987950080399721</v>
      </c>
      <c r="AF4084" s="21">
        <f ca="1">(Sheet1!B$4*EXP(-Sheet1!B$8*Sheet1!B$7)*NORMSDIST((LN(Sheet1!B$4/(Sheet1!B$5+AD4084))-Sheet1!B$8*Sheet1!B$7+Sheet1!B$9*Sheet1!B$7+0.5*Sheet1!B$6*Sheet1!B$6*Sheet1!B$7)/(Sheet1!B$6*SQRT(Sheet1!B$7)))-(Sheet1!B$5+AD4084)*EXP(-Sheet1!B$9*Sheet1!B$7)*NORMSDIST((LN(Sheet1!B$4/(Sheet1!B$5+AD4084))-Sheet1!B$8*Sheet1!B$7+Sheet1!B$9*Sheet1!B$7-0.5*Sheet1!B$6*Sheet1!B$6*Sheet1!B$7)/(Sheet1!B$6*SQRT(Sheet1!B$7))))*400+100*AE4084-400*Sheet1!$B$13</f>
        <v>-31.381283806104875</v>
      </c>
    </row>
    <row r="4085" spans="22:32" x14ac:dyDescent="0.2">
      <c r="V4085" s="7" t="e">
        <f t="shared" si="545"/>
        <v>#VALUE!</v>
      </c>
      <c r="X4085" s="4">
        <f t="shared" ca="1" si="546"/>
        <v>-0.16679761083871009</v>
      </c>
      <c r="Y4085" s="4">
        <f t="shared" ca="1" si="546"/>
        <v>-0.20230193059222049</v>
      </c>
      <c r="Z4085" s="4">
        <f t="shared" ca="1" si="547"/>
        <v>-0.28933876784598767</v>
      </c>
      <c r="AA4085" s="4">
        <f t="shared" ca="1" si="548"/>
        <v>-0.49133193945181286</v>
      </c>
      <c r="AB4085" s="4">
        <f ca="1">Sheet1!AC4085</f>
        <v>0.29438222269256487</v>
      </c>
      <c r="AC4085" s="7">
        <f t="shared" ca="1" si="549"/>
        <v>1.2198433168724221</v>
      </c>
      <c r="AD4085" s="4">
        <f t="shared" ca="1" si="550"/>
        <v>-0.3529479622690293</v>
      </c>
      <c r="AE4085" s="4">
        <f t="shared" ca="1" si="551"/>
        <v>-0.59934798270625944</v>
      </c>
      <c r="AF4085" s="21">
        <f ca="1">(Sheet1!B$4*EXP(-Sheet1!B$8*Sheet1!B$7)*NORMSDIST((LN(Sheet1!B$4/(Sheet1!B$5+AD4085))-Sheet1!B$8*Sheet1!B$7+Sheet1!B$9*Sheet1!B$7+0.5*Sheet1!B$6*Sheet1!B$6*Sheet1!B$7)/(Sheet1!B$6*SQRT(Sheet1!B$7)))-(Sheet1!B$5+AD4085)*EXP(-Sheet1!B$9*Sheet1!B$7)*NORMSDIST((LN(Sheet1!B$4/(Sheet1!B$5+AD4085))-Sheet1!B$8*Sheet1!B$7+Sheet1!B$9*Sheet1!B$7-0.5*Sheet1!B$6*Sheet1!B$6*Sheet1!B$7)/(Sheet1!B$6*SQRT(Sheet1!B$7))))*400+100*AE4085-400*Sheet1!$B$13</f>
        <v>-3.0520633743117287</v>
      </c>
    </row>
    <row r="4086" spans="22:32" x14ac:dyDescent="0.2">
      <c r="V4086" s="7" t="e">
        <f t="shared" si="545"/>
        <v>#VALUE!</v>
      </c>
      <c r="X4086" s="4">
        <f t="shared" ca="1" si="546"/>
        <v>-0.22496012869368126</v>
      </c>
      <c r="Y4086" s="4">
        <f t="shared" ca="1" si="546"/>
        <v>0.92430307102512654</v>
      </c>
      <c r="Z4086" s="4">
        <f t="shared" ca="1" si="547"/>
        <v>-0.39023152743863315</v>
      </c>
      <c r="AA4086" s="4">
        <f t="shared" ca="1" si="548"/>
        <v>1.0713881710678661</v>
      </c>
      <c r="AB4086" s="4">
        <f ca="1">Sheet1!AC4086</f>
        <v>0.94332044322663089</v>
      </c>
      <c r="AC4086" s="7">
        <f t="shared" ca="1" si="549"/>
        <v>0.72051882181985227</v>
      </c>
      <c r="AD4086" s="4">
        <f t="shared" ca="1" si="550"/>
        <v>-0.28116916038704531</v>
      </c>
      <c r="AE4086" s="4">
        <f t="shared" ca="1" si="551"/>
        <v>0.77195534272954525</v>
      </c>
      <c r="AF4086" s="21">
        <f ca="1">(Sheet1!B$4*EXP(-Sheet1!B$8*Sheet1!B$7)*NORMSDIST((LN(Sheet1!B$4/(Sheet1!B$5+AD4086))-Sheet1!B$8*Sheet1!B$7+Sheet1!B$9*Sheet1!B$7+0.5*Sheet1!B$6*Sheet1!B$6*Sheet1!B$7)/(Sheet1!B$6*SQRT(Sheet1!B$7)))-(Sheet1!B$5+AD4086)*EXP(-Sheet1!B$9*Sheet1!B$7)*NORMSDIST((LN(Sheet1!B$4/(Sheet1!B$5+AD4086))-Sheet1!B$8*Sheet1!B$7+Sheet1!B$9*Sheet1!B$7-0.5*Sheet1!B$6*Sheet1!B$6*Sheet1!B$7)/(Sheet1!B$6*SQRT(Sheet1!B$7))))*400+100*AE4086-400*Sheet1!$B$13</f>
        <v>122.45770667661327</v>
      </c>
    </row>
    <row r="4087" spans="22:32" x14ac:dyDescent="0.2">
      <c r="V4087" s="7" t="e">
        <f t="shared" si="545"/>
        <v>#VALUE!</v>
      </c>
      <c r="X4087" s="4">
        <f t="shared" ca="1" si="546"/>
        <v>0.73208717031570236</v>
      </c>
      <c r="Y4087" s="4">
        <f t="shared" ca="1" si="546"/>
        <v>2.2466412555426998</v>
      </c>
      <c r="Z4087" s="4">
        <f t="shared" ca="1" si="547"/>
        <v>1.2699294597200668</v>
      </c>
      <c r="AA4087" s="4">
        <f t="shared" ca="1" si="548"/>
        <v>4.1245793811393359</v>
      </c>
      <c r="AB4087" s="4">
        <f ca="1">Sheet1!AC4087</f>
        <v>0.60415294630511718</v>
      </c>
      <c r="AC4087" s="7">
        <f t="shared" ca="1" si="549"/>
        <v>0.97685935753230491</v>
      </c>
      <c r="AD4087" s="4">
        <f t="shared" ca="1" si="550"/>
        <v>1.2405424761334916</v>
      </c>
      <c r="AE4087" s="4">
        <f t="shared" ca="1" si="551"/>
        <v>4.0291339643507635</v>
      </c>
      <c r="AF4087" s="21">
        <f ca="1">(Sheet1!B$4*EXP(-Sheet1!B$8*Sheet1!B$7)*NORMSDIST((LN(Sheet1!B$4/(Sheet1!B$5+AD4087))-Sheet1!B$8*Sheet1!B$7+Sheet1!B$9*Sheet1!B$7+0.5*Sheet1!B$6*Sheet1!B$6*Sheet1!B$7)/(Sheet1!B$6*SQRT(Sheet1!B$7)))-(Sheet1!B$5+AD4087)*EXP(-Sheet1!B$9*Sheet1!B$7)*NORMSDIST((LN(Sheet1!B$4/(Sheet1!B$5+AD4087))-Sheet1!B$8*Sheet1!B$7+Sheet1!B$9*Sheet1!B$7-0.5*Sheet1!B$6*Sheet1!B$6*Sheet1!B$7)/(Sheet1!B$6*SQRT(Sheet1!B$7))))*400+100*AE4087-400*Sheet1!$B$13</f>
        <v>208.06742200398139</v>
      </c>
    </row>
    <row r="4088" spans="22:32" x14ac:dyDescent="0.2">
      <c r="V4088" s="7" t="e">
        <f t="shared" si="545"/>
        <v>#VALUE!</v>
      </c>
      <c r="X4088" s="4">
        <f t="shared" ca="1" si="546"/>
        <v>-0.22757272066067655</v>
      </c>
      <c r="Y4088" s="4">
        <f t="shared" ca="1" si="546"/>
        <v>0.82605957097705585</v>
      </c>
      <c r="Z4088" s="4">
        <f t="shared" ca="1" si="547"/>
        <v>-0.39476351166079149</v>
      </c>
      <c r="AA4088" s="4">
        <f t="shared" ca="1" si="548"/>
        <v>0.92597811623484061</v>
      </c>
      <c r="AB4088" s="4">
        <f ca="1">Sheet1!AC4088</f>
        <v>0.81805105642671594</v>
      </c>
      <c r="AC4088" s="7">
        <f t="shared" ca="1" si="549"/>
        <v>0.83515752927922049</v>
      </c>
      <c r="AD4088" s="4">
        <f t="shared" ca="1" si="550"/>
        <v>-0.32968971904821537</v>
      </c>
      <c r="AE4088" s="4">
        <f t="shared" ca="1" si="551"/>
        <v>0.77333759572131633</v>
      </c>
      <c r="AF4088" s="21">
        <f ca="1">(Sheet1!B$4*EXP(-Sheet1!B$8*Sheet1!B$7)*NORMSDIST((LN(Sheet1!B$4/(Sheet1!B$5+AD4088))-Sheet1!B$8*Sheet1!B$7+Sheet1!B$9*Sheet1!B$7+0.5*Sheet1!B$6*Sheet1!B$6*Sheet1!B$7)/(Sheet1!B$6*SQRT(Sheet1!B$7)))-(Sheet1!B$5+AD4088)*EXP(-Sheet1!B$9*Sheet1!B$7)*NORMSDIST((LN(Sheet1!B$4/(Sheet1!B$5+AD4088))-Sheet1!B$8*Sheet1!B$7+Sheet1!B$9*Sheet1!B$7-0.5*Sheet1!B$6*Sheet1!B$6*Sheet1!B$7)/(Sheet1!B$6*SQRT(Sheet1!B$7))))*400+100*AE4088-400*Sheet1!$B$13</f>
        <v>130.44818997947687</v>
      </c>
    </row>
    <row r="4089" spans="22:32" x14ac:dyDescent="0.2">
      <c r="V4089" s="7" t="e">
        <f t="shared" si="545"/>
        <v>#VALUE!</v>
      </c>
      <c r="X4089" s="4">
        <f t="shared" ca="1" si="546"/>
        <v>-0.31681923460714212</v>
      </c>
      <c r="Y4089" s="4">
        <f t="shared" ca="1" si="546"/>
        <v>1.4210248465705217</v>
      </c>
      <c r="Z4089" s="4">
        <f t="shared" ca="1" si="547"/>
        <v>-0.54957673860077394</v>
      </c>
      <c r="AA4089" s="4">
        <f t="shared" ca="1" si="548"/>
        <v>1.6816723422477209</v>
      </c>
      <c r="AB4089" s="4">
        <f ca="1">Sheet1!AC4089</f>
        <v>0.10031687607365958</v>
      </c>
      <c r="AC4089" s="7">
        <f t="shared" ca="1" si="549"/>
        <v>1.5430302317148585</v>
      </c>
      <c r="AD4089" s="4">
        <f t="shared" ca="1" si="550"/>
        <v>-0.84801352230824845</v>
      </c>
      <c r="AE4089" s="4">
        <f t="shared" ca="1" si="551"/>
        <v>2.5948712639269695</v>
      </c>
      <c r="AF4089" s="21">
        <f ca="1">(Sheet1!B$4*EXP(-Sheet1!B$8*Sheet1!B$7)*NORMSDIST((LN(Sheet1!B$4/(Sheet1!B$5+AD4089))-Sheet1!B$8*Sheet1!B$7+Sheet1!B$9*Sheet1!B$7+0.5*Sheet1!B$6*Sheet1!B$6*Sheet1!B$7)/(Sheet1!B$6*SQRT(Sheet1!B$7)))-(Sheet1!B$5+AD4089)*EXP(-Sheet1!B$9*Sheet1!B$7)*NORMSDIST((LN(Sheet1!B$4/(Sheet1!B$5+AD4089))-Sheet1!B$8*Sheet1!B$7+Sheet1!B$9*Sheet1!B$7-0.5*Sheet1!B$6*Sheet1!B$6*Sheet1!B$7)/(Sheet1!B$6*SQRT(Sheet1!B$7))))*400+100*AE4089-400*Sheet1!$B$13</f>
        <v>397.24934540751701</v>
      </c>
    </row>
    <row r="4090" spans="22:32" x14ac:dyDescent="0.2">
      <c r="V4090" s="7" t="e">
        <f t="shared" si="545"/>
        <v>#VALUE!</v>
      </c>
      <c r="X4090" s="4">
        <f t="shared" ca="1" si="546"/>
        <v>0.7123418031062535</v>
      </c>
      <c r="Y4090" s="4">
        <f t="shared" ca="1" si="546"/>
        <v>-0.696393415859904</v>
      </c>
      <c r="Z4090" s="4">
        <f t="shared" ca="1" si="547"/>
        <v>1.2356777687616576</v>
      </c>
      <c r="AA4090" s="4">
        <f t="shared" ca="1" si="548"/>
        <v>-0.16183033050102857</v>
      </c>
      <c r="AB4090" s="4">
        <f ca="1">Sheet1!AC4090</f>
        <v>0.64339272601818343</v>
      </c>
      <c r="AC4090" s="7">
        <f t="shared" ca="1" si="549"/>
        <v>0.951466406732974</v>
      </c>
      <c r="AD4090" s="4">
        <f t="shared" ca="1" si="550"/>
        <v>1.1757058865234731</v>
      </c>
      <c r="AE4090" s="4">
        <f t="shared" ca="1" si="551"/>
        <v>-0.15397612306222327</v>
      </c>
      <c r="AF4090" s="21">
        <f ca="1">(Sheet1!B$4*EXP(-Sheet1!B$8*Sheet1!B$7)*NORMSDIST((LN(Sheet1!B$4/(Sheet1!B$5+AD4090))-Sheet1!B$8*Sheet1!B$7+Sheet1!B$9*Sheet1!B$7+0.5*Sheet1!B$6*Sheet1!B$6*Sheet1!B$7)/(Sheet1!B$6*SQRT(Sheet1!B$7)))-(Sheet1!B$5+AD4090)*EXP(-Sheet1!B$9*Sheet1!B$7)*NORMSDIST((LN(Sheet1!B$4/(Sheet1!B$5+AD4090))-Sheet1!B$8*Sheet1!B$7+Sheet1!B$9*Sheet1!B$7-0.5*Sheet1!B$6*Sheet1!B$6*Sheet1!B$7)/(Sheet1!B$6*SQRT(Sheet1!B$7))))*400+100*AE4090-400*Sheet1!$B$13</f>
        <v>-200.25445079959673</v>
      </c>
    </row>
    <row r="4091" spans="22:32" x14ac:dyDescent="0.2">
      <c r="V4091" s="7" t="e">
        <f t="shared" si="545"/>
        <v>#VALUE!</v>
      </c>
      <c r="X4091" s="4">
        <f t="shared" ca="1" si="546"/>
        <v>0.11054504428156277</v>
      </c>
      <c r="Y4091" s="4">
        <f t="shared" ca="1" si="546"/>
        <v>-1.7988401293427143</v>
      </c>
      <c r="Z4091" s="4">
        <f t="shared" ca="1" si="547"/>
        <v>0.19175914297019717</v>
      </c>
      <c r="AA4091" s="4">
        <f t="shared" ca="1" si="548"/>
        <v>-2.4741649636420164</v>
      </c>
      <c r="AB4091" s="4">
        <f ca="1">Sheet1!AC4091</f>
        <v>0.50801444815918617</v>
      </c>
      <c r="AC4091" s="7">
        <f t="shared" ca="1" si="549"/>
        <v>1.0414634566779519</v>
      </c>
      <c r="AD4091" s="4">
        <f t="shared" ca="1" si="550"/>
        <v>0.19971013988734312</v>
      </c>
      <c r="AE4091" s="4">
        <f t="shared" ca="1" si="551"/>
        <v>-2.5767523954260936</v>
      </c>
      <c r="AF4091" s="21">
        <f ca="1">(Sheet1!B$4*EXP(-Sheet1!B$8*Sheet1!B$7)*NORMSDIST((LN(Sheet1!B$4/(Sheet1!B$5+AD4091))-Sheet1!B$8*Sheet1!B$7+Sheet1!B$9*Sheet1!B$7+0.5*Sheet1!B$6*Sheet1!B$6*Sheet1!B$7)/(Sheet1!B$6*SQRT(Sheet1!B$7)))-(Sheet1!B$5+AD4091)*EXP(-Sheet1!B$9*Sheet1!B$7)*NORMSDIST((LN(Sheet1!B$4/(Sheet1!B$5+AD4091))-Sheet1!B$8*Sheet1!B$7+Sheet1!B$9*Sheet1!B$7-0.5*Sheet1!B$6*Sheet1!B$6*Sheet1!B$7)/(Sheet1!B$6*SQRT(Sheet1!B$7))))*400+100*AE4091-400*Sheet1!$B$13</f>
        <v>-289.57586799934006</v>
      </c>
    </row>
    <row r="4092" spans="22:32" x14ac:dyDescent="0.2">
      <c r="V4092" s="7" t="e">
        <f t="shared" si="545"/>
        <v>#VALUE!</v>
      </c>
      <c r="X4092" s="4">
        <f t="shared" ca="1" si="546"/>
        <v>-0.40096883535306221</v>
      </c>
      <c r="Y4092" s="4">
        <f t="shared" ca="1" si="546"/>
        <v>-0.17957246195345106</v>
      </c>
      <c r="Z4092" s="4">
        <f t="shared" ca="1" si="547"/>
        <v>-0.69554850445598215</v>
      </c>
      <c r="AA4092" s="4">
        <f t="shared" ca="1" si="548"/>
        <v>-0.73680840780593626</v>
      </c>
      <c r="AB4092" s="4">
        <f ca="1">Sheet1!AC4092</f>
        <v>0.43111313930396555</v>
      </c>
      <c r="AC4092" s="7">
        <f t="shared" ca="1" si="549"/>
        <v>1.0979365929844216</v>
      </c>
      <c r="AD4092" s="4">
        <f t="shared" ca="1" si="550"/>
        <v>-0.76366815523781084</v>
      </c>
      <c r="AE4092" s="4">
        <f t="shared" ca="1" si="551"/>
        <v>-0.80896891294872597</v>
      </c>
      <c r="AF4092" s="21">
        <f ca="1">(Sheet1!B$4*EXP(-Sheet1!B$8*Sheet1!B$7)*NORMSDIST((LN(Sheet1!B$4/(Sheet1!B$5+AD4092))-Sheet1!B$8*Sheet1!B$7+Sheet1!B$9*Sheet1!B$7+0.5*Sheet1!B$6*Sheet1!B$6*Sheet1!B$7)/(Sheet1!B$6*SQRT(Sheet1!B$7)))-(Sheet1!B$5+AD4092)*EXP(-Sheet1!B$9*Sheet1!B$7)*NORMSDIST((LN(Sheet1!B$4/(Sheet1!B$5+AD4092))-Sheet1!B$8*Sheet1!B$7+Sheet1!B$9*Sheet1!B$7-0.5*Sheet1!B$6*Sheet1!B$6*Sheet1!B$7)/(Sheet1!B$6*SQRT(Sheet1!B$7))))*400+100*AE4092-400*Sheet1!$B$13</f>
        <v>42.99521213656044</v>
      </c>
    </row>
    <row r="4093" spans="22:32" x14ac:dyDescent="0.2">
      <c r="V4093" s="7" t="e">
        <f t="shared" si="545"/>
        <v>#VALUE!</v>
      </c>
      <c r="X4093" s="4">
        <f t="shared" ca="1" si="546"/>
        <v>-1.0037628204949705</v>
      </c>
      <c r="Y4093" s="4">
        <f t="shared" ca="1" si="546"/>
        <v>0.35804265380177247</v>
      </c>
      <c r="Z4093" s="4">
        <f t="shared" ca="1" si="547"/>
        <v>-1.7411969885615781</v>
      </c>
      <c r="AA4093" s="4">
        <f t="shared" ca="1" si="548"/>
        <v>-0.67472732781891187</v>
      </c>
      <c r="AB4093" s="4">
        <f ca="1">Sheet1!AC4093</f>
        <v>0.45057951216418746</v>
      </c>
      <c r="AC4093" s="7">
        <f t="shared" ca="1" si="549"/>
        <v>1.0830738535470119</v>
      </c>
      <c r="AD4093" s="4">
        <f t="shared" ca="1" si="550"/>
        <v>-1.8858449321858408</v>
      </c>
      <c r="AE4093" s="4">
        <f t="shared" ca="1" si="551"/>
        <v>-0.73077952703430682</v>
      </c>
      <c r="AF4093" s="21">
        <f ca="1">(Sheet1!B$4*EXP(-Sheet1!B$8*Sheet1!B$7)*NORMSDIST((LN(Sheet1!B$4/(Sheet1!B$5+AD4093))-Sheet1!B$8*Sheet1!B$7+Sheet1!B$9*Sheet1!B$7+0.5*Sheet1!B$6*Sheet1!B$6*Sheet1!B$7)/(Sheet1!B$6*SQRT(Sheet1!B$7)))-(Sheet1!B$5+AD4093)*EXP(-Sheet1!B$9*Sheet1!B$7)*NORMSDIST((LN(Sheet1!B$4/(Sheet1!B$5+AD4093))-Sheet1!B$8*Sheet1!B$7+Sheet1!B$9*Sheet1!B$7-0.5*Sheet1!B$6*Sheet1!B$6*Sheet1!B$7)/(Sheet1!B$6*SQRT(Sheet1!B$7))))*400+100*AE4093-400*Sheet1!$B$13</f>
        <v>238.4164454609222</v>
      </c>
    </row>
    <row r="4094" spans="22:32" x14ac:dyDescent="0.2">
      <c r="V4094" s="7" t="e">
        <f t="shared" si="545"/>
        <v>#VALUE!</v>
      </c>
      <c r="X4094" s="4">
        <f t="shared" ca="1" si="546"/>
        <v>-0.71057145217944107</v>
      </c>
      <c r="Y4094" s="4">
        <f t="shared" ca="1" si="546"/>
        <v>1.0896363837231609</v>
      </c>
      <c r="Z4094" s="4">
        <f t="shared" ca="1" si="547"/>
        <v>-1.2326067945837706</v>
      </c>
      <c r="AA4094" s="4">
        <f t="shared" ca="1" si="548"/>
        <v>0.73354071206666682</v>
      </c>
      <c r="AB4094" s="4">
        <f ca="1">Sheet1!AC4094</f>
        <v>2.8227748849635637E-2</v>
      </c>
      <c r="AC4094" s="7">
        <f t="shared" ca="1" si="549"/>
        <v>1.9373586445364774</v>
      </c>
      <c r="AD4094" s="4">
        <f t="shared" ca="1" si="550"/>
        <v>-2.3880014288012661</v>
      </c>
      <c r="AE4094" s="4">
        <f t="shared" ca="1" si="551"/>
        <v>1.4211314396418002</v>
      </c>
      <c r="AF4094" s="21">
        <f ca="1">(Sheet1!B$4*EXP(-Sheet1!B$8*Sheet1!B$7)*NORMSDIST((LN(Sheet1!B$4/(Sheet1!B$5+AD4094))-Sheet1!B$8*Sheet1!B$7+Sheet1!B$9*Sheet1!B$7+0.5*Sheet1!B$6*Sheet1!B$6*Sheet1!B$7)/(Sheet1!B$6*SQRT(Sheet1!B$7)))-(Sheet1!B$5+AD4094)*EXP(-Sheet1!B$9*Sheet1!B$7)*NORMSDIST((LN(Sheet1!B$4/(Sheet1!B$5+AD4094))-Sheet1!B$8*Sheet1!B$7+Sheet1!B$9*Sheet1!B$7-0.5*Sheet1!B$6*Sheet1!B$6*Sheet1!B$7)/(Sheet1!B$6*SQRT(Sheet1!B$7))))*400+100*AE4094-400*Sheet1!$B$13</f>
        <v>539.72087103510285</v>
      </c>
    </row>
    <row r="4095" spans="22:32" x14ac:dyDescent="0.2">
      <c r="V4095" s="7" t="e">
        <f t="shared" si="545"/>
        <v>#VALUE!</v>
      </c>
      <c r="X4095" s="4">
        <f t="shared" ca="1" si="546"/>
        <v>2.8779868630708371E-2</v>
      </c>
      <c r="Y4095" s="4">
        <f t="shared" ca="1" si="546"/>
        <v>-2.2479560547927053</v>
      </c>
      <c r="Z4095" s="4">
        <f t="shared" ca="1" si="547"/>
        <v>4.9923567169260719E-2</v>
      </c>
      <c r="AA4095" s="4">
        <f t="shared" ca="1" si="548"/>
        <v>-3.2219100024877845</v>
      </c>
      <c r="AB4095" s="4">
        <f ca="1">Sheet1!AC4095</f>
        <v>0.63841255394049701</v>
      </c>
      <c r="AC4095" s="7">
        <f t="shared" ca="1" si="549"/>
        <v>0.95467503614432703</v>
      </c>
      <c r="AD4095" s="4">
        <f t="shared" ca="1" si="550"/>
        <v>4.7660783291767712E-2</v>
      </c>
      <c r="AE4095" s="4">
        <f t="shared" ca="1" si="551"/>
        <v>-3.0758770480787945</v>
      </c>
      <c r="AF4095" s="21">
        <f ca="1">(Sheet1!B$4*EXP(-Sheet1!B$8*Sheet1!B$7)*NORMSDIST((LN(Sheet1!B$4/(Sheet1!B$5+AD4095))-Sheet1!B$8*Sheet1!B$7+Sheet1!B$9*Sheet1!B$7+0.5*Sheet1!B$6*Sheet1!B$6*Sheet1!B$7)/(Sheet1!B$6*SQRT(Sheet1!B$7)))-(Sheet1!B$5+AD4095)*EXP(-Sheet1!B$9*Sheet1!B$7)*NORMSDIST((LN(Sheet1!B$4/(Sheet1!B$5+AD4095))-Sheet1!B$8*Sheet1!B$7+Sheet1!B$9*Sheet1!B$7-0.5*Sheet1!B$6*Sheet1!B$6*Sheet1!B$7)/(Sheet1!B$6*SQRT(Sheet1!B$7))))*400+100*AE4095-400*Sheet1!$B$13</f>
        <v>-315.21949338916647</v>
      </c>
    </row>
    <row r="4096" spans="22:32" x14ac:dyDescent="0.2">
      <c r="V4096" s="7" t="e">
        <f t="shared" si="545"/>
        <v>#VALUE!</v>
      </c>
      <c r="X4096" s="4">
        <f t="shared" ca="1" si="546"/>
        <v>0.28041411575429603</v>
      </c>
      <c r="Y4096" s="4">
        <f t="shared" ca="1" si="546"/>
        <v>0.84633303618925837</v>
      </c>
      <c r="Z4096" s="4">
        <f t="shared" ca="1" si="547"/>
        <v>0.48642588062862457</v>
      </c>
      <c r="AA4096" s="4">
        <f t="shared" ca="1" si="548"/>
        <v>1.5592754238656092</v>
      </c>
      <c r="AB4096" s="4">
        <f ca="1">Sheet1!AC4096</f>
        <v>0.21974369344068856</v>
      </c>
      <c r="AC4096" s="7">
        <f t="shared" ca="1" si="549"/>
        <v>1.3088438739407784</v>
      </c>
      <c r="AD4096" s="4">
        <f t="shared" ca="1" si="550"/>
        <v>0.63665553398702357</v>
      </c>
      <c r="AE4096" s="4">
        <f t="shared" ca="1" si="551"/>
        <v>2.0408480863129133</v>
      </c>
      <c r="AF4096" s="21">
        <f ca="1">(Sheet1!B$4*EXP(-Sheet1!B$8*Sheet1!B$7)*NORMSDIST((LN(Sheet1!B$4/(Sheet1!B$5+AD4096))-Sheet1!B$8*Sheet1!B$7+Sheet1!B$9*Sheet1!B$7+0.5*Sheet1!B$6*Sheet1!B$6*Sheet1!B$7)/(Sheet1!B$6*SQRT(Sheet1!B$7)))-(Sheet1!B$5+AD4096)*EXP(-Sheet1!B$9*Sheet1!B$7)*NORMSDIST((LN(Sheet1!B$4/(Sheet1!B$5+AD4096))-Sheet1!B$8*Sheet1!B$7+Sheet1!B$9*Sheet1!B$7-0.5*Sheet1!B$6*Sheet1!B$6*Sheet1!B$7)/(Sheet1!B$6*SQRT(Sheet1!B$7))))*400+100*AE4096-400*Sheet1!$B$13</f>
        <v>103.10476414960112</v>
      </c>
    </row>
    <row r="4097" spans="22:32" x14ac:dyDescent="0.2">
      <c r="V4097" s="7" t="e">
        <f t="shared" si="545"/>
        <v>#VALUE!</v>
      </c>
      <c r="X4097" s="4">
        <f t="shared" ca="1" si="546"/>
        <v>-0.59566423714313965</v>
      </c>
      <c r="Y4097" s="4">
        <f t="shared" ca="1" si="546"/>
        <v>2.1671089535174439</v>
      </c>
      <c r="Z4097" s="4">
        <f t="shared" ca="1" si="547"/>
        <v>-1.0332807260145589</v>
      </c>
      <c r="AA4097" s="4">
        <f t="shared" ca="1" si="548"/>
        <v>2.4308511753087734</v>
      </c>
      <c r="AB4097" s="4">
        <f ca="1">Sheet1!AC4097</f>
        <v>0.7767241903772687</v>
      </c>
      <c r="AC4097" s="7">
        <f t="shared" ca="1" si="549"/>
        <v>0.86426872673830524</v>
      </c>
      <c r="AD4097" s="4">
        <f t="shared" ca="1" si="550"/>
        <v>-0.8930322174358345</v>
      </c>
      <c r="AE4097" s="4">
        <f t="shared" ca="1" si="551"/>
        <v>2.1009086501744263</v>
      </c>
      <c r="AF4097" s="21">
        <f ca="1">(Sheet1!B$4*EXP(-Sheet1!B$8*Sheet1!B$7)*NORMSDIST((LN(Sheet1!B$4/(Sheet1!B$5+AD4097))-Sheet1!B$8*Sheet1!B$7+Sheet1!B$9*Sheet1!B$7+0.5*Sheet1!B$6*Sheet1!B$6*Sheet1!B$7)/(Sheet1!B$6*SQRT(Sheet1!B$7)))-(Sheet1!B$5+AD4097)*EXP(-Sheet1!B$9*Sheet1!B$7)*NORMSDIST((LN(Sheet1!B$4/(Sheet1!B$5+AD4097))-Sheet1!B$8*Sheet1!B$7+Sheet1!B$9*Sheet1!B$7-0.5*Sheet1!B$6*Sheet1!B$6*Sheet1!B$7)/(Sheet1!B$6*SQRT(Sheet1!B$7))))*400+100*AE4097-400*Sheet1!$B$13</f>
        <v>355.27141033760154</v>
      </c>
    </row>
    <row r="4098" spans="22:32" x14ac:dyDescent="0.2">
      <c r="V4098" s="7" t="e">
        <f t="shared" si="545"/>
        <v>#VALUE!</v>
      </c>
      <c r="X4098" s="4">
        <f t="shared" ca="1" si="546"/>
        <v>-0.47058585206975928</v>
      </c>
      <c r="Y4098" s="4">
        <f t="shared" ca="1" si="546"/>
        <v>0.76793463795006189</v>
      </c>
      <c r="Z4098" s="4">
        <f t="shared" ca="1" si="547"/>
        <v>-0.81631103658481718</v>
      </c>
      <c r="AA4098" s="4">
        <f t="shared" ca="1" si="548"/>
        <v>0.5528735415459054</v>
      </c>
      <c r="AB4098" s="4">
        <f ca="1">Sheet1!AC4098</f>
        <v>0.38921663598530032</v>
      </c>
      <c r="AC4098" s="7">
        <f t="shared" ca="1" si="549"/>
        <v>1.1316043206142679</v>
      </c>
      <c r="AD4098" s="4">
        <f t="shared" ca="1" si="550"/>
        <v>-0.92374109596449083</v>
      </c>
      <c r="AE4098" s="4">
        <f t="shared" ca="1" si="551"/>
        <v>0.62563408836665846</v>
      </c>
      <c r="AF4098" s="21">
        <f ca="1">(Sheet1!B$4*EXP(-Sheet1!B$8*Sheet1!B$7)*NORMSDIST((LN(Sheet1!B$4/(Sheet1!B$5+AD4098))-Sheet1!B$8*Sheet1!B$7+Sheet1!B$9*Sheet1!B$7+0.5*Sheet1!B$6*Sheet1!B$6*Sheet1!B$7)/(Sheet1!B$6*SQRT(Sheet1!B$7)))-(Sheet1!B$5+AD4098)*EXP(-Sheet1!B$9*Sheet1!B$7)*NORMSDIST((LN(Sheet1!B$4/(Sheet1!B$5+AD4098))-Sheet1!B$8*Sheet1!B$7+Sheet1!B$9*Sheet1!B$7-0.5*Sheet1!B$6*Sheet1!B$6*Sheet1!B$7)/(Sheet1!B$6*SQRT(Sheet1!B$7))))*400+100*AE4098-400*Sheet1!$B$13</f>
        <v>212.81036032569</v>
      </c>
    </row>
    <row r="4099" spans="22:32" x14ac:dyDescent="0.2">
      <c r="V4099" s="7" t="e">
        <f t="shared" ref="V4099:V4162" si="552">GAMMALN($B$7/2+1)-GAMMALN($B$7/2)-LN(PI())-LN($B$7)-0.5*LN($B$9*$C$10-$C$9*$B$10)-($B$7/2+1)*LN(SUMPRODUCT(MMULT(J4099:K4099,MINVERSE($B$9:$C$10)),J4099:K4099)/$B$7+1)</f>
        <v>#VALUE!</v>
      </c>
      <c r="X4099" s="4">
        <f t="shared" ref="X4099:Y4162" ca="1" si="553">NORMSINV(RAND())</f>
        <v>1.0902842917735638</v>
      </c>
      <c r="Y4099" s="4">
        <f t="shared" ca="1" si="553"/>
        <v>-0.91898843574750189</v>
      </c>
      <c r="Z4099" s="4">
        <f t="shared" ref="Z4099:Z4162" ca="1" si="554">X4099*SQRT($B$20)</f>
        <v>1.8912831664516054</v>
      </c>
      <c r="AA4099" s="4">
        <f t="shared" ref="AA4099:AA4162" ca="1" si="555">SQRT($C$21)*($B$25*X4099+SQRT(1-$B$25^2)*Y4099)</f>
        <v>-3.4929976167157428E-2</v>
      </c>
      <c r="AB4099" s="4">
        <f ca="1">Sheet1!AC4099</f>
        <v>0.80146087413695599</v>
      </c>
      <c r="AC4099" s="7">
        <f t="shared" ref="AC4099:AC4162" ca="1" si="556">SQRT((B$27/2)/GAMMAINV(AB4099,B$27/2,1))</f>
        <v>0.84707162118968504</v>
      </c>
      <c r="AD4099" s="4">
        <f t="shared" ref="AD4099:AD4162" ca="1" si="557">AC4099*Z4099</f>
        <v>1.6020522979349223</v>
      </c>
      <c r="AE4099" s="4">
        <f t="shared" ref="AE4099:AE4162" ca="1" si="558">AC4099*AA4099</f>
        <v>-2.9588191540031103E-2</v>
      </c>
      <c r="AF4099" s="21">
        <f ca="1">(Sheet1!B$4*EXP(-Sheet1!B$8*Sheet1!B$7)*NORMSDIST((LN(Sheet1!B$4/(Sheet1!B$5+AD4099))-Sheet1!B$8*Sheet1!B$7+Sheet1!B$9*Sheet1!B$7+0.5*Sheet1!B$6*Sheet1!B$6*Sheet1!B$7)/(Sheet1!B$6*SQRT(Sheet1!B$7)))-(Sheet1!B$5+AD4099)*EXP(-Sheet1!B$9*Sheet1!B$7)*NORMSDIST((LN(Sheet1!B$4/(Sheet1!B$5+AD4099))-Sheet1!B$8*Sheet1!B$7+Sheet1!B$9*Sheet1!B$7-0.5*Sheet1!B$6*Sheet1!B$6*Sheet1!B$7)/(Sheet1!B$6*SQRT(Sheet1!B$7))))*400+100*AE4099-400*Sheet1!$B$13</f>
        <v>-253.11179204814243</v>
      </c>
    </row>
    <row r="4100" spans="22:32" x14ac:dyDescent="0.2">
      <c r="V4100" s="7" t="e">
        <f t="shared" si="552"/>
        <v>#VALUE!</v>
      </c>
      <c r="X4100" s="4">
        <f t="shared" ca="1" si="553"/>
        <v>1.4694580045557002</v>
      </c>
      <c r="Y4100" s="4">
        <f t="shared" ca="1" si="553"/>
        <v>-3.1031100662531039E-2</v>
      </c>
      <c r="Z4100" s="4">
        <f t="shared" ca="1" si="554"/>
        <v>2.5490243313538943</v>
      </c>
      <c r="AA4100" s="4">
        <f t="shared" ca="1" si="555"/>
        <v>1.7020500888635195</v>
      </c>
      <c r="AB4100" s="4">
        <f ca="1">Sheet1!AC4100</f>
        <v>0.15293141264519095</v>
      </c>
      <c r="AC4100" s="7">
        <f t="shared" ca="1" si="556"/>
        <v>1.417178700467812</v>
      </c>
      <c r="AD4100" s="4">
        <f t="shared" ca="1" si="557"/>
        <v>3.6124229893689455</v>
      </c>
      <c r="AE4100" s="4">
        <f t="shared" ca="1" si="558"/>
        <v>2.4121091330667266</v>
      </c>
      <c r="AF4100" s="21">
        <f ca="1">(Sheet1!B$4*EXP(-Sheet1!B$8*Sheet1!B$7)*NORMSDIST((LN(Sheet1!B$4/(Sheet1!B$5+AD4100))-Sheet1!B$8*Sheet1!B$7+Sheet1!B$9*Sheet1!B$7+0.5*Sheet1!B$6*Sheet1!B$6*Sheet1!B$7)/(Sheet1!B$6*SQRT(Sheet1!B$7)))-(Sheet1!B$5+AD4100)*EXP(-Sheet1!B$9*Sheet1!B$7)*NORMSDIST((LN(Sheet1!B$4/(Sheet1!B$5+AD4100))-Sheet1!B$8*Sheet1!B$7+Sheet1!B$9*Sheet1!B$7-0.5*Sheet1!B$6*Sheet1!B$6*Sheet1!B$7)/(Sheet1!B$6*SQRT(Sheet1!B$7))))*400+100*AE4100-400*Sheet1!$B$13</f>
        <v>-304.63300116317168</v>
      </c>
    </row>
    <row r="4101" spans="22:32" x14ac:dyDescent="0.2">
      <c r="V4101" s="7" t="e">
        <f t="shared" si="552"/>
        <v>#VALUE!</v>
      </c>
      <c r="X4101" s="4">
        <f t="shared" ca="1" si="553"/>
        <v>1.8034450957886461</v>
      </c>
      <c r="Y4101" s="4">
        <f t="shared" ca="1" si="553"/>
        <v>0.56853352593446993</v>
      </c>
      <c r="Z4101" s="4">
        <f t="shared" ca="1" si="554"/>
        <v>3.1283816313049742</v>
      </c>
      <c r="AA4101" s="4">
        <f t="shared" ca="1" si="555"/>
        <v>2.9675771586112081</v>
      </c>
      <c r="AB4101" s="4">
        <f ca="1">Sheet1!AC4101</f>
        <v>0.33841185779233096</v>
      </c>
      <c r="AC4101" s="7">
        <f t="shared" ca="1" si="556"/>
        <v>1.1763530128616984</v>
      </c>
      <c r="AD4101" s="4">
        <f t="shared" ca="1" si="557"/>
        <v>3.6800811573668013</v>
      </c>
      <c r="AE4101" s="4">
        <f t="shared" ca="1" si="558"/>
        <v>3.4909183314318528</v>
      </c>
      <c r="AF4101" s="21">
        <f ca="1">(Sheet1!B$4*EXP(-Sheet1!B$8*Sheet1!B$7)*NORMSDIST((LN(Sheet1!B$4/(Sheet1!B$5+AD4101))-Sheet1!B$8*Sheet1!B$7+Sheet1!B$9*Sheet1!B$7+0.5*Sheet1!B$6*Sheet1!B$6*Sheet1!B$7)/(Sheet1!B$6*SQRT(Sheet1!B$7)))-(Sheet1!B$5+AD4101)*EXP(-Sheet1!B$9*Sheet1!B$7)*NORMSDIST((LN(Sheet1!B$4/(Sheet1!B$5+AD4101))-Sheet1!B$8*Sheet1!B$7+Sheet1!B$9*Sheet1!B$7-0.5*Sheet1!B$6*Sheet1!B$6*Sheet1!B$7)/(Sheet1!B$6*SQRT(Sheet1!B$7))))*400+100*AE4101-400*Sheet1!$B$13</f>
        <v>-206.35866212892915</v>
      </c>
    </row>
    <row r="4102" spans="22:32" x14ac:dyDescent="0.2">
      <c r="V4102" s="7" t="e">
        <f t="shared" si="552"/>
        <v>#VALUE!</v>
      </c>
      <c r="X4102" s="4">
        <f t="shared" ca="1" si="553"/>
        <v>0.75358407191156596</v>
      </c>
      <c r="Y4102" s="4">
        <f t="shared" ca="1" si="553"/>
        <v>0.16939751626658275</v>
      </c>
      <c r="Z4102" s="4">
        <f t="shared" ca="1" si="554"/>
        <v>1.3072194843731664</v>
      </c>
      <c r="AA4102" s="4">
        <f t="shared" ca="1" si="555"/>
        <v>1.141284706221197</v>
      </c>
      <c r="AB4102" s="4">
        <f ca="1">Sheet1!AC4102</f>
        <v>0.98791675101595888</v>
      </c>
      <c r="AC4102" s="7">
        <f t="shared" ca="1" si="556"/>
        <v>0.63118715611357867</v>
      </c>
      <c r="AD4102" s="4">
        <f t="shared" ca="1" si="557"/>
        <v>0.82510014875775761</v>
      </c>
      <c r="AE4102" s="4">
        <f t="shared" ca="1" si="558"/>
        <v>0.72036424803567844</v>
      </c>
      <c r="AF4102" s="21">
        <f ca="1">(Sheet1!B$4*EXP(-Sheet1!B$8*Sheet1!B$7)*NORMSDIST((LN(Sheet1!B$4/(Sheet1!B$5+AD4102))-Sheet1!B$8*Sheet1!B$7+Sheet1!B$9*Sheet1!B$7+0.5*Sheet1!B$6*Sheet1!B$6*Sheet1!B$7)/(Sheet1!B$6*SQRT(Sheet1!B$7)))-(Sheet1!B$5+AD4102)*EXP(-Sheet1!B$9*Sheet1!B$7)*NORMSDIST((LN(Sheet1!B$4/(Sheet1!B$5+AD4102))-Sheet1!B$8*Sheet1!B$7+Sheet1!B$9*Sheet1!B$7-0.5*Sheet1!B$6*Sheet1!B$6*Sheet1!B$7)/(Sheet1!B$6*SQRT(Sheet1!B$7))))*400+100*AE4102-400*Sheet1!$B$13</f>
        <v>-58.434107790549206</v>
      </c>
    </row>
    <row r="4103" spans="22:32" x14ac:dyDescent="0.2">
      <c r="V4103" s="7" t="e">
        <f t="shared" si="552"/>
        <v>#VALUE!</v>
      </c>
      <c r="X4103" s="4">
        <f t="shared" ca="1" si="553"/>
        <v>0.63854764589430224</v>
      </c>
      <c r="Y4103" s="4">
        <f t="shared" ca="1" si="553"/>
        <v>-0.78354575693388884</v>
      </c>
      <c r="Z4103" s="4">
        <f t="shared" ca="1" si="554"/>
        <v>1.1076692774254981</v>
      </c>
      <c r="AA4103" s="4">
        <f t="shared" ca="1" si="555"/>
        <v>-0.37580083293343919</v>
      </c>
      <c r="AB4103" s="4">
        <f ca="1">Sheet1!AC4103</f>
        <v>2.0581624496996964E-2</v>
      </c>
      <c r="AC4103" s="7">
        <f t="shared" ca="1" si="556"/>
        <v>2.0417450659751837</v>
      </c>
      <c r="AD4103" s="4">
        <f t="shared" ca="1" si="557"/>
        <v>2.2615782819158077</v>
      </c>
      <c r="AE4103" s="4">
        <f t="shared" ca="1" si="558"/>
        <v>-0.7672894964312138</v>
      </c>
      <c r="AF4103" s="21">
        <f ca="1">(Sheet1!B$4*EXP(-Sheet1!B$8*Sheet1!B$7)*NORMSDIST((LN(Sheet1!B$4/(Sheet1!B$5+AD4103))-Sheet1!B$8*Sheet1!B$7+Sheet1!B$9*Sheet1!B$7+0.5*Sheet1!B$6*Sheet1!B$6*Sheet1!B$7)/(Sheet1!B$6*SQRT(Sheet1!B$7)))-(Sheet1!B$5+AD4103)*EXP(-Sheet1!B$9*Sheet1!B$7)*NORMSDIST((LN(Sheet1!B$4/(Sheet1!B$5+AD4103))-Sheet1!B$8*Sheet1!B$7+Sheet1!B$9*Sheet1!B$7-0.5*Sheet1!B$6*Sheet1!B$6*Sheet1!B$7)/(Sheet1!B$6*SQRT(Sheet1!B$7))))*400+100*AE4103-400*Sheet1!$B$13</f>
        <v>-426.09133541713845</v>
      </c>
    </row>
    <row r="4104" spans="22:32" x14ac:dyDescent="0.2">
      <c r="V4104" s="7" t="e">
        <f t="shared" si="552"/>
        <v>#VALUE!</v>
      </c>
      <c r="X4104" s="4">
        <f t="shared" ca="1" si="553"/>
        <v>7.3957142586872762E-2</v>
      </c>
      <c r="Y4104" s="4">
        <f t="shared" ca="1" si="553"/>
        <v>6.1763578569744869E-2</v>
      </c>
      <c r="Z4104" s="4">
        <f t="shared" ca="1" si="554"/>
        <v>0.1282912171337266</v>
      </c>
      <c r="AA4104" s="4">
        <f t="shared" ca="1" si="555"/>
        <v>0.17738908641876475</v>
      </c>
      <c r="AB4104" s="4">
        <f ca="1">Sheet1!AC4104</f>
        <v>0.97435722773282241</v>
      </c>
      <c r="AC4104" s="7">
        <f t="shared" ca="1" si="556"/>
        <v>0.66927798861737664</v>
      </c>
      <c r="AD4104" s="4">
        <f t="shared" ca="1" si="557"/>
        <v>8.5862487760535663E-2</v>
      </c>
      <c r="AE4104" s="4">
        <f t="shared" ca="1" si="558"/>
        <v>0.11872261096102488</v>
      </c>
      <c r="AF4104" s="21">
        <f ca="1">(Sheet1!B$4*EXP(-Sheet1!B$8*Sheet1!B$7)*NORMSDIST((LN(Sheet1!B$4/(Sheet1!B$5+AD4104))-Sheet1!B$8*Sheet1!B$7+Sheet1!B$9*Sheet1!B$7+0.5*Sheet1!B$6*Sheet1!B$6*Sheet1!B$7)/(Sheet1!B$6*SQRT(Sheet1!B$7)))-(Sheet1!B$5+AD4104)*EXP(-Sheet1!B$9*Sheet1!B$7)*NORMSDIST((LN(Sheet1!B$4/(Sheet1!B$5+AD4104))-Sheet1!B$8*Sheet1!B$7+Sheet1!B$9*Sheet1!B$7-0.5*Sheet1!B$6*Sheet1!B$6*Sheet1!B$7)/(Sheet1!B$6*SQRT(Sheet1!B$7))))*400+100*AE4104-400*Sheet1!$B$13</f>
        <v>-1.8681860583956222</v>
      </c>
    </row>
    <row r="4105" spans="22:32" x14ac:dyDescent="0.2">
      <c r="V4105" s="7" t="e">
        <f t="shared" si="552"/>
        <v>#VALUE!</v>
      </c>
      <c r="X4105" s="4">
        <f t="shared" ca="1" si="553"/>
        <v>0.83421810872508895</v>
      </c>
      <c r="Y4105" s="4">
        <f t="shared" ca="1" si="553"/>
        <v>0.98822537546231337</v>
      </c>
      <c r="Z4105" s="4">
        <f t="shared" ca="1" si="554"/>
        <v>1.4470929078638237</v>
      </c>
      <c r="AA4105" s="4">
        <f t="shared" ca="1" si="555"/>
        <v>2.4232063281693192</v>
      </c>
      <c r="AB4105" s="4">
        <f ca="1">Sheet1!AC4105</f>
        <v>0.3583814796439877</v>
      </c>
      <c r="AC4105" s="7">
        <f t="shared" ca="1" si="556"/>
        <v>1.1581668295623064</v>
      </c>
      <c r="AD4105" s="4">
        <f t="shared" ca="1" si="557"/>
        <v>1.6759750051827436</v>
      </c>
      <c r="AE4105" s="4">
        <f t="shared" ca="1" si="558"/>
        <v>2.8064771904711785</v>
      </c>
      <c r="AF4105" s="21">
        <f ca="1">(Sheet1!B$4*EXP(-Sheet1!B$8*Sheet1!B$7)*NORMSDIST((LN(Sheet1!B$4/(Sheet1!B$5+AD4105))-Sheet1!B$8*Sheet1!B$7+Sheet1!B$9*Sheet1!B$7+0.5*Sheet1!B$6*Sheet1!B$6*Sheet1!B$7)/(Sheet1!B$6*SQRT(Sheet1!B$7)))-(Sheet1!B$5+AD4105)*EXP(-Sheet1!B$9*Sheet1!B$7)*NORMSDIST((LN(Sheet1!B$4/(Sheet1!B$5+AD4105))-Sheet1!B$8*Sheet1!B$7+Sheet1!B$9*Sheet1!B$7-0.5*Sheet1!B$6*Sheet1!B$6*Sheet1!B$7)/(Sheet1!B$6*SQRT(Sheet1!B$7))))*400+100*AE4105-400*Sheet1!$B$13</f>
        <v>19.26649296165624</v>
      </c>
    </row>
    <row r="4106" spans="22:32" x14ac:dyDescent="0.2">
      <c r="V4106" s="7" t="e">
        <f t="shared" si="552"/>
        <v>#VALUE!</v>
      </c>
      <c r="X4106" s="4">
        <f t="shared" ca="1" si="553"/>
        <v>1.1330842207562661</v>
      </c>
      <c r="Y4106" s="4">
        <f t="shared" ca="1" si="553"/>
        <v>0.50016003109241658</v>
      </c>
      <c r="Z4106" s="4">
        <f t="shared" ca="1" si="554"/>
        <v>1.965526908034485</v>
      </c>
      <c r="AA4106" s="4">
        <f t="shared" ca="1" si="555"/>
        <v>2.0715657699549781</v>
      </c>
      <c r="AB4106" s="4">
        <f ca="1">Sheet1!AC4106</f>
        <v>0.145399687302186</v>
      </c>
      <c r="AC4106" s="7">
        <f t="shared" ca="1" si="556"/>
        <v>1.4322188129189874</v>
      </c>
      <c r="AD4106" s="4">
        <f t="shared" ca="1" si="557"/>
        <v>2.8150646149854781</v>
      </c>
      <c r="AE4106" s="4">
        <f t="shared" ca="1" si="558"/>
        <v>2.9669354679285269</v>
      </c>
      <c r="AF4106" s="21">
        <f ca="1">(Sheet1!B$4*EXP(-Sheet1!B$8*Sheet1!B$7)*NORMSDIST((LN(Sheet1!B$4/(Sheet1!B$5+AD4106))-Sheet1!B$8*Sheet1!B$7+Sheet1!B$9*Sheet1!B$7+0.5*Sheet1!B$6*Sheet1!B$6*Sheet1!B$7)/(Sheet1!B$6*SQRT(Sheet1!B$7)))-(Sheet1!B$5+AD4106)*EXP(-Sheet1!B$9*Sheet1!B$7)*NORMSDIST((LN(Sheet1!B$4/(Sheet1!B$5+AD4106))-Sheet1!B$8*Sheet1!B$7+Sheet1!B$9*Sheet1!B$7-0.5*Sheet1!B$6*Sheet1!B$6*Sheet1!B$7)/(Sheet1!B$6*SQRT(Sheet1!B$7))))*400+100*AE4106-400*Sheet1!$B$13</f>
        <v>-134.2576083462227</v>
      </c>
    </row>
    <row r="4107" spans="22:32" x14ac:dyDescent="0.2">
      <c r="V4107" s="7" t="e">
        <f t="shared" si="552"/>
        <v>#VALUE!</v>
      </c>
      <c r="X4107" s="4">
        <f t="shared" ca="1" si="553"/>
        <v>-0.12598827186224879</v>
      </c>
      <c r="Y4107" s="4">
        <f t="shared" ca="1" si="553"/>
        <v>-0.50983508027783608</v>
      </c>
      <c r="Z4107" s="4">
        <f t="shared" ca="1" si="554"/>
        <v>-0.21854804250714344</v>
      </c>
      <c r="AA4107" s="4">
        <f t="shared" ca="1" si="555"/>
        <v>-0.88827130761955875</v>
      </c>
      <c r="AB4107" s="4">
        <f ca="1">Sheet1!AC4107</f>
        <v>0.7711170496347014</v>
      </c>
      <c r="AC4107" s="7">
        <f t="shared" ca="1" si="556"/>
        <v>0.86809020855301999</v>
      </c>
      <c r="AD4107" s="4">
        <f t="shared" ca="1" si="557"/>
        <v>-0.18971941579888044</v>
      </c>
      <c r="AE4107" s="4">
        <f t="shared" ca="1" si="558"/>
        <v>-0.77109962468312654</v>
      </c>
      <c r="AF4107" s="21">
        <f ca="1">(Sheet1!B$4*EXP(-Sheet1!B$8*Sheet1!B$7)*NORMSDIST((LN(Sheet1!B$4/(Sheet1!B$5+AD4107))-Sheet1!B$8*Sheet1!B$7+Sheet1!B$9*Sheet1!B$7+0.5*Sheet1!B$6*Sheet1!B$6*Sheet1!B$7)/(Sheet1!B$6*SQRT(Sheet1!B$7)))-(Sheet1!B$5+AD4107)*EXP(-Sheet1!B$9*Sheet1!B$7)*NORMSDIST((LN(Sheet1!B$4/(Sheet1!B$5+AD4107))-Sheet1!B$8*Sheet1!B$7+Sheet1!B$9*Sheet1!B$7-0.5*Sheet1!B$6*Sheet1!B$6*Sheet1!B$7)/(Sheet1!B$6*SQRT(Sheet1!B$7))))*400+100*AE4107-400*Sheet1!$B$13</f>
        <v>-46.614197225277621</v>
      </c>
    </row>
    <row r="4108" spans="22:32" x14ac:dyDescent="0.2">
      <c r="V4108" s="7" t="e">
        <f t="shared" si="552"/>
        <v>#VALUE!</v>
      </c>
      <c r="X4108" s="4">
        <f t="shared" ca="1" si="553"/>
        <v>-0.59211816754838453</v>
      </c>
      <c r="Y4108" s="4">
        <f t="shared" ca="1" si="553"/>
        <v>-1.8076768469552158</v>
      </c>
      <c r="Z4108" s="4">
        <f t="shared" ca="1" si="554"/>
        <v>-1.0271294664006865</v>
      </c>
      <c r="AA4108" s="4">
        <f t="shared" ca="1" si="555"/>
        <v>-3.3223417143102529</v>
      </c>
      <c r="AB4108" s="4">
        <f ca="1">Sheet1!AC4108</f>
        <v>0.16599768275290339</v>
      </c>
      <c r="AC4108" s="7">
        <f t="shared" ca="1" si="556"/>
        <v>1.3927549705642324</v>
      </c>
      <c r="AD4108" s="4">
        <f t="shared" ca="1" si="557"/>
        <v>-1.4305396697425439</v>
      </c>
      <c r="AE4108" s="4">
        <f t="shared" ca="1" si="558"/>
        <v>-4.6272079365184977</v>
      </c>
      <c r="AF4108" s="21">
        <f ca="1">(Sheet1!B$4*EXP(-Sheet1!B$8*Sheet1!B$7)*NORMSDIST((LN(Sheet1!B$4/(Sheet1!B$5+AD4108))-Sheet1!B$8*Sheet1!B$7+Sheet1!B$9*Sheet1!B$7+0.5*Sheet1!B$6*Sheet1!B$6*Sheet1!B$7)/(Sheet1!B$6*SQRT(Sheet1!B$7)))-(Sheet1!B$5+AD4108)*EXP(-Sheet1!B$9*Sheet1!B$7)*NORMSDIST((LN(Sheet1!B$4/(Sheet1!B$5+AD4108))-Sheet1!B$8*Sheet1!B$7+Sheet1!B$9*Sheet1!B$7-0.5*Sheet1!B$6*Sheet1!B$6*Sheet1!B$7)/(Sheet1!B$6*SQRT(Sheet1!B$7))))*400+100*AE4108-400*Sheet1!$B$13</f>
        <v>-228.14488690732242</v>
      </c>
    </row>
    <row r="4109" spans="22:32" x14ac:dyDescent="0.2">
      <c r="V4109" s="7" t="e">
        <f t="shared" si="552"/>
        <v>#VALUE!</v>
      </c>
      <c r="X4109" s="4">
        <f t="shared" ca="1" si="553"/>
        <v>0.86465969963685518</v>
      </c>
      <c r="Y4109" s="4">
        <f t="shared" ca="1" si="553"/>
        <v>0.80383958686689494</v>
      </c>
      <c r="Z4109" s="4">
        <f t="shared" ca="1" si="554"/>
        <v>1.4998990143865314</v>
      </c>
      <c r="AA4109" s="4">
        <f t="shared" ca="1" si="555"/>
        <v>2.1923178599093638</v>
      </c>
      <c r="AB4109" s="4">
        <f ca="1">Sheet1!AC4109</f>
        <v>0.12689937225598646</v>
      </c>
      <c r="AC4109" s="7">
        <f t="shared" ca="1" si="556"/>
        <v>1.4727652249370116</v>
      </c>
      <c r="AD4109" s="4">
        <f t="shared" ca="1" si="557"/>
        <v>2.2089991093057817</v>
      </c>
      <c r="AE4109" s="4">
        <f t="shared" ca="1" si="558"/>
        <v>3.2287695060828421</v>
      </c>
      <c r="AF4109" s="21">
        <f ca="1">(Sheet1!B$4*EXP(-Sheet1!B$8*Sheet1!B$7)*NORMSDIST((LN(Sheet1!B$4/(Sheet1!B$5+AD4109))-Sheet1!B$8*Sheet1!B$7+Sheet1!B$9*Sheet1!B$7+0.5*Sheet1!B$6*Sheet1!B$6*Sheet1!B$7)/(Sheet1!B$6*SQRT(Sheet1!B$7)))-(Sheet1!B$5+AD4109)*EXP(-Sheet1!B$9*Sheet1!B$7)*NORMSDIST((LN(Sheet1!B$4/(Sheet1!B$5+AD4109))-Sheet1!B$8*Sheet1!B$7+Sheet1!B$9*Sheet1!B$7-0.5*Sheet1!B$6*Sheet1!B$6*Sheet1!B$7)/(Sheet1!B$6*SQRT(Sheet1!B$7))))*400+100*AE4109-400*Sheet1!$B$13</f>
        <v>-18.655853247753384</v>
      </c>
    </row>
    <row r="4110" spans="22:32" x14ac:dyDescent="0.2">
      <c r="V4110" s="7" t="e">
        <f t="shared" si="552"/>
        <v>#VALUE!</v>
      </c>
      <c r="X4110" s="4">
        <f t="shared" ca="1" si="553"/>
        <v>-1.266365493531473</v>
      </c>
      <c r="Y4110" s="4">
        <f t="shared" ca="1" si="553"/>
        <v>0.22835116370516684</v>
      </c>
      <c r="Z4110" s="4">
        <f t="shared" ca="1" si="554"/>
        <v>-2.1967258985225047</v>
      </c>
      <c r="AA4110" s="4">
        <f t="shared" ca="1" si="555"/>
        <v>-1.174784292632377</v>
      </c>
      <c r="AB4110" s="4">
        <f ca="1">Sheet1!AC4110</f>
        <v>0.66704121321332843</v>
      </c>
      <c r="AC4110" s="7">
        <f t="shared" ca="1" si="556"/>
        <v>0.93625238947338552</v>
      </c>
      <c r="AD4110" s="4">
        <f t="shared" ca="1" si="557"/>
        <v>-2.0566898715097648</v>
      </c>
      <c r="AE4110" s="4">
        <f t="shared" ca="1" si="558"/>
        <v>-1.0998946010928641</v>
      </c>
      <c r="AF4110" s="21">
        <f ca="1">(Sheet1!B$4*EXP(-Sheet1!B$8*Sheet1!B$7)*NORMSDIST((LN(Sheet1!B$4/(Sheet1!B$5+AD4110))-Sheet1!B$8*Sheet1!B$7+Sheet1!B$9*Sheet1!B$7+0.5*Sheet1!B$6*Sheet1!B$6*Sheet1!B$7)/(Sheet1!B$6*SQRT(Sheet1!B$7)))-(Sheet1!B$5+AD4110)*EXP(-Sheet1!B$9*Sheet1!B$7)*NORMSDIST((LN(Sheet1!B$4/(Sheet1!B$5+AD4110))-Sheet1!B$8*Sheet1!B$7+Sheet1!B$9*Sheet1!B$7-0.5*Sheet1!B$6*Sheet1!B$6*Sheet1!B$7)/(Sheet1!B$6*SQRT(Sheet1!B$7))))*400+100*AE4110-400*Sheet1!$B$13</f>
        <v>230.6515032440052</v>
      </c>
    </row>
    <row r="4111" spans="22:32" x14ac:dyDescent="0.2">
      <c r="V4111" s="7" t="e">
        <f t="shared" si="552"/>
        <v>#VALUE!</v>
      </c>
      <c r="X4111" s="4">
        <f t="shared" ca="1" si="553"/>
        <v>-1.2682927319228104E-2</v>
      </c>
      <c r="Y4111" s="4">
        <f t="shared" ca="1" si="553"/>
        <v>-4.5562597844277068E-2</v>
      </c>
      <c r="Z4111" s="4">
        <f t="shared" ca="1" si="554"/>
        <v>-2.2000690206373307E-2</v>
      </c>
      <c r="AA4111" s="4">
        <f t="shared" ca="1" si="555"/>
        <v>-8.107502013685354E-2</v>
      </c>
      <c r="AB4111" s="4">
        <f ca="1">Sheet1!AC4111</f>
        <v>0.40141110322915619</v>
      </c>
      <c r="AC4111" s="7">
        <f t="shared" ca="1" si="556"/>
        <v>1.1215428893964365</v>
      </c>
      <c r="AD4111" s="4">
        <f t="shared" ca="1" si="557"/>
        <v>-2.4674717662771802E-2</v>
      </c>
      <c r="AE4111" s="4">
        <f t="shared" ca="1" si="558"/>
        <v>-9.0929112342161E-2</v>
      </c>
      <c r="AF4111" s="21">
        <f ca="1">(Sheet1!B$4*EXP(-Sheet1!B$8*Sheet1!B$7)*NORMSDIST((LN(Sheet1!B$4/(Sheet1!B$5+AD4111))-Sheet1!B$8*Sheet1!B$7+Sheet1!B$9*Sheet1!B$7+0.5*Sheet1!B$6*Sheet1!B$6*Sheet1!B$7)/(Sheet1!B$6*SQRT(Sheet1!B$7)))-(Sheet1!B$5+AD4111)*EXP(-Sheet1!B$9*Sheet1!B$7)*NORMSDIST((LN(Sheet1!B$4/(Sheet1!B$5+AD4111))-Sheet1!B$8*Sheet1!B$7+Sheet1!B$9*Sheet1!B$7-0.5*Sheet1!B$6*Sheet1!B$6*Sheet1!B$7)/(Sheet1!B$6*SQRT(Sheet1!B$7))))*400+100*AE4111-400*Sheet1!$B$13</f>
        <v>-5.1372034476080444</v>
      </c>
    </row>
    <row r="4112" spans="22:32" x14ac:dyDescent="0.2">
      <c r="V4112" s="7" t="e">
        <f t="shared" si="552"/>
        <v>#VALUE!</v>
      </c>
      <c r="X4112" s="4">
        <f t="shared" ca="1" si="553"/>
        <v>0.5135133570414947</v>
      </c>
      <c r="Y4112" s="4">
        <f t="shared" ca="1" si="553"/>
        <v>2.4692149090702631</v>
      </c>
      <c r="Z4112" s="4">
        <f t="shared" ca="1" si="554"/>
        <v>0.89077608037513201</v>
      </c>
      <c r="AA4112" s="4">
        <f t="shared" ca="1" si="555"/>
        <v>4.1871171017955522</v>
      </c>
      <c r="AB4112" s="4">
        <f ca="1">Sheet1!AC4112</f>
        <v>0.66839940402439635</v>
      </c>
      <c r="AC4112" s="7">
        <f t="shared" ca="1" si="556"/>
        <v>0.93537888419980297</v>
      </c>
      <c r="AD4112" s="4">
        <f t="shared" ca="1" si="557"/>
        <v>0.83321313613316494</v>
      </c>
      <c r="AE4112" s="4">
        <f t="shared" ca="1" si="558"/>
        <v>3.9165409226914365</v>
      </c>
      <c r="AF4112" s="21">
        <f ca="1">(Sheet1!B$4*EXP(-Sheet1!B$8*Sheet1!B$7)*NORMSDIST((LN(Sheet1!B$4/(Sheet1!B$5+AD4112))-Sheet1!B$8*Sheet1!B$7+Sheet1!B$9*Sheet1!B$7+0.5*Sheet1!B$6*Sheet1!B$6*Sheet1!B$7)/(Sheet1!B$6*SQRT(Sheet1!B$7)))-(Sheet1!B$5+AD4112)*EXP(-Sheet1!B$9*Sheet1!B$7)*NORMSDIST((LN(Sheet1!B$4/(Sheet1!B$5+AD4112))-Sheet1!B$8*Sheet1!B$7+Sheet1!B$9*Sheet1!B$7-0.5*Sheet1!B$6*Sheet1!B$6*Sheet1!B$7)/(Sheet1!B$6*SQRT(Sheet1!B$7))))*400+100*AE4112-400*Sheet1!$B$13</f>
        <v>259.91799460870197</v>
      </c>
    </row>
    <row r="4113" spans="22:32" x14ac:dyDescent="0.2">
      <c r="V4113" s="7" t="e">
        <f t="shared" si="552"/>
        <v>#VALUE!</v>
      </c>
      <c r="X4113" s="4">
        <f t="shared" ca="1" si="553"/>
        <v>-2.1808275016627898</v>
      </c>
      <c r="Y4113" s="4">
        <f t="shared" ca="1" si="553"/>
        <v>-1.1643099837833324</v>
      </c>
      <c r="Z4113" s="4">
        <f t="shared" ca="1" si="554"/>
        <v>-3.7830154703229981</v>
      </c>
      <c r="AA4113" s="4">
        <f t="shared" ca="1" si="555"/>
        <v>-4.2792086242367624</v>
      </c>
      <c r="AB4113" s="4">
        <f ca="1">Sheet1!AC4113</f>
        <v>0.10658335097225802</v>
      </c>
      <c r="AC4113" s="7">
        <f t="shared" ca="1" si="556"/>
        <v>1.524875351790099</v>
      </c>
      <c r="AD4113" s="4">
        <f t="shared" ca="1" si="557"/>
        <v>-5.7686270461361691</v>
      </c>
      <c r="AE4113" s="4">
        <f t="shared" ca="1" si="558"/>
        <v>-6.5252597562662586</v>
      </c>
      <c r="AF4113" s="21">
        <f ca="1">(Sheet1!B$4*EXP(-Sheet1!B$8*Sheet1!B$7)*NORMSDIST((LN(Sheet1!B$4/(Sheet1!B$5+AD4113))-Sheet1!B$8*Sheet1!B$7+Sheet1!B$9*Sheet1!B$7+0.5*Sheet1!B$6*Sheet1!B$6*Sheet1!B$7)/(Sheet1!B$6*SQRT(Sheet1!B$7)))-(Sheet1!B$5+AD4113)*EXP(-Sheet1!B$9*Sheet1!B$7)*NORMSDIST((LN(Sheet1!B$4/(Sheet1!B$5+AD4113))-Sheet1!B$8*Sheet1!B$7+Sheet1!B$9*Sheet1!B$7-0.5*Sheet1!B$6*Sheet1!B$6*Sheet1!B$7)/(Sheet1!B$6*SQRT(Sheet1!B$7))))*400+100*AE4113-400*Sheet1!$B$13</f>
        <v>360.43861073290418</v>
      </c>
    </row>
    <row r="4114" spans="22:32" x14ac:dyDescent="0.2">
      <c r="V4114" s="7" t="e">
        <f t="shared" si="552"/>
        <v>#VALUE!</v>
      </c>
      <c r="X4114" s="4">
        <f t="shared" ca="1" si="553"/>
        <v>-0.4103980186709642</v>
      </c>
      <c r="Y4114" s="4">
        <f t="shared" ca="1" si="553"/>
        <v>0.30439549961823936</v>
      </c>
      <c r="Z4114" s="4">
        <f t="shared" ca="1" si="554"/>
        <v>-0.71190502340896555</v>
      </c>
      <c r="AA4114" s="4">
        <f t="shared" ca="1" si="555"/>
        <v>-4.6999254236982146E-2</v>
      </c>
      <c r="AB4114" s="4">
        <f ca="1">Sheet1!AC4114</f>
        <v>0.61512915587756101</v>
      </c>
      <c r="AC4114" s="7">
        <f t="shared" ca="1" si="556"/>
        <v>0.96972505364221939</v>
      </c>
      <c r="AD4114" s="4">
        <f t="shared" ca="1" si="557"/>
        <v>-0.69035213701342457</v>
      </c>
      <c r="AE4114" s="4">
        <f t="shared" ca="1" si="558"/>
        <v>-4.5576354336101819E-2</v>
      </c>
      <c r="AF4114" s="21">
        <f ca="1">(Sheet1!B$4*EXP(-Sheet1!B$8*Sheet1!B$7)*NORMSDIST((LN(Sheet1!B$4/(Sheet1!B$5+AD4114))-Sheet1!B$8*Sheet1!B$7+Sheet1!B$9*Sheet1!B$7+0.5*Sheet1!B$6*Sheet1!B$6*Sheet1!B$7)/(Sheet1!B$6*SQRT(Sheet1!B$7)))-(Sheet1!B$5+AD4114)*EXP(-Sheet1!B$9*Sheet1!B$7)*NORMSDIST((LN(Sheet1!B$4/(Sheet1!B$5+AD4114))-Sheet1!B$8*Sheet1!B$7+Sheet1!B$9*Sheet1!B$7-0.5*Sheet1!B$6*Sheet1!B$6*Sheet1!B$7)/(Sheet1!B$6*SQRT(Sheet1!B$7))))*400+100*AE4114-400*Sheet1!$B$13</f>
        <v>107.30831865293749</v>
      </c>
    </row>
    <row r="4115" spans="22:32" x14ac:dyDescent="0.2">
      <c r="V4115" s="7" t="e">
        <f t="shared" si="552"/>
        <v>#VALUE!</v>
      </c>
      <c r="X4115" s="4">
        <f t="shared" ca="1" si="553"/>
        <v>-0.64200750048213251</v>
      </c>
      <c r="Y4115" s="4">
        <f t="shared" ca="1" si="553"/>
        <v>-0.48584757960443187</v>
      </c>
      <c r="Z4115" s="4">
        <f t="shared" ca="1" si="554"/>
        <v>-1.1136709824759208</v>
      </c>
      <c r="AA4115" s="4">
        <f t="shared" ca="1" si="555"/>
        <v>-1.4670068587525587</v>
      </c>
      <c r="AB4115" s="4">
        <f ca="1">Sheet1!AC4115</f>
        <v>0.5214038290611489</v>
      </c>
      <c r="AC4115" s="7">
        <f t="shared" ca="1" si="556"/>
        <v>1.0321560473551745</v>
      </c>
      <c r="AD4115" s="4">
        <f t="shared" ca="1" si="557"/>
        <v>-1.1494822393265003</v>
      </c>
      <c r="AE4115" s="4">
        <f t="shared" ca="1" si="558"/>
        <v>-1.5141800007729718</v>
      </c>
      <c r="AF4115" s="21">
        <f ca="1">(Sheet1!B$4*EXP(-Sheet1!B$8*Sheet1!B$7)*NORMSDIST((LN(Sheet1!B$4/(Sheet1!B$5+AD4115))-Sheet1!B$8*Sheet1!B$7+Sheet1!B$9*Sheet1!B$7+0.5*Sheet1!B$6*Sheet1!B$6*Sheet1!B$7)/(Sheet1!B$6*SQRT(Sheet1!B$7)))-(Sheet1!B$5+AD4115)*EXP(-Sheet1!B$9*Sheet1!B$7)*NORMSDIST((LN(Sheet1!B$4/(Sheet1!B$5+AD4115))-Sheet1!B$8*Sheet1!B$7+Sheet1!B$9*Sheet1!B$7-0.5*Sheet1!B$6*Sheet1!B$6*Sheet1!B$7)/(Sheet1!B$6*SQRT(Sheet1!B$7))))*400+100*AE4115-400*Sheet1!$B$13</f>
        <v>36.22416507595517</v>
      </c>
    </row>
    <row r="4116" spans="22:32" x14ac:dyDescent="0.2">
      <c r="V4116" s="7" t="e">
        <f t="shared" si="552"/>
        <v>#VALUE!</v>
      </c>
      <c r="X4116" s="4">
        <f t="shared" ca="1" si="553"/>
        <v>1.1736759230690621</v>
      </c>
      <c r="Y4116" s="4">
        <f t="shared" ca="1" si="553"/>
        <v>-0.55050210076631156</v>
      </c>
      <c r="Z4116" s="4">
        <f t="shared" ca="1" si="554"/>
        <v>2.0359401056390505</v>
      </c>
      <c r="AA4116" s="4">
        <f t="shared" ca="1" si="555"/>
        <v>0.59795813905906925</v>
      </c>
      <c r="AB4116" s="4">
        <f ca="1">Sheet1!AC4116</f>
        <v>0.47873433114657082</v>
      </c>
      <c r="AC4116" s="7">
        <f t="shared" ca="1" si="556"/>
        <v>1.0623004023986269</v>
      </c>
      <c r="AD4116" s="4">
        <f t="shared" ca="1" si="557"/>
        <v>2.1627799934798664</v>
      </c>
      <c r="AE4116" s="4">
        <f t="shared" ca="1" si="558"/>
        <v>0.63521117173998332</v>
      </c>
      <c r="AF4116" s="21">
        <f ca="1">(Sheet1!B$4*EXP(-Sheet1!B$8*Sheet1!B$7)*NORMSDIST((LN(Sheet1!B$4/(Sheet1!B$5+AD4116))-Sheet1!B$8*Sheet1!B$7+Sheet1!B$9*Sheet1!B$7+0.5*Sheet1!B$6*Sheet1!B$6*Sheet1!B$7)/(Sheet1!B$6*SQRT(Sheet1!B$7)))-(Sheet1!B$5+AD4116)*EXP(-Sheet1!B$9*Sheet1!B$7)*NORMSDIST((LN(Sheet1!B$4/(Sheet1!B$5+AD4116))-Sheet1!B$8*Sheet1!B$7+Sheet1!B$9*Sheet1!B$7-0.5*Sheet1!B$6*Sheet1!B$6*Sheet1!B$7)/(Sheet1!B$6*SQRT(Sheet1!B$7))))*400+100*AE4116-400*Sheet1!$B$13</f>
        <v>-271.11782392901887</v>
      </c>
    </row>
    <row r="4117" spans="22:32" x14ac:dyDescent="0.2">
      <c r="V4117" s="7" t="e">
        <f t="shared" si="552"/>
        <v>#VALUE!</v>
      </c>
      <c r="X4117" s="4">
        <f t="shared" ca="1" si="553"/>
        <v>-1.9754230161437509</v>
      </c>
      <c r="Y4117" s="4">
        <f t="shared" ca="1" si="553"/>
        <v>1.7010085473301662</v>
      </c>
      <c r="Z4117" s="4">
        <f t="shared" ca="1" si="554"/>
        <v>-3.4267065253010771</v>
      </c>
      <c r="AA4117" s="4">
        <f t="shared" ca="1" si="555"/>
        <v>0.11535560433174846</v>
      </c>
      <c r="AB4117" s="4">
        <f ca="1">Sheet1!AC4117</f>
        <v>0.84323607730927042</v>
      </c>
      <c r="AC4117" s="7">
        <f t="shared" ca="1" si="556"/>
        <v>0.81628994817332867</v>
      </c>
      <c r="AD4117" s="4">
        <f t="shared" ca="1" si="557"/>
        <v>-2.7971860919432232</v>
      </c>
      <c r="AE4117" s="4">
        <f t="shared" ca="1" si="558"/>
        <v>9.4163620281465965E-2</v>
      </c>
      <c r="AF4117" s="21">
        <f ca="1">(Sheet1!B$4*EXP(-Sheet1!B$8*Sheet1!B$7)*NORMSDIST((LN(Sheet1!B$4/(Sheet1!B$5+AD4117))-Sheet1!B$8*Sheet1!B$7+Sheet1!B$9*Sheet1!B$7+0.5*Sheet1!B$6*Sheet1!B$6*Sheet1!B$7)/(Sheet1!B$6*SQRT(Sheet1!B$7)))-(Sheet1!B$5+AD4117)*EXP(-Sheet1!B$9*Sheet1!B$7)*NORMSDIST((LN(Sheet1!B$4/(Sheet1!B$5+AD4117))-Sheet1!B$8*Sheet1!B$7+Sheet1!B$9*Sheet1!B$7-0.5*Sheet1!B$6*Sheet1!B$6*Sheet1!B$7)/(Sheet1!B$6*SQRT(Sheet1!B$7))))*400+100*AE4117-400*Sheet1!$B$13</f>
        <v>478.19303718052515</v>
      </c>
    </row>
    <row r="4118" spans="22:32" x14ac:dyDescent="0.2">
      <c r="V4118" s="7" t="e">
        <f t="shared" si="552"/>
        <v>#VALUE!</v>
      </c>
      <c r="X4118" s="4">
        <f t="shared" ca="1" si="553"/>
        <v>-2.4875800011493216E-2</v>
      </c>
      <c r="Y4118" s="4">
        <f t="shared" ca="1" si="553"/>
        <v>1.3325785148047575</v>
      </c>
      <c r="Z4118" s="4">
        <f t="shared" ca="1" si="554"/>
        <v>-4.3151297481524013E-2</v>
      </c>
      <c r="AA4118" s="4">
        <f t="shared" ca="1" si="555"/>
        <v>1.9006428547736636</v>
      </c>
      <c r="AB4118" s="4">
        <f ca="1">Sheet1!AC4118</f>
        <v>0.10646970670581068</v>
      </c>
      <c r="AC4118" s="7">
        <f t="shared" ca="1" si="556"/>
        <v>1.5251946928582858</v>
      </c>
      <c r="AD4118" s="4">
        <f t="shared" ca="1" si="557"/>
        <v>-6.5814129908769545E-2</v>
      </c>
      <c r="AE4118" s="4">
        <f t="shared" ca="1" si="558"/>
        <v>2.8988503951198132</v>
      </c>
      <c r="AF4118" s="21">
        <f ca="1">(Sheet1!B$4*EXP(-Sheet1!B$8*Sheet1!B$7)*NORMSDIST((LN(Sheet1!B$4/(Sheet1!B$5+AD4118))-Sheet1!B$8*Sheet1!B$7+Sheet1!B$9*Sheet1!B$7+0.5*Sheet1!B$6*Sheet1!B$6*Sheet1!B$7)/(Sheet1!B$6*SQRT(Sheet1!B$7)))-(Sheet1!B$5+AD4118)*EXP(-Sheet1!B$9*Sheet1!B$7)*NORMSDIST((LN(Sheet1!B$4/(Sheet1!B$5+AD4118))-Sheet1!B$8*Sheet1!B$7+Sheet1!B$9*Sheet1!B$7-0.5*Sheet1!B$6*Sheet1!B$6*Sheet1!B$7)/(Sheet1!B$6*SQRT(Sheet1!B$7))))*400+100*AE4118-400*Sheet1!$B$13</f>
        <v>300.44298298530839</v>
      </c>
    </row>
    <row r="4119" spans="22:32" x14ac:dyDescent="0.2">
      <c r="V4119" s="7" t="e">
        <f t="shared" si="552"/>
        <v>#VALUE!</v>
      </c>
      <c r="X4119" s="4">
        <f t="shared" ca="1" si="553"/>
        <v>0.94262042554211345</v>
      </c>
      <c r="Y4119" s="4">
        <f t="shared" ca="1" si="553"/>
        <v>-0.34997287924642828</v>
      </c>
      <c r="Z4119" s="4">
        <f t="shared" ca="1" si="554"/>
        <v>1.6351351263451037</v>
      </c>
      <c r="AA4119" s="4">
        <f t="shared" ca="1" si="555"/>
        <v>0.61372574971551896</v>
      </c>
      <c r="AB4119" s="4">
        <f ca="1">Sheet1!AC4119</f>
        <v>4.8000271789021443E-2</v>
      </c>
      <c r="AC4119" s="7">
        <f t="shared" ca="1" si="556"/>
        <v>1.7681234383740967</v>
      </c>
      <c r="AD4119" s="4">
        <f t="shared" ca="1" si="557"/>
        <v>2.8911207417995679</v>
      </c>
      <c r="AE4119" s="4">
        <f t="shared" ca="1" si="558"/>
        <v>1.0851428828057237</v>
      </c>
      <c r="AF4119" s="21">
        <f ca="1">(Sheet1!B$4*EXP(-Sheet1!B$8*Sheet1!B$7)*NORMSDIST((LN(Sheet1!B$4/(Sheet1!B$5+AD4119))-Sheet1!B$8*Sheet1!B$7+Sheet1!B$9*Sheet1!B$7+0.5*Sheet1!B$6*Sheet1!B$6*Sheet1!B$7)/(Sheet1!B$6*SQRT(Sheet1!B$7)))-(Sheet1!B$5+AD4119)*EXP(-Sheet1!B$9*Sheet1!B$7)*NORMSDIST((LN(Sheet1!B$4/(Sheet1!B$5+AD4119))-Sheet1!B$8*Sheet1!B$7+Sheet1!B$9*Sheet1!B$7-0.5*Sheet1!B$6*Sheet1!B$6*Sheet1!B$7)/(Sheet1!B$6*SQRT(Sheet1!B$7))))*400+100*AE4119-400*Sheet1!$B$13</f>
        <v>-333.53009565374987</v>
      </c>
    </row>
    <row r="4120" spans="22:32" x14ac:dyDescent="0.2">
      <c r="V4120" s="7" t="e">
        <f t="shared" si="552"/>
        <v>#VALUE!</v>
      </c>
      <c r="X4120" s="4">
        <f t="shared" ca="1" si="553"/>
        <v>0.61906461665487511</v>
      </c>
      <c r="Y4120" s="4">
        <f t="shared" ca="1" si="553"/>
        <v>0.11392420981628155</v>
      </c>
      <c r="Z4120" s="4">
        <f t="shared" ca="1" si="554"/>
        <v>1.0738726562047407</v>
      </c>
      <c r="AA4120" s="4">
        <f t="shared" ca="1" si="555"/>
        <v>0.90100610692729211</v>
      </c>
      <c r="AB4120" s="4">
        <f ca="1">Sheet1!AC4120</f>
        <v>0.89801474987472463</v>
      </c>
      <c r="AC4120" s="7">
        <f t="shared" ca="1" si="556"/>
        <v>0.77003928850908621</v>
      </c>
      <c r="AD4120" s="4">
        <f t="shared" ca="1" si="557"/>
        <v>0.8269241361332611</v>
      </c>
      <c r="AE4120" s="4">
        <f t="shared" ca="1" si="558"/>
        <v>0.69381010152063372</v>
      </c>
      <c r="AF4120" s="21">
        <f ca="1">(Sheet1!B$4*EXP(-Sheet1!B$8*Sheet1!B$7)*NORMSDIST((LN(Sheet1!B$4/(Sheet1!B$5+AD4120))-Sheet1!B$8*Sheet1!B$7+Sheet1!B$9*Sheet1!B$7+0.5*Sheet1!B$6*Sheet1!B$6*Sheet1!B$7)/(Sheet1!B$6*SQRT(Sheet1!B$7)))-(Sheet1!B$5+AD4120)*EXP(-Sheet1!B$9*Sheet1!B$7)*NORMSDIST((LN(Sheet1!B$4/(Sheet1!B$5+AD4120))-Sheet1!B$8*Sheet1!B$7+Sheet1!B$9*Sheet1!B$7-0.5*Sheet1!B$6*Sheet1!B$6*Sheet1!B$7)/(Sheet1!B$6*SQRT(Sheet1!B$7))))*400+100*AE4120-400*Sheet1!$B$13</f>
        <v>-61.374080014248648</v>
      </c>
    </row>
    <row r="4121" spans="22:32" x14ac:dyDescent="0.2">
      <c r="V4121" s="7" t="e">
        <f t="shared" si="552"/>
        <v>#VALUE!</v>
      </c>
      <c r="X4121" s="4">
        <f t="shared" ca="1" si="553"/>
        <v>-0.25267640508809114</v>
      </c>
      <c r="Y4121" s="4">
        <f t="shared" ca="1" si="553"/>
        <v>8.290284012386584E-2</v>
      </c>
      <c r="Z4121" s="4">
        <f t="shared" ca="1" si="554"/>
        <v>-0.43831011334231246</v>
      </c>
      <c r="AA4121" s="4">
        <f t="shared" ca="1" si="555"/>
        <v>-0.18031667596452602</v>
      </c>
      <c r="AB4121" s="4">
        <f ca="1">Sheet1!AC4121</f>
        <v>0.70079430166794321</v>
      </c>
      <c r="AC4121" s="7">
        <f t="shared" ca="1" si="556"/>
        <v>0.91449839216441953</v>
      </c>
      <c r="AD4121" s="4">
        <f t="shared" ca="1" si="557"/>
        <v>-0.4008338939209492</v>
      </c>
      <c r="AE4121" s="4">
        <f t="shared" ca="1" si="558"/>
        <v>-0.16489931024999169</v>
      </c>
      <c r="AF4121" s="21">
        <f ca="1">(Sheet1!B$4*EXP(-Sheet1!B$8*Sheet1!B$7)*NORMSDIST((LN(Sheet1!B$4/(Sheet1!B$5+AD4121))-Sheet1!B$8*Sheet1!B$7+Sheet1!B$9*Sheet1!B$7+0.5*Sheet1!B$6*Sheet1!B$6*Sheet1!B$7)/(Sheet1!B$6*SQRT(Sheet1!B$7)))-(Sheet1!B$5+AD4121)*EXP(-Sheet1!B$9*Sheet1!B$7)*NORMSDIST((LN(Sheet1!B$4/(Sheet1!B$5+AD4121))-Sheet1!B$8*Sheet1!B$7+Sheet1!B$9*Sheet1!B$7-0.5*Sheet1!B$6*Sheet1!B$6*Sheet1!B$7)/(Sheet1!B$6*SQRT(Sheet1!B$7))))*400+100*AE4121-400*Sheet1!$B$13</f>
        <v>48.16014997696675</v>
      </c>
    </row>
    <row r="4122" spans="22:32" x14ac:dyDescent="0.2">
      <c r="V4122" s="7" t="e">
        <f t="shared" si="552"/>
        <v>#VALUE!</v>
      </c>
      <c r="X4122" s="4">
        <f t="shared" ca="1" si="553"/>
        <v>-0.8774248539878311</v>
      </c>
      <c r="Y4122" s="4">
        <f t="shared" ca="1" si="553"/>
        <v>0.21395986807645881</v>
      </c>
      <c r="Z4122" s="4">
        <f t="shared" ca="1" si="554"/>
        <v>-1.5220423413365001</v>
      </c>
      <c r="AA4122" s="4">
        <f t="shared" ca="1" si="555"/>
        <v>-0.7332290344416903</v>
      </c>
      <c r="AB4122" s="4">
        <f ca="1">Sheet1!AC4122</f>
        <v>0.29568782690547302</v>
      </c>
      <c r="AC4122" s="7">
        <f t="shared" ca="1" si="556"/>
        <v>1.2184759424011871</v>
      </c>
      <c r="AD4122" s="4">
        <f t="shared" ca="1" si="557"/>
        <v>-1.8545719762345012</v>
      </c>
      <c r="AE4122" s="4">
        <f t="shared" ca="1" si="558"/>
        <v>-0.89342193873725106</v>
      </c>
      <c r="AF4122" s="21">
        <f ca="1">(Sheet1!B$4*EXP(-Sheet1!B$8*Sheet1!B$7)*NORMSDIST((LN(Sheet1!B$4/(Sheet1!B$5+AD4122))-Sheet1!B$8*Sheet1!B$7+Sheet1!B$9*Sheet1!B$7+0.5*Sheet1!B$6*Sheet1!B$6*Sheet1!B$7)/(Sheet1!B$6*SQRT(Sheet1!B$7)))-(Sheet1!B$5+AD4122)*EXP(-Sheet1!B$9*Sheet1!B$7)*NORMSDIST((LN(Sheet1!B$4/(Sheet1!B$5+AD4122))-Sheet1!B$8*Sheet1!B$7+Sheet1!B$9*Sheet1!B$7-0.5*Sheet1!B$6*Sheet1!B$6*Sheet1!B$7)/(Sheet1!B$6*SQRT(Sheet1!B$7))))*400+100*AE4122-400*Sheet1!$B$13</f>
        <v>216.83379505301446</v>
      </c>
    </row>
    <row r="4123" spans="22:32" x14ac:dyDescent="0.2">
      <c r="V4123" s="7" t="e">
        <f t="shared" si="552"/>
        <v>#VALUE!</v>
      </c>
      <c r="X4123" s="4">
        <f t="shared" ca="1" si="553"/>
        <v>0.28567276974973083</v>
      </c>
      <c r="Y4123" s="4">
        <f t="shared" ca="1" si="553"/>
        <v>0.73461350954388149</v>
      </c>
      <c r="Z4123" s="4">
        <f t="shared" ca="1" si="554"/>
        <v>0.49554790857564823</v>
      </c>
      <c r="AA4123" s="4">
        <f t="shared" ca="1" si="555"/>
        <v>1.4037034840938485</v>
      </c>
      <c r="AB4123" s="4">
        <f ca="1">Sheet1!AC4123</f>
        <v>0.75565417464179785</v>
      </c>
      <c r="AC4123" s="7">
        <f t="shared" ca="1" si="556"/>
        <v>0.87850979399249762</v>
      </c>
      <c r="AD4123" s="4">
        <f t="shared" ca="1" si="557"/>
        <v>0.4353436910762058</v>
      </c>
      <c r="AE4123" s="4">
        <f t="shared" ca="1" si="558"/>
        <v>1.2331672586378379</v>
      </c>
      <c r="AF4123" s="21">
        <f ca="1">(Sheet1!B$4*EXP(-Sheet1!B$8*Sheet1!B$7)*NORMSDIST((LN(Sheet1!B$4/(Sheet1!B$5+AD4123))-Sheet1!B$8*Sheet1!B$7+Sheet1!B$9*Sheet1!B$7+0.5*Sheet1!B$6*Sheet1!B$6*Sheet1!B$7)/(Sheet1!B$6*SQRT(Sheet1!B$7)))-(Sheet1!B$5+AD4123)*EXP(-Sheet1!B$9*Sheet1!B$7)*NORMSDIST((LN(Sheet1!B$4/(Sheet1!B$5+AD4123))-Sheet1!B$8*Sheet1!B$7+Sheet1!B$9*Sheet1!B$7-0.5*Sheet1!B$6*Sheet1!B$6*Sheet1!B$7)/(Sheet1!B$6*SQRT(Sheet1!B$7))))*400+100*AE4123-400*Sheet1!$B$13</f>
        <v>54.041542860561549</v>
      </c>
    </row>
    <row r="4124" spans="22:32" x14ac:dyDescent="0.2">
      <c r="V4124" s="7" t="e">
        <f t="shared" si="552"/>
        <v>#VALUE!</v>
      </c>
      <c r="X4124" s="4">
        <f t="shared" ca="1" si="553"/>
        <v>0.13351214665765729</v>
      </c>
      <c r="Y4124" s="4">
        <f t="shared" ca="1" si="553"/>
        <v>0.76602113539745675</v>
      </c>
      <c r="Z4124" s="4">
        <f t="shared" ca="1" si="554"/>
        <v>0.23159948042513642</v>
      </c>
      <c r="AA4124" s="4">
        <f t="shared" ca="1" si="555"/>
        <v>1.2682973195668994</v>
      </c>
      <c r="AB4124" s="4">
        <f ca="1">Sheet1!AC4124</f>
        <v>0.37346652847531925</v>
      </c>
      <c r="AC4124" s="7">
        <f t="shared" ca="1" si="556"/>
        <v>1.1449590385723669</v>
      </c>
      <c r="AD4124" s="4">
        <f t="shared" ca="1" si="557"/>
        <v>0.2651719184414239</v>
      </c>
      <c r="AE4124" s="4">
        <f t="shared" ca="1" si="558"/>
        <v>1.4521484796352271</v>
      </c>
      <c r="AF4124" s="21">
        <f ca="1">(Sheet1!B$4*EXP(-Sheet1!B$8*Sheet1!B$7)*NORMSDIST((LN(Sheet1!B$4/(Sheet1!B$5+AD4124))-Sheet1!B$8*Sheet1!B$7+Sheet1!B$9*Sheet1!B$7+0.5*Sheet1!B$6*Sheet1!B$6*Sheet1!B$7)/(Sheet1!B$6*SQRT(Sheet1!B$7)))-(Sheet1!B$5+AD4124)*EXP(-Sheet1!B$9*Sheet1!B$7)*NORMSDIST((LN(Sheet1!B$4/(Sheet1!B$5+AD4124))-Sheet1!B$8*Sheet1!B$7+Sheet1!B$9*Sheet1!B$7-0.5*Sheet1!B$6*Sheet1!B$6*Sheet1!B$7)/(Sheet1!B$6*SQRT(Sheet1!B$7))))*400+100*AE4124-400*Sheet1!$B$13</f>
        <v>102.90246963802883</v>
      </c>
    </row>
    <row r="4125" spans="22:32" x14ac:dyDescent="0.2">
      <c r="V4125" s="7" t="e">
        <f t="shared" si="552"/>
        <v>#VALUE!</v>
      </c>
      <c r="X4125" s="4">
        <f t="shared" ca="1" si="553"/>
        <v>-0.87149202832340811</v>
      </c>
      <c r="Y4125" s="4">
        <f t="shared" ca="1" si="553"/>
        <v>-0.82712573825162372</v>
      </c>
      <c r="Z4125" s="4">
        <f t="shared" ca="1" si="554"/>
        <v>-1.5117508481972541</v>
      </c>
      <c r="AA4125" s="4">
        <f t="shared" ca="1" si="555"/>
        <v>-2.2341702159626977</v>
      </c>
      <c r="AB4125" s="4">
        <f ca="1">Sheet1!AC4125</f>
        <v>0.21125565789411282</v>
      </c>
      <c r="AC4125" s="7">
        <f t="shared" ca="1" si="556"/>
        <v>1.3206843218700477</v>
      </c>
      <c r="AD4125" s="4">
        <f t="shared" ca="1" si="557"/>
        <v>-1.9965456437878599</v>
      </c>
      <c r="AE4125" s="4">
        <f t="shared" ca="1" si="558"/>
        <v>-2.9506335766109535</v>
      </c>
      <c r="AF4125" s="21">
        <f ca="1">(Sheet1!B$4*EXP(-Sheet1!B$8*Sheet1!B$7)*NORMSDIST((LN(Sheet1!B$4/(Sheet1!B$5+AD4125))-Sheet1!B$8*Sheet1!B$7+Sheet1!B$9*Sheet1!B$7+0.5*Sheet1!B$6*Sheet1!B$6*Sheet1!B$7)/(Sheet1!B$6*SQRT(Sheet1!B$7)))-(Sheet1!B$5+AD4125)*EXP(-Sheet1!B$9*Sheet1!B$7)*NORMSDIST((LN(Sheet1!B$4/(Sheet1!B$5+AD4125))-Sheet1!B$8*Sheet1!B$7+Sheet1!B$9*Sheet1!B$7-0.5*Sheet1!B$6*Sheet1!B$6*Sheet1!B$7)/(Sheet1!B$6*SQRT(Sheet1!B$7))))*400+100*AE4125-400*Sheet1!$B$13</f>
        <v>35.299109424130165</v>
      </c>
    </row>
    <row r="4126" spans="22:32" x14ac:dyDescent="0.2">
      <c r="V4126" s="7" t="e">
        <f t="shared" si="552"/>
        <v>#VALUE!</v>
      </c>
      <c r="X4126" s="4">
        <f t="shared" ca="1" si="553"/>
        <v>-1.038312360742536</v>
      </c>
      <c r="Y4126" s="4">
        <f t="shared" ca="1" si="553"/>
        <v>1.3101102624283447</v>
      </c>
      <c r="Z4126" s="4">
        <f t="shared" ca="1" si="554"/>
        <v>-1.8011290304811858</v>
      </c>
      <c r="AA4126" s="4">
        <f t="shared" ca="1" si="555"/>
        <v>0.66325119563832913</v>
      </c>
      <c r="AB4126" s="4">
        <f ca="1">Sheet1!AC4126</f>
        <v>0.95411934774540696</v>
      </c>
      <c r="AC4126" s="7">
        <f t="shared" ca="1" si="556"/>
        <v>0.70542868828628136</v>
      </c>
      <c r="AD4126" s="4">
        <f t="shared" ca="1" si="557"/>
        <v>-1.2705680894066846</v>
      </c>
      <c r="AE4126" s="4">
        <f t="shared" ca="1" si="558"/>
        <v>0.46787642094345427</v>
      </c>
      <c r="AF4126" s="21">
        <f ca="1">(Sheet1!B$4*EXP(-Sheet1!B$8*Sheet1!B$7)*NORMSDIST((LN(Sheet1!B$4/(Sheet1!B$5+AD4126))-Sheet1!B$8*Sheet1!B$7+Sheet1!B$9*Sheet1!B$7+0.5*Sheet1!B$6*Sheet1!B$6*Sheet1!B$7)/(Sheet1!B$6*SQRT(Sheet1!B$7)))-(Sheet1!B$5+AD4126)*EXP(-Sheet1!B$9*Sheet1!B$7)*NORMSDIST((LN(Sheet1!B$4/(Sheet1!B$5+AD4126))-Sheet1!B$8*Sheet1!B$7+Sheet1!B$9*Sheet1!B$7-0.5*Sheet1!B$6*Sheet1!B$6*Sheet1!B$7)/(Sheet1!B$6*SQRT(Sheet1!B$7))))*400+100*AE4126-400*Sheet1!$B$13</f>
        <v>254.59881877661292</v>
      </c>
    </row>
    <row r="4127" spans="22:32" x14ac:dyDescent="0.2">
      <c r="V4127" s="7" t="e">
        <f t="shared" si="552"/>
        <v>#VALUE!</v>
      </c>
      <c r="X4127" s="4">
        <f t="shared" ca="1" si="553"/>
        <v>0.91058950347337975</v>
      </c>
      <c r="Y4127" s="4">
        <f t="shared" ca="1" si="553"/>
        <v>2.0247547757642503</v>
      </c>
      <c r="Z4127" s="4">
        <f t="shared" ca="1" si="554"/>
        <v>1.5795720551611885</v>
      </c>
      <c r="AA4127" s="4">
        <f t="shared" ca="1" si="555"/>
        <v>4.0153971420206558</v>
      </c>
      <c r="AB4127" s="4">
        <f ca="1">Sheet1!AC4127</f>
        <v>0.75034113982573691</v>
      </c>
      <c r="AC4127" s="7">
        <f t="shared" ca="1" si="556"/>
        <v>0.88205440088471898</v>
      </c>
      <c r="AD4127" s="4">
        <f t="shared" ca="1" si="557"/>
        <v>1.3932684827694464</v>
      </c>
      <c r="AE4127" s="4">
        <f t="shared" ca="1" si="558"/>
        <v>3.5417987204192425</v>
      </c>
      <c r="AF4127" s="21">
        <f ca="1">(Sheet1!B$4*EXP(-Sheet1!B$8*Sheet1!B$7)*NORMSDIST((LN(Sheet1!B$4/(Sheet1!B$5+AD4127))-Sheet1!B$8*Sheet1!B$7+Sheet1!B$9*Sheet1!B$7+0.5*Sheet1!B$6*Sheet1!B$6*Sheet1!B$7)/(Sheet1!B$6*SQRT(Sheet1!B$7)))-(Sheet1!B$5+AD4127)*EXP(-Sheet1!B$9*Sheet1!B$7)*NORMSDIST((LN(Sheet1!B$4/(Sheet1!B$5+AD4127))-Sheet1!B$8*Sheet1!B$7+Sheet1!B$9*Sheet1!B$7-0.5*Sheet1!B$6*Sheet1!B$6*Sheet1!B$7)/(Sheet1!B$6*SQRT(Sheet1!B$7))))*400+100*AE4127-400*Sheet1!$B$13</f>
        <v>135.88803311228548</v>
      </c>
    </row>
    <row r="4128" spans="22:32" x14ac:dyDescent="0.2">
      <c r="V4128" s="7" t="e">
        <f t="shared" si="552"/>
        <v>#VALUE!</v>
      </c>
      <c r="X4128" s="4">
        <f t="shared" ca="1" si="553"/>
        <v>0.35578589161874613</v>
      </c>
      <c r="Y4128" s="4">
        <f t="shared" ca="1" si="553"/>
        <v>0.17917918394048296</v>
      </c>
      <c r="Z4128" s="4">
        <f t="shared" ca="1" si="554"/>
        <v>0.61717101929893692</v>
      </c>
      <c r="AA4128" s="4">
        <f t="shared" ca="1" si="555"/>
        <v>0.68252199543776682</v>
      </c>
      <c r="AB4128" s="4">
        <f ca="1">Sheet1!AC4128</f>
        <v>0.16321843310827633</v>
      </c>
      <c r="AC4128" s="7">
        <f t="shared" ca="1" si="556"/>
        <v>1.3977865617690677</v>
      </c>
      <c r="AD4128" s="4">
        <f t="shared" ca="1" si="557"/>
        <v>0.86267335708937198</v>
      </c>
      <c r="AE4128" s="4">
        <f t="shared" ca="1" si="558"/>
        <v>0.95402007333471939</v>
      </c>
      <c r="AF4128" s="21">
        <f ca="1">(Sheet1!B$4*EXP(-Sheet1!B$8*Sheet1!B$7)*NORMSDIST((LN(Sheet1!B$4/(Sheet1!B$5+AD4128))-Sheet1!B$8*Sheet1!B$7+Sheet1!B$9*Sheet1!B$7+0.5*Sheet1!B$6*Sheet1!B$6*Sheet1!B$7)/(Sheet1!B$6*SQRT(Sheet1!B$7)))-(Sheet1!B$5+AD4128)*EXP(-Sheet1!B$9*Sheet1!B$7)*NORMSDIST((LN(Sheet1!B$4/(Sheet1!B$5+AD4128))-Sheet1!B$8*Sheet1!B$7+Sheet1!B$9*Sheet1!B$7-0.5*Sheet1!B$6*Sheet1!B$6*Sheet1!B$7)/(Sheet1!B$6*SQRT(Sheet1!B$7))))*400+100*AE4128-400*Sheet1!$B$13</f>
        <v>-40.926841693409642</v>
      </c>
    </row>
    <row r="4129" spans="22:32" x14ac:dyDescent="0.2">
      <c r="V4129" s="7" t="e">
        <f t="shared" si="552"/>
        <v>#VALUE!</v>
      </c>
      <c r="X4129" s="4">
        <f t="shared" ca="1" si="553"/>
        <v>-2.1184967686638245</v>
      </c>
      <c r="Y4129" s="4">
        <f t="shared" ca="1" si="553"/>
        <v>-0.75251634396665135</v>
      </c>
      <c r="Z4129" s="4">
        <f t="shared" ca="1" si="554"/>
        <v>-3.6748922340597576</v>
      </c>
      <c r="AA4129" s="4">
        <f t="shared" ca="1" si="555"/>
        <v>-3.6086293457529903</v>
      </c>
      <c r="AB4129" s="4">
        <f ca="1">Sheet1!AC4129</f>
        <v>0.59665330918353254</v>
      </c>
      <c r="AC4129" s="7">
        <f t="shared" ca="1" si="556"/>
        <v>0.98175294355446396</v>
      </c>
      <c r="AD4129" s="4">
        <f t="shared" ca="1" si="557"/>
        <v>-3.6078362680336071</v>
      </c>
      <c r="AE4129" s="4">
        <f t="shared" ca="1" si="558"/>
        <v>-3.5427824823900176</v>
      </c>
      <c r="AF4129" s="21">
        <f ca="1">(Sheet1!B$4*EXP(-Sheet1!B$8*Sheet1!B$7)*NORMSDIST((LN(Sheet1!B$4/(Sheet1!B$5+AD4129))-Sheet1!B$8*Sheet1!B$7+Sheet1!B$9*Sheet1!B$7+0.5*Sheet1!B$6*Sheet1!B$6*Sheet1!B$7)/(Sheet1!B$6*SQRT(Sheet1!B$7)))-(Sheet1!B$5+AD4129)*EXP(-Sheet1!B$9*Sheet1!B$7)*NORMSDIST((LN(Sheet1!B$4/(Sheet1!B$5+AD4129))-Sheet1!B$8*Sheet1!B$7+Sheet1!B$9*Sheet1!B$7-0.5*Sheet1!B$6*Sheet1!B$6*Sheet1!B$7)/(Sheet1!B$6*SQRT(Sheet1!B$7))))*400+100*AE4129-400*Sheet1!$B$13</f>
        <v>258.16375556938647</v>
      </c>
    </row>
    <row r="4130" spans="22:32" x14ac:dyDescent="0.2">
      <c r="V4130" s="7" t="e">
        <f t="shared" si="552"/>
        <v>#VALUE!</v>
      </c>
      <c r="X4130" s="4">
        <f t="shared" ca="1" si="553"/>
        <v>1.6404721617532128</v>
      </c>
      <c r="Y4130" s="4">
        <f t="shared" ca="1" si="553"/>
        <v>-0.66385655147135259</v>
      </c>
      <c r="Z4130" s="4">
        <f t="shared" ca="1" si="554"/>
        <v>2.8456774145661918</v>
      </c>
      <c r="AA4130" s="4">
        <f t="shared" ca="1" si="555"/>
        <v>0.98872734811752339</v>
      </c>
      <c r="AB4130" s="4">
        <f ca="1">Sheet1!AC4130</f>
        <v>0.81018177118842005</v>
      </c>
      <c r="AC4130" s="7">
        <f t="shared" ca="1" si="556"/>
        <v>0.8408526228504356</v>
      </c>
      <c r="AD4130" s="4">
        <f t="shared" ca="1" si="557"/>
        <v>2.3927953178242287</v>
      </c>
      <c r="AE4130" s="4">
        <f t="shared" ca="1" si="558"/>
        <v>0.8313739839485752</v>
      </c>
      <c r="AF4130" s="21">
        <f ca="1">(Sheet1!B$4*EXP(-Sheet1!B$8*Sheet1!B$7)*NORMSDIST((LN(Sheet1!B$4/(Sheet1!B$5+AD4130))-Sheet1!B$8*Sheet1!B$7+Sheet1!B$9*Sheet1!B$7+0.5*Sheet1!B$6*Sheet1!B$6*Sheet1!B$7)/(Sheet1!B$6*SQRT(Sheet1!B$7)))-(Sheet1!B$5+AD4130)*EXP(-Sheet1!B$9*Sheet1!B$7)*NORMSDIST((LN(Sheet1!B$4/(Sheet1!B$5+AD4130))-Sheet1!B$8*Sheet1!B$7+Sheet1!B$9*Sheet1!B$7-0.5*Sheet1!B$6*Sheet1!B$6*Sheet1!B$7)/(Sheet1!B$6*SQRT(Sheet1!B$7))))*400+100*AE4130-400*Sheet1!$B$13</f>
        <v>-285.70465248292203</v>
      </c>
    </row>
    <row r="4131" spans="22:32" x14ac:dyDescent="0.2">
      <c r="V4131" s="7" t="e">
        <f t="shared" si="552"/>
        <v>#VALUE!</v>
      </c>
      <c r="X4131" s="4">
        <f t="shared" ca="1" si="553"/>
        <v>0.58490487824949633</v>
      </c>
      <c r="Y4131" s="4">
        <f t="shared" ca="1" si="553"/>
        <v>-0.16758118020154811</v>
      </c>
      <c r="Z4131" s="4">
        <f t="shared" ca="1" si="554"/>
        <v>1.0146167917444822</v>
      </c>
      <c r="AA4131" s="4">
        <f t="shared" ca="1" si="555"/>
        <v>0.45263883104153885</v>
      </c>
      <c r="AB4131" s="4">
        <f ca="1">Sheet1!AC4131</f>
        <v>0.74384388371851984</v>
      </c>
      <c r="AC4131" s="7">
        <f t="shared" ca="1" si="556"/>
        <v>0.88636750228267913</v>
      </c>
      <c r="AD4131" s="4">
        <f t="shared" ca="1" si="557"/>
        <v>0.89932335147262188</v>
      </c>
      <c r="AE4131" s="4">
        <f t="shared" ca="1" si="558"/>
        <v>0.4012043501064404</v>
      </c>
      <c r="AF4131" s="21">
        <f ca="1">(Sheet1!B$4*EXP(-Sheet1!B$8*Sheet1!B$7)*NORMSDIST((LN(Sheet1!B$4/(Sheet1!B$5+AD4131))-Sheet1!B$8*Sheet1!B$7+Sheet1!B$9*Sheet1!B$7+0.5*Sheet1!B$6*Sheet1!B$6*Sheet1!B$7)/(Sheet1!B$6*SQRT(Sheet1!B$7)))-(Sheet1!B$5+AD4131)*EXP(-Sheet1!B$9*Sheet1!B$7)*NORMSDIST((LN(Sheet1!B$4/(Sheet1!B$5+AD4131))-Sheet1!B$8*Sheet1!B$7+Sheet1!B$9*Sheet1!B$7-0.5*Sheet1!B$6*Sheet1!B$6*Sheet1!B$7)/(Sheet1!B$6*SQRT(Sheet1!B$7))))*400+100*AE4131-400*Sheet1!$B$13</f>
        <v>-101.91585348538001</v>
      </c>
    </row>
    <row r="4132" spans="22:32" x14ac:dyDescent="0.2">
      <c r="V4132" s="7" t="e">
        <f t="shared" si="552"/>
        <v>#VALUE!</v>
      </c>
      <c r="X4132" s="4">
        <f t="shared" ca="1" si="553"/>
        <v>-1.0242385074453542</v>
      </c>
      <c r="Y4132" s="4">
        <f t="shared" ca="1" si="553"/>
        <v>-1.3725284795519928</v>
      </c>
      <c r="Z4132" s="4">
        <f t="shared" ca="1" si="554"/>
        <v>-1.7767155430734469</v>
      </c>
      <c r="AA4132" s="4">
        <f t="shared" ca="1" si="555"/>
        <v>-3.2057727622411392</v>
      </c>
      <c r="AB4132" s="4">
        <f ca="1">Sheet1!AC4132</f>
        <v>0.73250940608602388</v>
      </c>
      <c r="AC4132" s="7">
        <f t="shared" ca="1" si="556"/>
        <v>0.89384139813616537</v>
      </c>
      <c r="AD4132" s="4">
        <f t="shared" ca="1" si="557"/>
        <v>-1.5881019051110261</v>
      </c>
      <c r="AE4132" s="4">
        <f t="shared" ca="1" si="558"/>
        <v>-2.8654524079084567</v>
      </c>
      <c r="AF4132" s="21">
        <f ca="1">(Sheet1!B$4*EXP(-Sheet1!B$8*Sheet1!B$7)*NORMSDIST((LN(Sheet1!B$4/(Sheet1!B$5+AD4132))-Sheet1!B$8*Sheet1!B$7+Sheet1!B$9*Sheet1!B$7+0.5*Sheet1!B$6*Sheet1!B$6*Sheet1!B$7)/(Sheet1!B$6*SQRT(Sheet1!B$7)))-(Sheet1!B$5+AD4132)*EXP(-Sheet1!B$9*Sheet1!B$7)*NORMSDIST((LN(Sheet1!B$4/(Sheet1!B$5+AD4132))-Sheet1!B$8*Sheet1!B$7+Sheet1!B$9*Sheet1!B$7-0.5*Sheet1!B$6*Sheet1!B$6*Sheet1!B$7)/(Sheet1!B$6*SQRT(Sheet1!B$7))))*400+100*AE4132-400*Sheet1!$B$13</f>
        <v>-25.475440782999613</v>
      </c>
    </row>
    <row r="4133" spans="22:32" x14ac:dyDescent="0.2">
      <c r="V4133" s="7" t="e">
        <f t="shared" si="552"/>
        <v>#VALUE!</v>
      </c>
      <c r="X4133" s="4">
        <f t="shared" ca="1" si="553"/>
        <v>-2.4967568184789348</v>
      </c>
      <c r="Y4133" s="4">
        <f t="shared" ca="1" si="553"/>
        <v>1.8861175627900095</v>
      </c>
      <c r="Z4133" s="4">
        <f t="shared" ca="1" si="554"/>
        <v>-4.33104849546267</v>
      </c>
      <c r="AA4133" s="4">
        <f t="shared" ca="1" si="555"/>
        <v>-0.23631656021968511</v>
      </c>
      <c r="AB4133" s="4">
        <f ca="1">Sheet1!AC4133</f>
        <v>0.77346811429715945</v>
      </c>
      <c r="AC4133" s="7">
        <f t="shared" ca="1" si="556"/>
        <v>0.8664908979853444</v>
      </c>
      <c r="AD4133" s="4">
        <f t="shared" ca="1" si="557"/>
        <v>-3.7528141000515238</v>
      </c>
      <c r="AE4133" s="4">
        <f t="shared" ca="1" si="558"/>
        <v>-0.20476614847356267</v>
      </c>
      <c r="AF4133" s="21">
        <f ca="1">(Sheet1!B$4*EXP(-Sheet1!B$8*Sheet1!B$7)*NORMSDIST((LN(Sheet1!B$4/(Sheet1!B$5+AD4133))-Sheet1!B$8*Sheet1!B$7+Sheet1!B$9*Sheet1!B$7+0.5*Sheet1!B$6*Sheet1!B$6*Sheet1!B$7)/(Sheet1!B$6*SQRT(Sheet1!B$7)))-(Sheet1!B$5+AD4133)*EXP(-Sheet1!B$9*Sheet1!B$7)*NORMSDIST((LN(Sheet1!B$4/(Sheet1!B$5+AD4133))-Sheet1!B$8*Sheet1!B$7+Sheet1!B$9*Sheet1!B$7-0.5*Sheet1!B$6*Sheet1!B$6*Sheet1!B$7)/(Sheet1!B$6*SQRT(Sheet1!B$7))))*400+100*AE4133-400*Sheet1!$B$13</f>
        <v>618.03500950310035</v>
      </c>
    </row>
    <row r="4134" spans="22:32" x14ac:dyDescent="0.2">
      <c r="V4134" s="7" t="e">
        <f t="shared" si="552"/>
        <v>#VALUE!</v>
      </c>
      <c r="X4134" s="4">
        <f t="shared" ca="1" si="553"/>
        <v>1.3269099860156748</v>
      </c>
      <c r="Y4134" s="4">
        <f t="shared" ca="1" si="553"/>
        <v>-0.91012254166520001</v>
      </c>
      <c r="Z4134" s="4">
        <f t="shared" ca="1" si="554"/>
        <v>2.3017505974204941</v>
      </c>
      <c r="AA4134" s="4">
        <f t="shared" ca="1" si="555"/>
        <v>0.25922988182302203</v>
      </c>
      <c r="AB4134" s="4">
        <f ca="1">Sheet1!AC4134</f>
        <v>3.9160895667732176E-2</v>
      </c>
      <c r="AC4134" s="7">
        <f t="shared" ca="1" si="556"/>
        <v>1.8321616093894384</v>
      </c>
      <c r="AD4134" s="4">
        <f t="shared" ca="1" si="557"/>
        <v>4.2171790789830341</v>
      </c>
      <c r="AE4134" s="4">
        <f t="shared" ca="1" si="558"/>
        <v>0.47495103748270195</v>
      </c>
      <c r="AF4134" s="21">
        <f ca="1">(Sheet1!B$4*EXP(-Sheet1!B$8*Sheet1!B$7)*NORMSDIST((LN(Sheet1!B$4/(Sheet1!B$5+AD4134))-Sheet1!B$8*Sheet1!B$7+Sheet1!B$9*Sheet1!B$7+0.5*Sheet1!B$6*Sheet1!B$6*Sheet1!B$7)/(Sheet1!B$6*SQRT(Sheet1!B$7)))-(Sheet1!B$5+AD4134)*EXP(-Sheet1!B$9*Sheet1!B$7)*NORMSDIST((LN(Sheet1!B$4/(Sheet1!B$5+AD4134))-Sheet1!B$8*Sheet1!B$7+Sheet1!B$9*Sheet1!B$7-0.5*Sheet1!B$6*Sheet1!B$6*Sheet1!B$7)/(Sheet1!B$6*SQRT(Sheet1!B$7))))*400+100*AE4134-400*Sheet1!$B$13</f>
        <v>-583.43327531738896</v>
      </c>
    </row>
    <row r="4135" spans="22:32" x14ac:dyDescent="0.2">
      <c r="V4135" s="7" t="e">
        <f t="shared" si="552"/>
        <v>#VALUE!</v>
      </c>
      <c r="X4135" s="4">
        <f t="shared" ca="1" si="553"/>
        <v>-0.40823511403944235</v>
      </c>
      <c r="Y4135" s="4">
        <f t="shared" ca="1" si="553"/>
        <v>0.64060637644763219</v>
      </c>
      <c r="Z4135" s="4">
        <f t="shared" ca="1" si="554"/>
        <v>-0.70815309819908911</v>
      </c>
      <c r="AA4135" s="4">
        <f t="shared" ca="1" si="555"/>
        <v>0.44256782286992319</v>
      </c>
      <c r="AB4135" s="4">
        <f ca="1">Sheet1!AC4135</f>
        <v>0.62981263517735031</v>
      </c>
      <c r="AC4135" s="7">
        <f t="shared" ca="1" si="556"/>
        <v>0.96022314392632346</v>
      </c>
      <c r="AD4135" s="4">
        <f t="shared" ca="1" si="557"/>
        <v>-0.67998499433389581</v>
      </c>
      <c r="AE4135" s="4">
        <f t="shared" ca="1" si="558"/>
        <v>0.4249638662767859</v>
      </c>
      <c r="AF4135" s="21">
        <f ca="1">(Sheet1!B$4*EXP(-Sheet1!B$8*Sheet1!B$7)*NORMSDIST((LN(Sheet1!B$4/(Sheet1!B$5+AD4135))-Sheet1!B$8*Sheet1!B$7+Sheet1!B$9*Sheet1!B$7+0.5*Sheet1!B$6*Sheet1!B$6*Sheet1!B$7)/(Sheet1!B$6*SQRT(Sheet1!B$7)))-(Sheet1!B$5+AD4135)*EXP(-Sheet1!B$9*Sheet1!B$7)*NORMSDIST((LN(Sheet1!B$4/(Sheet1!B$5+AD4135))-Sheet1!B$8*Sheet1!B$7+Sheet1!B$9*Sheet1!B$7-0.5*Sheet1!B$6*Sheet1!B$6*Sheet1!B$7)/(Sheet1!B$6*SQRT(Sheet1!B$7))))*400+100*AE4135-400*Sheet1!$B$13</f>
        <v>152.66406951736599</v>
      </c>
    </row>
    <row r="4136" spans="22:32" x14ac:dyDescent="0.2">
      <c r="V4136" s="7" t="e">
        <f t="shared" si="552"/>
        <v>#VALUE!</v>
      </c>
      <c r="X4136" s="4">
        <f t="shared" ca="1" si="553"/>
        <v>-0.70445195449245879</v>
      </c>
      <c r="Y4136" s="4">
        <f t="shared" ca="1" si="553"/>
        <v>0.24713367391360982</v>
      </c>
      <c r="Z4136" s="4">
        <f t="shared" ca="1" si="554"/>
        <v>-1.2219914871361119</v>
      </c>
      <c r="AA4136" s="4">
        <f t="shared" ca="1" si="555"/>
        <v>-0.47953463783105416</v>
      </c>
      <c r="AB4136" s="4">
        <f ca="1">Sheet1!AC4136</f>
        <v>0.29729907206072026</v>
      </c>
      <c r="AC4136" s="7">
        <f t="shared" ca="1" si="556"/>
        <v>1.2167956924495553</v>
      </c>
      <c r="AD4136" s="4">
        <f t="shared" ca="1" si="557"/>
        <v>-1.4869139777572471</v>
      </c>
      <c r="AE4136" s="4">
        <f t="shared" ca="1" si="558"/>
        <v>-0.58349568169318422</v>
      </c>
      <c r="AF4136" s="21">
        <f ca="1">(Sheet1!B$4*EXP(-Sheet1!B$8*Sheet1!B$7)*NORMSDIST((LN(Sheet1!B$4/(Sheet1!B$5+AD4136))-Sheet1!B$8*Sheet1!B$7+Sheet1!B$9*Sheet1!B$7+0.5*Sheet1!B$6*Sheet1!B$6*Sheet1!B$7)/(Sheet1!B$6*SQRT(Sheet1!B$7)))-(Sheet1!B$5+AD4136)*EXP(-Sheet1!B$9*Sheet1!B$7)*NORMSDIST((LN(Sheet1!B$4/(Sheet1!B$5+AD4136))-Sheet1!B$8*Sheet1!B$7+Sheet1!B$9*Sheet1!B$7-0.5*Sheet1!B$6*Sheet1!B$6*Sheet1!B$7)/(Sheet1!B$6*SQRT(Sheet1!B$7))))*400+100*AE4136-400*Sheet1!$B$13</f>
        <v>185.69051111014824</v>
      </c>
    </row>
    <row r="4137" spans="22:32" x14ac:dyDescent="0.2">
      <c r="V4137" s="7" t="e">
        <f t="shared" si="552"/>
        <v>#VALUE!</v>
      </c>
      <c r="X4137" s="4">
        <f t="shared" ca="1" si="553"/>
        <v>-2.1698323358051206</v>
      </c>
      <c r="Y4137" s="4">
        <f t="shared" ca="1" si="553"/>
        <v>0.14904428746217679</v>
      </c>
      <c r="Z4137" s="4">
        <f t="shared" ca="1" si="554"/>
        <v>-3.7639424888484818</v>
      </c>
      <c r="AA4137" s="4">
        <f t="shared" ca="1" si="555"/>
        <v>-2.3637657526406648</v>
      </c>
      <c r="AB4137" s="4">
        <f ca="1">Sheet1!AC4137</f>
        <v>0.60269761508771047</v>
      </c>
      <c r="AC4137" s="7">
        <f t="shared" ca="1" si="556"/>
        <v>0.97780768688765551</v>
      </c>
      <c r="AD4137" s="4">
        <f t="shared" ca="1" si="557"/>
        <v>-3.680411898599099</v>
      </c>
      <c r="AE4137" s="4">
        <f t="shared" ca="1" si="558"/>
        <v>-2.3113083229338267</v>
      </c>
      <c r="AF4137" s="21">
        <f ca="1">(Sheet1!B$4*EXP(-Sheet1!B$8*Sheet1!B$7)*NORMSDIST((LN(Sheet1!B$4/(Sheet1!B$5+AD4137))-Sheet1!B$8*Sheet1!B$7+Sheet1!B$9*Sheet1!B$7+0.5*Sheet1!B$6*Sheet1!B$6*Sheet1!B$7)/(Sheet1!B$6*SQRT(Sheet1!B$7)))-(Sheet1!B$5+AD4137)*EXP(-Sheet1!B$9*Sheet1!B$7)*NORMSDIST((LN(Sheet1!B$4/(Sheet1!B$5+AD4137))-Sheet1!B$8*Sheet1!B$7+Sheet1!B$9*Sheet1!B$7-0.5*Sheet1!B$6*Sheet1!B$6*Sheet1!B$7)/(Sheet1!B$6*SQRT(Sheet1!B$7))))*400+100*AE4137-400*Sheet1!$B$13</f>
        <v>394.34724892656459</v>
      </c>
    </row>
    <row r="4138" spans="22:32" x14ac:dyDescent="0.2">
      <c r="V4138" s="7" t="e">
        <f t="shared" si="552"/>
        <v>#VALUE!</v>
      </c>
      <c r="X4138" s="4">
        <f t="shared" ca="1" si="553"/>
        <v>-1.3884969740097908</v>
      </c>
      <c r="Y4138" s="4">
        <f t="shared" ca="1" si="553"/>
        <v>1.3866087872864614</v>
      </c>
      <c r="Z4138" s="4">
        <f t="shared" ca="1" si="554"/>
        <v>-2.4085836817312418</v>
      </c>
      <c r="AA4138" s="4">
        <f t="shared" ca="1" si="555"/>
        <v>0.35773315936574296</v>
      </c>
      <c r="AB4138" s="4">
        <f ca="1">Sheet1!AC4138</f>
        <v>0.79713608337161113</v>
      </c>
      <c r="AC4138" s="7">
        <f t="shared" ca="1" si="556"/>
        <v>0.85012279785342826</v>
      </c>
      <c r="AD4138" s="4">
        <f t="shared" ca="1" si="557"/>
        <v>-2.0475918983774744</v>
      </c>
      <c r="AE4138" s="4">
        <f t="shared" ca="1" si="558"/>
        <v>0.30411711432495175</v>
      </c>
      <c r="AF4138" s="21">
        <f ca="1">(Sheet1!B$4*EXP(-Sheet1!B$8*Sheet1!B$7)*NORMSDIST((LN(Sheet1!B$4/(Sheet1!B$5+AD4138))-Sheet1!B$8*Sheet1!B$7+Sheet1!B$9*Sheet1!B$7+0.5*Sheet1!B$6*Sheet1!B$6*Sheet1!B$7)/(Sheet1!B$6*SQRT(Sheet1!B$7)))-(Sheet1!B$5+AD4138)*EXP(-Sheet1!B$9*Sheet1!B$7)*NORMSDIST((LN(Sheet1!B$4/(Sheet1!B$5+AD4138))-Sheet1!B$8*Sheet1!B$7+Sheet1!B$9*Sheet1!B$7-0.5*Sheet1!B$6*Sheet1!B$6*Sheet1!B$7)/(Sheet1!B$6*SQRT(Sheet1!B$7))))*400+100*AE4138-400*Sheet1!$B$13</f>
        <v>369.49661557731315</v>
      </c>
    </row>
    <row r="4139" spans="22:32" x14ac:dyDescent="0.2">
      <c r="V4139" s="7" t="e">
        <f t="shared" si="552"/>
        <v>#VALUE!</v>
      </c>
      <c r="X4139" s="4">
        <f t="shared" ca="1" si="553"/>
        <v>0.30340604895058593</v>
      </c>
      <c r="Y4139" s="4">
        <f t="shared" ca="1" si="553"/>
        <v>-0.17951498246861824</v>
      </c>
      <c r="Z4139" s="4">
        <f t="shared" ca="1" si="554"/>
        <v>0.52630929135591953</v>
      </c>
      <c r="AA4139" s="4">
        <f t="shared" ca="1" si="555"/>
        <v>0.10068672797918093</v>
      </c>
      <c r="AB4139" s="4">
        <f ca="1">Sheet1!AC4139</f>
        <v>0.67916893202837991</v>
      </c>
      <c r="AC4139" s="7">
        <f t="shared" ca="1" si="556"/>
        <v>0.92844963567777161</v>
      </c>
      <c r="AD4139" s="4">
        <f t="shared" ca="1" si="557"/>
        <v>0.48865166981322966</v>
      </c>
      <c r="AE4139" s="4">
        <f t="shared" ca="1" si="558"/>
        <v>9.3482555909857434E-2</v>
      </c>
      <c r="AF4139" s="21">
        <f ca="1">(Sheet1!B$4*EXP(-Sheet1!B$8*Sheet1!B$7)*NORMSDIST((LN(Sheet1!B$4/(Sheet1!B$5+AD4139))-Sheet1!B$8*Sheet1!B$7+Sheet1!B$9*Sheet1!B$7+0.5*Sheet1!B$6*Sheet1!B$6*Sheet1!B$7)/(Sheet1!B$6*SQRT(Sheet1!B$7)))-(Sheet1!B$5+AD4139)*EXP(-Sheet1!B$9*Sheet1!B$7)*NORMSDIST((LN(Sheet1!B$4/(Sheet1!B$5+AD4139))-Sheet1!B$8*Sheet1!B$7+Sheet1!B$9*Sheet1!B$7-0.5*Sheet1!B$6*Sheet1!B$6*Sheet1!B$7)/(Sheet1!B$6*SQRT(Sheet1!B$7))))*400+100*AE4139-400*Sheet1!$B$13</f>
        <v>-68.342692083178918</v>
      </c>
    </row>
    <row r="4140" spans="22:32" x14ac:dyDescent="0.2">
      <c r="V4140" s="7" t="e">
        <f t="shared" si="552"/>
        <v>#VALUE!</v>
      </c>
      <c r="X4140" s="4">
        <f t="shared" ca="1" si="553"/>
        <v>1.5930167724714637</v>
      </c>
      <c r="Y4140" s="4">
        <f t="shared" ca="1" si="553"/>
        <v>0.55721827495018939</v>
      </c>
      <c r="Z4140" s="4">
        <f t="shared" ca="1" si="554"/>
        <v>2.7633579868873972</v>
      </c>
      <c r="AA4140" s="4">
        <f t="shared" ca="1" si="555"/>
        <v>2.7010147813056951</v>
      </c>
      <c r="AB4140" s="4">
        <f ca="1">Sheet1!AC4140</f>
        <v>0.63178937004749058</v>
      </c>
      <c r="AC4140" s="7">
        <f t="shared" ca="1" si="556"/>
        <v>0.95894693978930912</v>
      </c>
      <c r="AD4140" s="4">
        <f t="shared" ca="1" si="557"/>
        <v>2.6499136850680154</v>
      </c>
      <c r="AE4140" s="4">
        <f t="shared" ca="1" si="558"/>
        <v>2.5901298588587864</v>
      </c>
      <c r="AF4140" s="21">
        <f ca="1">(Sheet1!B$4*EXP(-Sheet1!B$8*Sheet1!B$7)*NORMSDIST((LN(Sheet1!B$4/(Sheet1!B$5+AD4140))-Sheet1!B$8*Sheet1!B$7+Sheet1!B$9*Sheet1!B$7+0.5*Sheet1!B$6*Sheet1!B$6*Sheet1!B$7)/(Sheet1!B$6*SQRT(Sheet1!B$7)))-(Sheet1!B$5+AD4140)*EXP(-Sheet1!B$9*Sheet1!B$7)*NORMSDIST((LN(Sheet1!B$4/(Sheet1!B$5+AD4140))-Sheet1!B$8*Sheet1!B$7+Sheet1!B$9*Sheet1!B$7-0.5*Sheet1!B$6*Sheet1!B$6*Sheet1!B$7)/(Sheet1!B$6*SQRT(Sheet1!B$7))))*400+100*AE4140-400*Sheet1!$B$13</f>
        <v>-147.75191638266415</v>
      </c>
    </row>
    <row r="4141" spans="22:32" x14ac:dyDescent="0.2">
      <c r="V4141" s="7" t="e">
        <f t="shared" si="552"/>
        <v>#VALUE!</v>
      </c>
      <c r="X4141" s="4">
        <f t="shared" ca="1" si="553"/>
        <v>-1.8579454917243794</v>
      </c>
      <c r="Y4141" s="4">
        <f t="shared" ca="1" si="553"/>
        <v>0.11988011130096475</v>
      </c>
      <c r="Z4141" s="4">
        <f t="shared" ca="1" si="554"/>
        <v>-3.2229218188284747</v>
      </c>
      <c r="AA4141" s="4">
        <f t="shared" ca="1" si="555"/>
        <v>-2.0352158900132764</v>
      </c>
      <c r="AB4141" s="4">
        <f ca="1">Sheet1!AC4141</f>
        <v>0.25707059854225711</v>
      </c>
      <c r="AC4141" s="7">
        <f t="shared" ca="1" si="556"/>
        <v>1.2613841499286809</v>
      </c>
      <c r="AD4141" s="4">
        <f t="shared" ca="1" si="557"/>
        <v>-4.0653424987295539</v>
      </c>
      <c r="AE4141" s="4">
        <f t="shared" ca="1" si="558"/>
        <v>-2.5671890653457403</v>
      </c>
      <c r="AF4141" s="21">
        <f ca="1">(Sheet1!B$4*EXP(-Sheet1!B$8*Sheet1!B$7)*NORMSDIST((LN(Sheet1!B$4/(Sheet1!B$5+AD4141))-Sheet1!B$8*Sheet1!B$7+Sheet1!B$9*Sheet1!B$7+0.5*Sheet1!B$6*Sheet1!B$6*Sheet1!B$7)/(Sheet1!B$6*SQRT(Sheet1!B$7)))-(Sheet1!B$5+AD4141)*EXP(-Sheet1!B$9*Sheet1!B$7)*NORMSDIST((LN(Sheet1!B$4/(Sheet1!B$5+AD4141))-Sheet1!B$8*Sheet1!B$7+Sheet1!B$9*Sheet1!B$7-0.5*Sheet1!B$6*Sheet1!B$6*Sheet1!B$7)/(Sheet1!B$6*SQRT(Sheet1!B$7))))*400+100*AE4141-400*Sheet1!$B$13</f>
        <v>438.38137556051288</v>
      </c>
    </row>
    <row r="4142" spans="22:32" x14ac:dyDescent="0.2">
      <c r="V4142" s="7" t="e">
        <f t="shared" si="552"/>
        <v>#VALUE!</v>
      </c>
      <c r="X4142" s="4">
        <f t="shared" ca="1" si="553"/>
        <v>0.98918336551390829</v>
      </c>
      <c r="Y4142" s="4">
        <f t="shared" ca="1" si="553"/>
        <v>-0.51622782438952597</v>
      </c>
      <c r="Z4142" s="4">
        <f t="shared" ca="1" si="554"/>
        <v>1.7159064492134715</v>
      </c>
      <c r="AA4142" s="4">
        <f t="shared" ca="1" si="555"/>
        <v>0.42826572302640536</v>
      </c>
      <c r="AB4142" s="4">
        <f ca="1">Sheet1!AC4142</f>
        <v>0.51632810705549648</v>
      </c>
      <c r="AC4142" s="7">
        <f t="shared" ca="1" si="556"/>
        <v>1.0356694731400862</v>
      </c>
      <c r="AD4142" s="4">
        <f t="shared" ca="1" si="557"/>
        <v>1.777111928214592</v>
      </c>
      <c r="AE4142" s="4">
        <f t="shared" ca="1" si="558"/>
        <v>0.44354173573071531</v>
      </c>
      <c r="AF4142" s="21">
        <f ca="1">(Sheet1!B$4*EXP(-Sheet1!B$8*Sheet1!B$7)*NORMSDIST((LN(Sheet1!B$4/(Sheet1!B$5+AD4142))-Sheet1!B$8*Sheet1!B$7+Sheet1!B$9*Sheet1!B$7+0.5*Sheet1!B$6*Sheet1!B$6*Sheet1!B$7)/(Sheet1!B$6*SQRT(Sheet1!B$7)))-(Sheet1!B$5+AD4142)*EXP(-Sheet1!B$9*Sheet1!B$7)*NORMSDIST((LN(Sheet1!B$4/(Sheet1!B$5+AD4142))-Sheet1!B$8*Sheet1!B$7+Sheet1!B$9*Sheet1!B$7-0.5*Sheet1!B$6*Sheet1!B$6*Sheet1!B$7)/(Sheet1!B$6*SQRT(Sheet1!B$7))))*400+100*AE4142-400*Sheet1!$B$13</f>
        <v>-232.3444549396927</v>
      </c>
    </row>
    <row r="4143" spans="22:32" x14ac:dyDescent="0.2">
      <c r="V4143" s="7" t="e">
        <f t="shared" si="552"/>
        <v>#VALUE!</v>
      </c>
      <c r="X4143" s="4">
        <f t="shared" ca="1" si="553"/>
        <v>-1.3722757706034316</v>
      </c>
      <c r="Y4143" s="4">
        <f t="shared" ca="1" si="553"/>
        <v>0.38342120003824903</v>
      </c>
      <c r="Z4143" s="4">
        <f t="shared" ca="1" si="554"/>
        <v>-2.3804452510728225</v>
      </c>
      <c r="AA4143" s="4">
        <f t="shared" ca="1" si="555"/>
        <v>-1.0760818262013045</v>
      </c>
      <c r="AB4143" s="4">
        <f ca="1">Sheet1!AC4143</f>
        <v>0.27977363367113539</v>
      </c>
      <c r="AC4143" s="7">
        <f t="shared" ca="1" si="556"/>
        <v>1.2355169115650633</v>
      </c>
      <c r="AD4143" s="4">
        <f t="shared" ca="1" si="557"/>
        <v>-2.9410803647552153</v>
      </c>
      <c r="AE4143" s="4">
        <f t="shared" ca="1" si="558"/>
        <v>-1.329517294499529</v>
      </c>
      <c r="AF4143" s="21">
        <f ca="1">(Sheet1!B$4*EXP(-Sheet1!B$8*Sheet1!B$7)*NORMSDIST((LN(Sheet1!B$4/(Sheet1!B$5+AD4143))-Sheet1!B$8*Sheet1!B$7+Sheet1!B$9*Sheet1!B$7+0.5*Sheet1!B$6*Sheet1!B$6*Sheet1!B$7)/(Sheet1!B$6*SQRT(Sheet1!B$7)))-(Sheet1!B$5+AD4143)*EXP(-Sheet1!B$9*Sheet1!B$7)*NORMSDIST((LN(Sheet1!B$4/(Sheet1!B$5+AD4143))-Sheet1!B$8*Sheet1!B$7+Sheet1!B$9*Sheet1!B$7-0.5*Sheet1!B$6*Sheet1!B$6*Sheet1!B$7)/(Sheet1!B$6*SQRT(Sheet1!B$7))))*400+100*AE4143-400*Sheet1!$B$13</f>
        <v>361.06654009872864</v>
      </c>
    </row>
    <row r="4144" spans="22:32" x14ac:dyDescent="0.2">
      <c r="V4144" s="7" t="e">
        <f t="shared" si="552"/>
        <v>#VALUE!</v>
      </c>
      <c r="X4144" s="4">
        <f t="shared" ca="1" si="553"/>
        <v>-0.21567909261324372</v>
      </c>
      <c r="Y4144" s="4">
        <f t="shared" ca="1" si="553"/>
        <v>-2.1263862468123844</v>
      </c>
      <c r="Z4144" s="4">
        <f t="shared" ca="1" si="554"/>
        <v>-0.37413199501520628</v>
      </c>
      <c r="AA4144" s="4">
        <f t="shared" ca="1" si="555"/>
        <v>-3.3364487496585573</v>
      </c>
      <c r="AB4144" s="4">
        <f ca="1">Sheet1!AC4144</f>
        <v>0.94050301514000556</v>
      </c>
      <c r="AC4144" s="7">
        <f t="shared" ca="1" si="556"/>
        <v>0.72415881897607914</v>
      </c>
      <c r="AD4144" s="4">
        <f t="shared" ca="1" si="557"/>
        <v>-0.27093098365137608</v>
      </c>
      <c r="AE4144" s="4">
        <f t="shared" ca="1" si="558"/>
        <v>-2.4161187861269569</v>
      </c>
      <c r="AF4144" s="21">
        <f ca="1">(Sheet1!B$4*EXP(-Sheet1!B$8*Sheet1!B$7)*NORMSDIST((LN(Sheet1!B$4/(Sheet1!B$5+AD4144))-Sheet1!B$8*Sheet1!B$7+Sheet1!B$9*Sheet1!B$7+0.5*Sheet1!B$6*Sheet1!B$6*Sheet1!B$7)/(Sheet1!B$6*SQRT(Sheet1!B$7)))-(Sheet1!B$5+AD4144)*EXP(-Sheet1!B$9*Sheet1!B$7)*NORMSDIST((LN(Sheet1!B$4/(Sheet1!B$5+AD4144))-Sheet1!B$8*Sheet1!B$7+Sheet1!B$9*Sheet1!B$7-0.5*Sheet1!B$6*Sheet1!B$6*Sheet1!B$7)/(Sheet1!B$6*SQRT(Sheet1!B$7))))*400+100*AE4144-400*Sheet1!$B$13</f>
        <v>-198.00502475726762</v>
      </c>
    </row>
    <row r="4145" spans="22:32" x14ac:dyDescent="0.2">
      <c r="V4145" s="7" t="e">
        <f t="shared" si="552"/>
        <v>#VALUE!</v>
      </c>
      <c r="X4145" s="4">
        <f t="shared" ca="1" si="553"/>
        <v>-0.21269911075237691</v>
      </c>
      <c r="Y4145" s="4">
        <f t="shared" ca="1" si="553"/>
        <v>0.13296461179269511</v>
      </c>
      <c r="Z4145" s="4">
        <f t="shared" ca="1" si="554"/>
        <v>-0.36896271066220465</v>
      </c>
      <c r="AA4145" s="4">
        <f t="shared" ca="1" si="555"/>
        <v>-6.0275159760490943E-2</v>
      </c>
      <c r="AB4145" s="4">
        <f ca="1">Sheet1!AC4145</f>
        <v>0.98223940573021673</v>
      </c>
      <c r="AC4145" s="7">
        <f t="shared" ca="1" si="556"/>
        <v>0.64966826368949671</v>
      </c>
      <c r="AD4145" s="4">
        <f t="shared" ca="1" si="557"/>
        <v>-0.23970336360208466</v>
      </c>
      <c r="AE4145" s="4">
        <f t="shared" ca="1" si="558"/>
        <v>-3.9158858385205171E-2</v>
      </c>
      <c r="AF4145" s="21">
        <f ca="1">(Sheet1!B$4*EXP(-Sheet1!B$8*Sheet1!B$7)*NORMSDIST((LN(Sheet1!B$4/(Sheet1!B$5+AD4145))-Sheet1!B$8*Sheet1!B$7+Sheet1!B$9*Sheet1!B$7+0.5*Sheet1!B$6*Sheet1!B$6*Sheet1!B$7)/(Sheet1!B$6*SQRT(Sheet1!B$7)))-(Sheet1!B$5+AD4145)*EXP(-Sheet1!B$9*Sheet1!B$7)*NORMSDIST((LN(Sheet1!B$4/(Sheet1!B$5+AD4145))-Sheet1!B$8*Sheet1!B$7+Sheet1!B$9*Sheet1!B$7-0.5*Sheet1!B$6*Sheet1!B$6*Sheet1!B$7)/(Sheet1!B$6*SQRT(Sheet1!B$7))))*400+100*AE4145-400*Sheet1!$B$13</f>
        <v>34.645417580717094</v>
      </c>
    </row>
    <row r="4146" spans="22:32" x14ac:dyDescent="0.2">
      <c r="V4146" s="7" t="e">
        <f t="shared" si="552"/>
        <v>#VALUE!</v>
      </c>
      <c r="X4146" s="4">
        <f t="shared" ca="1" si="553"/>
        <v>-5.1247602428754285E-2</v>
      </c>
      <c r="Y4146" s="4">
        <f t="shared" ca="1" si="553"/>
        <v>2.5649555009542464</v>
      </c>
      <c r="Z4146" s="4">
        <f t="shared" ca="1" si="554"/>
        <v>-8.8897665063890546E-2</v>
      </c>
      <c r="AA4146" s="4">
        <f t="shared" ca="1" si="555"/>
        <v>3.6543669665704517</v>
      </c>
      <c r="AB4146" s="4">
        <f ca="1">Sheet1!AC4146</f>
        <v>0.94549884298679954</v>
      </c>
      <c r="AC4146" s="7">
        <f t="shared" ca="1" si="556"/>
        <v>0.71762828407641355</v>
      </c>
      <c r="AD4146" s="4">
        <f t="shared" ca="1" si="557"/>
        <v>-6.3795478838199512E-2</v>
      </c>
      <c r="AE4146" s="4">
        <f t="shared" ca="1" si="558"/>
        <v>2.6224770956054817</v>
      </c>
      <c r="AF4146" s="21">
        <f ca="1">(Sheet1!B$4*EXP(-Sheet1!B$8*Sheet1!B$7)*NORMSDIST((LN(Sheet1!B$4/(Sheet1!B$5+AD4146))-Sheet1!B$8*Sheet1!B$7+Sheet1!B$9*Sheet1!B$7+0.5*Sheet1!B$6*Sheet1!B$6*Sheet1!B$7)/(Sheet1!B$6*SQRT(Sheet1!B$7)))-(Sheet1!B$5+AD4146)*EXP(-Sheet1!B$9*Sheet1!B$7)*NORMSDIST((LN(Sheet1!B$4/(Sheet1!B$5+AD4146))-Sheet1!B$8*Sheet1!B$7+Sheet1!B$9*Sheet1!B$7-0.5*Sheet1!B$6*Sheet1!B$6*Sheet1!B$7)/(Sheet1!B$6*SQRT(Sheet1!B$7))))*400+100*AE4146-400*Sheet1!$B$13</f>
        <v>272.48148659959907</v>
      </c>
    </row>
    <row r="4147" spans="22:32" x14ac:dyDescent="0.2">
      <c r="V4147" s="7" t="e">
        <f t="shared" si="552"/>
        <v>#VALUE!</v>
      </c>
      <c r="X4147" s="4">
        <f t="shared" ca="1" si="553"/>
        <v>-0.89204820169852894</v>
      </c>
      <c r="Y4147" s="4">
        <f t="shared" ca="1" si="553"/>
        <v>0.24890018653296414</v>
      </c>
      <c r="Z4147" s="4">
        <f t="shared" ca="1" si="554"/>
        <v>-1.5474090200744117</v>
      </c>
      <c r="AA4147" s="4">
        <f t="shared" ca="1" si="555"/>
        <v>-0.70000388033808547</v>
      </c>
      <c r="AB4147" s="4">
        <f ca="1">Sheet1!AC4147</f>
        <v>0.82362915831992844</v>
      </c>
      <c r="AC4147" s="7">
        <f t="shared" ca="1" si="556"/>
        <v>0.83106783270751627</v>
      </c>
      <c r="AD4147" s="4">
        <f t="shared" ca="1" si="557"/>
        <v>-1.286001860625303</v>
      </c>
      <c r="AE4147" s="4">
        <f t="shared" ca="1" si="558"/>
        <v>-0.58175070771942428</v>
      </c>
      <c r="AF4147" s="21">
        <f ca="1">(Sheet1!B$4*EXP(-Sheet1!B$8*Sheet1!B$7)*NORMSDIST((LN(Sheet1!B$4/(Sheet1!B$5+AD4147))-Sheet1!B$8*Sheet1!B$7+Sheet1!B$9*Sheet1!B$7+0.5*Sheet1!B$6*Sheet1!B$6*Sheet1!B$7)/(Sheet1!B$6*SQRT(Sheet1!B$7)))-(Sheet1!B$5+AD4147)*EXP(-Sheet1!B$9*Sheet1!B$7)*NORMSDIST((LN(Sheet1!B$4/(Sheet1!B$5+AD4147))-Sheet1!B$8*Sheet1!B$7+Sheet1!B$9*Sheet1!B$7-0.5*Sheet1!B$6*Sheet1!B$6*Sheet1!B$7)/(Sheet1!B$6*SQRT(Sheet1!B$7))))*400+100*AE4147-400*Sheet1!$B$13</f>
        <v>152.21243040427498</v>
      </c>
    </row>
    <row r="4148" spans="22:32" x14ac:dyDescent="0.2">
      <c r="V4148" s="7" t="e">
        <f t="shared" si="552"/>
        <v>#VALUE!</v>
      </c>
      <c r="X4148" s="4">
        <f t="shared" ca="1" si="553"/>
        <v>0.57275559941871923</v>
      </c>
      <c r="Y4148" s="4">
        <f t="shared" ca="1" si="553"/>
        <v>-0.20208614060261404</v>
      </c>
      <c r="Z4148" s="4">
        <f t="shared" ca="1" si="554"/>
        <v>0.99354180542160508</v>
      </c>
      <c r="AA4148" s="4">
        <f t="shared" ca="1" si="555"/>
        <v>0.38821504810109581</v>
      </c>
      <c r="AB4148" s="4">
        <f ca="1">Sheet1!AC4148</f>
        <v>0.31359336647374003</v>
      </c>
      <c r="AC4148" s="7">
        <f t="shared" ca="1" si="556"/>
        <v>1.2002314227266941</v>
      </c>
      <c r="AD4148" s="4">
        <f t="shared" ca="1" si="557"/>
        <v>1.1924800946596215</v>
      </c>
      <c r="AE4148" s="4">
        <f t="shared" ca="1" si="558"/>
        <v>0.46594789950629023</v>
      </c>
      <c r="AF4148" s="21">
        <f ca="1">(Sheet1!B$4*EXP(-Sheet1!B$8*Sheet1!B$7)*NORMSDIST((LN(Sheet1!B$4/(Sheet1!B$5+AD4148))-Sheet1!B$8*Sheet1!B$7+Sheet1!B$9*Sheet1!B$7+0.5*Sheet1!B$6*Sheet1!B$6*Sheet1!B$7)/(Sheet1!B$6*SQRT(Sheet1!B$7)))-(Sheet1!B$5+AD4148)*EXP(-Sheet1!B$9*Sheet1!B$7)*NORMSDIST((LN(Sheet1!B$4/(Sheet1!B$5+AD4148))-Sheet1!B$8*Sheet1!B$7+Sheet1!B$9*Sheet1!B$7-0.5*Sheet1!B$6*Sheet1!B$6*Sheet1!B$7)/(Sheet1!B$6*SQRT(Sheet1!B$7))))*400+100*AE4148-400*Sheet1!$B$13</f>
        <v>-140.84843163505229</v>
      </c>
    </row>
    <row r="4149" spans="22:32" x14ac:dyDescent="0.2">
      <c r="V4149" s="7" t="e">
        <f t="shared" si="552"/>
        <v>#VALUE!</v>
      </c>
      <c r="X4149" s="4">
        <f t="shared" ca="1" si="553"/>
        <v>-0.29809916284261762</v>
      </c>
      <c r="Y4149" s="4">
        <f t="shared" ca="1" si="553"/>
        <v>-0.34051810481590861</v>
      </c>
      <c r="Z4149" s="4">
        <f t="shared" ca="1" si="554"/>
        <v>-0.51710359662289773</v>
      </c>
      <c r="AA4149" s="4">
        <f t="shared" ca="1" si="555"/>
        <v>-0.84763647993268265</v>
      </c>
      <c r="AB4149" s="4">
        <f ca="1">Sheet1!AC4149</f>
        <v>0.59298192480828282</v>
      </c>
      <c r="AC4149" s="7">
        <f t="shared" ca="1" si="556"/>
        <v>0.98415486814839692</v>
      </c>
      <c r="AD4149" s="4">
        <f t="shared" ca="1" si="557"/>
        <v>-0.50891002195346979</v>
      </c>
      <c r="AE4149" s="4">
        <f t="shared" ca="1" si="558"/>
        <v>-0.83420556814592062</v>
      </c>
      <c r="AF4149" s="21">
        <f ca="1">(Sheet1!B$4*EXP(-Sheet1!B$8*Sheet1!B$7)*NORMSDIST((LN(Sheet1!B$4/(Sheet1!B$5+AD4149))-Sheet1!B$8*Sheet1!B$7+Sheet1!B$9*Sheet1!B$7+0.5*Sheet1!B$6*Sheet1!B$6*Sheet1!B$7)/(Sheet1!B$6*SQRT(Sheet1!B$7)))-(Sheet1!B$5+AD4149)*EXP(-Sheet1!B$9*Sheet1!B$7)*NORMSDIST((LN(Sheet1!B$4/(Sheet1!B$5+AD4149))-Sheet1!B$8*Sheet1!B$7+Sheet1!B$9*Sheet1!B$7-0.5*Sheet1!B$6*Sheet1!B$6*Sheet1!B$7)/(Sheet1!B$6*SQRT(Sheet1!B$7))))*400+100*AE4149-400*Sheet1!$B$13</f>
        <v>-1.1960929879919604</v>
      </c>
    </row>
    <row r="4150" spans="22:32" x14ac:dyDescent="0.2">
      <c r="V4150" s="7" t="e">
        <f t="shared" si="552"/>
        <v>#VALUE!</v>
      </c>
      <c r="X4150" s="4">
        <f t="shared" ca="1" si="553"/>
        <v>0.41501708400812476</v>
      </c>
      <c r="Y4150" s="4">
        <f t="shared" ca="1" si="553"/>
        <v>1.0337459678465133</v>
      </c>
      <c r="Z4150" s="4">
        <f t="shared" ca="1" si="554"/>
        <v>0.71991757626589159</v>
      </c>
      <c r="AA4150" s="4">
        <f t="shared" ca="1" si="555"/>
        <v>1.990765582174655</v>
      </c>
      <c r="AB4150" s="4">
        <f ca="1">Sheet1!AC4150</f>
        <v>0.39201325896883843</v>
      </c>
      <c r="AC4150" s="7">
        <f t="shared" ca="1" si="556"/>
        <v>1.1292762504273519</v>
      </c>
      <c r="AD4150" s="4">
        <f t="shared" ca="1" si="557"/>
        <v>0.81298582114229323</v>
      </c>
      <c r="AE4150" s="4">
        <f t="shared" ca="1" si="558"/>
        <v>2.2481242921180189</v>
      </c>
      <c r="AF4150" s="21">
        <f ca="1">(Sheet1!B$4*EXP(-Sheet1!B$8*Sheet1!B$7)*NORMSDIST((LN(Sheet1!B$4/(Sheet1!B$5+AD4150))-Sheet1!B$8*Sheet1!B$7+Sheet1!B$9*Sheet1!B$7+0.5*Sheet1!B$6*Sheet1!B$6*Sheet1!B$7)/(Sheet1!B$6*SQRT(Sheet1!B$7)))-(Sheet1!B$5+AD4150)*EXP(-Sheet1!B$9*Sheet1!B$7)*NORMSDIST((LN(Sheet1!B$4/(Sheet1!B$5+AD4150))-Sheet1!B$8*Sheet1!B$7+Sheet1!B$9*Sheet1!B$7-0.5*Sheet1!B$6*Sheet1!B$6*Sheet1!B$7)/(Sheet1!B$6*SQRT(Sheet1!B$7))))*400+100*AE4150-400*Sheet1!$B$13</f>
        <v>96.23226552371716</v>
      </c>
    </row>
    <row r="4151" spans="22:32" x14ac:dyDescent="0.2">
      <c r="V4151" s="7" t="e">
        <f t="shared" si="552"/>
        <v>#VALUE!</v>
      </c>
      <c r="X4151" s="4">
        <f t="shared" ca="1" si="553"/>
        <v>-2.0247679155518479</v>
      </c>
      <c r="Y4151" s="4">
        <f t="shared" ca="1" si="553"/>
        <v>-0.74427635296804773</v>
      </c>
      <c r="Z4151" s="4">
        <f t="shared" ca="1" si="554"/>
        <v>-3.5123036290151641</v>
      </c>
      <c r="AA4151" s="4">
        <f t="shared" ca="1" si="555"/>
        <v>-3.4852622118182244</v>
      </c>
      <c r="AB4151" s="4">
        <f ca="1">Sheet1!AC4151</f>
        <v>0.37167855542418349</v>
      </c>
      <c r="AC4151" s="7">
        <f t="shared" ca="1" si="556"/>
        <v>1.1465023813456496</v>
      </c>
      <c r="AD4151" s="4">
        <f t="shared" ca="1" si="557"/>
        <v>-4.026864474674853</v>
      </c>
      <c r="AE4151" s="4">
        <f t="shared" ca="1" si="558"/>
        <v>-3.9958614254636</v>
      </c>
      <c r="AF4151" s="21">
        <f ca="1">(Sheet1!B$4*EXP(-Sheet1!B$8*Sheet1!B$7)*NORMSDIST((LN(Sheet1!B$4/(Sheet1!B$5+AD4151))-Sheet1!B$8*Sheet1!B$7+Sheet1!B$9*Sheet1!B$7+0.5*Sheet1!B$6*Sheet1!B$6*Sheet1!B$7)/(Sheet1!B$6*SQRT(Sheet1!B$7)))-(Sheet1!B$5+AD4151)*EXP(-Sheet1!B$9*Sheet1!B$7)*NORMSDIST((LN(Sheet1!B$4/(Sheet1!B$5+AD4151))-Sheet1!B$8*Sheet1!B$7+Sheet1!B$9*Sheet1!B$7-0.5*Sheet1!B$6*Sheet1!B$6*Sheet1!B$7)/(Sheet1!B$6*SQRT(Sheet1!B$7))))*400+100*AE4151-400*Sheet1!$B$13</f>
        <v>288.51818623969893</v>
      </c>
    </row>
    <row r="4152" spans="22:32" x14ac:dyDescent="0.2">
      <c r="V4152" s="7" t="e">
        <f t="shared" si="552"/>
        <v>#VALUE!</v>
      </c>
      <c r="X4152" s="4">
        <f t="shared" ca="1" si="553"/>
        <v>0.61736539273439139</v>
      </c>
      <c r="Y4152" s="4">
        <f t="shared" ca="1" si="553"/>
        <v>-1.299945826281683</v>
      </c>
      <c r="Z4152" s="4">
        <f t="shared" ca="1" si="554"/>
        <v>1.0709250638922669</v>
      </c>
      <c r="AA4152" s="4">
        <f t="shared" ca="1" si="555"/>
        <v>-1.1489804283047143</v>
      </c>
      <c r="AB4152" s="4">
        <f ca="1">Sheet1!AC4152</f>
        <v>0.69104972435539069</v>
      </c>
      <c r="AC4152" s="7">
        <f t="shared" ca="1" si="556"/>
        <v>0.92079353047348977</v>
      </c>
      <c r="AD4152" s="4">
        <f t="shared" ca="1" si="557"/>
        <v>0.98610087045390804</v>
      </c>
      <c r="AE4152" s="4">
        <f t="shared" ca="1" si="558"/>
        <v>-1.0579737450236402</v>
      </c>
      <c r="AF4152" s="21">
        <f ca="1">(Sheet1!B$4*EXP(-Sheet1!B$8*Sheet1!B$7)*NORMSDIST((LN(Sheet1!B$4/(Sheet1!B$5+AD4152))-Sheet1!B$8*Sheet1!B$7+Sheet1!B$9*Sheet1!B$7+0.5*Sheet1!B$6*Sheet1!B$6*Sheet1!B$7)/(Sheet1!B$6*SQRT(Sheet1!B$7)))-(Sheet1!B$5+AD4152)*EXP(-Sheet1!B$9*Sheet1!B$7)*NORMSDIST((LN(Sheet1!B$4/(Sheet1!B$5+AD4152))-Sheet1!B$8*Sheet1!B$7+Sheet1!B$9*Sheet1!B$7-0.5*Sheet1!B$6*Sheet1!B$6*Sheet1!B$7)/(Sheet1!B$6*SQRT(Sheet1!B$7))))*400+100*AE4152-400*Sheet1!$B$13</f>
        <v>-261.32010611481428</v>
      </c>
    </row>
    <row r="4153" spans="22:32" x14ac:dyDescent="0.2">
      <c r="V4153" s="7" t="e">
        <f t="shared" si="552"/>
        <v>#VALUE!</v>
      </c>
      <c r="X4153" s="4">
        <f t="shared" ca="1" si="553"/>
        <v>-1.1094652215460441</v>
      </c>
      <c r="Y4153" s="4">
        <f t="shared" ca="1" si="553"/>
        <v>0.25361313768658583</v>
      </c>
      <c r="Z4153" s="4">
        <f t="shared" ca="1" si="554"/>
        <v>-1.9245557448692689</v>
      </c>
      <c r="AA4153" s="4">
        <f t="shared" ca="1" si="555"/>
        <v>-0.95165835174443969</v>
      </c>
      <c r="AB4153" s="4">
        <f ca="1">Sheet1!AC4153</f>
        <v>0.84437884194278323</v>
      </c>
      <c r="AC4153" s="7">
        <f t="shared" ca="1" si="556"/>
        <v>0.81540688910046566</v>
      </c>
      <c r="AD4153" s="4">
        <f t="shared" ca="1" si="557"/>
        <v>-1.5692960128242801</v>
      </c>
      <c r="AE4153" s="4">
        <f t="shared" ca="1" si="558"/>
        <v>-0.77598877608241024</v>
      </c>
      <c r="AF4153" s="21">
        <f ca="1">(Sheet1!B$4*EXP(-Sheet1!B$8*Sheet1!B$7)*NORMSDIST((LN(Sheet1!B$4/(Sheet1!B$5+AD4153))-Sheet1!B$8*Sheet1!B$7+Sheet1!B$9*Sheet1!B$7+0.5*Sheet1!B$6*Sheet1!B$6*Sheet1!B$7)/(Sheet1!B$6*SQRT(Sheet1!B$7)))-(Sheet1!B$5+AD4153)*EXP(-Sheet1!B$9*Sheet1!B$7)*NORMSDIST((LN(Sheet1!B$4/(Sheet1!B$5+AD4153))-Sheet1!B$8*Sheet1!B$7+Sheet1!B$9*Sheet1!B$7-0.5*Sheet1!B$6*Sheet1!B$6*Sheet1!B$7)/(Sheet1!B$6*SQRT(Sheet1!B$7))))*400+100*AE4153-400*Sheet1!$B$13</f>
        <v>180.30182625492444</v>
      </c>
    </row>
    <row r="4154" spans="22:32" x14ac:dyDescent="0.2">
      <c r="V4154" s="7" t="e">
        <f t="shared" si="552"/>
        <v>#VALUE!</v>
      </c>
      <c r="X4154" s="4">
        <f t="shared" ca="1" si="553"/>
        <v>0.91177718656582218</v>
      </c>
      <c r="Y4154" s="4">
        <f t="shared" ca="1" si="553"/>
        <v>2.3571717747434109</v>
      </c>
      <c r="Z4154" s="4">
        <f t="shared" ca="1" si="554"/>
        <v>1.5816322930796505</v>
      </c>
      <c r="AA4154" s="4">
        <f t="shared" ca="1" si="555"/>
        <v>4.4983094384636155</v>
      </c>
      <c r="AB4154" s="4">
        <f ca="1">Sheet1!AC4154</f>
        <v>0.47052920991950387</v>
      </c>
      <c r="AC4154" s="7">
        <f t="shared" ca="1" si="556"/>
        <v>1.0682734229384319</v>
      </c>
      <c r="AD4154" s="4">
        <f t="shared" ca="1" si="557"/>
        <v>1.6896157435581594</v>
      </c>
      <c r="AE4154" s="4">
        <f t="shared" ca="1" si="558"/>
        <v>4.8054244212637816</v>
      </c>
      <c r="AF4154" s="21">
        <f ca="1">(Sheet1!B$4*EXP(-Sheet1!B$8*Sheet1!B$7)*NORMSDIST((LN(Sheet1!B$4/(Sheet1!B$5+AD4154))-Sheet1!B$8*Sheet1!B$7+Sheet1!B$9*Sheet1!B$7+0.5*Sheet1!B$6*Sheet1!B$6*Sheet1!B$7)/(Sheet1!B$6*SQRT(Sheet1!B$7)))-(Sheet1!B$5+AD4154)*EXP(-Sheet1!B$9*Sheet1!B$7)*NORMSDIST((LN(Sheet1!B$4/(Sheet1!B$5+AD4154))-Sheet1!B$8*Sheet1!B$7+Sheet1!B$9*Sheet1!B$7-0.5*Sheet1!B$6*Sheet1!B$6*Sheet1!B$7)/(Sheet1!B$6*SQRT(Sheet1!B$7))))*400+100*AE4154-400*Sheet1!$B$13</f>
        <v>217.09230116342178</v>
      </c>
    </row>
    <row r="4155" spans="22:32" x14ac:dyDescent="0.2">
      <c r="V4155" s="7" t="e">
        <f t="shared" si="552"/>
        <v>#VALUE!</v>
      </c>
      <c r="X4155" s="4">
        <f t="shared" ca="1" si="553"/>
        <v>-0.68262232861992633</v>
      </c>
      <c r="Y4155" s="4">
        <f t="shared" ca="1" si="553"/>
        <v>-1.3154469132372195</v>
      </c>
      <c r="Z4155" s="4">
        <f t="shared" ca="1" si="554"/>
        <v>-1.1841242957492699</v>
      </c>
      <c r="AA4155" s="4">
        <f t="shared" ca="1" si="555"/>
        <v>-2.7169530420245427</v>
      </c>
      <c r="AB4155" s="4">
        <f ca="1">Sheet1!AC4155</f>
        <v>0.9580719833728808</v>
      </c>
      <c r="AC4155" s="7">
        <f t="shared" ca="1" si="556"/>
        <v>0.69934790829529325</v>
      </c>
      <c r="AD4155" s="4">
        <f t="shared" ca="1" si="557"/>
        <v>-0.82811484939388913</v>
      </c>
      <c r="AE4155" s="4">
        <f t="shared" ca="1" si="558"/>
        <v>-1.9000954268763979</v>
      </c>
      <c r="AF4155" s="21">
        <f ca="1">(Sheet1!B$4*EXP(-Sheet1!B$8*Sheet1!B$7)*NORMSDIST((LN(Sheet1!B$4/(Sheet1!B$5+AD4155))-Sheet1!B$8*Sheet1!B$7+Sheet1!B$9*Sheet1!B$7+0.5*Sheet1!B$6*Sheet1!B$6*Sheet1!B$7)/(Sheet1!B$6*SQRT(Sheet1!B$7)))-(Sheet1!B$5+AD4155)*EXP(-Sheet1!B$9*Sheet1!B$7)*NORMSDIST((LN(Sheet1!B$4/(Sheet1!B$5+AD4155))-Sheet1!B$8*Sheet1!B$7+Sheet1!B$9*Sheet1!B$7-0.5*Sheet1!B$6*Sheet1!B$6*Sheet1!B$7)/(Sheet1!B$6*SQRT(Sheet1!B$7))))*400+100*AE4155-400*Sheet1!$B$13</f>
        <v>-55.522905900145361</v>
      </c>
    </row>
    <row r="4156" spans="22:32" x14ac:dyDescent="0.2">
      <c r="V4156" s="7" t="e">
        <f t="shared" si="552"/>
        <v>#VALUE!</v>
      </c>
      <c r="X4156" s="4">
        <f t="shared" ca="1" si="553"/>
        <v>-1.5001474904054926</v>
      </c>
      <c r="Y4156" s="4">
        <f t="shared" ca="1" si="553"/>
        <v>0.79689626768918886</v>
      </c>
      <c r="Z4156" s="4">
        <f t="shared" ca="1" si="554"/>
        <v>-2.6022604537237299</v>
      </c>
      <c r="AA4156" s="4">
        <f t="shared" ca="1" si="555"/>
        <v>-0.6291934800382375</v>
      </c>
      <c r="AB4156" s="4">
        <f ca="1">Sheet1!AC4156</f>
        <v>0.42190883152544201</v>
      </c>
      <c r="AC4156" s="7">
        <f t="shared" ca="1" si="556"/>
        <v>1.1051246172071081</v>
      </c>
      <c r="AD4156" s="4">
        <f t="shared" ca="1" si="557"/>
        <v>-2.8758220877946323</v>
      </c>
      <c r="AE4156" s="4">
        <f t="shared" ca="1" si="558"/>
        <v>-0.69533720377646546</v>
      </c>
      <c r="AF4156" s="21">
        <f ca="1">(Sheet1!B$4*EXP(-Sheet1!B$8*Sheet1!B$7)*NORMSDIST((LN(Sheet1!B$4/(Sheet1!B$5+AD4156))-Sheet1!B$8*Sheet1!B$7+Sheet1!B$9*Sheet1!B$7+0.5*Sheet1!B$6*Sheet1!B$6*Sheet1!B$7)/(Sheet1!B$6*SQRT(Sheet1!B$7)))-(Sheet1!B$5+AD4156)*EXP(-Sheet1!B$9*Sheet1!B$7)*NORMSDIST((LN(Sheet1!B$4/(Sheet1!B$5+AD4156))-Sheet1!B$8*Sheet1!B$7+Sheet1!B$9*Sheet1!B$7-0.5*Sheet1!B$6*Sheet1!B$6*Sheet1!B$7)/(Sheet1!B$6*SQRT(Sheet1!B$7))))*400+100*AE4156-400*Sheet1!$B$13</f>
        <v>413.02325057862936</v>
      </c>
    </row>
    <row r="4157" spans="22:32" x14ac:dyDescent="0.2">
      <c r="V4157" s="7" t="e">
        <f t="shared" si="552"/>
        <v>#VALUE!</v>
      </c>
      <c r="X4157" s="4">
        <f t="shared" ca="1" si="553"/>
        <v>-0.75375875850670515</v>
      </c>
      <c r="Y4157" s="4">
        <f t="shared" ca="1" si="553"/>
        <v>-0.48497911542576921</v>
      </c>
      <c r="Z4157" s="4">
        <f t="shared" ca="1" si="554"/>
        <v>-1.3075225079233397</v>
      </c>
      <c r="AA4157" s="4">
        <f t="shared" ca="1" si="555"/>
        <v>-1.5986068926326733</v>
      </c>
      <c r="AB4157" s="4">
        <f ca="1">Sheet1!AC4157</f>
        <v>0.80233450840623532</v>
      </c>
      <c r="AC4157" s="7">
        <f t="shared" ca="1" si="556"/>
        <v>0.84645270708121556</v>
      </c>
      <c r="AD4157" s="4">
        <f t="shared" ca="1" si="557"/>
        <v>-1.1067559664013309</v>
      </c>
      <c r="AE4157" s="4">
        <f t="shared" ca="1" si="558"/>
        <v>-1.3531451318276164</v>
      </c>
      <c r="AF4157" s="21">
        <f ca="1">(Sheet1!B$4*EXP(-Sheet1!B$8*Sheet1!B$7)*NORMSDIST((LN(Sheet1!B$4/(Sheet1!B$5+AD4157))-Sheet1!B$8*Sheet1!B$7+Sheet1!B$9*Sheet1!B$7+0.5*Sheet1!B$6*Sheet1!B$6*Sheet1!B$7)/(Sheet1!B$6*SQRT(Sheet1!B$7)))-(Sheet1!B$5+AD4157)*EXP(-Sheet1!B$9*Sheet1!B$7)*NORMSDIST((LN(Sheet1!B$4/(Sheet1!B$5+AD4157))-Sheet1!B$8*Sheet1!B$7+Sheet1!B$9*Sheet1!B$7-0.5*Sheet1!B$6*Sheet1!B$6*Sheet1!B$7)/(Sheet1!B$6*SQRT(Sheet1!B$7))))*400+100*AE4157-400*Sheet1!$B$13</f>
        <v>45.229261132595184</v>
      </c>
    </row>
    <row r="4158" spans="22:32" x14ac:dyDescent="0.2">
      <c r="V4158" s="7" t="e">
        <f t="shared" si="552"/>
        <v>#VALUE!</v>
      </c>
      <c r="X4158" s="4">
        <f t="shared" ca="1" si="553"/>
        <v>1.4132373775614793</v>
      </c>
      <c r="Y4158" s="4">
        <f t="shared" ca="1" si="553"/>
        <v>-0.44250772137403627</v>
      </c>
      <c r="Z4158" s="4">
        <f t="shared" ca="1" si="554"/>
        <v>2.4515001110713479</v>
      </c>
      <c r="AA4158" s="4">
        <f t="shared" ca="1" si="555"/>
        <v>1.039194143639711</v>
      </c>
      <c r="AB4158" s="4">
        <f ca="1">Sheet1!AC4158</f>
        <v>0.69270322454909761</v>
      </c>
      <c r="AC4158" s="7">
        <f t="shared" ca="1" si="556"/>
        <v>0.91972651111984238</v>
      </c>
      <c r="AD4158" s="4">
        <f t="shared" ca="1" si="557"/>
        <v>2.254709644165557</v>
      </c>
      <c r="AE4158" s="4">
        <f t="shared" ca="1" si="558"/>
        <v>0.95577440410592374</v>
      </c>
      <c r="AF4158" s="21">
        <f ca="1">(Sheet1!B$4*EXP(-Sheet1!B$8*Sheet1!B$7)*NORMSDIST((LN(Sheet1!B$4/(Sheet1!B$5+AD4158))-Sheet1!B$8*Sheet1!B$7+Sheet1!B$9*Sheet1!B$7+0.5*Sheet1!B$6*Sheet1!B$6*Sheet1!B$7)/(Sheet1!B$6*SQRT(Sheet1!B$7)))-(Sheet1!B$5+AD4158)*EXP(-Sheet1!B$9*Sheet1!B$7)*NORMSDIST((LN(Sheet1!B$4/(Sheet1!B$5+AD4158))-Sheet1!B$8*Sheet1!B$7+Sheet1!B$9*Sheet1!B$7-0.5*Sheet1!B$6*Sheet1!B$6*Sheet1!B$7)/(Sheet1!B$6*SQRT(Sheet1!B$7))))*400+100*AE4158-400*Sheet1!$B$13</f>
        <v>-252.76291481734324</v>
      </c>
    </row>
    <row r="4159" spans="22:32" x14ac:dyDescent="0.2">
      <c r="V4159" s="7" t="e">
        <f t="shared" si="552"/>
        <v>#VALUE!</v>
      </c>
      <c r="X4159" s="4">
        <f t="shared" ca="1" si="553"/>
        <v>-0.1539370365099231</v>
      </c>
      <c r="Y4159" s="4">
        <f t="shared" ca="1" si="553"/>
        <v>0.88915608280509972</v>
      </c>
      <c r="Z4159" s="4">
        <f t="shared" ca="1" si="554"/>
        <v>-0.26702991874813603</v>
      </c>
      <c r="AA4159" s="4">
        <f t="shared" ca="1" si="555"/>
        <v>1.1049157604300208</v>
      </c>
      <c r="AB4159" s="4">
        <f ca="1">Sheet1!AC4159</f>
        <v>0.11855767260907357</v>
      </c>
      <c r="AC4159" s="7">
        <f t="shared" ca="1" si="556"/>
        <v>1.4930500711973176</v>
      </c>
      <c r="AD4159" s="4">
        <f t="shared" ca="1" si="557"/>
        <v>-0.39868903919871845</v>
      </c>
      <c r="AE4159" s="4">
        <f t="shared" ca="1" si="558"/>
        <v>1.6496945547770809</v>
      </c>
      <c r="AF4159" s="21">
        <f ca="1">(Sheet1!B$4*EXP(-Sheet1!B$8*Sheet1!B$7)*NORMSDIST((LN(Sheet1!B$4/(Sheet1!B$5+AD4159))-Sheet1!B$8*Sheet1!B$7+Sheet1!B$9*Sheet1!B$7+0.5*Sheet1!B$6*Sheet1!B$6*Sheet1!B$7)/(Sheet1!B$6*SQRT(Sheet1!B$7)))-(Sheet1!B$5+AD4159)*EXP(-Sheet1!B$9*Sheet1!B$7)*NORMSDIST((LN(Sheet1!B$4/(Sheet1!B$5+AD4159))-Sheet1!B$8*Sheet1!B$7+Sheet1!B$9*Sheet1!B$7-0.5*Sheet1!B$6*Sheet1!B$6*Sheet1!B$7)/(Sheet1!B$6*SQRT(Sheet1!B$7))))*400+100*AE4159-400*Sheet1!$B$13</f>
        <v>229.27137471282867</v>
      </c>
    </row>
    <row r="4160" spans="22:32" x14ac:dyDescent="0.2">
      <c r="V4160" s="7" t="e">
        <f t="shared" si="552"/>
        <v>#VALUE!</v>
      </c>
      <c r="X4160" s="4">
        <f t="shared" ca="1" si="553"/>
        <v>0.34343080733631876</v>
      </c>
      <c r="Y4160" s="4">
        <f t="shared" ca="1" si="553"/>
        <v>-0.91070825359760688</v>
      </c>
      <c r="Z4160" s="4">
        <f t="shared" ca="1" si="554"/>
        <v>0.59573902848722426</v>
      </c>
      <c r="AA4160" s="4">
        <f t="shared" ca="1" si="555"/>
        <v>-0.91084978920791615</v>
      </c>
      <c r="AB4160" s="4">
        <f ca="1">Sheet1!AC4160</f>
        <v>0.16930109307592045</v>
      </c>
      <c r="AC4160" s="7">
        <f t="shared" ca="1" si="556"/>
        <v>1.3868813802027544</v>
      </c>
      <c r="AD4160" s="4">
        <f t="shared" ca="1" si="557"/>
        <v>0.82621936606900959</v>
      </c>
      <c r="AE4160" s="4">
        <f t="shared" ca="1" si="558"/>
        <v>-1.2632406128140627</v>
      </c>
      <c r="AF4160" s="21">
        <f ca="1">(Sheet1!B$4*EXP(-Sheet1!B$8*Sheet1!B$7)*NORMSDIST((LN(Sheet1!B$4/(Sheet1!B$5+AD4160))-Sheet1!B$8*Sheet1!B$7+Sheet1!B$9*Sheet1!B$7+0.5*Sheet1!B$6*Sheet1!B$6*Sheet1!B$7)/(Sheet1!B$6*SQRT(Sheet1!B$7)))-(Sheet1!B$5+AD4160)*EXP(-Sheet1!B$9*Sheet1!B$7)*NORMSDIST((LN(Sheet1!B$4/(Sheet1!B$5+AD4160))-Sheet1!B$8*Sheet1!B$7+Sheet1!B$9*Sheet1!B$7-0.5*Sheet1!B$6*Sheet1!B$6*Sheet1!B$7)/(Sheet1!B$6*SQRT(Sheet1!B$7))))*400+100*AE4160-400*Sheet1!$B$13</f>
        <v>-256.96920332383706</v>
      </c>
    </row>
    <row r="4161" spans="22:32" x14ac:dyDescent="0.2">
      <c r="V4161" s="7" t="e">
        <f t="shared" si="552"/>
        <v>#VALUE!</v>
      </c>
      <c r="X4161" s="4">
        <f t="shared" ca="1" si="553"/>
        <v>-2.4561012012624772</v>
      </c>
      <c r="Y4161" s="4">
        <f t="shared" ca="1" si="553"/>
        <v>-0.50430644376481815</v>
      </c>
      <c r="Z4161" s="4">
        <f t="shared" ca="1" si="554"/>
        <v>-4.2605244266089333</v>
      </c>
      <c r="AA4161" s="4">
        <f t="shared" ca="1" si="555"/>
        <v>-3.6504701849137073</v>
      </c>
      <c r="AB4161" s="4">
        <f ca="1">Sheet1!AC4161</f>
        <v>0.88334672785135204</v>
      </c>
      <c r="AC4161" s="7">
        <f t="shared" ca="1" si="556"/>
        <v>0.7833795410721629</v>
      </c>
      <c r="AD4161" s="4">
        <f t="shared" ca="1" si="557"/>
        <v>-3.3376076700436461</v>
      </c>
      <c r="AE4161" s="4">
        <f t="shared" ca="1" si="558"/>
        <v>-2.8597036581553139</v>
      </c>
      <c r="AF4161" s="21">
        <f ca="1">(Sheet1!B$4*EXP(-Sheet1!B$8*Sheet1!B$7)*NORMSDIST((LN(Sheet1!B$4/(Sheet1!B$5+AD4161))-Sheet1!B$8*Sheet1!B$7+Sheet1!B$9*Sheet1!B$7+0.5*Sheet1!B$6*Sheet1!B$6*Sheet1!B$7)/(Sheet1!B$6*SQRT(Sheet1!B$7)))-(Sheet1!B$5+AD4161)*EXP(-Sheet1!B$9*Sheet1!B$7)*NORMSDIST((LN(Sheet1!B$4/(Sheet1!B$5+AD4161))-Sheet1!B$8*Sheet1!B$7+Sheet1!B$9*Sheet1!B$7-0.5*Sheet1!B$6*Sheet1!B$6*Sheet1!B$7)/(Sheet1!B$6*SQRT(Sheet1!B$7))))*400+100*AE4161-400*Sheet1!$B$13</f>
        <v>278.18513286043935</v>
      </c>
    </row>
    <row r="4162" spans="22:32" x14ac:dyDescent="0.2">
      <c r="V4162" s="7" t="e">
        <f t="shared" si="552"/>
        <v>#VALUE!</v>
      </c>
      <c r="X4162" s="4">
        <f t="shared" ca="1" si="553"/>
        <v>9.4542314931106791E-2</v>
      </c>
      <c r="Y4162" s="4">
        <f t="shared" ca="1" si="553"/>
        <v>0.92400201171326779</v>
      </c>
      <c r="Z4162" s="4">
        <f t="shared" ca="1" si="554"/>
        <v>0.16399969264502989</v>
      </c>
      <c r="AA4162" s="4">
        <f t="shared" ca="1" si="555"/>
        <v>1.4507997372122765</v>
      </c>
      <c r="AB4162" s="4">
        <f ca="1">Sheet1!AC4162</f>
        <v>0.57365519863028791</v>
      </c>
      <c r="AC4162" s="7">
        <f t="shared" ca="1" si="556"/>
        <v>0.99687769551765715</v>
      </c>
      <c r="AD4162" s="4">
        <f t="shared" ca="1" si="557"/>
        <v>0.16348763566958147</v>
      </c>
      <c r="AE4162" s="4">
        <f t="shared" ca="1" si="558"/>
        <v>1.4462698986897968</v>
      </c>
      <c r="AF4162" s="21">
        <f ca="1">(Sheet1!B$4*EXP(-Sheet1!B$8*Sheet1!B$7)*NORMSDIST((LN(Sheet1!B$4/(Sheet1!B$5+AD4162))-Sheet1!B$8*Sheet1!B$7+Sheet1!B$9*Sheet1!B$7+0.5*Sheet1!B$6*Sheet1!B$6*Sheet1!B$7)/(Sheet1!B$6*SQRT(Sheet1!B$7)))-(Sheet1!B$5+AD4162)*EXP(-Sheet1!B$9*Sheet1!B$7)*NORMSDIST((LN(Sheet1!B$4/(Sheet1!B$5+AD4162))-Sheet1!B$8*Sheet1!B$7+Sheet1!B$9*Sheet1!B$7-0.5*Sheet1!B$6*Sheet1!B$6*Sheet1!B$7)/(Sheet1!B$6*SQRT(Sheet1!B$7))))*400+100*AE4162-400*Sheet1!$B$13</f>
        <v>118.49707036842619</v>
      </c>
    </row>
    <row r="4163" spans="22:32" x14ac:dyDescent="0.2">
      <c r="V4163" s="7" t="e">
        <f t="shared" ref="V4163:V4226" si="559">GAMMALN($B$7/2+1)-GAMMALN($B$7/2)-LN(PI())-LN($B$7)-0.5*LN($B$9*$C$10-$C$9*$B$10)-($B$7/2+1)*LN(SUMPRODUCT(MMULT(J4163:K4163,MINVERSE($B$9:$C$10)),J4163:K4163)/$B$7+1)</f>
        <v>#VALUE!</v>
      </c>
      <c r="X4163" s="4">
        <f t="shared" ref="X4163:Y4226" ca="1" si="560">NORMSINV(RAND())</f>
        <v>-0.1846961440745768</v>
      </c>
      <c r="Y4163" s="4">
        <f t="shared" ca="1" si="560"/>
        <v>-1.3591757298449056</v>
      </c>
      <c r="Z4163" s="4">
        <f t="shared" ref="Z4163:Z4226" ca="1" si="561">X4163*SQRT($B$20)</f>
        <v>-0.32038681179982986</v>
      </c>
      <c r="AA4163" s="4">
        <f t="shared" ref="AA4163:AA4226" ca="1" si="562">SQRT($C$21)*($B$25*X4163+SQRT(1-$B$25^2)*Y4163)</f>
        <v>-2.1883227679267807</v>
      </c>
      <c r="AB4163" s="4">
        <f ca="1">Sheet1!AC4163</f>
        <v>0.48849910172050581</v>
      </c>
      <c r="AC4163" s="7">
        <f t="shared" ref="AC4163:AC4226" ca="1" si="563">SQRT((B$27/2)/GAMMAINV(AB4163,B$27/2,1))</f>
        <v>1.0552717932197313</v>
      </c>
      <c r="AD4163" s="4">
        <f t="shared" ref="AD4163:AD4226" ca="1" si="564">AC4163*Z4163</f>
        <v>-0.33809516541195905</v>
      </c>
      <c r="AE4163" s="4">
        <f t="shared" ref="AE4163:AE4226" ca="1" si="565">AC4163*AA4163</f>
        <v>-2.3092752914536598</v>
      </c>
      <c r="AF4163" s="21">
        <f ca="1">(Sheet1!B$4*EXP(-Sheet1!B$8*Sheet1!B$7)*NORMSDIST((LN(Sheet1!B$4/(Sheet1!B$5+AD4163))-Sheet1!B$8*Sheet1!B$7+Sheet1!B$9*Sheet1!B$7+0.5*Sheet1!B$6*Sheet1!B$6*Sheet1!B$7)/(Sheet1!B$6*SQRT(Sheet1!B$7)))-(Sheet1!B$5+AD4163)*EXP(-Sheet1!B$9*Sheet1!B$7)*NORMSDIST((LN(Sheet1!B$4/(Sheet1!B$5+AD4163))-Sheet1!B$8*Sheet1!B$7+Sheet1!B$9*Sheet1!B$7-0.5*Sheet1!B$6*Sheet1!B$6*Sheet1!B$7)/(Sheet1!B$6*SQRT(Sheet1!B$7))))*400+100*AE4163-400*Sheet1!$B$13</f>
        <v>-176.45157144948325</v>
      </c>
    </row>
    <row r="4164" spans="22:32" x14ac:dyDescent="0.2">
      <c r="V4164" s="7" t="e">
        <f t="shared" si="559"/>
        <v>#VALUE!</v>
      </c>
      <c r="X4164" s="4">
        <f t="shared" ca="1" si="560"/>
        <v>-1.1325547512977514</v>
      </c>
      <c r="Y4164" s="4">
        <f t="shared" ca="1" si="560"/>
        <v>-0.34661663380973196</v>
      </c>
      <c r="Z4164" s="4">
        <f t="shared" ca="1" si="561"/>
        <v>-1.9646084533877521</v>
      </c>
      <c r="AA4164" s="4">
        <f t="shared" ca="1" si="562"/>
        <v>-1.8485313341571989</v>
      </c>
      <c r="AB4164" s="4">
        <f ca="1">Sheet1!AC4164</f>
        <v>0.29465999668512799</v>
      </c>
      <c r="AC4164" s="7">
        <f t="shared" ca="1" si="563"/>
        <v>1.2195519590617732</v>
      </c>
      <c r="AD4164" s="4">
        <f t="shared" ca="1" si="564"/>
        <v>-2.3959420881183533</v>
      </c>
      <c r="AE4164" s="4">
        <f t="shared" ca="1" si="565"/>
        <v>-2.2543800099584854</v>
      </c>
      <c r="AF4164" s="21">
        <f ca="1">(Sheet1!B$4*EXP(-Sheet1!B$8*Sheet1!B$7)*NORMSDIST((LN(Sheet1!B$4/(Sheet1!B$5+AD4164))-Sheet1!B$8*Sheet1!B$7+Sheet1!B$9*Sheet1!B$7+0.5*Sheet1!B$6*Sheet1!B$6*Sheet1!B$7)/(Sheet1!B$6*SQRT(Sheet1!B$7)))-(Sheet1!B$5+AD4164)*EXP(-Sheet1!B$9*Sheet1!B$7)*NORMSDIST((LN(Sheet1!B$4/(Sheet1!B$5+AD4164))-Sheet1!B$8*Sheet1!B$7+Sheet1!B$9*Sheet1!B$7-0.5*Sheet1!B$6*Sheet1!B$6*Sheet1!B$7)/(Sheet1!B$6*SQRT(Sheet1!B$7))))*400+100*AE4164-400*Sheet1!$B$13</f>
        <v>173.54227808587484</v>
      </c>
    </row>
    <row r="4165" spans="22:32" x14ac:dyDescent="0.2">
      <c r="V4165" s="7" t="e">
        <f t="shared" si="559"/>
        <v>#VALUE!</v>
      </c>
      <c r="X4165" s="4">
        <f t="shared" ca="1" si="560"/>
        <v>-0.26751342777122594</v>
      </c>
      <c r="Y4165" s="4">
        <f t="shared" ca="1" si="560"/>
        <v>1.1882368774575072</v>
      </c>
      <c r="Z4165" s="4">
        <f t="shared" ca="1" si="561"/>
        <v>-0.46404744758861866</v>
      </c>
      <c r="AA4165" s="4">
        <f t="shared" ca="1" si="562"/>
        <v>1.4031012960290714</v>
      </c>
      <c r="AB4165" s="4">
        <f ca="1">Sheet1!AC4165</f>
        <v>7.826348727858945E-2</v>
      </c>
      <c r="AC4165" s="7">
        <f t="shared" ca="1" si="563"/>
        <v>1.6178518539603199</v>
      </c>
      <c r="AD4165" s="4">
        <f t="shared" ca="1" si="564"/>
        <v>-0.75076002340680104</v>
      </c>
      <c r="AE4165" s="4">
        <f t="shared" ca="1" si="565"/>
        <v>2.2700100330747608</v>
      </c>
      <c r="AF4165" s="21">
        <f ca="1">(Sheet1!B$4*EXP(-Sheet1!B$8*Sheet1!B$7)*NORMSDIST((LN(Sheet1!B$4/(Sheet1!B$5+AD4165))-Sheet1!B$8*Sheet1!B$7+Sheet1!B$9*Sheet1!B$7+0.5*Sheet1!B$6*Sheet1!B$6*Sheet1!B$7)/(Sheet1!B$6*SQRT(Sheet1!B$7)))-(Sheet1!B$5+AD4165)*EXP(-Sheet1!B$9*Sheet1!B$7)*NORMSDIST((LN(Sheet1!B$4/(Sheet1!B$5+AD4165))-Sheet1!B$8*Sheet1!B$7+Sheet1!B$9*Sheet1!B$7-0.5*Sheet1!B$6*Sheet1!B$6*Sheet1!B$7)/(Sheet1!B$6*SQRT(Sheet1!B$7))))*400+100*AE4165-400*Sheet1!$B$13</f>
        <v>348.77372449451332</v>
      </c>
    </row>
    <row r="4166" spans="22:32" x14ac:dyDescent="0.2">
      <c r="V4166" s="7" t="e">
        <f t="shared" si="559"/>
        <v>#VALUE!</v>
      </c>
      <c r="X4166" s="4">
        <f t="shared" ca="1" si="560"/>
        <v>-0.68745704095995552</v>
      </c>
      <c r="Y4166" s="4">
        <f t="shared" ca="1" si="560"/>
        <v>-0.11480507939401016</v>
      </c>
      <c r="Z4166" s="4">
        <f t="shared" ca="1" si="561"/>
        <v>-1.1925109249361023</v>
      </c>
      <c r="AA4166" s="4">
        <f t="shared" ca="1" si="562"/>
        <v>-0.98359189875166664</v>
      </c>
      <c r="AB4166" s="4">
        <f ca="1">Sheet1!AC4166</f>
        <v>7.2421667261770017E-2</v>
      </c>
      <c r="AC4166" s="7">
        <f t="shared" ca="1" si="563"/>
        <v>1.6414092602809249</v>
      </c>
      <c r="AD4166" s="4">
        <f t="shared" ca="1" si="564"/>
        <v>-1.9573984751762894</v>
      </c>
      <c r="AE4166" s="4">
        <f t="shared" ca="1" si="565"/>
        <v>-1.6144768509482836</v>
      </c>
      <c r="AF4166" s="21">
        <f ca="1">(Sheet1!B$4*EXP(-Sheet1!B$8*Sheet1!B$7)*NORMSDIST((LN(Sheet1!B$4/(Sheet1!B$5+AD4166))-Sheet1!B$8*Sheet1!B$7+Sheet1!B$9*Sheet1!B$7+0.5*Sheet1!B$6*Sheet1!B$6*Sheet1!B$7)/(Sheet1!B$6*SQRT(Sheet1!B$7)))-(Sheet1!B$5+AD4166)*EXP(-Sheet1!B$9*Sheet1!B$7)*NORMSDIST((LN(Sheet1!B$4/(Sheet1!B$5+AD4166))-Sheet1!B$8*Sheet1!B$7+Sheet1!B$9*Sheet1!B$7-0.5*Sheet1!B$6*Sheet1!B$6*Sheet1!B$7)/(Sheet1!B$6*SQRT(Sheet1!B$7))))*400+100*AE4166-400*Sheet1!$B$13</f>
        <v>162.23499234588098</v>
      </c>
    </row>
    <row r="4167" spans="22:32" x14ac:dyDescent="0.2">
      <c r="V4167" s="7" t="e">
        <f t="shared" si="559"/>
        <v>#VALUE!</v>
      </c>
      <c r="X4167" s="4">
        <f t="shared" ca="1" si="560"/>
        <v>0.24311126674405964</v>
      </c>
      <c r="Y4167" s="4">
        <f t="shared" ca="1" si="560"/>
        <v>-0.80833956684340302</v>
      </c>
      <c r="Z4167" s="4">
        <f t="shared" ca="1" si="561"/>
        <v>0.4217177573198112</v>
      </c>
      <c r="AA4167" s="4">
        <f t="shared" ca="1" si="562"/>
        <v>-0.88183764672388709</v>
      </c>
      <c r="AB4167" s="4">
        <f ca="1">Sheet1!AC4167</f>
        <v>0.7557298665039287</v>
      </c>
      <c r="AC4167" s="7">
        <f t="shared" ca="1" si="563"/>
        <v>0.87845917427650411</v>
      </c>
      <c r="AD4167" s="4">
        <f t="shared" ca="1" si="564"/>
        <v>0.37046183287290052</v>
      </c>
      <c r="AE4167" s="4">
        <f t="shared" ca="1" si="565"/>
        <v>-0.77465837098700141</v>
      </c>
      <c r="AF4167" s="21">
        <f ca="1">(Sheet1!B$4*EXP(-Sheet1!B$8*Sheet1!B$7)*NORMSDIST((LN(Sheet1!B$4/(Sheet1!B$5+AD4167))-Sheet1!B$8*Sheet1!B$7+Sheet1!B$9*Sheet1!B$7+0.5*Sheet1!B$6*Sheet1!B$6*Sheet1!B$7)/(Sheet1!B$6*SQRT(Sheet1!B$7)))-(Sheet1!B$5+AD4167)*EXP(-Sheet1!B$9*Sheet1!B$7)*NORMSDIST((LN(Sheet1!B$4/(Sheet1!B$5+AD4167))-Sheet1!B$8*Sheet1!B$7+Sheet1!B$9*Sheet1!B$7-0.5*Sheet1!B$6*Sheet1!B$6*Sheet1!B$7)/(Sheet1!B$6*SQRT(Sheet1!B$7))))*400+100*AE4167-400*Sheet1!$B$13</f>
        <v>-136.47839538181188</v>
      </c>
    </row>
    <row r="4168" spans="22:32" x14ac:dyDescent="0.2">
      <c r="V4168" s="7" t="e">
        <f t="shared" si="559"/>
        <v>#VALUE!</v>
      </c>
      <c r="X4168" s="4">
        <f t="shared" ca="1" si="560"/>
        <v>0.48754668374151061</v>
      </c>
      <c r="Y4168" s="4">
        <f t="shared" ca="1" si="560"/>
        <v>-1.673103156823345</v>
      </c>
      <c r="Z4168" s="4">
        <f t="shared" ca="1" si="561"/>
        <v>0.84573247801237528</v>
      </c>
      <c r="AA4168" s="4">
        <f t="shared" ca="1" si="562"/>
        <v>-1.8438302725900204</v>
      </c>
      <c r="AB4168" s="4">
        <f ca="1">Sheet1!AC4168</f>
        <v>8.390805726891204E-2</v>
      </c>
      <c r="AC4168" s="7">
        <f t="shared" ca="1" si="563"/>
        <v>1.596781374937519</v>
      </c>
      <c r="AD4168" s="4">
        <f t="shared" ca="1" si="564"/>
        <v>1.3504498690699156</v>
      </c>
      <c r="AE4168" s="4">
        <f t="shared" ca="1" si="565"/>
        <v>-2.9441938378177133</v>
      </c>
      <c r="AF4168" s="21">
        <f ca="1">(Sheet1!B$4*EXP(-Sheet1!B$8*Sheet1!B$7)*NORMSDIST((LN(Sheet1!B$4/(Sheet1!B$5+AD4168))-Sheet1!B$8*Sheet1!B$7+Sheet1!B$9*Sheet1!B$7+0.5*Sheet1!B$6*Sheet1!B$6*Sheet1!B$7)/(Sheet1!B$6*SQRT(Sheet1!B$7)))-(Sheet1!B$5+AD4168)*EXP(-Sheet1!B$9*Sheet1!B$7)*NORMSDIST((LN(Sheet1!B$4/(Sheet1!B$5+AD4168))-Sheet1!B$8*Sheet1!B$7+Sheet1!B$9*Sheet1!B$7-0.5*Sheet1!B$6*Sheet1!B$6*Sheet1!B$7)/(Sheet1!B$6*SQRT(Sheet1!B$7))))*400+100*AE4168-400*Sheet1!$B$13</f>
        <v>-506.14978143342114</v>
      </c>
    </row>
    <row r="4169" spans="22:32" x14ac:dyDescent="0.2">
      <c r="V4169" s="7" t="e">
        <f t="shared" si="559"/>
        <v>#VALUE!</v>
      </c>
      <c r="X4169" s="4">
        <f t="shared" ca="1" si="560"/>
        <v>0.58846841769319225</v>
      </c>
      <c r="Y4169" s="4">
        <f t="shared" ca="1" si="560"/>
        <v>-0.41621517901790223</v>
      </c>
      <c r="Z4169" s="4">
        <f t="shared" ca="1" si="561"/>
        <v>1.0207983557766347</v>
      </c>
      <c r="AA4169" s="4">
        <f t="shared" ca="1" si="562"/>
        <v>9.6733363533986108E-2</v>
      </c>
      <c r="AB4169" s="4">
        <f ca="1">Sheet1!AC4169</f>
        <v>0.60324662926579264</v>
      </c>
      <c r="AC4169" s="7">
        <f t="shared" ca="1" si="563"/>
        <v>0.97744986546541024</v>
      </c>
      <c r="AD4169" s="4">
        <f t="shared" ca="1" si="564"/>
        <v>0.99777921552118354</v>
      </c>
      <c r="AE4169" s="4">
        <f t="shared" ca="1" si="565"/>
        <v>9.4552013172311336E-2</v>
      </c>
      <c r="AF4169" s="21">
        <f ca="1">(Sheet1!B$4*EXP(-Sheet1!B$8*Sheet1!B$7)*NORMSDIST((LN(Sheet1!B$4/(Sheet1!B$5+AD4169))-Sheet1!B$8*Sheet1!B$7+Sheet1!B$9*Sheet1!B$7+0.5*Sheet1!B$6*Sheet1!B$6*Sheet1!B$7)/(Sheet1!B$6*SQRT(Sheet1!B$7)))-(Sheet1!B$5+AD4169)*EXP(-Sheet1!B$9*Sheet1!B$7)*NORMSDIST((LN(Sheet1!B$4/(Sheet1!B$5+AD4169))-Sheet1!B$8*Sheet1!B$7+Sheet1!B$9*Sheet1!B$7-0.5*Sheet1!B$6*Sheet1!B$6*Sheet1!B$7)/(Sheet1!B$6*SQRT(Sheet1!B$7))))*400+100*AE4169-400*Sheet1!$B$13</f>
        <v>-147.87958390112453</v>
      </c>
    </row>
    <row r="4170" spans="22:32" x14ac:dyDescent="0.2">
      <c r="V4170" s="7" t="e">
        <f t="shared" si="559"/>
        <v>#VALUE!</v>
      </c>
      <c r="X4170" s="4">
        <f t="shared" ca="1" si="560"/>
        <v>-0.17735062849184599</v>
      </c>
      <c r="Y4170" s="4">
        <f t="shared" ca="1" si="560"/>
        <v>-0.6316710690676558</v>
      </c>
      <c r="Z4170" s="4">
        <f t="shared" ca="1" si="561"/>
        <v>-0.30764476821051251</v>
      </c>
      <c r="AA4170" s="4">
        <f t="shared" ca="1" si="562"/>
        <v>-1.1258119267009001</v>
      </c>
      <c r="AB4170" s="4">
        <f ca="1">Sheet1!AC4170</f>
        <v>0.39349869254550918</v>
      </c>
      <c r="AC4170" s="7">
        <f t="shared" ca="1" si="563"/>
        <v>1.1280447663059439</v>
      </c>
      <c r="AD4170" s="4">
        <f t="shared" ca="1" si="564"/>
        <v>-0.34703707066127387</v>
      </c>
      <c r="AE4170" s="4">
        <f t="shared" ca="1" si="565"/>
        <v>-1.2699662517597612</v>
      </c>
      <c r="AF4170" s="21">
        <f ca="1">(Sheet1!B$4*EXP(-Sheet1!B$8*Sheet1!B$7)*NORMSDIST((LN(Sheet1!B$4/(Sheet1!B$5+AD4170))-Sheet1!B$8*Sheet1!B$7+Sheet1!B$9*Sheet1!B$7+0.5*Sheet1!B$6*Sheet1!B$6*Sheet1!B$7)/(Sheet1!B$6*SQRT(Sheet1!B$7)))-(Sheet1!B$5+AD4170)*EXP(-Sheet1!B$9*Sheet1!B$7)*NORMSDIST((LN(Sheet1!B$4/(Sheet1!B$5+AD4170))-Sheet1!B$8*Sheet1!B$7+Sheet1!B$9*Sheet1!B$7-0.5*Sheet1!B$6*Sheet1!B$6*Sheet1!B$7)/(Sheet1!B$6*SQRT(Sheet1!B$7))))*400+100*AE4170-400*Sheet1!$B$13</f>
        <v>-71.071840508854621</v>
      </c>
    </row>
    <row r="4171" spans="22:32" x14ac:dyDescent="0.2">
      <c r="V4171" s="7" t="e">
        <f t="shared" si="559"/>
        <v>#VALUE!</v>
      </c>
      <c r="X4171" s="4">
        <f t="shared" ca="1" si="560"/>
        <v>-2.4011245174889009</v>
      </c>
      <c r="Y4171" s="4">
        <f t="shared" ca="1" si="560"/>
        <v>0.38343466672086851</v>
      </c>
      <c r="Z4171" s="4">
        <f t="shared" ca="1" si="561"/>
        <v>-4.1651580369866821</v>
      </c>
      <c r="AA4171" s="4">
        <f t="shared" ca="1" si="562"/>
        <v>-2.2992322259714872</v>
      </c>
      <c r="AB4171" s="4">
        <f ca="1">Sheet1!AC4171</f>
        <v>0.19734037101123847</v>
      </c>
      <c r="AC4171" s="7">
        <f t="shared" ca="1" si="563"/>
        <v>1.3411118769612385</v>
      </c>
      <c r="AD4171" s="4">
        <f t="shared" ca="1" si="564"/>
        <v>-5.5859429128233966</v>
      </c>
      <c r="AE4171" s="4">
        <f t="shared" ca="1" si="565"/>
        <v>-3.0835276461423877</v>
      </c>
      <c r="AF4171" s="21">
        <f ca="1">(Sheet1!B$4*EXP(-Sheet1!B$8*Sheet1!B$7)*NORMSDIST((LN(Sheet1!B$4/(Sheet1!B$5+AD4171))-Sheet1!B$8*Sheet1!B$7+Sheet1!B$9*Sheet1!B$7+0.5*Sheet1!B$6*Sheet1!B$6*Sheet1!B$7)/(Sheet1!B$6*SQRT(Sheet1!B$7)))-(Sheet1!B$5+AD4171)*EXP(-Sheet1!B$9*Sheet1!B$7)*NORMSDIST((LN(Sheet1!B$4/(Sheet1!B$5+AD4171))-Sheet1!B$8*Sheet1!B$7+Sheet1!B$9*Sheet1!B$7-0.5*Sheet1!B$6*Sheet1!B$6*Sheet1!B$7)/(Sheet1!B$6*SQRT(Sheet1!B$7))))*400+100*AE4171-400*Sheet1!$B$13</f>
        <v>669.74937586264832</v>
      </c>
    </row>
    <row r="4172" spans="22:32" x14ac:dyDescent="0.2">
      <c r="V4172" s="7" t="e">
        <f t="shared" si="559"/>
        <v>#VALUE!</v>
      </c>
      <c r="X4172" s="4">
        <f t="shared" ca="1" si="560"/>
        <v>-0.45026212844778624</v>
      </c>
      <c r="Y4172" s="4">
        <f t="shared" ca="1" si="560"/>
        <v>1.88621382604704</v>
      </c>
      <c r="Z4172" s="4">
        <f t="shared" ca="1" si="561"/>
        <v>-0.78105608825998574</v>
      </c>
      <c r="AA4172" s="4">
        <f t="shared" ca="1" si="562"/>
        <v>2.1968439830406234</v>
      </c>
      <c r="AB4172" s="4">
        <f ca="1">Sheet1!AC4172</f>
        <v>0.15314065104613739</v>
      </c>
      <c r="AC4172" s="7">
        <f t="shared" ca="1" si="563"/>
        <v>1.4167715042360005</v>
      </c>
      <c r="AD4172" s="4">
        <f t="shared" ca="1" si="564"/>
        <v>-1.1065780090567863</v>
      </c>
      <c r="AE4172" s="4">
        <f t="shared" ca="1" si="565"/>
        <v>3.1124259544242707</v>
      </c>
      <c r="AF4172" s="21">
        <f ca="1">(Sheet1!B$4*EXP(-Sheet1!B$8*Sheet1!B$7)*NORMSDIST((LN(Sheet1!B$4/(Sheet1!B$5+AD4172))-Sheet1!B$8*Sheet1!B$7+Sheet1!B$9*Sheet1!B$7+0.5*Sheet1!B$6*Sheet1!B$6*Sheet1!B$7)/(Sheet1!B$6*SQRT(Sheet1!B$7)))-(Sheet1!B$5+AD4172)*EXP(-Sheet1!B$9*Sheet1!B$7)*NORMSDIST((LN(Sheet1!B$4/(Sheet1!B$5+AD4172))-Sheet1!B$8*Sheet1!B$7+Sheet1!B$9*Sheet1!B$7-0.5*Sheet1!B$6*Sheet1!B$6*Sheet1!B$7)/(Sheet1!B$6*SQRT(Sheet1!B$7))))*400+100*AE4172-400*Sheet1!$B$13</f>
        <v>491.75682464994998</v>
      </c>
    </row>
    <row r="4173" spans="22:32" x14ac:dyDescent="0.2">
      <c r="V4173" s="7" t="e">
        <f t="shared" si="559"/>
        <v>#VALUE!</v>
      </c>
      <c r="X4173" s="4">
        <f t="shared" ca="1" si="560"/>
        <v>1.5014931752274119</v>
      </c>
      <c r="Y4173" s="4">
        <f t="shared" ca="1" si="560"/>
        <v>-0.53415964182739928</v>
      </c>
      <c r="Z4173" s="4">
        <f t="shared" ca="1" si="561"/>
        <v>2.6045947724608229</v>
      </c>
      <c r="AA4173" s="4">
        <f t="shared" ca="1" si="562"/>
        <v>1.0113628010817497</v>
      </c>
      <c r="AB4173" s="4">
        <f ca="1">Sheet1!AC4173</f>
        <v>0.70753939738104255</v>
      </c>
      <c r="AC4173" s="7">
        <f t="shared" ca="1" si="563"/>
        <v>0.91012963134190206</v>
      </c>
      <c r="AD4173" s="4">
        <f t="shared" ca="1" si="564"/>
        <v>2.370518880054814</v>
      </c>
      <c r="AE4173" s="4">
        <f t="shared" ca="1" si="565"/>
        <v>0.9204712533014463</v>
      </c>
      <c r="AF4173" s="21">
        <f ca="1">(Sheet1!B$4*EXP(-Sheet1!B$8*Sheet1!B$7)*NORMSDIST((LN(Sheet1!B$4/(Sheet1!B$5+AD4173))-Sheet1!B$8*Sheet1!B$7+Sheet1!B$9*Sheet1!B$7+0.5*Sheet1!B$6*Sheet1!B$6*Sheet1!B$7)/(Sheet1!B$6*SQRT(Sheet1!B$7)))-(Sheet1!B$5+AD4173)*EXP(-Sheet1!B$9*Sheet1!B$7)*NORMSDIST((LN(Sheet1!B$4/(Sheet1!B$5+AD4173))-Sheet1!B$8*Sheet1!B$7+Sheet1!B$9*Sheet1!B$7-0.5*Sheet1!B$6*Sheet1!B$6*Sheet1!B$7)/(Sheet1!B$6*SQRT(Sheet1!B$7))))*400+100*AE4173-400*Sheet1!$B$13</f>
        <v>-273.49392627197403</v>
      </c>
    </row>
    <row r="4174" spans="22:32" x14ac:dyDescent="0.2">
      <c r="V4174" s="7" t="e">
        <f t="shared" si="559"/>
        <v>#VALUE!</v>
      </c>
      <c r="X4174" s="4">
        <f t="shared" ca="1" si="560"/>
        <v>0.90022891962197349</v>
      </c>
      <c r="Y4174" s="4">
        <f t="shared" ca="1" si="560"/>
        <v>-2.2501446393966553</v>
      </c>
      <c r="Z4174" s="4">
        <f t="shared" ca="1" si="561"/>
        <v>1.5615998638890385</v>
      </c>
      <c r="AA4174" s="4">
        <f t="shared" ca="1" si="562"/>
        <v>-2.189038381891661</v>
      </c>
      <c r="AB4174" s="4">
        <f ca="1">Sheet1!AC4174</f>
        <v>0.51881790267152883</v>
      </c>
      <c r="AC4174" s="7">
        <f t="shared" ca="1" si="563"/>
        <v>1.0339438220762691</v>
      </c>
      <c r="AD4174" s="4">
        <f t="shared" ca="1" si="564"/>
        <v>1.6146065318232141</v>
      </c>
      <c r="AE4174" s="4">
        <f t="shared" ca="1" si="565"/>
        <v>-2.2633427112447158</v>
      </c>
      <c r="AF4174" s="21">
        <f ca="1">(Sheet1!B$4*EXP(-Sheet1!B$8*Sheet1!B$7)*NORMSDIST((LN(Sheet1!B$4/(Sheet1!B$5+AD4174))-Sheet1!B$8*Sheet1!B$7+Sheet1!B$9*Sheet1!B$7+0.5*Sheet1!B$6*Sheet1!B$6*Sheet1!B$7)/(Sheet1!B$6*SQRT(Sheet1!B$7)))-(Sheet1!B$5+AD4174)*EXP(-Sheet1!B$9*Sheet1!B$7)*NORMSDIST((LN(Sheet1!B$4/(Sheet1!B$5+AD4174))-Sheet1!B$8*Sheet1!B$7+Sheet1!B$9*Sheet1!B$7-0.5*Sheet1!B$6*Sheet1!B$6*Sheet1!B$7)/(Sheet1!B$6*SQRT(Sheet1!B$7))))*400+100*AE4174-400*Sheet1!$B$13</f>
        <v>-478.39606609662997</v>
      </c>
    </row>
    <row r="4175" spans="22:32" x14ac:dyDescent="0.2">
      <c r="V4175" s="7" t="e">
        <f t="shared" si="559"/>
        <v>#VALUE!</v>
      </c>
      <c r="X4175" s="4">
        <f t="shared" ca="1" si="560"/>
        <v>0.2153127744771669</v>
      </c>
      <c r="Y4175" s="4">
        <f t="shared" ca="1" si="560"/>
        <v>-1.1644575443020979</v>
      </c>
      <c r="Z4175" s="4">
        <f t="shared" ca="1" si="561"/>
        <v>0.37349655403017562</v>
      </c>
      <c r="AA4175" s="4">
        <f t="shared" ca="1" si="562"/>
        <v>-1.4307172592027526</v>
      </c>
      <c r="AB4175" s="4">
        <f ca="1">Sheet1!AC4175</f>
        <v>0.16647596857689706</v>
      </c>
      <c r="AC4175" s="7">
        <f t="shared" ca="1" si="563"/>
        <v>1.3918974673745017</v>
      </c>
      <c r="AD4175" s="4">
        <f t="shared" ca="1" si="564"/>
        <v>0.51986890762770521</v>
      </c>
      <c r="AE4175" s="4">
        <f t="shared" ca="1" si="565"/>
        <v>-1.9914117296132998</v>
      </c>
      <c r="AF4175" s="21">
        <f ca="1">(Sheet1!B$4*EXP(-Sheet1!B$8*Sheet1!B$7)*NORMSDIST((LN(Sheet1!B$4/(Sheet1!B$5+AD4175))-Sheet1!B$8*Sheet1!B$7+Sheet1!B$9*Sheet1!B$7+0.5*Sheet1!B$6*Sheet1!B$6*Sheet1!B$7)/(Sheet1!B$6*SQRT(Sheet1!B$7)))-(Sheet1!B$5+AD4175)*EXP(-Sheet1!B$9*Sheet1!B$7)*NORMSDIST((LN(Sheet1!B$4/(Sheet1!B$5+AD4175))-Sheet1!B$8*Sheet1!B$7+Sheet1!B$9*Sheet1!B$7-0.5*Sheet1!B$6*Sheet1!B$6*Sheet1!B$7)/(Sheet1!B$6*SQRT(Sheet1!B$7))))*400+100*AE4175-400*Sheet1!$B$13</f>
        <v>-281.75363833183792</v>
      </c>
    </row>
    <row r="4176" spans="22:32" x14ac:dyDescent="0.2">
      <c r="V4176" s="7" t="e">
        <f t="shared" si="559"/>
        <v>#VALUE!</v>
      </c>
      <c r="X4176" s="4">
        <f t="shared" ca="1" si="560"/>
        <v>-0.28998025669165117</v>
      </c>
      <c r="Y4176" s="4">
        <f t="shared" ca="1" si="560"/>
        <v>0.53435180018834172</v>
      </c>
      <c r="Z4176" s="4">
        <f t="shared" ca="1" si="561"/>
        <v>-0.50301997581942359</v>
      </c>
      <c r="AA4176" s="4">
        <f t="shared" ca="1" si="562"/>
        <v>0.42924983997136834</v>
      </c>
      <c r="AB4176" s="4">
        <f ca="1">Sheet1!AC4176</f>
        <v>0.71410102505596595</v>
      </c>
      <c r="AC4176" s="7">
        <f t="shared" ca="1" si="563"/>
        <v>0.90586874501641967</v>
      </c>
      <c r="AD4176" s="4">
        <f t="shared" ca="1" si="564"/>
        <v>-0.45567007421373101</v>
      </c>
      <c r="AE4176" s="4">
        <f t="shared" ca="1" si="565"/>
        <v>0.38884401383336242</v>
      </c>
      <c r="AF4176" s="21">
        <f ca="1">(Sheet1!B$4*EXP(-Sheet1!B$8*Sheet1!B$7)*NORMSDIST((LN(Sheet1!B$4/(Sheet1!B$5+AD4176))-Sheet1!B$8*Sheet1!B$7+Sheet1!B$9*Sheet1!B$7+0.5*Sheet1!B$6*Sheet1!B$6*Sheet1!B$7)/(Sheet1!B$6*SQRT(Sheet1!B$7)))-(Sheet1!B$5+AD4176)*EXP(-Sheet1!B$9*Sheet1!B$7)*NORMSDIST((LN(Sheet1!B$4/(Sheet1!B$5+AD4176))-Sheet1!B$8*Sheet1!B$7+Sheet1!B$9*Sheet1!B$7-0.5*Sheet1!B$6*Sheet1!B$6*Sheet1!B$7)/(Sheet1!B$6*SQRT(Sheet1!B$7))))*400+100*AE4176-400*Sheet1!$B$13</f>
        <v>112.44385293806545</v>
      </c>
    </row>
    <row r="4177" spans="22:32" x14ac:dyDescent="0.2">
      <c r="V4177" s="7" t="e">
        <f t="shared" si="559"/>
        <v>#VALUE!</v>
      </c>
      <c r="X4177" s="4">
        <f t="shared" ca="1" si="560"/>
        <v>-1.2344990373650042</v>
      </c>
      <c r="Y4177" s="4">
        <f t="shared" ca="1" si="560"/>
        <v>-0.11992384284110943</v>
      </c>
      <c r="Z4177" s="4">
        <f t="shared" ca="1" si="561"/>
        <v>-2.141448121362135</v>
      </c>
      <c r="AA4177" s="4">
        <f t="shared" ca="1" si="562"/>
        <v>-1.6413694849326774</v>
      </c>
      <c r="AB4177" s="4">
        <f ca="1">Sheet1!AC4177</f>
        <v>0.19455464213298912</v>
      </c>
      <c r="AC4177" s="7">
        <f t="shared" ca="1" si="563"/>
        <v>1.3453667283295918</v>
      </c>
      <c r="AD4177" s="4">
        <f t="shared" ca="1" si="564"/>
        <v>-2.8810330529245261</v>
      </c>
      <c r="AE4177" s="4">
        <f t="shared" ca="1" si="565"/>
        <v>-2.2082438939239033</v>
      </c>
      <c r="AF4177" s="21">
        <f ca="1">(Sheet1!B$4*EXP(-Sheet1!B$8*Sheet1!B$7)*NORMSDIST((LN(Sheet1!B$4/(Sheet1!B$5+AD4177))-Sheet1!B$8*Sheet1!B$7+Sheet1!B$9*Sheet1!B$7+0.5*Sheet1!B$6*Sheet1!B$6*Sheet1!B$7)/(Sheet1!B$6*SQRT(Sheet1!B$7)))-(Sheet1!B$5+AD4177)*EXP(-Sheet1!B$9*Sheet1!B$7)*NORMSDIST((LN(Sheet1!B$4/(Sheet1!B$5+AD4177))-Sheet1!B$8*Sheet1!B$7+Sheet1!B$9*Sheet1!B$7-0.5*Sheet1!B$6*Sheet1!B$6*Sheet1!B$7)/(Sheet1!B$6*SQRT(Sheet1!B$7))))*400+100*AE4177-400*Sheet1!$B$13</f>
        <v>262.64693782321001</v>
      </c>
    </row>
    <row r="4178" spans="22:32" x14ac:dyDescent="0.2">
      <c r="V4178" s="7" t="e">
        <f t="shared" si="559"/>
        <v>#VALUE!</v>
      </c>
      <c r="X4178" s="4">
        <f t="shared" ca="1" si="560"/>
        <v>-0.37942946282834172</v>
      </c>
      <c r="Y4178" s="4">
        <f t="shared" ca="1" si="560"/>
        <v>1.3227392634095174</v>
      </c>
      <c r="Z4178" s="4">
        <f t="shared" ca="1" si="561"/>
        <v>-0.65818480676786162</v>
      </c>
      <c r="AA4178" s="4">
        <f t="shared" ca="1" si="562"/>
        <v>1.464871795363941</v>
      </c>
      <c r="AB4178" s="4">
        <f ca="1">Sheet1!AC4178</f>
        <v>0.46889123200604388</v>
      </c>
      <c r="AC4178" s="7">
        <f t="shared" ca="1" si="563"/>
        <v>1.0694734651975621</v>
      </c>
      <c r="AD4178" s="4">
        <f t="shared" ca="1" si="564"/>
        <v>-0.70391118603441283</v>
      </c>
      <c r="AE4178" s="4">
        <f t="shared" ca="1" si="565"/>
        <v>1.5666415150580482</v>
      </c>
      <c r="AF4178" s="21">
        <f ca="1">(Sheet1!B$4*EXP(-Sheet1!B$8*Sheet1!B$7)*NORMSDIST((LN(Sheet1!B$4/(Sheet1!B$5+AD4178))-Sheet1!B$8*Sheet1!B$7+Sheet1!B$9*Sheet1!B$7+0.5*Sheet1!B$6*Sheet1!B$6*Sheet1!B$7)/(Sheet1!B$6*SQRT(Sheet1!B$7)))-(Sheet1!B$5+AD4178)*EXP(-Sheet1!B$9*Sheet1!B$7)*NORMSDIST((LN(Sheet1!B$4/(Sheet1!B$5+AD4178))-Sheet1!B$8*Sheet1!B$7+Sheet1!B$9*Sheet1!B$7-0.5*Sheet1!B$6*Sheet1!B$6*Sheet1!B$7)/(Sheet1!B$6*SQRT(Sheet1!B$7))))*400+100*AE4178-400*Sheet1!$B$13</f>
        <v>270.75210012701473</v>
      </c>
    </row>
    <row r="4179" spans="22:32" x14ac:dyDescent="0.2">
      <c r="V4179" s="7" t="e">
        <f t="shared" si="559"/>
        <v>#VALUE!</v>
      </c>
      <c r="X4179" s="4">
        <f t="shared" ca="1" si="560"/>
        <v>-0.80739260818975367</v>
      </c>
      <c r="Y4179" s="4">
        <f t="shared" ca="1" si="560"/>
        <v>0.15005174305402599</v>
      </c>
      <c r="Z4179" s="4">
        <f t="shared" ca="1" si="561"/>
        <v>-1.4005595238859732</v>
      </c>
      <c r="AA4179" s="4">
        <f t="shared" ca="1" si="562"/>
        <v>-0.74253944589533394</v>
      </c>
      <c r="AB4179" s="4">
        <f ca="1">Sheet1!AC4179</f>
        <v>0.46892667164916757</v>
      </c>
      <c r="AC4179" s="7">
        <f t="shared" ca="1" si="563"/>
        <v>1.0694474732697663</v>
      </c>
      <c r="AD4179" s="4">
        <f t="shared" ca="1" si="564"/>
        <v>-1.4978248439837609</v>
      </c>
      <c r="AE4179" s="4">
        <f t="shared" ca="1" si="565"/>
        <v>-0.79410693421589718</v>
      </c>
      <c r="AF4179" s="21">
        <f ca="1">(Sheet1!B$4*EXP(-Sheet1!B$8*Sheet1!B$7)*NORMSDIST((LN(Sheet1!B$4/(Sheet1!B$5+AD4179))-Sheet1!B$8*Sheet1!B$7+Sheet1!B$9*Sheet1!B$7+0.5*Sheet1!B$6*Sheet1!B$6*Sheet1!B$7)/(Sheet1!B$6*SQRT(Sheet1!B$7)))-(Sheet1!B$5+AD4179)*EXP(-Sheet1!B$9*Sheet1!B$7)*NORMSDIST((LN(Sheet1!B$4/(Sheet1!B$5+AD4179))-Sheet1!B$8*Sheet1!B$7+Sheet1!B$9*Sheet1!B$7-0.5*Sheet1!B$6*Sheet1!B$6*Sheet1!B$7)/(Sheet1!B$6*SQRT(Sheet1!B$7))))*400+100*AE4179-400*Sheet1!$B$13</f>
        <v>166.46305455034644</v>
      </c>
    </row>
    <row r="4180" spans="22:32" x14ac:dyDescent="0.2">
      <c r="V4180" s="7" t="e">
        <f t="shared" si="559"/>
        <v>#VALUE!</v>
      </c>
      <c r="X4180" s="4">
        <f t="shared" ca="1" si="560"/>
        <v>1.9722294137069631</v>
      </c>
      <c r="Y4180" s="4">
        <f t="shared" ca="1" si="560"/>
        <v>-0.77189534554823613</v>
      </c>
      <c r="Z4180" s="4">
        <f t="shared" ca="1" si="561"/>
        <v>3.4211666797996707</v>
      </c>
      <c r="AA4180" s="4">
        <f t="shared" ca="1" si="562"/>
        <v>1.2266520663675109</v>
      </c>
      <c r="AB4180" s="4">
        <f ca="1">Sheet1!AC4180</f>
        <v>0.40703907980427756</v>
      </c>
      <c r="AC4180" s="7">
        <f t="shared" ca="1" si="563"/>
        <v>1.1169756123425654</v>
      </c>
      <c r="AD4180" s="4">
        <f t="shared" ca="1" si="564"/>
        <v>3.8213597470952183</v>
      </c>
      <c r="AE4180" s="4">
        <f t="shared" ca="1" si="565"/>
        <v>1.3701404429621236</v>
      </c>
      <c r="AF4180" s="21">
        <f ca="1">(Sheet1!B$4*EXP(-Sheet1!B$8*Sheet1!B$7)*NORMSDIST((LN(Sheet1!B$4/(Sheet1!B$5+AD4180))-Sheet1!B$8*Sheet1!B$7+Sheet1!B$9*Sheet1!B$7+0.5*Sheet1!B$6*Sheet1!B$6*Sheet1!B$7)/(Sheet1!B$6*SQRT(Sheet1!B$7)))-(Sheet1!B$5+AD4180)*EXP(-Sheet1!B$9*Sheet1!B$7)*NORMSDIST((LN(Sheet1!B$4/(Sheet1!B$5+AD4180))-Sheet1!B$8*Sheet1!B$7+Sheet1!B$9*Sheet1!B$7-0.5*Sheet1!B$6*Sheet1!B$6*Sheet1!B$7)/(Sheet1!B$6*SQRT(Sheet1!B$7))))*400+100*AE4180-400*Sheet1!$B$13</f>
        <v>-438.42482585129801</v>
      </c>
    </row>
    <row r="4181" spans="22:32" x14ac:dyDescent="0.2">
      <c r="V4181" s="7" t="e">
        <f t="shared" si="559"/>
        <v>#VALUE!</v>
      </c>
      <c r="X4181" s="4">
        <f t="shared" ca="1" si="560"/>
        <v>-1.9710788895581424</v>
      </c>
      <c r="Y4181" s="4">
        <f t="shared" ca="1" si="560"/>
        <v>-0.70852940031065981</v>
      </c>
      <c r="Z4181" s="4">
        <f t="shared" ca="1" si="561"/>
        <v>-3.4191709003761948</v>
      </c>
      <c r="AA4181" s="4">
        <f t="shared" ca="1" si="562"/>
        <v>-3.3696539645057806</v>
      </c>
      <c r="AB4181" s="4">
        <f ca="1">Sheet1!AC4181</f>
        <v>0.35570029901374689</v>
      </c>
      <c r="AC4181" s="7">
        <f t="shared" ca="1" si="563"/>
        <v>1.1605602651407743</v>
      </c>
      <c r="AD4181" s="4">
        <f t="shared" ca="1" si="564"/>
        <v>-3.9681538867022166</v>
      </c>
      <c r="AE4181" s="4">
        <f t="shared" ca="1" si="565"/>
        <v>-3.9106864984794898</v>
      </c>
      <c r="AF4181" s="21">
        <f ca="1">(Sheet1!B$4*EXP(-Sheet1!B$8*Sheet1!B$7)*NORMSDIST((LN(Sheet1!B$4/(Sheet1!B$5+AD4181))-Sheet1!B$8*Sheet1!B$7+Sheet1!B$9*Sheet1!B$7+0.5*Sheet1!B$6*Sheet1!B$6*Sheet1!B$7)/(Sheet1!B$6*SQRT(Sheet1!B$7)))-(Sheet1!B$5+AD4181)*EXP(-Sheet1!B$9*Sheet1!B$7)*NORMSDIST((LN(Sheet1!B$4/(Sheet1!B$5+AD4181))-Sheet1!B$8*Sheet1!B$7+Sheet1!B$9*Sheet1!B$7-0.5*Sheet1!B$6*Sheet1!B$6*Sheet1!B$7)/(Sheet1!B$6*SQRT(Sheet1!B$7))))*400+100*AE4181-400*Sheet1!$B$13</f>
        <v>286.37672559131397</v>
      </c>
    </row>
    <row r="4182" spans="22:32" x14ac:dyDescent="0.2">
      <c r="V4182" s="7" t="e">
        <f t="shared" si="559"/>
        <v>#VALUE!</v>
      </c>
      <c r="X4182" s="4">
        <f t="shared" ca="1" si="560"/>
        <v>-0.98437016534475674</v>
      </c>
      <c r="Y4182" s="4">
        <f t="shared" ca="1" si="560"/>
        <v>-1.3516840023559056</v>
      </c>
      <c r="Z4182" s="4">
        <f t="shared" ca="1" si="561"/>
        <v>-1.7075571365384532</v>
      </c>
      <c r="AA4182" s="4">
        <f t="shared" ca="1" si="562"/>
        <v>-3.1281815237365245</v>
      </c>
      <c r="AB4182" s="4">
        <f ca="1">Sheet1!AC4182</f>
        <v>0.99880008616602622</v>
      </c>
      <c r="AC4182" s="7">
        <f t="shared" ca="1" si="563"/>
        <v>0.54935622727827627</v>
      </c>
      <c r="AD4182" s="4">
        <f t="shared" ca="1" si="564"/>
        <v>-0.93805714639086113</v>
      </c>
      <c r="AE4182" s="4">
        <f t="shared" ca="1" si="565"/>
        <v>-1.7184860001215068</v>
      </c>
      <c r="AF4182" s="21">
        <f ca="1">(Sheet1!B$4*EXP(-Sheet1!B$8*Sheet1!B$7)*NORMSDIST((LN(Sheet1!B$4/(Sheet1!B$5+AD4182))-Sheet1!B$8*Sheet1!B$7+Sheet1!B$9*Sheet1!B$7+0.5*Sheet1!B$6*Sheet1!B$6*Sheet1!B$7)/(Sheet1!B$6*SQRT(Sheet1!B$7)))-(Sheet1!B$5+AD4182)*EXP(-Sheet1!B$9*Sheet1!B$7)*NORMSDIST((LN(Sheet1!B$4/(Sheet1!B$5+AD4182))-Sheet1!B$8*Sheet1!B$7+Sheet1!B$9*Sheet1!B$7-0.5*Sheet1!B$6*Sheet1!B$6*Sheet1!B$7)/(Sheet1!B$6*SQRT(Sheet1!B$7))))*400+100*AE4182-400*Sheet1!$B$13</f>
        <v>-19.238069755770994</v>
      </c>
    </row>
    <row r="4183" spans="22:32" x14ac:dyDescent="0.2">
      <c r="V4183" s="7" t="e">
        <f t="shared" si="559"/>
        <v>#VALUE!</v>
      </c>
      <c r="X4183" s="4">
        <f t="shared" ca="1" si="560"/>
        <v>-0.22552881110903777</v>
      </c>
      <c r="Y4183" s="4">
        <f t="shared" ca="1" si="560"/>
        <v>-1.5300310993968713</v>
      </c>
      <c r="Z4183" s="4">
        <f t="shared" ca="1" si="561"/>
        <v>-0.39121800361492587</v>
      </c>
      <c r="AA4183" s="4">
        <f t="shared" ca="1" si="562"/>
        <v>-2.4843486574206666</v>
      </c>
      <c r="AB4183" s="4">
        <f ca="1">Sheet1!AC4183</f>
        <v>0.63072460821649068</v>
      </c>
      <c r="AC4183" s="7">
        <f t="shared" ca="1" si="563"/>
        <v>0.95963428716997878</v>
      </c>
      <c r="AD4183" s="4">
        <f t="shared" ca="1" si="564"/>
        <v>-0.37542621002707155</v>
      </c>
      <c r="AE4183" s="4">
        <f t="shared" ca="1" si="565"/>
        <v>-2.3840661529455751</v>
      </c>
      <c r="AF4183" s="21">
        <f ca="1">(Sheet1!B$4*EXP(-Sheet1!B$8*Sheet1!B$7)*NORMSDIST((LN(Sheet1!B$4/(Sheet1!B$5+AD4183))-Sheet1!B$8*Sheet1!B$7+Sheet1!B$9*Sheet1!B$7+0.5*Sheet1!B$6*Sheet1!B$6*Sheet1!B$7)/(Sheet1!B$6*SQRT(Sheet1!B$7)))-(Sheet1!B$5+AD4183)*EXP(-Sheet1!B$9*Sheet1!B$7)*NORMSDIST((LN(Sheet1!B$4/(Sheet1!B$5+AD4183))-Sheet1!B$8*Sheet1!B$7+Sheet1!B$9*Sheet1!B$7-0.5*Sheet1!B$6*Sheet1!B$6*Sheet1!B$7)/(Sheet1!B$6*SQRT(Sheet1!B$7))))*400+100*AE4183-400*Sheet1!$B$13</f>
        <v>-177.87927775926073</v>
      </c>
    </row>
    <row r="4184" spans="22:32" x14ac:dyDescent="0.2">
      <c r="V4184" s="7" t="e">
        <f t="shared" si="559"/>
        <v>#VALUE!</v>
      </c>
      <c r="X4184" s="4">
        <f t="shared" ca="1" si="560"/>
        <v>-0.71031590436169301</v>
      </c>
      <c r="Y4184" s="4">
        <f t="shared" ca="1" si="560"/>
        <v>-0.96960948148969972</v>
      </c>
      <c r="Z4184" s="4">
        <f t="shared" ca="1" si="561"/>
        <v>-1.2321635035177825</v>
      </c>
      <c r="AA4184" s="4">
        <f t="shared" ca="1" si="562"/>
        <v>-2.2489376123256659</v>
      </c>
      <c r="AB4184" s="4">
        <f ca="1">Sheet1!AC4184</f>
        <v>0.32892877207166216</v>
      </c>
      <c r="AC4184" s="7">
        <f t="shared" ca="1" si="563"/>
        <v>1.1852984405529816</v>
      </c>
      <c r="AD4184" s="4">
        <f t="shared" ca="1" si="564"/>
        <v>-1.4604814792259257</v>
      </c>
      <c r="AE4184" s="4">
        <f t="shared" ca="1" si="565"/>
        <v>-2.6656622447905578</v>
      </c>
      <c r="AF4184" s="21">
        <f ca="1">(Sheet1!B$4*EXP(-Sheet1!B$8*Sheet1!B$7)*NORMSDIST((LN(Sheet1!B$4/(Sheet1!B$5+AD4184))-Sheet1!B$8*Sheet1!B$7+Sheet1!B$9*Sheet1!B$7+0.5*Sheet1!B$6*Sheet1!B$6*Sheet1!B$7)/(Sheet1!B$6*SQRT(Sheet1!B$7)))-(Sheet1!B$5+AD4184)*EXP(-Sheet1!B$9*Sheet1!B$7)*NORMSDIST((LN(Sheet1!B$4/(Sheet1!B$5+AD4184))-Sheet1!B$8*Sheet1!B$7+Sheet1!B$9*Sheet1!B$7-0.5*Sheet1!B$6*Sheet1!B$6*Sheet1!B$7)/(Sheet1!B$6*SQRT(Sheet1!B$7))))*400+100*AE4184-400*Sheet1!$B$13</f>
        <v>-26.965751496661596</v>
      </c>
    </row>
    <row r="4185" spans="22:32" x14ac:dyDescent="0.2">
      <c r="V4185" s="7" t="e">
        <f t="shared" si="559"/>
        <v>#VALUE!</v>
      </c>
      <c r="X4185" s="4">
        <f t="shared" ca="1" si="560"/>
        <v>1.3277269378673378</v>
      </c>
      <c r="Y4185" s="4">
        <f t="shared" ca="1" si="560"/>
        <v>-1.3628284671235218</v>
      </c>
      <c r="Z4185" s="4">
        <f t="shared" ca="1" si="561"/>
        <v>2.3031677390747487</v>
      </c>
      <c r="AA4185" s="4">
        <f t="shared" ca="1" si="562"/>
        <v>-0.39553559585508097</v>
      </c>
      <c r="AB4185" s="4">
        <f ca="1">Sheet1!AC4185</f>
        <v>0.81181546969469109</v>
      </c>
      <c r="AC4185" s="7">
        <f t="shared" ca="1" si="563"/>
        <v>0.83967709819784697</v>
      </c>
      <c r="AD4185" s="4">
        <f t="shared" ca="1" si="564"/>
        <v>1.933917203809181</v>
      </c>
      <c r="AE4185" s="4">
        <f t="shared" ca="1" si="565"/>
        <v>-0.33212218136155075</v>
      </c>
      <c r="AF4185" s="21">
        <f ca="1">(Sheet1!B$4*EXP(-Sheet1!B$8*Sheet1!B$7)*NORMSDIST((LN(Sheet1!B$4/(Sheet1!B$5+AD4185))-Sheet1!B$8*Sheet1!B$7+Sheet1!B$9*Sheet1!B$7+0.5*Sheet1!B$6*Sheet1!B$6*Sheet1!B$7)/(Sheet1!B$6*SQRT(Sheet1!B$7)))-(Sheet1!B$5+AD4185)*EXP(-Sheet1!B$9*Sheet1!B$7)*NORMSDIST((LN(Sheet1!B$4/(Sheet1!B$5+AD4185))-Sheet1!B$8*Sheet1!B$7+Sheet1!B$9*Sheet1!B$7-0.5*Sheet1!B$6*Sheet1!B$6*Sheet1!B$7)/(Sheet1!B$6*SQRT(Sheet1!B$7))))*400+100*AE4185-400*Sheet1!$B$13</f>
        <v>-333.5579585148007</v>
      </c>
    </row>
    <row r="4186" spans="22:32" x14ac:dyDescent="0.2">
      <c r="V4186" s="7" t="e">
        <f t="shared" si="559"/>
        <v>#VALUE!</v>
      </c>
      <c r="X4186" s="4">
        <f t="shared" ca="1" si="560"/>
        <v>-2.003829421125046</v>
      </c>
      <c r="Y4186" s="4">
        <f t="shared" ca="1" si="560"/>
        <v>0.90229640819515033</v>
      </c>
      <c r="Z4186" s="4">
        <f t="shared" ca="1" si="561"/>
        <v>-3.4759822563795617</v>
      </c>
      <c r="AA4186" s="4">
        <f t="shared" ca="1" si="562"/>
        <v>-1.0753367524890547</v>
      </c>
      <c r="AB4186" s="4">
        <f ca="1">Sheet1!AC4186</f>
        <v>6.129424225216662E-2</v>
      </c>
      <c r="AC4186" s="7">
        <f t="shared" ca="1" si="563"/>
        <v>1.6924101911932778</v>
      </c>
      <c r="AD4186" s="4">
        <f t="shared" ca="1" si="564"/>
        <v>-5.8827877951037753</v>
      </c>
      <c r="AE4186" s="4">
        <f t="shared" ca="1" si="565"/>
        <v>-1.8199108788771596</v>
      </c>
      <c r="AF4186" s="21">
        <f ca="1">(Sheet1!B$4*EXP(-Sheet1!B$8*Sheet1!B$7)*NORMSDIST((LN(Sheet1!B$4/(Sheet1!B$5+AD4186))-Sheet1!B$8*Sheet1!B$7+Sheet1!B$9*Sheet1!B$7+0.5*Sheet1!B$6*Sheet1!B$6*Sheet1!B$7)/(Sheet1!B$6*SQRT(Sheet1!B$7)))-(Sheet1!B$5+AD4186)*EXP(-Sheet1!B$9*Sheet1!B$7)*NORMSDIST((LN(Sheet1!B$4/(Sheet1!B$5+AD4186))-Sheet1!B$8*Sheet1!B$7+Sheet1!B$9*Sheet1!B$7-0.5*Sheet1!B$6*Sheet1!B$6*Sheet1!B$7)/(Sheet1!B$6*SQRT(Sheet1!B$7))))*400+100*AE4186-400*Sheet1!$B$13</f>
        <v>852.85387652113104</v>
      </c>
    </row>
    <row r="4187" spans="22:32" x14ac:dyDescent="0.2">
      <c r="V4187" s="7" t="e">
        <f t="shared" si="559"/>
        <v>#VALUE!</v>
      </c>
      <c r="X4187" s="4">
        <f t="shared" ca="1" si="560"/>
        <v>-1.1513572066157425</v>
      </c>
      <c r="Y4187" s="4">
        <f t="shared" ca="1" si="560"/>
        <v>-0.68292924763145912</v>
      </c>
      <c r="Z4187" s="4">
        <f t="shared" ca="1" si="561"/>
        <v>-1.9972245036227128</v>
      </c>
      <c r="AA4187" s="4">
        <f t="shared" ca="1" si="562"/>
        <v>-2.3580280785412682</v>
      </c>
      <c r="AB4187" s="4">
        <f ca="1">Sheet1!AC4187</f>
        <v>0.92510035145302261</v>
      </c>
      <c r="AC4187" s="7">
        <f t="shared" ca="1" si="563"/>
        <v>0.74244647960421895</v>
      </c>
      <c r="AD4187" s="4">
        <f t="shared" ca="1" si="564"/>
        <v>-1.4828323016939666</v>
      </c>
      <c r="AE4187" s="4">
        <f t="shared" ca="1" si="565"/>
        <v>-1.7507096457208653</v>
      </c>
      <c r="AF4187" s="21">
        <f ca="1">(Sheet1!B$4*EXP(-Sheet1!B$8*Sheet1!B$7)*NORMSDIST((LN(Sheet1!B$4/(Sheet1!B$5+AD4187))-Sheet1!B$8*Sheet1!B$7+Sheet1!B$9*Sheet1!B$7+0.5*Sheet1!B$6*Sheet1!B$6*Sheet1!B$7)/(Sheet1!B$6*SQRT(Sheet1!B$7)))-(Sheet1!B$5+AD4187)*EXP(-Sheet1!B$9*Sheet1!B$7)*NORMSDIST((LN(Sheet1!B$4/(Sheet1!B$5+AD4187))-Sheet1!B$8*Sheet1!B$7+Sheet1!B$9*Sheet1!B$7-0.5*Sheet1!B$6*Sheet1!B$6*Sheet1!B$7)/(Sheet1!B$6*SQRT(Sheet1!B$7))))*400+100*AE4187-400*Sheet1!$B$13</f>
        <v>68.283314449757199</v>
      </c>
    </row>
    <row r="4188" spans="22:32" x14ac:dyDescent="0.2">
      <c r="V4188" s="7" t="e">
        <f t="shared" si="559"/>
        <v>#VALUE!</v>
      </c>
      <c r="X4188" s="4">
        <f t="shared" ca="1" si="560"/>
        <v>-1.6414606195966033</v>
      </c>
      <c r="Y4188" s="4">
        <f t="shared" ca="1" si="560"/>
        <v>0.82835844555645288</v>
      </c>
      <c r="Z4188" s="4">
        <f t="shared" ca="1" si="561"/>
        <v>-2.847392062474134</v>
      </c>
      <c r="AA4188" s="4">
        <f t="shared" ca="1" si="562"/>
        <v>-0.75162434052018701</v>
      </c>
      <c r="AB4188" s="4">
        <f ca="1">Sheet1!AC4188</f>
        <v>0.51267236352882939</v>
      </c>
      <c r="AC4188" s="7">
        <f t="shared" ca="1" si="563"/>
        <v>1.0382111107510572</v>
      </c>
      <c r="AD4188" s="4">
        <f t="shared" ca="1" si="564"/>
        <v>-2.9561940759250143</v>
      </c>
      <c r="AE4188" s="4">
        <f t="shared" ca="1" si="565"/>
        <v>-0.78034474143899424</v>
      </c>
      <c r="AF4188" s="21">
        <f ca="1">(Sheet1!B$4*EXP(-Sheet1!B$8*Sheet1!B$7)*NORMSDIST((LN(Sheet1!B$4/(Sheet1!B$5+AD4188))-Sheet1!B$8*Sheet1!B$7+Sheet1!B$9*Sheet1!B$7+0.5*Sheet1!B$6*Sheet1!B$6*Sheet1!B$7)/(Sheet1!B$6*SQRT(Sheet1!B$7)))-(Sheet1!B$5+AD4188)*EXP(-Sheet1!B$9*Sheet1!B$7)*NORMSDIST((LN(Sheet1!B$4/(Sheet1!B$5+AD4188))-Sheet1!B$8*Sheet1!B$7+Sheet1!B$9*Sheet1!B$7-0.5*Sheet1!B$6*Sheet1!B$6*Sheet1!B$7)/(Sheet1!B$6*SQRT(Sheet1!B$7))))*400+100*AE4188-400*Sheet1!$B$13</f>
        <v>418.64149324592881</v>
      </c>
    </row>
    <row r="4189" spans="22:32" x14ac:dyDescent="0.2">
      <c r="V4189" s="7" t="e">
        <f t="shared" si="559"/>
        <v>#VALUE!</v>
      </c>
      <c r="X4189" s="4">
        <f t="shared" ca="1" si="560"/>
        <v>-0.83463342002489238</v>
      </c>
      <c r="Y4189" s="4">
        <f t="shared" ca="1" si="560"/>
        <v>0.91860667615538005</v>
      </c>
      <c r="Z4189" s="4">
        <f t="shared" ca="1" si="561"/>
        <v>-1.447813335807326</v>
      </c>
      <c r="AA4189" s="4">
        <f t="shared" ca="1" si="562"/>
        <v>0.3383132761659155</v>
      </c>
      <c r="AB4189" s="4">
        <f ca="1">Sheet1!AC4189</f>
        <v>0.10292841480031967</v>
      </c>
      <c r="AC4189" s="7">
        <f t="shared" ca="1" si="563"/>
        <v>1.5353257999414105</v>
      </c>
      <c r="AD4189" s="4">
        <f t="shared" ca="1" si="564"/>
        <v>-2.2228651679642248</v>
      </c>
      <c r="AE4189" s="4">
        <f t="shared" ca="1" si="565"/>
        <v>0.51942110136023356</v>
      </c>
      <c r="AF4189" s="21">
        <f ca="1">(Sheet1!B$4*EXP(-Sheet1!B$8*Sheet1!B$7)*NORMSDIST((LN(Sheet1!B$4/(Sheet1!B$5+AD4189))-Sheet1!B$8*Sheet1!B$7+Sheet1!B$9*Sheet1!B$7+0.5*Sheet1!B$6*Sheet1!B$6*Sheet1!B$7)/(Sheet1!B$6*SQRT(Sheet1!B$7)))-(Sheet1!B$5+AD4189)*EXP(-Sheet1!B$9*Sheet1!B$7)*NORMSDIST((LN(Sheet1!B$4/(Sheet1!B$5+AD4189))-Sheet1!B$8*Sheet1!B$7+Sheet1!B$9*Sheet1!B$7-0.5*Sheet1!B$6*Sheet1!B$6*Sheet1!B$7)/(Sheet1!B$6*SQRT(Sheet1!B$7))))*400+100*AE4189-400*Sheet1!$B$13</f>
        <v>421.08239899097907</v>
      </c>
    </row>
    <row r="4190" spans="22:32" x14ac:dyDescent="0.2">
      <c r="V4190" s="7" t="e">
        <f t="shared" si="559"/>
        <v>#VALUE!</v>
      </c>
      <c r="X4190" s="4">
        <f t="shared" ca="1" si="560"/>
        <v>0.21021613912315368</v>
      </c>
      <c r="Y4190" s="4">
        <f t="shared" ca="1" si="560"/>
        <v>-0.81370081109270864</v>
      </c>
      <c r="Z4190" s="4">
        <f t="shared" ca="1" si="561"/>
        <v>0.3646555749173726</v>
      </c>
      <c r="AA4190" s="4">
        <f t="shared" ca="1" si="562"/>
        <v>-0.92871142678983798</v>
      </c>
      <c r="AB4190" s="4">
        <f ca="1">Sheet1!AC4190</f>
        <v>0.80533588714438209</v>
      </c>
      <c r="AC4190" s="7">
        <f t="shared" ca="1" si="563"/>
        <v>0.84431963440399393</v>
      </c>
      <c r="AD4190" s="4">
        <f t="shared" ca="1" si="564"/>
        <v>0.30788586169761428</v>
      </c>
      <c r="AE4190" s="4">
        <f t="shared" ca="1" si="565"/>
        <v>-0.78412929233400763</v>
      </c>
      <c r="AF4190" s="21">
        <f ca="1">(Sheet1!B$4*EXP(-Sheet1!B$8*Sheet1!B$7)*NORMSDIST((LN(Sheet1!B$4/(Sheet1!B$5+AD4190))-Sheet1!B$8*Sheet1!B$7+Sheet1!B$9*Sheet1!B$7+0.5*Sheet1!B$6*Sheet1!B$6*Sheet1!B$7)/(Sheet1!B$6*SQRT(Sheet1!B$7)))-(Sheet1!B$5+AD4190)*EXP(-Sheet1!B$9*Sheet1!B$7)*NORMSDIST((LN(Sheet1!B$4/(Sheet1!B$5+AD4190))-Sheet1!B$8*Sheet1!B$7+Sheet1!B$9*Sheet1!B$7-0.5*Sheet1!B$6*Sheet1!B$6*Sheet1!B$7)/(Sheet1!B$6*SQRT(Sheet1!B$7))))*400+100*AE4190-400*Sheet1!$B$13</f>
        <v>-127.50710012083255</v>
      </c>
    </row>
    <row r="4191" spans="22:32" x14ac:dyDescent="0.2">
      <c r="V4191" s="7" t="e">
        <f t="shared" si="559"/>
        <v>#VALUE!</v>
      </c>
      <c r="X4191" s="4">
        <f t="shared" ca="1" si="560"/>
        <v>0.41221876295115839</v>
      </c>
      <c r="Y4191" s="4">
        <f t="shared" ca="1" si="560"/>
        <v>1.0227131191542316</v>
      </c>
      <c r="Z4191" s="4">
        <f t="shared" ca="1" si="561"/>
        <v>0.71506341341194601</v>
      </c>
      <c r="AA4191" s="4">
        <f t="shared" ca="1" si="562"/>
        <v>1.9714578442852979</v>
      </c>
      <c r="AB4191" s="4">
        <f ca="1">Sheet1!AC4191</f>
        <v>4.1793357087124838E-2</v>
      </c>
      <c r="AC4191" s="7">
        <f t="shared" ca="1" si="563"/>
        <v>1.8115846972172085</v>
      </c>
      <c r="AD4191" s="4">
        <f t="shared" ca="1" si="564"/>
        <v>1.2953979372769837</v>
      </c>
      <c r="AE4191" s="4">
        <f t="shared" ca="1" si="565"/>
        <v>3.5714628619160722</v>
      </c>
      <c r="AF4191" s="21">
        <f ca="1">(Sheet1!B$4*EXP(-Sheet1!B$8*Sheet1!B$7)*NORMSDIST((LN(Sheet1!B$4/(Sheet1!B$5+AD4191))-Sheet1!B$8*Sheet1!B$7+Sheet1!B$9*Sheet1!B$7+0.5*Sheet1!B$6*Sheet1!B$6*Sheet1!B$7)/(Sheet1!B$6*SQRT(Sheet1!B$7)))-(Sheet1!B$5+AD4191)*EXP(-Sheet1!B$9*Sheet1!B$7)*NORMSDIST((LN(Sheet1!B$4/(Sheet1!B$5+AD4191))-Sheet1!B$8*Sheet1!B$7+Sheet1!B$9*Sheet1!B$7-0.5*Sheet1!B$6*Sheet1!B$6*Sheet1!B$7)/(Sheet1!B$6*SQRT(Sheet1!B$7))))*400+100*AE4191-400*Sheet1!$B$13</f>
        <v>153.86555396486847</v>
      </c>
    </row>
    <row r="4192" spans="22:32" x14ac:dyDescent="0.2">
      <c r="V4192" s="7" t="e">
        <f t="shared" si="559"/>
        <v>#VALUE!</v>
      </c>
      <c r="X4192" s="4">
        <f t="shared" ca="1" si="560"/>
        <v>-0.13052580640693393</v>
      </c>
      <c r="Y4192" s="4">
        <f t="shared" ca="1" si="560"/>
        <v>-0.57109449166339998</v>
      </c>
      <c r="Z4192" s="4">
        <f t="shared" ca="1" si="561"/>
        <v>-0.22641916636567003</v>
      </c>
      <c r="AA4192" s="4">
        <f t="shared" ca="1" si="562"/>
        <v>-0.98239905871553268</v>
      </c>
      <c r="AB4192" s="4">
        <f ca="1">Sheet1!AC4192</f>
        <v>0.51521580115361776</v>
      </c>
      <c r="AC4192" s="7">
        <f t="shared" ca="1" si="563"/>
        <v>1.0364417970241966</v>
      </c>
      <c r="AD4192" s="4">
        <f t="shared" ca="1" si="564"/>
        <v>-0.23467028766875558</v>
      </c>
      <c r="AE4192" s="4">
        <f t="shared" ca="1" si="565"/>
        <v>-1.0181994458100059</v>
      </c>
      <c r="AF4192" s="21">
        <f ca="1">(Sheet1!B$4*EXP(-Sheet1!B$8*Sheet1!B$7)*NORMSDIST((LN(Sheet1!B$4/(Sheet1!B$5+AD4192))-Sheet1!B$8*Sheet1!B$7+Sheet1!B$9*Sheet1!B$7+0.5*Sheet1!B$6*Sheet1!B$6*Sheet1!B$7)/(Sheet1!B$6*SQRT(Sheet1!B$7)))-(Sheet1!B$5+AD4192)*EXP(-Sheet1!B$9*Sheet1!B$7)*NORMSDIST((LN(Sheet1!B$4/(Sheet1!B$5+AD4192))-Sheet1!B$8*Sheet1!B$7+Sheet1!B$9*Sheet1!B$7-0.5*Sheet1!B$6*Sheet1!B$6*Sheet1!B$7)/(Sheet1!B$6*SQRT(Sheet1!B$7))))*400+100*AE4192-400*Sheet1!$B$13</f>
        <v>-64.071378239863861</v>
      </c>
    </row>
    <row r="4193" spans="22:32" x14ac:dyDescent="0.2">
      <c r="V4193" s="7" t="e">
        <f t="shared" si="559"/>
        <v>#VALUE!</v>
      </c>
      <c r="X4193" s="4">
        <f t="shared" ca="1" si="560"/>
        <v>1.0974413171344537</v>
      </c>
      <c r="Y4193" s="4">
        <f t="shared" ca="1" si="560"/>
        <v>-0.46670655940951794</v>
      </c>
      <c r="Z4193" s="4">
        <f t="shared" ca="1" si="561"/>
        <v>1.9036982417572392</v>
      </c>
      <c r="AA4193" s="4">
        <f t="shared" ca="1" si="562"/>
        <v>0.62870131530608575</v>
      </c>
      <c r="AB4193" s="4">
        <f ca="1">Sheet1!AC4193</f>
        <v>0.32401943801087185</v>
      </c>
      <c r="AC4193" s="7">
        <f t="shared" ca="1" si="563"/>
        <v>1.1900140116678113</v>
      </c>
      <c r="AD4193" s="4">
        <f t="shared" ca="1" si="564"/>
        <v>2.265427581678491</v>
      </c>
      <c r="AE4193" s="4">
        <f t="shared" ca="1" si="565"/>
        <v>0.74816337436822467</v>
      </c>
      <c r="AF4193" s="21">
        <f ca="1">(Sheet1!B$4*EXP(-Sheet1!B$8*Sheet1!B$7)*NORMSDIST((LN(Sheet1!B$4/(Sheet1!B$5+AD4193))-Sheet1!B$8*Sheet1!B$7+Sheet1!B$9*Sheet1!B$7+0.5*Sheet1!B$6*Sheet1!B$6*Sheet1!B$7)/(Sheet1!B$6*SQRT(Sheet1!B$7)))-(Sheet1!B$5+AD4193)*EXP(-Sheet1!B$9*Sheet1!B$7)*NORMSDIST((LN(Sheet1!B$4/(Sheet1!B$5+AD4193))-Sheet1!B$8*Sheet1!B$7+Sheet1!B$9*Sheet1!B$7-0.5*Sheet1!B$6*Sheet1!B$6*Sheet1!B$7)/(Sheet1!B$6*SQRT(Sheet1!B$7))))*400+100*AE4193-400*Sheet1!$B$13</f>
        <v>-275.11870885885583</v>
      </c>
    </row>
    <row r="4194" spans="22:32" x14ac:dyDescent="0.2">
      <c r="V4194" s="7" t="e">
        <f t="shared" si="559"/>
        <v>#VALUE!</v>
      </c>
      <c r="X4194" s="4">
        <f t="shared" ca="1" si="560"/>
        <v>-6.1338031998906493E-2</v>
      </c>
      <c r="Y4194" s="4">
        <f t="shared" ca="1" si="560"/>
        <v>-0.98736413812847634</v>
      </c>
      <c r="Z4194" s="4">
        <f t="shared" ca="1" si="561"/>
        <v>-0.10640122787983344</v>
      </c>
      <c r="AA4194" s="4">
        <f t="shared" ca="1" si="562"/>
        <v>-1.5031030286642109</v>
      </c>
      <c r="AB4194" s="4">
        <f ca="1">Sheet1!AC4194</f>
        <v>0.17554876381587869</v>
      </c>
      <c r="AC4194" s="7">
        <f t="shared" ca="1" si="563"/>
        <v>1.3760744637321198</v>
      </c>
      <c r="AD4194" s="4">
        <f t="shared" ca="1" si="564"/>
        <v>-0.14641601259518089</v>
      </c>
      <c r="AE4194" s="4">
        <f t="shared" ca="1" si="565"/>
        <v>-2.0683816941032291</v>
      </c>
      <c r="AF4194" s="21">
        <f ca="1">(Sheet1!B$4*EXP(-Sheet1!B$8*Sheet1!B$7)*NORMSDIST((LN(Sheet1!B$4/(Sheet1!B$5+AD4194))-Sheet1!B$8*Sheet1!B$7+Sheet1!B$9*Sheet1!B$7+0.5*Sheet1!B$6*Sheet1!B$6*Sheet1!B$7)/(Sheet1!B$6*SQRT(Sheet1!B$7)))-(Sheet1!B$5+AD4194)*EXP(-Sheet1!B$9*Sheet1!B$7)*NORMSDIST((LN(Sheet1!B$4/(Sheet1!B$5+AD4194))-Sheet1!B$8*Sheet1!B$7+Sheet1!B$9*Sheet1!B$7-0.5*Sheet1!B$6*Sheet1!B$6*Sheet1!B$7)/(Sheet1!B$6*SQRT(Sheet1!B$7))))*400+100*AE4194-400*Sheet1!$B$13</f>
        <v>-183.31947591313065</v>
      </c>
    </row>
    <row r="4195" spans="22:32" x14ac:dyDescent="0.2">
      <c r="V4195" s="7" t="e">
        <f t="shared" si="559"/>
        <v>#VALUE!</v>
      </c>
      <c r="X4195" s="4">
        <f t="shared" ca="1" si="560"/>
        <v>0.11108785480570386</v>
      </c>
      <c r="Y4195" s="4">
        <f t="shared" ca="1" si="560"/>
        <v>1.3486341311167049</v>
      </c>
      <c r="Z4195" s="4">
        <f t="shared" ca="1" si="561"/>
        <v>0.19270073995974091</v>
      </c>
      <c r="AA4195" s="4">
        <f t="shared" ca="1" si="562"/>
        <v>2.0855425784262933</v>
      </c>
      <c r="AB4195" s="4">
        <f ca="1">Sheet1!AC4195</f>
        <v>0.29003279159929862</v>
      </c>
      <c r="AC4195" s="7">
        <f t="shared" ca="1" si="563"/>
        <v>1.224437043575981</v>
      </c>
      <c r="AD4195" s="4">
        <f t="shared" ca="1" si="564"/>
        <v>0.23594992433120907</v>
      </c>
      <c r="AE4195" s="4">
        <f t="shared" ca="1" si="565"/>
        <v>2.5536155889801191</v>
      </c>
      <c r="AF4195" s="21">
        <f ca="1">(Sheet1!B$4*EXP(-Sheet1!B$8*Sheet1!B$7)*NORMSDIST((LN(Sheet1!B$4/(Sheet1!B$5+AD4195))-Sheet1!B$8*Sheet1!B$7+Sheet1!B$9*Sheet1!B$7+0.5*Sheet1!B$6*Sheet1!B$6*Sheet1!B$7)/(Sheet1!B$6*SQRT(Sheet1!B$7)))-(Sheet1!B$5+AD4195)*EXP(-Sheet1!B$9*Sheet1!B$7)*NORMSDIST((LN(Sheet1!B$4/(Sheet1!B$5+AD4195))-Sheet1!B$8*Sheet1!B$7+Sheet1!B$9*Sheet1!B$7-0.5*Sheet1!B$6*Sheet1!B$6*Sheet1!B$7)/(Sheet1!B$6*SQRT(Sheet1!B$7))))*400+100*AE4195-400*Sheet1!$B$13</f>
        <v>217.69423545590735</v>
      </c>
    </row>
    <row r="4196" spans="22:32" x14ac:dyDescent="0.2">
      <c r="V4196" s="7" t="e">
        <f t="shared" si="559"/>
        <v>#VALUE!</v>
      </c>
      <c r="X4196" s="4">
        <f t="shared" ca="1" si="560"/>
        <v>-0.47651735743360185</v>
      </c>
      <c r="Y4196" s="4">
        <f t="shared" ca="1" si="560"/>
        <v>1.5285666448041457</v>
      </c>
      <c r="Z4196" s="4">
        <f t="shared" ca="1" si="561"/>
        <v>-0.82660023943860161</v>
      </c>
      <c r="AA4196" s="4">
        <f t="shared" ca="1" si="562"/>
        <v>1.6475840884024355</v>
      </c>
      <c r="AB4196" s="4">
        <f ca="1">Sheet1!AC4196</f>
        <v>0.39477895448842959</v>
      </c>
      <c r="AC4196" s="7">
        <f t="shared" ca="1" si="563"/>
        <v>1.1269861702861756</v>
      </c>
      <c r="AD4196" s="4">
        <f t="shared" ca="1" si="564"/>
        <v>-0.93156703820254549</v>
      </c>
      <c r="AE4196" s="4">
        <f t="shared" ca="1" si="565"/>
        <v>1.8568044820131007</v>
      </c>
      <c r="AF4196" s="21">
        <f ca="1">(Sheet1!B$4*EXP(-Sheet1!B$8*Sheet1!B$7)*NORMSDIST((LN(Sheet1!B$4/(Sheet1!B$5+AD4196))-Sheet1!B$8*Sheet1!B$7+Sheet1!B$9*Sheet1!B$7+0.5*Sheet1!B$6*Sheet1!B$6*Sheet1!B$7)/(Sheet1!B$6*SQRT(Sheet1!B$7)))-(Sheet1!B$5+AD4196)*EXP(-Sheet1!B$9*Sheet1!B$7)*NORMSDIST((LN(Sheet1!B$4/(Sheet1!B$5+AD4196))-Sheet1!B$8*Sheet1!B$7+Sheet1!B$9*Sheet1!B$7-0.5*Sheet1!B$6*Sheet1!B$6*Sheet1!B$7)/(Sheet1!B$6*SQRT(Sheet1!B$7))))*400+100*AE4196-400*Sheet1!$B$13</f>
        <v>337.21932885212073</v>
      </c>
    </row>
    <row r="4197" spans="22:32" x14ac:dyDescent="0.2">
      <c r="V4197" s="7" t="e">
        <f t="shared" si="559"/>
        <v>#VALUE!</v>
      </c>
      <c r="X4197" s="4">
        <f t="shared" ca="1" si="560"/>
        <v>-0.55308744882892047</v>
      </c>
      <c r="Y4197" s="4">
        <f t="shared" ca="1" si="560"/>
        <v>0.30608989726035829</v>
      </c>
      <c r="Z4197" s="4">
        <f t="shared" ca="1" si="561"/>
        <v>-0.9594240597965521</v>
      </c>
      <c r="AA4197" s="4">
        <f t="shared" ca="1" si="562"/>
        <v>-0.21418447750303124</v>
      </c>
      <c r="AB4197" s="4">
        <f ca="1">Sheet1!AC4197</f>
        <v>0.14858723950794095</v>
      </c>
      <c r="AC4197" s="7">
        <f t="shared" ca="1" si="563"/>
        <v>1.4257607343402983</v>
      </c>
      <c r="AD4197" s="4">
        <f t="shared" ca="1" si="564"/>
        <v>-1.3679091520392823</v>
      </c>
      <c r="AE4197" s="4">
        <f t="shared" ca="1" si="565"/>
        <v>-0.30537581792901491</v>
      </c>
      <c r="AF4197" s="21">
        <f ca="1">(Sheet1!B$4*EXP(-Sheet1!B$8*Sheet1!B$7)*NORMSDIST((LN(Sheet1!B$4/(Sheet1!B$5+AD4197))-Sheet1!B$8*Sheet1!B$7+Sheet1!B$9*Sheet1!B$7+0.5*Sheet1!B$6*Sheet1!B$6*Sheet1!B$7)/(Sheet1!B$6*SQRT(Sheet1!B$7)))-(Sheet1!B$5+AD4197)*EXP(-Sheet1!B$9*Sheet1!B$7)*NORMSDIST((LN(Sheet1!B$4/(Sheet1!B$5+AD4197))-Sheet1!B$8*Sheet1!B$7+Sheet1!B$9*Sheet1!B$7-0.5*Sheet1!B$6*Sheet1!B$6*Sheet1!B$7)/(Sheet1!B$6*SQRT(Sheet1!B$7))))*400+100*AE4197-400*Sheet1!$B$13</f>
        <v>193.54355817448277</v>
      </c>
    </row>
    <row r="4198" spans="22:32" x14ac:dyDescent="0.2">
      <c r="V4198" s="7" t="e">
        <f t="shared" si="559"/>
        <v>#VALUE!</v>
      </c>
      <c r="X4198" s="4">
        <f t="shared" ca="1" si="560"/>
        <v>0.23918197167277591</v>
      </c>
      <c r="Y4198" s="4">
        <f t="shared" ca="1" si="560"/>
        <v>-2.0688142009896628</v>
      </c>
      <c r="Z4198" s="4">
        <f t="shared" ca="1" si="561"/>
        <v>0.4149017280690811</v>
      </c>
      <c r="AA4198" s="4">
        <f t="shared" ca="1" si="562"/>
        <v>-2.7122848565836009</v>
      </c>
      <c r="AB4198" s="4">
        <f ca="1">Sheet1!AC4198</f>
        <v>0.6062179438133769</v>
      </c>
      <c r="AC4198" s="7">
        <f t="shared" ca="1" si="563"/>
        <v>0.9755147664719106</v>
      </c>
      <c r="AD4198" s="4">
        <f t="shared" ca="1" si="564"/>
        <v>0.40474276236610179</v>
      </c>
      <c r="AE4198" s="4">
        <f t="shared" ca="1" si="565"/>
        <v>-2.6458739284754511</v>
      </c>
      <c r="AF4198" s="21">
        <f ca="1">(Sheet1!B$4*EXP(-Sheet1!B$8*Sheet1!B$7)*NORMSDIST((LN(Sheet1!B$4/(Sheet1!B$5+AD4198))-Sheet1!B$8*Sheet1!B$7+Sheet1!B$9*Sheet1!B$7+0.5*Sheet1!B$6*Sheet1!B$6*Sheet1!B$7)/(Sheet1!B$6*SQRT(Sheet1!B$7)))-(Sheet1!B$5+AD4198)*EXP(-Sheet1!B$9*Sheet1!B$7)*NORMSDIST((LN(Sheet1!B$4/(Sheet1!B$5+AD4198))-Sheet1!B$8*Sheet1!B$7+Sheet1!B$9*Sheet1!B$7-0.5*Sheet1!B$6*Sheet1!B$6*Sheet1!B$7)/(Sheet1!B$6*SQRT(Sheet1!B$7))))*400+100*AE4198-400*Sheet1!$B$13</f>
        <v>-329.02499782197447</v>
      </c>
    </row>
    <row r="4199" spans="22:32" x14ac:dyDescent="0.2">
      <c r="V4199" s="7" t="e">
        <f t="shared" si="559"/>
        <v>#VALUE!</v>
      </c>
      <c r="X4199" s="4">
        <f t="shared" ca="1" si="560"/>
        <v>-0.36153073411164965</v>
      </c>
      <c r="Y4199" s="4">
        <f t="shared" ca="1" si="560"/>
        <v>-1.0708281346128958</v>
      </c>
      <c r="Z4199" s="4">
        <f t="shared" ca="1" si="561"/>
        <v>-0.6271364237193473</v>
      </c>
      <c r="AA4199" s="4">
        <f t="shared" ca="1" si="562"/>
        <v>-1.9808900149308359</v>
      </c>
      <c r="AB4199" s="4">
        <f ca="1">Sheet1!AC4199</f>
        <v>0.78804343021491541</v>
      </c>
      <c r="AC4199" s="7">
        <f t="shared" ca="1" si="563"/>
        <v>0.8564731480617902</v>
      </c>
      <c r="AD4199" s="4">
        <f t="shared" ca="1" si="564"/>
        <v>-0.53712550708712214</v>
      </c>
      <c r="AE4199" s="4">
        <f t="shared" ca="1" si="565"/>
        <v>-1.6965791070519796</v>
      </c>
      <c r="AF4199" s="21">
        <f ca="1">(Sheet1!B$4*EXP(-Sheet1!B$8*Sheet1!B$7)*NORMSDIST((LN(Sheet1!B$4/(Sheet1!B$5+AD4199))-Sheet1!B$8*Sheet1!B$7+Sheet1!B$9*Sheet1!B$7+0.5*Sheet1!B$6*Sheet1!B$6*Sheet1!B$7)/(Sheet1!B$6*SQRT(Sheet1!B$7)))-(Sheet1!B$5+AD4199)*EXP(-Sheet1!B$9*Sheet1!B$7)*NORMSDIST((LN(Sheet1!B$4/(Sheet1!B$5+AD4199))-Sheet1!B$8*Sheet1!B$7+Sheet1!B$9*Sheet1!B$7-0.5*Sheet1!B$6*Sheet1!B$6*Sheet1!B$7)/(Sheet1!B$6*SQRT(Sheet1!B$7))))*400+100*AE4199-400*Sheet1!$B$13</f>
        <v>-82.835274965066674</v>
      </c>
    </row>
    <row r="4200" spans="22:32" x14ac:dyDescent="0.2">
      <c r="V4200" s="7" t="e">
        <f t="shared" si="559"/>
        <v>#VALUE!</v>
      </c>
      <c r="X4200" s="4">
        <f t="shared" ca="1" si="560"/>
        <v>0.38154880562716353</v>
      </c>
      <c r="Y4200" s="4">
        <f t="shared" ca="1" si="560"/>
        <v>0.28197076211821265</v>
      </c>
      <c r="Z4200" s="4">
        <f t="shared" ca="1" si="561"/>
        <v>0.66186116658483363</v>
      </c>
      <c r="AA4200" s="4">
        <f t="shared" ca="1" si="562"/>
        <v>0.86204264257660979</v>
      </c>
      <c r="AB4200" s="4">
        <f ca="1">Sheet1!AC4200</f>
        <v>0.60444978514621917</v>
      </c>
      <c r="AC4200" s="7">
        <f t="shared" ca="1" si="563"/>
        <v>0.97666600318420105</v>
      </c>
      <c r="AD4200" s="4">
        <f t="shared" ca="1" si="564"/>
        <v>0.64641730023124211</v>
      </c>
      <c r="AE4200" s="4">
        <f t="shared" ca="1" si="565"/>
        <v>0.84192774229964429</v>
      </c>
      <c r="AF4200" s="21">
        <f ca="1">(Sheet1!B$4*EXP(-Sheet1!B$8*Sheet1!B$7)*NORMSDIST((LN(Sheet1!B$4/(Sheet1!B$5+AD4200))-Sheet1!B$8*Sheet1!B$7+Sheet1!B$9*Sheet1!B$7+0.5*Sheet1!B$6*Sheet1!B$6*Sheet1!B$7)/(Sheet1!B$6*SQRT(Sheet1!B$7)))-(Sheet1!B$5+AD4200)*EXP(-Sheet1!B$9*Sheet1!B$7)*NORMSDIST((LN(Sheet1!B$4/(Sheet1!B$5+AD4200))-Sheet1!B$8*Sheet1!B$7+Sheet1!B$9*Sheet1!B$7-0.5*Sheet1!B$6*Sheet1!B$6*Sheet1!B$7)/(Sheet1!B$6*SQRT(Sheet1!B$7))))*400+100*AE4200-400*Sheet1!$B$13</f>
        <v>-18.319386912611662</v>
      </c>
    </row>
    <row r="4201" spans="22:32" x14ac:dyDescent="0.2">
      <c r="V4201" s="7" t="e">
        <f t="shared" si="559"/>
        <v>#VALUE!</v>
      </c>
      <c r="X4201" s="4">
        <f t="shared" ca="1" si="560"/>
        <v>1.4333089804071322</v>
      </c>
      <c r="Y4201" s="4">
        <f t="shared" ca="1" si="560"/>
        <v>2.0289979044890938</v>
      </c>
      <c r="Z4201" s="4">
        <f t="shared" ca="1" si="561"/>
        <v>2.4863177131152465</v>
      </c>
      <c r="AA4201" s="4">
        <f t="shared" ca="1" si="562"/>
        <v>4.6429900136627138</v>
      </c>
      <c r="AB4201" s="4">
        <f ca="1">Sheet1!AC4201</f>
        <v>0.68785321761728502</v>
      </c>
      <c r="AC4201" s="7">
        <f t="shared" ca="1" si="563"/>
        <v>0.92285510983417041</v>
      </c>
      <c r="AD4201" s="4">
        <f t="shared" ca="1" si="564"/>
        <v>2.2945110062196141</v>
      </c>
      <c r="AE4201" s="4">
        <f t="shared" ca="1" si="565"/>
        <v>4.2848070590176599</v>
      </c>
      <c r="AF4201" s="21">
        <f ca="1">(Sheet1!B$4*EXP(-Sheet1!B$8*Sheet1!B$7)*NORMSDIST((LN(Sheet1!B$4/(Sheet1!B$5+AD4201))-Sheet1!B$8*Sheet1!B$7+Sheet1!B$9*Sheet1!B$7+0.5*Sheet1!B$6*Sheet1!B$6*Sheet1!B$7)/(Sheet1!B$6*SQRT(Sheet1!B$7)))-(Sheet1!B$5+AD4201)*EXP(-Sheet1!B$9*Sheet1!B$7)*NORMSDIST((LN(Sheet1!B$4/(Sheet1!B$5+AD4201))-Sheet1!B$8*Sheet1!B$7+Sheet1!B$9*Sheet1!B$7-0.5*Sheet1!B$6*Sheet1!B$6*Sheet1!B$7)/(Sheet1!B$6*SQRT(Sheet1!B$7))))*400+100*AE4201-400*Sheet1!$B$13</f>
        <v>74.221296834503391</v>
      </c>
    </row>
    <row r="4202" spans="22:32" x14ac:dyDescent="0.2">
      <c r="V4202" s="7" t="e">
        <f t="shared" si="559"/>
        <v>#VALUE!</v>
      </c>
      <c r="X4202" s="4">
        <f t="shared" ca="1" si="560"/>
        <v>0.23494616425314352</v>
      </c>
      <c r="Y4202" s="4">
        <f t="shared" ca="1" si="560"/>
        <v>0.75008619607548765</v>
      </c>
      <c r="Z4202" s="4">
        <f t="shared" ca="1" si="561"/>
        <v>0.40755400112343293</v>
      </c>
      <c r="AA4202" s="4">
        <f t="shared" ca="1" si="562"/>
        <v>1.3658079412584052</v>
      </c>
      <c r="AB4202" s="4">
        <f ca="1">Sheet1!AC4202</f>
        <v>0.76212208693619632</v>
      </c>
      <c r="AC4202" s="7">
        <f t="shared" ca="1" si="563"/>
        <v>0.87417123991144474</v>
      </c>
      <c r="AD4202" s="4">
        <f t="shared" ca="1" si="564"/>
        <v>0.35627198649294173</v>
      </c>
      <c r="AE4202" s="4">
        <f t="shared" ca="1" si="565"/>
        <v>1.1939500214907577</v>
      </c>
      <c r="AF4202" s="21">
        <f ca="1">(Sheet1!B$4*EXP(-Sheet1!B$8*Sheet1!B$7)*NORMSDIST((LN(Sheet1!B$4/(Sheet1!B$5+AD4202))-Sheet1!B$8*Sheet1!B$7+Sheet1!B$9*Sheet1!B$7+0.5*Sheet1!B$6*Sheet1!B$6*Sheet1!B$7)/(Sheet1!B$6*SQRT(Sheet1!B$7)))-(Sheet1!B$5+AD4202)*EXP(-Sheet1!B$9*Sheet1!B$7)*NORMSDIST((LN(Sheet1!B$4/(Sheet1!B$5+AD4202))-Sheet1!B$8*Sheet1!B$7+Sheet1!B$9*Sheet1!B$7-0.5*Sheet1!B$6*Sheet1!B$6*Sheet1!B$7)/(Sheet1!B$6*SQRT(Sheet1!B$7))))*400+100*AE4202-400*Sheet1!$B$13</f>
        <v>62.629791277808181</v>
      </c>
    </row>
    <row r="4203" spans="22:32" x14ac:dyDescent="0.2">
      <c r="V4203" s="7" t="e">
        <f t="shared" si="559"/>
        <v>#VALUE!</v>
      </c>
      <c r="X4203" s="4">
        <f t="shared" ca="1" si="560"/>
        <v>0.49722031386304444</v>
      </c>
      <c r="Y4203" s="4">
        <f t="shared" ca="1" si="560"/>
        <v>-1.6562136803902543</v>
      </c>
      <c r="Z4203" s="4">
        <f t="shared" ca="1" si="561"/>
        <v>0.86251303143810132</v>
      </c>
      <c r="AA4203" s="4">
        <f t="shared" ca="1" si="562"/>
        <v>-1.807865445006297</v>
      </c>
      <c r="AB4203" s="4">
        <f ca="1">Sheet1!AC4203</f>
        <v>0.85824567873335778</v>
      </c>
      <c r="AC4203" s="7">
        <f t="shared" ca="1" si="563"/>
        <v>0.80446770833435022</v>
      </c>
      <c r="AD4203" s="4">
        <f t="shared" ca="1" si="564"/>
        <v>0.69386388180952274</v>
      </c>
      <c r="AE4203" s="4">
        <f t="shared" ca="1" si="565"/>
        <v>-1.4543693715210759</v>
      </c>
      <c r="AF4203" s="21">
        <f ca="1">(Sheet1!B$4*EXP(-Sheet1!B$8*Sheet1!B$7)*NORMSDIST((LN(Sheet1!B$4/(Sheet1!B$5+AD4203))-Sheet1!B$8*Sheet1!B$7+Sheet1!B$9*Sheet1!B$7+0.5*Sheet1!B$6*Sheet1!B$6*Sheet1!B$7)/(Sheet1!B$6*SQRT(Sheet1!B$7)))-(Sheet1!B$5+AD4203)*EXP(-Sheet1!B$9*Sheet1!B$7)*NORMSDIST((LN(Sheet1!B$4/(Sheet1!B$5+AD4203))-Sheet1!B$8*Sheet1!B$7+Sheet1!B$9*Sheet1!B$7-0.5*Sheet1!B$6*Sheet1!B$6*Sheet1!B$7)/(Sheet1!B$6*SQRT(Sheet1!B$7))))*400+100*AE4203-400*Sheet1!$B$13</f>
        <v>-255.38893464326475</v>
      </c>
    </row>
    <row r="4204" spans="22:32" x14ac:dyDescent="0.2">
      <c r="V4204" s="7" t="e">
        <f t="shared" si="559"/>
        <v>#VALUE!</v>
      </c>
      <c r="X4204" s="4">
        <f t="shared" ca="1" si="560"/>
        <v>-0.19820201857947822</v>
      </c>
      <c r="Y4204" s="4">
        <f t="shared" ca="1" si="560"/>
        <v>-1.9450621673598294</v>
      </c>
      <c r="Z4204" s="4">
        <f t="shared" ca="1" si="561"/>
        <v>-0.34381504358493292</v>
      </c>
      <c r="AA4204" s="4">
        <f t="shared" ca="1" si="562"/>
        <v>-3.0530259348539079</v>
      </c>
      <c r="AB4204" s="4">
        <f ca="1">Sheet1!AC4204</f>
        <v>0.26886668792497492</v>
      </c>
      <c r="AC4204" s="7">
        <f t="shared" ca="1" si="563"/>
        <v>1.2476989424804672</v>
      </c>
      <c r="AD4204" s="4">
        <f t="shared" ca="1" si="564"/>
        <v>-0.42897766628979656</v>
      </c>
      <c r="AE4204" s="4">
        <f t="shared" ca="1" si="565"/>
        <v>-3.8092572302826606</v>
      </c>
      <c r="AF4204" s="21">
        <f ca="1">(Sheet1!B$4*EXP(-Sheet1!B$8*Sheet1!B$7)*NORMSDIST((LN(Sheet1!B$4/(Sheet1!B$5+AD4204))-Sheet1!B$8*Sheet1!B$7+Sheet1!B$9*Sheet1!B$7+0.5*Sheet1!B$6*Sheet1!B$6*Sheet1!B$7)/(Sheet1!B$6*SQRT(Sheet1!B$7)))-(Sheet1!B$5+AD4204)*EXP(-Sheet1!B$9*Sheet1!B$7)*NORMSDIST((LN(Sheet1!B$4/(Sheet1!B$5+AD4204))-Sheet1!B$8*Sheet1!B$7+Sheet1!B$9*Sheet1!B$7-0.5*Sheet1!B$6*Sheet1!B$6*Sheet1!B$7)/(Sheet1!B$6*SQRT(Sheet1!B$7))))*400+100*AE4204-400*Sheet1!$B$13</f>
        <v>-311.70500901170817</v>
      </c>
    </row>
    <row r="4205" spans="22:32" x14ac:dyDescent="0.2">
      <c r="V4205" s="7" t="e">
        <f t="shared" si="559"/>
        <v>#VALUE!</v>
      </c>
      <c r="X4205" s="4">
        <f t="shared" ca="1" si="560"/>
        <v>0.50738750910959929</v>
      </c>
      <c r="Y4205" s="4">
        <f t="shared" ca="1" si="560"/>
        <v>0.77098031133124134</v>
      </c>
      <c r="Z4205" s="4">
        <f t="shared" ca="1" si="561"/>
        <v>0.8801497573497955</v>
      </c>
      <c r="AA4205" s="4">
        <f t="shared" ca="1" si="562"/>
        <v>1.7199707097200694</v>
      </c>
      <c r="AB4205" s="4">
        <f ca="1">Sheet1!AC4205</f>
        <v>0.82466060094228322</v>
      </c>
      <c r="AC4205" s="7">
        <f t="shared" ca="1" si="563"/>
        <v>0.83030650327528233</v>
      </c>
      <c r="AD4205" s="4">
        <f t="shared" ca="1" si="564"/>
        <v>0.7307940673836969</v>
      </c>
      <c r="AE4205" s="4">
        <f t="shared" ca="1" si="565"/>
        <v>1.4281028657235764</v>
      </c>
      <c r="AF4205" s="21">
        <f ca="1">(Sheet1!B$4*EXP(-Sheet1!B$8*Sheet1!B$7)*NORMSDIST((LN(Sheet1!B$4/(Sheet1!B$5+AD4205))-Sheet1!B$8*Sheet1!B$7+Sheet1!B$9*Sheet1!B$7+0.5*Sheet1!B$6*Sheet1!B$6*Sheet1!B$7)/(Sheet1!B$6*SQRT(Sheet1!B$7)))-(Sheet1!B$5+AD4205)*EXP(-Sheet1!B$9*Sheet1!B$7)*NORMSDIST((LN(Sheet1!B$4/(Sheet1!B$5+AD4205))-Sheet1!B$8*Sheet1!B$7+Sheet1!B$9*Sheet1!B$7-0.5*Sheet1!B$6*Sheet1!B$6*Sheet1!B$7)/(Sheet1!B$6*SQRT(Sheet1!B$7))))*400+100*AE4205-400*Sheet1!$B$13</f>
        <v>27.075434482968831</v>
      </c>
    </row>
    <row r="4206" spans="22:32" x14ac:dyDescent="0.2">
      <c r="V4206" s="7" t="e">
        <f t="shared" si="559"/>
        <v>#VALUE!</v>
      </c>
      <c r="X4206" s="4">
        <f t="shared" ca="1" si="560"/>
        <v>0.77516057856974518</v>
      </c>
      <c r="Y4206" s="4">
        <f t="shared" ca="1" si="560"/>
        <v>1.6907765586661261</v>
      </c>
      <c r="Z4206" s="4">
        <f t="shared" ca="1" si="561"/>
        <v>1.3446475975188343</v>
      </c>
      <c r="AA4206" s="4">
        <f t="shared" ca="1" si="562"/>
        <v>3.3706277371803925</v>
      </c>
      <c r="AB4206" s="4">
        <f ca="1">Sheet1!AC4206</f>
        <v>0.19161064982161791</v>
      </c>
      <c r="AC4206" s="7">
        <f t="shared" ca="1" si="563"/>
        <v>1.3499276025449847</v>
      </c>
      <c r="AD4206" s="4">
        <f t="shared" ca="1" si="564"/>
        <v>1.8151769075864734</v>
      </c>
      <c r="AE4206" s="4">
        <f t="shared" ca="1" si="565"/>
        <v>4.5501034203235537</v>
      </c>
      <c r="AF4206" s="21">
        <f ca="1">(Sheet1!B$4*EXP(-Sheet1!B$8*Sheet1!B$7)*NORMSDIST((LN(Sheet1!B$4/(Sheet1!B$5+AD4206))-Sheet1!B$8*Sheet1!B$7+Sheet1!B$9*Sheet1!B$7+0.5*Sheet1!B$6*Sheet1!B$6*Sheet1!B$7)/(Sheet1!B$6*SQRT(Sheet1!B$7)))-(Sheet1!B$5+AD4206)*EXP(-Sheet1!B$9*Sheet1!B$7)*NORMSDIST((LN(Sheet1!B$4/(Sheet1!B$5+AD4206))-Sheet1!B$8*Sheet1!B$7+Sheet1!B$9*Sheet1!B$7-0.5*Sheet1!B$6*Sheet1!B$6*Sheet1!B$7)/(Sheet1!B$6*SQRT(Sheet1!B$7))))*400+100*AE4206-400*Sheet1!$B$13</f>
        <v>172.55998226975271</v>
      </c>
    </row>
    <row r="4207" spans="22:32" x14ac:dyDescent="0.2">
      <c r="V4207" s="7" t="e">
        <f t="shared" si="559"/>
        <v>#VALUE!</v>
      </c>
      <c r="X4207" s="4">
        <f t="shared" ca="1" si="560"/>
        <v>-0.94146131934080213</v>
      </c>
      <c r="Y4207" s="4">
        <f t="shared" ca="1" si="560"/>
        <v>-0.93395145589560946</v>
      </c>
      <c r="Z4207" s="4">
        <f t="shared" ca="1" si="561"/>
        <v>-1.6331244598948849</v>
      </c>
      <c r="AA4207" s="4">
        <f t="shared" ca="1" si="562"/>
        <v>-2.4720899872708175</v>
      </c>
      <c r="AB4207" s="4">
        <f ca="1">Sheet1!AC4207</f>
        <v>0.11934585707528444</v>
      </c>
      <c r="AC4207" s="7">
        <f t="shared" ca="1" si="563"/>
        <v>1.4910721571410768</v>
      </c>
      <c r="AD4207" s="4">
        <f t="shared" ca="1" si="564"/>
        <v>-2.435106411295322</v>
      </c>
      <c r="AE4207" s="4">
        <f t="shared" ca="1" si="565"/>
        <v>-3.6860645499667548</v>
      </c>
      <c r="AF4207" s="21">
        <f ca="1">(Sheet1!B$4*EXP(-Sheet1!B$8*Sheet1!B$7)*NORMSDIST((LN(Sheet1!B$4/(Sheet1!B$5+AD4207))-Sheet1!B$8*Sheet1!B$7+Sheet1!B$9*Sheet1!B$7+0.5*Sheet1!B$6*Sheet1!B$6*Sheet1!B$7)/(Sheet1!B$6*SQRT(Sheet1!B$7)))-(Sheet1!B$5+AD4207)*EXP(-Sheet1!B$9*Sheet1!B$7)*NORMSDIST((LN(Sheet1!B$4/(Sheet1!B$5+AD4207))-Sheet1!B$8*Sheet1!B$7+Sheet1!B$9*Sheet1!B$7-0.5*Sheet1!B$6*Sheet1!B$6*Sheet1!B$7)/(Sheet1!B$6*SQRT(Sheet1!B$7))))*400+100*AE4207-400*Sheet1!$B$13</f>
        <v>37.148368066151306</v>
      </c>
    </row>
    <row r="4208" spans="22:32" x14ac:dyDescent="0.2">
      <c r="V4208" s="7" t="e">
        <f t="shared" si="559"/>
        <v>#VALUE!</v>
      </c>
      <c r="X4208" s="4">
        <f t="shared" ca="1" si="560"/>
        <v>0.78675750307268899</v>
      </c>
      <c r="Y4208" s="4">
        <f t="shared" ca="1" si="560"/>
        <v>-0.97089366496663621</v>
      </c>
      <c r="Z4208" s="4">
        <f t="shared" ca="1" si="561"/>
        <v>1.36476443150472</v>
      </c>
      <c r="AA4208" s="4">
        <f t="shared" ca="1" si="562"/>
        <v>-0.47096843567676688</v>
      </c>
      <c r="AB4208" s="4">
        <f ca="1">Sheet1!AC4208</f>
        <v>0.19410274277848938</v>
      </c>
      <c r="AC4208" s="7">
        <f t="shared" ca="1" si="563"/>
        <v>1.3460624738543818</v>
      </c>
      <c r="AD4208" s="4">
        <f t="shared" ca="1" si="564"/>
        <v>1.8370581868997125</v>
      </c>
      <c r="AE4208" s="4">
        <f t="shared" ca="1" si="565"/>
        <v>-0.63395293763439708</v>
      </c>
      <c r="AF4208" s="21">
        <f ca="1">(Sheet1!B$4*EXP(-Sheet1!B$8*Sheet1!B$7)*NORMSDIST((LN(Sheet1!B$4/(Sheet1!B$5+AD4208))-Sheet1!B$8*Sheet1!B$7+Sheet1!B$9*Sheet1!B$7+0.5*Sheet1!B$6*Sheet1!B$6*Sheet1!B$7)/(Sheet1!B$6*SQRT(Sheet1!B$7)))-(Sheet1!B$5+AD4208)*EXP(-Sheet1!B$9*Sheet1!B$7)*NORMSDIST((LN(Sheet1!B$4/(Sheet1!B$5+AD4208))-Sheet1!B$8*Sheet1!B$7+Sheet1!B$9*Sheet1!B$7-0.5*Sheet1!B$6*Sheet1!B$6*Sheet1!B$7)/(Sheet1!B$6*SQRT(Sheet1!B$7))))*400+100*AE4208-400*Sheet1!$B$13</f>
        <v>-349.14869272257874</v>
      </c>
    </row>
    <row r="4209" spans="22:32" x14ac:dyDescent="0.2">
      <c r="V4209" s="7" t="e">
        <f t="shared" si="559"/>
        <v>#VALUE!</v>
      </c>
      <c r="X4209" s="4">
        <f t="shared" ca="1" si="560"/>
        <v>2.0029919850322244</v>
      </c>
      <c r="Y4209" s="4">
        <f t="shared" ca="1" si="560"/>
        <v>-0.48046080863221041</v>
      </c>
      <c r="Z4209" s="4">
        <f t="shared" ca="1" si="561"/>
        <v>3.4745295813320691</v>
      </c>
      <c r="AA4209" s="4">
        <f t="shared" ca="1" si="562"/>
        <v>1.6853627421058961</v>
      </c>
      <c r="AB4209" s="4">
        <f ca="1">Sheet1!AC4209</f>
        <v>0.91303036900845691</v>
      </c>
      <c r="AC4209" s="7">
        <f t="shared" ca="1" si="563"/>
        <v>0.75531588318596043</v>
      </c>
      <c r="AD4209" s="4">
        <f t="shared" ca="1" si="564"/>
        <v>2.624367379379577</v>
      </c>
      <c r="AE4209" s="4">
        <f t="shared" ca="1" si="565"/>
        <v>1.272981248042427</v>
      </c>
      <c r="AF4209" s="21">
        <f ca="1">(Sheet1!B$4*EXP(-Sheet1!B$8*Sheet1!B$7)*NORMSDIST((LN(Sheet1!B$4/(Sheet1!B$5+AD4209))-Sheet1!B$8*Sheet1!B$7+Sheet1!B$9*Sheet1!B$7+0.5*Sheet1!B$6*Sheet1!B$6*Sheet1!B$7)/(Sheet1!B$6*SQRT(Sheet1!B$7)))-(Sheet1!B$5+AD4209)*EXP(-Sheet1!B$9*Sheet1!B$7)*NORMSDIST((LN(Sheet1!B$4/(Sheet1!B$5+AD4209))-Sheet1!B$8*Sheet1!B$7+Sheet1!B$9*Sheet1!B$7-0.5*Sheet1!B$6*Sheet1!B$6*Sheet1!B$7)/(Sheet1!B$6*SQRT(Sheet1!B$7))))*400+100*AE4209-400*Sheet1!$B$13</f>
        <v>-275.71352810290773</v>
      </c>
    </row>
    <row r="4210" spans="22:32" x14ac:dyDescent="0.2">
      <c r="V4210" s="7" t="e">
        <f t="shared" si="559"/>
        <v>#VALUE!</v>
      </c>
      <c r="X4210" s="4">
        <f t="shared" ca="1" si="560"/>
        <v>0.34706068672594259</v>
      </c>
      <c r="Y4210" s="4">
        <f t="shared" ca="1" si="560"/>
        <v>0.29588524716551384</v>
      </c>
      <c r="Z4210" s="4">
        <f t="shared" ca="1" si="561"/>
        <v>0.60203567041597994</v>
      </c>
      <c r="AA4210" s="4">
        <f t="shared" ca="1" si="562"/>
        <v>0.84119556071010715</v>
      </c>
      <c r="AB4210" s="4">
        <f ca="1">Sheet1!AC4210</f>
        <v>0.91160518406366942</v>
      </c>
      <c r="AC4210" s="7">
        <f t="shared" ca="1" si="563"/>
        <v>0.75676874354663515</v>
      </c>
      <c r="AD4210" s="4">
        <f t="shared" ca="1" si="564"/>
        <v>0.45560177787095729</v>
      </c>
      <c r="AE4210" s="4">
        <f t="shared" ca="1" si="565"/>
        <v>0.63659050755559499</v>
      </c>
      <c r="AF4210" s="21">
        <f ca="1">(Sheet1!B$4*EXP(-Sheet1!B$8*Sheet1!B$7)*NORMSDIST((LN(Sheet1!B$4/(Sheet1!B$5+AD4210))-Sheet1!B$8*Sheet1!B$7+Sheet1!B$9*Sheet1!B$7+0.5*Sheet1!B$6*Sheet1!B$6*Sheet1!B$7)/(Sheet1!B$6*SQRT(Sheet1!B$7)))-(Sheet1!B$5+AD4210)*EXP(-Sheet1!B$9*Sheet1!B$7)*NORMSDIST((LN(Sheet1!B$4/(Sheet1!B$5+AD4210))-Sheet1!B$8*Sheet1!B$7+Sheet1!B$9*Sheet1!B$7-0.5*Sheet1!B$6*Sheet1!B$6*Sheet1!B$7)/(Sheet1!B$6*SQRT(Sheet1!B$7))))*400+100*AE4210-400*Sheet1!$B$13</f>
        <v>-8.8160071781817351</v>
      </c>
    </row>
    <row r="4211" spans="22:32" x14ac:dyDescent="0.2">
      <c r="V4211" s="7" t="e">
        <f t="shared" si="559"/>
        <v>#VALUE!</v>
      </c>
      <c r="X4211" s="4">
        <f t="shared" ca="1" si="560"/>
        <v>0.86359949737373076</v>
      </c>
      <c r="Y4211" s="4">
        <f t="shared" ca="1" si="560"/>
        <v>0.50442804026981203</v>
      </c>
      <c r="Z4211" s="4">
        <f t="shared" ca="1" si="561"/>
        <v>1.4980599136048267</v>
      </c>
      <c r="AA4211" s="4">
        <f t="shared" ca="1" si="562"/>
        <v>1.7573649507313611</v>
      </c>
      <c r="AB4211" s="4">
        <f ca="1">Sheet1!AC4211</f>
        <v>9.732018884475413E-2</v>
      </c>
      <c r="AC4211" s="7">
        <f t="shared" ca="1" si="563"/>
        <v>1.5521306845269749</v>
      </c>
      <c r="AD4211" s="4">
        <f t="shared" ca="1" si="564"/>
        <v>2.3251847591658805</v>
      </c>
      <c r="AE4211" s="4">
        <f t="shared" ca="1" si="565"/>
        <v>2.7276600639423809</v>
      </c>
      <c r="AF4211" s="21">
        <f ca="1">(Sheet1!B$4*EXP(-Sheet1!B$8*Sheet1!B$7)*NORMSDIST((LN(Sheet1!B$4/(Sheet1!B$5+AD4211))-Sheet1!B$8*Sheet1!B$7+Sheet1!B$9*Sheet1!B$7+0.5*Sheet1!B$6*Sheet1!B$6*Sheet1!B$7)/(Sheet1!B$6*SQRT(Sheet1!B$7)))-(Sheet1!B$5+AD4211)*EXP(-Sheet1!B$9*Sheet1!B$7)*NORMSDIST((LN(Sheet1!B$4/(Sheet1!B$5+AD4211))-Sheet1!B$8*Sheet1!B$7+Sheet1!B$9*Sheet1!B$7-0.5*Sheet1!B$6*Sheet1!B$6*Sheet1!B$7)/(Sheet1!B$6*SQRT(Sheet1!B$7))))*400+100*AE4211-400*Sheet1!$B$13</f>
        <v>-86.04967606192713</v>
      </c>
    </row>
    <row r="4212" spans="22:32" x14ac:dyDescent="0.2">
      <c r="V4212" s="7" t="e">
        <f t="shared" si="559"/>
        <v>#VALUE!</v>
      </c>
      <c r="X4212" s="4">
        <f t="shared" ca="1" si="560"/>
        <v>0.89139383231052061</v>
      </c>
      <c r="Y4212" s="4">
        <f t="shared" ca="1" si="560"/>
        <v>-4.2667245753014768E-2</v>
      </c>
      <c r="Z4212" s="4">
        <f t="shared" ca="1" si="561"/>
        <v>1.546273905299743</v>
      </c>
      <c r="AA4212" s="4">
        <f t="shared" ca="1" si="562"/>
        <v>0.99795077825891232</v>
      </c>
      <c r="AB4212" s="4">
        <f ca="1">Sheet1!AC4212</f>
        <v>0.1409109761940025</v>
      </c>
      <c r="AC4212" s="7">
        <f t="shared" ca="1" si="563"/>
        <v>1.4415578092986838</v>
      </c>
      <c r="AD4212" s="4">
        <f t="shared" ca="1" si="564"/>
        <v>2.2290432234996178</v>
      </c>
      <c r="AE4212" s="4">
        <f t="shared" ca="1" si="565"/>
        <v>1.4386037376948342</v>
      </c>
      <c r="AF4212" s="21">
        <f ca="1">(Sheet1!B$4*EXP(-Sheet1!B$8*Sheet1!B$7)*NORMSDIST((LN(Sheet1!B$4/(Sheet1!B$5+AD4212))-Sheet1!B$8*Sheet1!B$7+Sheet1!B$9*Sheet1!B$7+0.5*Sheet1!B$6*Sheet1!B$6*Sheet1!B$7)/(Sheet1!B$6*SQRT(Sheet1!B$7)))-(Sheet1!B$5+AD4212)*EXP(-Sheet1!B$9*Sheet1!B$7)*NORMSDIST((LN(Sheet1!B$4/(Sheet1!B$5+AD4212))-Sheet1!B$8*Sheet1!B$7+Sheet1!B$9*Sheet1!B$7-0.5*Sheet1!B$6*Sheet1!B$6*Sheet1!B$7)/(Sheet1!B$6*SQRT(Sheet1!B$7))))*400+100*AE4212-400*Sheet1!$B$13</f>
        <v>-200.65882728152792</v>
      </c>
    </row>
    <row r="4213" spans="22:32" x14ac:dyDescent="0.2">
      <c r="V4213" s="7" t="e">
        <f t="shared" si="559"/>
        <v>#VALUE!</v>
      </c>
      <c r="X4213" s="4">
        <f t="shared" ca="1" si="560"/>
        <v>-6.0519619661329085E-2</v>
      </c>
      <c r="Y4213" s="4">
        <f t="shared" ca="1" si="560"/>
        <v>1.608297251652208</v>
      </c>
      <c r="Z4213" s="4">
        <f t="shared" ca="1" si="561"/>
        <v>-0.10498155276486083</v>
      </c>
      <c r="AA4213" s="4">
        <f t="shared" ca="1" si="562"/>
        <v>2.2576407378623951</v>
      </c>
      <c r="AB4213" s="4">
        <f ca="1">Sheet1!AC4213</f>
        <v>0.7460982484083839</v>
      </c>
      <c r="AC4213" s="7">
        <f t="shared" ca="1" si="563"/>
        <v>0.88487353528944601</v>
      </c>
      <c r="AD4213" s="4">
        <f t="shared" ca="1" si="564"/>
        <v>-9.2895397735217919E-2</v>
      </c>
      <c r="AE4213" s="4">
        <f t="shared" ca="1" si="565"/>
        <v>1.997726541125771</v>
      </c>
      <c r="AF4213" s="21">
        <f ca="1">(Sheet1!B$4*EXP(-Sheet1!B$8*Sheet1!B$7)*NORMSDIST((LN(Sheet1!B$4/(Sheet1!B$5+AD4213))-Sheet1!B$8*Sheet1!B$7+Sheet1!B$9*Sheet1!B$7+0.5*Sheet1!B$6*Sheet1!B$6*Sheet1!B$7)/(Sheet1!B$6*SQRT(Sheet1!B$7)))-(Sheet1!B$5+AD4213)*EXP(-Sheet1!B$9*Sheet1!B$7)*NORMSDIST((LN(Sheet1!B$4/(Sheet1!B$5+AD4213))-Sheet1!B$8*Sheet1!B$7+Sheet1!B$9*Sheet1!B$7-0.5*Sheet1!B$6*Sheet1!B$6*Sheet1!B$7)/(Sheet1!B$6*SQRT(Sheet1!B$7))))*400+100*AE4213-400*Sheet1!$B$13</f>
        <v>214.68150101038782</v>
      </c>
    </row>
    <row r="4214" spans="22:32" x14ac:dyDescent="0.2">
      <c r="V4214" s="7" t="e">
        <f t="shared" si="559"/>
        <v>#VALUE!</v>
      </c>
      <c r="X4214" s="4">
        <f t="shared" ca="1" si="560"/>
        <v>-1.5563017959972585</v>
      </c>
      <c r="Y4214" s="4">
        <f t="shared" ca="1" si="560"/>
        <v>1.453889950737189</v>
      </c>
      <c r="Z4214" s="4">
        <f t="shared" ca="1" si="561"/>
        <v>-2.6996696282764741</v>
      </c>
      <c r="AA4214" s="4">
        <f t="shared" ca="1" si="562"/>
        <v>0.2556902389557793</v>
      </c>
      <c r="AB4214" s="4">
        <f ca="1">Sheet1!AC4214</f>
        <v>0.55513990407178171</v>
      </c>
      <c r="AC4214" s="7">
        <f t="shared" ca="1" si="563"/>
        <v>1.0092128103852736</v>
      </c>
      <c r="AD4214" s="4">
        <f t="shared" ca="1" si="564"/>
        <v>-2.7245411726646673</v>
      </c>
      <c r="AE4214" s="4">
        <f t="shared" ca="1" si="565"/>
        <v>0.25804586464464419</v>
      </c>
      <c r="AF4214" s="21">
        <f ca="1">(Sheet1!B$4*EXP(-Sheet1!B$8*Sheet1!B$7)*NORMSDIST((LN(Sheet1!B$4/(Sheet1!B$5+AD4214))-Sheet1!B$8*Sheet1!B$7+Sheet1!B$9*Sheet1!B$7+0.5*Sheet1!B$6*Sheet1!B$6*Sheet1!B$7)/(Sheet1!B$6*SQRT(Sheet1!B$7)))-(Sheet1!B$5+AD4214)*EXP(-Sheet1!B$9*Sheet1!B$7)*NORMSDIST((LN(Sheet1!B$4/(Sheet1!B$5+AD4214))-Sheet1!B$8*Sheet1!B$7+Sheet1!B$9*Sheet1!B$7-0.5*Sheet1!B$6*Sheet1!B$6*Sheet1!B$7)/(Sheet1!B$6*SQRT(Sheet1!B$7))))*400+100*AE4214-400*Sheet1!$B$13</f>
        <v>481.88047373817471</v>
      </c>
    </row>
    <row r="4215" spans="22:32" x14ac:dyDescent="0.2">
      <c r="V4215" s="7" t="e">
        <f t="shared" si="559"/>
        <v>#VALUE!</v>
      </c>
      <c r="X4215" s="4">
        <f t="shared" ca="1" si="560"/>
        <v>-0.65187859954179761</v>
      </c>
      <c r="Y4215" s="4">
        <f t="shared" ca="1" si="560"/>
        <v>1.7816489413738191E-2</v>
      </c>
      <c r="Z4215" s="4">
        <f t="shared" ca="1" si="561"/>
        <v>-1.1307940792927629</v>
      </c>
      <c r="AA4215" s="4">
        <f t="shared" ca="1" si="562"/>
        <v>-0.74919361451221467</v>
      </c>
      <c r="AB4215" s="4">
        <f ca="1">Sheet1!AC4215</f>
        <v>0.75274368013648596</v>
      </c>
      <c r="AC4215" s="7">
        <f t="shared" ca="1" si="563"/>
        <v>0.88045359383210331</v>
      </c>
      <c r="AD4215" s="4">
        <f t="shared" ca="1" si="564"/>
        <v>-0.99561171099737744</v>
      </c>
      <c r="AE4215" s="4">
        <f t="shared" ca="1" si="565"/>
        <v>-0.6596302103733428</v>
      </c>
      <c r="AF4215" s="21">
        <f ca="1">(Sheet1!B$4*EXP(-Sheet1!B$8*Sheet1!B$7)*NORMSDIST((LN(Sheet1!B$4/(Sheet1!B$5+AD4215))-Sheet1!B$8*Sheet1!B$7+Sheet1!B$9*Sheet1!B$7+0.5*Sheet1!B$6*Sheet1!B$6*Sheet1!B$7)/(Sheet1!B$6*SQRT(Sheet1!B$7)))-(Sheet1!B$5+AD4215)*EXP(-Sheet1!B$9*Sheet1!B$7)*NORMSDIST((LN(Sheet1!B$4/(Sheet1!B$5+AD4215))-Sheet1!B$8*Sheet1!B$7+Sheet1!B$9*Sheet1!B$7-0.5*Sheet1!B$6*Sheet1!B$6*Sheet1!B$7)/(Sheet1!B$6*SQRT(Sheet1!B$7))))*400+100*AE4215-400*Sheet1!$B$13</f>
        <v>96.160620264074623</v>
      </c>
    </row>
    <row r="4216" spans="22:32" x14ac:dyDescent="0.2">
      <c r="V4216" s="7" t="e">
        <f t="shared" si="559"/>
        <v>#VALUE!</v>
      </c>
      <c r="X4216" s="4">
        <f t="shared" ca="1" si="560"/>
        <v>0.72021899598655537</v>
      </c>
      <c r="Y4216" s="4">
        <f t="shared" ca="1" si="560"/>
        <v>-0.20742497560980264</v>
      </c>
      <c r="Z4216" s="4">
        <f t="shared" ca="1" si="561"/>
        <v>1.2493420968693043</v>
      </c>
      <c r="AA4216" s="4">
        <f t="shared" ca="1" si="562"/>
        <v>0.55579700369613638</v>
      </c>
      <c r="AB4216" s="4">
        <f ca="1">Sheet1!AC4216</f>
        <v>0.9891333827349067</v>
      </c>
      <c r="AC4216" s="7">
        <f t="shared" ca="1" si="563"/>
        <v>0.62641898393467144</v>
      </c>
      <c r="AD4216" s="4">
        <f t="shared" ca="1" si="564"/>
        <v>0.7826116069076815</v>
      </c>
      <c r="AE4216" s="4">
        <f t="shared" ca="1" si="565"/>
        <v>0.34816179432926858</v>
      </c>
      <c r="AF4216" s="21">
        <f ca="1">(Sheet1!B$4*EXP(-Sheet1!B$8*Sheet1!B$7)*NORMSDIST((LN(Sheet1!B$4/(Sheet1!B$5+AD4216))-Sheet1!B$8*Sheet1!B$7+Sheet1!B$9*Sheet1!B$7+0.5*Sheet1!B$6*Sheet1!B$6*Sheet1!B$7)/(Sheet1!B$6*SQRT(Sheet1!B$7)))-(Sheet1!B$5+AD4216)*EXP(-Sheet1!B$9*Sheet1!B$7)*NORMSDIST((LN(Sheet1!B$4/(Sheet1!B$5+AD4216))-Sheet1!B$8*Sheet1!B$7+Sheet1!B$9*Sheet1!B$7-0.5*Sheet1!B$6*Sheet1!B$6*Sheet1!B$7)/(Sheet1!B$6*SQRT(Sheet1!B$7))))*400+100*AE4216-400*Sheet1!$B$13</f>
        <v>-89.020976694273486</v>
      </c>
    </row>
    <row r="4217" spans="22:32" x14ac:dyDescent="0.2">
      <c r="V4217" s="7" t="e">
        <f t="shared" si="559"/>
        <v>#VALUE!</v>
      </c>
      <c r="X4217" s="4">
        <f t="shared" ca="1" si="560"/>
        <v>0.68676490413197677</v>
      </c>
      <c r="Y4217" s="4">
        <f t="shared" ca="1" si="560"/>
        <v>-1.5397750102154641E-2</v>
      </c>
      <c r="Z4217" s="4">
        <f t="shared" ca="1" si="561"/>
        <v>1.1913102961262456</v>
      </c>
      <c r="AA4217" s="4">
        <f t="shared" ca="1" si="562"/>
        <v>0.79417248229394855</v>
      </c>
      <c r="AB4217" s="4">
        <f ca="1">Sheet1!AC4217</f>
        <v>0.59840924996164857</v>
      </c>
      <c r="AC4217" s="7">
        <f t="shared" ca="1" si="563"/>
        <v>0.9806056649909658</v>
      </c>
      <c r="AD4217" s="4">
        <f t="shared" ca="1" si="564"/>
        <v>1.1682056251434614</v>
      </c>
      <c r="AE4217" s="4">
        <f t="shared" ca="1" si="565"/>
        <v>0.77877003511738341</v>
      </c>
      <c r="AF4217" s="21">
        <f ca="1">(Sheet1!B$4*EXP(-Sheet1!B$8*Sheet1!B$7)*NORMSDIST((LN(Sheet1!B$4/(Sheet1!B$5+AD4217))-Sheet1!B$8*Sheet1!B$7+Sheet1!B$9*Sheet1!B$7+0.5*Sheet1!B$6*Sheet1!B$6*Sheet1!B$7)/(Sheet1!B$6*SQRT(Sheet1!B$7)))-(Sheet1!B$5+AD4217)*EXP(-Sheet1!B$9*Sheet1!B$7)*NORMSDIST((LN(Sheet1!B$4/(Sheet1!B$5+AD4217))-Sheet1!B$8*Sheet1!B$7+Sheet1!B$9*Sheet1!B$7-0.5*Sheet1!B$6*Sheet1!B$6*Sheet1!B$7)/(Sheet1!B$6*SQRT(Sheet1!B$7))))*400+100*AE4217-400*Sheet1!$B$13</f>
        <v>-105.82292261666817</v>
      </c>
    </row>
    <row r="4218" spans="22:32" x14ac:dyDescent="0.2">
      <c r="V4218" s="7" t="e">
        <f t="shared" si="559"/>
        <v>#VALUE!</v>
      </c>
      <c r="X4218" s="4">
        <f t="shared" ca="1" si="560"/>
        <v>-0.87551720412395184</v>
      </c>
      <c r="Y4218" s="4">
        <f t="shared" ca="1" si="560"/>
        <v>0.82485879214140256</v>
      </c>
      <c r="Z4218" s="4">
        <f t="shared" ca="1" si="561"/>
        <v>-1.5187331988474622</v>
      </c>
      <c r="AA4218" s="4">
        <f t="shared" ca="1" si="562"/>
        <v>0.1539154786138423</v>
      </c>
      <c r="AB4218" s="4">
        <f ca="1">Sheet1!AC4218</f>
        <v>9.1916915172665647E-2</v>
      </c>
      <c r="AC4218" s="7">
        <f t="shared" ca="1" si="563"/>
        <v>1.5692988597459758</v>
      </c>
      <c r="AD4218" s="4">
        <f t="shared" ca="1" si="564"/>
        <v>-2.383346277209681</v>
      </c>
      <c r="AE4218" s="4">
        <f t="shared" ca="1" si="565"/>
        <v>0.24153938508595885</v>
      </c>
      <c r="AF4218" s="21">
        <f ca="1">(Sheet1!B$4*EXP(-Sheet1!B$8*Sheet1!B$7)*NORMSDIST((LN(Sheet1!B$4/(Sheet1!B$5+AD4218))-Sheet1!B$8*Sheet1!B$7+Sheet1!B$9*Sheet1!B$7+0.5*Sheet1!B$6*Sheet1!B$6*Sheet1!B$7)/(Sheet1!B$6*SQRT(Sheet1!B$7)))-(Sheet1!B$5+AD4218)*EXP(-Sheet1!B$9*Sheet1!B$7)*NORMSDIST((LN(Sheet1!B$4/(Sheet1!B$5+AD4218))-Sheet1!B$8*Sheet1!B$7+Sheet1!B$9*Sheet1!B$7-0.5*Sheet1!B$6*Sheet1!B$6*Sheet1!B$7)/(Sheet1!B$6*SQRT(Sheet1!B$7))))*400+100*AE4218-400*Sheet1!$B$13</f>
        <v>420.95717448962978</v>
      </c>
    </row>
    <row r="4219" spans="22:32" x14ac:dyDescent="0.2">
      <c r="V4219" s="7" t="e">
        <f t="shared" si="559"/>
        <v>#VALUE!</v>
      </c>
      <c r="X4219" s="4">
        <f t="shared" ca="1" si="560"/>
        <v>0.29805028034879644</v>
      </c>
      <c r="Y4219" s="4">
        <f t="shared" ca="1" si="560"/>
        <v>-8.8541371444730635E-2</v>
      </c>
      <c r="Z4219" s="4">
        <f t="shared" ca="1" si="561"/>
        <v>0.51701880164016178</v>
      </c>
      <c r="AA4219" s="4">
        <f t="shared" ca="1" si="562"/>
        <v>0.22609310971698615</v>
      </c>
      <c r="AB4219" s="4">
        <f ca="1">Sheet1!AC4219</f>
        <v>0.3079411679529821</v>
      </c>
      <c r="AC4219" s="7">
        <f t="shared" ca="1" si="563"/>
        <v>1.2058916931361847</v>
      </c>
      <c r="AD4219" s="4">
        <f t="shared" ca="1" si="564"/>
        <v>0.62346867809309592</v>
      </c>
      <c r="AE4219" s="4">
        <f t="shared" ca="1" si="565"/>
        <v>0.27264380288304163</v>
      </c>
      <c r="AF4219" s="21">
        <f ca="1">(Sheet1!B$4*EXP(-Sheet1!B$8*Sheet1!B$7)*NORMSDIST((LN(Sheet1!B$4/(Sheet1!B$5+AD4219))-Sheet1!B$8*Sheet1!B$7+Sheet1!B$9*Sheet1!B$7+0.5*Sheet1!B$6*Sheet1!B$6*Sheet1!B$7)/(Sheet1!B$6*SQRT(Sheet1!B$7)))-(Sheet1!B$5+AD4219)*EXP(-Sheet1!B$9*Sheet1!B$7)*NORMSDIST((LN(Sheet1!B$4/(Sheet1!B$5+AD4219))-Sheet1!B$8*Sheet1!B$7+Sheet1!B$9*Sheet1!B$7-0.5*Sheet1!B$6*Sheet1!B$6*Sheet1!B$7)/(Sheet1!B$6*SQRT(Sheet1!B$7))))*400+100*AE4219-400*Sheet1!$B$13</f>
        <v>-71.645202960223742</v>
      </c>
    </row>
    <row r="4220" spans="22:32" x14ac:dyDescent="0.2">
      <c r="V4220" s="7" t="e">
        <f t="shared" si="559"/>
        <v>#VALUE!</v>
      </c>
      <c r="X4220" s="4">
        <f t="shared" ca="1" si="560"/>
        <v>-0.24456324420899622</v>
      </c>
      <c r="Y4220" s="4">
        <f t="shared" ca="1" si="560"/>
        <v>9.9048278625645497E-2</v>
      </c>
      <c r="Z4220" s="4">
        <f t="shared" ca="1" si="561"/>
        <v>-0.42423645868808879</v>
      </c>
      <c r="AA4220" s="4">
        <f t="shared" ca="1" si="562"/>
        <v>-0.14728477335291867</v>
      </c>
      <c r="AB4220" s="4">
        <f ca="1">Sheet1!AC4220</f>
        <v>0.87356433765870201</v>
      </c>
      <c r="AC4220" s="7">
        <f t="shared" ca="1" si="563"/>
        <v>0.79182548180711143</v>
      </c>
      <c r="AD4220" s="4">
        <f t="shared" ca="1" si="564"/>
        <v>-0.33592123830083864</v>
      </c>
      <c r="AE4220" s="4">
        <f t="shared" ca="1" si="565"/>
        <v>-0.11662383662302604</v>
      </c>
      <c r="AF4220" s="21">
        <f ca="1">(Sheet1!B$4*EXP(-Sheet1!B$8*Sheet1!B$7)*NORMSDIST((LN(Sheet1!B$4/(Sheet1!B$5+AD4220))-Sheet1!B$8*Sheet1!B$7+Sheet1!B$9*Sheet1!B$7+0.5*Sheet1!B$6*Sheet1!B$6*Sheet1!B$7)/(Sheet1!B$6*SQRT(Sheet1!B$7)))-(Sheet1!B$5+AD4220)*EXP(-Sheet1!B$9*Sheet1!B$7)*NORMSDIST((LN(Sheet1!B$4/(Sheet1!B$5+AD4220))-Sheet1!B$8*Sheet1!B$7+Sheet1!B$9*Sheet1!B$7-0.5*Sheet1!B$6*Sheet1!B$6*Sheet1!B$7)/(Sheet1!B$6*SQRT(Sheet1!B$7))))*400+100*AE4220-400*Sheet1!$B$13</f>
        <v>42.461402721904506</v>
      </c>
    </row>
    <row r="4221" spans="22:32" x14ac:dyDescent="0.2">
      <c r="V4221" s="7" t="e">
        <f t="shared" si="559"/>
        <v>#VALUE!</v>
      </c>
      <c r="X4221" s="4">
        <f t="shared" ca="1" si="560"/>
        <v>-1.3996874624535767</v>
      </c>
      <c r="Y4221" s="4">
        <f t="shared" ca="1" si="560"/>
        <v>1.7326759563510739</v>
      </c>
      <c r="Z4221" s="4">
        <f t="shared" ca="1" si="561"/>
        <v>-2.4279954833849877</v>
      </c>
      <c r="AA4221" s="4">
        <f t="shared" ca="1" si="562"/>
        <v>0.84570142504592971</v>
      </c>
      <c r="AB4221" s="4">
        <f ca="1">Sheet1!AC4221</f>
        <v>0.32311572832959923</v>
      </c>
      <c r="AC4221" s="7">
        <f t="shared" ca="1" si="563"/>
        <v>1.1908885686256268</v>
      </c>
      <c r="AD4221" s="4">
        <f t="shared" ca="1" si="564"/>
        <v>-2.8914720658378346</v>
      </c>
      <c r="AE4221" s="4">
        <f t="shared" ca="1" si="565"/>
        <v>1.0071361595576001</v>
      </c>
      <c r="AF4221" s="21">
        <f ca="1">(Sheet1!B$4*EXP(-Sheet1!B$8*Sheet1!B$7)*NORMSDIST((LN(Sheet1!B$4/(Sheet1!B$5+AD4221))-Sheet1!B$8*Sheet1!B$7+Sheet1!B$9*Sheet1!B$7+0.5*Sheet1!B$6*Sheet1!B$6*Sheet1!B$7)/(Sheet1!B$6*SQRT(Sheet1!B$7)))-(Sheet1!B$5+AD4221)*EXP(-Sheet1!B$9*Sheet1!B$7)*NORMSDIST((LN(Sheet1!B$4/(Sheet1!B$5+AD4221))-Sheet1!B$8*Sheet1!B$7+Sheet1!B$9*Sheet1!B$7-0.5*Sheet1!B$6*Sheet1!B$6*Sheet1!B$7)/(Sheet1!B$6*SQRT(Sheet1!B$7))))*400+100*AE4221-400*Sheet1!$B$13</f>
        <v>586.0170939903669</v>
      </c>
    </row>
    <row r="4222" spans="22:32" x14ac:dyDescent="0.2">
      <c r="V4222" s="7" t="e">
        <f t="shared" si="559"/>
        <v>#VALUE!</v>
      </c>
      <c r="X4222" s="4">
        <f t="shared" ca="1" si="560"/>
        <v>1.7838015702175667</v>
      </c>
      <c r="Y4222" s="4">
        <f t="shared" ca="1" si="560"/>
        <v>-1.0370228140829887</v>
      </c>
      <c r="Z4222" s="4">
        <f t="shared" ca="1" si="561"/>
        <v>3.0943066019546843</v>
      </c>
      <c r="AA4222" s="4">
        <f t="shared" ca="1" si="562"/>
        <v>0.61860283102943248</v>
      </c>
      <c r="AB4222" s="4">
        <f ca="1">Sheet1!AC4222</f>
        <v>0.39145222572738358</v>
      </c>
      <c r="AC4222" s="7">
        <f t="shared" ca="1" si="563"/>
        <v>1.1297422814755762</v>
      </c>
      <c r="AD4222" s="4">
        <f t="shared" ca="1" si="564"/>
        <v>3.4957690000772228</v>
      </c>
      <c r="AE4222" s="4">
        <f t="shared" ca="1" si="565"/>
        <v>0.69886177365444146</v>
      </c>
      <c r="AF4222" s="21">
        <f ca="1">(Sheet1!B$4*EXP(-Sheet1!B$8*Sheet1!B$7)*NORMSDIST((LN(Sheet1!B$4/(Sheet1!B$5+AD4222))-Sheet1!B$8*Sheet1!B$7+Sheet1!B$9*Sheet1!B$7+0.5*Sheet1!B$6*Sheet1!B$6*Sheet1!B$7)/(Sheet1!B$6*SQRT(Sheet1!B$7)))-(Sheet1!B$5+AD4222)*EXP(-Sheet1!B$9*Sheet1!B$7)*NORMSDIST((LN(Sheet1!B$4/(Sheet1!B$5+AD4222))-Sheet1!B$8*Sheet1!B$7+Sheet1!B$9*Sheet1!B$7-0.5*Sheet1!B$6*Sheet1!B$6*Sheet1!B$7)/(Sheet1!B$6*SQRT(Sheet1!B$7))))*400+100*AE4222-400*Sheet1!$B$13</f>
        <v>-459.34230413965088</v>
      </c>
    </row>
    <row r="4223" spans="22:32" x14ac:dyDescent="0.2">
      <c r="V4223" s="7" t="e">
        <f t="shared" si="559"/>
        <v>#VALUE!</v>
      </c>
      <c r="X4223" s="4">
        <f t="shared" ca="1" si="560"/>
        <v>-0.5026319985620582</v>
      </c>
      <c r="Y4223" s="4">
        <f t="shared" ca="1" si="560"/>
        <v>1.3067687250937376</v>
      </c>
      <c r="Z4223" s="4">
        <f t="shared" ca="1" si="561"/>
        <v>-0.87190051711556538</v>
      </c>
      <c r="AA4223" s="4">
        <f t="shared" ca="1" si="562"/>
        <v>1.2952666483295301</v>
      </c>
      <c r="AB4223" s="4">
        <f ca="1">Sheet1!AC4223</f>
        <v>0.73947752509036069</v>
      </c>
      <c r="AC4223" s="7">
        <f t="shared" ca="1" si="563"/>
        <v>0.88925378930673138</v>
      </c>
      <c r="AD4223" s="4">
        <f t="shared" ca="1" si="564"/>
        <v>-0.77534083874351512</v>
      </c>
      <c r="AE4223" s="4">
        <f t="shared" ca="1" si="565"/>
        <v>1.1518207751896641</v>
      </c>
      <c r="AF4223" s="21">
        <f ca="1">(Sheet1!B$4*EXP(-Sheet1!B$8*Sheet1!B$7)*NORMSDIST((LN(Sheet1!B$4/(Sheet1!B$5+AD4223))-Sheet1!B$8*Sheet1!B$7+Sheet1!B$9*Sheet1!B$7+0.5*Sheet1!B$6*Sheet1!B$6*Sheet1!B$7)/(Sheet1!B$6*SQRT(Sheet1!B$7)))-(Sheet1!B$5+AD4223)*EXP(-Sheet1!B$9*Sheet1!B$7)*NORMSDIST((LN(Sheet1!B$4/(Sheet1!B$5+AD4223))-Sheet1!B$8*Sheet1!B$7+Sheet1!B$9*Sheet1!B$7-0.5*Sheet1!B$6*Sheet1!B$6*Sheet1!B$7)/(Sheet1!B$6*SQRT(Sheet1!B$7))))*400+100*AE4223-400*Sheet1!$B$13</f>
        <v>240.99146620229158</v>
      </c>
    </row>
    <row r="4224" spans="22:32" x14ac:dyDescent="0.2">
      <c r="V4224" s="7" t="e">
        <f t="shared" si="559"/>
        <v>#VALUE!</v>
      </c>
      <c r="X4224" s="4">
        <f t="shared" ca="1" si="560"/>
        <v>-0.14603011111257611</v>
      </c>
      <c r="Y4224" s="4">
        <f t="shared" ca="1" si="560"/>
        <v>-3.9884004774282542E-2</v>
      </c>
      <c r="Z4224" s="4">
        <f t="shared" ca="1" si="561"/>
        <v>-0.25331401454294472</v>
      </c>
      <c r="AA4224" s="4">
        <f t="shared" ca="1" si="562"/>
        <v>-0.23138246590304476</v>
      </c>
      <c r="AB4224" s="4">
        <f ca="1">Sheet1!AC4224</f>
        <v>0.88558323257057381</v>
      </c>
      <c r="AC4224" s="7">
        <f t="shared" ca="1" si="563"/>
        <v>0.78140149019772387</v>
      </c>
      <c r="AD4224" s="4">
        <f t="shared" ca="1" si="564"/>
        <v>-0.19793994845182489</v>
      </c>
      <c r="AE4224" s="4">
        <f t="shared" ca="1" si="565"/>
        <v>-0.18080260366226319</v>
      </c>
      <c r="AF4224" s="21">
        <f ca="1">(Sheet1!B$4*EXP(-Sheet1!B$8*Sheet1!B$7)*NORMSDIST((LN(Sheet1!B$4/(Sheet1!B$5+AD4224))-Sheet1!B$8*Sheet1!B$7+Sheet1!B$9*Sheet1!B$7+0.5*Sheet1!B$6*Sheet1!B$6*Sheet1!B$7)/(Sheet1!B$6*SQRT(Sheet1!B$7)))-(Sheet1!B$5+AD4224)*EXP(-Sheet1!B$9*Sheet1!B$7)*NORMSDIST((LN(Sheet1!B$4/(Sheet1!B$5+AD4224))-Sheet1!B$8*Sheet1!B$7+Sheet1!B$9*Sheet1!B$7-0.5*Sheet1!B$6*Sheet1!B$6*Sheet1!B$7)/(Sheet1!B$6*SQRT(Sheet1!B$7))))*400+100*AE4224-400*Sheet1!$B$13</f>
        <v>13.741100517078394</v>
      </c>
    </row>
    <row r="4225" spans="22:32" x14ac:dyDescent="0.2">
      <c r="V4225" s="7" t="e">
        <f t="shared" si="559"/>
        <v>#VALUE!</v>
      </c>
      <c r="X4225" s="4">
        <f t="shared" ca="1" si="560"/>
        <v>-0.61828540084785366</v>
      </c>
      <c r="Y4225" s="4">
        <f t="shared" ca="1" si="560"/>
        <v>-6.5730053534990479E-2</v>
      </c>
      <c r="Z4225" s="4">
        <f t="shared" ca="1" si="561"/>
        <v>-1.0725209741251471</v>
      </c>
      <c r="AA4225" s="4">
        <f t="shared" ca="1" si="562"/>
        <v>-0.83027131414540645</v>
      </c>
      <c r="AB4225" s="4">
        <f ca="1">Sheet1!AC4225</f>
        <v>0.79005215608856993</v>
      </c>
      <c r="AC4225" s="7">
        <f t="shared" ca="1" si="563"/>
        <v>0.85507740982768388</v>
      </c>
      <c r="AD4225" s="4">
        <f t="shared" ca="1" si="564"/>
        <v>-0.91708845654079518</v>
      </c>
      <c r="AE4225" s="4">
        <f t="shared" ca="1" si="565"/>
        <v>-0.7099462447536814</v>
      </c>
      <c r="AF4225" s="21">
        <f ca="1">(Sheet1!B$4*EXP(-Sheet1!B$8*Sheet1!B$7)*NORMSDIST((LN(Sheet1!B$4/(Sheet1!B$5+AD4225))-Sheet1!B$8*Sheet1!B$7+Sheet1!B$9*Sheet1!B$7+0.5*Sheet1!B$6*Sheet1!B$6*Sheet1!B$7)/(Sheet1!B$6*SQRT(Sheet1!B$7)))-(Sheet1!B$5+AD4225)*EXP(-Sheet1!B$9*Sheet1!B$7)*NORMSDIST((LN(Sheet1!B$4/(Sheet1!B$5+AD4225))-Sheet1!B$8*Sheet1!B$7+Sheet1!B$9*Sheet1!B$7-0.5*Sheet1!B$6*Sheet1!B$6*Sheet1!B$7)/(Sheet1!B$6*SQRT(Sheet1!B$7))))*400+100*AE4225-400*Sheet1!$B$13</f>
        <v>78.154342775708301</v>
      </c>
    </row>
    <row r="4226" spans="22:32" x14ac:dyDescent="0.2">
      <c r="V4226" s="7" t="e">
        <f t="shared" si="559"/>
        <v>#VALUE!</v>
      </c>
      <c r="X4226" s="4">
        <f t="shared" ca="1" si="560"/>
        <v>-0.24258112396657117</v>
      </c>
      <c r="Y4226" s="4">
        <f t="shared" ca="1" si="560"/>
        <v>7.0225916912623754E-2</v>
      </c>
      <c r="Z4226" s="4">
        <f t="shared" ca="1" si="561"/>
        <v>-0.42079813468703087</v>
      </c>
      <c r="AA4226" s="4">
        <f t="shared" ca="1" si="562"/>
        <v>-0.18667697934780927</v>
      </c>
      <c r="AB4226" s="4">
        <f ca="1">Sheet1!AC4226</f>
        <v>0.64963000549980365</v>
      </c>
      <c r="AC4226" s="7">
        <f t="shared" ca="1" si="563"/>
        <v>0.94745114114644458</v>
      </c>
      <c r="AD4226" s="4">
        <f t="shared" ca="1" si="564"/>
        <v>-0.39868567290152268</v>
      </c>
      <c r="AE4226" s="4">
        <f t="shared" ca="1" si="565"/>
        <v>-0.17686731710885317</v>
      </c>
      <c r="AF4226" s="21">
        <f ca="1">(Sheet1!B$4*EXP(-Sheet1!B$8*Sheet1!B$7)*NORMSDIST((LN(Sheet1!B$4/(Sheet1!B$5+AD4226))-Sheet1!B$8*Sheet1!B$7+Sheet1!B$9*Sheet1!B$7+0.5*Sheet1!B$6*Sheet1!B$6*Sheet1!B$7)/(Sheet1!B$6*SQRT(Sheet1!B$7)))-(Sheet1!B$5+AD4226)*EXP(-Sheet1!B$9*Sheet1!B$7)*NORMSDIST((LN(Sheet1!B$4/(Sheet1!B$5+AD4226))-Sheet1!B$8*Sheet1!B$7+Sheet1!B$9*Sheet1!B$7-0.5*Sheet1!B$6*Sheet1!B$6*Sheet1!B$7)/(Sheet1!B$6*SQRT(Sheet1!B$7))))*400+100*AE4226-400*Sheet1!$B$13</f>
        <v>46.614641111647416</v>
      </c>
    </row>
    <row r="4227" spans="22:32" x14ac:dyDescent="0.2">
      <c r="V4227" s="7" t="e">
        <f t="shared" ref="V4227:V4290" si="566">GAMMALN($B$7/2+1)-GAMMALN($B$7/2)-LN(PI())-LN($B$7)-0.5*LN($B$9*$C$10-$C$9*$B$10)-($B$7/2+1)*LN(SUMPRODUCT(MMULT(J4227:K4227,MINVERSE($B$9:$C$10)),J4227:K4227)/$B$7+1)</f>
        <v>#VALUE!</v>
      </c>
      <c r="X4227" s="4">
        <f t="shared" ref="X4227:Y4290" ca="1" si="567">NORMSINV(RAND())</f>
        <v>0.78475330303898827</v>
      </c>
      <c r="Y4227" s="4">
        <f t="shared" ca="1" si="567"/>
        <v>0.22336146807884369</v>
      </c>
      <c r="Z4227" s="4">
        <f t="shared" ref="Z4227:Z4290" ca="1" si="568">X4227*SQRT($B$20)</f>
        <v>1.361287806357921</v>
      </c>
      <c r="AA4227" s="4">
        <f t="shared" ref="AA4227:AA4290" ca="1" si="569">SQRT($C$21)*($B$25*X4227+SQRT(1-$B$25^2)*Y4227)</f>
        <v>1.256506799618941</v>
      </c>
      <c r="AB4227" s="4">
        <f ca="1">Sheet1!AC4227</f>
        <v>0.29328123051271027</v>
      </c>
      <c r="AC4227" s="7">
        <f t="shared" ref="AC4227:AC4290" ca="1" si="570">SQRT((B$27/2)/GAMMAINV(AB4227,B$27/2,1))</f>
        <v>1.2210005139653022</v>
      </c>
      <c r="AD4227" s="4">
        <f t="shared" ref="AD4227:AD4290" ca="1" si="571">AC4227*Z4227</f>
        <v>1.6621331112177202</v>
      </c>
      <c r="AE4227" s="4">
        <f t="shared" ref="AE4227:AE4290" ca="1" si="572">AC4227*AA4227</f>
        <v>1.5341954481356239</v>
      </c>
      <c r="AF4227" s="21">
        <f ca="1">(Sheet1!B$4*EXP(-Sheet1!B$8*Sheet1!B$7)*NORMSDIST((LN(Sheet1!B$4/(Sheet1!B$5+AD4227))-Sheet1!B$8*Sheet1!B$7+Sheet1!B$9*Sheet1!B$7+0.5*Sheet1!B$6*Sheet1!B$6*Sheet1!B$7)/(Sheet1!B$6*SQRT(Sheet1!B$7)))-(Sheet1!B$5+AD4227)*EXP(-Sheet1!B$9*Sheet1!B$7)*NORMSDIST((LN(Sheet1!B$4/(Sheet1!B$5+AD4227))-Sheet1!B$8*Sheet1!B$7+Sheet1!B$9*Sheet1!B$7-0.5*Sheet1!B$6*Sheet1!B$6*Sheet1!B$7)/(Sheet1!B$6*SQRT(Sheet1!B$7))))*400+100*AE4227-400*Sheet1!$B$13</f>
        <v>-105.86130118903975</v>
      </c>
    </row>
    <row r="4228" spans="22:32" x14ac:dyDescent="0.2">
      <c r="V4228" s="7" t="e">
        <f t="shared" si="566"/>
        <v>#VALUE!</v>
      </c>
      <c r="X4228" s="4">
        <f t="shared" ca="1" si="567"/>
        <v>0.99697394158196762</v>
      </c>
      <c r="Y4228" s="4">
        <f t="shared" ca="1" si="567"/>
        <v>1.0723960663069703</v>
      </c>
      <c r="Z4228" s="4">
        <f t="shared" ca="1" si="568"/>
        <v>1.7294205257581434</v>
      </c>
      <c r="AA4228" s="4">
        <f t="shared" ca="1" si="569"/>
        <v>2.7386220448163514</v>
      </c>
      <c r="AB4228" s="4">
        <f ca="1">Sheet1!AC4228</f>
        <v>0.91701595160291716</v>
      </c>
      <c r="AC4228" s="7">
        <f t="shared" ca="1" si="570"/>
        <v>0.75118262446815276</v>
      </c>
      <c r="AD4228" s="4">
        <f t="shared" ca="1" si="571"/>
        <v>1.2991106493480948</v>
      </c>
      <c r="AE4228" s="4">
        <f t="shared" ca="1" si="572"/>
        <v>2.0572052950514861</v>
      </c>
      <c r="AF4228" s="21">
        <f ca="1">(Sheet1!B$4*EXP(-Sheet1!B$8*Sheet1!B$7)*NORMSDIST((LN(Sheet1!B$4/(Sheet1!B$5+AD4228))-Sheet1!B$8*Sheet1!B$7+Sheet1!B$9*Sheet1!B$7+0.5*Sheet1!B$6*Sheet1!B$6*Sheet1!B$7)/(Sheet1!B$6*SQRT(Sheet1!B$7)))-(Sheet1!B$5+AD4228)*EXP(-Sheet1!B$9*Sheet1!B$7)*NORMSDIST((LN(Sheet1!B$4/(Sheet1!B$5+AD4228))-Sheet1!B$8*Sheet1!B$7+Sheet1!B$9*Sheet1!B$7-0.5*Sheet1!B$6*Sheet1!B$6*Sheet1!B$7)/(Sheet1!B$6*SQRT(Sheet1!B$7))))*400+100*AE4228-400*Sheet1!$B$13</f>
        <v>1.8694684474721726</v>
      </c>
    </row>
    <row r="4229" spans="22:32" x14ac:dyDescent="0.2">
      <c r="V4229" s="7" t="e">
        <f t="shared" si="566"/>
        <v>#VALUE!</v>
      </c>
      <c r="X4229" s="4">
        <f t="shared" ca="1" si="567"/>
        <v>-1.1250017084490798</v>
      </c>
      <c r="Y4229" s="4">
        <f t="shared" ca="1" si="567"/>
        <v>-3.2343284345725842</v>
      </c>
      <c r="Z4229" s="4">
        <f t="shared" ca="1" si="568"/>
        <v>-1.9515064185304554</v>
      </c>
      <c r="AA4229" s="4">
        <f t="shared" ca="1" si="569"/>
        <v>-6.0223524943399811</v>
      </c>
      <c r="AB4229" s="4">
        <f ca="1">Sheet1!AC4229</f>
        <v>0.87731362710259486</v>
      </c>
      <c r="AC4229" s="7">
        <f t="shared" ca="1" si="570"/>
        <v>0.78862626995218954</v>
      </c>
      <c r="AD4229" s="4">
        <f t="shared" ca="1" si="571"/>
        <v>-1.5390092276334295</v>
      </c>
      <c r="AE4229" s="4">
        <f t="shared" ca="1" si="572"/>
        <v>-4.7493853839486038</v>
      </c>
      <c r="AF4229" s="21">
        <f ca="1">(Sheet1!B$4*EXP(-Sheet1!B$8*Sheet1!B$7)*NORMSDIST((LN(Sheet1!B$4/(Sheet1!B$5+AD4229))-Sheet1!B$8*Sheet1!B$7+Sheet1!B$9*Sheet1!B$7+0.5*Sheet1!B$6*Sheet1!B$6*Sheet1!B$7)/(Sheet1!B$6*SQRT(Sheet1!B$7)))-(Sheet1!B$5+AD4229)*EXP(-Sheet1!B$9*Sheet1!B$7)*NORMSDIST((LN(Sheet1!B$4/(Sheet1!B$5+AD4229))-Sheet1!B$8*Sheet1!B$7+Sheet1!B$9*Sheet1!B$7-0.5*Sheet1!B$6*Sheet1!B$6*Sheet1!B$7)/(Sheet1!B$6*SQRT(Sheet1!B$7))))*400+100*AE4229-400*Sheet1!$B$13</f>
        <v>-222.13770753486324</v>
      </c>
    </row>
    <row r="4230" spans="22:32" x14ac:dyDescent="0.2">
      <c r="V4230" s="7" t="e">
        <f t="shared" si="566"/>
        <v>#VALUE!</v>
      </c>
      <c r="X4230" s="4">
        <f t="shared" ca="1" si="567"/>
        <v>0.13736863303922667</v>
      </c>
      <c r="Y4230" s="4">
        <f t="shared" ca="1" si="567"/>
        <v>2.1449770906407593</v>
      </c>
      <c r="Z4230" s="4">
        <f t="shared" ca="1" si="568"/>
        <v>0.23828921064517597</v>
      </c>
      <c r="AA4230" s="4">
        <f t="shared" ca="1" si="569"/>
        <v>3.2702761203918431</v>
      </c>
      <c r="AB4230" s="4">
        <f ca="1">Sheet1!AC4230</f>
        <v>0.12104835080928211</v>
      </c>
      <c r="AC4230" s="7">
        <f t="shared" ca="1" si="570"/>
        <v>1.4868449300331132</v>
      </c>
      <c r="AD4230" s="4">
        <f t="shared" ca="1" si="571"/>
        <v>0.35429910472937243</v>
      </c>
      <c r="AE4230" s="4">
        <f t="shared" ca="1" si="572"/>
        <v>4.8623934694129707</v>
      </c>
      <c r="AF4230" s="21">
        <f ca="1">(Sheet1!B$4*EXP(-Sheet1!B$8*Sheet1!B$7)*NORMSDIST((LN(Sheet1!B$4/(Sheet1!B$5+AD4230))-Sheet1!B$8*Sheet1!B$7+Sheet1!B$9*Sheet1!B$7+0.5*Sheet1!B$6*Sheet1!B$6*Sheet1!B$7)/(Sheet1!B$6*SQRT(Sheet1!B$7)))-(Sheet1!B$5+AD4230)*EXP(-Sheet1!B$9*Sheet1!B$7)*NORMSDIST((LN(Sheet1!B$4/(Sheet1!B$5+AD4230))-Sheet1!B$8*Sheet1!B$7+Sheet1!B$9*Sheet1!B$7-0.5*Sheet1!B$6*Sheet1!B$6*Sheet1!B$7)/(Sheet1!B$6*SQRT(Sheet1!B$7))))*400+100*AE4230-400*Sheet1!$B$13</f>
        <v>429.78667740886112</v>
      </c>
    </row>
    <row r="4231" spans="22:32" x14ac:dyDescent="0.2">
      <c r="V4231" s="7" t="e">
        <f t="shared" si="566"/>
        <v>#VALUE!</v>
      </c>
      <c r="X4231" s="4">
        <f t="shared" ca="1" si="567"/>
        <v>-0.88570736412478568</v>
      </c>
      <c r="Y4231" s="4">
        <f t="shared" ca="1" si="567"/>
        <v>-1.7979601763516386</v>
      </c>
      <c r="Z4231" s="4">
        <f t="shared" ca="1" si="568"/>
        <v>-1.5364097610234384</v>
      </c>
      <c r="AA4231" s="4">
        <f t="shared" ca="1" si="569"/>
        <v>-3.6573073849141542</v>
      </c>
      <c r="AB4231" s="4">
        <f ca="1">Sheet1!AC4231</f>
        <v>0.26260156105340315</v>
      </c>
      <c r="AC4231" s="7">
        <f t="shared" ca="1" si="570"/>
        <v>1.2548982804540001</v>
      </c>
      <c r="AD4231" s="4">
        <f t="shared" ca="1" si="571"/>
        <v>-1.9280379671810541</v>
      </c>
      <c r="AE4231" s="4">
        <f t="shared" ca="1" si="572"/>
        <v>-4.589548748420488</v>
      </c>
      <c r="AF4231" s="21">
        <f ca="1">(Sheet1!B$4*EXP(-Sheet1!B$8*Sheet1!B$7)*NORMSDIST((LN(Sheet1!B$4/(Sheet1!B$5+AD4231))-Sheet1!B$8*Sheet1!B$7+Sheet1!B$9*Sheet1!B$7+0.5*Sheet1!B$6*Sheet1!B$6*Sheet1!B$7)/(Sheet1!B$6*SQRT(Sheet1!B$7)))-(Sheet1!B$5+AD4231)*EXP(-Sheet1!B$9*Sheet1!B$7)*NORMSDIST((LN(Sheet1!B$4/(Sheet1!B$5+AD4231))-Sheet1!B$8*Sheet1!B$7+Sheet1!B$9*Sheet1!B$7-0.5*Sheet1!B$6*Sheet1!B$6*Sheet1!B$7)/(Sheet1!B$6*SQRT(Sheet1!B$7))))*400+100*AE4231-400*Sheet1!$B$13</f>
        <v>-140.27670307582321</v>
      </c>
    </row>
    <row r="4232" spans="22:32" x14ac:dyDescent="0.2">
      <c r="V4232" s="7" t="e">
        <f t="shared" si="566"/>
        <v>#VALUE!</v>
      </c>
      <c r="X4232" s="4">
        <f t="shared" ca="1" si="567"/>
        <v>1.0572671776691507</v>
      </c>
      <c r="Y4232" s="4">
        <f t="shared" ca="1" si="567"/>
        <v>1.246691499832125</v>
      </c>
      <c r="Z4232" s="4">
        <f t="shared" ca="1" si="568"/>
        <v>1.8340093777878161</v>
      </c>
      <c r="AA4232" s="4">
        <f t="shared" ca="1" si="569"/>
        <v>3.062766941622332</v>
      </c>
      <c r="AB4232" s="4">
        <f ca="1">Sheet1!AC4232</f>
        <v>0.5747833089775144</v>
      </c>
      <c r="AC4232" s="7">
        <f t="shared" ca="1" si="570"/>
        <v>0.99613107793324807</v>
      </c>
      <c r="AD4232" s="4">
        <f t="shared" ca="1" si="571"/>
        <v>1.8269137384354628</v>
      </c>
      <c r="AE4232" s="4">
        <f t="shared" ca="1" si="572"/>
        <v>3.050917335016571</v>
      </c>
      <c r="AF4232" s="21">
        <f ca="1">(Sheet1!B$4*EXP(-Sheet1!B$8*Sheet1!B$7)*NORMSDIST((LN(Sheet1!B$4/(Sheet1!B$5+AD4232))-Sheet1!B$8*Sheet1!B$7+Sheet1!B$9*Sheet1!B$7+0.5*Sheet1!B$6*Sheet1!B$6*Sheet1!B$7)/(Sheet1!B$6*SQRT(Sheet1!B$7)))-(Sheet1!B$5+AD4232)*EXP(-Sheet1!B$9*Sheet1!B$7)*NORMSDIST((LN(Sheet1!B$4/(Sheet1!B$5+AD4232))-Sheet1!B$8*Sheet1!B$7+Sheet1!B$9*Sheet1!B$7-0.5*Sheet1!B$6*Sheet1!B$6*Sheet1!B$7)/(Sheet1!B$6*SQRT(Sheet1!B$7))))*400+100*AE4232-400*Sheet1!$B$13</f>
        <v>20.869368622478305</v>
      </c>
    </row>
    <row r="4233" spans="22:32" x14ac:dyDescent="0.2">
      <c r="V4233" s="7" t="e">
        <f t="shared" si="566"/>
        <v>#VALUE!</v>
      </c>
      <c r="X4233" s="4">
        <f t="shared" ca="1" si="567"/>
        <v>-0.46985639340460827</v>
      </c>
      <c r="Y4233" s="4">
        <f t="shared" ca="1" si="567"/>
        <v>-0.81908728594440283</v>
      </c>
      <c r="Z4233" s="4">
        <f t="shared" ca="1" si="568"/>
        <v>-0.81504566671346179</v>
      </c>
      <c r="AA4233" s="4">
        <f t="shared" ca="1" si="569"/>
        <v>-1.7450331245806445</v>
      </c>
      <c r="AB4233" s="4">
        <f ca="1">Sheet1!AC4233</f>
        <v>0.75405847413399441</v>
      </c>
      <c r="AC4233" s="7">
        <f t="shared" ca="1" si="570"/>
        <v>0.87957612492159698</v>
      </c>
      <c r="AD4233" s="4">
        <f t="shared" ca="1" si="571"/>
        <v>-0.71689470916196618</v>
      </c>
      <c r="AE4233" s="4">
        <f t="shared" ca="1" si="572"/>
        <v>-1.5348894735784697</v>
      </c>
      <c r="AF4233" s="21">
        <f ca="1">(Sheet1!B$4*EXP(-Sheet1!B$8*Sheet1!B$7)*NORMSDIST((LN(Sheet1!B$4/(Sheet1!B$5+AD4233))-Sheet1!B$8*Sheet1!B$7+Sheet1!B$9*Sheet1!B$7+0.5*Sheet1!B$6*Sheet1!B$6*Sheet1!B$7)/(Sheet1!B$6*SQRT(Sheet1!B$7)))-(Sheet1!B$5+AD4233)*EXP(-Sheet1!B$9*Sheet1!B$7)*NORMSDIST((LN(Sheet1!B$4/(Sheet1!B$5+AD4233))-Sheet1!B$8*Sheet1!B$7+Sheet1!B$9*Sheet1!B$7-0.5*Sheet1!B$6*Sheet1!B$6*Sheet1!B$7)/(Sheet1!B$6*SQRT(Sheet1!B$7))))*400+100*AE4233-400*Sheet1!$B$13</f>
        <v>-37.272417697850415</v>
      </c>
    </row>
    <row r="4234" spans="22:32" x14ac:dyDescent="0.2">
      <c r="V4234" s="7" t="e">
        <f t="shared" si="566"/>
        <v>#VALUE!</v>
      </c>
      <c r="X4234" s="4">
        <f t="shared" ca="1" si="567"/>
        <v>4.6972805555189963E-2</v>
      </c>
      <c r="Y4234" s="4">
        <f t="shared" ca="1" si="567"/>
        <v>0.19002040102040765</v>
      </c>
      <c r="Z4234" s="4">
        <f t="shared" ca="1" si="568"/>
        <v>8.1482304292416402E-2</v>
      </c>
      <c r="AA4234" s="4">
        <f t="shared" ca="1" si="569"/>
        <v>0.33108594858709228</v>
      </c>
      <c r="AB4234" s="4">
        <f ca="1">Sheet1!AC4234</f>
        <v>0.11023001934892351</v>
      </c>
      <c r="AC4234" s="7">
        <f t="shared" ca="1" si="570"/>
        <v>1.5148100039615962</v>
      </c>
      <c r="AD4234" s="4">
        <f t="shared" ca="1" si="571"/>
        <v>0.12343020968799527</v>
      </c>
      <c r="AE4234" s="4">
        <f t="shared" ca="1" si="572"/>
        <v>0.50153230709084207</v>
      </c>
      <c r="AF4234" s="21">
        <f ca="1">(Sheet1!B$4*EXP(-Sheet1!B$8*Sheet1!B$7)*NORMSDIST((LN(Sheet1!B$4/(Sheet1!B$5+AD4234))-Sheet1!B$8*Sheet1!B$7+Sheet1!B$9*Sheet1!B$7+0.5*Sheet1!B$6*Sheet1!B$6*Sheet1!B$7)/(Sheet1!B$6*SQRT(Sheet1!B$7)))-(Sheet1!B$5+AD4234)*EXP(-Sheet1!B$9*Sheet1!B$7)*NORMSDIST((LN(Sheet1!B$4/(Sheet1!B$5+AD4234))-Sheet1!B$8*Sheet1!B$7+Sheet1!B$9*Sheet1!B$7-0.5*Sheet1!B$6*Sheet1!B$6*Sheet1!B$7)/(Sheet1!B$6*SQRT(Sheet1!B$7))))*400+100*AE4234-400*Sheet1!$B$13</f>
        <v>30.412851069387216</v>
      </c>
    </row>
    <row r="4235" spans="22:32" x14ac:dyDescent="0.2">
      <c r="V4235" s="7" t="e">
        <f t="shared" si="566"/>
        <v>#VALUE!</v>
      </c>
      <c r="X4235" s="4">
        <f t="shared" ca="1" si="567"/>
        <v>0.96549765916235941</v>
      </c>
      <c r="Y4235" s="4">
        <f t="shared" ca="1" si="567"/>
        <v>1.4533295157860169</v>
      </c>
      <c r="Z4235" s="4">
        <f t="shared" ca="1" si="568"/>
        <v>1.674819571188906</v>
      </c>
      <c r="AA4235" s="4">
        <f t="shared" ca="1" si="569"/>
        <v>3.2529762955423482</v>
      </c>
      <c r="AB4235" s="4">
        <f ca="1">Sheet1!AC4235</f>
        <v>0.9855724266254382</v>
      </c>
      <c r="AC4235" s="7">
        <f t="shared" ca="1" si="570"/>
        <v>0.6394558662006995</v>
      </c>
      <c r="AD4235" s="4">
        <f t="shared" ca="1" si="571"/>
        <v>1.070973199624486</v>
      </c>
      <c r="AE4235" s="4">
        <f t="shared" ca="1" si="572"/>
        <v>2.0801347747963748</v>
      </c>
      <c r="AF4235" s="21">
        <f ca="1">(Sheet1!B$4*EXP(-Sheet1!B$8*Sheet1!B$7)*NORMSDIST((LN(Sheet1!B$4/(Sheet1!B$5+AD4235))-Sheet1!B$8*Sheet1!B$7+Sheet1!B$9*Sheet1!B$7+0.5*Sheet1!B$6*Sheet1!B$6*Sheet1!B$7)/(Sheet1!B$6*SQRT(Sheet1!B$7)))-(Sheet1!B$5+AD4235)*EXP(-Sheet1!B$9*Sheet1!B$7)*NORMSDIST((LN(Sheet1!B$4/(Sheet1!B$5+AD4235))-Sheet1!B$8*Sheet1!B$7+Sheet1!B$9*Sheet1!B$7-0.5*Sheet1!B$6*Sheet1!B$6*Sheet1!B$7)/(Sheet1!B$6*SQRT(Sheet1!B$7))))*400+100*AE4235-400*Sheet1!$B$13</f>
        <v>39.337440317451637</v>
      </c>
    </row>
    <row r="4236" spans="22:32" x14ac:dyDescent="0.2">
      <c r="V4236" s="7" t="e">
        <f t="shared" si="566"/>
        <v>#VALUE!</v>
      </c>
      <c r="X4236" s="4">
        <f t="shared" ca="1" si="567"/>
        <v>1.3386879689995455</v>
      </c>
      <c r="Y4236" s="4">
        <f t="shared" ca="1" si="567"/>
        <v>-0.97156200623229227</v>
      </c>
      <c r="Z4236" s="4">
        <f t="shared" ca="1" si="568"/>
        <v>2.3221815080740016</v>
      </c>
      <c r="AA4236" s="4">
        <f t="shared" ca="1" si="569"/>
        <v>0.1842383957082592</v>
      </c>
      <c r="AB4236" s="4">
        <f ca="1">Sheet1!AC4236</f>
        <v>0.64914036649118811</v>
      </c>
      <c r="AC4236" s="7">
        <f t="shared" ca="1" si="570"/>
        <v>0.94776623944470861</v>
      </c>
      <c r="AD4236" s="4">
        <f t="shared" ca="1" si="571"/>
        <v>2.2008852352153387</v>
      </c>
      <c r="AE4236" s="4">
        <f t="shared" ca="1" si="572"/>
        <v>0.17461493146174298</v>
      </c>
      <c r="AF4236" s="21">
        <f ca="1">(Sheet1!B$4*EXP(-Sheet1!B$8*Sheet1!B$7)*NORMSDIST((LN(Sheet1!B$4/(Sheet1!B$5+AD4236))-Sheet1!B$8*Sheet1!B$7+Sheet1!B$9*Sheet1!B$7+0.5*Sheet1!B$6*Sheet1!B$6*Sheet1!B$7)/(Sheet1!B$6*SQRT(Sheet1!B$7)))-(Sheet1!B$5+AD4236)*EXP(-Sheet1!B$9*Sheet1!B$7)*NORMSDIST((LN(Sheet1!B$4/(Sheet1!B$5+AD4236))-Sheet1!B$8*Sheet1!B$7+Sheet1!B$9*Sheet1!B$7-0.5*Sheet1!B$6*Sheet1!B$6*Sheet1!B$7)/(Sheet1!B$6*SQRT(Sheet1!B$7))))*400+100*AE4236-400*Sheet1!$B$13</f>
        <v>-322.86184633474613</v>
      </c>
    </row>
    <row r="4237" spans="22:32" x14ac:dyDescent="0.2">
      <c r="V4237" s="7" t="e">
        <f t="shared" si="566"/>
        <v>#VALUE!</v>
      </c>
      <c r="X4237" s="4">
        <f t="shared" ca="1" si="567"/>
        <v>0.25278567946989566</v>
      </c>
      <c r="Y4237" s="4">
        <f t="shared" ca="1" si="567"/>
        <v>-0.70284921020705415</v>
      </c>
      <c r="Z4237" s="4">
        <f t="shared" ca="1" si="568"/>
        <v>0.43849966830553688</v>
      </c>
      <c r="AA4237" s="4">
        <f t="shared" ca="1" si="569"/>
        <v>-0.71753504106541821</v>
      </c>
      <c r="AB4237" s="4">
        <f ca="1">Sheet1!AC4237</f>
        <v>0.6674912039679487</v>
      </c>
      <c r="AC4237" s="7">
        <f t="shared" ca="1" si="570"/>
        <v>0.93596298798792799</v>
      </c>
      <c r="AD4237" s="4">
        <f t="shared" ca="1" si="571"/>
        <v>0.4104194597789656</v>
      </c>
      <c r="AE4237" s="4">
        <f t="shared" ca="1" si="572"/>
        <v>-0.67158624102162945</v>
      </c>
      <c r="AF4237" s="21">
        <f ca="1">(Sheet1!B$4*EXP(-Sheet1!B$8*Sheet1!B$7)*NORMSDIST((LN(Sheet1!B$4/(Sheet1!B$5+AD4237))-Sheet1!B$8*Sheet1!B$7+Sheet1!B$9*Sheet1!B$7+0.5*Sheet1!B$6*Sheet1!B$6*Sheet1!B$7)/(Sheet1!B$6*SQRT(Sheet1!B$7)))-(Sheet1!B$5+AD4237)*EXP(-Sheet1!B$9*Sheet1!B$7)*NORMSDIST((LN(Sheet1!B$4/(Sheet1!B$5+AD4237))-Sheet1!B$8*Sheet1!B$7+Sheet1!B$9*Sheet1!B$7-0.5*Sheet1!B$6*Sheet1!B$6*Sheet1!B$7)/(Sheet1!B$6*SQRT(Sheet1!B$7))))*400+100*AE4237-400*Sheet1!$B$13</f>
        <v>-132.49399867148622</v>
      </c>
    </row>
    <row r="4238" spans="22:32" x14ac:dyDescent="0.2">
      <c r="V4238" s="7" t="e">
        <f t="shared" si="566"/>
        <v>#VALUE!</v>
      </c>
      <c r="X4238" s="4">
        <f t="shared" ca="1" si="567"/>
        <v>-0.2683460215616375</v>
      </c>
      <c r="Y4238" s="4">
        <f t="shared" ca="1" si="567"/>
        <v>-0.17938278291556536</v>
      </c>
      <c r="Z4238" s="4">
        <f t="shared" ca="1" si="568"/>
        <v>-0.46549172284065959</v>
      </c>
      <c r="AA4238" s="4">
        <f t="shared" ca="1" si="569"/>
        <v>-0.57886205457144857</v>
      </c>
      <c r="AB4238" s="4">
        <f ca="1">Sheet1!AC4238</f>
        <v>8.6152844805889028E-3</v>
      </c>
      <c r="AC4238" s="7">
        <f t="shared" ca="1" si="570"/>
        <v>2.3466267317416269</v>
      </c>
      <c r="AD4238" s="4">
        <f t="shared" ca="1" si="571"/>
        <v>-1.0923353202223562</v>
      </c>
      <c r="AE4238" s="4">
        <f t="shared" ca="1" si="572"/>
        <v>-1.3583731712482416</v>
      </c>
      <c r="AF4238" s="21">
        <f ca="1">(Sheet1!B$4*EXP(-Sheet1!B$8*Sheet1!B$7)*NORMSDIST((LN(Sheet1!B$4/(Sheet1!B$5+AD4238))-Sheet1!B$8*Sheet1!B$7+Sheet1!B$9*Sheet1!B$7+0.5*Sheet1!B$6*Sheet1!B$6*Sheet1!B$7)/(Sheet1!B$6*SQRT(Sheet1!B$7)))-(Sheet1!B$5+AD4238)*EXP(-Sheet1!B$9*Sheet1!B$7)*NORMSDIST((LN(Sheet1!B$4/(Sheet1!B$5+AD4238))-Sheet1!B$8*Sheet1!B$7+Sheet1!B$9*Sheet1!B$7-0.5*Sheet1!B$6*Sheet1!B$6*Sheet1!B$7)/(Sheet1!B$6*SQRT(Sheet1!B$7))))*400+100*AE4238-400*Sheet1!$B$13</f>
        <v>42.312830821095758</v>
      </c>
    </row>
    <row r="4239" spans="22:32" x14ac:dyDescent="0.2">
      <c r="V4239" s="7" t="e">
        <f t="shared" si="566"/>
        <v>#VALUE!</v>
      </c>
      <c r="X4239" s="4">
        <f t="shared" ca="1" si="567"/>
        <v>0.45814699316609009</v>
      </c>
      <c r="Y4239" s="4">
        <f t="shared" ca="1" si="567"/>
        <v>-1.1192785516305754</v>
      </c>
      <c r="Z4239" s="4">
        <f t="shared" ca="1" si="568"/>
        <v>0.7947337244728474</v>
      </c>
      <c r="AA4239" s="4">
        <f t="shared" ca="1" si="569"/>
        <v>-1.0765773603542133</v>
      </c>
      <c r="AB4239" s="4">
        <f ca="1">Sheet1!AC4239</f>
        <v>4.6706557196110943E-2</v>
      </c>
      <c r="AC4239" s="7">
        <f t="shared" ca="1" si="570"/>
        <v>1.7766641010414232</v>
      </c>
      <c r="AD4239" s="4">
        <f t="shared" ca="1" si="571"/>
        <v>1.4119748781578536</v>
      </c>
      <c r="AE4239" s="4">
        <f t="shared" ca="1" si="572"/>
        <v>-1.9127163481352667</v>
      </c>
      <c r="AF4239" s="21">
        <f ca="1">(Sheet1!B$4*EXP(-Sheet1!B$8*Sheet1!B$7)*NORMSDIST((LN(Sheet1!B$4/(Sheet1!B$5+AD4239))-Sheet1!B$8*Sheet1!B$7+Sheet1!B$9*Sheet1!B$7+0.5*Sheet1!B$6*Sheet1!B$6*Sheet1!B$7)/(Sheet1!B$6*SQRT(Sheet1!B$7)))-(Sheet1!B$5+AD4239)*EXP(-Sheet1!B$9*Sheet1!B$7)*NORMSDIST((LN(Sheet1!B$4/(Sheet1!B$5+AD4239))-Sheet1!B$8*Sheet1!B$7+Sheet1!B$9*Sheet1!B$7-0.5*Sheet1!B$6*Sheet1!B$6*Sheet1!B$7)/(Sheet1!B$6*SQRT(Sheet1!B$7))))*400+100*AE4239-400*Sheet1!$B$13</f>
        <v>-412.42709937013205</v>
      </c>
    </row>
    <row r="4240" spans="22:32" x14ac:dyDescent="0.2">
      <c r="V4240" s="7" t="e">
        <f t="shared" si="566"/>
        <v>#VALUE!</v>
      </c>
      <c r="X4240" s="4">
        <f t="shared" ca="1" si="567"/>
        <v>1.1691524290096968</v>
      </c>
      <c r="Y4240" s="4">
        <f t="shared" ca="1" si="567"/>
        <v>-0.1509734655030458</v>
      </c>
      <c r="Z4240" s="4">
        <f t="shared" ca="1" si="568"/>
        <v>2.0280933373855112</v>
      </c>
      <c r="AA4240" s="4">
        <f t="shared" ca="1" si="569"/>
        <v>1.1712906227406559</v>
      </c>
      <c r="AB4240" s="4">
        <f ca="1">Sheet1!AC4240</f>
        <v>7.7741291626230224E-2</v>
      </c>
      <c r="AC4240" s="7">
        <f t="shared" ca="1" si="570"/>
        <v>1.6198811341654229</v>
      </c>
      <c r="AD4240" s="4">
        <f t="shared" ca="1" si="571"/>
        <v>3.2852701355573797</v>
      </c>
      <c r="AE4240" s="4">
        <f t="shared" ca="1" si="572"/>
        <v>1.897351582402458</v>
      </c>
      <c r="AF4240" s="21">
        <f ca="1">(Sheet1!B$4*EXP(-Sheet1!B$8*Sheet1!B$7)*NORMSDIST((LN(Sheet1!B$4/(Sheet1!B$5+AD4240))-Sheet1!B$8*Sheet1!B$7+Sheet1!B$9*Sheet1!B$7+0.5*Sheet1!B$6*Sheet1!B$6*Sheet1!B$7)/(Sheet1!B$6*SQRT(Sheet1!B$7)))-(Sheet1!B$5+AD4240)*EXP(-Sheet1!B$9*Sheet1!B$7)*NORMSDIST((LN(Sheet1!B$4/(Sheet1!B$5+AD4240))-Sheet1!B$8*Sheet1!B$7+Sheet1!B$9*Sheet1!B$7-0.5*Sheet1!B$6*Sheet1!B$6*Sheet1!B$7)/(Sheet1!B$6*SQRT(Sheet1!B$7))))*400+100*AE4240-400*Sheet1!$B$13</f>
        <v>-309.34398930965199</v>
      </c>
    </row>
    <row r="4241" spans="22:32" x14ac:dyDescent="0.2">
      <c r="V4241" s="7" t="e">
        <f t="shared" si="566"/>
        <v>#VALUE!</v>
      </c>
      <c r="X4241" s="4">
        <f t="shared" ca="1" si="567"/>
        <v>-0.2832875732783926</v>
      </c>
      <c r="Y4241" s="4">
        <f t="shared" ca="1" si="567"/>
        <v>1.0494910998451861</v>
      </c>
      <c r="Z4241" s="4">
        <f t="shared" ca="1" si="568"/>
        <v>-0.49141038043830015</v>
      </c>
      <c r="AA4241" s="4">
        <f t="shared" ca="1" si="569"/>
        <v>1.1833769822375948</v>
      </c>
      <c r="AB4241" s="4">
        <f ca="1">Sheet1!AC4241</f>
        <v>0.57618678987559047</v>
      </c>
      <c r="AC4241" s="7">
        <f t="shared" ca="1" si="570"/>
        <v>0.99520294639146856</v>
      </c>
      <c r="AD4241" s="4">
        <f t="shared" ca="1" si="571"/>
        <v>-0.48905305849954878</v>
      </c>
      <c r="AE4241" s="4">
        <f t="shared" ca="1" si="572"/>
        <v>1.1777002594146988</v>
      </c>
      <c r="AF4241" s="21">
        <f ca="1">(Sheet1!B$4*EXP(-Sheet1!B$8*Sheet1!B$7)*NORMSDIST((LN(Sheet1!B$4/(Sheet1!B$5+AD4241))-Sheet1!B$8*Sheet1!B$7+Sheet1!B$9*Sheet1!B$7+0.5*Sheet1!B$6*Sheet1!B$6*Sheet1!B$7)/(Sheet1!B$6*SQRT(Sheet1!B$7)))-(Sheet1!B$5+AD4241)*EXP(-Sheet1!B$9*Sheet1!B$7)*NORMSDIST((LN(Sheet1!B$4/(Sheet1!B$5+AD4241))-Sheet1!B$8*Sheet1!B$7+Sheet1!B$9*Sheet1!B$7-0.5*Sheet1!B$6*Sheet1!B$6*Sheet1!B$7)/(Sheet1!B$6*SQRT(Sheet1!B$7))))*400+100*AE4241-400*Sheet1!$B$13</f>
        <v>196.76096313397329</v>
      </c>
    </row>
    <row r="4242" spans="22:32" x14ac:dyDescent="0.2">
      <c r="V4242" s="7" t="e">
        <f t="shared" si="566"/>
        <v>#VALUE!</v>
      </c>
      <c r="X4242" s="4">
        <f t="shared" ca="1" si="567"/>
        <v>-0.98186479879385691</v>
      </c>
      <c r="Y4242" s="4">
        <f t="shared" ca="1" si="567"/>
        <v>4.8480554007212191E-2</v>
      </c>
      <c r="Z4242" s="4">
        <f t="shared" ca="1" si="568"/>
        <v>-1.7032111530007101</v>
      </c>
      <c r="AA4242" s="4">
        <f t="shared" ca="1" si="569"/>
        <v>-1.0970887388981758</v>
      </c>
      <c r="AB4242" s="4">
        <f ca="1">Sheet1!AC4242</f>
        <v>0.60721008733418191</v>
      </c>
      <c r="AC4242" s="7">
        <f t="shared" ca="1" si="570"/>
        <v>0.97486915932199825</v>
      </c>
      <c r="AD4242" s="4">
        <f t="shared" ca="1" si="571"/>
        <v>-1.6604080248736537</v>
      </c>
      <c r="AE4242" s="4">
        <f t="shared" ca="1" si="572"/>
        <v>-1.0695179765912959</v>
      </c>
      <c r="AF4242" s="21">
        <f ca="1">(Sheet1!B$4*EXP(-Sheet1!B$8*Sheet1!B$7)*NORMSDIST((LN(Sheet1!B$4/(Sheet1!B$5+AD4242))-Sheet1!B$8*Sheet1!B$7+Sheet1!B$9*Sheet1!B$7+0.5*Sheet1!B$6*Sheet1!B$6*Sheet1!B$7)/(Sheet1!B$6*SQRT(Sheet1!B$7)))-(Sheet1!B$5+AD4242)*EXP(-Sheet1!B$9*Sheet1!B$7)*NORMSDIST((LN(Sheet1!B$4/(Sheet1!B$5+AD4242))-Sheet1!B$8*Sheet1!B$7+Sheet1!B$9*Sheet1!B$7-0.5*Sheet1!B$6*Sheet1!B$6*Sheet1!B$7)/(Sheet1!B$6*SQRT(Sheet1!B$7))))*400+100*AE4242-400*Sheet1!$B$13</f>
        <v>166.32021182583458</v>
      </c>
    </row>
    <row r="4243" spans="22:32" x14ac:dyDescent="0.2">
      <c r="V4243" s="7" t="e">
        <f t="shared" si="566"/>
        <v>#VALUE!</v>
      </c>
      <c r="X4243" s="4">
        <f t="shared" ca="1" si="567"/>
        <v>0.92876005457624178</v>
      </c>
      <c r="Y4243" s="4">
        <f t="shared" ca="1" si="567"/>
        <v>-0.62314586500921765</v>
      </c>
      <c r="Z4243" s="4">
        <f t="shared" ca="1" si="568"/>
        <v>1.6110919602770266</v>
      </c>
      <c r="AA4243" s="4">
        <f t="shared" ca="1" si="569"/>
        <v>0.20156117597845835</v>
      </c>
      <c r="AB4243" s="4">
        <f ca="1">Sheet1!AC4243</f>
        <v>0.50424747517501212</v>
      </c>
      <c r="AC4243" s="7">
        <f t="shared" ca="1" si="570"/>
        <v>1.0441054895115258</v>
      </c>
      <c r="AD4243" s="4">
        <f t="shared" ca="1" si="571"/>
        <v>1.6821499598331286</v>
      </c>
      <c r="AE4243" s="4">
        <f t="shared" ca="1" si="572"/>
        <v>0.21045113031150706</v>
      </c>
      <c r="AF4243" s="21">
        <f ca="1">(Sheet1!B$4*EXP(-Sheet1!B$8*Sheet1!B$7)*NORMSDIST((LN(Sheet1!B$4/(Sheet1!B$5+AD4243))-Sheet1!B$8*Sheet1!B$7+Sheet1!B$9*Sheet1!B$7+0.5*Sheet1!B$6*Sheet1!B$6*Sheet1!B$7)/(Sheet1!B$6*SQRT(Sheet1!B$7)))-(Sheet1!B$5+AD4243)*EXP(-Sheet1!B$9*Sheet1!B$7)*NORMSDIST((LN(Sheet1!B$4/(Sheet1!B$5+AD4243))-Sheet1!B$8*Sheet1!B$7+Sheet1!B$9*Sheet1!B$7-0.5*Sheet1!B$6*Sheet1!B$6*Sheet1!B$7)/(Sheet1!B$6*SQRT(Sheet1!B$7))))*400+100*AE4243-400*Sheet1!$B$13</f>
        <v>-241.2727951204447</v>
      </c>
    </row>
    <row r="4244" spans="22:32" x14ac:dyDescent="0.2">
      <c r="V4244" s="7" t="e">
        <f t="shared" si="566"/>
        <v>#VALUE!</v>
      </c>
      <c r="X4244" s="4">
        <f t="shared" ca="1" si="567"/>
        <v>7.183126822467871E-2</v>
      </c>
      <c r="Y4244" s="4">
        <f t="shared" ca="1" si="567"/>
        <v>-0.33912122009565832</v>
      </c>
      <c r="Z4244" s="4">
        <f t="shared" ca="1" si="568"/>
        <v>0.12460352721143277</v>
      </c>
      <c r="AA4244" s="4">
        <f t="shared" ca="1" si="569"/>
        <v>-0.40581302734189956</v>
      </c>
      <c r="AB4244" s="4">
        <f ca="1">Sheet1!AC4244</f>
        <v>0.42506626643201872</v>
      </c>
      <c r="AC4244" s="7">
        <f t="shared" ca="1" si="570"/>
        <v>1.102646600777708</v>
      </c>
      <c r="AD4244" s="4">
        <f t="shared" ca="1" si="571"/>
        <v>0.137393655724599</v>
      </c>
      <c r="AE4244" s="4">
        <f t="shared" ca="1" si="572"/>
        <v>-0.44746835514985661</v>
      </c>
      <c r="AF4244" s="21">
        <f ca="1">(Sheet1!B$4*EXP(-Sheet1!B$8*Sheet1!B$7)*NORMSDIST((LN(Sheet1!B$4/(Sheet1!B$5+AD4244))-Sheet1!B$8*Sheet1!B$7+Sheet1!B$9*Sheet1!B$7+0.5*Sheet1!B$6*Sheet1!B$6*Sheet1!B$7)/(Sheet1!B$6*SQRT(Sheet1!B$7)))-(Sheet1!B$5+AD4244)*EXP(-Sheet1!B$9*Sheet1!B$7)*NORMSDIST((LN(Sheet1!B$4/(Sheet1!B$5+AD4244))-Sheet1!B$8*Sheet1!B$7+Sheet1!B$9*Sheet1!B$7-0.5*Sheet1!B$6*Sheet1!B$6*Sheet1!B$7)/(Sheet1!B$6*SQRT(Sheet1!B$7))))*400+100*AE4244-400*Sheet1!$B$13</f>
        <v>-66.715457226613125</v>
      </c>
    </row>
    <row r="4245" spans="22:32" x14ac:dyDescent="0.2">
      <c r="V4245" s="7" t="e">
        <f t="shared" si="566"/>
        <v>#VALUE!</v>
      </c>
      <c r="X4245" s="4">
        <f t="shared" ca="1" si="567"/>
        <v>1.1777652477377887</v>
      </c>
      <c r="Y4245" s="4">
        <f t="shared" ca="1" si="567"/>
        <v>-2.195815745483586</v>
      </c>
      <c r="Z4245" s="4">
        <f t="shared" ca="1" si="568"/>
        <v>2.0430337333896045</v>
      </c>
      <c r="AA4245" s="4">
        <f t="shared" ca="1" si="569"/>
        <v>-1.7803886277893917</v>
      </c>
      <c r="AB4245" s="4">
        <f ca="1">Sheet1!AC4245</f>
        <v>0.74886510477753487</v>
      </c>
      <c r="AC4245" s="7">
        <f t="shared" ca="1" si="570"/>
        <v>0.8830362540937633</v>
      </c>
      <c r="AD4245" s="4">
        <f t="shared" ca="1" si="571"/>
        <v>1.8040728549195526</v>
      </c>
      <c r="AE4245" s="4">
        <f t="shared" ca="1" si="572"/>
        <v>-1.5721477047142798</v>
      </c>
      <c r="AF4245" s="21">
        <f ca="1">(Sheet1!B$4*EXP(-Sheet1!B$8*Sheet1!B$7)*NORMSDIST((LN(Sheet1!B$4/(Sheet1!B$5+AD4245))-Sheet1!B$8*Sheet1!B$7+Sheet1!B$9*Sheet1!B$7+0.5*Sheet1!B$6*Sheet1!B$6*Sheet1!B$7)/(Sheet1!B$6*SQRT(Sheet1!B$7)))-(Sheet1!B$5+AD4245)*EXP(-Sheet1!B$9*Sheet1!B$7)*NORMSDIST((LN(Sheet1!B$4/(Sheet1!B$5+AD4245))-Sheet1!B$8*Sheet1!B$7+Sheet1!B$9*Sheet1!B$7-0.5*Sheet1!B$6*Sheet1!B$6*Sheet1!B$7)/(Sheet1!B$6*SQRT(Sheet1!B$7))))*400+100*AE4245-400*Sheet1!$B$13</f>
        <v>-437.98802530543617</v>
      </c>
    </row>
    <row r="4246" spans="22:32" x14ac:dyDescent="0.2">
      <c r="V4246" s="7" t="e">
        <f t="shared" si="566"/>
        <v>#VALUE!</v>
      </c>
      <c r="X4246" s="4">
        <f t="shared" ca="1" si="567"/>
        <v>-0.85826997224832413</v>
      </c>
      <c r="Y4246" s="4">
        <f t="shared" ca="1" si="567"/>
        <v>0.34475460989038648</v>
      </c>
      <c r="Z4246" s="4">
        <f t="shared" ca="1" si="568"/>
        <v>-1.4888149476533628</v>
      </c>
      <c r="AA4246" s="4">
        <f t="shared" ca="1" si="569"/>
        <v>-0.52100239485564537</v>
      </c>
      <c r="AB4246" s="4">
        <f ca="1">Sheet1!AC4246</f>
        <v>0.61458214208221185</v>
      </c>
      <c r="AC4246" s="7">
        <f t="shared" ca="1" si="570"/>
        <v>0.97007989769167524</v>
      </c>
      <c r="AD4246" s="4">
        <f t="shared" ca="1" si="571"/>
        <v>-1.444269452101411</v>
      </c>
      <c r="AE4246" s="4">
        <f t="shared" ca="1" si="572"/>
        <v>-0.50541394989868227</v>
      </c>
      <c r="AF4246" s="21">
        <f ca="1">(Sheet1!B$4*EXP(-Sheet1!B$8*Sheet1!B$7)*NORMSDIST((LN(Sheet1!B$4/(Sheet1!B$5+AD4246))-Sheet1!B$8*Sheet1!B$7+Sheet1!B$9*Sheet1!B$7+0.5*Sheet1!B$6*Sheet1!B$6*Sheet1!B$7)/(Sheet1!B$6*SQRT(Sheet1!B$7)))-(Sheet1!B$5+AD4246)*EXP(-Sheet1!B$9*Sheet1!B$7)*NORMSDIST((LN(Sheet1!B$4/(Sheet1!B$5+AD4246))-Sheet1!B$8*Sheet1!B$7+Sheet1!B$9*Sheet1!B$7-0.5*Sheet1!B$6*Sheet1!B$6*Sheet1!B$7)/(Sheet1!B$6*SQRT(Sheet1!B$7))))*400+100*AE4246-400*Sheet1!$B$13</f>
        <v>186.33793223848033</v>
      </c>
    </row>
    <row r="4247" spans="22:32" x14ac:dyDescent="0.2">
      <c r="V4247" s="7" t="e">
        <f t="shared" si="566"/>
        <v>#VALUE!</v>
      </c>
      <c r="X4247" s="4">
        <f t="shared" ca="1" si="567"/>
        <v>1.1983620877889716</v>
      </c>
      <c r="Y4247" s="4">
        <f t="shared" ca="1" si="567"/>
        <v>0.59351155653510346</v>
      </c>
      <c r="Z4247" s="4">
        <f t="shared" ca="1" si="568"/>
        <v>2.0787624485190603</v>
      </c>
      <c r="AA4247" s="4">
        <f t="shared" ca="1" si="569"/>
        <v>2.2843909015142474</v>
      </c>
      <c r="AB4247" s="4">
        <f ca="1">Sheet1!AC4247</f>
        <v>0.57658782322512836</v>
      </c>
      <c r="AC4247" s="7">
        <f t="shared" ca="1" si="570"/>
        <v>0.99493788827545515</v>
      </c>
      <c r="AD4247" s="4">
        <f t="shared" ca="1" si="571"/>
        <v>2.0682395207558684</v>
      </c>
      <c r="AE4247" s="4">
        <f t="shared" ca="1" si="572"/>
        <v>2.2728270595482485</v>
      </c>
      <c r="AF4247" s="21">
        <f ca="1">(Sheet1!B$4*EXP(-Sheet1!B$8*Sheet1!B$7)*NORMSDIST((LN(Sheet1!B$4/(Sheet1!B$5+AD4247))-Sheet1!B$8*Sheet1!B$7+Sheet1!B$9*Sheet1!B$7+0.5*Sheet1!B$6*Sheet1!B$6*Sheet1!B$7)/(Sheet1!B$6*SQRT(Sheet1!B$7)))-(Sheet1!B$5+AD4247)*EXP(-Sheet1!B$9*Sheet1!B$7)*NORMSDIST((LN(Sheet1!B$4/(Sheet1!B$5+AD4247))-Sheet1!B$8*Sheet1!B$7+Sheet1!B$9*Sheet1!B$7-0.5*Sheet1!B$6*Sheet1!B$6*Sheet1!B$7)/(Sheet1!B$6*SQRT(Sheet1!B$7))))*400+100*AE4247-400*Sheet1!$B$13</f>
        <v>-93.221805344525364</v>
      </c>
    </row>
    <row r="4248" spans="22:32" x14ac:dyDescent="0.2">
      <c r="V4248" s="7" t="e">
        <f t="shared" si="566"/>
        <v>#VALUE!</v>
      </c>
      <c r="X4248" s="4">
        <f t="shared" ca="1" si="567"/>
        <v>-0.57457304861782399</v>
      </c>
      <c r="Y4248" s="4">
        <f t="shared" ca="1" si="567"/>
        <v>0.2546200633388182</v>
      </c>
      <c r="Z4248" s="4">
        <f t="shared" ca="1" si="568"/>
        <v>-0.99669447954713652</v>
      </c>
      <c r="AA4248" s="4">
        <f t="shared" ca="1" si="569"/>
        <v>-0.31428128184504478</v>
      </c>
      <c r="AB4248" s="4">
        <f ca="1">Sheet1!AC4248</f>
        <v>0.9765660300285518</v>
      </c>
      <c r="AC4248" s="7">
        <f t="shared" ca="1" si="570"/>
        <v>0.66426754207326955</v>
      </c>
      <c r="AD4248" s="4">
        <f t="shared" ca="1" si="571"/>
        <v>-0.66207179212677303</v>
      </c>
      <c r="AE4248" s="4">
        <f t="shared" ca="1" si="572"/>
        <v>-0.20876685461084438</v>
      </c>
      <c r="AF4248" s="21">
        <f ca="1">(Sheet1!B$4*EXP(-Sheet1!B$8*Sheet1!B$7)*NORMSDIST((LN(Sheet1!B$4/(Sheet1!B$5+AD4248))-Sheet1!B$8*Sheet1!B$7+Sheet1!B$9*Sheet1!B$7+0.5*Sheet1!B$6*Sheet1!B$6*Sheet1!B$7)/(Sheet1!B$6*SQRT(Sheet1!B$7)))-(Sheet1!B$5+AD4248)*EXP(-Sheet1!B$9*Sheet1!B$7)*NORMSDIST((LN(Sheet1!B$4/(Sheet1!B$5+AD4248))-Sheet1!B$8*Sheet1!B$7+Sheet1!B$9*Sheet1!B$7-0.5*Sheet1!B$6*Sheet1!B$6*Sheet1!B$7)/(Sheet1!B$6*SQRT(Sheet1!B$7))))*400+100*AE4248-400*Sheet1!$B$13</f>
        <v>86.357908705946102</v>
      </c>
    </row>
    <row r="4249" spans="22:32" x14ac:dyDescent="0.2">
      <c r="V4249" s="7" t="e">
        <f t="shared" si="566"/>
        <v>#VALUE!</v>
      </c>
      <c r="X4249" s="4">
        <f t="shared" ca="1" si="567"/>
        <v>0.77073255575332034</v>
      </c>
      <c r="Y4249" s="4">
        <f t="shared" ca="1" si="567"/>
        <v>0.71031933923089408</v>
      </c>
      <c r="Z4249" s="4">
        <f t="shared" ca="1" si="568"/>
        <v>1.3369664403412462</v>
      </c>
      <c r="AA4249" s="4">
        <f t="shared" ca="1" si="569"/>
        <v>1.9451880018795309</v>
      </c>
      <c r="AB4249" s="4">
        <f ca="1">Sheet1!AC4249</f>
        <v>0.99498691608896761</v>
      </c>
      <c r="AC4249" s="7">
        <f t="shared" ca="1" si="570"/>
        <v>0.59515214047928189</v>
      </c>
      <c r="AD4249" s="4">
        <f t="shared" ca="1" si="571"/>
        <v>0.79569843871805879</v>
      </c>
      <c r="AE4249" s="4">
        <f t="shared" ca="1" si="572"/>
        <v>1.1576828029532202</v>
      </c>
      <c r="AF4249" s="21">
        <f ca="1">(Sheet1!B$4*EXP(-Sheet1!B$8*Sheet1!B$7)*NORMSDIST((LN(Sheet1!B$4/(Sheet1!B$5+AD4249))-Sheet1!B$8*Sheet1!B$7+Sheet1!B$9*Sheet1!B$7+0.5*Sheet1!B$6*Sheet1!B$6*Sheet1!B$7)/(Sheet1!B$6*SQRT(Sheet1!B$7)))-(Sheet1!B$5+AD4249)*EXP(-Sheet1!B$9*Sheet1!B$7)*NORMSDIST((LN(Sheet1!B$4/(Sheet1!B$5+AD4249))-Sheet1!B$8*Sheet1!B$7+Sheet1!B$9*Sheet1!B$7-0.5*Sheet1!B$6*Sheet1!B$6*Sheet1!B$7)/(Sheet1!B$6*SQRT(Sheet1!B$7))))*400+100*AE4249-400*Sheet1!$B$13</f>
        <v>-10.112993653157446</v>
      </c>
    </row>
    <row r="4250" spans="22:32" x14ac:dyDescent="0.2">
      <c r="V4250" s="7" t="e">
        <f t="shared" si="566"/>
        <v>#VALUE!</v>
      </c>
      <c r="X4250" s="4">
        <f t="shared" ca="1" si="567"/>
        <v>1.2745518047632742</v>
      </c>
      <c r="Y4250" s="4">
        <f t="shared" ca="1" si="567"/>
        <v>1.871867556023302</v>
      </c>
      <c r="Z4250" s="4">
        <f t="shared" ca="1" si="568"/>
        <v>2.2109264448798713</v>
      </c>
      <c r="AA4250" s="4">
        <f t="shared" ca="1" si="569"/>
        <v>4.2266473839447576</v>
      </c>
      <c r="AB4250" s="4">
        <f ca="1">Sheet1!AC4250</f>
        <v>0.14010554464299074</v>
      </c>
      <c r="AC4250" s="7">
        <f t="shared" ca="1" si="570"/>
        <v>1.4432651161710837</v>
      </c>
      <c r="AD4250" s="4">
        <f t="shared" ca="1" si="571"/>
        <v>3.1909530123152683</v>
      </c>
      <c r="AE4250" s="4">
        <f t="shared" ca="1" si="572"/>
        <v>6.1001727276032378</v>
      </c>
      <c r="AF4250" s="21">
        <f ca="1">(Sheet1!B$4*EXP(-Sheet1!B$8*Sheet1!B$7)*NORMSDIST((LN(Sheet1!B$4/(Sheet1!B$5+AD4250))-Sheet1!B$8*Sheet1!B$7+Sheet1!B$9*Sheet1!B$7+0.5*Sheet1!B$6*Sheet1!B$6*Sheet1!B$7)/(Sheet1!B$6*SQRT(Sheet1!B$7)))-(Sheet1!B$5+AD4250)*EXP(-Sheet1!B$9*Sheet1!B$7)*NORMSDIST((LN(Sheet1!B$4/(Sheet1!B$5+AD4250))-Sheet1!B$8*Sheet1!B$7+Sheet1!B$9*Sheet1!B$7-0.5*Sheet1!B$6*Sheet1!B$6*Sheet1!B$7)/(Sheet1!B$6*SQRT(Sheet1!B$7))))*400+100*AE4250-400*Sheet1!$B$13</f>
        <v>124.51699417430473</v>
      </c>
    </row>
    <row r="4251" spans="22:32" x14ac:dyDescent="0.2">
      <c r="V4251" s="7" t="e">
        <f t="shared" si="566"/>
        <v>#VALUE!</v>
      </c>
      <c r="X4251" s="4">
        <f t="shared" ca="1" si="567"/>
        <v>-1.275413210549629</v>
      </c>
      <c r="Y4251" s="4">
        <f t="shared" ca="1" si="567"/>
        <v>-0.78659453670363022</v>
      </c>
      <c r="Z4251" s="4">
        <f t="shared" ca="1" si="568"/>
        <v>-2.2124206994293583</v>
      </c>
      <c r="AA4251" s="4">
        <f t="shared" ca="1" si="569"/>
        <v>-2.6556722251598934</v>
      </c>
      <c r="AB4251" s="4">
        <f ca="1">Sheet1!AC4251</f>
        <v>0.13008223536597829</v>
      </c>
      <c r="AC4251" s="7">
        <f t="shared" ca="1" si="570"/>
        <v>1.4653805454261413</v>
      </c>
      <c r="AD4251" s="4">
        <f t="shared" ca="1" si="571"/>
        <v>-3.2420382512418779</v>
      </c>
      <c r="AE4251" s="4">
        <f t="shared" ca="1" si="572"/>
        <v>-3.8915704137778588</v>
      </c>
      <c r="AF4251" s="21">
        <f ca="1">(Sheet1!B$4*EXP(-Sheet1!B$8*Sheet1!B$7)*NORMSDIST((LN(Sheet1!B$4/(Sheet1!B$5+AD4251))-Sheet1!B$8*Sheet1!B$7+Sheet1!B$9*Sheet1!B$7+0.5*Sheet1!B$6*Sheet1!B$6*Sheet1!B$7)/(Sheet1!B$6*SQRT(Sheet1!B$7)))-(Sheet1!B$5+AD4251)*EXP(-Sheet1!B$9*Sheet1!B$7)*NORMSDIST((LN(Sheet1!B$4/(Sheet1!B$5+AD4251))-Sheet1!B$8*Sheet1!B$7+Sheet1!B$9*Sheet1!B$7-0.5*Sheet1!B$6*Sheet1!B$6*Sheet1!B$7)/(Sheet1!B$6*SQRT(Sheet1!B$7))))*400+100*AE4251-400*Sheet1!$B$13</f>
        <v>158.01635309306266</v>
      </c>
    </row>
    <row r="4252" spans="22:32" x14ac:dyDescent="0.2">
      <c r="V4252" s="7" t="e">
        <f t="shared" si="566"/>
        <v>#VALUE!</v>
      </c>
      <c r="X4252" s="4">
        <f t="shared" ca="1" si="567"/>
        <v>0.10418697298379975</v>
      </c>
      <c r="Y4252" s="4">
        <f t="shared" ca="1" si="567"/>
        <v>0.76105965056954139</v>
      </c>
      <c r="Z4252" s="4">
        <f t="shared" ca="1" si="568"/>
        <v>0.18072998909969851</v>
      </c>
      <c r="AA4252" s="4">
        <f t="shared" ca="1" si="569"/>
        <v>1.2262468039425989</v>
      </c>
      <c r="AB4252" s="4">
        <f ca="1">Sheet1!AC4252</f>
        <v>0.4527374939759633</v>
      </c>
      <c r="AC4252" s="7">
        <f t="shared" ca="1" si="570"/>
        <v>1.0814527863084962</v>
      </c>
      <c r="AD4252" s="4">
        <f t="shared" ca="1" si="571"/>
        <v>0.1954509502813731</v>
      </c>
      <c r="AE4252" s="4">
        <f t="shared" ca="1" si="572"/>
        <v>1.3261280228256118</v>
      </c>
      <c r="AF4252" s="21">
        <f ca="1">(Sheet1!B$4*EXP(-Sheet1!B$8*Sheet1!B$7)*NORMSDIST((LN(Sheet1!B$4/(Sheet1!B$5+AD4252))-Sheet1!B$8*Sheet1!B$7+Sheet1!B$9*Sheet1!B$7+0.5*Sheet1!B$6*Sheet1!B$6*Sheet1!B$7)/(Sheet1!B$6*SQRT(Sheet1!B$7)))-(Sheet1!B$5+AD4252)*EXP(-Sheet1!B$9*Sheet1!B$7)*NORMSDIST((LN(Sheet1!B$4/(Sheet1!B$5+AD4252))-Sheet1!B$8*Sheet1!B$7+Sheet1!B$9*Sheet1!B$7-0.5*Sheet1!B$6*Sheet1!B$6*Sheet1!B$7)/(Sheet1!B$6*SQRT(Sheet1!B$7))))*400+100*AE4252-400*Sheet1!$B$13</f>
        <v>101.39036640393442</v>
      </c>
    </row>
    <row r="4253" spans="22:32" x14ac:dyDescent="0.2">
      <c r="V4253" s="7" t="e">
        <f t="shared" si="566"/>
        <v>#VALUE!</v>
      </c>
      <c r="X4253" s="4">
        <f t="shared" ca="1" si="567"/>
        <v>-6.5945907227612632E-3</v>
      </c>
      <c r="Y4253" s="4">
        <f t="shared" ca="1" si="567"/>
        <v>0.24893168812853783</v>
      </c>
      <c r="Z4253" s="4">
        <f t="shared" ca="1" si="568"/>
        <v>-1.1439436959426182E-2</v>
      </c>
      <c r="AA4253" s="4">
        <f t="shared" ca="1" si="569"/>
        <v>0.35273313205618606</v>
      </c>
      <c r="AB4253" s="4">
        <f ca="1">Sheet1!AC4253</f>
        <v>0.6886145756499823</v>
      </c>
      <c r="AC4253" s="7">
        <f t="shared" ca="1" si="570"/>
        <v>0.92236420491039361</v>
      </c>
      <c r="AD4253" s="4">
        <f t="shared" ca="1" si="571"/>
        <v>-1.0551327175703701E-2</v>
      </c>
      <c r="AE4253" s="4">
        <f t="shared" ca="1" si="572"/>
        <v>0.3253484148945569</v>
      </c>
      <c r="AF4253" s="21">
        <f ca="1">(Sheet1!B$4*EXP(-Sheet1!B$8*Sheet1!B$7)*NORMSDIST((LN(Sheet1!B$4/(Sheet1!B$5+AD4253))-Sheet1!B$8*Sheet1!B$7+Sheet1!B$9*Sheet1!B$7+0.5*Sheet1!B$6*Sheet1!B$6*Sheet1!B$7)/(Sheet1!B$6*SQRT(Sheet1!B$7)))-(Sheet1!B$5+AD4253)*EXP(-Sheet1!B$9*Sheet1!B$7)*NORMSDIST((LN(Sheet1!B$4/(Sheet1!B$5+AD4253))-Sheet1!B$8*Sheet1!B$7+Sheet1!B$9*Sheet1!B$7-0.5*Sheet1!B$6*Sheet1!B$6*Sheet1!B$7)/(Sheet1!B$6*SQRT(Sheet1!B$7))))*400+100*AE4253-400*Sheet1!$B$13</f>
        <v>34.225983789326165</v>
      </c>
    </row>
    <row r="4254" spans="22:32" x14ac:dyDescent="0.2">
      <c r="V4254" s="7" t="e">
        <f t="shared" si="566"/>
        <v>#VALUE!</v>
      </c>
      <c r="X4254" s="4">
        <f t="shared" ca="1" si="567"/>
        <v>4.442346090261115E-2</v>
      </c>
      <c r="Y4254" s="4">
        <f t="shared" ca="1" si="567"/>
        <v>-1.3370716931094249</v>
      </c>
      <c r="Z4254" s="4">
        <f t="shared" ca="1" si="568"/>
        <v>7.7060033272568412E-2</v>
      </c>
      <c r="AA4254" s="4">
        <f t="shared" ca="1" si="569"/>
        <v>-1.8839114710612994</v>
      </c>
      <c r="AB4254" s="4">
        <f ca="1">Sheet1!AC4254</f>
        <v>0.70267954990915726</v>
      </c>
      <c r="AC4254" s="7">
        <f t="shared" ca="1" si="570"/>
        <v>0.91327836813360541</v>
      </c>
      <c r="AD4254" s="4">
        <f t="shared" ca="1" si="571"/>
        <v>7.0377261435492611E-2</v>
      </c>
      <c r="AE4254" s="4">
        <f t="shared" ca="1" si="572"/>
        <v>-1.7205355939990434</v>
      </c>
      <c r="AF4254" s="21">
        <f ca="1">(Sheet1!B$4*EXP(-Sheet1!B$8*Sheet1!B$7)*NORMSDIST((LN(Sheet1!B$4/(Sheet1!B$5+AD4254))-Sheet1!B$8*Sheet1!B$7+Sheet1!B$9*Sheet1!B$7+0.5*Sheet1!B$6*Sheet1!B$6*Sheet1!B$7)/(Sheet1!B$6*SQRT(Sheet1!B$7)))-(Sheet1!B$5+AD4254)*EXP(-Sheet1!B$9*Sheet1!B$7)*NORMSDIST((LN(Sheet1!B$4/(Sheet1!B$5+AD4254))-Sheet1!B$8*Sheet1!B$7+Sheet1!B$9*Sheet1!B$7-0.5*Sheet1!B$6*Sheet1!B$6*Sheet1!B$7)/(Sheet1!B$6*SQRT(Sheet1!B$7))))*400+100*AE4254-400*Sheet1!$B$13</f>
        <v>-183.31874378965222</v>
      </c>
    </row>
    <row r="4255" spans="22:32" x14ac:dyDescent="0.2">
      <c r="V4255" s="7" t="e">
        <f t="shared" si="566"/>
        <v>#VALUE!</v>
      </c>
      <c r="X4255" s="4">
        <f t="shared" ca="1" si="567"/>
        <v>0.89526132057879204</v>
      </c>
      <c r="Y4255" s="4">
        <f t="shared" ca="1" si="567"/>
        <v>0.55358123802773762</v>
      </c>
      <c r="Z4255" s="4">
        <f t="shared" ca="1" si="568"/>
        <v>1.5529827201597024</v>
      </c>
      <c r="AA4255" s="4">
        <f t="shared" ca="1" si="569"/>
        <v>1.866204378948489</v>
      </c>
      <c r="AB4255" s="4">
        <f ca="1">Sheet1!AC4255</f>
        <v>0.65879563289363652</v>
      </c>
      <c r="AC4255" s="7">
        <f t="shared" ca="1" si="570"/>
        <v>0.94155505433018238</v>
      </c>
      <c r="AD4255" s="4">
        <f t="shared" ca="1" si="571"/>
        <v>1.4622187294538029</v>
      </c>
      <c r="AE4255" s="4">
        <f t="shared" ca="1" si="572"/>
        <v>1.7571341654120689</v>
      </c>
      <c r="AF4255" s="21">
        <f ca="1">(Sheet1!B$4*EXP(-Sheet1!B$8*Sheet1!B$7)*NORMSDIST((LN(Sheet1!B$4/(Sheet1!B$5+AD4255))-Sheet1!B$8*Sheet1!B$7+Sheet1!B$9*Sheet1!B$7+0.5*Sheet1!B$6*Sheet1!B$6*Sheet1!B$7)/(Sheet1!B$6*SQRT(Sheet1!B$7)))-(Sheet1!B$5+AD4255)*EXP(-Sheet1!B$9*Sheet1!B$7)*NORMSDIST((LN(Sheet1!B$4/(Sheet1!B$5+AD4255))-Sheet1!B$8*Sheet1!B$7+Sheet1!B$9*Sheet1!B$7-0.5*Sheet1!B$6*Sheet1!B$6*Sheet1!B$7)/(Sheet1!B$6*SQRT(Sheet1!B$7))))*400+100*AE4255-400*Sheet1!$B$13</f>
        <v>-53.124770931147395</v>
      </c>
    </row>
    <row r="4256" spans="22:32" x14ac:dyDescent="0.2">
      <c r="V4256" s="7" t="e">
        <f t="shared" si="566"/>
        <v>#VALUE!</v>
      </c>
      <c r="X4256" s="4">
        <f t="shared" ca="1" si="567"/>
        <v>-0.48214576164385192</v>
      </c>
      <c r="Y4256" s="4">
        <f t="shared" ca="1" si="567"/>
        <v>0.46633429993110109</v>
      </c>
      <c r="Z4256" s="4">
        <f t="shared" ca="1" si="568"/>
        <v>-0.83636366189378097</v>
      </c>
      <c r="AA4256" s="4">
        <f t="shared" ca="1" si="569"/>
        <v>0.10226739321759518</v>
      </c>
      <c r="AB4256" s="4">
        <f ca="1">Sheet1!AC4256</f>
        <v>0.29182166640057461</v>
      </c>
      <c r="AC4256" s="7">
        <f t="shared" ca="1" si="570"/>
        <v>1.2225404492291607</v>
      </c>
      <c r="AD4256" s="4">
        <f t="shared" ca="1" si="571"/>
        <v>-1.0224884069305689</v>
      </c>
      <c r="AE4256" s="4">
        <f t="shared" ca="1" si="572"/>
        <v>0.12502602484573402</v>
      </c>
      <c r="AF4256" s="21">
        <f ca="1">(Sheet1!B$4*EXP(-Sheet1!B$8*Sheet1!B$7)*NORMSDIST((LN(Sheet1!B$4/(Sheet1!B$5+AD4256))-Sheet1!B$8*Sheet1!B$7+Sheet1!B$9*Sheet1!B$7+0.5*Sheet1!B$6*Sheet1!B$6*Sheet1!B$7)/(Sheet1!B$6*SQRT(Sheet1!B$7)))-(Sheet1!B$5+AD4256)*EXP(-Sheet1!B$9*Sheet1!B$7)*NORMSDIST((LN(Sheet1!B$4/(Sheet1!B$5+AD4256))-Sheet1!B$8*Sheet1!B$7+Sheet1!B$9*Sheet1!B$7-0.5*Sheet1!B$6*Sheet1!B$6*Sheet1!B$7)/(Sheet1!B$6*SQRT(Sheet1!B$7))))*400+100*AE4256-400*Sheet1!$B$13</f>
        <v>179.07461322658082</v>
      </c>
    </row>
    <row r="4257" spans="22:32" x14ac:dyDescent="0.2">
      <c r="V4257" s="7" t="e">
        <f t="shared" si="566"/>
        <v>#VALUE!</v>
      </c>
      <c r="X4257" s="4">
        <f t="shared" ca="1" si="567"/>
        <v>0.40868356804095246</v>
      </c>
      <c r="Y4257" s="4">
        <f t="shared" ca="1" si="567"/>
        <v>-1.6572442233554141</v>
      </c>
      <c r="Z4257" s="4">
        <f t="shared" ca="1" si="568"/>
        <v>0.70893101778426837</v>
      </c>
      <c r="AA4257" s="4">
        <f t="shared" ca="1" si="569"/>
        <v>-1.9146170645508063</v>
      </c>
      <c r="AB4257" s="4">
        <f ca="1">Sheet1!AC4257</f>
        <v>5.4694168632434814E-2</v>
      </c>
      <c r="AC4257" s="7">
        <f t="shared" ca="1" si="570"/>
        <v>1.7275396029113765</v>
      </c>
      <c r="AD4257" s="4">
        <f t="shared" ca="1" si="571"/>
        <v>1.2247064089545929</v>
      </c>
      <c r="AE4257" s="4">
        <f t="shared" ca="1" si="572"/>
        <v>-3.3075768034214454</v>
      </c>
      <c r="AF4257" s="21">
        <f ca="1">(Sheet1!B$4*EXP(-Sheet1!B$8*Sheet1!B$7)*NORMSDIST((LN(Sheet1!B$4/(Sheet1!B$5+AD4257))-Sheet1!B$8*Sheet1!B$7+Sheet1!B$9*Sheet1!B$7+0.5*Sheet1!B$6*Sheet1!B$6*Sheet1!B$7)/(Sheet1!B$6*SQRT(Sheet1!B$7)))-(Sheet1!B$5+AD4257)*EXP(-Sheet1!B$9*Sheet1!B$7)*NORMSDIST((LN(Sheet1!B$4/(Sheet1!B$5+AD4257))-Sheet1!B$8*Sheet1!B$7+Sheet1!B$9*Sheet1!B$7-0.5*Sheet1!B$6*Sheet1!B$6*Sheet1!B$7)/(Sheet1!B$6*SQRT(Sheet1!B$7))))*400+100*AE4257-400*Sheet1!$B$13</f>
        <v>-523.16581520679711</v>
      </c>
    </row>
    <row r="4258" spans="22:32" x14ac:dyDescent="0.2">
      <c r="V4258" s="7" t="e">
        <f t="shared" si="566"/>
        <v>#VALUE!</v>
      </c>
      <c r="X4258" s="4">
        <f t="shared" ca="1" si="567"/>
        <v>-0.81880082932525333</v>
      </c>
      <c r="Y4258" s="4">
        <f t="shared" ca="1" si="567"/>
        <v>-5.4116430929297327E-2</v>
      </c>
      <c r="Z4258" s="4">
        <f t="shared" ca="1" si="568"/>
        <v>-1.4203490198509474</v>
      </c>
      <c r="AA4258" s="4">
        <f t="shared" ca="1" si="569"/>
        <v>-1.0518364459674416</v>
      </c>
      <c r="AB4258" s="4">
        <f ca="1">Sheet1!AC4258</f>
        <v>0.59871917446745193</v>
      </c>
      <c r="AC4258" s="7">
        <f t="shared" ca="1" si="570"/>
        <v>0.98040326821815182</v>
      </c>
      <c r="AD4258" s="4">
        <f t="shared" ca="1" si="571"/>
        <v>-1.3925148210723175</v>
      </c>
      <c r="AE4258" s="4">
        <f t="shared" ca="1" si="572"/>
        <v>-1.0312238892574452</v>
      </c>
      <c r="AF4258" s="21">
        <f ca="1">(Sheet1!B$4*EXP(-Sheet1!B$8*Sheet1!B$7)*NORMSDIST((LN(Sheet1!B$4/(Sheet1!B$5+AD4258))-Sheet1!B$8*Sheet1!B$7+Sheet1!B$9*Sheet1!B$7+0.5*Sheet1!B$6*Sheet1!B$6*Sheet1!B$7)/(Sheet1!B$6*SQRT(Sheet1!B$7)))-(Sheet1!B$5+AD4258)*EXP(-Sheet1!B$9*Sheet1!B$7)*NORMSDIST((LN(Sheet1!B$4/(Sheet1!B$5+AD4258))-Sheet1!B$8*Sheet1!B$7+Sheet1!B$9*Sheet1!B$7-0.5*Sheet1!B$6*Sheet1!B$6*Sheet1!B$7)/(Sheet1!B$6*SQRT(Sheet1!B$7))))*400+100*AE4258-400*Sheet1!$B$13</f>
        <v>125.07936066894717</v>
      </c>
    </row>
    <row r="4259" spans="22:32" x14ac:dyDescent="0.2">
      <c r="V4259" s="7" t="e">
        <f t="shared" si="566"/>
        <v>#VALUE!</v>
      </c>
      <c r="X4259" s="4">
        <f t="shared" ca="1" si="567"/>
        <v>-3.6704186318969774E-3</v>
      </c>
      <c r="Y4259" s="4">
        <f t="shared" ca="1" si="567"/>
        <v>6.2091744080543167E-2</v>
      </c>
      <c r="Z4259" s="4">
        <f t="shared" ca="1" si="568"/>
        <v>-6.3669641255170873E-3</v>
      </c>
      <c r="AA4259" s="4">
        <f t="shared" ca="1" si="569"/>
        <v>8.5575161448587081E-2</v>
      </c>
      <c r="AB4259" s="4">
        <f ca="1">Sheet1!AC4259</f>
        <v>9.2890141695797013E-2</v>
      </c>
      <c r="AC4259" s="7">
        <f t="shared" ca="1" si="570"/>
        <v>1.5661304280481139</v>
      </c>
      <c r="AD4259" s="4">
        <f t="shared" ca="1" si="571"/>
        <v>-9.9714962512630605E-3</v>
      </c>
      <c r="AE4259" s="4">
        <f t="shared" ca="1" si="572"/>
        <v>0.13402186422976214</v>
      </c>
      <c r="AF4259" s="21">
        <f ca="1">(Sheet1!B$4*EXP(-Sheet1!B$8*Sheet1!B$7)*NORMSDIST((LN(Sheet1!B$4/(Sheet1!B$5+AD4259))-Sheet1!B$8*Sheet1!B$7+Sheet1!B$9*Sheet1!B$7+0.5*Sheet1!B$6*Sheet1!B$6*Sheet1!B$7)/(Sheet1!B$6*SQRT(Sheet1!B$7)))-(Sheet1!B$5+AD4259)*EXP(-Sheet1!B$9*Sheet1!B$7)*NORMSDIST((LN(Sheet1!B$4/(Sheet1!B$5+AD4259))-Sheet1!B$8*Sheet1!B$7+Sheet1!B$9*Sheet1!B$7-0.5*Sheet1!B$6*Sheet1!B$6*Sheet1!B$7)/(Sheet1!B$6*SQRT(Sheet1!B$7))))*400+100*AE4259-400*Sheet1!$B$13</f>
        <v>15.000379814574444</v>
      </c>
    </row>
    <row r="4260" spans="22:32" x14ac:dyDescent="0.2">
      <c r="V4260" s="7" t="e">
        <f t="shared" si="566"/>
        <v>#VALUE!</v>
      </c>
      <c r="X4260" s="4">
        <f t="shared" ca="1" si="567"/>
        <v>0.23676743630850999</v>
      </c>
      <c r="Y4260" s="4">
        <f t="shared" ca="1" si="567"/>
        <v>-1.1734149836269905</v>
      </c>
      <c r="Z4260" s="4">
        <f t="shared" ca="1" si="568"/>
        <v>0.41071330664203315</v>
      </c>
      <c r="AA4260" s="4">
        <f t="shared" ca="1" si="569"/>
        <v>-1.4181850997877254</v>
      </c>
      <c r="AB4260" s="4">
        <f ca="1">Sheet1!AC4260</f>
        <v>0.12301527037235038</v>
      </c>
      <c r="AC4260" s="7">
        <f t="shared" ca="1" si="570"/>
        <v>1.4820359536162953</v>
      </c>
      <c r="AD4260" s="4">
        <f t="shared" ca="1" si="571"/>
        <v>0.60869188707212751</v>
      </c>
      <c r="AE4260" s="4">
        <f t="shared" ca="1" si="572"/>
        <v>-2.1018013067683223</v>
      </c>
      <c r="AF4260" s="21">
        <f ca="1">(Sheet1!B$4*EXP(-Sheet1!B$8*Sheet1!B$7)*NORMSDIST((LN(Sheet1!B$4/(Sheet1!B$5+AD4260))-Sheet1!B$8*Sheet1!B$7+Sheet1!B$9*Sheet1!B$7+0.5*Sheet1!B$6*Sheet1!B$6*Sheet1!B$7)/(Sheet1!B$6*SQRT(Sheet1!B$7)))-(Sheet1!B$5+AD4260)*EXP(-Sheet1!B$9*Sheet1!B$7)*NORMSDIST((LN(Sheet1!B$4/(Sheet1!B$5+AD4260))-Sheet1!B$8*Sheet1!B$7+Sheet1!B$9*Sheet1!B$7-0.5*Sheet1!B$6*Sheet1!B$6*Sheet1!B$7)/(Sheet1!B$6*SQRT(Sheet1!B$7))))*400+100*AE4260-400*Sheet1!$B$13</f>
        <v>-306.76856054982682</v>
      </c>
    </row>
    <row r="4261" spans="22:32" x14ac:dyDescent="0.2">
      <c r="V4261" s="7" t="e">
        <f t="shared" si="566"/>
        <v>#VALUE!</v>
      </c>
      <c r="X4261" s="4">
        <f t="shared" ca="1" si="567"/>
        <v>0.20953189218585053</v>
      </c>
      <c r="Y4261" s="4">
        <f t="shared" ca="1" si="567"/>
        <v>0.54256258739655894</v>
      </c>
      <c r="Z4261" s="4">
        <f t="shared" ca="1" si="568"/>
        <v>0.36346863246210492</v>
      </c>
      <c r="AA4261" s="4">
        <f t="shared" ca="1" si="569"/>
        <v>1.0349992441167737</v>
      </c>
      <c r="AB4261" s="4">
        <f ca="1">Sheet1!AC4261</f>
        <v>0.91495582660721642</v>
      </c>
      <c r="AC4261" s="7">
        <f t="shared" ca="1" si="570"/>
        <v>0.75333232627488256</v>
      </c>
      <c r="AD4261" s="4">
        <f t="shared" ca="1" si="571"/>
        <v>0.27381267042062779</v>
      </c>
      <c r="AE4261" s="4">
        <f t="shared" ca="1" si="572"/>
        <v>0.77969838826323412</v>
      </c>
      <c r="AF4261" s="21">
        <f ca="1">(Sheet1!B$4*EXP(-Sheet1!B$8*Sheet1!B$7)*NORMSDIST((LN(Sheet1!B$4/(Sheet1!B$5+AD4261))-Sheet1!B$8*Sheet1!B$7+Sheet1!B$9*Sheet1!B$7+0.5*Sheet1!B$6*Sheet1!B$6*Sheet1!B$7)/(Sheet1!B$6*SQRT(Sheet1!B$7)))-(Sheet1!B$5+AD4261)*EXP(-Sheet1!B$9*Sheet1!B$7)*NORMSDIST((LN(Sheet1!B$4/(Sheet1!B$5+AD4261))-Sheet1!B$8*Sheet1!B$7+Sheet1!B$9*Sheet1!B$7-0.5*Sheet1!B$6*Sheet1!B$6*Sheet1!B$7)/(Sheet1!B$6*SQRT(Sheet1!B$7))))*400+100*AE4261-400*Sheet1!$B$13</f>
        <v>34.284790480828633</v>
      </c>
    </row>
    <row r="4262" spans="22:32" x14ac:dyDescent="0.2">
      <c r="V4262" s="7" t="e">
        <f t="shared" si="566"/>
        <v>#VALUE!</v>
      </c>
      <c r="X4262" s="4">
        <f t="shared" ca="1" si="567"/>
        <v>0.69138107121584691</v>
      </c>
      <c r="Y4262" s="4">
        <f t="shared" ca="1" si="567"/>
        <v>0.80220029346725141</v>
      </c>
      <c r="Z4262" s="4">
        <f t="shared" ca="1" si="568"/>
        <v>1.1993178214708966</v>
      </c>
      <c r="AA4262" s="4">
        <f t="shared" ca="1" si="569"/>
        <v>1.9839371882777976</v>
      </c>
      <c r="AB4262" s="4">
        <f ca="1">Sheet1!AC4262</f>
        <v>0.94204132202302959</v>
      </c>
      <c r="AC4262" s="7">
        <f t="shared" ca="1" si="570"/>
        <v>0.7221846563819031</v>
      </c>
      <c r="AD4262" s="4">
        <f t="shared" ca="1" si="571"/>
        <v>0.86612892879165204</v>
      </c>
      <c r="AE4262" s="4">
        <f t="shared" ca="1" si="572"/>
        <v>1.4327689965996804</v>
      </c>
      <c r="AF4262" s="21">
        <f ca="1">(Sheet1!B$4*EXP(-Sheet1!B$8*Sheet1!B$7)*NORMSDIST((LN(Sheet1!B$4/(Sheet1!B$5+AD4262))-Sheet1!B$8*Sheet1!B$7+Sheet1!B$9*Sheet1!B$7+0.5*Sheet1!B$6*Sheet1!B$6*Sheet1!B$7)/(Sheet1!B$6*SQRT(Sheet1!B$7)))-(Sheet1!B$5+AD4262)*EXP(-Sheet1!B$9*Sheet1!B$7)*NORMSDIST((LN(Sheet1!B$4/(Sheet1!B$5+AD4262))-Sheet1!B$8*Sheet1!B$7+Sheet1!B$9*Sheet1!B$7-0.5*Sheet1!B$6*Sheet1!B$6*Sheet1!B$7)/(Sheet1!B$6*SQRT(Sheet1!B$7))))*400+100*AE4262-400*Sheet1!$B$13</f>
        <v>6.4096282749110287</v>
      </c>
    </row>
    <row r="4263" spans="22:32" x14ac:dyDescent="0.2">
      <c r="V4263" s="7" t="e">
        <f t="shared" si="566"/>
        <v>#VALUE!</v>
      </c>
      <c r="X4263" s="4">
        <f t="shared" ca="1" si="567"/>
        <v>-1.7901668785597351</v>
      </c>
      <c r="Y4263" s="4">
        <f t="shared" ca="1" si="567"/>
        <v>1.1208502098169331</v>
      </c>
      <c r="Z4263" s="4">
        <f t="shared" ca="1" si="568"/>
        <v>-3.1053483097071033</v>
      </c>
      <c r="AA4263" s="4">
        <f t="shared" ca="1" si="569"/>
        <v>-0.50474783291210379</v>
      </c>
      <c r="AB4263" s="4">
        <f ca="1">Sheet1!AC4263</f>
        <v>0.43308342125275834</v>
      </c>
      <c r="AC4263" s="7">
        <f t="shared" ca="1" si="570"/>
        <v>1.096411802619452</v>
      </c>
      <c r="AD4263" s="4">
        <f t="shared" ca="1" si="571"/>
        <v>-3.4047405380072338</v>
      </c>
      <c r="AE4263" s="4">
        <f t="shared" ca="1" si="572"/>
        <v>-0.55341148135142171</v>
      </c>
      <c r="AF4263" s="21">
        <f ca="1">(Sheet1!B$4*EXP(-Sheet1!B$8*Sheet1!B$7)*NORMSDIST((LN(Sheet1!B$4/(Sheet1!B$5+AD4263))-Sheet1!B$8*Sheet1!B$7+Sheet1!B$9*Sheet1!B$7+0.5*Sheet1!B$6*Sheet1!B$6*Sheet1!B$7)/(Sheet1!B$6*SQRT(Sheet1!B$7)))-(Sheet1!B$5+AD4263)*EXP(-Sheet1!B$9*Sheet1!B$7)*NORMSDIST((LN(Sheet1!B$4/(Sheet1!B$5+AD4263))-Sheet1!B$8*Sheet1!B$7+Sheet1!B$9*Sheet1!B$7-0.5*Sheet1!B$6*Sheet1!B$6*Sheet1!B$7)/(Sheet1!B$6*SQRT(Sheet1!B$7))))*400+100*AE4263-400*Sheet1!$B$13</f>
        <v>520.77309896360703</v>
      </c>
    </row>
    <row r="4264" spans="22:32" x14ac:dyDescent="0.2">
      <c r="V4264" s="7" t="e">
        <f t="shared" si="566"/>
        <v>#VALUE!</v>
      </c>
      <c r="X4264" s="4">
        <f t="shared" ca="1" si="567"/>
        <v>-0.1317161053657287</v>
      </c>
      <c r="Y4264" s="4">
        <f t="shared" ca="1" si="567"/>
        <v>-0.82524082513494124</v>
      </c>
      <c r="Z4264" s="4">
        <f t="shared" ca="1" si="568"/>
        <v>-0.22848394194833152</v>
      </c>
      <c r="AA4264" s="4">
        <f t="shared" ca="1" si="569"/>
        <v>-1.3519407553445155</v>
      </c>
      <c r="AB4264" s="4">
        <f ca="1">Sheet1!AC4264</f>
        <v>0.49115190603059522</v>
      </c>
      <c r="AC4264" s="7">
        <f t="shared" ca="1" si="570"/>
        <v>1.053376618938161</v>
      </c>
      <c r="AD4264" s="4">
        <f t="shared" ca="1" si="571"/>
        <v>-0.24067964225119651</v>
      </c>
      <c r="AE4264" s="4">
        <f t="shared" ca="1" si="572"/>
        <v>-1.4241027818695093</v>
      </c>
      <c r="AF4264" s="21">
        <f ca="1">(Sheet1!B$4*EXP(-Sheet1!B$8*Sheet1!B$7)*NORMSDIST((LN(Sheet1!B$4/(Sheet1!B$5+AD4264))-Sheet1!B$8*Sheet1!B$7+Sheet1!B$9*Sheet1!B$7+0.5*Sheet1!B$6*Sheet1!B$6*Sheet1!B$7)/(Sheet1!B$6*SQRT(Sheet1!B$7)))-(Sheet1!B$5+AD4264)*EXP(-Sheet1!B$9*Sheet1!B$7)*NORMSDIST((LN(Sheet1!B$4/(Sheet1!B$5+AD4264))-Sheet1!B$8*Sheet1!B$7+Sheet1!B$9*Sheet1!B$7-0.5*Sheet1!B$6*Sheet1!B$6*Sheet1!B$7)/(Sheet1!B$6*SQRT(Sheet1!B$7))))*400+100*AE4264-400*Sheet1!$B$13</f>
        <v>-103.69131084535047</v>
      </c>
    </row>
    <row r="4265" spans="22:32" x14ac:dyDescent="0.2">
      <c r="V4265" s="7" t="e">
        <f t="shared" si="566"/>
        <v>#VALUE!</v>
      </c>
      <c r="X4265" s="4">
        <f t="shared" ca="1" si="567"/>
        <v>-0.16225354531335012</v>
      </c>
      <c r="Y4265" s="4">
        <f t="shared" ca="1" si="567"/>
        <v>0.31403866843516398</v>
      </c>
      <c r="Z4265" s="4">
        <f t="shared" ca="1" si="568"/>
        <v>-0.28145631489292683</v>
      </c>
      <c r="AA4265" s="4">
        <f t="shared" ca="1" si="569"/>
        <v>0.26198083168282299</v>
      </c>
      <c r="AB4265" s="4">
        <f ca="1">Sheet1!AC4265</f>
        <v>0.77313726531155447</v>
      </c>
      <c r="AC4265" s="7">
        <f t="shared" ca="1" si="570"/>
        <v>0.86671621810184685</v>
      </c>
      <c r="AD4265" s="4">
        <f t="shared" ca="1" si="571"/>
        <v>-0.24394275280488006</v>
      </c>
      <c r="AE4265" s="4">
        <f t="shared" ca="1" si="572"/>
        <v>0.22706303565131283</v>
      </c>
      <c r="AF4265" s="21">
        <f ca="1">(Sheet1!B$4*EXP(-Sheet1!B$8*Sheet1!B$7)*NORMSDIST((LN(Sheet1!B$4/(Sheet1!B$5+AD4265))-Sheet1!B$8*Sheet1!B$7+Sheet1!B$9*Sheet1!B$7+0.5*Sheet1!B$6*Sheet1!B$6*Sheet1!B$7)/(Sheet1!B$6*SQRT(Sheet1!B$7)))-(Sheet1!B$5+AD4265)*EXP(-Sheet1!B$9*Sheet1!B$7)*NORMSDIST((LN(Sheet1!B$4/(Sheet1!B$5+AD4265))-Sheet1!B$8*Sheet1!B$7+Sheet1!B$9*Sheet1!B$7-0.5*Sheet1!B$6*Sheet1!B$6*Sheet1!B$7)/(Sheet1!B$6*SQRT(Sheet1!B$7))))*400+100*AE4265-400*Sheet1!$B$13</f>
        <v>61.952282188751724</v>
      </c>
    </row>
    <row r="4266" spans="22:32" x14ac:dyDescent="0.2">
      <c r="V4266" s="7" t="e">
        <f t="shared" si="566"/>
        <v>#VALUE!</v>
      </c>
      <c r="X4266" s="4">
        <f t="shared" ca="1" si="567"/>
        <v>-0.68459586312924647</v>
      </c>
      <c r="Y4266" s="4">
        <f t="shared" ca="1" si="567"/>
        <v>-0.24049663627677695</v>
      </c>
      <c r="Z4266" s="4">
        <f t="shared" ca="1" si="568"/>
        <v>-1.1875477263389347</v>
      </c>
      <c r="AA4266" s="4">
        <f t="shared" ca="1" si="569"/>
        <v>-1.1622523767751682</v>
      </c>
      <c r="AB4266" s="4">
        <f ca="1">Sheet1!AC4266</f>
        <v>0.68921139469511894</v>
      </c>
      <c r="AC4266" s="7">
        <f t="shared" ca="1" si="570"/>
        <v>0.92197933476602867</v>
      </c>
      <c r="AD4266" s="4">
        <f t="shared" ca="1" si="571"/>
        <v>-1.0948944627328809</v>
      </c>
      <c r="AE4266" s="4">
        <f t="shared" ca="1" si="572"/>
        <v>-1.0715726731694053</v>
      </c>
      <c r="AF4266" s="21">
        <f ca="1">(Sheet1!B$4*EXP(-Sheet1!B$8*Sheet1!B$7)*NORMSDIST((LN(Sheet1!B$4/(Sheet1!B$5+AD4266))-Sheet1!B$8*Sheet1!B$7+Sheet1!B$9*Sheet1!B$7+0.5*Sheet1!B$6*Sheet1!B$6*Sheet1!B$7)/(Sheet1!B$6*SQRT(Sheet1!B$7)))-(Sheet1!B$5+AD4266)*EXP(-Sheet1!B$9*Sheet1!B$7)*NORMSDIST((LN(Sheet1!B$4/(Sheet1!B$5+AD4266))-Sheet1!B$8*Sheet1!B$7+Sheet1!B$9*Sheet1!B$7-0.5*Sheet1!B$6*Sheet1!B$6*Sheet1!B$7)/(Sheet1!B$6*SQRT(Sheet1!B$7))))*400+100*AE4266-400*Sheet1!$B$13</f>
        <v>71.417582782417867</v>
      </c>
    </row>
    <row r="4267" spans="22:32" x14ac:dyDescent="0.2">
      <c r="V4267" s="7" t="e">
        <f t="shared" si="566"/>
        <v>#VALUE!</v>
      </c>
      <c r="X4267" s="4">
        <f t="shared" ca="1" si="567"/>
        <v>-0.5280290502197289</v>
      </c>
      <c r="Y4267" s="4">
        <f t="shared" ca="1" si="567"/>
        <v>-0.30975633130414926</v>
      </c>
      <c r="Z4267" s="4">
        <f t="shared" ca="1" si="568"/>
        <v>-0.91595601405345051</v>
      </c>
      <c r="AA4267" s="4">
        <f t="shared" ca="1" si="569"/>
        <v>-1.0764358843672548</v>
      </c>
      <c r="AB4267" s="4">
        <f ca="1">Sheet1!AC4267</f>
        <v>0.39310425905679003</v>
      </c>
      <c r="AC4267" s="7">
        <f t="shared" ca="1" si="570"/>
        <v>1.1283714269155254</v>
      </c>
      <c r="AD4267" s="4">
        <f t="shared" ca="1" si="571"/>
        <v>-1.0335385945693489</v>
      </c>
      <c r="AE4267" s="4">
        <f t="shared" ca="1" si="572"/>
        <v>-1.2146194948265547</v>
      </c>
      <c r="AF4267" s="21">
        <f ca="1">(Sheet1!B$4*EXP(-Sheet1!B$8*Sheet1!B$7)*NORMSDIST((LN(Sheet1!B$4/(Sheet1!B$5+AD4267))-Sheet1!B$8*Sheet1!B$7+Sheet1!B$9*Sheet1!B$7+0.5*Sheet1!B$6*Sheet1!B$6*Sheet1!B$7)/(Sheet1!B$6*SQRT(Sheet1!B$7)))-(Sheet1!B$5+AD4267)*EXP(-Sheet1!B$9*Sheet1!B$7)*NORMSDIST((LN(Sheet1!B$4/(Sheet1!B$5+AD4267))-Sheet1!B$8*Sheet1!B$7+Sheet1!B$9*Sheet1!B$7-0.5*Sheet1!B$6*Sheet1!B$6*Sheet1!B$7)/(Sheet1!B$6*SQRT(Sheet1!B$7))))*400+100*AE4267-400*Sheet1!$B$13</f>
        <v>46.940082006313332</v>
      </c>
    </row>
    <row r="4268" spans="22:32" x14ac:dyDescent="0.2">
      <c r="V4268" s="7" t="e">
        <f t="shared" si="566"/>
        <v>#VALUE!</v>
      </c>
      <c r="X4268" s="4">
        <f t="shared" ca="1" si="567"/>
        <v>-0.49369883111029905</v>
      </c>
      <c r="Y4268" s="4">
        <f t="shared" ca="1" si="567"/>
        <v>0.88415624875413612</v>
      </c>
      <c r="Z4268" s="4">
        <f t="shared" ca="1" si="568"/>
        <v>-0.85640442187500931</v>
      </c>
      <c r="AA4268" s="4">
        <f t="shared" ca="1" si="569"/>
        <v>0.69374015787717092</v>
      </c>
      <c r="AB4268" s="4">
        <f ca="1">Sheet1!AC4268</f>
        <v>0.78844450654848408</v>
      </c>
      <c r="AC4268" s="7">
        <f t="shared" ca="1" si="570"/>
        <v>0.8561947775726847</v>
      </c>
      <c r="AD4268" s="4">
        <f t="shared" ca="1" si="571"/>
        <v>-0.7332489934995372</v>
      </c>
      <c r="AE4268" s="4">
        <f t="shared" ca="1" si="572"/>
        <v>0.59397670016688353</v>
      </c>
      <c r="AF4268" s="21">
        <f ca="1">(Sheet1!B$4*EXP(-Sheet1!B$8*Sheet1!B$7)*NORMSDIST((LN(Sheet1!B$4/(Sheet1!B$5+AD4268))-Sheet1!B$8*Sheet1!B$7+Sheet1!B$9*Sheet1!B$7+0.5*Sheet1!B$6*Sheet1!B$6*Sheet1!B$7)/(Sheet1!B$6*SQRT(Sheet1!B$7)))-(Sheet1!B$5+AD4268)*EXP(-Sheet1!B$9*Sheet1!B$7)*NORMSDIST((LN(Sheet1!B$4/(Sheet1!B$5+AD4268))-Sheet1!B$8*Sheet1!B$7+Sheet1!B$9*Sheet1!B$7-0.5*Sheet1!B$6*Sheet1!B$6*Sheet1!B$7)/(Sheet1!B$6*SQRT(Sheet1!B$7))))*400+100*AE4268-400*Sheet1!$B$13</f>
        <v>178.29665424044788</v>
      </c>
    </row>
    <row r="4269" spans="22:32" x14ac:dyDescent="0.2">
      <c r="V4269" s="7" t="e">
        <f t="shared" si="566"/>
        <v>#VALUE!</v>
      </c>
      <c r="X4269" s="4">
        <f t="shared" ca="1" si="567"/>
        <v>0.7695216494276178</v>
      </c>
      <c r="Y4269" s="4">
        <f t="shared" ca="1" si="567"/>
        <v>-0.86604261098146451</v>
      </c>
      <c r="Z4269" s="4">
        <f t="shared" ca="1" si="568"/>
        <v>1.3348659177828357</v>
      </c>
      <c r="AA4269" s="4">
        <f t="shared" ca="1" si="569"/>
        <v>-0.33958472256147026</v>
      </c>
      <c r="AB4269" s="4">
        <f ca="1">Sheet1!AC4269</f>
        <v>3.8900502741289644E-2</v>
      </c>
      <c r="AC4269" s="7">
        <f t="shared" ca="1" si="570"/>
        <v>1.8342775647212028</v>
      </c>
      <c r="AD4269" s="4">
        <f t="shared" ca="1" si="571"/>
        <v>2.448514604900033</v>
      </c>
      <c r="AE4269" s="4">
        <f t="shared" ca="1" si="572"/>
        <v>-0.62289263791657901</v>
      </c>
      <c r="AF4269" s="21">
        <f ca="1">(Sheet1!B$4*EXP(-Sheet1!B$8*Sheet1!B$7)*NORMSDIST((LN(Sheet1!B$4/(Sheet1!B$5+AD4269))-Sheet1!B$8*Sheet1!B$7+Sheet1!B$9*Sheet1!B$7+0.5*Sheet1!B$6*Sheet1!B$6*Sheet1!B$7)/(Sheet1!B$6*SQRT(Sheet1!B$7)))-(Sheet1!B$5+AD4269)*EXP(-Sheet1!B$9*Sheet1!B$7)*NORMSDIST((LN(Sheet1!B$4/(Sheet1!B$5+AD4269))-Sheet1!B$8*Sheet1!B$7+Sheet1!B$9*Sheet1!B$7-0.5*Sheet1!B$6*Sheet1!B$6*Sheet1!B$7)/(Sheet1!B$6*SQRT(Sheet1!B$7))))*400+100*AE4269-400*Sheet1!$B$13</f>
        <v>-439.37721879560468</v>
      </c>
    </row>
    <row r="4270" spans="22:32" x14ac:dyDescent="0.2">
      <c r="V4270" s="7" t="e">
        <f t="shared" si="566"/>
        <v>#VALUE!</v>
      </c>
      <c r="X4270" s="4">
        <f t="shared" ca="1" si="567"/>
        <v>1.155212172343449</v>
      </c>
      <c r="Y4270" s="4">
        <f t="shared" ca="1" si="567"/>
        <v>-1.0560976448039763</v>
      </c>
      <c r="Z4270" s="4">
        <f t="shared" ca="1" si="568"/>
        <v>2.0039115960105147</v>
      </c>
      <c r="AA4270" s="4">
        <f t="shared" ca="1" si="569"/>
        <v>-0.15633933506561892</v>
      </c>
      <c r="AB4270" s="4">
        <f ca="1">Sheet1!AC4270</f>
        <v>0.72592370257587768</v>
      </c>
      <c r="AC4270" s="7">
        <f t="shared" ca="1" si="570"/>
        <v>0.89815834683626361</v>
      </c>
      <c r="AD4270" s="4">
        <f t="shared" ca="1" si="571"/>
        <v>1.7998299262788224</v>
      </c>
      <c r="AE4270" s="4">
        <f t="shared" ca="1" si="572"/>
        <v>-0.14041747872801699</v>
      </c>
      <c r="AF4270" s="21">
        <f ca="1">(Sheet1!B$4*EXP(-Sheet1!B$8*Sheet1!B$7)*NORMSDIST((LN(Sheet1!B$4/(Sheet1!B$5+AD4270))-Sheet1!B$8*Sheet1!B$7+Sheet1!B$9*Sheet1!B$7+0.5*Sheet1!B$6*Sheet1!B$6*Sheet1!B$7)/(Sheet1!B$6*SQRT(Sheet1!B$7)))-(Sheet1!B$5+AD4270)*EXP(-Sheet1!B$9*Sheet1!B$7)*NORMSDIST((LN(Sheet1!B$4/(Sheet1!B$5+AD4270))-Sheet1!B$8*Sheet1!B$7+Sheet1!B$9*Sheet1!B$7-0.5*Sheet1!B$6*Sheet1!B$6*Sheet1!B$7)/(Sheet1!B$6*SQRT(Sheet1!B$7))))*400+100*AE4270-400*Sheet1!$B$13</f>
        <v>-294.17400713895495</v>
      </c>
    </row>
    <row r="4271" spans="22:32" x14ac:dyDescent="0.2">
      <c r="V4271" s="7" t="e">
        <f t="shared" si="566"/>
        <v>#VALUE!</v>
      </c>
      <c r="X4271" s="4">
        <f t="shared" ca="1" si="567"/>
        <v>0.18503813675002875</v>
      </c>
      <c r="Y4271" s="4">
        <f t="shared" ca="1" si="567"/>
        <v>1.7886100158505336</v>
      </c>
      <c r="Z4271" s="4">
        <f t="shared" ca="1" si="568"/>
        <v>0.3209800561444584</v>
      </c>
      <c r="AA4271" s="4">
        <f t="shared" ca="1" si="569"/>
        <v>2.8107575142098771</v>
      </c>
      <c r="AB4271" s="4">
        <f ca="1">Sheet1!AC4271</f>
        <v>0.56616555994142137</v>
      </c>
      <c r="AC4271" s="7">
        <f t="shared" ca="1" si="570"/>
        <v>1.0018484096581266</v>
      </c>
      <c r="AD4271" s="4">
        <f t="shared" ca="1" si="571"/>
        <v>0.32157335878030185</v>
      </c>
      <c r="AE4271" s="4">
        <f t="shared" ca="1" si="572"/>
        <v>2.8159529455457943</v>
      </c>
      <c r="AF4271" s="21">
        <f ca="1">(Sheet1!B$4*EXP(-Sheet1!B$8*Sheet1!B$7)*NORMSDIST((LN(Sheet1!B$4/(Sheet1!B$5+AD4271))-Sheet1!B$8*Sheet1!B$7+Sheet1!B$9*Sheet1!B$7+0.5*Sheet1!B$6*Sheet1!B$6*Sheet1!B$7)/(Sheet1!B$6*SQRT(Sheet1!B$7)))-(Sheet1!B$5+AD4271)*EXP(-Sheet1!B$9*Sheet1!B$7)*NORMSDIST((LN(Sheet1!B$4/(Sheet1!B$5+AD4271))-Sheet1!B$8*Sheet1!B$7+Sheet1!B$9*Sheet1!B$7-0.5*Sheet1!B$6*Sheet1!B$6*Sheet1!B$7)/(Sheet1!B$6*SQRT(Sheet1!B$7))))*400+100*AE4271-400*Sheet1!$B$13</f>
        <v>230.32991386523872</v>
      </c>
    </row>
    <row r="4272" spans="22:32" x14ac:dyDescent="0.2">
      <c r="V4272" s="7" t="e">
        <f t="shared" si="566"/>
        <v>#VALUE!</v>
      </c>
      <c r="X4272" s="4">
        <f t="shared" ca="1" si="567"/>
        <v>-6.0121054061162645E-2</v>
      </c>
      <c r="Y4272" s="4">
        <f t="shared" ca="1" si="567"/>
        <v>6.8009711582698279E-2</v>
      </c>
      <c r="Z4272" s="4">
        <f t="shared" ca="1" si="568"/>
        <v>-0.10429017307975572</v>
      </c>
      <c r="AA4272" s="4">
        <f t="shared" ca="1" si="569"/>
        <v>2.7034631450379255E-2</v>
      </c>
      <c r="AB4272" s="4">
        <f ca="1">Sheet1!AC4272</f>
        <v>0.40727261672345971</v>
      </c>
      <c r="AC4272" s="7">
        <f t="shared" ca="1" si="570"/>
        <v>1.1167870913709277</v>
      </c>
      <c r="AD4272" s="4">
        <f t="shared" ca="1" si="571"/>
        <v>-0.11646991905231101</v>
      </c>
      <c r="AE4272" s="4">
        <f t="shared" ca="1" si="572"/>
        <v>3.0191927423754053E-2</v>
      </c>
      <c r="AF4272" s="21">
        <f ca="1">(Sheet1!B$4*EXP(-Sheet1!B$8*Sheet1!B$7)*NORMSDIST((LN(Sheet1!B$4/(Sheet1!B$5+AD4272))-Sheet1!B$8*Sheet1!B$7+Sheet1!B$9*Sheet1!B$7+0.5*Sheet1!B$6*Sheet1!B$6*Sheet1!B$7)/(Sheet1!B$6*SQRT(Sheet1!B$7)))-(Sheet1!B$5+AD4272)*EXP(-Sheet1!B$9*Sheet1!B$7)*NORMSDIST((LN(Sheet1!B$4/(Sheet1!B$5+AD4272))-Sheet1!B$8*Sheet1!B$7+Sheet1!B$9*Sheet1!B$7-0.5*Sheet1!B$6*Sheet1!B$6*Sheet1!B$7)/(Sheet1!B$6*SQRT(Sheet1!B$7))))*400+100*AE4272-400*Sheet1!$B$13</f>
        <v>21.71863770215441</v>
      </c>
    </row>
    <row r="4273" spans="22:32" x14ac:dyDescent="0.2">
      <c r="V4273" s="7" t="e">
        <f t="shared" si="566"/>
        <v>#VALUE!</v>
      </c>
      <c r="X4273" s="4">
        <f t="shared" ca="1" si="567"/>
        <v>-1.2364918559403282</v>
      </c>
      <c r="Y4273" s="4">
        <f t="shared" ca="1" si="567"/>
        <v>1.2376632060365464</v>
      </c>
      <c r="Z4273" s="4">
        <f t="shared" ca="1" si="568"/>
        <v>-2.1449050034375166</v>
      </c>
      <c r="AA4273" s="4">
        <f t="shared" ca="1" si="569"/>
        <v>0.32270274600590476</v>
      </c>
      <c r="AB4273" s="4">
        <f ca="1">Sheet1!AC4273</f>
        <v>6.6934422650010927E-2</v>
      </c>
      <c r="AC4273" s="7">
        <f t="shared" ca="1" si="570"/>
        <v>1.6654367803955772</v>
      </c>
      <c r="AD4273" s="4">
        <f t="shared" ca="1" si="571"/>
        <v>-3.572203683179342</v>
      </c>
      <c r="AE4273" s="4">
        <f t="shared" ca="1" si="572"/>
        <v>0.53744102233288571</v>
      </c>
      <c r="AF4273" s="21">
        <f ca="1">(Sheet1!B$4*EXP(-Sheet1!B$8*Sheet1!B$7)*NORMSDIST((LN(Sheet1!B$4/(Sheet1!B$5+AD4273))-Sheet1!B$8*Sheet1!B$7+Sheet1!B$9*Sheet1!B$7+0.5*Sheet1!B$6*Sheet1!B$6*Sheet1!B$7)/(Sheet1!B$6*SQRT(Sheet1!B$7)))-(Sheet1!B$5+AD4273)*EXP(-Sheet1!B$9*Sheet1!B$7)*NORMSDIST((LN(Sheet1!B$4/(Sheet1!B$5+AD4273))-Sheet1!B$8*Sheet1!B$7+Sheet1!B$9*Sheet1!B$7-0.5*Sheet1!B$6*Sheet1!B$6*Sheet1!B$7)/(Sheet1!B$6*SQRT(Sheet1!B$7))))*400+100*AE4273-400*Sheet1!$B$13</f>
        <v>659.79626421316925</v>
      </c>
    </row>
    <row r="4274" spans="22:32" x14ac:dyDescent="0.2">
      <c r="V4274" s="7" t="e">
        <f t="shared" si="566"/>
        <v>#VALUE!</v>
      </c>
      <c r="X4274" s="4">
        <f t="shared" ca="1" si="567"/>
        <v>0.40277110127992555</v>
      </c>
      <c r="Y4274" s="4">
        <f t="shared" ca="1" si="567"/>
        <v>-0.57238221394588329</v>
      </c>
      <c r="Z4274" s="4">
        <f t="shared" ca="1" si="568"/>
        <v>0.69867484061863672</v>
      </c>
      <c r="AA4274" s="4">
        <f t="shared" ca="1" si="569"/>
        <v>-0.35024231365218322</v>
      </c>
      <c r="AB4274" s="4">
        <f ca="1">Sheet1!AC4274</f>
        <v>0.36899996463912377</v>
      </c>
      <c r="AC4274" s="7">
        <f t="shared" ca="1" si="570"/>
        <v>1.1488253646632223</v>
      </c>
      <c r="AD4274" s="4">
        <f t="shared" ca="1" si="571"/>
        <v>0.80265537855472402</v>
      </c>
      <c r="AE4274" s="4">
        <f t="shared" ca="1" si="572"/>
        <v>-0.40236725370196008</v>
      </c>
      <c r="AF4274" s="21">
        <f ca="1">(Sheet1!B$4*EXP(-Sheet1!B$8*Sheet1!B$7)*NORMSDIST((LN(Sheet1!B$4/(Sheet1!B$5+AD4274))-Sheet1!B$8*Sheet1!B$7+Sheet1!B$9*Sheet1!B$7+0.5*Sheet1!B$6*Sheet1!B$6*Sheet1!B$7)/(Sheet1!B$6*SQRT(Sheet1!B$7)))-(Sheet1!B$5+AD4274)*EXP(-Sheet1!B$9*Sheet1!B$7)*NORMSDIST((LN(Sheet1!B$4/(Sheet1!B$5+AD4274))-Sheet1!B$8*Sheet1!B$7+Sheet1!B$9*Sheet1!B$7-0.5*Sheet1!B$6*Sheet1!B$6*Sheet1!B$7)/(Sheet1!B$6*SQRT(Sheet1!B$7))))*400+100*AE4274-400*Sheet1!$B$13</f>
        <v>-167.20429348459083</v>
      </c>
    </row>
    <row r="4275" spans="22:32" x14ac:dyDescent="0.2">
      <c r="V4275" s="7" t="e">
        <f t="shared" si="566"/>
        <v>#VALUE!</v>
      </c>
      <c r="X4275" s="4">
        <f t="shared" ca="1" si="567"/>
        <v>0.80885657697301971</v>
      </c>
      <c r="Y4275" s="4">
        <f t="shared" ca="1" si="567"/>
        <v>0.77821597053764058</v>
      </c>
      <c r="Z4275" s="4">
        <f t="shared" ca="1" si="568"/>
        <v>1.4030990262312721</v>
      </c>
      <c r="AA4275" s="4">
        <f t="shared" ca="1" si="569"/>
        <v>2.088859699522811</v>
      </c>
      <c r="AB4275" s="4">
        <f ca="1">Sheet1!AC4275</f>
        <v>0.69890377720993169</v>
      </c>
      <c r="AC4275" s="7">
        <f t="shared" ca="1" si="570"/>
        <v>0.91572108259876128</v>
      </c>
      <c r="AD4275" s="4">
        <f t="shared" ca="1" si="571"/>
        <v>1.2848473592937684</v>
      </c>
      <c r="AE4275" s="4">
        <f t="shared" ca="1" si="572"/>
        <v>1.9128128654439518</v>
      </c>
      <c r="AF4275" s="21">
        <f ca="1">(Sheet1!B$4*EXP(-Sheet1!B$8*Sheet1!B$7)*NORMSDIST((LN(Sheet1!B$4/(Sheet1!B$5+AD4275))-Sheet1!B$8*Sheet1!B$7+Sheet1!B$9*Sheet1!B$7+0.5*Sheet1!B$6*Sheet1!B$6*Sheet1!B$7)/(Sheet1!B$6*SQRT(Sheet1!B$7)))-(Sheet1!B$5+AD4275)*EXP(-Sheet1!B$9*Sheet1!B$7)*NORMSDIST((LN(Sheet1!B$4/(Sheet1!B$5+AD4275))-Sheet1!B$8*Sheet1!B$7+Sheet1!B$9*Sheet1!B$7-0.5*Sheet1!B$6*Sheet1!B$6*Sheet1!B$7)/(Sheet1!B$6*SQRT(Sheet1!B$7))))*400+100*AE4275-400*Sheet1!$B$13</f>
        <v>-10.378336433265758</v>
      </c>
    </row>
    <row r="4276" spans="22:32" x14ac:dyDescent="0.2">
      <c r="V4276" s="7" t="e">
        <f t="shared" si="566"/>
        <v>#VALUE!</v>
      </c>
      <c r="X4276" s="4">
        <f t="shared" ca="1" si="567"/>
        <v>1.0485580391497218</v>
      </c>
      <c r="Y4276" s="4">
        <f t="shared" ca="1" si="567"/>
        <v>0.52167164432075697</v>
      </c>
      <c r="Z4276" s="4">
        <f t="shared" ca="1" si="568"/>
        <v>1.8189018987565471</v>
      </c>
      <c r="AA4276" s="4">
        <f t="shared" ca="1" si="569"/>
        <v>2.0022341242812649</v>
      </c>
      <c r="AB4276" s="4">
        <f ca="1">Sheet1!AC4276</f>
        <v>0.56164228472543143</v>
      </c>
      <c r="AC4276" s="7">
        <f t="shared" ca="1" si="570"/>
        <v>1.0048626207549072</v>
      </c>
      <c r="AD4276" s="4">
        <f t="shared" ca="1" si="571"/>
        <v>1.8277465288805808</v>
      </c>
      <c r="AE4276" s="4">
        <f t="shared" ca="1" si="572"/>
        <v>2.0119702294901782</v>
      </c>
      <c r="AF4276" s="21">
        <f ca="1">(Sheet1!B$4*EXP(-Sheet1!B$8*Sheet1!B$7)*NORMSDIST((LN(Sheet1!B$4/(Sheet1!B$5+AD4276))-Sheet1!B$8*Sheet1!B$7+Sheet1!B$9*Sheet1!B$7+0.5*Sheet1!B$6*Sheet1!B$6*Sheet1!B$7)/(Sheet1!B$6*SQRT(Sheet1!B$7)))-(Sheet1!B$5+AD4276)*EXP(-Sheet1!B$9*Sheet1!B$7)*NORMSDIST((LN(Sheet1!B$4/(Sheet1!B$5+AD4276))-Sheet1!B$8*Sheet1!B$7+Sheet1!B$9*Sheet1!B$7-0.5*Sheet1!B$6*Sheet1!B$6*Sheet1!B$7)/(Sheet1!B$6*SQRT(Sheet1!B$7))))*400+100*AE4276-400*Sheet1!$B$13</f>
        <v>-83.151048873610762</v>
      </c>
    </row>
    <row r="4277" spans="22:32" x14ac:dyDescent="0.2">
      <c r="V4277" s="7" t="e">
        <f t="shared" si="566"/>
        <v>#VALUE!</v>
      </c>
      <c r="X4277" s="4">
        <f t="shared" ca="1" si="567"/>
        <v>0.45848226630073718</v>
      </c>
      <c r="Y4277" s="4">
        <f t="shared" ca="1" si="567"/>
        <v>1.1566718216922269</v>
      </c>
      <c r="Z4277" s="4">
        <f t="shared" ca="1" si="568"/>
        <v>0.79531531263339039</v>
      </c>
      <c r="AA4277" s="4">
        <f t="shared" ca="1" si="569"/>
        <v>2.2204961191870911</v>
      </c>
      <c r="AB4277" s="4">
        <f ca="1">Sheet1!AC4277</f>
        <v>0.89840290493248265</v>
      </c>
      <c r="AC4277" s="7">
        <f t="shared" ca="1" si="570"/>
        <v>0.7696735638748794</v>
      </c>
      <c r="AD4277" s="4">
        <f t="shared" ca="1" si="571"/>
        <v>0.61213317107880549</v>
      </c>
      <c r="AE4277" s="4">
        <f t="shared" ca="1" si="572"/>
        <v>1.7090571616250674</v>
      </c>
      <c r="AF4277" s="21">
        <f ca="1">(Sheet1!B$4*EXP(-Sheet1!B$8*Sheet1!B$7)*NORMSDIST((LN(Sheet1!B$4/(Sheet1!B$5+AD4277))-Sheet1!B$8*Sheet1!B$7+Sheet1!B$9*Sheet1!B$7+0.5*Sheet1!B$6*Sheet1!B$6*Sheet1!B$7)/(Sheet1!B$6*SQRT(Sheet1!B$7)))-(Sheet1!B$5+AD4277)*EXP(-Sheet1!B$9*Sheet1!B$7)*NORMSDIST((LN(Sheet1!B$4/(Sheet1!B$5+AD4277))-Sheet1!B$8*Sheet1!B$7+Sheet1!B$9*Sheet1!B$7-0.5*Sheet1!B$6*Sheet1!B$6*Sheet1!B$7)/(Sheet1!B$6*SQRT(Sheet1!B$7))))*400+100*AE4277-400*Sheet1!$B$13</f>
        <v>73.776626070680777</v>
      </c>
    </row>
    <row r="4278" spans="22:32" x14ac:dyDescent="0.2">
      <c r="V4278" s="7" t="e">
        <f t="shared" si="566"/>
        <v>#VALUE!</v>
      </c>
      <c r="X4278" s="4">
        <f t="shared" ca="1" si="567"/>
        <v>-0.64464293756093338</v>
      </c>
      <c r="Y4278" s="4">
        <f t="shared" ca="1" si="567"/>
        <v>-0.88269523903647085</v>
      </c>
      <c r="Z4278" s="4">
        <f t="shared" ca="1" si="568"/>
        <v>-1.1182425954221831</v>
      </c>
      <c r="AA4278" s="4">
        <f t="shared" ca="1" si="569"/>
        <v>-2.0449670509898117</v>
      </c>
      <c r="AB4278" s="4">
        <f ca="1">Sheet1!AC4278</f>
        <v>0.51062744505671587</v>
      </c>
      <c r="AC4278" s="7">
        <f t="shared" ca="1" si="570"/>
        <v>1.0396370034868037</v>
      </c>
      <c r="AD4278" s="4">
        <f t="shared" ca="1" si="571"/>
        <v>-1.1625663810760245</v>
      </c>
      <c r="AE4278" s="4">
        <f t="shared" ca="1" si="572"/>
        <v>-2.1260234171202934</v>
      </c>
      <c r="AF4278" s="21">
        <f ca="1">(Sheet1!B$4*EXP(-Sheet1!B$8*Sheet1!B$7)*NORMSDIST((LN(Sheet1!B$4/(Sheet1!B$5+AD4278))-Sheet1!B$8*Sheet1!B$7+Sheet1!B$9*Sheet1!B$7+0.5*Sheet1!B$6*Sheet1!B$6*Sheet1!B$7)/(Sheet1!B$6*SQRT(Sheet1!B$7)))-(Sheet1!B$5+AD4278)*EXP(-Sheet1!B$9*Sheet1!B$7)*NORMSDIST((LN(Sheet1!B$4/(Sheet1!B$5+AD4278))-Sheet1!B$8*Sheet1!B$7+Sheet1!B$9*Sheet1!B$7-0.5*Sheet1!B$6*Sheet1!B$6*Sheet1!B$7)/(Sheet1!B$6*SQRT(Sheet1!B$7))))*400+100*AE4278-400*Sheet1!$B$13</f>
        <v>-22.784501705352795</v>
      </c>
    </row>
    <row r="4279" spans="22:32" x14ac:dyDescent="0.2">
      <c r="V4279" s="7" t="e">
        <f t="shared" si="566"/>
        <v>#VALUE!</v>
      </c>
      <c r="X4279" s="4">
        <f t="shared" ca="1" si="567"/>
        <v>-0.78225010649319626</v>
      </c>
      <c r="Y4279" s="4">
        <f t="shared" ca="1" si="567"/>
        <v>-0.66543315591993968</v>
      </c>
      <c r="Z4279" s="4">
        <f t="shared" ca="1" si="568"/>
        <v>-1.3569455870623692</v>
      </c>
      <c r="AA4279" s="4">
        <f t="shared" ca="1" si="569"/>
        <v>-1.8938640376023248</v>
      </c>
      <c r="AB4279" s="4">
        <f ca="1">Sheet1!AC4279</f>
        <v>0.30923242887879687</v>
      </c>
      <c r="AC4279" s="7">
        <f t="shared" ca="1" si="570"/>
        <v>1.2045908089241169</v>
      </c>
      <c r="AD4279" s="4">
        <f t="shared" ca="1" si="571"/>
        <v>-1.63456418238547</v>
      </c>
      <c r="AE4279" s="4">
        <f t="shared" ca="1" si="572"/>
        <v>-2.2813312130476784</v>
      </c>
      <c r="AF4279" s="21">
        <f ca="1">(Sheet1!B$4*EXP(-Sheet1!B$8*Sheet1!B$7)*NORMSDIST((LN(Sheet1!B$4/(Sheet1!B$5+AD4279))-Sheet1!B$8*Sheet1!B$7+Sheet1!B$9*Sheet1!B$7+0.5*Sheet1!B$6*Sheet1!B$6*Sheet1!B$7)/(Sheet1!B$6*SQRT(Sheet1!B$7)))-(Sheet1!B$5+AD4279)*EXP(-Sheet1!B$9*Sheet1!B$7)*NORMSDIST((LN(Sheet1!B$4/(Sheet1!B$5+AD4279))-Sheet1!B$8*Sheet1!B$7+Sheet1!B$9*Sheet1!B$7-0.5*Sheet1!B$6*Sheet1!B$6*Sheet1!B$7)/(Sheet1!B$6*SQRT(Sheet1!B$7))))*400+100*AE4279-400*Sheet1!$B$13</f>
        <v>40.774358760623272</v>
      </c>
    </row>
    <row r="4280" spans="22:32" x14ac:dyDescent="0.2">
      <c r="V4280" s="7" t="e">
        <f t="shared" si="566"/>
        <v>#VALUE!</v>
      </c>
      <c r="X4280" s="4">
        <f t="shared" ca="1" si="567"/>
        <v>-2.4901002053936527E-2</v>
      </c>
      <c r="Y4280" s="4">
        <f t="shared" ca="1" si="567"/>
        <v>1.6112153926573471</v>
      </c>
      <c r="Z4280" s="4">
        <f t="shared" ca="1" si="568"/>
        <v>-4.319501470187917E-2</v>
      </c>
      <c r="AA4280" s="4">
        <f t="shared" ca="1" si="569"/>
        <v>2.3042136071420778</v>
      </c>
      <c r="AB4280" s="4">
        <f ca="1">Sheet1!AC4280</f>
        <v>0.90096890090135284</v>
      </c>
      <c r="AC4280" s="7">
        <f t="shared" ca="1" si="570"/>
        <v>0.76723752935061029</v>
      </c>
      <c r="AD4280" s="4">
        <f t="shared" ca="1" si="571"/>
        <v>-3.3140836360133062E-2</v>
      </c>
      <c r="AE4280" s="4">
        <f t="shared" ca="1" si="572"/>
        <v>1.7678791550397455</v>
      </c>
      <c r="AF4280" s="21">
        <f ca="1">(Sheet1!B$4*EXP(-Sheet1!B$8*Sheet1!B$7)*NORMSDIST((LN(Sheet1!B$4/(Sheet1!B$5+AD4280))-Sheet1!B$8*Sheet1!B$7+Sheet1!B$9*Sheet1!B$7+0.5*Sheet1!B$6*Sheet1!B$6*Sheet1!B$7)/(Sheet1!B$6*SQRT(Sheet1!B$7)))-(Sheet1!B$5+AD4280)*EXP(-Sheet1!B$9*Sheet1!B$7)*NORMSDIST((LN(Sheet1!B$4/(Sheet1!B$5+AD4280))-Sheet1!B$8*Sheet1!B$7+Sheet1!B$9*Sheet1!B$7-0.5*Sheet1!B$6*Sheet1!B$6*Sheet1!B$7)/(Sheet1!B$6*SQRT(Sheet1!B$7))))*400+100*AE4280-400*Sheet1!$B$13</f>
        <v>182.1015880066775</v>
      </c>
    </row>
    <row r="4281" spans="22:32" x14ac:dyDescent="0.2">
      <c r="V4281" s="7" t="e">
        <f t="shared" si="566"/>
        <v>#VALUE!</v>
      </c>
      <c r="X4281" s="4">
        <f t="shared" ca="1" si="567"/>
        <v>0.91617612263130077</v>
      </c>
      <c r="Y4281" s="4">
        <f t="shared" ca="1" si="567"/>
        <v>2.2532683142203638</v>
      </c>
      <c r="Z4281" s="4">
        <f t="shared" ca="1" si="568"/>
        <v>1.5892629943506034</v>
      </c>
      <c r="AA4281" s="4">
        <f t="shared" ca="1" si="569"/>
        <v>4.3530368407940934</v>
      </c>
      <c r="AB4281" s="4">
        <f ca="1">Sheet1!AC4281</f>
        <v>0.69242004881346175</v>
      </c>
      <c r="AC4281" s="7">
        <f t="shared" ca="1" si="570"/>
        <v>0.91990927775675213</v>
      </c>
      <c r="AD4281" s="4">
        <f t="shared" ca="1" si="571"/>
        <v>1.4619777732985968</v>
      </c>
      <c r="AE4281" s="4">
        <f t="shared" ca="1" si="572"/>
        <v>4.0043989762634284</v>
      </c>
      <c r="AF4281" s="21">
        <f ca="1">(Sheet1!B$4*EXP(-Sheet1!B$8*Sheet1!B$7)*NORMSDIST((LN(Sheet1!B$4/(Sheet1!B$5+AD4281))-Sheet1!B$8*Sheet1!B$7+Sheet1!B$9*Sheet1!B$7+0.5*Sheet1!B$6*Sheet1!B$6*Sheet1!B$7)/(Sheet1!B$6*SQRT(Sheet1!B$7)))-(Sheet1!B$5+AD4281)*EXP(-Sheet1!B$9*Sheet1!B$7)*NORMSDIST((LN(Sheet1!B$4/(Sheet1!B$5+AD4281))-Sheet1!B$8*Sheet1!B$7+Sheet1!B$9*Sheet1!B$7-0.5*Sheet1!B$6*Sheet1!B$6*Sheet1!B$7)/(Sheet1!B$6*SQRT(Sheet1!B$7))))*400+100*AE4281-400*Sheet1!$B$13</f>
        <v>171.63852406034266</v>
      </c>
    </row>
    <row r="4282" spans="22:32" x14ac:dyDescent="0.2">
      <c r="V4282" s="7" t="e">
        <f t="shared" si="566"/>
        <v>#VALUE!</v>
      </c>
      <c r="X4282" s="4">
        <f t="shared" ca="1" si="567"/>
        <v>1.2651132163561243</v>
      </c>
      <c r="Y4282" s="4">
        <f t="shared" ca="1" si="567"/>
        <v>-1.8135154220183611</v>
      </c>
      <c r="Z4282" s="4">
        <f t="shared" ca="1" si="568"/>
        <v>2.1945536112031889</v>
      </c>
      <c r="AA4282" s="4">
        <f t="shared" ca="1" si="569"/>
        <v>-1.1227876080194668</v>
      </c>
      <c r="AB4282" s="4">
        <f ca="1">Sheet1!AC4282</f>
        <v>0.53361871364560609</v>
      </c>
      <c r="AC4282" s="7">
        <f t="shared" ca="1" si="570"/>
        <v>1.0237706541730056</v>
      </c>
      <c r="AD4282" s="4">
        <f t="shared" ca="1" si="571"/>
        <v>2.2467195861592204</v>
      </c>
      <c r="AE4282" s="4">
        <f t="shared" ca="1" si="572"/>
        <v>-1.1494770039594338</v>
      </c>
      <c r="AF4282" s="21">
        <f ca="1">(Sheet1!B$4*EXP(-Sheet1!B$8*Sheet1!B$7)*NORMSDIST((LN(Sheet1!B$4/(Sheet1!B$5+AD4282))-Sheet1!B$8*Sheet1!B$7+Sheet1!B$9*Sheet1!B$7+0.5*Sheet1!B$6*Sheet1!B$6*Sheet1!B$7)/(Sheet1!B$6*SQRT(Sheet1!B$7)))-(Sheet1!B$5+AD4282)*EXP(-Sheet1!B$9*Sheet1!B$7)*NORMSDIST((LN(Sheet1!B$4/(Sheet1!B$5+AD4282))-Sheet1!B$8*Sheet1!B$7+Sheet1!B$9*Sheet1!B$7-0.5*Sheet1!B$6*Sheet1!B$6*Sheet1!B$7)/(Sheet1!B$6*SQRT(Sheet1!B$7))))*400+100*AE4282-400*Sheet1!$B$13</f>
        <v>-462.09886637044383</v>
      </c>
    </row>
    <row r="4283" spans="22:32" x14ac:dyDescent="0.2">
      <c r="V4283" s="7" t="e">
        <f t="shared" si="566"/>
        <v>#VALUE!</v>
      </c>
      <c r="X4283" s="4">
        <f t="shared" ca="1" si="567"/>
        <v>1.2007524641751786</v>
      </c>
      <c r="Y4283" s="4">
        <f t="shared" ca="1" si="567"/>
        <v>-0.81799562108290236</v>
      </c>
      <c r="Z4283" s="4">
        <f t="shared" ca="1" si="568"/>
        <v>2.0829089620979753</v>
      </c>
      <c r="AA4283" s="4">
        <f t="shared" ca="1" si="569"/>
        <v>0.2426889390984249</v>
      </c>
      <c r="AB4283" s="4">
        <f ca="1">Sheet1!AC4283</f>
        <v>0.43995907167928228</v>
      </c>
      <c r="AC4283" s="7">
        <f t="shared" ca="1" si="570"/>
        <v>1.091127691025892</v>
      </c>
      <c r="AD4283" s="4">
        <f t="shared" ca="1" si="571"/>
        <v>2.272719646431101</v>
      </c>
      <c r="AE4283" s="4">
        <f t="shared" ca="1" si="572"/>
        <v>0.26480462175598768</v>
      </c>
      <c r="AF4283" s="21">
        <f ca="1">(Sheet1!B$4*EXP(-Sheet1!B$8*Sheet1!B$7)*NORMSDIST((LN(Sheet1!B$4/(Sheet1!B$5+AD4283))-Sheet1!B$8*Sheet1!B$7+Sheet1!B$9*Sheet1!B$7+0.5*Sheet1!B$6*Sheet1!B$6*Sheet1!B$7)/(Sheet1!B$6*SQRT(Sheet1!B$7)))-(Sheet1!B$5+AD4283)*EXP(-Sheet1!B$9*Sheet1!B$7)*NORMSDIST((LN(Sheet1!B$4/(Sheet1!B$5+AD4283))-Sheet1!B$8*Sheet1!B$7+Sheet1!B$9*Sheet1!B$7-0.5*Sheet1!B$6*Sheet1!B$6*Sheet1!B$7)/(Sheet1!B$6*SQRT(Sheet1!B$7))))*400+100*AE4283-400*Sheet1!$B$13</f>
        <v>-324.53922307644189</v>
      </c>
    </row>
    <row r="4284" spans="22:32" x14ac:dyDescent="0.2">
      <c r="V4284" s="7" t="e">
        <f t="shared" si="566"/>
        <v>#VALUE!</v>
      </c>
      <c r="X4284" s="4">
        <f t="shared" ca="1" si="567"/>
        <v>-0.50442641821871215</v>
      </c>
      <c r="Y4284" s="4">
        <f t="shared" ca="1" si="567"/>
        <v>0.77084098108183341</v>
      </c>
      <c r="Z4284" s="4">
        <f t="shared" ca="1" si="568"/>
        <v>-0.87501324259073376</v>
      </c>
      <c r="AA4284" s="4">
        <f t="shared" ca="1" si="569"/>
        <v>0.51685121348665475</v>
      </c>
      <c r="AB4284" s="4">
        <f ca="1">Sheet1!AC4284</f>
        <v>0.46151648698577818</v>
      </c>
      <c r="AC4284" s="7">
        <f t="shared" ca="1" si="570"/>
        <v>1.0749092500110835</v>
      </c>
      <c r="AD4284" s="4">
        <f t="shared" ca="1" si="571"/>
        <v>-0.94055982834297192</v>
      </c>
      <c r="AE4284" s="4">
        <f t="shared" ca="1" si="572"/>
        <v>0.5555681502562585</v>
      </c>
      <c r="AF4284" s="21">
        <f ca="1">(Sheet1!B$4*EXP(-Sheet1!B$8*Sheet1!B$7)*NORMSDIST((LN(Sheet1!B$4/(Sheet1!B$5+AD4284))-Sheet1!B$8*Sheet1!B$7+Sheet1!B$9*Sheet1!B$7+0.5*Sheet1!B$6*Sheet1!B$6*Sheet1!B$7)/(Sheet1!B$6*SQRT(Sheet1!B$7)))-(Sheet1!B$5+AD4284)*EXP(-Sheet1!B$9*Sheet1!B$7)*NORMSDIST((LN(Sheet1!B$4/(Sheet1!B$5+AD4284))-Sheet1!B$8*Sheet1!B$7+Sheet1!B$9*Sheet1!B$7-0.5*Sheet1!B$6*Sheet1!B$6*Sheet1!B$7)/(Sheet1!B$6*SQRT(Sheet1!B$7))))*400+100*AE4284-400*Sheet1!$B$13</f>
        <v>208.58064831799993</v>
      </c>
    </row>
    <row r="4285" spans="22:32" x14ac:dyDescent="0.2">
      <c r="V4285" s="7" t="e">
        <f t="shared" si="566"/>
        <v>#VALUE!</v>
      </c>
      <c r="X4285" s="4">
        <f t="shared" ca="1" si="567"/>
        <v>0.27871801437215582</v>
      </c>
      <c r="Y4285" s="4">
        <f t="shared" ca="1" si="567"/>
        <v>-0.78760207725471454</v>
      </c>
      <c r="Z4285" s="4">
        <f t="shared" ca="1" si="568"/>
        <v>0.48348370488892012</v>
      </c>
      <c r="AA4285" s="4">
        <f t="shared" ca="1" si="569"/>
        <v>-0.80946787008484145</v>
      </c>
      <c r="AB4285" s="4">
        <f ca="1">Sheet1!AC4285</f>
        <v>0.86576218997163379</v>
      </c>
      <c r="AC4285" s="7">
        <f t="shared" ca="1" si="570"/>
        <v>0.79834554787637824</v>
      </c>
      <c r="AD4285" s="4">
        <f t="shared" ca="1" si="571"/>
        <v>0.38598706326884608</v>
      </c>
      <c r="AE4285" s="4">
        <f t="shared" ca="1" si="572"/>
        <v>-0.64623507023120774</v>
      </c>
      <c r="AF4285" s="21">
        <f ca="1">(Sheet1!B$4*EXP(-Sheet1!B$8*Sheet1!B$7)*NORMSDIST((LN(Sheet1!B$4/(Sheet1!B$5+AD4285))-Sheet1!B$8*Sheet1!B$7+Sheet1!B$9*Sheet1!B$7+0.5*Sheet1!B$6*Sheet1!B$6*Sheet1!B$7)/(Sheet1!B$6*SQRT(Sheet1!B$7)))-(Sheet1!B$5+AD4285)*EXP(-Sheet1!B$9*Sheet1!B$7)*NORMSDIST((LN(Sheet1!B$4/(Sheet1!B$5+AD4285))-Sheet1!B$8*Sheet1!B$7+Sheet1!B$9*Sheet1!B$7-0.5*Sheet1!B$6*Sheet1!B$6*Sheet1!B$7)/(Sheet1!B$6*SQRT(Sheet1!B$7))))*400+100*AE4285-400*Sheet1!$B$13</f>
        <v>-126.09372161095189</v>
      </c>
    </row>
    <row r="4286" spans="22:32" x14ac:dyDescent="0.2">
      <c r="V4286" s="7" t="e">
        <f t="shared" si="566"/>
        <v>#VALUE!</v>
      </c>
      <c r="X4286" s="4">
        <f t="shared" ca="1" si="567"/>
        <v>2.5994868766074744</v>
      </c>
      <c r="Y4286" s="4">
        <f t="shared" ca="1" si="567"/>
        <v>-0.87335481746106136</v>
      </c>
      <c r="Z4286" s="4">
        <f t="shared" ca="1" si="568"/>
        <v>4.5092512184525138</v>
      </c>
      <c r="AA4286" s="4">
        <f t="shared" ca="1" si="569"/>
        <v>1.8254188721235773</v>
      </c>
      <c r="AB4286" s="4">
        <f ca="1">Sheet1!AC4286</f>
        <v>0.75124160532538808</v>
      </c>
      <c r="AC4286" s="7">
        <f t="shared" ca="1" si="570"/>
        <v>0.88145481150174898</v>
      </c>
      <c r="AD4286" s="4">
        <f t="shared" ca="1" si="571"/>
        <v>3.9747011827750924</v>
      </c>
      <c r="AE4286" s="4">
        <f t="shared" ca="1" si="572"/>
        <v>1.609024247839423</v>
      </c>
      <c r="AF4286" s="21">
        <f ca="1">(Sheet1!B$4*EXP(-Sheet1!B$8*Sheet1!B$7)*NORMSDIST((LN(Sheet1!B$4/(Sheet1!B$5+AD4286))-Sheet1!B$8*Sheet1!B$7+Sheet1!B$9*Sheet1!B$7+0.5*Sheet1!B$6*Sheet1!B$6*Sheet1!B$7)/(Sheet1!B$6*SQRT(Sheet1!B$7)))-(Sheet1!B$5+AD4286)*EXP(-Sheet1!B$9*Sheet1!B$7)*NORMSDIST((LN(Sheet1!B$4/(Sheet1!B$5+AD4286))-Sheet1!B$8*Sheet1!B$7+Sheet1!B$9*Sheet1!B$7-0.5*Sheet1!B$6*Sheet1!B$6*Sheet1!B$7)/(Sheet1!B$6*SQRT(Sheet1!B$7))))*400+100*AE4286-400*Sheet1!$B$13</f>
        <v>-436.12255932774997</v>
      </c>
    </row>
    <row r="4287" spans="22:32" x14ac:dyDescent="0.2">
      <c r="V4287" s="7" t="e">
        <f t="shared" si="566"/>
        <v>#VALUE!</v>
      </c>
      <c r="X4287" s="4">
        <f t="shared" ca="1" si="567"/>
        <v>-0.42448123439685892</v>
      </c>
      <c r="Y4287" s="4">
        <f t="shared" ca="1" si="567"/>
        <v>-0.92880744320714237</v>
      </c>
      <c r="Z4287" s="4">
        <f t="shared" ca="1" si="568"/>
        <v>-0.73633475153846417</v>
      </c>
      <c r="AA4287" s="4">
        <f t="shared" ca="1" si="569"/>
        <v>-1.8500156056175701</v>
      </c>
      <c r="AB4287" s="4">
        <f ca="1">Sheet1!AC4287</f>
        <v>0.61894140885246862</v>
      </c>
      <c r="AC4287" s="7">
        <f t="shared" ca="1" si="570"/>
        <v>0.96725393208256139</v>
      </c>
      <c r="AD4287" s="4">
        <f t="shared" ca="1" si="571"/>
        <v>-0.71222268375461528</v>
      </c>
      <c r="AE4287" s="4">
        <f t="shared" ca="1" si="572"/>
        <v>-1.7894348689476958</v>
      </c>
      <c r="AF4287" s="21">
        <f ca="1">(Sheet1!B$4*EXP(-Sheet1!B$8*Sheet1!B$7)*NORMSDIST((LN(Sheet1!B$4/(Sheet1!B$5+AD4287))-Sheet1!B$8*Sheet1!B$7+Sheet1!B$9*Sheet1!B$7+0.5*Sheet1!B$6*Sheet1!B$6*Sheet1!B$7)/(Sheet1!B$6*SQRT(Sheet1!B$7)))-(Sheet1!B$5+AD4287)*EXP(-Sheet1!B$9*Sheet1!B$7)*NORMSDIST((LN(Sheet1!B$4/(Sheet1!B$5+AD4287))-Sheet1!B$8*Sheet1!B$7+Sheet1!B$9*Sheet1!B$7-0.5*Sheet1!B$6*Sheet1!B$6*Sheet1!B$7)/(Sheet1!B$6*SQRT(Sheet1!B$7))))*400+100*AE4287-400*Sheet1!$B$13</f>
        <v>-63.493013023892672</v>
      </c>
    </row>
    <row r="4288" spans="22:32" x14ac:dyDescent="0.2">
      <c r="V4288" s="7" t="e">
        <f t="shared" si="566"/>
        <v>#VALUE!</v>
      </c>
      <c r="X4288" s="4">
        <f t="shared" ca="1" si="567"/>
        <v>0.41728515205964051</v>
      </c>
      <c r="Y4288" s="4">
        <f t="shared" ca="1" si="567"/>
        <v>-0.55873038471312109</v>
      </c>
      <c r="Z4288" s="4">
        <f t="shared" ca="1" si="568"/>
        <v>0.72385192527794662</v>
      </c>
      <c r="AA4288" s="4">
        <f t="shared" ca="1" si="569"/>
        <v>-0.31321251957473795</v>
      </c>
      <c r="AB4288" s="4">
        <f ca="1">Sheet1!AC4288</f>
        <v>6.2735388176800244E-2</v>
      </c>
      <c r="AC4288" s="7">
        <f t="shared" ca="1" si="570"/>
        <v>1.685275204204685</v>
      </c>
      <c r="AD4288" s="4">
        <f t="shared" ca="1" si="571"/>
        <v>1.2198897011867458</v>
      </c>
      <c r="AE4288" s="4">
        <f t="shared" ca="1" si="572"/>
        <v>-0.52784929288578042</v>
      </c>
      <c r="AF4288" s="21">
        <f ca="1">(Sheet1!B$4*EXP(-Sheet1!B$8*Sheet1!B$7)*NORMSDIST((LN(Sheet1!B$4/(Sheet1!B$5+AD4288))-Sheet1!B$8*Sheet1!B$7+Sheet1!B$9*Sheet1!B$7+0.5*Sheet1!B$6*Sheet1!B$6*Sheet1!B$7)/(Sheet1!B$6*SQRT(Sheet1!B$7)))-(Sheet1!B$5+AD4288)*EXP(-Sheet1!B$9*Sheet1!B$7)*NORMSDIST((LN(Sheet1!B$4/(Sheet1!B$5+AD4288))-Sheet1!B$8*Sheet1!B$7+Sheet1!B$9*Sheet1!B$7-0.5*Sheet1!B$6*Sheet1!B$6*Sheet1!B$7)/(Sheet1!B$6*SQRT(Sheet1!B$7))))*400+100*AE4288-400*Sheet1!$B$13</f>
        <v>-244.45131751290046</v>
      </c>
    </row>
    <row r="4289" spans="22:32" x14ac:dyDescent="0.2">
      <c r="V4289" s="7" t="e">
        <f t="shared" si="566"/>
        <v>#VALUE!</v>
      </c>
      <c r="X4289" s="4">
        <f t="shared" ca="1" si="567"/>
        <v>-1.0721178575524537</v>
      </c>
      <c r="Y4289" s="4">
        <f t="shared" ca="1" si="567"/>
        <v>0.93695136743029817</v>
      </c>
      <c r="Z4289" s="4">
        <f t="shared" ca="1" si="568"/>
        <v>-1.8597704027659563</v>
      </c>
      <c r="AA4289" s="4">
        <f t="shared" ca="1" si="569"/>
        <v>8.254654579182244E-2</v>
      </c>
      <c r="AB4289" s="4">
        <f ca="1">Sheet1!AC4289</f>
        <v>0.31093361575927969</v>
      </c>
      <c r="AC4289" s="7">
        <f t="shared" ca="1" si="570"/>
        <v>1.2028840216743995</v>
      </c>
      <c r="AD4289" s="4">
        <f t="shared" ca="1" si="571"/>
        <v>-2.2370881014701314</v>
      </c>
      <c r="AE4289" s="4">
        <f t="shared" ca="1" si="572"/>
        <v>9.9293920977397351E-2</v>
      </c>
      <c r="AF4289" s="21">
        <f ca="1">(Sheet1!B$4*EXP(-Sheet1!B$8*Sheet1!B$7)*NORMSDIST((LN(Sheet1!B$4/(Sheet1!B$5+AD4289))-Sheet1!B$8*Sheet1!B$7+Sheet1!B$9*Sheet1!B$7+0.5*Sheet1!B$6*Sheet1!B$6*Sheet1!B$7)/(Sheet1!B$6*SQRT(Sheet1!B$7)))-(Sheet1!B$5+AD4289)*EXP(-Sheet1!B$9*Sheet1!B$7)*NORMSDIST((LN(Sheet1!B$4/(Sheet1!B$5+AD4289))-Sheet1!B$8*Sheet1!B$7+Sheet1!B$9*Sheet1!B$7-0.5*Sheet1!B$6*Sheet1!B$6*Sheet1!B$7)/(Sheet1!B$6*SQRT(Sheet1!B$7))))*400+100*AE4289-400*Sheet1!$B$13</f>
        <v>381.51579305535097</v>
      </c>
    </row>
    <row r="4290" spans="22:32" x14ac:dyDescent="0.2">
      <c r="V4290" s="7" t="e">
        <f t="shared" si="566"/>
        <v>#VALUE!</v>
      </c>
      <c r="X4290" s="4">
        <f t="shared" ca="1" si="567"/>
        <v>0.78202605379548462</v>
      </c>
      <c r="Y4290" s="4">
        <f t="shared" ca="1" si="567"/>
        <v>0.19078899676586089</v>
      </c>
      <c r="Z4290" s="4">
        <f t="shared" ca="1" si="568"/>
        <v>1.356556929627994</v>
      </c>
      <c r="AA4290" s="4">
        <f t="shared" ca="1" si="569"/>
        <v>1.2060837849863231</v>
      </c>
      <c r="AB4290" s="4">
        <f ca="1">Sheet1!AC4290</f>
        <v>0.92500117635601742</v>
      </c>
      <c r="AC4290" s="7">
        <f t="shared" ca="1" si="570"/>
        <v>0.74255678414850002</v>
      </c>
      <c r="AD4290" s="4">
        <f t="shared" ca="1" si="571"/>
        <v>1.0073205511789263</v>
      </c>
      <c r="AE4290" s="4">
        <f t="shared" ca="1" si="572"/>
        <v>0.89558569679309497</v>
      </c>
      <c r="AF4290" s="21">
        <f ca="1">(Sheet1!B$4*EXP(-Sheet1!B$8*Sheet1!B$7)*NORMSDIST((LN(Sheet1!B$4/(Sheet1!B$5+AD4290))-Sheet1!B$8*Sheet1!B$7+Sheet1!B$9*Sheet1!B$7+0.5*Sheet1!B$6*Sheet1!B$6*Sheet1!B$7)/(Sheet1!B$6*SQRT(Sheet1!B$7)))-(Sheet1!B$5+AD4290)*EXP(-Sheet1!B$9*Sheet1!B$7)*NORMSDIST((LN(Sheet1!B$4/(Sheet1!B$5+AD4290))-Sheet1!B$8*Sheet1!B$7+Sheet1!B$9*Sheet1!B$7-0.5*Sheet1!B$6*Sheet1!B$6*Sheet1!B$7)/(Sheet1!B$6*SQRT(Sheet1!B$7))))*400+100*AE4290-400*Sheet1!$B$13</f>
        <v>-69.256168432556024</v>
      </c>
    </row>
    <row r="4291" spans="22:32" x14ac:dyDescent="0.2">
      <c r="V4291" s="7" t="e">
        <f t="shared" ref="V4291:V4354" si="573">GAMMALN($B$7/2+1)-GAMMALN($B$7/2)-LN(PI())-LN($B$7)-0.5*LN($B$9*$C$10-$C$9*$B$10)-($B$7/2+1)*LN(SUMPRODUCT(MMULT(J4291:K4291,MINVERSE($B$9:$C$10)),J4291:K4291)/$B$7+1)</f>
        <v>#VALUE!</v>
      </c>
      <c r="X4291" s="4">
        <f t="shared" ref="X4291:Y4354" ca="1" si="574">NORMSINV(RAND())</f>
        <v>-0.46433630308759566</v>
      </c>
      <c r="Y4291" s="4">
        <f t="shared" ca="1" si="574"/>
        <v>-0.22854420229925379</v>
      </c>
      <c r="Z4291" s="4">
        <f t="shared" ref="Z4291:Z4354" ca="1" si="575">X4291*SQRT($B$20)</f>
        <v>-0.8054701330910562</v>
      </c>
      <c r="AA4291" s="4">
        <f t="shared" ref="AA4291:AA4354" ca="1" si="576">SQRT($C$21)*($B$25*X4291+SQRT(1-$B$25^2)*Y4291)</f>
        <v>-0.8830789646294448</v>
      </c>
      <c r="AB4291" s="4">
        <f ca="1">Sheet1!AC4291</f>
        <v>0.80462291262686769</v>
      </c>
      <c r="AC4291" s="7">
        <f t="shared" ref="AC4291:AC4354" ca="1" si="577">SQRT((B$27/2)/GAMMAINV(AB4291,B$27/2,1))</f>
        <v>0.84482730901827208</v>
      </c>
      <c r="AD4291" s="4">
        <f t="shared" ref="AD4291:AD4354" ca="1" si="578">AC4291*Z4291</f>
        <v>-0.68048316503390649</v>
      </c>
      <c r="AE4291" s="4">
        <f t="shared" ref="AE4291:AE4354" ca="1" si="579">AC4291*AA4291</f>
        <v>-0.74604922533853568</v>
      </c>
      <c r="AF4291" s="21">
        <f ca="1">(Sheet1!B$4*EXP(-Sheet1!B$8*Sheet1!B$7)*NORMSDIST((LN(Sheet1!B$4/(Sheet1!B$5+AD4291))-Sheet1!B$8*Sheet1!B$7+Sheet1!B$9*Sheet1!B$7+0.5*Sheet1!B$6*Sheet1!B$6*Sheet1!B$7)/(Sheet1!B$6*SQRT(Sheet1!B$7)))-(Sheet1!B$5+AD4291)*EXP(-Sheet1!B$9*Sheet1!B$7)*NORMSDIST((LN(Sheet1!B$4/(Sheet1!B$5+AD4291))-Sheet1!B$8*Sheet1!B$7+Sheet1!B$9*Sheet1!B$7-0.5*Sheet1!B$6*Sheet1!B$6*Sheet1!B$7)/(Sheet1!B$6*SQRT(Sheet1!B$7))))*400+100*AE4291-400*Sheet1!$B$13</f>
        <v>35.64435426785667</v>
      </c>
    </row>
    <row r="4292" spans="22:32" x14ac:dyDescent="0.2">
      <c r="V4292" s="7" t="e">
        <f t="shared" si="573"/>
        <v>#VALUE!</v>
      </c>
      <c r="X4292" s="4">
        <f t="shared" ca="1" si="574"/>
        <v>-0.49765995944529273</v>
      </c>
      <c r="Y4292" s="4">
        <f t="shared" ca="1" si="574"/>
        <v>-1.4016880235565339</v>
      </c>
      <c r="Z4292" s="4">
        <f t="shared" ca="1" si="575"/>
        <v>-0.86327567132494987</v>
      </c>
      <c r="AA4292" s="4">
        <f t="shared" ca="1" si="576"/>
        <v>-2.6219751430649509</v>
      </c>
      <c r="AB4292" s="4">
        <f ca="1">Sheet1!AC4292</f>
        <v>4.531350768200515E-2</v>
      </c>
      <c r="AC4292" s="7">
        <f t="shared" ca="1" si="577"/>
        <v>1.7861489441902434</v>
      </c>
      <c r="AD4292" s="4">
        <f t="shared" ca="1" si="578"/>
        <v>-1.5419389288821828</v>
      </c>
      <c r="AE4292" s="4">
        <f t="shared" ca="1" si="579"/>
        <v>-4.6832381334785245</v>
      </c>
      <c r="AF4292" s="21">
        <f ca="1">(Sheet1!B$4*EXP(-Sheet1!B$8*Sheet1!B$7)*NORMSDIST((LN(Sheet1!B$4/(Sheet1!B$5+AD4292))-Sheet1!B$8*Sheet1!B$7+Sheet1!B$9*Sheet1!B$7+0.5*Sheet1!B$6*Sheet1!B$6*Sheet1!B$7)/(Sheet1!B$6*SQRT(Sheet1!B$7)))-(Sheet1!B$5+AD4292)*EXP(-Sheet1!B$9*Sheet1!B$7)*NORMSDIST((LN(Sheet1!B$4/(Sheet1!B$5+AD4292))-Sheet1!B$8*Sheet1!B$7+Sheet1!B$9*Sheet1!B$7-0.5*Sheet1!B$6*Sheet1!B$6*Sheet1!B$7)/(Sheet1!B$6*SQRT(Sheet1!B$7))))*400+100*AE4292-400*Sheet1!$B$13</f>
        <v>-215.02987384962898</v>
      </c>
    </row>
    <row r="4293" spans="22:32" x14ac:dyDescent="0.2">
      <c r="V4293" s="7" t="e">
        <f t="shared" si="573"/>
        <v>#VALUE!</v>
      </c>
      <c r="X4293" s="4">
        <f t="shared" ca="1" si="574"/>
        <v>0.12702072981935805</v>
      </c>
      <c r="Y4293" s="4">
        <f t="shared" ca="1" si="574"/>
        <v>-1.4666307655835265</v>
      </c>
      <c r="Z4293" s="4">
        <f t="shared" ca="1" si="575"/>
        <v>0.22033901608080961</v>
      </c>
      <c r="AA4293" s="4">
        <f t="shared" ca="1" si="576"/>
        <v>-1.9733779386751187</v>
      </c>
      <c r="AB4293" s="4">
        <f ca="1">Sheet1!AC4293</f>
        <v>0.34079184545394625</v>
      </c>
      <c r="AC4293" s="7">
        <f t="shared" ca="1" si="577"/>
        <v>1.1741404746730562</v>
      </c>
      <c r="AD4293" s="4">
        <f t="shared" ca="1" si="578"/>
        <v>0.25870895693011592</v>
      </c>
      <c r="AE4293" s="4">
        <f t="shared" ca="1" si="579"/>
        <v>-2.317022909625341</v>
      </c>
      <c r="AF4293" s="21">
        <f ca="1">(Sheet1!B$4*EXP(-Sheet1!B$8*Sheet1!B$7)*NORMSDIST((LN(Sheet1!B$4/(Sheet1!B$5+AD4293))-Sheet1!B$8*Sheet1!B$7+Sheet1!B$9*Sheet1!B$7+0.5*Sheet1!B$6*Sheet1!B$6*Sheet1!B$7)/(Sheet1!B$6*SQRT(Sheet1!B$7)))-(Sheet1!B$5+AD4293)*EXP(-Sheet1!B$9*Sheet1!B$7)*NORMSDIST((LN(Sheet1!B$4/(Sheet1!B$5+AD4293))-Sheet1!B$8*Sheet1!B$7+Sheet1!B$9*Sheet1!B$7-0.5*Sheet1!B$6*Sheet1!B$6*Sheet1!B$7)/(Sheet1!B$6*SQRT(Sheet1!B$7))))*400+100*AE4293-400*Sheet1!$B$13</f>
        <v>-272.98771183671442</v>
      </c>
    </row>
    <row r="4294" spans="22:32" x14ac:dyDescent="0.2">
      <c r="V4294" s="7" t="e">
        <f t="shared" si="573"/>
        <v>#VALUE!</v>
      </c>
      <c r="X4294" s="4">
        <f t="shared" ca="1" si="574"/>
        <v>1.4660921084387317</v>
      </c>
      <c r="Y4294" s="4">
        <f t="shared" ca="1" si="574"/>
        <v>0.17359972735401483</v>
      </c>
      <c r="Z4294" s="4">
        <f t="shared" ca="1" si="575"/>
        <v>2.5431856132194781</v>
      </c>
      <c r="AA4294" s="4">
        <f t="shared" ca="1" si="576"/>
        <v>1.994452694702741</v>
      </c>
      <c r="AB4294" s="4">
        <f ca="1">Sheet1!AC4294</f>
        <v>0.53015938723347011</v>
      </c>
      <c r="AC4294" s="7">
        <f t="shared" ca="1" si="577"/>
        <v>1.0261357972760865</v>
      </c>
      <c r="AD4294" s="4">
        <f t="shared" ca="1" si="578"/>
        <v>2.6096537968420424</v>
      </c>
      <c r="AE4294" s="4">
        <f t="shared" ca="1" si="579"/>
        <v>2.0465793060082365</v>
      </c>
      <c r="AF4294" s="21">
        <f ca="1">(Sheet1!B$4*EXP(-Sheet1!B$8*Sheet1!B$7)*NORMSDIST((LN(Sheet1!B$4/(Sheet1!B$5+AD4294))-Sheet1!B$8*Sheet1!B$7+Sheet1!B$9*Sheet1!B$7+0.5*Sheet1!B$6*Sheet1!B$6*Sheet1!B$7)/(Sheet1!B$6*SQRT(Sheet1!B$7)))-(Sheet1!B$5+AD4294)*EXP(-Sheet1!B$9*Sheet1!B$7)*NORMSDIST((LN(Sheet1!B$4/(Sheet1!B$5+AD4294))-Sheet1!B$8*Sheet1!B$7+Sheet1!B$9*Sheet1!B$7-0.5*Sheet1!B$6*Sheet1!B$6*Sheet1!B$7)/(Sheet1!B$6*SQRT(Sheet1!B$7))))*400+100*AE4294-400*Sheet1!$B$13</f>
        <v>-196.19054867068689</v>
      </c>
    </row>
    <row r="4295" spans="22:32" x14ac:dyDescent="0.2">
      <c r="V4295" s="7" t="e">
        <f t="shared" si="573"/>
        <v>#VALUE!</v>
      </c>
      <c r="X4295" s="4">
        <f t="shared" ca="1" si="574"/>
        <v>0.73042119490887758</v>
      </c>
      <c r="Y4295" s="4">
        <f t="shared" ca="1" si="574"/>
        <v>0.27643987748366533</v>
      </c>
      <c r="Z4295" s="4">
        <f t="shared" ca="1" si="575"/>
        <v>1.2670395425980612</v>
      </c>
      <c r="AA4295" s="4">
        <f t="shared" ca="1" si="576"/>
        <v>1.2687960154477711</v>
      </c>
      <c r="AB4295" s="4">
        <f ca="1">Sheet1!AC4295</f>
        <v>0.42145818861850004</v>
      </c>
      <c r="AC4295" s="7">
        <f t="shared" ca="1" si="577"/>
        <v>1.105479354755651</v>
      </c>
      <c r="AD4295" s="4">
        <f t="shared" ca="1" si="578"/>
        <v>1.4006860560011998</v>
      </c>
      <c r="AE4295" s="4">
        <f t="shared" ca="1" si="579"/>
        <v>1.4026278004737429</v>
      </c>
      <c r="AF4295" s="21">
        <f ca="1">(Sheet1!B$4*EXP(-Sheet1!B$8*Sheet1!B$7)*NORMSDIST((LN(Sheet1!B$4/(Sheet1!B$5+AD4295))-Sheet1!B$8*Sheet1!B$7+Sheet1!B$9*Sheet1!B$7+0.5*Sheet1!B$6*Sheet1!B$6*Sheet1!B$7)/(Sheet1!B$6*SQRT(Sheet1!B$7)))-(Sheet1!B$5+AD4295)*EXP(-Sheet1!B$9*Sheet1!B$7)*NORMSDIST((LN(Sheet1!B$4/(Sheet1!B$5+AD4295))-Sheet1!B$8*Sheet1!B$7+Sheet1!B$9*Sheet1!B$7-0.5*Sheet1!B$6*Sheet1!B$6*Sheet1!B$7)/(Sheet1!B$6*SQRT(Sheet1!B$7))))*400+100*AE4295-400*Sheet1!$B$13</f>
        <v>-79.16477243879217</v>
      </c>
    </row>
    <row r="4296" spans="22:32" x14ac:dyDescent="0.2">
      <c r="V4296" s="7" t="e">
        <f t="shared" si="573"/>
        <v>#VALUE!</v>
      </c>
      <c r="X4296" s="4">
        <f t="shared" ca="1" si="574"/>
        <v>-1.0109137418139043</v>
      </c>
      <c r="Y4296" s="4">
        <f t="shared" ca="1" si="574"/>
        <v>-1.2159300602703171</v>
      </c>
      <c r="Z4296" s="4">
        <f t="shared" ca="1" si="575"/>
        <v>-1.7536014753703528</v>
      </c>
      <c r="AA4296" s="4">
        <f t="shared" ca="1" si="576"/>
        <v>-2.9631012049341638</v>
      </c>
      <c r="AB4296" s="4">
        <f ca="1">Sheet1!AC4296</f>
        <v>0.34560743838378394</v>
      </c>
      <c r="AC4296" s="7">
        <f t="shared" ca="1" si="577"/>
        <v>1.1697021005293828</v>
      </c>
      <c r="AD4296" s="4">
        <f t="shared" ca="1" si="578"/>
        <v>-2.0511913292321267</v>
      </c>
      <c r="AE4296" s="4">
        <f t="shared" ca="1" si="579"/>
        <v>-3.4659457034926366</v>
      </c>
      <c r="AF4296" s="21">
        <f ca="1">(Sheet1!B$4*EXP(-Sheet1!B$8*Sheet1!B$7)*NORMSDIST((LN(Sheet1!B$4/(Sheet1!B$5+AD4296))-Sheet1!B$8*Sheet1!B$7+Sheet1!B$9*Sheet1!B$7+0.5*Sheet1!B$6*Sheet1!B$6*Sheet1!B$7)/(Sheet1!B$6*SQRT(Sheet1!B$7)))-(Sheet1!B$5+AD4296)*EXP(-Sheet1!B$9*Sheet1!B$7)*NORMSDIST((LN(Sheet1!B$4/(Sheet1!B$5+AD4296))-Sheet1!B$8*Sheet1!B$7+Sheet1!B$9*Sheet1!B$7-0.5*Sheet1!B$6*Sheet1!B$6*Sheet1!B$7)/(Sheet1!B$6*SQRT(Sheet1!B$7))))*400+100*AE4296-400*Sheet1!$B$13</f>
        <v>-6.8940953427286331</v>
      </c>
    </row>
    <row r="4297" spans="22:32" x14ac:dyDescent="0.2">
      <c r="V4297" s="7" t="e">
        <f t="shared" si="573"/>
        <v>#VALUE!</v>
      </c>
      <c r="X4297" s="4">
        <f t="shared" ca="1" si="574"/>
        <v>-0.77940756868062933</v>
      </c>
      <c r="Y4297" s="4">
        <f t="shared" ca="1" si="574"/>
        <v>-0.46106341206279333</v>
      </c>
      <c r="Z4297" s="4">
        <f t="shared" ca="1" si="575"/>
        <v>-1.3520147227405832</v>
      </c>
      <c r="AA4297" s="4">
        <f t="shared" ca="1" si="576"/>
        <v>-1.5944585717579174</v>
      </c>
      <c r="AB4297" s="4">
        <f ca="1">Sheet1!AC4297</f>
        <v>0.17701599146391955</v>
      </c>
      <c r="AC4297" s="7">
        <f t="shared" ca="1" si="577"/>
        <v>1.3735912170037599</v>
      </c>
      <c r="AD4297" s="4">
        <f t="shared" ca="1" si="578"/>
        <v>-1.8571155484162387</v>
      </c>
      <c r="AE4297" s="4">
        <f t="shared" ca="1" si="579"/>
        <v>-2.1901342900430345</v>
      </c>
      <c r="AF4297" s="21">
        <f ca="1">(Sheet1!B$4*EXP(-Sheet1!B$8*Sheet1!B$7)*NORMSDIST((LN(Sheet1!B$4/(Sheet1!B$5+AD4297))-Sheet1!B$8*Sheet1!B$7+Sheet1!B$9*Sheet1!B$7+0.5*Sheet1!B$6*Sheet1!B$6*Sheet1!B$7)/(Sheet1!B$6*SQRT(Sheet1!B$7)))-(Sheet1!B$5+AD4297)*EXP(-Sheet1!B$9*Sheet1!B$7)*NORMSDIST((LN(Sheet1!B$4/(Sheet1!B$5+AD4297))-Sheet1!B$8*Sheet1!B$7+Sheet1!B$9*Sheet1!B$7-0.5*Sheet1!B$6*Sheet1!B$6*Sheet1!B$7)/(Sheet1!B$6*SQRT(Sheet1!B$7))))*400+100*AE4297-400*Sheet1!$B$13</f>
        <v>87.594935980843275</v>
      </c>
    </row>
    <row r="4298" spans="22:32" x14ac:dyDescent="0.2">
      <c r="V4298" s="7" t="e">
        <f t="shared" si="573"/>
        <v>#VALUE!</v>
      </c>
      <c r="X4298" s="4">
        <f t="shared" ca="1" si="574"/>
        <v>0.23485552831259029</v>
      </c>
      <c r="Y4298" s="4">
        <f t="shared" ca="1" si="574"/>
        <v>0.6934201184487544</v>
      </c>
      <c r="Z4298" s="4">
        <f t="shared" ca="1" si="575"/>
        <v>0.40739677770020544</v>
      </c>
      <c r="AA4298" s="4">
        <f t="shared" ca="1" si="576"/>
        <v>1.2836203500645658</v>
      </c>
      <c r="AB4298" s="4">
        <f ca="1">Sheet1!AC4298</f>
        <v>0.51489846528076166</v>
      </c>
      <c r="AC4298" s="7">
        <f t="shared" ca="1" si="577"/>
        <v>1.0366622972338784</v>
      </c>
      <c r="AD4298" s="4">
        <f t="shared" ca="1" si="578"/>
        <v>0.42233287945637465</v>
      </c>
      <c r="AE4298" s="4">
        <f t="shared" ca="1" si="579"/>
        <v>1.3306808208740879</v>
      </c>
      <c r="AF4298" s="21">
        <f ca="1">(Sheet1!B$4*EXP(-Sheet1!B$8*Sheet1!B$7)*NORMSDIST((LN(Sheet1!B$4/(Sheet1!B$5+AD4298))-Sheet1!B$8*Sheet1!B$7+Sheet1!B$9*Sheet1!B$7+0.5*Sheet1!B$6*Sheet1!B$6*Sheet1!B$7)/(Sheet1!B$6*SQRT(Sheet1!B$7)))-(Sheet1!B$5+AD4298)*EXP(-Sheet1!B$9*Sheet1!B$7)*NORMSDIST((LN(Sheet1!B$4/(Sheet1!B$5+AD4298))-Sheet1!B$8*Sheet1!B$7+Sheet1!B$9*Sheet1!B$7-0.5*Sheet1!B$6*Sheet1!B$6*Sheet1!B$7)/(Sheet1!B$6*SQRT(Sheet1!B$7))))*400+100*AE4298-400*Sheet1!$B$13</f>
        <v>65.849138504450821</v>
      </c>
    </row>
    <row r="4299" spans="22:32" x14ac:dyDescent="0.2">
      <c r="V4299" s="7" t="e">
        <f t="shared" si="573"/>
        <v>#VALUE!</v>
      </c>
      <c r="X4299" s="4">
        <f t="shared" ca="1" si="574"/>
        <v>-0.8515751242314703</v>
      </c>
      <c r="Y4299" s="4">
        <f t="shared" ca="1" si="574"/>
        <v>2.2226718316818207E-2</v>
      </c>
      <c r="Z4299" s="4">
        <f t="shared" ca="1" si="575"/>
        <v>-1.4772015973998884</v>
      </c>
      <c r="AA4299" s="4">
        <f t="shared" ca="1" si="576"/>
        <v>-0.9802191658061763</v>
      </c>
      <c r="AB4299" s="4">
        <f ca="1">Sheet1!AC4299</f>
        <v>0.30332213158949806</v>
      </c>
      <c r="AC4299" s="7">
        <f t="shared" ca="1" si="577"/>
        <v>1.2105838220765051</v>
      </c>
      <c r="AD4299" s="4">
        <f t="shared" ca="1" si="578"/>
        <v>-1.7882763557578756</v>
      </c>
      <c r="AE4299" s="4">
        <f t="shared" ca="1" si="579"/>
        <v>-1.1866374642142843</v>
      </c>
      <c r="AF4299" s="21">
        <f ca="1">(Sheet1!B$4*EXP(-Sheet1!B$8*Sheet1!B$7)*NORMSDIST((LN(Sheet1!B$4/(Sheet1!B$5+AD4299))-Sheet1!B$8*Sheet1!B$7+Sheet1!B$9*Sheet1!B$7+0.5*Sheet1!B$6*Sheet1!B$6*Sheet1!B$7)/(Sheet1!B$6*SQRT(Sheet1!B$7)))-(Sheet1!B$5+AD4299)*EXP(-Sheet1!B$9*Sheet1!B$7)*NORMSDIST((LN(Sheet1!B$4/(Sheet1!B$5+AD4299))-Sheet1!B$8*Sheet1!B$7+Sheet1!B$9*Sheet1!B$7-0.5*Sheet1!B$6*Sheet1!B$6*Sheet1!B$7)/(Sheet1!B$6*SQRT(Sheet1!B$7))))*400+100*AE4299-400*Sheet1!$B$13</f>
        <v>176.25493741494074</v>
      </c>
    </row>
    <row r="4300" spans="22:32" x14ac:dyDescent="0.2">
      <c r="V4300" s="7" t="e">
        <f t="shared" si="573"/>
        <v>#VALUE!</v>
      </c>
      <c r="X4300" s="4">
        <f t="shared" ca="1" si="574"/>
        <v>-0.34318764154260117</v>
      </c>
      <c r="Y4300" s="4">
        <f t="shared" ca="1" si="574"/>
        <v>-1.1875887247549746</v>
      </c>
      <c r="Z4300" s="4">
        <f t="shared" ca="1" si="575"/>
        <v>-0.59531721614361355</v>
      </c>
      <c r="AA4300" s="4">
        <f t="shared" ca="1" si="576"/>
        <v>-2.1282081200448286</v>
      </c>
      <c r="AB4300" s="4">
        <f ca="1">Sheet1!AC4300</f>
        <v>0.42318466964128543</v>
      </c>
      <c r="AC4300" s="7">
        <f t="shared" ca="1" si="577"/>
        <v>1.1041217490759176</v>
      </c>
      <c r="AD4300" s="4">
        <f t="shared" ca="1" si="578"/>
        <v>-0.65730268594349273</v>
      </c>
      <c r="AE4300" s="4">
        <f t="shared" ca="1" si="579"/>
        <v>-2.3498008719014667</v>
      </c>
      <c r="AF4300" s="21">
        <f ca="1">(Sheet1!B$4*EXP(-Sheet1!B$8*Sheet1!B$7)*NORMSDIST((LN(Sheet1!B$4/(Sheet1!B$5+AD4300))-Sheet1!B$8*Sheet1!B$7+Sheet1!B$9*Sheet1!B$7+0.5*Sheet1!B$6*Sheet1!B$6*Sheet1!B$7)/(Sheet1!B$6*SQRT(Sheet1!B$7)))-(Sheet1!B$5+AD4300)*EXP(-Sheet1!B$9*Sheet1!B$7)*NORMSDIST((LN(Sheet1!B$4/(Sheet1!B$5+AD4300))-Sheet1!B$8*Sheet1!B$7+Sheet1!B$9*Sheet1!B$7-0.5*Sheet1!B$6*Sheet1!B$6*Sheet1!B$7)/(Sheet1!B$6*SQRT(Sheet1!B$7))))*400+100*AE4300-400*Sheet1!$B$13</f>
        <v>-128.52609874006748</v>
      </c>
    </row>
    <row r="4301" spans="22:32" x14ac:dyDescent="0.2">
      <c r="V4301" s="7" t="e">
        <f t="shared" si="573"/>
        <v>#VALUE!</v>
      </c>
      <c r="X4301" s="4">
        <f t="shared" ca="1" si="574"/>
        <v>1.4461911679878918</v>
      </c>
      <c r="Y4301" s="4">
        <f t="shared" ca="1" si="574"/>
        <v>0.42515411655738761</v>
      </c>
      <c r="Z4301" s="4">
        <f t="shared" ca="1" si="575"/>
        <v>2.5086640540672289</v>
      </c>
      <c r="AA4301" s="4">
        <f t="shared" ca="1" si="576"/>
        <v>2.3351652117685719</v>
      </c>
      <c r="AB4301" s="4">
        <f ca="1">Sheet1!AC4301</f>
        <v>0.74356344751528303</v>
      </c>
      <c r="AC4301" s="7">
        <f t="shared" ca="1" si="577"/>
        <v>0.88655316390320105</v>
      </c>
      <c r="AD4301" s="4">
        <f t="shared" ca="1" si="578"/>
        <v>2.2240640543035326</v>
      </c>
      <c r="AE4301" s="4">
        <f t="shared" ca="1" si="579"/>
        <v>2.0702481067301162</v>
      </c>
      <c r="AF4301" s="21">
        <f ca="1">(Sheet1!B$4*EXP(-Sheet1!B$8*Sheet1!B$7)*NORMSDIST((LN(Sheet1!B$4/(Sheet1!B$5+AD4301))-Sheet1!B$8*Sheet1!B$7+Sheet1!B$9*Sheet1!B$7+0.5*Sheet1!B$6*Sheet1!B$6*Sheet1!B$7)/(Sheet1!B$6*SQRT(Sheet1!B$7)))-(Sheet1!B$5+AD4301)*EXP(-Sheet1!B$9*Sheet1!B$7)*NORMSDIST((LN(Sheet1!B$4/(Sheet1!B$5+AD4301))-Sheet1!B$8*Sheet1!B$7+Sheet1!B$9*Sheet1!B$7-0.5*Sheet1!B$6*Sheet1!B$6*Sheet1!B$7)/(Sheet1!B$6*SQRT(Sheet1!B$7))))*400+100*AE4301-400*Sheet1!$B$13</f>
        <v>-136.7527244021735</v>
      </c>
    </row>
    <row r="4302" spans="22:32" x14ac:dyDescent="0.2">
      <c r="V4302" s="7" t="e">
        <f t="shared" si="573"/>
        <v>#VALUE!</v>
      </c>
      <c r="X4302" s="4">
        <f t="shared" ca="1" si="574"/>
        <v>-1.5040735162006373</v>
      </c>
      <c r="Y4302" s="4">
        <f t="shared" ca="1" si="574"/>
        <v>-4.1119882052025785E-3</v>
      </c>
      <c r="Z4302" s="4">
        <f t="shared" ca="1" si="575"/>
        <v>-2.6090708118600774</v>
      </c>
      <c r="AA4302" s="4">
        <f t="shared" ca="1" si="576"/>
        <v>-1.794107674603848</v>
      </c>
      <c r="AB4302" s="4">
        <f ca="1">Sheet1!AC4302</f>
        <v>0.11735328109026455</v>
      </c>
      <c r="AC4302" s="7">
        <f t="shared" ca="1" si="577"/>
        <v>1.4960985273387866</v>
      </c>
      <c r="AD4302" s="4">
        <f t="shared" ca="1" si="578"/>
        <v>-3.9034269993464741</v>
      </c>
      <c r="AE4302" s="4">
        <f t="shared" ca="1" si="579"/>
        <v>-2.6841618498620319</v>
      </c>
      <c r="AF4302" s="21">
        <f ca="1">(Sheet1!B$4*EXP(-Sheet1!B$8*Sheet1!B$7)*NORMSDIST((LN(Sheet1!B$4/(Sheet1!B$5+AD4302))-Sheet1!B$8*Sheet1!B$7+Sheet1!B$9*Sheet1!B$7+0.5*Sheet1!B$6*Sheet1!B$6*Sheet1!B$7)/(Sheet1!B$6*SQRT(Sheet1!B$7)))-(Sheet1!B$5+AD4302)*EXP(-Sheet1!B$9*Sheet1!B$7)*NORMSDIST((LN(Sheet1!B$4/(Sheet1!B$5+AD4302))-Sheet1!B$8*Sheet1!B$7+Sheet1!B$9*Sheet1!B$7-0.5*Sheet1!B$6*Sheet1!B$6*Sheet1!B$7)/(Sheet1!B$6*SQRT(Sheet1!B$7))))*400+100*AE4302-400*Sheet1!$B$13</f>
        <v>397.29983212465822</v>
      </c>
    </row>
    <row r="4303" spans="22:32" x14ac:dyDescent="0.2">
      <c r="V4303" s="7" t="e">
        <f t="shared" si="573"/>
        <v>#VALUE!</v>
      </c>
      <c r="X4303" s="4">
        <f t="shared" ca="1" si="574"/>
        <v>1.7176347531939817</v>
      </c>
      <c r="Y4303" s="4">
        <f t="shared" ca="1" si="574"/>
        <v>0.20268090823699703</v>
      </c>
      <c r="Z4303" s="4">
        <f t="shared" ca="1" si="575"/>
        <v>2.9795290268225831</v>
      </c>
      <c r="AA4303" s="4">
        <f t="shared" ca="1" si="576"/>
        <v>2.335628398299189</v>
      </c>
      <c r="AB4303" s="4">
        <f ca="1">Sheet1!AC4303</f>
        <v>0.36729085565420316</v>
      </c>
      <c r="AC4303" s="7">
        <f t="shared" ca="1" si="577"/>
        <v>1.1503144836597179</v>
      </c>
      <c r="AD4303" s="4">
        <f t="shared" ca="1" si="578"/>
        <v>3.4273953940385615</v>
      </c>
      <c r="AE4303" s="4">
        <f t="shared" ca="1" si="579"/>
        <v>2.6867071750105054</v>
      </c>
      <c r="AF4303" s="21">
        <f ca="1">(Sheet1!B$4*EXP(-Sheet1!B$8*Sheet1!B$7)*NORMSDIST((LN(Sheet1!B$4/(Sheet1!B$5+AD4303))-Sheet1!B$8*Sheet1!B$7+Sheet1!B$9*Sheet1!B$7+0.5*Sheet1!B$6*Sheet1!B$6*Sheet1!B$7)/(Sheet1!B$6*SQRT(Sheet1!B$7)))-(Sheet1!B$5+AD4303)*EXP(-Sheet1!B$9*Sheet1!B$7)*NORMSDIST((LN(Sheet1!B$4/(Sheet1!B$5+AD4303))-Sheet1!B$8*Sheet1!B$7+Sheet1!B$9*Sheet1!B$7-0.5*Sheet1!B$6*Sheet1!B$6*Sheet1!B$7)/(Sheet1!B$6*SQRT(Sheet1!B$7))))*400+100*AE4303-400*Sheet1!$B$13</f>
        <v>-250.78837762511512</v>
      </c>
    </row>
    <row r="4304" spans="22:32" x14ac:dyDescent="0.2">
      <c r="V4304" s="7" t="e">
        <f t="shared" si="573"/>
        <v>#VALUE!</v>
      </c>
      <c r="X4304" s="4">
        <f t="shared" ca="1" si="574"/>
        <v>-0.49768545440946249</v>
      </c>
      <c r="Y4304" s="4">
        <f t="shared" ca="1" si="574"/>
        <v>0.6877770628975739</v>
      </c>
      <c r="Z4304" s="4">
        <f t="shared" ca="1" si="575"/>
        <v>-0.86331989666775943</v>
      </c>
      <c r="AA4304" s="4">
        <f t="shared" ca="1" si="576"/>
        <v>0.40454870586570468</v>
      </c>
      <c r="AB4304" s="4">
        <f ca="1">Sheet1!AC4304</f>
        <v>0.51292412039961</v>
      </c>
      <c r="AC4304" s="7">
        <f t="shared" ca="1" si="577"/>
        <v>1.0380357729857363</v>
      </c>
      <c r="AD4304" s="4">
        <f t="shared" ca="1" si="578"/>
        <v>-0.89615693627148374</v>
      </c>
      <c r="AE4304" s="4">
        <f t="shared" ca="1" si="579"/>
        <v>0.41993602860368606</v>
      </c>
      <c r="AF4304" s="21">
        <f ca="1">(Sheet1!B$4*EXP(-Sheet1!B$8*Sheet1!B$7)*NORMSDIST((LN(Sheet1!B$4/(Sheet1!B$5+AD4304))-Sheet1!B$8*Sheet1!B$7+Sheet1!B$9*Sheet1!B$7+0.5*Sheet1!B$6*Sheet1!B$6*Sheet1!B$7)/(Sheet1!B$6*SQRT(Sheet1!B$7)))-(Sheet1!B$5+AD4304)*EXP(-Sheet1!B$9*Sheet1!B$7)*NORMSDIST((LN(Sheet1!B$4/(Sheet1!B$5+AD4304))-Sheet1!B$8*Sheet1!B$7+Sheet1!B$9*Sheet1!B$7-0.5*Sheet1!B$6*Sheet1!B$6*Sheet1!B$7)/(Sheet1!B$6*SQRT(Sheet1!B$7))))*400+100*AE4304-400*Sheet1!$B$13</f>
        <v>187.68944386636895</v>
      </c>
    </row>
    <row r="4305" spans="22:32" x14ac:dyDescent="0.2">
      <c r="V4305" s="7" t="e">
        <f t="shared" si="573"/>
        <v>#VALUE!</v>
      </c>
      <c r="X4305" s="4">
        <f t="shared" ca="1" si="574"/>
        <v>-0.51306656630925707</v>
      </c>
      <c r="Y4305" s="4">
        <f t="shared" ca="1" si="574"/>
        <v>0.96002252158374546</v>
      </c>
      <c r="Z4305" s="4">
        <f t="shared" ca="1" si="575"/>
        <v>-0.89000104601282548</v>
      </c>
      <c r="AA4305" s="4">
        <f t="shared" ca="1" si="576"/>
        <v>0.7806053799373962</v>
      </c>
      <c r="AB4305" s="4">
        <f ca="1">Sheet1!AC4305</f>
        <v>0.90663386943458379</v>
      </c>
      <c r="AC4305" s="7">
        <f t="shared" ca="1" si="577"/>
        <v>0.76174032642406264</v>
      </c>
      <c r="AD4305" s="4">
        <f t="shared" ca="1" si="578"/>
        <v>-0.67794968730756688</v>
      </c>
      <c r="AE4305" s="4">
        <f t="shared" ca="1" si="579"/>
        <v>0.59461859692189167</v>
      </c>
      <c r="AF4305" s="21">
        <f ca="1">(Sheet1!B$4*EXP(-Sheet1!B$8*Sheet1!B$7)*NORMSDIST((LN(Sheet1!B$4/(Sheet1!B$5+AD4305))-Sheet1!B$8*Sheet1!B$7+Sheet1!B$9*Sheet1!B$7+0.5*Sheet1!B$6*Sheet1!B$6*Sheet1!B$7)/(Sheet1!B$6*SQRT(Sheet1!B$7)))-(Sheet1!B$5+AD4305)*EXP(-Sheet1!B$9*Sheet1!B$7)*NORMSDIST((LN(Sheet1!B$4/(Sheet1!B$5+AD4305))-Sheet1!B$8*Sheet1!B$7+Sheet1!B$9*Sheet1!B$7-0.5*Sheet1!B$6*Sheet1!B$6*Sheet1!B$7)/(Sheet1!B$6*SQRT(Sheet1!B$7))))*400+100*AE4305-400*Sheet1!$B$13</f>
        <v>169.29619911420059</v>
      </c>
    </row>
    <row r="4306" spans="22:32" x14ac:dyDescent="0.2">
      <c r="V4306" s="7" t="e">
        <f t="shared" si="573"/>
        <v>#VALUE!</v>
      </c>
      <c r="X4306" s="4">
        <f t="shared" ca="1" si="574"/>
        <v>0.86888156634308578</v>
      </c>
      <c r="Y4306" s="4">
        <f t="shared" ca="1" si="574"/>
        <v>-0.52373358579690554</v>
      </c>
      <c r="Z4306" s="4">
        <f t="shared" ca="1" si="575"/>
        <v>1.5072225587985191</v>
      </c>
      <c r="AA4306" s="4">
        <f t="shared" ca="1" si="576"/>
        <v>0.27437026514226198</v>
      </c>
      <c r="AB4306" s="4">
        <f ca="1">Sheet1!AC4306</f>
        <v>4.5076698157875406E-2</v>
      </c>
      <c r="AC4306" s="7">
        <f t="shared" ca="1" si="577"/>
        <v>1.787792391137061</v>
      </c>
      <c r="AD4306" s="4">
        <f t="shared" ca="1" si="578"/>
        <v>2.694601022370124</v>
      </c>
      <c r="AE4306" s="4">
        <f t="shared" ca="1" si="579"/>
        <v>0.49051707237559394</v>
      </c>
      <c r="AF4306" s="21">
        <f ca="1">(Sheet1!B$4*EXP(-Sheet1!B$8*Sheet1!B$7)*NORMSDIST((LN(Sheet1!B$4/(Sheet1!B$5+AD4306))-Sheet1!B$8*Sheet1!B$7+Sheet1!B$9*Sheet1!B$7+0.5*Sheet1!B$6*Sheet1!B$6*Sheet1!B$7)/(Sheet1!B$6*SQRT(Sheet1!B$7)))-(Sheet1!B$5+AD4306)*EXP(-Sheet1!B$9*Sheet1!B$7)*NORMSDIST((LN(Sheet1!B$4/(Sheet1!B$5+AD4306))-Sheet1!B$8*Sheet1!B$7+Sheet1!B$9*Sheet1!B$7-0.5*Sheet1!B$6*Sheet1!B$6*Sheet1!B$7)/(Sheet1!B$6*SQRT(Sheet1!B$7))))*400+100*AE4306-400*Sheet1!$B$13</f>
        <v>-364.27089195040207</v>
      </c>
    </row>
    <row r="4307" spans="22:32" x14ac:dyDescent="0.2">
      <c r="V4307" s="7" t="e">
        <f t="shared" si="573"/>
        <v>#VALUE!</v>
      </c>
      <c r="X4307" s="4">
        <f t="shared" ca="1" si="574"/>
        <v>0.82635009432462936</v>
      </c>
      <c r="Y4307" s="4">
        <f t="shared" ca="1" si="574"/>
        <v>1.2612782407029999</v>
      </c>
      <c r="Z4307" s="4">
        <f t="shared" ca="1" si="575"/>
        <v>1.4334445013873975</v>
      </c>
      <c r="AA4307" s="4">
        <f t="shared" ca="1" si="576"/>
        <v>2.8093646311702463</v>
      </c>
      <c r="AB4307" s="4">
        <f ca="1">Sheet1!AC4307</f>
        <v>0.50400407898035882</v>
      </c>
      <c r="AC4307" s="7">
        <f t="shared" ca="1" si="577"/>
        <v>1.0442765696773666</v>
      </c>
      <c r="AD4307" s="4">
        <f t="shared" ca="1" si="578"/>
        <v>1.4969125067317146</v>
      </c>
      <c r="AE4307" s="4">
        <f t="shared" ca="1" si="579"/>
        <v>2.9337536600113849</v>
      </c>
      <c r="AF4307" s="21">
        <f ca="1">(Sheet1!B$4*EXP(-Sheet1!B$8*Sheet1!B$7)*NORMSDIST((LN(Sheet1!B$4/(Sheet1!B$5+AD4307))-Sheet1!B$8*Sheet1!B$7+Sheet1!B$9*Sheet1!B$7+0.5*Sheet1!B$6*Sheet1!B$6*Sheet1!B$7)/(Sheet1!B$6*SQRT(Sheet1!B$7)))-(Sheet1!B$5+AD4307)*EXP(-Sheet1!B$9*Sheet1!B$7)*NORMSDIST((LN(Sheet1!B$4/(Sheet1!B$5+AD4307))-Sheet1!B$8*Sheet1!B$7+Sheet1!B$9*Sheet1!B$7-0.5*Sheet1!B$6*Sheet1!B$6*Sheet1!B$7)/(Sheet1!B$6*SQRT(Sheet1!B$7))))*400+100*AE4307-400*Sheet1!$B$13</f>
        <v>59.239628847109998</v>
      </c>
    </row>
    <row r="4308" spans="22:32" x14ac:dyDescent="0.2">
      <c r="V4308" s="7" t="e">
        <f t="shared" si="573"/>
        <v>#VALUE!</v>
      </c>
      <c r="X4308" s="4">
        <f t="shared" ca="1" si="574"/>
        <v>-1.0325547487383442E-2</v>
      </c>
      <c r="Y4308" s="4">
        <f t="shared" ca="1" si="574"/>
        <v>0.66223142108298083</v>
      </c>
      <c r="Z4308" s="4">
        <f t="shared" ca="1" si="575"/>
        <v>-1.791141475175978E-2</v>
      </c>
      <c r="AA4308" s="4">
        <f t="shared" ca="1" si="576"/>
        <v>0.94695503909157797</v>
      </c>
      <c r="AB4308" s="4">
        <f ca="1">Sheet1!AC4308</f>
        <v>0.93469600423424959</v>
      </c>
      <c r="AC4308" s="7">
        <f t="shared" ca="1" si="577"/>
        <v>0.73134752049681806</v>
      </c>
      <c r="AD4308" s="4">
        <f t="shared" ca="1" si="578"/>
        <v>-1.3099468767289645E-2</v>
      </c>
      <c r="AE4308" s="4">
        <f t="shared" ca="1" si="579"/>
        <v>0.69255321986159302</v>
      </c>
      <c r="AF4308" s="21">
        <f ca="1">(Sheet1!B$4*EXP(-Sheet1!B$8*Sheet1!B$7)*NORMSDIST((LN(Sheet1!B$4/(Sheet1!B$5+AD4308))-Sheet1!B$8*Sheet1!B$7+Sheet1!B$9*Sheet1!B$7+0.5*Sheet1!B$6*Sheet1!B$6*Sheet1!B$7)/(Sheet1!B$6*SQRT(Sheet1!B$7)))-(Sheet1!B$5+AD4308)*EXP(-Sheet1!B$9*Sheet1!B$7)*NORMSDIST((LN(Sheet1!B$4/(Sheet1!B$5+AD4308))-Sheet1!B$8*Sheet1!B$7+Sheet1!B$9*Sheet1!B$7-0.5*Sheet1!B$6*Sheet1!B$6*Sheet1!B$7)/(Sheet1!B$6*SQRT(Sheet1!B$7))))*400+100*AE4308-400*Sheet1!$B$13</f>
        <v>71.354960831544759</v>
      </c>
    </row>
    <row r="4309" spans="22:32" x14ac:dyDescent="0.2">
      <c r="V4309" s="7" t="e">
        <f t="shared" si="573"/>
        <v>#VALUE!</v>
      </c>
      <c r="X4309" s="4">
        <f t="shared" ca="1" si="574"/>
        <v>0.52735418125590927</v>
      </c>
      <c r="Y4309" s="4">
        <f t="shared" ca="1" si="574"/>
        <v>0.25744100698089406</v>
      </c>
      <c r="Z4309" s="4">
        <f t="shared" ca="1" si="575"/>
        <v>0.91478533928498584</v>
      </c>
      <c r="AA4309" s="4">
        <f t="shared" ca="1" si="576"/>
        <v>0.99985570580260374</v>
      </c>
      <c r="AB4309" s="4">
        <f ca="1">Sheet1!AC4309</f>
        <v>0.46987061773089445</v>
      </c>
      <c r="AC4309" s="7">
        <f t="shared" ca="1" si="577"/>
        <v>1.068755619256968</v>
      </c>
      <c r="AD4309" s="4">
        <f t="shared" ca="1" si="578"/>
        <v>0.97768197177472072</v>
      </c>
      <c r="AE4309" s="4">
        <f t="shared" ca="1" si="579"/>
        <v>1.0686014040226746</v>
      </c>
      <c r="AF4309" s="21">
        <f ca="1">(Sheet1!B$4*EXP(-Sheet1!B$8*Sheet1!B$7)*NORMSDIST((LN(Sheet1!B$4/(Sheet1!B$5+AD4309))-Sheet1!B$8*Sheet1!B$7+Sheet1!B$9*Sheet1!B$7+0.5*Sheet1!B$6*Sheet1!B$6*Sheet1!B$7)/(Sheet1!B$6*SQRT(Sheet1!B$7)))-(Sheet1!B$5+AD4309)*EXP(-Sheet1!B$9*Sheet1!B$7)*NORMSDIST((LN(Sheet1!B$4/(Sheet1!B$5+AD4309))-Sheet1!B$8*Sheet1!B$7+Sheet1!B$9*Sheet1!B$7-0.5*Sheet1!B$6*Sheet1!B$6*Sheet1!B$7)/(Sheet1!B$6*SQRT(Sheet1!B$7))))*400+100*AE4309-400*Sheet1!$B$13</f>
        <v>-47.355854691442801</v>
      </c>
    </row>
    <row r="4310" spans="22:32" x14ac:dyDescent="0.2">
      <c r="V4310" s="7" t="e">
        <f t="shared" si="573"/>
        <v>#VALUE!</v>
      </c>
      <c r="X4310" s="4">
        <f t="shared" ca="1" si="574"/>
        <v>2.39104319164379</v>
      </c>
      <c r="Y4310" s="4">
        <f t="shared" ca="1" si="574"/>
        <v>-1.2626148843881344</v>
      </c>
      <c r="Z4310" s="4">
        <f t="shared" ca="1" si="575"/>
        <v>4.1476702661270686</v>
      </c>
      <c r="AA4310" s="4">
        <f t="shared" ca="1" si="576"/>
        <v>1.0137694258136878</v>
      </c>
      <c r="AB4310" s="4">
        <f ca="1">Sheet1!AC4310</f>
        <v>0.32206492164966616</v>
      </c>
      <c r="AC4310" s="7">
        <f t="shared" ca="1" si="577"/>
        <v>1.1919080657975312</v>
      </c>
      <c r="AD4310" s="4">
        <f t="shared" ca="1" si="578"/>
        <v>4.9436416444654459</v>
      </c>
      <c r="AE4310" s="4">
        <f t="shared" ca="1" si="579"/>
        <v>1.2083199554862665</v>
      </c>
      <c r="AF4310" s="21">
        <f ca="1">(Sheet1!B$4*EXP(-Sheet1!B$8*Sheet1!B$7)*NORMSDIST((LN(Sheet1!B$4/(Sheet1!B$5+AD4310))-Sheet1!B$8*Sheet1!B$7+Sheet1!B$9*Sheet1!B$7+0.5*Sheet1!B$6*Sheet1!B$6*Sheet1!B$7)/(Sheet1!B$6*SQRT(Sheet1!B$7)))-(Sheet1!B$5+AD4310)*EXP(-Sheet1!B$9*Sheet1!B$7)*NORMSDIST((LN(Sheet1!B$4/(Sheet1!B$5+AD4310))-Sheet1!B$8*Sheet1!B$7+Sheet1!B$9*Sheet1!B$7-0.5*Sheet1!B$6*Sheet1!B$6*Sheet1!B$7)/(Sheet1!B$6*SQRT(Sheet1!B$7))))*400+100*AE4310-400*Sheet1!$B$13</f>
        <v>-609.99242665327574</v>
      </c>
    </row>
    <row r="4311" spans="22:32" x14ac:dyDescent="0.2">
      <c r="V4311" s="7" t="e">
        <f t="shared" si="573"/>
        <v>#VALUE!</v>
      </c>
      <c r="X4311" s="4">
        <f t="shared" ca="1" si="574"/>
        <v>0.24318979214197492</v>
      </c>
      <c r="Y4311" s="4">
        <f t="shared" ca="1" si="574"/>
        <v>-1.2436367637002992</v>
      </c>
      <c r="Z4311" s="4">
        <f t="shared" ca="1" si="575"/>
        <v>0.42185397295121729</v>
      </c>
      <c r="AA4311" s="4">
        <f t="shared" ca="1" si="576"/>
        <v>-1.5122647759670407</v>
      </c>
      <c r="AB4311" s="4">
        <f ca="1">Sheet1!AC4311</f>
        <v>0.80860020572270064</v>
      </c>
      <c r="AC4311" s="7">
        <f t="shared" ca="1" si="577"/>
        <v>0.84198737744360685</v>
      </c>
      <c r="AD4311" s="4">
        <f t="shared" ca="1" si="578"/>
        <v>0.3551957203493617</v>
      </c>
      <c r="AE4311" s="4">
        <f t="shared" ca="1" si="579"/>
        <v>-1.2733078527168322</v>
      </c>
      <c r="AF4311" s="21">
        <f ca="1">(Sheet1!B$4*EXP(-Sheet1!B$8*Sheet1!B$7)*NORMSDIST((LN(Sheet1!B$4/(Sheet1!B$5+AD4311))-Sheet1!B$8*Sheet1!B$7+Sheet1!B$9*Sheet1!B$7+0.5*Sheet1!B$6*Sheet1!B$6*Sheet1!B$7)/(Sheet1!B$6*SQRT(Sheet1!B$7)))-(Sheet1!B$5+AD4311)*EXP(-Sheet1!B$9*Sheet1!B$7)*NORMSDIST((LN(Sheet1!B$4/(Sheet1!B$5+AD4311))-Sheet1!B$8*Sheet1!B$7+Sheet1!B$9*Sheet1!B$7-0.5*Sheet1!B$6*Sheet1!B$6*Sheet1!B$7)/(Sheet1!B$6*SQRT(Sheet1!B$7))))*400+100*AE4311-400*Sheet1!$B$13</f>
        <v>-183.92549795374771</v>
      </c>
    </row>
    <row r="4312" spans="22:32" x14ac:dyDescent="0.2">
      <c r="V4312" s="7" t="e">
        <f t="shared" si="573"/>
        <v>#VALUE!</v>
      </c>
      <c r="X4312" s="4">
        <f t="shared" ca="1" si="574"/>
        <v>-2.288994891432977</v>
      </c>
      <c r="Y4312" s="4">
        <f t="shared" ca="1" si="574"/>
        <v>0.87005072540536421</v>
      </c>
      <c r="Z4312" s="4">
        <f t="shared" ca="1" si="575"/>
        <v>-3.9706501679655575</v>
      </c>
      <c r="AA4312" s="4">
        <f t="shared" ca="1" si="576"/>
        <v>-1.4610694327419189</v>
      </c>
      <c r="AB4312" s="4">
        <f ca="1">Sheet1!AC4312</f>
        <v>0.18738651540975648</v>
      </c>
      <c r="AC4312" s="7">
        <f t="shared" ca="1" si="577"/>
        <v>1.3565914134595853</v>
      </c>
      <c r="AD4312" s="4">
        <f t="shared" ca="1" si="578"/>
        <v>-5.3865499237139352</v>
      </c>
      <c r="AE4312" s="4">
        <f t="shared" ca="1" si="579"/>
        <v>-1.9820742469259542</v>
      </c>
      <c r="AF4312" s="21">
        <f ca="1">(Sheet1!B$4*EXP(-Sheet1!B$8*Sheet1!B$7)*NORMSDIST((LN(Sheet1!B$4/(Sheet1!B$5+AD4312))-Sheet1!B$8*Sheet1!B$7+Sheet1!B$9*Sheet1!B$7+0.5*Sheet1!B$6*Sheet1!B$6*Sheet1!B$7)/(Sheet1!B$6*SQRT(Sheet1!B$7)))-(Sheet1!B$5+AD4312)*EXP(-Sheet1!B$9*Sheet1!B$7)*NORMSDIST((LN(Sheet1!B$4/(Sheet1!B$5+AD4312))-Sheet1!B$8*Sheet1!B$7+Sheet1!B$9*Sheet1!B$7-0.5*Sheet1!B$6*Sheet1!B$6*Sheet1!B$7)/(Sheet1!B$6*SQRT(Sheet1!B$7))))*400+100*AE4312-400*Sheet1!$B$13</f>
        <v>742.05586986536082</v>
      </c>
    </row>
    <row r="4313" spans="22:32" x14ac:dyDescent="0.2">
      <c r="V4313" s="7" t="e">
        <f t="shared" si="573"/>
        <v>#VALUE!</v>
      </c>
      <c r="X4313" s="4">
        <f t="shared" ca="1" si="574"/>
        <v>-1.1352874649576705</v>
      </c>
      <c r="Y4313" s="4">
        <f t="shared" ca="1" si="574"/>
        <v>0.65735546114556198</v>
      </c>
      <c r="Z4313" s="4">
        <f t="shared" ca="1" si="575"/>
        <v>-1.9693488090754692</v>
      </c>
      <c r="AA4313" s="4">
        <f t="shared" ca="1" si="576"/>
        <v>-0.39754390916764909</v>
      </c>
      <c r="AB4313" s="4">
        <f ca="1">Sheet1!AC4313</f>
        <v>0.72782014875040657</v>
      </c>
      <c r="AC4313" s="7">
        <f t="shared" ca="1" si="577"/>
        <v>0.89691697444814511</v>
      </c>
      <c r="AD4313" s="4">
        <f t="shared" ca="1" si="578"/>
        <v>-1.7663423754690275</v>
      </c>
      <c r="AE4313" s="4">
        <f t="shared" ca="1" si="579"/>
        <v>-0.35656388022093605</v>
      </c>
      <c r="AF4313" s="21">
        <f ca="1">(Sheet1!B$4*EXP(-Sheet1!B$8*Sheet1!B$7)*NORMSDIST((LN(Sheet1!B$4/(Sheet1!B$5+AD4313))-Sheet1!B$8*Sheet1!B$7+Sheet1!B$9*Sheet1!B$7+0.5*Sheet1!B$6*Sheet1!B$6*Sheet1!B$7)/(Sheet1!B$6*SQRT(Sheet1!B$7)))-(Sheet1!B$5+AD4313)*EXP(-Sheet1!B$9*Sheet1!B$7)*NORMSDIST((LN(Sheet1!B$4/(Sheet1!B$5+AD4313))-Sheet1!B$8*Sheet1!B$7+Sheet1!B$9*Sheet1!B$7-0.5*Sheet1!B$6*Sheet1!B$6*Sheet1!B$7)/(Sheet1!B$6*SQRT(Sheet1!B$7))))*400+100*AE4313-400*Sheet1!$B$13</f>
        <v>255.54294813388742</v>
      </c>
    </row>
    <row r="4314" spans="22:32" x14ac:dyDescent="0.2">
      <c r="V4314" s="7" t="e">
        <f t="shared" si="573"/>
        <v>#VALUE!</v>
      </c>
      <c r="X4314" s="4">
        <f t="shared" ca="1" si="574"/>
        <v>0.97409361141374518</v>
      </c>
      <c r="Y4314" s="4">
        <f t="shared" ca="1" si="574"/>
        <v>-0.18283051346549742</v>
      </c>
      <c r="Z4314" s="4">
        <f t="shared" ca="1" si="575"/>
        <v>1.689730709426275</v>
      </c>
      <c r="AA4314" s="4">
        <f t="shared" ca="1" si="576"/>
        <v>0.89324618817325663</v>
      </c>
      <c r="AB4314" s="4">
        <f ca="1">Sheet1!AC4314</f>
        <v>0.42215932085232877</v>
      </c>
      <c r="AC4314" s="7">
        <f t="shared" ca="1" si="577"/>
        <v>1.1049275524165152</v>
      </c>
      <c r="AD4314" s="4">
        <f t="shared" ca="1" si="578"/>
        <v>1.8670300170093959</v>
      </c>
      <c r="AE4314" s="4">
        <f t="shared" ca="1" si="579"/>
        <v>0.98697232440365845</v>
      </c>
      <c r="AF4314" s="21">
        <f ca="1">(Sheet1!B$4*EXP(-Sheet1!B$8*Sheet1!B$7)*NORMSDIST((LN(Sheet1!B$4/(Sheet1!B$5+AD4314))-Sheet1!B$8*Sheet1!B$7+Sheet1!B$9*Sheet1!B$7+0.5*Sheet1!B$6*Sheet1!B$6*Sheet1!B$7)/(Sheet1!B$6*SQRT(Sheet1!B$7)))-(Sheet1!B$5+AD4314)*EXP(-Sheet1!B$9*Sheet1!B$7)*NORMSDIST((LN(Sheet1!B$4/(Sheet1!B$5+AD4314))-Sheet1!B$8*Sheet1!B$7+Sheet1!B$9*Sheet1!B$7-0.5*Sheet1!B$6*Sheet1!B$6*Sheet1!B$7)/(Sheet1!B$6*SQRT(Sheet1!B$7))))*400+100*AE4314-400*Sheet1!$B$13</f>
        <v>-191.57660419490458</v>
      </c>
    </row>
    <row r="4315" spans="22:32" x14ac:dyDescent="0.2">
      <c r="V4315" s="7" t="e">
        <f t="shared" si="573"/>
        <v>#VALUE!</v>
      </c>
      <c r="X4315" s="4">
        <f t="shared" ca="1" si="574"/>
        <v>-9.5562059577716241E-2</v>
      </c>
      <c r="Y4315" s="4">
        <f t="shared" ca="1" si="574"/>
        <v>-1.1896671646910897</v>
      </c>
      <c r="Z4315" s="4">
        <f t="shared" ca="1" si="575"/>
        <v>-0.16576861282370578</v>
      </c>
      <c r="AA4315" s="4">
        <f t="shared" ca="1" si="576"/>
        <v>-1.8368234780138795</v>
      </c>
      <c r="AB4315" s="4">
        <f ca="1">Sheet1!AC4315</f>
        <v>0.28033304496695421</v>
      </c>
      <c r="AC4315" s="7">
        <f t="shared" ca="1" si="577"/>
        <v>1.2349035714566454</v>
      </c>
      <c r="AD4315" s="4">
        <f t="shared" ca="1" si="578"/>
        <v>-0.20470825201140813</v>
      </c>
      <c r="AE4315" s="4">
        <f t="shared" ca="1" si="579"/>
        <v>-2.2682998731347568</v>
      </c>
      <c r="AF4315" s="21">
        <f ca="1">(Sheet1!B$4*EXP(-Sheet1!B$8*Sheet1!B$7)*NORMSDIST((LN(Sheet1!B$4/(Sheet1!B$5+AD4315))-Sheet1!B$8*Sheet1!B$7+Sheet1!B$9*Sheet1!B$7+0.5*Sheet1!B$6*Sheet1!B$6*Sheet1!B$7)/(Sheet1!B$6*SQRT(Sheet1!B$7)))-(Sheet1!B$5+AD4315)*EXP(-Sheet1!B$9*Sheet1!B$7)*NORMSDIST((LN(Sheet1!B$4/(Sheet1!B$5+AD4315))-Sheet1!B$8*Sheet1!B$7+Sheet1!B$9*Sheet1!B$7-0.5*Sheet1!B$6*Sheet1!B$6*Sheet1!B$7)/(Sheet1!B$6*SQRT(Sheet1!B$7))))*400+100*AE4315-400*Sheet1!$B$13</f>
        <v>-193.91694574520579</v>
      </c>
    </row>
    <row r="4316" spans="22:32" x14ac:dyDescent="0.2">
      <c r="V4316" s="7" t="e">
        <f t="shared" si="573"/>
        <v>#VALUE!</v>
      </c>
      <c r="X4316" s="4">
        <f t="shared" ca="1" si="574"/>
        <v>-0.74808922428431435</v>
      </c>
      <c r="Y4316" s="4">
        <f t="shared" ca="1" si="574"/>
        <v>1.8217086174083861</v>
      </c>
      <c r="Z4316" s="4">
        <f t="shared" ca="1" si="575"/>
        <v>-1.2976877384807879</v>
      </c>
      <c r="AA4316" s="4">
        <f t="shared" ca="1" si="576"/>
        <v>1.7493308782272545</v>
      </c>
      <c r="AB4316" s="4">
        <f ca="1">Sheet1!AC4316</f>
        <v>0.87496072567821592</v>
      </c>
      <c r="AC4316" s="7">
        <f t="shared" ca="1" si="577"/>
        <v>0.79063921837114848</v>
      </c>
      <c r="AD4316" s="4">
        <f t="shared" ca="1" si="578"/>
        <v>-1.0260028192422734</v>
      </c>
      <c r="AE4316" s="4">
        <f t="shared" ca="1" si="579"/>
        <v>1.3830895982341112</v>
      </c>
      <c r="AF4316" s="21">
        <f ca="1">(Sheet1!B$4*EXP(-Sheet1!B$8*Sheet1!B$7)*NORMSDIST((LN(Sheet1!B$4/(Sheet1!B$5+AD4316))-Sheet1!B$8*Sheet1!B$7+Sheet1!B$9*Sheet1!B$7+0.5*Sheet1!B$6*Sheet1!B$6*Sheet1!B$7)/(Sheet1!B$6*SQRT(Sheet1!B$7)))-(Sheet1!B$5+AD4316)*EXP(-Sheet1!B$9*Sheet1!B$7)*NORMSDIST((LN(Sheet1!B$4/(Sheet1!B$5+AD4316))-Sheet1!B$8*Sheet1!B$7+Sheet1!B$9*Sheet1!B$7-0.5*Sheet1!B$6*Sheet1!B$6*Sheet1!B$7)/(Sheet1!B$6*SQRT(Sheet1!B$7))))*400+100*AE4316-400*Sheet1!$B$13</f>
        <v>305.46292253273759</v>
      </c>
    </row>
    <row r="4317" spans="22:32" x14ac:dyDescent="0.2">
      <c r="V4317" s="7" t="e">
        <f t="shared" si="573"/>
        <v>#VALUE!</v>
      </c>
      <c r="X4317" s="4">
        <f t="shared" ca="1" si="574"/>
        <v>-0.81957757041832502</v>
      </c>
      <c r="Y4317" s="4">
        <f t="shared" ca="1" si="574"/>
        <v>0.73131860131394233</v>
      </c>
      <c r="Z4317" s="4">
        <f t="shared" ca="1" si="575"/>
        <v>-1.4216964091191429</v>
      </c>
      <c r="AA4317" s="4">
        <f t="shared" ca="1" si="576"/>
        <v>8.4929212712412272E-2</v>
      </c>
      <c r="AB4317" s="4">
        <f ca="1">Sheet1!AC4317</f>
        <v>0.96272018305943474</v>
      </c>
      <c r="AC4317" s="7">
        <f t="shared" ca="1" si="577"/>
        <v>0.69170366433815322</v>
      </c>
      <c r="AD4317" s="4">
        <f t="shared" ca="1" si="578"/>
        <v>-0.9833926157641053</v>
      </c>
      <c r="AE4317" s="4">
        <f t="shared" ca="1" si="579"/>
        <v>5.8745847642530033E-2</v>
      </c>
      <c r="AF4317" s="21">
        <f ca="1">(Sheet1!B$4*EXP(-Sheet1!B$8*Sheet1!B$7)*NORMSDIST((LN(Sheet1!B$4/(Sheet1!B$5+AD4317))-Sheet1!B$8*Sheet1!B$7+Sheet1!B$9*Sheet1!B$7+0.5*Sheet1!B$6*Sheet1!B$6*Sheet1!B$7)/(Sheet1!B$6*SQRT(Sheet1!B$7)))-(Sheet1!B$5+AD4317)*EXP(-Sheet1!B$9*Sheet1!B$7)*NORMSDIST((LN(Sheet1!B$4/(Sheet1!B$5+AD4317))-Sheet1!B$8*Sheet1!B$7+Sheet1!B$9*Sheet1!B$7-0.5*Sheet1!B$6*Sheet1!B$6*Sheet1!B$7)/(Sheet1!B$6*SQRT(Sheet1!B$7))))*400+100*AE4317-400*Sheet1!$B$13</f>
        <v>165.97709499592338</v>
      </c>
    </row>
    <row r="4318" spans="22:32" x14ac:dyDescent="0.2">
      <c r="V4318" s="7" t="e">
        <f t="shared" si="573"/>
        <v>#VALUE!</v>
      </c>
      <c r="X4318" s="4">
        <f t="shared" ca="1" si="574"/>
        <v>0.63721589571613413</v>
      </c>
      <c r="Y4318" s="4">
        <f t="shared" ca="1" si="574"/>
        <v>-0.4423156131355529</v>
      </c>
      <c r="Z4318" s="4">
        <f t="shared" ca="1" si="575"/>
        <v>1.1053591306932262</v>
      </c>
      <c r="AA4318" s="4">
        <f t="shared" ca="1" si="576"/>
        <v>0.11688186711228861</v>
      </c>
      <c r="AB4318" s="4">
        <f ca="1">Sheet1!AC4318</f>
        <v>0.24220578498974255</v>
      </c>
      <c r="AC4318" s="7">
        <f t="shared" ca="1" si="577"/>
        <v>1.2794677173863254</v>
      </c>
      <c r="AD4318" s="4">
        <f t="shared" ca="1" si="578"/>
        <v>1.4142713238401952</v>
      </c>
      <c r="AE4318" s="4">
        <f t="shared" ca="1" si="579"/>
        <v>0.14954657571801172</v>
      </c>
      <c r="AF4318" s="21">
        <f ca="1">(Sheet1!B$4*EXP(-Sheet1!B$8*Sheet1!B$7)*NORMSDIST((LN(Sheet1!B$4/(Sheet1!B$5+AD4318))-Sheet1!B$8*Sheet1!B$7+Sheet1!B$9*Sheet1!B$7+0.5*Sheet1!B$6*Sheet1!B$6*Sheet1!B$7)/(Sheet1!B$6*SQRT(Sheet1!B$7)))-(Sheet1!B$5+AD4318)*EXP(-Sheet1!B$9*Sheet1!B$7)*NORMSDIST((LN(Sheet1!B$4/(Sheet1!B$5+AD4318))-Sheet1!B$8*Sheet1!B$7+Sheet1!B$9*Sheet1!B$7-0.5*Sheet1!B$6*Sheet1!B$6*Sheet1!B$7)/(Sheet1!B$6*SQRT(Sheet1!B$7))))*400+100*AE4318-400*Sheet1!$B$13</f>
        <v>-206.55223136238783</v>
      </c>
    </row>
    <row r="4319" spans="22:32" x14ac:dyDescent="0.2">
      <c r="V4319" s="7" t="e">
        <f t="shared" si="573"/>
        <v>#VALUE!</v>
      </c>
      <c r="X4319" s="4">
        <f t="shared" ca="1" si="574"/>
        <v>0.45605705900656379</v>
      </c>
      <c r="Y4319" s="4">
        <f t="shared" ca="1" si="574"/>
        <v>-2.3972549662648075E-2</v>
      </c>
      <c r="Z4319" s="4">
        <f t="shared" ca="1" si="575"/>
        <v>0.79110837893248875</v>
      </c>
      <c r="AA4319" s="4">
        <f t="shared" ca="1" si="576"/>
        <v>0.50746983733864859</v>
      </c>
      <c r="AB4319" s="4">
        <f ca="1">Sheet1!AC4319</f>
        <v>1.1954695370609891E-2</v>
      </c>
      <c r="AC4319" s="7">
        <f t="shared" ca="1" si="577"/>
        <v>2.2287636927235486</v>
      </c>
      <c r="AD4319" s="4">
        <f t="shared" ca="1" si="578"/>
        <v>1.7631936319741139</v>
      </c>
      <c r="AE4319" s="4">
        <f t="shared" ca="1" si="579"/>
        <v>1.1310303486127049</v>
      </c>
      <c r="AF4319" s="21">
        <f ca="1">(Sheet1!B$4*EXP(-Sheet1!B$8*Sheet1!B$7)*NORMSDIST((LN(Sheet1!B$4/(Sheet1!B$5+AD4319))-Sheet1!B$8*Sheet1!B$7+Sheet1!B$9*Sheet1!B$7+0.5*Sheet1!B$6*Sheet1!B$6*Sheet1!B$7)/(Sheet1!B$6*SQRT(Sheet1!B$7)))-(Sheet1!B$5+AD4319)*EXP(-Sheet1!B$9*Sheet1!B$7)*NORMSDIST((LN(Sheet1!B$4/(Sheet1!B$5+AD4319))-Sheet1!B$8*Sheet1!B$7+Sheet1!B$9*Sheet1!B$7-0.5*Sheet1!B$6*Sheet1!B$6*Sheet1!B$7)/(Sheet1!B$6*SQRT(Sheet1!B$7))))*400+100*AE4319-400*Sheet1!$B$13</f>
        <v>-161.49068394739834</v>
      </c>
    </row>
    <row r="4320" spans="22:32" x14ac:dyDescent="0.2">
      <c r="V4320" s="7" t="e">
        <f t="shared" si="573"/>
        <v>#VALUE!</v>
      </c>
      <c r="X4320" s="4">
        <f t="shared" ca="1" si="574"/>
        <v>-3.0506174498872069E-2</v>
      </c>
      <c r="Y4320" s="4">
        <f t="shared" ca="1" si="574"/>
        <v>0.3069037870922065</v>
      </c>
      <c r="Z4320" s="4">
        <f t="shared" ca="1" si="575"/>
        <v>-5.2918137716813564E-2</v>
      </c>
      <c r="AA4320" s="4">
        <f t="shared" ca="1" si="576"/>
        <v>0.40827689545151075</v>
      </c>
      <c r="AB4320" s="4">
        <f ca="1">Sheet1!AC4320</f>
        <v>7.4750710910649332E-3</v>
      </c>
      <c r="AC4320" s="7">
        <f t="shared" ca="1" si="577"/>
        <v>2.398991427896207</v>
      </c>
      <c r="AD4320" s="4">
        <f t="shared" ca="1" si="578"/>
        <v>-0.12695015876286669</v>
      </c>
      <c r="AE4320" s="4">
        <f t="shared" ca="1" si="579"/>
        <v>0.97945277239625017</v>
      </c>
      <c r="AF4320" s="21">
        <f ca="1">(Sheet1!B$4*EXP(-Sheet1!B$8*Sheet1!B$7)*NORMSDIST((LN(Sheet1!B$4/(Sheet1!B$5+AD4320))-Sheet1!B$8*Sheet1!B$7+Sheet1!B$9*Sheet1!B$7+0.5*Sheet1!B$6*Sheet1!B$6*Sheet1!B$7)/(Sheet1!B$6*SQRT(Sheet1!B$7)))-(Sheet1!B$5+AD4320)*EXP(-Sheet1!B$9*Sheet1!B$7)*NORMSDIST((LN(Sheet1!B$4/(Sheet1!B$5+AD4320))-Sheet1!B$8*Sheet1!B$7+Sheet1!B$9*Sheet1!B$7-0.5*Sheet1!B$6*Sheet1!B$6*Sheet1!B$7)/(Sheet1!B$6*SQRT(Sheet1!B$7))))*400+100*AE4320-400*Sheet1!$B$13</f>
        <v>118.33078692356958</v>
      </c>
    </row>
    <row r="4321" spans="22:32" x14ac:dyDescent="0.2">
      <c r="V4321" s="7" t="e">
        <f t="shared" si="573"/>
        <v>#VALUE!</v>
      </c>
      <c r="X4321" s="4">
        <f t="shared" ca="1" si="574"/>
        <v>0.3679279245509865</v>
      </c>
      <c r="Y4321" s="4">
        <f t="shared" ca="1" si="574"/>
        <v>0.86331905229166805</v>
      </c>
      <c r="Z4321" s="4">
        <f t="shared" ca="1" si="575"/>
        <v>0.6382334363808998</v>
      </c>
      <c r="AA4321" s="4">
        <f t="shared" ca="1" si="576"/>
        <v>1.6879221295830269</v>
      </c>
      <c r="AB4321" s="4">
        <f ca="1">Sheet1!AC4321</f>
        <v>0.30855471352045594</v>
      </c>
      <c r="AC4321" s="7">
        <f t="shared" ca="1" si="577"/>
        <v>1.2052729935705624</v>
      </c>
      <c r="AD4321" s="4">
        <f t="shared" ca="1" si="578"/>
        <v>0.76924552446363414</v>
      </c>
      <c r="AE4321" s="4">
        <f t="shared" ca="1" si="579"/>
        <v>2.0344069580365334</v>
      </c>
      <c r="AF4321" s="21">
        <f ca="1">(Sheet1!B$4*EXP(-Sheet1!B$8*Sheet1!B$7)*NORMSDIST((LN(Sheet1!B$4/(Sheet1!B$5+AD4321))-Sheet1!B$8*Sheet1!B$7+Sheet1!B$9*Sheet1!B$7+0.5*Sheet1!B$6*Sheet1!B$6*Sheet1!B$7)/(Sheet1!B$6*SQRT(Sheet1!B$7)))-(Sheet1!B$5+AD4321)*EXP(-Sheet1!B$9*Sheet1!B$7)*NORMSDIST((LN(Sheet1!B$4/(Sheet1!B$5+AD4321))-Sheet1!B$8*Sheet1!B$7+Sheet1!B$9*Sheet1!B$7-0.5*Sheet1!B$6*Sheet1!B$6*Sheet1!B$7)/(Sheet1!B$6*SQRT(Sheet1!B$7))))*400+100*AE4321-400*Sheet1!$B$13</f>
        <v>81.692177693154463</v>
      </c>
    </row>
    <row r="4322" spans="22:32" x14ac:dyDescent="0.2">
      <c r="V4322" s="7" t="e">
        <f t="shared" si="573"/>
        <v>#VALUE!</v>
      </c>
      <c r="X4322" s="4">
        <f t="shared" ca="1" si="574"/>
        <v>0.43123628929237268</v>
      </c>
      <c r="Y4322" s="4">
        <f t="shared" ca="1" si="574"/>
        <v>-0.40847009098190246</v>
      </c>
      <c r="Z4322" s="4">
        <f t="shared" ca="1" si="575"/>
        <v>0.74805254084235251</v>
      </c>
      <c r="AA4322" s="4">
        <f t="shared" ca="1" si="576"/>
        <v>-7.8976951944567234E-2</v>
      </c>
      <c r="AB4322" s="4">
        <f ca="1">Sheet1!AC4322</f>
        <v>7.6240415712981791E-2</v>
      </c>
      <c r="AC4322" s="7">
        <f t="shared" ca="1" si="577"/>
        <v>1.6257942980599092</v>
      </c>
      <c r="AD4322" s="4">
        <f t="shared" ca="1" si="578"/>
        <v>1.216179555550724</v>
      </c>
      <c r="AE4322" s="4">
        <f t="shared" ca="1" si="579"/>
        <v>-0.12840027814962887</v>
      </c>
      <c r="AF4322" s="21">
        <f ca="1">(Sheet1!B$4*EXP(-Sheet1!B$8*Sheet1!B$7)*NORMSDIST((LN(Sheet1!B$4/(Sheet1!B$5+AD4322))-Sheet1!B$8*Sheet1!B$7+Sheet1!B$9*Sheet1!B$7+0.5*Sheet1!B$6*Sheet1!B$6*Sheet1!B$7)/(Sheet1!B$6*SQRT(Sheet1!B$7)))-(Sheet1!B$5+AD4322)*EXP(-Sheet1!B$9*Sheet1!B$7)*NORMSDIST((LN(Sheet1!B$4/(Sheet1!B$5+AD4322))-Sheet1!B$8*Sheet1!B$7+Sheet1!B$9*Sheet1!B$7-0.5*Sheet1!B$6*Sheet1!B$6*Sheet1!B$7)/(Sheet1!B$6*SQRT(Sheet1!B$7))))*400+100*AE4322-400*Sheet1!$B$13</f>
        <v>-203.93499379749755</v>
      </c>
    </row>
    <row r="4323" spans="22:32" x14ac:dyDescent="0.2">
      <c r="V4323" s="7" t="e">
        <f t="shared" si="573"/>
        <v>#VALUE!</v>
      </c>
      <c r="X4323" s="4">
        <f t="shared" ca="1" si="574"/>
        <v>1.4227784842894637</v>
      </c>
      <c r="Y4323" s="4">
        <f t="shared" ca="1" si="574"/>
        <v>1.24722646458935</v>
      </c>
      <c r="Z4323" s="4">
        <f t="shared" ca="1" si="575"/>
        <v>2.468050780176744</v>
      </c>
      <c r="AA4323" s="4">
        <f t="shared" ca="1" si="576"/>
        <v>3.4980881428010866</v>
      </c>
      <c r="AB4323" s="4">
        <f ca="1">Sheet1!AC4323</f>
        <v>0.43056181199240995</v>
      </c>
      <c r="AC4323" s="7">
        <f t="shared" ca="1" si="577"/>
        <v>1.0983641228723124</v>
      </c>
      <c r="AD4323" s="4">
        <f t="shared" ca="1" si="578"/>
        <v>2.710818430373156</v>
      </c>
      <c r="AE4323" s="4">
        <f t="shared" ca="1" si="579"/>
        <v>3.842174514697752</v>
      </c>
      <c r="AF4323" s="21">
        <f ca="1">(Sheet1!B$4*EXP(-Sheet1!B$8*Sheet1!B$7)*NORMSDIST((LN(Sheet1!B$4/(Sheet1!B$5+AD4323))-Sheet1!B$8*Sheet1!B$7+Sheet1!B$9*Sheet1!B$7+0.5*Sheet1!B$6*Sheet1!B$6*Sheet1!B$7)/(Sheet1!B$6*SQRT(Sheet1!B$7)))-(Sheet1!B$5+AD4323)*EXP(-Sheet1!B$9*Sheet1!B$7)*NORMSDIST((LN(Sheet1!B$4/(Sheet1!B$5+AD4323))-Sheet1!B$8*Sheet1!B$7+Sheet1!B$9*Sheet1!B$7-0.5*Sheet1!B$6*Sheet1!B$6*Sheet1!B$7)/(Sheet1!B$6*SQRT(Sheet1!B$7))))*400+100*AE4323-400*Sheet1!$B$13</f>
        <v>-31.482555468488044</v>
      </c>
    </row>
    <row r="4324" spans="22:32" x14ac:dyDescent="0.2">
      <c r="V4324" s="7" t="e">
        <f t="shared" si="573"/>
        <v>#VALUE!</v>
      </c>
      <c r="X4324" s="4">
        <f t="shared" ca="1" si="574"/>
        <v>-1.198400395598421</v>
      </c>
      <c r="Y4324" s="4">
        <f t="shared" ca="1" si="574"/>
        <v>0.66849064953225978</v>
      </c>
      <c r="Z4324" s="4">
        <f t="shared" ca="1" si="575"/>
        <v>-2.0788288999168305</v>
      </c>
      <c r="AA4324" s="4">
        <f t="shared" ca="1" si="576"/>
        <v>-0.45644800372284661</v>
      </c>
      <c r="AB4324" s="4">
        <f ca="1">Sheet1!AC4324</f>
        <v>0.44535758222603705</v>
      </c>
      <c r="AC4324" s="7">
        <f t="shared" ca="1" si="577"/>
        <v>1.0870178231948437</v>
      </c>
      <c r="AD4324" s="4">
        <f t="shared" ca="1" si="578"/>
        <v>-2.2597240655821249</v>
      </c>
      <c r="AE4324" s="4">
        <f t="shared" ca="1" si="579"/>
        <v>-0.49616711540844066</v>
      </c>
      <c r="AF4324" s="21">
        <f ca="1">(Sheet1!B$4*EXP(-Sheet1!B$8*Sheet1!B$7)*NORMSDIST((LN(Sheet1!B$4/(Sheet1!B$5+AD4324))-Sheet1!B$8*Sheet1!B$7+Sheet1!B$9*Sheet1!B$7+0.5*Sheet1!B$6*Sheet1!B$6*Sheet1!B$7)/(Sheet1!B$6*SQRT(Sheet1!B$7)))-(Sheet1!B$5+AD4324)*EXP(-Sheet1!B$9*Sheet1!B$7)*NORMSDIST((LN(Sheet1!B$4/(Sheet1!B$5+AD4324))-Sheet1!B$8*Sheet1!B$7+Sheet1!B$9*Sheet1!B$7-0.5*Sheet1!B$6*Sheet1!B$6*Sheet1!B$7)/(Sheet1!B$6*SQRT(Sheet1!B$7))))*400+100*AE4324-400*Sheet1!$B$13</f>
        <v>325.86493700157143</v>
      </c>
    </row>
    <row r="4325" spans="22:32" x14ac:dyDescent="0.2">
      <c r="V4325" s="7" t="e">
        <f t="shared" si="573"/>
        <v>#VALUE!</v>
      </c>
      <c r="X4325" s="4">
        <f t="shared" ca="1" si="574"/>
        <v>-0.73712603088146367</v>
      </c>
      <c r="Y4325" s="4">
        <f t="shared" ca="1" si="574"/>
        <v>-1.0262154993397707</v>
      </c>
      <c r="Z4325" s="4">
        <f t="shared" ca="1" si="575"/>
        <v>-1.2786702186560859</v>
      </c>
      <c r="AA4325" s="4">
        <f t="shared" ca="1" si="576"/>
        <v>-2.362804273563325</v>
      </c>
      <c r="AB4325" s="4">
        <f ca="1">Sheet1!AC4325</f>
        <v>0.62997045983821587</v>
      </c>
      <c r="AC4325" s="7">
        <f t="shared" ca="1" si="577"/>
        <v>0.96012122781007547</v>
      </c>
      <c r="AD4325" s="4">
        <f t="shared" ca="1" si="578"/>
        <v>-1.2276784203002589</v>
      </c>
      <c r="AE4325" s="4">
        <f t="shared" ca="1" si="579"/>
        <v>-2.2685785402085132</v>
      </c>
      <c r="AF4325" s="21">
        <f ca="1">(Sheet1!B$4*EXP(-Sheet1!B$8*Sheet1!B$7)*NORMSDIST((LN(Sheet1!B$4/(Sheet1!B$5+AD4325))-Sheet1!B$8*Sheet1!B$7+Sheet1!B$9*Sheet1!B$7+0.5*Sheet1!B$6*Sheet1!B$6*Sheet1!B$7)/(Sheet1!B$6*SQRT(Sheet1!B$7)))-(Sheet1!B$5+AD4325)*EXP(-Sheet1!B$9*Sheet1!B$7)*NORMSDIST((LN(Sheet1!B$4/(Sheet1!B$5+AD4325))-Sheet1!B$8*Sheet1!B$7+Sheet1!B$9*Sheet1!B$7-0.5*Sheet1!B$6*Sheet1!B$6*Sheet1!B$7)/(Sheet1!B$6*SQRT(Sheet1!B$7))))*400+100*AE4325-400*Sheet1!$B$13</f>
        <v>-26.199556139294145</v>
      </c>
    </row>
    <row r="4326" spans="22:32" x14ac:dyDescent="0.2">
      <c r="V4326" s="7" t="e">
        <f t="shared" si="573"/>
        <v>#VALUE!</v>
      </c>
      <c r="X4326" s="4">
        <f t="shared" ca="1" si="574"/>
        <v>1.9410275999854991</v>
      </c>
      <c r="Y4326" s="4">
        <f t="shared" ca="1" si="574"/>
        <v>-0.72057092232525644</v>
      </c>
      <c r="Z4326" s="4">
        <f t="shared" ca="1" si="575"/>
        <v>3.3670418377750555</v>
      </c>
      <c r="AA4326" s="4">
        <f t="shared" ca="1" si="576"/>
        <v>1.2638996326825853</v>
      </c>
      <c r="AB4326" s="4">
        <f ca="1">Sheet1!AC4326</f>
        <v>0.14335136768824974</v>
      </c>
      <c r="AC4326" s="7">
        <f t="shared" ca="1" si="577"/>
        <v>1.4364440352380499</v>
      </c>
      <c r="AD4326" s="4">
        <f t="shared" ca="1" si="578"/>
        <v>4.8365671642689403</v>
      </c>
      <c r="AE4326" s="4">
        <f t="shared" ca="1" si="579"/>
        <v>1.8155210885064619</v>
      </c>
      <c r="AF4326" s="21">
        <f ca="1">(Sheet1!B$4*EXP(-Sheet1!B$8*Sheet1!B$7)*NORMSDIST((LN(Sheet1!B$4/(Sheet1!B$5+AD4326))-Sheet1!B$8*Sheet1!B$7+Sheet1!B$9*Sheet1!B$7+0.5*Sheet1!B$6*Sheet1!B$6*Sheet1!B$7)/(Sheet1!B$6*SQRT(Sheet1!B$7)))-(Sheet1!B$5+AD4326)*EXP(-Sheet1!B$9*Sheet1!B$7)*NORMSDIST((LN(Sheet1!B$4/(Sheet1!B$5+AD4326))-Sheet1!B$8*Sheet1!B$7+Sheet1!B$9*Sheet1!B$7-0.5*Sheet1!B$6*Sheet1!B$6*Sheet1!B$7)/(Sheet1!B$6*SQRT(Sheet1!B$7))))*400+100*AE4326-400*Sheet1!$B$13</f>
        <v>-534.70567370838853</v>
      </c>
    </row>
    <row r="4327" spans="22:32" x14ac:dyDescent="0.2">
      <c r="V4327" s="7" t="e">
        <f t="shared" si="573"/>
        <v>#VALUE!</v>
      </c>
      <c r="X4327" s="4">
        <f t="shared" ca="1" si="574"/>
        <v>-0.34933969495732897</v>
      </c>
      <c r="Y4327" s="4">
        <f t="shared" ca="1" si="574"/>
        <v>1.6154619168710551</v>
      </c>
      <c r="Z4327" s="4">
        <f t="shared" ca="1" si="575"/>
        <v>-0.60598899702698183</v>
      </c>
      <c r="AA4327" s="4">
        <f t="shared" ca="1" si="576"/>
        <v>1.9246484082386486</v>
      </c>
      <c r="AB4327" s="4">
        <f ca="1">Sheet1!AC4327</f>
        <v>0.50827990907929121</v>
      </c>
      <c r="AC4327" s="7">
        <f t="shared" ca="1" si="577"/>
        <v>1.0412776725380146</v>
      </c>
      <c r="AD4327" s="4">
        <f t="shared" ca="1" si="578"/>
        <v>-0.63100281240790146</v>
      </c>
      <c r="AE4327" s="4">
        <f t="shared" ca="1" si="579"/>
        <v>2.0040934149847347</v>
      </c>
      <c r="AF4327" s="21">
        <f ca="1">(Sheet1!B$4*EXP(-Sheet1!B$8*Sheet1!B$7)*NORMSDIST((LN(Sheet1!B$4/(Sheet1!B$5+AD4327))-Sheet1!B$8*Sheet1!B$7+Sheet1!B$9*Sheet1!B$7+0.5*Sheet1!B$6*Sheet1!B$6*Sheet1!B$7)/(Sheet1!B$6*SQRT(Sheet1!B$7)))-(Sheet1!B$5+AD4327)*EXP(-Sheet1!B$9*Sheet1!B$7)*NORMSDIST((LN(Sheet1!B$4/(Sheet1!B$5+AD4327))-Sheet1!B$8*Sheet1!B$7+Sheet1!B$9*Sheet1!B$7-0.5*Sheet1!B$6*Sheet1!B$6*Sheet1!B$7)/(Sheet1!B$6*SQRT(Sheet1!B$7))))*400+100*AE4327-400*Sheet1!$B$13</f>
        <v>302.560710014714</v>
      </c>
    </row>
    <row r="4328" spans="22:32" x14ac:dyDescent="0.2">
      <c r="V4328" s="7" t="e">
        <f t="shared" si="573"/>
        <v>#VALUE!</v>
      </c>
      <c r="X4328" s="4">
        <f t="shared" ca="1" si="574"/>
        <v>8.0668650479179278E-3</v>
      </c>
      <c r="Y4328" s="4">
        <f t="shared" ca="1" si="574"/>
        <v>-0.24967382823749407</v>
      </c>
      <c r="Z4328" s="4">
        <f t="shared" ca="1" si="575"/>
        <v>1.3993346676898288E-2</v>
      </c>
      <c r="AA4328" s="4">
        <f t="shared" ca="1" si="576"/>
        <v>-0.3520577628617173</v>
      </c>
      <c r="AB4328" s="4">
        <f ca="1">Sheet1!AC4328</f>
        <v>0.48049395424606101</v>
      </c>
      <c r="AC4328" s="7">
        <f t="shared" ca="1" si="577"/>
        <v>1.0610275772608435</v>
      </c>
      <c r="AD4328" s="4">
        <f t="shared" ca="1" si="578"/>
        <v>1.4847326722360466E-2</v>
      </c>
      <c r="AE4328" s="4">
        <f t="shared" ca="1" si="579"/>
        <v>-0.37354299518504047</v>
      </c>
      <c r="AF4328" s="21">
        <f ca="1">(Sheet1!B$4*EXP(-Sheet1!B$8*Sheet1!B$7)*NORMSDIST((LN(Sheet1!B$4/(Sheet1!B$5+AD4328))-Sheet1!B$8*Sheet1!B$7+Sheet1!B$9*Sheet1!B$7+0.5*Sheet1!B$6*Sheet1!B$6*Sheet1!B$7)/(Sheet1!B$6*SQRT(Sheet1!B$7)))-(Sheet1!B$5+AD4328)*EXP(-Sheet1!B$9*Sheet1!B$7)*NORMSDIST((LN(Sheet1!B$4/(Sheet1!B$5+AD4328))-Sheet1!B$8*Sheet1!B$7+Sheet1!B$9*Sheet1!B$7-0.5*Sheet1!B$6*Sheet1!B$6*Sheet1!B$7)/(Sheet1!B$6*SQRT(Sheet1!B$7))))*400+100*AE4328-400*Sheet1!$B$13</f>
        <v>-39.733019761508331</v>
      </c>
    </row>
    <row r="4329" spans="22:32" x14ac:dyDescent="0.2">
      <c r="V4329" s="7" t="e">
        <f t="shared" si="573"/>
        <v>#VALUE!</v>
      </c>
      <c r="X4329" s="4">
        <f t="shared" ca="1" si="574"/>
        <v>-1.1572912310404431</v>
      </c>
      <c r="Y4329" s="4">
        <f t="shared" ca="1" si="574"/>
        <v>0.22676722556402482</v>
      </c>
      <c r="Z4329" s="4">
        <f t="shared" ca="1" si="575"/>
        <v>-2.0075180762151352</v>
      </c>
      <c r="AA4329" s="4">
        <f t="shared" ca="1" si="576"/>
        <v>-1.0474032166286731</v>
      </c>
      <c r="AB4329" s="4">
        <f ca="1">Sheet1!AC4329</f>
        <v>6.7662521255523966E-2</v>
      </c>
      <c r="AC4329" s="7">
        <f t="shared" ca="1" si="577"/>
        <v>1.6621312292750281</v>
      </c>
      <c r="AD4329" s="4">
        <f t="shared" ca="1" si="578"/>
        <v>-3.3367584878113021</v>
      </c>
      <c r="AE4329" s="4">
        <f t="shared" ca="1" si="579"/>
        <v>-1.7409215960016349</v>
      </c>
      <c r="AF4329" s="21">
        <f ca="1">(Sheet1!B$4*EXP(-Sheet1!B$8*Sheet1!B$7)*NORMSDIST((LN(Sheet1!B$4/(Sheet1!B$5+AD4329))-Sheet1!B$8*Sheet1!B$7+Sheet1!B$9*Sheet1!B$7+0.5*Sheet1!B$6*Sheet1!B$6*Sheet1!B$7)/(Sheet1!B$6*SQRT(Sheet1!B$7)))-(Sheet1!B$5+AD4329)*EXP(-Sheet1!B$9*Sheet1!B$7)*NORMSDIST((LN(Sheet1!B$4/(Sheet1!B$5+AD4329))-Sheet1!B$8*Sheet1!B$7+Sheet1!B$9*Sheet1!B$7-0.5*Sheet1!B$6*Sheet1!B$6*Sheet1!B$7)/(Sheet1!B$6*SQRT(Sheet1!B$7))))*400+100*AE4329-400*Sheet1!$B$13</f>
        <v>389.91222630794846</v>
      </c>
    </row>
    <row r="4330" spans="22:32" x14ac:dyDescent="0.2">
      <c r="V4330" s="7" t="e">
        <f t="shared" si="573"/>
        <v>#VALUE!</v>
      </c>
      <c r="X4330" s="4">
        <f t="shared" ca="1" si="574"/>
        <v>1.2753438941587989</v>
      </c>
      <c r="Y4330" s="4">
        <f t="shared" ca="1" si="574"/>
        <v>-0.53332221581677008</v>
      </c>
      <c r="Z4330" s="4">
        <f t="shared" ca="1" si="575"/>
        <v>2.2123004583838575</v>
      </c>
      <c r="AA4330" s="4">
        <f t="shared" ca="1" si="576"/>
        <v>0.74371315372750024</v>
      </c>
      <c r="AB4330" s="4">
        <f ca="1">Sheet1!AC4330</f>
        <v>8.3930110544577774E-2</v>
      </c>
      <c r="AC4330" s="7">
        <f t="shared" ca="1" si="577"/>
        <v>1.5967019947564272</v>
      </c>
      <c r="AD4330" s="4">
        <f t="shared" ca="1" si="578"/>
        <v>3.5323845549020634</v>
      </c>
      <c r="AE4330" s="4">
        <f t="shared" ca="1" si="579"/>
        <v>1.187488276083293</v>
      </c>
      <c r="AF4330" s="21">
        <f ca="1">(Sheet1!B$4*EXP(-Sheet1!B$8*Sheet1!B$7)*NORMSDIST((LN(Sheet1!B$4/(Sheet1!B$5+AD4330))-Sheet1!B$8*Sheet1!B$7+Sheet1!B$9*Sheet1!B$7+0.5*Sheet1!B$6*Sheet1!B$6*Sheet1!B$7)/(Sheet1!B$6*SQRT(Sheet1!B$7)))-(Sheet1!B$5+AD4330)*EXP(-Sheet1!B$9*Sheet1!B$7)*NORMSDIST((LN(Sheet1!B$4/(Sheet1!B$5+AD4330))-Sheet1!B$8*Sheet1!B$7+Sheet1!B$9*Sheet1!B$7-0.5*Sheet1!B$6*Sheet1!B$6*Sheet1!B$7)/(Sheet1!B$6*SQRT(Sheet1!B$7))))*400+100*AE4330-400*Sheet1!$B$13</f>
        <v>-415.70204053591215</v>
      </c>
    </row>
    <row r="4331" spans="22:32" x14ac:dyDescent="0.2">
      <c r="V4331" s="7" t="e">
        <f t="shared" si="573"/>
        <v>#VALUE!</v>
      </c>
      <c r="X4331" s="4">
        <f t="shared" ca="1" si="574"/>
        <v>0.85273816338355612</v>
      </c>
      <c r="Y4331" s="4">
        <f t="shared" ca="1" si="574"/>
        <v>1.341552158703097</v>
      </c>
      <c r="Z4331" s="4">
        <f t="shared" ca="1" si="575"/>
        <v>1.4792190862207959</v>
      </c>
      <c r="AA4331" s="4">
        <f t="shared" ca="1" si="576"/>
        <v>2.957012065306595</v>
      </c>
      <c r="AB4331" s="4">
        <f ca="1">Sheet1!AC4331</f>
        <v>0.40434103144631495</v>
      </c>
      <c r="AC4331" s="7">
        <f t="shared" ca="1" si="577"/>
        <v>1.1191593428106934</v>
      </c>
      <c r="AD4331" s="4">
        <f t="shared" ca="1" si="578"/>
        <v>1.6554818604079005</v>
      </c>
      <c r="AE4331" s="4">
        <f t="shared" ca="1" si="579"/>
        <v>3.3093676796918201</v>
      </c>
      <c r="AF4331" s="21">
        <f ca="1">(Sheet1!B$4*EXP(-Sheet1!B$8*Sheet1!B$7)*NORMSDIST((LN(Sheet1!B$4/(Sheet1!B$5+AD4331))-Sheet1!B$8*Sheet1!B$7+Sheet1!B$9*Sheet1!B$7+0.5*Sheet1!B$6*Sheet1!B$6*Sheet1!B$7)/(Sheet1!B$6*SQRT(Sheet1!B$7)))-(Sheet1!B$5+AD4331)*EXP(-Sheet1!B$9*Sheet1!B$7)*NORMSDIST((LN(Sheet1!B$4/(Sheet1!B$5+AD4331))-Sheet1!B$8*Sheet1!B$7+Sheet1!B$9*Sheet1!B$7-0.5*Sheet1!B$6*Sheet1!B$6*Sheet1!B$7)/(Sheet1!B$6*SQRT(Sheet1!B$7))))*400+100*AE4331-400*Sheet1!$B$13</f>
        <v>72.66553055864506</v>
      </c>
    </row>
    <row r="4332" spans="22:32" x14ac:dyDescent="0.2">
      <c r="V4332" s="7" t="e">
        <f t="shared" si="573"/>
        <v>#VALUE!</v>
      </c>
      <c r="X4332" s="4">
        <f t="shared" ca="1" si="574"/>
        <v>6.2885099017062143E-2</v>
      </c>
      <c r="Y4332" s="4">
        <f t="shared" ca="1" si="574"/>
        <v>0.63482571512889496</v>
      </c>
      <c r="Z4332" s="4">
        <f t="shared" ca="1" si="575"/>
        <v>0.1090848782184535</v>
      </c>
      <c r="AA4332" s="4">
        <f t="shared" ca="1" si="576"/>
        <v>0.99429646538341465</v>
      </c>
      <c r="AB4332" s="4">
        <f ca="1">Sheet1!AC4332</f>
        <v>0.26671339329338051</v>
      </c>
      <c r="AC4332" s="7">
        <f t="shared" ca="1" si="577"/>
        <v>1.250156122678195</v>
      </c>
      <c r="AD4332" s="4">
        <f t="shared" ca="1" si="578"/>
        <v>0.13637312839640492</v>
      </c>
      <c r="AE4332" s="4">
        <f t="shared" ca="1" si="579"/>
        <v>1.2430258139563637</v>
      </c>
      <c r="AF4332" s="21">
        <f ca="1">(Sheet1!B$4*EXP(-Sheet1!B$8*Sheet1!B$7)*NORMSDIST((LN(Sheet1!B$4/(Sheet1!B$5+AD4332))-Sheet1!B$8*Sheet1!B$7+Sheet1!B$9*Sheet1!B$7+0.5*Sheet1!B$6*Sheet1!B$6*Sheet1!B$7)/(Sheet1!B$6*SQRT(Sheet1!B$7)))-(Sheet1!B$5+AD4332)*EXP(-Sheet1!B$9*Sheet1!B$7)*NORMSDIST((LN(Sheet1!B$4/(Sheet1!B$5+AD4332))-Sheet1!B$8*Sheet1!B$7+Sheet1!B$9*Sheet1!B$7-0.5*Sheet1!B$6*Sheet1!B$6*Sheet1!B$7)/(Sheet1!B$6*SQRT(Sheet1!B$7))))*400+100*AE4332-400*Sheet1!$B$13</f>
        <v>102.49677809716786</v>
      </c>
    </row>
    <row r="4333" spans="22:32" x14ac:dyDescent="0.2">
      <c r="V4333" s="7" t="e">
        <f t="shared" si="573"/>
        <v>#VALUE!</v>
      </c>
      <c r="X4333" s="4">
        <f t="shared" ca="1" si="574"/>
        <v>-0.26870751429833234</v>
      </c>
      <c r="Y4333" s="4">
        <f t="shared" ca="1" si="574"/>
        <v>0.61777485085455364</v>
      </c>
      <c r="Z4333" s="4">
        <f t="shared" ca="1" si="575"/>
        <v>-0.46611879335140988</v>
      </c>
      <c r="AA4333" s="4">
        <f t="shared" ca="1" si="576"/>
        <v>0.57537726766495478</v>
      </c>
      <c r="AB4333" s="4">
        <f ca="1">Sheet1!AC4333</f>
        <v>0.42035186159179705</v>
      </c>
      <c r="AC4333" s="7">
        <f t="shared" ca="1" si="577"/>
        <v>1.1063513730838965</v>
      </c>
      <c r="AD4333" s="4">
        <f t="shared" ca="1" si="578"/>
        <v>-0.51569116704454132</v>
      </c>
      <c r="AE4333" s="4">
        <f t="shared" ca="1" si="579"/>
        <v>0.63656943012238343</v>
      </c>
      <c r="AF4333" s="21">
        <f ca="1">(Sheet1!B$4*EXP(-Sheet1!B$8*Sheet1!B$7)*NORMSDIST((LN(Sheet1!B$4/(Sheet1!B$5+AD4333))-Sheet1!B$8*Sheet1!B$7+Sheet1!B$9*Sheet1!B$7+0.5*Sheet1!B$6*Sheet1!B$6*Sheet1!B$7)/(Sheet1!B$6*SQRT(Sheet1!B$7)))-(Sheet1!B$5+AD4333)*EXP(-Sheet1!B$9*Sheet1!B$7)*NORMSDIST((LN(Sheet1!B$4/(Sheet1!B$5+AD4333))-Sheet1!B$8*Sheet1!B$7+Sheet1!B$9*Sheet1!B$7-0.5*Sheet1!B$6*Sheet1!B$6*Sheet1!B$7)/(Sheet1!B$6*SQRT(Sheet1!B$7))))*400+100*AE4333-400*Sheet1!$B$13</f>
        <v>146.98612571156855</v>
      </c>
    </row>
    <row r="4334" spans="22:32" x14ac:dyDescent="0.2">
      <c r="V4334" s="7" t="e">
        <f t="shared" si="573"/>
        <v>#VALUE!</v>
      </c>
      <c r="X4334" s="4">
        <f t="shared" ca="1" si="574"/>
        <v>-1.1209113739546648</v>
      </c>
      <c r="Y4334" s="4">
        <f t="shared" ca="1" si="574"/>
        <v>-0.33410920360769752</v>
      </c>
      <c r="Z4334" s="4">
        <f t="shared" ca="1" si="575"/>
        <v>-1.9444110390658396</v>
      </c>
      <c r="AA4334" s="4">
        <f t="shared" ca="1" si="576"/>
        <v>-1.8165720468422084</v>
      </c>
      <c r="AB4334" s="4">
        <f ca="1">Sheet1!AC4334</f>
        <v>8.7839550369178898E-2</v>
      </c>
      <c r="AC4334" s="7">
        <f t="shared" ca="1" si="577"/>
        <v>1.5829638411242595</v>
      </c>
      <c r="AD4334" s="4">
        <f t="shared" ca="1" si="578"/>
        <v>-3.0779323671240739</v>
      </c>
      <c r="AE4334" s="4">
        <f t="shared" ca="1" si="579"/>
        <v>-2.8755678649483003</v>
      </c>
      <c r="AF4334" s="21">
        <f ca="1">(Sheet1!B$4*EXP(-Sheet1!B$8*Sheet1!B$7)*NORMSDIST((LN(Sheet1!B$4/(Sheet1!B$5+AD4334))-Sheet1!B$8*Sheet1!B$7+Sheet1!B$9*Sheet1!B$7+0.5*Sheet1!B$6*Sheet1!B$6*Sheet1!B$7)/(Sheet1!B$6*SQRT(Sheet1!B$7)))-(Sheet1!B$5+AD4334)*EXP(-Sheet1!B$9*Sheet1!B$7)*NORMSDIST((LN(Sheet1!B$4/(Sheet1!B$5+AD4334))-Sheet1!B$8*Sheet1!B$7+Sheet1!B$9*Sheet1!B$7-0.5*Sheet1!B$6*Sheet1!B$6*Sheet1!B$7)/(Sheet1!B$6*SQRT(Sheet1!B$7))))*400+100*AE4334-400*Sheet1!$B$13</f>
        <v>230.57149200542381</v>
      </c>
    </row>
    <row r="4335" spans="22:32" x14ac:dyDescent="0.2">
      <c r="V4335" s="7" t="e">
        <f t="shared" si="573"/>
        <v>#VALUE!</v>
      </c>
      <c r="X4335" s="4">
        <f t="shared" ca="1" si="574"/>
        <v>0.90636387677205454</v>
      </c>
      <c r="Y4335" s="4">
        <f t="shared" ca="1" si="574"/>
        <v>0.38037250842193093</v>
      </c>
      <c r="Z4335" s="4">
        <f t="shared" ca="1" si="575"/>
        <v>1.572241988399496</v>
      </c>
      <c r="AA4335" s="4">
        <f t="shared" ca="1" si="576"/>
        <v>1.6285140428345224</v>
      </c>
      <c r="AB4335" s="4">
        <f ca="1">Sheet1!AC4335</f>
        <v>0.63801768423680694</v>
      </c>
      <c r="AC4335" s="7">
        <f t="shared" ca="1" si="577"/>
        <v>0.95492956280196073</v>
      </c>
      <c r="AD4335" s="4">
        <f t="shared" ca="1" si="578"/>
        <v>1.5013803546012161</v>
      </c>
      <c r="AE4335" s="4">
        <f t="shared" ca="1" si="579"/>
        <v>1.5551162029408241</v>
      </c>
      <c r="AF4335" s="21">
        <f ca="1">(Sheet1!B$4*EXP(-Sheet1!B$8*Sheet1!B$7)*NORMSDIST((LN(Sheet1!B$4/(Sheet1!B$5+AD4335))-Sheet1!B$8*Sheet1!B$7+Sheet1!B$9*Sheet1!B$7+0.5*Sheet1!B$6*Sheet1!B$6*Sheet1!B$7)/(Sheet1!B$6*SQRT(Sheet1!B$7)))-(Sheet1!B$5+AD4335)*EXP(-Sheet1!B$9*Sheet1!B$7)*NORMSDIST((LN(Sheet1!B$4/(Sheet1!B$5+AD4335))-Sheet1!B$8*Sheet1!B$7+Sheet1!B$9*Sheet1!B$7-0.5*Sheet1!B$6*Sheet1!B$6*Sheet1!B$7)/(Sheet1!B$6*SQRT(Sheet1!B$7))))*400+100*AE4335-400*Sheet1!$B$13</f>
        <v>-79.305891741820233</v>
      </c>
    </row>
    <row r="4336" spans="22:32" x14ac:dyDescent="0.2">
      <c r="V4336" s="7" t="e">
        <f t="shared" si="573"/>
        <v>#VALUE!</v>
      </c>
      <c r="X4336" s="4">
        <f t="shared" ca="1" si="574"/>
        <v>-1.1385432477799962</v>
      </c>
      <c r="Y4336" s="4">
        <f t="shared" ca="1" si="574"/>
        <v>-1.1419105926829667</v>
      </c>
      <c r="Z4336" s="4">
        <f t="shared" ca="1" si="575"/>
        <v>-1.9749965170099477</v>
      </c>
      <c r="AA4336" s="4">
        <f t="shared" ca="1" si="576"/>
        <v>-3.0076204825216331</v>
      </c>
      <c r="AB4336" s="4">
        <f ca="1">Sheet1!AC4336</f>
        <v>0.73747166962173749</v>
      </c>
      <c r="AC4336" s="7">
        <f t="shared" ca="1" si="577"/>
        <v>0.89057663761969763</v>
      </c>
      <c r="AD4336" s="4">
        <f t="shared" ca="1" si="578"/>
        <v>-1.7588857574293333</v>
      </c>
      <c r="AE4336" s="4">
        <f t="shared" ca="1" si="579"/>
        <v>-2.6785165365602484</v>
      </c>
      <c r="AF4336" s="21">
        <f ca="1">(Sheet1!B$4*EXP(-Sheet1!B$8*Sheet1!B$7)*NORMSDIST((LN(Sheet1!B$4/(Sheet1!B$5+AD4336))-Sheet1!B$8*Sheet1!B$7+Sheet1!B$9*Sheet1!B$7+0.5*Sheet1!B$6*Sheet1!B$6*Sheet1!B$7)/(Sheet1!B$6*SQRT(Sheet1!B$7)))-(Sheet1!B$5+AD4336)*EXP(-Sheet1!B$9*Sheet1!B$7)*NORMSDIST((LN(Sheet1!B$4/(Sheet1!B$5+AD4336))-Sheet1!B$8*Sheet1!B$7+Sheet1!B$9*Sheet1!B$7-0.5*Sheet1!B$6*Sheet1!B$6*Sheet1!B$7)/(Sheet1!B$6*SQRT(Sheet1!B$7))))*400+100*AE4336-400*Sheet1!$B$13</f>
        <v>22.083845178914544</v>
      </c>
    </row>
    <row r="4337" spans="22:32" x14ac:dyDescent="0.2">
      <c r="V4337" s="7" t="e">
        <f t="shared" si="573"/>
        <v>#VALUE!</v>
      </c>
      <c r="X4337" s="4">
        <f t="shared" ca="1" si="574"/>
        <v>2.0257051507186188</v>
      </c>
      <c r="Y4337" s="4">
        <f t="shared" ca="1" si="574"/>
        <v>-0.28455424119613282</v>
      </c>
      <c r="Z4337" s="4">
        <f t="shared" ca="1" si="575"/>
        <v>3.5139294224960889</v>
      </c>
      <c r="AA4337" s="4">
        <f t="shared" ca="1" si="576"/>
        <v>1.9961330843668874</v>
      </c>
      <c r="AB4337" s="4">
        <f ca="1">Sheet1!AC4337</f>
        <v>1.5035948832146873E-2</v>
      </c>
      <c r="AC4337" s="7">
        <f t="shared" ca="1" si="577"/>
        <v>2.1485950630823805</v>
      </c>
      <c r="AD4337" s="4">
        <f t="shared" ca="1" si="578"/>
        <v>7.550011409195017</v>
      </c>
      <c r="AE4337" s="4">
        <f t="shared" ca="1" si="579"/>
        <v>4.2888816903260993</v>
      </c>
      <c r="AF4337" s="21">
        <f ca="1">(Sheet1!B$4*EXP(-Sheet1!B$8*Sheet1!B$7)*NORMSDIST((LN(Sheet1!B$4/(Sheet1!B$5+AD4337))-Sheet1!B$8*Sheet1!B$7+Sheet1!B$9*Sheet1!B$7+0.5*Sheet1!B$6*Sheet1!B$6*Sheet1!B$7)/(Sheet1!B$6*SQRT(Sheet1!B$7)))-(Sheet1!B$5+AD4337)*EXP(-Sheet1!B$9*Sheet1!B$7)*NORMSDIST((LN(Sheet1!B$4/(Sheet1!B$5+AD4337))-Sheet1!B$8*Sheet1!B$7+Sheet1!B$9*Sheet1!B$7-0.5*Sheet1!B$6*Sheet1!B$6*Sheet1!B$7)/(Sheet1!B$6*SQRT(Sheet1!B$7))))*400+100*AE4337-400*Sheet1!$B$13</f>
        <v>-640.14206423046244</v>
      </c>
    </row>
    <row r="4338" spans="22:32" x14ac:dyDescent="0.2">
      <c r="V4338" s="7" t="e">
        <f t="shared" si="573"/>
        <v>#VALUE!</v>
      </c>
      <c r="X4338" s="4">
        <f t="shared" ca="1" si="574"/>
        <v>0.3716923608646861</v>
      </c>
      <c r="Y4338" s="4">
        <f t="shared" ca="1" si="574"/>
        <v>0.22286898153578349</v>
      </c>
      <c r="Z4338" s="4">
        <f t="shared" ca="1" si="575"/>
        <v>0.64476349013385048</v>
      </c>
      <c r="AA4338" s="4">
        <f t="shared" ca="1" si="576"/>
        <v>0.76471667680937228</v>
      </c>
      <c r="AB4338" s="4">
        <f ca="1">Sheet1!AC4338</f>
        <v>0.34059098443976554</v>
      </c>
      <c r="AC4338" s="7">
        <f t="shared" ca="1" si="577"/>
        <v>1.1743267129709516</v>
      </c>
      <c r="AD4338" s="4">
        <f t="shared" ca="1" si="578"/>
        <v>0.75716299001256326</v>
      </c>
      <c r="AE4338" s="4">
        <f t="shared" ca="1" si="579"/>
        <v>0.89802722143161962</v>
      </c>
      <c r="AF4338" s="21">
        <f ca="1">(Sheet1!B$4*EXP(-Sheet1!B$8*Sheet1!B$7)*NORMSDIST((LN(Sheet1!B$4/(Sheet1!B$5+AD4338))-Sheet1!B$8*Sheet1!B$7+Sheet1!B$9*Sheet1!B$7+0.5*Sheet1!B$6*Sheet1!B$6*Sheet1!B$7)/(Sheet1!B$6*SQRT(Sheet1!B$7)))-(Sheet1!B$5+AD4338)*EXP(-Sheet1!B$9*Sheet1!B$7)*NORMSDIST((LN(Sheet1!B$4/(Sheet1!B$5+AD4338))-Sheet1!B$8*Sheet1!B$7+Sheet1!B$9*Sheet1!B$7-0.5*Sheet1!B$6*Sheet1!B$6*Sheet1!B$7)/(Sheet1!B$6*SQRT(Sheet1!B$7))))*400+100*AE4338-400*Sheet1!$B$13</f>
        <v>-30.056945560687382</v>
      </c>
    </row>
    <row r="4339" spans="22:32" x14ac:dyDescent="0.2">
      <c r="V4339" s="7" t="e">
        <f t="shared" si="573"/>
        <v>#VALUE!</v>
      </c>
      <c r="X4339" s="4">
        <f t="shared" ca="1" si="574"/>
        <v>0.61861336230638653</v>
      </c>
      <c r="Y4339" s="4">
        <f t="shared" ca="1" si="574"/>
        <v>-0.62368750111033355</v>
      </c>
      <c r="Z4339" s="4">
        <f t="shared" ca="1" si="575"/>
        <v>1.0730898789424028</v>
      </c>
      <c r="AA4339" s="4">
        <f t="shared" ca="1" si="576"/>
        <v>-0.16794822513172386</v>
      </c>
      <c r="AB4339" s="4">
        <f ca="1">Sheet1!AC4339</f>
        <v>0.21699004772788832</v>
      </c>
      <c r="AC4339" s="7">
        <f t="shared" ca="1" si="577"/>
        <v>1.3126369614520355</v>
      </c>
      <c r="AD4339" s="4">
        <f t="shared" ca="1" si="578"/>
        <v>1.4085774380598881</v>
      </c>
      <c r="AE4339" s="4">
        <f t="shared" ca="1" si="579"/>
        <v>-0.22045504791816839</v>
      </c>
      <c r="AF4339" s="21">
        <f ca="1">(Sheet1!B$4*EXP(-Sheet1!B$8*Sheet1!B$7)*NORMSDIST((LN(Sheet1!B$4/(Sheet1!B$5+AD4339))-Sheet1!B$8*Sheet1!B$7+Sheet1!B$9*Sheet1!B$7+0.5*Sheet1!B$6*Sheet1!B$6*Sheet1!B$7)/(Sheet1!B$6*SQRT(Sheet1!B$7)))-(Sheet1!B$5+AD4339)*EXP(-Sheet1!B$9*Sheet1!B$7)*NORMSDIST((LN(Sheet1!B$4/(Sheet1!B$5+AD4339))-Sheet1!B$8*Sheet1!B$7+Sheet1!B$9*Sheet1!B$7-0.5*Sheet1!B$6*Sheet1!B$6*Sheet1!B$7)/(Sheet1!B$6*SQRT(Sheet1!B$7))))*400+100*AE4339-400*Sheet1!$B$13</f>
        <v>-242.68101131024514</v>
      </c>
    </row>
    <row r="4340" spans="22:32" x14ac:dyDescent="0.2">
      <c r="V4340" s="7" t="e">
        <f t="shared" si="573"/>
        <v>#VALUE!</v>
      </c>
      <c r="X4340" s="4">
        <f t="shared" ca="1" si="574"/>
        <v>1.1034340147073212</v>
      </c>
      <c r="Y4340" s="4">
        <f t="shared" ca="1" si="574"/>
        <v>-0.13453091850886781</v>
      </c>
      <c r="Z4340" s="4">
        <f t="shared" ca="1" si="575"/>
        <v>1.9140935928842033</v>
      </c>
      <c r="AA4340" s="4">
        <f t="shared" ca="1" si="576"/>
        <v>1.1169765579567463</v>
      </c>
      <c r="AB4340" s="4">
        <f ca="1">Sheet1!AC4340</f>
        <v>0.62263276205208795</v>
      </c>
      <c r="AC4340" s="7">
        <f t="shared" ca="1" si="577"/>
        <v>0.96486410760475549</v>
      </c>
      <c r="AD4340" s="4">
        <f t="shared" ca="1" si="578"/>
        <v>1.846840206370197</v>
      </c>
      <c r="AE4340" s="4">
        <f t="shared" ca="1" si="579"/>
        <v>1.0777305898083676</v>
      </c>
      <c r="AF4340" s="21">
        <f ca="1">(Sheet1!B$4*EXP(-Sheet1!B$8*Sheet1!B$7)*NORMSDIST((LN(Sheet1!B$4/(Sheet1!B$5+AD4340))-Sheet1!B$8*Sheet1!B$7+Sheet1!B$9*Sheet1!B$7+0.5*Sheet1!B$6*Sheet1!B$6*Sheet1!B$7)/(Sheet1!B$6*SQRT(Sheet1!B$7)))-(Sheet1!B$5+AD4340)*EXP(-Sheet1!B$9*Sheet1!B$7)*NORMSDIST((LN(Sheet1!B$4/(Sheet1!B$5+AD4340))-Sheet1!B$8*Sheet1!B$7+Sheet1!B$9*Sheet1!B$7-0.5*Sheet1!B$6*Sheet1!B$6*Sheet1!B$7)/(Sheet1!B$6*SQRT(Sheet1!B$7))))*400+100*AE4340-400*Sheet1!$B$13</f>
        <v>-179.45618685108138</v>
      </c>
    </row>
    <row r="4341" spans="22:32" x14ac:dyDescent="0.2">
      <c r="V4341" s="7" t="e">
        <f t="shared" si="573"/>
        <v>#VALUE!</v>
      </c>
      <c r="X4341" s="4">
        <f t="shared" ca="1" si="574"/>
        <v>-0.33745084990194818</v>
      </c>
      <c r="Y4341" s="4">
        <f t="shared" ca="1" si="574"/>
        <v>-0.47187731335368299</v>
      </c>
      <c r="Z4341" s="4">
        <f t="shared" ca="1" si="575"/>
        <v>-0.58536577729296502</v>
      </c>
      <c r="AA4341" s="4">
        <f t="shared" ca="1" si="576"/>
        <v>-1.0846921647823773</v>
      </c>
      <c r="AB4341" s="4">
        <f ca="1">Sheet1!AC4341</f>
        <v>0.20622642559317461</v>
      </c>
      <c r="AC4341" s="7">
        <f t="shared" ca="1" si="577"/>
        <v>1.3279147342492736</v>
      </c>
      <c r="AD4341" s="4">
        <f t="shared" ca="1" si="578"/>
        <v>-0.77731584059260717</v>
      </c>
      <c r="AE4341" s="4">
        <f t="shared" ca="1" si="579"/>
        <v>-1.4403787077392598</v>
      </c>
      <c r="AF4341" s="21">
        <f ca="1">(Sheet1!B$4*EXP(-Sheet1!B$8*Sheet1!B$7)*NORMSDIST((LN(Sheet1!B$4/(Sheet1!B$5+AD4341))-Sheet1!B$8*Sheet1!B$7+Sheet1!B$9*Sheet1!B$7+0.5*Sheet1!B$6*Sheet1!B$6*Sheet1!B$7)/(Sheet1!B$6*SQRT(Sheet1!B$7)))-(Sheet1!B$5+AD4341)*EXP(-Sheet1!B$9*Sheet1!B$7)*NORMSDIST((LN(Sheet1!B$4/(Sheet1!B$5+AD4341))-Sheet1!B$8*Sheet1!B$7+Sheet1!B$9*Sheet1!B$7-0.5*Sheet1!B$6*Sheet1!B$6*Sheet1!B$7)/(Sheet1!B$6*SQRT(Sheet1!B$7))))*400+100*AE4341-400*Sheet1!$B$13</f>
        <v>-17.904009536875037</v>
      </c>
    </row>
    <row r="4342" spans="22:32" x14ac:dyDescent="0.2">
      <c r="V4342" s="7" t="e">
        <f t="shared" si="573"/>
        <v>#VALUE!</v>
      </c>
      <c r="X4342" s="4">
        <f t="shared" ca="1" si="574"/>
        <v>-2.1446437112849113</v>
      </c>
      <c r="Y4342" s="4">
        <f t="shared" ca="1" si="574"/>
        <v>0.53497676181888132</v>
      </c>
      <c r="Z4342" s="4">
        <f t="shared" ca="1" si="575"/>
        <v>-3.7202485441584705</v>
      </c>
      <c r="AA4342" s="4">
        <f t="shared" ca="1" si="576"/>
        <v>-1.7748031551525461</v>
      </c>
      <c r="AB4342" s="4">
        <f ca="1">Sheet1!AC4342</f>
        <v>0.51471799609479985</v>
      </c>
      <c r="AC4342" s="7">
        <f t="shared" ca="1" si="577"/>
        <v>1.0367877276416453</v>
      </c>
      <c r="AD4342" s="4">
        <f t="shared" ca="1" si="578"/>
        <v>-3.8571080343601998</v>
      </c>
      <c r="AE4342" s="4">
        <f t="shared" ca="1" si="579"/>
        <v>-1.8400941302418306</v>
      </c>
      <c r="AF4342" s="21">
        <f ca="1">(Sheet1!B$4*EXP(-Sheet1!B$8*Sheet1!B$7)*NORMSDIST((LN(Sheet1!B$4/(Sheet1!B$5+AD4342))-Sheet1!B$8*Sheet1!B$7+Sheet1!B$9*Sheet1!B$7+0.5*Sheet1!B$6*Sheet1!B$6*Sheet1!B$7)/(Sheet1!B$6*SQRT(Sheet1!B$7)))-(Sheet1!B$5+AD4342)*EXP(-Sheet1!B$9*Sheet1!B$7)*NORMSDIST((LN(Sheet1!B$4/(Sheet1!B$5+AD4342))-Sheet1!B$8*Sheet1!B$7+Sheet1!B$9*Sheet1!B$7-0.5*Sheet1!B$6*Sheet1!B$6*Sheet1!B$7)/(Sheet1!B$6*SQRT(Sheet1!B$7))))*400+100*AE4342-400*Sheet1!$B$13</f>
        <v>473.32706437845127</v>
      </c>
    </row>
    <row r="4343" spans="22:32" x14ac:dyDescent="0.2">
      <c r="V4343" s="7" t="e">
        <f t="shared" si="573"/>
        <v>#VALUE!</v>
      </c>
      <c r="X4343" s="4">
        <f t="shared" ca="1" si="574"/>
        <v>-0.24438727219752326</v>
      </c>
      <c r="Y4343" s="4">
        <f t="shared" ca="1" si="574"/>
        <v>0.318050364192839</v>
      </c>
      <c r="Z4343" s="4">
        <f t="shared" ca="1" si="575"/>
        <v>-0.42393120536510087</v>
      </c>
      <c r="AA4343" s="4">
        <f t="shared" ca="1" si="576"/>
        <v>0.17014518066991824</v>
      </c>
      <c r="AB4343" s="4">
        <f ca="1">Sheet1!AC4343</f>
        <v>0.33872407522785186</v>
      </c>
      <c r="AC4343" s="7">
        <f t="shared" ca="1" si="577"/>
        <v>1.1760620353770996</v>
      </c>
      <c r="AD4343" s="4">
        <f t="shared" ca="1" si="578"/>
        <v>-0.49856939624154772</v>
      </c>
      <c r="AE4343" s="4">
        <f t="shared" ca="1" si="579"/>
        <v>0.20010128748826839</v>
      </c>
      <c r="AF4343" s="21">
        <f ca="1">(Sheet1!B$4*EXP(-Sheet1!B$8*Sheet1!B$7)*NORMSDIST((LN(Sheet1!B$4/(Sheet1!B$5+AD4343))-Sheet1!B$8*Sheet1!B$7+Sheet1!B$9*Sheet1!B$7+0.5*Sheet1!B$6*Sheet1!B$6*Sheet1!B$7)/(Sheet1!B$6*SQRT(Sheet1!B$7)))-(Sheet1!B$5+AD4343)*EXP(-Sheet1!B$9*Sheet1!B$7)*NORMSDIST((LN(Sheet1!B$4/(Sheet1!B$5+AD4343))-Sheet1!B$8*Sheet1!B$7+Sheet1!B$9*Sheet1!B$7-0.5*Sheet1!B$6*Sheet1!B$6*Sheet1!B$7)/(Sheet1!B$6*SQRT(Sheet1!B$7))))*400+100*AE4343-400*Sheet1!$B$13</f>
        <v>100.5504588808767</v>
      </c>
    </row>
    <row r="4344" spans="22:32" x14ac:dyDescent="0.2">
      <c r="V4344" s="7" t="e">
        <f t="shared" si="573"/>
        <v>#VALUE!</v>
      </c>
      <c r="X4344" s="4">
        <f t="shared" ca="1" si="574"/>
        <v>-5.9722022569181563E-2</v>
      </c>
      <c r="Y4344" s="4">
        <f t="shared" ca="1" si="574"/>
        <v>2.3242467550386448E-3</v>
      </c>
      <c r="Z4344" s="4">
        <f t="shared" ca="1" si="575"/>
        <v>-0.10359798522621867</v>
      </c>
      <c r="AA4344" s="4">
        <f t="shared" ca="1" si="576"/>
        <v>-6.7635234517734205E-2</v>
      </c>
      <c r="AB4344" s="4">
        <f ca="1">Sheet1!AC4344</f>
        <v>0.62681897959676824</v>
      </c>
      <c r="AC4344" s="7">
        <f t="shared" ca="1" si="577"/>
        <v>0.96215709206471256</v>
      </c>
      <c r="AD4344" s="4">
        <f t="shared" ca="1" si="578"/>
        <v>-9.9677536209021617E-2</v>
      </c>
      <c r="AE4344" s="4">
        <f t="shared" ca="1" si="579"/>
        <v>-6.5075720564698014E-2</v>
      </c>
      <c r="AF4344" s="21">
        <f ca="1">(Sheet1!B$4*EXP(-Sheet1!B$8*Sheet1!B$7)*NORMSDIST((LN(Sheet1!B$4/(Sheet1!B$5+AD4344))-Sheet1!B$8*Sheet1!B$7+Sheet1!B$9*Sheet1!B$7+0.5*Sheet1!B$6*Sheet1!B$6*Sheet1!B$7)/(Sheet1!B$6*SQRT(Sheet1!B$7)))-(Sheet1!B$5+AD4344)*EXP(-Sheet1!B$9*Sheet1!B$7)*NORMSDIST((LN(Sheet1!B$4/(Sheet1!B$5+AD4344))-Sheet1!B$8*Sheet1!B$7+Sheet1!B$9*Sheet1!B$7-0.5*Sheet1!B$6*Sheet1!B$6*Sheet1!B$7)/(Sheet1!B$6*SQRT(Sheet1!B$7))))*400+100*AE4344-400*Sheet1!$B$13</f>
        <v>9.4914945584714587</v>
      </c>
    </row>
    <row r="4345" spans="22:32" x14ac:dyDescent="0.2">
      <c r="V4345" s="7" t="e">
        <f t="shared" si="573"/>
        <v>#VALUE!</v>
      </c>
      <c r="X4345" s="4">
        <f t="shared" ca="1" si="574"/>
        <v>0.32925221949565425</v>
      </c>
      <c r="Y4345" s="4">
        <f t="shared" ca="1" si="574"/>
        <v>1.4688862969939795</v>
      </c>
      <c r="Z4345" s="4">
        <f t="shared" ca="1" si="575"/>
        <v>0.57114386123641203</v>
      </c>
      <c r="AA4345" s="4">
        <f t="shared" ca="1" si="576"/>
        <v>2.5190953653590609</v>
      </c>
      <c r="AB4345" s="4">
        <f ca="1">Sheet1!AC4345</f>
        <v>0.32104002084619343</v>
      </c>
      <c r="AC4345" s="7">
        <f t="shared" ca="1" si="577"/>
        <v>1.1929051290049277</v>
      </c>
      <c r="AD4345" s="4">
        <f t="shared" ca="1" si="578"/>
        <v>0.68132044146859461</v>
      </c>
      <c r="AE4345" s="4">
        <f t="shared" ca="1" si="579"/>
        <v>3.005041781789366</v>
      </c>
      <c r="AF4345" s="21">
        <f ca="1">(Sheet1!B$4*EXP(-Sheet1!B$8*Sheet1!B$7)*NORMSDIST((LN(Sheet1!B$4/(Sheet1!B$5+AD4345))-Sheet1!B$8*Sheet1!B$7+Sheet1!B$9*Sheet1!B$7+0.5*Sheet1!B$6*Sheet1!B$6*Sheet1!B$7)/(Sheet1!B$6*SQRT(Sheet1!B$7)))-(Sheet1!B$5+AD4345)*EXP(-Sheet1!B$9*Sheet1!B$7)*NORMSDIST((LN(Sheet1!B$4/(Sheet1!B$5+AD4345))-Sheet1!B$8*Sheet1!B$7+Sheet1!B$9*Sheet1!B$7-0.5*Sheet1!B$6*Sheet1!B$6*Sheet1!B$7)/(Sheet1!B$6*SQRT(Sheet1!B$7))))*400+100*AE4345-400*Sheet1!$B$13</f>
        <v>192.51792904607873</v>
      </c>
    </row>
    <row r="4346" spans="22:32" x14ac:dyDescent="0.2">
      <c r="V4346" s="7" t="e">
        <f t="shared" si="573"/>
        <v>#VALUE!</v>
      </c>
      <c r="X4346" s="4">
        <f t="shared" ca="1" si="574"/>
        <v>0.51532854833518771</v>
      </c>
      <c r="Y4346" s="4">
        <f t="shared" ca="1" si="574"/>
        <v>0.13857784698762224</v>
      </c>
      <c r="Z4346" s="4">
        <f t="shared" ca="1" si="575"/>
        <v>0.89392483778047493</v>
      </c>
      <c r="AA4346" s="4">
        <f t="shared" ca="1" si="576"/>
        <v>0.81338752414627602</v>
      </c>
      <c r="AB4346" s="4">
        <f ca="1">Sheet1!AC4346</f>
        <v>0.84210550221442804</v>
      </c>
      <c r="AC4346" s="7">
        <f t="shared" ca="1" si="577"/>
        <v>0.81716102889849573</v>
      </c>
      <c r="AD4346" s="4">
        <f t="shared" ca="1" si="578"/>
        <v>0.73048054019861375</v>
      </c>
      <c r="AE4346" s="4">
        <f t="shared" ca="1" si="579"/>
        <v>0.66466858612457091</v>
      </c>
      <c r="AF4346" s="21">
        <f ca="1">(Sheet1!B$4*EXP(-Sheet1!B$8*Sheet1!B$7)*NORMSDIST((LN(Sheet1!B$4/(Sheet1!B$5+AD4346))-Sheet1!B$8*Sheet1!B$7+Sheet1!B$9*Sheet1!B$7+0.5*Sheet1!B$6*Sheet1!B$6*Sheet1!B$7)/(Sheet1!B$6*SQRT(Sheet1!B$7)))-(Sheet1!B$5+AD4346)*EXP(-Sheet1!B$9*Sheet1!B$7)*NORMSDIST((LN(Sheet1!B$4/(Sheet1!B$5+AD4346))-Sheet1!B$8*Sheet1!B$7+Sheet1!B$9*Sheet1!B$7-0.5*Sheet1!B$6*Sheet1!B$6*Sheet1!B$7)/(Sheet1!B$6*SQRT(Sheet1!B$7))))*400+100*AE4346-400*Sheet1!$B$13</f>
        <v>-49.218927948044893</v>
      </c>
    </row>
    <row r="4347" spans="22:32" x14ac:dyDescent="0.2">
      <c r="V4347" s="7" t="e">
        <f t="shared" si="573"/>
        <v>#VALUE!</v>
      </c>
      <c r="X4347" s="4">
        <f t="shared" ca="1" si="574"/>
        <v>0.38669176465193417</v>
      </c>
      <c r="Y4347" s="4">
        <f t="shared" ca="1" si="574"/>
        <v>0.27882368070265184</v>
      </c>
      <c r="Z4347" s="4">
        <f t="shared" ca="1" si="575"/>
        <v>0.6707825019674396</v>
      </c>
      <c r="AA4347" s="4">
        <f t="shared" ca="1" si="576"/>
        <v>0.86359847157032255</v>
      </c>
      <c r="AB4347" s="4">
        <f ca="1">Sheet1!AC4347</f>
        <v>0.41243901499830993</v>
      </c>
      <c r="AC4347" s="7">
        <f t="shared" ca="1" si="577"/>
        <v>1.1126364937039093</v>
      </c>
      <c r="AD4347" s="4">
        <f t="shared" ca="1" si="578"/>
        <v>0.74633709102698764</v>
      </c>
      <c r="AE4347" s="4">
        <f t="shared" ca="1" si="579"/>
        <v>0.96087117537605882</v>
      </c>
      <c r="AF4347" s="21">
        <f ca="1">(Sheet1!B$4*EXP(-Sheet1!B$8*Sheet1!B$7)*NORMSDIST((LN(Sheet1!B$4/(Sheet1!B$5+AD4347))-Sheet1!B$8*Sheet1!B$7+Sheet1!B$9*Sheet1!B$7+0.5*Sheet1!B$6*Sheet1!B$6*Sheet1!B$7)/(Sheet1!B$6*SQRT(Sheet1!B$7)))-(Sheet1!B$5+AD4347)*EXP(-Sheet1!B$9*Sheet1!B$7)*NORMSDIST((LN(Sheet1!B$4/(Sheet1!B$5+AD4347))-Sheet1!B$8*Sheet1!B$7+Sheet1!B$9*Sheet1!B$7-0.5*Sheet1!B$6*Sheet1!B$6*Sheet1!B$7)/(Sheet1!B$6*SQRT(Sheet1!B$7))))*400+100*AE4347-400*Sheet1!$B$13</f>
        <v>-22.079515206838551</v>
      </c>
    </row>
    <row r="4348" spans="22:32" x14ac:dyDescent="0.2">
      <c r="V4348" s="7" t="e">
        <f t="shared" si="573"/>
        <v>#VALUE!</v>
      </c>
      <c r="X4348" s="4">
        <f t="shared" ca="1" si="574"/>
        <v>-1.3819025060018517</v>
      </c>
      <c r="Y4348" s="4">
        <f t="shared" ca="1" si="574"/>
        <v>-1.4218151650524598</v>
      </c>
      <c r="Z4348" s="4">
        <f t="shared" ca="1" si="575"/>
        <v>-2.3971444576415042</v>
      </c>
      <c r="AA4348" s="4">
        <f t="shared" ca="1" si="576"/>
        <v>-3.7023805423484841</v>
      </c>
      <c r="AB4348" s="4">
        <f ca="1">Sheet1!AC4348</f>
        <v>0.60776711078055345</v>
      </c>
      <c r="AC4348" s="7">
        <f t="shared" ca="1" si="577"/>
        <v>0.97450680804276468</v>
      </c>
      <c r="AD4348" s="4">
        <f t="shared" ca="1" si="578"/>
        <v>-2.3360335938336267</v>
      </c>
      <c r="AE4348" s="4">
        <f t="shared" ca="1" si="579"/>
        <v>-3.607995044483661</v>
      </c>
      <c r="AF4348" s="21">
        <f ca="1">(Sheet1!B$4*EXP(-Sheet1!B$8*Sheet1!B$7)*NORMSDIST((LN(Sheet1!B$4/(Sheet1!B$5+AD4348))-Sheet1!B$8*Sheet1!B$7+Sheet1!B$9*Sheet1!B$7+0.5*Sheet1!B$6*Sheet1!B$6*Sheet1!B$7)/(Sheet1!B$6*SQRT(Sheet1!B$7)))-(Sheet1!B$5+AD4348)*EXP(-Sheet1!B$9*Sheet1!B$7)*NORMSDIST((LN(Sheet1!B$4/(Sheet1!B$5+AD4348))-Sheet1!B$8*Sheet1!B$7+Sheet1!B$9*Sheet1!B$7-0.5*Sheet1!B$6*Sheet1!B$6*Sheet1!B$7)/(Sheet1!B$6*SQRT(Sheet1!B$7))))*400+100*AE4348-400*Sheet1!$B$13</f>
        <v>27.833866270949784</v>
      </c>
    </row>
    <row r="4349" spans="22:32" x14ac:dyDescent="0.2">
      <c r="V4349" s="7" t="e">
        <f t="shared" si="573"/>
        <v>#VALUE!</v>
      </c>
      <c r="X4349" s="4">
        <f t="shared" ca="1" si="574"/>
        <v>1.2843844965767253</v>
      </c>
      <c r="Y4349" s="4">
        <f t="shared" ca="1" si="574"/>
        <v>0.981816965101453</v>
      </c>
      <c r="Z4349" s="4">
        <f t="shared" ca="1" si="575"/>
        <v>2.2279829178089967</v>
      </c>
      <c r="AA4349" s="4">
        <f t="shared" ca="1" si="576"/>
        <v>2.9491142620045014</v>
      </c>
      <c r="AB4349" s="4">
        <f ca="1">Sheet1!AC4349</f>
        <v>0.62350293361942422</v>
      </c>
      <c r="AC4349" s="7">
        <f t="shared" ca="1" si="577"/>
        <v>0.96430114266381883</v>
      </c>
      <c r="AD4349" s="4">
        <f t="shared" ca="1" si="578"/>
        <v>2.1484464734786846</v>
      </c>
      <c r="AE4349" s="4">
        <f t="shared" ca="1" si="579"/>
        <v>2.8438342526971057</v>
      </c>
      <c r="AF4349" s="21">
        <f ca="1">(Sheet1!B$4*EXP(-Sheet1!B$8*Sheet1!B$7)*NORMSDIST((LN(Sheet1!B$4/(Sheet1!B$5+AD4349))-Sheet1!B$8*Sheet1!B$7+Sheet1!B$9*Sheet1!B$7+0.5*Sheet1!B$6*Sheet1!B$6*Sheet1!B$7)/(Sheet1!B$6*SQRT(Sheet1!B$7)))-(Sheet1!B$5+AD4349)*EXP(-Sheet1!B$9*Sheet1!B$7)*NORMSDIST((LN(Sheet1!B$4/(Sheet1!B$5+AD4349))-Sheet1!B$8*Sheet1!B$7+Sheet1!B$9*Sheet1!B$7-0.5*Sheet1!B$6*Sheet1!B$6*Sheet1!B$7)/(Sheet1!B$6*SQRT(Sheet1!B$7))))*400+100*AE4349-400*Sheet1!$B$13</f>
        <v>-48.115423470390851</v>
      </c>
    </row>
    <row r="4350" spans="22:32" x14ac:dyDescent="0.2">
      <c r="V4350" s="7" t="e">
        <f t="shared" si="573"/>
        <v>#VALUE!</v>
      </c>
      <c r="X4350" s="4">
        <f t="shared" ca="1" si="574"/>
        <v>-1.7271572749606821</v>
      </c>
      <c r="Y4350" s="4">
        <f t="shared" ca="1" si="574"/>
        <v>1.4507642344600948</v>
      </c>
      <c r="Z4350" s="4">
        <f t="shared" ca="1" si="575"/>
        <v>-2.9960474571580629</v>
      </c>
      <c r="AA4350" s="4">
        <f t="shared" ca="1" si="576"/>
        <v>4.8037324984403357E-2</v>
      </c>
      <c r="AB4350" s="4">
        <f ca="1">Sheet1!AC4350</f>
        <v>0.18216818583906502</v>
      </c>
      <c r="AC4350" s="7">
        <f t="shared" ca="1" si="577"/>
        <v>1.3650277328482729</v>
      </c>
      <c r="AD4350" s="4">
        <f t="shared" ca="1" si="578"/>
        <v>-4.0896878679503041</v>
      </c>
      <c r="AE4350" s="4">
        <f t="shared" ca="1" si="579"/>
        <v>6.5572280815555814E-2</v>
      </c>
      <c r="AF4350" s="21">
        <f ca="1">(Sheet1!B$4*EXP(-Sheet1!B$8*Sheet1!B$7)*NORMSDIST((LN(Sheet1!B$4/(Sheet1!B$5+AD4350))-Sheet1!B$8*Sheet1!B$7+Sheet1!B$9*Sheet1!B$7+0.5*Sheet1!B$6*Sheet1!B$6*Sheet1!B$7)/(Sheet1!B$6*SQRT(Sheet1!B$7)))-(Sheet1!B$5+AD4350)*EXP(-Sheet1!B$9*Sheet1!B$7)*NORMSDIST((LN(Sheet1!B$4/(Sheet1!B$5+AD4350))-Sheet1!B$8*Sheet1!B$7+Sheet1!B$9*Sheet1!B$7-0.5*Sheet1!B$6*Sheet1!B$6*Sheet1!B$7)/(Sheet1!B$6*SQRT(Sheet1!B$7))))*400+100*AE4350-400*Sheet1!$B$13</f>
        <v>706.08809781621994</v>
      </c>
    </row>
    <row r="4351" spans="22:32" x14ac:dyDescent="0.2">
      <c r="V4351" s="7" t="e">
        <f t="shared" si="573"/>
        <v>#VALUE!</v>
      </c>
      <c r="X4351" s="4">
        <f t="shared" ca="1" si="574"/>
        <v>-1.1382926056044174</v>
      </c>
      <c r="Y4351" s="4">
        <f t="shared" ca="1" si="574"/>
        <v>0.80210728897599648</v>
      </c>
      <c r="Z4351" s="4">
        <f t="shared" ca="1" si="575"/>
        <v>-1.9745617356129748</v>
      </c>
      <c r="AA4351" s="4">
        <f t="shared" ca="1" si="576"/>
        <v>-0.19144611066289702</v>
      </c>
      <c r="AB4351" s="4">
        <f ca="1">Sheet1!AC4351</f>
        <v>0.97646518478737332</v>
      </c>
      <c r="AC4351" s="7">
        <f t="shared" ca="1" si="577"/>
        <v>0.66450328285348292</v>
      </c>
      <c r="AD4351" s="4">
        <f t="shared" ca="1" si="578"/>
        <v>-1.3121027555116926</v>
      </c>
      <c r="AE4351" s="4">
        <f t="shared" ca="1" si="579"/>
        <v>-0.12721656902502626</v>
      </c>
      <c r="AF4351" s="21">
        <f ca="1">(Sheet1!B$4*EXP(-Sheet1!B$8*Sheet1!B$7)*NORMSDIST((LN(Sheet1!B$4/(Sheet1!B$5+AD4351))-Sheet1!B$8*Sheet1!B$7+Sheet1!B$9*Sheet1!B$7+0.5*Sheet1!B$6*Sheet1!B$6*Sheet1!B$7)/(Sheet1!B$6*SQRT(Sheet1!B$7)))-(Sheet1!B$5+AD4351)*EXP(-Sheet1!B$9*Sheet1!B$7)*NORMSDIST((LN(Sheet1!B$4/(Sheet1!B$5+AD4351))-Sheet1!B$8*Sheet1!B$7+Sheet1!B$9*Sheet1!B$7-0.5*Sheet1!B$6*Sheet1!B$6*Sheet1!B$7)/(Sheet1!B$6*SQRT(Sheet1!B$7))))*400+100*AE4351-400*Sheet1!$B$13</f>
        <v>202.02566762034212</v>
      </c>
    </row>
    <row r="4352" spans="22:32" x14ac:dyDescent="0.2">
      <c r="V4352" s="7" t="e">
        <f t="shared" si="573"/>
        <v>#VALUE!</v>
      </c>
      <c r="X4352" s="4">
        <f t="shared" ca="1" si="574"/>
        <v>0.86040275263652977</v>
      </c>
      <c r="Y4352" s="4">
        <f t="shared" ca="1" si="574"/>
        <v>0.45454873085459629</v>
      </c>
      <c r="Z4352" s="4">
        <f t="shared" ca="1" si="575"/>
        <v>1.4925146172499868</v>
      </c>
      <c r="AA4352" s="4">
        <f t="shared" ca="1" si="576"/>
        <v>1.6813151091990033</v>
      </c>
      <c r="AB4352" s="4">
        <f ca="1">Sheet1!AC4352</f>
        <v>8.8965718179789155E-2</v>
      </c>
      <c r="AC4352" s="7">
        <f t="shared" ca="1" si="577"/>
        <v>1.5791245739189099</v>
      </c>
      <c r="AD4352" s="4">
        <f t="shared" ca="1" si="578"/>
        <v>2.3568665090326304</v>
      </c>
      <c r="AE4352" s="4">
        <f t="shared" ca="1" si="579"/>
        <v>2.6550060054373015</v>
      </c>
      <c r="AF4352" s="21">
        <f ca="1">(Sheet1!B$4*EXP(-Sheet1!B$8*Sheet1!B$7)*NORMSDIST((LN(Sheet1!B$4/(Sheet1!B$5+AD4352))-Sheet1!B$8*Sheet1!B$7+Sheet1!B$9*Sheet1!B$7+0.5*Sheet1!B$6*Sheet1!B$6*Sheet1!B$7)/(Sheet1!B$6*SQRT(Sheet1!B$7)))-(Sheet1!B$5+AD4352)*EXP(-Sheet1!B$9*Sheet1!B$7)*NORMSDIST((LN(Sheet1!B$4/(Sheet1!B$5+AD4352))-Sheet1!B$8*Sheet1!B$7+Sheet1!B$9*Sheet1!B$7-0.5*Sheet1!B$6*Sheet1!B$6*Sheet1!B$7)/(Sheet1!B$6*SQRT(Sheet1!B$7))))*400+100*AE4352-400*Sheet1!$B$13</f>
        <v>-98.016179206823836</v>
      </c>
    </row>
    <row r="4353" spans="22:32" x14ac:dyDescent="0.2">
      <c r="V4353" s="7" t="e">
        <f t="shared" si="573"/>
        <v>#VALUE!</v>
      </c>
      <c r="X4353" s="4">
        <f t="shared" ca="1" si="574"/>
        <v>-0.3345028398239992</v>
      </c>
      <c r="Y4353" s="4">
        <f t="shared" ca="1" si="574"/>
        <v>-0.50177594402433912</v>
      </c>
      <c r="Z4353" s="4">
        <f t="shared" ca="1" si="575"/>
        <v>-0.58025195342425195</v>
      </c>
      <c r="AA4353" s="4">
        <f t="shared" ca="1" si="576"/>
        <v>-1.1244950080171836</v>
      </c>
      <c r="AB4353" s="4">
        <f ca="1">Sheet1!AC4353</f>
        <v>0.56594554148183007</v>
      </c>
      <c r="AC4353" s="7">
        <f t="shared" ca="1" si="577"/>
        <v>1.0019948066987414</v>
      </c>
      <c r="AD4353" s="4">
        <f t="shared" ca="1" si="578"/>
        <v>-0.58140944390790039</v>
      </c>
      <c r="AE4353" s="4">
        <f t="shared" ca="1" si="579"/>
        <v>-1.1267381581918776</v>
      </c>
      <c r="AF4353" s="21">
        <f ca="1">(Sheet1!B$4*EXP(-Sheet1!B$8*Sheet1!B$7)*NORMSDIST((LN(Sheet1!B$4/(Sheet1!B$5+AD4353))-Sheet1!B$8*Sheet1!B$7+Sheet1!B$9*Sheet1!B$7+0.5*Sheet1!B$6*Sheet1!B$6*Sheet1!B$7)/(Sheet1!B$6*SQRT(Sheet1!B$7)))-(Sheet1!B$5+AD4353)*EXP(-Sheet1!B$9*Sheet1!B$7)*NORMSDIST((LN(Sheet1!B$4/(Sheet1!B$5+AD4353))-Sheet1!B$8*Sheet1!B$7+Sheet1!B$9*Sheet1!B$7-0.5*Sheet1!B$6*Sheet1!B$6*Sheet1!B$7)/(Sheet1!B$6*SQRT(Sheet1!B$7))))*400+100*AE4353-400*Sheet1!$B$13</f>
        <v>-18.626019652968353</v>
      </c>
    </row>
    <row r="4354" spans="22:32" x14ac:dyDescent="0.2">
      <c r="V4354" s="7" t="e">
        <f t="shared" si="573"/>
        <v>#VALUE!</v>
      </c>
      <c r="X4354" s="4">
        <f t="shared" ca="1" si="574"/>
        <v>1.7582617098686337</v>
      </c>
      <c r="Y4354" s="4">
        <f t="shared" ca="1" si="574"/>
        <v>-1.2235106150835859</v>
      </c>
      <c r="Z4354" s="4">
        <f t="shared" ca="1" si="575"/>
        <v>3.0500033791017831</v>
      </c>
      <c r="AA4354" s="4">
        <f t="shared" ca="1" si="576"/>
        <v>0.31811483024608683</v>
      </c>
      <c r="AB4354" s="4">
        <f ca="1">Sheet1!AC4354</f>
        <v>0.31717110112395752</v>
      </c>
      <c r="AC4354" s="7">
        <f t="shared" ca="1" si="577"/>
        <v>1.1966933350814344</v>
      </c>
      <c r="AD4354" s="4">
        <f t="shared" ca="1" si="578"/>
        <v>3.6499187157469573</v>
      </c>
      <c r="AE4354" s="4">
        <f t="shared" ca="1" si="579"/>
        <v>0.380685897146054</v>
      </c>
      <c r="AF4354" s="21">
        <f ca="1">(Sheet1!B$4*EXP(-Sheet1!B$8*Sheet1!B$7)*NORMSDIST((LN(Sheet1!B$4/(Sheet1!B$5+AD4354))-Sheet1!B$8*Sheet1!B$7+Sheet1!B$9*Sheet1!B$7+0.5*Sheet1!B$6*Sheet1!B$6*Sheet1!B$7)/(Sheet1!B$6*SQRT(Sheet1!B$7)))-(Sheet1!B$5+AD4354)*EXP(-Sheet1!B$9*Sheet1!B$7)*NORMSDIST((LN(Sheet1!B$4/(Sheet1!B$5+AD4354))-Sheet1!B$8*Sheet1!B$7+Sheet1!B$9*Sheet1!B$7-0.5*Sheet1!B$6*Sheet1!B$6*Sheet1!B$7)/(Sheet1!B$6*SQRT(Sheet1!B$7))))*400+100*AE4354-400*Sheet1!$B$13</f>
        <v>-513.10196752002457</v>
      </c>
    </row>
    <row r="4355" spans="22:32" x14ac:dyDescent="0.2">
      <c r="V4355" s="7" t="e">
        <f t="shared" ref="V4355:V4418" si="580">GAMMALN($B$7/2+1)-GAMMALN($B$7/2)-LN(PI())-LN($B$7)-0.5*LN($B$9*$C$10-$C$9*$B$10)-($B$7/2+1)*LN(SUMPRODUCT(MMULT(J4355:K4355,MINVERSE($B$9:$C$10)),J4355:K4355)/$B$7+1)</f>
        <v>#VALUE!</v>
      </c>
      <c r="X4355" s="4">
        <f t="shared" ref="X4355:Y4418" ca="1" si="581">NORMSINV(RAND())</f>
        <v>0.30640153836374973</v>
      </c>
      <c r="Y4355" s="4">
        <f t="shared" ca="1" si="581"/>
        <v>-0.14693555996256133</v>
      </c>
      <c r="Z4355" s="4">
        <f t="shared" ref="Z4355:Z4418" ca="1" si="582">X4355*SQRT($B$20)</f>
        <v>0.53150547619059685</v>
      </c>
      <c r="AA4355" s="4">
        <f t="shared" ref="AA4355:AA4418" ca="1" si="583">SQRT($C$21)*($B$25*X4355+SQRT(1-$B$25^2)*Y4355)</f>
        <v>0.1514387146364819</v>
      </c>
      <c r="AB4355" s="4">
        <f ca="1">Sheet1!AC4355</f>
        <v>0.44288687272817928</v>
      </c>
      <c r="AC4355" s="7">
        <f t="shared" ref="AC4355:AC4418" ca="1" si="584">SQRT((B$27/2)/GAMMAINV(AB4355,B$27/2,1))</f>
        <v>1.0888945939754615</v>
      </c>
      <c r="AD4355" s="4">
        <f t="shared" ref="AD4355:AD4418" ca="1" si="585">AC4355*Z4355</f>
        <v>0.57875343969229431</v>
      </c>
      <c r="AE4355" s="4">
        <f t="shared" ref="AE4355:AE4418" ca="1" si="586">AC4355*AA4355</f>
        <v>0.16490079768625773</v>
      </c>
      <c r="AF4355" s="21">
        <f ca="1">(Sheet1!B$4*EXP(-Sheet1!B$8*Sheet1!B$7)*NORMSDIST((LN(Sheet1!B$4/(Sheet1!B$5+AD4355))-Sheet1!B$8*Sheet1!B$7+Sheet1!B$9*Sheet1!B$7+0.5*Sheet1!B$6*Sheet1!B$6*Sheet1!B$7)/(Sheet1!B$6*SQRT(Sheet1!B$7)))-(Sheet1!B$5+AD4355)*EXP(-Sheet1!B$9*Sheet1!B$7)*NORMSDIST((LN(Sheet1!B$4/(Sheet1!B$5+AD4355))-Sheet1!B$8*Sheet1!B$7+Sheet1!B$9*Sheet1!B$7-0.5*Sheet1!B$6*Sheet1!B$6*Sheet1!B$7)/(Sheet1!B$6*SQRT(Sheet1!B$7))))*400+100*AE4355-400*Sheet1!$B$13</f>
        <v>-75.392161896156722</v>
      </c>
    </row>
    <row r="4356" spans="22:32" x14ac:dyDescent="0.2">
      <c r="V4356" s="7" t="e">
        <f t="shared" si="580"/>
        <v>#VALUE!</v>
      </c>
      <c r="X4356" s="4">
        <f t="shared" ca="1" si="581"/>
        <v>0.17381868128033329</v>
      </c>
      <c r="Y4356" s="4">
        <f t="shared" ca="1" si="581"/>
        <v>-0.28554365354721456</v>
      </c>
      <c r="Z4356" s="4">
        <f t="shared" ca="1" si="582"/>
        <v>0.30151800626747521</v>
      </c>
      <c r="AA4356" s="4">
        <f t="shared" ca="1" si="583"/>
        <v>-0.20695682256151046</v>
      </c>
      <c r="AB4356" s="4">
        <f ca="1">Sheet1!AC4356</f>
        <v>0.82374725567427787</v>
      </c>
      <c r="AC4356" s="7">
        <f t="shared" ca="1" si="584"/>
        <v>0.83098074540772338</v>
      </c>
      <c r="AD4356" s="4">
        <f t="shared" ca="1" si="585"/>
        <v>0.25055565760199716</v>
      </c>
      <c r="AE4356" s="4">
        <f t="shared" ca="1" si="586"/>
        <v>-0.17197713467937792</v>
      </c>
      <c r="AF4356" s="21">
        <f ca="1">(Sheet1!B$4*EXP(-Sheet1!B$8*Sheet1!B$7)*NORMSDIST((LN(Sheet1!B$4/(Sheet1!B$5+AD4356))-Sheet1!B$8*Sheet1!B$7+Sheet1!B$9*Sheet1!B$7+0.5*Sheet1!B$6*Sheet1!B$6*Sheet1!B$7)/(Sheet1!B$6*SQRT(Sheet1!B$7)))-(Sheet1!B$5+AD4356)*EXP(-Sheet1!B$9*Sheet1!B$7)*NORMSDIST((LN(Sheet1!B$4/(Sheet1!B$5+AD4356))-Sheet1!B$8*Sheet1!B$7+Sheet1!B$9*Sheet1!B$7-0.5*Sheet1!B$6*Sheet1!B$6*Sheet1!B$7)/(Sheet1!B$6*SQRT(Sheet1!B$7))))*400+100*AE4356-400*Sheet1!$B$13</f>
        <v>-57.187277285846449</v>
      </c>
    </row>
    <row r="4357" spans="22:32" x14ac:dyDescent="0.2">
      <c r="V4357" s="7" t="e">
        <f t="shared" si="580"/>
        <v>#VALUE!</v>
      </c>
      <c r="X4357" s="4">
        <f t="shared" ca="1" si="581"/>
        <v>0.17071951180528905</v>
      </c>
      <c r="Y4357" s="4">
        <f t="shared" ca="1" si="581"/>
        <v>1.4231316747545133</v>
      </c>
      <c r="Z4357" s="4">
        <f t="shared" ca="1" si="582"/>
        <v>0.2961419707670489</v>
      </c>
      <c r="AA4357" s="4">
        <f t="shared" ca="1" si="583"/>
        <v>2.2643454189275962</v>
      </c>
      <c r="AB4357" s="4">
        <f ca="1">Sheet1!AC4357</f>
        <v>0.37912847804658001</v>
      </c>
      <c r="AC4357" s="7">
        <f t="shared" ca="1" si="584"/>
        <v>1.1401092732966251</v>
      </c>
      <c r="AD4357" s="4">
        <f t="shared" ca="1" si="585"/>
        <v>0.33763420708385056</v>
      </c>
      <c r="AE4357" s="4">
        <f t="shared" ca="1" si="586"/>
        <v>2.5816012100660841</v>
      </c>
      <c r="AF4357" s="21">
        <f ca="1">(Sheet1!B$4*EXP(-Sheet1!B$8*Sheet1!B$7)*NORMSDIST((LN(Sheet1!B$4/(Sheet1!B$5+AD4357))-Sheet1!B$8*Sheet1!B$7+Sheet1!B$9*Sheet1!B$7+0.5*Sheet1!B$6*Sheet1!B$6*Sheet1!B$7)/(Sheet1!B$6*SQRT(Sheet1!B$7)))-(Sheet1!B$5+AD4357)*EXP(-Sheet1!B$9*Sheet1!B$7)*NORMSDIST((LN(Sheet1!B$4/(Sheet1!B$5+AD4357))-Sheet1!B$8*Sheet1!B$7+Sheet1!B$9*Sheet1!B$7-0.5*Sheet1!B$6*Sheet1!B$6*Sheet1!B$7)/(Sheet1!B$6*SQRT(Sheet1!B$7))))*400+100*AE4357-400*Sheet1!$B$13</f>
        <v>204.34828106138548</v>
      </c>
    </row>
    <row r="4358" spans="22:32" x14ac:dyDescent="0.2">
      <c r="V4358" s="7" t="e">
        <f t="shared" si="580"/>
        <v>#VALUE!</v>
      </c>
      <c r="X4358" s="4">
        <f t="shared" ca="1" si="581"/>
        <v>2.0284558295486672</v>
      </c>
      <c r="Y4358" s="4">
        <f t="shared" ca="1" si="581"/>
        <v>0.38819818798121869</v>
      </c>
      <c r="Z4358" s="4">
        <f t="shared" ca="1" si="582"/>
        <v>3.5187009418207622</v>
      </c>
      <c r="AA4358" s="4">
        <f t="shared" ca="1" si="583"/>
        <v>2.9738735872294546</v>
      </c>
      <c r="AB4358" s="4">
        <f ca="1">Sheet1!AC4358</f>
        <v>0.79308926847636041</v>
      </c>
      <c r="AC4358" s="7">
        <f t="shared" ca="1" si="584"/>
        <v>0.85295953095371668</v>
      </c>
      <c r="AD4358" s="4">
        <f t="shared" ca="1" si="585"/>
        <v>3.0013095049018386</v>
      </c>
      <c r="AE4358" s="4">
        <f t="shared" ca="1" si="586"/>
        <v>2.5365938200788825</v>
      </c>
      <c r="AF4358" s="21">
        <f ca="1">(Sheet1!B$4*EXP(-Sheet1!B$8*Sheet1!B$7)*NORMSDIST((LN(Sheet1!B$4/(Sheet1!B$5+AD4358))-Sheet1!B$8*Sheet1!B$7+Sheet1!B$9*Sheet1!B$7+0.5*Sheet1!B$6*Sheet1!B$6*Sheet1!B$7)/(Sheet1!B$6*SQRT(Sheet1!B$7)))-(Sheet1!B$5+AD4358)*EXP(-Sheet1!B$9*Sheet1!B$7)*NORMSDIST((LN(Sheet1!B$4/(Sheet1!B$5+AD4358))-Sheet1!B$8*Sheet1!B$7+Sheet1!B$9*Sheet1!B$7-0.5*Sheet1!B$6*Sheet1!B$6*Sheet1!B$7)/(Sheet1!B$6*SQRT(Sheet1!B$7))))*400+100*AE4358-400*Sheet1!$B$13</f>
        <v>-204.40628603756704</v>
      </c>
    </row>
    <row r="4359" spans="22:32" x14ac:dyDescent="0.2">
      <c r="V4359" s="7" t="e">
        <f t="shared" si="580"/>
        <v>#VALUE!</v>
      </c>
      <c r="X4359" s="4">
        <f t="shared" ca="1" si="581"/>
        <v>-1.1736560683369628</v>
      </c>
      <c r="Y4359" s="4">
        <f t="shared" ca="1" si="581"/>
        <v>-0.91909768730482377</v>
      </c>
      <c r="Z4359" s="4">
        <f t="shared" ca="1" si="582"/>
        <v>-2.0359056642361271</v>
      </c>
      <c r="AA4359" s="4">
        <f t="shared" ca="1" si="583"/>
        <v>-2.7266244941369724</v>
      </c>
      <c r="AB4359" s="4">
        <f ca="1">Sheet1!AC4359</f>
        <v>0.60202230166228865</v>
      </c>
      <c r="AC4359" s="7">
        <f t="shared" ca="1" si="584"/>
        <v>0.97824794246155822</v>
      </c>
      <c r="AD4359" s="4">
        <f t="shared" ca="1" si="585"/>
        <v>-1.9916205270848233</v>
      </c>
      <c r="AE4359" s="4">
        <f t="shared" ca="1" si="586"/>
        <v>-2.66731480125478</v>
      </c>
      <c r="AF4359" s="21">
        <f ca="1">(Sheet1!B$4*EXP(-Sheet1!B$8*Sheet1!B$7)*NORMSDIST((LN(Sheet1!B$4/(Sheet1!B$5+AD4359))-Sheet1!B$8*Sheet1!B$7+Sheet1!B$9*Sheet1!B$7+0.5*Sheet1!B$6*Sheet1!B$6*Sheet1!B$7)/(Sheet1!B$6*SQRT(Sheet1!B$7)))-(Sheet1!B$5+AD4359)*EXP(-Sheet1!B$9*Sheet1!B$7)*NORMSDIST((LN(Sheet1!B$4/(Sheet1!B$5+AD4359))-Sheet1!B$8*Sheet1!B$7+Sheet1!B$9*Sheet1!B$7-0.5*Sheet1!B$6*Sheet1!B$6*Sheet1!B$7)/(Sheet1!B$6*SQRT(Sheet1!B$7))))*400+100*AE4359-400*Sheet1!$B$13</f>
        <v>62.790151480402074</v>
      </c>
    </row>
    <row r="4360" spans="22:32" x14ac:dyDescent="0.2">
      <c r="V4360" s="7" t="e">
        <f t="shared" si="580"/>
        <v>#VALUE!</v>
      </c>
      <c r="X4360" s="4">
        <f t="shared" ca="1" si="581"/>
        <v>0.34958719169114844</v>
      </c>
      <c r="Y4360" s="4">
        <f t="shared" ca="1" si="581"/>
        <v>-0.58763131279808933</v>
      </c>
      <c r="Z4360" s="4">
        <f t="shared" ca="1" si="582"/>
        <v>0.60641832212132307</v>
      </c>
      <c r="AA4360" s="4">
        <f t="shared" ca="1" si="583"/>
        <v>-0.43555925410724911</v>
      </c>
      <c r="AB4360" s="4">
        <f ca="1">Sheet1!AC4360</f>
        <v>0.20997083949011297</v>
      </c>
      <c r="AC4360" s="7">
        <f t="shared" ca="1" si="584"/>
        <v>1.3225157686418207</v>
      </c>
      <c r="AD4360" s="4">
        <f t="shared" ca="1" si="585"/>
        <v>0.80199779339876487</v>
      </c>
      <c r="AE4360" s="4">
        <f t="shared" ca="1" si="586"/>
        <v>-0.57603398173470666</v>
      </c>
      <c r="AF4360" s="21">
        <f ca="1">(Sheet1!B$4*EXP(-Sheet1!B$8*Sheet1!B$7)*NORMSDIST((LN(Sheet1!B$4/(Sheet1!B$5+AD4360))-Sheet1!B$8*Sheet1!B$7+Sheet1!B$9*Sheet1!B$7+0.5*Sheet1!B$6*Sheet1!B$6*Sheet1!B$7)/(Sheet1!B$6*SQRT(Sheet1!B$7)))-(Sheet1!B$5+AD4360)*EXP(-Sheet1!B$9*Sheet1!B$7)*NORMSDIST((LN(Sheet1!B$4/(Sheet1!B$5+AD4360))-Sheet1!B$8*Sheet1!B$7+Sheet1!B$9*Sheet1!B$7-0.5*Sheet1!B$6*Sheet1!B$6*Sheet1!B$7)/(Sheet1!B$6*SQRT(Sheet1!B$7))))*400+100*AE4360-400*Sheet1!$B$13</f>
        <v>-184.46829795641543</v>
      </c>
    </row>
    <row r="4361" spans="22:32" x14ac:dyDescent="0.2">
      <c r="V4361" s="7" t="e">
        <f t="shared" si="580"/>
        <v>#VALUE!</v>
      </c>
      <c r="X4361" s="4">
        <f t="shared" ca="1" si="581"/>
        <v>-0.43451337134858703</v>
      </c>
      <c r="Y4361" s="4">
        <f t="shared" ca="1" si="581"/>
        <v>-1.4399685444102026</v>
      </c>
      <c r="Z4361" s="4">
        <f t="shared" ca="1" si="582"/>
        <v>-0.75373719591329436</v>
      </c>
      <c r="AA4361" s="4">
        <f t="shared" ca="1" si="583"/>
        <v>-2.6023505802311897</v>
      </c>
      <c r="AB4361" s="4">
        <f ca="1">Sheet1!AC4361</f>
        <v>0.30524657821402845</v>
      </c>
      <c r="AC4361" s="7">
        <f t="shared" ca="1" si="584"/>
        <v>1.2086215057409271</v>
      </c>
      <c r="AD4361" s="4">
        <f t="shared" ca="1" si="585"/>
        <v>-0.91098298465767003</v>
      </c>
      <c r="AE4361" s="4">
        <f t="shared" ca="1" si="586"/>
        <v>-3.1452568767447957</v>
      </c>
      <c r="AF4361" s="21">
        <f ca="1">(Sheet1!B$4*EXP(-Sheet1!B$8*Sheet1!B$7)*NORMSDIST((LN(Sheet1!B$4/(Sheet1!B$5+AD4361))-Sheet1!B$8*Sheet1!B$7+Sheet1!B$9*Sheet1!B$7+0.5*Sheet1!B$6*Sheet1!B$6*Sheet1!B$7)/(Sheet1!B$6*SQRT(Sheet1!B$7)))-(Sheet1!B$5+AD4361)*EXP(-Sheet1!B$9*Sheet1!B$7)*NORMSDIST((LN(Sheet1!B$4/(Sheet1!B$5+AD4361))-Sheet1!B$8*Sheet1!B$7+Sheet1!B$9*Sheet1!B$7-0.5*Sheet1!B$6*Sheet1!B$6*Sheet1!B$7)/(Sheet1!B$6*SQRT(Sheet1!B$7))))*400+100*AE4361-400*Sheet1!$B$13</f>
        <v>-166.38419310733252</v>
      </c>
    </row>
    <row r="4362" spans="22:32" x14ac:dyDescent="0.2">
      <c r="V4362" s="7" t="e">
        <f t="shared" si="580"/>
        <v>#VALUE!</v>
      </c>
      <c r="X4362" s="4">
        <f t="shared" ca="1" si="581"/>
        <v>-0.65259808614684855</v>
      </c>
      <c r="Y4362" s="4">
        <f t="shared" ca="1" si="581"/>
        <v>-0.4353368676572969</v>
      </c>
      <c r="Z4362" s="4">
        <f t="shared" ca="1" si="582"/>
        <v>-1.1320421509332401</v>
      </c>
      <c r="AA4362" s="4">
        <f t="shared" ca="1" si="583"/>
        <v>-1.4064338184843617</v>
      </c>
      <c r="AB4362" s="4">
        <f ca="1">Sheet1!AC4362</f>
        <v>3.8434909760463043E-2</v>
      </c>
      <c r="AC4362" s="7">
        <f t="shared" ca="1" si="584"/>
        <v>1.8380993288333163</v>
      </c>
      <c r="AD4362" s="4">
        <f t="shared" ca="1" si="585"/>
        <v>-2.0808059178414124</v>
      </c>
      <c r="AE4362" s="4">
        <f t="shared" ca="1" si="586"/>
        <v>-2.5851650578045833</v>
      </c>
      <c r="AF4362" s="21">
        <f ca="1">(Sheet1!B$4*EXP(-Sheet1!B$8*Sheet1!B$7)*NORMSDIST((LN(Sheet1!B$4/(Sheet1!B$5+AD4362))-Sheet1!B$8*Sheet1!B$7+Sheet1!B$9*Sheet1!B$7+0.5*Sheet1!B$6*Sheet1!B$6*Sheet1!B$7)/(Sheet1!B$6*SQRT(Sheet1!B$7)))-(Sheet1!B$5+AD4362)*EXP(-Sheet1!B$9*Sheet1!B$7)*NORMSDIST((LN(Sheet1!B$4/(Sheet1!B$5+AD4362))-Sheet1!B$8*Sheet1!B$7+Sheet1!B$9*Sheet1!B$7-0.5*Sheet1!B$6*Sheet1!B$6*Sheet1!B$7)/(Sheet1!B$6*SQRT(Sheet1!B$7))))*400+100*AE4362-400*Sheet1!$B$13</f>
        <v>86.25124923563817</v>
      </c>
    </row>
    <row r="4363" spans="22:32" x14ac:dyDescent="0.2">
      <c r="V4363" s="7" t="e">
        <f t="shared" si="580"/>
        <v>#VALUE!</v>
      </c>
      <c r="X4363" s="4">
        <f t="shared" ca="1" si="581"/>
        <v>-0.14747406998661428</v>
      </c>
      <c r="Y4363" s="4">
        <f t="shared" ca="1" si="581"/>
        <v>-1.3015647745879653</v>
      </c>
      <c r="Z4363" s="4">
        <f t="shared" ca="1" si="582"/>
        <v>-0.25581880630425169</v>
      </c>
      <c r="AA4363" s="4">
        <f t="shared" ca="1" si="583"/>
        <v>-2.0606219948104139</v>
      </c>
      <c r="AB4363" s="4">
        <f ca="1">Sheet1!AC4363</f>
        <v>0.17232966100143676</v>
      </c>
      <c r="AC4363" s="7">
        <f t="shared" ca="1" si="584"/>
        <v>1.3815947031867337</v>
      </c>
      <c r="AD4363" s="4">
        <f t="shared" ca="1" si="585"/>
        <v>-0.35343790776550715</v>
      </c>
      <c r="AE4363" s="4">
        <f t="shared" ca="1" si="586"/>
        <v>-2.8469444333001488</v>
      </c>
      <c r="AF4363" s="21">
        <f ca="1">(Sheet1!B$4*EXP(-Sheet1!B$8*Sheet1!B$7)*NORMSDIST((LN(Sheet1!B$4/(Sheet1!B$5+AD4363))-Sheet1!B$8*Sheet1!B$7+Sheet1!B$9*Sheet1!B$7+0.5*Sheet1!B$6*Sheet1!B$6*Sheet1!B$7)/(Sheet1!B$6*SQRT(Sheet1!B$7)))-(Sheet1!B$5+AD4363)*EXP(-Sheet1!B$9*Sheet1!B$7)*NORMSDIST((LN(Sheet1!B$4/(Sheet1!B$5+AD4363))-Sheet1!B$8*Sheet1!B$7+Sheet1!B$9*Sheet1!B$7-0.5*Sheet1!B$6*Sheet1!B$6*Sheet1!B$7)/(Sheet1!B$6*SQRT(Sheet1!B$7))))*400+100*AE4363-400*Sheet1!$B$13</f>
        <v>-227.73229713177261</v>
      </c>
    </row>
    <row r="4364" spans="22:32" x14ac:dyDescent="0.2">
      <c r="V4364" s="7" t="e">
        <f t="shared" si="580"/>
        <v>#VALUE!</v>
      </c>
      <c r="X4364" s="4">
        <f t="shared" ca="1" si="581"/>
        <v>-0.62525786094982982</v>
      </c>
      <c r="Y4364" s="4">
        <f t="shared" ca="1" si="581"/>
        <v>1.0268794626963924</v>
      </c>
      <c r="Z4364" s="4">
        <f t="shared" ca="1" si="582"/>
        <v>-1.0846158896615088</v>
      </c>
      <c r="AA4364" s="4">
        <f t="shared" ca="1" si="583"/>
        <v>0.74406536997675021</v>
      </c>
      <c r="AB4364" s="4">
        <f ca="1">Sheet1!AC4364</f>
        <v>0.27825354354006371</v>
      </c>
      <c r="AC4364" s="7">
        <f t="shared" ca="1" si="584"/>
        <v>1.2371890547991047</v>
      </c>
      <c r="AD4364" s="4">
        <f t="shared" ca="1" si="585"/>
        <v>-1.3418749073504121</v>
      </c>
      <c r="AE4364" s="4">
        <f t="shared" ca="1" si="586"/>
        <v>0.92054953179028176</v>
      </c>
      <c r="AF4364" s="21">
        <f ca="1">(Sheet1!B$4*EXP(-Sheet1!B$8*Sheet1!B$7)*NORMSDIST((LN(Sheet1!B$4/(Sheet1!B$5+AD4364))-Sheet1!B$8*Sheet1!B$7+Sheet1!B$9*Sheet1!B$7+0.5*Sheet1!B$6*Sheet1!B$6*Sheet1!B$7)/(Sheet1!B$6*SQRT(Sheet1!B$7)))-(Sheet1!B$5+AD4364)*EXP(-Sheet1!B$9*Sheet1!B$7)*NORMSDIST((LN(Sheet1!B$4/(Sheet1!B$5+AD4364))-Sheet1!B$8*Sheet1!B$7+Sheet1!B$9*Sheet1!B$7-0.5*Sheet1!B$6*Sheet1!B$6*Sheet1!B$7)/(Sheet1!B$6*SQRT(Sheet1!B$7))))*400+100*AE4364-400*Sheet1!$B$13</f>
        <v>311.77972804256797</v>
      </c>
    </row>
    <row r="4365" spans="22:32" x14ac:dyDescent="0.2">
      <c r="V4365" s="7" t="e">
        <f t="shared" si="580"/>
        <v>#VALUE!</v>
      </c>
      <c r="X4365" s="4">
        <f t="shared" ca="1" si="581"/>
        <v>1.6919709693830802</v>
      </c>
      <c r="Y4365" s="4">
        <f t="shared" ca="1" si="581"/>
        <v>9.6006891951132597E-3</v>
      </c>
      <c r="Z4365" s="4">
        <f t="shared" ca="1" si="582"/>
        <v>2.9350108376904114</v>
      </c>
      <c r="AA4365" s="4">
        <f t="shared" ca="1" si="583"/>
        <v>2.0254440644373033</v>
      </c>
      <c r="AB4365" s="4">
        <f ca="1">Sheet1!AC4365</f>
        <v>0.37108747303072287</v>
      </c>
      <c r="AC4365" s="7">
        <f t="shared" ca="1" si="584"/>
        <v>1.1470138645570915</v>
      </c>
      <c r="AD4365" s="4">
        <f t="shared" ca="1" si="585"/>
        <v>3.3664981234562252</v>
      </c>
      <c r="AE4365" s="4">
        <f t="shared" ca="1" si="586"/>
        <v>2.323212423794454</v>
      </c>
      <c r="AF4365" s="21">
        <f ca="1">(Sheet1!B$4*EXP(-Sheet1!B$8*Sheet1!B$7)*NORMSDIST((LN(Sheet1!B$4/(Sheet1!B$5+AD4365))-Sheet1!B$8*Sheet1!B$7+Sheet1!B$9*Sheet1!B$7+0.5*Sheet1!B$6*Sheet1!B$6*Sheet1!B$7)/(Sheet1!B$6*SQRT(Sheet1!B$7)))-(Sheet1!B$5+AD4365)*EXP(-Sheet1!B$9*Sheet1!B$7)*NORMSDIST((LN(Sheet1!B$4/(Sheet1!B$5+AD4365))-Sheet1!B$8*Sheet1!B$7+Sheet1!B$9*Sheet1!B$7-0.5*Sheet1!B$6*Sheet1!B$6*Sheet1!B$7)/(Sheet1!B$6*SQRT(Sheet1!B$7))))*400+100*AE4365-400*Sheet1!$B$13</f>
        <v>-278.4175713493587</v>
      </c>
    </row>
    <row r="4366" spans="22:32" x14ac:dyDescent="0.2">
      <c r="V4366" s="7" t="e">
        <f t="shared" si="580"/>
        <v>#VALUE!</v>
      </c>
      <c r="X4366" s="4">
        <f t="shared" ca="1" si="581"/>
        <v>4.7556514912824692E-2</v>
      </c>
      <c r="Y4366" s="4">
        <f t="shared" ca="1" si="581"/>
        <v>-0.88271672347261387</v>
      </c>
      <c r="Z4366" s="4">
        <f t="shared" ca="1" si="582"/>
        <v>8.2494847250729628E-2</v>
      </c>
      <c r="AA4366" s="4">
        <f t="shared" ca="1" si="583"/>
        <v>-1.2220613282641515</v>
      </c>
      <c r="AB4366" s="4">
        <f ca="1">Sheet1!AC4366</f>
        <v>0.25940409113684593</v>
      </c>
      <c r="AC4366" s="7">
        <f t="shared" ca="1" si="584"/>
        <v>1.2586325055477485</v>
      </c>
      <c r="AD4366" s="4">
        <f t="shared" ca="1" si="585"/>
        <v>0.10383069628996462</v>
      </c>
      <c r="AE4366" s="4">
        <f t="shared" ca="1" si="586"/>
        <v>-1.5381261115261187</v>
      </c>
      <c r="AF4366" s="21">
        <f ca="1">(Sheet1!B$4*EXP(-Sheet1!B$8*Sheet1!B$7)*NORMSDIST((LN(Sheet1!B$4/(Sheet1!B$5+AD4366))-Sheet1!B$8*Sheet1!B$7+Sheet1!B$9*Sheet1!B$7+0.5*Sheet1!B$6*Sheet1!B$6*Sheet1!B$7)/(Sheet1!B$6*SQRT(Sheet1!B$7)))-(Sheet1!B$5+AD4366)*EXP(-Sheet1!B$9*Sheet1!B$7)*NORMSDIST((LN(Sheet1!B$4/(Sheet1!B$5+AD4366))-Sheet1!B$8*Sheet1!B$7+Sheet1!B$9*Sheet1!B$7-0.5*Sheet1!B$6*Sheet1!B$6*Sheet1!B$7)/(Sheet1!B$6*SQRT(Sheet1!B$7))))*400+100*AE4366-400*Sheet1!$B$13</f>
        <v>-170.42366580535645</v>
      </c>
    </row>
    <row r="4367" spans="22:32" x14ac:dyDescent="0.2">
      <c r="V4367" s="7" t="e">
        <f t="shared" si="580"/>
        <v>#VALUE!</v>
      </c>
      <c r="X4367" s="4">
        <f t="shared" ca="1" si="581"/>
        <v>0.81178128030558694</v>
      </c>
      <c r="Y4367" s="4">
        <f t="shared" ca="1" si="581"/>
        <v>9.4776731609947998E-3</v>
      </c>
      <c r="Z4367" s="4">
        <f t="shared" ca="1" si="582"/>
        <v>1.4081724205940866</v>
      </c>
      <c r="AA4367" s="4">
        <f t="shared" ca="1" si="583"/>
        <v>0.97883262655550984</v>
      </c>
      <c r="AB4367" s="4">
        <f ca="1">Sheet1!AC4367</f>
        <v>8.2931564114361089E-2</v>
      </c>
      <c r="AC4367" s="7">
        <f t="shared" ca="1" si="584"/>
        <v>1.6003182834275189</v>
      </c>
      <c r="AD4367" s="4">
        <f t="shared" ca="1" si="585"/>
        <v>2.2535240708951028</v>
      </c>
      <c r="AE4367" s="4">
        <f t="shared" ca="1" si="586"/>
        <v>1.5664437486921632</v>
      </c>
      <c r="AF4367" s="21">
        <f ca="1">(Sheet1!B$4*EXP(-Sheet1!B$8*Sheet1!B$7)*NORMSDIST((LN(Sheet1!B$4/(Sheet1!B$5+AD4367))-Sheet1!B$8*Sheet1!B$7+Sheet1!B$9*Sheet1!B$7+0.5*Sheet1!B$6*Sheet1!B$6*Sheet1!B$7)/(Sheet1!B$6*SQRT(Sheet1!B$7)))-(Sheet1!B$5+AD4367)*EXP(-Sheet1!B$9*Sheet1!B$7)*NORMSDIST((LN(Sheet1!B$4/(Sheet1!B$5+AD4367))-Sheet1!B$8*Sheet1!B$7+Sheet1!B$9*Sheet1!B$7-0.5*Sheet1!B$6*Sheet1!B$6*Sheet1!B$7)/(Sheet1!B$6*SQRT(Sheet1!B$7))))*400+100*AE4367-400*Sheet1!$B$13</f>
        <v>-191.51954725002179</v>
      </c>
    </row>
    <row r="4368" spans="22:32" x14ac:dyDescent="0.2">
      <c r="V4368" s="7" t="e">
        <f t="shared" si="580"/>
        <v>#VALUE!</v>
      </c>
      <c r="X4368" s="4">
        <f t="shared" ca="1" si="581"/>
        <v>0.66954277937424167</v>
      </c>
      <c r="Y4368" s="4">
        <f t="shared" ca="1" si="581"/>
        <v>0.40956086498615346</v>
      </c>
      <c r="Z4368" s="4">
        <f t="shared" ca="1" si="582"/>
        <v>1.1614355974897559</v>
      </c>
      <c r="AA4368" s="4">
        <f t="shared" ca="1" si="583"/>
        <v>1.3892428014966554</v>
      </c>
      <c r="AB4368" s="4">
        <f ca="1">Sheet1!AC4368</f>
        <v>0.2302395375769033</v>
      </c>
      <c r="AC4368" s="7">
        <f t="shared" ca="1" si="584"/>
        <v>1.2947846530839275</v>
      </c>
      <c r="AD4368" s="4">
        <f t="shared" ca="1" si="585"/>
        <v>1.5038089871750977</v>
      </c>
      <c r="AE4368" s="4">
        <f t="shared" ca="1" si="586"/>
        <v>1.7987702587851906</v>
      </c>
      <c r="AF4368" s="21">
        <f ca="1">(Sheet1!B$4*EXP(-Sheet1!B$8*Sheet1!B$7)*NORMSDIST((LN(Sheet1!B$4/(Sheet1!B$5+AD4368))-Sheet1!B$8*Sheet1!B$7+Sheet1!B$9*Sheet1!B$7+0.5*Sheet1!B$6*Sheet1!B$6*Sheet1!B$7)/(Sheet1!B$6*SQRT(Sheet1!B$7)))-(Sheet1!B$5+AD4368)*EXP(-Sheet1!B$9*Sheet1!B$7)*NORMSDIST((LN(Sheet1!B$4/(Sheet1!B$5+AD4368))-Sheet1!B$8*Sheet1!B$7+Sheet1!B$9*Sheet1!B$7-0.5*Sheet1!B$6*Sheet1!B$6*Sheet1!B$7)/(Sheet1!B$6*SQRT(Sheet1!B$7))))*400+100*AE4368-400*Sheet1!$B$13</f>
        <v>-55.311043116265864</v>
      </c>
    </row>
    <row r="4369" spans="22:32" x14ac:dyDescent="0.2">
      <c r="V4369" s="7" t="e">
        <f t="shared" si="580"/>
        <v>#VALUE!</v>
      </c>
      <c r="X4369" s="4">
        <f t="shared" ca="1" si="581"/>
        <v>-0.13589097317041823</v>
      </c>
      <c r="Y4369" s="4">
        <f t="shared" ca="1" si="581"/>
        <v>0.63368793981060678</v>
      </c>
      <c r="Z4369" s="4">
        <f t="shared" ca="1" si="582"/>
        <v>-0.23572595878810998</v>
      </c>
      <c r="AA4369" s="4">
        <f t="shared" ca="1" si="583"/>
        <v>0.75632902621179343</v>
      </c>
      <c r="AB4369" s="4">
        <f ca="1">Sheet1!AC4369</f>
        <v>9.1754374804978611E-2</v>
      </c>
      <c r="AC4369" s="7">
        <f t="shared" ca="1" si="584"/>
        <v>1.5698314231884998</v>
      </c>
      <c r="AD4369" s="4">
        <f t="shared" ca="1" si="585"/>
        <v>-0.37005001736681231</v>
      </c>
      <c r="AE4369" s="4">
        <f t="shared" ca="1" si="586"/>
        <v>1.1873090716168317</v>
      </c>
      <c r="AF4369" s="21">
        <f ca="1">(Sheet1!B$4*EXP(-Sheet1!B$8*Sheet1!B$7)*NORMSDIST((LN(Sheet1!B$4/(Sheet1!B$5+AD4369))-Sheet1!B$8*Sheet1!B$7+Sheet1!B$9*Sheet1!B$7+0.5*Sheet1!B$6*Sheet1!B$6*Sheet1!B$7)/(Sheet1!B$6*SQRT(Sheet1!B$7)))-(Sheet1!B$5+AD4369)*EXP(-Sheet1!B$9*Sheet1!B$7)*NORMSDIST((LN(Sheet1!B$4/(Sheet1!B$5+AD4369))-Sheet1!B$8*Sheet1!B$7+Sheet1!B$9*Sheet1!B$7-0.5*Sheet1!B$6*Sheet1!B$6*Sheet1!B$7)/(Sheet1!B$6*SQRT(Sheet1!B$7))))*400+100*AE4369-400*Sheet1!$B$13</f>
        <v>178.38631459179715</v>
      </c>
    </row>
    <row r="4370" spans="22:32" x14ac:dyDescent="0.2">
      <c r="V4370" s="7" t="e">
        <f t="shared" si="580"/>
        <v>#VALUE!</v>
      </c>
      <c r="X4370" s="4">
        <f t="shared" ca="1" si="581"/>
        <v>0.58006384383133214</v>
      </c>
      <c r="Y4370" s="4">
        <f t="shared" ca="1" si="581"/>
        <v>-1.2920826260530909</v>
      </c>
      <c r="Z4370" s="4">
        <f t="shared" ca="1" si="582"/>
        <v>1.0062191958400295</v>
      </c>
      <c r="AA4370" s="4">
        <f t="shared" ca="1" si="583"/>
        <v>-1.1819375012706597</v>
      </c>
      <c r="AB4370" s="4">
        <f ca="1">Sheet1!AC4370</f>
        <v>0.32970145013101637</v>
      </c>
      <c r="AC4370" s="7">
        <f t="shared" ca="1" si="584"/>
        <v>1.1845616205054776</v>
      </c>
      <c r="AD4370" s="4">
        <f t="shared" ca="1" si="585"/>
        <v>1.1919286412079839</v>
      </c>
      <c r="AE4370" s="4">
        <f t="shared" ca="1" si="586"/>
        <v>-1.4000778018413675</v>
      </c>
      <c r="AF4370" s="21">
        <f ca="1">(Sheet1!B$4*EXP(-Sheet1!B$8*Sheet1!B$7)*NORMSDIST((LN(Sheet1!B$4/(Sheet1!B$5+AD4370))-Sheet1!B$8*Sheet1!B$7+Sheet1!B$9*Sheet1!B$7+0.5*Sheet1!B$6*Sheet1!B$6*Sheet1!B$7)/(Sheet1!B$6*SQRT(Sheet1!B$7)))-(Sheet1!B$5+AD4370)*EXP(-Sheet1!B$9*Sheet1!B$7)*NORMSDIST((LN(Sheet1!B$4/(Sheet1!B$5+AD4370))-Sheet1!B$8*Sheet1!B$7+Sheet1!B$9*Sheet1!B$7-0.5*Sheet1!B$6*Sheet1!B$6*Sheet1!B$7)/(Sheet1!B$6*SQRT(Sheet1!B$7))))*400+100*AE4370-400*Sheet1!$B$13</f>
        <v>-327.36599688459364</v>
      </c>
    </row>
    <row r="4371" spans="22:32" x14ac:dyDescent="0.2">
      <c r="V4371" s="7" t="e">
        <f t="shared" si="580"/>
        <v>#VALUE!</v>
      </c>
      <c r="X4371" s="4">
        <f t="shared" ca="1" si="581"/>
        <v>1.0934895500991022</v>
      </c>
      <c r="Y4371" s="4">
        <f t="shared" ca="1" si="581"/>
        <v>-0.78914142658424102</v>
      </c>
      <c r="Z4371" s="4">
        <f t="shared" ca="1" si="582"/>
        <v>1.8968432310704937</v>
      </c>
      <c r="AA4371" s="4">
        <f t="shared" ca="1" si="583"/>
        <v>0.15696182152448312</v>
      </c>
      <c r="AB4371" s="4">
        <f ca="1">Sheet1!AC4371</f>
        <v>0.51497776638679493</v>
      </c>
      <c r="AC4371" s="7">
        <f t="shared" ca="1" si="584"/>
        <v>1.0366071883493995</v>
      </c>
      <c r="AD4371" s="4">
        <f t="shared" ca="1" si="585"/>
        <v>1.9662813284995746</v>
      </c>
      <c r="AE4371" s="4">
        <f t="shared" ca="1" si="586"/>
        <v>0.16270775248869471</v>
      </c>
      <c r="AF4371" s="21">
        <f ca="1">(Sheet1!B$4*EXP(-Sheet1!B$8*Sheet1!B$7)*NORMSDIST((LN(Sheet1!B$4/(Sheet1!B$5+AD4371))-Sheet1!B$8*Sheet1!B$7+Sheet1!B$9*Sheet1!B$7+0.5*Sheet1!B$6*Sheet1!B$6*Sheet1!B$7)/(Sheet1!B$6*SQRT(Sheet1!B$7)))-(Sheet1!B$5+AD4371)*EXP(-Sheet1!B$9*Sheet1!B$7)*NORMSDIST((LN(Sheet1!B$4/(Sheet1!B$5+AD4371))-Sheet1!B$8*Sheet1!B$7+Sheet1!B$9*Sheet1!B$7-0.5*Sheet1!B$6*Sheet1!B$6*Sheet1!B$7)/(Sheet1!B$6*SQRT(Sheet1!B$7))))*400+100*AE4371-400*Sheet1!$B$13</f>
        <v>-288.94033717662387</v>
      </c>
    </row>
    <row r="4372" spans="22:32" x14ac:dyDescent="0.2">
      <c r="V4372" s="7" t="e">
        <f t="shared" si="580"/>
        <v>#VALUE!</v>
      </c>
      <c r="X4372" s="4">
        <f t="shared" ca="1" si="581"/>
        <v>0.45102655369043526</v>
      </c>
      <c r="Y4372" s="4">
        <f t="shared" ca="1" si="581"/>
        <v>0.31070279005163676</v>
      </c>
      <c r="Z4372" s="4">
        <f t="shared" ca="1" si="582"/>
        <v>0.78238211359515863</v>
      </c>
      <c r="AA4372" s="4">
        <f t="shared" ca="1" si="583"/>
        <v>0.98626066866616791</v>
      </c>
      <c r="AB4372" s="4">
        <f ca="1">Sheet1!AC4372</f>
        <v>0.79975090930756876</v>
      </c>
      <c r="AC4372" s="7">
        <f t="shared" ca="1" si="584"/>
        <v>0.84828050579686021</v>
      </c>
      <c r="AD4372" s="4">
        <f t="shared" ca="1" si="585"/>
        <v>0.6636794950469177</v>
      </c>
      <c r="AE4372" s="4">
        <f t="shared" ca="1" si="586"/>
        <v>0.83662569886368643</v>
      </c>
      <c r="AF4372" s="21">
        <f ca="1">(Sheet1!B$4*EXP(-Sheet1!B$8*Sheet1!B$7)*NORMSDIST((LN(Sheet1!B$4/(Sheet1!B$5+AD4372))-Sheet1!B$8*Sheet1!B$7+Sheet1!B$9*Sheet1!B$7+0.5*Sheet1!B$6*Sheet1!B$6*Sheet1!B$7)/(Sheet1!B$6*SQRT(Sheet1!B$7)))-(Sheet1!B$5+AD4372)*EXP(-Sheet1!B$9*Sheet1!B$7)*NORMSDIST((LN(Sheet1!B$4/(Sheet1!B$5+AD4372))-Sheet1!B$8*Sheet1!B$7+Sheet1!B$9*Sheet1!B$7-0.5*Sheet1!B$6*Sheet1!B$6*Sheet1!B$7)/(Sheet1!B$6*SQRT(Sheet1!B$7))))*400+100*AE4372-400*Sheet1!$B$13</f>
        <v>-21.55771283250624</v>
      </c>
    </row>
    <row r="4373" spans="22:32" x14ac:dyDescent="0.2">
      <c r="V4373" s="7" t="e">
        <f t="shared" si="580"/>
        <v>#VALUE!</v>
      </c>
      <c r="X4373" s="4">
        <f t="shared" ca="1" si="581"/>
        <v>-0.1341310236681745</v>
      </c>
      <c r="Y4373" s="4">
        <f t="shared" ca="1" si="581"/>
        <v>1.3396640939645583</v>
      </c>
      <c r="Z4373" s="4">
        <f t="shared" ca="1" si="582"/>
        <v>-0.23267302764665157</v>
      </c>
      <c r="AA4373" s="4">
        <f t="shared" ca="1" si="583"/>
        <v>1.7810156712072274</v>
      </c>
      <c r="AB4373" s="4">
        <f ca="1">Sheet1!AC4373</f>
        <v>0.15853088953118688</v>
      </c>
      <c r="AC4373" s="7">
        <f t="shared" ca="1" si="584"/>
        <v>1.4064680748153713</v>
      </c>
      <c r="AD4373" s="4">
        <f t="shared" ca="1" si="585"/>
        <v>-0.32724718525564966</v>
      </c>
      <c r="AE4373" s="4">
        <f t="shared" ca="1" si="586"/>
        <v>2.5049416822988353</v>
      </c>
      <c r="AF4373" s="21">
        <f ca="1">(Sheet1!B$4*EXP(-Sheet1!B$8*Sheet1!B$7)*NORMSDIST((LN(Sheet1!B$4/(Sheet1!B$5+AD4373))-Sheet1!B$8*Sheet1!B$7+Sheet1!B$9*Sheet1!B$7+0.5*Sheet1!B$6*Sheet1!B$6*Sheet1!B$7)/(Sheet1!B$6*SQRT(Sheet1!B$7)))-(Sheet1!B$5+AD4373)*EXP(-Sheet1!B$9*Sheet1!B$7)*NORMSDIST((LN(Sheet1!B$4/(Sheet1!B$5+AD4373))-Sheet1!B$8*Sheet1!B$7+Sheet1!B$9*Sheet1!B$7-0.5*Sheet1!B$6*Sheet1!B$6*Sheet1!B$7)/(Sheet1!B$6*SQRT(Sheet1!B$7))))*400+100*AE4373-400*Sheet1!$B$13</f>
        <v>303.21302208241968</v>
      </c>
    </row>
    <row r="4374" spans="22:32" x14ac:dyDescent="0.2">
      <c r="V4374" s="7" t="e">
        <f t="shared" si="580"/>
        <v>#VALUE!</v>
      </c>
      <c r="X4374" s="4">
        <f t="shared" ca="1" si="581"/>
        <v>0.44529281026485695</v>
      </c>
      <c r="Y4374" s="4">
        <f t="shared" ca="1" si="581"/>
        <v>7.5241623684689049E-2</v>
      </c>
      <c r="Z4374" s="4">
        <f t="shared" ca="1" si="582"/>
        <v>0.77243596239095424</v>
      </c>
      <c r="AA4374" s="4">
        <f t="shared" ca="1" si="583"/>
        <v>0.63838253864316341</v>
      </c>
      <c r="AB4374" s="4">
        <f ca="1">Sheet1!AC4374</f>
        <v>0.26129977777851265</v>
      </c>
      <c r="AC4374" s="7">
        <f t="shared" ca="1" si="584"/>
        <v>1.2564135981342197</v>
      </c>
      <c r="AD4374" s="4">
        <f t="shared" ca="1" si="585"/>
        <v>0.97049904683588761</v>
      </c>
      <c r="AE4374" s="4">
        <f t="shared" ca="1" si="586"/>
        <v>0.80207250236271455</v>
      </c>
      <c r="AF4374" s="21">
        <f ca="1">(Sheet1!B$4*EXP(-Sheet1!B$8*Sheet1!B$7)*NORMSDIST((LN(Sheet1!B$4/(Sheet1!B$5+AD4374))-Sheet1!B$8*Sheet1!B$7+Sheet1!B$9*Sheet1!B$7+0.5*Sheet1!B$6*Sheet1!B$6*Sheet1!B$7)/(Sheet1!B$6*SQRT(Sheet1!B$7)))-(Sheet1!B$5+AD4374)*EXP(-Sheet1!B$9*Sheet1!B$7)*NORMSDIST((LN(Sheet1!B$4/(Sheet1!B$5+AD4374))-Sheet1!B$8*Sheet1!B$7+Sheet1!B$9*Sheet1!B$7-0.5*Sheet1!B$6*Sheet1!B$6*Sheet1!B$7)/(Sheet1!B$6*SQRT(Sheet1!B$7))))*400+100*AE4374-400*Sheet1!$B$13</f>
        <v>-72.893564585889635</v>
      </c>
    </row>
    <row r="4375" spans="22:32" x14ac:dyDescent="0.2">
      <c r="V4375" s="7" t="e">
        <f t="shared" si="580"/>
        <v>#VALUE!</v>
      </c>
      <c r="X4375" s="4">
        <f t="shared" ca="1" si="581"/>
        <v>0.16844679015507788</v>
      </c>
      <c r="Y4375" s="4">
        <f t="shared" ca="1" si="581"/>
        <v>-1.0231883451789381</v>
      </c>
      <c r="Z4375" s="4">
        <f t="shared" ca="1" si="582"/>
        <v>0.29219954929816544</v>
      </c>
      <c r="AA4375" s="4">
        <f t="shared" ca="1" si="583"/>
        <v>-1.281808935987192</v>
      </c>
      <c r="AB4375" s="4">
        <f ca="1">Sheet1!AC4375</f>
        <v>0.47802523751923887</v>
      </c>
      <c r="AC4375" s="7">
        <f t="shared" ca="1" si="584"/>
        <v>1.0628141226137324</v>
      </c>
      <c r="AD4375" s="4">
        <f t="shared" ca="1" si="585"/>
        <v>0.31055380761545776</v>
      </c>
      <c r="AE4375" s="4">
        <f t="shared" ca="1" si="586"/>
        <v>-1.3623246396596693</v>
      </c>
      <c r="AF4375" s="21">
        <f ca="1">(Sheet1!B$4*EXP(-Sheet1!B$8*Sheet1!B$7)*NORMSDIST((LN(Sheet1!B$4/(Sheet1!B$5+AD4375))-Sheet1!B$8*Sheet1!B$7+Sheet1!B$9*Sheet1!B$7+0.5*Sheet1!B$6*Sheet1!B$6*Sheet1!B$7)/(Sheet1!B$6*SQRT(Sheet1!B$7)))-(Sheet1!B$5+AD4375)*EXP(-Sheet1!B$9*Sheet1!B$7)*NORMSDIST((LN(Sheet1!B$4/(Sheet1!B$5+AD4375))-Sheet1!B$8*Sheet1!B$7+Sheet1!B$9*Sheet1!B$7-0.5*Sheet1!B$6*Sheet1!B$6*Sheet1!B$7)/(Sheet1!B$6*SQRT(Sheet1!B$7))))*400+100*AE4375-400*Sheet1!$B$13</f>
        <v>-185.74991935101571</v>
      </c>
    </row>
    <row r="4376" spans="22:32" x14ac:dyDescent="0.2">
      <c r="V4376" s="7" t="e">
        <f t="shared" si="580"/>
        <v>#VALUE!</v>
      </c>
      <c r="X4376" s="4">
        <f t="shared" ca="1" si="581"/>
        <v>0.2431325929059566</v>
      </c>
      <c r="Y4376" s="4">
        <f t="shared" ca="1" si="581"/>
        <v>-1.0497947111581454</v>
      </c>
      <c r="Z4376" s="4">
        <f t="shared" ca="1" si="582"/>
        <v>0.42175475116747557</v>
      </c>
      <c r="AA4376" s="4">
        <f t="shared" ca="1" si="583"/>
        <v>-1.2315559069349953</v>
      </c>
      <c r="AB4376" s="4">
        <f ca="1">Sheet1!AC4376</f>
        <v>0.26185445944314945</v>
      </c>
      <c r="AC4376" s="7">
        <f t="shared" ca="1" si="584"/>
        <v>1.2557670978415889</v>
      </c>
      <c r="AD4376" s="4">
        <f t="shared" ca="1" si="585"/>
        <v>0.52962573987448225</v>
      </c>
      <c r="AE4376" s="4">
        <f t="shared" ca="1" si="586"/>
        <v>-1.546547387081425</v>
      </c>
      <c r="AF4376" s="21">
        <f ca="1">(Sheet1!B$4*EXP(-Sheet1!B$8*Sheet1!B$7)*NORMSDIST((LN(Sheet1!B$4/(Sheet1!B$5+AD4376))-Sheet1!B$8*Sheet1!B$7+Sheet1!B$9*Sheet1!B$7+0.5*Sheet1!B$6*Sheet1!B$6*Sheet1!B$7)/(Sheet1!B$6*SQRT(Sheet1!B$7)))-(Sheet1!B$5+AD4376)*EXP(-Sheet1!B$9*Sheet1!B$7)*NORMSDIST((LN(Sheet1!B$4/(Sheet1!B$5+AD4376))-Sheet1!B$8*Sheet1!B$7+Sheet1!B$9*Sheet1!B$7-0.5*Sheet1!B$6*Sheet1!B$6*Sheet1!B$7)/(Sheet1!B$6*SQRT(Sheet1!B$7))))*400+100*AE4376-400*Sheet1!$B$13</f>
        <v>-238.80438143152014</v>
      </c>
    </row>
    <row r="4377" spans="22:32" x14ac:dyDescent="0.2">
      <c r="V4377" s="7" t="e">
        <f t="shared" si="580"/>
        <v>#VALUE!</v>
      </c>
      <c r="X4377" s="4">
        <f t="shared" ca="1" si="581"/>
        <v>-1.1302669422275786</v>
      </c>
      <c r="Y4377" s="4">
        <f t="shared" ca="1" si="581"/>
        <v>-1.3612423495148467</v>
      </c>
      <c r="Z4377" s="4">
        <f t="shared" ca="1" si="582"/>
        <v>-1.960639860228041</v>
      </c>
      <c r="AA4377" s="4">
        <f t="shared" ca="1" si="583"/>
        <v>-3.3154792799531143</v>
      </c>
      <c r="AB4377" s="4">
        <f ca="1">Sheet1!AC4377</f>
        <v>0.71416609557726307</v>
      </c>
      <c r="AC4377" s="7">
        <f t="shared" ca="1" si="584"/>
        <v>0.90582643032593313</v>
      </c>
      <c r="AD4377" s="4">
        <f t="shared" ca="1" si="585"/>
        <v>-1.775999405745103</v>
      </c>
      <c r="AE4377" s="4">
        <f t="shared" ca="1" si="586"/>
        <v>-3.0032487609795244</v>
      </c>
      <c r="AF4377" s="21">
        <f ca="1">(Sheet1!B$4*EXP(-Sheet1!B$8*Sheet1!B$7)*NORMSDIST((LN(Sheet1!B$4/(Sheet1!B$5+AD4377))-Sheet1!B$8*Sheet1!B$7+Sheet1!B$9*Sheet1!B$7+0.5*Sheet1!B$6*Sheet1!B$6*Sheet1!B$7)/(Sheet1!B$6*SQRT(Sheet1!B$7)))-(Sheet1!B$5+AD4377)*EXP(-Sheet1!B$9*Sheet1!B$7)*NORMSDIST((LN(Sheet1!B$4/(Sheet1!B$5+AD4377))-Sheet1!B$8*Sheet1!B$7+Sheet1!B$9*Sheet1!B$7-0.5*Sheet1!B$6*Sheet1!B$6*Sheet1!B$7)/(Sheet1!B$6*SQRT(Sheet1!B$7))))*400+100*AE4377-400*Sheet1!$B$13</f>
        <v>-7.4883111942031064</v>
      </c>
    </row>
    <row r="4378" spans="22:32" x14ac:dyDescent="0.2">
      <c r="V4378" s="7" t="e">
        <f t="shared" si="580"/>
        <v>#VALUE!</v>
      </c>
      <c r="X4378" s="4">
        <f t="shared" ca="1" si="581"/>
        <v>-0.1399168979138333</v>
      </c>
      <c r="Y4378" s="4">
        <f t="shared" ca="1" si="581"/>
        <v>0.45350798932741304</v>
      </c>
      <c r="Z4378" s="4">
        <f t="shared" ca="1" si="582"/>
        <v>-0.24270960860685217</v>
      </c>
      <c r="AA4378" s="4">
        <f t="shared" ca="1" si="583"/>
        <v>0.49055516299021806</v>
      </c>
      <c r="AB4378" s="4">
        <f ca="1">Sheet1!AC4378</f>
        <v>0.27843475279278029</v>
      </c>
      <c r="AC4378" s="7">
        <f t="shared" ca="1" si="584"/>
        <v>1.2369892941740204</v>
      </c>
      <c r="AD4378" s="4">
        <f t="shared" ca="1" si="585"/>
        <v>-0.30022918743984278</v>
      </c>
      <c r="AE4378" s="4">
        <f t="shared" ca="1" si="586"/>
        <v>0.60681148482069136</v>
      </c>
      <c r="AF4378" s="21">
        <f ca="1">(Sheet1!B$4*EXP(-Sheet1!B$8*Sheet1!B$7)*NORMSDIST((LN(Sheet1!B$4/(Sheet1!B$5+AD4378))-Sheet1!B$8*Sheet1!B$7+Sheet1!B$9*Sheet1!B$7+0.5*Sheet1!B$6*Sheet1!B$6*Sheet1!B$7)/(Sheet1!B$6*SQRT(Sheet1!B$7)))-(Sheet1!B$5+AD4378)*EXP(-Sheet1!B$9*Sheet1!B$7)*NORMSDIST((LN(Sheet1!B$4/(Sheet1!B$5+AD4378))-Sheet1!B$8*Sheet1!B$7+Sheet1!B$9*Sheet1!B$7-0.5*Sheet1!B$6*Sheet1!B$6*Sheet1!B$7)/(Sheet1!B$6*SQRT(Sheet1!B$7))))*400+100*AE4378-400*Sheet1!$B$13</f>
        <v>109.02641531473546</v>
      </c>
    </row>
    <row r="4379" spans="22:32" x14ac:dyDescent="0.2">
      <c r="V4379" s="7" t="e">
        <f t="shared" si="580"/>
        <v>#VALUE!</v>
      </c>
      <c r="X4379" s="4">
        <f t="shared" ca="1" si="581"/>
        <v>-0.20746929643478224</v>
      </c>
      <c r="Y4379" s="4">
        <f t="shared" ca="1" si="581"/>
        <v>-1.3942867050387502</v>
      </c>
      <c r="Z4379" s="4">
        <f t="shared" ca="1" si="582"/>
        <v>-0.35989071003157591</v>
      </c>
      <c r="AA4379" s="4">
        <f t="shared" ca="1" si="583"/>
        <v>-2.2662547831478492</v>
      </c>
      <c r="AB4379" s="4">
        <f ca="1">Sheet1!AC4379</f>
        <v>0.45210909668022681</v>
      </c>
      <c r="AC4379" s="7">
        <f t="shared" ca="1" si="584"/>
        <v>1.0819243127807365</v>
      </c>
      <c r="AD4379" s="4">
        <f t="shared" ca="1" si="585"/>
        <v>-0.3893745091270841</v>
      </c>
      <c r="AE4379" s="4">
        <f t="shared" ca="1" si="586"/>
        <v>-2.4519161488432939</v>
      </c>
      <c r="AF4379" s="21">
        <f ca="1">(Sheet1!B$4*EXP(-Sheet1!B$8*Sheet1!B$7)*NORMSDIST((LN(Sheet1!B$4/(Sheet1!B$5+AD4379))-Sheet1!B$8*Sheet1!B$7+Sheet1!B$9*Sheet1!B$7+0.5*Sheet1!B$6*Sheet1!B$6*Sheet1!B$7)/(Sheet1!B$6*SQRT(Sheet1!B$7)))-(Sheet1!B$5+AD4379)*EXP(-Sheet1!B$9*Sheet1!B$7)*NORMSDIST((LN(Sheet1!B$4/(Sheet1!B$5+AD4379))-Sheet1!B$8*Sheet1!B$7+Sheet1!B$9*Sheet1!B$7-0.5*Sheet1!B$6*Sheet1!B$6*Sheet1!B$7)/(Sheet1!B$6*SQRT(Sheet1!B$7))))*400+100*AE4379-400*Sheet1!$B$13</f>
        <v>-182.40139130107127</v>
      </c>
    </row>
    <row r="4380" spans="22:32" x14ac:dyDescent="0.2">
      <c r="V4380" s="7" t="e">
        <f t="shared" si="580"/>
        <v>#VALUE!</v>
      </c>
      <c r="X4380" s="4">
        <f t="shared" ca="1" si="581"/>
        <v>-2.8160726964829772</v>
      </c>
      <c r="Y4380" s="4">
        <f t="shared" ca="1" si="581"/>
        <v>-0.77729232657094782</v>
      </c>
      <c r="Z4380" s="4">
        <f t="shared" ca="1" si="582"/>
        <v>-4.884956085809927</v>
      </c>
      <c r="AA4380" s="4">
        <f t="shared" ca="1" si="583"/>
        <v>-4.4738457153129048</v>
      </c>
      <c r="AB4380" s="4">
        <f ca="1">Sheet1!AC4380</f>
        <v>1.4241426638821331E-2</v>
      </c>
      <c r="AC4380" s="7">
        <f t="shared" ca="1" si="584"/>
        <v>2.1674069416688524</v>
      </c>
      <c r="AD4380" s="4">
        <f t="shared" ca="1" si="585"/>
        <v>-10.587687730131941</v>
      </c>
      <c r="AE4380" s="4">
        <f t="shared" ca="1" si="586"/>
        <v>-9.6966442593246427</v>
      </c>
      <c r="AF4380" s="21">
        <f ca="1">(Sheet1!B$4*EXP(-Sheet1!B$8*Sheet1!B$7)*NORMSDIST((LN(Sheet1!B$4/(Sheet1!B$5+AD4380))-Sheet1!B$8*Sheet1!B$7+Sheet1!B$9*Sheet1!B$7+0.5*Sheet1!B$6*Sheet1!B$6*Sheet1!B$7)/(Sheet1!B$6*SQRT(Sheet1!B$7)))-(Sheet1!B$5+AD4380)*EXP(-Sheet1!B$9*Sheet1!B$7)*NORMSDIST((LN(Sheet1!B$4/(Sheet1!B$5+AD4380))-Sheet1!B$8*Sheet1!B$7+Sheet1!B$9*Sheet1!B$7-0.5*Sheet1!B$6*Sheet1!B$6*Sheet1!B$7)/(Sheet1!B$6*SQRT(Sheet1!B$7))))*400+100*AE4380-400*Sheet1!$B$13</f>
        <v>1031.1179006807893</v>
      </c>
    </row>
    <row r="4381" spans="22:32" x14ac:dyDescent="0.2">
      <c r="V4381" s="7" t="e">
        <f t="shared" si="580"/>
        <v>#VALUE!</v>
      </c>
      <c r="X4381" s="4">
        <f t="shared" ca="1" si="581"/>
        <v>-4.1755222402661496E-2</v>
      </c>
      <c r="Y4381" s="4">
        <f t="shared" ca="1" si="581"/>
        <v>0.51693845131562732</v>
      </c>
      <c r="Z4381" s="4">
        <f t="shared" ca="1" si="582"/>
        <v>-7.2431520693685067E-2</v>
      </c>
      <c r="AA4381" s="4">
        <f t="shared" ca="1" si="583"/>
        <v>0.6991348030923249</v>
      </c>
      <c r="AB4381" s="4">
        <f ca="1">Sheet1!AC4381</f>
        <v>0.70279600223617433</v>
      </c>
      <c r="AC4381" s="7">
        <f t="shared" ca="1" si="584"/>
        <v>0.91320298155161683</v>
      </c>
      <c r="AD4381" s="4">
        <f t="shared" ca="1" si="585"/>
        <v>-6.6144680655790836E-2</v>
      </c>
      <c r="AE4381" s="4">
        <f t="shared" ca="1" si="586"/>
        <v>0.63845198669041359</v>
      </c>
      <c r="AF4381" s="21">
        <f ca="1">(Sheet1!B$4*EXP(-Sheet1!B$8*Sheet1!B$7)*NORMSDIST((LN(Sheet1!B$4/(Sheet1!B$5+AD4381))-Sheet1!B$8*Sheet1!B$7+Sheet1!B$9*Sheet1!B$7+0.5*Sheet1!B$6*Sheet1!B$6*Sheet1!B$7)/(Sheet1!B$6*SQRT(Sheet1!B$7)))-(Sheet1!B$5+AD4381)*EXP(-Sheet1!B$9*Sheet1!B$7)*NORMSDIST((LN(Sheet1!B$4/(Sheet1!B$5+AD4381))-Sheet1!B$8*Sheet1!B$7+Sheet1!B$9*Sheet1!B$7-0.5*Sheet1!B$6*Sheet1!B$6*Sheet1!B$7)/(Sheet1!B$6*SQRT(Sheet1!B$7))))*400+100*AE4381-400*Sheet1!$B$13</f>
        <v>74.45622586523541</v>
      </c>
    </row>
    <row r="4382" spans="22:32" x14ac:dyDescent="0.2">
      <c r="V4382" s="7" t="e">
        <f t="shared" si="580"/>
        <v>#VALUE!</v>
      </c>
      <c r="X4382" s="4">
        <f t="shared" ca="1" si="581"/>
        <v>0.31915365604924512</v>
      </c>
      <c r="Y4382" s="4">
        <f t="shared" ca="1" si="581"/>
        <v>0.14149592033023609</v>
      </c>
      <c r="Z4382" s="4">
        <f t="shared" ca="1" si="582"/>
        <v>0.55362618883147585</v>
      </c>
      <c r="AA4382" s="4">
        <f t="shared" ca="1" si="583"/>
        <v>0.58438738290543457</v>
      </c>
      <c r="AB4382" s="4">
        <f ca="1">Sheet1!AC4382</f>
        <v>0.9497130295254016</v>
      </c>
      <c r="AC4382" s="7">
        <f t="shared" ca="1" si="584"/>
        <v>0.71182779042699873</v>
      </c>
      <c r="AD4382" s="4">
        <f t="shared" ca="1" si="585"/>
        <v>0.39408650671842982</v>
      </c>
      <c r="AE4382" s="4">
        <f t="shared" ca="1" si="586"/>
        <v>0.41598317952699193</v>
      </c>
      <c r="AF4382" s="21">
        <f ca="1">(Sheet1!B$4*EXP(-Sheet1!B$8*Sheet1!B$7)*NORMSDIST((LN(Sheet1!B$4/(Sheet1!B$5+AD4382))-Sheet1!B$8*Sheet1!B$7+Sheet1!B$9*Sheet1!B$7+0.5*Sheet1!B$6*Sheet1!B$6*Sheet1!B$7)/(Sheet1!B$6*SQRT(Sheet1!B$7)))-(Sheet1!B$5+AD4382)*EXP(-Sheet1!B$9*Sheet1!B$7)*NORMSDIST((LN(Sheet1!B$4/(Sheet1!B$5+AD4382))-Sheet1!B$8*Sheet1!B$7+Sheet1!B$9*Sheet1!B$7-0.5*Sheet1!B$6*Sheet1!B$6*Sheet1!B$7)/(Sheet1!B$6*SQRT(Sheet1!B$7))))*400+100*AE4382-400*Sheet1!$B$13</f>
        <v>-21.153553395648942</v>
      </c>
    </row>
    <row r="4383" spans="22:32" x14ac:dyDescent="0.2">
      <c r="V4383" s="7" t="e">
        <f t="shared" si="580"/>
        <v>#VALUE!</v>
      </c>
      <c r="X4383" s="4">
        <f t="shared" ca="1" si="581"/>
        <v>0.12499355546050518</v>
      </c>
      <c r="Y4383" s="4">
        <f t="shared" ca="1" si="581"/>
        <v>-1.4473312035805888</v>
      </c>
      <c r="Z4383" s="4">
        <f t="shared" ca="1" si="582"/>
        <v>0.2168225380674246</v>
      </c>
      <c r="AA4383" s="4">
        <f t="shared" ca="1" si="583"/>
        <v>-1.9478329075014313</v>
      </c>
      <c r="AB4383" s="4">
        <f ca="1">Sheet1!AC4383</f>
        <v>0.86203782769037063</v>
      </c>
      <c r="AC4383" s="7">
        <f t="shared" ca="1" si="584"/>
        <v>0.80139743240630867</v>
      </c>
      <c r="AD4383" s="4">
        <f t="shared" ca="1" si="585"/>
        <v>0.17376102529505319</v>
      </c>
      <c r="AE4383" s="4">
        <f t="shared" ca="1" si="586"/>
        <v>-1.560988290828162</v>
      </c>
      <c r="AF4383" s="21">
        <f ca="1">(Sheet1!B$4*EXP(-Sheet1!B$8*Sheet1!B$7)*NORMSDIST((LN(Sheet1!B$4/(Sheet1!B$5+AD4383))-Sheet1!B$8*Sheet1!B$7+Sheet1!B$9*Sheet1!B$7+0.5*Sheet1!B$6*Sheet1!B$6*Sheet1!B$7)/(Sheet1!B$6*SQRT(Sheet1!B$7)))-(Sheet1!B$5+AD4383)*EXP(-Sheet1!B$9*Sheet1!B$7)*NORMSDIST((LN(Sheet1!B$4/(Sheet1!B$5+AD4383))-Sheet1!B$8*Sheet1!B$7+Sheet1!B$9*Sheet1!B$7-0.5*Sheet1!B$6*Sheet1!B$6*Sheet1!B$7)/(Sheet1!B$6*SQRT(Sheet1!B$7))))*400+100*AE4383-400*Sheet1!$B$13</f>
        <v>-183.86611835369422</v>
      </c>
    </row>
    <row r="4384" spans="22:32" x14ac:dyDescent="0.2">
      <c r="V4384" s="7" t="e">
        <f t="shared" si="580"/>
        <v>#VALUE!</v>
      </c>
      <c r="X4384" s="4">
        <f t="shared" ca="1" si="581"/>
        <v>2.0035339438952109</v>
      </c>
      <c r="Y4384" s="4">
        <f t="shared" ca="1" si="581"/>
        <v>-0.77170751730892106</v>
      </c>
      <c r="Z4384" s="4">
        <f t="shared" ca="1" si="582"/>
        <v>3.4754697009707813</v>
      </c>
      <c r="AA4384" s="4">
        <f t="shared" ca="1" si="583"/>
        <v>1.2641412250941095</v>
      </c>
      <c r="AB4384" s="4">
        <f ca="1">Sheet1!AC4384</f>
        <v>0.78548362409539085</v>
      </c>
      <c r="AC4384" s="7">
        <f t="shared" ca="1" si="584"/>
        <v>0.85824620429456355</v>
      </c>
      <c r="AD4384" s="4">
        <f t="shared" ca="1" si="585"/>
        <v>2.9828086789989348</v>
      </c>
      <c r="AE4384" s="4">
        <f t="shared" ca="1" si="586"/>
        <v>1.0849444081292989</v>
      </c>
      <c r="AF4384" s="21">
        <f ca="1">(Sheet1!B$4*EXP(-Sheet1!B$8*Sheet1!B$7)*NORMSDIST((LN(Sheet1!B$4/(Sheet1!B$5+AD4384))-Sheet1!B$8*Sheet1!B$7+Sheet1!B$9*Sheet1!B$7+0.5*Sheet1!B$6*Sheet1!B$6*Sheet1!B$7)/(Sheet1!B$6*SQRT(Sheet1!B$7)))-(Sheet1!B$5+AD4384)*EXP(-Sheet1!B$9*Sheet1!B$7)*NORMSDIST((LN(Sheet1!B$4/(Sheet1!B$5+AD4384))-Sheet1!B$8*Sheet1!B$7+Sheet1!B$9*Sheet1!B$7-0.5*Sheet1!B$6*Sheet1!B$6*Sheet1!B$7)/(Sheet1!B$6*SQRT(Sheet1!B$7))))*400+100*AE4384-400*Sheet1!$B$13</f>
        <v>-346.8853948553774</v>
      </c>
    </row>
    <row r="4385" spans="22:32" x14ac:dyDescent="0.2">
      <c r="V4385" s="7" t="e">
        <f t="shared" si="580"/>
        <v>#VALUE!</v>
      </c>
      <c r="X4385" s="4">
        <f t="shared" ca="1" si="581"/>
        <v>0.90617729729092611</v>
      </c>
      <c r="Y4385" s="4">
        <f t="shared" ca="1" si="581"/>
        <v>-0.8431330396186667</v>
      </c>
      <c r="Z4385" s="4">
        <f t="shared" ca="1" si="582"/>
        <v>1.5719183346199028</v>
      </c>
      <c r="AA4385" s="4">
        <f t="shared" ca="1" si="583"/>
        <v>-0.14393447171554472</v>
      </c>
      <c r="AB4385" s="4">
        <f ca="1">Sheet1!AC4385</f>
        <v>0.3532495416220911</v>
      </c>
      <c r="AC4385" s="7">
        <f t="shared" ca="1" si="584"/>
        <v>1.1627606781336584</v>
      </c>
      <c r="AD4385" s="4">
        <f t="shared" ca="1" si="585"/>
        <v>1.8277648287333692</v>
      </c>
      <c r="AE4385" s="4">
        <f t="shared" ca="1" si="586"/>
        <v>-0.16736134393877664</v>
      </c>
      <c r="AF4385" s="21">
        <f ca="1">(Sheet1!B$4*EXP(-Sheet1!B$8*Sheet1!B$7)*NORMSDIST((LN(Sheet1!B$4/(Sheet1!B$5+AD4385))-Sheet1!B$8*Sheet1!B$7+Sheet1!B$9*Sheet1!B$7+0.5*Sheet1!B$6*Sheet1!B$6*Sheet1!B$7)/(Sheet1!B$6*SQRT(Sheet1!B$7)))-(Sheet1!B$5+AD4385)*EXP(-Sheet1!B$9*Sheet1!B$7)*NORMSDIST((LN(Sheet1!B$4/(Sheet1!B$5+AD4385))-Sheet1!B$8*Sheet1!B$7+Sheet1!B$9*Sheet1!B$7-0.5*Sheet1!B$6*Sheet1!B$6*Sheet1!B$7)/(Sheet1!B$6*SQRT(Sheet1!B$7))))*400+100*AE4385-400*Sheet1!$B$13</f>
        <v>-301.08696847930469</v>
      </c>
    </row>
    <row r="4386" spans="22:32" x14ac:dyDescent="0.2">
      <c r="V4386" s="7" t="e">
        <f t="shared" si="580"/>
        <v>#VALUE!</v>
      </c>
      <c r="X4386" s="4">
        <f t="shared" ca="1" si="581"/>
        <v>-0.36955745616828328</v>
      </c>
      <c r="Y4386" s="4">
        <f t="shared" ca="1" si="581"/>
        <v>-0.57809050246689708</v>
      </c>
      <c r="Z4386" s="4">
        <f t="shared" ca="1" si="582"/>
        <v>-0.64106013556408314</v>
      </c>
      <c r="AA4386" s="4">
        <f t="shared" ca="1" si="583"/>
        <v>-1.2767107971854941</v>
      </c>
      <c r="AB4386" s="4">
        <f ca="1">Sheet1!AC4386</f>
        <v>0.78902122663448404</v>
      </c>
      <c r="AC4386" s="7">
        <f t="shared" ca="1" si="584"/>
        <v>0.85579422802735272</v>
      </c>
      <c r="AD4386" s="4">
        <f t="shared" ca="1" si="585"/>
        <v>-0.54861556383417465</v>
      </c>
      <c r="AE4386" s="4">
        <f t="shared" ca="1" si="586"/>
        <v>-1.0926017310915459</v>
      </c>
      <c r="AF4386" s="21">
        <f ca="1">(Sheet1!B$4*EXP(-Sheet1!B$8*Sheet1!B$7)*NORMSDIST((LN(Sheet1!B$4/(Sheet1!B$5+AD4386))-Sheet1!B$8*Sheet1!B$7+Sheet1!B$9*Sheet1!B$7+0.5*Sheet1!B$6*Sheet1!B$6*Sheet1!B$7)/(Sheet1!B$6*SQRT(Sheet1!B$7)))-(Sheet1!B$5+AD4386)*EXP(-Sheet1!B$9*Sheet1!B$7)*NORMSDIST((LN(Sheet1!B$4/(Sheet1!B$5+AD4386))-Sheet1!B$8*Sheet1!B$7+Sheet1!B$9*Sheet1!B$7-0.5*Sheet1!B$6*Sheet1!B$6*Sheet1!B$7)/(Sheet1!B$6*SQRT(Sheet1!B$7))))*400+100*AE4386-400*Sheet1!$B$13</f>
        <v>-20.563856251217203</v>
      </c>
    </row>
    <row r="4387" spans="22:32" x14ac:dyDescent="0.2">
      <c r="V4387" s="7" t="e">
        <f t="shared" si="580"/>
        <v>#VALUE!</v>
      </c>
      <c r="X4387" s="4">
        <f t="shared" ca="1" si="581"/>
        <v>-0.35006986845426608</v>
      </c>
      <c r="Y4387" s="4">
        <f t="shared" ca="1" si="581"/>
        <v>-0.87690909458215216</v>
      </c>
      <c r="Z4387" s="4">
        <f t="shared" ca="1" si="582"/>
        <v>-0.60725560689540414</v>
      </c>
      <c r="AA4387" s="4">
        <f t="shared" ca="1" si="583"/>
        <v>-1.6863761210923409</v>
      </c>
      <c r="AB4387" s="4">
        <f ca="1">Sheet1!AC4387</f>
        <v>0.86976849936833756</v>
      </c>
      <c r="AC4387" s="7">
        <f t="shared" ca="1" si="584"/>
        <v>0.7950198501388509</v>
      </c>
      <c r="AD4387" s="4">
        <f t="shared" ca="1" si="585"/>
        <v>-0.48278026158996118</v>
      </c>
      <c r="AE4387" s="4">
        <f t="shared" ca="1" si="586"/>
        <v>-1.3407024910685696</v>
      </c>
      <c r="AF4387" s="21">
        <f ca="1">(Sheet1!B$4*EXP(-Sheet1!B$8*Sheet1!B$7)*NORMSDIST((LN(Sheet1!B$4/(Sheet1!B$5+AD4387))-Sheet1!B$8*Sheet1!B$7+Sheet1!B$9*Sheet1!B$7+0.5*Sheet1!B$6*Sheet1!B$6*Sheet1!B$7)/(Sheet1!B$6*SQRT(Sheet1!B$7)))-(Sheet1!B$5+AD4387)*EXP(-Sheet1!B$9*Sheet1!B$7)*NORMSDIST((LN(Sheet1!B$4/(Sheet1!B$5+AD4387))-Sheet1!B$8*Sheet1!B$7+Sheet1!B$9*Sheet1!B$7-0.5*Sheet1!B$6*Sheet1!B$6*Sheet1!B$7)/(Sheet1!B$6*SQRT(Sheet1!B$7))))*400+100*AE4387-400*Sheet1!$B$13</f>
        <v>-56.100352934224247</v>
      </c>
    </row>
    <row r="4388" spans="22:32" x14ac:dyDescent="0.2">
      <c r="V4388" s="7" t="e">
        <f t="shared" si="580"/>
        <v>#VALUE!</v>
      </c>
      <c r="X4388" s="4">
        <f t="shared" ca="1" si="581"/>
        <v>-1.082839463215439</v>
      </c>
      <c r="Y4388" s="4">
        <f t="shared" ca="1" si="581"/>
        <v>0.11632712767118318</v>
      </c>
      <c r="Z4388" s="4">
        <f t="shared" ca="1" si="582"/>
        <v>-1.8783688476493092</v>
      </c>
      <c r="AA4388" s="4">
        <f t="shared" ca="1" si="583"/>
        <v>-1.1188601407840704</v>
      </c>
      <c r="AB4388" s="4">
        <f ca="1">Sheet1!AC4388</f>
        <v>0.71238484428108306</v>
      </c>
      <c r="AC4388" s="7">
        <f t="shared" ca="1" si="584"/>
        <v>0.90698431680449598</v>
      </c>
      <c r="AD4388" s="4">
        <f t="shared" ca="1" si="585"/>
        <v>-1.7036510859920571</v>
      </c>
      <c r="AE4388" s="4">
        <f t="shared" ca="1" si="586"/>
        <v>-1.0147886003888222</v>
      </c>
      <c r="AF4388" s="21">
        <f ca="1">(Sheet1!B$4*EXP(-Sheet1!B$8*Sheet1!B$7)*NORMSDIST((LN(Sheet1!B$4/(Sheet1!B$5+AD4388))-Sheet1!B$8*Sheet1!B$7+Sheet1!B$9*Sheet1!B$7+0.5*Sheet1!B$6*Sheet1!B$6*Sheet1!B$7)/(Sheet1!B$6*SQRT(Sheet1!B$7)))-(Sheet1!B$5+AD4388)*EXP(-Sheet1!B$9*Sheet1!B$7)*NORMSDIST((LN(Sheet1!B$4/(Sheet1!B$5+AD4388))-Sheet1!B$8*Sheet1!B$7+Sheet1!B$9*Sheet1!B$7-0.5*Sheet1!B$6*Sheet1!B$6*Sheet1!B$7)/(Sheet1!B$6*SQRT(Sheet1!B$7))))*400+100*AE4388-400*Sheet1!$B$13</f>
        <v>179.10399905255372</v>
      </c>
    </row>
    <row r="4389" spans="22:32" x14ac:dyDescent="0.2">
      <c r="V4389" s="7" t="e">
        <f t="shared" si="580"/>
        <v>#VALUE!</v>
      </c>
      <c r="X4389" s="4">
        <f t="shared" ca="1" si="581"/>
        <v>0.21975772510588629</v>
      </c>
      <c r="Y4389" s="4">
        <f t="shared" ca="1" si="581"/>
        <v>-0.85487125570379319</v>
      </c>
      <c r="Z4389" s="4">
        <f t="shared" ca="1" si="582"/>
        <v>0.3812070753714768</v>
      </c>
      <c r="AA4389" s="4">
        <f t="shared" ca="1" si="583"/>
        <v>-0.97700237762794029</v>
      </c>
      <c r="AB4389" s="4">
        <f ca="1">Sheet1!AC4389</f>
        <v>0.85972583694483629</v>
      </c>
      <c r="AC4389" s="7">
        <f t="shared" ca="1" si="584"/>
        <v>0.80327364142518776</v>
      </c>
      <c r="AD4389" s="4">
        <f t="shared" ca="1" si="585"/>
        <v>0.30621359557069217</v>
      </c>
      <c r="AE4389" s="4">
        <f t="shared" ca="1" si="586"/>
        <v>-0.78480025755826199</v>
      </c>
      <c r="AF4389" s="21">
        <f ca="1">(Sheet1!B$4*EXP(-Sheet1!B$8*Sheet1!B$7)*NORMSDIST((LN(Sheet1!B$4/(Sheet1!B$5+AD4389))-Sheet1!B$8*Sheet1!B$7+Sheet1!B$9*Sheet1!B$7+0.5*Sheet1!B$6*Sheet1!B$6*Sheet1!B$7)/(Sheet1!B$6*SQRT(Sheet1!B$7)))-(Sheet1!B$5+AD4389)*EXP(-Sheet1!B$9*Sheet1!B$7)*NORMSDIST((LN(Sheet1!B$4/(Sheet1!B$5+AD4389))-Sheet1!B$8*Sheet1!B$7+Sheet1!B$9*Sheet1!B$7-0.5*Sheet1!B$6*Sheet1!B$6*Sheet1!B$7)/(Sheet1!B$6*SQRT(Sheet1!B$7))))*400+100*AE4389-400*Sheet1!$B$13</f>
        <v>-127.30886362755336</v>
      </c>
    </row>
    <row r="4390" spans="22:32" x14ac:dyDescent="0.2">
      <c r="V4390" s="7" t="e">
        <f t="shared" si="580"/>
        <v>#VALUE!</v>
      </c>
      <c r="X4390" s="4">
        <f t="shared" ca="1" si="581"/>
        <v>0.70587022959101475</v>
      </c>
      <c r="Y4390" s="4">
        <f t="shared" ca="1" si="581"/>
        <v>-0.42006680215556463</v>
      </c>
      <c r="Z4390" s="4">
        <f t="shared" ca="1" si="582"/>
        <v>1.2244517260293395</v>
      </c>
      <c r="AA4390" s="4">
        <f t="shared" ca="1" si="583"/>
        <v>0.23073013077952029</v>
      </c>
      <c r="AB4390" s="4">
        <f ca="1">Sheet1!AC4390</f>
        <v>0.21439215388321708</v>
      </c>
      <c r="AC4390" s="7">
        <f t="shared" ca="1" si="584"/>
        <v>1.3162574394436855</v>
      </c>
      <c r="AD4390" s="4">
        <f t="shared" ca="1" si="585"/>
        <v>1.6116936936257795</v>
      </c>
      <c r="AE4390" s="4">
        <f t="shared" ca="1" si="586"/>
        <v>0.30370025114235805</v>
      </c>
      <c r="AF4390" s="21">
        <f ca="1">(Sheet1!B$4*EXP(-Sheet1!B$8*Sheet1!B$7)*NORMSDIST((LN(Sheet1!B$4/(Sheet1!B$5+AD4390))-Sheet1!B$8*Sheet1!B$7+Sheet1!B$9*Sheet1!B$7+0.5*Sheet1!B$6*Sheet1!B$6*Sheet1!B$7)/(Sheet1!B$6*SQRT(Sheet1!B$7)))-(Sheet1!B$5+AD4390)*EXP(-Sheet1!B$9*Sheet1!B$7)*NORMSDIST((LN(Sheet1!B$4/(Sheet1!B$5+AD4390))-Sheet1!B$8*Sheet1!B$7+Sheet1!B$9*Sheet1!B$7-0.5*Sheet1!B$6*Sheet1!B$6*Sheet1!B$7)/(Sheet1!B$6*SQRT(Sheet1!B$7))))*400+100*AE4390-400*Sheet1!$B$13</f>
        <v>-221.24895485184061</v>
      </c>
    </row>
    <row r="4391" spans="22:32" x14ac:dyDescent="0.2">
      <c r="V4391" s="7" t="e">
        <f t="shared" si="580"/>
        <v>#VALUE!</v>
      </c>
      <c r="X4391" s="4">
        <f t="shared" ca="1" si="581"/>
        <v>0.76946669182696192</v>
      </c>
      <c r="Y4391" s="4">
        <f t="shared" ca="1" si="581"/>
        <v>1.4215967676047443</v>
      </c>
      <c r="Z4391" s="4">
        <f t="shared" ca="1" si="582"/>
        <v>1.3347705844961204</v>
      </c>
      <c r="AA4391" s="4">
        <f t="shared" ca="1" si="583"/>
        <v>2.9739561450458041</v>
      </c>
      <c r="AB4391" s="4">
        <f ca="1">Sheet1!AC4391</f>
        <v>3.7495911552873906E-2</v>
      </c>
      <c r="AC4391" s="7">
        <f t="shared" ca="1" si="584"/>
        <v>1.8459612565213825</v>
      </c>
      <c r="AD4391" s="4">
        <f t="shared" ca="1" si="585"/>
        <v>2.4639347853242386</v>
      </c>
      <c r="AE4391" s="4">
        <f t="shared" ca="1" si="586"/>
        <v>5.4898078223482392</v>
      </c>
      <c r="AF4391" s="21">
        <f ca="1">(Sheet1!B$4*EXP(-Sheet1!B$8*Sheet1!B$7)*NORMSDIST((LN(Sheet1!B$4/(Sheet1!B$5+AD4391))-Sheet1!B$8*Sheet1!B$7+Sheet1!B$9*Sheet1!B$7+0.5*Sheet1!B$6*Sheet1!B$6*Sheet1!B$7)/(Sheet1!B$6*SQRT(Sheet1!B$7)))-(Sheet1!B$5+AD4391)*EXP(-Sheet1!B$9*Sheet1!B$7)*NORMSDIST((LN(Sheet1!B$4/(Sheet1!B$5+AD4391))-Sheet1!B$8*Sheet1!B$7+Sheet1!B$9*Sheet1!B$7-0.5*Sheet1!B$6*Sheet1!B$6*Sheet1!B$7)/(Sheet1!B$6*SQRT(Sheet1!B$7))))*400+100*AE4391-400*Sheet1!$B$13</f>
        <v>169.61351025891554</v>
      </c>
    </row>
    <row r="4392" spans="22:32" x14ac:dyDescent="0.2">
      <c r="V4392" s="7" t="e">
        <f t="shared" si="580"/>
        <v>#VALUE!</v>
      </c>
      <c r="X4392" s="4">
        <f t="shared" ca="1" si="581"/>
        <v>-3.2375245032994174E-2</v>
      </c>
      <c r="Y4392" s="4">
        <f t="shared" ca="1" si="581"/>
        <v>-0.82339637110287889</v>
      </c>
      <c r="Z4392" s="4">
        <f t="shared" ca="1" si="582"/>
        <v>-5.6160357810020226E-2</v>
      </c>
      <c r="AA4392" s="4">
        <f t="shared" ca="1" si="583"/>
        <v>-1.2311654858174033</v>
      </c>
      <c r="AB4392" s="4">
        <f ca="1">Sheet1!AC4392</f>
        <v>0.31332783686898513</v>
      </c>
      <c r="AC4392" s="7">
        <f t="shared" ca="1" si="584"/>
        <v>1.2004953750431349</v>
      </c>
      <c r="AD4392" s="4">
        <f t="shared" ca="1" si="585"/>
        <v>-6.7420249811696878E-2</v>
      </c>
      <c r="AE4392" s="4">
        <f t="shared" ca="1" si="586"/>
        <v>-1.4780084716365269</v>
      </c>
      <c r="AF4392" s="21">
        <f ca="1">(Sheet1!B$4*EXP(-Sheet1!B$8*Sheet1!B$7)*NORMSDIST((LN(Sheet1!B$4/(Sheet1!B$5+AD4392))-Sheet1!B$8*Sheet1!B$7+Sheet1!B$9*Sheet1!B$7+0.5*Sheet1!B$6*Sheet1!B$6*Sheet1!B$7)/(Sheet1!B$6*SQRT(Sheet1!B$7)))-(Sheet1!B$5+AD4392)*EXP(-Sheet1!B$9*Sheet1!B$7)*NORMSDIST((LN(Sheet1!B$4/(Sheet1!B$5+AD4392))-Sheet1!B$8*Sheet1!B$7+Sheet1!B$9*Sheet1!B$7-0.5*Sheet1!B$6*Sheet1!B$6*Sheet1!B$7)/(Sheet1!B$6*SQRT(Sheet1!B$7))))*400+100*AE4392-400*Sheet1!$B$13</f>
        <v>-136.98496878229889</v>
      </c>
    </row>
    <row r="4393" spans="22:32" x14ac:dyDescent="0.2">
      <c r="V4393" s="7" t="e">
        <f t="shared" si="580"/>
        <v>#VALUE!</v>
      </c>
      <c r="X4393" s="4">
        <f t="shared" ca="1" si="581"/>
        <v>0.46026868643623975</v>
      </c>
      <c r="Y4393" s="4">
        <f t="shared" ca="1" si="581"/>
        <v>-0.22696494548853377</v>
      </c>
      <c r="Z4393" s="4">
        <f t="shared" ca="1" si="582"/>
        <v>0.79841416158130118</v>
      </c>
      <c r="AA4393" s="4">
        <f t="shared" ca="1" si="583"/>
        <v>0.21844593892179306</v>
      </c>
      <c r="AB4393" s="4">
        <f ca="1">Sheet1!AC4393</f>
        <v>0.32872477143041057</v>
      </c>
      <c r="AC4393" s="7">
        <f t="shared" ca="1" si="584"/>
        <v>1.1854932147093447</v>
      </c>
      <c r="AD4393" s="4">
        <f t="shared" ca="1" si="585"/>
        <v>0.94651457108248294</v>
      </c>
      <c r="AE4393" s="4">
        <f t="shared" ca="1" si="586"/>
        <v>0.25896617837259761</v>
      </c>
      <c r="AF4393" s="21">
        <f ca="1">(Sheet1!B$4*EXP(-Sheet1!B$8*Sheet1!B$7)*NORMSDIST((LN(Sheet1!B$4/(Sheet1!B$5+AD4393))-Sheet1!B$8*Sheet1!B$7+Sheet1!B$9*Sheet1!B$7+0.5*Sheet1!B$6*Sheet1!B$6*Sheet1!B$7)/(Sheet1!B$6*SQRT(Sheet1!B$7)))-(Sheet1!B$5+AD4393)*EXP(-Sheet1!B$9*Sheet1!B$7)*NORMSDIST((LN(Sheet1!B$4/(Sheet1!B$5+AD4393))-Sheet1!B$8*Sheet1!B$7+Sheet1!B$9*Sheet1!B$7-0.5*Sheet1!B$6*Sheet1!B$6*Sheet1!B$7)/(Sheet1!B$6*SQRT(Sheet1!B$7))))*400+100*AE4393-400*Sheet1!$B$13</f>
        <v>-123.47860152014391</v>
      </c>
    </row>
    <row r="4394" spans="22:32" x14ac:dyDescent="0.2">
      <c r="V4394" s="7" t="e">
        <f t="shared" si="580"/>
        <v>#VALUE!</v>
      </c>
      <c r="X4394" s="4">
        <f t="shared" ca="1" si="581"/>
        <v>-0.33611268542351846</v>
      </c>
      <c r="Y4394" s="4">
        <f t="shared" ca="1" si="581"/>
        <v>-0.61184638600869268</v>
      </c>
      <c r="Z4394" s="4">
        <f t="shared" ca="1" si="582"/>
        <v>-0.58304450386814044</v>
      </c>
      <c r="AA4394" s="4">
        <f t="shared" ca="1" si="583"/>
        <v>-1.2858440468632841</v>
      </c>
      <c r="AB4394" s="4">
        <f ca="1">Sheet1!AC4394</f>
        <v>0.54550818665432788</v>
      </c>
      <c r="AC4394" s="7">
        <f t="shared" ca="1" si="584"/>
        <v>1.0156962759374368</v>
      </c>
      <c r="AD4394" s="4">
        <f t="shared" ca="1" si="585"/>
        <v>-0.59219613128466075</v>
      </c>
      <c r="AE4394" s="4">
        <f t="shared" ca="1" si="586"/>
        <v>-1.3060270098353608</v>
      </c>
      <c r="AF4394" s="21">
        <f ca="1">(Sheet1!B$4*EXP(-Sheet1!B$8*Sheet1!B$7)*NORMSDIST((LN(Sheet1!B$4/(Sheet1!B$5+AD4394))-Sheet1!B$8*Sheet1!B$7+Sheet1!B$9*Sheet1!B$7+0.5*Sheet1!B$6*Sheet1!B$6*Sheet1!B$7)/(Sheet1!B$6*SQRT(Sheet1!B$7)))-(Sheet1!B$5+AD4394)*EXP(-Sheet1!B$9*Sheet1!B$7)*NORMSDIST((LN(Sheet1!B$4/(Sheet1!B$5+AD4394))-Sheet1!B$8*Sheet1!B$7+Sheet1!B$9*Sheet1!B$7-0.5*Sheet1!B$6*Sheet1!B$6*Sheet1!B$7)/(Sheet1!B$6*SQRT(Sheet1!B$7))))*400+100*AE4394-400*Sheet1!$B$13</f>
        <v>-34.793449347003389</v>
      </c>
    </row>
    <row r="4395" spans="22:32" x14ac:dyDescent="0.2">
      <c r="V4395" s="7" t="e">
        <f t="shared" si="580"/>
        <v>#VALUE!</v>
      </c>
      <c r="X4395" s="4">
        <f t="shared" ca="1" si="581"/>
        <v>0.87045389254970928</v>
      </c>
      <c r="Y4395" s="4">
        <f t="shared" ca="1" si="581"/>
        <v>0.72032845515735555</v>
      </c>
      <c r="Z4395" s="4">
        <f t="shared" ca="1" si="582"/>
        <v>1.5099500254869738</v>
      </c>
      <c r="AA4395" s="4">
        <f t="shared" ca="1" si="583"/>
        <v>2.078241981393417</v>
      </c>
      <c r="AB4395" s="4">
        <f ca="1">Sheet1!AC4395</f>
        <v>0.4334379546487005</v>
      </c>
      <c r="AC4395" s="7">
        <f t="shared" ca="1" si="584"/>
        <v>1.0961379383688656</v>
      </c>
      <c r="AD4395" s="4">
        <f t="shared" ca="1" si="585"/>
        <v>1.6551135079773076</v>
      </c>
      <c r="AE4395" s="4">
        <f t="shared" ca="1" si="586"/>
        <v>2.2780398809162064</v>
      </c>
      <c r="AF4395" s="21">
        <f ca="1">(Sheet1!B$4*EXP(-Sheet1!B$8*Sheet1!B$7)*NORMSDIST((LN(Sheet1!B$4/(Sheet1!B$5+AD4395))-Sheet1!B$8*Sheet1!B$7+Sheet1!B$9*Sheet1!B$7+0.5*Sheet1!B$6*Sheet1!B$6*Sheet1!B$7)/(Sheet1!B$6*SQRT(Sheet1!B$7)))-(Sheet1!B$5+AD4395)*EXP(-Sheet1!B$9*Sheet1!B$7)*NORMSDIST((LN(Sheet1!B$4/(Sheet1!B$5+AD4395))-Sheet1!B$8*Sheet1!B$7+Sheet1!B$9*Sheet1!B$7-0.5*Sheet1!B$6*Sheet1!B$6*Sheet1!B$7)/(Sheet1!B$6*SQRT(Sheet1!B$7))))*400+100*AE4395-400*Sheet1!$B$13</f>
        <v>-30.41132976262179</v>
      </c>
    </row>
    <row r="4396" spans="22:32" x14ac:dyDescent="0.2">
      <c r="V4396" s="7" t="e">
        <f t="shared" si="580"/>
        <v>#VALUE!</v>
      </c>
      <c r="X4396" s="4">
        <f t="shared" ca="1" si="581"/>
        <v>0.34179231912422176</v>
      </c>
      <c r="Y4396" s="4">
        <f t="shared" ca="1" si="581"/>
        <v>1.0264095029670872</v>
      </c>
      <c r="Z4396" s="4">
        <f t="shared" ca="1" si="582"/>
        <v>0.59289679257008787</v>
      </c>
      <c r="AA4396" s="4">
        <f t="shared" ca="1" si="583"/>
        <v>1.8930839353696129</v>
      </c>
      <c r="AB4396" s="4">
        <f ca="1">Sheet1!AC4396</f>
        <v>0.26458313207555484</v>
      </c>
      <c r="AC4396" s="7">
        <f t="shared" ca="1" si="584"/>
        <v>1.252604647213412</v>
      </c>
      <c r="AD4396" s="4">
        <f t="shared" ca="1" si="585"/>
        <v>0.74266527769121848</v>
      </c>
      <c r="AE4396" s="4">
        <f t="shared" ca="1" si="586"/>
        <v>2.3712857350090317</v>
      </c>
      <c r="AF4396" s="21">
        <f ca="1">(Sheet1!B$4*EXP(-Sheet1!B$8*Sheet1!B$7)*NORMSDIST((LN(Sheet1!B$4/(Sheet1!B$5+AD4396))-Sheet1!B$8*Sheet1!B$7+Sheet1!B$9*Sheet1!B$7+0.5*Sheet1!B$6*Sheet1!B$6*Sheet1!B$7)/(Sheet1!B$6*SQRT(Sheet1!B$7)))-(Sheet1!B$5+AD4396)*EXP(-Sheet1!B$9*Sheet1!B$7)*NORMSDIST((LN(Sheet1!B$4/(Sheet1!B$5+AD4396))-Sheet1!B$8*Sheet1!B$7+Sheet1!B$9*Sheet1!B$7-0.5*Sheet1!B$6*Sheet1!B$6*Sheet1!B$7)/(Sheet1!B$6*SQRT(Sheet1!B$7))))*400+100*AE4396-400*Sheet1!$B$13</f>
        <v>119.53630227015219</v>
      </c>
    </row>
    <row r="4397" spans="22:32" x14ac:dyDescent="0.2">
      <c r="V4397" s="7" t="e">
        <f t="shared" si="580"/>
        <v>#VALUE!</v>
      </c>
      <c r="X4397" s="4">
        <f t="shared" ca="1" si="581"/>
        <v>0.44193441936573941</v>
      </c>
      <c r="Y4397" s="4">
        <f t="shared" ca="1" si="581"/>
        <v>-1.0045543474333807</v>
      </c>
      <c r="Z4397" s="4">
        <f t="shared" ca="1" si="582"/>
        <v>0.76661026333081916</v>
      </c>
      <c r="AA4397" s="4">
        <f t="shared" ca="1" si="583"/>
        <v>-0.92967601015996759</v>
      </c>
      <c r="AB4397" s="4">
        <f ca="1">Sheet1!AC4397</f>
        <v>0.76177553679987198</v>
      </c>
      <c r="AC4397" s="7">
        <f t="shared" ca="1" si="584"/>
        <v>0.87440438985281077</v>
      </c>
      <c r="AD4397" s="4">
        <f t="shared" ca="1" si="585"/>
        <v>0.67032737956268751</v>
      </c>
      <c r="AE4397" s="4">
        <f t="shared" ca="1" si="586"/>
        <v>-0.81291278442472192</v>
      </c>
      <c r="AF4397" s="21">
        <f ca="1">(Sheet1!B$4*EXP(-Sheet1!B$8*Sheet1!B$7)*NORMSDIST((LN(Sheet1!B$4/(Sheet1!B$5+AD4397))-Sheet1!B$8*Sheet1!B$7+Sheet1!B$9*Sheet1!B$7+0.5*Sheet1!B$6*Sheet1!B$6*Sheet1!B$7)/(Sheet1!B$6*SQRT(Sheet1!B$7)))-(Sheet1!B$5+AD4397)*EXP(-Sheet1!B$9*Sheet1!B$7)*NORMSDIST((LN(Sheet1!B$4/(Sheet1!B$5+AD4397))-Sheet1!B$8*Sheet1!B$7+Sheet1!B$9*Sheet1!B$7-0.5*Sheet1!B$6*Sheet1!B$6*Sheet1!B$7)/(Sheet1!B$6*SQRT(Sheet1!B$7))))*400+100*AE4397-400*Sheet1!$B$13</f>
        <v>-187.55408579560208</v>
      </c>
    </row>
    <row r="4398" spans="22:32" x14ac:dyDescent="0.2">
      <c r="V4398" s="7" t="e">
        <f t="shared" si="580"/>
        <v>#VALUE!</v>
      </c>
      <c r="X4398" s="4">
        <f t="shared" ca="1" si="581"/>
        <v>-0.79661616212593012</v>
      </c>
      <c r="Y4398" s="4">
        <f t="shared" ca="1" si="581"/>
        <v>-0.4040893129715728</v>
      </c>
      <c r="Z4398" s="4">
        <f t="shared" ca="1" si="582"/>
        <v>-1.3818659490188814</v>
      </c>
      <c r="AA4398" s="4">
        <f t="shared" ca="1" si="583"/>
        <v>-1.5323913935959488</v>
      </c>
      <c r="AB4398" s="4">
        <f ca="1">Sheet1!AC4398</f>
        <v>0.29853934198324839</v>
      </c>
      <c r="AC4398" s="7">
        <f t="shared" ca="1" si="584"/>
        <v>1.2155076866559935</v>
      </c>
      <c r="AD4398" s="4">
        <f t="shared" ca="1" si="585"/>
        <v>-1.6796686829606295</v>
      </c>
      <c r="AE4398" s="4">
        <f t="shared" ca="1" si="586"/>
        <v>-1.8626335178813658</v>
      </c>
      <c r="AF4398" s="21">
        <f ca="1">(Sheet1!B$4*EXP(-Sheet1!B$8*Sheet1!B$7)*NORMSDIST((LN(Sheet1!B$4/(Sheet1!B$5+AD4398))-Sheet1!B$8*Sheet1!B$7+Sheet1!B$9*Sheet1!B$7+0.5*Sheet1!B$6*Sheet1!B$6*Sheet1!B$7)/(Sheet1!B$6*SQRT(Sheet1!B$7)))-(Sheet1!B$5+AD4398)*EXP(-Sheet1!B$9*Sheet1!B$7)*NORMSDIST((LN(Sheet1!B$4/(Sheet1!B$5+AD4398))-Sheet1!B$8*Sheet1!B$7+Sheet1!B$9*Sheet1!B$7-0.5*Sheet1!B$6*Sheet1!B$6*Sheet1!B$7)/(Sheet1!B$6*SQRT(Sheet1!B$7))))*400+100*AE4398-400*Sheet1!$B$13</f>
        <v>90.26371798091759</v>
      </c>
    </row>
    <row r="4399" spans="22:32" x14ac:dyDescent="0.2">
      <c r="V4399" s="7" t="e">
        <f t="shared" si="580"/>
        <v>#VALUE!</v>
      </c>
      <c r="X4399" s="4">
        <f t="shared" ca="1" si="581"/>
        <v>-0.17797202730352638</v>
      </c>
      <c r="Y4399" s="4">
        <f t="shared" ca="1" si="581"/>
        <v>-0.63260021813025191</v>
      </c>
      <c r="Z4399" s="4">
        <f t="shared" ca="1" si="582"/>
        <v>-0.30872268992418994</v>
      </c>
      <c r="AA4399" s="4">
        <f t="shared" ca="1" si="583"/>
        <v>-1.1278965470142042</v>
      </c>
      <c r="AB4399" s="4">
        <f ca="1">Sheet1!AC4399</f>
        <v>0.57884161217692554</v>
      </c>
      <c r="AC4399" s="7">
        <f t="shared" ca="1" si="584"/>
        <v>0.99344947877574852</v>
      </c>
      <c r="AD4399" s="4">
        <f t="shared" ca="1" si="585"/>
        <v>-0.30670039539143351</v>
      </c>
      <c r="AE4399" s="4">
        <f t="shared" ca="1" si="586"/>
        <v>-1.1205082367442276</v>
      </c>
      <c r="AF4399" s="21">
        <f ca="1">(Sheet1!B$4*EXP(-Sheet1!B$8*Sheet1!B$7)*NORMSDIST((LN(Sheet1!B$4/(Sheet1!B$5+AD4399))-Sheet1!B$8*Sheet1!B$7+Sheet1!B$9*Sheet1!B$7+0.5*Sheet1!B$6*Sheet1!B$6*Sheet1!B$7)/(Sheet1!B$6*SQRT(Sheet1!B$7)))-(Sheet1!B$5+AD4399)*EXP(-Sheet1!B$9*Sheet1!B$7)*NORMSDIST((LN(Sheet1!B$4/(Sheet1!B$5+AD4399))-Sheet1!B$8*Sheet1!B$7+Sheet1!B$9*Sheet1!B$7-0.5*Sheet1!B$6*Sheet1!B$6*Sheet1!B$7)/(Sheet1!B$6*SQRT(Sheet1!B$7))))*400+100*AE4399-400*Sheet1!$B$13</f>
        <v>-62.658363901897246</v>
      </c>
    </row>
    <row r="4400" spans="22:32" x14ac:dyDescent="0.2">
      <c r="V4400" s="7" t="e">
        <f t="shared" si="580"/>
        <v>#VALUE!</v>
      </c>
      <c r="X4400" s="4">
        <f t="shared" ca="1" si="581"/>
        <v>-0.32892896292617746</v>
      </c>
      <c r="Y4400" s="4">
        <f t="shared" ca="1" si="581"/>
        <v>0.34361485794263863</v>
      </c>
      <c r="Z4400" s="4">
        <f t="shared" ca="1" si="582"/>
        <v>-0.57058311784782123</v>
      </c>
      <c r="AA4400" s="4">
        <f t="shared" ca="1" si="583"/>
        <v>0.10666562419969368</v>
      </c>
      <c r="AB4400" s="4">
        <f ca="1">Sheet1!AC4400</f>
        <v>2.3232154842179553E-2</v>
      </c>
      <c r="AC4400" s="7">
        <f t="shared" ca="1" si="584"/>
        <v>2.0013621413134945</v>
      </c>
      <c r="AD4400" s="4">
        <f t="shared" ca="1" si="585"/>
        <v>-1.1419434505332455</v>
      </c>
      <c r="AE4400" s="4">
        <f t="shared" ca="1" si="586"/>
        <v>0.21347654205283945</v>
      </c>
      <c r="AF4400" s="21">
        <f ca="1">(Sheet1!B$4*EXP(-Sheet1!B$8*Sheet1!B$7)*NORMSDIST((LN(Sheet1!B$4/(Sheet1!B$5+AD4400))-Sheet1!B$8*Sheet1!B$7+Sheet1!B$9*Sheet1!B$7+0.5*Sheet1!B$6*Sheet1!B$6*Sheet1!B$7)/(Sheet1!B$6*SQRT(Sheet1!B$7)))-(Sheet1!B$5+AD4400)*EXP(-Sheet1!B$9*Sheet1!B$7)*NORMSDIST((LN(Sheet1!B$4/(Sheet1!B$5+AD4400))-Sheet1!B$8*Sheet1!B$7+Sheet1!B$9*Sheet1!B$7-0.5*Sheet1!B$6*Sheet1!B$6*Sheet1!B$7)/(Sheet1!B$6*SQRT(Sheet1!B$7))))*400+100*AE4400-400*Sheet1!$B$13</f>
        <v>207.73665365284296</v>
      </c>
    </row>
    <row r="4401" spans="22:32" x14ac:dyDescent="0.2">
      <c r="V4401" s="7" t="e">
        <f t="shared" si="580"/>
        <v>#VALUE!</v>
      </c>
      <c r="X4401" s="4">
        <f t="shared" ca="1" si="581"/>
        <v>1.1258537533117277</v>
      </c>
      <c r="Y4401" s="4">
        <f t="shared" ca="1" si="581"/>
        <v>0.80732736755966739</v>
      </c>
      <c r="Z4401" s="4">
        <f t="shared" ca="1" si="582"/>
        <v>1.952984434968871</v>
      </c>
      <c r="AA4401" s="4">
        <f t="shared" ca="1" si="583"/>
        <v>2.5078962584531737</v>
      </c>
      <c r="AB4401" s="4">
        <f ca="1">Sheet1!AC4401</f>
        <v>2.4760100511241556E-2</v>
      </c>
      <c r="AC4401" s="7">
        <f t="shared" ca="1" si="584"/>
        <v>1.9803077577893671</v>
      </c>
      <c r="AD4401" s="4">
        <f t="shared" ca="1" si="585"/>
        <v>3.8675102274107389</v>
      </c>
      <c r="AE4401" s="4">
        <f t="shared" ca="1" si="586"/>
        <v>4.9664064163457473</v>
      </c>
      <c r="AF4401" s="21">
        <f ca="1">(Sheet1!B$4*EXP(-Sheet1!B$8*Sheet1!B$7)*NORMSDIST((LN(Sheet1!B$4/(Sheet1!B$5+AD4401))-Sheet1!B$8*Sheet1!B$7+Sheet1!B$9*Sheet1!B$7+0.5*Sheet1!B$6*Sheet1!B$6*Sheet1!B$7)/(Sheet1!B$6*SQRT(Sheet1!B$7)))-(Sheet1!B$5+AD4401)*EXP(-Sheet1!B$9*Sheet1!B$7)*NORMSDIST((LN(Sheet1!B$4/(Sheet1!B$5+AD4401))-Sheet1!B$8*Sheet1!B$7+Sheet1!B$9*Sheet1!B$7-0.5*Sheet1!B$6*Sheet1!B$6*Sheet1!B$7)/(Sheet1!B$6*SQRT(Sheet1!B$7))))*400+100*AE4401-400*Sheet1!$B$13</f>
        <v>-85.306817424715518</v>
      </c>
    </row>
    <row r="4402" spans="22:32" x14ac:dyDescent="0.2">
      <c r="V4402" s="7" t="e">
        <f t="shared" si="580"/>
        <v>#VALUE!</v>
      </c>
      <c r="X4402" s="4">
        <f t="shared" ca="1" si="581"/>
        <v>-1.6263149379320683</v>
      </c>
      <c r="Y4402" s="4">
        <f t="shared" ca="1" si="581"/>
        <v>-1.3590543515019669</v>
      </c>
      <c r="Z4402" s="4">
        <f t="shared" ca="1" si="582"/>
        <v>-2.8211193068335172</v>
      </c>
      <c r="AA4402" s="4">
        <f t="shared" ca="1" si="583"/>
        <v>-3.9020477867737586</v>
      </c>
      <c r="AB4402" s="4">
        <f ca="1">Sheet1!AC4402</f>
        <v>0.32991318235229838</v>
      </c>
      <c r="AC4402" s="7">
        <f t="shared" ca="1" si="584"/>
        <v>1.184359965301935</v>
      </c>
      <c r="AD4402" s="4">
        <f t="shared" ca="1" si="585"/>
        <v>-3.3412207643539635</v>
      </c>
      <c r="AE4402" s="4">
        <f t="shared" ca="1" si="586"/>
        <v>-4.6214291813498614</v>
      </c>
      <c r="AF4402" s="21">
        <f ca="1">(Sheet1!B$4*EXP(-Sheet1!B$8*Sheet1!B$7)*NORMSDIST((LN(Sheet1!B$4/(Sheet1!B$5+AD4402))-Sheet1!B$8*Sheet1!B$7+Sheet1!B$9*Sheet1!B$7+0.5*Sheet1!B$6*Sheet1!B$6*Sheet1!B$7)/(Sheet1!B$6*SQRT(Sheet1!B$7)))-(Sheet1!B$5+AD4402)*EXP(-Sheet1!B$9*Sheet1!B$7)*NORMSDIST((LN(Sheet1!B$4/(Sheet1!B$5+AD4402))-Sheet1!B$8*Sheet1!B$7+Sheet1!B$9*Sheet1!B$7-0.5*Sheet1!B$6*Sheet1!B$6*Sheet1!B$7)/(Sheet1!B$6*SQRT(Sheet1!B$7))))*400+100*AE4402-400*Sheet1!$B$13</f>
        <v>102.65557779898791</v>
      </c>
    </row>
    <row r="4403" spans="22:32" x14ac:dyDescent="0.2">
      <c r="V4403" s="7" t="e">
        <f t="shared" si="580"/>
        <v>#VALUE!</v>
      </c>
      <c r="X4403" s="4">
        <f t="shared" ca="1" si="581"/>
        <v>1.5133231545458632</v>
      </c>
      <c r="Y4403" s="4">
        <f t="shared" ca="1" si="581"/>
        <v>-0.1865438668785474</v>
      </c>
      <c r="Z4403" s="4">
        <f t="shared" ca="1" si="582"/>
        <v>2.6251158795823994</v>
      </c>
      <c r="AA4403" s="4">
        <f t="shared" ca="1" si="583"/>
        <v>1.5289425950536906</v>
      </c>
      <c r="AB4403" s="4">
        <f ca="1">Sheet1!AC4403</f>
        <v>0.93065157296348222</v>
      </c>
      <c r="AC4403" s="7">
        <f t="shared" ca="1" si="584"/>
        <v>0.73613360239527892</v>
      </c>
      <c r="AD4403" s="4">
        <f t="shared" ca="1" si="585"/>
        <v>1.9324360091420429</v>
      </c>
      <c r="AE4403" s="4">
        <f t="shared" ca="1" si="586"/>
        <v>1.1255060203524594</v>
      </c>
      <c r="AF4403" s="21">
        <f ca="1">(Sheet1!B$4*EXP(-Sheet1!B$8*Sheet1!B$7)*NORMSDIST((LN(Sheet1!B$4/(Sheet1!B$5+AD4403))-Sheet1!B$8*Sheet1!B$7+Sheet1!B$9*Sheet1!B$7+0.5*Sheet1!B$6*Sheet1!B$6*Sheet1!B$7)/(Sheet1!B$6*SQRT(Sheet1!B$7)))-(Sheet1!B$5+AD4403)*EXP(-Sheet1!B$9*Sheet1!B$7)*NORMSDIST((LN(Sheet1!B$4/(Sheet1!B$5+AD4403))-Sheet1!B$8*Sheet1!B$7+Sheet1!B$9*Sheet1!B$7-0.5*Sheet1!B$6*Sheet1!B$6*Sheet1!B$7)/(Sheet1!B$6*SQRT(Sheet1!B$7))))*400+100*AE4403-400*Sheet1!$B$13</f>
        <v>-187.57234168236755</v>
      </c>
    </row>
    <row r="4404" spans="22:32" x14ac:dyDescent="0.2">
      <c r="V4404" s="7" t="e">
        <f t="shared" si="580"/>
        <v>#VALUE!</v>
      </c>
      <c r="X4404" s="4">
        <f t="shared" ca="1" si="581"/>
        <v>0.61632161802448715</v>
      </c>
      <c r="Y4404" s="4">
        <f t="shared" ca="1" si="581"/>
        <v>-1.4015419686809849</v>
      </c>
      <c r="Z4404" s="4">
        <f t="shared" ca="1" si="582"/>
        <v>1.0691144594899979</v>
      </c>
      <c r="AA4404" s="4">
        <f t="shared" ca="1" si="583"/>
        <v>-1.2973816042112125</v>
      </c>
      <c r="AB4404" s="4">
        <f ca="1">Sheet1!AC4404</f>
        <v>0.87652095061230872</v>
      </c>
      <c r="AC4404" s="7">
        <f t="shared" ca="1" si="584"/>
        <v>0.78930642739489754</v>
      </c>
      <c r="AD4404" s="4">
        <f t="shared" ca="1" si="585"/>
        <v>0.84385891449627715</v>
      </c>
      <c r="AE4404" s="4">
        <f t="shared" ca="1" si="586"/>
        <v>-1.024031638987813</v>
      </c>
      <c r="AF4404" s="21">
        <f ca="1">(Sheet1!B$4*EXP(-Sheet1!B$8*Sheet1!B$7)*NORMSDIST((LN(Sheet1!B$4/(Sheet1!B$5+AD4404))-Sheet1!B$8*Sheet1!B$7+Sheet1!B$9*Sheet1!B$7+0.5*Sheet1!B$6*Sheet1!B$6*Sheet1!B$7)/(Sheet1!B$6*SQRT(Sheet1!B$7)))-(Sheet1!B$5+AD4404)*EXP(-Sheet1!B$9*Sheet1!B$7)*NORMSDIST((LN(Sheet1!B$4/(Sheet1!B$5+AD4404))-Sheet1!B$8*Sheet1!B$7+Sheet1!B$9*Sheet1!B$7-0.5*Sheet1!B$6*Sheet1!B$6*Sheet1!B$7)/(Sheet1!B$6*SQRT(Sheet1!B$7))))*400+100*AE4404-400*Sheet1!$B$13</f>
        <v>-235.79941385664461</v>
      </c>
    </row>
    <row r="4405" spans="22:32" x14ac:dyDescent="0.2">
      <c r="V4405" s="7" t="e">
        <f t="shared" si="580"/>
        <v>#VALUE!</v>
      </c>
      <c r="X4405" s="4">
        <f t="shared" ca="1" si="581"/>
        <v>-0.19114364812930679</v>
      </c>
      <c r="Y4405" s="4">
        <f t="shared" ca="1" si="581"/>
        <v>-0.31748461972491338</v>
      </c>
      <c r="Z4405" s="4">
        <f t="shared" ca="1" si="582"/>
        <v>-0.33157110196740003</v>
      </c>
      <c r="AA4405" s="4">
        <f t="shared" ca="1" si="583"/>
        <v>-0.68711641154762448</v>
      </c>
      <c r="AB4405" s="4">
        <f ca="1">Sheet1!AC4405</f>
        <v>0.17480146189336665</v>
      </c>
      <c r="AC4405" s="7">
        <f t="shared" ca="1" si="584"/>
        <v>1.3773470720681786</v>
      </c>
      <c r="AD4405" s="4">
        <f t="shared" ca="1" si="585"/>
        <v>-0.45668848647721794</v>
      </c>
      <c r="AE4405" s="4">
        <f t="shared" ca="1" si="586"/>
        <v>-0.94639777761511423</v>
      </c>
      <c r="AF4405" s="21">
        <f ca="1">(Sheet1!B$4*EXP(-Sheet1!B$8*Sheet1!B$7)*NORMSDIST((LN(Sheet1!B$4/(Sheet1!B$5+AD4405))-Sheet1!B$8*Sheet1!B$7+Sheet1!B$9*Sheet1!B$7+0.5*Sheet1!B$6*Sheet1!B$6*Sheet1!B$7)/(Sheet1!B$6*SQRT(Sheet1!B$7)))-(Sheet1!B$5+AD4405)*EXP(-Sheet1!B$9*Sheet1!B$7)*NORMSDIST((LN(Sheet1!B$4/(Sheet1!B$5+AD4405))-Sheet1!B$8*Sheet1!B$7+Sheet1!B$9*Sheet1!B$7-0.5*Sheet1!B$6*Sheet1!B$6*Sheet1!B$7)/(Sheet1!B$6*SQRT(Sheet1!B$7))))*400+100*AE4405-400*Sheet1!$B$13</f>
        <v>-20.914714129508866</v>
      </c>
    </row>
    <row r="4406" spans="22:32" x14ac:dyDescent="0.2">
      <c r="V4406" s="7" t="e">
        <f t="shared" si="580"/>
        <v>#VALUE!</v>
      </c>
      <c r="X4406" s="4">
        <f t="shared" ca="1" si="581"/>
        <v>2.0394603674446499</v>
      </c>
      <c r="Y4406" s="4">
        <f t="shared" ca="1" si="581"/>
        <v>-0.14571016462822789</v>
      </c>
      <c r="Z4406" s="4">
        <f t="shared" ca="1" si="582"/>
        <v>3.5377901806865215</v>
      </c>
      <c r="AA4406" s="4">
        <f t="shared" ca="1" si="583"/>
        <v>2.2135995337424346</v>
      </c>
      <c r="AB4406" s="4">
        <f ca="1">Sheet1!AC4406</f>
        <v>0.69928550398489275</v>
      </c>
      <c r="AC4406" s="7">
        <f t="shared" ca="1" si="584"/>
        <v>0.91547426046101954</v>
      </c>
      <c r="AD4406" s="4">
        <f t="shared" ca="1" si="585"/>
        <v>3.23875584933025</v>
      </c>
      <c r="AE4406" s="4">
        <f t="shared" ca="1" si="586"/>
        <v>2.0264933961097129</v>
      </c>
      <c r="AF4406" s="21">
        <f ca="1">(Sheet1!B$4*EXP(-Sheet1!B$8*Sheet1!B$7)*NORMSDIST((LN(Sheet1!B$4/(Sheet1!B$5+AD4406))-Sheet1!B$8*Sheet1!B$7+Sheet1!B$9*Sheet1!B$7+0.5*Sheet1!B$6*Sheet1!B$6*Sheet1!B$7)/(Sheet1!B$6*SQRT(Sheet1!B$7)))-(Sheet1!B$5+AD4406)*EXP(-Sheet1!B$9*Sheet1!B$7)*NORMSDIST((LN(Sheet1!B$4/(Sheet1!B$5+AD4406))-Sheet1!B$8*Sheet1!B$7+Sheet1!B$9*Sheet1!B$7-0.5*Sheet1!B$6*Sheet1!B$6*Sheet1!B$7)/(Sheet1!B$6*SQRT(Sheet1!B$7))))*400+100*AE4406-400*Sheet1!$B$13</f>
        <v>-289.73855412678813</v>
      </c>
    </row>
    <row r="4407" spans="22:32" x14ac:dyDescent="0.2">
      <c r="V4407" s="7" t="e">
        <f t="shared" si="580"/>
        <v>#VALUE!</v>
      </c>
      <c r="X4407" s="4">
        <f t="shared" ca="1" si="581"/>
        <v>0.46897554030251015</v>
      </c>
      <c r="Y4407" s="4">
        <f t="shared" ca="1" si="581"/>
        <v>-0.37310451012090973</v>
      </c>
      <c r="Z4407" s="4">
        <f t="shared" ca="1" si="582"/>
        <v>0.81351767749387494</v>
      </c>
      <c r="AA4407" s="4">
        <f t="shared" ca="1" si="583"/>
        <v>1.711663721094684E-2</v>
      </c>
      <c r="AB4407" s="4">
        <f ca="1">Sheet1!AC4407</f>
        <v>0.72666536366224255</v>
      </c>
      <c r="AC4407" s="7">
        <f t="shared" ca="1" si="584"/>
        <v>0.89767303450955183</v>
      </c>
      <c r="AD4407" s="4">
        <f t="shared" ca="1" si="585"/>
        <v>0.73027288218308961</v>
      </c>
      <c r="AE4407" s="4">
        <f t="shared" ca="1" si="586"/>
        <v>1.5365143665749762E-2</v>
      </c>
      <c r="AF4407" s="21">
        <f ca="1">(Sheet1!B$4*EXP(-Sheet1!B$8*Sheet1!B$7)*NORMSDIST((LN(Sheet1!B$4/(Sheet1!B$5+AD4407))-Sheet1!B$8*Sheet1!B$7+Sheet1!B$9*Sheet1!B$7+0.5*Sheet1!B$6*Sheet1!B$6*Sheet1!B$7)/(Sheet1!B$6*SQRT(Sheet1!B$7)))-(Sheet1!B$5+AD4407)*EXP(-Sheet1!B$9*Sheet1!B$7)*NORMSDIST((LN(Sheet1!B$4/(Sheet1!B$5+AD4407))-Sheet1!B$8*Sheet1!B$7+Sheet1!B$9*Sheet1!B$7-0.5*Sheet1!B$6*Sheet1!B$6*Sheet1!B$7)/(Sheet1!B$6*SQRT(Sheet1!B$7))))*400+100*AE4407-400*Sheet1!$B$13</f>
        <v>-114.11677441540132</v>
      </c>
    </row>
    <row r="4408" spans="22:32" x14ac:dyDescent="0.2">
      <c r="V4408" s="7" t="e">
        <f t="shared" si="580"/>
        <v>#VALUE!</v>
      </c>
      <c r="X4408" s="4">
        <f t="shared" ca="1" si="581"/>
        <v>1.2250165406477445</v>
      </c>
      <c r="Y4408" s="4">
        <f t="shared" ca="1" si="581"/>
        <v>-0.56803537535648907</v>
      </c>
      <c r="Z4408" s="4">
        <f t="shared" ca="1" si="582"/>
        <v>2.124999121268671</v>
      </c>
      <c r="AA4408" s="4">
        <f t="shared" ca="1" si="583"/>
        <v>0.63359893764625463</v>
      </c>
      <c r="AB4408" s="4">
        <f ca="1">Sheet1!AC4408</f>
        <v>0.36027556590619902</v>
      </c>
      <c r="AC4408" s="7">
        <f t="shared" ca="1" si="584"/>
        <v>1.1564846133374791</v>
      </c>
      <c r="AD4408" s="4">
        <f t="shared" ca="1" si="585"/>
        <v>2.4575287871028819</v>
      </c>
      <c r="AE4408" s="4">
        <f t="shared" ca="1" si="586"/>
        <v>0.73274742241486635</v>
      </c>
      <c r="AF4408" s="21">
        <f ca="1">(Sheet1!B$4*EXP(-Sheet1!B$8*Sheet1!B$7)*NORMSDIST((LN(Sheet1!B$4/(Sheet1!B$5+AD4408))-Sheet1!B$8*Sheet1!B$7+Sheet1!B$9*Sheet1!B$7+0.5*Sheet1!B$6*Sheet1!B$6*Sheet1!B$7)/(Sheet1!B$6*SQRT(Sheet1!B$7)))-(Sheet1!B$5+AD4408)*EXP(-Sheet1!B$9*Sheet1!B$7)*NORMSDIST((LN(Sheet1!B$4/(Sheet1!B$5+AD4408))-Sheet1!B$8*Sheet1!B$7+Sheet1!B$9*Sheet1!B$7-0.5*Sheet1!B$6*Sheet1!B$6*Sheet1!B$7)/(Sheet1!B$6*SQRT(Sheet1!B$7))))*400+100*AE4408-400*Sheet1!$B$13</f>
        <v>-305.14577715478526</v>
      </c>
    </row>
    <row r="4409" spans="22:32" x14ac:dyDescent="0.2">
      <c r="V4409" s="7" t="e">
        <f t="shared" si="580"/>
        <v>#VALUE!</v>
      </c>
      <c r="X4409" s="4">
        <f t="shared" ca="1" si="581"/>
        <v>0.29037924431516354</v>
      </c>
      <c r="Y4409" s="4">
        <f t="shared" ca="1" si="581"/>
        <v>0.8188222860987604</v>
      </c>
      <c r="Z4409" s="4">
        <f t="shared" ca="1" si="582"/>
        <v>0.50371208757565544</v>
      </c>
      <c r="AA4409" s="4">
        <f t="shared" ca="1" si="583"/>
        <v>1.5312738431650637</v>
      </c>
      <c r="AB4409" s="4">
        <f ca="1">Sheet1!AC4409</f>
        <v>7.9730835762402363E-2</v>
      </c>
      <c r="AC4409" s="7">
        <f t="shared" ca="1" si="584"/>
        <v>1.6122248345247501</v>
      </c>
      <c r="AD4409" s="4">
        <f t="shared" ca="1" si="585"/>
        <v>0.81209713703977748</v>
      </c>
      <c r="AE4409" s="4">
        <f t="shared" ca="1" si="586"/>
        <v>2.4687577184088729</v>
      </c>
      <c r="AF4409" s="21">
        <f ca="1">(Sheet1!B$4*EXP(-Sheet1!B$8*Sheet1!B$7)*NORMSDIST((LN(Sheet1!B$4/(Sheet1!B$5+AD4409))-Sheet1!B$8*Sheet1!B$7+Sheet1!B$9*Sheet1!B$7+0.5*Sheet1!B$6*Sheet1!B$6*Sheet1!B$7)/(Sheet1!B$6*SQRT(Sheet1!B$7)))-(Sheet1!B$5+AD4409)*EXP(-Sheet1!B$9*Sheet1!B$7)*NORMSDIST((LN(Sheet1!B$4/(Sheet1!B$5+AD4409))-Sheet1!B$8*Sheet1!B$7+Sheet1!B$9*Sheet1!B$7-0.5*Sheet1!B$6*Sheet1!B$6*Sheet1!B$7)/(Sheet1!B$6*SQRT(Sheet1!B$7))))*400+100*AE4409-400*Sheet1!$B$13</f>
        <v>118.43431150039351</v>
      </c>
    </row>
    <row r="4410" spans="22:32" x14ac:dyDescent="0.2">
      <c r="V4410" s="7" t="e">
        <f t="shared" si="580"/>
        <v>#VALUE!</v>
      </c>
      <c r="X4410" s="4">
        <f t="shared" ca="1" si="581"/>
        <v>0.28084065565066385</v>
      </c>
      <c r="Y4410" s="4">
        <f t="shared" ca="1" si="581"/>
        <v>0.6401845707443744</v>
      </c>
      <c r="Z4410" s="4">
        <f t="shared" ca="1" si="582"/>
        <v>0.48716578647878428</v>
      </c>
      <c r="AA4410" s="4">
        <f t="shared" ca="1" si="583"/>
        <v>1.2611800268109108</v>
      </c>
      <c r="AB4410" s="4">
        <f ca="1">Sheet1!AC4410</f>
        <v>0.5336828518862885</v>
      </c>
      <c r="AC4410" s="7">
        <f t="shared" ca="1" si="584"/>
        <v>1.0237268724837427</v>
      </c>
      <c r="AD4410" s="4">
        <f t="shared" ca="1" si="585"/>
        <v>0.49872470697300864</v>
      </c>
      <c r="AE4410" s="4">
        <f t="shared" ca="1" si="586"/>
        <v>1.2911038844860965</v>
      </c>
      <c r="AF4410" s="21">
        <f ca="1">(Sheet1!B$4*EXP(-Sheet1!B$8*Sheet1!B$7)*NORMSDIST((LN(Sheet1!B$4/(Sheet1!B$5+AD4410))-Sheet1!B$8*Sheet1!B$7+Sheet1!B$9*Sheet1!B$7+0.5*Sheet1!B$6*Sheet1!B$6*Sheet1!B$7)/(Sheet1!B$6*SQRT(Sheet1!B$7)))-(Sheet1!B$5+AD4410)*EXP(-Sheet1!B$9*Sheet1!B$7)*NORMSDIST((LN(Sheet1!B$4/(Sheet1!B$5+AD4410))-Sheet1!B$8*Sheet1!B$7+Sheet1!B$9*Sheet1!B$7-0.5*Sheet1!B$6*Sheet1!B$6*Sheet1!B$7)/(Sheet1!B$6*SQRT(Sheet1!B$7))))*400+100*AE4410-400*Sheet1!$B$13</f>
        <v>49.830841622640037</v>
      </c>
    </row>
    <row r="4411" spans="22:32" x14ac:dyDescent="0.2">
      <c r="V4411" s="7" t="e">
        <f t="shared" si="580"/>
        <v>#VALUE!</v>
      </c>
      <c r="X4411" s="4">
        <f t="shared" ca="1" si="581"/>
        <v>-2.1081376922554012</v>
      </c>
      <c r="Y4411" s="4">
        <f t="shared" ca="1" si="581"/>
        <v>-0.57243864678082701</v>
      </c>
      <c r="Z4411" s="4">
        <f t="shared" ca="1" si="582"/>
        <v>-3.6569226577033316</v>
      </c>
      <c r="AA4411" s="4">
        <f t="shared" ca="1" si="583"/>
        <v>-3.3354742852837536</v>
      </c>
      <c r="AB4411" s="4">
        <f ca="1">Sheet1!AC4411</f>
        <v>0.43036636229359504</v>
      </c>
      <c r="AC4411" s="7">
        <f t="shared" ca="1" si="584"/>
        <v>1.0985157763332936</v>
      </c>
      <c r="AD4411" s="4">
        <f t="shared" ca="1" si="585"/>
        <v>-4.0171872323177862</v>
      </c>
      <c r="AE4411" s="4">
        <f t="shared" ca="1" si="586"/>
        <v>-3.66407112393822</v>
      </c>
      <c r="AF4411" s="21">
        <f ca="1">(Sheet1!B$4*EXP(-Sheet1!B$8*Sheet1!B$7)*NORMSDIST((LN(Sheet1!B$4/(Sheet1!B$5+AD4411))-Sheet1!B$8*Sheet1!B$7+Sheet1!B$9*Sheet1!B$7+0.5*Sheet1!B$6*Sheet1!B$6*Sheet1!B$7)/(Sheet1!B$6*SQRT(Sheet1!B$7)))-(Sheet1!B$5+AD4411)*EXP(-Sheet1!B$9*Sheet1!B$7)*NORMSDIST((LN(Sheet1!B$4/(Sheet1!B$5+AD4411))-Sheet1!B$8*Sheet1!B$7+Sheet1!B$9*Sheet1!B$7-0.5*Sheet1!B$6*Sheet1!B$6*Sheet1!B$7)/(Sheet1!B$6*SQRT(Sheet1!B$7))))*400+100*AE4411-400*Sheet1!$B$13</f>
        <v>319.93900665393858</v>
      </c>
    </row>
    <row r="4412" spans="22:32" x14ac:dyDescent="0.2">
      <c r="V4412" s="7" t="e">
        <f t="shared" si="580"/>
        <v>#VALUE!</v>
      </c>
      <c r="X4412" s="4">
        <f t="shared" ca="1" si="581"/>
        <v>0.61975686544550534</v>
      </c>
      <c r="Y4412" s="4">
        <f t="shared" ca="1" si="581"/>
        <v>-0.24257009703682189</v>
      </c>
      <c r="Z4412" s="4">
        <f t="shared" ca="1" si="582"/>
        <v>1.0750734792328207</v>
      </c>
      <c r="AA4412" s="4">
        <f t="shared" ca="1" si="583"/>
        <v>0.38545324425661492</v>
      </c>
      <c r="AB4412" s="4">
        <f ca="1">Sheet1!AC4412</f>
        <v>0.92162755062716217</v>
      </c>
      <c r="AC4412" s="7">
        <f t="shared" ca="1" si="584"/>
        <v>0.74626094059262127</v>
      </c>
      <c r="AD4412" s="4">
        <f t="shared" ca="1" si="585"/>
        <v>0.80228534581846667</v>
      </c>
      <c r="AE4412" s="4">
        <f t="shared" ca="1" si="586"/>
        <v>0.28764870061341885</v>
      </c>
      <c r="AF4412" s="21">
        <f ca="1">(Sheet1!B$4*EXP(-Sheet1!B$8*Sheet1!B$7)*NORMSDIST((LN(Sheet1!B$4/(Sheet1!B$5+AD4412))-Sheet1!B$8*Sheet1!B$7+Sheet1!B$9*Sheet1!B$7+0.5*Sheet1!B$6*Sheet1!B$6*Sheet1!B$7)/(Sheet1!B$6*SQRT(Sheet1!B$7)))-(Sheet1!B$5+AD4412)*EXP(-Sheet1!B$9*Sheet1!B$7)*NORMSDIST((LN(Sheet1!B$4/(Sheet1!B$5+AD4412))-Sheet1!B$8*Sheet1!B$7+Sheet1!B$9*Sheet1!B$7-0.5*Sheet1!B$6*Sheet1!B$6*Sheet1!B$7)/(Sheet1!B$6*SQRT(Sheet1!B$7))))*400+100*AE4412-400*Sheet1!$B$13</f>
        <v>-98.144925360365505</v>
      </c>
    </row>
    <row r="4413" spans="22:32" x14ac:dyDescent="0.2">
      <c r="V4413" s="7" t="e">
        <f t="shared" si="580"/>
        <v>#VALUE!</v>
      </c>
      <c r="X4413" s="4">
        <f t="shared" ca="1" si="581"/>
        <v>0.36428545481452962</v>
      </c>
      <c r="Y4413" s="4">
        <f t="shared" ca="1" si="581"/>
        <v>0.59124232640730223</v>
      </c>
      <c r="Z4413" s="4">
        <f t="shared" ca="1" si="582"/>
        <v>0.63191495435850531</v>
      </c>
      <c r="AA4413" s="4">
        <f t="shared" ca="1" si="583"/>
        <v>1.2894932504088872</v>
      </c>
      <c r="AB4413" s="4">
        <f ca="1">Sheet1!AC4413</f>
        <v>0.64915900037439844</v>
      </c>
      <c r="AC4413" s="7">
        <f t="shared" ca="1" si="584"/>
        <v>0.94775424765117167</v>
      </c>
      <c r="AD4413" s="4">
        <f t="shared" ca="1" si="585"/>
        <v>0.59890008214756973</v>
      </c>
      <c r="AE4413" s="4">
        <f t="shared" ca="1" si="586"/>
        <v>1.2221227053925388</v>
      </c>
      <c r="AF4413" s="21">
        <f ca="1">(Sheet1!B$4*EXP(-Sheet1!B$8*Sheet1!B$7)*NORMSDIST((LN(Sheet1!B$4/(Sheet1!B$5+AD4413))-Sheet1!B$8*Sheet1!B$7+Sheet1!B$9*Sheet1!B$7+0.5*Sheet1!B$6*Sheet1!B$6*Sheet1!B$7)/(Sheet1!B$6*SQRT(Sheet1!B$7)))-(Sheet1!B$5+AD4413)*EXP(-Sheet1!B$9*Sheet1!B$7)*NORMSDIST((LN(Sheet1!B$4/(Sheet1!B$5+AD4413))-Sheet1!B$8*Sheet1!B$7+Sheet1!B$9*Sheet1!B$7-0.5*Sheet1!B$6*Sheet1!B$6*Sheet1!B$7)/(Sheet1!B$6*SQRT(Sheet1!B$7))))*400+100*AE4413-400*Sheet1!$B$13</f>
        <v>27.162563023000985</v>
      </c>
    </row>
    <row r="4414" spans="22:32" x14ac:dyDescent="0.2">
      <c r="V4414" s="7" t="e">
        <f t="shared" si="580"/>
        <v>#VALUE!</v>
      </c>
      <c r="X4414" s="4">
        <f t="shared" ca="1" si="581"/>
        <v>1.2638530131484436</v>
      </c>
      <c r="Y4414" s="4">
        <f t="shared" ca="1" si="581"/>
        <v>-1.182773060897591</v>
      </c>
      <c r="Z4414" s="4">
        <f t="shared" ca="1" si="582"/>
        <v>2.1923675748354472</v>
      </c>
      <c r="AA4414" s="4">
        <f t="shared" ca="1" si="583"/>
        <v>-0.21066639162037373</v>
      </c>
      <c r="AB4414" s="4">
        <f ca="1">Sheet1!AC4414</f>
        <v>0.58776752694047918</v>
      </c>
      <c r="AC4414" s="7">
        <f t="shared" ca="1" si="584"/>
        <v>0.98757398410882724</v>
      </c>
      <c r="AD4414" s="4">
        <f t="shared" ca="1" si="585"/>
        <v>2.1651251805112501</v>
      </c>
      <c r="AE4414" s="4">
        <f t="shared" ca="1" si="586"/>
        <v>-0.20804864769036294</v>
      </c>
      <c r="AF4414" s="21">
        <f ca="1">(Sheet1!B$4*EXP(-Sheet1!B$8*Sheet1!B$7)*NORMSDIST((LN(Sheet1!B$4/(Sheet1!B$5+AD4414))-Sheet1!B$8*Sheet1!B$7+Sheet1!B$9*Sheet1!B$7+0.5*Sheet1!B$6*Sheet1!B$6*Sheet1!B$7)/(Sheet1!B$6*SQRT(Sheet1!B$7)))-(Sheet1!B$5+AD4414)*EXP(-Sheet1!B$9*Sheet1!B$7)*NORMSDIST((LN(Sheet1!B$4/(Sheet1!B$5+AD4414))-Sheet1!B$8*Sheet1!B$7+Sheet1!B$9*Sheet1!B$7-0.5*Sheet1!B$6*Sheet1!B$6*Sheet1!B$7)/(Sheet1!B$6*SQRT(Sheet1!B$7))))*400+100*AE4414-400*Sheet1!$B$13</f>
        <v>-355.79386090857088</v>
      </c>
    </row>
    <row r="4415" spans="22:32" x14ac:dyDescent="0.2">
      <c r="V4415" s="7" t="e">
        <f t="shared" si="580"/>
        <v>#VALUE!</v>
      </c>
      <c r="X4415" s="4">
        <f t="shared" ca="1" si="581"/>
        <v>-0.43462237233682099</v>
      </c>
      <c r="Y4415" s="4">
        <f t="shared" ca="1" si="581"/>
        <v>0.36589322661197715</v>
      </c>
      <c r="Z4415" s="4">
        <f t="shared" ca="1" si="582"/>
        <v>-0.75392627662896539</v>
      </c>
      <c r="AA4415" s="4">
        <f t="shared" ca="1" si="583"/>
        <v>1.3279477086847001E-2</v>
      </c>
      <c r="AB4415" s="4">
        <f ca="1">Sheet1!AC4415</f>
        <v>0.37680448760636287</v>
      </c>
      <c r="AC4415" s="7">
        <f t="shared" ca="1" si="584"/>
        <v>1.1420930731155905</v>
      </c>
      <c r="AD4415" s="4">
        <f t="shared" ca="1" si="585"/>
        <v>-0.86105397817776985</v>
      </c>
      <c r="AE4415" s="4">
        <f t="shared" ca="1" si="586"/>
        <v>1.5166398795485161E-2</v>
      </c>
      <c r="AF4415" s="21">
        <f ca="1">(Sheet1!B$4*EXP(-Sheet1!B$8*Sheet1!B$7)*NORMSDIST((LN(Sheet1!B$4/(Sheet1!B$5+AD4415))-Sheet1!B$8*Sheet1!B$7+Sheet1!B$9*Sheet1!B$7+0.5*Sheet1!B$6*Sheet1!B$6*Sheet1!B$7)/(Sheet1!B$6*SQRT(Sheet1!B$7)))-(Sheet1!B$5+AD4415)*EXP(-Sheet1!B$9*Sheet1!B$7)*NORMSDIST((LN(Sheet1!B$4/(Sheet1!B$5+AD4415))-Sheet1!B$8*Sheet1!B$7+Sheet1!B$9*Sheet1!B$7-0.5*Sheet1!B$6*Sheet1!B$6*Sheet1!B$7)/(Sheet1!B$6*SQRT(Sheet1!B$7))))*400+100*AE4415-400*Sheet1!$B$13</f>
        <v>141.42661432413433</v>
      </c>
    </row>
    <row r="4416" spans="22:32" x14ac:dyDescent="0.2">
      <c r="V4416" s="7" t="e">
        <f t="shared" si="580"/>
        <v>#VALUE!</v>
      </c>
      <c r="X4416" s="4">
        <f t="shared" ca="1" si="581"/>
        <v>-0.86108708978367898</v>
      </c>
      <c r="Y4416" s="4">
        <f t="shared" ca="1" si="581"/>
        <v>-0.191702246216051</v>
      </c>
      <c r="Z4416" s="4">
        <f t="shared" ca="1" si="582"/>
        <v>-1.4937017161895445</v>
      </c>
      <c r="AA4416" s="4">
        <f t="shared" ca="1" si="583"/>
        <v>-1.3014000967549768</v>
      </c>
      <c r="AB4416" s="4">
        <f ca="1">Sheet1!AC4416</f>
        <v>0.55562571914687231</v>
      </c>
      <c r="AC4416" s="7">
        <f t="shared" ca="1" si="584"/>
        <v>1.0088870695594223</v>
      </c>
      <c r="AD4416" s="4">
        <f t="shared" ca="1" si="585"/>
        <v>-1.5069763472423494</v>
      </c>
      <c r="AE4416" s="4">
        <f t="shared" ca="1" si="586"/>
        <v>-1.3129657299394772</v>
      </c>
      <c r="AF4416" s="21">
        <f ca="1">(Sheet1!B$4*EXP(-Sheet1!B$8*Sheet1!B$7)*NORMSDIST((LN(Sheet1!B$4/(Sheet1!B$5+AD4416))-Sheet1!B$8*Sheet1!B$7+Sheet1!B$9*Sheet1!B$7+0.5*Sheet1!B$6*Sheet1!B$6*Sheet1!B$7)/(Sheet1!B$6*SQRT(Sheet1!B$7)))-(Sheet1!B$5+AD4416)*EXP(-Sheet1!B$9*Sheet1!B$7)*NORMSDIST((LN(Sheet1!B$4/(Sheet1!B$5+AD4416))-Sheet1!B$8*Sheet1!B$7+Sheet1!B$9*Sheet1!B$7-0.5*Sheet1!B$6*Sheet1!B$6*Sheet1!B$7)/(Sheet1!B$6*SQRT(Sheet1!B$7))))*400+100*AE4416-400*Sheet1!$B$13</f>
        <v>116.11565285900679</v>
      </c>
    </row>
    <row r="4417" spans="22:32" x14ac:dyDescent="0.2">
      <c r="V4417" s="7" t="e">
        <f t="shared" si="580"/>
        <v>#VALUE!</v>
      </c>
      <c r="X4417" s="4">
        <f t="shared" ca="1" si="581"/>
        <v>-1.3789050114213726</v>
      </c>
      <c r="Y4417" s="4">
        <f t="shared" ca="1" si="581"/>
        <v>-0.61122390029266327</v>
      </c>
      <c r="Z4417" s="4">
        <f t="shared" ca="1" si="582"/>
        <v>-2.391944794503766</v>
      </c>
      <c r="AA4417" s="4">
        <f t="shared" ca="1" si="583"/>
        <v>-2.5246894297928915</v>
      </c>
      <c r="AB4417" s="4">
        <f ca="1">Sheet1!AC4417</f>
        <v>0.91020606692499106</v>
      </c>
      <c r="AC4417" s="7">
        <f t="shared" ca="1" si="584"/>
        <v>0.75818276869337986</v>
      </c>
      <c r="AD4417" s="4">
        <f t="shared" ca="1" si="585"/>
        <v>-1.8135313268585829</v>
      </c>
      <c r="AE4417" s="4">
        <f t="shared" ca="1" si="586"/>
        <v>-1.9141760219712849</v>
      </c>
      <c r="AF4417" s="21">
        <f ca="1">(Sheet1!B$4*EXP(-Sheet1!B$8*Sheet1!B$7)*NORMSDIST((LN(Sheet1!B$4/(Sheet1!B$5+AD4417))-Sheet1!B$8*Sheet1!B$7+Sheet1!B$9*Sheet1!B$7+0.5*Sheet1!B$6*Sheet1!B$6*Sheet1!B$7)/(Sheet1!B$6*SQRT(Sheet1!B$7)))-(Sheet1!B$5+AD4417)*EXP(-Sheet1!B$9*Sheet1!B$7)*NORMSDIST((LN(Sheet1!B$4/(Sheet1!B$5+AD4417))-Sheet1!B$8*Sheet1!B$7+Sheet1!B$9*Sheet1!B$7-0.5*Sheet1!B$6*Sheet1!B$6*Sheet1!B$7)/(Sheet1!B$6*SQRT(Sheet1!B$7))))*400+100*AE4417-400*Sheet1!$B$13</f>
        <v>107.78673748999699</v>
      </c>
    </row>
    <row r="4418" spans="22:32" x14ac:dyDescent="0.2">
      <c r="V4418" s="7" t="e">
        <f t="shared" si="580"/>
        <v>#VALUE!</v>
      </c>
      <c r="X4418" s="4">
        <f t="shared" ca="1" si="581"/>
        <v>0.90954704275198794</v>
      </c>
      <c r="Y4418" s="4">
        <f t="shared" ca="1" si="581"/>
        <v>-0.43812006124589692</v>
      </c>
      <c r="Z4418" s="4">
        <f t="shared" ca="1" si="582"/>
        <v>1.5777637300950278</v>
      </c>
      <c r="AA4418" s="4">
        <f t="shared" ca="1" si="583"/>
        <v>0.44672604324035076</v>
      </c>
      <c r="AB4418" s="4">
        <f ca="1">Sheet1!AC4418</f>
        <v>0.9370708508240817</v>
      </c>
      <c r="AC4418" s="7">
        <f t="shared" ca="1" si="584"/>
        <v>0.72845554565551252</v>
      </c>
      <c r="AD4418" s="4">
        <f t="shared" ca="1" si="585"/>
        <v>1.1493307389218503</v>
      </c>
      <c r="AE4418" s="4">
        <f t="shared" ca="1" si="586"/>
        <v>0.32542006358717779</v>
      </c>
      <c r="AF4418" s="21">
        <f ca="1">(Sheet1!B$4*EXP(-Sheet1!B$8*Sheet1!B$7)*NORMSDIST((LN(Sheet1!B$4/(Sheet1!B$5+AD4418))-Sheet1!B$8*Sheet1!B$7+Sheet1!B$9*Sheet1!B$7+0.5*Sheet1!B$6*Sheet1!B$6*Sheet1!B$7)/(Sheet1!B$6*SQRT(Sheet1!B$7)))-(Sheet1!B$5+AD4418)*EXP(-Sheet1!B$9*Sheet1!B$7)*NORMSDIST((LN(Sheet1!B$4/(Sheet1!B$5+AD4418))-Sheet1!B$8*Sheet1!B$7+Sheet1!B$9*Sheet1!B$7-0.5*Sheet1!B$6*Sheet1!B$6*Sheet1!B$7)/(Sheet1!B$6*SQRT(Sheet1!B$7))))*400+100*AE4418-400*Sheet1!$B$13</f>
        <v>-148.24521406292615</v>
      </c>
    </row>
    <row r="4419" spans="22:32" x14ac:dyDescent="0.2">
      <c r="V4419" s="7" t="e">
        <f t="shared" ref="V4419:V4482" si="587">GAMMALN($B$7/2+1)-GAMMALN($B$7/2)-LN(PI())-LN($B$7)-0.5*LN($B$9*$C$10-$C$9*$B$10)-($B$7/2+1)*LN(SUMPRODUCT(MMULT(J4419:K4419,MINVERSE($B$9:$C$10)),J4419:K4419)/$B$7+1)</f>
        <v>#VALUE!</v>
      </c>
      <c r="X4419" s="4">
        <f t="shared" ref="X4419:Y4482" ca="1" si="588">NORMSINV(RAND())</f>
        <v>2.6961625673129954</v>
      </c>
      <c r="Y4419" s="4">
        <f t="shared" ca="1" si="588"/>
        <v>-0.50122241091656539</v>
      </c>
      <c r="Z4419" s="4">
        <f t="shared" ref="Z4419:Z4482" ca="1" si="589">X4419*SQRT($B$20)</f>
        <v>4.6769516134926059</v>
      </c>
      <c r="AA4419" s="4">
        <f t="shared" ref="AA4419:AA4482" ca="1" si="590">SQRT($C$21)*($B$25*X4419+SQRT(1-$B$25^2)*Y4419)</f>
        <v>2.4793813110998748</v>
      </c>
      <c r="AB4419" s="4">
        <f ca="1">Sheet1!AC4419</f>
        <v>0.43331649829668417</v>
      </c>
      <c r="AC4419" s="7">
        <f t="shared" ref="AC4419:AC4482" ca="1" si="591">SQRT((B$27/2)/GAMMAINV(AB4419,B$27/2,1))</f>
        <v>1.0962317416775917</v>
      </c>
      <c r="AD4419" s="4">
        <f t="shared" ref="AD4419:AD4482" ca="1" si="592">AC4419*Z4419</f>
        <v>5.1270228130008224</v>
      </c>
      <c r="AE4419" s="4">
        <f t="shared" ref="AE4419:AE4482" ca="1" si="593">AC4419*AA4419</f>
        <v>2.7179764929498869</v>
      </c>
      <c r="AF4419" s="21">
        <f ca="1">(Sheet1!B$4*EXP(-Sheet1!B$8*Sheet1!B$7)*NORMSDIST((LN(Sheet1!B$4/(Sheet1!B$5+AD4419))-Sheet1!B$8*Sheet1!B$7+Sheet1!B$9*Sheet1!B$7+0.5*Sheet1!B$6*Sheet1!B$6*Sheet1!B$7)/(Sheet1!B$6*SQRT(Sheet1!B$7)))-(Sheet1!B$5+AD4419)*EXP(-Sheet1!B$9*Sheet1!B$7)*NORMSDIST((LN(Sheet1!B$4/(Sheet1!B$5+AD4419))-Sheet1!B$8*Sheet1!B$7+Sheet1!B$9*Sheet1!B$7-0.5*Sheet1!B$6*Sheet1!B$6*Sheet1!B$7)/(Sheet1!B$6*SQRT(Sheet1!B$7))))*400+100*AE4419-400*Sheet1!$B$13</f>
        <v>-483.84888411390375</v>
      </c>
    </row>
    <row r="4420" spans="22:32" x14ac:dyDescent="0.2">
      <c r="V4420" s="7" t="e">
        <f t="shared" si="587"/>
        <v>#VALUE!</v>
      </c>
      <c r="X4420" s="4">
        <f t="shared" ca="1" si="588"/>
        <v>0.30311337591858389</v>
      </c>
      <c r="Y4420" s="4">
        <f t="shared" ca="1" si="588"/>
        <v>0.61462215468226944</v>
      </c>
      <c r="Z4420" s="4">
        <f t="shared" ca="1" si="589"/>
        <v>0.52580160030425871</v>
      </c>
      <c r="AA4420" s="4">
        <f t="shared" ca="1" si="590"/>
        <v>1.2506327307797354</v>
      </c>
      <c r="AB4420" s="4">
        <f ca="1">Sheet1!AC4420</f>
        <v>0.76175779060422855</v>
      </c>
      <c r="AC4420" s="7">
        <f t="shared" ca="1" si="591"/>
        <v>0.87441632686589332</v>
      </c>
      <c r="AD4420" s="4">
        <f t="shared" ca="1" si="592"/>
        <v>0.4597695039982585</v>
      </c>
      <c r="AE4420" s="4">
        <f t="shared" ca="1" si="593"/>
        <v>1.0935736787066779</v>
      </c>
      <c r="AF4420" s="21">
        <f ca="1">(Sheet1!B$4*EXP(-Sheet1!B$8*Sheet1!B$7)*NORMSDIST((LN(Sheet1!B$4/(Sheet1!B$5+AD4420))-Sheet1!B$8*Sheet1!B$7+Sheet1!B$9*Sheet1!B$7+0.5*Sheet1!B$6*Sheet1!B$6*Sheet1!B$7)/(Sheet1!B$6*SQRT(Sheet1!B$7)))-(Sheet1!B$5+AD4420)*EXP(-Sheet1!B$9*Sheet1!B$7)*NORMSDIST((LN(Sheet1!B$4/(Sheet1!B$5+AD4420))-Sheet1!B$8*Sheet1!B$7+Sheet1!B$9*Sheet1!B$7-0.5*Sheet1!B$6*Sheet1!B$6*Sheet1!B$7)/(Sheet1!B$6*SQRT(Sheet1!B$7))))*400+100*AE4420-400*Sheet1!$B$13</f>
        <v>36.224256172757578</v>
      </c>
    </row>
    <row r="4421" spans="22:32" x14ac:dyDescent="0.2">
      <c r="V4421" s="7" t="e">
        <f t="shared" si="587"/>
        <v>#VALUE!</v>
      </c>
      <c r="X4421" s="4">
        <f t="shared" ca="1" si="588"/>
        <v>0.31194134328499656</v>
      </c>
      <c r="Y4421" s="4">
        <f t="shared" ca="1" si="588"/>
        <v>-0.95998015908653855</v>
      </c>
      <c r="Z4421" s="4">
        <f t="shared" ca="1" si="589"/>
        <v>0.54111520814035874</v>
      </c>
      <c r="AA4421" s="4">
        <f t="shared" ca="1" si="590"/>
        <v>-1.0196562504817985</v>
      </c>
      <c r="AB4421" s="4">
        <f ca="1">Sheet1!AC4421</f>
        <v>0.37581418016829815</v>
      </c>
      <c r="AC4421" s="7">
        <f t="shared" ca="1" si="591"/>
        <v>1.1429412895939217</v>
      </c>
      <c r="AD4421" s="4">
        <f t="shared" ca="1" si="592"/>
        <v>0.61846291381082497</v>
      </c>
      <c r="AE4421" s="4">
        <f t="shared" ca="1" si="593"/>
        <v>-1.1654072298681697</v>
      </c>
      <c r="AF4421" s="21">
        <f ca="1">(Sheet1!B$4*EXP(-Sheet1!B$8*Sheet1!B$7)*NORMSDIST((LN(Sheet1!B$4/(Sheet1!B$5+AD4421))-Sheet1!B$8*Sheet1!B$7+Sheet1!B$9*Sheet1!B$7+0.5*Sheet1!B$6*Sheet1!B$6*Sheet1!B$7)/(Sheet1!B$6*SQRT(Sheet1!B$7)))-(Sheet1!B$5+AD4421)*EXP(-Sheet1!B$9*Sheet1!B$7)*NORMSDIST((LN(Sheet1!B$4/(Sheet1!B$5+AD4421))-Sheet1!B$8*Sheet1!B$7+Sheet1!B$9*Sheet1!B$7-0.5*Sheet1!B$6*Sheet1!B$6*Sheet1!B$7)/(Sheet1!B$6*SQRT(Sheet1!B$7))))*400+100*AE4421-400*Sheet1!$B$13</f>
        <v>-214.66412084718513</v>
      </c>
    </row>
    <row r="4422" spans="22:32" x14ac:dyDescent="0.2">
      <c r="V4422" s="7" t="e">
        <f t="shared" si="587"/>
        <v>#VALUE!</v>
      </c>
      <c r="X4422" s="4">
        <f t="shared" ca="1" si="588"/>
        <v>0.25127446637665213</v>
      </c>
      <c r="Y4422" s="4">
        <f t="shared" ca="1" si="588"/>
        <v>-6.1433087995703087E-2</v>
      </c>
      <c r="Z4422" s="4">
        <f t="shared" ca="1" si="589"/>
        <v>0.43587821268544036</v>
      </c>
      <c r="AA4422" s="4">
        <f t="shared" ca="1" si="590"/>
        <v>0.20974851554567589</v>
      </c>
      <c r="AB4422" s="4">
        <f ca="1">Sheet1!AC4422</f>
        <v>0.53077388110003154</v>
      </c>
      <c r="AC4422" s="7">
        <f t="shared" ca="1" si="591"/>
        <v>1.0257151244492313</v>
      </c>
      <c r="AD4422" s="4">
        <f t="shared" ca="1" si="592"/>
        <v>0.44708687516935497</v>
      </c>
      <c r="AE4422" s="4">
        <f t="shared" ca="1" si="593"/>
        <v>0.21514222472597447</v>
      </c>
      <c r="AF4422" s="21">
        <f ca="1">(Sheet1!B$4*EXP(-Sheet1!B$8*Sheet1!B$7)*NORMSDIST((LN(Sheet1!B$4/(Sheet1!B$5+AD4422))-Sheet1!B$8*Sheet1!B$7+Sheet1!B$9*Sheet1!B$7+0.5*Sheet1!B$6*Sheet1!B$6*Sheet1!B$7)/(Sheet1!B$6*SQRT(Sheet1!B$7)))-(Sheet1!B$5+AD4422)*EXP(-Sheet1!B$9*Sheet1!B$7)*NORMSDIST((LN(Sheet1!B$4/(Sheet1!B$5+AD4422))-Sheet1!B$8*Sheet1!B$7+Sheet1!B$9*Sheet1!B$7-0.5*Sheet1!B$6*Sheet1!B$6*Sheet1!B$7)/(Sheet1!B$6*SQRT(Sheet1!B$7))))*400+100*AE4422-400*Sheet1!$B$13</f>
        <v>-49.61611690474183</v>
      </c>
    </row>
    <row r="4423" spans="22:32" x14ac:dyDescent="0.2">
      <c r="V4423" s="7" t="e">
        <f t="shared" si="587"/>
        <v>#VALUE!</v>
      </c>
      <c r="X4423" s="4">
        <f t="shared" ca="1" si="588"/>
        <v>-0.43891033387061879</v>
      </c>
      <c r="Y4423" s="4">
        <f t="shared" ca="1" si="588"/>
        <v>1.3099006169881484</v>
      </c>
      <c r="Z4423" s="4">
        <f t="shared" ca="1" si="589"/>
        <v>-0.76136447373815397</v>
      </c>
      <c r="AA4423" s="4">
        <f t="shared" ca="1" si="590"/>
        <v>1.3755600698614956</v>
      </c>
      <c r="AB4423" s="4">
        <f ca="1">Sheet1!AC4423</f>
        <v>0.72130349185883857</v>
      </c>
      <c r="AC4423" s="7">
        <f t="shared" ca="1" si="591"/>
        <v>0.90117710099100634</v>
      </c>
      <c r="AD4423" s="4">
        <f t="shared" ca="1" si="592"/>
        <v>-0.68612422924089278</v>
      </c>
      <c r="AE4423" s="4">
        <f t="shared" ca="1" si="593"/>
        <v>1.2396232359967687</v>
      </c>
      <c r="AF4423" s="21">
        <f ca="1">(Sheet1!B$4*EXP(-Sheet1!B$8*Sheet1!B$7)*NORMSDIST((LN(Sheet1!B$4/(Sheet1!B$5+AD4423))-Sheet1!B$8*Sheet1!B$7+Sheet1!B$9*Sheet1!B$7+0.5*Sheet1!B$6*Sheet1!B$6*Sheet1!B$7)/(Sheet1!B$6*SQRT(Sheet1!B$7)))-(Sheet1!B$5+AD4423)*EXP(-Sheet1!B$9*Sheet1!B$7)*NORMSDIST((LN(Sheet1!B$4/(Sheet1!B$5+AD4423))-Sheet1!B$8*Sheet1!B$7+Sheet1!B$9*Sheet1!B$7-0.5*Sheet1!B$6*Sheet1!B$6*Sheet1!B$7)/(Sheet1!B$6*SQRT(Sheet1!B$7))))*400+100*AE4423-400*Sheet1!$B$13</f>
        <v>235.13562421524739</v>
      </c>
    </row>
    <row r="4424" spans="22:32" x14ac:dyDescent="0.2">
      <c r="V4424" s="7" t="e">
        <f t="shared" si="587"/>
        <v>#VALUE!</v>
      </c>
      <c r="X4424" s="4">
        <f t="shared" ca="1" si="588"/>
        <v>-1.5444120886738182</v>
      </c>
      <c r="Y4424" s="4">
        <f t="shared" ca="1" si="588"/>
        <v>-2.1318767961286995</v>
      </c>
      <c r="Z4424" s="4">
        <f t="shared" ca="1" si="589"/>
        <v>-2.6790449127921487</v>
      </c>
      <c r="AA4424" s="4">
        <f t="shared" ca="1" si="590"/>
        <v>-4.9240957366565583</v>
      </c>
      <c r="AB4424" s="4">
        <f ca="1">Sheet1!AC4424</f>
        <v>1.1039727146931022E-2</v>
      </c>
      <c r="AC4424" s="7">
        <f t="shared" ca="1" si="591"/>
        <v>2.2570413914081326</v>
      </c>
      <c r="AD4424" s="4">
        <f t="shared" ca="1" si="592"/>
        <v>-6.046715257613271</v>
      </c>
      <c r="AE4424" s="4">
        <f t="shared" ca="1" si="593"/>
        <v>-11.113887892890173</v>
      </c>
      <c r="AF4424" s="21">
        <f ca="1">(Sheet1!B$4*EXP(-Sheet1!B$8*Sheet1!B$7)*NORMSDIST((LN(Sheet1!B$4/(Sheet1!B$5+AD4424))-Sheet1!B$8*Sheet1!B$7+Sheet1!B$9*Sheet1!B$7+0.5*Sheet1!B$6*Sheet1!B$6*Sheet1!B$7)/(Sheet1!B$6*SQRT(Sheet1!B$7)))-(Sheet1!B$5+AD4424)*EXP(-Sheet1!B$9*Sheet1!B$7)*NORMSDIST((LN(Sheet1!B$4/(Sheet1!B$5+AD4424))-Sheet1!B$8*Sheet1!B$7+Sheet1!B$9*Sheet1!B$7-0.5*Sheet1!B$6*Sheet1!B$6*Sheet1!B$7)/(Sheet1!B$6*SQRT(Sheet1!B$7))))*400+100*AE4424-400*Sheet1!$B$13</f>
        <v>-44.997615158472854</v>
      </c>
    </row>
    <row r="4425" spans="22:32" x14ac:dyDescent="0.2">
      <c r="V4425" s="7" t="e">
        <f t="shared" si="587"/>
        <v>#VALUE!</v>
      </c>
      <c r="X4425" s="4">
        <f t="shared" ca="1" si="588"/>
        <v>-0.6649828754298438</v>
      </c>
      <c r="Y4425" s="4">
        <f t="shared" ca="1" si="588"/>
        <v>5.8684695936578511E-2</v>
      </c>
      <c r="Z4425" s="4">
        <f t="shared" ca="1" si="589"/>
        <v>-1.1535256701104968</v>
      </c>
      <c r="AA4425" s="4">
        <f t="shared" ca="1" si="590"/>
        <v>-0.70557603412686709</v>
      </c>
      <c r="AB4425" s="4">
        <f ca="1">Sheet1!AC4425</f>
        <v>0.6303740138576206</v>
      </c>
      <c r="AC4425" s="7">
        <f t="shared" ca="1" si="591"/>
        <v>0.95986064872922039</v>
      </c>
      <c r="AD4425" s="4">
        <f t="shared" ca="1" si="592"/>
        <v>-1.1072238980380702</v>
      </c>
      <c r="AE4425" s="4">
        <f t="shared" ca="1" si="593"/>
        <v>-0.6772546698448052</v>
      </c>
      <c r="AF4425" s="21">
        <f ca="1">(Sheet1!B$4*EXP(-Sheet1!B$8*Sheet1!B$7)*NORMSDIST((LN(Sheet1!B$4/(Sheet1!B$5+AD4425))-Sheet1!B$8*Sheet1!B$7+Sheet1!B$9*Sheet1!B$7+0.5*Sheet1!B$6*Sheet1!B$6*Sheet1!B$7)/(Sheet1!B$6*SQRT(Sheet1!B$7)))-(Sheet1!B$5+AD4425)*EXP(-Sheet1!B$9*Sheet1!B$7)*NORMSDIST((LN(Sheet1!B$4/(Sheet1!B$5+AD4425))-Sheet1!B$8*Sheet1!B$7+Sheet1!B$9*Sheet1!B$7-0.5*Sheet1!B$6*Sheet1!B$6*Sheet1!B$7)/(Sheet1!B$6*SQRT(Sheet1!B$7))))*400+100*AE4425-400*Sheet1!$B$13</f>
        <v>112.89599579160176</v>
      </c>
    </row>
    <row r="4426" spans="22:32" x14ac:dyDescent="0.2">
      <c r="V4426" s="7" t="e">
        <f t="shared" si="587"/>
        <v>#VALUE!</v>
      </c>
      <c r="X4426" s="4">
        <f t="shared" ca="1" si="588"/>
        <v>0.34422145211823579</v>
      </c>
      <c r="Y4426" s="4">
        <f t="shared" ca="1" si="588"/>
        <v>0.1553214289551853</v>
      </c>
      <c r="Z4426" s="4">
        <f t="shared" ca="1" si="589"/>
        <v>0.59711053606370235</v>
      </c>
      <c r="AA4426" s="4">
        <f t="shared" ca="1" si="590"/>
        <v>0.63421580535739208</v>
      </c>
      <c r="AB4426" s="4">
        <f ca="1">Sheet1!AC4426</f>
        <v>0.67004201269054497</v>
      </c>
      <c r="AC4426" s="7">
        <f t="shared" ca="1" si="591"/>
        <v>0.93432238695531289</v>
      </c>
      <c r="AD4426" s="4">
        <f t="shared" ca="1" si="592"/>
        <v>0.55789374133120484</v>
      </c>
      <c r="AE4426" s="4">
        <f t="shared" ca="1" si="593"/>
        <v>0.59256202510630474</v>
      </c>
      <c r="AF4426" s="21">
        <f ca="1">(Sheet1!B$4*EXP(-Sheet1!B$8*Sheet1!B$7)*NORMSDIST((LN(Sheet1!B$4/(Sheet1!B$5+AD4426))-Sheet1!B$8*Sheet1!B$7+Sheet1!B$9*Sheet1!B$7+0.5*Sheet1!B$6*Sheet1!B$6*Sheet1!B$7)/(Sheet1!B$6*SQRT(Sheet1!B$7)))-(Sheet1!B$5+AD4426)*EXP(-Sheet1!B$9*Sheet1!B$7)*NORMSDIST((LN(Sheet1!B$4/(Sheet1!B$5+AD4426))-Sheet1!B$8*Sheet1!B$7+Sheet1!B$9*Sheet1!B$7-0.5*Sheet1!B$6*Sheet1!B$6*Sheet1!B$7)/(Sheet1!B$6*SQRT(Sheet1!B$7))))*400+100*AE4426-400*Sheet1!$B$13</f>
        <v>-29.344275994733835</v>
      </c>
    </row>
    <row r="4427" spans="22:32" x14ac:dyDescent="0.2">
      <c r="V4427" s="7" t="e">
        <f t="shared" si="587"/>
        <v>#VALUE!</v>
      </c>
      <c r="X4427" s="4">
        <f t="shared" ca="1" si="588"/>
        <v>0.59711856053843315</v>
      </c>
      <c r="Y4427" s="4">
        <f t="shared" ca="1" si="588"/>
        <v>0.39223511402125866</v>
      </c>
      <c r="Z4427" s="4">
        <f t="shared" ca="1" si="589"/>
        <v>1.0358034967972336</v>
      </c>
      <c r="AA4427" s="4">
        <f t="shared" ca="1" si="590"/>
        <v>1.278043593116327</v>
      </c>
      <c r="AB4427" s="4">
        <f ca="1">Sheet1!AC4427</f>
        <v>0.18201962374426839</v>
      </c>
      <c r="AC4427" s="7">
        <f t="shared" ca="1" si="591"/>
        <v>1.3652713339909439</v>
      </c>
      <c r="AD4427" s="4">
        <f t="shared" ca="1" si="592"/>
        <v>1.4141528218248436</v>
      </c>
      <c r="AE4427" s="4">
        <f t="shared" ca="1" si="593"/>
        <v>1.7448762812725069</v>
      </c>
      <c r="AF4427" s="21">
        <f ca="1">(Sheet1!B$4*EXP(-Sheet1!B$8*Sheet1!B$7)*NORMSDIST((LN(Sheet1!B$4/(Sheet1!B$5+AD4427))-Sheet1!B$8*Sheet1!B$7+Sheet1!B$9*Sheet1!B$7+0.5*Sheet1!B$6*Sheet1!B$6*Sheet1!B$7)/(Sheet1!B$6*SQRT(Sheet1!B$7)))-(Sheet1!B$5+AD4427)*EXP(-Sheet1!B$9*Sheet1!B$7)*NORMSDIST((LN(Sheet1!B$4/(Sheet1!B$5+AD4427))-Sheet1!B$8*Sheet1!B$7+Sheet1!B$9*Sheet1!B$7-0.5*Sheet1!B$6*Sheet1!B$6*Sheet1!B$7)/(Sheet1!B$6*SQRT(Sheet1!B$7))))*400+100*AE4427-400*Sheet1!$B$13</f>
        <v>-47.001127131282828</v>
      </c>
    </row>
    <row r="4428" spans="22:32" x14ac:dyDescent="0.2">
      <c r="V4428" s="7" t="e">
        <f t="shared" si="587"/>
        <v>#VALUE!</v>
      </c>
      <c r="X4428" s="4">
        <f t="shared" ca="1" si="588"/>
        <v>-0.44908564710711824</v>
      </c>
      <c r="Y4428" s="4">
        <f t="shared" ca="1" si="588"/>
        <v>1.2504588980874345</v>
      </c>
      <c r="Z4428" s="4">
        <f t="shared" ca="1" si="589"/>
        <v>-0.77901528168133616</v>
      </c>
      <c r="AA4428" s="4">
        <f t="shared" ca="1" si="590"/>
        <v>1.2773626153637463</v>
      </c>
      <c r="AB4428" s="4">
        <f ca="1">Sheet1!AC4428</f>
        <v>0.8203949381157819</v>
      </c>
      <c r="AC4428" s="7">
        <f t="shared" ca="1" si="591"/>
        <v>0.83344463829670301</v>
      </c>
      <c r="AD4428" s="4">
        <f t="shared" ca="1" si="592"/>
        <v>-0.6492661096685054</v>
      </c>
      <c r="AE4428" s="4">
        <f t="shared" ca="1" si="593"/>
        <v>1.0646110229355681</v>
      </c>
      <c r="AF4428" s="21">
        <f ca="1">(Sheet1!B$4*EXP(-Sheet1!B$8*Sheet1!B$7)*NORMSDIST((LN(Sheet1!B$4/(Sheet1!B$5+AD4428))-Sheet1!B$8*Sheet1!B$7+Sheet1!B$9*Sheet1!B$7+0.5*Sheet1!B$6*Sheet1!B$6*Sheet1!B$7)/(Sheet1!B$6*SQRT(Sheet1!B$7)))-(Sheet1!B$5+AD4428)*EXP(-Sheet1!B$9*Sheet1!B$7)*NORMSDIST((LN(Sheet1!B$4/(Sheet1!B$5+AD4428))-Sheet1!B$8*Sheet1!B$7+Sheet1!B$9*Sheet1!B$7-0.5*Sheet1!B$6*Sheet1!B$6*Sheet1!B$7)/(Sheet1!B$6*SQRT(Sheet1!B$7))))*400+100*AE4428-400*Sheet1!$B$13</f>
        <v>211.59993548671127</v>
      </c>
    </row>
    <row r="4429" spans="22:32" x14ac:dyDescent="0.2">
      <c r="V4429" s="7" t="e">
        <f t="shared" si="587"/>
        <v>#VALUE!</v>
      </c>
      <c r="X4429" s="4">
        <f t="shared" ca="1" si="588"/>
        <v>-2.4845248045697965</v>
      </c>
      <c r="Y4429" s="4">
        <f t="shared" ca="1" si="588"/>
        <v>0.43810491400888868</v>
      </c>
      <c r="Z4429" s="4">
        <f t="shared" ca="1" si="589"/>
        <v>-4.3098299911031122</v>
      </c>
      <c r="AA4429" s="4">
        <f t="shared" ca="1" si="590"/>
        <v>-2.3191956168471783</v>
      </c>
      <c r="AB4429" s="4">
        <f ca="1">Sheet1!AC4429</f>
        <v>9.161323822057843E-2</v>
      </c>
      <c r="AC4429" s="7">
        <f t="shared" ca="1" si="591"/>
        <v>1.5702946536924129</v>
      </c>
      <c r="AD4429" s="4">
        <f t="shared" ca="1" si="592"/>
        <v>-6.7677029933524366</v>
      </c>
      <c r="AE4429" s="4">
        <f t="shared" ca="1" si="593"/>
        <v>-3.641820478002002</v>
      </c>
      <c r="AF4429" s="21">
        <f ca="1">(Sheet1!B$4*EXP(-Sheet1!B$8*Sheet1!B$7)*NORMSDIST((LN(Sheet1!B$4/(Sheet1!B$5+AD4429))-Sheet1!B$8*Sheet1!B$7+Sheet1!B$9*Sheet1!B$7+0.5*Sheet1!B$6*Sheet1!B$6*Sheet1!B$7)/(Sheet1!B$6*SQRT(Sheet1!B$7)))-(Sheet1!B$5+AD4429)*EXP(-Sheet1!B$9*Sheet1!B$7)*NORMSDIST((LN(Sheet1!B$4/(Sheet1!B$5+AD4429))-Sheet1!B$8*Sheet1!B$7+Sheet1!B$9*Sheet1!B$7-0.5*Sheet1!B$6*Sheet1!B$6*Sheet1!B$7)/(Sheet1!B$6*SQRT(Sheet1!B$7))))*400+100*AE4429-400*Sheet1!$B$13</f>
        <v>842.74482239342387</v>
      </c>
    </row>
    <row r="4430" spans="22:32" x14ac:dyDescent="0.2">
      <c r="V4430" s="7" t="e">
        <f t="shared" si="587"/>
        <v>#VALUE!</v>
      </c>
      <c r="X4430" s="4">
        <f t="shared" ca="1" si="588"/>
        <v>-1.7514682596841693</v>
      </c>
      <c r="Y4430" s="4">
        <f t="shared" ca="1" si="588"/>
        <v>1.0516261618385805</v>
      </c>
      <c r="Z4430" s="4">
        <f t="shared" ca="1" si="589"/>
        <v>-3.038218986652081</v>
      </c>
      <c r="AA4430" s="4">
        <f t="shared" ca="1" si="590"/>
        <v>-0.55900995219548122</v>
      </c>
      <c r="AB4430" s="4">
        <f ca="1">Sheet1!AC4430</f>
        <v>0.26766920565096841</v>
      </c>
      <c r="AC4430" s="7">
        <f t="shared" ca="1" si="591"/>
        <v>1.2490632279413552</v>
      </c>
      <c r="AD4430" s="4">
        <f t="shared" ca="1" si="592"/>
        <v>-3.7949276146603612</v>
      </c>
      <c r="AE4430" s="4">
        <f t="shared" ca="1" si="593"/>
        <v>-0.69823877534063039</v>
      </c>
      <c r="AF4430" s="21">
        <f ca="1">(Sheet1!B$4*EXP(-Sheet1!B$8*Sheet1!B$7)*NORMSDIST((LN(Sheet1!B$4/(Sheet1!B$5+AD4430))-Sheet1!B$8*Sheet1!B$7+Sheet1!B$9*Sheet1!B$7+0.5*Sheet1!B$6*Sheet1!B$6*Sheet1!B$7)/(Sheet1!B$6*SQRT(Sheet1!B$7)))-(Sheet1!B$5+AD4430)*EXP(-Sheet1!B$9*Sheet1!B$7)*NORMSDIST((LN(Sheet1!B$4/(Sheet1!B$5+AD4430))-Sheet1!B$8*Sheet1!B$7+Sheet1!B$9*Sheet1!B$7-0.5*Sheet1!B$6*Sheet1!B$6*Sheet1!B$7)/(Sheet1!B$6*SQRT(Sheet1!B$7))))*400+100*AE4430-400*Sheet1!$B$13</f>
        <v>576.28200470689126</v>
      </c>
    </row>
    <row r="4431" spans="22:32" x14ac:dyDescent="0.2">
      <c r="V4431" s="7" t="e">
        <f t="shared" si="587"/>
        <v>#VALUE!</v>
      </c>
      <c r="X4431" s="4">
        <f t="shared" ca="1" si="588"/>
        <v>-1.7298998124923517</v>
      </c>
      <c r="Y4431" s="4">
        <f t="shared" ca="1" si="588"/>
        <v>-0.21862162658257564</v>
      </c>
      <c r="Z4431" s="4">
        <f t="shared" ca="1" si="589"/>
        <v>-3.0008048540188126</v>
      </c>
      <c r="AA4431" s="4">
        <f t="shared" ca="1" si="590"/>
        <v>-2.3732998448411027</v>
      </c>
      <c r="AB4431" s="4">
        <f ca="1">Sheet1!AC4431</f>
        <v>0.24768433541438895</v>
      </c>
      <c r="AC4431" s="7">
        <f t="shared" ca="1" si="591"/>
        <v>1.272687416873781</v>
      </c>
      <c r="AD4431" s="4">
        <f t="shared" ca="1" si="592"/>
        <v>-3.8190865782035059</v>
      </c>
      <c r="AE4431" s="4">
        <f t="shared" ca="1" si="593"/>
        <v>-3.0204688489977682</v>
      </c>
      <c r="AF4431" s="21">
        <f ca="1">(Sheet1!B$4*EXP(-Sheet1!B$8*Sheet1!B$7)*NORMSDIST((LN(Sheet1!B$4/(Sheet1!B$5+AD4431))-Sheet1!B$8*Sheet1!B$7+Sheet1!B$9*Sheet1!B$7+0.5*Sheet1!B$6*Sheet1!B$6*Sheet1!B$7)/(Sheet1!B$6*SQRT(Sheet1!B$7)))-(Sheet1!B$5+AD4431)*EXP(-Sheet1!B$9*Sheet1!B$7)*NORMSDIST((LN(Sheet1!B$4/(Sheet1!B$5+AD4431))-Sheet1!B$8*Sheet1!B$7+Sheet1!B$9*Sheet1!B$7-0.5*Sheet1!B$6*Sheet1!B$6*Sheet1!B$7)/(Sheet1!B$6*SQRT(Sheet1!B$7))))*400+100*AE4431-400*Sheet1!$B$13</f>
        <v>348.41991269265554</v>
      </c>
    </row>
    <row r="4432" spans="22:32" x14ac:dyDescent="0.2">
      <c r="V4432" s="7" t="e">
        <f t="shared" si="587"/>
        <v>#VALUE!</v>
      </c>
      <c r="X4432" s="4">
        <f t="shared" ca="1" si="588"/>
        <v>-1.6611109823733419</v>
      </c>
      <c r="Y4432" s="4">
        <f t="shared" ca="1" si="588"/>
        <v>5.2314542878542869E-2</v>
      </c>
      <c r="Z4432" s="4">
        <f t="shared" ca="1" si="589"/>
        <v>-2.8814789521181714</v>
      </c>
      <c r="AA4432" s="4">
        <f t="shared" ca="1" si="590"/>
        <v>-1.8990723304509038</v>
      </c>
      <c r="AB4432" s="4">
        <f ca="1">Sheet1!AC4432</f>
        <v>0.90827782122397904</v>
      </c>
      <c r="AC4432" s="7">
        <f t="shared" ca="1" si="591"/>
        <v>0.76011230466023427</v>
      </c>
      <c r="AD4432" s="4">
        <f t="shared" ca="1" si="592"/>
        <v>-2.1902476071245003</v>
      </c>
      <c r="AE4432" s="4">
        <f t="shared" ca="1" si="593"/>
        <v>-1.4435082458155186</v>
      </c>
      <c r="AF4432" s="21">
        <f ca="1">(Sheet1!B$4*EXP(-Sheet1!B$8*Sheet1!B$7)*NORMSDIST((LN(Sheet1!B$4/(Sheet1!B$5+AD4432))-Sheet1!B$8*Sheet1!B$7+Sheet1!B$9*Sheet1!B$7+0.5*Sheet1!B$6*Sheet1!B$6*Sheet1!B$7)/(Sheet1!B$6*SQRT(Sheet1!B$7)))-(Sheet1!B$5+AD4432)*EXP(-Sheet1!B$9*Sheet1!B$7)*NORMSDIST((LN(Sheet1!B$4/(Sheet1!B$5+AD4432))-Sheet1!B$8*Sheet1!B$7+Sheet1!B$9*Sheet1!B$7-0.5*Sheet1!B$6*Sheet1!B$6*Sheet1!B$7)/(Sheet1!B$6*SQRT(Sheet1!B$7))))*400+100*AE4432-400*Sheet1!$B$13</f>
        <v>219.18386227312612</v>
      </c>
    </row>
    <row r="4433" spans="22:32" x14ac:dyDescent="0.2">
      <c r="V4433" s="7" t="e">
        <f t="shared" si="587"/>
        <v>#VALUE!</v>
      </c>
      <c r="X4433" s="4">
        <f t="shared" ca="1" si="588"/>
        <v>-1.5286307337623979</v>
      </c>
      <c r="Y4433" s="4">
        <f t="shared" ca="1" si="588"/>
        <v>-0.37416732310968526</v>
      </c>
      <c r="Z4433" s="4">
        <f t="shared" ca="1" si="589"/>
        <v>-2.6516694740070812</v>
      </c>
      <c r="AA4433" s="4">
        <f t="shared" ca="1" si="590"/>
        <v>-2.3593218469654427</v>
      </c>
      <c r="AB4433" s="4">
        <f ca="1">Sheet1!AC4433</f>
        <v>0.83546229127570215</v>
      </c>
      <c r="AC4433" s="7">
        <f t="shared" ca="1" si="591"/>
        <v>0.82223009242296952</v>
      </c>
      <c r="AD4433" s="4">
        <f t="shared" ca="1" si="592"/>
        <v>-2.1802824366880094</v>
      </c>
      <c r="AE4433" s="4">
        <f t="shared" ca="1" si="593"/>
        <v>-1.9399054202859272</v>
      </c>
      <c r="AF4433" s="21">
        <f ca="1">(Sheet1!B$4*EXP(-Sheet1!B$8*Sheet1!B$7)*NORMSDIST((LN(Sheet1!B$4/(Sheet1!B$5+AD4433))-Sheet1!B$8*Sheet1!B$7+Sheet1!B$9*Sheet1!B$7+0.5*Sheet1!B$6*Sheet1!B$6*Sheet1!B$7)/(Sheet1!B$6*SQRT(Sheet1!B$7)))-(Sheet1!B$5+AD4433)*EXP(-Sheet1!B$9*Sheet1!B$7)*NORMSDIST((LN(Sheet1!B$4/(Sheet1!B$5+AD4433))-Sheet1!B$8*Sheet1!B$7+Sheet1!B$9*Sheet1!B$7-0.5*Sheet1!B$6*Sheet1!B$6*Sheet1!B$7)/(Sheet1!B$6*SQRT(Sheet1!B$7))))*400+100*AE4433-400*Sheet1!$B$13</f>
        <v>167.83268090775027</v>
      </c>
    </row>
    <row r="4434" spans="22:32" x14ac:dyDescent="0.2">
      <c r="V4434" s="7" t="e">
        <f t="shared" si="587"/>
        <v>#VALUE!</v>
      </c>
      <c r="X4434" s="4">
        <f t="shared" ca="1" si="588"/>
        <v>-0.11598025114103633</v>
      </c>
      <c r="Y4434" s="4">
        <f t="shared" ca="1" si="588"/>
        <v>-8.0103827022955432E-2</v>
      </c>
      <c r="Z4434" s="4">
        <f t="shared" ca="1" si="589"/>
        <v>-0.2011874318275767</v>
      </c>
      <c r="AA4434" s="4">
        <f t="shared" ca="1" si="590"/>
        <v>-0.25391473517943197</v>
      </c>
      <c r="AB4434" s="4">
        <f ca="1">Sheet1!AC4434</f>
        <v>0.57922651200522246</v>
      </c>
      <c r="AC4434" s="7">
        <f t="shared" ca="1" si="591"/>
        <v>0.99319549183539513</v>
      </c>
      <c r="AD4434" s="4">
        <f t="shared" ca="1" si="592"/>
        <v>-0.19981845030509007</v>
      </c>
      <c r="AE4434" s="4">
        <f t="shared" ca="1" si="593"/>
        <v>-0.25218697029079007</v>
      </c>
      <c r="AF4434" s="21">
        <f ca="1">(Sheet1!B$4*EXP(-Sheet1!B$8*Sheet1!B$7)*NORMSDIST((LN(Sheet1!B$4/(Sheet1!B$5+AD4434))-Sheet1!B$8*Sheet1!B$7+Sheet1!B$9*Sheet1!B$7+0.5*Sheet1!B$6*Sheet1!B$6*Sheet1!B$7)/(Sheet1!B$6*SQRT(Sheet1!B$7)))-(Sheet1!B$5+AD4434)*EXP(-Sheet1!B$9*Sheet1!B$7)*NORMSDIST((LN(Sheet1!B$4/(Sheet1!B$5+AD4434))-Sheet1!B$8*Sheet1!B$7+Sheet1!B$9*Sheet1!B$7-0.5*Sheet1!B$6*Sheet1!B$6*Sheet1!B$7)/(Sheet1!B$6*SQRT(Sheet1!B$7))))*400+100*AE4434-400*Sheet1!$B$13</f>
        <v>6.9056294221968528</v>
      </c>
    </row>
    <row r="4435" spans="22:32" x14ac:dyDescent="0.2">
      <c r="V4435" s="7" t="e">
        <f t="shared" si="587"/>
        <v>#VALUE!</v>
      </c>
      <c r="X4435" s="4">
        <f t="shared" ca="1" si="588"/>
        <v>9.9644002522820116E-2</v>
      </c>
      <c r="Y4435" s="4">
        <f t="shared" ca="1" si="588"/>
        <v>-0.91692584759218887</v>
      </c>
      <c r="Z4435" s="4">
        <f t="shared" ca="1" si="589"/>
        <v>0.17284943572167907</v>
      </c>
      <c r="AA4435" s="4">
        <f t="shared" ca="1" si="590"/>
        <v>-1.2096872770730243</v>
      </c>
      <c r="AB4435" s="4">
        <f ca="1">Sheet1!AC4435</f>
        <v>0.99023672837421906</v>
      </c>
      <c r="AC4435" s="7">
        <f t="shared" ca="1" si="591"/>
        <v>0.62173729105140341</v>
      </c>
      <c r="AD4435" s="4">
        <f t="shared" ca="1" si="592"/>
        <v>0.10746693992536042</v>
      </c>
      <c r="AE4435" s="4">
        <f t="shared" ca="1" si="593"/>
        <v>-0.75210769066673056</v>
      </c>
      <c r="AF4435" s="21">
        <f ca="1">(Sheet1!B$4*EXP(-Sheet1!B$8*Sheet1!B$7)*NORMSDIST((LN(Sheet1!B$4/(Sheet1!B$5+AD4435))-Sheet1!B$8*Sheet1!B$7+Sheet1!B$9*Sheet1!B$7+0.5*Sheet1!B$6*Sheet1!B$6*Sheet1!B$7)/(Sheet1!B$6*SQRT(Sheet1!B$7)))-(Sheet1!B$5+AD4435)*EXP(-Sheet1!B$9*Sheet1!B$7)*NORMSDIST((LN(Sheet1!B$4/(Sheet1!B$5+AD4435))-Sheet1!B$8*Sheet1!B$7+Sheet1!B$9*Sheet1!B$7-0.5*Sheet1!B$6*Sheet1!B$6*Sheet1!B$7)/(Sheet1!B$6*SQRT(Sheet1!B$7))))*400+100*AE4435-400*Sheet1!$B$13</f>
        <v>-92.402548545005629</v>
      </c>
    </row>
    <row r="4436" spans="22:32" x14ac:dyDescent="0.2">
      <c r="V4436" s="7" t="e">
        <f t="shared" si="587"/>
        <v>#VALUE!</v>
      </c>
      <c r="X4436" s="4">
        <f t="shared" ca="1" si="588"/>
        <v>-1.1334133167069249</v>
      </c>
      <c r="Y4436" s="4">
        <f t="shared" ca="1" si="588"/>
        <v>-0.50421684397193078</v>
      </c>
      <c r="Z4436" s="4">
        <f t="shared" ca="1" si="589"/>
        <v>-1.966097780820899</v>
      </c>
      <c r="AA4436" s="4">
        <f t="shared" ca="1" si="590"/>
        <v>-2.0778332465803082</v>
      </c>
      <c r="AB4436" s="4">
        <f ca="1">Sheet1!AC4436</f>
        <v>0.80798761921806861</v>
      </c>
      <c r="AC4436" s="7">
        <f t="shared" ca="1" si="591"/>
        <v>0.84242605416722693</v>
      </c>
      <c r="AD4436" s="4">
        <f t="shared" ca="1" si="592"/>
        <v>-1.6562919956038913</v>
      </c>
      <c r="AE4436" s="4">
        <f t="shared" ca="1" si="593"/>
        <v>-1.7504208631341278</v>
      </c>
      <c r="AF4436" s="21">
        <f ca="1">(Sheet1!B$4*EXP(-Sheet1!B$8*Sheet1!B$7)*NORMSDIST((LN(Sheet1!B$4/(Sheet1!B$5+AD4436))-Sheet1!B$8*Sheet1!B$7+Sheet1!B$9*Sheet1!B$7+0.5*Sheet1!B$6*Sheet1!B$6*Sheet1!B$7)/(Sheet1!B$6*SQRT(Sheet1!B$7)))-(Sheet1!B$5+AD4436)*EXP(-Sheet1!B$9*Sheet1!B$7)*NORMSDIST((LN(Sheet1!B$4/(Sheet1!B$5+AD4436))-Sheet1!B$8*Sheet1!B$7+Sheet1!B$9*Sheet1!B$7-0.5*Sheet1!B$6*Sheet1!B$6*Sheet1!B$7)/(Sheet1!B$6*SQRT(Sheet1!B$7))))*400+100*AE4436-400*Sheet1!$B$13</f>
        <v>97.534567550250358</v>
      </c>
    </row>
    <row r="4437" spans="22:32" x14ac:dyDescent="0.2">
      <c r="V4437" s="7" t="e">
        <f t="shared" si="587"/>
        <v>#VALUE!</v>
      </c>
      <c r="X4437" s="4">
        <f t="shared" ca="1" si="588"/>
        <v>1.5961636898580889</v>
      </c>
      <c r="Y4437" s="4">
        <f t="shared" ca="1" si="588"/>
        <v>-0.29730663571465826</v>
      </c>
      <c r="Z4437" s="4">
        <f t="shared" ca="1" si="589"/>
        <v>2.7688168492450824</v>
      </c>
      <c r="AA4437" s="4">
        <f t="shared" ca="1" si="590"/>
        <v>1.4669914619556041</v>
      </c>
      <c r="AB4437" s="4">
        <f ca="1">Sheet1!AC4437</f>
        <v>0.8674707007455742</v>
      </c>
      <c r="AC4437" s="7">
        <f t="shared" ca="1" si="591"/>
        <v>0.79693285965667437</v>
      </c>
      <c r="AD4437" s="4">
        <f t="shared" ca="1" si="592"/>
        <v>2.2065611295344665</v>
      </c>
      <c r="AE4437" s="4">
        <f t="shared" ca="1" si="593"/>
        <v>1.169093700868205</v>
      </c>
      <c r="AF4437" s="21">
        <f ca="1">(Sheet1!B$4*EXP(-Sheet1!B$8*Sheet1!B$7)*NORMSDIST((LN(Sheet1!B$4/(Sheet1!B$5+AD4437))-Sheet1!B$8*Sheet1!B$7+Sheet1!B$9*Sheet1!B$7+0.5*Sheet1!B$6*Sheet1!B$6*Sheet1!B$7)/(Sheet1!B$6*SQRT(Sheet1!B$7)))-(Sheet1!B$5+AD4437)*EXP(-Sheet1!B$9*Sheet1!B$7)*NORMSDIST((LN(Sheet1!B$4/(Sheet1!B$5+AD4437))-Sheet1!B$8*Sheet1!B$7+Sheet1!B$9*Sheet1!B$7-0.5*Sheet1!B$6*Sheet1!B$6*Sheet1!B$7)/(Sheet1!B$6*SQRT(Sheet1!B$7))))*400+100*AE4437-400*Sheet1!$B$13</f>
        <v>-224.26005983404411</v>
      </c>
    </row>
    <row r="4438" spans="22:32" x14ac:dyDescent="0.2">
      <c r="V4438" s="7" t="e">
        <f t="shared" si="587"/>
        <v>#VALUE!</v>
      </c>
      <c r="X4438" s="4">
        <f t="shared" ca="1" si="588"/>
        <v>-0.84098093406692487</v>
      </c>
      <c r="Y4438" s="4">
        <f t="shared" ca="1" si="588"/>
        <v>1.795991426855003</v>
      </c>
      <c r="Z4438" s="4">
        <f t="shared" ca="1" si="589"/>
        <v>-1.4588241763257956</v>
      </c>
      <c r="AA4438" s="4">
        <f t="shared" ca="1" si="590"/>
        <v>1.6016435786333549</v>
      </c>
      <c r="AB4438" s="4">
        <f ca="1">Sheet1!AC4438</f>
        <v>0.3305983987637362</v>
      </c>
      <c r="AC4438" s="7">
        <f t="shared" ca="1" si="591"/>
        <v>1.1837080980045318</v>
      </c>
      <c r="AD4438" s="4">
        <f t="shared" ca="1" si="592"/>
        <v>-1.7268219910816354</v>
      </c>
      <c r="AE4438" s="4">
        <f t="shared" ca="1" si="593"/>
        <v>1.8958784741452603</v>
      </c>
      <c r="AF4438" s="21">
        <f ca="1">(Sheet1!B$4*EXP(-Sheet1!B$8*Sheet1!B$7)*NORMSDIST((LN(Sheet1!B$4/(Sheet1!B$5+AD4438))-Sheet1!B$8*Sheet1!B$7+Sheet1!B$9*Sheet1!B$7+0.5*Sheet1!B$6*Sheet1!B$6*Sheet1!B$7)/(Sheet1!B$6*SQRT(Sheet1!B$7)))-(Sheet1!B$5+AD4438)*EXP(-Sheet1!B$9*Sheet1!B$7)*NORMSDIST((LN(Sheet1!B$4/(Sheet1!B$5+AD4438))-Sheet1!B$8*Sheet1!B$7+Sheet1!B$9*Sheet1!B$7-0.5*Sheet1!B$6*Sheet1!B$6*Sheet1!B$7)/(Sheet1!B$6*SQRT(Sheet1!B$7))))*400+100*AE4438-400*Sheet1!$B$13</f>
        <v>474.09215933801033</v>
      </c>
    </row>
    <row r="4439" spans="22:32" x14ac:dyDescent="0.2">
      <c r="V4439" s="7" t="e">
        <f t="shared" si="587"/>
        <v>#VALUE!</v>
      </c>
      <c r="X4439" s="4">
        <f t="shared" ca="1" si="588"/>
        <v>-0.16582489013929591</v>
      </c>
      <c r="Y4439" s="4">
        <f t="shared" ca="1" si="588"/>
        <v>0.94251776150432409</v>
      </c>
      <c r="Z4439" s="4">
        <f t="shared" ca="1" si="589"/>
        <v>-0.28765141868545963</v>
      </c>
      <c r="AA4439" s="4">
        <f t="shared" ca="1" si="590"/>
        <v>1.1680760907804606</v>
      </c>
      <c r="AB4439" s="4">
        <f ca="1">Sheet1!AC4439</f>
        <v>0.57034457124227977</v>
      </c>
      <c r="AC4439" s="7">
        <f t="shared" ca="1" si="591"/>
        <v>0.99907187348088777</v>
      </c>
      <c r="AD4439" s="4">
        <f t="shared" ca="1" si="592"/>
        <v>-0.28738444177551742</v>
      </c>
      <c r="AE4439" s="4">
        <f t="shared" ca="1" si="593"/>
        <v>1.1669919683842662</v>
      </c>
      <c r="AF4439" s="21">
        <f ca="1">(Sheet1!B$4*EXP(-Sheet1!B$8*Sheet1!B$7)*NORMSDIST((LN(Sheet1!B$4/(Sheet1!B$5+AD4439))-Sheet1!B$8*Sheet1!B$7+Sheet1!B$9*Sheet1!B$7+0.5*Sheet1!B$6*Sheet1!B$6*Sheet1!B$7)/(Sheet1!B$6*SQRT(Sheet1!B$7)))-(Sheet1!B$5+AD4439)*EXP(-Sheet1!B$9*Sheet1!B$7)*NORMSDIST((LN(Sheet1!B$4/(Sheet1!B$5+AD4439))-Sheet1!B$8*Sheet1!B$7+Sheet1!B$9*Sheet1!B$7-0.5*Sheet1!B$6*Sheet1!B$6*Sheet1!B$7)/(Sheet1!B$6*SQRT(Sheet1!B$7))))*400+100*AE4439-400*Sheet1!$B$13</f>
        <v>162.96652767670321</v>
      </c>
    </row>
    <row r="4440" spans="22:32" x14ac:dyDescent="0.2">
      <c r="V4440" s="7" t="e">
        <f t="shared" si="587"/>
        <v>#VALUE!</v>
      </c>
      <c r="X4440" s="4">
        <f t="shared" ca="1" si="588"/>
        <v>-1.3875086396361118</v>
      </c>
      <c r="Y4440" s="4">
        <f t="shared" ca="1" si="588"/>
        <v>0.59839873560492396</v>
      </c>
      <c r="Z4440" s="4">
        <f t="shared" ca="1" si="589"/>
        <v>-2.4068692480024718</v>
      </c>
      <c r="AA4440" s="4">
        <f t="shared" ca="1" si="590"/>
        <v>-0.78280050971734105</v>
      </c>
      <c r="AB4440" s="4">
        <f ca="1">Sheet1!AC4440</f>
        <v>0.63499211060908145</v>
      </c>
      <c r="AC4440" s="7">
        <f t="shared" ca="1" si="591"/>
        <v>0.95688045151754131</v>
      </c>
      <c r="AD4440" s="4">
        <f t="shared" ca="1" si="592"/>
        <v>-2.3030861327722905</v>
      </c>
      <c r="AE4440" s="4">
        <f t="shared" ca="1" si="593"/>
        <v>-0.74904650518649074</v>
      </c>
      <c r="AF4440" s="21">
        <f ca="1">(Sheet1!B$4*EXP(-Sheet1!B$8*Sheet1!B$7)*NORMSDIST((LN(Sheet1!B$4/(Sheet1!B$5+AD4440))-Sheet1!B$8*Sheet1!B$7+Sheet1!B$9*Sheet1!B$7+0.5*Sheet1!B$6*Sheet1!B$6*Sheet1!B$7)/(Sheet1!B$6*SQRT(Sheet1!B$7)))-(Sheet1!B$5+AD4440)*EXP(-Sheet1!B$9*Sheet1!B$7)*NORMSDIST((LN(Sheet1!B$4/(Sheet1!B$5+AD4440))-Sheet1!B$8*Sheet1!B$7+Sheet1!B$9*Sheet1!B$7-0.5*Sheet1!B$6*Sheet1!B$6*Sheet1!B$7)/(Sheet1!B$6*SQRT(Sheet1!B$7))))*400+100*AE4440-400*Sheet1!$B$13</f>
        <v>308.04649777869463</v>
      </c>
    </row>
    <row r="4441" spans="22:32" x14ac:dyDescent="0.2">
      <c r="V4441" s="7" t="e">
        <f t="shared" si="587"/>
        <v>#VALUE!</v>
      </c>
      <c r="X4441" s="4">
        <f t="shared" ca="1" si="588"/>
        <v>-6.7737045933730339E-2</v>
      </c>
      <c r="Y4441" s="4">
        <f t="shared" ca="1" si="588"/>
        <v>-0.25153413862480895</v>
      </c>
      <c r="Z4441" s="4">
        <f t="shared" ca="1" si="589"/>
        <v>-0.11750140370382402</v>
      </c>
      <c r="AA4441" s="4">
        <f t="shared" ca="1" si="590"/>
        <v>-0.44487356996284044</v>
      </c>
      <c r="AB4441" s="4">
        <f ca="1">Sheet1!AC4441</f>
        <v>0.89982638207289145</v>
      </c>
      <c r="AC4441" s="7">
        <f t="shared" ca="1" si="591"/>
        <v>0.76832615813485572</v>
      </c>
      <c r="AD4441" s="4">
        <f t="shared" ca="1" si="592"/>
        <v>-9.0279402083211807E-2</v>
      </c>
      <c r="AE4441" s="4">
        <f t="shared" ca="1" si="593"/>
        <v>-0.34180800086528712</v>
      </c>
      <c r="AF4441" s="21">
        <f ca="1">(Sheet1!B$4*EXP(-Sheet1!B$8*Sheet1!B$7)*NORMSDIST((LN(Sheet1!B$4/(Sheet1!B$5+AD4441))-Sheet1!B$8*Sheet1!B$7+Sheet1!B$9*Sheet1!B$7+0.5*Sheet1!B$6*Sheet1!B$6*Sheet1!B$7)/(Sheet1!B$6*SQRT(Sheet1!B$7)))-(Sheet1!B$5+AD4441)*EXP(-Sheet1!B$9*Sheet1!B$7)*NORMSDIST((LN(Sheet1!B$4/(Sheet1!B$5+AD4441))-Sheet1!B$8*Sheet1!B$7+Sheet1!B$9*Sheet1!B$7-0.5*Sheet1!B$6*Sheet1!B$6*Sheet1!B$7)/(Sheet1!B$6*SQRT(Sheet1!B$7))))*400+100*AE4441-400*Sheet1!$B$13</f>
        <v>-19.692407341852686</v>
      </c>
    </row>
    <row r="4442" spans="22:32" x14ac:dyDescent="0.2">
      <c r="V4442" s="7" t="e">
        <f t="shared" si="587"/>
        <v>#VALUE!</v>
      </c>
      <c r="X4442" s="4">
        <f t="shared" ca="1" si="588"/>
        <v>-1.4206036237413906</v>
      </c>
      <c r="Y4442" s="4">
        <f t="shared" ca="1" si="588"/>
        <v>1.534408845072049</v>
      </c>
      <c r="Z4442" s="4">
        <f t="shared" ca="1" si="589"/>
        <v>-2.4642781154002393</v>
      </c>
      <c r="AA4442" s="4">
        <f t="shared" ca="1" si="590"/>
        <v>0.53364828469931813</v>
      </c>
      <c r="AB4442" s="4">
        <f ca="1">Sheet1!AC4442</f>
        <v>0.52137659655569335</v>
      </c>
      <c r="AC4442" s="7">
        <f t="shared" ca="1" si="591"/>
        <v>1.0321748508874484</v>
      </c>
      <c r="AD4442" s="4">
        <f t="shared" ca="1" si="592"/>
        <v>-2.5435658963084444</v>
      </c>
      <c r="AE4442" s="4">
        <f t="shared" ca="1" si="593"/>
        <v>0.55081833868586128</v>
      </c>
      <c r="AF4442" s="21">
        <f ca="1">(Sheet1!B$4*EXP(-Sheet1!B$8*Sheet1!B$7)*NORMSDIST((LN(Sheet1!B$4/(Sheet1!B$5+AD4442))-Sheet1!B$8*Sheet1!B$7+Sheet1!B$9*Sheet1!B$7+0.5*Sheet1!B$6*Sheet1!B$6*Sheet1!B$7)/(Sheet1!B$6*SQRT(Sheet1!B$7)))-(Sheet1!B$5+AD4442)*EXP(-Sheet1!B$9*Sheet1!B$7)*NORMSDIST((LN(Sheet1!B$4/(Sheet1!B$5+AD4442))-Sheet1!B$8*Sheet1!B$7+Sheet1!B$9*Sheet1!B$7-0.5*Sheet1!B$6*Sheet1!B$6*Sheet1!B$7)/(Sheet1!B$6*SQRT(Sheet1!B$7))))*400+100*AE4442-400*Sheet1!$B$13</f>
        <v>479.64065749740575</v>
      </c>
    </row>
    <row r="4443" spans="22:32" x14ac:dyDescent="0.2">
      <c r="V4443" s="7" t="e">
        <f t="shared" si="587"/>
        <v>#VALUE!</v>
      </c>
      <c r="X4443" s="4">
        <f t="shared" ca="1" si="588"/>
        <v>2.3232788342754267</v>
      </c>
      <c r="Y4443" s="4">
        <f t="shared" ca="1" si="588"/>
        <v>-0.16539709438767305</v>
      </c>
      <c r="Z4443" s="4">
        <f t="shared" ca="1" si="589"/>
        <v>4.0301214861040933</v>
      </c>
      <c r="AA4443" s="4">
        <f t="shared" ca="1" si="590"/>
        <v>2.5225073046483915</v>
      </c>
      <c r="AB4443" s="4">
        <f ca="1">Sheet1!AC4443</f>
        <v>0.15080474896088913</v>
      </c>
      <c r="AC4443" s="7">
        <f t="shared" ca="1" si="591"/>
        <v>1.4213491606894089</v>
      </c>
      <c r="AD4443" s="4">
        <f t="shared" ca="1" si="592"/>
        <v>5.7282097917504062</v>
      </c>
      <c r="AE4443" s="4">
        <f t="shared" ca="1" si="593"/>
        <v>3.5853636402948941</v>
      </c>
      <c r="AF4443" s="21">
        <f ca="1">(Sheet1!B$4*EXP(-Sheet1!B$8*Sheet1!B$7)*NORMSDIST((LN(Sheet1!B$4/(Sheet1!B$5+AD4443))-Sheet1!B$8*Sheet1!B$7+Sheet1!B$9*Sheet1!B$7+0.5*Sheet1!B$6*Sheet1!B$6*Sheet1!B$7)/(Sheet1!B$6*SQRT(Sheet1!B$7)))-(Sheet1!B$5+AD4443)*EXP(-Sheet1!B$9*Sheet1!B$7)*NORMSDIST((LN(Sheet1!B$4/(Sheet1!B$5+AD4443))-Sheet1!B$8*Sheet1!B$7+Sheet1!B$9*Sheet1!B$7-0.5*Sheet1!B$6*Sheet1!B$6*Sheet1!B$7)/(Sheet1!B$6*SQRT(Sheet1!B$7))))*400+100*AE4443-400*Sheet1!$B$13</f>
        <v>-477.38170337782185</v>
      </c>
    </row>
    <row r="4444" spans="22:32" x14ac:dyDescent="0.2">
      <c r="V4444" s="7" t="e">
        <f t="shared" si="587"/>
        <v>#VALUE!</v>
      </c>
      <c r="X4444" s="4">
        <f t="shared" ca="1" si="588"/>
        <v>-1.2970107854613699</v>
      </c>
      <c r="Y4444" s="4">
        <f t="shared" ca="1" si="588"/>
        <v>-0.37733112091249726</v>
      </c>
      <c r="Z4444" s="4">
        <f t="shared" ca="1" si="589"/>
        <v>-2.2498853590369063</v>
      </c>
      <c r="AA4444" s="4">
        <f t="shared" ca="1" si="590"/>
        <v>-2.0885379836235947</v>
      </c>
      <c r="AB4444" s="4">
        <f ca="1">Sheet1!AC4444</f>
        <v>0.6440487967073576</v>
      </c>
      <c r="AC4444" s="7">
        <f t="shared" ca="1" si="591"/>
        <v>0.95104390365190539</v>
      </c>
      <c r="AD4444" s="4">
        <f t="shared" ca="1" si="592"/>
        <v>-2.1397397546277279</v>
      </c>
      <c r="AE4444" s="4">
        <f t="shared" ca="1" si="593"/>
        <v>-1.9862913168706626</v>
      </c>
      <c r="AF4444" s="21">
        <f ca="1">(Sheet1!B$4*EXP(-Sheet1!B$8*Sheet1!B$7)*NORMSDIST((LN(Sheet1!B$4/(Sheet1!B$5+AD4444))-Sheet1!B$8*Sheet1!B$7+Sheet1!B$9*Sheet1!B$7+0.5*Sheet1!B$6*Sheet1!B$6*Sheet1!B$7)/(Sheet1!B$6*SQRT(Sheet1!B$7)))-(Sheet1!B$5+AD4444)*EXP(-Sheet1!B$9*Sheet1!B$7)*NORMSDIST((LN(Sheet1!B$4/(Sheet1!B$5+AD4444))-Sheet1!B$8*Sheet1!B$7+Sheet1!B$9*Sheet1!B$7-0.5*Sheet1!B$6*Sheet1!B$6*Sheet1!B$7)/(Sheet1!B$6*SQRT(Sheet1!B$7))))*400+100*AE4444-400*Sheet1!$B$13</f>
        <v>156.23657769875035</v>
      </c>
    </row>
    <row r="4445" spans="22:32" x14ac:dyDescent="0.2">
      <c r="V4445" s="7" t="e">
        <f t="shared" si="587"/>
        <v>#VALUE!</v>
      </c>
      <c r="X4445" s="4">
        <f t="shared" ca="1" si="588"/>
        <v>-0.37202116208330638</v>
      </c>
      <c r="Y4445" s="4">
        <f t="shared" ca="1" si="588"/>
        <v>0.2104960993783796</v>
      </c>
      <c r="Z4445" s="4">
        <f t="shared" ca="1" si="589"/>
        <v>-0.64533385165751667</v>
      </c>
      <c r="AA4445" s="4">
        <f t="shared" ca="1" si="590"/>
        <v>-0.13738573022535058</v>
      </c>
      <c r="AB4445" s="4">
        <f ca="1">Sheet1!AC4445</f>
        <v>0.6784622332979845</v>
      </c>
      <c r="AC4445" s="7">
        <f t="shared" ca="1" si="591"/>
        <v>0.92890456663143695</v>
      </c>
      <c r="AD4445" s="4">
        <f t="shared" ca="1" si="592"/>
        <v>-0.59945356180652154</v>
      </c>
      <c r="AE4445" s="4">
        <f t="shared" ca="1" si="593"/>
        <v>-0.12761823219632279</v>
      </c>
      <c r="AF4445" s="21">
        <f ca="1">(Sheet1!B$4*EXP(-Sheet1!B$8*Sheet1!B$7)*NORMSDIST((LN(Sheet1!B$4/(Sheet1!B$5+AD4445))-Sheet1!B$8*Sheet1!B$7+Sheet1!B$9*Sheet1!B$7+0.5*Sheet1!B$6*Sheet1!B$6*Sheet1!B$7)/(Sheet1!B$6*SQRT(Sheet1!B$7)))-(Sheet1!B$5+AD4445)*EXP(-Sheet1!B$9*Sheet1!B$7)*NORMSDIST((LN(Sheet1!B$4/(Sheet1!B$5+AD4445))-Sheet1!B$8*Sheet1!B$7+Sheet1!B$9*Sheet1!B$7-0.5*Sheet1!B$6*Sheet1!B$6*Sheet1!B$7)/(Sheet1!B$6*SQRT(Sheet1!B$7))))*400+100*AE4445-400*Sheet1!$B$13</f>
        <v>84.232901493100144</v>
      </c>
    </row>
    <row r="4446" spans="22:32" x14ac:dyDescent="0.2">
      <c r="V4446" s="7" t="e">
        <f t="shared" si="587"/>
        <v>#VALUE!</v>
      </c>
      <c r="X4446" s="4">
        <f t="shared" ca="1" si="588"/>
        <v>-0.841008211096822</v>
      </c>
      <c r="Y4446" s="4">
        <f t="shared" ca="1" si="588"/>
        <v>-0.83877901688086076</v>
      </c>
      <c r="Z4446" s="4">
        <f t="shared" ca="1" si="589"/>
        <v>-1.4588714929640931</v>
      </c>
      <c r="AA4446" s="4">
        <f t="shared" ca="1" si="590"/>
        <v>-2.2148084194263191</v>
      </c>
      <c r="AB4446" s="4">
        <f ca="1">Sheet1!AC4446</f>
        <v>0.20052856282250897</v>
      </c>
      <c r="AC4446" s="7">
        <f t="shared" ca="1" si="591"/>
        <v>1.3363126044599494</v>
      </c>
      <c r="AD4446" s="4">
        <f t="shared" ca="1" si="592"/>
        <v>-1.949508364335222</v>
      </c>
      <c r="AE4446" s="4">
        <f t="shared" ca="1" si="593"/>
        <v>-2.9596764073434083</v>
      </c>
      <c r="AF4446" s="21">
        <f ca="1">(Sheet1!B$4*EXP(-Sheet1!B$8*Sheet1!B$7)*NORMSDIST((LN(Sheet1!B$4/(Sheet1!B$5+AD4446))-Sheet1!B$8*Sheet1!B$7+Sheet1!B$9*Sheet1!B$7+0.5*Sheet1!B$6*Sheet1!B$6*Sheet1!B$7)/(Sheet1!B$6*SQRT(Sheet1!B$7)))-(Sheet1!B$5+AD4446)*EXP(-Sheet1!B$9*Sheet1!B$7)*NORMSDIST((LN(Sheet1!B$4/(Sheet1!B$5+AD4446))-Sheet1!B$8*Sheet1!B$7+Sheet1!B$9*Sheet1!B$7-0.5*Sheet1!B$6*Sheet1!B$6*Sheet1!B$7)/(Sheet1!B$6*SQRT(Sheet1!B$7))))*400+100*AE4446-400*Sheet1!$B$13</f>
        <v>26.369714169763029</v>
      </c>
    </row>
    <row r="4447" spans="22:32" x14ac:dyDescent="0.2">
      <c r="V4447" s="7" t="e">
        <f t="shared" si="587"/>
        <v>#VALUE!</v>
      </c>
      <c r="X4447" s="4">
        <f t="shared" ca="1" si="588"/>
        <v>8.5752656411150249E-2</v>
      </c>
      <c r="Y4447" s="4">
        <f t="shared" ca="1" si="588"/>
        <v>-1.8160514378839385</v>
      </c>
      <c r="Z4447" s="4">
        <f t="shared" ca="1" si="589"/>
        <v>0.14875253800556432</v>
      </c>
      <c r="AA4447" s="4">
        <f t="shared" ca="1" si="590"/>
        <v>-2.5285702336944573</v>
      </c>
      <c r="AB4447" s="4">
        <f ca="1">Sheet1!AC4447</f>
        <v>0.22540575643850191</v>
      </c>
      <c r="AC4447" s="7">
        <f t="shared" ca="1" si="591"/>
        <v>1.3011831774156581</v>
      </c>
      <c r="AD4447" s="4">
        <f t="shared" ca="1" si="592"/>
        <v>0.19355430005072363</v>
      </c>
      <c r="AE4447" s="4">
        <f t="shared" ca="1" si="593"/>
        <v>-3.2901330509972073</v>
      </c>
      <c r="AF4447" s="21">
        <f ca="1">(Sheet1!B$4*EXP(-Sheet1!B$8*Sheet1!B$7)*NORMSDIST((LN(Sheet1!B$4/(Sheet1!B$5+AD4447))-Sheet1!B$8*Sheet1!B$7+Sheet1!B$9*Sheet1!B$7+0.5*Sheet1!B$6*Sheet1!B$6*Sheet1!B$7)/(Sheet1!B$6*SQRT(Sheet1!B$7)))-(Sheet1!B$5+AD4447)*EXP(-Sheet1!B$9*Sheet1!B$7)*NORMSDIST((LN(Sheet1!B$4/(Sheet1!B$5+AD4447))-Sheet1!B$8*Sheet1!B$7+Sheet1!B$9*Sheet1!B$7-0.5*Sheet1!B$6*Sheet1!B$6*Sheet1!B$7)/(Sheet1!B$6*SQRT(Sheet1!B$7))))*400+100*AE4447-400*Sheet1!$B$13</f>
        <v>-359.93370646490848</v>
      </c>
    </row>
    <row r="4448" spans="22:32" x14ac:dyDescent="0.2">
      <c r="V4448" s="7" t="e">
        <f t="shared" si="587"/>
        <v>#VALUE!</v>
      </c>
      <c r="X4448" s="4">
        <f t="shared" ca="1" si="588"/>
        <v>-0.72761137844491097</v>
      </c>
      <c r="Y4448" s="4">
        <f t="shared" ca="1" si="588"/>
        <v>0.9648423550358407</v>
      </c>
      <c r="Z4448" s="4">
        <f t="shared" ca="1" si="589"/>
        <v>-1.2621654390094696</v>
      </c>
      <c r="AA4448" s="4">
        <f t="shared" ca="1" si="590"/>
        <v>0.53252041424922691</v>
      </c>
      <c r="AB4448" s="4">
        <f ca="1">Sheet1!AC4448</f>
        <v>0.82529605578327225</v>
      </c>
      <c r="AC4448" s="7">
        <f t="shared" ca="1" si="591"/>
        <v>0.82983664169994309</v>
      </c>
      <c r="AD4448" s="4">
        <f t="shared" ca="1" si="592"/>
        <v>-1.0473911291773526</v>
      </c>
      <c r="AE4448" s="4">
        <f t="shared" ca="1" si="593"/>
        <v>0.44190495219724096</v>
      </c>
      <c r="AF4448" s="21">
        <f ca="1">(Sheet1!B$4*EXP(-Sheet1!B$8*Sheet1!B$7)*NORMSDIST((LN(Sheet1!B$4/(Sheet1!B$5+AD4448))-Sheet1!B$8*Sheet1!B$7+Sheet1!B$9*Sheet1!B$7+0.5*Sheet1!B$6*Sheet1!B$6*Sheet1!B$7)/(Sheet1!B$6*SQRT(Sheet1!B$7)))-(Sheet1!B$5+AD4448)*EXP(-Sheet1!B$9*Sheet1!B$7)*NORMSDIST((LN(Sheet1!B$4/(Sheet1!B$5+AD4448))-Sheet1!B$8*Sheet1!B$7+Sheet1!B$9*Sheet1!B$7-0.5*Sheet1!B$6*Sheet1!B$6*Sheet1!B$7)/(Sheet1!B$6*SQRT(Sheet1!B$7))))*400+100*AE4448-400*Sheet1!$B$13</f>
        <v>214.88755050299415</v>
      </c>
    </row>
    <row r="4449" spans="22:32" x14ac:dyDescent="0.2">
      <c r="V4449" s="7" t="e">
        <f t="shared" si="587"/>
        <v>#VALUE!</v>
      </c>
      <c r="X4449" s="4">
        <f t="shared" ca="1" si="588"/>
        <v>1.0455023094531561</v>
      </c>
      <c r="Y4449" s="4">
        <f t="shared" ca="1" si="588"/>
        <v>-0.2971453127628943</v>
      </c>
      <c r="Z4449" s="4">
        <f t="shared" ca="1" si="589"/>
        <v>1.8136012169252609</v>
      </c>
      <c r="AA4449" s="4">
        <f t="shared" ca="1" si="590"/>
        <v>0.81255900406662851</v>
      </c>
      <c r="AB4449" s="4">
        <f ca="1">Sheet1!AC4449</f>
        <v>0.23696081972205807</v>
      </c>
      <c r="AC4449" s="7">
        <f t="shared" ca="1" si="591"/>
        <v>1.286092861295318</v>
      </c>
      <c r="AD4449" s="4">
        <f t="shared" ca="1" si="592"/>
        <v>2.3324595783240794</v>
      </c>
      <c r="AE4449" s="4">
        <f t="shared" ca="1" si="593"/>
        <v>1.0450263345113242</v>
      </c>
      <c r="AF4449" s="21">
        <f ca="1">(Sheet1!B$4*EXP(-Sheet1!B$8*Sheet1!B$7)*NORMSDIST((LN(Sheet1!B$4/(Sheet1!B$5+AD4449))-Sheet1!B$8*Sheet1!B$7+Sheet1!B$9*Sheet1!B$7+0.5*Sheet1!B$6*Sheet1!B$6*Sheet1!B$7)/(Sheet1!B$6*SQRT(Sheet1!B$7)))-(Sheet1!B$5+AD4449)*EXP(-Sheet1!B$9*Sheet1!B$7)*NORMSDIST((LN(Sheet1!B$4/(Sheet1!B$5+AD4449))-Sheet1!B$8*Sheet1!B$7+Sheet1!B$9*Sheet1!B$7-0.5*Sheet1!B$6*Sheet1!B$6*Sheet1!B$7)/(Sheet1!B$6*SQRT(Sheet1!B$7))))*400+100*AE4449-400*Sheet1!$B$13</f>
        <v>-255.39296387341983</v>
      </c>
    </row>
    <row r="4450" spans="22:32" x14ac:dyDescent="0.2">
      <c r="V4450" s="7" t="e">
        <f t="shared" si="587"/>
        <v>#VALUE!</v>
      </c>
      <c r="X4450" s="4">
        <f t="shared" ca="1" si="588"/>
        <v>0.49724638396832938</v>
      </c>
      <c r="Y4450" s="4">
        <f t="shared" ca="1" si="588"/>
        <v>-1.0497532170082289</v>
      </c>
      <c r="Z4450" s="4">
        <f t="shared" ca="1" si="589"/>
        <v>0.86255825446079826</v>
      </c>
      <c r="AA4450" s="4">
        <f t="shared" ca="1" si="590"/>
        <v>-0.92938692403198364</v>
      </c>
      <c r="AB4450" s="4">
        <f ca="1">Sheet1!AC4450</f>
        <v>0.52797108075667354</v>
      </c>
      <c r="AC4450" s="7">
        <f t="shared" ca="1" si="591"/>
        <v>1.0276358119584403</v>
      </c>
      <c r="AD4450" s="4">
        <f t="shared" ca="1" si="592"/>
        <v>0.88639575218427746</v>
      </c>
      <c r="AE4450" s="4">
        <f t="shared" ca="1" si="593"/>
        <v>-0.95507128630116478</v>
      </c>
      <c r="AF4450" s="21">
        <f ca="1">(Sheet1!B$4*EXP(-Sheet1!B$8*Sheet1!B$7)*NORMSDIST((LN(Sheet1!B$4/(Sheet1!B$5+AD4450))-Sheet1!B$8*Sheet1!B$7+Sheet1!B$9*Sheet1!B$7+0.5*Sheet1!B$6*Sheet1!B$6*Sheet1!B$7)/(Sheet1!B$6*SQRT(Sheet1!B$7)))-(Sheet1!B$5+AD4450)*EXP(-Sheet1!B$9*Sheet1!B$7)*NORMSDIST((LN(Sheet1!B$4/(Sheet1!B$5+AD4450))-Sheet1!B$8*Sheet1!B$7+Sheet1!B$9*Sheet1!B$7-0.5*Sheet1!B$6*Sheet1!B$6*Sheet1!B$7)/(Sheet1!B$6*SQRT(Sheet1!B$7))))*400+100*AE4450-400*Sheet1!$B$13</f>
        <v>-235.53100591426073</v>
      </c>
    </row>
    <row r="4451" spans="22:32" x14ac:dyDescent="0.2">
      <c r="V4451" s="7" t="e">
        <f t="shared" si="587"/>
        <v>#VALUE!</v>
      </c>
      <c r="X4451" s="4">
        <f t="shared" ca="1" si="588"/>
        <v>-1.9150037087670322</v>
      </c>
      <c r="Y4451" s="4">
        <f t="shared" ca="1" si="588"/>
        <v>-0.51973106033131422</v>
      </c>
      <c r="Z4451" s="4">
        <f t="shared" ca="1" si="589"/>
        <v>-3.3218989812206514</v>
      </c>
      <c r="AA4451" s="4">
        <f t="shared" ca="1" si="590"/>
        <v>-3.029516587338561</v>
      </c>
      <c r="AB4451" s="4">
        <f ca="1">Sheet1!AC4451</f>
        <v>0.73747829565718193</v>
      </c>
      <c r="AC4451" s="7">
        <f t="shared" ca="1" si="591"/>
        <v>0.89057227087373159</v>
      </c>
      <c r="AD4451" s="4">
        <f t="shared" ca="1" si="592"/>
        <v>-2.958391119318811</v>
      </c>
      <c r="AE4451" s="4">
        <f t="shared" ca="1" si="593"/>
        <v>-2.6980034668357398</v>
      </c>
      <c r="AF4451" s="21">
        <f ca="1">(Sheet1!B$4*EXP(-Sheet1!B$8*Sheet1!B$7)*NORMSDIST((LN(Sheet1!B$4/(Sheet1!B$5+AD4451))-Sheet1!B$8*Sheet1!B$7+Sheet1!B$9*Sheet1!B$7+0.5*Sheet1!B$6*Sheet1!B$6*Sheet1!B$7)/(Sheet1!B$6*SQRT(Sheet1!B$7)))-(Sheet1!B$5+AD4451)*EXP(-Sheet1!B$9*Sheet1!B$7)*NORMSDIST((LN(Sheet1!B$4/(Sheet1!B$5+AD4451))-Sheet1!B$8*Sheet1!B$7+Sheet1!B$9*Sheet1!B$7-0.5*Sheet1!B$6*Sheet1!B$6*Sheet1!B$7)/(Sheet1!B$6*SQRT(Sheet1!B$7))))*400+100*AE4451-400*Sheet1!$B$13</f>
        <v>227.26206649319238</v>
      </c>
    </row>
    <row r="4452" spans="22:32" x14ac:dyDescent="0.2">
      <c r="V4452" s="7" t="e">
        <f t="shared" si="587"/>
        <v>#VALUE!</v>
      </c>
      <c r="X4452" s="4">
        <f t="shared" ca="1" si="588"/>
        <v>-1.1698192428052043</v>
      </c>
      <c r="Y4452" s="4">
        <f t="shared" ca="1" si="588"/>
        <v>1.7936459778215803</v>
      </c>
      <c r="Z4452" s="4">
        <f t="shared" ca="1" si="589"/>
        <v>-2.0292500390972728</v>
      </c>
      <c r="AA4452" s="4">
        <f t="shared" ca="1" si="590"/>
        <v>1.2072994381624556</v>
      </c>
      <c r="AB4452" s="4">
        <f ca="1">Sheet1!AC4452</f>
        <v>7.3279251586120253E-3</v>
      </c>
      <c r="AC4452" s="7">
        <f t="shared" ca="1" si="591"/>
        <v>2.4063891117258249</v>
      </c>
      <c r="AD4452" s="4">
        <f t="shared" ca="1" si="592"/>
        <v>-4.8831651990528817</v>
      </c>
      <c r="AE4452" s="4">
        <f t="shared" ca="1" si="593"/>
        <v>2.905232222586839</v>
      </c>
      <c r="AF4452" s="21">
        <f ca="1">(Sheet1!B$4*EXP(-Sheet1!B$8*Sheet1!B$7)*NORMSDIST((LN(Sheet1!B$4/(Sheet1!B$5+AD4452))-Sheet1!B$8*Sheet1!B$7+Sheet1!B$9*Sheet1!B$7+0.5*Sheet1!B$6*Sheet1!B$6*Sheet1!B$7)/(Sheet1!B$6*SQRT(Sheet1!B$7)))-(Sheet1!B$5+AD4452)*EXP(-Sheet1!B$9*Sheet1!B$7)*NORMSDIST((LN(Sheet1!B$4/(Sheet1!B$5+AD4452))-Sheet1!B$8*Sheet1!B$7+Sheet1!B$9*Sheet1!B$7-0.5*Sheet1!B$6*Sheet1!B$6*Sheet1!B$7)/(Sheet1!B$6*SQRT(Sheet1!B$7))))*400+100*AE4452-400*Sheet1!$B$13</f>
        <v>1136.2415671425756</v>
      </c>
    </row>
    <row r="4453" spans="22:32" x14ac:dyDescent="0.2">
      <c r="V4453" s="7" t="e">
        <f t="shared" si="587"/>
        <v>#VALUE!</v>
      </c>
      <c r="X4453" s="4">
        <f t="shared" ca="1" si="588"/>
        <v>2.2438702299390694</v>
      </c>
      <c r="Y4453" s="4">
        <f t="shared" ca="1" si="588"/>
        <v>-1.5832601712277365</v>
      </c>
      <c r="Z4453" s="4">
        <f t="shared" ca="1" si="589"/>
        <v>3.8923737832471952</v>
      </c>
      <c r="AA4453" s="4">
        <f t="shared" ca="1" si="590"/>
        <v>0.3743503790911597</v>
      </c>
      <c r="AB4453" s="4">
        <f ca="1">Sheet1!AC4453</f>
        <v>0.45049659662626695</v>
      </c>
      <c r="AC4453" s="7">
        <f t="shared" ca="1" si="591"/>
        <v>1.0831362408236118</v>
      </c>
      <c r="AD4453" s="4">
        <f t="shared" ca="1" si="592"/>
        <v>4.2159711074667472</v>
      </c>
      <c r="AE4453" s="4">
        <f t="shared" ca="1" si="593"/>
        <v>0.40547246235969275</v>
      </c>
      <c r="AF4453" s="21">
        <f ca="1">(Sheet1!B$4*EXP(-Sheet1!B$8*Sheet1!B$7)*NORMSDIST((LN(Sheet1!B$4/(Sheet1!B$5+AD4453))-Sheet1!B$8*Sheet1!B$7+Sheet1!B$9*Sheet1!B$7+0.5*Sheet1!B$6*Sheet1!B$6*Sheet1!B$7)/(Sheet1!B$6*SQRT(Sheet1!B$7)))-(Sheet1!B$5+AD4453)*EXP(-Sheet1!B$9*Sheet1!B$7)*NORMSDIST((LN(Sheet1!B$4/(Sheet1!B$5+AD4453))-Sheet1!B$8*Sheet1!B$7+Sheet1!B$9*Sheet1!B$7-0.5*Sheet1!B$6*Sheet1!B$6*Sheet1!B$7)/(Sheet1!B$6*SQRT(Sheet1!B$7))))*400+100*AE4453-400*Sheet1!$B$13</f>
        <v>-590.21293195404951</v>
      </c>
    </row>
    <row r="4454" spans="22:32" x14ac:dyDescent="0.2">
      <c r="V4454" s="7" t="e">
        <f t="shared" si="587"/>
        <v>#VALUE!</v>
      </c>
      <c r="X4454" s="4">
        <f t="shared" ca="1" si="588"/>
        <v>-0.88251603647036525</v>
      </c>
      <c r="Y4454" s="4">
        <f t="shared" ca="1" si="588"/>
        <v>9.933564221366549E-2</v>
      </c>
      <c r="Z4454" s="4">
        <f t="shared" ca="1" si="589"/>
        <v>-1.5308738615181647</v>
      </c>
      <c r="AA4454" s="4">
        <f t="shared" ca="1" si="590"/>
        <v>-0.90531301616379856</v>
      </c>
      <c r="AB4454" s="4">
        <f ca="1">Sheet1!AC4454</f>
        <v>0.35773247434956079</v>
      </c>
      <c r="AC4454" s="7">
        <f t="shared" ca="1" si="591"/>
        <v>1.1587448677942942</v>
      </c>
      <c r="AD4454" s="4">
        <f t="shared" ca="1" si="592"/>
        <v>-1.7738922302746065</v>
      </c>
      <c r="AE4454" s="4">
        <f t="shared" ca="1" si="593"/>
        <v>-1.0490268112271746</v>
      </c>
      <c r="AF4454" s="21">
        <f ca="1">(Sheet1!B$4*EXP(-Sheet1!B$8*Sheet1!B$7)*NORMSDIST((LN(Sheet1!B$4/(Sheet1!B$5+AD4454))-Sheet1!B$8*Sheet1!B$7+Sheet1!B$9*Sheet1!B$7+0.5*Sheet1!B$6*Sheet1!B$6*Sheet1!B$7)/(Sheet1!B$6*SQRT(Sheet1!B$7)))-(Sheet1!B$5+AD4454)*EXP(-Sheet1!B$9*Sheet1!B$7)*NORMSDIST((LN(Sheet1!B$4/(Sheet1!B$5+AD4454))-Sheet1!B$8*Sheet1!B$7+Sheet1!B$9*Sheet1!B$7-0.5*Sheet1!B$6*Sheet1!B$6*Sheet1!B$7)/(Sheet1!B$6*SQRT(Sheet1!B$7))))*400+100*AE4454-400*Sheet1!$B$13</f>
        <v>187.5765962538685</v>
      </c>
    </row>
    <row r="4455" spans="22:32" x14ac:dyDescent="0.2">
      <c r="V4455" s="7" t="e">
        <f t="shared" si="587"/>
        <v>#VALUE!</v>
      </c>
      <c r="X4455" s="4">
        <f t="shared" ca="1" si="588"/>
        <v>0.38957303958380968</v>
      </c>
      <c r="Y4455" s="4">
        <f t="shared" ca="1" si="588"/>
        <v>-1.5848132627748712</v>
      </c>
      <c r="Z4455" s="4">
        <f t="shared" ca="1" si="589"/>
        <v>0.6757805623978167</v>
      </c>
      <c r="AA4455" s="4">
        <f t="shared" ca="1" si="590"/>
        <v>-1.8324220470616752</v>
      </c>
      <c r="AB4455" s="4">
        <f ca="1">Sheet1!AC4455</f>
        <v>0.62556807311917428</v>
      </c>
      <c r="AC4455" s="7">
        <f t="shared" ca="1" si="591"/>
        <v>0.96296565381584764</v>
      </c>
      <c r="AD4455" s="4">
        <f t="shared" ca="1" si="592"/>
        <v>0.65075347110545478</v>
      </c>
      <c r="AE4455" s="4">
        <f t="shared" ca="1" si="593"/>
        <v>-1.76455949461532</v>
      </c>
      <c r="AF4455" s="21">
        <f ca="1">(Sheet1!B$4*EXP(-Sheet1!B$8*Sheet1!B$7)*NORMSDIST((LN(Sheet1!B$4/(Sheet1!B$5+AD4455))-Sheet1!B$8*Sheet1!B$7+Sheet1!B$9*Sheet1!B$7+0.5*Sheet1!B$6*Sheet1!B$6*Sheet1!B$7)/(Sheet1!B$6*SQRT(Sheet1!B$7)))-(Sheet1!B$5+AD4455)*EXP(-Sheet1!B$9*Sheet1!B$7)*NORMSDIST((LN(Sheet1!B$4/(Sheet1!B$5+AD4455))-Sheet1!B$8*Sheet1!B$7+Sheet1!B$9*Sheet1!B$7-0.5*Sheet1!B$6*Sheet1!B$6*Sheet1!B$7)/(Sheet1!B$6*SQRT(Sheet1!B$7))))*400+100*AE4455-400*Sheet1!$B$13</f>
        <v>-279.64851957526571</v>
      </c>
    </row>
    <row r="4456" spans="22:32" x14ac:dyDescent="0.2">
      <c r="V4456" s="7" t="e">
        <f t="shared" si="587"/>
        <v>#VALUE!</v>
      </c>
      <c r="X4456" s="4">
        <f t="shared" ca="1" si="588"/>
        <v>0.22354995236223005</v>
      </c>
      <c r="Y4456" s="4">
        <f t="shared" ca="1" si="588"/>
        <v>1.0694437824902814</v>
      </c>
      <c r="Z4456" s="4">
        <f t="shared" ca="1" si="589"/>
        <v>0.38778533723161507</v>
      </c>
      <c r="AA4456" s="4">
        <f t="shared" ca="1" si="590"/>
        <v>1.8148432579607117</v>
      </c>
      <c r="AB4456" s="4">
        <f ca="1">Sheet1!AC4456</f>
        <v>0.454085669893733</v>
      </c>
      <c r="AC4456" s="7">
        <f t="shared" ca="1" si="591"/>
        <v>1.0804426033439654</v>
      </c>
      <c r="AD4456" s="4">
        <f t="shared" ca="1" si="592"/>
        <v>0.41897979929714374</v>
      </c>
      <c r="AE4456" s="4">
        <f t="shared" ca="1" si="593"/>
        <v>1.9608339742923151</v>
      </c>
      <c r="AF4456" s="21">
        <f ca="1">(Sheet1!B$4*EXP(-Sheet1!B$8*Sheet1!B$7)*NORMSDIST((LN(Sheet1!B$4/(Sheet1!B$5+AD4456))-Sheet1!B$8*Sheet1!B$7+Sheet1!B$9*Sheet1!B$7+0.5*Sheet1!B$6*Sheet1!B$6*Sheet1!B$7)/(Sheet1!B$6*SQRT(Sheet1!B$7)))-(Sheet1!B$5+AD4456)*EXP(-Sheet1!B$9*Sheet1!B$7)*NORMSDIST((LN(Sheet1!B$4/(Sheet1!B$5+AD4456))-Sheet1!B$8*Sheet1!B$7+Sheet1!B$9*Sheet1!B$7-0.5*Sheet1!B$6*Sheet1!B$6*Sheet1!B$7)/(Sheet1!B$6*SQRT(Sheet1!B$7))))*400+100*AE4456-400*Sheet1!$B$13</f>
        <v>129.39451826645154</v>
      </c>
    </row>
    <row r="4457" spans="22:32" x14ac:dyDescent="0.2">
      <c r="V4457" s="7" t="e">
        <f t="shared" si="587"/>
        <v>#VALUE!</v>
      </c>
      <c r="X4457" s="4">
        <f t="shared" ca="1" si="588"/>
        <v>0.48861934107540078</v>
      </c>
      <c r="Y4457" s="4">
        <f t="shared" ca="1" si="588"/>
        <v>-0.36285313436204614</v>
      </c>
      <c r="Z4457" s="4">
        <f t="shared" ca="1" si="589"/>
        <v>0.84759318422841845</v>
      </c>
      <c r="AA4457" s="4">
        <f t="shared" ca="1" si="590"/>
        <v>5.5319551369829405E-2</v>
      </c>
      <c r="AB4457" s="4">
        <f ca="1">Sheet1!AC4457</f>
        <v>1.0278363174636151E-3</v>
      </c>
      <c r="AC4457" s="7">
        <f t="shared" ca="1" si="591"/>
        <v>3.2266776101948618</v>
      </c>
      <c r="AD4457" s="4">
        <f t="shared" ca="1" si="592"/>
        <v>2.7349099501036065</v>
      </c>
      <c r="AE4457" s="4">
        <f t="shared" ca="1" si="593"/>
        <v>0.17849835781105303</v>
      </c>
      <c r="AF4457" s="21">
        <f ca="1">(Sheet1!B$4*EXP(-Sheet1!B$8*Sheet1!B$7)*NORMSDIST((LN(Sheet1!B$4/(Sheet1!B$5+AD4457))-Sheet1!B$8*Sheet1!B$7+Sheet1!B$9*Sheet1!B$7+0.5*Sheet1!B$6*Sheet1!B$6*Sheet1!B$7)/(Sheet1!B$6*SQRT(Sheet1!B$7)))-(Sheet1!B$5+AD4457)*EXP(-Sheet1!B$9*Sheet1!B$7)*NORMSDIST((LN(Sheet1!B$4/(Sheet1!B$5+AD4457))-Sheet1!B$8*Sheet1!B$7+Sheet1!B$9*Sheet1!B$7-0.5*Sheet1!B$6*Sheet1!B$6*Sheet1!B$7)/(Sheet1!B$6*SQRT(Sheet1!B$7))))*400+100*AE4457-400*Sheet1!$B$13</f>
        <v>-401.37949949238237</v>
      </c>
    </row>
    <row r="4458" spans="22:32" x14ac:dyDescent="0.2">
      <c r="V4458" s="7" t="e">
        <f t="shared" si="587"/>
        <v>#VALUE!</v>
      </c>
      <c r="X4458" s="4">
        <f t="shared" ca="1" si="588"/>
        <v>2.365913057310074</v>
      </c>
      <c r="Y4458" s="4">
        <f t="shared" ca="1" si="588"/>
        <v>0.19842418031113446</v>
      </c>
      <c r="Z4458" s="4">
        <f t="shared" ca="1" si="589"/>
        <v>4.1040777825935217</v>
      </c>
      <c r="AA4458" s="4">
        <f t="shared" ca="1" si="590"/>
        <v>3.1001828016229891</v>
      </c>
      <c r="AB4458" s="4">
        <f ca="1">Sheet1!AC4458</f>
        <v>0.76604844649521264</v>
      </c>
      <c r="AC4458" s="7">
        <f t="shared" ca="1" si="591"/>
        <v>0.8715239470643863</v>
      </c>
      <c r="AD4458" s="4">
        <f t="shared" ca="1" si="592"/>
        <v>3.5768020681451604</v>
      </c>
      <c r="AE4458" s="4">
        <f t="shared" ca="1" si="593"/>
        <v>2.7018835518915947</v>
      </c>
      <c r="AF4458" s="21">
        <f ca="1">(Sheet1!B$4*EXP(-Sheet1!B$8*Sheet1!B$7)*NORMSDIST((LN(Sheet1!B$4/(Sheet1!B$5+AD4458))-Sheet1!B$8*Sheet1!B$7+Sheet1!B$9*Sheet1!B$7+0.5*Sheet1!B$6*Sheet1!B$6*Sheet1!B$7)/(Sheet1!B$6*SQRT(Sheet1!B$7)))-(Sheet1!B$5+AD4458)*EXP(-Sheet1!B$9*Sheet1!B$7)*NORMSDIST((LN(Sheet1!B$4/(Sheet1!B$5+AD4458))-Sheet1!B$8*Sheet1!B$7+Sheet1!B$9*Sheet1!B$7-0.5*Sheet1!B$6*Sheet1!B$6*Sheet1!B$7)/(Sheet1!B$6*SQRT(Sheet1!B$7))))*400+100*AE4458-400*Sheet1!$B$13</f>
        <v>-270.58894450722437</v>
      </c>
    </row>
    <row r="4459" spans="22:32" x14ac:dyDescent="0.2">
      <c r="V4459" s="7" t="e">
        <f t="shared" si="587"/>
        <v>#VALUE!</v>
      </c>
      <c r="X4459" s="4">
        <f t="shared" ca="1" si="588"/>
        <v>0.85870504519777258</v>
      </c>
      <c r="Y4459" s="4">
        <f t="shared" ca="1" si="588"/>
        <v>2.8784481747005403E-2</v>
      </c>
      <c r="Z4459" s="4">
        <f t="shared" ca="1" si="589"/>
        <v>1.4895696555324718</v>
      </c>
      <c r="AA4459" s="4">
        <f t="shared" ca="1" si="590"/>
        <v>1.0625845761979709</v>
      </c>
      <c r="AB4459" s="4">
        <f ca="1">Sheet1!AC4459</f>
        <v>0.41787594859266364</v>
      </c>
      <c r="AC4459" s="7">
        <f t="shared" ca="1" si="591"/>
        <v>1.1083088264015575</v>
      </c>
      <c r="AD4459" s="4">
        <f t="shared" ca="1" si="592"/>
        <v>1.6509031967665659</v>
      </c>
      <c r="AE4459" s="4">
        <f t="shared" ca="1" si="593"/>
        <v>1.1776718645983695</v>
      </c>
      <c r="AF4459" s="21">
        <f ca="1">(Sheet1!B$4*EXP(-Sheet1!B$8*Sheet1!B$7)*NORMSDIST((LN(Sheet1!B$4/(Sheet1!B$5+AD4459))-Sheet1!B$8*Sheet1!B$7+Sheet1!B$9*Sheet1!B$7+0.5*Sheet1!B$6*Sheet1!B$6*Sheet1!B$7)/(Sheet1!B$6*SQRT(Sheet1!B$7)))-(Sheet1!B$5+AD4459)*EXP(-Sheet1!B$9*Sheet1!B$7)*NORMSDIST((LN(Sheet1!B$4/(Sheet1!B$5+AD4459))-Sheet1!B$8*Sheet1!B$7+Sheet1!B$9*Sheet1!B$7-0.5*Sheet1!B$6*Sheet1!B$6*Sheet1!B$7)/(Sheet1!B$6*SQRT(Sheet1!B$7))))*400+100*AE4459-400*Sheet1!$B$13</f>
        <v>-139.80891590500005</v>
      </c>
    </row>
    <row r="4460" spans="22:32" x14ac:dyDescent="0.2">
      <c r="V4460" s="7" t="e">
        <f t="shared" si="587"/>
        <v>#VALUE!</v>
      </c>
      <c r="X4460" s="4">
        <f t="shared" ca="1" si="588"/>
        <v>-0.97960716779966472</v>
      </c>
      <c r="Y4460" s="4">
        <f t="shared" ca="1" si="588"/>
        <v>0.359378045864645</v>
      </c>
      <c r="Z4460" s="4">
        <f t="shared" ca="1" si="589"/>
        <v>-1.6992949088361451</v>
      </c>
      <c r="AA4460" s="4">
        <f t="shared" ca="1" si="590"/>
        <v>-0.64407504600629251</v>
      </c>
      <c r="AB4460" s="4">
        <f ca="1">Sheet1!AC4460</f>
        <v>0.47713737913190524</v>
      </c>
      <c r="AC4460" s="7">
        <f t="shared" ca="1" si="591"/>
        <v>1.0634580034183241</v>
      </c>
      <c r="AD4460" s="4">
        <f t="shared" ca="1" si="592"/>
        <v>-1.8071287709698098</v>
      </c>
      <c r="AE4460" s="4">
        <f t="shared" ca="1" si="593"/>
        <v>-0.68494676247741704</v>
      </c>
      <c r="AF4460" s="21">
        <f ca="1">(Sheet1!B$4*EXP(-Sheet1!B$8*Sheet1!B$7)*NORMSDIST((LN(Sheet1!B$4/(Sheet1!B$5+AD4460))-Sheet1!B$8*Sheet1!B$7+Sheet1!B$9*Sheet1!B$7+0.5*Sheet1!B$6*Sheet1!B$6*Sheet1!B$7)/(Sheet1!B$6*SQRT(Sheet1!B$7)))-(Sheet1!B$5+AD4460)*EXP(-Sheet1!B$9*Sheet1!B$7)*NORMSDIST((LN(Sheet1!B$4/(Sheet1!B$5+AD4460))-Sheet1!B$8*Sheet1!B$7+Sheet1!B$9*Sheet1!B$7-0.5*Sheet1!B$6*Sheet1!B$6*Sheet1!B$7)/(Sheet1!B$6*SQRT(Sheet1!B$7))))*400+100*AE4460-400*Sheet1!$B$13</f>
        <v>229.62285742756785</v>
      </c>
    </row>
    <row r="4461" spans="22:32" x14ac:dyDescent="0.2">
      <c r="V4461" s="7" t="e">
        <f t="shared" si="587"/>
        <v>#VALUE!</v>
      </c>
      <c r="X4461" s="4">
        <f t="shared" ca="1" si="588"/>
        <v>0.40113727896471313</v>
      </c>
      <c r="Y4461" s="4">
        <f t="shared" ca="1" si="588"/>
        <v>-1.822607110805232</v>
      </c>
      <c r="Z4461" s="4">
        <f t="shared" ca="1" si="589"/>
        <v>0.69584069849162533</v>
      </c>
      <c r="AA4461" s="4">
        <f t="shared" ca="1" si="590"/>
        <v>-2.1631139314733749</v>
      </c>
      <c r="AB4461" s="4">
        <f ca="1">Sheet1!AC4461</f>
        <v>0.97287478602745292</v>
      </c>
      <c r="AC4461" s="7">
        <f t="shared" ca="1" si="591"/>
        <v>0.67247580466605694</v>
      </c>
      <c r="AD4461" s="4">
        <f t="shared" ca="1" si="592"/>
        <v>0.46793603363754688</v>
      </c>
      <c r="AE4461" s="4">
        <f t="shared" ca="1" si="593"/>
        <v>-1.4546417816519157</v>
      </c>
      <c r="AF4461" s="21">
        <f ca="1">(Sheet1!B$4*EXP(-Sheet1!B$8*Sheet1!B$7)*NORMSDIST((LN(Sheet1!B$4/(Sheet1!B$5+AD4461))-Sheet1!B$8*Sheet1!B$7+Sheet1!B$9*Sheet1!B$7+0.5*Sheet1!B$6*Sheet1!B$6*Sheet1!B$7)/(Sheet1!B$6*SQRT(Sheet1!B$7)))-(Sheet1!B$5+AD4461)*EXP(-Sheet1!B$9*Sheet1!B$7)*NORMSDIST((LN(Sheet1!B$4/(Sheet1!B$5+AD4461))-Sheet1!B$8*Sheet1!B$7+Sheet1!B$9*Sheet1!B$7-0.5*Sheet1!B$6*Sheet1!B$6*Sheet1!B$7)/(Sheet1!B$6*SQRT(Sheet1!B$7))))*400+100*AE4461-400*Sheet1!$B$13</f>
        <v>-219.88646729929997</v>
      </c>
    </row>
    <row r="4462" spans="22:32" x14ac:dyDescent="0.2">
      <c r="V4462" s="7" t="e">
        <f t="shared" si="587"/>
        <v>#VALUE!</v>
      </c>
      <c r="X4462" s="4">
        <f t="shared" ca="1" si="588"/>
        <v>-0.13193949188628054</v>
      </c>
      <c r="Y4462" s="4">
        <f t="shared" ca="1" si="588"/>
        <v>0.23371038475639888</v>
      </c>
      <c r="Z4462" s="4">
        <f t="shared" ca="1" si="589"/>
        <v>-0.22887144378534746</v>
      </c>
      <c r="AA4462" s="4">
        <f t="shared" ca="1" si="590"/>
        <v>0.18166623973560753</v>
      </c>
      <c r="AB4462" s="4">
        <f ca="1">Sheet1!AC4462</f>
        <v>0.85041694414008884</v>
      </c>
      <c r="AC4462" s="7">
        <f t="shared" ca="1" si="591"/>
        <v>0.81069613168190091</v>
      </c>
      <c r="AD4462" s="4">
        <f t="shared" ca="1" si="592"/>
        <v>-0.18554519412923282</v>
      </c>
      <c r="AE4462" s="4">
        <f t="shared" ca="1" si="593"/>
        <v>0.14727611781085387</v>
      </c>
      <c r="AF4462" s="21">
        <f ca="1">(Sheet1!B$4*EXP(-Sheet1!B$8*Sheet1!B$7)*NORMSDIST((LN(Sheet1!B$4/(Sheet1!B$5+AD4462))-Sheet1!B$8*Sheet1!B$7+Sheet1!B$9*Sheet1!B$7+0.5*Sheet1!B$6*Sheet1!B$6*Sheet1!B$7)/(Sheet1!B$6*SQRT(Sheet1!B$7)))-(Sheet1!B$5+AD4462)*EXP(-Sheet1!B$9*Sheet1!B$7)*NORMSDIST((LN(Sheet1!B$4/(Sheet1!B$5+AD4462))-Sheet1!B$8*Sheet1!B$7+Sheet1!B$9*Sheet1!B$7-0.5*Sheet1!B$6*Sheet1!B$6*Sheet1!B$7)/(Sheet1!B$6*SQRT(Sheet1!B$7))))*400+100*AE4462-400*Sheet1!$B$13</f>
        <v>44.550400313015871</v>
      </c>
    </row>
    <row r="4463" spans="22:32" x14ac:dyDescent="0.2">
      <c r="V4463" s="7" t="e">
        <f t="shared" si="587"/>
        <v>#VALUE!</v>
      </c>
      <c r="X4463" s="4">
        <f t="shared" ca="1" si="588"/>
        <v>0.22863748123855365</v>
      </c>
      <c r="Y4463" s="4">
        <f t="shared" ca="1" si="588"/>
        <v>-0.67605553656669959</v>
      </c>
      <c r="Z4463" s="4">
        <f t="shared" ca="1" si="589"/>
        <v>0.39661051961315269</v>
      </c>
      <c r="AA4463" s="4">
        <f t="shared" ca="1" si="590"/>
        <v>-0.70743399369365256</v>
      </c>
      <c r="AB4463" s="4">
        <f ca="1">Sheet1!AC4463</f>
        <v>0.83397464505658314</v>
      </c>
      <c r="AC4463" s="7">
        <f t="shared" ca="1" si="591"/>
        <v>0.82335414632543147</v>
      </c>
      <c r="AD4463" s="4">
        <f t="shared" ca="1" si="592"/>
        <v>0.32655091579977313</v>
      </c>
      <c r="AE4463" s="4">
        <f t="shared" ca="1" si="593"/>
        <v>-0.582468711959228</v>
      </c>
      <c r="AF4463" s="21">
        <f ca="1">(Sheet1!B$4*EXP(-Sheet1!B$8*Sheet1!B$7)*NORMSDIST((LN(Sheet1!B$4/(Sheet1!B$5+AD4463))-Sheet1!B$8*Sheet1!B$7+Sheet1!B$9*Sheet1!B$7+0.5*Sheet1!B$6*Sheet1!B$6*Sheet1!B$7)/(Sheet1!B$6*SQRT(Sheet1!B$7)))-(Sheet1!B$5+AD4463)*EXP(-Sheet1!B$9*Sheet1!B$7)*NORMSDIST((LN(Sheet1!B$4/(Sheet1!B$5+AD4463))-Sheet1!B$8*Sheet1!B$7+Sheet1!B$9*Sheet1!B$7-0.5*Sheet1!B$6*Sheet1!B$6*Sheet1!B$7)/(Sheet1!B$6*SQRT(Sheet1!B$7))))*400+100*AE4463-400*Sheet1!$B$13</f>
        <v>-110.30158905105645</v>
      </c>
    </row>
    <row r="4464" spans="22:32" x14ac:dyDescent="0.2">
      <c r="V4464" s="7" t="e">
        <f t="shared" si="587"/>
        <v>#VALUE!</v>
      </c>
      <c r="X4464" s="4">
        <f t="shared" ca="1" si="588"/>
        <v>-8.633173537617049E-3</v>
      </c>
      <c r="Y4464" s="4">
        <f t="shared" ca="1" si="588"/>
        <v>0.39838223525630634</v>
      </c>
      <c r="Z4464" s="4">
        <f t="shared" ca="1" si="589"/>
        <v>-1.4975704876193542E-2</v>
      </c>
      <c r="AA4464" s="4">
        <f t="shared" ca="1" si="590"/>
        <v>0.56678605842062124</v>
      </c>
      <c r="AB4464" s="4">
        <f ca="1">Sheet1!AC4464</f>
        <v>0.43503050283249478</v>
      </c>
      <c r="AC4464" s="7">
        <f t="shared" ca="1" si="591"/>
        <v>1.0949096447514377</v>
      </c>
      <c r="AD4464" s="4">
        <f t="shared" ca="1" si="592"/>
        <v>-1.6397043705895446E-2</v>
      </c>
      <c r="AE4464" s="4">
        <f t="shared" ca="1" si="593"/>
        <v>0.62057952187539001</v>
      </c>
      <c r="AF4464" s="21">
        <f ca="1">(Sheet1!B$4*EXP(-Sheet1!B$8*Sheet1!B$7)*NORMSDIST((LN(Sheet1!B$4/(Sheet1!B$5+AD4464))-Sheet1!B$8*Sheet1!B$7+Sheet1!B$9*Sheet1!B$7+0.5*Sheet1!B$6*Sheet1!B$6*Sheet1!B$7)/(Sheet1!B$6*SQRT(Sheet1!B$7)))-(Sheet1!B$5+AD4464)*EXP(-Sheet1!B$9*Sheet1!B$7)*NORMSDIST((LN(Sheet1!B$4/(Sheet1!B$5+AD4464))-Sheet1!B$8*Sheet1!B$7+Sheet1!B$9*Sheet1!B$7-0.5*Sheet1!B$6*Sheet1!B$6*Sheet1!B$7)/(Sheet1!B$6*SQRT(Sheet1!B$7))))*400+100*AE4464-400*Sheet1!$B$13</f>
        <v>64.686280253065433</v>
      </c>
    </row>
    <row r="4465" spans="22:32" x14ac:dyDescent="0.2">
      <c r="V4465" s="7" t="e">
        <f t="shared" si="587"/>
        <v>#VALUE!</v>
      </c>
      <c r="X4465" s="4">
        <f t="shared" ca="1" si="588"/>
        <v>-3.0863284793732439E-2</v>
      </c>
      <c r="Y4465" s="4">
        <f t="shared" ca="1" si="588"/>
        <v>-6.6427867684995603E-2</v>
      </c>
      <c r="Z4465" s="4">
        <f t="shared" ca="1" si="589"/>
        <v>-5.3537606138336281E-2</v>
      </c>
      <c r="AA4465" s="4">
        <f t="shared" ca="1" si="590"/>
        <v>-0.13291212952433776</v>
      </c>
      <c r="AB4465" s="4">
        <f ca="1">Sheet1!AC4465</f>
        <v>0.87428375912134448</v>
      </c>
      <c r="AC4465" s="7">
        <f t="shared" ca="1" si="591"/>
        <v>0.79121508308746558</v>
      </c>
      <c r="AD4465" s="4">
        <f t="shared" ca="1" si="592"/>
        <v>-4.2359761489047749E-2</v>
      </c>
      <c r="AE4465" s="4">
        <f t="shared" ca="1" si="593"/>
        <v>-0.10516208160493089</v>
      </c>
      <c r="AF4465" s="21">
        <f ca="1">(Sheet1!B$4*EXP(-Sheet1!B$8*Sheet1!B$7)*NORMSDIST((LN(Sheet1!B$4/(Sheet1!B$5+AD4465))-Sheet1!B$8*Sheet1!B$7+Sheet1!B$9*Sheet1!B$7+0.5*Sheet1!B$6*Sheet1!B$6*Sheet1!B$7)/(Sheet1!B$6*SQRT(Sheet1!B$7)))-(Sheet1!B$5+AD4465)*EXP(-Sheet1!B$9*Sheet1!B$7)*NORMSDIST((LN(Sheet1!B$4/(Sheet1!B$5+AD4465))-Sheet1!B$8*Sheet1!B$7+Sheet1!B$9*Sheet1!B$7-0.5*Sheet1!B$6*Sheet1!B$6*Sheet1!B$7)/(Sheet1!B$6*SQRT(Sheet1!B$7))))*400+100*AE4465-400*Sheet1!$B$13</f>
        <v>-3.7233991149887515</v>
      </c>
    </row>
    <row r="4466" spans="22:32" x14ac:dyDescent="0.2">
      <c r="V4466" s="7" t="e">
        <f t="shared" si="587"/>
        <v>#VALUE!</v>
      </c>
      <c r="X4466" s="4">
        <f t="shared" ca="1" si="588"/>
        <v>-1.6644965407232188</v>
      </c>
      <c r="Y4466" s="4">
        <f t="shared" ca="1" si="588"/>
        <v>-1.2201533744939592</v>
      </c>
      <c r="Z4466" s="4">
        <f t="shared" ca="1" si="589"/>
        <v>-2.8873517777329898</v>
      </c>
      <c r="AA4466" s="4">
        <f t="shared" ca="1" si="590"/>
        <v>-3.7462451707264082</v>
      </c>
      <c r="AB4466" s="4">
        <f ca="1">Sheet1!AC4466</f>
        <v>0.21100683452061564</v>
      </c>
      <c r="AC4466" s="7">
        <f t="shared" ca="1" si="591"/>
        <v>1.3210381795751081</v>
      </c>
      <c r="AD4466" s="4">
        <f t="shared" ca="1" si="592"/>
        <v>-3.8143019362493407</v>
      </c>
      <c r="AE4466" s="4">
        <f t="shared" ca="1" si="593"/>
        <v>-4.9489329005784537</v>
      </c>
      <c r="AF4466" s="21">
        <f ca="1">(Sheet1!B$4*EXP(-Sheet1!B$8*Sheet1!B$7)*NORMSDIST((LN(Sheet1!B$4/(Sheet1!B$5+AD4466))-Sheet1!B$8*Sheet1!B$7+Sheet1!B$9*Sheet1!B$7+0.5*Sheet1!B$6*Sheet1!B$6*Sheet1!B$7)/(Sheet1!B$6*SQRT(Sheet1!B$7)))-(Sheet1!B$5+AD4466)*EXP(-Sheet1!B$9*Sheet1!B$7)*NORMSDIST((LN(Sheet1!B$4/(Sheet1!B$5+AD4466))-Sheet1!B$8*Sheet1!B$7+Sheet1!B$9*Sheet1!B$7-0.5*Sheet1!B$6*Sheet1!B$6*Sheet1!B$7)/(Sheet1!B$6*SQRT(Sheet1!B$7))))*400+100*AE4466-400*Sheet1!$B$13</f>
        <v>154.70958248041325</v>
      </c>
    </row>
    <row r="4467" spans="22:32" x14ac:dyDescent="0.2">
      <c r="V4467" s="7" t="e">
        <f t="shared" si="587"/>
        <v>#VALUE!</v>
      </c>
      <c r="X4467" s="4">
        <f t="shared" ca="1" si="588"/>
        <v>0.52342342252166552</v>
      </c>
      <c r="Y4467" s="4">
        <f t="shared" ca="1" si="588"/>
        <v>0.47033744650769727</v>
      </c>
      <c r="Z4467" s="4">
        <f t="shared" ca="1" si="589"/>
        <v>0.90796677106241275</v>
      </c>
      <c r="AA4467" s="4">
        <f t="shared" ca="1" si="590"/>
        <v>1.3035593578401421</v>
      </c>
      <c r="AB4467" s="4">
        <f ca="1">Sheet1!AC4467</f>
        <v>0.80900658692249428</v>
      </c>
      <c r="AC4467" s="7">
        <f t="shared" ca="1" si="591"/>
        <v>0.84169610595564093</v>
      </c>
      <c r="AD4467" s="4">
        <f t="shared" ca="1" si="592"/>
        <v>0.76423209554034977</v>
      </c>
      <c r="AE4467" s="4">
        <f t="shared" ca="1" si="593"/>
        <v>1.0972008353760836</v>
      </c>
      <c r="AF4467" s="21">
        <f ca="1">(Sheet1!B$4*EXP(-Sheet1!B$8*Sheet1!B$7)*NORMSDIST((LN(Sheet1!B$4/(Sheet1!B$5+AD4467))-Sheet1!B$8*Sheet1!B$7+Sheet1!B$9*Sheet1!B$7+0.5*Sheet1!B$6*Sheet1!B$6*Sheet1!B$7)/(Sheet1!B$6*SQRT(Sheet1!B$7)))-(Sheet1!B$5+AD4467)*EXP(-Sheet1!B$9*Sheet1!B$7)*NORMSDIST((LN(Sheet1!B$4/(Sheet1!B$5+AD4467))-Sheet1!B$8*Sheet1!B$7+Sheet1!B$9*Sheet1!B$7-0.5*Sheet1!B$6*Sheet1!B$6*Sheet1!B$7)/(Sheet1!B$6*SQRT(Sheet1!B$7))))*400+100*AE4467-400*Sheet1!$B$13</f>
        <v>-11.24478075638126</v>
      </c>
    </row>
    <row r="4468" spans="22:32" x14ac:dyDescent="0.2">
      <c r="V4468" s="7" t="e">
        <f t="shared" si="587"/>
        <v>#VALUE!</v>
      </c>
      <c r="X4468" s="4">
        <f t="shared" ca="1" si="588"/>
        <v>0.2597385432745048</v>
      </c>
      <c r="Y4468" s="4">
        <f t="shared" ca="1" si="588"/>
        <v>0.68297077028480579</v>
      </c>
      <c r="Z4468" s="4">
        <f t="shared" ca="1" si="589"/>
        <v>0.4505605907378844</v>
      </c>
      <c r="AA4468" s="4">
        <f t="shared" ca="1" si="590"/>
        <v>1.2980673797486171</v>
      </c>
      <c r="AB4468" s="4">
        <f ca="1">Sheet1!AC4468</f>
        <v>3.7210727553986356E-2</v>
      </c>
      <c r="AC4468" s="7">
        <f t="shared" ca="1" si="591"/>
        <v>1.8483911402498143</v>
      </c>
      <c r="AD4468" s="4">
        <f t="shared" ca="1" si="592"/>
        <v>0.83281220406562806</v>
      </c>
      <c r="AE4468" s="4">
        <f t="shared" ca="1" si="593"/>
        <v>2.3993362441746351</v>
      </c>
      <c r="AF4468" s="21">
        <f ca="1">(Sheet1!B$4*EXP(-Sheet1!B$8*Sheet1!B$7)*NORMSDIST((LN(Sheet1!B$4/(Sheet1!B$5+AD4468))-Sheet1!B$8*Sheet1!B$7+Sheet1!B$9*Sheet1!B$7+0.5*Sheet1!B$6*Sheet1!B$6*Sheet1!B$7)/(Sheet1!B$6*SQRT(Sheet1!B$7)))-(Sheet1!B$5+AD4468)*EXP(-Sheet1!B$9*Sheet1!B$7)*NORMSDIST((LN(Sheet1!B$4/(Sheet1!B$5+AD4468))-Sheet1!B$8*Sheet1!B$7+Sheet1!B$9*Sheet1!B$7-0.5*Sheet1!B$6*Sheet1!B$6*Sheet1!B$7)/(Sheet1!B$6*SQRT(Sheet1!B$7))))*400+100*AE4468-400*Sheet1!$B$13</f>
        <v>108.26006126335142</v>
      </c>
    </row>
    <row r="4469" spans="22:32" x14ac:dyDescent="0.2">
      <c r="V4469" s="7" t="e">
        <f t="shared" si="587"/>
        <v>#VALUE!</v>
      </c>
      <c r="X4469" s="4">
        <f t="shared" ca="1" si="588"/>
        <v>-0.13186641094047838</v>
      </c>
      <c r="Y4469" s="4">
        <f t="shared" ca="1" si="588"/>
        <v>0.34526976169796109</v>
      </c>
      <c r="Z4469" s="4">
        <f t="shared" ca="1" si="589"/>
        <v>-0.22874467248026045</v>
      </c>
      <c r="AA4469" s="4">
        <f t="shared" ca="1" si="590"/>
        <v>0.34334495807817211</v>
      </c>
      <c r="AB4469" s="4">
        <f ca="1">Sheet1!AC4469</f>
        <v>0.16475359079926943</v>
      </c>
      <c r="AC4469" s="7">
        <f t="shared" ca="1" si="591"/>
        <v>1.3949969286648545</v>
      </c>
      <c r="AD4469" s="4">
        <f t="shared" ca="1" si="592"/>
        <v>-0.31909811555841139</v>
      </c>
      <c r="AE4469" s="4">
        <f t="shared" ca="1" si="593"/>
        <v>0.47896516199161332</v>
      </c>
      <c r="AF4469" s="21">
        <f ca="1">(Sheet1!B$4*EXP(-Sheet1!B$8*Sheet1!B$7)*NORMSDIST((LN(Sheet1!B$4/(Sheet1!B$5+AD4469))-Sheet1!B$8*Sheet1!B$7+Sheet1!B$9*Sheet1!B$7+0.5*Sheet1!B$6*Sheet1!B$6*Sheet1!B$7)/(Sheet1!B$6*SQRT(Sheet1!B$7)))-(Sheet1!B$5+AD4469)*EXP(-Sheet1!B$9*Sheet1!B$7)*NORMSDIST((LN(Sheet1!B$4/(Sheet1!B$5+AD4469))-Sheet1!B$8*Sheet1!B$7+Sheet1!B$9*Sheet1!B$7-0.5*Sheet1!B$6*Sheet1!B$6*Sheet1!B$7)/(Sheet1!B$6*SQRT(Sheet1!B$7))))*400+100*AE4469-400*Sheet1!$B$13</f>
        <v>99.295825157468244</v>
      </c>
    </row>
    <row r="4470" spans="22:32" x14ac:dyDescent="0.2">
      <c r="V4470" s="7" t="e">
        <f t="shared" si="587"/>
        <v>#VALUE!</v>
      </c>
      <c r="X4470" s="4">
        <f t="shared" ca="1" si="588"/>
        <v>0.68176249592508897</v>
      </c>
      <c r="Y4470" s="4">
        <f t="shared" ca="1" si="588"/>
        <v>-1.0061395682729155</v>
      </c>
      <c r="Z4470" s="4">
        <f t="shared" ca="1" si="589"/>
        <v>1.1826327699940329</v>
      </c>
      <c r="AA4470" s="4">
        <f t="shared" ca="1" si="590"/>
        <v>-0.64684718794054841</v>
      </c>
      <c r="AB4470" s="4">
        <f ca="1">Sheet1!AC4470</f>
        <v>8.0128150181930646E-3</v>
      </c>
      <c r="AC4470" s="7">
        <f t="shared" ca="1" si="591"/>
        <v>2.3732673287025445</v>
      </c>
      <c r="AD4470" s="4">
        <f t="shared" ca="1" si="592"/>
        <v>2.8067037148798293</v>
      </c>
      <c r="AE4470" s="4">
        <f t="shared" ca="1" si="593"/>
        <v>-1.5351412978024181</v>
      </c>
      <c r="AF4470" s="21">
        <f ca="1">(Sheet1!B$4*EXP(-Sheet1!B$8*Sheet1!B$7)*NORMSDIST((LN(Sheet1!B$4/(Sheet1!B$5+AD4470))-Sheet1!B$8*Sheet1!B$7+Sheet1!B$9*Sheet1!B$7+0.5*Sheet1!B$6*Sheet1!B$6*Sheet1!B$7)/(Sheet1!B$6*SQRT(Sheet1!B$7)))-(Sheet1!B$5+AD4470)*EXP(-Sheet1!B$9*Sheet1!B$7)*NORMSDIST((LN(Sheet1!B$4/(Sheet1!B$5+AD4470))-Sheet1!B$8*Sheet1!B$7+Sheet1!B$9*Sheet1!B$7-0.5*Sheet1!B$6*Sheet1!B$6*Sheet1!B$7)/(Sheet1!B$6*SQRT(Sheet1!B$7))))*400+100*AE4470-400*Sheet1!$B$13</f>
        <v>-583.24406384612575</v>
      </c>
    </row>
    <row r="4471" spans="22:32" x14ac:dyDescent="0.2">
      <c r="V4471" s="7" t="e">
        <f t="shared" si="587"/>
        <v>#VALUE!</v>
      </c>
      <c r="X4471" s="4">
        <f t="shared" ca="1" si="588"/>
        <v>-0.10709430344723818</v>
      </c>
      <c r="Y4471" s="4">
        <f t="shared" ca="1" si="588"/>
        <v>0.46140937709111796</v>
      </c>
      <c r="Z4471" s="4">
        <f t="shared" ca="1" si="589"/>
        <v>-0.18577324727217798</v>
      </c>
      <c r="AA4471" s="4">
        <f t="shared" ca="1" si="590"/>
        <v>0.5410220644822159</v>
      </c>
      <c r="AB4471" s="4">
        <f ca="1">Sheet1!AC4471</f>
        <v>0.56169876528712948</v>
      </c>
      <c r="AC4471" s="7">
        <f t="shared" ca="1" si="591"/>
        <v>1.0048249243124974</v>
      </c>
      <c r="AD4471" s="4">
        <f t="shared" ca="1" si="592"/>
        <v>-0.18666958912955309</v>
      </c>
      <c r="AE4471" s="4">
        <f t="shared" ca="1" si="593"/>
        <v>0.54363245499473367</v>
      </c>
      <c r="AF4471" s="21">
        <f ca="1">(Sheet1!B$4*EXP(-Sheet1!B$8*Sheet1!B$7)*NORMSDIST((LN(Sheet1!B$4/(Sheet1!B$5+AD4471))-Sheet1!B$8*Sheet1!B$7+Sheet1!B$9*Sheet1!B$7+0.5*Sheet1!B$6*Sheet1!B$6*Sheet1!B$7)/(Sheet1!B$6*SQRT(Sheet1!B$7)))-(Sheet1!B$5+AD4471)*EXP(-Sheet1!B$9*Sheet1!B$7)*NORMSDIST((LN(Sheet1!B$4/(Sheet1!B$5+AD4471))-Sheet1!B$8*Sheet1!B$7+Sheet1!B$9*Sheet1!B$7-0.5*Sheet1!B$6*Sheet1!B$6*Sheet1!B$7)/(Sheet1!B$6*SQRT(Sheet1!B$7))))*400+100*AE4471-400*Sheet1!$B$13</f>
        <v>84.367302442325581</v>
      </c>
    </row>
    <row r="4472" spans="22:32" x14ac:dyDescent="0.2">
      <c r="V4472" s="7" t="e">
        <f t="shared" si="587"/>
        <v>#VALUE!</v>
      </c>
      <c r="X4472" s="4">
        <f t="shared" ca="1" si="588"/>
        <v>-0.39985032183071606</v>
      </c>
      <c r="Y4472" s="4">
        <f t="shared" ca="1" si="588"/>
        <v>0.27114790305787601</v>
      </c>
      <c r="Z4472" s="4">
        <f t="shared" ca="1" si="589"/>
        <v>-0.69360825289753714</v>
      </c>
      <c r="AA4472" s="4">
        <f t="shared" ca="1" si="590"/>
        <v>-8.2617958792632007E-2</v>
      </c>
      <c r="AB4472" s="4">
        <f ca="1">Sheet1!AC4472</f>
        <v>0.23841362938716992</v>
      </c>
      <c r="AC4472" s="7">
        <f t="shared" ca="1" si="591"/>
        <v>1.2842442691956928</v>
      </c>
      <c r="AD4472" s="4">
        <f t="shared" ca="1" si="592"/>
        <v>-0.89076242385049886</v>
      </c>
      <c r="AE4472" s="4">
        <f t="shared" ca="1" si="593"/>
        <v>-0.10610164011208355</v>
      </c>
      <c r="AF4472" s="21">
        <f ca="1">(Sheet1!B$4*EXP(-Sheet1!B$8*Sheet1!B$7)*NORMSDIST((LN(Sheet1!B$4/(Sheet1!B$5+AD4472))-Sheet1!B$8*Sheet1!B$7+Sheet1!B$9*Sheet1!B$7+0.5*Sheet1!B$6*Sheet1!B$6*Sheet1!B$7)/(Sheet1!B$6*SQRT(Sheet1!B$7)))-(Sheet1!B$5+AD4472)*EXP(-Sheet1!B$9*Sheet1!B$7)*NORMSDIST((LN(Sheet1!B$4/(Sheet1!B$5+AD4472))-Sheet1!B$8*Sheet1!B$7+Sheet1!B$9*Sheet1!B$7-0.5*Sheet1!B$6*Sheet1!B$6*Sheet1!B$7)/(Sheet1!B$6*SQRT(Sheet1!B$7))))*400+100*AE4472-400*Sheet1!$B$13</f>
        <v>134.19610299060651</v>
      </c>
    </row>
    <row r="4473" spans="22:32" x14ac:dyDescent="0.2">
      <c r="V4473" s="7" t="e">
        <f t="shared" si="587"/>
        <v>#VALUE!</v>
      </c>
      <c r="X4473" s="4">
        <f t="shared" ca="1" si="588"/>
        <v>-0.40467727835658873</v>
      </c>
      <c r="Y4473" s="4">
        <f t="shared" ca="1" si="588"/>
        <v>1.4215743268807282</v>
      </c>
      <c r="Z4473" s="4">
        <f t="shared" ca="1" si="589"/>
        <v>-0.70198142830826082</v>
      </c>
      <c r="AA4473" s="4">
        <f t="shared" ca="1" si="590"/>
        <v>1.5780162493607373</v>
      </c>
      <c r="AB4473" s="4">
        <f ca="1">Sheet1!AC4473</f>
        <v>0.12298699466363094</v>
      </c>
      <c r="AC4473" s="7">
        <f t="shared" ca="1" si="591"/>
        <v>1.4821045293417685</v>
      </c>
      <c r="AD4473" s="4">
        <f t="shared" ca="1" si="592"/>
        <v>-1.0404098544094773</v>
      </c>
      <c r="AE4473" s="4">
        <f t="shared" ca="1" si="593"/>
        <v>2.3387850305524585</v>
      </c>
      <c r="AF4473" s="21">
        <f ca="1">(Sheet1!B$4*EXP(-Sheet1!B$8*Sheet1!B$7)*NORMSDIST((LN(Sheet1!B$4/(Sheet1!B$5+AD4473))-Sheet1!B$8*Sheet1!B$7+Sheet1!B$9*Sheet1!B$7+0.5*Sheet1!B$6*Sheet1!B$6*Sheet1!B$7)/(Sheet1!B$6*SQRT(Sheet1!B$7)))-(Sheet1!B$5+AD4473)*EXP(-Sheet1!B$9*Sheet1!B$7)*NORMSDIST((LN(Sheet1!B$4/(Sheet1!B$5+AD4473))-Sheet1!B$8*Sheet1!B$7+Sheet1!B$9*Sheet1!B$7-0.5*Sheet1!B$6*Sheet1!B$6*Sheet1!B$7)/(Sheet1!B$6*SQRT(Sheet1!B$7))))*400+100*AE4473-400*Sheet1!$B$13</f>
        <v>403.41880698159775</v>
      </c>
    </row>
    <row r="4474" spans="22:32" x14ac:dyDescent="0.2">
      <c r="V4474" s="7" t="e">
        <f t="shared" si="587"/>
        <v>#VALUE!</v>
      </c>
      <c r="X4474" s="4">
        <f t="shared" ca="1" si="588"/>
        <v>0.34982947125755165</v>
      </c>
      <c r="Y4474" s="4">
        <f t="shared" ca="1" si="588"/>
        <v>-0.57544898241986986</v>
      </c>
      <c r="Z4474" s="4">
        <f t="shared" ca="1" si="589"/>
        <v>0.60683859715323074</v>
      </c>
      <c r="AA4474" s="4">
        <f t="shared" ca="1" si="590"/>
        <v>-0.41762531905942812</v>
      </c>
      <c r="AB4474" s="4">
        <f ca="1">Sheet1!AC4474</f>
        <v>0.41723131101503508</v>
      </c>
      <c r="AC4474" s="7">
        <f t="shared" ca="1" si="591"/>
        <v>1.1088198291399423</v>
      </c>
      <c r="AD4474" s="4">
        <f t="shared" ca="1" si="592"/>
        <v>0.67287466961096754</v>
      </c>
      <c r="AE4474" s="4">
        <f t="shared" ca="1" si="593"/>
        <v>-0.46307123492398894</v>
      </c>
      <c r="AF4474" s="21">
        <f ca="1">(Sheet1!B$4*EXP(-Sheet1!B$8*Sheet1!B$7)*NORMSDIST((LN(Sheet1!B$4/(Sheet1!B$5+AD4474))-Sheet1!B$8*Sheet1!B$7+Sheet1!B$9*Sheet1!B$7+0.5*Sheet1!B$6*Sheet1!B$6*Sheet1!B$7)/(Sheet1!B$6*SQRT(Sheet1!B$7)))-(Sheet1!B$5+AD4474)*EXP(-Sheet1!B$9*Sheet1!B$7)*NORMSDIST((LN(Sheet1!B$4/(Sheet1!B$5+AD4474))-Sheet1!B$8*Sheet1!B$7+Sheet1!B$9*Sheet1!B$7-0.5*Sheet1!B$6*Sheet1!B$6*Sheet1!B$7)/(Sheet1!B$6*SQRT(Sheet1!B$7))))*400+100*AE4474-400*Sheet1!$B$13</f>
        <v>-152.96933828357623</v>
      </c>
    </row>
    <row r="4475" spans="22:32" x14ac:dyDescent="0.2">
      <c r="V4475" s="7" t="e">
        <f t="shared" si="587"/>
        <v>#VALUE!</v>
      </c>
      <c r="X4475" s="4">
        <f t="shared" ca="1" si="588"/>
        <v>0.48140043001937333</v>
      </c>
      <c r="Y4475" s="4">
        <f t="shared" ca="1" si="588"/>
        <v>-2.0278073523302447</v>
      </c>
      <c r="Z4475" s="4">
        <f t="shared" ca="1" si="589"/>
        <v>0.83507075768023187</v>
      </c>
      <c r="AA4475" s="4">
        <f t="shared" ca="1" si="590"/>
        <v>-2.3649202969087129</v>
      </c>
      <c r="AB4475" s="4">
        <f ca="1">Sheet1!AC4475</f>
        <v>0.39352042464047876</v>
      </c>
      <c r="AC4475" s="7">
        <f t="shared" ca="1" si="591"/>
        <v>1.1280267754275441</v>
      </c>
      <c r="AD4475" s="4">
        <f t="shared" ca="1" si="592"/>
        <v>0.94198217403986806</v>
      </c>
      <c r="AE4475" s="4">
        <f t="shared" ca="1" si="593"/>
        <v>-2.6676934166650859</v>
      </c>
      <c r="AF4475" s="21">
        <f ca="1">(Sheet1!B$4*EXP(-Sheet1!B$8*Sheet1!B$7)*NORMSDIST((LN(Sheet1!B$4/(Sheet1!B$5+AD4475))-Sheet1!B$8*Sheet1!B$7+Sheet1!B$9*Sheet1!B$7+0.5*Sheet1!B$6*Sheet1!B$6*Sheet1!B$7)/(Sheet1!B$6*SQRT(Sheet1!B$7)))-(Sheet1!B$5+AD4475)*EXP(-Sheet1!B$9*Sheet1!B$7)*NORMSDIST((LN(Sheet1!B$4/(Sheet1!B$5+AD4475))-Sheet1!B$8*Sheet1!B$7+Sheet1!B$9*Sheet1!B$7-0.5*Sheet1!B$6*Sheet1!B$6*Sheet1!B$7)/(Sheet1!B$6*SQRT(Sheet1!B$7))))*400+100*AE4475-400*Sheet1!$B$13</f>
        <v>-415.44019853823784</v>
      </c>
    </row>
    <row r="4476" spans="22:32" x14ac:dyDescent="0.2">
      <c r="V4476" s="7" t="e">
        <f t="shared" si="587"/>
        <v>#VALUE!</v>
      </c>
      <c r="X4476" s="4">
        <f t="shared" ca="1" si="588"/>
        <v>0.20779073158201186</v>
      </c>
      <c r="Y4476" s="4">
        <f t="shared" ca="1" si="588"/>
        <v>-1.6566742290184779</v>
      </c>
      <c r="Z4476" s="4">
        <f t="shared" ca="1" si="589"/>
        <v>0.36044829385411487</v>
      </c>
      <c r="AA4476" s="4">
        <f t="shared" ca="1" si="590"/>
        <v>-2.1526273914910079</v>
      </c>
      <c r="AB4476" s="4">
        <f ca="1">Sheet1!AC4476</f>
        <v>0.57826212838087776</v>
      </c>
      <c r="AC4476" s="7">
        <f t="shared" ca="1" si="591"/>
        <v>0.9938319779137097</v>
      </c>
      <c r="AD4476" s="4">
        <f t="shared" ca="1" si="592"/>
        <v>0.35822504081665701</v>
      </c>
      <c r="AE4476" s="4">
        <f t="shared" ca="1" si="593"/>
        <v>-2.1393499381967378</v>
      </c>
      <c r="AF4476" s="21">
        <f ca="1">(Sheet1!B$4*EXP(-Sheet1!B$8*Sheet1!B$7)*NORMSDIST((LN(Sheet1!B$4/(Sheet1!B$5+AD4476))-Sheet1!B$8*Sheet1!B$7+Sheet1!B$9*Sheet1!B$7+0.5*Sheet1!B$6*Sheet1!B$6*Sheet1!B$7)/(Sheet1!B$6*SQRT(Sheet1!B$7)))-(Sheet1!B$5+AD4476)*EXP(-Sheet1!B$9*Sheet1!B$7)*NORMSDIST((LN(Sheet1!B$4/(Sheet1!B$5+AD4476))-Sheet1!B$8*Sheet1!B$7+Sheet1!B$9*Sheet1!B$7-0.5*Sheet1!B$6*Sheet1!B$6*Sheet1!B$7)/(Sheet1!B$6*SQRT(Sheet1!B$7))))*400+100*AE4476-400*Sheet1!$B$13</f>
        <v>-271.00958528574984</v>
      </c>
    </row>
    <row r="4477" spans="22:32" x14ac:dyDescent="0.2">
      <c r="V4477" s="7" t="e">
        <f t="shared" si="587"/>
        <v>#VALUE!</v>
      </c>
      <c r="X4477" s="4">
        <f t="shared" ca="1" si="588"/>
        <v>1.4229860097770339</v>
      </c>
      <c r="Y4477" s="4">
        <f t="shared" ca="1" si="588"/>
        <v>-1.4154510003631817</v>
      </c>
      <c r="Z4477" s="4">
        <f t="shared" ca="1" si="589"/>
        <v>2.4684107683598375</v>
      </c>
      <c r="AA4477" s="4">
        <f t="shared" ca="1" si="590"/>
        <v>-0.35850754418652309</v>
      </c>
      <c r="AB4477" s="4">
        <f ca="1">Sheet1!AC4477</f>
        <v>0.27909260560075655</v>
      </c>
      <c r="AC4477" s="7">
        <f t="shared" ca="1" si="591"/>
        <v>1.2362650624987179</v>
      </c>
      <c r="AD4477" s="4">
        <f t="shared" ca="1" si="592"/>
        <v>3.0516099928188827</v>
      </c>
      <c r="AE4477" s="4">
        <f t="shared" ca="1" si="593"/>
        <v>-0.44321035152001387</v>
      </c>
      <c r="AF4477" s="21">
        <f ca="1">(Sheet1!B$4*EXP(-Sheet1!B$8*Sheet1!B$7)*NORMSDIST((LN(Sheet1!B$4/(Sheet1!B$5+AD4477))-Sheet1!B$8*Sheet1!B$7+Sheet1!B$9*Sheet1!B$7+0.5*Sheet1!B$6*Sheet1!B$6*Sheet1!B$7)/(Sheet1!B$6*SQRT(Sheet1!B$7)))-(Sheet1!B$5+AD4477)*EXP(-Sheet1!B$9*Sheet1!B$7)*NORMSDIST((LN(Sheet1!B$4/(Sheet1!B$5+AD4477))-Sheet1!B$8*Sheet1!B$7+Sheet1!B$9*Sheet1!B$7-0.5*Sheet1!B$6*Sheet1!B$6*Sheet1!B$7)/(Sheet1!B$6*SQRT(Sheet1!B$7))))*400+100*AE4477-400*Sheet1!$B$13</f>
        <v>-509.68052911766836</v>
      </c>
    </row>
    <row r="4478" spans="22:32" x14ac:dyDescent="0.2">
      <c r="V4478" s="7" t="e">
        <f t="shared" si="587"/>
        <v>#VALUE!</v>
      </c>
      <c r="X4478" s="4">
        <f t="shared" ca="1" si="588"/>
        <v>-0.67171099061924611</v>
      </c>
      <c r="Y4478" s="4">
        <f t="shared" ca="1" si="588"/>
        <v>0.65836143867470875</v>
      </c>
      <c r="Z4478" s="4">
        <f t="shared" ca="1" si="589"/>
        <v>-1.1651967279214503</v>
      </c>
      <c r="AA4478" s="4">
        <f t="shared" ca="1" si="590"/>
        <v>0.15504651977451958</v>
      </c>
      <c r="AB4478" s="4">
        <f ca="1">Sheet1!AC4478</f>
        <v>0.62326466877659659</v>
      </c>
      <c r="AC4478" s="7">
        <f t="shared" ca="1" si="591"/>
        <v>0.9644552756959901</v>
      </c>
      <c r="AD4478" s="4">
        <f t="shared" ca="1" si="592"/>
        <v>-1.123780131467548</v>
      </c>
      <c r="AE4478" s="4">
        <f t="shared" ca="1" si="593"/>
        <v>0.14953543397483807</v>
      </c>
      <c r="AF4478" s="21">
        <f ca="1">(Sheet1!B$4*EXP(-Sheet1!B$8*Sheet1!B$7)*NORMSDIST((LN(Sheet1!B$4/(Sheet1!B$5+AD4478))-Sheet1!B$8*Sheet1!B$7+Sheet1!B$9*Sheet1!B$7+0.5*Sheet1!B$6*Sheet1!B$6*Sheet1!B$7)/(Sheet1!B$6*SQRT(Sheet1!B$7)))-(Sheet1!B$5+AD4478)*EXP(-Sheet1!B$9*Sheet1!B$7)*NORMSDIST((LN(Sheet1!B$4/(Sheet1!B$5+AD4478))-Sheet1!B$8*Sheet1!B$7+Sheet1!B$9*Sheet1!B$7-0.5*Sheet1!B$6*Sheet1!B$6*Sheet1!B$7)/(Sheet1!B$6*SQRT(Sheet1!B$7))))*400+100*AE4478-400*Sheet1!$B$13</f>
        <v>198.32450035151987</v>
      </c>
    </row>
    <row r="4479" spans="22:32" x14ac:dyDescent="0.2">
      <c r="V4479" s="7" t="e">
        <f t="shared" si="587"/>
        <v>#VALUE!</v>
      </c>
      <c r="X4479" s="4">
        <f t="shared" ca="1" si="588"/>
        <v>-0.19949450909103761</v>
      </c>
      <c r="Y4479" s="4">
        <f t="shared" ca="1" si="588"/>
        <v>-0.50516901717947893</v>
      </c>
      <c r="Z4479" s="4">
        <f t="shared" ca="1" si="589"/>
        <v>-0.3460570877616258</v>
      </c>
      <c r="AA4479" s="4">
        <f t="shared" ca="1" si="590"/>
        <v>-0.96890213425991323</v>
      </c>
      <c r="AB4479" s="4">
        <f ca="1">Sheet1!AC4479</f>
        <v>0.53038540368842169</v>
      </c>
      <c r="AC4479" s="7">
        <f t="shared" ca="1" si="591"/>
        <v>1.0259810424542475</v>
      </c>
      <c r="AD4479" s="4">
        <f t="shared" ca="1" si="592"/>
        <v>-0.35504801165035382</v>
      </c>
      <c r="AE4479" s="4">
        <f t="shared" ca="1" si="593"/>
        <v>-0.99407522174413099</v>
      </c>
      <c r="AF4479" s="21">
        <f ca="1">(Sheet1!B$4*EXP(-Sheet1!B$8*Sheet1!B$7)*NORMSDIST((LN(Sheet1!B$4/(Sheet1!B$5+AD4479))-Sheet1!B$8*Sheet1!B$7+Sheet1!B$9*Sheet1!B$7+0.5*Sheet1!B$6*Sheet1!B$6*Sheet1!B$7)/(Sheet1!B$6*SQRT(Sheet1!B$7)))-(Sheet1!B$5+AD4479)*EXP(-Sheet1!B$9*Sheet1!B$7)*NORMSDIST((LN(Sheet1!B$4/(Sheet1!B$5+AD4479))-Sheet1!B$8*Sheet1!B$7+Sheet1!B$9*Sheet1!B$7-0.5*Sheet1!B$6*Sheet1!B$6*Sheet1!B$7)/(Sheet1!B$6*SQRT(Sheet1!B$7))))*400+100*AE4479-400*Sheet1!$B$13</f>
        <v>-42.184398470998531</v>
      </c>
    </row>
    <row r="4480" spans="22:32" x14ac:dyDescent="0.2">
      <c r="V4480" s="7" t="e">
        <f t="shared" si="587"/>
        <v>#VALUE!</v>
      </c>
      <c r="X4480" s="4">
        <f t="shared" ca="1" si="588"/>
        <v>-9.823002140546154E-2</v>
      </c>
      <c r="Y4480" s="4">
        <f t="shared" ca="1" si="588"/>
        <v>-0.48511729309898538</v>
      </c>
      <c r="Z4480" s="4">
        <f t="shared" ca="1" si="589"/>
        <v>-0.17039664546768896</v>
      </c>
      <c r="AA4480" s="4">
        <f t="shared" ca="1" si="590"/>
        <v>-0.81946700040921228</v>
      </c>
      <c r="AB4480" s="4">
        <f ca="1">Sheet1!AC4480</f>
        <v>0.89156188660266378</v>
      </c>
      <c r="AC4480" s="7">
        <f t="shared" ca="1" si="591"/>
        <v>0.77601858905081111</v>
      </c>
      <c r="AD4480" s="4">
        <f t="shared" ca="1" si="592"/>
        <v>-0.13223096439482726</v>
      </c>
      <c r="AE4480" s="4">
        <f t="shared" ca="1" si="593"/>
        <v>-0.63592162543125741</v>
      </c>
      <c r="AF4480" s="21">
        <f ca="1">(Sheet1!B$4*EXP(-Sheet1!B$8*Sheet1!B$7)*NORMSDIST((LN(Sheet1!B$4/(Sheet1!B$5+AD4480))-Sheet1!B$8*Sheet1!B$7+Sheet1!B$9*Sheet1!B$7+0.5*Sheet1!B$6*Sheet1!B$6*Sheet1!B$7)/(Sheet1!B$6*SQRT(Sheet1!B$7)))-(Sheet1!B$5+AD4480)*EXP(-Sheet1!B$9*Sheet1!B$7)*NORMSDIST((LN(Sheet1!B$4/(Sheet1!B$5+AD4480))-Sheet1!B$8*Sheet1!B$7+Sheet1!B$9*Sheet1!B$7-0.5*Sheet1!B$6*Sheet1!B$6*Sheet1!B$7)/(Sheet1!B$6*SQRT(Sheet1!B$7))))*400+100*AE4480-400*Sheet1!$B$13</f>
        <v>-42.356859333455304</v>
      </c>
    </row>
    <row r="4481" spans="22:32" x14ac:dyDescent="0.2">
      <c r="V4481" s="7" t="e">
        <f t="shared" si="587"/>
        <v>#VALUE!</v>
      </c>
      <c r="X4481" s="4">
        <f t="shared" ca="1" si="588"/>
        <v>-0.82663927328667608</v>
      </c>
      <c r="Y4481" s="4">
        <f t="shared" ca="1" si="588"/>
        <v>1.2171830591162143</v>
      </c>
      <c r="Z4481" s="4">
        <f t="shared" ca="1" si="589"/>
        <v>-1.4339461313816453</v>
      </c>
      <c r="AA4481" s="4">
        <f t="shared" ca="1" si="590"/>
        <v>0.78030004060558089</v>
      </c>
      <c r="AB4481" s="4">
        <f ca="1">Sheet1!AC4481</f>
        <v>0.68880937066505143</v>
      </c>
      <c r="AC4481" s="7">
        <f t="shared" ca="1" si="591"/>
        <v>0.92223859310207368</v>
      </c>
      <c r="AD4481" s="4">
        <f t="shared" ca="1" si="592"/>
        <v>-1.3224404627895698</v>
      </c>
      <c r="AE4481" s="4">
        <f t="shared" ca="1" si="593"/>
        <v>0.71962281164558184</v>
      </c>
      <c r="AF4481" s="21">
        <f ca="1">(Sheet1!B$4*EXP(-Sheet1!B$8*Sheet1!B$7)*NORMSDIST((LN(Sheet1!B$4/(Sheet1!B$5+AD4481))-Sheet1!B$8*Sheet1!B$7+Sheet1!B$9*Sheet1!B$7+0.5*Sheet1!B$6*Sheet1!B$6*Sheet1!B$7)/(Sheet1!B$6*SQRT(Sheet1!B$7)))-(Sheet1!B$5+AD4481)*EXP(-Sheet1!B$9*Sheet1!B$7)*NORMSDIST((LN(Sheet1!B$4/(Sheet1!B$5+AD4481))-Sheet1!B$8*Sheet1!B$7+Sheet1!B$9*Sheet1!B$7-0.5*Sheet1!B$6*Sheet1!B$6*Sheet1!B$7)/(Sheet1!B$6*SQRT(Sheet1!B$7))))*400+100*AE4481-400*Sheet1!$B$13</f>
        <v>288.43738257629275</v>
      </c>
    </row>
    <row r="4482" spans="22:32" x14ac:dyDescent="0.2">
      <c r="V4482" s="7" t="e">
        <f t="shared" si="587"/>
        <v>#VALUE!</v>
      </c>
      <c r="X4482" s="4">
        <f t="shared" ca="1" si="588"/>
        <v>1.1025646300696099</v>
      </c>
      <c r="Y4482" s="4">
        <f t="shared" ca="1" si="588"/>
        <v>1.0616048728723233</v>
      </c>
      <c r="Z4482" s="4">
        <f t="shared" ca="1" si="589"/>
        <v>1.9125854976627266</v>
      </c>
      <c r="AA4482" s="4">
        <f t="shared" ca="1" si="590"/>
        <v>2.8485250451658959</v>
      </c>
      <c r="AB4482" s="4">
        <f ca="1">Sheet1!AC4482</f>
        <v>0.44402299847825444</v>
      </c>
      <c r="AC4482" s="7">
        <f t="shared" ca="1" si="591"/>
        <v>1.0880307167874326</v>
      </c>
      <c r="AD4482" s="4">
        <f t="shared" ca="1" si="592"/>
        <v>2.080951769939225</v>
      </c>
      <c r="AE4482" s="4">
        <f t="shared" ca="1" si="593"/>
        <v>3.0992827466788033</v>
      </c>
      <c r="AF4482" s="21">
        <f ca="1">(Sheet1!B$4*EXP(-Sheet1!B$8*Sheet1!B$7)*NORMSDIST((LN(Sheet1!B$4/(Sheet1!B$5+AD4482))-Sheet1!B$8*Sheet1!B$7+Sheet1!B$9*Sheet1!B$7+0.5*Sheet1!B$6*Sheet1!B$6*Sheet1!B$7)/(Sheet1!B$6*SQRT(Sheet1!B$7)))-(Sheet1!B$5+AD4482)*EXP(-Sheet1!B$9*Sheet1!B$7)*NORMSDIST((LN(Sheet1!B$4/(Sheet1!B$5+AD4482))-Sheet1!B$8*Sheet1!B$7+Sheet1!B$9*Sheet1!B$7-0.5*Sheet1!B$6*Sheet1!B$6*Sheet1!B$7)/(Sheet1!B$6*SQRT(Sheet1!B$7))))*400+100*AE4482-400*Sheet1!$B$13</f>
        <v>-12.479395186294369</v>
      </c>
    </row>
    <row r="4483" spans="22:32" x14ac:dyDescent="0.2">
      <c r="V4483" s="7" t="e">
        <f t="shared" ref="V4483:V4546" si="594">GAMMALN($B$7/2+1)-GAMMALN($B$7/2)-LN(PI())-LN($B$7)-0.5*LN($B$9*$C$10-$C$9*$B$10)-($B$7/2+1)*LN(SUMPRODUCT(MMULT(J4483:K4483,MINVERSE($B$9:$C$10)),J4483:K4483)/$B$7+1)</f>
        <v>#VALUE!</v>
      </c>
      <c r="X4483" s="4">
        <f t="shared" ref="X4483:Y4546" ca="1" si="595">NORMSINV(RAND())</f>
        <v>-1.2750076573407663</v>
      </c>
      <c r="Y4483" s="4">
        <f t="shared" ca="1" si="595"/>
        <v>0.20515678781035998</v>
      </c>
      <c r="Z4483" s="4">
        <f t="shared" ref="Z4483:Z4546" ca="1" si="596">X4483*SQRT($B$20)</f>
        <v>-2.2117171985509088</v>
      </c>
      <c r="AA4483" s="4">
        <f t="shared" ref="AA4483:AA4546" ca="1" si="597">SQRT($C$21)*($B$25*X4483+SQRT(1-$B$25^2)*Y4483)</f>
        <v>-1.2186553765442141</v>
      </c>
      <c r="AB4483" s="4">
        <f ca="1">Sheet1!AC4483</f>
        <v>0.15298883468212965</v>
      </c>
      <c r="AC4483" s="7">
        <f t="shared" ref="AC4483:AC4546" ca="1" si="598">SQRT((B$27/2)/GAMMAINV(AB4483,B$27/2,1))</f>
        <v>1.4170668969403946</v>
      </c>
      <c r="AD4483" s="4">
        <f t="shared" ref="AD4483:AD4546" ca="1" si="599">AC4483*Z4483</f>
        <v>-3.1341512274602388</v>
      </c>
      <c r="AE4483" s="4">
        <f t="shared" ref="AE4483:AE4546" ca="1" si="600">AC4483*AA4483</f>
        <v>-1.7269161928792376</v>
      </c>
      <c r="AF4483" s="21">
        <f ca="1">(Sheet1!B$4*EXP(-Sheet1!B$8*Sheet1!B$7)*NORMSDIST((LN(Sheet1!B$4/(Sheet1!B$5+AD4483))-Sheet1!B$8*Sheet1!B$7+Sheet1!B$9*Sheet1!B$7+0.5*Sheet1!B$6*Sheet1!B$6*Sheet1!B$7)/(Sheet1!B$6*SQRT(Sheet1!B$7)))-(Sheet1!B$5+AD4483)*EXP(-Sheet1!B$9*Sheet1!B$7)*NORMSDIST((LN(Sheet1!B$4/(Sheet1!B$5+AD4483))-Sheet1!B$8*Sheet1!B$7+Sheet1!B$9*Sheet1!B$7-0.5*Sheet1!B$6*Sheet1!B$6*Sheet1!B$7)/(Sheet1!B$6*SQRT(Sheet1!B$7))))*400+100*AE4483-400*Sheet1!$B$13</f>
        <v>355.37041581063067</v>
      </c>
    </row>
    <row r="4484" spans="22:32" x14ac:dyDescent="0.2">
      <c r="V4484" s="7" t="e">
        <f t="shared" si="594"/>
        <v>#VALUE!</v>
      </c>
      <c r="X4484" s="4">
        <f t="shared" ca="1" si="595"/>
        <v>1.0367625220128998</v>
      </c>
      <c r="Y4484" s="4">
        <f t="shared" ca="1" si="595"/>
        <v>-0.69304812337327781</v>
      </c>
      <c r="Z4484" s="4">
        <f t="shared" ca="1" si="596"/>
        <v>1.7984405721385386</v>
      </c>
      <c r="AA4484" s="4">
        <f t="shared" ca="1" si="597"/>
        <v>0.22871011523474444</v>
      </c>
      <c r="AB4484" s="4">
        <f ca="1">Sheet1!AC4484</f>
        <v>0.79861098629556004</v>
      </c>
      <c r="AC4484" s="7">
        <f t="shared" ca="1" si="598"/>
        <v>0.84908457038073437</v>
      </c>
      <c r="AD4484" s="4">
        <f t="shared" ca="1" si="599"/>
        <v>1.5270281405495332</v>
      </c>
      <c r="AE4484" s="4">
        <f t="shared" ca="1" si="600"/>
        <v>0.19419422993582122</v>
      </c>
      <c r="AF4484" s="21">
        <f ca="1">(Sheet1!B$4*EXP(-Sheet1!B$8*Sheet1!B$7)*NORMSDIST((LN(Sheet1!B$4/(Sheet1!B$5+AD4484))-Sheet1!B$8*Sheet1!B$7+Sheet1!B$9*Sheet1!B$7+0.5*Sheet1!B$6*Sheet1!B$6*Sheet1!B$7)/(Sheet1!B$6*SQRT(Sheet1!B$7)))-(Sheet1!B$5+AD4484)*EXP(-Sheet1!B$9*Sheet1!B$7)*NORMSDIST((LN(Sheet1!B$4/(Sheet1!B$5+AD4484))-Sheet1!B$8*Sheet1!B$7+Sheet1!B$9*Sheet1!B$7-0.5*Sheet1!B$6*Sheet1!B$6*Sheet1!B$7)/(Sheet1!B$6*SQRT(Sheet1!B$7))))*400+100*AE4484-400*Sheet1!$B$13</f>
        <v>-219.30988773742365</v>
      </c>
    </row>
    <row r="4485" spans="22:32" x14ac:dyDescent="0.2">
      <c r="V4485" s="7" t="e">
        <f t="shared" si="594"/>
        <v>#VALUE!</v>
      </c>
      <c r="X4485" s="4">
        <f t="shared" ca="1" si="595"/>
        <v>6.0110403143586504E-2</v>
      </c>
      <c r="Y4485" s="4">
        <f t="shared" ca="1" si="595"/>
        <v>1.2442898156100082</v>
      </c>
      <c r="Z4485" s="4">
        <f t="shared" ca="1" si="596"/>
        <v>0.10427169725535743</v>
      </c>
      <c r="AA4485" s="4">
        <f t="shared" ca="1" si="597"/>
        <v>1.8737959494738441</v>
      </c>
      <c r="AB4485" s="4">
        <f ca="1">Sheet1!AC4485</f>
        <v>0.79942232632021593</v>
      </c>
      <c r="AC4485" s="7">
        <f t="shared" ca="1" si="598"/>
        <v>0.84851242562233598</v>
      </c>
      <c r="AD4485" s="4">
        <f t="shared" ca="1" si="599"/>
        <v>8.84758307619012E-2</v>
      </c>
      <c r="AE4485" s="4">
        <f t="shared" ca="1" si="600"/>
        <v>1.5899391462093595</v>
      </c>
      <c r="AF4485" s="21">
        <f ca="1">(Sheet1!B$4*EXP(-Sheet1!B$8*Sheet1!B$7)*NORMSDIST((LN(Sheet1!B$4/(Sheet1!B$5+AD4485))-Sheet1!B$8*Sheet1!B$7+Sheet1!B$9*Sheet1!B$7+0.5*Sheet1!B$6*Sheet1!B$6*Sheet1!B$7)/(Sheet1!B$6*SQRT(Sheet1!B$7)))-(Sheet1!B$5+AD4485)*EXP(-Sheet1!B$9*Sheet1!B$7)*NORMSDIST((LN(Sheet1!B$4/(Sheet1!B$5+AD4485))-Sheet1!B$8*Sheet1!B$7+Sheet1!B$9*Sheet1!B$7-0.5*Sheet1!B$6*Sheet1!B$6*Sheet1!B$7)/(Sheet1!B$6*SQRT(Sheet1!B$7))))*400+100*AE4485-400*Sheet1!$B$13</f>
        <v>144.83585525615354</v>
      </c>
    </row>
    <row r="4486" spans="22:32" x14ac:dyDescent="0.2">
      <c r="V4486" s="7" t="e">
        <f t="shared" si="594"/>
        <v>#VALUE!</v>
      </c>
      <c r="X4486" s="4">
        <f t="shared" ca="1" si="595"/>
        <v>0.95283683727798729</v>
      </c>
      <c r="Y4486" s="4">
        <f t="shared" ca="1" si="595"/>
        <v>0.10766824364387921</v>
      </c>
      <c r="Z4486" s="4">
        <f t="shared" ca="1" si="596"/>
        <v>1.6528572266114165</v>
      </c>
      <c r="AA4486" s="4">
        <f t="shared" ca="1" si="597"/>
        <v>1.2887570375389239</v>
      </c>
      <c r="AB4486" s="4">
        <f ca="1">Sheet1!AC4486</f>
        <v>0.61858835104260512</v>
      </c>
      <c r="AC4486" s="7">
        <f t="shared" ca="1" si="598"/>
        <v>0.96748265296828706</v>
      </c>
      <c r="AD4486" s="4">
        <f t="shared" ca="1" si="599"/>
        <v>1.5991106945798186</v>
      </c>
      <c r="AE4486" s="4">
        <f t="shared" ca="1" si="600"/>
        <v>1.2468500777097085</v>
      </c>
      <c r="AF4486" s="21">
        <f ca="1">(Sheet1!B$4*EXP(-Sheet1!B$8*Sheet1!B$7)*NORMSDIST((LN(Sheet1!B$4/(Sheet1!B$5+AD4486))-Sheet1!B$8*Sheet1!B$7+Sheet1!B$9*Sheet1!B$7+0.5*Sheet1!B$6*Sheet1!B$6*Sheet1!B$7)/(Sheet1!B$6*SQRT(Sheet1!B$7)))-(Sheet1!B$5+AD4486)*EXP(-Sheet1!B$9*Sheet1!B$7)*NORMSDIST((LN(Sheet1!B$4/(Sheet1!B$5+AD4486))-Sheet1!B$8*Sheet1!B$7+Sheet1!B$9*Sheet1!B$7-0.5*Sheet1!B$6*Sheet1!B$6*Sheet1!B$7)/(Sheet1!B$6*SQRT(Sheet1!B$7))))*400+100*AE4486-400*Sheet1!$B$13</f>
        <v>-125.02059121004959</v>
      </c>
    </row>
    <row r="4487" spans="22:32" x14ac:dyDescent="0.2">
      <c r="V4487" s="7" t="e">
        <f t="shared" si="594"/>
        <v>#VALUE!</v>
      </c>
      <c r="X4487" s="4">
        <f t="shared" ca="1" si="595"/>
        <v>-0.44490639961090783</v>
      </c>
      <c r="Y4487" s="4">
        <f t="shared" ca="1" si="595"/>
        <v>-0.27621767054374896</v>
      </c>
      <c r="Z4487" s="4">
        <f t="shared" ca="1" si="596"/>
        <v>-0.77176566752321585</v>
      </c>
      <c r="AA4487" s="4">
        <f t="shared" ca="1" si="597"/>
        <v>-0.92903348508908745</v>
      </c>
      <c r="AB4487" s="4">
        <f ca="1">Sheet1!AC4487</f>
        <v>0.28573515253624093</v>
      </c>
      <c r="AC4487" s="7">
        <f t="shared" ca="1" si="598"/>
        <v>1.2290357576283251</v>
      </c>
      <c r="AD4487" s="4">
        <f t="shared" ca="1" si="599"/>
        <v>-0.94852760189592566</v>
      </c>
      <c r="AE4487" s="4">
        <f t="shared" ca="1" si="600"/>
        <v>-1.1418153732085499</v>
      </c>
      <c r="AF4487" s="21">
        <f ca="1">(Sheet1!B$4*EXP(-Sheet1!B$8*Sheet1!B$7)*NORMSDIST((LN(Sheet1!B$4/(Sheet1!B$5+AD4487))-Sheet1!B$8*Sheet1!B$7+Sheet1!B$9*Sheet1!B$7+0.5*Sheet1!B$6*Sheet1!B$6*Sheet1!B$7)/(Sheet1!B$6*SQRT(Sheet1!B$7)))-(Sheet1!B$5+AD4487)*EXP(-Sheet1!B$9*Sheet1!B$7)*NORMSDIST((LN(Sheet1!B$4/(Sheet1!B$5+AD4487))-Sheet1!B$8*Sheet1!B$7+Sheet1!B$9*Sheet1!B$7-0.5*Sheet1!B$6*Sheet1!B$6*Sheet1!B$7)/(Sheet1!B$6*SQRT(Sheet1!B$7))))*400+100*AE4487-400*Sheet1!$B$13</f>
        <v>40.15834530977645</v>
      </c>
    </row>
    <row r="4488" spans="22:32" x14ac:dyDescent="0.2">
      <c r="V4488" s="7" t="e">
        <f t="shared" si="594"/>
        <v>#VALUE!</v>
      </c>
      <c r="X4488" s="4">
        <f t="shared" ca="1" si="595"/>
        <v>0.13677604105038318</v>
      </c>
      <c r="Y4488" s="4">
        <f t="shared" ca="1" si="595"/>
        <v>-0.55121525929541759</v>
      </c>
      <c r="Z4488" s="4">
        <f t="shared" ca="1" si="596"/>
        <v>0.23726125925531361</v>
      </c>
      <c r="AA4488" s="4">
        <f t="shared" ca="1" si="597"/>
        <v>-0.63581653736507759</v>
      </c>
      <c r="AB4488" s="4">
        <f ca="1">Sheet1!AC4488</f>
        <v>0.76531989306215253</v>
      </c>
      <c r="AC4488" s="7">
        <f t="shared" ca="1" si="598"/>
        <v>0.87201597457312852</v>
      </c>
      <c r="AD4488" s="4">
        <f t="shared" ca="1" si="599"/>
        <v>0.20689560821797001</v>
      </c>
      <c r="AE4488" s="4">
        <f t="shared" ca="1" si="600"/>
        <v>-0.55444217748012015</v>
      </c>
      <c r="AF4488" s="21">
        <f ca="1">(Sheet1!B$4*EXP(-Sheet1!B$8*Sheet1!B$7)*NORMSDIST((LN(Sheet1!B$4/(Sheet1!B$5+AD4488))-Sheet1!B$8*Sheet1!B$7+Sheet1!B$9*Sheet1!B$7+0.5*Sheet1!B$6*Sheet1!B$6*Sheet1!B$7)/(Sheet1!B$6*SQRT(Sheet1!B$7)))-(Sheet1!B$5+AD4488)*EXP(-Sheet1!B$9*Sheet1!B$7)*NORMSDIST((LN(Sheet1!B$4/(Sheet1!B$5+AD4488))-Sheet1!B$8*Sheet1!B$7+Sheet1!B$9*Sheet1!B$7-0.5*Sheet1!B$6*Sheet1!B$6*Sheet1!B$7)/(Sheet1!B$6*SQRT(Sheet1!B$7))))*400+100*AE4488-400*Sheet1!$B$13</f>
        <v>-88.488779485722716</v>
      </c>
    </row>
    <row r="4489" spans="22:32" x14ac:dyDescent="0.2">
      <c r="V4489" s="7" t="e">
        <f t="shared" si="594"/>
        <v>#VALUE!</v>
      </c>
      <c r="X4489" s="4">
        <f t="shared" ca="1" si="595"/>
        <v>-1.4275399962997852</v>
      </c>
      <c r="Y4489" s="4">
        <f t="shared" ca="1" si="595"/>
        <v>0.31257918496898618</v>
      </c>
      <c r="Z4489" s="4">
        <f t="shared" ca="1" si="596"/>
        <v>-2.4763104309668411</v>
      </c>
      <c r="AA4489" s="4">
        <f t="shared" ca="1" si="597"/>
        <v>-1.2443973779353972</v>
      </c>
      <c r="AB4489" s="4">
        <f ca="1">Sheet1!AC4489</f>
        <v>0.23483701522796985</v>
      </c>
      <c r="AC4489" s="7">
        <f t="shared" ca="1" si="598"/>
        <v>1.2888142550254487</v>
      </c>
      <c r="AD4489" s="4">
        <f t="shared" ca="1" si="599"/>
        <v>-3.1915041832982771</v>
      </c>
      <c r="AE4489" s="4">
        <f t="shared" ca="1" si="600"/>
        <v>-1.6037970795994305</v>
      </c>
      <c r="AF4489" s="21">
        <f ca="1">(Sheet1!B$4*EXP(-Sheet1!B$8*Sheet1!B$7)*NORMSDIST((LN(Sheet1!B$4/(Sheet1!B$5+AD4489))-Sheet1!B$8*Sheet1!B$7+Sheet1!B$9*Sheet1!B$7+0.5*Sheet1!B$6*Sheet1!B$6*Sheet1!B$7)/(Sheet1!B$6*SQRT(Sheet1!B$7)))-(Sheet1!B$5+AD4489)*EXP(-Sheet1!B$9*Sheet1!B$7)*NORMSDIST((LN(Sheet1!B$4/(Sheet1!B$5+AD4489))-Sheet1!B$8*Sheet1!B$7+Sheet1!B$9*Sheet1!B$7-0.5*Sheet1!B$6*Sheet1!B$6*Sheet1!B$7)/(Sheet1!B$6*SQRT(Sheet1!B$7))))*400+100*AE4489-400*Sheet1!$B$13</f>
        <v>377.83411127454883</v>
      </c>
    </row>
    <row r="4490" spans="22:32" x14ac:dyDescent="0.2">
      <c r="V4490" s="7" t="e">
        <f t="shared" si="594"/>
        <v>#VALUE!</v>
      </c>
      <c r="X4490" s="4">
        <f t="shared" ca="1" si="595"/>
        <v>-1.8315314968676324</v>
      </c>
      <c r="Y4490" s="4">
        <f t="shared" ca="1" si="595"/>
        <v>-0.54668131139932641</v>
      </c>
      <c r="Z4490" s="4">
        <f t="shared" ca="1" si="596"/>
        <v>-3.1771022612981712</v>
      </c>
      <c r="AA4490" s="4">
        <f t="shared" ca="1" si="597"/>
        <v>-2.9693157503464929</v>
      </c>
      <c r="AB4490" s="4">
        <f ca="1">Sheet1!AC4490</f>
        <v>0.69368652944587672</v>
      </c>
      <c r="AC4490" s="7">
        <f t="shared" ca="1" si="598"/>
        <v>0.91909176718839736</v>
      </c>
      <c r="AD4490" s="4">
        <f t="shared" ca="1" si="599"/>
        <v>-2.9200485318747895</v>
      </c>
      <c r="AE4490" s="4">
        <f t="shared" ca="1" si="600"/>
        <v>-2.7290736603263004</v>
      </c>
      <c r="AF4490" s="21">
        <f ca="1">(Sheet1!B$4*EXP(-Sheet1!B$8*Sheet1!B$7)*NORMSDIST((LN(Sheet1!B$4/(Sheet1!B$5+AD4490))-Sheet1!B$8*Sheet1!B$7+Sheet1!B$9*Sheet1!B$7+0.5*Sheet1!B$6*Sheet1!B$6*Sheet1!B$7)/(Sheet1!B$6*SQRT(Sheet1!B$7)))-(Sheet1!B$5+AD4490)*EXP(-Sheet1!B$9*Sheet1!B$7)*NORMSDIST((LN(Sheet1!B$4/(Sheet1!B$5+AD4490))-Sheet1!B$8*Sheet1!B$7+Sheet1!B$9*Sheet1!B$7-0.5*Sheet1!B$6*Sheet1!B$6*Sheet1!B$7)/(Sheet1!B$6*SQRT(Sheet1!B$7))))*400+100*AE4490-400*Sheet1!$B$13</f>
        <v>217.4145757848687</v>
      </c>
    </row>
    <row r="4491" spans="22:32" x14ac:dyDescent="0.2">
      <c r="V4491" s="7" t="e">
        <f t="shared" si="594"/>
        <v>#VALUE!</v>
      </c>
      <c r="X4491" s="4">
        <f t="shared" ca="1" si="595"/>
        <v>-0.6798117021350274</v>
      </c>
      <c r="Y4491" s="4">
        <f t="shared" ca="1" si="595"/>
        <v>1.6140968598112988</v>
      </c>
      <c r="Z4491" s="4">
        <f t="shared" ca="1" si="596"/>
        <v>-1.17924878704188</v>
      </c>
      <c r="AA4491" s="4">
        <f t="shared" ca="1" si="597"/>
        <v>1.5297820896138985</v>
      </c>
      <c r="AB4491" s="4">
        <f ca="1">Sheet1!AC4491</f>
        <v>0.30232526958767469</v>
      </c>
      <c r="AC4491" s="7">
        <f t="shared" ca="1" si="598"/>
        <v>1.211604523529076</v>
      </c>
      <c r="AD4491" s="4">
        <f t="shared" ca="1" si="599"/>
        <v>-1.4287831647461178</v>
      </c>
      <c r="AE4491" s="4">
        <f t="shared" ca="1" si="600"/>
        <v>1.8534908997899617</v>
      </c>
      <c r="AF4491" s="21">
        <f ca="1">(Sheet1!B$4*EXP(-Sheet1!B$8*Sheet1!B$7)*NORMSDIST((LN(Sheet1!B$4/(Sheet1!B$5+AD4491))-Sheet1!B$8*Sheet1!B$7+Sheet1!B$9*Sheet1!B$7+0.5*Sheet1!B$6*Sheet1!B$6*Sheet1!B$7)/(Sheet1!B$6*SQRT(Sheet1!B$7)))-(Sheet1!B$5+AD4491)*EXP(-Sheet1!B$9*Sheet1!B$7)*NORMSDIST((LN(Sheet1!B$4/(Sheet1!B$5+AD4491))-Sheet1!B$8*Sheet1!B$7+Sheet1!B$9*Sheet1!B$7-0.5*Sheet1!B$6*Sheet1!B$6*Sheet1!B$7)/(Sheet1!B$6*SQRT(Sheet1!B$7))))*400+100*AE4491-400*Sheet1!$B$13</f>
        <v>419.63038301085135</v>
      </c>
    </row>
    <row r="4492" spans="22:32" x14ac:dyDescent="0.2">
      <c r="V4492" s="7" t="e">
        <f t="shared" si="594"/>
        <v>#VALUE!</v>
      </c>
      <c r="X4492" s="4">
        <f t="shared" ca="1" si="595"/>
        <v>-0.47085653718030784</v>
      </c>
      <c r="Y4492" s="4">
        <f t="shared" ca="1" si="595"/>
        <v>0.14902238837266982</v>
      </c>
      <c r="Z4492" s="4">
        <f t="shared" ca="1" si="596"/>
        <v>-0.81678058585453739</v>
      </c>
      <c r="AA4492" s="4">
        <f t="shared" ca="1" si="597"/>
        <v>-0.3439319931213079</v>
      </c>
      <c r="AB4492" s="4">
        <f ca="1">Sheet1!AC4492</f>
        <v>0.53646712649377237</v>
      </c>
      <c r="AC4492" s="7">
        <f t="shared" ca="1" si="598"/>
        <v>1.0218286892179758</v>
      </c>
      <c r="AD4492" s="4">
        <f t="shared" ca="1" si="599"/>
        <v>-0.83460983542243228</v>
      </c>
      <c r="AE4492" s="4">
        <f t="shared" ca="1" si="600"/>
        <v>-0.35143957771127193</v>
      </c>
      <c r="AF4492" s="21">
        <f ca="1">(Sheet1!B$4*EXP(-Sheet1!B$8*Sheet1!B$7)*NORMSDIST((LN(Sheet1!B$4/(Sheet1!B$5+AD4492))-Sheet1!B$8*Sheet1!B$7+Sheet1!B$9*Sheet1!B$7+0.5*Sheet1!B$6*Sheet1!B$6*Sheet1!B$7)/(Sheet1!B$6*SQRT(Sheet1!B$7)))-(Sheet1!B$5+AD4492)*EXP(-Sheet1!B$9*Sheet1!B$7)*NORMSDIST((LN(Sheet1!B$4/(Sheet1!B$5+AD4492))-Sheet1!B$8*Sheet1!B$7+Sheet1!B$9*Sheet1!B$7-0.5*Sheet1!B$6*Sheet1!B$6*Sheet1!B$7)/(Sheet1!B$6*SQRT(Sheet1!B$7))))*400+100*AE4492-400*Sheet1!$B$13</f>
        <v>100.41161070663429</v>
      </c>
    </row>
    <row r="4493" spans="22:32" x14ac:dyDescent="0.2">
      <c r="V4493" s="7" t="e">
        <f t="shared" si="594"/>
        <v>#VALUE!</v>
      </c>
      <c r="X4493" s="4">
        <f t="shared" ca="1" si="595"/>
        <v>1.4377656091598274</v>
      </c>
      <c r="Y4493" s="4">
        <f t="shared" ca="1" si="595"/>
        <v>-1.0178942015045445</v>
      </c>
      <c r="Z4493" s="4">
        <f t="shared" ca="1" si="596"/>
        <v>2.4940484921448021</v>
      </c>
      <c r="AA4493" s="4">
        <f t="shared" ca="1" si="597"/>
        <v>0.23491768398988952</v>
      </c>
      <c r="AB4493" s="4">
        <f ca="1">Sheet1!AC4493</f>
        <v>0.64758339724649727</v>
      </c>
      <c r="AC4493" s="7">
        <f t="shared" ca="1" si="598"/>
        <v>0.94876831035928499</v>
      </c>
      <c r="AD4493" s="4">
        <f t="shared" ca="1" si="599"/>
        <v>2.3662741738463464</v>
      </c>
      <c r="AE4493" s="4">
        <f t="shared" ca="1" si="600"/>
        <v>0.22288245411260393</v>
      </c>
      <c r="AF4493" s="21">
        <f ca="1">(Sheet1!B$4*EXP(-Sheet1!B$8*Sheet1!B$7)*NORMSDIST((LN(Sheet1!B$4/(Sheet1!B$5+AD4493))-Sheet1!B$8*Sheet1!B$7+Sheet1!B$9*Sheet1!B$7+0.5*Sheet1!B$6*Sheet1!B$6*Sheet1!B$7)/(Sheet1!B$6*SQRT(Sheet1!B$7)))-(Sheet1!B$5+AD4493)*EXP(-Sheet1!B$9*Sheet1!B$7)*NORMSDIST((LN(Sheet1!B$4/(Sheet1!B$5+AD4493))-Sheet1!B$8*Sheet1!B$7+Sheet1!B$9*Sheet1!B$7-0.5*Sheet1!B$6*Sheet1!B$6*Sheet1!B$7)/(Sheet1!B$6*SQRT(Sheet1!B$7))))*400+100*AE4493-400*Sheet1!$B$13</f>
        <v>-342.62353183252981</v>
      </c>
    </row>
    <row r="4494" spans="22:32" x14ac:dyDescent="0.2">
      <c r="V4494" s="7" t="e">
        <f t="shared" si="594"/>
        <v>#VALUE!</v>
      </c>
      <c r="X4494" s="4">
        <f t="shared" ca="1" si="595"/>
        <v>-0.52074363285447722</v>
      </c>
      <c r="Y4494" s="4">
        <f t="shared" ca="1" si="595"/>
        <v>0.32298713155724346</v>
      </c>
      <c r="Z4494" s="4">
        <f t="shared" ca="1" si="596"/>
        <v>-0.90331822102328518</v>
      </c>
      <c r="AA4494" s="4">
        <f t="shared" ca="1" si="597"/>
        <v>-0.1512564539272192</v>
      </c>
      <c r="AB4494" s="4">
        <f ca="1">Sheet1!AC4494</f>
        <v>0.24900258589595281</v>
      </c>
      <c r="AC4494" s="7">
        <f t="shared" ca="1" si="598"/>
        <v>1.2710765260878865</v>
      </c>
      <c r="AD4494" s="4">
        <f t="shared" ca="1" si="599"/>
        <v>-1.148186586330167</v>
      </c>
      <c r="AE4494" s="4">
        <f t="shared" ca="1" si="600"/>
        <v>-0.19225852800618223</v>
      </c>
      <c r="AF4494" s="21">
        <f ca="1">(Sheet1!B$4*EXP(-Sheet1!B$8*Sheet1!B$7)*NORMSDIST((LN(Sheet1!B$4/(Sheet1!B$5+AD4494))-Sheet1!B$8*Sheet1!B$7+Sheet1!B$9*Sheet1!B$7+0.5*Sheet1!B$6*Sheet1!B$6*Sheet1!B$7)/(Sheet1!B$6*SQRT(Sheet1!B$7)))-(Sheet1!B$5+AD4494)*EXP(-Sheet1!B$9*Sheet1!B$7)*NORMSDIST((LN(Sheet1!B$4/(Sheet1!B$5+AD4494))-Sheet1!B$8*Sheet1!B$7+Sheet1!B$9*Sheet1!B$7-0.5*Sheet1!B$6*Sheet1!B$6*Sheet1!B$7)/(Sheet1!B$6*SQRT(Sheet1!B$7))))*400+100*AE4494-400*Sheet1!$B$13</f>
        <v>168.20091589064896</v>
      </c>
    </row>
    <row r="4495" spans="22:32" x14ac:dyDescent="0.2">
      <c r="V4495" s="7" t="e">
        <f t="shared" si="594"/>
        <v>#VALUE!</v>
      </c>
      <c r="X4495" s="4">
        <f t="shared" ca="1" si="595"/>
        <v>0.19046830243485233</v>
      </c>
      <c r="Y4495" s="4">
        <f t="shared" ca="1" si="595"/>
        <v>0.4694931497729033</v>
      </c>
      <c r="Z4495" s="4">
        <f t="shared" ca="1" si="596"/>
        <v>0.33039960022873005</v>
      </c>
      <c r="AA4495" s="4">
        <f t="shared" ca="1" si="597"/>
        <v>0.90649524710005913</v>
      </c>
      <c r="AB4495" s="4">
        <f ca="1">Sheet1!AC4495</f>
        <v>0.35602835952400447</v>
      </c>
      <c r="AC4495" s="7">
        <f t="shared" ca="1" si="598"/>
        <v>1.160266639205727</v>
      </c>
      <c r="AD4495" s="4">
        <f t="shared" ca="1" si="599"/>
        <v>0.38335163375230435</v>
      </c>
      <c r="AE4495" s="4">
        <f t="shared" ca="1" si="600"/>
        <v>1.0517761938087506</v>
      </c>
      <c r="AF4495" s="21">
        <f ca="1">(Sheet1!B$4*EXP(-Sheet1!B$8*Sheet1!B$7)*NORMSDIST((LN(Sheet1!B$4/(Sheet1!B$5+AD4495))-Sheet1!B$8*Sheet1!B$7+Sheet1!B$9*Sheet1!B$7+0.5*Sheet1!B$6*Sheet1!B$6*Sheet1!B$7)/(Sheet1!B$6*SQRT(Sheet1!B$7)))-(Sheet1!B$5+AD4495)*EXP(-Sheet1!B$9*Sheet1!B$7)*NORMSDIST((LN(Sheet1!B$4/(Sheet1!B$5+AD4495))-Sheet1!B$8*Sheet1!B$7+Sheet1!B$9*Sheet1!B$7-0.5*Sheet1!B$6*Sheet1!B$6*Sheet1!B$7)/(Sheet1!B$6*SQRT(Sheet1!B$7))))*400+100*AE4495-400*Sheet1!$B$13</f>
        <v>44.124508104143388</v>
      </c>
    </row>
    <row r="4496" spans="22:32" x14ac:dyDescent="0.2">
      <c r="V4496" s="7" t="e">
        <f t="shared" si="594"/>
        <v>#VALUE!</v>
      </c>
      <c r="X4496" s="4">
        <f t="shared" ca="1" si="595"/>
        <v>1.1448767558567137</v>
      </c>
      <c r="Y4496" s="4">
        <f t="shared" ca="1" si="595"/>
        <v>-4.1158463755804897E-2</v>
      </c>
      <c r="Z4496" s="4">
        <f t="shared" ca="1" si="596"/>
        <v>1.9859830618042378</v>
      </c>
      <c r="AA4496" s="4">
        <f t="shared" ca="1" si="597"/>
        <v>1.3014950813207342</v>
      </c>
      <c r="AB4496" s="4">
        <f ca="1">Sheet1!AC4496</f>
        <v>0.22398151291301338</v>
      </c>
      <c r="AC4496" s="7">
        <f t="shared" ca="1" si="598"/>
        <v>1.3030929880620188</v>
      </c>
      <c r="AD4496" s="4">
        <f t="shared" ca="1" si="599"/>
        <v>2.5879206022470411</v>
      </c>
      <c r="AE4496" s="4">
        <f t="shared" ca="1" si="600"/>
        <v>1.6959691144662556</v>
      </c>
      <c r="AF4496" s="21">
        <f ca="1">(Sheet1!B$4*EXP(-Sheet1!B$8*Sheet1!B$7)*NORMSDIST((LN(Sheet1!B$4/(Sheet1!B$5+AD4496))-Sheet1!B$8*Sheet1!B$7+Sheet1!B$9*Sheet1!B$7+0.5*Sheet1!B$6*Sheet1!B$6*Sheet1!B$7)/(Sheet1!B$6*SQRT(Sheet1!B$7)))-(Sheet1!B$5+AD4496)*EXP(-Sheet1!B$9*Sheet1!B$7)*NORMSDIST((LN(Sheet1!B$4/(Sheet1!B$5+AD4496))-Sheet1!B$8*Sheet1!B$7+Sheet1!B$9*Sheet1!B$7-0.5*Sheet1!B$6*Sheet1!B$6*Sheet1!B$7)/(Sheet1!B$6*SQRT(Sheet1!B$7))))*400+100*AE4496-400*Sheet1!$B$13</f>
        <v>-228.05442322964018</v>
      </c>
    </row>
    <row r="4497" spans="22:32" x14ac:dyDescent="0.2">
      <c r="V4497" s="7" t="e">
        <f t="shared" si="594"/>
        <v>#VALUE!</v>
      </c>
      <c r="X4497" s="4">
        <f t="shared" ca="1" si="595"/>
        <v>1.2304454859369534</v>
      </c>
      <c r="Y4497" s="4">
        <f t="shared" ca="1" si="595"/>
        <v>-0.57773673422130989</v>
      </c>
      <c r="Z4497" s="4">
        <f t="shared" ca="1" si="596"/>
        <v>2.1344165483696016</v>
      </c>
      <c r="AA4497" s="4">
        <f t="shared" ca="1" si="597"/>
        <v>0.62600100992250973</v>
      </c>
      <c r="AB4497" s="4">
        <f ca="1">Sheet1!AC4497</f>
        <v>7.9648663055052915E-2</v>
      </c>
      <c r="AC4497" s="7">
        <f t="shared" ca="1" si="598"/>
        <v>1.6125370704895192</v>
      </c>
      <c r="AD4497" s="4">
        <f t="shared" ca="1" si="599"/>
        <v>3.4418258081122683</v>
      </c>
      <c r="AE4497" s="4">
        <f t="shared" ca="1" si="600"/>
        <v>1.0094498346639242</v>
      </c>
      <c r="AF4497" s="21">
        <f ca="1">(Sheet1!B$4*EXP(-Sheet1!B$8*Sheet1!B$7)*NORMSDIST((LN(Sheet1!B$4/(Sheet1!B$5+AD4497))-Sheet1!B$8*Sheet1!B$7+Sheet1!B$9*Sheet1!B$7+0.5*Sheet1!B$6*Sheet1!B$6*Sheet1!B$7)/(Sheet1!B$6*SQRT(Sheet1!B$7)))-(Sheet1!B$5+AD4497)*EXP(-Sheet1!B$9*Sheet1!B$7)*NORMSDIST((LN(Sheet1!B$4/(Sheet1!B$5+AD4497))-Sheet1!B$8*Sheet1!B$7+Sheet1!B$9*Sheet1!B$7-0.5*Sheet1!B$6*Sheet1!B$6*Sheet1!B$7)/(Sheet1!B$6*SQRT(Sheet1!B$7))))*400+100*AE4497-400*Sheet1!$B$13</f>
        <v>-420.57785502977822</v>
      </c>
    </row>
    <row r="4498" spans="22:32" x14ac:dyDescent="0.2">
      <c r="V4498" s="7" t="e">
        <f t="shared" si="594"/>
        <v>#VALUE!</v>
      </c>
      <c r="X4498" s="4">
        <f t="shared" ca="1" si="595"/>
        <v>-0.60424620345140179</v>
      </c>
      <c r="Y4498" s="4">
        <f t="shared" ca="1" si="595"/>
        <v>0.46221982480344537</v>
      </c>
      <c r="Z4498" s="4">
        <f t="shared" ca="1" si="596"/>
        <v>-1.0481676032596381</v>
      </c>
      <c r="AA4498" s="4">
        <f t="shared" ca="1" si="597"/>
        <v>-4.8854201585523234E-2</v>
      </c>
      <c r="AB4498" s="4">
        <f ca="1">Sheet1!AC4498</f>
        <v>0.87189599980851495</v>
      </c>
      <c r="AC4498" s="7">
        <f t="shared" ca="1" si="598"/>
        <v>0.79323482930869993</v>
      </c>
      <c r="AD4498" s="4">
        <f t="shared" ca="1" si="599"/>
        <v>-0.8314430498585681</v>
      </c>
      <c r="AE4498" s="4">
        <f t="shared" ca="1" si="600"/>
        <v>-3.8752854255705342E-2</v>
      </c>
      <c r="AF4498" s="21">
        <f ca="1">(Sheet1!B$4*EXP(-Sheet1!B$8*Sheet1!B$7)*NORMSDIST((LN(Sheet1!B$4/(Sheet1!B$5+AD4498))-Sheet1!B$8*Sheet1!B$7+Sheet1!B$9*Sheet1!B$7+0.5*Sheet1!B$6*Sheet1!B$6*Sheet1!B$7)/(Sheet1!B$6*SQRT(Sheet1!B$7)))-(Sheet1!B$5+AD4498)*EXP(-Sheet1!B$9*Sheet1!B$7)*NORMSDIST((LN(Sheet1!B$4/(Sheet1!B$5+AD4498))-Sheet1!B$8*Sheet1!B$7+Sheet1!B$9*Sheet1!B$7-0.5*Sheet1!B$6*Sheet1!B$6*Sheet1!B$7)/(Sheet1!B$6*SQRT(Sheet1!B$7))))*400+100*AE4498-400*Sheet1!$B$13</f>
        <v>131.15907226428499</v>
      </c>
    </row>
    <row r="4499" spans="22:32" x14ac:dyDescent="0.2">
      <c r="V4499" s="7" t="e">
        <f t="shared" si="594"/>
        <v>#VALUE!</v>
      </c>
      <c r="X4499" s="4">
        <f t="shared" ca="1" si="595"/>
        <v>-1.4376279713924731</v>
      </c>
      <c r="Y4499" s="4">
        <f t="shared" ca="1" si="595"/>
        <v>-2.9124841387904303</v>
      </c>
      <c r="Z4499" s="4">
        <f t="shared" ca="1" si="596"/>
        <v>-2.4938097360750051</v>
      </c>
      <c r="AA4499" s="4">
        <f t="shared" ca="1" si="597"/>
        <v>-5.9278393236611393</v>
      </c>
      <c r="AB4499" s="4">
        <f ca="1">Sheet1!AC4499</f>
        <v>0.85100432687997474</v>
      </c>
      <c r="AC4499" s="7">
        <f t="shared" ca="1" si="598"/>
        <v>0.81023369508008536</v>
      </c>
      <c r="AD4499" s="4">
        <f t="shared" ca="1" si="599"/>
        <v>-2.0205686772867439</v>
      </c>
      <c r="AE4499" s="4">
        <f t="shared" ca="1" si="600"/>
        <v>-4.8029351590509988</v>
      </c>
      <c r="AF4499" s="21">
        <f ca="1">(Sheet1!B$4*EXP(-Sheet1!B$8*Sheet1!B$7)*NORMSDIST((LN(Sheet1!B$4/(Sheet1!B$5+AD4499))-Sheet1!B$8*Sheet1!B$7+Sheet1!B$9*Sheet1!B$7+0.5*Sheet1!B$6*Sheet1!B$6*Sheet1!B$7)/(Sheet1!B$6*SQRT(Sheet1!B$7)))-(Sheet1!B$5+AD4499)*EXP(-Sheet1!B$9*Sheet1!B$7)*NORMSDIST((LN(Sheet1!B$4/(Sheet1!B$5+AD4499))-Sheet1!B$8*Sheet1!B$7+Sheet1!B$9*Sheet1!B$7-0.5*Sheet1!B$6*Sheet1!B$6*Sheet1!B$7)/(Sheet1!B$6*SQRT(Sheet1!B$7))))*400+100*AE4499-400*Sheet1!$B$13</f>
        <v>-145.82788722973964</v>
      </c>
    </row>
    <row r="4500" spans="22:32" x14ac:dyDescent="0.2">
      <c r="V4500" s="7" t="e">
        <f t="shared" si="594"/>
        <v>#VALUE!</v>
      </c>
      <c r="X4500" s="4">
        <f t="shared" ca="1" si="595"/>
        <v>-9.149794751288301E-2</v>
      </c>
      <c r="Y4500" s="4">
        <f t="shared" ca="1" si="595"/>
        <v>-0.76898538271567052</v>
      </c>
      <c r="Z4500" s="4">
        <f t="shared" ca="1" si="596"/>
        <v>-0.15871872061413489</v>
      </c>
      <c r="AA4500" s="4">
        <f t="shared" ca="1" si="597"/>
        <v>-1.2226414578319429</v>
      </c>
      <c r="AB4500" s="4">
        <f ca="1">Sheet1!AC4500</f>
        <v>0.94462330594750687</v>
      </c>
      <c r="AC4500" s="7">
        <f t="shared" ca="1" si="598"/>
        <v>0.71879838010366282</v>
      </c>
      <c r="AD4500" s="4">
        <f t="shared" ca="1" si="599"/>
        <v>-0.11408675926956599</v>
      </c>
      <c r="AE4500" s="4">
        <f t="shared" ca="1" si="600"/>
        <v>-0.87883269933718133</v>
      </c>
      <c r="AF4500" s="21">
        <f ca="1">(Sheet1!B$4*EXP(-Sheet1!B$8*Sheet1!B$7)*NORMSDIST((LN(Sheet1!B$4/(Sheet1!B$5+AD4500))-Sheet1!B$8*Sheet1!B$7+Sheet1!B$9*Sheet1!B$7+0.5*Sheet1!B$6*Sheet1!B$6*Sheet1!B$7)/(Sheet1!B$6*SQRT(Sheet1!B$7)))-(Sheet1!B$5+AD4500)*EXP(-Sheet1!B$9*Sheet1!B$7)*NORMSDIST((LN(Sheet1!B$4/(Sheet1!B$5+AD4500))-Sheet1!B$8*Sheet1!B$7+Sheet1!B$9*Sheet1!B$7-0.5*Sheet1!B$6*Sheet1!B$6*Sheet1!B$7)/(Sheet1!B$6*SQRT(Sheet1!B$7))))*400+100*AE4500-400*Sheet1!$B$13</f>
        <v>-69.567149165129649</v>
      </c>
    </row>
    <row r="4501" spans="22:32" x14ac:dyDescent="0.2">
      <c r="V4501" s="7" t="e">
        <f t="shared" si="594"/>
        <v>#VALUE!</v>
      </c>
      <c r="X4501" s="4">
        <f t="shared" ca="1" si="595"/>
        <v>-2.6472813493372596</v>
      </c>
      <c r="Y4501" s="4">
        <f t="shared" ca="1" si="595"/>
        <v>3.2798277727585368</v>
      </c>
      <c r="Z4501" s="4">
        <f t="shared" ca="1" si="596"/>
        <v>-4.5921588439271783</v>
      </c>
      <c r="AA4501" s="4">
        <f t="shared" ca="1" si="597"/>
        <v>1.6034941896944968</v>
      </c>
      <c r="AB4501" s="4">
        <f ca="1">Sheet1!AC4501</f>
        <v>0.99274868068488253</v>
      </c>
      <c r="AC4501" s="7">
        <f t="shared" ca="1" si="598"/>
        <v>0.6093603076285774</v>
      </c>
      <c r="AD4501" s="4">
        <f t="shared" ca="1" si="599"/>
        <v>-2.7982793258147578</v>
      </c>
      <c r="AE4501" s="4">
        <f t="shared" ca="1" si="600"/>
        <v>0.97710571271287494</v>
      </c>
      <c r="AF4501" s="21">
        <f ca="1">(Sheet1!B$4*EXP(-Sheet1!B$8*Sheet1!B$7)*NORMSDIST((LN(Sheet1!B$4/(Sheet1!B$5+AD4501))-Sheet1!B$8*Sheet1!B$7+Sheet1!B$9*Sheet1!B$7+0.5*Sheet1!B$6*Sheet1!B$6*Sheet1!B$7)/(Sheet1!B$6*SQRT(Sheet1!B$7)))-(Sheet1!B$5+AD4501)*EXP(-Sheet1!B$9*Sheet1!B$7)*NORMSDIST((LN(Sheet1!B$4/(Sheet1!B$5+AD4501))-Sheet1!B$8*Sheet1!B$7+Sheet1!B$9*Sheet1!B$7-0.5*Sheet1!B$6*Sheet1!B$6*Sheet1!B$7)/(Sheet1!B$6*SQRT(Sheet1!B$7))))*400+100*AE4501-400*Sheet1!$B$13</f>
        <v>566.67859787627049</v>
      </c>
    </row>
    <row r="4502" spans="22:32" x14ac:dyDescent="0.2">
      <c r="V4502" s="7" t="e">
        <f t="shared" si="594"/>
        <v>#VALUE!</v>
      </c>
      <c r="X4502" s="4">
        <f t="shared" ca="1" si="595"/>
        <v>0.2938160267533057</v>
      </c>
      <c r="Y4502" s="4">
        <f t="shared" ca="1" si="595"/>
        <v>-4.3944105499537991E-2</v>
      </c>
      <c r="Z4502" s="4">
        <f t="shared" ca="1" si="596"/>
        <v>0.50967377006622994</v>
      </c>
      <c r="AA4502" s="4">
        <f t="shared" ca="1" si="597"/>
        <v>0.28565749331795809</v>
      </c>
      <c r="AB4502" s="4">
        <f ca="1">Sheet1!AC4502</f>
        <v>0.99475247810004419</v>
      </c>
      <c r="AC4502" s="7">
        <f t="shared" ca="1" si="598"/>
        <v>0.59684794617270032</v>
      </c>
      <c r="AD4502" s="4">
        <f t="shared" ca="1" si="599"/>
        <v>0.30419774288212642</v>
      </c>
      <c r="AE4502" s="4">
        <f t="shared" ca="1" si="600"/>
        <v>0.17049408819566514</v>
      </c>
      <c r="AF4502" s="21">
        <f ca="1">(Sheet1!B$4*EXP(-Sheet1!B$8*Sheet1!B$7)*NORMSDIST((LN(Sheet1!B$4/(Sheet1!B$5+AD4502))-Sheet1!B$8*Sheet1!B$7+Sheet1!B$9*Sheet1!B$7+0.5*Sheet1!B$6*Sheet1!B$6*Sheet1!B$7)/(Sheet1!B$6*SQRT(Sheet1!B$7)))-(Sheet1!B$5+AD4502)*EXP(-Sheet1!B$9*Sheet1!B$7)*NORMSDIST((LN(Sheet1!B$4/(Sheet1!B$5+AD4502))-Sheet1!B$8*Sheet1!B$7+Sheet1!B$9*Sheet1!B$7-0.5*Sheet1!B$6*Sheet1!B$6*Sheet1!B$7)/(Sheet1!B$6*SQRT(Sheet1!B$7))))*400+100*AE4502-400*Sheet1!$B$13</f>
        <v>-31.459561152097194</v>
      </c>
    </row>
    <row r="4503" spans="22:32" x14ac:dyDescent="0.2">
      <c r="V4503" s="7" t="e">
        <f t="shared" si="594"/>
        <v>#VALUE!</v>
      </c>
      <c r="X4503" s="4">
        <f t="shared" ca="1" si="595"/>
        <v>0.64433102464545589</v>
      </c>
      <c r="Y4503" s="4">
        <f t="shared" ca="1" si="595"/>
        <v>-0.43124308789209476</v>
      </c>
      <c r="Z4503" s="4">
        <f t="shared" ca="1" si="596"/>
        <v>1.1177015295269002</v>
      </c>
      <c r="AA4503" s="4">
        <f t="shared" ca="1" si="597"/>
        <v>0.1413792096512457</v>
      </c>
      <c r="AB4503" s="4">
        <f ca="1">Sheet1!AC4503</f>
        <v>0.63617532322800374</v>
      </c>
      <c r="AC4503" s="7">
        <f t="shared" ca="1" si="598"/>
        <v>0.95611737513874051</v>
      </c>
      <c r="AD4503" s="4">
        <f t="shared" ca="1" si="599"/>
        <v>1.0686538525998153</v>
      </c>
      <c r="AE4503" s="4">
        <f t="shared" ca="1" si="600"/>
        <v>0.13517511883093872</v>
      </c>
      <c r="AF4503" s="21">
        <f ca="1">(Sheet1!B$4*EXP(-Sheet1!B$8*Sheet1!B$7)*NORMSDIST((LN(Sheet1!B$4/(Sheet1!B$5+AD4503))-Sheet1!B$8*Sheet1!B$7+Sheet1!B$9*Sheet1!B$7+0.5*Sheet1!B$6*Sheet1!B$6*Sheet1!B$7)/(Sheet1!B$6*SQRT(Sheet1!B$7)))-(Sheet1!B$5+AD4503)*EXP(-Sheet1!B$9*Sheet1!B$7)*NORMSDIST((LN(Sheet1!B$4/(Sheet1!B$5+AD4503))-Sheet1!B$8*Sheet1!B$7+Sheet1!B$9*Sheet1!B$7-0.5*Sheet1!B$6*Sheet1!B$6*Sheet1!B$7)/(Sheet1!B$6*SQRT(Sheet1!B$7))))*400+100*AE4503-400*Sheet1!$B$13</f>
        <v>-154.79956495309489</v>
      </c>
    </row>
    <row r="4504" spans="22:32" x14ac:dyDescent="0.2">
      <c r="V4504" s="7" t="e">
        <f t="shared" si="594"/>
        <v>#VALUE!</v>
      </c>
      <c r="X4504" s="4">
        <f t="shared" ca="1" si="595"/>
        <v>8.6884402679379524E-2</v>
      </c>
      <c r="Y4504" s="4">
        <f t="shared" ca="1" si="595"/>
        <v>0.92600679265742913</v>
      </c>
      <c r="Z4504" s="4">
        <f t="shared" ca="1" si="596"/>
        <v>0.15071574400783971</v>
      </c>
      <c r="AA4504" s="4">
        <f t="shared" ca="1" si="597"/>
        <v>1.444599347131885</v>
      </c>
      <c r="AB4504" s="4">
        <f ca="1">Sheet1!AC4504</f>
        <v>0.54198721792115578</v>
      </c>
      <c r="AC4504" s="7">
        <f t="shared" ca="1" si="598"/>
        <v>1.0180789299938491</v>
      </c>
      <c r="AD4504" s="4">
        <f t="shared" ca="1" si="599"/>
        <v>0.15344052339272832</v>
      </c>
      <c r="AE4504" s="4">
        <f t="shared" ca="1" si="600"/>
        <v>1.4707161575978425</v>
      </c>
      <c r="AF4504" s="21">
        <f ca="1">(Sheet1!B$4*EXP(-Sheet1!B$8*Sheet1!B$7)*NORMSDIST((LN(Sheet1!B$4/(Sheet1!B$5+AD4504))-Sheet1!B$8*Sheet1!B$7+Sheet1!B$9*Sheet1!B$7+0.5*Sheet1!B$6*Sheet1!B$6*Sheet1!B$7)/(Sheet1!B$6*SQRT(Sheet1!B$7)))-(Sheet1!B$5+AD4504)*EXP(-Sheet1!B$9*Sheet1!B$7)*NORMSDIST((LN(Sheet1!B$4/(Sheet1!B$5+AD4504))-Sheet1!B$8*Sheet1!B$7+Sheet1!B$9*Sheet1!B$7-0.5*Sheet1!B$6*Sheet1!B$6*Sheet1!B$7)/(Sheet1!B$6*SQRT(Sheet1!B$7))))*400+100*AE4504-400*Sheet1!$B$13</f>
        <v>122.54352842975868</v>
      </c>
    </row>
    <row r="4505" spans="22:32" x14ac:dyDescent="0.2">
      <c r="V4505" s="7" t="e">
        <f t="shared" si="594"/>
        <v>#VALUE!</v>
      </c>
      <c r="X4505" s="4">
        <f t="shared" ca="1" si="595"/>
        <v>-2.2308053722353365</v>
      </c>
      <c r="Y4505" s="4">
        <f t="shared" ca="1" si="595"/>
        <v>-0.22142065001931244</v>
      </c>
      <c r="Z4505" s="4">
        <f t="shared" ca="1" si="596"/>
        <v>-3.8697105699609056</v>
      </c>
      <c r="AA4505" s="4">
        <f t="shared" ca="1" si="597"/>
        <v>-2.9728669902088907</v>
      </c>
      <c r="AB4505" s="4">
        <f ca="1">Sheet1!AC4505</f>
        <v>0.81091594938233491</v>
      </c>
      <c r="AC4505" s="7">
        <f t="shared" ca="1" si="598"/>
        <v>0.84032477369378</v>
      </c>
      <c r="AD4505" s="4">
        <f t="shared" ca="1" si="599"/>
        <v>-3.2518136589628264</v>
      </c>
      <c r="AE4505" s="4">
        <f t="shared" ca="1" si="600"/>
        <v>-2.4981737807689948</v>
      </c>
      <c r="AF4505" s="21">
        <f ca="1">(Sheet1!B$4*EXP(-Sheet1!B$8*Sheet1!B$7)*NORMSDIST((LN(Sheet1!B$4/(Sheet1!B$5+AD4505))-Sheet1!B$8*Sheet1!B$7+Sheet1!B$9*Sheet1!B$7+0.5*Sheet1!B$6*Sheet1!B$6*Sheet1!B$7)/(Sheet1!B$6*SQRT(Sheet1!B$7)))-(Sheet1!B$5+AD4505)*EXP(-Sheet1!B$9*Sheet1!B$7)*NORMSDIST((LN(Sheet1!B$4/(Sheet1!B$5+AD4505))-Sheet1!B$8*Sheet1!B$7+Sheet1!B$9*Sheet1!B$7-0.5*Sheet1!B$6*Sheet1!B$6*Sheet1!B$7)/(Sheet1!B$6*SQRT(Sheet1!B$7))))*400+100*AE4505-400*Sheet1!$B$13</f>
        <v>299.09077203643801</v>
      </c>
    </row>
    <row r="4506" spans="22:32" x14ac:dyDescent="0.2">
      <c r="V4506" s="7" t="e">
        <f t="shared" si="594"/>
        <v>#VALUE!</v>
      </c>
      <c r="X4506" s="4">
        <f t="shared" ca="1" si="595"/>
        <v>0.11061766405356034</v>
      </c>
      <c r="Y4506" s="4">
        <f t="shared" ca="1" si="595"/>
        <v>-1.1673278590351838E-3</v>
      </c>
      <c r="Z4506" s="4">
        <f t="shared" ca="1" si="596"/>
        <v>0.19188511429104152</v>
      </c>
      <c r="AA4506" s="4">
        <f t="shared" ca="1" si="597"/>
        <v>0.12981943637617469</v>
      </c>
      <c r="AB4506" s="4">
        <f ca="1">Sheet1!AC4506</f>
        <v>0.39843478320935599</v>
      </c>
      <c r="AC4506" s="7">
        <f t="shared" ca="1" si="598"/>
        <v>1.1239773549535037</v>
      </c>
      <c r="AD4506" s="4">
        <f t="shared" ca="1" si="599"/>
        <v>0.21567452321579561</v>
      </c>
      <c r="AE4506" s="4">
        <f t="shared" ca="1" si="600"/>
        <v>0.1459141067196475</v>
      </c>
      <c r="AF4506" s="21">
        <f ca="1">(Sheet1!B$4*EXP(-Sheet1!B$8*Sheet1!B$7)*NORMSDIST((LN(Sheet1!B$4/(Sheet1!B$5+AD4506))-Sheet1!B$8*Sheet1!B$7+Sheet1!B$9*Sheet1!B$7+0.5*Sheet1!B$6*Sheet1!B$6*Sheet1!B$7)/(Sheet1!B$6*SQRT(Sheet1!B$7)))-(Sheet1!B$5+AD4506)*EXP(-Sheet1!B$9*Sheet1!B$7)*NORMSDIST((LN(Sheet1!B$4/(Sheet1!B$5+AD4506))-Sheet1!B$8*Sheet1!B$7+Sheet1!B$9*Sheet1!B$7-0.5*Sheet1!B$6*Sheet1!B$6*Sheet1!B$7)/(Sheet1!B$6*SQRT(Sheet1!B$7))))*400+100*AE4506-400*Sheet1!$B$13</f>
        <v>-19.850401443421561</v>
      </c>
    </row>
    <row r="4507" spans="22:32" x14ac:dyDescent="0.2">
      <c r="V4507" s="7" t="e">
        <f t="shared" si="594"/>
        <v>#VALUE!</v>
      </c>
      <c r="X4507" s="4">
        <f t="shared" ca="1" si="595"/>
        <v>0.19845677202288459</v>
      </c>
      <c r="Y4507" s="4">
        <f t="shared" ca="1" si="595"/>
        <v>0.63761960320844147</v>
      </c>
      <c r="Z4507" s="4">
        <f t="shared" ca="1" si="596"/>
        <v>0.34425695667379003</v>
      </c>
      <c r="AA4507" s="4">
        <f t="shared" ca="1" si="597"/>
        <v>1.1595207879320724</v>
      </c>
      <c r="AB4507" s="4">
        <f ca="1">Sheet1!AC4507</f>
        <v>0.42582847422232994</v>
      </c>
      <c r="AC4507" s="7">
        <f t="shared" ca="1" si="598"/>
        <v>1.1020503427283463</v>
      </c>
      <c r="AD4507" s="4">
        <f t="shared" ca="1" si="599"/>
        <v>0.37938849708896777</v>
      </c>
      <c r="AE4507" s="4">
        <f t="shared" ca="1" si="600"/>
        <v>1.2778502817411825</v>
      </c>
      <c r="AF4507" s="21">
        <f ca="1">(Sheet1!B$4*EXP(-Sheet1!B$8*Sheet1!B$7)*NORMSDIST((LN(Sheet1!B$4/(Sheet1!B$5+AD4507))-Sheet1!B$8*Sheet1!B$7+Sheet1!B$9*Sheet1!B$7+0.5*Sheet1!B$6*Sheet1!B$6*Sheet1!B$7)/(Sheet1!B$6*SQRT(Sheet1!B$7)))-(Sheet1!B$5+AD4507)*EXP(-Sheet1!B$9*Sheet1!B$7)*NORMSDIST((LN(Sheet1!B$4/(Sheet1!B$5+AD4507))-Sheet1!B$8*Sheet1!B$7+Sheet1!B$9*Sheet1!B$7-0.5*Sheet1!B$6*Sheet1!B$6*Sheet1!B$7)/(Sheet1!B$6*SQRT(Sheet1!B$7))))*400+100*AE4507-400*Sheet1!$B$13</f>
        <v>67.359220519087557</v>
      </c>
    </row>
    <row r="4508" spans="22:32" x14ac:dyDescent="0.2">
      <c r="V4508" s="7" t="e">
        <f t="shared" si="594"/>
        <v>#VALUE!</v>
      </c>
      <c r="X4508" s="4">
        <f t="shared" ca="1" si="595"/>
        <v>0.15268042904120879</v>
      </c>
      <c r="Y4508" s="4">
        <f t="shared" ca="1" si="595"/>
        <v>1.944216300008839</v>
      </c>
      <c r="Z4508" s="4">
        <f t="shared" ca="1" si="596"/>
        <v>0.26485011979996381</v>
      </c>
      <c r="AA4508" s="4">
        <f t="shared" ca="1" si="597"/>
        <v>2.9976813479728119</v>
      </c>
      <c r="AB4508" s="4">
        <f ca="1">Sheet1!AC4508</f>
        <v>0.72251106069203286</v>
      </c>
      <c r="AC4508" s="7">
        <f t="shared" ca="1" si="598"/>
        <v>0.90038883140946269</v>
      </c>
      <c r="AD4508" s="4">
        <f t="shared" ca="1" si="599"/>
        <v>0.23846808986534562</v>
      </c>
      <c r="AE4508" s="4">
        <f t="shared" ca="1" si="600"/>
        <v>2.699078805839183</v>
      </c>
      <c r="AF4508" s="21">
        <f ca="1">(Sheet1!B$4*EXP(-Sheet1!B$8*Sheet1!B$7)*NORMSDIST((LN(Sheet1!B$4/(Sheet1!B$5+AD4508))-Sheet1!B$8*Sheet1!B$7+Sheet1!B$9*Sheet1!B$7+0.5*Sheet1!B$6*Sheet1!B$6*Sheet1!B$7)/(Sheet1!B$6*SQRT(Sheet1!B$7)))-(Sheet1!B$5+AD4508)*EXP(-Sheet1!B$9*Sheet1!B$7)*NORMSDIST((LN(Sheet1!B$4/(Sheet1!B$5+AD4508))-Sheet1!B$8*Sheet1!B$7+Sheet1!B$9*Sheet1!B$7-0.5*Sheet1!B$6*Sheet1!B$6*Sheet1!B$7)/(Sheet1!B$6*SQRT(Sheet1!B$7))))*400+100*AE4508-400*Sheet1!$B$13</f>
        <v>231.84010271802754</v>
      </c>
    </row>
    <row r="4509" spans="22:32" x14ac:dyDescent="0.2">
      <c r="V4509" s="7" t="e">
        <f t="shared" si="594"/>
        <v>#VALUE!</v>
      </c>
      <c r="X4509" s="4">
        <f t="shared" ca="1" si="595"/>
        <v>0.41960514540386079</v>
      </c>
      <c r="Y4509" s="4">
        <f t="shared" ca="1" si="595"/>
        <v>1.3338215902567243</v>
      </c>
      <c r="Z4509" s="4">
        <f t="shared" ca="1" si="596"/>
        <v>0.72787634752387842</v>
      </c>
      <c r="AA4509" s="4">
        <f t="shared" ca="1" si="597"/>
        <v>2.4308745681672361</v>
      </c>
      <c r="AB4509" s="4">
        <f ca="1">Sheet1!AC4509</f>
        <v>9.3994141610460491E-2</v>
      </c>
      <c r="AC4509" s="7">
        <f t="shared" ca="1" si="598"/>
        <v>1.5625777516437473</v>
      </c>
      <c r="AD4509" s="4">
        <f t="shared" ca="1" si="599"/>
        <v>1.1373633865885249</v>
      </c>
      <c r="AE4509" s="4">
        <f t="shared" ca="1" si="600"/>
        <v>3.798430517254725</v>
      </c>
      <c r="AF4509" s="21">
        <f ca="1">(Sheet1!B$4*EXP(-Sheet1!B$8*Sheet1!B$7)*NORMSDIST((LN(Sheet1!B$4/(Sheet1!B$5+AD4509))-Sheet1!B$8*Sheet1!B$7+Sheet1!B$9*Sheet1!B$7+0.5*Sheet1!B$6*Sheet1!B$6*Sheet1!B$7)/(Sheet1!B$6*SQRT(Sheet1!B$7)))-(Sheet1!B$5+AD4509)*EXP(-Sheet1!B$9*Sheet1!B$7)*NORMSDIST((LN(Sheet1!B$4/(Sheet1!B$5+AD4509))-Sheet1!B$8*Sheet1!B$7+Sheet1!B$9*Sheet1!B$7-0.5*Sheet1!B$6*Sheet1!B$6*Sheet1!B$7)/(Sheet1!B$6*SQRT(Sheet1!B$7))))*400+100*AE4509-400*Sheet1!$B$13</f>
        <v>200.90352664004467</v>
      </c>
    </row>
    <row r="4510" spans="22:32" x14ac:dyDescent="0.2">
      <c r="V4510" s="7" t="e">
        <f t="shared" si="594"/>
        <v>#VALUE!</v>
      </c>
      <c r="X4510" s="4">
        <f t="shared" ca="1" si="595"/>
        <v>-1.3405746295297976</v>
      </c>
      <c r="Y4510" s="4">
        <f t="shared" ca="1" si="595"/>
        <v>1.336475094390301</v>
      </c>
      <c r="Z4510" s="4">
        <f t="shared" ca="1" si="596"/>
        <v>-2.3254542410011814</v>
      </c>
      <c r="AA4510" s="4">
        <f t="shared" ca="1" si="597"/>
        <v>0.34208892337534358</v>
      </c>
      <c r="AB4510" s="4">
        <f ca="1">Sheet1!AC4510</f>
        <v>0.93766635621820649</v>
      </c>
      <c r="AC4510" s="7">
        <f t="shared" ca="1" si="598"/>
        <v>0.72772025424918907</v>
      </c>
      <c r="AD4510" s="4">
        <f t="shared" ca="1" si="599"/>
        <v>-1.6922801515062347</v>
      </c>
      <c r="AE4510" s="4">
        <f t="shared" ca="1" si="600"/>
        <v>0.24894503829453637</v>
      </c>
      <c r="AF4510" s="21">
        <f ca="1">(Sheet1!B$4*EXP(-Sheet1!B$8*Sheet1!B$7)*NORMSDIST((LN(Sheet1!B$4/(Sheet1!B$5+AD4510))-Sheet1!B$8*Sheet1!B$7+Sheet1!B$9*Sheet1!B$7+0.5*Sheet1!B$6*Sheet1!B$6*Sheet1!B$7)/(Sheet1!B$6*SQRT(Sheet1!B$7)))-(Sheet1!B$5+AD4510)*EXP(-Sheet1!B$9*Sheet1!B$7)*NORMSDIST((LN(Sheet1!B$4/(Sheet1!B$5+AD4510))-Sheet1!B$8*Sheet1!B$7+Sheet1!B$9*Sheet1!B$7-0.5*Sheet1!B$6*Sheet1!B$6*Sheet1!B$7)/(Sheet1!B$6*SQRT(Sheet1!B$7))))*400+100*AE4510-400*Sheet1!$B$13</f>
        <v>303.55398426516285</v>
      </c>
    </row>
    <row r="4511" spans="22:32" x14ac:dyDescent="0.2">
      <c r="V4511" s="7" t="e">
        <f t="shared" si="594"/>
        <v>#VALUE!</v>
      </c>
      <c r="X4511" s="4">
        <f t="shared" ca="1" si="595"/>
        <v>-0.35416090223109115</v>
      </c>
      <c r="Y4511" s="4">
        <f t="shared" ca="1" si="595"/>
        <v>-0.47923295366439556</v>
      </c>
      <c r="Z4511" s="4">
        <f t="shared" ca="1" si="596"/>
        <v>-0.61435219938405494</v>
      </c>
      <c r="AA4511" s="4">
        <f t="shared" ca="1" si="597"/>
        <v>-1.115212803431235</v>
      </c>
      <c r="AB4511" s="4">
        <f ca="1">Sheet1!AC4511</f>
        <v>0.50959471446746996</v>
      </c>
      <c r="AC4511" s="7">
        <f t="shared" ca="1" si="598"/>
        <v>1.0403582688201682</v>
      </c>
      <c r="AD4511" s="4">
        <f t="shared" ca="1" si="599"/>
        <v>-0.63914639059705824</v>
      </c>
      <c r="AE4511" s="4">
        <f t="shared" ca="1" si="600"/>
        <v>-1.1602208615438061</v>
      </c>
      <c r="AF4511" s="21">
        <f ca="1">(Sheet1!B$4*EXP(-Sheet1!B$8*Sheet1!B$7)*NORMSDIST((LN(Sheet1!B$4/(Sheet1!B$5+AD4511))-Sheet1!B$8*Sheet1!B$7+Sheet1!B$9*Sheet1!B$7+0.5*Sheet1!B$6*Sheet1!B$6*Sheet1!B$7)/(Sheet1!B$6*SQRT(Sheet1!B$7)))-(Sheet1!B$5+AD4511)*EXP(-Sheet1!B$9*Sheet1!B$7)*NORMSDIST((LN(Sheet1!B$4/(Sheet1!B$5+AD4511))-Sheet1!B$8*Sheet1!B$7+Sheet1!B$9*Sheet1!B$7-0.5*Sheet1!B$6*Sheet1!B$6*Sheet1!B$7)/(Sheet1!B$6*SQRT(Sheet1!B$7))))*400+100*AE4511-400*Sheet1!$B$13</f>
        <v>-12.53882665808851</v>
      </c>
    </row>
    <row r="4512" spans="22:32" x14ac:dyDescent="0.2">
      <c r="V4512" s="7" t="e">
        <f t="shared" si="594"/>
        <v>#VALUE!</v>
      </c>
      <c r="X4512" s="4">
        <f t="shared" ca="1" si="595"/>
        <v>-0.81725090062909733</v>
      </c>
      <c r="Y4512" s="4">
        <f t="shared" ca="1" si="595"/>
        <v>-4.8215496950799006E-2</v>
      </c>
      <c r="Z4512" s="4">
        <f t="shared" ca="1" si="596"/>
        <v>-1.4176604054461011</v>
      </c>
      <c r="AA4512" s="4">
        <f t="shared" ca="1" si="597"/>
        <v>-1.0414463773312195</v>
      </c>
      <c r="AB4512" s="4">
        <f ca="1">Sheet1!AC4512</f>
        <v>4.0031420996222145E-2</v>
      </c>
      <c r="AC4512" s="7">
        <f t="shared" ca="1" si="598"/>
        <v>1.8251962643561483</v>
      </c>
      <c r="AD4512" s="4">
        <f t="shared" ca="1" si="599"/>
        <v>-2.5875084761458464</v>
      </c>
      <c r="AE4512" s="4">
        <f t="shared" ca="1" si="600"/>
        <v>-1.9008440374321856</v>
      </c>
      <c r="AF4512" s="21">
        <f ca="1">(Sheet1!B$4*EXP(-Sheet1!B$8*Sheet1!B$7)*NORMSDIST((LN(Sheet1!B$4/(Sheet1!B$5+AD4512))-Sheet1!B$8*Sheet1!B$7+Sheet1!B$9*Sheet1!B$7+0.5*Sheet1!B$6*Sheet1!B$6*Sheet1!B$7)/(Sheet1!B$6*SQRT(Sheet1!B$7)))-(Sheet1!B$5+AD4512)*EXP(-Sheet1!B$9*Sheet1!B$7)*NORMSDIST((LN(Sheet1!B$4/(Sheet1!B$5+AD4512))-Sheet1!B$8*Sheet1!B$7+Sheet1!B$9*Sheet1!B$7-0.5*Sheet1!B$6*Sheet1!B$6*Sheet1!B$7)/(Sheet1!B$6*SQRT(Sheet1!B$7))))*400+100*AE4512-400*Sheet1!$B$13</f>
        <v>242.11088222318494</v>
      </c>
    </row>
    <row r="4513" spans="22:32" x14ac:dyDescent="0.2">
      <c r="V4513" s="7" t="e">
        <f t="shared" si="594"/>
        <v>#VALUE!</v>
      </c>
      <c r="X4513" s="4">
        <f t="shared" ca="1" si="595"/>
        <v>0.52648568165778731</v>
      </c>
      <c r="Y4513" s="4">
        <f t="shared" ca="1" si="595"/>
        <v>8.0877090921727193E-2</v>
      </c>
      <c r="Z4513" s="4">
        <f t="shared" ca="1" si="596"/>
        <v>0.9132787793149012</v>
      </c>
      <c r="AA4513" s="4">
        <f t="shared" ca="1" si="597"/>
        <v>0.74307338180385707</v>
      </c>
      <c r="AB4513" s="4">
        <f ca="1">Sheet1!AC4513</f>
        <v>9.496160781594909E-2</v>
      </c>
      <c r="AC4513" s="7">
        <f t="shared" ca="1" si="598"/>
        <v>1.5594998897906296</v>
      </c>
      <c r="AD4513" s="4">
        <f t="shared" ca="1" si="599"/>
        <v>1.4242581556897091</v>
      </c>
      <c r="AE4513" s="4">
        <f t="shared" ca="1" si="600"/>
        <v>1.1588228570294654</v>
      </c>
      <c r="AF4513" s="21">
        <f ca="1">(Sheet1!B$4*EXP(-Sheet1!B$8*Sheet1!B$7)*NORMSDIST((LN(Sheet1!B$4/(Sheet1!B$5+AD4513))-Sheet1!B$8*Sheet1!B$7+Sheet1!B$9*Sheet1!B$7+0.5*Sheet1!B$6*Sheet1!B$6*Sheet1!B$7)/(Sheet1!B$6*SQRT(Sheet1!B$7)))-(Sheet1!B$5+AD4513)*EXP(-Sheet1!B$9*Sheet1!B$7)*NORMSDIST((LN(Sheet1!B$4/(Sheet1!B$5+AD4513))-Sheet1!B$8*Sheet1!B$7+Sheet1!B$9*Sheet1!B$7-0.5*Sheet1!B$6*Sheet1!B$6*Sheet1!B$7)/(Sheet1!B$6*SQRT(Sheet1!B$7))))*400+100*AE4513-400*Sheet1!$B$13</f>
        <v>-107.15257546596285</v>
      </c>
    </row>
    <row r="4514" spans="22:32" x14ac:dyDescent="0.2">
      <c r="V4514" s="7" t="e">
        <f t="shared" si="594"/>
        <v>#VALUE!</v>
      </c>
      <c r="X4514" s="4">
        <f t="shared" ca="1" si="595"/>
        <v>-1.1733587039605518</v>
      </c>
      <c r="Y4514" s="4">
        <f t="shared" ca="1" si="595"/>
        <v>0.59491156423652536</v>
      </c>
      <c r="Z4514" s="4">
        <f t="shared" ca="1" si="596"/>
        <v>-2.0353898352512907</v>
      </c>
      <c r="AA4514" s="4">
        <f t="shared" ca="1" si="597"/>
        <v>-0.53325466370879149</v>
      </c>
      <c r="AB4514" s="4">
        <f ca="1">Sheet1!AC4514</f>
        <v>0.19581191074463378</v>
      </c>
      <c r="AC4514" s="7">
        <f t="shared" ca="1" si="598"/>
        <v>1.3434391951559332</v>
      </c>
      <c r="AD4514" s="4">
        <f t="shared" ca="1" si="599"/>
        <v>-2.7344224820985614</v>
      </c>
      <c r="AE4514" s="4">
        <f t="shared" ca="1" si="600"/>
        <v>-0.71639521622608671</v>
      </c>
      <c r="AF4514" s="21">
        <f ca="1">(Sheet1!B$4*EXP(-Sheet1!B$8*Sheet1!B$7)*NORMSDIST((LN(Sheet1!B$4/(Sheet1!B$5+AD4514))-Sheet1!B$8*Sheet1!B$7+Sheet1!B$9*Sheet1!B$7+0.5*Sheet1!B$6*Sheet1!B$6*Sheet1!B$7)/(Sheet1!B$6*SQRT(Sheet1!B$7)))-(Sheet1!B$5+AD4514)*EXP(-Sheet1!B$9*Sheet1!B$7)*NORMSDIST((LN(Sheet1!B$4/(Sheet1!B$5+AD4514))-Sheet1!B$8*Sheet1!B$7+Sheet1!B$9*Sheet1!B$7-0.5*Sheet1!B$6*Sheet1!B$6*Sheet1!B$7)/(Sheet1!B$6*SQRT(Sheet1!B$7))))*400+100*AE4514-400*Sheet1!$B$13</f>
        <v>386.16228199540865</v>
      </c>
    </row>
    <row r="4515" spans="22:32" x14ac:dyDescent="0.2">
      <c r="V4515" s="7" t="e">
        <f t="shared" si="594"/>
        <v>#VALUE!</v>
      </c>
      <c r="X4515" s="4">
        <f t="shared" ca="1" si="595"/>
        <v>0.99506316978775311</v>
      </c>
      <c r="Y4515" s="4">
        <f t="shared" ca="1" si="595"/>
        <v>-0.74745179433506137</v>
      </c>
      <c r="Z4515" s="4">
        <f t="shared" ca="1" si="596"/>
        <v>1.7261059677510298</v>
      </c>
      <c r="AA4515" s="4">
        <f t="shared" ca="1" si="597"/>
        <v>0.10033212560995385</v>
      </c>
      <c r="AB4515" s="4">
        <f ca="1">Sheet1!AC4515</f>
        <v>0.88679371703179333</v>
      </c>
      <c r="AC4515" s="7">
        <f t="shared" ca="1" si="598"/>
        <v>0.78032302902695527</v>
      </c>
      <c r="AD4515" s="4">
        <f t="shared" ca="1" si="599"/>
        <v>1.3469202371769875</v>
      </c>
      <c r="AE4515" s="4">
        <f t="shared" ca="1" si="600"/>
        <v>7.829146816467214E-2</v>
      </c>
      <c r="AF4515" s="21">
        <f ca="1">(Sheet1!B$4*EXP(-Sheet1!B$8*Sheet1!B$7)*NORMSDIST((LN(Sheet1!B$4/(Sheet1!B$5+AD4515))-Sheet1!B$8*Sheet1!B$7+Sheet1!B$9*Sheet1!B$7+0.5*Sheet1!B$6*Sheet1!B$6*Sheet1!B$7)/(Sheet1!B$6*SQRT(Sheet1!B$7)))-(Sheet1!B$5+AD4515)*EXP(-Sheet1!B$9*Sheet1!B$7)*NORMSDIST((LN(Sheet1!B$4/(Sheet1!B$5+AD4515))-Sheet1!B$8*Sheet1!B$7+Sheet1!B$9*Sheet1!B$7-0.5*Sheet1!B$6*Sheet1!B$6*Sheet1!B$7)/(Sheet1!B$6*SQRT(Sheet1!B$7))))*400+100*AE4515-400*Sheet1!$B$13</f>
        <v>-203.35996365604433</v>
      </c>
    </row>
    <row r="4516" spans="22:32" x14ac:dyDescent="0.2">
      <c r="V4516" s="7" t="e">
        <f t="shared" si="594"/>
        <v>#VALUE!</v>
      </c>
      <c r="X4516" s="4">
        <f t="shared" ca="1" si="595"/>
        <v>-1.1110550312456176</v>
      </c>
      <c r="Y4516" s="4">
        <f t="shared" ca="1" si="595"/>
        <v>1.9006896298054636</v>
      </c>
      <c r="Z4516" s="4">
        <f t="shared" ca="1" si="596"/>
        <v>-1.9273135396438534</v>
      </c>
      <c r="AA4516" s="4">
        <f t="shared" ca="1" si="597"/>
        <v>1.4322134736029983</v>
      </c>
      <c r="AB4516" s="4">
        <f ca="1">Sheet1!AC4516</f>
        <v>0.9916509418221271</v>
      </c>
      <c r="AC4516" s="7">
        <f t="shared" ca="1" si="598"/>
        <v>0.61511514041786297</v>
      </c>
      <c r="AD4516" s="4">
        <f t="shared" ca="1" si="599"/>
        <v>-1.1855197385672773</v>
      </c>
      <c r="AE4516" s="4">
        <f t="shared" ca="1" si="600"/>
        <v>0.88097619192366361</v>
      </c>
      <c r="AF4516" s="21">
        <f ca="1">(Sheet1!B$4*EXP(-Sheet1!B$8*Sheet1!B$7)*NORMSDIST((LN(Sheet1!B$4/(Sheet1!B$5+AD4516))-Sheet1!B$8*Sheet1!B$7+Sheet1!B$9*Sheet1!B$7+0.5*Sheet1!B$6*Sheet1!B$6*Sheet1!B$7)/(Sheet1!B$6*SQRT(Sheet1!B$7)))-(Sheet1!B$5+AD4516)*EXP(-Sheet1!B$9*Sheet1!B$7)*NORMSDIST((LN(Sheet1!B$4/(Sheet1!B$5+AD4516))-Sheet1!B$8*Sheet1!B$7+Sheet1!B$9*Sheet1!B$7-0.5*Sheet1!B$6*Sheet1!B$6*Sheet1!B$7)/(Sheet1!B$6*SQRT(Sheet1!B$7))))*400+100*AE4516-400*Sheet1!$B$13</f>
        <v>281.73439845333678</v>
      </c>
    </row>
    <row r="4517" spans="22:32" x14ac:dyDescent="0.2">
      <c r="V4517" s="7" t="e">
        <f t="shared" si="594"/>
        <v>#VALUE!</v>
      </c>
      <c r="X4517" s="4">
        <f t="shared" ca="1" si="595"/>
        <v>-1.5144426103352908</v>
      </c>
      <c r="Y4517" s="4">
        <f t="shared" ca="1" si="595"/>
        <v>-0.79361461608294537</v>
      </c>
      <c r="Z4517" s="4">
        <f t="shared" ca="1" si="596"/>
        <v>-2.6270577656630358</v>
      </c>
      <c r="AA4517" s="4">
        <f t="shared" ca="1" si="597"/>
        <v>-2.9500161516129744</v>
      </c>
      <c r="AB4517" s="4">
        <f ca="1">Sheet1!AC4517</f>
        <v>0.62445397699465077</v>
      </c>
      <c r="AC4517" s="7">
        <f t="shared" ca="1" si="598"/>
        <v>0.96368602161228023</v>
      </c>
      <c r="AD4517" s="4">
        <f t="shared" ca="1" si="599"/>
        <v>-2.5316588467374568</v>
      </c>
      <c r="AE4517" s="4">
        <f t="shared" ca="1" si="600"/>
        <v>-2.8428893288398767</v>
      </c>
      <c r="AF4517" s="21">
        <f ca="1">(Sheet1!B$4*EXP(-Sheet1!B$8*Sheet1!B$7)*NORMSDIST((LN(Sheet1!B$4/(Sheet1!B$5+AD4517))-Sheet1!B$8*Sheet1!B$7+Sheet1!B$9*Sheet1!B$7+0.5*Sheet1!B$6*Sheet1!B$6*Sheet1!B$7)/(Sheet1!B$6*SQRT(Sheet1!B$7)))-(Sheet1!B$5+AD4517)*EXP(-Sheet1!B$9*Sheet1!B$7)*NORMSDIST((LN(Sheet1!B$4/(Sheet1!B$5+AD4517))-Sheet1!B$8*Sheet1!B$7+Sheet1!B$9*Sheet1!B$7-0.5*Sheet1!B$6*Sheet1!B$6*Sheet1!B$7)/(Sheet1!B$6*SQRT(Sheet1!B$7))))*400+100*AE4517-400*Sheet1!$B$13</f>
        <v>138.20243747364611</v>
      </c>
    </row>
    <row r="4518" spans="22:32" x14ac:dyDescent="0.2">
      <c r="V4518" s="7" t="e">
        <f t="shared" si="594"/>
        <v>#VALUE!</v>
      </c>
      <c r="X4518" s="4">
        <f t="shared" ca="1" si="595"/>
        <v>0.44167034434431796</v>
      </c>
      <c r="Y4518" s="4">
        <f t="shared" ca="1" si="595"/>
        <v>0.21947020957157992</v>
      </c>
      <c r="Z4518" s="4">
        <f t="shared" ca="1" si="596"/>
        <v>0.76615218038267141</v>
      </c>
      <c r="AA4518" s="4">
        <f t="shared" ca="1" si="597"/>
        <v>0.84298850921633894</v>
      </c>
      <c r="AB4518" s="4">
        <f ca="1">Sheet1!AC4518</f>
        <v>0.36875094627839533</v>
      </c>
      <c r="AC4518" s="7">
        <f t="shared" ca="1" si="598"/>
        <v>1.1490419931683442</v>
      </c>
      <c r="AD4518" s="4">
        <f t="shared" ca="1" si="599"/>
        <v>0.88034102841717754</v>
      </c>
      <c r="AE4518" s="4">
        <f t="shared" ca="1" si="600"/>
        <v>0.96862919684795323</v>
      </c>
      <c r="AF4518" s="21">
        <f ca="1">(Sheet1!B$4*EXP(-Sheet1!B$8*Sheet1!B$7)*NORMSDIST((LN(Sheet1!B$4/(Sheet1!B$5+AD4518))-Sheet1!B$8*Sheet1!B$7+Sheet1!B$9*Sheet1!B$7+0.5*Sheet1!B$6*Sheet1!B$6*Sheet1!B$7)/(Sheet1!B$6*SQRT(Sheet1!B$7)))-(Sheet1!B$5+AD4518)*EXP(-Sheet1!B$9*Sheet1!B$7)*NORMSDIST((LN(Sheet1!B$4/(Sheet1!B$5+AD4518))-Sheet1!B$8*Sheet1!B$7+Sheet1!B$9*Sheet1!B$7-0.5*Sheet1!B$6*Sheet1!B$6*Sheet1!B$7)/(Sheet1!B$6*SQRT(Sheet1!B$7))))*400+100*AE4518-400*Sheet1!$B$13</f>
        <v>-42.218139203268493</v>
      </c>
    </row>
    <row r="4519" spans="22:32" x14ac:dyDescent="0.2">
      <c r="V4519" s="7" t="e">
        <f t="shared" si="594"/>
        <v>#VALUE!</v>
      </c>
      <c r="X4519" s="4">
        <f t="shared" ca="1" si="595"/>
        <v>-7.3666348796992881E-2</v>
      </c>
      <c r="Y4519" s="4">
        <f t="shared" ca="1" si="595"/>
        <v>-0.24175657209962037</v>
      </c>
      <c r="Z4519" s="4">
        <f t="shared" ca="1" si="596"/>
        <v>-0.12778678594650492</v>
      </c>
      <c r="AA4519" s="4">
        <f t="shared" ca="1" si="597"/>
        <v>-0.43776011807982657</v>
      </c>
      <c r="AB4519" s="4">
        <f ca="1">Sheet1!AC4519</f>
        <v>0.85995913594615003</v>
      </c>
      <c r="AC4519" s="7">
        <f t="shared" ca="1" si="598"/>
        <v>0.80308493499039446</v>
      </c>
      <c r="AD4519" s="4">
        <f t="shared" ca="1" si="599"/>
        <v>-0.10262364268448035</v>
      </c>
      <c r="AE4519" s="4">
        <f t="shared" ca="1" si="600"/>
        <v>-0.3515585559695249</v>
      </c>
      <c r="AF4519" s="21">
        <f ca="1">(Sheet1!B$4*EXP(-Sheet1!B$8*Sheet1!B$7)*NORMSDIST((LN(Sheet1!B$4/(Sheet1!B$5+AD4519))-Sheet1!B$8*Sheet1!B$7+Sheet1!B$9*Sheet1!B$7+0.5*Sheet1!B$6*Sheet1!B$6*Sheet1!B$7)/(Sheet1!B$6*SQRT(Sheet1!B$7)))-(Sheet1!B$5+AD4519)*EXP(-Sheet1!B$9*Sheet1!B$7)*NORMSDIST((LN(Sheet1!B$4/(Sheet1!B$5+AD4519))-Sheet1!B$8*Sheet1!B$7+Sheet1!B$9*Sheet1!B$7-0.5*Sheet1!B$6*Sheet1!B$6*Sheet1!B$7)/(Sheet1!B$6*SQRT(Sheet1!B$7))))*400+100*AE4519-400*Sheet1!$B$13</f>
        <v>-18.683132077618211</v>
      </c>
    </row>
    <row r="4520" spans="22:32" x14ac:dyDescent="0.2">
      <c r="V4520" s="7" t="e">
        <f t="shared" si="594"/>
        <v>#VALUE!</v>
      </c>
      <c r="X4520" s="4">
        <f t="shared" ca="1" si="595"/>
        <v>-0.46939654629595701</v>
      </c>
      <c r="Y4520" s="4">
        <f t="shared" ca="1" si="595"/>
        <v>1.1273445566279146</v>
      </c>
      <c r="Z4520" s="4">
        <f t="shared" ca="1" si="596"/>
        <v>-0.81424798385010622</v>
      </c>
      <c r="AA4520" s="4">
        <f t="shared" ca="1" si="597"/>
        <v>1.0748865460252157</v>
      </c>
      <c r="AB4520" s="4">
        <f ca="1">Sheet1!AC4520</f>
        <v>0.55164985668190858</v>
      </c>
      <c r="AC4520" s="7">
        <f t="shared" ca="1" si="598"/>
        <v>1.0115564436877751</v>
      </c>
      <c r="AD4520" s="4">
        <f t="shared" ca="1" si="599"/>
        <v>-0.82365779482335433</v>
      </c>
      <c r="AE4520" s="4">
        <f t="shared" ca="1" si="600"/>
        <v>1.0873084118651031</v>
      </c>
      <c r="AF4520" s="21">
        <f ca="1">(Sheet1!B$4*EXP(-Sheet1!B$8*Sheet1!B$7)*NORMSDIST((LN(Sheet1!B$4/(Sheet1!B$5+AD4520))-Sheet1!B$8*Sheet1!B$7+Sheet1!B$9*Sheet1!B$7+0.5*Sheet1!B$6*Sheet1!B$6*Sheet1!B$7)/(Sheet1!B$6*SQRT(Sheet1!B$7)))-(Sheet1!B$5+AD4520)*EXP(-Sheet1!B$9*Sheet1!B$7)*NORMSDIST((LN(Sheet1!B$4/(Sheet1!B$5+AD4520))-Sheet1!B$8*Sheet1!B$7+Sheet1!B$9*Sheet1!B$7-0.5*Sheet1!B$6*Sheet1!B$6*Sheet1!B$7)/(Sheet1!B$6*SQRT(Sheet1!B$7))))*400+100*AE4520-400*Sheet1!$B$13</f>
        <v>242.48407280752735</v>
      </c>
    </row>
    <row r="4521" spans="22:32" x14ac:dyDescent="0.2">
      <c r="V4521" s="7" t="e">
        <f t="shared" si="594"/>
        <v>#VALUE!</v>
      </c>
      <c r="X4521" s="4">
        <f t="shared" ca="1" si="595"/>
        <v>-2.9139819329770701E-2</v>
      </c>
      <c r="Y4521" s="4">
        <f t="shared" ca="1" si="595"/>
        <v>-1.1922905367321963</v>
      </c>
      <c r="Z4521" s="4">
        <f t="shared" ca="1" si="596"/>
        <v>-5.0547962753995472E-2</v>
      </c>
      <c r="AA4521" s="4">
        <f t="shared" ca="1" si="597"/>
        <v>-1.7616558172680086</v>
      </c>
      <c r="AB4521" s="4">
        <f ca="1">Sheet1!AC4521</f>
        <v>0.59509815628851237</v>
      </c>
      <c r="AC4521" s="7">
        <f t="shared" ca="1" si="598"/>
        <v>0.98276983993303846</v>
      </c>
      <c r="AD4521" s="4">
        <f t="shared" ca="1" si="599"/>
        <v>-4.9677013264685321E-2</v>
      </c>
      <c r="AE4521" s="4">
        <f t="shared" ca="1" si="600"/>
        <v>-1.7313022055535869</v>
      </c>
      <c r="AF4521" s="21">
        <f ca="1">(Sheet1!B$4*EXP(-Sheet1!B$8*Sheet1!B$7)*NORMSDIST((LN(Sheet1!B$4/(Sheet1!B$5+AD4521))-Sheet1!B$8*Sheet1!B$7+Sheet1!B$9*Sheet1!B$7+0.5*Sheet1!B$6*Sheet1!B$6*Sheet1!B$7)/(Sheet1!B$6*SQRT(Sheet1!B$7)))-(Sheet1!B$5+AD4521)*EXP(-Sheet1!B$9*Sheet1!B$7)*NORMSDIST((LN(Sheet1!B$4/(Sheet1!B$5+AD4521))-Sheet1!B$8*Sheet1!B$7+Sheet1!B$9*Sheet1!B$7-0.5*Sheet1!B$6*Sheet1!B$6*Sheet1!B$7)/(Sheet1!B$6*SQRT(Sheet1!B$7))))*400+100*AE4521-400*Sheet1!$B$13</f>
        <v>-165.16307716660458</v>
      </c>
    </row>
    <row r="4522" spans="22:32" x14ac:dyDescent="0.2">
      <c r="V4522" s="7" t="e">
        <f t="shared" si="594"/>
        <v>#VALUE!</v>
      </c>
      <c r="X4522" s="4">
        <f t="shared" ca="1" si="595"/>
        <v>-1.3777788517962188</v>
      </c>
      <c r="Y4522" s="4">
        <f t="shared" ca="1" si="595"/>
        <v>-0.77276052698177877</v>
      </c>
      <c r="Z4522" s="4">
        <f t="shared" ca="1" si="596"/>
        <v>-2.3899912794821692</v>
      </c>
      <c r="AA4522" s="4">
        <f t="shared" ca="1" si="597"/>
        <v>-2.7573335888315107</v>
      </c>
      <c r="AB4522" s="4">
        <f ca="1">Sheet1!AC4522</f>
        <v>0.11521665851408236</v>
      </c>
      <c r="AC4522" s="7">
        <f t="shared" ca="1" si="598"/>
        <v>1.5015861111526265</v>
      </c>
      <c r="AD4522" s="4">
        <f t="shared" ca="1" si="599"/>
        <v>-3.5887777110463204</v>
      </c>
      <c r="AE4522" s="4">
        <f t="shared" ca="1" si="600"/>
        <v>-4.1403738208040233</v>
      </c>
      <c r="AF4522" s="21">
        <f ca="1">(Sheet1!B$4*EXP(-Sheet1!B$8*Sheet1!B$7)*NORMSDIST((LN(Sheet1!B$4/(Sheet1!B$5+AD4522))-Sheet1!B$8*Sheet1!B$7+Sheet1!B$9*Sheet1!B$7+0.5*Sheet1!B$6*Sheet1!B$6*Sheet1!B$7)/(Sheet1!B$6*SQRT(Sheet1!B$7)))-(Sheet1!B$5+AD4522)*EXP(-Sheet1!B$9*Sheet1!B$7)*NORMSDIST((LN(Sheet1!B$4/(Sheet1!B$5+AD4522))-Sheet1!B$8*Sheet1!B$7+Sheet1!B$9*Sheet1!B$7-0.5*Sheet1!B$6*Sheet1!B$6*Sheet1!B$7)/(Sheet1!B$6*SQRT(Sheet1!B$7))))*400+100*AE4522-400*Sheet1!$B$13</f>
        <v>194.98607052625312</v>
      </c>
    </row>
    <row r="4523" spans="22:32" x14ac:dyDescent="0.2">
      <c r="V4523" s="7" t="e">
        <f t="shared" si="594"/>
        <v>#VALUE!</v>
      </c>
      <c r="X4523" s="4">
        <f t="shared" ca="1" si="595"/>
        <v>-1.0670543653130093</v>
      </c>
      <c r="Y4523" s="4">
        <f t="shared" ca="1" si="595"/>
        <v>0.49260493796769583</v>
      </c>
      <c r="Z4523" s="4">
        <f t="shared" ca="1" si="596"/>
        <v>-1.8509869160110095</v>
      </c>
      <c r="AA4523" s="4">
        <f t="shared" ca="1" si="597"/>
        <v>-0.55506175126453461</v>
      </c>
      <c r="AB4523" s="4">
        <f ca="1">Sheet1!AC4523</f>
        <v>0.86354140417083225</v>
      </c>
      <c r="AC4523" s="7">
        <f t="shared" ca="1" si="598"/>
        <v>0.80016981250706887</v>
      </c>
      <c r="AD4523" s="4">
        <f t="shared" ca="1" si="599"/>
        <v>-1.4811038535375671</v>
      </c>
      <c r="AE4523" s="4">
        <f t="shared" ca="1" si="600"/>
        <v>-0.44414365743918793</v>
      </c>
      <c r="AF4523" s="21">
        <f ca="1">(Sheet1!B$4*EXP(-Sheet1!B$8*Sheet1!B$7)*NORMSDIST((LN(Sheet1!B$4/(Sheet1!B$5+AD4523))-Sheet1!B$8*Sheet1!B$7+Sheet1!B$9*Sheet1!B$7+0.5*Sheet1!B$6*Sheet1!B$6*Sheet1!B$7)/(Sheet1!B$6*SQRT(Sheet1!B$7)))-(Sheet1!B$5+AD4523)*EXP(-Sheet1!B$9*Sheet1!B$7)*NORMSDIST((LN(Sheet1!B$4/(Sheet1!B$5+AD4523))-Sheet1!B$8*Sheet1!B$7+Sheet1!B$9*Sheet1!B$7-0.5*Sheet1!B$6*Sheet1!B$6*Sheet1!B$7)/(Sheet1!B$6*SQRT(Sheet1!B$7))))*400+100*AE4523-400*Sheet1!$B$13</f>
        <v>198.64952724069781</v>
      </c>
    </row>
    <row r="4524" spans="22:32" x14ac:dyDescent="0.2">
      <c r="V4524" s="7" t="e">
        <f t="shared" si="594"/>
        <v>#VALUE!</v>
      </c>
      <c r="X4524" s="4">
        <f t="shared" ca="1" si="595"/>
        <v>2.0021604224218272</v>
      </c>
      <c r="Y4524" s="4">
        <f t="shared" ca="1" si="595"/>
        <v>-9.4391132251243209E-2</v>
      </c>
      <c r="Z4524" s="4">
        <f t="shared" ca="1" si="596"/>
        <v>3.4730870948367936</v>
      </c>
      <c r="AA4524" s="4">
        <f t="shared" ca="1" si="597"/>
        <v>2.2435893913537388</v>
      </c>
      <c r="AB4524" s="4">
        <f ca="1">Sheet1!AC4524</f>
        <v>0.12295440602356078</v>
      </c>
      <c r="AC4524" s="7">
        <f t="shared" ca="1" si="598"/>
        <v>1.4821835849251694</v>
      </c>
      <c r="AD4524" s="4">
        <f t="shared" ca="1" si="599"/>
        <v>5.1477526809825402</v>
      </c>
      <c r="AE4524" s="4">
        <f t="shared" ca="1" si="600"/>
        <v>3.3254113671767636</v>
      </c>
      <c r="AF4524" s="21">
        <f ca="1">(Sheet1!B$4*EXP(-Sheet1!B$8*Sheet1!B$7)*NORMSDIST((LN(Sheet1!B$4/(Sheet1!B$5+AD4524))-Sheet1!B$8*Sheet1!B$7+Sheet1!B$9*Sheet1!B$7+0.5*Sheet1!B$6*Sheet1!B$6*Sheet1!B$7)/(Sheet1!B$6*SQRT(Sheet1!B$7)))-(Sheet1!B$5+AD4524)*EXP(-Sheet1!B$9*Sheet1!B$7)*NORMSDIST((LN(Sheet1!B$4/(Sheet1!B$5+AD4524))-Sheet1!B$8*Sheet1!B$7+Sheet1!B$9*Sheet1!B$7-0.5*Sheet1!B$6*Sheet1!B$6*Sheet1!B$7)/(Sheet1!B$6*SQRT(Sheet1!B$7))))*400+100*AE4524-400*Sheet1!$B$13</f>
        <v>-425.90140660559609</v>
      </c>
    </row>
    <row r="4525" spans="22:32" x14ac:dyDescent="0.2">
      <c r="V4525" s="7" t="e">
        <f t="shared" si="594"/>
        <v>#VALUE!</v>
      </c>
      <c r="X4525" s="4">
        <f t="shared" ca="1" si="595"/>
        <v>1.4797918428724566</v>
      </c>
      <c r="Y4525" s="4">
        <f t="shared" ca="1" si="595"/>
        <v>1.1248516686511771</v>
      </c>
      <c r="Z4525" s="4">
        <f t="shared" ca="1" si="596"/>
        <v>2.5669501279564679</v>
      </c>
      <c r="AA4525" s="4">
        <f t="shared" ca="1" si="597"/>
        <v>3.3886119703525472</v>
      </c>
      <c r="AB4525" s="4">
        <f ca="1">Sheet1!AC4525</f>
        <v>0.98084681018446918</v>
      </c>
      <c r="AC4525" s="7">
        <f t="shared" ca="1" si="598"/>
        <v>0.65352753386653029</v>
      </c>
      <c r="AD4525" s="4">
        <f t="shared" ca="1" si="599"/>
        <v>1.6775725866817648</v>
      </c>
      <c r="AE4525" s="4">
        <f t="shared" ca="1" si="600"/>
        <v>2.2145512242151044</v>
      </c>
      <c r="AF4525" s="21">
        <f ca="1">(Sheet1!B$4*EXP(-Sheet1!B$8*Sheet1!B$7)*NORMSDIST((LN(Sheet1!B$4/(Sheet1!B$5+AD4525))-Sheet1!B$8*Sheet1!B$7+Sheet1!B$9*Sheet1!B$7+0.5*Sheet1!B$6*Sheet1!B$6*Sheet1!B$7)/(Sheet1!B$6*SQRT(Sheet1!B$7)))-(Sheet1!B$5+AD4525)*EXP(-Sheet1!B$9*Sheet1!B$7)*NORMSDIST((LN(Sheet1!B$4/(Sheet1!B$5+AD4525))-Sheet1!B$8*Sheet1!B$7+Sheet1!B$9*Sheet1!B$7-0.5*Sheet1!B$6*Sheet1!B$6*Sheet1!B$7)/(Sheet1!B$6*SQRT(Sheet1!B$7))))*400+100*AE4525-400*Sheet1!$B$13</f>
        <v>-40.168459996656566</v>
      </c>
    </row>
    <row r="4526" spans="22:32" x14ac:dyDescent="0.2">
      <c r="V4526" s="7" t="e">
        <f t="shared" si="594"/>
        <v>#VALUE!</v>
      </c>
      <c r="X4526" s="4">
        <f t="shared" ca="1" si="595"/>
        <v>-0.15184411294788497</v>
      </c>
      <c r="Y4526" s="4">
        <f t="shared" ca="1" si="595"/>
        <v>-1.0278783278198826</v>
      </c>
      <c r="Z4526" s="4">
        <f t="shared" ca="1" si="596"/>
        <v>-0.26339938758170633</v>
      </c>
      <c r="AA4526" s="4">
        <f t="shared" ca="1" si="597"/>
        <v>-1.6693873180967211</v>
      </c>
      <c r="AB4526" s="4">
        <f ca="1">Sheet1!AC4526</f>
        <v>4.0073245250181855E-2</v>
      </c>
      <c r="AC4526" s="7">
        <f t="shared" ca="1" si="598"/>
        <v>1.8248657360398932</v>
      </c>
      <c r="AD4526" s="4">
        <f t="shared" ca="1" si="599"/>
        <v>-0.48066851729174764</v>
      </c>
      <c r="AE4526" s="4">
        <f t="shared" ca="1" si="600"/>
        <v>-3.0464077169742363</v>
      </c>
      <c r="AF4526" s="21">
        <f ca="1">(Sheet1!B$4*EXP(-Sheet1!B$8*Sheet1!B$7)*NORMSDIST((LN(Sheet1!B$4/(Sheet1!B$5+AD4526))-Sheet1!B$8*Sheet1!B$7+Sheet1!B$9*Sheet1!B$7+0.5*Sheet1!B$6*Sheet1!B$6*Sheet1!B$7)/(Sheet1!B$6*SQRT(Sheet1!B$7)))-(Sheet1!B$5+AD4526)*EXP(-Sheet1!B$9*Sheet1!B$7)*NORMSDIST((LN(Sheet1!B$4/(Sheet1!B$5+AD4526))-Sheet1!B$8*Sheet1!B$7+Sheet1!B$9*Sheet1!B$7-0.5*Sheet1!B$6*Sheet1!B$6*Sheet1!B$7)/(Sheet1!B$6*SQRT(Sheet1!B$7))))*400+100*AE4526-400*Sheet1!$B$13</f>
        <v>-227.0145640244682</v>
      </c>
    </row>
    <row r="4527" spans="22:32" x14ac:dyDescent="0.2">
      <c r="V4527" s="7" t="e">
        <f t="shared" si="594"/>
        <v>#VALUE!</v>
      </c>
      <c r="X4527" s="4">
        <f t="shared" ca="1" si="595"/>
        <v>-0.39677587638985673</v>
      </c>
      <c r="Y4527" s="4">
        <f t="shared" ca="1" si="595"/>
        <v>2.3911159170757701</v>
      </c>
      <c r="Z4527" s="4">
        <f t="shared" ca="1" si="596"/>
        <v>-0.68827510543100578</v>
      </c>
      <c r="AA4527" s="4">
        <f t="shared" ca="1" si="597"/>
        <v>2.9917742885705327</v>
      </c>
      <c r="AB4527" s="4">
        <f ca="1">Sheet1!AC4527</f>
        <v>0.76730615615134856</v>
      </c>
      <c r="AC4527" s="7">
        <f t="shared" ca="1" si="598"/>
        <v>0.8706736640768401</v>
      </c>
      <c r="AD4527" s="4">
        <f t="shared" ca="1" si="599"/>
        <v>-0.59926300793848719</v>
      </c>
      <c r="AE4527" s="4">
        <f t="shared" ca="1" si="600"/>
        <v>2.6048590819205875</v>
      </c>
      <c r="AF4527" s="21">
        <f ca="1">(Sheet1!B$4*EXP(-Sheet1!B$8*Sheet1!B$7)*NORMSDIST((LN(Sheet1!B$4/(Sheet1!B$5+AD4527))-Sheet1!B$8*Sheet1!B$7+Sheet1!B$9*Sheet1!B$7+0.5*Sheet1!B$6*Sheet1!B$6*Sheet1!B$7)/(Sheet1!B$6*SQRT(Sheet1!B$7)))-(Sheet1!B$5+AD4527)*EXP(-Sheet1!B$9*Sheet1!B$7)*NORMSDIST((LN(Sheet1!B$4/(Sheet1!B$5+AD4527))-Sheet1!B$8*Sheet1!B$7+Sheet1!B$9*Sheet1!B$7-0.5*Sheet1!B$6*Sheet1!B$6*Sheet1!B$7)/(Sheet1!B$6*SQRT(Sheet1!B$7))))*400+100*AE4527-400*Sheet1!$B$13</f>
        <v>357.44950315586675</v>
      </c>
    </row>
    <row r="4528" spans="22:32" x14ac:dyDescent="0.2">
      <c r="V4528" s="7" t="e">
        <f t="shared" si="594"/>
        <v>#VALUE!</v>
      </c>
      <c r="X4528" s="4">
        <f t="shared" ca="1" si="595"/>
        <v>-1.03963592856961</v>
      </c>
      <c r="Y4528" s="4">
        <f t="shared" ca="1" si="595"/>
        <v>-0.37359396590958527</v>
      </c>
      <c r="Z4528" s="4">
        <f t="shared" ca="1" si="596"/>
        <v>-1.8034249835366314</v>
      </c>
      <c r="AA4528" s="4">
        <f t="shared" ca="1" si="597"/>
        <v>-1.7771389084364424</v>
      </c>
      <c r="AB4528" s="4">
        <f ca="1">Sheet1!AC4528</f>
        <v>0.1647558745801021</v>
      </c>
      <c r="AC4528" s="7">
        <f t="shared" ca="1" si="598"/>
        <v>1.3949927978133947</v>
      </c>
      <c r="AD4528" s="4">
        <f t="shared" ca="1" si="599"/>
        <v>-2.5157648634303409</v>
      </c>
      <c r="AE4528" s="4">
        <f t="shared" ca="1" si="600"/>
        <v>-2.4790959779827952</v>
      </c>
      <c r="AF4528" s="21">
        <f ca="1">(Sheet1!B$4*EXP(-Sheet1!B$8*Sheet1!B$7)*NORMSDIST((LN(Sheet1!B$4/(Sheet1!B$5+AD4528))-Sheet1!B$8*Sheet1!B$7+Sheet1!B$9*Sheet1!B$7+0.5*Sheet1!B$6*Sheet1!B$6*Sheet1!B$7)/(Sheet1!B$6*SQRT(Sheet1!B$7)))-(Sheet1!B$5+AD4528)*EXP(-Sheet1!B$9*Sheet1!B$7)*NORMSDIST((LN(Sheet1!B$4/(Sheet1!B$5+AD4528))-Sheet1!B$8*Sheet1!B$7+Sheet1!B$9*Sheet1!B$7-0.5*Sheet1!B$6*Sheet1!B$6*Sheet1!B$7)/(Sheet1!B$6*SQRT(Sheet1!B$7))))*400+100*AE4528-400*Sheet1!$B$13</f>
        <v>171.82324388059942</v>
      </c>
    </row>
    <row r="4529" spans="22:32" x14ac:dyDescent="0.2">
      <c r="V4529" s="7" t="e">
        <f t="shared" si="594"/>
        <v>#VALUE!</v>
      </c>
      <c r="X4529" s="4">
        <f t="shared" ca="1" si="595"/>
        <v>0.34726328494839109</v>
      </c>
      <c r="Y4529" s="4">
        <f t="shared" ca="1" si="595"/>
        <v>-0.55027439642018239</v>
      </c>
      <c r="Z4529" s="4">
        <f t="shared" ca="1" si="596"/>
        <v>0.60238711142137735</v>
      </c>
      <c r="AA4529" s="4">
        <f t="shared" ca="1" si="597"/>
        <v>-0.38421123334624452</v>
      </c>
      <c r="AB4529" s="4">
        <f ca="1">Sheet1!AC4529</f>
        <v>0.8163846843725332</v>
      </c>
      <c r="AC4529" s="7">
        <f t="shared" ca="1" si="598"/>
        <v>0.83637054275605072</v>
      </c>
      <c r="AD4529" s="4">
        <f t="shared" ca="1" si="599"/>
        <v>0.50381883532874694</v>
      </c>
      <c r="AE4529" s="4">
        <f t="shared" ca="1" si="600"/>
        <v>-0.32134295776677019</v>
      </c>
      <c r="AF4529" s="21">
        <f ca="1">(Sheet1!B$4*EXP(-Sheet1!B$8*Sheet1!B$7)*NORMSDIST((LN(Sheet1!B$4/(Sheet1!B$5+AD4529))-Sheet1!B$8*Sheet1!B$7+Sheet1!B$9*Sheet1!B$7+0.5*Sheet1!B$6*Sheet1!B$6*Sheet1!B$7)/(Sheet1!B$6*SQRT(Sheet1!B$7)))-(Sheet1!B$5+AD4529)*EXP(-Sheet1!B$9*Sheet1!B$7)*NORMSDIST((LN(Sheet1!B$4/(Sheet1!B$5+AD4529))-Sheet1!B$8*Sheet1!B$7+Sheet1!B$9*Sheet1!B$7-0.5*Sheet1!B$6*Sheet1!B$6*Sheet1!B$7)/(Sheet1!B$6*SQRT(Sheet1!B$7))))*400+100*AE4529-400*Sheet1!$B$13</f>
        <v>-112.21702959195954</v>
      </c>
    </row>
    <row r="4530" spans="22:32" x14ac:dyDescent="0.2">
      <c r="V4530" s="7" t="e">
        <f t="shared" si="594"/>
        <v>#VALUE!</v>
      </c>
      <c r="X4530" s="4">
        <f t="shared" ca="1" si="595"/>
        <v>0.40628904830518503</v>
      </c>
      <c r="Y4530" s="4">
        <f t="shared" ca="1" si="595"/>
        <v>1.3926055483784892</v>
      </c>
      <c r="Z4530" s="4">
        <f t="shared" ca="1" si="596"/>
        <v>0.70477731686225809</v>
      </c>
      <c r="AA4530" s="4">
        <f t="shared" ca="1" si="597"/>
        <v>2.5001909775123656</v>
      </c>
      <c r="AB4530" s="4">
        <f ca="1">Sheet1!AC4530</f>
        <v>0.44903796663444706</v>
      </c>
      <c r="AC4530" s="7">
        <f t="shared" ca="1" si="598"/>
        <v>1.0842349802106197</v>
      </c>
      <c r="AD4530" s="4">
        <f t="shared" ca="1" si="599"/>
        <v>0.764144220201044</v>
      </c>
      <c r="AE4530" s="4">
        <f t="shared" ca="1" si="600"/>
        <v>2.7107945150258899</v>
      </c>
      <c r="AF4530" s="21">
        <f ca="1">(Sheet1!B$4*EXP(-Sheet1!B$8*Sheet1!B$7)*NORMSDIST((LN(Sheet1!B$4/(Sheet1!B$5+AD4530))-Sheet1!B$8*Sheet1!B$7+Sheet1!B$9*Sheet1!B$7+0.5*Sheet1!B$6*Sheet1!B$6*Sheet1!B$7)/(Sheet1!B$6*SQRT(Sheet1!B$7)))-(Sheet1!B$5+AD4530)*EXP(-Sheet1!B$9*Sheet1!B$7)*NORMSDIST((LN(Sheet1!B$4/(Sheet1!B$5+AD4530))-Sheet1!B$8*Sheet1!B$7+Sheet1!B$9*Sheet1!B$7-0.5*Sheet1!B$6*Sheet1!B$6*Sheet1!B$7)/(Sheet1!B$6*SQRT(Sheet1!B$7))))*400+100*AE4530-400*Sheet1!$B$13</f>
        <v>150.12832423020018</v>
      </c>
    </row>
    <row r="4531" spans="22:32" x14ac:dyDescent="0.2">
      <c r="V4531" s="7" t="e">
        <f t="shared" si="594"/>
        <v>#VALUE!</v>
      </c>
      <c r="X4531" s="4">
        <f t="shared" ca="1" si="595"/>
        <v>0.44066990705291548</v>
      </c>
      <c r="Y4531" s="4">
        <f t="shared" ca="1" si="595"/>
        <v>2.0012277785551564</v>
      </c>
      <c r="Z4531" s="4">
        <f t="shared" ca="1" si="596"/>
        <v>0.76441675208878856</v>
      </c>
      <c r="AA4531" s="4">
        <f t="shared" ca="1" si="597"/>
        <v>3.4226442413529456</v>
      </c>
      <c r="AB4531" s="4">
        <f ca="1">Sheet1!AC4531</f>
        <v>0.99896660916071756</v>
      </c>
      <c r="AC4531" s="7">
        <f t="shared" ca="1" si="598"/>
        <v>0.54524210928067285</v>
      </c>
      <c r="AD4531" s="4">
        <f t="shared" ca="1" si="599"/>
        <v>0.41679220227837227</v>
      </c>
      <c r="AE4531" s="4">
        <f t="shared" ca="1" si="600"/>
        <v>1.8661697654726284</v>
      </c>
      <c r="AF4531" s="21">
        <f ca="1">(Sheet1!B$4*EXP(-Sheet1!B$8*Sheet1!B$7)*NORMSDIST((LN(Sheet1!B$4/(Sheet1!B$5+AD4531))-Sheet1!B$8*Sheet1!B$7+Sheet1!B$9*Sheet1!B$7+0.5*Sheet1!B$6*Sheet1!B$6*Sheet1!B$7)/(Sheet1!B$6*SQRT(Sheet1!B$7)))-(Sheet1!B$5+AD4531)*EXP(-Sheet1!B$9*Sheet1!B$7)*NORMSDIST((LN(Sheet1!B$4/(Sheet1!B$5+AD4531))-Sheet1!B$8*Sheet1!B$7+Sheet1!B$9*Sheet1!B$7-0.5*Sheet1!B$6*Sheet1!B$6*Sheet1!B$7)/(Sheet1!B$6*SQRT(Sheet1!B$7))))*400+100*AE4531-400*Sheet1!$B$13</f>
        <v>120.27395004444179</v>
      </c>
    </row>
    <row r="4532" spans="22:32" x14ac:dyDescent="0.2">
      <c r="V4532" s="7" t="e">
        <f t="shared" si="594"/>
        <v>#VALUE!</v>
      </c>
      <c r="X4532" s="4">
        <f t="shared" ca="1" si="595"/>
        <v>-0.7948451609934305</v>
      </c>
      <c r="Y4532" s="4">
        <f t="shared" ca="1" si="595"/>
        <v>0.76611099611072553</v>
      </c>
      <c r="Z4532" s="4">
        <f t="shared" ca="1" si="596"/>
        <v>-1.3787938469488656</v>
      </c>
      <c r="AA4532" s="4">
        <f t="shared" ca="1" si="597"/>
        <v>0.16472907642036291</v>
      </c>
      <c r="AB4532" s="4">
        <f ca="1">Sheet1!AC4532</f>
        <v>0.72687191708548404</v>
      </c>
      <c r="AC4532" s="7">
        <f t="shared" ca="1" si="598"/>
        <v>0.89753783747040961</v>
      </c>
      <c r="AD4532" s="4">
        <f t="shared" ca="1" si="599"/>
        <v>-1.2375196477079917</v>
      </c>
      <c r="AE4532" s="4">
        <f t="shared" ca="1" si="600"/>
        <v>0.14785057901883036</v>
      </c>
      <c r="AF4532" s="21">
        <f ca="1">(Sheet1!B$4*EXP(-Sheet1!B$8*Sheet1!B$7)*NORMSDIST((LN(Sheet1!B$4/(Sheet1!B$5+AD4532))-Sheet1!B$8*Sheet1!B$7+Sheet1!B$9*Sheet1!B$7+0.5*Sheet1!B$6*Sheet1!B$6*Sheet1!B$7)/(Sheet1!B$6*SQRT(Sheet1!B$7)))-(Sheet1!B$5+AD4532)*EXP(-Sheet1!B$9*Sheet1!B$7)*NORMSDIST((LN(Sheet1!B$4/(Sheet1!B$5+AD4532))-Sheet1!B$8*Sheet1!B$7+Sheet1!B$9*Sheet1!B$7-0.5*Sheet1!B$6*Sheet1!B$6*Sheet1!B$7)/(Sheet1!B$6*SQRT(Sheet1!B$7))))*400+100*AE4532-400*Sheet1!$B$13</f>
        <v>217.08375851628125</v>
      </c>
    </row>
    <row r="4533" spans="22:32" x14ac:dyDescent="0.2">
      <c r="V4533" s="7" t="e">
        <f t="shared" si="594"/>
        <v>#VALUE!</v>
      </c>
      <c r="X4533" s="4">
        <f t="shared" ca="1" si="595"/>
        <v>1.1742407466388718</v>
      </c>
      <c r="Y4533" s="4">
        <f t="shared" ca="1" si="595"/>
        <v>-0.29094755016610374</v>
      </c>
      <c r="Z4533" s="4">
        <f t="shared" ca="1" si="596"/>
        <v>2.0369198879927506</v>
      </c>
      <c r="AA4533" s="4">
        <f t="shared" ca="1" si="597"/>
        <v>0.97458993452789378</v>
      </c>
      <c r="AB4533" s="4">
        <f ca="1">Sheet1!AC4533</f>
        <v>0.80542373249820665</v>
      </c>
      <c r="AC4533" s="7">
        <f t="shared" ca="1" si="598"/>
        <v>0.84425704179986472</v>
      </c>
      <c r="AD4533" s="4">
        <f t="shared" ca="1" si="599"/>
        <v>1.7196839590200714</v>
      </c>
      <c r="AE4533" s="4">
        <f t="shared" ca="1" si="600"/>
        <v>0.8228044150924434</v>
      </c>
      <c r="AF4533" s="21">
        <f ca="1">(Sheet1!B$4*EXP(-Sheet1!B$8*Sheet1!B$7)*NORMSDIST((LN(Sheet1!B$4/(Sheet1!B$5+AD4533))-Sheet1!B$8*Sheet1!B$7+Sheet1!B$9*Sheet1!B$7+0.5*Sheet1!B$6*Sheet1!B$6*Sheet1!B$7)/(Sheet1!B$6*SQRT(Sheet1!B$7)))-(Sheet1!B$5+AD4533)*EXP(-Sheet1!B$9*Sheet1!B$7)*NORMSDIST((LN(Sheet1!B$4/(Sheet1!B$5+AD4533))-Sheet1!B$8*Sheet1!B$7+Sheet1!B$9*Sheet1!B$7-0.5*Sheet1!B$6*Sheet1!B$6*Sheet1!B$7)/(Sheet1!B$6*SQRT(Sheet1!B$7))))*400+100*AE4533-400*Sheet1!$B$13</f>
        <v>-185.72689857676824</v>
      </c>
    </row>
    <row r="4534" spans="22:32" x14ac:dyDescent="0.2">
      <c r="V4534" s="7" t="e">
        <f t="shared" si="594"/>
        <v>#VALUE!</v>
      </c>
      <c r="X4534" s="4">
        <f t="shared" ca="1" si="595"/>
        <v>-0.47853111304109369</v>
      </c>
      <c r="Y4534" s="4">
        <f t="shared" ca="1" si="595"/>
        <v>1.0672472830742215</v>
      </c>
      <c r="Z4534" s="4">
        <f t="shared" ca="1" si="596"/>
        <v>-0.83009344035008259</v>
      </c>
      <c r="AA4534" s="4">
        <f t="shared" ca="1" si="597"/>
        <v>0.97697684671955576</v>
      </c>
      <c r="AB4534" s="4">
        <f ca="1">Sheet1!AC4534</f>
        <v>0.36076266587079331</v>
      </c>
      <c r="AC4534" s="7">
        <f t="shared" ca="1" si="598"/>
        <v>1.1560531374734722</v>
      </c>
      <c r="AD4534" s="4">
        <f t="shared" ca="1" si="599"/>
        <v>-0.95963212611286153</v>
      </c>
      <c r="AE4534" s="4">
        <f t="shared" ca="1" si="600"/>
        <v>1.129437148889082</v>
      </c>
      <c r="AF4534" s="21">
        <f ca="1">(Sheet1!B$4*EXP(-Sheet1!B$8*Sheet1!B$7)*NORMSDIST((LN(Sheet1!B$4/(Sheet1!B$5+AD4534))-Sheet1!B$8*Sheet1!B$7+Sheet1!B$9*Sheet1!B$7+0.5*Sheet1!B$6*Sheet1!B$6*Sheet1!B$7)/(Sheet1!B$6*SQRT(Sheet1!B$7)))-(Sheet1!B$5+AD4534)*EXP(-Sheet1!B$9*Sheet1!B$7)*NORMSDIST((LN(Sheet1!B$4/(Sheet1!B$5+AD4534))-Sheet1!B$8*Sheet1!B$7+Sheet1!B$9*Sheet1!B$7-0.5*Sheet1!B$6*Sheet1!B$6*Sheet1!B$7)/(Sheet1!B$6*SQRT(Sheet1!B$7))))*400+100*AE4534-400*Sheet1!$B$13</f>
        <v>269.1183046205856</v>
      </c>
    </row>
    <row r="4535" spans="22:32" x14ac:dyDescent="0.2">
      <c r="V4535" s="7" t="e">
        <f t="shared" si="594"/>
        <v>#VALUE!</v>
      </c>
      <c r="X4535" s="4">
        <f t="shared" ca="1" si="595"/>
        <v>0.29283605647846123</v>
      </c>
      <c r="Y4535" s="4">
        <f t="shared" ca="1" si="595"/>
        <v>-0.35583322035357068</v>
      </c>
      <c r="Z4535" s="4">
        <f t="shared" ca="1" si="596"/>
        <v>0.50797384528659162</v>
      </c>
      <c r="AA4535" s="4">
        <f t="shared" ca="1" si="597"/>
        <v>-0.16727357279131519</v>
      </c>
      <c r="AB4535" s="4">
        <f ca="1">Sheet1!AC4535</f>
        <v>0.20446198064042698</v>
      </c>
      <c r="AC4535" s="7">
        <f t="shared" ca="1" si="598"/>
        <v>1.3304913203817019</v>
      </c>
      <c r="AD4535" s="4">
        <f t="shared" ca="1" si="599"/>
        <v>0.67585479213472766</v>
      </c>
      <c r="AE4535" s="4">
        <f t="shared" ca="1" si="600"/>
        <v>-0.22255603672808166</v>
      </c>
      <c r="AF4535" s="21">
        <f ca="1">(Sheet1!B$4*EXP(-Sheet1!B$8*Sheet1!B$7)*NORMSDIST((LN(Sheet1!B$4/(Sheet1!B$5+AD4535))-Sheet1!B$8*Sheet1!B$7+Sheet1!B$9*Sheet1!B$7+0.5*Sheet1!B$6*Sheet1!B$6*Sheet1!B$7)/(Sheet1!B$6*SQRT(Sheet1!B$7)))-(Sheet1!B$5+AD4535)*EXP(-Sheet1!B$9*Sheet1!B$7)*NORMSDIST((LN(Sheet1!B$4/(Sheet1!B$5+AD4535))-Sheet1!B$8*Sheet1!B$7+Sheet1!B$9*Sheet1!B$7-0.5*Sheet1!B$6*Sheet1!B$6*Sheet1!B$7)/(Sheet1!B$6*SQRT(Sheet1!B$7))))*400+100*AE4535-400*Sheet1!$B$13</f>
        <v>-129.38505062435479</v>
      </c>
    </row>
    <row r="4536" spans="22:32" x14ac:dyDescent="0.2">
      <c r="V4536" s="7" t="e">
        <f t="shared" si="594"/>
        <v>#VALUE!</v>
      </c>
      <c r="X4536" s="4">
        <f t="shared" ca="1" si="595"/>
        <v>0.12997644617888721</v>
      </c>
      <c r="Y4536" s="4">
        <f t="shared" ca="1" si="595"/>
        <v>0.87921406963913118</v>
      </c>
      <c r="Z4536" s="4">
        <f t="shared" ca="1" si="596"/>
        <v>0.22546620780297016</v>
      </c>
      <c r="AA4536" s="4">
        <f t="shared" ca="1" si="597"/>
        <v>1.4280518367708546</v>
      </c>
      <c r="AB4536" s="4">
        <f ca="1">Sheet1!AC4536</f>
        <v>0.12602417900197715</v>
      </c>
      <c r="AC4536" s="7">
        <f t="shared" ca="1" si="598"/>
        <v>1.4748287544961221</v>
      </c>
      <c r="AD4536" s="4">
        <f t="shared" ca="1" si="599"/>
        <v>0.33252404643501832</v>
      </c>
      <c r="AE4536" s="4">
        <f t="shared" ca="1" si="600"/>
        <v>2.1061319117806589</v>
      </c>
      <c r="AF4536" s="21">
        <f ca="1">(Sheet1!B$4*EXP(-Sheet1!B$8*Sheet1!B$7)*NORMSDIST((LN(Sheet1!B$4/(Sheet1!B$5+AD4536))-Sheet1!B$8*Sheet1!B$7+Sheet1!B$9*Sheet1!B$7+0.5*Sheet1!B$6*Sheet1!B$6*Sheet1!B$7)/(Sheet1!B$6*SQRT(Sheet1!B$7)))-(Sheet1!B$5+AD4536)*EXP(-Sheet1!B$9*Sheet1!B$7)*NORMSDIST((LN(Sheet1!B$4/(Sheet1!B$5+AD4536))-Sheet1!B$8*Sheet1!B$7+Sheet1!B$9*Sheet1!B$7-0.5*Sheet1!B$6*Sheet1!B$6*Sheet1!B$7)/(Sheet1!B$6*SQRT(Sheet1!B$7))))*400+100*AE4536-400*Sheet1!$B$13</f>
        <v>157.61142705618977</v>
      </c>
    </row>
    <row r="4537" spans="22:32" x14ac:dyDescent="0.2">
      <c r="V4537" s="7" t="e">
        <f t="shared" si="594"/>
        <v>#VALUE!</v>
      </c>
      <c r="X4537" s="4">
        <f t="shared" ca="1" si="595"/>
        <v>-0.91038610706270151</v>
      </c>
      <c r="Y4537" s="4">
        <f t="shared" ca="1" si="595"/>
        <v>-1.054485808887329</v>
      </c>
      <c r="Z4537" s="4">
        <f t="shared" ca="1" si="596"/>
        <v>-1.5792192295628238</v>
      </c>
      <c r="AA4537" s="4">
        <f t="shared" ca="1" si="597"/>
        <v>-2.609737456769059</v>
      </c>
      <c r="AB4537" s="4">
        <f ca="1">Sheet1!AC4537</f>
        <v>0.31157814452854893</v>
      </c>
      <c r="AC4537" s="7">
        <f t="shared" ca="1" si="598"/>
        <v>1.2022394546944062</v>
      </c>
      <c r="AD4537" s="4">
        <f t="shared" ca="1" si="599"/>
        <v>-1.8985996653925294</v>
      </c>
      <c r="AE4537" s="4">
        <f t="shared" ca="1" si="600"/>
        <v>-3.1375293369215997</v>
      </c>
      <c r="AF4537" s="21">
        <f ca="1">(Sheet1!B$4*EXP(-Sheet1!B$8*Sheet1!B$7)*NORMSDIST((LN(Sheet1!B$4/(Sheet1!B$5+AD4537))-Sheet1!B$8*Sheet1!B$7+Sheet1!B$9*Sheet1!B$7+0.5*Sheet1!B$6*Sheet1!B$6*Sheet1!B$7)/(Sheet1!B$6*SQRT(Sheet1!B$7)))-(Sheet1!B$5+AD4537)*EXP(-Sheet1!B$9*Sheet1!B$7)*NORMSDIST((LN(Sheet1!B$4/(Sheet1!B$5+AD4537))-Sheet1!B$8*Sheet1!B$7+Sheet1!B$9*Sheet1!B$7-0.5*Sheet1!B$6*Sheet1!B$6*Sheet1!B$7)/(Sheet1!B$6*SQRT(Sheet1!B$7))))*400+100*AE4537-400*Sheet1!$B$13</f>
        <v>-8.7918012382488087E-2</v>
      </c>
    </row>
    <row r="4538" spans="22:32" x14ac:dyDescent="0.2">
      <c r="V4538" s="7" t="e">
        <f t="shared" si="594"/>
        <v>#VALUE!</v>
      </c>
      <c r="X4538" s="4">
        <f t="shared" ca="1" si="595"/>
        <v>-1.8977613551297543</v>
      </c>
      <c r="Y4538" s="4">
        <f t="shared" ca="1" si="595"/>
        <v>-1.7234583018819536</v>
      </c>
      <c r="Z4538" s="4">
        <f t="shared" ca="1" si="596"/>
        <v>-3.2919891921589906</v>
      </c>
      <c r="AA4538" s="4">
        <f t="shared" ca="1" si="597"/>
        <v>-4.7525957878749008</v>
      </c>
      <c r="AB4538" s="4">
        <f ca="1">Sheet1!AC4538</f>
        <v>0.46942226881919258</v>
      </c>
      <c r="AC4538" s="7">
        <f t="shared" ca="1" si="598"/>
        <v>1.069084123403246</v>
      </c>
      <c r="AD4538" s="4">
        <f t="shared" ca="1" si="599"/>
        <v>-3.5194133797522542</v>
      </c>
      <c r="AE4538" s="4">
        <f t="shared" ca="1" si="600"/>
        <v>-5.0809247017701979</v>
      </c>
      <c r="AF4538" s="21">
        <f ca="1">(Sheet1!B$4*EXP(-Sheet1!B$8*Sheet1!B$7)*NORMSDIST((LN(Sheet1!B$4/(Sheet1!B$5+AD4538))-Sheet1!B$8*Sheet1!B$7+Sheet1!B$9*Sheet1!B$7+0.5*Sheet1!B$6*Sheet1!B$6*Sheet1!B$7)/(Sheet1!B$6*SQRT(Sheet1!B$7)))-(Sheet1!B$5+AD4538)*EXP(-Sheet1!B$9*Sheet1!B$7)*NORMSDIST((LN(Sheet1!B$4/(Sheet1!B$5+AD4538))-Sheet1!B$8*Sheet1!B$7+Sheet1!B$9*Sheet1!B$7-0.5*Sheet1!B$6*Sheet1!B$6*Sheet1!B$7)/(Sheet1!B$6*SQRT(Sheet1!B$7))))*400+100*AE4538-400*Sheet1!$B$13</f>
        <v>88.505736253806845</v>
      </c>
    </row>
    <row r="4539" spans="22:32" x14ac:dyDescent="0.2">
      <c r="V4539" s="7" t="e">
        <f t="shared" si="594"/>
        <v>#VALUE!</v>
      </c>
      <c r="X4539" s="4">
        <f t="shared" ca="1" si="595"/>
        <v>0.66077572841328092</v>
      </c>
      <c r="Y4539" s="4">
        <f t="shared" ca="1" si="595"/>
        <v>-0.95245060192122677</v>
      </c>
      <c r="Z4539" s="4">
        <f t="shared" ca="1" si="596"/>
        <v>1.1462276594987242</v>
      </c>
      <c r="AA4539" s="4">
        <f t="shared" ca="1" si="597"/>
        <v>-0.59403023489165485</v>
      </c>
      <c r="AB4539" s="4">
        <f ca="1">Sheet1!AC4539</f>
        <v>0.89565354125545293</v>
      </c>
      <c r="AC4539" s="7">
        <f t="shared" ca="1" si="598"/>
        <v>0.7722488734034324</v>
      </c>
      <c r="AD4539" s="4">
        <f t="shared" ca="1" si="599"/>
        <v>0.88517301871174292</v>
      </c>
      <c r="AE4539" s="4">
        <f t="shared" ca="1" si="600"/>
        <v>-0.45873917966265676</v>
      </c>
      <c r="AF4539" s="21">
        <f ca="1">(Sheet1!B$4*EXP(-Sheet1!B$8*Sheet1!B$7)*NORMSDIST((LN(Sheet1!B$4/(Sheet1!B$5+AD4539))-Sheet1!B$8*Sheet1!B$7+Sheet1!B$9*Sheet1!B$7+0.5*Sheet1!B$6*Sheet1!B$6*Sheet1!B$7)/(Sheet1!B$6*SQRT(Sheet1!B$7)))-(Sheet1!B$5+AD4539)*EXP(-Sheet1!B$9*Sheet1!B$7)*NORMSDIST((LN(Sheet1!B$4/(Sheet1!B$5+AD4539))-Sheet1!B$8*Sheet1!B$7+Sheet1!B$9*Sheet1!B$7-0.5*Sheet1!B$6*Sheet1!B$6*Sheet1!B$7)/(Sheet1!B$6*SQRT(Sheet1!B$7))))*400+100*AE4539-400*Sheet1!$B$13</f>
        <v>-185.70741092686239</v>
      </c>
    </row>
    <row r="4540" spans="22:32" x14ac:dyDescent="0.2">
      <c r="V4540" s="7" t="e">
        <f t="shared" si="594"/>
        <v>#VALUE!</v>
      </c>
      <c r="X4540" s="4">
        <f t="shared" ca="1" si="595"/>
        <v>-0.16405672747349684</v>
      </c>
      <c r="Y4540" s="4">
        <f t="shared" ca="1" si="595"/>
        <v>-0.87838805518056362</v>
      </c>
      <c r="Z4540" s="4">
        <f t="shared" ca="1" si="596"/>
        <v>-0.28458424041773078</v>
      </c>
      <c r="AA4540" s="4">
        <f t="shared" ca="1" si="597"/>
        <v>-1.467372475779041</v>
      </c>
      <c r="AB4540" s="4">
        <f ca="1">Sheet1!AC4540</f>
        <v>0.12196313548835314</v>
      </c>
      <c r="AC4540" s="7">
        <f t="shared" ca="1" si="598"/>
        <v>1.4845985216692943</v>
      </c>
      <c r="AD4540" s="4">
        <f t="shared" ca="1" si="599"/>
        <v>-0.42249334261454213</v>
      </c>
      <c r="AE4540" s="4">
        <f t="shared" ca="1" si="600"/>
        <v>-2.1784590082797766</v>
      </c>
      <c r="AF4540" s="21">
        <f ca="1">(Sheet1!B$4*EXP(-Sheet1!B$8*Sheet1!B$7)*NORMSDIST((LN(Sheet1!B$4/(Sheet1!B$5+AD4540))-Sheet1!B$8*Sheet1!B$7+Sheet1!B$9*Sheet1!B$7+0.5*Sheet1!B$6*Sheet1!B$6*Sheet1!B$7)/(Sheet1!B$6*SQRT(Sheet1!B$7)))-(Sheet1!B$5+AD4540)*EXP(-Sheet1!B$9*Sheet1!B$7)*NORMSDIST((LN(Sheet1!B$4/(Sheet1!B$5+AD4540))-Sheet1!B$8*Sheet1!B$7+Sheet1!B$9*Sheet1!B$7-0.5*Sheet1!B$6*Sheet1!B$6*Sheet1!B$7)/(Sheet1!B$6*SQRT(Sheet1!B$7))))*400+100*AE4540-400*Sheet1!$B$13</f>
        <v>-149.67862597748535</v>
      </c>
    </row>
    <row r="4541" spans="22:32" x14ac:dyDescent="0.2">
      <c r="V4541" s="7" t="e">
        <f t="shared" si="594"/>
        <v>#VALUE!</v>
      </c>
      <c r="X4541" s="4">
        <f t="shared" ca="1" si="595"/>
        <v>0.90094227041286357</v>
      </c>
      <c r="Y4541" s="4">
        <f t="shared" ca="1" si="595"/>
        <v>-8.5154590265186014E-2</v>
      </c>
      <c r="Z4541" s="4">
        <f t="shared" ca="1" si="596"/>
        <v>1.5628372919183744</v>
      </c>
      <c r="AA4541" s="4">
        <f t="shared" ca="1" si="597"/>
        <v>0.94776046691108662</v>
      </c>
      <c r="AB4541" s="4">
        <f ca="1">Sheet1!AC4541</f>
        <v>0.15730825534971293</v>
      </c>
      <c r="AC4541" s="7">
        <f t="shared" ca="1" si="598"/>
        <v>1.4087742799456873</v>
      </c>
      <c r="AD4541" s="4">
        <f t="shared" ca="1" si="599"/>
        <v>2.201684980594576</v>
      </c>
      <c r="AE4541" s="4">
        <f t="shared" ca="1" si="600"/>
        <v>1.3351805693336545</v>
      </c>
      <c r="AF4541" s="21">
        <f ca="1">(Sheet1!B$4*EXP(-Sheet1!B$8*Sheet1!B$7)*NORMSDIST((LN(Sheet1!B$4/(Sheet1!B$5+AD4541))-Sheet1!B$8*Sheet1!B$7+Sheet1!B$9*Sheet1!B$7+0.5*Sheet1!B$6*Sheet1!B$6*Sheet1!B$7)/(Sheet1!B$6*SQRT(Sheet1!B$7)))-(Sheet1!B$5+AD4541)*EXP(-Sheet1!B$9*Sheet1!B$7)*NORMSDIST((LN(Sheet1!B$4/(Sheet1!B$5+AD4541))-Sheet1!B$8*Sheet1!B$7+Sheet1!B$9*Sheet1!B$7-0.5*Sheet1!B$6*Sheet1!B$6*Sheet1!B$7)/(Sheet1!B$6*SQRT(Sheet1!B$7))))*400+100*AE4541-400*Sheet1!$B$13</f>
        <v>-206.92450816194741</v>
      </c>
    </row>
    <row r="4542" spans="22:32" x14ac:dyDescent="0.2">
      <c r="V4542" s="7" t="e">
        <f t="shared" si="594"/>
        <v>#VALUE!</v>
      </c>
      <c r="X4542" s="4">
        <f t="shared" ca="1" si="595"/>
        <v>1.3591158004232897</v>
      </c>
      <c r="Y4542" s="4">
        <f t="shared" ca="1" si="595"/>
        <v>0.10560578939124994</v>
      </c>
      <c r="Z4542" s="4">
        <f t="shared" ca="1" si="596"/>
        <v>2.3576170490520263</v>
      </c>
      <c r="AA4542" s="4">
        <f t="shared" ca="1" si="597"/>
        <v>1.7687834647849505</v>
      </c>
      <c r="AB4542" s="4">
        <f ca="1">Sheet1!AC4542</f>
        <v>0.58206361559388153</v>
      </c>
      <c r="AC4542" s="7">
        <f t="shared" ca="1" si="598"/>
        <v>0.99132513052098614</v>
      </c>
      <c r="AD4542" s="4">
        <f t="shared" ca="1" si="599"/>
        <v>2.3371650288700021</v>
      </c>
      <c r="AE4542" s="4">
        <f t="shared" ca="1" si="600"/>
        <v>1.7534394990913031</v>
      </c>
      <c r="AF4542" s="21">
        <f ca="1">(Sheet1!B$4*EXP(-Sheet1!B$8*Sheet1!B$7)*NORMSDIST((LN(Sheet1!B$4/(Sheet1!B$5+AD4542))-Sheet1!B$8*Sheet1!B$7+Sheet1!B$9*Sheet1!B$7+0.5*Sheet1!B$6*Sheet1!B$6*Sheet1!B$7)/(Sheet1!B$6*SQRT(Sheet1!B$7)))-(Sheet1!B$5+AD4542)*EXP(-Sheet1!B$9*Sheet1!B$7)*NORMSDIST((LN(Sheet1!B$4/(Sheet1!B$5+AD4542))-Sheet1!B$8*Sheet1!B$7+Sheet1!B$9*Sheet1!B$7-0.5*Sheet1!B$6*Sheet1!B$6*Sheet1!B$7)/(Sheet1!B$6*SQRT(Sheet1!B$7))))*400+100*AE4542-400*Sheet1!$B$13</f>
        <v>-185.25001091290187</v>
      </c>
    </row>
    <row r="4543" spans="22:32" x14ac:dyDescent="0.2">
      <c r="V4543" s="7" t="e">
        <f t="shared" si="594"/>
        <v>#VALUE!</v>
      </c>
      <c r="X4543" s="4">
        <f t="shared" ca="1" si="595"/>
        <v>-0.55845760508145148</v>
      </c>
      <c r="Y4543" s="4">
        <f t="shared" ca="1" si="595"/>
        <v>-0.2928538102752819</v>
      </c>
      <c r="Z4543" s="4">
        <f t="shared" ca="1" si="596"/>
        <v>-0.96873950733464798</v>
      </c>
      <c r="AA4543" s="4">
        <f t="shared" ca="1" si="597"/>
        <v>-1.0881285438732613</v>
      </c>
      <c r="AB4543" s="4">
        <f ca="1">Sheet1!AC4543</f>
        <v>0.86463238299445766</v>
      </c>
      <c r="AC4543" s="7">
        <f t="shared" ca="1" si="598"/>
        <v>0.79927529873107184</v>
      </c>
      <c r="AD4543" s="4">
        <f t="shared" ca="1" si="599"/>
        <v>-0.77428955911749209</v>
      </c>
      <c r="AE4543" s="4">
        <f t="shared" ca="1" si="600"/>
        <v>-0.86971426696210719</v>
      </c>
      <c r="AF4543" s="21">
        <f ca="1">(Sheet1!B$4*EXP(-Sheet1!B$8*Sheet1!B$7)*NORMSDIST((LN(Sheet1!B$4/(Sheet1!B$5+AD4543))-Sheet1!B$8*Sheet1!B$7+Sheet1!B$9*Sheet1!B$7+0.5*Sheet1!B$6*Sheet1!B$6*Sheet1!B$7)/(Sheet1!B$6*SQRT(Sheet1!B$7)))-(Sheet1!B$5+AD4543)*EXP(-Sheet1!B$9*Sheet1!B$7)*NORMSDIST((LN(Sheet1!B$4/(Sheet1!B$5+AD4543))-Sheet1!B$8*Sheet1!B$7+Sheet1!B$9*Sheet1!B$7-0.5*Sheet1!B$6*Sheet1!B$6*Sheet1!B$7)/(Sheet1!B$6*SQRT(Sheet1!B$7))))*400+100*AE4543-400*Sheet1!$B$13</f>
        <v>38.665255851172788</v>
      </c>
    </row>
    <row r="4544" spans="22:32" x14ac:dyDescent="0.2">
      <c r="V4544" s="7" t="e">
        <f t="shared" si="594"/>
        <v>#VALUE!</v>
      </c>
      <c r="X4544" s="4">
        <f t="shared" ca="1" si="595"/>
        <v>1.3626299886749069</v>
      </c>
      <c r="Y4544" s="4">
        <f t="shared" ca="1" si="595"/>
        <v>-0.10801852390403305</v>
      </c>
      <c r="Z4544" s="4">
        <f t="shared" ca="1" si="596"/>
        <v>2.3637130050647595</v>
      </c>
      <c r="AA4544" s="4">
        <f t="shared" ca="1" si="597"/>
        <v>1.4635302509805612</v>
      </c>
      <c r="AB4544" s="4">
        <f ca="1">Sheet1!AC4544</f>
        <v>0.10639409273008571</v>
      </c>
      <c r="AC4544" s="7">
        <f t="shared" ca="1" si="598"/>
        <v>1.5254073631039922</v>
      </c>
      <c r="AD4544" s="4">
        <f t="shared" ca="1" si="599"/>
        <v>3.6056252221904481</v>
      </c>
      <c r="AE4544" s="4">
        <f t="shared" ca="1" si="600"/>
        <v>2.2324798209711818</v>
      </c>
      <c r="AF4544" s="21">
        <f ca="1">(Sheet1!B$4*EXP(-Sheet1!B$8*Sheet1!B$7)*NORMSDIST((LN(Sheet1!B$4/(Sheet1!B$5+AD4544))-Sheet1!B$8*Sheet1!B$7+Sheet1!B$9*Sheet1!B$7+0.5*Sheet1!B$6*Sheet1!B$6*Sheet1!B$7)/(Sheet1!B$6*SQRT(Sheet1!B$7)))-(Sheet1!B$5+AD4544)*EXP(-Sheet1!B$9*Sheet1!B$7)*NORMSDIST((LN(Sheet1!B$4/(Sheet1!B$5+AD4544))-Sheet1!B$8*Sheet1!B$7+Sheet1!B$9*Sheet1!B$7-0.5*Sheet1!B$6*Sheet1!B$6*Sheet1!B$7)/(Sheet1!B$6*SQRT(Sheet1!B$7))))*400+100*AE4544-400*Sheet1!$B$13</f>
        <v>-321.62951261488206</v>
      </c>
    </row>
    <row r="4545" spans="22:32" x14ac:dyDescent="0.2">
      <c r="V4545" s="7" t="e">
        <f t="shared" si="594"/>
        <v>#VALUE!</v>
      </c>
      <c r="X4545" s="4">
        <f t="shared" ca="1" si="595"/>
        <v>-0.2189524939287584</v>
      </c>
      <c r="Y4545" s="4">
        <f t="shared" ca="1" si="595"/>
        <v>-6.7314321943214586E-2</v>
      </c>
      <c r="Z4545" s="4">
        <f t="shared" ca="1" si="596"/>
        <v>-0.37981026521664402</v>
      </c>
      <c r="AA4545" s="4">
        <f t="shared" ca="1" si="597"/>
        <v>-0.35781021766582233</v>
      </c>
      <c r="AB4545" s="4">
        <f ca="1">Sheet1!AC4545</f>
        <v>0.47375726093018689</v>
      </c>
      <c r="AC4545" s="7">
        <f t="shared" ca="1" si="598"/>
        <v>1.065915975857487</v>
      </c>
      <c r="AD4545" s="4">
        <f t="shared" ca="1" si="599"/>
        <v>-0.40484582948909004</v>
      </c>
      <c r="AE4545" s="4">
        <f t="shared" ca="1" si="600"/>
        <v>-0.38139562733504484</v>
      </c>
      <c r="AF4545" s="21">
        <f ca="1">(Sheet1!B$4*EXP(-Sheet1!B$8*Sheet1!B$7)*NORMSDIST((LN(Sheet1!B$4/(Sheet1!B$5+AD4545))-Sheet1!B$8*Sheet1!B$7+Sheet1!B$9*Sheet1!B$7+0.5*Sheet1!B$6*Sheet1!B$6*Sheet1!B$7)/(Sheet1!B$6*SQRT(Sheet1!B$7)))-(Sheet1!B$5+AD4545)*EXP(-Sheet1!B$9*Sheet1!B$7)*NORMSDIST((LN(Sheet1!B$4/(Sheet1!B$5+AD4545))-Sheet1!B$8*Sheet1!B$7+Sheet1!B$9*Sheet1!B$7-0.5*Sheet1!B$6*Sheet1!B$6*Sheet1!B$7)/(Sheet1!B$6*SQRT(Sheet1!B$7))))*400+100*AE4545-400*Sheet1!$B$13</f>
        <v>27.161816662943238</v>
      </c>
    </row>
    <row r="4546" spans="22:32" x14ac:dyDescent="0.2">
      <c r="V4546" s="7" t="e">
        <f t="shared" si="594"/>
        <v>#VALUE!</v>
      </c>
      <c r="X4546" s="4">
        <f t="shared" ca="1" si="595"/>
        <v>-1.3465456139889103</v>
      </c>
      <c r="Y4546" s="4">
        <f t="shared" ca="1" si="595"/>
        <v>-1.3068877773134095</v>
      </c>
      <c r="Z4546" s="4">
        <f t="shared" ca="1" si="596"/>
        <v>-2.3358119270468038</v>
      </c>
      <c r="AA4546" s="4">
        <f t="shared" ca="1" si="597"/>
        <v>-3.4938753683508068</v>
      </c>
      <c r="AB4546" s="4">
        <f ca="1">Sheet1!AC4546</f>
        <v>6.815039069234885E-2</v>
      </c>
      <c r="AC4546" s="7">
        <f t="shared" ca="1" si="598"/>
        <v>1.6599372849090248</v>
      </c>
      <c r="AD4546" s="4">
        <f t="shared" ca="1" si="599"/>
        <v>-3.8773013082401886</v>
      </c>
      <c r="AE4546" s="4">
        <f t="shared" ca="1" si="600"/>
        <v>-5.7996139927507571</v>
      </c>
      <c r="AF4546" s="21">
        <f ca="1">(Sheet1!B$4*EXP(-Sheet1!B$8*Sheet1!B$7)*NORMSDIST((LN(Sheet1!B$4/(Sheet1!B$5+AD4546))-Sheet1!B$8*Sheet1!B$7+Sheet1!B$9*Sheet1!B$7+0.5*Sheet1!B$6*Sheet1!B$6*Sheet1!B$7)/(Sheet1!B$6*SQRT(Sheet1!B$7)))-(Sheet1!B$5+AD4546)*EXP(-Sheet1!B$9*Sheet1!B$7)*NORMSDIST((LN(Sheet1!B$4/(Sheet1!B$5+AD4546))-Sheet1!B$8*Sheet1!B$7+Sheet1!B$9*Sheet1!B$7-0.5*Sheet1!B$6*Sheet1!B$6*Sheet1!B$7)/(Sheet1!B$6*SQRT(Sheet1!B$7))))*400+100*AE4546-400*Sheet1!$B$13</f>
        <v>81.026790910092586</v>
      </c>
    </row>
    <row r="4547" spans="22:32" x14ac:dyDescent="0.2">
      <c r="V4547" s="7" t="e">
        <f t="shared" ref="V4547:V4610" si="601">GAMMALN($B$7/2+1)-GAMMALN($B$7/2)-LN(PI())-LN($B$7)-0.5*LN($B$9*$C$10-$C$9*$B$10)-($B$7/2+1)*LN(SUMPRODUCT(MMULT(J4547:K4547,MINVERSE($B$9:$C$10)),J4547:K4547)/$B$7+1)</f>
        <v>#VALUE!</v>
      </c>
      <c r="X4547" s="4">
        <f t="shared" ref="X4547:Y4610" ca="1" si="602">NORMSINV(RAND())</f>
        <v>-1.572416394028042</v>
      </c>
      <c r="Y4547" s="4">
        <f t="shared" ca="1" si="602"/>
        <v>-1.3680017196900742</v>
      </c>
      <c r="Z4547" s="4">
        <f t="shared" ref="Z4547:Z4610" ca="1" si="603">X4547*SQRT($B$20)</f>
        <v>-2.7276231338160044</v>
      </c>
      <c r="AA4547" s="4">
        <f t="shared" ref="AA4547:AA4610" ca="1" si="604">SQRT($C$21)*($B$25*X4547+SQRT(1-$B$25^2)*Y4547)</f>
        <v>-3.8509294026916581</v>
      </c>
      <c r="AB4547" s="4">
        <f ca="1">Sheet1!AC4547</f>
        <v>0.17823185998120472</v>
      </c>
      <c r="AC4547" s="7">
        <f t="shared" ref="AC4547:AC4610" ca="1" si="605">SQRT((B$27/2)/GAMMAINV(AB4547,B$27/2,1))</f>
        <v>1.3715485910282967</v>
      </c>
      <c r="AD4547" s="4">
        <f t="shared" ref="AD4547:AD4610" ca="1" si="606">AC4547*Z4547</f>
        <v>-3.7410676660415283</v>
      </c>
      <c r="AE4547" s="4">
        <f t="shared" ref="AE4547:AE4610" ca="1" si="607">AC4547*AA4547</f>
        <v>-5.2817367964111837</v>
      </c>
      <c r="AF4547" s="21">
        <f ca="1">(Sheet1!B$4*EXP(-Sheet1!B$8*Sheet1!B$7)*NORMSDIST((LN(Sheet1!B$4/(Sheet1!B$5+AD4547))-Sheet1!B$8*Sheet1!B$7+Sheet1!B$9*Sheet1!B$7+0.5*Sheet1!B$6*Sheet1!B$6*Sheet1!B$7)/(Sheet1!B$6*SQRT(Sheet1!B$7)))-(Sheet1!B$5+AD4547)*EXP(-Sheet1!B$9*Sheet1!B$7)*NORMSDIST((LN(Sheet1!B$4/(Sheet1!B$5+AD4547))-Sheet1!B$8*Sheet1!B$7+Sheet1!B$9*Sheet1!B$7-0.5*Sheet1!B$6*Sheet1!B$6*Sheet1!B$7)/(Sheet1!B$6*SQRT(Sheet1!B$7))))*400+100*AE4547-400*Sheet1!$B$13</f>
        <v>108.221456993424</v>
      </c>
    </row>
    <row r="4548" spans="22:32" x14ac:dyDescent="0.2">
      <c r="V4548" s="7" t="e">
        <f t="shared" si="601"/>
        <v>#VALUE!</v>
      </c>
      <c r="X4548" s="4">
        <f t="shared" ca="1" si="602"/>
        <v>-0.52167937490410232</v>
      </c>
      <c r="Y4548" s="4">
        <f t="shared" ca="1" si="602"/>
        <v>-9.6053952992685057E-2</v>
      </c>
      <c r="Z4548" s="4">
        <f t="shared" ca="1" si="603"/>
        <v>-0.90494142443908232</v>
      </c>
      <c r="AA4548" s="4">
        <f t="shared" ca="1" si="604"/>
        <v>-0.75934271932052855</v>
      </c>
      <c r="AB4548" s="4">
        <f ca="1">Sheet1!AC4548</f>
        <v>0.5419159394022226</v>
      </c>
      <c r="AC4548" s="7">
        <f t="shared" ca="1" si="605"/>
        <v>1.0181272366398528</v>
      </c>
      <c r="AD4548" s="4">
        <f t="shared" ca="1" si="606"/>
        <v>-0.92134551178509505</v>
      </c>
      <c r="AE4548" s="4">
        <f t="shared" ca="1" si="607"/>
        <v>-0.77310750448440113</v>
      </c>
      <c r="AF4548" s="21">
        <f ca="1">(Sheet1!B$4*EXP(-Sheet1!B$8*Sheet1!B$7)*NORMSDIST((LN(Sheet1!B$4/(Sheet1!B$5+AD4548))-Sheet1!B$8*Sheet1!B$7+Sheet1!B$9*Sheet1!B$7+0.5*Sheet1!B$6*Sheet1!B$6*Sheet1!B$7)/(Sheet1!B$6*SQRT(Sheet1!B$7)))-(Sheet1!B$5+AD4548)*EXP(-Sheet1!B$9*Sheet1!B$7)*NORMSDIST((LN(Sheet1!B$4/(Sheet1!B$5+AD4548))-Sheet1!B$8*Sheet1!B$7+Sheet1!B$9*Sheet1!B$7-0.5*Sheet1!B$6*Sheet1!B$6*Sheet1!B$7)/(Sheet1!B$6*SQRT(Sheet1!B$7))))*400+100*AE4548-400*Sheet1!$B$13</f>
        <v>72.540795324501232</v>
      </c>
    </row>
    <row r="4549" spans="22:32" x14ac:dyDescent="0.2">
      <c r="V4549" s="7" t="e">
        <f t="shared" si="601"/>
        <v>#VALUE!</v>
      </c>
      <c r="X4549" s="4">
        <f t="shared" ca="1" si="602"/>
        <v>-0.44646782273357866</v>
      </c>
      <c r="Y4549" s="4">
        <f t="shared" ca="1" si="602"/>
        <v>1.499399719532265</v>
      </c>
      <c r="Z4549" s="4">
        <f t="shared" ca="1" si="603"/>
        <v>-0.77447422096189</v>
      </c>
      <c r="AA4549" s="4">
        <f t="shared" ca="1" si="604"/>
        <v>1.641061363158963</v>
      </c>
      <c r="AB4549" s="4">
        <f ca="1">Sheet1!AC4549</f>
        <v>0.99776101484075197</v>
      </c>
      <c r="AC4549" s="7">
        <f t="shared" ca="1" si="605"/>
        <v>0.56777827413782911</v>
      </c>
      <c r="AD4549" s="4">
        <f t="shared" ca="1" si="606"/>
        <v>-0.43972963654198161</v>
      </c>
      <c r="AE4549" s="4">
        <f t="shared" ca="1" si="607"/>
        <v>0.93175898852866923</v>
      </c>
      <c r="AF4549" s="21">
        <f ca="1">(Sheet1!B$4*EXP(-Sheet1!B$8*Sheet1!B$7)*NORMSDIST((LN(Sheet1!B$4/(Sheet1!B$5+AD4549))-Sheet1!B$8*Sheet1!B$7+Sheet1!B$9*Sheet1!B$7+0.5*Sheet1!B$6*Sheet1!B$6*Sheet1!B$7)/(Sheet1!B$6*SQRT(Sheet1!B$7)))-(Sheet1!B$5+AD4549)*EXP(-Sheet1!B$9*Sheet1!B$7)*NORMSDIST((LN(Sheet1!B$4/(Sheet1!B$5+AD4549))-Sheet1!B$8*Sheet1!B$7+Sheet1!B$9*Sheet1!B$7-0.5*Sheet1!B$6*Sheet1!B$6*Sheet1!B$7)/(Sheet1!B$6*SQRT(Sheet1!B$7))))*400+100*AE4549-400*Sheet1!$B$13</f>
        <v>164.14385369457841</v>
      </c>
    </row>
    <row r="4550" spans="22:32" x14ac:dyDescent="0.2">
      <c r="V4550" s="7" t="e">
        <f t="shared" si="601"/>
        <v>#VALUE!</v>
      </c>
      <c r="X4550" s="4">
        <f t="shared" ca="1" si="602"/>
        <v>0.12337182561945248</v>
      </c>
      <c r="Y4550" s="4">
        <f t="shared" ca="1" si="602"/>
        <v>-1.0143278388949644</v>
      </c>
      <c r="Z4550" s="4">
        <f t="shared" ca="1" si="603"/>
        <v>0.21400937238939224</v>
      </c>
      <c r="AA4550" s="4">
        <f t="shared" ca="1" si="604"/>
        <v>-1.3225630278275369</v>
      </c>
      <c r="AB4550" s="4">
        <f ca="1">Sheet1!AC4550</f>
        <v>6.4782077130704163E-2</v>
      </c>
      <c r="AC4550" s="7">
        <f t="shared" ca="1" si="605"/>
        <v>1.6754354614065357</v>
      </c>
      <c r="AD4550" s="4">
        <f t="shared" ca="1" si="606"/>
        <v>0.35855889157454451</v>
      </c>
      <c r="AE4550" s="4">
        <f t="shared" ca="1" si="607"/>
        <v>-2.2158689967674543</v>
      </c>
      <c r="AF4550" s="21">
        <f ca="1">(Sheet1!B$4*EXP(-Sheet1!B$8*Sheet1!B$7)*NORMSDIST((LN(Sheet1!B$4/(Sheet1!B$5+AD4550))-Sheet1!B$8*Sheet1!B$7+Sheet1!B$9*Sheet1!B$7+0.5*Sheet1!B$6*Sheet1!B$6*Sheet1!B$7)/(Sheet1!B$6*SQRT(Sheet1!B$7)))-(Sheet1!B$5+AD4550)*EXP(-Sheet1!B$9*Sheet1!B$7)*NORMSDIST((LN(Sheet1!B$4/(Sheet1!B$5+AD4550))-Sheet1!B$8*Sheet1!B$7+Sheet1!B$9*Sheet1!B$7-0.5*Sheet1!B$6*Sheet1!B$6*Sheet1!B$7)/(Sheet1!B$6*SQRT(Sheet1!B$7))))*400+100*AE4550-400*Sheet1!$B$13</f>
        <v>-278.7143740106585</v>
      </c>
    </row>
    <row r="4551" spans="22:32" x14ac:dyDescent="0.2">
      <c r="V4551" s="7" t="e">
        <f t="shared" si="601"/>
        <v>#VALUE!</v>
      </c>
      <c r="X4551" s="4">
        <f t="shared" ca="1" si="602"/>
        <v>-1.247137592182737</v>
      </c>
      <c r="Y4551" s="4">
        <f t="shared" ca="1" si="602"/>
        <v>-1.232230763301055</v>
      </c>
      <c r="Z4551" s="4">
        <f t="shared" ca="1" si="603"/>
        <v>-2.1633718399329775</v>
      </c>
      <c r="AA4551" s="4">
        <f t="shared" ca="1" si="604"/>
        <v>-3.267552514423083</v>
      </c>
      <c r="AB4551" s="4">
        <f ca="1">Sheet1!AC4551</f>
        <v>0.21427731562431473</v>
      </c>
      <c r="AC4551" s="7">
        <f t="shared" ca="1" si="605"/>
        <v>1.3164184371135728</v>
      </c>
      <c r="AD4551" s="4">
        <f t="shared" ca="1" si="606"/>
        <v>-2.8479025764200845</v>
      </c>
      <c r="AE4551" s="4">
        <f t="shared" ca="1" si="607"/>
        <v>-4.3014663742233603</v>
      </c>
      <c r="AF4551" s="21">
        <f ca="1">(Sheet1!B$4*EXP(-Sheet1!B$8*Sheet1!B$7)*NORMSDIST((LN(Sheet1!B$4/(Sheet1!B$5+AD4551))-Sheet1!B$8*Sheet1!B$7+Sheet1!B$9*Sheet1!B$7+0.5*Sheet1!B$6*Sheet1!B$6*Sheet1!B$7)/(Sheet1!B$6*SQRT(Sheet1!B$7)))-(Sheet1!B$5+AD4551)*EXP(-Sheet1!B$9*Sheet1!B$7)*NORMSDIST((LN(Sheet1!B$4/(Sheet1!B$5+AD4551))-Sheet1!B$8*Sheet1!B$7+Sheet1!B$9*Sheet1!B$7-0.5*Sheet1!B$6*Sheet1!B$6*Sheet1!B$7)/(Sheet1!B$6*SQRT(Sheet1!B$7))))*400+100*AE4551-400*Sheet1!$B$13</f>
        <v>47.513855595418136</v>
      </c>
    </row>
    <row r="4552" spans="22:32" x14ac:dyDescent="0.2">
      <c r="V4552" s="7" t="e">
        <f t="shared" si="601"/>
        <v>#VALUE!</v>
      </c>
      <c r="X4552" s="4">
        <f t="shared" ca="1" si="602"/>
        <v>6.3149988365108628E-2</v>
      </c>
      <c r="Y4552" s="4">
        <f t="shared" ca="1" si="602"/>
        <v>0.81024780839431398</v>
      </c>
      <c r="Z4552" s="4">
        <f t="shared" ca="1" si="603"/>
        <v>0.10954437375435425</v>
      </c>
      <c r="AA4552" s="4">
        <f t="shared" ca="1" si="604"/>
        <v>1.2487072631657843</v>
      </c>
      <c r="AB4552" s="4">
        <f ca="1">Sheet1!AC4552</f>
        <v>0.81265589075597344</v>
      </c>
      <c r="AC4552" s="7">
        <f t="shared" ca="1" si="605"/>
        <v>0.83907101900890302</v>
      </c>
      <c r="AD4552" s="4">
        <f t="shared" ca="1" si="606"/>
        <v>9.1915509312758145E-2</v>
      </c>
      <c r="AE4552" s="4">
        <f t="shared" ca="1" si="607"/>
        <v>1.047754075748333</v>
      </c>
      <c r="AF4552" s="21">
        <f ca="1">(Sheet1!B$4*EXP(-Sheet1!B$8*Sheet1!B$7)*NORMSDIST((LN(Sheet1!B$4/(Sheet1!B$5+AD4552))-Sheet1!B$8*Sheet1!B$7+Sheet1!B$9*Sheet1!B$7+0.5*Sheet1!B$6*Sheet1!B$6*Sheet1!B$7)/(Sheet1!B$6*SQRT(Sheet1!B$7)))-(Sheet1!B$5+AD4552)*EXP(-Sheet1!B$9*Sheet1!B$7)*NORMSDIST((LN(Sheet1!B$4/(Sheet1!B$5+AD4552))-Sheet1!B$8*Sheet1!B$7+Sheet1!B$9*Sheet1!B$7-0.5*Sheet1!B$6*Sheet1!B$6*Sheet1!B$7)/(Sheet1!B$6*SQRT(Sheet1!B$7))))*400+100*AE4552-400*Sheet1!$B$13</f>
        <v>90.067741329453838</v>
      </c>
    </row>
    <row r="4553" spans="22:32" x14ac:dyDescent="0.2">
      <c r="V4553" s="7" t="e">
        <f t="shared" si="601"/>
        <v>#VALUE!</v>
      </c>
      <c r="X4553" s="4">
        <f t="shared" ca="1" si="602"/>
        <v>0.34833884319977149</v>
      </c>
      <c r="Y4553" s="4">
        <f t="shared" ca="1" si="602"/>
        <v>-0.64771916126872009</v>
      </c>
      <c r="Z4553" s="4">
        <f t="shared" ca="1" si="603"/>
        <v>0.60425284977120253</v>
      </c>
      <c r="AA4553" s="4">
        <f t="shared" ca="1" si="604"/>
        <v>-0.52407959391271397</v>
      </c>
      <c r="AB4553" s="4">
        <f ca="1">Sheet1!AC4553</f>
        <v>0.27906532175599152</v>
      </c>
      <c r="AC4553" s="7">
        <f t="shared" ca="1" si="605"/>
        <v>1.2362950692060335</v>
      </c>
      <c r="AD4553" s="4">
        <f t="shared" ca="1" si="606"/>
        <v>0.74703481872583177</v>
      </c>
      <c r="AE4553" s="4">
        <f t="shared" ca="1" si="607"/>
        <v>-0.6479170178257887</v>
      </c>
      <c r="AF4553" s="21">
        <f ca="1">(Sheet1!B$4*EXP(-Sheet1!B$8*Sheet1!B$7)*NORMSDIST((LN(Sheet1!B$4/(Sheet1!B$5+AD4553))-Sheet1!B$8*Sheet1!B$7+Sheet1!B$9*Sheet1!B$7+0.5*Sheet1!B$6*Sheet1!B$6*Sheet1!B$7)/(Sheet1!B$6*SQRT(Sheet1!B$7)))-(Sheet1!B$5+AD4553)*EXP(-Sheet1!B$9*Sheet1!B$7)*NORMSDIST((LN(Sheet1!B$4/(Sheet1!B$5+AD4553))-Sheet1!B$8*Sheet1!B$7+Sheet1!B$9*Sheet1!B$7-0.5*Sheet1!B$6*Sheet1!B$6*Sheet1!B$7)/(Sheet1!B$6*SQRT(Sheet1!B$7))))*400+100*AE4553-400*Sheet1!$B$13</f>
        <v>-183.06746843919336</v>
      </c>
    </row>
    <row r="4554" spans="22:32" x14ac:dyDescent="0.2">
      <c r="V4554" s="7" t="e">
        <f t="shared" si="601"/>
        <v>#VALUE!</v>
      </c>
      <c r="X4554" s="4">
        <f t="shared" ca="1" si="602"/>
        <v>3.8492285383315478E-2</v>
      </c>
      <c r="Y4554" s="4">
        <f t="shared" ca="1" si="602"/>
        <v>-0.15813993367035184</v>
      </c>
      <c r="Z4554" s="4">
        <f t="shared" ca="1" si="603"/>
        <v>6.6771402590137668E-2</v>
      </c>
      <c r="AA4554" s="4">
        <f t="shared" ca="1" si="604"/>
        <v>-0.18330055116133603</v>
      </c>
      <c r="AB4554" s="4">
        <f ca="1">Sheet1!AC4554</f>
        <v>0.76210694393598766</v>
      </c>
      <c r="AC4554" s="7">
        <f t="shared" ca="1" si="605"/>
        <v>0.87418142941410282</v>
      </c>
      <c r="AD4554" s="4">
        <f t="shared" ca="1" si="606"/>
        <v>5.8370320160231075E-2</v>
      </c>
      <c r="AE4554" s="4">
        <f t="shared" ca="1" si="607"/>
        <v>-0.16023793782660961</v>
      </c>
      <c r="AF4554" s="21">
        <f ca="1">(Sheet1!B$4*EXP(-Sheet1!B$8*Sheet1!B$7)*NORMSDIST((LN(Sheet1!B$4/(Sheet1!B$5+AD4554))-Sheet1!B$8*Sheet1!B$7+Sheet1!B$9*Sheet1!B$7+0.5*Sheet1!B$6*Sheet1!B$6*Sheet1!B$7)/(Sheet1!B$6*SQRT(Sheet1!B$7)))-(Sheet1!B$5+AD4554)*EXP(-Sheet1!B$9*Sheet1!B$7)*NORMSDIST((LN(Sheet1!B$4/(Sheet1!B$5+AD4554))-Sheet1!B$8*Sheet1!B$7+Sheet1!B$9*Sheet1!B$7-0.5*Sheet1!B$6*Sheet1!B$6*Sheet1!B$7)/(Sheet1!B$6*SQRT(Sheet1!B$7))))*400+100*AE4554-400*Sheet1!$B$13</f>
        <v>-25.368855473654094</v>
      </c>
    </row>
    <row r="4555" spans="22:32" x14ac:dyDescent="0.2">
      <c r="V4555" s="7" t="e">
        <f t="shared" si="601"/>
        <v>#VALUE!</v>
      </c>
      <c r="X4555" s="4">
        <f t="shared" ca="1" si="602"/>
        <v>1.1826176665329973</v>
      </c>
      <c r="Y4555" s="4">
        <f t="shared" ca="1" si="602"/>
        <v>-6.6366092462267823E-2</v>
      </c>
      <c r="Z4555" s="4">
        <f t="shared" ca="1" si="603"/>
        <v>2.0514510774283985</v>
      </c>
      <c r="AA4555" s="4">
        <f t="shared" ca="1" si="604"/>
        <v>1.3098513937199221</v>
      </c>
      <c r="AB4555" s="4">
        <f ca="1">Sheet1!AC4555</f>
        <v>0.80433645291154732</v>
      </c>
      <c r="AC4555" s="7">
        <f t="shared" ca="1" si="605"/>
        <v>0.84503111223917848</v>
      </c>
      <c r="AD4555" s="4">
        <f t="shared" ca="1" si="606"/>
        <v>1.7335399856635807</v>
      </c>
      <c r="AE4555" s="4">
        <f t="shared" ca="1" si="607"/>
        <v>1.1068651801031839</v>
      </c>
      <c r="AF4555" s="21">
        <f ca="1">(Sheet1!B$4*EXP(-Sheet1!B$8*Sheet1!B$7)*NORMSDIST((LN(Sheet1!B$4/(Sheet1!B$5+AD4555))-Sheet1!B$8*Sheet1!B$7+Sheet1!B$9*Sheet1!B$7+0.5*Sheet1!B$6*Sheet1!B$6*Sheet1!B$7)/(Sheet1!B$6*SQRT(Sheet1!B$7)))-(Sheet1!B$5+AD4555)*EXP(-Sheet1!B$9*Sheet1!B$7)*NORMSDIST((LN(Sheet1!B$4/(Sheet1!B$5+AD4555))-Sheet1!B$8*Sheet1!B$7+Sheet1!B$9*Sheet1!B$7-0.5*Sheet1!B$6*Sheet1!B$6*Sheet1!B$7)/(Sheet1!B$6*SQRT(Sheet1!B$7))))*400+100*AE4555-400*Sheet1!$B$13</f>
        <v>-159.41934153630245</v>
      </c>
    </row>
    <row r="4556" spans="22:32" x14ac:dyDescent="0.2">
      <c r="V4556" s="7" t="e">
        <f t="shared" si="601"/>
        <v>#VALUE!</v>
      </c>
      <c r="X4556" s="4">
        <f t="shared" ca="1" si="602"/>
        <v>-0.43954308882157817</v>
      </c>
      <c r="Y4556" s="4">
        <f t="shared" ca="1" si="602"/>
        <v>3.368755662281639</v>
      </c>
      <c r="Z4556" s="4">
        <f t="shared" ca="1" si="603"/>
        <v>-0.76246209460297598</v>
      </c>
      <c r="AA4556" s="4">
        <f t="shared" ca="1" si="604"/>
        <v>4.3570238471779508</v>
      </c>
      <c r="AB4556" s="4">
        <f ca="1">Sheet1!AC4556</f>
        <v>0.5018239841982759</v>
      </c>
      <c r="AC4556" s="7">
        <f t="shared" ca="1" si="605"/>
        <v>1.0458109637033646</v>
      </c>
      <c r="AD4556" s="4">
        <f t="shared" ca="1" si="606"/>
        <v>-0.79739121794402423</v>
      </c>
      <c r="AE4556" s="4">
        <f t="shared" ca="1" si="607"/>
        <v>4.5566233084957135</v>
      </c>
      <c r="AF4556" s="21">
        <f ca="1">(Sheet1!B$4*EXP(-Sheet1!B$8*Sheet1!B$7)*NORMSDIST((LN(Sheet1!B$4/(Sheet1!B$5+AD4556))-Sheet1!B$8*Sheet1!B$7+Sheet1!B$9*Sheet1!B$7+0.5*Sheet1!B$6*Sheet1!B$6*Sheet1!B$7)/(Sheet1!B$6*SQRT(Sheet1!B$7)))-(Sheet1!B$5+AD4556)*EXP(-Sheet1!B$9*Sheet1!B$7)*NORMSDIST((LN(Sheet1!B$4/(Sheet1!B$5+AD4556))-Sheet1!B$8*Sheet1!B$7+Sheet1!B$9*Sheet1!B$7-0.5*Sheet1!B$6*Sheet1!B$6*Sheet1!B$7)/(Sheet1!B$6*SQRT(Sheet1!B$7))))*400+100*AE4556-400*Sheet1!$B$13</f>
        <v>585.09552959667371</v>
      </c>
    </row>
    <row r="4557" spans="22:32" x14ac:dyDescent="0.2">
      <c r="V4557" s="7" t="e">
        <f t="shared" si="601"/>
        <v>#VALUE!</v>
      </c>
      <c r="X4557" s="4">
        <f t="shared" ca="1" si="602"/>
        <v>-0.80438983997436864</v>
      </c>
      <c r="Y4557" s="4">
        <f t="shared" ca="1" si="602"/>
        <v>0.36775209464675046</v>
      </c>
      <c r="Z4557" s="4">
        <f t="shared" ca="1" si="603"/>
        <v>-1.3953507127333558</v>
      </c>
      <c r="AA4557" s="4">
        <f t="shared" ca="1" si="604"/>
        <v>-0.42363433103335191</v>
      </c>
      <c r="AB4557" s="4">
        <f ca="1">Sheet1!AC4557</f>
        <v>0.93084814662699233</v>
      </c>
      <c r="AC4557" s="7">
        <f t="shared" ca="1" si="605"/>
        <v>0.73590480636109645</v>
      </c>
      <c r="AD4557" s="4">
        <f t="shared" ca="1" si="606"/>
        <v>-1.0268452960598582</v>
      </c>
      <c r="AE4557" s="4">
        <f t="shared" ca="1" si="607"/>
        <v>-0.31175454034701144</v>
      </c>
      <c r="AF4557" s="21">
        <f ca="1">(Sheet1!B$4*EXP(-Sheet1!B$8*Sheet1!B$7)*NORMSDIST((LN(Sheet1!B$4/(Sheet1!B$5+AD4557))-Sheet1!B$8*Sheet1!B$7+Sheet1!B$9*Sheet1!B$7+0.5*Sheet1!B$6*Sheet1!B$6*Sheet1!B$7)/(Sheet1!B$6*SQRT(Sheet1!B$7)))-(Sheet1!B$5+AD4557)*EXP(-Sheet1!B$9*Sheet1!B$7)*NORMSDIST((LN(Sheet1!B$4/(Sheet1!B$5+AD4557))-Sheet1!B$8*Sheet1!B$7+Sheet1!B$9*Sheet1!B$7-0.5*Sheet1!B$6*Sheet1!B$6*Sheet1!B$7)/(Sheet1!B$6*SQRT(Sheet1!B$7))))*400+100*AE4557-400*Sheet1!$B$13</f>
        <v>136.11802415951524</v>
      </c>
    </row>
    <row r="4558" spans="22:32" x14ac:dyDescent="0.2">
      <c r="V4558" s="7" t="e">
        <f t="shared" si="601"/>
        <v>#VALUE!</v>
      </c>
      <c r="X4558" s="4">
        <f t="shared" ca="1" si="602"/>
        <v>0.19813437056541783</v>
      </c>
      <c r="Y4558" s="4">
        <f t="shared" ca="1" si="602"/>
        <v>-1.4764276273198753E-2</v>
      </c>
      <c r="Z4558" s="4">
        <f t="shared" ca="1" si="603"/>
        <v>0.34369769662212546</v>
      </c>
      <c r="AA4558" s="4">
        <f t="shared" ca="1" si="604"/>
        <v>0.21417069019910204</v>
      </c>
      <c r="AB4558" s="4">
        <f ca="1">Sheet1!AC4558</f>
        <v>0.92843490073167811</v>
      </c>
      <c r="AC4558" s="7">
        <f t="shared" ca="1" si="605"/>
        <v>0.73868805584373509</v>
      </c>
      <c r="AD4558" s="4">
        <f t="shared" ca="1" si="606"/>
        <v>0.25388538331576771</v>
      </c>
      <c r="AE4558" s="4">
        <f t="shared" ca="1" si="607"/>
        <v>0.15820533076188559</v>
      </c>
      <c r="AF4558" s="21">
        <f ca="1">(Sheet1!B$4*EXP(-Sheet1!B$8*Sheet1!B$7)*NORMSDIST((LN(Sheet1!B$4/(Sheet1!B$5+AD4558))-Sheet1!B$8*Sheet1!B$7+Sheet1!B$9*Sheet1!B$7+0.5*Sheet1!B$6*Sheet1!B$6*Sheet1!B$7)/(Sheet1!B$6*SQRT(Sheet1!B$7)))-(Sheet1!B$5+AD4558)*EXP(-Sheet1!B$9*Sheet1!B$7)*NORMSDIST((LN(Sheet1!B$4/(Sheet1!B$5+AD4558))-Sheet1!B$8*Sheet1!B$7+Sheet1!B$9*Sheet1!B$7-0.5*Sheet1!B$6*Sheet1!B$6*Sheet1!B$7)/(Sheet1!B$6*SQRT(Sheet1!B$7))))*400+100*AE4558-400*Sheet1!$B$13</f>
        <v>-24.698287123556383</v>
      </c>
    </row>
    <row r="4559" spans="22:32" x14ac:dyDescent="0.2">
      <c r="V4559" s="7" t="e">
        <f t="shared" si="601"/>
        <v>#VALUE!</v>
      </c>
      <c r="X4559" s="4">
        <f t="shared" ca="1" si="602"/>
        <v>0.54006319038911832</v>
      </c>
      <c r="Y4559" s="4">
        <f t="shared" ca="1" si="602"/>
        <v>-1.6506214624591642</v>
      </c>
      <c r="Z4559" s="4">
        <f t="shared" ca="1" si="603"/>
        <v>0.93683127282477674</v>
      </c>
      <c r="AA4559" s="4">
        <f t="shared" ca="1" si="604"/>
        <v>-1.7488304991665167</v>
      </c>
      <c r="AB4559" s="4">
        <f ca="1">Sheet1!AC4559</f>
        <v>0.72969059877420184</v>
      </c>
      <c r="AC4559" s="7">
        <f t="shared" ca="1" si="605"/>
        <v>0.89569125308169484</v>
      </c>
      <c r="AD4559" s="4">
        <f t="shared" ca="1" si="606"/>
        <v>0.83911157668254344</v>
      </c>
      <c r="AE4559" s="4">
        <f t="shared" ca="1" si="607"/>
        <v>-1.5664121812259433</v>
      </c>
      <c r="AF4559" s="21">
        <f ca="1">(Sheet1!B$4*EXP(-Sheet1!B$8*Sheet1!B$7)*NORMSDIST((LN(Sheet1!B$4/(Sheet1!B$5+AD4559))-Sheet1!B$8*Sheet1!B$7+Sheet1!B$9*Sheet1!B$7+0.5*Sheet1!B$6*Sheet1!B$6*Sheet1!B$7)/(Sheet1!B$6*SQRT(Sheet1!B$7)))-(Sheet1!B$5+AD4559)*EXP(-Sheet1!B$9*Sheet1!B$7)*NORMSDIST((LN(Sheet1!B$4/(Sheet1!B$5+AD4559))-Sheet1!B$8*Sheet1!B$7+Sheet1!B$9*Sheet1!B$7-0.5*Sheet1!B$6*Sheet1!B$6*Sheet1!B$7)/(Sheet1!B$6*SQRT(Sheet1!B$7))))*400+100*AE4559-400*Sheet1!$B$13</f>
        <v>-289.29721747851545</v>
      </c>
    </row>
    <row r="4560" spans="22:32" x14ac:dyDescent="0.2">
      <c r="V4560" s="7" t="e">
        <f t="shared" si="601"/>
        <v>#VALUE!</v>
      </c>
      <c r="X4560" s="4">
        <f t="shared" ca="1" si="602"/>
        <v>0.63335384133529737</v>
      </c>
      <c r="Y4560" s="4">
        <f t="shared" ca="1" si="602"/>
        <v>-0.76261915912514067</v>
      </c>
      <c r="Z4560" s="4">
        <f t="shared" ca="1" si="603"/>
        <v>1.0986597418333579</v>
      </c>
      <c r="AA4560" s="4">
        <f t="shared" ca="1" si="604"/>
        <v>-0.3516637877714614</v>
      </c>
      <c r="AB4560" s="4">
        <f ca="1">Sheet1!AC4560</f>
        <v>4.6511281728532361E-2</v>
      </c>
      <c r="AC4560" s="7">
        <f t="shared" ca="1" si="605"/>
        <v>1.7779752435885445</v>
      </c>
      <c r="AD4560" s="4">
        <f t="shared" ca="1" si="606"/>
        <v>1.953389822107092</v>
      </c>
      <c r="AE4560" s="4">
        <f t="shared" ca="1" si="607"/>
        <v>-0.62524950872423435</v>
      </c>
      <c r="AF4560" s="21">
        <f ca="1">(Sheet1!B$4*EXP(-Sheet1!B$8*Sheet1!B$7)*NORMSDIST((LN(Sheet1!B$4/(Sheet1!B$5+AD4560))-Sheet1!B$8*Sheet1!B$7+Sheet1!B$9*Sheet1!B$7+0.5*Sheet1!B$6*Sheet1!B$6*Sheet1!B$7)/(Sheet1!B$6*SQRT(Sheet1!B$7)))-(Sheet1!B$5+AD4560)*EXP(-Sheet1!B$9*Sheet1!B$7)*NORMSDIST((LN(Sheet1!B$4/(Sheet1!B$5+AD4560))-Sheet1!B$8*Sheet1!B$7+Sheet1!B$9*Sheet1!B$7-0.5*Sheet1!B$6*Sheet1!B$6*Sheet1!B$7)/(Sheet1!B$6*SQRT(Sheet1!B$7))))*400+100*AE4560-400*Sheet1!$B$13</f>
        <v>-365.79868143313888</v>
      </c>
    </row>
    <row r="4561" spans="22:32" x14ac:dyDescent="0.2">
      <c r="V4561" s="7" t="e">
        <f t="shared" si="601"/>
        <v>#VALUE!</v>
      </c>
      <c r="X4561" s="4">
        <f t="shared" ca="1" si="602"/>
        <v>1.5058180172260691</v>
      </c>
      <c r="Y4561" s="4">
        <f t="shared" ca="1" si="602"/>
        <v>0.23624814039938499</v>
      </c>
      <c r="Z4561" s="4">
        <f t="shared" ca="1" si="603"/>
        <v>2.6120969449963165</v>
      </c>
      <c r="AA4561" s="4">
        <f t="shared" ca="1" si="604"/>
        <v>2.1324268786232881</v>
      </c>
      <c r="AB4561" s="4">
        <f ca="1">Sheet1!AC4561</f>
        <v>0.269239971235402</v>
      </c>
      <c r="AC4561" s="7">
        <f t="shared" ca="1" si="605"/>
        <v>1.2472747781969484</v>
      </c>
      <c r="AD4561" s="4">
        <f t="shared" ca="1" si="606"/>
        <v>3.2580026376992071</v>
      </c>
      <c r="AE4561" s="4">
        <f t="shared" ca="1" si="607"/>
        <v>2.6597222620560728</v>
      </c>
      <c r="AF4561" s="21">
        <f ca="1">(Sheet1!B$4*EXP(-Sheet1!B$8*Sheet1!B$7)*NORMSDIST((LN(Sheet1!B$4/(Sheet1!B$5+AD4561))-Sheet1!B$8*Sheet1!B$7+Sheet1!B$9*Sheet1!B$7+0.5*Sheet1!B$6*Sheet1!B$6*Sheet1!B$7)/(Sheet1!B$6*SQRT(Sheet1!B$7)))-(Sheet1!B$5+AD4561)*EXP(-Sheet1!B$9*Sheet1!B$7)*NORMSDIST((LN(Sheet1!B$4/(Sheet1!B$5+AD4561))-Sheet1!B$8*Sheet1!B$7+Sheet1!B$9*Sheet1!B$7-0.5*Sheet1!B$6*Sheet1!B$6*Sheet1!B$7)/(Sheet1!B$6*SQRT(Sheet1!B$7))))*400+100*AE4561-400*Sheet1!$B$13</f>
        <v>-229.18566961482475</v>
      </c>
    </row>
    <row r="4562" spans="22:32" x14ac:dyDescent="0.2">
      <c r="V4562" s="7" t="e">
        <f t="shared" si="601"/>
        <v>#VALUE!</v>
      </c>
      <c r="X4562" s="4">
        <f t="shared" ca="1" si="602"/>
        <v>-2.2417657078032831E-2</v>
      </c>
      <c r="Y4562" s="4">
        <f t="shared" ca="1" si="602"/>
        <v>-0.36068334850454009</v>
      </c>
      <c r="Z4562" s="4">
        <f t="shared" ca="1" si="603"/>
        <v>-3.8887231323858837E-2</v>
      </c>
      <c r="AA4562" s="4">
        <f t="shared" ca="1" si="604"/>
        <v>-0.54909534715354813</v>
      </c>
      <c r="AB4562" s="4">
        <f ca="1">Sheet1!AC4562</f>
        <v>0.43096905661553675</v>
      </c>
      <c r="AC4562" s="7">
        <f t="shared" ca="1" si="605"/>
        <v>1.0980482862313052</v>
      </c>
      <c r="AD4562" s="4">
        <f t="shared" ca="1" si="606"/>
        <v>-4.2700057711443529E-2</v>
      </c>
      <c r="AE4562" s="4">
        <f t="shared" ca="1" si="607"/>
        <v>-0.60293320491953717</v>
      </c>
      <c r="AF4562" s="21">
        <f ca="1">(Sheet1!B$4*EXP(-Sheet1!B$8*Sheet1!B$7)*NORMSDIST((LN(Sheet1!B$4/(Sheet1!B$5+AD4562))-Sheet1!B$8*Sheet1!B$7+Sheet1!B$9*Sheet1!B$7+0.5*Sheet1!B$6*Sheet1!B$6*Sheet1!B$7)/(Sheet1!B$6*SQRT(Sheet1!B$7)))-(Sheet1!B$5+AD4562)*EXP(-Sheet1!B$9*Sheet1!B$7)*NORMSDIST((LN(Sheet1!B$4/(Sheet1!B$5+AD4562))-Sheet1!B$8*Sheet1!B$7+Sheet1!B$9*Sheet1!B$7-0.5*Sheet1!B$6*Sheet1!B$6*Sheet1!B$7)/(Sheet1!B$6*SQRT(Sheet1!B$7))))*400+100*AE4562-400*Sheet1!$B$13</f>
        <v>-53.44590397835691</v>
      </c>
    </row>
    <row r="4563" spans="22:32" x14ac:dyDescent="0.2">
      <c r="V4563" s="7" t="e">
        <f t="shared" si="601"/>
        <v>#VALUE!</v>
      </c>
      <c r="X4563" s="4">
        <f t="shared" ca="1" si="602"/>
        <v>-0.12969926073237631</v>
      </c>
      <c r="Y4563" s="4">
        <f t="shared" ca="1" si="602"/>
        <v>-0.15198151330778317</v>
      </c>
      <c r="Z4563" s="4">
        <f t="shared" ca="1" si="603"/>
        <v>-0.22498538259717116</v>
      </c>
      <c r="AA4563" s="4">
        <f t="shared" ca="1" si="604"/>
        <v>-0.37433847694337319</v>
      </c>
      <c r="AB4563" s="4">
        <f ca="1">Sheet1!AC4563</f>
        <v>0.93069459527555021</v>
      </c>
      <c r="AC4563" s="7">
        <f t="shared" ca="1" si="605"/>
        <v>0.73608356007655218</v>
      </c>
      <c r="AD4563" s="4">
        <f t="shared" ca="1" si="606"/>
        <v>-0.16560804138731092</v>
      </c>
      <c r="AE4563" s="4">
        <f t="shared" ca="1" si="607"/>
        <v>-0.27554439878211245</v>
      </c>
      <c r="AF4563" s="21">
        <f ca="1">(Sheet1!B$4*EXP(-Sheet1!B$8*Sheet1!B$7)*NORMSDIST((LN(Sheet1!B$4/(Sheet1!B$5+AD4563))-Sheet1!B$8*Sheet1!B$7+Sheet1!B$9*Sheet1!B$7+0.5*Sheet1!B$6*Sheet1!B$6*Sheet1!B$7)/(Sheet1!B$6*SQRT(Sheet1!B$7)))-(Sheet1!B$5+AD4563)*EXP(-Sheet1!B$9*Sheet1!B$7)*NORMSDIST((LN(Sheet1!B$4/(Sheet1!B$5+AD4563))-Sheet1!B$8*Sheet1!B$7+Sheet1!B$9*Sheet1!B$7-0.5*Sheet1!B$6*Sheet1!B$6*Sheet1!B$7)/(Sheet1!B$6*SQRT(Sheet1!B$7))))*400+100*AE4563-400*Sheet1!$B$13</f>
        <v>-0.94471417236627531</v>
      </c>
    </row>
    <row r="4564" spans="22:32" x14ac:dyDescent="0.2">
      <c r="V4564" s="7" t="e">
        <f t="shared" si="601"/>
        <v>#VALUE!</v>
      </c>
      <c r="X4564" s="4">
        <f t="shared" ca="1" si="602"/>
        <v>-8.7576268664163098E-2</v>
      </c>
      <c r="Y4564" s="4">
        <f t="shared" ca="1" si="602"/>
        <v>4.5494457379002165E-2</v>
      </c>
      <c r="Z4564" s="4">
        <f t="shared" ca="1" si="603"/>
        <v>-0.15191590299420196</v>
      </c>
      <c r="AA4564" s="4">
        <f t="shared" ca="1" si="604"/>
        <v>-3.8219073742322536E-2</v>
      </c>
      <c r="AB4564" s="4">
        <f ca="1">Sheet1!AC4564</f>
        <v>6.3111365575168055E-3</v>
      </c>
      <c r="AC4564" s="7">
        <f t="shared" ca="1" si="605"/>
        <v>2.4624877080766576</v>
      </c>
      <c r="AD4564" s="4">
        <f t="shared" ca="1" si="606"/>
        <v>-0.37409104378458824</v>
      </c>
      <c r="AE4564" s="4">
        <f t="shared" ca="1" si="607"/>
        <v>-9.4113999304544588E-2</v>
      </c>
      <c r="AF4564" s="21">
        <f ca="1">(Sheet1!B$4*EXP(-Sheet1!B$8*Sheet1!B$7)*NORMSDIST((LN(Sheet1!B$4/(Sheet1!B$5+AD4564))-Sheet1!B$8*Sheet1!B$7+Sheet1!B$9*Sheet1!B$7+0.5*Sheet1!B$6*Sheet1!B$6*Sheet1!B$7)/(Sheet1!B$6*SQRT(Sheet1!B$7)))-(Sheet1!B$5+AD4564)*EXP(-Sheet1!B$9*Sheet1!B$7)*NORMSDIST((LN(Sheet1!B$4/(Sheet1!B$5+AD4564))-Sheet1!B$8*Sheet1!B$7+Sheet1!B$9*Sheet1!B$7-0.5*Sheet1!B$6*Sheet1!B$6*Sheet1!B$7)/(Sheet1!B$6*SQRT(Sheet1!B$7))))*400+100*AE4564-400*Sheet1!$B$13</f>
        <v>50.899381546912082</v>
      </c>
    </row>
    <row r="4565" spans="22:32" x14ac:dyDescent="0.2">
      <c r="V4565" s="7" t="e">
        <f t="shared" si="601"/>
        <v>#VALUE!</v>
      </c>
      <c r="X4565" s="4">
        <f t="shared" ca="1" si="602"/>
        <v>-0.36555905365929992</v>
      </c>
      <c r="Y4565" s="4">
        <f t="shared" ca="1" si="602"/>
        <v>0.33666729580428656</v>
      </c>
      <c r="Z4565" s="4">
        <f t="shared" ca="1" si="603"/>
        <v>-0.63412422773252408</v>
      </c>
      <c r="AA4565" s="4">
        <f t="shared" ca="1" si="604"/>
        <v>5.305369535922122E-2</v>
      </c>
      <c r="AB4565" s="4">
        <f ca="1">Sheet1!AC4565</f>
        <v>0.50437309564016175</v>
      </c>
      <c r="AC4565" s="7">
        <f t="shared" ca="1" si="605"/>
        <v>1.044017210168714</v>
      </c>
      <c r="AD4565" s="4">
        <f t="shared" ca="1" si="606"/>
        <v>-0.66203660713770007</v>
      </c>
      <c r="AE4565" s="4">
        <f t="shared" ca="1" si="607"/>
        <v>5.5388971018074988E-2</v>
      </c>
      <c r="AF4565" s="21">
        <f ca="1">(Sheet1!B$4*EXP(-Sheet1!B$8*Sheet1!B$7)*NORMSDIST((LN(Sheet1!B$4/(Sheet1!B$5+AD4565))-Sheet1!B$8*Sheet1!B$7+Sheet1!B$9*Sheet1!B$7+0.5*Sheet1!B$6*Sheet1!B$6*Sheet1!B$7)/(Sheet1!B$6*SQRT(Sheet1!B$7)))-(Sheet1!B$5+AD4565)*EXP(-Sheet1!B$9*Sheet1!B$7)*NORMSDIST((LN(Sheet1!B$4/(Sheet1!B$5+AD4565))-Sheet1!B$8*Sheet1!B$7+Sheet1!B$9*Sheet1!B$7-0.5*Sheet1!B$6*Sheet1!B$6*Sheet1!B$7)/(Sheet1!B$6*SQRT(Sheet1!B$7))))*400+100*AE4565-400*Sheet1!$B$13</f>
        <v>112.76773176629877</v>
      </c>
    </row>
    <row r="4566" spans="22:32" x14ac:dyDescent="0.2">
      <c r="V4566" s="7" t="e">
        <f t="shared" si="601"/>
        <v>#VALUE!</v>
      </c>
      <c r="X4566" s="4">
        <f t="shared" ca="1" si="602"/>
        <v>1.8443031630145488</v>
      </c>
      <c r="Y4566" s="4">
        <f t="shared" ca="1" si="602"/>
        <v>-8.3966876292913325E-3</v>
      </c>
      <c r="Z4566" s="4">
        <f t="shared" ca="1" si="603"/>
        <v>3.1992568840634963</v>
      </c>
      <c r="AA4566" s="4">
        <f t="shared" ca="1" si="604"/>
        <v>2.1804787189984132</v>
      </c>
      <c r="AB4566" s="4">
        <f ca="1">Sheet1!AC4566</f>
        <v>0.60001176392517286</v>
      </c>
      <c r="AC4566" s="7">
        <f t="shared" ca="1" si="605"/>
        <v>0.97955945371214548</v>
      </c>
      <c r="AD4566" s="4">
        <f t="shared" ca="1" si="606"/>
        <v>3.1338623256380593</v>
      </c>
      <c r="AE4566" s="4">
        <f t="shared" ca="1" si="607"/>
        <v>2.1359085428130444</v>
      </c>
      <c r="AF4566" s="21">
        <f ca="1">(Sheet1!B$4*EXP(-Sheet1!B$8*Sheet1!B$7)*NORMSDIST((LN(Sheet1!B$4/(Sheet1!B$5+AD4566))-Sheet1!B$8*Sheet1!B$7+Sheet1!B$9*Sheet1!B$7+0.5*Sheet1!B$6*Sheet1!B$6*Sheet1!B$7)/(Sheet1!B$6*SQRT(Sheet1!B$7)))-(Sheet1!B$5+AD4566)*EXP(-Sheet1!B$9*Sheet1!B$7)*NORMSDIST((LN(Sheet1!B$4/(Sheet1!B$5+AD4566))-Sheet1!B$8*Sheet1!B$7+Sheet1!B$9*Sheet1!B$7-0.5*Sheet1!B$6*Sheet1!B$6*Sheet1!B$7)/(Sheet1!B$6*SQRT(Sheet1!B$7))))*400+100*AE4566-400*Sheet1!$B$13</f>
        <v>-263.66895756473195</v>
      </c>
    </row>
    <row r="4567" spans="22:32" x14ac:dyDescent="0.2">
      <c r="V4567" s="7" t="e">
        <f t="shared" si="601"/>
        <v>#VALUE!</v>
      </c>
      <c r="X4567" s="4">
        <f t="shared" ca="1" si="602"/>
        <v>-0.71326623445295345</v>
      </c>
      <c r="Y4567" s="4">
        <f t="shared" ca="1" si="602"/>
        <v>-0.50519404893906428</v>
      </c>
      <c r="Z4567" s="4">
        <f t="shared" ca="1" si="603"/>
        <v>-1.2372813518433781</v>
      </c>
      <c r="AA4567" s="4">
        <f t="shared" ca="1" si="604"/>
        <v>-1.5797474300387018</v>
      </c>
      <c r="AB4567" s="4">
        <f ca="1">Sheet1!AC4567</f>
        <v>0.1792963720537657</v>
      </c>
      <c r="AC4567" s="7">
        <f t="shared" ca="1" si="605"/>
        <v>1.3697713838419252</v>
      </c>
      <c r="AD4567" s="4">
        <f t="shared" ca="1" si="606"/>
        <v>-1.6947925895163118</v>
      </c>
      <c r="AE4567" s="4">
        <f t="shared" ca="1" si="607"/>
        <v>-2.1638928233648373</v>
      </c>
      <c r="AF4567" s="21">
        <f ca="1">(Sheet1!B$4*EXP(-Sheet1!B$8*Sheet1!B$7)*NORMSDIST((LN(Sheet1!B$4/(Sheet1!B$5+AD4567))-Sheet1!B$8*Sheet1!B$7+Sheet1!B$9*Sheet1!B$7+0.5*Sheet1!B$6*Sheet1!B$6*Sheet1!B$7)/(Sheet1!B$6*SQRT(Sheet1!B$7)))-(Sheet1!B$5+AD4567)*EXP(-Sheet1!B$9*Sheet1!B$7)*NORMSDIST((LN(Sheet1!B$4/(Sheet1!B$5+AD4567))-Sheet1!B$8*Sheet1!B$7+Sheet1!B$9*Sheet1!B$7-0.5*Sheet1!B$6*Sheet1!B$6*Sheet1!B$7)/(Sheet1!B$6*SQRT(Sheet1!B$7))))*400+100*AE4567-400*Sheet1!$B$13</f>
        <v>62.695114621702487</v>
      </c>
    </row>
    <row r="4568" spans="22:32" x14ac:dyDescent="0.2">
      <c r="V4568" s="7" t="e">
        <f t="shared" si="601"/>
        <v>#VALUE!</v>
      </c>
      <c r="X4568" s="4">
        <f t="shared" ca="1" si="602"/>
        <v>-0.1458310900555832</v>
      </c>
      <c r="Y4568" s="4">
        <f t="shared" ca="1" si="602"/>
        <v>2.4027276293281819E-2</v>
      </c>
      <c r="Z4568" s="4">
        <f t="shared" ca="1" si="603"/>
        <v>-0.25296877873821</v>
      </c>
      <c r="AA4568" s="4">
        <f t="shared" ca="1" si="604"/>
        <v>-0.1385714663427951</v>
      </c>
      <c r="AB4568" s="4">
        <f ca="1">Sheet1!AC4568</f>
        <v>0.90634370710331535</v>
      </c>
      <c r="AC4568" s="7">
        <f t="shared" ca="1" si="605"/>
        <v>0.76202609200907256</v>
      </c>
      <c r="AD4568" s="4">
        <f t="shared" ca="1" si="606"/>
        <v>-0.19276880986218592</v>
      </c>
      <c r="AE4568" s="4">
        <f t="shared" ca="1" si="607"/>
        <v>-0.10559507296116688</v>
      </c>
      <c r="AF4568" s="21">
        <f ca="1">(Sheet1!B$4*EXP(-Sheet1!B$8*Sheet1!B$7)*NORMSDIST((LN(Sheet1!B$4/(Sheet1!B$5+AD4568))-Sheet1!B$8*Sheet1!B$7+Sheet1!B$9*Sheet1!B$7+0.5*Sheet1!B$6*Sheet1!B$6*Sheet1!B$7)/(Sheet1!B$6*SQRT(Sheet1!B$7)))-(Sheet1!B$5+AD4568)*EXP(-Sheet1!B$9*Sheet1!B$7)*NORMSDIST((LN(Sheet1!B$4/(Sheet1!B$5+AD4568))-Sheet1!B$8*Sheet1!B$7+Sheet1!B$9*Sheet1!B$7-0.5*Sheet1!B$6*Sheet1!B$6*Sheet1!B$7)/(Sheet1!B$6*SQRT(Sheet1!B$7))))*400+100*AE4568-400*Sheet1!$B$13</f>
        <v>20.427944733594813</v>
      </c>
    </row>
    <row r="4569" spans="22:32" x14ac:dyDescent="0.2">
      <c r="V4569" s="7" t="e">
        <f t="shared" si="601"/>
        <v>#VALUE!</v>
      </c>
      <c r="X4569" s="4">
        <f t="shared" ca="1" si="602"/>
        <v>-0.25929605461118382</v>
      </c>
      <c r="Y4569" s="4">
        <f t="shared" ca="1" si="602"/>
        <v>0.11545212552508526</v>
      </c>
      <c r="Z4569" s="4">
        <f t="shared" ca="1" si="603"/>
        <v>-0.44979301904433711</v>
      </c>
      <c r="AA4569" s="4">
        <f t="shared" ca="1" si="604"/>
        <v>-0.14103951594064182</v>
      </c>
      <c r="AB4569" s="4">
        <f ca="1">Sheet1!AC4569</f>
        <v>0.77688570931207723</v>
      </c>
      <c r="AC4569" s="7">
        <f t="shared" ca="1" si="605"/>
        <v>0.86415827075245999</v>
      </c>
      <c r="AD4569" s="4">
        <f t="shared" ca="1" si="606"/>
        <v>-0.38869235753388265</v>
      </c>
      <c r="AE4569" s="4">
        <f t="shared" ca="1" si="607"/>
        <v>-0.12188046420302905</v>
      </c>
      <c r="AF4569" s="21">
        <f ca="1">(Sheet1!B$4*EXP(-Sheet1!B$8*Sheet1!B$7)*NORMSDIST((LN(Sheet1!B$4/(Sheet1!B$5+AD4569))-Sheet1!B$8*Sheet1!B$7+Sheet1!B$9*Sheet1!B$7+0.5*Sheet1!B$6*Sheet1!B$6*Sheet1!B$7)/(Sheet1!B$6*SQRT(Sheet1!B$7)))-(Sheet1!B$5+AD4569)*EXP(-Sheet1!B$9*Sheet1!B$7)*NORMSDIST((LN(Sheet1!B$4/(Sheet1!B$5+AD4569))-Sheet1!B$8*Sheet1!B$7+Sheet1!B$9*Sheet1!B$7-0.5*Sheet1!B$6*Sheet1!B$6*Sheet1!B$7)/(Sheet1!B$6*SQRT(Sheet1!B$7))))*400+100*AE4569-400*Sheet1!$B$13</f>
        <v>50.491485552246104</v>
      </c>
    </row>
    <row r="4570" spans="22:32" x14ac:dyDescent="0.2">
      <c r="V4570" s="7" t="e">
        <f t="shared" si="601"/>
        <v>#VALUE!</v>
      </c>
      <c r="X4570" s="4">
        <f t="shared" ca="1" si="602"/>
        <v>0.1416070097039599</v>
      </c>
      <c r="Y4570" s="4">
        <f t="shared" ca="1" si="602"/>
        <v>0.83323208163764584</v>
      </c>
      <c r="Z4570" s="4">
        <f t="shared" ca="1" si="603"/>
        <v>0.24564139438254937</v>
      </c>
      <c r="AA4570" s="4">
        <f t="shared" ca="1" si="604"/>
        <v>1.3752749760732159</v>
      </c>
      <c r="AB4570" s="4">
        <f ca="1">Sheet1!AC4570</f>
        <v>0.66092330245558584</v>
      </c>
      <c r="AC4570" s="7">
        <f t="shared" ca="1" si="605"/>
        <v>0.9401867483961055</v>
      </c>
      <c r="AD4570" s="4">
        <f t="shared" ca="1" si="606"/>
        <v>0.23094878385601447</v>
      </c>
      <c r="AE4570" s="4">
        <f t="shared" ca="1" si="607"/>
        <v>1.2930153079048086</v>
      </c>
      <c r="AF4570" s="21">
        <f ca="1">(Sheet1!B$4*EXP(-Sheet1!B$8*Sheet1!B$7)*NORMSDIST((LN(Sheet1!B$4/(Sheet1!B$5+AD4570))-Sheet1!B$8*Sheet1!B$7+Sheet1!B$9*Sheet1!B$7+0.5*Sheet1!B$6*Sheet1!B$6*Sheet1!B$7)/(Sheet1!B$6*SQRT(Sheet1!B$7)))-(Sheet1!B$5+AD4570)*EXP(-Sheet1!B$9*Sheet1!B$7)*NORMSDIST((LN(Sheet1!B$4/(Sheet1!B$5+AD4570))-Sheet1!B$8*Sheet1!B$7+Sheet1!B$9*Sheet1!B$7-0.5*Sheet1!B$6*Sheet1!B$6*Sheet1!B$7)/(Sheet1!B$6*SQRT(Sheet1!B$7))))*400+100*AE4570-400*Sheet1!$B$13</f>
        <v>92.429616814883957</v>
      </c>
    </row>
    <row r="4571" spans="22:32" x14ac:dyDescent="0.2">
      <c r="V4571" s="7" t="e">
        <f t="shared" si="601"/>
        <v>#VALUE!</v>
      </c>
      <c r="X4571" s="4">
        <f t="shared" ca="1" si="602"/>
        <v>1.1699459153963567</v>
      </c>
      <c r="Y4571" s="4">
        <f t="shared" ca="1" si="602"/>
        <v>-0.9957117857710559</v>
      </c>
      <c r="Z4571" s="4">
        <f t="shared" ca="1" si="603"/>
        <v>2.0294697742077434</v>
      </c>
      <c r="AA4571" s="4">
        <f t="shared" ca="1" si="604"/>
        <v>-5.1354918345558526E-2</v>
      </c>
      <c r="AB4571" s="4">
        <f ca="1">Sheet1!AC4571</f>
        <v>2.5398703474129314E-2</v>
      </c>
      <c r="AC4571" s="7">
        <f t="shared" ca="1" si="605"/>
        <v>1.971924417378242</v>
      </c>
      <c r="AD4571" s="4">
        <f t="shared" ca="1" si="606"/>
        <v>4.001961002091357</v>
      </c>
      <c r="AE4571" s="4">
        <f t="shared" ca="1" si="607"/>
        <v>-0.10126801743807269</v>
      </c>
      <c r="AF4571" s="21">
        <f ca="1">(Sheet1!B$4*EXP(-Sheet1!B$8*Sheet1!B$7)*NORMSDIST((LN(Sheet1!B$4/(Sheet1!B$5+AD4571))-Sheet1!B$8*Sheet1!B$7+Sheet1!B$9*Sheet1!B$7+0.5*Sheet1!B$6*Sheet1!B$6*Sheet1!B$7)/(Sheet1!B$6*SQRT(Sheet1!B$7)))-(Sheet1!B$5+AD4571)*EXP(-Sheet1!B$9*Sheet1!B$7)*NORMSDIST((LN(Sheet1!B$4/(Sheet1!B$5+AD4571))-Sheet1!B$8*Sheet1!B$7+Sheet1!B$9*Sheet1!B$7-0.5*Sheet1!B$6*Sheet1!B$6*Sheet1!B$7)/(Sheet1!B$6*SQRT(Sheet1!B$7))))*400+100*AE4571-400*Sheet1!$B$13</f>
        <v>-610.97734764411325</v>
      </c>
    </row>
    <row r="4572" spans="22:32" x14ac:dyDescent="0.2">
      <c r="V4572" s="7" t="e">
        <f t="shared" si="601"/>
        <v>#VALUE!</v>
      </c>
      <c r="X4572" s="4">
        <f t="shared" ca="1" si="602"/>
        <v>-0.49564822622987631</v>
      </c>
      <c r="Y4572" s="4">
        <f t="shared" ca="1" si="602"/>
        <v>-1.3098262202609712</v>
      </c>
      <c r="Z4572" s="4">
        <f t="shared" ca="1" si="603"/>
        <v>-0.85978597859579997</v>
      </c>
      <c r="AA4572" s="4">
        <f t="shared" ca="1" si="604"/>
        <v>-2.4865232103710757</v>
      </c>
      <c r="AB4572" s="4">
        <f ca="1">Sheet1!AC4572</f>
        <v>0.32825861468568629</v>
      </c>
      <c r="AC4572" s="7">
        <f t="shared" ca="1" si="605"/>
        <v>1.1859386668547911</v>
      </c>
      <c r="AD4572" s="4">
        <f t="shared" ca="1" si="606"/>
        <v>-1.0196534372363451</v>
      </c>
      <c r="AE4572" s="4">
        <f t="shared" ca="1" si="607"/>
        <v>-2.9488640212109689</v>
      </c>
      <c r="AF4572" s="21">
        <f ca="1">(Sheet1!B$4*EXP(-Sheet1!B$8*Sheet1!B$7)*NORMSDIST((LN(Sheet1!B$4/(Sheet1!B$5+AD4572))-Sheet1!B$8*Sheet1!B$7+Sheet1!B$9*Sheet1!B$7+0.5*Sheet1!B$6*Sheet1!B$6*Sheet1!B$7)/(Sheet1!B$6*SQRT(Sheet1!B$7)))-(Sheet1!B$5+AD4572)*EXP(-Sheet1!B$9*Sheet1!B$7)*NORMSDIST((LN(Sheet1!B$4/(Sheet1!B$5+AD4572))-Sheet1!B$8*Sheet1!B$7+Sheet1!B$9*Sheet1!B$7-0.5*Sheet1!B$6*Sheet1!B$6*Sheet1!B$7)/(Sheet1!B$6*SQRT(Sheet1!B$7))))*400+100*AE4572-400*Sheet1!$B$13</f>
        <v>-128.78378706314834</v>
      </c>
    </row>
    <row r="4573" spans="22:32" x14ac:dyDescent="0.2">
      <c r="V4573" s="7" t="e">
        <f t="shared" si="601"/>
        <v>#VALUE!</v>
      </c>
      <c r="X4573" s="4">
        <f t="shared" ca="1" si="602"/>
        <v>0.19190501254803419</v>
      </c>
      <c r="Y4573" s="4">
        <f t="shared" ca="1" si="602"/>
        <v>-1.783975649877362</v>
      </c>
      <c r="Z4573" s="4">
        <f t="shared" ca="1" si="603"/>
        <v>0.33289181778394361</v>
      </c>
      <c r="AA4573" s="4">
        <f t="shared" ca="1" si="604"/>
        <v>-2.3559073984943422</v>
      </c>
      <c r="AB4573" s="4">
        <f ca="1">Sheet1!AC4573</f>
        <v>0.40865600099250832</v>
      </c>
      <c r="AC4573" s="7">
        <f t="shared" ca="1" si="605"/>
        <v>1.115671976029569</v>
      </c>
      <c r="AD4573" s="4">
        <f t="shared" ca="1" si="606"/>
        <v>0.37139807215108761</v>
      </c>
      <c r="AE4573" s="4">
        <f t="shared" ca="1" si="607"/>
        <v>-2.6284198626208641</v>
      </c>
      <c r="AF4573" s="21">
        <f ca="1">(Sheet1!B$4*EXP(-Sheet1!B$8*Sheet1!B$7)*NORMSDIST((LN(Sheet1!B$4/(Sheet1!B$5+AD4573))-Sheet1!B$8*Sheet1!B$7+Sheet1!B$9*Sheet1!B$7+0.5*Sheet1!B$6*Sheet1!B$6*Sheet1!B$7)/(Sheet1!B$6*SQRT(Sheet1!B$7)))-(Sheet1!B$5+AD4573)*EXP(-Sheet1!B$9*Sheet1!B$7)*NORMSDIST((LN(Sheet1!B$4/(Sheet1!B$5+AD4573))-Sheet1!B$8*Sheet1!B$7+Sheet1!B$9*Sheet1!B$7-0.5*Sheet1!B$6*Sheet1!B$6*Sheet1!B$7)/(Sheet1!B$6*SQRT(Sheet1!B$7))))*400+100*AE4573-400*Sheet1!$B$13</f>
        <v>-322.00278706067456</v>
      </c>
    </row>
    <row r="4574" spans="22:32" x14ac:dyDescent="0.2">
      <c r="V4574" s="7" t="e">
        <f t="shared" si="601"/>
        <v>#VALUE!</v>
      </c>
      <c r="X4574" s="4">
        <f t="shared" ca="1" si="602"/>
        <v>-1.1806344129637769</v>
      </c>
      <c r="Y4574" s="4">
        <f t="shared" ca="1" si="602"/>
        <v>0.4198546501043407</v>
      </c>
      <c r="Z4574" s="4">
        <f t="shared" ca="1" si="603"/>
        <v>-2.048010787479646</v>
      </c>
      <c r="AA4574" s="4">
        <f t="shared" ca="1" si="604"/>
        <v>-0.79547147598564494</v>
      </c>
      <c r="AB4574" s="4">
        <f ca="1">Sheet1!AC4574</f>
        <v>0.65069898206952936</v>
      </c>
      <c r="AC4574" s="7">
        <f t="shared" ca="1" si="605"/>
        <v>0.94676327480153399</v>
      </c>
      <c r="AD4574" s="4">
        <f t="shared" ca="1" si="606"/>
        <v>-1.9389813999830983</v>
      </c>
      <c r="AE4574" s="4">
        <f t="shared" ca="1" si="607"/>
        <v>-0.753123179615379</v>
      </c>
      <c r="AF4574" s="21">
        <f ca="1">(Sheet1!B$4*EXP(-Sheet1!B$8*Sheet1!B$7)*NORMSDIST((LN(Sheet1!B$4/(Sheet1!B$5+AD4574))-Sheet1!B$8*Sheet1!B$7+Sheet1!B$9*Sheet1!B$7+0.5*Sheet1!B$6*Sheet1!B$6*Sheet1!B$7)/(Sheet1!B$6*SQRT(Sheet1!B$7)))-(Sheet1!B$5+AD4574)*EXP(-Sheet1!B$9*Sheet1!B$7)*NORMSDIST((LN(Sheet1!B$4/(Sheet1!B$5+AD4574))-Sheet1!B$8*Sheet1!B$7+Sheet1!B$9*Sheet1!B$7-0.5*Sheet1!B$6*Sheet1!B$6*Sheet1!B$7)/(Sheet1!B$6*SQRT(Sheet1!B$7))))*400+100*AE4574-400*Sheet1!$B$13</f>
        <v>245.23062773796892</v>
      </c>
    </row>
    <row r="4575" spans="22:32" x14ac:dyDescent="0.2">
      <c r="V4575" s="7" t="e">
        <f t="shared" si="601"/>
        <v>#VALUE!</v>
      </c>
      <c r="X4575" s="4">
        <f t="shared" ca="1" si="602"/>
        <v>-1.673273865891244</v>
      </c>
      <c r="Y4575" s="4">
        <f t="shared" ca="1" si="602"/>
        <v>-3.4681621656728584E-2</v>
      </c>
      <c r="Z4575" s="4">
        <f t="shared" ca="1" si="603"/>
        <v>-2.9025775380800956</v>
      </c>
      <c r="AA4575" s="4">
        <f t="shared" ca="1" si="604"/>
        <v>-2.039544891965241</v>
      </c>
      <c r="AB4575" s="4">
        <f ca="1">Sheet1!AC4575</f>
        <v>0.87577422134203675</v>
      </c>
      <c r="AC4575" s="7">
        <f t="shared" ca="1" si="605"/>
        <v>0.78994528451125534</v>
      </c>
      <c r="AD4575" s="4">
        <f t="shared" ca="1" si="606"/>
        <v>-2.29287743913466</v>
      </c>
      <c r="AE4575" s="4">
        <f t="shared" ca="1" si="607"/>
        <v>-1.6111288699569599</v>
      </c>
      <c r="AF4575" s="21">
        <f ca="1">(Sheet1!B$4*EXP(-Sheet1!B$8*Sheet1!B$7)*NORMSDIST((LN(Sheet1!B$4/(Sheet1!B$5+AD4575))-Sheet1!B$8*Sheet1!B$7+Sheet1!B$9*Sheet1!B$7+0.5*Sheet1!B$6*Sheet1!B$6*Sheet1!B$7)/(Sheet1!B$6*SQRT(Sheet1!B$7)))-(Sheet1!B$5+AD4575)*EXP(-Sheet1!B$9*Sheet1!B$7)*NORMSDIST((LN(Sheet1!B$4/(Sheet1!B$5+AD4575))-Sheet1!B$8*Sheet1!B$7+Sheet1!B$9*Sheet1!B$7-0.5*Sheet1!B$6*Sheet1!B$6*Sheet1!B$7)/(Sheet1!B$6*SQRT(Sheet1!B$7))))*400+100*AE4575-400*Sheet1!$B$13</f>
        <v>220.07881761035469</v>
      </c>
    </row>
    <row r="4576" spans="22:32" x14ac:dyDescent="0.2">
      <c r="V4576" s="7" t="e">
        <f t="shared" si="601"/>
        <v>#VALUE!</v>
      </c>
      <c r="X4576" s="4">
        <f t="shared" ca="1" si="602"/>
        <v>-1.845021080031455</v>
      </c>
      <c r="Y4576" s="4">
        <f t="shared" ca="1" si="602"/>
        <v>-0.31538279156201904</v>
      </c>
      <c r="Z4576" s="4">
        <f t="shared" ca="1" si="603"/>
        <v>-3.2005022329869179</v>
      </c>
      <c r="AA4576" s="4">
        <f t="shared" ca="1" si="604"/>
        <v>-2.6503212249896131</v>
      </c>
      <c r="AB4576" s="4">
        <f ca="1">Sheet1!AC4576</f>
        <v>0.62736899043036998</v>
      </c>
      <c r="AC4576" s="7">
        <f t="shared" ca="1" si="605"/>
        <v>0.9618016627820376</v>
      </c>
      <c r="AD4576" s="4">
        <f t="shared" ca="1" si="606"/>
        <v>-3.078248369424442</v>
      </c>
      <c r="AE4576" s="4">
        <f t="shared" ca="1" si="607"/>
        <v>-2.5490833611015367</v>
      </c>
      <c r="AF4576" s="21">
        <f ca="1">(Sheet1!B$4*EXP(-Sheet1!B$8*Sheet1!B$7)*NORMSDIST((LN(Sheet1!B$4/(Sheet1!B$5+AD4576))-Sheet1!B$8*Sheet1!B$7+Sheet1!B$9*Sheet1!B$7+0.5*Sheet1!B$6*Sheet1!B$6*Sheet1!B$7)/(Sheet1!B$6*SQRT(Sheet1!B$7)))-(Sheet1!B$5+AD4576)*EXP(-Sheet1!B$9*Sheet1!B$7)*NORMSDIST((LN(Sheet1!B$4/(Sheet1!B$5+AD4576))-Sheet1!B$8*Sheet1!B$7+Sheet1!B$9*Sheet1!B$7-0.5*Sheet1!B$6*Sheet1!B$6*Sheet1!B$7)/(Sheet1!B$6*SQRT(Sheet1!B$7))))*400+100*AE4576-400*Sheet1!$B$13</f>
        <v>263.27573154040647</v>
      </c>
    </row>
    <row r="4577" spans="22:32" x14ac:dyDescent="0.2">
      <c r="V4577" s="7" t="e">
        <f t="shared" si="601"/>
        <v>#VALUE!</v>
      </c>
      <c r="X4577" s="4">
        <f t="shared" ca="1" si="602"/>
        <v>-0.15712143425733194</v>
      </c>
      <c r="Y4577" s="4">
        <f t="shared" ca="1" si="602"/>
        <v>-0.73908176687677307</v>
      </c>
      <c r="Z4577" s="4">
        <f t="shared" ca="1" si="603"/>
        <v>-0.27255379715343142</v>
      </c>
      <c r="AA4577" s="4">
        <f t="shared" ca="1" si="604"/>
        <v>-1.257344539682248</v>
      </c>
      <c r="AB4577" s="4">
        <f ca="1">Sheet1!AC4577</f>
        <v>0.4021348302452592</v>
      </c>
      <c r="AC4577" s="7">
        <f t="shared" ca="1" si="605"/>
        <v>1.120952937499935</v>
      </c>
      <c r="AD4577" s="4">
        <f t="shared" ca="1" si="606"/>
        <v>-0.30551997954590038</v>
      </c>
      <c r="AE4577" s="4">
        <f t="shared" ca="1" si="607"/>
        <v>-1.4094240552063195</v>
      </c>
      <c r="AF4577" s="21">
        <f ca="1">(Sheet1!B$4*EXP(-Sheet1!B$8*Sheet1!B$7)*NORMSDIST((LN(Sheet1!B$4/(Sheet1!B$5+AD4577))-Sheet1!B$8*Sheet1!B$7+Sheet1!B$9*Sheet1!B$7+0.5*Sheet1!B$6*Sheet1!B$6*Sheet1!B$7)/(Sheet1!B$6*SQRT(Sheet1!B$7)))-(Sheet1!B$5+AD4577)*EXP(-Sheet1!B$9*Sheet1!B$7)*NORMSDIST((LN(Sheet1!B$4/(Sheet1!B$5+AD4577))-Sheet1!B$8*Sheet1!B$7+Sheet1!B$9*Sheet1!B$7-0.5*Sheet1!B$6*Sheet1!B$6*Sheet1!B$7)/(Sheet1!B$6*SQRT(Sheet1!B$7))))*400+100*AE4577-400*Sheet1!$B$13</f>
        <v>-91.74098089202289</v>
      </c>
    </row>
    <row r="4578" spans="22:32" x14ac:dyDescent="0.2">
      <c r="V4578" s="7" t="e">
        <f t="shared" si="601"/>
        <v>#VALUE!</v>
      </c>
      <c r="X4578" s="4">
        <f t="shared" ca="1" si="602"/>
        <v>0.78285403578926893</v>
      </c>
      <c r="Y4578" s="4">
        <f t="shared" ca="1" si="602"/>
        <v>-0.86061692696315595</v>
      </c>
      <c r="Z4578" s="4">
        <f t="shared" ca="1" si="603"/>
        <v>1.3579932049359893</v>
      </c>
      <c r="AA4578" s="4">
        <f t="shared" ca="1" si="604"/>
        <v>-0.31587520626733678</v>
      </c>
      <c r="AB4578" s="4">
        <f ca="1">Sheet1!AC4578</f>
        <v>0.50711326865969575</v>
      </c>
      <c r="AC4578" s="7">
        <f t="shared" ca="1" si="605"/>
        <v>1.0420945432656956</v>
      </c>
      <c r="AD4578" s="4">
        <f t="shared" ca="1" si="606"/>
        <v>1.4151573086556879</v>
      </c>
      <c r="AE4578" s="4">
        <f t="shared" ca="1" si="607"/>
        <v>-0.32917182880411772</v>
      </c>
      <c r="AF4578" s="21">
        <f ca="1">(Sheet1!B$4*EXP(-Sheet1!B$8*Sheet1!B$7)*NORMSDIST((LN(Sheet1!B$4/(Sheet1!B$5+AD4578))-Sheet1!B$8*Sheet1!B$7+Sheet1!B$9*Sheet1!B$7+0.5*Sheet1!B$6*Sheet1!B$6*Sheet1!B$7)/(Sheet1!B$6*SQRT(Sheet1!B$7)))-(Sheet1!B$5+AD4578)*EXP(-Sheet1!B$9*Sheet1!B$7)*NORMSDIST((LN(Sheet1!B$4/(Sheet1!B$5+AD4578))-Sheet1!B$8*Sheet1!B$7+Sheet1!B$9*Sheet1!B$7-0.5*Sheet1!B$6*Sheet1!B$6*Sheet1!B$7)/(Sheet1!B$6*SQRT(Sheet1!B$7))))*400+100*AE4578-400*Sheet1!$B$13</f>
        <v>-254.55964668287106</v>
      </c>
    </row>
    <row r="4579" spans="22:32" x14ac:dyDescent="0.2">
      <c r="V4579" s="7" t="e">
        <f t="shared" si="601"/>
        <v>#VALUE!</v>
      </c>
      <c r="X4579" s="4">
        <f t="shared" ca="1" si="602"/>
        <v>5.7870904684184883E-2</v>
      </c>
      <c r="Y4579" s="4">
        <f t="shared" ca="1" si="602"/>
        <v>-9.00621426095463E-2</v>
      </c>
      <c r="Z4579" s="4">
        <f t="shared" ca="1" si="603"/>
        <v>0.1003869070501618</v>
      </c>
      <c r="AA4579" s="4">
        <f t="shared" ca="1" si="604"/>
        <v>-6.1652338198778141E-2</v>
      </c>
      <c r="AB4579" s="4">
        <f ca="1">Sheet1!AC4579</f>
        <v>0.85892895598016628</v>
      </c>
      <c r="AC4579" s="7">
        <f t="shared" ca="1" si="605"/>
        <v>0.80391717606428914</v>
      </c>
      <c r="AD4579" s="4">
        <f t="shared" ca="1" si="606"/>
        <v>8.0702758829594351E-2</v>
      </c>
      <c r="AE4579" s="4">
        <f t="shared" ca="1" si="607"/>
        <v>-4.9563373622522222E-2</v>
      </c>
      <c r="AF4579" s="21">
        <f ca="1">(Sheet1!B$4*EXP(-Sheet1!B$8*Sheet1!B$7)*NORMSDIST((LN(Sheet1!B$4/(Sheet1!B$5+AD4579))-Sheet1!B$8*Sheet1!B$7+Sheet1!B$9*Sheet1!B$7+0.5*Sheet1!B$6*Sheet1!B$6*Sheet1!B$7)/(Sheet1!B$6*SQRT(Sheet1!B$7)))-(Sheet1!B$5+AD4579)*EXP(-Sheet1!B$9*Sheet1!B$7)*NORMSDIST((LN(Sheet1!B$4/(Sheet1!B$5+AD4579))-Sheet1!B$8*Sheet1!B$7+Sheet1!B$9*Sheet1!B$7-0.5*Sheet1!B$6*Sheet1!B$6*Sheet1!B$7)/(Sheet1!B$6*SQRT(Sheet1!B$7))))*400+100*AE4579-400*Sheet1!$B$13</f>
        <v>-17.872156289739451</v>
      </c>
    </row>
    <row r="4580" spans="22:32" x14ac:dyDescent="0.2">
      <c r="V4580" s="7" t="e">
        <f t="shared" si="601"/>
        <v>#VALUE!</v>
      </c>
      <c r="X4580" s="4">
        <f t="shared" ca="1" si="602"/>
        <v>0.60084548948193361</v>
      </c>
      <c r="Y4580" s="4">
        <f t="shared" ca="1" si="602"/>
        <v>0.81799357379127757</v>
      </c>
      <c r="Z4580" s="4">
        <f t="shared" ca="1" si="603"/>
        <v>1.0422684876501582</v>
      </c>
      <c r="AA4580" s="4">
        <f t="shared" ca="1" si="604"/>
        <v>1.8991782258555721</v>
      </c>
      <c r="AB4580" s="4">
        <f ca="1">Sheet1!AC4580</f>
        <v>0.98147698762731705</v>
      </c>
      <c r="AC4580" s="7">
        <f t="shared" ca="1" si="605"/>
        <v>0.65180682807755819</v>
      </c>
      <c r="AD4580" s="4">
        <f t="shared" ca="1" si="606"/>
        <v>0.67935771694044322</v>
      </c>
      <c r="AE4580" s="4">
        <f t="shared" ca="1" si="607"/>
        <v>1.2378973353488849</v>
      </c>
      <c r="AF4580" s="21">
        <f ca="1">(Sheet1!B$4*EXP(-Sheet1!B$8*Sheet1!B$7)*NORMSDIST((LN(Sheet1!B$4/(Sheet1!B$5+AD4580))-Sheet1!B$8*Sheet1!B$7+Sheet1!B$9*Sheet1!B$7+0.5*Sheet1!B$6*Sheet1!B$6*Sheet1!B$7)/(Sheet1!B$6*SQRT(Sheet1!B$7)))-(Sheet1!B$5+AD4580)*EXP(-Sheet1!B$9*Sheet1!B$7)*NORMSDIST((LN(Sheet1!B$4/(Sheet1!B$5+AD4580))-Sheet1!B$8*Sheet1!B$7+Sheet1!B$9*Sheet1!B$7-0.5*Sheet1!B$6*Sheet1!B$6*Sheet1!B$7)/(Sheet1!B$6*SQRT(Sheet1!B$7))))*400+100*AE4580-400*Sheet1!$B$13</f>
        <v>16.111146034995272</v>
      </c>
    </row>
    <row r="4581" spans="22:32" x14ac:dyDescent="0.2">
      <c r="V4581" s="7" t="e">
        <f t="shared" si="601"/>
        <v>#VALUE!</v>
      </c>
      <c r="X4581" s="4">
        <f t="shared" ca="1" si="602"/>
        <v>-1.2247908687905047</v>
      </c>
      <c r="Y4581" s="4">
        <f t="shared" ca="1" si="602"/>
        <v>-0.44217218333249464</v>
      </c>
      <c r="Z4581" s="4">
        <f t="shared" ca="1" si="603"/>
        <v>-2.1246076551272619</v>
      </c>
      <c r="AA4581" s="4">
        <f t="shared" ca="1" si="604"/>
        <v>-2.0965988772369597</v>
      </c>
      <c r="AB4581" s="4">
        <f ca="1">Sheet1!AC4581</f>
        <v>0.10671585570270681</v>
      </c>
      <c r="AC4581" s="7">
        <f t="shared" ca="1" si="605"/>
        <v>1.5245034551119665</v>
      </c>
      <c r="AD4581" s="4">
        <f t="shared" ca="1" si="606"/>
        <v>-3.2389717109988441</v>
      </c>
      <c r="AE4581" s="4">
        <f t="shared" ca="1" si="607"/>
        <v>-3.1962722323316148</v>
      </c>
      <c r="AF4581" s="21">
        <f ca="1">(Sheet1!B$4*EXP(-Sheet1!B$8*Sheet1!B$7)*NORMSDIST((LN(Sheet1!B$4/(Sheet1!B$5+AD4581))-Sheet1!B$8*Sheet1!B$7+Sheet1!B$9*Sheet1!B$7+0.5*Sheet1!B$6*Sheet1!B$6*Sheet1!B$7)/(Sheet1!B$6*SQRT(Sheet1!B$7)))-(Sheet1!B$5+AD4581)*EXP(-Sheet1!B$9*Sheet1!B$7)*NORMSDIST((LN(Sheet1!B$4/(Sheet1!B$5+AD4581))-Sheet1!B$8*Sheet1!B$7+Sheet1!B$9*Sheet1!B$7-0.5*Sheet1!B$6*Sheet1!B$6*Sheet1!B$7)/(Sheet1!B$6*SQRT(Sheet1!B$7))))*400+100*AE4581-400*Sheet1!$B$13</f>
        <v>227.00208607891409</v>
      </c>
    </row>
    <row r="4582" spans="22:32" x14ac:dyDescent="0.2">
      <c r="V4582" s="7" t="e">
        <f t="shared" si="601"/>
        <v>#VALUE!</v>
      </c>
      <c r="X4582" s="4">
        <f t="shared" ca="1" si="602"/>
        <v>-1.8193193851901255</v>
      </c>
      <c r="Y4582" s="4">
        <f t="shared" ca="1" si="602"/>
        <v>-0.28011173109211163</v>
      </c>
      <c r="Z4582" s="4">
        <f t="shared" ca="1" si="603"/>
        <v>-3.155918280737537</v>
      </c>
      <c r="AA4582" s="4">
        <f t="shared" ca="1" si="604"/>
        <v>-2.5686756656006229</v>
      </c>
      <c r="AB4582" s="4">
        <f ca="1">Sheet1!AC4582</f>
        <v>0.99492333146459278</v>
      </c>
      <c r="AC4582" s="7">
        <f t="shared" ca="1" si="605"/>
        <v>0.59561808812539196</v>
      </c>
      <c r="AD4582" s="4">
        <f t="shared" ca="1" si="606"/>
        <v>-1.8797220126528658</v>
      </c>
      <c r="AE4582" s="4">
        <f t="shared" ca="1" si="607"/>
        <v>-1.5299496889592616</v>
      </c>
      <c r="AF4582" s="21">
        <f ca="1">(Sheet1!B$4*EXP(-Sheet1!B$8*Sheet1!B$7)*NORMSDIST((LN(Sheet1!B$4/(Sheet1!B$5+AD4582))-Sheet1!B$8*Sheet1!B$7+Sheet1!B$9*Sheet1!B$7+0.5*Sheet1!B$6*Sheet1!B$6*Sheet1!B$7)/(Sheet1!B$6*SQRT(Sheet1!B$7)))-(Sheet1!B$5+AD4582)*EXP(-Sheet1!B$9*Sheet1!B$7)*NORMSDIST((LN(Sheet1!B$4/(Sheet1!B$5+AD4582))-Sheet1!B$8*Sheet1!B$7+Sheet1!B$9*Sheet1!B$7-0.5*Sheet1!B$6*Sheet1!B$6*Sheet1!B$7)/(Sheet1!B$6*SQRT(Sheet1!B$7))))*400+100*AE4582-400*Sheet1!$B$13</f>
        <v>157.4577302873754</v>
      </c>
    </row>
    <row r="4583" spans="22:32" x14ac:dyDescent="0.2">
      <c r="V4583" s="7" t="e">
        <f t="shared" si="601"/>
        <v>#VALUE!</v>
      </c>
      <c r="X4583" s="4">
        <f t="shared" ca="1" si="602"/>
        <v>0.82886396990820876</v>
      </c>
      <c r="Y4583" s="4">
        <f t="shared" ca="1" si="602"/>
        <v>-1.4905740481046132</v>
      </c>
      <c r="Z4583" s="4">
        <f t="shared" ca="1" si="603"/>
        <v>1.437805245286627</v>
      </c>
      <c r="AA4583" s="4">
        <f t="shared" ca="1" si="604"/>
        <v>-1.1736572949267758</v>
      </c>
      <c r="AB4583" s="4">
        <f ca="1">Sheet1!AC4583</f>
        <v>0.24961978311004995</v>
      </c>
      <c r="AC4583" s="7">
        <f t="shared" ca="1" si="605"/>
        <v>1.2703250020873229</v>
      </c>
      <c r="AD4583" s="4">
        <f t="shared" ca="1" si="606"/>
        <v>1.8264799512198984</v>
      </c>
      <c r="AE4583" s="4">
        <f t="shared" ca="1" si="607"/>
        <v>-1.4909262056276582</v>
      </c>
      <c r="AF4583" s="21">
        <f ca="1">(Sheet1!B$4*EXP(-Sheet1!B$8*Sheet1!B$7)*NORMSDIST((LN(Sheet1!B$4/(Sheet1!B$5+AD4583))-Sheet1!B$8*Sheet1!B$7+Sheet1!B$9*Sheet1!B$7+0.5*Sheet1!B$6*Sheet1!B$6*Sheet1!B$7)/(Sheet1!B$6*SQRT(Sheet1!B$7)))-(Sheet1!B$5+AD4583)*EXP(-Sheet1!B$9*Sheet1!B$7)*NORMSDIST((LN(Sheet1!B$4/(Sheet1!B$5+AD4583))-Sheet1!B$8*Sheet1!B$7+Sheet1!B$9*Sheet1!B$7-0.5*Sheet1!B$6*Sheet1!B$6*Sheet1!B$7)/(Sheet1!B$6*SQRT(Sheet1!B$7))))*400+100*AE4583-400*Sheet1!$B$13</f>
        <v>-433.24950533043966</v>
      </c>
    </row>
    <row r="4584" spans="22:32" x14ac:dyDescent="0.2">
      <c r="V4584" s="7" t="e">
        <f t="shared" si="601"/>
        <v>#VALUE!</v>
      </c>
      <c r="X4584" s="4">
        <f t="shared" ca="1" si="602"/>
        <v>-1.6136785264240874</v>
      </c>
      <c r="Y4584" s="4">
        <f t="shared" ca="1" si="602"/>
        <v>-3.0524814979703906E-2</v>
      </c>
      <c r="Z4584" s="4">
        <f t="shared" ca="1" si="603"/>
        <v>-2.7991993061972398</v>
      </c>
      <c r="AA4584" s="4">
        <f t="shared" ca="1" si="604"/>
        <v>-1.9626725733194927</v>
      </c>
      <c r="AB4584" s="4">
        <f ca="1">Sheet1!AC4584</f>
        <v>0.47232023008688562</v>
      </c>
      <c r="AC4584" s="7">
        <f t="shared" ca="1" si="605"/>
        <v>1.0669642138899356</v>
      </c>
      <c r="AD4584" s="4">
        <f t="shared" ca="1" si="606"/>
        <v>-2.9866454872579911</v>
      </c>
      <c r="AE4584" s="4">
        <f t="shared" ca="1" si="607"/>
        <v>-2.0941013993151696</v>
      </c>
      <c r="AF4584" s="21">
        <f ca="1">(Sheet1!B$4*EXP(-Sheet1!B$8*Sheet1!B$7)*NORMSDIST((LN(Sheet1!B$4/(Sheet1!B$5+AD4584))-Sheet1!B$8*Sheet1!B$7+Sheet1!B$9*Sheet1!B$7+0.5*Sheet1!B$6*Sheet1!B$6*Sheet1!B$7)/(Sheet1!B$6*SQRT(Sheet1!B$7)))-(Sheet1!B$5+AD4584)*EXP(-Sheet1!B$9*Sheet1!B$7)*NORMSDIST((LN(Sheet1!B$4/(Sheet1!B$5+AD4584))-Sheet1!B$8*Sheet1!B$7+Sheet1!B$9*Sheet1!B$7-0.5*Sheet1!B$6*Sheet1!B$6*Sheet1!B$7)/(Sheet1!B$6*SQRT(Sheet1!B$7))))*400+100*AE4584-400*Sheet1!$B$13</f>
        <v>292.62435894616328</v>
      </c>
    </row>
    <row r="4585" spans="22:32" x14ac:dyDescent="0.2">
      <c r="V4585" s="7" t="e">
        <f t="shared" si="601"/>
        <v>#VALUE!</v>
      </c>
      <c r="X4585" s="4">
        <f t="shared" ca="1" si="602"/>
        <v>0.1156890142435341</v>
      </c>
      <c r="Y4585" s="4">
        <f t="shared" ca="1" si="602"/>
        <v>-0.59001895335946353</v>
      </c>
      <c r="Z4585" s="4">
        <f t="shared" ca="1" si="603"/>
        <v>0.20068223199497201</v>
      </c>
      <c r="AA4585" s="4">
        <f t="shared" ca="1" si="604"/>
        <v>-0.71709280403624387</v>
      </c>
      <c r="AB4585" s="4">
        <f ca="1">Sheet1!AC4585</f>
        <v>0.96276508496325264</v>
      </c>
      <c r="AC4585" s="7">
        <f t="shared" ca="1" si="605"/>
        <v>0.69162686754419089</v>
      </c>
      <c r="AD4585" s="4">
        <f t="shared" ca="1" si="606"/>
        <v>0.13879722348645909</v>
      </c>
      <c r="AE4585" s="4">
        <f t="shared" ca="1" si="607"/>
        <v>-0.49596064979406768</v>
      </c>
      <c r="AF4585" s="21">
        <f ca="1">(Sheet1!B$4*EXP(-Sheet1!B$8*Sheet1!B$7)*NORMSDIST((LN(Sheet1!B$4/(Sheet1!B$5+AD4585))-Sheet1!B$8*Sheet1!B$7+Sheet1!B$9*Sheet1!B$7+0.5*Sheet1!B$6*Sheet1!B$6*Sheet1!B$7)/(Sheet1!B$6*SQRT(Sheet1!B$7)))-(Sheet1!B$5+AD4585)*EXP(-Sheet1!B$9*Sheet1!B$7)*NORMSDIST((LN(Sheet1!B$4/(Sheet1!B$5+AD4585))-Sheet1!B$8*Sheet1!B$7+Sheet1!B$9*Sheet1!B$7-0.5*Sheet1!B$6*Sheet1!B$6*Sheet1!B$7)/(Sheet1!B$6*SQRT(Sheet1!B$7))))*400+100*AE4585-400*Sheet1!$B$13</f>
        <v>-71.788607905823028</v>
      </c>
    </row>
    <row r="4586" spans="22:32" x14ac:dyDescent="0.2">
      <c r="V4586" s="7" t="e">
        <f t="shared" si="601"/>
        <v>#VALUE!</v>
      </c>
      <c r="X4586" s="4">
        <f t="shared" ca="1" si="602"/>
        <v>0.88780369447197183</v>
      </c>
      <c r="Y4586" s="4">
        <f t="shared" ca="1" si="602"/>
        <v>-2.4334718221111595</v>
      </c>
      <c r="Z4586" s="4">
        <f t="shared" ca="1" si="603"/>
        <v>1.5400462018369672</v>
      </c>
      <c r="AA4586" s="4">
        <f t="shared" ca="1" si="604"/>
        <v>-2.4693566534015736</v>
      </c>
      <c r="AB4586" s="4">
        <f ca="1">Sheet1!AC4586</f>
        <v>0.70218402679737302</v>
      </c>
      <c r="AC4586" s="7">
        <f t="shared" ca="1" si="605"/>
        <v>0.91359911658894144</v>
      </c>
      <c r="AD4586" s="4">
        <f t="shared" ca="1" si="606"/>
        <v>1.4069848495044077</v>
      </c>
      <c r="AE4586" s="4">
        <f t="shared" ca="1" si="607"/>
        <v>-2.2560020570907025</v>
      </c>
      <c r="AF4586" s="21">
        <f ca="1">(Sheet1!B$4*EXP(-Sheet1!B$8*Sheet1!B$7)*NORMSDIST((LN(Sheet1!B$4/(Sheet1!B$5+AD4586))-Sheet1!B$8*Sheet1!B$7+Sheet1!B$9*Sheet1!B$7+0.5*Sheet1!B$6*Sheet1!B$6*Sheet1!B$7)/(Sheet1!B$6*SQRT(Sheet1!B$7)))-(Sheet1!B$5+AD4586)*EXP(-Sheet1!B$9*Sheet1!B$7)*NORMSDIST((LN(Sheet1!B$4/(Sheet1!B$5+AD4586))-Sheet1!B$8*Sheet1!B$7+Sheet1!B$9*Sheet1!B$7-0.5*Sheet1!B$6*Sheet1!B$6*Sheet1!B$7)/(Sheet1!B$6*SQRT(Sheet1!B$7))))*400+100*AE4586-400*Sheet1!$B$13</f>
        <v>-445.99195594525645</v>
      </c>
    </row>
    <row r="4587" spans="22:32" x14ac:dyDescent="0.2">
      <c r="V4587" s="7" t="e">
        <f t="shared" si="601"/>
        <v>#VALUE!</v>
      </c>
      <c r="X4587" s="4">
        <f t="shared" ca="1" si="602"/>
        <v>0.25538647891707761</v>
      </c>
      <c r="Y4587" s="4">
        <f t="shared" ca="1" si="602"/>
        <v>0.13234526435011554</v>
      </c>
      <c r="Z4587" s="4">
        <f t="shared" ca="1" si="603"/>
        <v>0.44301119640044351</v>
      </c>
      <c r="AA4587" s="4">
        <f t="shared" ca="1" si="604"/>
        <v>0.49532177686191403</v>
      </c>
      <c r="AB4587" s="4">
        <f ca="1">Sheet1!AC4587</f>
        <v>0.40238813012985175</v>
      </c>
      <c r="AC4587" s="7">
        <f t="shared" ca="1" si="605"/>
        <v>1.1207466429012278</v>
      </c>
      <c r="AD4587" s="4">
        <f t="shared" ca="1" si="606"/>
        <v>0.49650331113345358</v>
      </c>
      <c r="AE4587" s="4">
        <f t="shared" ca="1" si="607"/>
        <v>0.55513021857386124</v>
      </c>
      <c r="AF4587" s="21">
        <f ca="1">(Sheet1!B$4*EXP(-Sheet1!B$8*Sheet1!B$7)*NORMSDIST((LN(Sheet1!B$4/(Sheet1!B$5+AD4587))-Sheet1!B$8*Sheet1!B$7+Sheet1!B$9*Sheet1!B$7+0.5*Sheet1!B$6*Sheet1!B$6*Sheet1!B$7)/(Sheet1!B$6*SQRT(Sheet1!B$7)))-(Sheet1!B$5+AD4587)*EXP(-Sheet1!B$9*Sheet1!B$7)*NORMSDIST((LN(Sheet1!B$4/(Sheet1!B$5+AD4587))-Sheet1!B$8*Sheet1!B$7+Sheet1!B$9*Sheet1!B$7-0.5*Sheet1!B$6*Sheet1!B$6*Sheet1!B$7)/(Sheet1!B$6*SQRT(Sheet1!B$7))))*400+100*AE4587-400*Sheet1!$B$13</f>
        <v>-23.416237663711399</v>
      </c>
    </row>
    <row r="4588" spans="22:32" x14ac:dyDescent="0.2">
      <c r="V4588" s="7" t="e">
        <f t="shared" si="601"/>
        <v>#VALUE!</v>
      </c>
      <c r="X4588" s="4">
        <f t="shared" ca="1" si="602"/>
        <v>0.22764518489051513</v>
      </c>
      <c r="Y4588" s="4">
        <f t="shared" ca="1" si="602"/>
        <v>-1.7460522734340422</v>
      </c>
      <c r="Z4588" s="4">
        <f t="shared" ca="1" si="603"/>
        <v>0.3948892131673597</v>
      </c>
      <c r="AA4588" s="4">
        <f t="shared" ca="1" si="604"/>
        <v>-2.2584855360355478</v>
      </c>
      <c r="AB4588" s="4">
        <f ca="1">Sheet1!AC4588</f>
        <v>0.24918195839093438</v>
      </c>
      <c r="AC4588" s="7">
        <f t="shared" ca="1" si="605"/>
        <v>1.2708579391679811</v>
      </c>
      <c r="AD4588" s="4">
        <f t="shared" ca="1" si="606"/>
        <v>0.50184809164553634</v>
      </c>
      <c r="AE4588" s="4">
        <f t="shared" ca="1" si="607"/>
        <v>-2.8702142739668295</v>
      </c>
      <c r="AF4588" s="21">
        <f ca="1">(Sheet1!B$4*EXP(-Sheet1!B$8*Sheet1!B$7)*NORMSDIST((LN(Sheet1!B$4/(Sheet1!B$5+AD4588))-Sheet1!B$8*Sheet1!B$7+Sheet1!B$9*Sheet1!B$7+0.5*Sheet1!B$6*Sheet1!B$6*Sheet1!B$7)/(Sheet1!B$6*SQRT(Sheet1!B$7)))-(Sheet1!B$5+AD4588)*EXP(-Sheet1!B$9*Sheet1!B$7)*NORMSDIST((LN(Sheet1!B$4/(Sheet1!B$5+AD4588))-Sheet1!B$8*Sheet1!B$7+Sheet1!B$9*Sheet1!B$7-0.5*Sheet1!B$6*Sheet1!B$6*Sheet1!B$7)/(Sheet1!B$6*SQRT(Sheet1!B$7))))*400+100*AE4588-400*Sheet1!$B$13</f>
        <v>-366.79345147328104</v>
      </c>
    </row>
    <row r="4589" spans="22:32" x14ac:dyDescent="0.2">
      <c r="V4589" s="7" t="e">
        <f t="shared" si="601"/>
        <v>#VALUE!</v>
      </c>
      <c r="X4589" s="4">
        <f t="shared" ca="1" si="602"/>
        <v>-0.81468441690764726</v>
      </c>
      <c r="Y4589" s="4">
        <f t="shared" ca="1" si="602"/>
        <v>-0.35132117239809468</v>
      </c>
      <c r="Z4589" s="4">
        <f t="shared" ca="1" si="603"/>
        <v>-1.4132084038021495</v>
      </c>
      <c r="AA4589" s="4">
        <f t="shared" ca="1" si="604"/>
        <v>-1.4774385015027749</v>
      </c>
      <c r="AB4589" s="4">
        <f ca="1">Sheet1!AC4589</f>
        <v>0.85205714793634246</v>
      </c>
      <c r="AC4589" s="7">
        <f t="shared" ca="1" si="605"/>
        <v>0.8094029052648285</v>
      </c>
      <c r="AD4589" s="4">
        <f t="shared" ca="1" si="606"/>
        <v>-1.1438549877821307</v>
      </c>
      <c r="AE4589" s="4">
        <f t="shared" ca="1" si="607"/>
        <v>-1.1958430154664608</v>
      </c>
      <c r="AF4589" s="21">
        <f ca="1">(Sheet1!B$4*EXP(-Sheet1!B$8*Sheet1!B$7)*NORMSDIST((LN(Sheet1!B$4/(Sheet1!B$5+AD4589))-Sheet1!B$8*Sheet1!B$7+Sheet1!B$9*Sheet1!B$7+0.5*Sheet1!B$6*Sheet1!B$6*Sheet1!B$7)/(Sheet1!B$6*SQRT(Sheet1!B$7)))-(Sheet1!B$5+AD4589)*EXP(-Sheet1!B$9*Sheet1!B$7)*NORMSDIST((LN(Sheet1!B$4/(Sheet1!B$5+AD4589))-Sheet1!B$8*Sheet1!B$7+Sheet1!B$9*Sheet1!B$7-0.5*Sheet1!B$6*Sheet1!B$6*Sheet1!B$7)/(Sheet1!B$6*SQRT(Sheet1!B$7))))*400+100*AE4589-400*Sheet1!$B$13</f>
        <v>67.122422607016688</v>
      </c>
    </row>
    <row r="4590" spans="22:32" x14ac:dyDescent="0.2">
      <c r="V4590" s="7" t="e">
        <f t="shared" si="601"/>
        <v>#VALUE!</v>
      </c>
      <c r="X4590" s="4">
        <f t="shared" ca="1" si="602"/>
        <v>0.18915538674560789</v>
      </c>
      <c r="Y4590" s="4">
        <f t="shared" ca="1" si="602"/>
        <v>-0.3603353017334463</v>
      </c>
      <c r="Z4590" s="4">
        <f t="shared" ca="1" si="603"/>
        <v>0.32812212511441929</v>
      </c>
      <c r="AA4590" s="4">
        <f t="shared" ca="1" si="604"/>
        <v>-0.29705784945041663</v>
      </c>
      <c r="AB4590" s="4">
        <f ca="1">Sheet1!AC4590</f>
        <v>0.79748119197643874</v>
      </c>
      <c r="AC4590" s="7">
        <f t="shared" ca="1" si="605"/>
        <v>0.84988007809662436</v>
      </c>
      <c r="AD4590" s="4">
        <f t="shared" ca="1" si="606"/>
        <v>0.278864457317473</v>
      </c>
      <c r="AE4590" s="4">
        <f t="shared" ca="1" si="607"/>
        <v>-0.25246354829013534</v>
      </c>
      <c r="AF4590" s="21">
        <f ca="1">(Sheet1!B$4*EXP(-Sheet1!B$8*Sheet1!B$7)*NORMSDIST((LN(Sheet1!B$4/(Sheet1!B$5+AD4590))-Sheet1!B$8*Sheet1!B$7+Sheet1!B$9*Sheet1!B$7+0.5*Sheet1!B$6*Sheet1!B$6*Sheet1!B$7)/(Sheet1!B$6*SQRT(Sheet1!B$7)))-(Sheet1!B$5+AD4590)*EXP(-Sheet1!B$9*Sheet1!B$7)*NORMSDIST((LN(Sheet1!B$4/(Sheet1!B$5+AD4590))-Sheet1!B$8*Sheet1!B$7+Sheet1!B$9*Sheet1!B$7-0.5*Sheet1!B$6*Sheet1!B$6*Sheet1!B$7)/(Sheet1!B$6*SQRT(Sheet1!B$7))))*400+100*AE4590-400*Sheet1!$B$13</f>
        <v>-69.733752102825292</v>
      </c>
    </row>
    <row r="4591" spans="22:32" x14ac:dyDescent="0.2">
      <c r="V4591" s="7" t="e">
        <f t="shared" si="601"/>
        <v>#VALUE!</v>
      </c>
      <c r="X4591" s="4">
        <f t="shared" ca="1" si="602"/>
        <v>-0.16451305311424411</v>
      </c>
      <c r="Y4591" s="4">
        <f t="shared" ca="1" si="602"/>
        <v>-0.29009599174539979</v>
      </c>
      <c r="Z4591" s="4">
        <f t="shared" ca="1" si="603"/>
        <v>-0.28537581469728096</v>
      </c>
      <c r="AA4591" s="4">
        <f t="shared" ca="1" si="604"/>
        <v>-0.61578407593896312</v>
      </c>
      <c r="AB4591" s="4">
        <f ca="1">Sheet1!AC4591</f>
        <v>0.27489086790065875</v>
      </c>
      <c r="AC4591" s="7">
        <f t="shared" ca="1" si="605"/>
        <v>1.2409171418946388</v>
      </c>
      <c r="AD4591" s="4">
        <f t="shared" ca="1" si="606"/>
        <v>-0.35412774034000394</v>
      </c>
      <c r="AE4591" s="4">
        <f t="shared" ca="1" si="607"/>
        <v>-0.76413701553840929</v>
      </c>
      <c r="AF4591" s="21">
        <f ca="1">(Sheet1!B$4*EXP(-Sheet1!B$8*Sheet1!B$7)*NORMSDIST((LN(Sheet1!B$4/(Sheet1!B$5+AD4591))-Sheet1!B$8*Sheet1!B$7+Sheet1!B$9*Sheet1!B$7+0.5*Sheet1!B$6*Sheet1!B$6*Sheet1!B$7)/(Sheet1!B$6*SQRT(Sheet1!B$7)))-(Sheet1!B$5+AD4591)*EXP(-Sheet1!B$9*Sheet1!B$7)*NORMSDIST((LN(Sheet1!B$4/(Sheet1!B$5+AD4591))-Sheet1!B$8*Sheet1!B$7+Sheet1!B$9*Sheet1!B$7-0.5*Sheet1!B$6*Sheet1!B$6*Sheet1!B$7)/(Sheet1!B$6*SQRT(Sheet1!B$7))))*400+100*AE4591-400*Sheet1!$B$13</f>
        <v>-19.339743858102793</v>
      </c>
    </row>
    <row r="4592" spans="22:32" x14ac:dyDescent="0.2">
      <c r="V4592" s="7" t="e">
        <f t="shared" si="601"/>
        <v>#VALUE!</v>
      </c>
      <c r="X4592" s="4">
        <f t="shared" ca="1" si="602"/>
        <v>-3.7360031327072052E-2</v>
      </c>
      <c r="Y4592" s="4">
        <f t="shared" ca="1" si="602"/>
        <v>-0.98643620434850388</v>
      </c>
      <c r="Z4592" s="4">
        <f t="shared" ca="1" si="603"/>
        <v>-6.4807315743360933E-2</v>
      </c>
      <c r="AA4592" s="4">
        <f t="shared" ca="1" si="604"/>
        <v>-1.4732521487427255</v>
      </c>
      <c r="AB4592" s="4">
        <f ca="1">Sheet1!AC4592</f>
        <v>0.93561954179349682</v>
      </c>
      <c r="AC4592" s="7">
        <f t="shared" ca="1" si="605"/>
        <v>0.73023039457933148</v>
      </c>
      <c r="AD4592" s="4">
        <f t="shared" ca="1" si="606"/>
        <v>-4.7324271746901778E-2</v>
      </c>
      <c r="AE4592" s="4">
        <f t="shared" ca="1" si="607"/>
        <v>-1.0758134978912484</v>
      </c>
      <c r="AF4592" s="21">
        <f ca="1">(Sheet1!B$4*EXP(-Sheet1!B$8*Sheet1!B$7)*NORMSDIST((LN(Sheet1!B$4/(Sheet1!B$5+AD4592))-Sheet1!B$8*Sheet1!B$7+Sheet1!B$9*Sheet1!B$7+0.5*Sheet1!B$6*Sheet1!B$6*Sheet1!B$7)/(Sheet1!B$6*SQRT(Sheet1!B$7)))-(Sheet1!B$5+AD4592)*EXP(-Sheet1!B$9*Sheet1!B$7)*NORMSDIST((LN(Sheet1!B$4/(Sheet1!B$5+AD4592))-Sheet1!B$8*Sheet1!B$7+Sheet1!B$9*Sheet1!B$7-0.5*Sheet1!B$6*Sheet1!B$6*Sheet1!B$7)/(Sheet1!B$6*SQRT(Sheet1!B$7))))*400+100*AE4592-400*Sheet1!$B$13</f>
        <v>-99.991824443377482</v>
      </c>
    </row>
    <row r="4593" spans="22:32" x14ac:dyDescent="0.2">
      <c r="V4593" s="7" t="e">
        <f t="shared" si="601"/>
        <v>#VALUE!</v>
      </c>
      <c r="X4593" s="4">
        <f t="shared" ca="1" si="602"/>
        <v>2.1876619538237194</v>
      </c>
      <c r="Y4593" s="4">
        <f t="shared" ca="1" si="602"/>
        <v>-0.19464190935327672</v>
      </c>
      <c r="Z4593" s="4">
        <f t="shared" ca="1" si="603"/>
        <v>3.7948709876604609</v>
      </c>
      <c r="AA4593" s="4">
        <f t="shared" ca="1" si="604"/>
        <v>2.3189155245847735</v>
      </c>
      <c r="AB4593" s="4">
        <f ca="1">Sheet1!AC4593</f>
        <v>0.65193427849126617</v>
      </c>
      <c r="AC4593" s="7">
        <f t="shared" ca="1" si="605"/>
        <v>0.94596847072696577</v>
      </c>
      <c r="AD4593" s="4">
        <f t="shared" ca="1" si="606"/>
        <v>3.5898283048032966</v>
      </c>
      <c r="AE4593" s="4">
        <f t="shared" ca="1" si="607"/>
        <v>2.1936209725364777</v>
      </c>
      <c r="AF4593" s="21">
        <f ca="1">(Sheet1!B$4*EXP(-Sheet1!B$8*Sheet1!B$7)*NORMSDIST((LN(Sheet1!B$4/(Sheet1!B$5+AD4593))-Sheet1!B$8*Sheet1!B$7+Sheet1!B$9*Sheet1!B$7+0.5*Sheet1!B$6*Sheet1!B$6*Sheet1!B$7)/(Sheet1!B$6*SQRT(Sheet1!B$7)))-(Sheet1!B$5+AD4593)*EXP(-Sheet1!B$9*Sheet1!B$7)*NORMSDIST((LN(Sheet1!B$4/(Sheet1!B$5+AD4593))-Sheet1!B$8*Sheet1!B$7+Sheet1!B$9*Sheet1!B$7-0.5*Sheet1!B$6*Sheet1!B$6*Sheet1!B$7)/(Sheet1!B$6*SQRT(Sheet1!B$7))))*400+100*AE4593-400*Sheet1!$B$13</f>
        <v>-323.26872892076335</v>
      </c>
    </row>
    <row r="4594" spans="22:32" x14ac:dyDescent="0.2">
      <c r="V4594" s="7" t="e">
        <f t="shared" si="601"/>
        <v>#VALUE!</v>
      </c>
      <c r="X4594" s="4">
        <f t="shared" ca="1" si="602"/>
        <v>-1.0137934318470165</v>
      </c>
      <c r="Y4594" s="4">
        <f t="shared" ca="1" si="602"/>
        <v>1.40326925904469</v>
      </c>
      <c r="Z4594" s="4">
        <f t="shared" ca="1" si="603"/>
        <v>-1.758596786524808</v>
      </c>
      <c r="AA4594" s="4">
        <f t="shared" ca="1" si="604"/>
        <v>0.82734027483403161</v>
      </c>
      <c r="AB4594" s="4">
        <f ca="1">Sheet1!AC4594</f>
        <v>0.96621831104638156</v>
      </c>
      <c r="AC4594" s="7">
        <f t="shared" ca="1" si="605"/>
        <v>0.68552788275482224</v>
      </c>
      <c r="AD4594" s="4">
        <f t="shared" ca="1" si="606"/>
        <v>-1.2055671316857857</v>
      </c>
      <c r="AE4594" s="4">
        <f t="shared" ca="1" si="607"/>
        <v>0.56716482692476644</v>
      </c>
      <c r="AF4594" s="21">
        <f ca="1">(Sheet1!B$4*EXP(-Sheet1!B$8*Sheet1!B$7)*NORMSDIST((LN(Sheet1!B$4/(Sheet1!B$5+AD4594))-Sheet1!B$8*Sheet1!B$7+Sheet1!B$9*Sheet1!B$7+0.5*Sheet1!B$6*Sheet1!B$6*Sheet1!B$7)/(Sheet1!B$6*SQRT(Sheet1!B$7)))-(Sheet1!B$5+AD4594)*EXP(-Sheet1!B$9*Sheet1!B$7)*NORMSDIST((LN(Sheet1!B$4/(Sheet1!B$5+AD4594))-Sheet1!B$8*Sheet1!B$7+Sheet1!B$9*Sheet1!B$7-0.5*Sheet1!B$6*Sheet1!B$6*Sheet1!B$7)/(Sheet1!B$6*SQRT(Sheet1!B$7))))*400+100*AE4594-400*Sheet1!$B$13</f>
        <v>253.69098263132355</v>
      </c>
    </row>
    <row r="4595" spans="22:32" x14ac:dyDescent="0.2">
      <c r="V4595" s="7" t="e">
        <f t="shared" si="601"/>
        <v>#VALUE!</v>
      </c>
      <c r="X4595" s="4">
        <f t="shared" ca="1" si="602"/>
        <v>0.48819409913548673</v>
      </c>
      <c r="Y4595" s="4">
        <f t="shared" ca="1" si="602"/>
        <v>-0.51452623722707014</v>
      </c>
      <c r="Z4595" s="4">
        <f t="shared" ca="1" si="603"/>
        <v>0.84685552990404001</v>
      </c>
      <c r="AA4595" s="4">
        <f t="shared" ca="1" si="604"/>
        <v>-0.16488188198147871</v>
      </c>
      <c r="AB4595" s="4">
        <f ca="1">Sheet1!AC4595</f>
        <v>0.83807466889224813</v>
      </c>
      <c r="AC4595" s="7">
        <f t="shared" ca="1" si="605"/>
        <v>0.82024656383750216</v>
      </c>
      <c r="AD4595" s="4">
        <f t="shared" ca="1" si="606"/>
        <v>0.69463033847057587</v>
      </c>
      <c r="AE4595" s="4">
        <f t="shared" ca="1" si="607"/>
        <v>-0.13524379713436849</v>
      </c>
      <c r="AF4595" s="21">
        <f ca="1">(Sheet1!B$4*EXP(-Sheet1!B$8*Sheet1!B$7)*NORMSDIST((LN(Sheet1!B$4/(Sheet1!B$5+AD4595))-Sheet1!B$8*Sheet1!B$7+Sheet1!B$9*Sheet1!B$7+0.5*Sheet1!B$6*Sheet1!B$6*Sheet1!B$7)/(Sheet1!B$6*SQRT(Sheet1!B$7)))-(Sheet1!B$5+AD4595)*EXP(-Sheet1!B$9*Sheet1!B$7)*NORMSDIST((LN(Sheet1!B$4/(Sheet1!B$5+AD4595))-Sheet1!B$8*Sheet1!B$7+Sheet1!B$9*Sheet1!B$7-0.5*Sheet1!B$6*Sheet1!B$6*Sheet1!B$7)/(Sheet1!B$6*SQRT(Sheet1!B$7))))*400+100*AE4595-400*Sheet1!$B$13</f>
        <v>-123.59646657758685</v>
      </c>
    </row>
    <row r="4596" spans="22:32" x14ac:dyDescent="0.2">
      <c r="V4596" s="7" t="e">
        <f t="shared" si="601"/>
        <v>#VALUE!</v>
      </c>
      <c r="X4596" s="4">
        <f t="shared" ca="1" si="602"/>
        <v>0.8681467311664911</v>
      </c>
      <c r="Y4596" s="4">
        <f t="shared" ca="1" si="602"/>
        <v>1.5697321480086883</v>
      </c>
      <c r="Z4596" s="4">
        <f t="shared" ca="1" si="603"/>
        <v>1.5059478624554679</v>
      </c>
      <c r="AA4596" s="4">
        <f t="shared" ca="1" si="604"/>
        <v>3.3058456677783039</v>
      </c>
      <c r="AB4596" s="4">
        <f ca="1">Sheet1!AC4596</f>
        <v>0.42900035710379703</v>
      </c>
      <c r="AC4596" s="7">
        <f t="shared" ca="1" si="605"/>
        <v>1.0995770220859007</v>
      </c>
      <c r="AD4596" s="4">
        <f t="shared" ca="1" si="606"/>
        <v>1.655905666015411</v>
      </c>
      <c r="AE4596" s="4">
        <f t="shared" ca="1" si="607"/>
        <v>3.6350319348512432</v>
      </c>
      <c r="AF4596" s="21">
        <f ca="1">(Sheet1!B$4*EXP(-Sheet1!B$8*Sheet1!B$7)*NORMSDIST((LN(Sheet1!B$4/(Sheet1!B$5+AD4596))-Sheet1!B$8*Sheet1!B$7+Sheet1!B$9*Sheet1!B$7+0.5*Sheet1!B$6*Sheet1!B$6*Sheet1!B$7)/(Sheet1!B$6*SQRT(Sheet1!B$7)))-(Sheet1!B$5+AD4596)*EXP(-Sheet1!B$9*Sheet1!B$7)*NORMSDIST((LN(Sheet1!B$4/(Sheet1!B$5+AD4596))-Sheet1!B$8*Sheet1!B$7+Sheet1!B$9*Sheet1!B$7-0.5*Sheet1!B$6*Sheet1!B$6*Sheet1!B$7)/(Sheet1!B$6*SQRT(Sheet1!B$7))))*400+100*AE4596-400*Sheet1!$B$13</f>
        <v>105.16761901908512</v>
      </c>
    </row>
    <row r="4597" spans="22:32" x14ac:dyDescent="0.2">
      <c r="V4597" s="7" t="e">
        <f t="shared" si="601"/>
        <v>#VALUE!</v>
      </c>
      <c r="X4597" s="4">
        <f t="shared" ca="1" si="602"/>
        <v>-0.70538978690821641</v>
      </c>
      <c r="Y4597" s="4">
        <f t="shared" ca="1" si="602"/>
        <v>0.44925051188181575</v>
      </c>
      <c r="Z4597" s="4">
        <f t="shared" ca="1" si="603"/>
        <v>-1.22361831664678</v>
      </c>
      <c r="AA4597" s="4">
        <f t="shared" ca="1" si="604"/>
        <v>-0.18788684525656238</v>
      </c>
      <c r="AB4597" s="4">
        <f ca="1">Sheet1!AC4597</f>
        <v>9.9351488277104938E-2</v>
      </c>
      <c r="AC4597" s="7">
        <f t="shared" ca="1" si="605"/>
        <v>1.5459308829841296</v>
      </c>
      <c r="AD4597" s="4">
        <f t="shared" ca="1" si="606"/>
        <v>-1.8916293446893109</v>
      </c>
      <c r="AE4597" s="4">
        <f t="shared" ca="1" si="607"/>
        <v>-0.29046007658858003</v>
      </c>
      <c r="AF4597" s="21">
        <f ca="1">(Sheet1!B$4*EXP(-Sheet1!B$8*Sheet1!B$7)*NORMSDIST((LN(Sheet1!B$4/(Sheet1!B$5+AD4597))-Sheet1!B$8*Sheet1!B$7+Sheet1!B$9*Sheet1!B$7+0.5*Sheet1!B$6*Sheet1!B$6*Sheet1!B$7)/(Sheet1!B$6*SQRT(Sheet1!B$7)))-(Sheet1!B$5+AD4597)*EXP(-Sheet1!B$9*Sheet1!B$7)*NORMSDIST((LN(Sheet1!B$4/(Sheet1!B$5+AD4597))-Sheet1!B$8*Sheet1!B$7+Sheet1!B$9*Sheet1!B$7-0.5*Sheet1!B$6*Sheet1!B$6*Sheet1!B$7)/(Sheet1!B$6*SQRT(Sheet1!B$7))))*400+100*AE4597-400*Sheet1!$B$13</f>
        <v>283.43268222704637</v>
      </c>
    </row>
    <row r="4598" spans="22:32" x14ac:dyDescent="0.2">
      <c r="V4598" s="7" t="e">
        <f t="shared" si="601"/>
        <v>#VALUE!</v>
      </c>
      <c r="X4598" s="4">
        <f t="shared" ca="1" si="602"/>
        <v>1.4431478575996415</v>
      </c>
      <c r="Y4598" s="4">
        <f t="shared" ca="1" si="602"/>
        <v>-0.66943140745308116</v>
      </c>
      <c r="Z4598" s="4">
        <f t="shared" ca="1" si="603"/>
        <v>2.5033849156342405</v>
      </c>
      <c r="AA4598" s="4">
        <f t="shared" ca="1" si="604"/>
        <v>0.74605884107695475</v>
      </c>
      <c r="AB4598" s="4">
        <f ca="1">Sheet1!AC4598</f>
        <v>0.39531057614950937</v>
      </c>
      <c r="AC4598" s="7">
        <f t="shared" ca="1" si="605"/>
        <v>1.1265473485400992</v>
      </c>
      <c r="AD4598" s="4">
        <f t="shared" ca="1" si="606"/>
        <v>2.8201816390830334</v>
      </c>
      <c r="AE4598" s="4">
        <f t="shared" ca="1" si="607"/>
        <v>0.84047060927014261</v>
      </c>
      <c r="AF4598" s="21">
        <f ca="1">(Sheet1!B$4*EXP(-Sheet1!B$8*Sheet1!B$7)*NORMSDIST((LN(Sheet1!B$4/(Sheet1!B$5+AD4598))-Sheet1!B$8*Sheet1!B$7+Sheet1!B$9*Sheet1!B$7+0.5*Sheet1!B$6*Sheet1!B$6*Sheet1!B$7)/(Sheet1!B$6*SQRT(Sheet1!B$7)))-(Sheet1!B$5+AD4598)*EXP(-Sheet1!B$9*Sheet1!B$7)*NORMSDIST((LN(Sheet1!B$4/(Sheet1!B$5+AD4598))-Sheet1!B$8*Sheet1!B$7+Sheet1!B$9*Sheet1!B$7-0.5*Sheet1!B$6*Sheet1!B$6*Sheet1!B$7)/(Sheet1!B$6*SQRT(Sheet1!B$7))))*400+100*AE4598-400*Sheet1!$B$13</f>
        <v>-347.65133426755847</v>
      </c>
    </row>
    <row r="4599" spans="22:32" x14ac:dyDescent="0.2">
      <c r="V4599" s="7" t="e">
        <f t="shared" si="601"/>
        <v>#VALUE!</v>
      </c>
      <c r="X4599" s="4">
        <f t="shared" ca="1" si="602"/>
        <v>-0.13205562072442137</v>
      </c>
      <c r="Y4599" s="4">
        <f t="shared" ca="1" si="602"/>
        <v>-1.4613933108350232</v>
      </c>
      <c r="Z4599" s="4">
        <f t="shared" ca="1" si="603"/>
        <v>-0.22907288896654701</v>
      </c>
      <c r="AA4599" s="4">
        <f t="shared" ca="1" si="604"/>
        <v>-2.2738003052295728</v>
      </c>
      <c r="AB4599" s="4">
        <f ca="1">Sheet1!AC4599</f>
        <v>0.78149226130352534</v>
      </c>
      <c r="AC4599" s="7">
        <f t="shared" ca="1" si="605"/>
        <v>0.86099878919368911</v>
      </c>
      <c r="AD4599" s="4">
        <f t="shared" ca="1" si="606"/>
        <v>-0.19723148003729737</v>
      </c>
      <c r="AE4599" s="4">
        <f t="shared" ca="1" si="607"/>
        <v>-1.9577393096709028</v>
      </c>
      <c r="AF4599" s="21">
        <f ca="1">(Sheet1!B$4*EXP(-Sheet1!B$8*Sheet1!B$7)*NORMSDIST((LN(Sheet1!B$4/(Sheet1!B$5+AD4599))-Sheet1!B$8*Sheet1!B$7+Sheet1!B$9*Sheet1!B$7+0.5*Sheet1!B$6*Sheet1!B$6*Sheet1!B$7)/(Sheet1!B$6*SQRT(Sheet1!B$7)))-(Sheet1!B$5+AD4599)*EXP(-Sheet1!B$9*Sheet1!B$7)*NORMSDIST((LN(Sheet1!B$4/(Sheet1!B$5+AD4599))-Sheet1!B$8*Sheet1!B$7+Sheet1!B$9*Sheet1!B$7-0.5*Sheet1!B$6*Sheet1!B$6*Sheet1!B$7)/(Sheet1!B$6*SQRT(Sheet1!B$7))))*400+100*AE4599-400*Sheet1!$B$13</f>
        <v>-164.06682741357781</v>
      </c>
    </row>
    <row r="4600" spans="22:32" x14ac:dyDescent="0.2">
      <c r="V4600" s="7" t="e">
        <f t="shared" si="601"/>
        <v>#VALUE!</v>
      </c>
      <c r="X4600" s="4">
        <f t="shared" ca="1" si="602"/>
        <v>-1.0186457909001048</v>
      </c>
      <c r="Y4600" s="4">
        <f t="shared" ca="1" si="602"/>
        <v>1.3263608993393068</v>
      </c>
      <c r="Z4600" s="4">
        <f t="shared" ca="1" si="603"/>
        <v>-1.7670140269307542</v>
      </c>
      <c r="AA4600" s="4">
        <f t="shared" ca="1" si="604"/>
        <v>0.71017100567873903</v>
      </c>
      <c r="AB4600" s="4">
        <f ca="1">Sheet1!AC4600</f>
        <v>7.6560561878111666E-2</v>
      </c>
      <c r="AC4600" s="7">
        <f t="shared" ca="1" si="605"/>
        <v>1.6245227832376046</v>
      </c>
      <c r="AD4600" s="4">
        <f t="shared" ca="1" si="606"/>
        <v>-2.8705545450494365</v>
      </c>
      <c r="AE4600" s="4">
        <f t="shared" ca="1" si="607"/>
        <v>1.1536889787198739</v>
      </c>
      <c r="AF4600" s="21">
        <f ca="1">(Sheet1!B$4*EXP(-Sheet1!B$8*Sheet1!B$7)*NORMSDIST((LN(Sheet1!B$4/(Sheet1!B$5+AD4600))-Sheet1!B$8*Sheet1!B$7+Sheet1!B$9*Sheet1!B$7+0.5*Sheet1!B$6*Sheet1!B$6*Sheet1!B$7)/(Sheet1!B$6*SQRT(Sheet1!B$7)))-(Sheet1!B$5+AD4600)*EXP(-Sheet1!B$9*Sheet1!B$7)*NORMSDIST((LN(Sheet1!B$4/(Sheet1!B$5+AD4600))-Sheet1!B$8*Sheet1!B$7+Sheet1!B$9*Sheet1!B$7-0.5*Sheet1!B$6*Sheet1!B$6*Sheet1!B$7)/(Sheet1!B$6*SQRT(Sheet1!B$7))))*400+100*AE4600-400*Sheet1!$B$13</f>
        <v>597.00173395230695</v>
      </c>
    </row>
    <row r="4601" spans="22:32" x14ac:dyDescent="0.2">
      <c r="V4601" s="7" t="e">
        <f t="shared" si="601"/>
        <v>#VALUE!</v>
      </c>
      <c r="X4601" s="4">
        <f t="shared" ca="1" si="602"/>
        <v>0.7940761643515466</v>
      </c>
      <c r="Y4601" s="4">
        <f t="shared" ca="1" si="602"/>
        <v>0.90773988725472354</v>
      </c>
      <c r="Z4601" s="4">
        <f t="shared" ca="1" si="603"/>
        <v>1.377459891745781</v>
      </c>
      <c r="AA4601" s="4">
        <f t="shared" ca="1" si="604"/>
        <v>2.2589008351178848</v>
      </c>
      <c r="AB4601" s="4">
        <f ca="1">Sheet1!AC4601</f>
        <v>0.51969505198072918</v>
      </c>
      <c r="AC4601" s="7">
        <f t="shared" ca="1" si="605"/>
        <v>1.033336896872463</v>
      </c>
      <c r="AD4601" s="4">
        <f t="shared" ca="1" si="606"/>
        <v>1.4233801301028641</v>
      </c>
      <c r="AE4601" s="4">
        <f t="shared" ca="1" si="607"/>
        <v>2.3342055793033301</v>
      </c>
      <c r="AF4601" s="21">
        <f ca="1">(Sheet1!B$4*EXP(-Sheet1!B$8*Sheet1!B$7)*NORMSDIST((LN(Sheet1!B$4/(Sheet1!B$5+AD4601))-Sheet1!B$8*Sheet1!B$7+Sheet1!B$9*Sheet1!B$7+0.5*Sheet1!B$6*Sheet1!B$6*Sheet1!B$7)/(Sheet1!B$6*SQRT(Sheet1!B$7)))-(Sheet1!B$5+AD4601)*EXP(-Sheet1!B$9*Sheet1!B$7)*NORMSDIST((LN(Sheet1!B$4/(Sheet1!B$5+AD4601))-Sheet1!B$8*Sheet1!B$7+Sheet1!B$9*Sheet1!B$7-0.5*Sheet1!B$6*Sheet1!B$6*Sheet1!B$7)/(Sheet1!B$6*SQRT(Sheet1!B$7))))*400+100*AE4601-400*Sheet1!$B$13</f>
        <v>10.520013347857457</v>
      </c>
    </row>
    <row r="4602" spans="22:32" x14ac:dyDescent="0.2">
      <c r="V4602" s="7" t="e">
        <f t="shared" si="601"/>
        <v>#VALUE!</v>
      </c>
      <c r="X4602" s="4">
        <f t="shared" ca="1" si="602"/>
        <v>1.3505806547854069</v>
      </c>
      <c r="Y4602" s="4">
        <f t="shared" ca="1" si="602"/>
        <v>-1.0344567655359407</v>
      </c>
      <c r="Z4602" s="4">
        <f t="shared" ca="1" si="603"/>
        <v>2.3428113902069541</v>
      </c>
      <c r="AA4602" s="4">
        <f t="shared" ca="1" si="604"/>
        <v>0.10727530725271031</v>
      </c>
      <c r="AB4602" s="4">
        <f ca="1">Sheet1!AC4602</f>
        <v>0.8965447299425866</v>
      </c>
      <c r="AC4602" s="7">
        <f t="shared" ca="1" si="605"/>
        <v>0.77141793927263846</v>
      </c>
      <c r="AD4602" s="4">
        <f t="shared" ca="1" si="606"/>
        <v>1.8072867347379138</v>
      </c>
      <c r="AE4602" s="4">
        <f t="shared" ca="1" si="607"/>
        <v>8.2754096455724915E-2</v>
      </c>
      <c r="AF4602" s="21">
        <f ca="1">(Sheet1!B$4*EXP(-Sheet1!B$8*Sheet1!B$7)*NORMSDIST((LN(Sheet1!B$4/(Sheet1!B$5+AD4602))-Sheet1!B$8*Sheet1!B$7+Sheet1!B$9*Sheet1!B$7+0.5*Sheet1!B$6*Sheet1!B$6*Sheet1!B$7)/(Sheet1!B$6*SQRT(Sheet1!B$7)))-(Sheet1!B$5+AD4602)*EXP(-Sheet1!B$9*Sheet1!B$7)*NORMSDIST((LN(Sheet1!B$4/(Sheet1!B$5+AD4602))-Sheet1!B$8*Sheet1!B$7+Sheet1!B$9*Sheet1!B$7-0.5*Sheet1!B$6*Sheet1!B$6*Sheet1!B$7)/(Sheet1!B$6*SQRT(Sheet1!B$7))))*400+100*AE4602-400*Sheet1!$B$13</f>
        <v>-272.9833183270207</v>
      </c>
    </row>
    <row r="4603" spans="22:32" x14ac:dyDescent="0.2">
      <c r="V4603" s="7" t="e">
        <f t="shared" si="601"/>
        <v>#VALUE!</v>
      </c>
      <c r="X4603" s="4">
        <f t="shared" ca="1" si="602"/>
        <v>0.49081163499087355</v>
      </c>
      <c r="Y4603" s="4">
        <f t="shared" ca="1" si="602"/>
        <v>0.68879739584752253</v>
      </c>
      <c r="Z4603" s="4">
        <f t="shared" ca="1" si="603"/>
        <v>0.85139609013977779</v>
      </c>
      <c r="AA4603" s="4">
        <f t="shared" ca="1" si="604"/>
        <v>1.5812235736424018</v>
      </c>
      <c r="AB4603" s="4">
        <f ca="1">Sheet1!AC4603</f>
        <v>0.72824179443138692</v>
      </c>
      <c r="AC4603" s="7">
        <f t="shared" ca="1" si="605"/>
        <v>0.89664078664027846</v>
      </c>
      <c r="AD4603" s="4">
        <f t="shared" ca="1" si="606"/>
        <v>0.76339646000538774</v>
      </c>
      <c r="AE4603" s="4">
        <f t="shared" ca="1" si="607"/>
        <v>1.4177895489248755</v>
      </c>
      <c r="AF4603" s="21">
        <f ca="1">(Sheet1!B$4*EXP(-Sheet1!B$8*Sheet1!B$7)*NORMSDIST((LN(Sheet1!B$4/(Sheet1!B$5+AD4603))-Sheet1!B$8*Sheet1!B$7+Sheet1!B$9*Sheet1!B$7+0.5*Sheet1!B$6*Sheet1!B$6*Sheet1!B$7)/(Sheet1!B$6*SQRT(Sheet1!B$7)))-(Sheet1!B$5+AD4603)*EXP(-Sheet1!B$9*Sheet1!B$7)*NORMSDIST((LN(Sheet1!B$4/(Sheet1!B$5+AD4603))-Sheet1!B$8*Sheet1!B$7+Sheet1!B$9*Sheet1!B$7-0.5*Sheet1!B$6*Sheet1!B$6*Sheet1!B$7)/(Sheet1!B$6*SQRT(Sheet1!B$7))))*400+100*AE4603-400*Sheet1!$B$13</f>
        <v>20.94472205485863</v>
      </c>
    </row>
    <row r="4604" spans="22:32" x14ac:dyDescent="0.2">
      <c r="V4604" s="7" t="e">
        <f t="shared" si="601"/>
        <v>#VALUE!</v>
      </c>
      <c r="X4604" s="4">
        <f t="shared" ca="1" si="602"/>
        <v>0.30771593115153578</v>
      </c>
      <c r="Y4604" s="4">
        <f t="shared" ca="1" si="602"/>
        <v>-0.50254040627275132</v>
      </c>
      <c r="Z4604" s="4">
        <f t="shared" ca="1" si="603"/>
        <v>0.53378551358304738</v>
      </c>
      <c r="AA4604" s="4">
        <f t="shared" ca="1" si="604"/>
        <v>-0.36208612992703026</v>
      </c>
      <c r="AB4604" s="4">
        <f ca="1">Sheet1!AC4604</f>
        <v>0.96808279593952473</v>
      </c>
      <c r="AC4604" s="7">
        <f t="shared" ca="1" si="605"/>
        <v>0.68206117224999641</v>
      </c>
      <c r="AD4604" s="4">
        <f t="shared" ca="1" si="606"/>
        <v>0.36407437312451968</v>
      </c>
      <c r="AE4604" s="4">
        <f t="shared" ca="1" si="607"/>
        <v>-0.24696489023349477</v>
      </c>
      <c r="AF4604" s="21">
        <f ca="1">(Sheet1!B$4*EXP(-Sheet1!B$8*Sheet1!B$7)*NORMSDIST((LN(Sheet1!B$4/(Sheet1!B$5+AD4604))-Sheet1!B$8*Sheet1!B$7+Sheet1!B$9*Sheet1!B$7+0.5*Sheet1!B$6*Sheet1!B$6*Sheet1!B$7)/(Sheet1!B$6*SQRT(Sheet1!B$7)))-(Sheet1!B$5+AD4604)*EXP(-Sheet1!B$9*Sheet1!B$7)*NORMSDIST((LN(Sheet1!B$4/(Sheet1!B$5+AD4604))-Sheet1!B$8*Sheet1!B$7+Sheet1!B$9*Sheet1!B$7-0.5*Sheet1!B$6*Sheet1!B$6*Sheet1!B$7)/(Sheet1!B$6*SQRT(Sheet1!B$7))))*400+100*AE4604-400*Sheet1!$B$13</f>
        <v>-82.697547718819351</v>
      </c>
    </row>
    <row r="4605" spans="22:32" x14ac:dyDescent="0.2">
      <c r="V4605" s="7" t="e">
        <f t="shared" si="601"/>
        <v>#VALUE!</v>
      </c>
      <c r="X4605" s="4">
        <f t="shared" ca="1" si="602"/>
        <v>0.22342927063566842</v>
      </c>
      <c r="Y4605" s="4">
        <f t="shared" ca="1" si="602"/>
        <v>-4.2231374027349403E-2</v>
      </c>
      <c r="Z4605" s="4">
        <f t="shared" ca="1" si="603"/>
        <v>0.38757599429265277</v>
      </c>
      <c r="AA4605" s="4">
        <f t="shared" ca="1" si="604"/>
        <v>0.20445748180458778</v>
      </c>
      <c r="AB4605" s="4">
        <f ca="1">Sheet1!AC4605</f>
        <v>0.81697891059007621</v>
      </c>
      <c r="AC4605" s="7">
        <f t="shared" ca="1" si="605"/>
        <v>0.83593843056651851</v>
      </c>
      <c r="AD4605" s="4">
        <f t="shared" ca="1" si="606"/>
        <v>0.32398966839425808</v>
      </c>
      <c r="AE4605" s="4">
        <f t="shared" ca="1" si="607"/>
        <v>0.17091386645730963</v>
      </c>
      <c r="AF4605" s="21">
        <f ca="1">(Sheet1!B$4*EXP(-Sheet1!B$8*Sheet1!B$7)*NORMSDIST((LN(Sheet1!B$4/(Sheet1!B$5+AD4605))-Sheet1!B$8*Sheet1!B$7+Sheet1!B$9*Sheet1!B$7+0.5*Sheet1!B$6*Sheet1!B$6*Sheet1!B$7)/(Sheet1!B$6*SQRT(Sheet1!B$7)))-(Sheet1!B$5+AD4605)*EXP(-Sheet1!B$9*Sheet1!B$7)*NORMSDIST((LN(Sheet1!B$4/(Sheet1!B$5+AD4605))-Sheet1!B$8*Sheet1!B$7+Sheet1!B$9*Sheet1!B$7-0.5*Sheet1!B$6*Sheet1!B$6*Sheet1!B$7)/(Sheet1!B$6*SQRT(Sheet1!B$7))))*400+100*AE4605-400*Sheet1!$B$13</f>
        <v>-34.557186479534721</v>
      </c>
    </row>
    <row r="4606" spans="22:32" x14ac:dyDescent="0.2">
      <c r="V4606" s="7" t="e">
        <f t="shared" si="601"/>
        <v>#VALUE!</v>
      </c>
      <c r="X4606" s="4">
        <f t="shared" ca="1" si="602"/>
        <v>0.57803150329758179</v>
      </c>
      <c r="Y4606" s="4">
        <f t="shared" ca="1" si="602"/>
        <v>-0.61173383056901165</v>
      </c>
      <c r="Z4606" s="4">
        <f t="shared" ca="1" si="603"/>
        <v>1.0026937562193901</v>
      </c>
      <c r="AA4606" s="4">
        <f t="shared" ca="1" si="604"/>
        <v>-0.19888019259637624</v>
      </c>
      <c r="AB4606" s="4">
        <f ca="1">Sheet1!AC4606</f>
        <v>0.8971041334332569</v>
      </c>
      <c r="AC4606" s="7">
        <f t="shared" ca="1" si="605"/>
        <v>0.77089449327095172</v>
      </c>
      <c r="AD4606" s="4">
        <f t="shared" ca="1" si="606"/>
        <v>0.77297109510669393</v>
      </c>
      <c r="AE4606" s="4">
        <f t="shared" ca="1" si="607"/>
        <v>-0.15331564529321273</v>
      </c>
      <c r="AF4606" s="21">
        <f ca="1">(Sheet1!B$4*EXP(-Sheet1!B$8*Sheet1!B$7)*NORMSDIST((LN(Sheet1!B$4/(Sheet1!B$5+AD4606))-Sheet1!B$8*Sheet1!B$7+Sheet1!B$9*Sheet1!B$7+0.5*Sheet1!B$6*Sheet1!B$6*Sheet1!B$7)/(Sheet1!B$6*SQRT(Sheet1!B$7)))-(Sheet1!B$5+AD4606)*EXP(-Sheet1!B$9*Sheet1!B$7)*NORMSDIST((LN(Sheet1!B$4/(Sheet1!B$5+AD4606))-Sheet1!B$8*Sheet1!B$7+Sheet1!B$9*Sheet1!B$7-0.5*Sheet1!B$6*Sheet1!B$6*Sheet1!B$7)/(Sheet1!B$6*SQRT(Sheet1!B$7))))*400+100*AE4606-400*Sheet1!$B$13</f>
        <v>-137.66234701304757</v>
      </c>
    </row>
    <row r="4607" spans="22:32" x14ac:dyDescent="0.2">
      <c r="V4607" s="7" t="e">
        <f t="shared" si="601"/>
        <v>#VALUE!</v>
      </c>
      <c r="X4607" s="4">
        <f t="shared" ca="1" si="602"/>
        <v>0.58394115255329659</v>
      </c>
      <c r="Y4607" s="4">
        <f t="shared" ca="1" si="602"/>
        <v>1.1602957564717071</v>
      </c>
      <c r="Z4607" s="4">
        <f t="shared" ca="1" si="603"/>
        <v>1.012945045943821</v>
      </c>
      <c r="AA4607" s="4">
        <f t="shared" ca="1" si="604"/>
        <v>2.3748999367478967</v>
      </c>
      <c r="AB4607" s="4">
        <f ca="1">Sheet1!AC4607</f>
        <v>0.41715375826791334</v>
      </c>
      <c r="AC4607" s="7">
        <f t="shared" ca="1" si="605"/>
        <v>1.1088813429559723</v>
      </c>
      <c r="AD4607" s="4">
        <f t="shared" ca="1" si="606"/>
        <v>1.1232358628867833</v>
      </c>
      <c r="AE4607" s="4">
        <f t="shared" ca="1" si="607"/>
        <v>2.6334822312470614</v>
      </c>
      <c r="AF4607" s="21">
        <f ca="1">(Sheet1!B$4*EXP(-Sheet1!B$8*Sheet1!B$7)*NORMSDIST((LN(Sheet1!B$4/(Sheet1!B$5+AD4607))-Sheet1!B$8*Sheet1!B$7+Sheet1!B$9*Sheet1!B$7+0.5*Sheet1!B$6*Sheet1!B$6*Sheet1!B$7)/(Sheet1!B$6*SQRT(Sheet1!B$7)))-(Sheet1!B$5+AD4607)*EXP(-Sheet1!B$9*Sheet1!B$7)*NORMSDIST((LN(Sheet1!B$4/(Sheet1!B$5+AD4607))-Sheet1!B$8*Sheet1!B$7+Sheet1!B$9*Sheet1!B$7-0.5*Sheet1!B$6*Sheet1!B$6*Sheet1!B$7)/(Sheet1!B$6*SQRT(Sheet1!B$7))))*400+100*AE4607-400*Sheet1!$B$13</f>
        <v>86.590847262906664</v>
      </c>
    </row>
    <row r="4608" spans="22:32" x14ac:dyDescent="0.2">
      <c r="V4608" s="7" t="e">
        <f t="shared" si="601"/>
        <v>#VALUE!</v>
      </c>
      <c r="X4608" s="4">
        <f t="shared" ca="1" si="602"/>
        <v>0.66600638971720993</v>
      </c>
      <c r="Y4608" s="4">
        <f t="shared" ca="1" si="602"/>
        <v>-0.46521200498624599</v>
      </c>
      <c r="Z4608" s="4">
        <f t="shared" ca="1" si="603"/>
        <v>1.1553011293709154</v>
      </c>
      <c r="AA4608" s="4">
        <f t="shared" ca="1" si="604"/>
        <v>0.11794506266633834</v>
      </c>
      <c r="AB4608" s="4">
        <f ca="1">Sheet1!AC4608</f>
        <v>0.84608120103672646</v>
      </c>
      <c r="AC4608" s="7">
        <f t="shared" ca="1" si="605"/>
        <v>0.81408649747464945</v>
      </c>
      <c r="AD4608" s="4">
        <f t="shared" ca="1" si="606"/>
        <v>0.94051504993807544</v>
      </c>
      <c r="AE4608" s="4">
        <f t="shared" ca="1" si="607"/>
        <v>9.6017482960467415E-2</v>
      </c>
      <c r="AF4608" s="21">
        <f ca="1">(Sheet1!B$4*EXP(-Sheet1!B$8*Sheet1!B$7)*NORMSDIST((LN(Sheet1!B$4/(Sheet1!B$5+AD4608))-Sheet1!B$8*Sheet1!B$7+Sheet1!B$9*Sheet1!B$7+0.5*Sheet1!B$6*Sheet1!B$6*Sheet1!B$7)/(Sheet1!B$6*SQRT(Sheet1!B$7)))-(Sheet1!B$5+AD4608)*EXP(-Sheet1!B$9*Sheet1!B$7)*NORMSDIST((LN(Sheet1!B$4/(Sheet1!B$5+AD4608))-Sheet1!B$8*Sheet1!B$7+Sheet1!B$9*Sheet1!B$7-0.5*Sheet1!B$6*Sheet1!B$6*Sheet1!B$7)/(Sheet1!B$6*SQRT(Sheet1!B$7))))*400+100*AE4608-400*Sheet1!$B$13</f>
        <v>-138.84108603319783</v>
      </c>
    </row>
    <row r="4609" spans="22:32" x14ac:dyDescent="0.2">
      <c r="V4609" s="7" t="e">
        <f t="shared" si="601"/>
        <v>#VALUE!</v>
      </c>
      <c r="X4609" s="4">
        <f t="shared" ca="1" si="602"/>
        <v>-0.40809934272624854</v>
      </c>
      <c r="Y4609" s="4">
        <f t="shared" ca="1" si="602"/>
        <v>-9.2040238702322918E-2</v>
      </c>
      <c r="Z4609" s="4">
        <f t="shared" ca="1" si="603"/>
        <v>-0.70791757981084125</v>
      </c>
      <c r="AA4609" s="4">
        <f t="shared" ca="1" si="604"/>
        <v>-0.61849675492301004</v>
      </c>
      <c r="AB4609" s="4">
        <f ca="1">Sheet1!AC4609</f>
        <v>0.89240804302195087</v>
      </c>
      <c r="AC4609" s="7">
        <f t="shared" ca="1" si="605"/>
        <v>0.77524495977472929</v>
      </c>
      <c r="AD4609" s="4">
        <f t="shared" ca="1" si="606"/>
        <v>-0.54880953568427937</v>
      </c>
      <c r="AE4609" s="4">
        <f t="shared" ca="1" si="607"/>
        <v>-0.47948649189108949</v>
      </c>
      <c r="AF4609" s="21">
        <f ca="1">(Sheet1!B$4*EXP(-Sheet1!B$8*Sheet1!B$7)*NORMSDIST((LN(Sheet1!B$4/(Sheet1!B$5+AD4609))-Sheet1!B$8*Sheet1!B$7+Sheet1!B$9*Sheet1!B$7+0.5*Sheet1!B$6*Sheet1!B$6*Sheet1!B$7)/(Sheet1!B$6*SQRT(Sheet1!B$7)))-(Sheet1!B$5+AD4609)*EXP(-Sheet1!B$9*Sheet1!B$7)*NORMSDIST((LN(Sheet1!B$4/(Sheet1!B$5+AD4609))-Sheet1!B$8*Sheet1!B$7+Sheet1!B$9*Sheet1!B$7-0.5*Sheet1!B$6*Sheet1!B$6*Sheet1!B$7)/(Sheet1!B$6*SQRT(Sheet1!B$7))))*400+100*AE4609-400*Sheet1!$B$13</f>
        <v>40.779304528224202</v>
      </c>
    </row>
    <row r="4610" spans="22:32" x14ac:dyDescent="0.2">
      <c r="V4610" s="7" t="e">
        <f t="shared" si="601"/>
        <v>#VALUE!</v>
      </c>
      <c r="X4610" s="4">
        <f t="shared" ca="1" si="602"/>
        <v>0.30828495593927002</v>
      </c>
      <c r="Y4610" s="4">
        <f t="shared" ca="1" si="602"/>
        <v>1.3696468564016873</v>
      </c>
      <c r="Z4610" s="4">
        <f t="shared" ca="1" si="603"/>
        <v>0.53477258366234282</v>
      </c>
      <c r="AA4610" s="4">
        <f t="shared" ca="1" si="604"/>
        <v>2.3504213448690998</v>
      </c>
      <c r="AB4610" s="4">
        <f ca="1">Sheet1!AC4610</f>
        <v>0.69337614851408647</v>
      </c>
      <c r="AC4610" s="7">
        <f t="shared" ca="1" si="605"/>
        <v>0.91929214181001417</v>
      </c>
      <c r="AD4610" s="4">
        <f t="shared" ca="1" si="606"/>
        <v>0.49161223381623009</v>
      </c>
      <c r="AE4610" s="4">
        <f t="shared" ca="1" si="607"/>
        <v>2.1607238722806885</v>
      </c>
      <c r="AF4610" s="21">
        <f ca="1">(Sheet1!B$4*EXP(-Sheet1!B$8*Sheet1!B$7)*NORMSDIST((LN(Sheet1!B$4/(Sheet1!B$5+AD4610))-Sheet1!B$8*Sheet1!B$7+Sheet1!B$9*Sheet1!B$7+0.5*Sheet1!B$6*Sheet1!B$6*Sheet1!B$7)/(Sheet1!B$6*SQRT(Sheet1!B$7)))-(Sheet1!B$5+AD4610)*EXP(-Sheet1!B$9*Sheet1!B$7)*NORMSDIST((LN(Sheet1!B$4/(Sheet1!B$5+AD4610))-Sheet1!B$8*Sheet1!B$7+Sheet1!B$9*Sheet1!B$7-0.5*Sheet1!B$6*Sheet1!B$6*Sheet1!B$7)/(Sheet1!B$6*SQRT(Sheet1!B$7))))*400+100*AE4610-400*Sheet1!$B$13</f>
        <v>137.91448075146445</v>
      </c>
    </row>
    <row r="4611" spans="22:32" x14ac:dyDescent="0.2">
      <c r="V4611" s="7" t="e">
        <f t="shared" ref="V4611:V4674" si="608">GAMMALN($B$7/2+1)-GAMMALN($B$7/2)-LN(PI())-LN($B$7)-0.5*LN($B$9*$C$10-$C$9*$B$10)-($B$7/2+1)*LN(SUMPRODUCT(MMULT(J4611:K4611,MINVERSE($B$9:$C$10)),J4611:K4611)/$B$7+1)</f>
        <v>#VALUE!</v>
      </c>
      <c r="X4611" s="4">
        <f t="shared" ref="X4611:Y4674" ca="1" si="609">NORMSINV(RAND())</f>
        <v>-0.3202202306253446</v>
      </c>
      <c r="Y4611" s="4">
        <f t="shared" ca="1" si="609"/>
        <v>-2.1598995155637994</v>
      </c>
      <c r="Z4611" s="4">
        <f t="shared" ref="Z4611:Z4674" ca="1" si="610">X4611*SQRT($B$20)</f>
        <v>-0.55547634347165764</v>
      </c>
      <c r="AA4611" s="4">
        <f t="shared" ref="AA4611:AA4674" ca="1" si="611">SQRT($C$21)*($B$25*X4611+SQRT(1-$B$25^2)*Y4611)</f>
        <v>-3.5092782181366999</v>
      </c>
      <c r="AB4611" s="4">
        <f ca="1">Sheet1!AC4611</f>
        <v>0.92457294782134092</v>
      </c>
      <c r="AC4611" s="7">
        <f t="shared" ref="AC4611:AC4674" ca="1" si="612">SQRT((B$27/2)/GAMMAINV(AB4611,B$27/2,1))</f>
        <v>0.74303211988991047</v>
      </c>
      <c r="AD4611" s="4">
        <f t="shared" ref="AD4611:AD4674" ca="1" si="613">AC4611*Z4611</f>
        <v>-0.41273676503844181</v>
      </c>
      <c r="AE4611" s="4">
        <f t="shared" ref="AE4611:AE4674" ca="1" si="614">AC4611*AA4611</f>
        <v>-2.6075064337055998</v>
      </c>
      <c r="AF4611" s="21">
        <f ca="1">(Sheet1!B$4*EXP(-Sheet1!B$8*Sheet1!B$7)*NORMSDIST((LN(Sheet1!B$4/(Sheet1!B$5+AD4611))-Sheet1!B$8*Sheet1!B$7+Sheet1!B$9*Sheet1!B$7+0.5*Sheet1!B$6*Sheet1!B$6*Sheet1!B$7)/(Sheet1!B$6*SQRT(Sheet1!B$7)))-(Sheet1!B$5+AD4611)*EXP(-Sheet1!B$9*Sheet1!B$7)*NORMSDIST((LN(Sheet1!B$4/(Sheet1!B$5+AD4611))-Sheet1!B$8*Sheet1!B$7+Sheet1!B$9*Sheet1!B$7-0.5*Sheet1!B$6*Sheet1!B$6*Sheet1!B$7)/(Sheet1!B$6*SQRT(Sheet1!B$7))))*400+100*AE4611-400*Sheet1!$B$13</f>
        <v>-194.16800354752877</v>
      </c>
    </row>
    <row r="4612" spans="22:32" x14ac:dyDescent="0.2">
      <c r="V4612" s="7" t="e">
        <f t="shared" si="608"/>
        <v>#VALUE!</v>
      </c>
      <c r="X4612" s="4">
        <f t="shared" ca="1" si="609"/>
        <v>0.75714800184345388</v>
      </c>
      <c r="Y4612" s="4">
        <f t="shared" ca="1" si="609"/>
        <v>-0.31355365361439658</v>
      </c>
      <c r="Z4612" s="4">
        <f t="shared" ca="1" si="610"/>
        <v>1.3134017257733686</v>
      </c>
      <c r="AA4612" s="4">
        <f t="shared" ca="1" si="611"/>
        <v>0.44597531986459549</v>
      </c>
      <c r="AB4612" s="4">
        <f ca="1">Sheet1!AC4612</f>
        <v>0.21990743969059512</v>
      </c>
      <c r="AC4612" s="7">
        <f t="shared" ca="1" si="612"/>
        <v>1.3086197320854234</v>
      </c>
      <c r="AD4612" s="4">
        <f t="shared" ca="1" si="613"/>
        <v>1.7187434145020783</v>
      </c>
      <c r="AE4612" s="4">
        <f t="shared" ca="1" si="614"/>
        <v>0.58361210359791793</v>
      </c>
      <c r="AF4612" s="21">
        <f ca="1">(Sheet1!B$4*EXP(-Sheet1!B$8*Sheet1!B$7)*NORMSDIST((LN(Sheet1!B$4/(Sheet1!B$5+AD4612))-Sheet1!B$8*Sheet1!B$7+Sheet1!B$9*Sheet1!B$7+0.5*Sheet1!B$6*Sheet1!B$6*Sheet1!B$7)/(Sheet1!B$6*SQRT(Sheet1!B$7)))-(Sheet1!B$5+AD4612)*EXP(-Sheet1!B$9*Sheet1!B$7)*NORMSDIST((LN(Sheet1!B$4/(Sheet1!B$5+AD4612))-Sheet1!B$8*Sheet1!B$7+Sheet1!B$9*Sheet1!B$7-0.5*Sheet1!B$6*Sheet1!B$6*Sheet1!B$7)/(Sheet1!B$6*SQRT(Sheet1!B$7))))*400+100*AE4612-400*Sheet1!$B$13</f>
        <v>-209.50364768620193</v>
      </c>
    </row>
    <row r="4613" spans="22:32" x14ac:dyDescent="0.2">
      <c r="V4613" s="7" t="e">
        <f t="shared" si="608"/>
        <v>#VALUE!</v>
      </c>
      <c r="X4613" s="4">
        <f t="shared" ca="1" si="609"/>
        <v>0.93042014223346825</v>
      </c>
      <c r="Y4613" s="4">
        <f t="shared" ca="1" si="609"/>
        <v>-3.143746248743496E-2</v>
      </c>
      <c r="Z4613" s="4">
        <f t="shared" ca="1" si="610"/>
        <v>1.6139716640979807</v>
      </c>
      <c r="AA4613" s="4">
        <f t="shared" ca="1" si="611"/>
        <v>1.0606142295067575</v>
      </c>
      <c r="AB4613" s="4">
        <f ca="1">Sheet1!AC4613</f>
        <v>0.77493515824611026</v>
      </c>
      <c r="AC4613" s="7">
        <f t="shared" ca="1" si="612"/>
        <v>0.8654907429367934</v>
      </c>
      <c r="AD4613" s="4">
        <f t="shared" ca="1" si="613"/>
        <v>1.396877534639094</v>
      </c>
      <c r="AE4613" s="4">
        <f t="shared" ca="1" si="614"/>
        <v>0.91795179746513833</v>
      </c>
      <c r="AF4613" s="21">
        <f ca="1">(Sheet1!B$4*EXP(-Sheet1!B$8*Sheet1!B$7)*NORMSDIST((LN(Sheet1!B$4/(Sheet1!B$5+AD4613))-Sheet1!B$8*Sheet1!B$7+Sheet1!B$9*Sheet1!B$7+0.5*Sheet1!B$6*Sheet1!B$6*Sheet1!B$7)/(Sheet1!B$6*SQRT(Sheet1!B$7)))-(Sheet1!B$5+AD4613)*EXP(-Sheet1!B$9*Sheet1!B$7)*NORMSDIST((LN(Sheet1!B$4/(Sheet1!B$5+AD4613))-Sheet1!B$8*Sheet1!B$7+Sheet1!B$9*Sheet1!B$7-0.5*Sheet1!B$6*Sheet1!B$6*Sheet1!B$7)/(Sheet1!B$6*SQRT(Sheet1!B$7))))*400+100*AE4613-400*Sheet1!$B$13</f>
        <v>-127.04928015441328</v>
      </c>
    </row>
    <row r="4614" spans="22:32" x14ac:dyDescent="0.2">
      <c r="V4614" s="7" t="e">
        <f t="shared" si="608"/>
        <v>#VALUE!</v>
      </c>
      <c r="X4614" s="4">
        <f t="shared" ca="1" si="609"/>
        <v>-0.3601823381695502</v>
      </c>
      <c r="Y4614" s="4">
        <f t="shared" ca="1" si="609"/>
        <v>-0.27290213804253394</v>
      </c>
      <c r="Z4614" s="4">
        <f t="shared" ca="1" si="610"/>
        <v>-0.62479740208412238</v>
      </c>
      <c r="AA4614" s="4">
        <f t="shared" ca="1" si="611"/>
        <v>-0.82350489292114515</v>
      </c>
      <c r="AB4614" s="4">
        <f ca="1">Sheet1!AC4614</f>
        <v>0.68090018991555135</v>
      </c>
      <c r="AC4614" s="7">
        <f t="shared" ca="1" si="612"/>
        <v>0.9273349688990874</v>
      </c>
      <c r="AD4614" s="4">
        <f t="shared" ca="1" si="613"/>
        <v>-0.57939647942991024</v>
      </c>
      <c r="AE4614" s="4">
        <f t="shared" ca="1" si="614"/>
        <v>-0.76366488426527646</v>
      </c>
      <c r="AF4614" s="21">
        <f ca="1">(Sheet1!B$4*EXP(-Sheet1!B$8*Sheet1!B$7)*NORMSDIST((LN(Sheet1!B$4/(Sheet1!B$5+AD4614))-Sheet1!B$8*Sheet1!B$7+Sheet1!B$9*Sheet1!B$7+0.5*Sheet1!B$6*Sheet1!B$6*Sheet1!B$7)/(Sheet1!B$6*SQRT(Sheet1!B$7)))-(Sheet1!B$5+AD4614)*EXP(-Sheet1!B$9*Sheet1!B$7)*NORMSDIST((LN(Sheet1!B$4/(Sheet1!B$5+AD4614))-Sheet1!B$8*Sheet1!B$7+Sheet1!B$9*Sheet1!B$7-0.5*Sheet1!B$6*Sheet1!B$6*Sheet1!B$7)/(Sheet1!B$6*SQRT(Sheet1!B$7))))*400+100*AE4614-400*Sheet1!$B$13</f>
        <v>17.352659854622289</v>
      </c>
    </row>
    <row r="4615" spans="22:32" x14ac:dyDescent="0.2">
      <c r="V4615" s="7" t="e">
        <f t="shared" si="608"/>
        <v>#VALUE!</v>
      </c>
      <c r="X4615" s="4">
        <f t="shared" ca="1" si="609"/>
        <v>0.30760957231903274</v>
      </c>
      <c r="Y4615" s="4">
        <f t="shared" ca="1" si="609"/>
        <v>0.32237305308845354</v>
      </c>
      <c r="Z4615" s="4">
        <f t="shared" ca="1" si="610"/>
        <v>0.53360101613496513</v>
      </c>
      <c r="AA4615" s="4">
        <f t="shared" ca="1" si="611"/>
        <v>0.83266034888234897</v>
      </c>
      <c r="AB4615" s="4">
        <f ca="1">Sheet1!AC4615</f>
        <v>0.80455227742720981</v>
      </c>
      <c r="AC4615" s="7">
        <f t="shared" ca="1" si="612"/>
        <v>0.84487757185747581</v>
      </c>
      <c r="AD4615" s="4">
        <f t="shared" ca="1" si="613"/>
        <v>0.45082753085279109</v>
      </c>
      <c r="AE4615" s="4">
        <f t="shared" ca="1" si="614"/>
        <v>0.70349605374571766</v>
      </c>
      <c r="AF4615" s="21">
        <f ca="1">(Sheet1!B$4*EXP(-Sheet1!B$8*Sheet1!B$7)*NORMSDIST((LN(Sheet1!B$4/(Sheet1!B$5+AD4615))-Sheet1!B$8*Sheet1!B$7+Sheet1!B$9*Sheet1!B$7+0.5*Sheet1!B$6*Sheet1!B$6*Sheet1!B$7)/(Sheet1!B$6*SQRT(Sheet1!B$7)))-(Sheet1!B$5+AD4615)*EXP(-Sheet1!B$9*Sheet1!B$7)*NORMSDIST((LN(Sheet1!B$4/(Sheet1!B$5+AD4615))-Sheet1!B$8*Sheet1!B$7+Sheet1!B$9*Sheet1!B$7-0.5*Sheet1!B$6*Sheet1!B$6*Sheet1!B$7)/(Sheet1!B$6*SQRT(Sheet1!B$7))))*400+100*AE4615-400*Sheet1!$B$13</f>
        <v>-1.3715239980533624</v>
      </c>
    </row>
    <row r="4616" spans="22:32" x14ac:dyDescent="0.2">
      <c r="V4616" s="7" t="e">
        <f t="shared" si="608"/>
        <v>#VALUE!</v>
      </c>
      <c r="X4616" s="4">
        <f t="shared" ca="1" si="609"/>
        <v>0.86649159317308044</v>
      </c>
      <c r="Y4616" s="4">
        <f t="shared" ca="1" si="609"/>
        <v>3.9830520602848501E-2</v>
      </c>
      <c r="Z4616" s="4">
        <f t="shared" ca="1" si="610"/>
        <v>1.5030767446665469</v>
      </c>
      <c r="AA4616" s="4">
        <f t="shared" ca="1" si="611"/>
        <v>1.0878417852513242</v>
      </c>
      <c r="AB4616" s="4">
        <f ca="1">Sheet1!AC4616</f>
        <v>9.7569166884431402E-2</v>
      </c>
      <c r="AC4616" s="7">
        <f t="shared" ca="1" si="612"/>
        <v>1.5513635994202715</v>
      </c>
      <c r="AD4616" s="4">
        <f t="shared" ca="1" si="613"/>
        <v>2.3318185488107988</v>
      </c>
      <c r="AE4616" s="4">
        <f t="shared" ca="1" si="614"/>
        <v>1.6876381475672684</v>
      </c>
      <c r="AF4616" s="21">
        <f ca="1">(Sheet1!B$4*EXP(-Sheet1!B$8*Sheet1!B$7)*NORMSDIST((LN(Sheet1!B$4/(Sheet1!B$5+AD4616))-Sheet1!B$8*Sheet1!B$7+Sheet1!B$9*Sheet1!B$7+0.5*Sheet1!B$6*Sheet1!B$6*Sheet1!B$7)/(Sheet1!B$6*SQRT(Sheet1!B$7)))-(Sheet1!B$5+AD4616)*EXP(-Sheet1!B$9*Sheet1!B$7)*NORMSDIST((LN(Sheet1!B$4/(Sheet1!B$5+AD4616))-Sheet1!B$8*Sheet1!B$7+Sheet1!B$9*Sheet1!B$7-0.5*Sheet1!B$6*Sheet1!B$6*Sheet1!B$7)/(Sheet1!B$6*SQRT(Sheet1!B$7))))*400+100*AE4616-400*Sheet1!$B$13</f>
        <v>-191.03663511425884</v>
      </c>
    </row>
    <row r="4617" spans="22:32" x14ac:dyDescent="0.2">
      <c r="V4617" s="7" t="e">
        <f t="shared" si="608"/>
        <v>#VALUE!</v>
      </c>
      <c r="X4617" s="4">
        <f t="shared" ca="1" si="609"/>
        <v>-0.25690669680362799</v>
      </c>
      <c r="Y4617" s="4">
        <f t="shared" ca="1" si="609"/>
        <v>-0.19002097036219281</v>
      </c>
      <c r="Z4617" s="4">
        <f t="shared" ca="1" si="610"/>
        <v>-0.44564827236298388</v>
      </c>
      <c r="AA4617" s="4">
        <f t="shared" ca="1" si="611"/>
        <v>-0.58067138792454986</v>
      </c>
      <c r="AB4617" s="4">
        <f ca="1">Sheet1!AC4617</f>
        <v>0.70200818977658697</v>
      </c>
      <c r="AC4617" s="7">
        <f t="shared" ca="1" si="612"/>
        <v>0.91371292168749885</v>
      </c>
      <c r="AD4617" s="4">
        <f t="shared" ca="1" si="613"/>
        <v>-0.40719458498576827</v>
      </c>
      <c r="AE4617" s="4">
        <f t="shared" ca="1" si="614"/>
        <v>-0.53056695040087554</v>
      </c>
      <c r="AF4617" s="21">
        <f ca="1">(Sheet1!B$4*EXP(-Sheet1!B$8*Sheet1!B$7)*NORMSDIST((LN(Sheet1!B$4/(Sheet1!B$5+AD4617))-Sheet1!B$8*Sheet1!B$7+Sheet1!B$9*Sheet1!B$7+0.5*Sheet1!B$6*Sheet1!B$6*Sheet1!B$7)/(Sheet1!B$6*SQRT(Sheet1!B$7)))-(Sheet1!B$5+AD4617)*EXP(-Sheet1!B$9*Sheet1!B$7)*NORMSDIST((LN(Sheet1!B$4/(Sheet1!B$5+AD4617))-Sheet1!B$8*Sheet1!B$7+Sheet1!B$9*Sheet1!B$7-0.5*Sheet1!B$6*Sheet1!B$6*Sheet1!B$7)/(Sheet1!B$6*SQRT(Sheet1!B$7))))*400+100*AE4617-400*Sheet1!$B$13</f>
        <v>12.626020654439344</v>
      </c>
    </row>
    <row r="4618" spans="22:32" x14ac:dyDescent="0.2">
      <c r="V4618" s="7" t="e">
        <f t="shared" si="608"/>
        <v>#VALUE!</v>
      </c>
      <c r="X4618" s="4">
        <f t="shared" ca="1" si="609"/>
        <v>1.7119495324977243</v>
      </c>
      <c r="Y4618" s="4">
        <f t="shared" ca="1" si="609"/>
        <v>0.2523203503099315</v>
      </c>
      <c r="Z4618" s="4">
        <f t="shared" ca="1" si="610"/>
        <v>2.9696670465285231</v>
      </c>
      <c r="AA4618" s="4">
        <f t="shared" ca="1" si="611"/>
        <v>2.4007712723257426</v>
      </c>
      <c r="AB4618" s="4">
        <f ca="1">Sheet1!AC4618</f>
        <v>0.29311860042965787</v>
      </c>
      <c r="AC4618" s="7">
        <f t="shared" ca="1" si="612"/>
        <v>1.2211717674478166</v>
      </c>
      <c r="AD4618" s="4">
        <f t="shared" ca="1" si="613"/>
        <v>3.6264735559407741</v>
      </c>
      <c r="AE4618" s="4">
        <f t="shared" ca="1" si="614"/>
        <v>2.9317540978639705</v>
      </c>
      <c r="AF4618" s="21">
        <f ca="1">(Sheet1!B$4*EXP(-Sheet1!B$8*Sheet1!B$7)*NORMSDIST((LN(Sheet1!B$4/(Sheet1!B$5+AD4618))-Sheet1!B$8*Sheet1!B$7+Sheet1!B$9*Sheet1!B$7+0.5*Sheet1!B$6*Sheet1!B$6*Sheet1!B$7)/(Sheet1!B$6*SQRT(Sheet1!B$7)))-(Sheet1!B$5+AD4618)*EXP(-Sheet1!B$9*Sheet1!B$7)*NORMSDIST((LN(Sheet1!B$4/(Sheet1!B$5+AD4618))-Sheet1!B$8*Sheet1!B$7+Sheet1!B$9*Sheet1!B$7-0.5*Sheet1!B$6*Sheet1!B$6*Sheet1!B$7)/(Sheet1!B$6*SQRT(Sheet1!B$7))))*400+100*AE4618-400*Sheet1!$B$13</f>
        <v>-254.66532555582808</v>
      </c>
    </row>
    <row r="4619" spans="22:32" x14ac:dyDescent="0.2">
      <c r="V4619" s="7" t="e">
        <f t="shared" si="608"/>
        <v>#VALUE!</v>
      </c>
      <c r="X4619" s="4">
        <f t="shared" ca="1" si="609"/>
        <v>-4.6930355688090224E-2</v>
      </c>
      <c r="Y4619" s="4">
        <f t="shared" ca="1" si="609"/>
        <v>-1.4748363889953691</v>
      </c>
      <c r="Z4619" s="4">
        <f t="shared" ca="1" si="610"/>
        <v>-8.1408667792588235E-2</v>
      </c>
      <c r="AA4619" s="4">
        <f t="shared" ca="1" si="611"/>
        <v>-2.1920692918258462</v>
      </c>
      <c r="AB4619" s="4">
        <f ca="1">Sheet1!AC4619</f>
        <v>0.26085191595374535</v>
      </c>
      <c r="AC4619" s="7">
        <f t="shared" ca="1" si="612"/>
        <v>1.2569365031819559</v>
      </c>
      <c r="AD4619" s="4">
        <f t="shared" ca="1" si="613"/>
        <v>-0.10232552622391737</v>
      </c>
      <c r="AE4619" s="4">
        <f t="shared" ca="1" si="614"/>
        <v>-2.7552919104001257</v>
      </c>
      <c r="AF4619" s="21">
        <f ca="1">(Sheet1!B$4*EXP(-Sheet1!B$8*Sheet1!B$7)*NORMSDIST((LN(Sheet1!B$4/(Sheet1!B$5+AD4619))-Sheet1!B$8*Sheet1!B$7+Sheet1!B$9*Sheet1!B$7+0.5*Sheet1!B$6*Sheet1!B$6*Sheet1!B$7)/(Sheet1!B$6*SQRT(Sheet1!B$7)))-(Sheet1!B$5+AD4619)*EXP(-Sheet1!B$9*Sheet1!B$7)*NORMSDIST((LN(Sheet1!B$4/(Sheet1!B$5+AD4619))-Sheet1!B$8*Sheet1!B$7+Sheet1!B$9*Sheet1!B$7-0.5*Sheet1!B$6*Sheet1!B$6*Sheet1!B$7)/(Sheet1!B$6*SQRT(Sheet1!B$7))))*400+100*AE4619-400*Sheet1!$B$13</f>
        <v>-259.10439889848567</v>
      </c>
    </row>
    <row r="4620" spans="22:32" x14ac:dyDescent="0.2">
      <c r="V4620" s="7" t="e">
        <f t="shared" si="608"/>
        <v>#VALUE!</v>
      </c>
      <c r="X4620" s="4">
        <f t="shared" ca="1" si="609"/>
        <v>1.065680701555231</v>
      </c>
      <c r="Y4620" s="4">
        <f t="shared" ca="1" si="609"/>
        <v>-2.3403661571178764</v>
      </c>
      <c r="Z4620" s="4">
        <f t="shared" ca="1" si="610"/>
        <v>1.848604063060588</v>
      </c>
      <c r="AA4620" s="4">
        <f t="shared" ca="1" si="611"/>
        <v>-2.1230216336314394</v>
      </c>
      <c r="AB4620" s="4">
        <f ca="1">Sheet1!AC4620</f>
        <v>0.3839427427793064</v>
      </c>
      <c r="AC4620" s="7">
        <f t="shared" ca="1" si="612"/>
        <v>1.1360292839134112</v>
      </c>
      <c r="AD4620" s="4">
        <f t="shared" ca="1" si="613"/>
        <v>2.1000683499981423</v>
      </c>
      <c r="AE4620" s="4">
        <f t="shared" ca="1" si="614"/>
        <v>-2.4118147461870043</v>
      </c>
      <c r="AF4620" s="21">
        <f ca="1">(Sheet1!B$4*EXP(-Sheet1!B$8*Sheet1!B$7)*NORMSDIST((LN(Sheet1!B$4/(Sheet1!B$5+AD4620))-Sheet1!B$8*Sheet1!B$7+Sheet1!B$9*Sheet1!B$7+0.5*Sheet1!B$6*Sheet1!B$6*Sheet1!B$7)/(Sheet1!B$6*SQRT(Sheet1!B$7)))-(Sheet1!B$5+AD4620)*EXP(-Sheet1!B$9*Sheet1!B$7)*NORMSDIST((LN(Sheet1!B$4/(Sheet1!B$5+AD4620))-Sheet1!B$8*Sheet1!B$7+Sheet1!B$9*Sheet1!B$7-0.5*Sheet1!B$6*Sheet1!B$6*Sheet1!B$7)/(Sheet1!B$6*SQRT(Sheet1!B$7))))*400+100*AE4620-400*Sheet1!$B$13</f>
        <v>-566.44958215631641</v>
      </c>
    </row>
    <row r="4621" spans="22:32" x14ac:dyDescent="0.2">
      <c r="V4621" s="7" t="e">
        <f t="shared" si="608"/>
        <v>#VALUE!</v>
      </c>
      <c r="X4621" s="4">
        <f t="shared" ca="1" si="609"/>
        <v>-0.58182914102493433</v>
      </c>
      <c r="Y4621" s="4">
        <f t="shared" ca="1" si="609"/>
        <v>-7.9501618127100979E-2</v>
      </c>
      <c r="Z4621" s="4">
        <f t="shared" ca="1" si="610"/>
        <v>-1.0092814034598541</v>
      </c>
      <c r="AA4621" s="4">
        <f t="shared" ca="1" si="611"/>
        <v>-0.80687734599032335</v>
      </c>
      <c r="AB4621" s="4">
        <f ca="1">Sheet1!AC4621</f>
        <v>0.31869821350186056</v>
      </c>
      <c r="AC4621" s="7">
        <f t="shared" ca="1" si="612"/>
        <v>1.195193441388346</v>
      </c>
      <c r="AD4621" s="4">
        <f t="shared" ca="1" si="613"/>
        <v>-1.2062865139304426</v>
      </c>
      <c r="AE4621" s="4">
        <f t="shared" ca="1" si="614"/>
        <v>-0.9643745119324697</v>
      </c>
      <c r="AF4621" s="21">
        <f ca="1">(Sheet1!B$4*EXP(-Sheet1!B$8*Sheet1!B$7)*NORMSDIST((LN(Sheet1!B$4/(Sheet1!B$5+AD4621))-Sheet1!B$8*Sheet1!B$7+Sheet1!B$9*Sheet1!B$7+0.5*Sheet1!B$6*Sheet1!B$6*Sheet1!B$7)/(Sheet1!B$6*SQRT(Sheet1!B$7)))-(Sheet1!B$5+AD4621)*EXP(-Sheet1!B$9*Sheet1!B$7)*NORMSDIST((LN(Sheet1!B$4/(Sheet1!B$5+AD4621))-Sheet1!B$8*Sheet1!B$7+Sheet1!B$9*Sheet1!B$7-0.5*Sheet1!B$6*Sheet1!B$6*Sheet1!B$7)/(Sheet1!B$6*SQRT(Sheet1!B$7))))*400+100*AE4621-400*Sheet1!$B$13</f>
        <v>100.65685913809648</v>
      </c>
    </row>
    <row r="4622" spans="22:32" x14ac:dyDescent="0.2">
      <c r="V4622" s="7" t="e">
        <f t="shared" si="608"/>
        <v>#VALUE!</v>
      </c>
      <c r="X4622" s="4">
        <f t="shared" ca="1" si="609"/>
        <v>-0.39443819727139795</v>
      </c>
      <c r="Y4622" s="4">
        <f t="shared" ca="1" si="609"/>
        <v>-1.4862637989247824</v>
      </c>
      <c r="Z4622" s="4">
        <f t="shared" ca="1" si="610"/>
        <v>-0.68422000420771423</v>
      </c>
      <c r="AA4622" s="4">
        <f t="shared" ca="1" si="611"/>
        <v>-2.6217641889100345</v>
      </c>
      <c r="AB4622" s="4">
        <f ca="1">Sheet1!AC4622</f>
        <v>0.25277954961735627</v>
      </c>
      <c r="AC4622" s="7">
        <f t="shared" ca="1" si="612"/>
        <v>1.2665039836094449</v>
      </c>
      <c r="AD4622" s="4">
        <f t="shared" ca="1" si="613"/>
        <v>-0.86656736099434128</v>
      </c>
      <c r="AE4622" s="4">
        <f t="shared" ca="1" si="614"/>
        <v>-3.3204747893391442</v>
      </c>
      <c r="AF4622" s="21">
        <f ca="1">(Sheet1!B$4*EXP(-Sheet1!B$8*Sheet1!B$7)*NORMSDIST((LN(Sheet1!B$4/(Sheet1!B$5+AD4622))-Sheet1!B$8*Sheet1!B$7+Sheet1!B$9*Sheet1!B$7+0.5*Sheet1!B$6*Sheet1!B$6*Sheet1!B$7)/(Sheet1!B$6*SQRT(Sheet1!B$7)))-(Sheet1!B$5+AD4622)*EXP(-Sheet1!B$9*Sheet1!B$7)*NORMSDIST((LN(Sheet1!B$4/(Sheet1!B$5+AD4622))-Sheet1!B$8*Sheet1!B$7+Sheet1!B$9*Sheet1!B$7-0.5*Sheet1!B$6*Sheet1!B$6*Sheet1!B$7)/(Sheet1!B$6*SQRT(Sheet1!B$7))))*400+100*AE4622-400*Sheet1!$B$13</f>
        <v>-191.22918546953679</v>
      </c>
    </row>
    <row r="4623" spans="22:32" x14ac:dyDescent="0.2">
      <c r="V4623" s="7" t="e">
        <f t="shared" si="608"/>
        <v>#VALUE!</v>
      </c>
      <c r="X4623" s="4">
        <f t="shared" ca="1" si="609"/>
        <v>-1.1841592672777235</v>
      </c>
      <c r="Y4623" s="4">
        <f t="shared" ca="1" si="609"/>
        <v>0.14398930421570227</v>
      </c>
      <c r="Z4623" s="4">
        <f t="shared" ca="1" si="610"/>
        <v>-2.0541252455879224</v>
      </c>
      <c r="AA4623" s="4">
        <f t="shared" ca="1" si="611"/>
        <v>-1.1992482761943941</v>
      </c>
      <c r="AB4623" s="4">
        <f ca="1">Sheet1!AC4623</f>
        <v>0.69341082178413982</v>
      </c>
      <c r="AC4623" s="7">
        <f t="shared" ca="1" si="612"/>
        <v>0.91926975835802327</v>
      </c>
      <c r="AD4623" s="4">
        <f t="shared" ca="1" si="613"/>
        <v>-1.8882952181487247</v>
      </c>
      <c r="AE4623" s="4">
        <f t="shared" ca="1" si="614"/>
        <v>-1.1024326730684966</v>
      </c>
      <c r="AF4623" s="21">
        <f ca="1">(Sheet1!B$4*EXP(-Sheet1!B$8*Sheet1!B$7)*NORMSDIST((LN(Sheet1!B$4/(Sheet1!B$5+AD4623))-Sheet1!B$8*Sheet1!B$7+Sheet1!B$9*Sheet1!B$7+0.5*Sheet1!B$6*Sheet1!B$6*Sheet1!B$7)/(Sheet1!B$6*SQRT(Sheet1!B$7)))-(Sheet1!B$5+AD4623)*EXP(-Sheet1!B$9*Sheet1!B$7)*NORMSDIST((LN(Sheet1!B$4/(Sheet1!B$5+AD4623))-Sheet1!B$8*Sheet1!B$7+Sheet1!B$9*Sheet1!B$7-0.5*Sheet1!B$6*Sheet1!B$6*Sheet1!B$7)/(Sheet1!B$6*SQRT(Sheet1!B$7))))*400+100*AE4623-400*Sheet1!$B$13</f>
        <v>201.66805658910607</v>
      </c>
    </row>
    <row r="4624" spans="22:32" x14ac:dyDescent="0.2">
      <c r="V4624" s="7" t="e">
        <f t="shared" si="608"/>
        <v>#VALUE!</v>
      </c>
      <c r="X4624" s="4">
        <f t="shared" ca="1" si="609"/>
        <v>-1.9045640061813198</v>
      </c>
      <c r="Y4624" s="4">
        <f t="shared" ca="1" si="609"/>
        <v>-0.48249139327577745</v>
      </c>
      <c r="Z4624" s="4">
        <f t="shared" ca="1" si="610"/>
        <v>-3.3037895450744137</v>
      </c>
      <c r="AA4624" s="4">
        <f t="shared" ca="1" si="611"/>
        <v>-2.9631640970088862</v>
      </c>
      <c r="AB4624" s="4">
        <f ca="1">Sheet1!AC4624</f>
        <v>0.93940680944261967</v>
      </c>
      <c r="AC4624" s="7">
        <f t="shared" ca="1" si="612"/>
        <v>0.72554692383504693</v>
      </c>
      <c r="AD4624" s="4">
        <f t="shared" ca="1" si="613"/>
        <v>-2.3970543414271299</v>
      </c>
      <c r="AE4624" s="4">
        <f t="shared" ca="1" si="614"/>
        <v>-2.1499145954032519</v>
      </c>
      <c r="AF4624" s="21">
        <f ca="1">(Sheet1!B$4*EXP(-Sheet1!B$8*Sheet1!B$7)*NORMSDIST((LN(Sheet1!B$4/(Sheet1!B$5+AD4624))-Sheet1!B$8*Sheet1!B$7+Sheet1!B$9*Sheet1!B$7+0.5*Sheet1!B$6*Sheet1!B$6*Sheet1!B$7)/(Sheet1!B$6*SQRT(Sheet1!B$7)))-(Sheet1!B$5+AD4624)*EXP(-Sheet1!B$9*Sheet1!B$7)*NORMSDIST((LN(Sheet1!B$4/(Sheet1!B$5+AD4624))-Sheet1!B$8*Sheet1!B$7+Sheet1!B$9*Sheet1!B$7-0.5*Sheet1!B$6*Sheet1!B$6*Sheet1!B$7)/(Sheet1!B$6*SQRT(Sheet1!B$7))))*400+100*AE4624-400*Sheet1!$B$13</f>
        <v>184.18110078427299</v>
      </c>
    </row>
    <row r="4625" spans="22:32" x14ac:dyDescent="0.2">
      <c r="V4625" s="7" t="e">
        <f t="shared" si="608"/>
        <v>#VALUE!</v>
      </c>
      <c r="X4625" s="4">
        <f t="shared" ca="1" si="609"/>
        <v>0.40548371371603098</v>
      </c>
      <c r="Y4625" s="4">
        <f t="shared" ca="1" si="609"/>
        <v>0.88348440325949751</v>
      </c>
      <c r="Z4625" s="4">
        <f t="shared" ca="1" si="610"/>
        <v>0.70338032732171307</v>
      </c>
      <c r="AA4625" s="4">
        <f t="shared" ca="1" si="611"/>
        <v>1.76178033503341</v>
      </c>
      <c r="AB4625" s="4">
        <f ca="1">Sheet1!AC4625</f>
        <v>0.31024412623704889</v>
      </c>
      <c r="AC4625" s="7">
        <f t="shared" ca="1" si="612"/>
        <v>1.2035748165779059</v>
      </c>
      <c r="AD4625" s="4">
        <f t="shared" ca="1" si="613"/>
        <v>0.84657084844073827</v>
      </c>
      <c r="AE4625" s="4">
        <f t="shared" ca="1" si="614"/>
        <v>2.1204344435883979</v>
      </c>
      <c r="AF4625" s="21">
        <f ca="1">(Sheet1!B$4*EXP(-Sheet1!B$8*Sheet1!B$7)*NORMSDIST((LN(Sheet1!B$4/(Sheet1!B$5+AD4625))-Sheet1!B$8*Sheet1!B$7+Sheet1!B$9*Sheet1!B$7+0.5*Sheet1!B$6*Sheet1!B$6*Sheet1!B$7)/(Sheet1!B$6*SQRT(Sheet1!B$7)))-(Sheet1!B$5+AD4625)*EXP(-Sheet1!B$9*Sheet1!B$7)*NORMSDIST((LN(Sheet1!B$4/(Sheet1!B$5+AD4625))-Sheet1!B$8*Sheet1!B$7+Sheet1!B$9*Sheet1!B$7-0.5*Sheet1!B$6*Sheet1!B$6*Sheet1!B$7)/(Sheet1!B$6*SQRT(Sheet1!B$7))))*400+100*AE4625-400*Sheet1!$B$13</f>
        <v>78.224375124757898</v>
      </c>
    </row>
    <row r="4626" spans="22:32" x14ac:dyDescent="0.2">
      <c r="V4626" s="7" t="e">
        <f t="shared" si="608"/>
        <v>#VALUE!</v>
      </c>
      <c r="X4626" s="4">
        <f t="shared" ca="1" si="609"/>
        <v>2.190180431061985</v>
      </c>
      <c r="Y4626" s="4">
        <f t="shared" ca="1" si="609"/>
        <v>1.249988110073512</v>
      </c>
      <c r="Z4626" s="4">
        <f t="shared" ca="1" si="610"/>
        <v>3.7992397139108181</v>
      </c>
      <c r="AA4626" s="4">
        <f t="shared" ca="1" si="611"/>
        <v>4.4144313531026818</v>
      </c>
      <c r="AB4626" s="4">
        <f ca="1">Sheet1!AC4626</f>
        <v>0.46633419752216321</v>
      </c>
      <c r="AC4626" s="7">
        <f t="shared" ca="1" si="612"/>
        <v>1.0713520759082471</v>
      </c>
      <c r="AD4626" s="4">
        <f t="shared" ca="1" si="613"/>
        <v>4.0703233543714097</v>
      </c>
      <c r="AE4626" s="4">
        <f t="shared" ca="1" si="614"/>
        <v>4.7294101941010105</v>
      </c>
      <c r="AF4626" s="21">
        <f ca="1">(Sheet1!B$4*EXP(-Sheet1!B$8*Sheet1!B$7)*NORMSDIST((LN(Sheet1!B$4/(Sheet1!B$5+AD4626))-Sheet1!B$8*Sheet1!B$7+Sheet1!B$9*Sheet1!B$7+0.5*Sheet1!B$6*Sheet1!B$6*Sheet1!B$7)/(Sheet1!B$6*SQRT(Sheet1!B$7)))-(Sheet1!B$5+AD4626)*EXP(-Sheet1!B$9*Sheet1!B$7)*NORMSDIST((LN(Sheet1!B$4/(Sheet1!B$5+AD4626))-Sheet1!B$8*Sheet1!B$7+Sheet1!B$9*Sheet1!B$7-0.5*Sheet1!B$6*Sheet1!B$6*Sheet1!B$7)/(Sheet1!B$6*SQRT(Sheet1!B$7))))*400+100*AE4626-400*Sheet1!$B$13</f>
        <v>-137.4875929062423</v>
      </c>
    </row>
    <row r="4627" spans="22:32" x14ac:dyDescent="0.2">
      <c r="V4627" s="7" t="e">
        <f t="shared" si="608"/>
        <v>#VALUE!</v>
      </c>
      <c r="X4627" s="4">
        <f t="shared" ca="1" si="609"/>
        <v>-0.83451761285815862</v>
      </c>
      <c r="Y4627" s="4">
        <f t="shared" ca="1" si="609"/>
        <v>-0.46337121156851274</v>
      </c>
      <c r="Z4627" s="4">
        <f t="shared" ca="1" si="610"/>
        <v>-1.4476124486197819</v>
      </c>
      <c r="AA4627" s="4">
        <f t="shared" ca="1" si="611"/>
        <v>-1.6633201914957674</v>
      </c>
      <c r="AB4627" s="4">
        <f ca="1">Sheet1!AC4627</f>
        <v>0.25381363267051271</v>
      </c>
      <c r="AC4627" s="7">
        <f t="shared" ca="1" si="612"/>
        <v>1.2652629711839434</v>
      </c>
      <c r="AD4627" s="4">
        <f t="shared" ca="1" si="613"/>
        <v>-1.8316104278635288</v>
      </c>
      <c r="AE4627" s="4">
        <f t="shared" ca="1" si="614"/>
        <v>-2.1045374475221803</v>
      </c>
      <c r="AF4627" s="21">
        <f ca="1">(Sheet1!B$4*EXP(-Sheet1!B$8*Sheet1!B$7)*NORMSDIST((LN(Sheet1!B$4/(Sheet1!B$5+AD4627))-Sheet1!B$8*Sheet1!B$7+Sheet1!B$9*Sheet1!B$7+0.5*Sheet1!B$6*Sheet1!B$6*Sheet1!B$7)/(Sheet1!B$6*SQRT(Sheet1!B$7)))-(Sheet1!B$5+AD4627)*EXP(-Sheet1!B$9*Sheet1!B$7)*NORMSDIST((LN(Sheet1!B$4/(Sheet1!B$5+AD4627))-Sheet1!B$8*Sheet1!B$7+Sheet1!B$9*Sheet1!B$7-0.5*Sheet1!B$6*Sheet1!B$6*Sheet1!B$7)/(Sheet1!B$6*SQRT(Sheet1!B$7))))*400+100*AE4627-400*Sheet1!$B$13</f>
        <v>91.820620492180296</v>
      </c>
    </row>
    <row r="4628" spans="22:32" x14ac:dyDescent="0.2">
      <c r="V4628" s="7" t="e">
        <f t="shared" si="608"/>
        <v>#VALUE!</v>
      </c>
      <c r="X4628" s="4">
        <f t="shared" ca="1" si="609"/>
        <v>0.23701527887885154</v>
      </c>
      <c r="Y4628" s="4">
        <f t="shared" ca="1" si="609"/>
        <v>-0.80364546551394045</v>
      </c>
      <c r="Z4628" s="4">
        <f t="shared" ca="1" si="610"/>
        <v>0.41114323164852346</v>
      </c>
      <c r="AA4628" s="4">
        <f t="shared" ca="1" si="611"/>
        <v>-0.88228567374997879</v>
      </c>
      <c r="AB4628" s="4">
        <f ca="1">Sheet1!AC4628</f>
        <v>0.10133806869693551</v>
      </c>
      <c r="AC4628" s="7">
        <f t="shared" ca="1" si="612"/>
        <v>1.5399931560808984</v>
      </c>
      <c r="AD4628" s="4">
        <f t="shared" ca="1" si="613"/>
        <v>0.63315776290770953</v>
      </c>
      <c r="AE4628" s="4">
        <f t="shared" ca="1" si="614"/>
        <v>-1.3587138992831918</v>
      </c>
      <c r="AF4628" s="21">
        <f ca="1">(Sheet1!B$4*EXP(-Sheet1!B$8*Sheet1!B$7)*NORMSDIST((LN(Sheet1!B$4/(Sheet1!B$5+AD4628))-Sheet1!B$8*Sheet1!B$7+Sheet1!B$9*Sheet1!B$7+0.5*Sheet1!B$6*Sheet1!B$6*Sheet1!B$7)/(Sheet1!B$6*SQRT(Sheet1!B$7)))-(Sheet1!B$5+AD4628)*EXP(-Sheet1!B$9*Sheet1!B$7)*NORMSDIST((LN(Sheet1!B$4/(Sheet1!B$5+AD4628))-Sheet1!B$8*Sheet1!B$7+Sheet1!B$9*Sheet1!B$7-0.5*Sheet1!B$6*Sheet1!B$6*Sheet1!B$7)/(Sheet1!B$6*SQRT(Sheet1!B$7))))*400+100*AE4628-400*Sheet1!$B$13</f>
        <v>-236.30233793407933</v>
      </c>
    </row>
    <row r="4629" spans="22:32" x14ac:dyDescent="0.2">
      <c r="V4629" s="7" t="e">
        <f t="shared" si="608"/>
        <v>#VALUE!</v>
      </c>
      <c r="X4629" s="4">
        <f t="shared" ca="1" si="609"/>
        <v>-1.1521311905548424</v>
      </c>
      <c r="Y4629" s="4">
        <f t="shared" ca="1" si="609"/>
        <v>-0.60482099398472322</v>
      </c>
      <c r="Z4629" s="4">
        <f t="shared" ca="1" si="610"/>
        <v>-1.998567110139351</v>
      </c>
      <c r="AA4629" s="4">
        <f t="shared" ca="1" si="611"/>
        <v>-2.2458097877403334</v>
      </c>
      <c r="AB4629" s="4">
        <f ca="1">Sheet1!AC4629</f>
        <v>0.38949074175945897</v>
      </c>
      <c r="AC4629" s="7">
        <f t="shared" ca="1" si="612"/>
        <v>1.1313755826064404</v>
      </c>
      <c r="AD4629" s="4">
        <f t="shared" ca="1" si="613"/>
        <v>-2.2611300286119782</v>
      </c>
      <c r="AE4629" s="4">
        <f t="shared" ca="1" si="614"/>
        <v>-2.5408543570279658</v>
      </c>
      <c r="AF4629" s="21">
        <f ca="1">(Sheet1!B$4*EXP(-Sheet1!B$8*Sheet1!B$7)*NORMSDIST((LN(Sheet1!B$4/(Sheet1!B$5+AD4629))-Sheet1!B$8*Sheet1!B$7+Sheet1!B$9*Sheet1!B$7+0.5*Sheet1!B$6*Sheet1!B$6*Sheet1!B$7)/(Sheet1!B$6*SQRT(Sheet1!B$7)))-(Sheet1!B$5+AD4629)*EXP(-Sheet1!B$9*Sheet1!B$7)*NORMSDIST((LN(Sheet1!B$4/(Sheet1!B$5+AD4629))-Sheet1!B$8*Sheet1!B$7+Sheet1!B$9*Sheet1!B$7-0.5*Sheet1!B$6*Sheet1!B$6*Sheet1!B$7)/(Sheet1!B$6*SQRT(Sheet1!B$7))))*400+100*AE4629-400*Sheet1!$B$13</f>
        <v>121.63824454948781</v>
      </c>
    </row>
    <row r="4630" spans="22:32" x14ac:dyDescent="0.2">
      <c r="V4630" s="7" t="e">
        <f t="shared" si="608"/>
        <v>#VALUE!</v>
      </c>
      <c r="X4630" s="4">
        <f t="shared" ca="1" si="609"/>
        <v>-0.4580834812203694</v>
      </c>
      <c r="Y4630" s="4">
        <f t="shared" ca="1" si="609"/>
        <v>0.9447549786217847</v>
      </c>
      <c r="Z4630" s="4">
        <f t="shared" ca="1" si="610"/>
        <v>-0.79462355222262193</v>
      </c>
      <c r="AA4630" s="4">
        <f t="shared" ca="1" si="611"/>
        <v>0.82385848091766001</v>
      </c>
      <c r="AB4630" s="4">
        <f ca="1">Sheet1!AC4630</f>
        <v>0.68049349548440252</v>
      </c>
      <c r="AC4630" s="7">
        <f t="shared" ca="1" si="612"/>
        <v>0.92759684287493949</v>
      </c>
      <c r="AD4630" s="4">
        <f t="shared" ca="1" si="613"/>
        <v>-0.73709029831577366</v>
      </c>
      <c r="AE4630" s="4">
        <f t="shared" ca="1" si="614"/>
        <v>0.76420852587496502</v>
      </c>
      <c r="AF4630" s="21">
        <f ca="1">(Sheet1!B$4*EXP(-Sheet1!B$8*Sheet1!B$7)*NORMSDIST((LN(Sheet1!B$4/(Sheet1!B$5+AD4630))-Sheet1!B$8*Sheet1!B$7+Sheet1!B$9*Sheet1!B$7+0.5*Sheet1!B$6*Sheet1!B$6*Sheet1!B$7)/(Sheet1!B$6*SQRT(Sheet1!B$7)))-(Sheet1!B$5+AD4630)*EXP(-Sheet1!B$9*Sheet1!B$7)*NORMSDIST((LN(Sheet1!B$4/(Sheet1!B$5+AD4630))-Sheet1!B$8*Sheet1!B$7+Sheet1!B$9*Sheet1!B$7-0.5*Sheet1!B$6*Sheet1!B$6*Sheet1!B$7)/(Sheet1!B$6*SQRT(Sheet1!B$7))))*400+100*AE4630-400*Sheet1!$B$13</f>
        <v>195.95009637856901</v>
      </c>
    </row>
    <row r="4631" spans="22:32" x14ac:dyDescent="0.2">
      <c r="V4631" s="7" t="e">
        <f t="shared" si="608"/>
        <v>#VALUE!</v>
      </c>
      <c r="X4631" s="4">
        <f t="shared" ca="1" si="609"/>
        <v>-0.20495343623771223</v>
      </c>
      <c r="Y4631" s="4">
        <f t="shared" ca="1" si="609"/>
        <v>-0.46142100517347956</v>
      </c>
      <c r="Z4631" s="4">
        <f t="shared" ca="1" si="610"/>
        <v>-0.35552652348338309</v>
      </c>
      <c r="AA4631" s="4">
        <f t="shared" ca="1" si="611"/>
        <v>-0.91202386096653365</v>
      </c>
      <c r="AB4631" s="4">
        <f ca="1">Sheet1!AC4631</f>
        <v>0.15033780795665419</v>
      </c>
      <c r="AC4631" s="7">
        <f t="shared" ca="1" si="612"/>
        <v>1.422272698525626</v>
      </c>
      <c r="AD4631" s="4">
        <f t="shared" ca="1" si="613"/>
        <v>-0.50565566795214556</v>
      </c>
      <c r="AE4631" s="4">
        <f t="shared" ca="1" si="614"/>
        <v>-1.2971466378566321</v>
      </c>
      <c r="AF4631" s="21">
        <f ca="1">(Sheet1!B$4*EXP(-Sheet1!B$8*Sheet1!B$7)*NORMSDIST((LN(Sheet1!B$4/(Sheet1!B$5+AD4631))-Sheet1!B$8*Sheet1!B$7+Sheet1!B$9*Sheet1!B$7+0.5*Sheet1!B$6*Sheet1!B$6*Sheet1!B$7)/(Sheet1!B$6*SQRT(Sheet1!B$7)))-(Sheet1!B$5+AD4631)*EXP(-Sheet1!B$9*Sheet1!B$7)*NORMSDIST((LN(Sheet1!B$4/(Sheet1!B$5+AD4631))-Sheet1!B$8*Sheet1!B$7+Sheet1!B$9*Sheet1!B$7-0.5*Sheet1!B$6*Sheet1!B$6*Sheet1!B$7)/(Sheet1!B$6*SQRT(Sheet1!B$7))))*400+100*AE4631-400*Sheet1!$B$13</f>
        <v>-48.020282850462081</v>
      </c>
    </row>
    <row r="4632" spans="22:32" x14ac:dyDescent="0.2">
      <c r="V4632" s="7" t="e">
        <f t="shared" si="608"/>
        <v>#VALUE!</v>
      </c>
      <c r="X4632" s="4">
        <f t="shared" ca="1" si="609"/>
        <v>0.14938922981703026</v>
      </c>
      <c r="Y4632" s="4">
        <f t="shared" ca="1" si="609"/>
        <v>-0.95197500313429995</v>
      </c>
      <c r="Z4632" s="4">
        <f t="shared" ca="1" si="610"/>
        <v>0.25914097610497216</v>
      </c>
      <c r="AA4632" s="4">
        <f t="shared" ca="1" si="611"/>
        <v>-1.2013146456215471</v>
      </c>
      <c r="AB4632" s="4">
        <f ca="1">Sheet1!AC4632</f>
        <v>0.78690476043233981</v>
      </c>
      <c r="AC4632" s="7">
        <f t="shared" ca="1" si="612"/>
        <v>0.85726261383540936</v>
      </c>
      <c r="AD4632" s="4">
        <f t="shared" ca="1" si="613"/>
        <v>0.22215187052760779</v>
      </c>
      <c r="AE4632" s="4">
        <f t="shared" ca="1" si="614"/>
        <v>-1.029842133144286</v>
      </c>
      <c r="AF4632" s="21">
        <f ca="1">(Sheet1!B$4*EXP(-Sheet1!B$8*Sheet1!B$7)*NORMSDIST((LN(Sheet1!B$4/(Sheet1!B$5+AD4632))-Sheet1!B$8*Sheet1!B$7+Sheet1!B$9*Sheet1!B$7+0.5*Sheet1!B$6*Sheet1!B$6*Sheet1!B$7)/(Sheet1!B$6*SQRT(Sheet1!B$7)))-(Sheet1!B$5+AD4632)*EXP(-Sheet1!B$9*Sheet1!B$7)*NORMSDIST((LN(Sheet1!B$4/(Sheet1!B$5+AD4632))-Sheet1!B$8*Sheet1!B$7+Sheet1!B$9*Sheet1!B$7-0.5*Sheet1!B$6*Sheet1!B$6*Sheet1!B$7)/(Sheet1!B$6*SQRT(Sheet1!B$7))))*400+100*AE4632-400*Sheet1!$B$13</f>
        <v>-138.45670416549456</v>
      </c>
    </row>
    <row r="4633" spans="22:32" x14ac:dyDescent="0.2">
      <c r="V4633" s="7" t="e">
        <f t="shared" si="608"/>
        <v>#VALUE!</v>
      </c>
      <c r="X4633" s="4">
        <f t="shared" ca="1" si="609"/>
        <v>1.9368536316067417</v>
      </c>
      <c r="Y4633" s="4">
        <f t="shared" ca="1" si="609"/>
        <v>0.40901659067557677</v>
      </c>
      <c r="Z4633" s="4">
        <f t="shared" ca="1" si="610"/>
        <v>3.3598013811422232</v>
      </c>
      <c r="AA4633" s="4">
        <f t="shared" ca="1" si="611"/>
        <v>2.8951253573376068</v>
      </c>
      <c r="AB4633" s="4">
        <f ca="1">Sheet1!AC4633</f>
        <v>0.37066550925276298</v>
      </c>
      <c r="AC4633" s="7">
        <f t="shared" ca="1" si="612"/>
        <v>1.1473793930418676</v>
      </c>
      <c r="AD4633" s="4">
        <f t="shared" ca="1" si="613"/>
        <v>3.8549668694361925</v>
      </c>
      <c r="AE4633" s="4">
        <f t="shared" ca="1" si="614"/>
        <v>3.3218071752821436</v>
      </c>
      <c r="AF4633" s="21">
        <f ca="1">(Sheet1!B$4*EXP(-Sheet1!B$8*Sheet1!B$7)*NORMSDIST((LN(Sheet1!B$4/(Sheet1!B$5+AD4633))-Sheet1!B$8*Sheet1!B$7+Sheet1!B$9*Sheet1!B$7+0.5*Sheet1!B$6*Sheet1!B$6*Sheet1!B$7)/(Sheet1!B$6*SQRT(Sheet1!B$7)))-(Sheet1!B$5+AD4633)*EXP(-Sheet1!B$9*Sheet1!B$7)*NORMSDIST((LN(Sheet1!B$4/(Sheet1!B$5+AD4633))-Sheet1!B$8*Sheet1!B$7+Sheet1!B$9*Sheet1!B$7-0.5*Sheet1!B$6*Sheet1!B$6*Sheet1!B$7)/(Sheet1!B$6*SQRT(Sheet1!B$7))))*400+100*AE4633-400*Sheet1!$B$13</f>
        <v>-247.99877139246291</v>
      </c>
    </row>
    <row r="4634" spans="22:32" x14ac:dyDescent="0.2">
      <c r="V4634" s="7" t="e">
        <f t="shared" si="608"/>
        <v>#VALUE!</v>
      </c>
      <c r="X4634" s="4">
        <f t="shared" ca="1" si="609"/>
        <v>0.18233091318000683</v>
      </c>
      <c r="Y4634" s="4">
        <f t="shared" ca="1" si="609"/>
        <v>0.90866937042735929</v>
      </c>
      <c r="Z4634" s="4">
        <f t="shared" ca="1" si="610"/>
        <v>0.31628391734429778</v>
      </c>
      <c r="AA4634" s="4">
        <f t="shared" ca="1" si="611"/>
        <v>1.5329601144197513</v>
      </c>
      <c r="AB4634" s="4">
        <f ca="1">Sheet1!AC4634</f>
        <v>0.16651683994546673</v>
      </c>
      <c r="AC4634" s="7">
        <f t="shared" ca="1" si="612"/>
        <v>1.3918243031094637</v>
      </c>
      <c r="AD4634" s="4">
        <f t="shared" ca="1" si="613"/>
        <v>0.44021164284245851</v>
      </c>
      <c r="AE4634" s="4">
        <f t="shared" ca="1" si="614"/>
        <v>2.133611142946874</v>
      </c>
      <c r="AF4634" s="21">
        <f ca="1">(Sheet1!B$4*EXP(-Sheet1!B$8*Sheet1!B$7)*NORMSDIST((LN(Sheet1!B$4/(Sheet1!B$5+AD4634))-Sheet1!B$8*Sheet1!B$7+Sheet1!B$9*Sheet1!B$7+0.5*Sheet1!B$6*Sheet1!B$6*Sheet1!B$7)/(Sheet1!B$6*SQRT(Sheet1!B$7)))-(Sheet1!B$5+AD4634)*EXP(-Sheet1!B$9*Sheet1!B$7)*NORMSDIST((LN(Sheet1!B$4/(Sheet1!B$5+AD4634))-Sheet1!B$8*Sheet1!B$7+Sheet1!B$9*Sheet1!B$7-0.5*Sheet1!B$6*Sheet1!B$6*Sheet1!B$7)/(Sheet1!B$6*SQRT(Sheet1!B$7))))*400+100*AE4634-400*Sheet1!$B$13</f>
        <v>143.31681957614228</v>
      </c>
    </row>
    <row r="4635" spans="22:32" x14ac:dyDescent="0.2">
      <c r="V4635" s="7" t="e">
        <f t="shared" si="608"/>
        <v>#VALUE!</v>
      </c>
      <c r="X4635" s="4">
        <f t="shared" ca="1" si="609"/>
        <v>1.1959264399694052</v>
      </c>
      <c r="Y4635" s="4">
        <f t="shared" ca="1" si="609"/>
        <v>1.440913216348582</v>
      </c>
      <c r="Z4635" s="4">
        <f t="shared" ca="1" si="610"/>
        <v>2.0745374039547135</v>
      </c>
      <c r="AA4635" s="4">
        <f t="shared" ca="1" si="611"/>
        <v>3.5089419235738424</v>
      </c>
      <c r="AB4635" s="4">
        <f ca="1">Sheet1!AC4635</f>
        <v>0.64927932433735835</v>
      </c>
      <c r="AC4635" s="7">
        <f t="shared" ca="1" si="612"/>
        <v>0.94767681400500559</v>
      </c>
      <c r="AD4635" s="4">
        <f t="shared" ca="1" si="613"/>
        <v>1.9659909975140182</v>
      </c>
      <c r="AE4635" s="4">
        <f t="shared" ca="1" si="614"/>
        <v>3.3253429026610548</v>
      </c>
      <c r="AF4635" s="21">
        <f ca="1">(Sheet1!B$4*EXP(-Sheet1!B$8*Sheet1!B$7)*NORMSDIST((LN(Sheet1!B$4/(Sheet1!B$5+AD4635))-Sheet1!B$8*Sheet1!B$7+Sheet1!B$9*Sheet1!B$7+0.5*Sheet1!B$6*Sheet1!B$6*Sheet1!B$7)/(Sheet1!B$6*SQRT(Sheet1!B$7)))-(Sheet1!B$5+AD4635)*EXP(-Sheet1!B$9*Sheet1!B$7)*NORMSDIST((LN(Sheet1!B$4/(Sheet1!B$5+AD4635))-Sheet1!B$8*Sheet1!B$7+Sheet1!B$9*Sheet1!B$7-0.5*Sheet1!B$6*Sheet1!B$6*Sheet1!B$7)/(Sheet1!B$6*SQRT(Sheet1!B$7))))*400+100*AE4635-400*Sheet1!$B$13</f>
        <v>27.366800680992128</v>
      </c>
    </row>
    <row r="4636" spans="22:32" x14ac:dyDescent="0.2">
      <c r="V4636" s="7" t="e">
        <f t="shared" si="608"/>
        <v>#VALUE!</v>
      </c>
      <c r="X4636" s="4">
        <f t="shared" ca="1" si="609"/>
        <v>0.87286524677767452</v>
      </c>
      <c r="Y4636" s="4">
        <f t="shared" ca="1" si="609"/>
        <v>1.9285217687521388</v>
      </c>
      <c r="Z4636" s="4">
        <f t="shared" ca="1" si="610"/>
        <v>1.5141329286931493</v>
      </c>
      <c r="AA4636" s="4">
        <f t="shared" ca="1" si="611"/>
        <v>3.8311559616547943</v>
      </c>
      <c r="AB4636" s="4">
        <f ca="1">Sheet1!AC4636</f>
        <v>8.8258601216500865E-2</v>
      </c>
      <c r="AC4636" s="7">
        <f t="shared" ca="1" si="612"/>
        <v>1.5815292737967301</v>
      </c>
      <c r="AD4636" s="4">
        <f t="shared" ca="1" si="613"/>
        <v>2.3946455511477924</v>
      </c>
      <c r="AE4636" s="4">
        <f t="shared" ca="1" si="614"/>
        <v>6.0590853058379199</v>
      </c>
      <c r="AF4636" s="21">
        <f ca="1">(Sheet1!B$4*EXP(-Sheet1!B$8*Sheet1!B$7)*NORMSDIST((LN(Sheet1!B$4/(Sheet1!B$5+AD4636))-Sheet1!B$8*Sheet1!B$7+Sheet1!B$9*Sheet1!B$7+0.5*Sheet1!B$6*Sheet1!B$6*Sheet1!B$7)/(Sheet1!B$6*SQRT(Sheet1!B$7)))-(Sheet1!B$5+AD4636)*EXP(-Sheet1!B$9*Sheet1!B$7)*NORMSDIST((LN(Sheet1!B$4/(Sheet1!B$5+AD4636))-Sheet1!B$8*Sheet1!B$7+Sheet1!B$9*Sheet1!B$7-0.5*Sheet1!B$6*Sheet1!B$6*Sheet1!B$7)/(Sheet1!B$6*SQRT(Sheet1!B$7))))*400+100*AE4636-400*Sheet1!$B$13</f>
        <v>236.79241644199146</v>
      </c>
    </row>
    <row r="4637" spans="22:32" x14ac:dyDescent="0.2">
      <c r="V4637" s="7" t="e">
        <f t="shared" si="608"/>
        <v>#VALUE!</v>
      </c>
      <c r="X4637" s="4">
        <f t="shared" ca="1" si="609"/>
        <v>-0.74828684575348592</v>
      </c>
      <c r="Y4637" s="4">
        <f t="shared" ca="1" si="609"/>
        <v>1.7386296345700567</v>
      </c>
      <c r="Z4637" s="4">
        <f t="shared" ca="1" si="610"/>
        <v>-1.2980305464628836</v>
      </c>
      <c r="AA4637" s="4">
        <f t="shared" ca="1" si="611"/>
        <v>1.6287574569993739</v>
      </c>
      <c r="AB4637" s="4">
        <f ca="1">Sheet1!AC4637</f>
        <v>0.99658845796124484</v>
      </c>
      <c r="AC4637" s="7">
        <f t="shared" ca="1" si="612"/>
        <v>0.58151481822761197</v>
      </c>
      <c r="AD4637" s="4">
        <f t="shared" ca="1" si="613"/>
        <v>-0.75482399728025162</v>
      </c>
      <c r="AE4637" s="4">
        <f t="shared" ca="1" si="614"/>
        <v>0.94714659654385847</v>
      </c>
      <c r="AF4637" s="21">
        <f ca="1">(Sheet1!B$4*EXP(-Sheet1!B$8*Sheet1!B$7)*NORMSDIST((LN(Sheet1!B$4/(Sheet1!B$5+AD4637))-Sheet1!B$8*Sheet1!B$7+Sheet1!B$9*Sheet1!B$7+0.5*Sheet1!B$6*Sheet1!B$6*Sheet1!B$7)/(Sheet1!B$6*SQRT(Sheet1!B$7)))-(Sheet1!B$5+AD4637)*EXP(-Sheet1!B$9*Sheet1!B$7)*NORMSDIST((LN(Sheet1!B$4/(Sheet1!B$5+AD4637))-Sheet1!B$8*Sheet1!B$7+Sheet1!B$9*Sheet1!B$7-0.5*Sheet1!B$6*Sheet1!B$6*Sheet1!B$7)/(Sheet1!B$6*SQRT(Sheet1!B$7))))*400+100*AE4637-400*Sheet1!$B$13</f>
        <v>217.15454942437054</v>
      </c>
    </row>
    <row r="4638" spans="22:32" x14ac:dyDescent="0.2">
      <c r="V4638" s="7" t="e">
        <f t="shared" si="608"/>
        <v>#VALUE!</v>
      </c>
      <c r="X4638" s="4">
        <f t="shared" ca="1" si="609"/>
        <v>1.199676463186518</v>
      </c>
      <c r="Y4638" s="4">
        <f t="shared" ca="1" si="609"/>
        <v>0.43452097771058373</v>
      </c>
      <c r="Z4638" s="4">
        <f t="shared" ca="1" si="610"/>
        <v>2.0810424557451883</v>
      </c>
      <c r="AA4638" s="4">
        <f t="shared" ca="1" si="611"/>
        <v>2.0556584134603062</v>
      </c>
      <c r="AB4638" s="4">
        <f ca="1">Sheet1!AC4638</f>
        <v>0.14517049707344731</v>
      </c>
      <c r="AC4638" s="7">
        <f t="shared" ca="1" si="612"/>
        <v>1.4326886065035578</v>
      </c>
      <c r="AD4638" s="4">
        <f t="shared" ca="1" si="613"/>
        <v>2.9814858159963156</v>
      </c>
      <c r="AE4638" s="4">
        <f t="shared" ca="1" si="614"/>
        <v>2.9451183878277605</v>
      </c>
      <c r="AF4638" s="21">
        <f ca="1">(Sheet1!B$4*EXP(-Sheet1!B$8*Sheet1!B$7)*NORMSDIST((LN(Sheet1!B$4/(Sheet1!B$5+AD4638))-Sheet1!B$8*Sheet1!B$7+Sheet1!B$9*Sheet1!B$7+0.5*Sheet1!B$6*Sheet1!B$6*Sheet1!B$7)/(Sheet1!B$6*SQRT(Sheet1!B$7)))-(Sheet1!B$5+AD4638)*EXP(-Sheet1!B$9*Sheet1!B$7)*NORMSDIST((LN(Sheet1!B$4/(Sheet1!B$5+AD4638))-Sheet1!B$8*Sheet1!B$7+Sheet1!B$9*Sheet1!B$7-0.5*Sheet1!B$6*Sheet1!B$6*Sheet1!B$7)/(Sheet1!B$6*SQRT(Sheet1!B$7))))*400+100*AE4638-400*Sheet1!$B$13</f>
        <v>-160.67588775626382</v>
      </c>
    </row>
    <row r="4639" spans="22:32" x14ac:dyDescent="0.2">
      <c r="V4639" s="7" t="e">
        <f t="shared" si="608"/>
        <v>#VALUE!</v>
      </c>
      <c r="X4639" s="4">
        <f t="shared" ca="1" si="609"/>
        <v>-1.2842633959228997</v>
      </c>
      <c r="Y4639" s="4">
        <f t="shared" ca="1" si="609"/>
        <v>0.20361598725514596</v>
      </c>
      <c r="Z4639" s="4">
        <f t="shared" ca="1" si="610"/>
        <v>-2.2277728481695873</v>
      </c>
      <c r="AA4639" s="4">
        <f t="shared" ca="1" si="611"/>
        <v>-1.2318910919734123</v>
      </c>
      <c r="AB4639" s="4">
        <f ca="1">Sheet1!AC4639</f>
        <v>0.29456781028041856</v>
      </c>
      <c r="AC4639" s="7">
        <f t="shared" ca="1" si="612"/>
        <v>1.2196486270499669</v>
      </c>
      <c r="AD4639" s="4">
        <f t="shared" ca="1" si="613"/>
        <v>-2.7171000956492315</v>
      </c>
      <c r="AE4639" s="4">
        <f t="shared" ca="1" si="614"/>
        <v>-1.5024742790004568</v>
      </c>
      <c r="AF4639" s="21">
        <f ca="1">(Sheet1!B$4*EXP(-Sheet1!B$8*Sheet1!B$7)*NORMSDIST((LN(Sheet1!B$4/(Sheet1!B$5+AD4639))-Sheet1!B$8*Sheet1!B$7+Sheet1!B$9*Sheet1!B$7+0.5*Sheet1!B$6*Sheet1!B$6*Sheet1!B$7)/(Sheet1!B$6*SQRT(Sheet1!B$7)))-(Sheet1!B$5+AD4639)*EXP(-Sheet1!B$9*Sheet1!B$7)*NORMSDIST((LN(Sheet1!B$4/(Sheet1!B$5+AD4639))-Sheet1!B$8*Sheet1!B$7+Sheet1!B$9*Sheet1!B$7-0.5*Sheet1!B$6*Sheet1!B$6*Sheet1!B$7)/(Sheet1!B$6*SQRT(Sheet1!B$7))))*400+100*AE4639-400*Sheet1!$B$13</f>
        <v>304.52911267961053</v>
      </c>
    </row>
    <row r="4640" spans="22:32" x14ac:dyDescent="0.2">
      <c r="V4640" s="7" t="e">
        <f t="shared" si="608"/>
        <v>#VALUE!</v>
      </c>
      <c r="X4640" s="4">
        <f t="shared" ca="1" si="609"/>
        <v>-1.2650850424788311</v>
      </c>
      <c r="Y4640" s="4">
        <f t="shared" ca="1" si="609"/>
        <v>0.4478336861038138</v>
      </c>
      <c r="Z4640" s="4">
        <f t="shared" ca="1" si="610"/>
        <v>-2.1945047388308545</v>
      </c>
      <c r="AA4640" s="4">
        <f t="shared" ca="1" si="611"/>
        <v>-0.85534534946353213</v>
      </c>
      <c r="AB4640" s="4">
        <f ca="1">Sheet1!AC4640</f>
        <v>0.70508442364156965</v>
      </c>
      <c r="AC4640" s="7">
        <f t="shared" ca="1" si="612"/>
        <v>0.91172092650712888</v>
      </c>
      <c r="AD4640" s="4">
        <f t="shared" ca="1" si="613"/>
        <v>-2.0007758937111517</v>
      </c>
      <c r="AE4640" s="4">
        <f t="shared" ca="1" si="614"/>
        <v>-0.77983625449645544</v>
      </c>
      <c r="AF4640" s="21">
        <f ca="1">(Sheet1!B$4*EXP(-Sheet1!B$8*Sheet1!B$7)*NORMSDIST((LN(Sheet1!B$4/(Sheet1!B$5+AD4640))-Sheet1!B$8*Sheet1!B$7+Sheet1!B$9*Sheet1!B$7+0.5*Sheet1!B$6*Sheet1!B$6*Sheet1!B$7)/(Sheet1!B$6*SQRT(Sheet1!B$7)))-(Sheet1!B$5+AD4640)*EXP(-Sheet1!B$9*Sheet1!B$7)*NORMSDIST((LN(Sheet1!B$4/(Sheet1!B$5+AD4640))-Sheet1!B$8*Sheet1!B$7+Sheet1!B$9*Sheet1!B$7-0.5*Sheet1!B$6*Sheet1!B$6*Sheet1!B$7)/(Sheet1!B$6*SQRT(Sheet1!B$7))))*400+100*AE4640-400*Sheet1!$B$13</f>
        <v>253.10114993835532</v>
      </c>
    </row>
    <row r="4641" spans="22:32" x14ac:dyDescent="0.2">
      <c r="V4641" s="7" t="e">
        <f t="shared" si="608"/>
        <v>#VALUE!</v>
      </c>
      <c r="X4641" s="4">
        <f t="shared" ca="1" si="609"/>
        <v>1.5467841631223198</v>
      </c>
      <c r="Y4641" s="4">
        <f t="shared" ca="1" si="609"/>
        <v>1.0350774431553011</v>
      </c>
      <c r="Z4641" s="4">
        <f t="shared" ca="1" si="610"/>
        <v>2.6831596785535843</v>
      </c>
      <c r="AA4641" s="4">
        <f t="shared" ca="1" si="611"/>
        <v>3.3382208745848154</v>
      </c>
      <c r="AB4641" s="4">
        <f ca="1">Sheet1!AC4641</f>
        <v>0.11921318813739834</v>
      </c>
      <c r="AC4641" s="7">
        <f t="shared" ca="1" si="612"/>
        <v>1.4914041489117944</v>
      </c>
      <c r="AD4641" s="4">
        <f t="shared" ca="1" si="613"/>
        <v>4.0016754767876526</v>
      </c>
      <c r="AE4641" s="4">
        <f t="shared" ca="1" si="614"/>
        <v>4.978636462339753</v>
      </c>
      <c r="AF4641" s="21">
        <f ca="1">(Sheet1!B$4*EXP(-Sheet1!B$8*Sheet1!B$7)*NORMSDIST((LN(Sheet1!B$4/(Sheet1!B$5+AD4641))-Sheet1!B$8*Sheet1!B$7+Sheet1!B$9*Sheet1!B$7+0.5*Sheet1!B$6*Sheet1!B$6*Sheet1!B$7)/(Sheet1!B$6*SQRT(Sheet1!B$7)))-(Sheet1!B$5+AD4641)*EXP(-Sheet1!B$9*Sheet1!B$7)*NORMSDIST((LN(Sheet1!B$4/(Sheet1!B$5+AD4641))-Sheet1!B$8*Sheet1!B$7+Sheet1!B$9*Sheet1!B$7-0.5*Sheet1!B$6*Sheet1!B$6*Sheet1!B$7)/(Sheet1!B$6*SQRT(Sheet1!B$7))))*400+100*AE4641-400*Sheet1!$B$13</f>
        <v>-102.94684840532909</v>
      </c>
    </row>
    <row r="4642" spans="22:32" x14ac:dyDescent="0.2">
      <c r="V4642" s="7" t="e">
        <f t="shared" si="608"/>
        <v>#VALUE!</v>
      </c>
      <c r="X4642" s="4">
        <f t="shared" ca="1" si="609"/>
        <v>0.80460505909547475</v>
      </c>
      <c r="Y4642" s="4">
        <f t="shared" ca="1" si="609"/>
        <v>0.12275349028447317</v>
      </c>
      <c r="Z4642" s="4">
        <f t="shared" ca="1" si="610"/>
        <v>1.3957240468297172</v>
      </c>
      <c r="AA4642" s="4">
        <f t="shared" ca="1" si="611"/>
        <v>1.1343790834700644</v>
      </c>
      <c r="AB4642" s="4">
        <f ca="1">Sheet1!AC4642</f>
        <v>0.70821939717993265</v>
      </c>
      <c r="AC4642" s="7">
        <f t="shared" ca="1" si="612"/>
        <v>0.90968859686588677</v>
      </c>
      <c r="AD4642" s="4">
        <f t="shared" ca="1" si="613"/>
        <v>1.2696742497725026</v>
      </c>
      <c r="AE4642" s="4">
        <f t="shared" ca="1" si="614"/>
        <v>1.0319317167558935</v>
      </c>
      <c r="AF4642" s="21">
        <f ca="1">(Sheet1!B$4*EXP(-Sheet1!B$8*Sheet1!B$7)*NORMSDIST((LN(Sheet1!B$4/(Sheet1!B$5+AD4642))-Sheet1!B$8*Sheet1!B$7+Sheet1!B$9*Sheet1!B$7+0.5*Sheet1!B$6*Sheet1!B$6*Sheet1!B$7)/(Sheet1!B$6*SQRT(Sheet1!B$7)))-(Sheet1!B$5+AD4642)*EXP(-Sheet1!B$9*Sheet1!B$7)*NORMSDIST((LN(Sheet1!B$4/(Sheet1!B$5+AD4642))-Sheet1!B$8*Sheet1!B$7+Sheet1!B$9*Sheet1!B$7-0.5*Sheet1!B$6*Sheet1!B$6*Sheet1!B$7)/(Sheet1!B$6*SQRT(Sheet1!B$7))))*400+100*AE4642-400*Sheet1!$B$13</f>
        <v>-96.134097088046929</v>
      </c>
    </row>
    <row r="4643" spans="22:32" x14ac:dyDescent="0.2">
      <c r="V4643" s="7" t="e">
        <f t="shared" si="608"/>
        <v>#VALUE!</v>
      </c>
      <c r="X4643" s="4">
        <f t="shared" ca="1" si="609"/>
        <v>0.22640137188078779</v>
      </c>
      <c r="Y4643" s="4">
        <f t="shared" ca="1" si="609"/>
        <v>-0.57730774830438747</v>
      </c>
      <c r="Z4643" s="4">
        <f t="shared" ca="1" si="610"/>
        <v>0.39273160838000271</v>
      </c>
      <c r="AA4643" s="4">
        <f t="shared" ca="1" si="611"/>
        <v>-0.56705797338377872</v>
      </c>
      <c r="AB4643" s="4">
        <f ca="1">Sheet1!AC4643</f>
        <v>6.2591992792048523E-2</v>
      </c>
      <c r="AC4643" s="7">
        <f t="shared" ca="1" si="612"/>
        <v>1.6859773106515175</v>
      </c>
      <c r="AD4643" s="4">
        <f t="shared" ca="1" si="613"/>
        <v>0.66213658090436189</v>
      </c>
      <c r="AE4643" s="4">
        <f t="shared" ca="1" si="614"/>
        <v>-0.95604687694908297</v>
      </c>
      <c r="AF4643" s="21">
        <f ca="1">(Sheet1!B$4*EXP(-Sheet1!B$8*Sheet1!B$7)*NORMSDIST((LN(Sheet1!B$4/(Sheet1!B$5+AD4643))-Sheet1!B$8*Sheet1!B$7+Sheet1!B$9*Sheet1!B$7+0.5*Sheet1!B$6*Sheet1!B$6*Sheet1!B$7)/(Sheet1!B$6*SQRT(Sheet1!B$7)))-(Sheet1!B$5+AD4643)*EXP(-Sheet1!B$9*Sheet1!B$7)*NORMSDIST((LN(Sheet1!B$4/(Sheet1!B$5+AD4643))-Sheet1!B$8*Sheet1!B$7+Sheet1!B$9*Sheet1!B$7-0.5*Sheet1!B$6*Sheet1!B$6*Sheet1!B$7)/(Sheet1!B$6*SQRT(Sheet1!B$7))))*400+100*AE4643-400*Sheet1!$B$13</f>
        <v>-200.58297752011686</v>
      </c>
    </row>
    <row r="4644" spans="22:32" x14ac:dyDescent="0.2">
      <c r="V4644" s="7" t="e">
        <f t="shared" si="608"/>
        <v>#VALUE!</v>
      </c>
      <c r="X4644" s="4">
        <f t="shared" ca="1" si="609"/>
        <v>0.35883594333908242</v>
      </c>
      <c r="Y4644" s="4">
        <f t="shared" ca="1" si="609"/>
        <v>0.60269426694325778</v>
      </c>
      <c r="Z4644" s="4">
        <f t="shared" ca="1" si="610"/>
        <v>0.62246185171668655</v>
      </c>
      <c r="AA4644" s="4">
        <f t="shared" ca="1" si="611"/>
        <v>1.2996024149347263</v>
      </c>
      <c r="AB4644" s="4">
        <f ca="1">Sheet1!AC4644</f>
        <v>0.20672211022692433</v>
      </c>
      <c r="AC4644" s="7">
        <f t="shared" ca="1" si="612"/>
        <v>1.3271946808882376</v>
      </c>
      <c r="AD4644" s="4">
        <f t="shared" ca="1" si="613"/>
        <v>0.82612805865422922</v>
      </c>
      <c r="AE4644" s="4">
        <f t="shared" ca="1" si="614"/>
        <v>1.7248254123708768</v>
      </c>
      <c r="AF4644" s="21">
        <f ca="1">(Sheet1!B$4*EXP(-Sheet1!B$8*Sheet1!B$7)*NORMSDIST((LN(Sheet1!B$4/(Sheet1!B$5+AD4644))-Sheet1!B$8*Sheet1!B$7+Sheet1!B$9*Sheet1!B$7+0.5*Sheet1!B$6*Sheet1!B$6*Sheet1!B$7)/(Sheet1!B$6*SQRT(Sheet1!B$7)))-(Sheet1!B$5+AD4644)*EXP(-Sheet1!B$9*Sheet1!B$7)*NORMSDIST((LN(Sheet1!B$4/(Sheet1!B$5+AD4644))-Sheet1!B$8*Sheet1!B$7+Sheet1!B$9*Sheet1!B$7-0.5*Sheet1!B$6*Sheet1!B$6*Sheet1!B$7)/(Sheet1!B$6*SQRT(Sheet1!B$7))))*400+100*AE4644-400*Sheet1!$B$13</f>
        <v>41.851643854130543</v>
      </c>
    </row>
    <row r="4645" spans="22:32" x14ac:dyDescent="0.2">
      <c r="V4645" s="7" t="e">
        <f t="shared" si="608"/>
        <v>#VALUE!</v>
      </c>
      <c r="X4645" s="4">
        <f t="shared" ca="1" si="609"/>
        <v>0.56332973400934638</v>
      </c>
      <c r="Y4645" s="4">
        <f t="shared" ca="1" si="609"/>
        <v>-0.8643138696613708</v>
      </c>
      <c r="Z4645" s="4">
        <f t="shared" ca="1" si="610"/>
        <v>0.97719104194413986</v>
      </c>
      <c r="AA4645" s="4">
        <f t="shared" ca="1" si="611"/>
        <v>-0.58221655333088651</v>
      </c>
      <c r="AB4645" s="4">
        <f ca="1">Sheet1!AC4645</f>
        <v>0.67336232352269709</v>
      </c>
      <c r="AC4645" s="7">
        <f t="shared" ca="1" si="612"/>
        <v>0.93218649018973487</v>
      </c>
      <c r="AD4645" s="4">
        <f t="shared" ca="1" si="613"/>
        <v>0.91092428763475775</v>
      </c>
      <c r="AE4645" s="4">
        <f t="shared" ca="1" si="614"/>
        <v>-0.54273440537988371</v>
      </c>
      <c r="AF4645" s="21">
        <f ca="1">(Sheet1!B$4*EXP(-Sheet1!B$8*Sheet1!B$7)*NORMSDIST((LN(Sheet1!B$4/(Sheet1!B$5+AD4645))-Sheet1!B$8*Sheet1!B$7+Sheet1!B$9*Sheet1!B$7+0.5*Sheet1!B$6*Sheet1!B$6*Sheet1!B$7)/(Sheet1!B$6*SQRT(Sheet1!B$7)))-(Sheet1!B$5+AD4645)*EXP(-Sheet1!B$9*Sheet1!B$7)*NORMSDIST((LN(Sheet1!B$4/(Sheet1!B$5+AD4645))-Sheet1!B$8*Sheet1!B$7+Sheet1!B$9*Sheet1!B$7-0.5*Sheet1!B$6*Sheet1!B$6*Sheet1!B$7)/(Sheet1!B$6*SQRT(Sheet1!B$7))))*400+100*AE4645-400*Sheet1!$B$13</f>
        <v>-198.1148968391517</v>
      </c>
    </row>
    <row r="4646" spans="22:32" x14ac:dyDescent="0.2">
      <c r="V4646" s="7" t="e">
        <f t="shared" si="608"/>
        <v>#VALUE!</v>
      </c>
      <c r="X4646" s="4">
        <f t="shared" ca="1" si="609"/>
        <v>-0.83728850630202867</v>
      </c>
      <c r="Y4646" s="4">
        <f t="shared" ca="1" si="609"/>
        <v>-0.99231108929563561</v>
      </c>
      <c r="Z4646" s="4">
        <f t="shared" ca="1" si="610"/>
        <v>-1.4524190336233114</v>
      </c>
      <c r="AA4646" s="4">
        <f t="shared" ca="1" si="611"/>
        <v>-2.4327747252437568</v>
      </c>
      <c r="AB4646" s="4">
        <f ca="1">Sheet1!AC4646</f>
        <v>0.94265018142294543</v>
      </c>
      <c r="AC4646" s="7">
        <f t="shared" ca="1" si="612"/>
        <v>0.72139453552176147</v>
      </c>
      <c r="AD4646" s="4">
        <f t="shared" ca="1" si="613"/>
        <v>-1.0477671541436544</v>
      </c>
      <c r="AE4646" s="4">
        <f t="shared" ca="1" si="614"/>
        <v>-1.7549903929463009</v>
      </c>
      <c r="AF4646" s="21">
        <f ca="1">(Sheet1!B$4*EXP(-Sheet1!B$8*Sheet1!B$7)*NORMSDIST((LN(Sheet1!B$4/(Sheet1!B$5+AD4646))-Sheet1!B$8*Sheet1!B$7+Sheet1!B$9*Sheet1!B$7+0.5*Sheet1!B$6*Sheet1!B$6*Sheet1!B$7)/(Sheet1!B$6*SQRT(Sheet1!B$7)))-(Sheet1!B$5+AD4646)*EXP(-Sheet1!B$9*Sheet1!B$7)*NORMSDIST((LN(Sheet1!B$4/(Sheet1!B$5+AD4646))-Sheet1!B$8*Sheet1!B$7+Sheet1!B$9*Sheet1!B$7-0.5*Sheet1!B$6*Sheet1!B$6*Sheet1!B$7)/(Sheet1!B$6*SQRT(Sheet1!B$7))))*400+100*AE4646-400*Sheet1!$B$13</f>
        <v>-4.7396718735349168</v>
      </c>
    </row>
    <row r="4647" spans="22:32" x14ac:dyDescent="0.2">
      <c r="V4647" s="7" t="e">
        <f t="shared" si="608"/>
        <v>#VALUE!</v>
      </c>
      <c r="X4647" s="4">
        <f t="shared" ca="1" si="609"/>
        <v>0.32994769542572044</v>
      </c>
      <c r="Y4647" s="4">
        <f t="shared" ca="1" si="609"/>
        <v>0.46190541751203296</v>
      </c>
      <c r="Z4647" s="4">
        <f t="shared" ca="1" si="610"/>
        <v>0.5723502822856108</v>
      </c>
      <c r="AA4647" s="4">
        <f t="shared" ca="1" si="611"/>
        <v>1.0613277520856863</v>
      </c>
      <c r="AB4647" s="4">
        <f ca="1">Sheet1!AC4647</f>
        <v>0.1513352282179411</v>
      </c>
      <c r="AC4647" s="7">
        <f t="shared" ca="1" si="612"/>
        <v>1.420303409261745</v>
      </c>
      <c r="AD4647" s="4">
        <f t="shared" ca="1" si="613"/>
        <v>0.81291105722217516</v>
      </c>
      <c r="AE4647" s="4">
        <f t="shared" ca="1" si="614"/>
        <v>1.5074074246314044</v>
      </c>
      <c r="AF4647" s="21">
        <f ca="1">(Sheet1!B$4*EXP(-Sheet1!B$8*Sheet1!B$7)*NORMSDIST((LN(Sheet1!B$4/(Sheet1!B$5+AD4647))-Sheet1!B$8*Sheet1!B$7+Sheet1!B$9*Sheet1!B$7+0.5*Sheet1!B$6*Sheet1!B$6*Sheet1!B$7)/(Sheet1!B$6*SQRT(Sheet1!B$7)))-(Sheet1!B$5+AD4647)*EXP(-Sheet1!B$9*Sheet1!B$7)*NORMSDIST((LN(Sheet1!B$4/(Sheet1!B$5+AD4647))-Sheet1!B$8*Sheet1!B$7+Sheet1!B$9*Sheet1!B$7-0.5*Sheet1!B$6*Sheet1!B$6*Sheet1!B$7)/(Sheet1!B$6*SQRT(Sheet1!B$7))))*400+100*AE4647-400*Sheet1!$B$13</f>
        <v>22.172247564953977</v>
      </c>
    </row>
    <row r="4648" spans="22:32" x14ac:dyDescent="0.2">
      <c r="V4648" s="7" t="e">
        <f t="shared" si="608"/>
        <v>#VALUE!</v>
      </c>
      <c r="X4648" s="4">
        <f t="shared" ca="1" si="609"/>
        <v>-2.3441468252096085</v>
      </c>
      <c r="Y4648" s="4">
        <f t="shared" ca="1" si="609"/>
        <v>0.54051290468859836</v>
      </c>
      <c r="Z4648" s="4">
        <f t="shared" ca="1" si="610"/>
        <v>-4.0663205584646436</v>
      </c>
      <c r="AA4648" s="4">
        <f t="shared" ca="1" si="611"/>
        <v>-2.0039678987490888</v>
      </c>
      <c r="AB4648" s="4">
        <f ca="1">Sheet1!AC4648</f>
        <v>0.42915256732656981</v>
      </c>
      <c r="AC4648" s="7">
        <f t="shared" ca="1" si="612"/>
        <v>1.0994586544730038</v>
      </c>
      <c r="AD4648" s="4">
        <f t="shared" ca="1" si="613"/>
        <v>-4.4707513298654504</v>
      </c>
      <c r="AE4648" s="4">
        <f t="shared" ca="1" si="614"/>
        <v>-2.2032798495657659</v>
      </c>
      <c r="AF4648" s="21">
        <f ca="1">(Sheet1!B$4*EXP(-Sheet1!B$8*Sheet1!B$7)*NORMSDIST((LN(Sheet1!B$4/(Sheet1!B$5+AD4648))-Sheet1!B$8*Sheet1!B$7+Sheet1!B$9*Sheet1!B$7+0.5*Sheet1!B$6*Sheet1!B$6*Sheet1!B$7)/(Sheet1!B$6*SQRT(Sheet1!B$7)))-(Sheet1!B$5+AD4648)*EXP(-Sheet1!B$9*Sheet1!B$7)*NORMSDIST((LN(Sheet1!B$4/(Sheet1!B$5+AD4648))-Sheet1!B$8*Sheet1!B$7+Sheet1!B$9*Sheet1!B$7-0.5*Sheet1!B$6*Sheet1!B$6*Sheet1!B$7)/(Sheet1!B$6*SQRT(Sheet1!B$7))))*400+100*AE4648-400*Sheet1!$B$13</f>
        <v>548.9760987804525</v>
      </c>
    </row>
    <row r="4649" spans="22:32" x14ac:dyDescent="0.2">
      <c r="V4649" s="7" t="e">
        <f t="shared" si="608"/>
        <v>#VALUE!</v>
      </c>
      <c r="X4649" s="4">
        <f t="shared" ca="1" si="609"/>
        <v>-1.1746912949628312</v>
      </c>
      <c r="Y4649" s="4">
        <f t="shared" ca="1" si="609"/>
        <v>0.76956022638482036</v>
      </c>
      <c r="Z4649" s="4">
        <f t="shared" ca="1" si="610"/>
        <v>-2.0377014405357037</v>
      </c>
      <c r="AA4649" s="4">
        <f t="shared" ca="1" si="611"/>
        <v>-0.2818633679071384</v>
      </c>
      <c r="AB4649" s="4">
        <f ca="1">Sheet1!AC4649</f>
        <v>0.45493058877828274</v>
      </c>
      <c r="AC4649" s="7">
        <f t="shared" ca="1" si="612"/>
        <v>1.0798105036400194</v>
      </c>
      <c r="AD4649" s="4">
        <f t="shared" ca="1" si="613"/>
        <v>-2.2003314187728513</v>
      </c>
      <c r="AE4649" s="4">
        <f t="shared" ca="1" si="614"/>
        <v>-0.30435902525747921</v>
      </c>
      <c r="AF4649" s="21">
        <f ca="1">(Sheet1!B$4*EXP(-Sheet1!B$8*Sheet1!B$7)*NORMSDIST((LN(Sheet1!B$4/(Sheet1!B$5+AD4649))-Sheet1!B$8*Sheet1!B$7+Sheet1!B$9*Sheet1!B$7+0.5*Sheet1!B$6*Sheet1!B$6*Sheet1!B$7)/(Sheet1!B$6*SQRT(Sheet1!B$7)))-(Sheet1!B$5+AD4649)*EXP(-Sheet1!B$9*Sheet1!B$7)*NORMSDIST((LN(Sheet1!B$4/(Sheet1!B$5+AD4649))-Sheet1!B$8*Sheet1!B$7+Sheet1!B$9*Sheet1!B$7-0.5*Sheet1!B$6*Sheet1!B$6*Sheet1!B$7)/(Sheet1!B$6*SQRT(Sheet1!B$7))))*400+100*AE4649-400*Sheet1!$B$13</f>
        <v>334.8311646285697</v>
      </c>
    </row>
    <row r="4650" spans="22:32" x14ac:dyDescent="0.2">
      <c r="V4650" s="7" t="e">
        <f t="shared" si="608"/>
        <v>#VALUE!</v>
      </c>
      <c r="X4650" s="4">
        <f t="shared" ca="1" si="609"/>
        <v>0.11858713647799478</v>
      </c>
      <c r="Y4650" s="4">
        <f t="shared" ca="1" si="609"/>
        <v>0.93278499956667849</v>
      </c>
      <c r="Z4650" s="4">
        <f t="shared" ca="1" si="610"/>
        <v>0.20570951693130579</v>
      </c>
      <c r="AA4650" s="4">
        <f t="shared" ca="1" si="611"/>
        <v>1.4921079690482943</v>
      </c>
      <c r="AB4650" s="4">
        <f ca="1">Sheet1!AC4650</f>
        <v>0.10067701104811988</v>
      </c>
      <c r="AC4650" s="7">
        <f t="shared" ca="1" si="612"/>
        <v>1.5419555397645457</v>
      </c>
      <c r="AD4650" s="4">
        <f t="shared" ca="1" si="613"/>
        <v>0.31719492921451559</v>
      </c>
      <c r="AE4650" s="4">
        <f t="shared" ca="1" si="614"/>
        <v>2.3007641488008428</v>
      </c>
      <c r="AF4650" s="21">
        <f ca="1">(Sheet1!B$4*EXP(-Sheet1!B$8*Sheet1!B$7)*NORMSDIST((LN(Sheet1!B$4/(Sheet1!B$5+AD4650))-Sheet1!B$8*Sheet1!B$7+Sheet1!B$9*Sheet1!B$7+0.5*Sheet1!B$6*Sheet1!B$6*Sheet1!B$7)/(Sheet1!B$6*SQRT(Sheet1!B$7)))-(Sheet1!B$5+AD4650)*EXP(-Sheet1!B$9*Sheet1!B$7)*NORMSDIST((LN(Sheet1!B$4/(Sheet1!B$5+AD4650))-Sheet1!B$8*Sheet1!B$7+Sheet1!B$9*Sheet1!B$7-0.5*Sheet1!B$6*Sheet1!B$6*Sheet1!B$7)/(Sheet1!B$6*SQRT(Sheet1!B$7))))*400+100*AE4650-400*Sheet1!$B$13</f>
        <v>179.50546753236222</v>
      </c>
    </row>
    <row r="4651" spans="22:32" x14ac:dyDescent="0.2">
      <c r="V4651" s="7" t="e">
        <f t="shared" si="608"/>
        <v>#VALUE!</v>
      </c>
      <c r="X4651" s="4">
        <f t="shared" ca="1" si="609"/>
        <v>1.5561188357668365</v>
      </c>
      <c r="Y4651" s="4">
        <f t="shared" ca="1" si="609"/>
        <v>0.44050527522081839</v>
      </c>
      <c r="Z4651" s="4">
        <f t="shared" ca="1" si="610"/>
        <v>2.6993522527015545</v>
      </c>
      <c r="AA4651" s="4">
        <f t="shared" ca="1" si="611"/>
        <v>2.4880910735790325</v>
      </c>
      <c r="AB4651" s="4">
        <f ca="1">Sheet1!AC4651</f>
        <v>0.1529324977238381</v>
      </c>
      <c r="AC4651" s="7">
        <f t="shared" ca="1" si="612"/>
        <v>1.4171765873787792</v>
      </c>
      <c r="AD4651" s="4">
        <f t="shared" ca="1" si="613"/>
        <v>3.8254588136168088</v>
      </c>
      <c r="AE4651" s="4">
        <f t="shared" ca="1" si="614"/>
        <v>3.5260644167423361</v>
      </c>
      <c r="AF4651" s="21">
        <f ca="1">(Sheet1!B$4*EXP(-Sheet1!B$8*Sheet1!B$7)*NORMSDIST((LN(Sheet1!B$4/(Sheet1!B$5+AD4651))-Sheet1!B$8*Sheet1!B$7+Sheet1!B$9*Sheet1!B$7+0.5*Sheet1!B$6*Sheet1!B$6*Sheet1!B$7)/(Sheet1!B$6*SQRT(Sheet1!B$7)))-(Sheet1!B$5+AD4651)*EXP(-Sheet1!B$9*Sheet1!B$7)*NORMSDIST((LN(Sheet1!B$4/(Sheet1!B$5+AD4651))-Sheet1!B$8*Sheet1!B$7+Sheet1!B$9*Sheet1!B$7-0.5*Sheet1!B$6*Sheet1!B$6*Sheet1!B$7)/(Sheet1!B$6*SQRT(Sheet1!B$7))))*400+100*AE4651-400*Sheet1!$B$13</f>
        <v>-223.41093417445609</v>
      </c>
    </row>
    <row r="4652" spans="22:32" x14ac:dyDescent="0.2">
      <c r="V4652" s="7" t="e">
        <f t="shared" si="608"/>
        <v>#VALUE!</v>
      </c>
      <c r="X4652" s="4">
        <f t="shared" ca="1" si="609"/>
        <v>-0.48752236078068739</v>
      </c>
      <c r="Y4652" s="4">
        <f t="shared" ca="1" si="609"/>
        <v>0.90181787438290673</v>
      </c>
      <c r="Z4652" s="4">
        <f t="shared" ca="1" si="610"/>
        <v>-0.84569028570830351</v>
      </c>
      <c r="AA4652" s="4">
        <f t="shared" ca="1" si="611"/>
        <v>0.72666575341334649</v>
      </c>
      <c r="AB4652" s="4">
        <f ca="1">Sheet1!AC4652</f>
        <v>0.50238164885029257</v>
      </c>
      <c r="AC4652" s="7">
        <f t="shared" ca="1" si="612"/>
        <v>1.0454181186362799</v>
      </c>
      <c r="AD4652" s="4">
        <f t="shared" ca="1" si="613"/>
        <v>-0.88409994743415266</v>
      </c>
      <c r="AE4652" s="4">
        <f t="shared" ca="1" si="614"/>
        <v>0.75966954481079552</v>
      </c>
      <c r="AF4652" s="21">
        <f ca="1">(Sheet1!B$4*EXP(-Sheet1!B$8*Sheet1!B$7)*NORMSDIST((LN(Sheet1!B$4/(Sheet1!B$5+AD4652))-Sheet1!B$8*Sheet1!B$7+Sheet1!B$9*Sheet1!B$7+0.5*Sheet1!B$6*Sheet1!B$6*Sheet1!B$7)/(Sheet1!B$6*SQRT(Sheet1!B$7)))-(Sheet1!B$5+AD4652)*EXP(-Sheet1!B$9*Sheet1!B$7)*NORMSDIST((LN(Sheet1!B$4/(Sheet1!B$5+AD4652))-Sheet1!B$8*Sheet1!B$7+Sheet1!B$9*Sheet1!B$7-0.5*Sheet1!B$6*Sheet1!B$6*Sheet1!B$7)/(Sheet1!B$6*SQRT(Sheet1!B$7))))*400+100*AE4652-400*Sheet1!$B$13</f>
        <v>219.67476641216535</v>
      </c>
    </row>
    <row r="4653" spans="22:32" x14ac:dyDescent="0.2">
      <c r="V4653" s="7" t="e">
        <f t="shared" si="608"/>
        <v>#VALUE!</v>
      </c>
      <c r="X4653" s="4">
        <f t="shared" ca="1" si="609"/>
        <v>-9.2576745049392548E-2</v>
      </c>
      <c r="Y4653" s="4">
        <f t="shared" ca="1" si="609"/>
        <v>0.61846630176421347</v>
      </c>
      <c r="Z4653" s="4">
        <f t="shared" ca="1" si="610"/>
        <v>-0.16059007805384537</v>
      </c>
      <c r="AA4653" s="4">
        <f t="shared" ca="1" si="611"/>
        <v>0.78577583737515666</v>
      </c>
      <c r="AB4653" s="4">
        <f ca="1">Sheet1!AC4653</f>
        <v>0.43255066276626586</v>
      </c>
      <c r="AC4653" s="7">
        <f t="shared" ca="1" si="612"/>
        <v>1.0968236293226552</v>
      </c>
      <c r="AD4653" s="4">
        <f t="shared" ca="1" si="613"/>
        <v>-0.17613899224422716</v>
      </c>
      <c r="AE4653" s="4">
        <f t="shared" ca="1" si="614"/>
        <v>0.86185750578386777</v>
      </c>
      <c r="AF4653" s="21">
        <f ca="1">(Sheet1!B$4*EXP(-Sheet1!B$8*Sheet1!B$7)*NORMSDIST((LN(Sheet1!B$4/(Sheet1!B$5+AD4653))-Sheet1!B$8*Sheet1!B$7+Sheet1!B$9*Sheet1!B$7+0.5*Sheet1!B$6*Sheet1!B$6*Sheet1!B$7)/(Sheet1!B$6*SQRT(Sheet1!B$7)))-(Sheet1!B$5+AD4653)*EXP(-Sheet1!B$9*Sheet1!B$7)*NORMSDIST((LN(Sheet1!B$4/(Sheet1!B$5+AD4653))-Sheet1!B$8*Sheet1!B$7+Sheet1!B$9*Sheet1!B$7-0.5*Sheet1!B$6*Sheet1!B$6*Sheet1!B$7)/(Sheet1!B$6*SQRT(Sheet1!B$7))))*400+100*AE4653-400*Sheet1!$B$13</f>
        <v>114.49238289487312</v>
      </c>
    </row>
    <row r="4654" spans="22:32" x14ac:dyDescent="0.2">
      <c r="V4654" s="7" t="e">
        <f t="shared" si="608"/>
        <v>#VALUE!</v>
      </c>
      <c r="X4654" s="4">
        <f t="shared" ca="1" si="609"/>
        <v>-1.2425293656462584</v>
      </c>
      <c r="Y4654" s="4">
        <f t="shared" ca="1" si="609"/>
        <v>1.0369644050220046</v>
      </c>
      <c r="Z4654" s="4">
        <f t="shared" ca="1" si="610"/>
        <v>-2.1553780888155876</v>
      </c>
      <c r="AA4654" s="4">
        <f t="shared" ca="1" si="611"/>
        <v>2.4816163601808942E-2</v>
      </c>
      <c r="AB4654" s="4">
        <f ca="1">Sheet1!AC4654</f>
        <v>0.43529908779502702</v>
      </c>
      <c r="AC4654" s="7">
        <f t="shared" ca="1" si="612"/>
        <v>1.0947027953472799</v>
      </c>
      <c r="AD4654" s="4">
        <f t="shared" ca="1" si="613"/>
        <v>-2.3594984188567012</v>
      </c>
      <c r="AE4654" s="4">
        <f t="shared" ca="1" si="614"/>
        <v>2.7166323664695669E-2</v>
      </c>
      <c r="AF4654" s="21">
        <f ca="1">(Sheet1!B$4*EXP(-Sheet1!B$8*Sheet1!B$7)*NORMSDIST((LN(Sheet1!B$4/(Sheet1!B$5+AD4654))-Sheet1!B$8*Sheet1!B$7+Sheet1!B$9*Sheet1!B$7+0.5*Sheet1!B$6*Sheet1!B$6*Sheet1!B$7)/(Sheet1!B$6*SQRT(Sheet1!B$7)))-(Sheet1!B$5+AD4654)*EXP(-Sheet1!B$9*Sheet1!B$7)*NORMSDIST((LN(Sheet1!B$4/(Sheet1!B$5+AD4654))-Sheet1!B$8*Sheet1!B$7+Sheet1!B$9*Sheet1!B$7-0.5*Sheet1!B$6*Sheet1!B$6*Sheet1!B$7)/(Sheet1!B$6*SQRT(Sheet1!B$7))))*400+100*AE4654-400*Sheet1!$B$13</f>
        <v>395.40036567210927</v>
      </c>
    </row>
    <row r="4655" spans="22:32" x14ac:dyDescent="0.2">
      <c r="V4655" s="7" t="e">
        <f t="shared" si="608"/>
        <v>#VALUE!</v>
      </c>
      <c r="X4655" s="4">
        <f t="shared" ca="1" si="609"/>
        <v>1.1608514688189424</v>
      </c>
      <c r="Y4655" s="4">
        <f t="shared" ca="1" si="609"/>
        <v>0.46761100428523195</v>
      </c>
      <c r="Z4655" s="4">
        <f t="shared" ca="1" si="610"/>
        <v>2.0136939129485869</v>
      </c>
      <c r="AA4655" s="4">
        <f t="shared" ca="1" si="611"/>
        <v>2.0574307812867287</v>
      </c>
      <c r="AB4655" s="4">
        <f ca="1">Sheet1!AC4655</f>
        <v>4.7304758755038034E-2</v>
      </c>
      <c r="AC4655" s="7">
        <f t="shared" ca="1" si="612"/>
        <v>1.7726838684511699</v>
      </c>
      <c r="AD4655" s="4">
        <f t="shared" ca="1" si="613"/>
        <v>3.5696427154822743</v>
      </c>
      <c r="AE4655" s="4">
        <f t="shared" ca="1" si="614"/>
        <v>3.6471743564418713</v>
      </c>
      <c r="AF4655" s="21">
        <f ca="1">(Sheet1!B$4*EXP(-Sheet1!B$8*Sheet1!B$7)*NORMSDIST((LN(Sheet1!B$4/(Sheet1!B$5+AD4655))-Sheet1!B$8*Sheet1!B$7+Sheet1!B$9*Sheet1!B$7+0.5*Sheet1!B$6*Sheet1!B$6*Sheet1!B$7)/(Sheet1!B$6*SQRT(Sheet1!B$7)))-(Sheet1!B$5+AD4655)*EXP(-Sheet1!B$9*Sheet1!B$7)*NORMSDIST((LN(Sheet1!B$4/(Sheet1!B$5+AD4655))-Sheet1!B$8*Sheet1!B$7+Sheet1!B$9*Sheet1!B$7-0.5*Sheet1!B$6*Sheet1!B$6*Sheet1!B$7)/(Sheet1!B$6*SQRT(Sheet1!B$7))))*400+100*AE4655-400*Sheet1!$B$13</f>
        <v>-175.040796789056</v>
      </c>
    </row>
    <row r="4656" spans="22:32" x14ac:dyDescent="0.2">
      <c r="V4656" s="7" t="e">
        <f t="shared" si="608"/>
        <v>#VALUE!</v>
      </c>
      <c r="X4656" s="4">
        <f t="shared" ca="1" si="609"/>
        <v>0.27918579685393491</v>
      </c>
      <c r="Y4656" s="4">
        <f t="shared" ca="1" si="609"/>
        <v>-0.28052536869946509</v>
      </c>
      <c r="Z4656" s="4">
        <f t="shared" ca="1" si="610"/>
        <v>0.48429515300389808</v>
      </c>
      <c r="AA4656" s="4">
        <f t="shared" ca="1" si="611"/>
        <v>-7.4419865119042222E-2</v>
      </c>
      <c r="AB4656" s="4">
        <f ca="1">Sheet1!AC4656</f>
        <v>0.60497448427062817</v>
      </c>
      <c r="AC4656" s="7">
        <f t="shared" ca="1" si="612"/>
        <v>0.97632428544245975</v>
      </c>
      <c r="AD4656" s="4">
        <f t="shared" ca="1" si="613"/>
        <v>0.47282911919977749</v>
      </c>
      <c r="AE4656" s="4">
        <f t="shared" ca="1" si="614"/>
        <v>-7.2657921635073133E-2</v>
      </c>
      <c r="AF4656" s="21">
        <f ca="1">(Sheet1!B$4*EXP(-Sheet1!B$8*Sheet1!B$7)*NORMSDIST((LN(Sheet1!B$4/(Sheet1!B$5+AD4656))-Sheet1!B$8*Sheet1!B$7+Sheet1!B$9*Sheet1!B$7+0.5*Sheet1!B$6*Sheet1!B$6*Sheet1!B$7)/(Sheet1!B$6*SQRT(Sheet1!B$7)))-(Sheet1!B$5+AD4656)*EXP(-Sheet1!B$9*Sheet1!B$7)*NORMSDIST((LN(Sheet1!B$4/(Sheet1!B$5+AD4656))-Sheet1!B$8*Sheet1!B$7+Sheet1!B$9*Sheet1!B$7-0.5*Sheet1!B$6*Sheet1!B$6*Sheet1!B$7)/(Sheet1!B$6*SQRT(Sheet1!B$7))))*400+100*AE4656-400*Sheet1!$B$13</f>
        <v>-82.460345282207527</v>
      </c>
    </row>
    <row r="4657" spans="22:32" x14ac:dyDescent="0.2">
      <c r="V4657" s="7" t="e">
        <f t="shared" si="608"/>
        <v>#VALUE!</v>
      </c>
      <c r="X4657" s="4">
        <f t="shared" ca="1" si="609"/>
        <v>-0.45192106020719863</v>
      </c>
      <c r="Y4657" s="4">
        <f t="shared" ca="1" si="609"/>
        <v>0.56504018845069981</v>
      </c>
      <c r="Z4657" s="4">
        <f t="shared" ca="1" si="610"/>
        <v>-0.78393378697998184</v>
      </c>
      <c r="AA4657" s="4">
        <f t="shared" ca="1" si="611"/>
        <v>0.28117448536195544</v>
      </c>
      <c r="AB4657" s="4">
        <f ca="1">Sheet1!AC4657</f>
        <v>0.16781415227670116</v>
      </c>
      <c r="AC4657" s="7">
        <f t="shared" ca="1" si="612"/>
        <v>1.3895111201547636</v>
      </c>
      <c r="AD4657" s="4">
        <f t="shared" ca="1" si="613"/>
        <v>-1.0892847144737203</v>
      </c>
      <c r="AE4657" s="4">
        <f t="shared" ca="1" si="614"/>
        <v>0.39069507411422988</v>
      </c>
      <c r="AF4657" s="21">
        <f ca="1">(Sheet1!B$4*EXP(-Sheet1!B$8*Sheet1!B$7)*NORMSDIST((LN(Sheet1!B$4/(Sheet1!B$5+AD4657))-Sheet1!B$8*Sheet1!B$7+Sheet1!B$9*Sheet1!B$7+0.5*Sheet1!B$6*Sheet1!B$6*Sheet1!B$7)/(Sheet1!B$6*SQRT(Sheet1!B$7)))-(Sheet1!B$5+AD4657)*EXP(-Sheet1!B$9*Sheet1!B$7)*NORMSDIST((LN(Sheet1!B$4/(Sheet1!B$5+AD4657))-Sheet1!B$8*Sheet1!B$7+Sheet1!B$9*Sheet1!B$7-0.5*Sheet1!B$6*Sheet1!B$6*Sheet1!B$7)/(Sheet1!B$6*SQRT(Sheet1!B$7))))*400+100*AE4657-400*Sheet1!$B$13</f>
        <v>216.71343750106689</v>
      </c>
    </row>
    <row r="4658" spans="22:32" x14ac:dyDescent="0.2">
      <c r="V4658" s="7" t="e">
        <f t="shared" si="608"/>
        <v>#VALUE!</v>
      </c>
      <c r="X4658" s="4">
        <f t="shared" ca="1" si="609"/>
        <v>-1.2242696333612428</v>
      </c>
      <c r="Y4658" s="4">
        <f t="shared" ca="1" si="609"/>
        <v>-7.5786211800861428E-3</v>
      </c>
      <c r="Z4658" s="4">
        <f t="shared" ca="1" si="610"/>
        <v>-2.1237034838018936</v>
      </c>
      <c r="AA4658" s="4">
        <f t="shared" ca="1" si="611"/>
        <v>-1.4664779116240687</v>
      </c>
      <c r="AB4658" s="4">
        <f ca="1">Sheet1!AC4658</f>
        <v>0.35540873438852028</v>
      </c>
      <c r="AC4658" s="7">
        <f t="shared" ca="1" si="612"/>
        <v>1.1608214080385952</v>
      </c>
      <c r="AD4658" s="4">
        <f t="shared" ca="1" si="613"/>
        <v>-2.4652404683233842</v>
      </c>
      <c r="AE4658" s="4">
        <f t="shared" ca="1" si="614"/>
        <v>-1.7023189542289501</v>
      </c>
      <c r="AF4658" s="21">
        <f ca="1">(Sheet1!B$4*EXP(-Sheet1!B$8*Sheet1!B$7)*NORMSDIST((LN(Sheet1!B$4/(Sheet1!B$5+AD4658))-Sheet1!B$8*Sheet1!B$7+Sheet1!B$9*Sheet1!B$7+0.5*Sheet1!B$6*Sheet1!B$6*Sheet1!B$7)/(Sheet1!B$6*SQRT(Sheet1!B$7)))-(Sheet1!B$5+AD4658)*EXP(-Sheet1!B$9*Sheet1!B$7)*NORMSDIST((LN(Sheet1!B$4/(Sheet1!B$5+AD4658))-Sheet1!B$8*Sheet1!B$7+Sheet1!B$9*Sheet1!B$7-0.5*Sheet1!B$6*Sheet1!B$6*Sheet1!B$7)/(Sheet1!B$6*SQRT(Sheet1!B$7))))*400+100*AE4658-400*Sheet1!$B$13</f>
        <v>240.74104006011612</v>
      </c>
    </row>
    <row r="4659" spans="22:32" x14ac:dyDescent="0.2">
      <c r="V4659" s="7" t="e">
        <f t="shared" si="608"/>
        <v>#VALUE!</v>
      </c>
      <c r="X4659" s="4">
        <f t="shared" ca="1" si="609"/>
        <v>-0.44055490204252407</v>
      </c>
      <c r="Y4659" s="4">
        <f t="shared" ca="1" si="609"/>
        <v>-0.47361056577186844</v>
      </c>
      <c r="Z4659" s="4">
        <f t="shared" ca="1" si="610"/>
        <v>-0.76421725637757631</v>
      </c>
      <c r="AA4659" s="4">
        <f t="shared" ca="1" si="611"/>
        <v>-1.2097803156640028</v>
      </c>
      <c r="AB4659" s="4">
        <f ca="1">Sheet1!AC4659</f>
        <v>0.13634485904988691</v>
      </c>
      <c r="AC4659" s="7">
        <f t="shared" ca="1" si="612"/>
        <v>1.4513697881445256</v>
      </c>
      <c r="AD4659" s="4">
        <f t="shared" ca="1" si="613"/>
        <v>-1.1091618374851135</v>
      </c>
      <c r="AE4659" s="4">
        <f t="shared" ca="1" si="614"/>
        <v>-1.7558386004466811</v>
      </c>
      <c r="AF4659" s="21">
        <f ca="1">(Sheet1!B$4*EXP(-Sheet1!B$8*Sheet1!B$7)*NORMSDIST((LN(Sheet1!B$4/(Sheet1!B$5+AD4659))-Sheet1!B$8*Sheet1!B$7+Sheet1!B$9*Sheet1!B$7+0.5*Sheet1!B$6*Sheet1!B$6*Sheet1!B$7)/(Sheet1!B$6*SQRT(Sheet1!B$7)))-(Sheet1!B$5+AD4659)*EXP(-Sheet1!B$9*Sheet1!B$7)*NORMSDIST((LN(Sheet1!B$4/(Sheet1!B$5+AD4659))-Sheet1!B$8*Sheet1!B$7+Sheet1!B$9*Sheet1!B$7-0.5*Sheet1!B$6*Sheet1!B$6*Sheet1!B$7)/(Sheet1!B$6*SQRT(Sheet1!B$7))))*400+100*AE4659-400*Sheet1!$B$13</f>
        <v>5.3593618533568588</v>
      </c>
    </row>
    <row r="4660" spans="22:32" x14ac:dyDescent="0.2">
      <c r="V4660" s="7" t="e">
        <f t="shared" si="608"/>
        <v>#VALUE!</v>
      </c>
      <c r="X4660" s="4">
        <f t="shared" ca="1" si="609"/>
        <v>-0.38209363918776162</v>
      </c>
      <c r="Y4660" s="4">
        <f t="shared" ca="1" si="609"/>
        <v>0.44559065231018169</v>
      </c>
      <c r="Z4660" s="4">
        <f t="shared" ca="1" si="610"/>
        <v>-0.66280627287449756</v>
      </c>
      <c r="AA4660" s="4">
        <f t="shared" ca="1" si="611"/>
        <v>0.19116978680406962</v>
      </c>
      <c r="AB4660" s="4">
        <f ca="1">Sheet1!AC4660</f>
        <v>0.66171558453615853</v>
      </c>
      <c r="AC4660" s="7">
        <f t="shared" ca="1" si="612"/>
        <v>0.9396772450240457</v>
      </c>
      <c r="AD4660" s="4">
        <f t="shared" ca="1" si="613"/>
        <v>-0.62282397247936372</v>
      </c>
      <c r="AE4660" s="4">
        <f t="shared" ca="1" si="614"/>
        <v>0.17963789859588231</v>
      </c>
      <c r="AF4660" s="21">
        <f ca="1">(Sheet1!B$4*EXP(-Sheet1!B$8*Sheet1!B$7)*NORMSDIST((LN(Sheet1!B$4/(Sheet1!B$5+AD4660))-Sheet1!B$8*Sheet1!B$7+Sheet1!B$9*Sheet1!B$7+0.5*Sheet1!B$6*Sheet1!B$6*Sheet1!B$7)/(Sheet1!B$6*SQRT(Sheet1!B$7)))-(Sheet1!B$5+AD4660)*EXP(-Sheet1!B$9*Sheet1!B$7)*NORMSDIST((LN(Sheet1!B$4/(Sheet1!B$5+AD4660))-Sheet1!B$8*Sheet1!B$7+Sheet1!B$9*Sheet1!B$7-0.5*Sheet1!B$6*Sheet1!B$6*Sheet1!B$7)/(Sheet1!B$6*SQRT(Sheet1!B$7))))*400+100*AE4660-400*Sheet1!$B$13</f>
        <v>118.77784894978595</v>
      </c>
    </row>
    <row r="4661" spans="22:32" x14ac:dyDescent="0.2">
      <c r="V4661" s="7" t="e">
        <f t="shared" si="608"/>
        <v>#VALUE!</v>
      </c>
      <c r="X4661" s="4">
        <f t="shared" ca="1" si="609"/>
        <v>-1.5611762148634474</v>
      </c>
      <c r="Y4661" s="4">
        <f t="shared" ca="1" si="609"/>
        <v>0.7593993155307136</v>
      </c>
      <c r="Z4661" s="4">
        <f t="shared" ca="1" si="610"/>
        <v>-2.7081251351726254</v>
      </c>
      <c r="AA4661" s="4">
        <f t="shared" ca="1" si="611"/>
        <v>-0.75606253658289335</v>
      </c>
      <c r="AB4661" s="4">
        <f ca="1">Sheet1!AC4661</f>
        <v>0.71291490896367515</v>
      </c>
      <c r="AC4661" s="7">
        <f t="shared" ca="1" si="612"/>
        <v>0.90663984823142829</v>
      </c>
      <c r="AD4661" s="4">
        <f t="shared" ca="1" si="613"/>
        <v>-2.4552941615446255</v>
      </c>
      <c r="AE4661" s="4">
        <f t="shared" ca="1" si="614"/>
        <v>-0.68547642342098314</v>
      </c>
      <c r="AF4661" s="21">
        <f ca="1">(Sheet1!B$4*EXP(-Sheet1!B$8*Sheet1!B$7)*NORMSDIST((LN(Sheet1!B$4/(Sheet1!B$5+AD4661))-Sheet1!B$8*Sheet1!B$7+Sheet1!B$9*Sheet1!B$7+0.5*Sheet1!B$6*Sheet1!B$6*Sheet1!B$7)/(Sheet1!B$6*SQRT(Sheet1!B$7)))-(Sheet1!B$5+AD4661)*EXP(-Sheet1!B$9*Sheet1!B$7)*NORMSDIST((LN(Sheet1!B$4/(Sheet1!B$5+AD4661))-Sheet1!B$8*Sheet1!B$7+Sheet1!B$9*Sheet1!B$7-0.5*Sheet1!B$6*Sheet1!B$6*Sheet1!B$7)/(Sheet1!B$6*SQRT(Sheet1!B$7))))*400+100*AE4661-400*Sheet1!$B$13</f>
        <v>340.70241927139568</v>
      </c>
    </row>
    <row r="4662" spans="22:32" x14ac:dyDescent="0.2">
      <c r="V4662" s="7" t="e">
        <f t="shared" si="608"/>
        <v>#VALUE!</v>
      </c>
      <c r="X4662" s="4">
        <f t="shared" ca="1" si="609"/>
        <v>1.3709273676619429</v>
      </c>
      <c r="Y4662" s="4">
        <f t="shared" ca="1" si="609"/>
        <v>0.18962285685054725</v>
      </c>
      <c r="Z4662" s="4">
        <f t="shared" ca="1" si="610"/>
        <v>2.3781062172959686</v>
      </c>
      <c r="AA4662" s="4">
        <f t="shared" ca="1" si="611"/>
        <v>1.9045231853015807</v>
      </c>
      <c r="AB4662" s="4">
        <f ca="1">Sheet1!AC4662</f>
        <v>0.80943817995266665</v>
      </c>
      <c r="AC4662" s="7">
        <f t="shared" ca="1" si="612"/>
        <v>0.84138653588523959</v>
      </c>
      <c r="AD4662" s="4">
        <f t="shared" ca="1" si="613"/>
        <v>2.0009065521378058</v>
      </c>
      <c r="AE4662" s="4">
        <f t="shared" ca="1" si="614"/>
        <v>1.6024401653940192</v>
      </c>
      <c r="AF4662" s="21">
        <f ca="1">(Sheet1!B$4*EXP(-Sheet1!B$8*Sheet1!B$7)*NORMSDIST((LN(Sheet1!B$4/(Sheet1!B$5+AD4662))-Sheet1!B$8*Sheet1!B$7+Sheet1!B$9*Sheet1!B$7+0.5*Sheet1!B$6*Sheet1!B$6*Sheet1!B$7)/(Sheet1!B$6*SQRT(Sheet1!B$7)))-(Sheet1!B$5+AD4662)*EXP(-Sheet1!B$9*Sheet1!B$7)*NORMSDIST((LN(Sheet1!B$4/(Sheet1!B$5+AD4662))-Sheet1!B$8*Sheet1!B$7+Sheet1!B$9*Sheet1!B$7-0.5*Sheet1!B$6*Sheet1!B$6*Sheet1!B$7)/(Sheet1!B$6*SQRT(Sheet1!B$7))))*400+100*AE4662-400*Sheet1!$B$13</f>
        <v>-150.16658819061013</v>
      </c>
    </row>
    <row r="4663" spans="22:32" x14ac:dyDescent="0.2">
      <c r="V4663" s="7" t="e">
        <f t="shared" si="608"/>
        <v>#VALUE!</v>
      </c>
      <c r="X4663" s="4">
        <f t="shared" ca="1" si="609"/>
        <v>0.37657630112220752</v>
      </c>
      <c r="Y4663" s="4">
        <f t="shared" ca="1" si="609"/>
        <v>-1.3599460098621261</v>
      </c>
      <c r="Z4663" s="4">
        <f t="shared" ca="1" si="610"/>
        <v>0.65323551349940767</v>
      </c>
      <c r="AA4663" s="4">
        <f t="shared" ca="1" si="611"/>
        <v>-1.5221571715048723</v>
      </c>
      <c r="AB4663" s="4">
        <f ca="1">Sheet1!AC4663</f>
        <v>4.9647765966216562E-2</v>
      </c>
      <c r="AC4663" s="7">
        <f t="shared" ca="1" si="612"/>
        <v>1.7575974408331123</v>
      </c>
      <c r="AD4663" s="4">
        <f t="shared" ca="1" si="613"/>
        <v>1.1481250667878629</v>
      </c>
      <c r="AE4663" s="4">
        <f t="shared" ca="1" si="614"/>
        <v>-2.6753395491827323</v>
      </c>
      <c r="AF4663" s="21">
        <f ca="1">(Sheet1!B$4*EXP(-Sheet1!B$8*Sheet1!B$7)*NORMSDIST((LN(Sheet1!B$4/(Sheet1!B$5+AD4663))-Sheet1!B$8*Sheet1!B$7+Sheet1!B$9*Sheet1!B$7+0.5*Sheet1!B$6*Sheet1!B$6*Sheet1!B$7)/(Sheet1!B$6*SQRT(Sheet1!B$7)))-(Sheet1!B$5+AD4663)*EXP(-Sheet1!B$9*Sheet1!B$7)*NORMSDIST((LN(Sheet1!B$4/(Sheet1!B$5+AD4663))-Sheet1!B$8*Sheet1!B$7+Sheet1!B$9*Sheet1!B$7-0.5*Sheet1!B$6*Sheet1!B$6*Sheet1!B$7)/(Sheet1!B$6*SQRT(Sheet1!B$7))))*400+100*AE4663-400*Sheet1!$B$13</f>
        <v>-448.13505889806402</v>
      </c>
    </row>
    <row r="4664" spans="22:32" x14ac:dyDescent="0.2">
      <c r="V4664" s="7" t="e">
        <f t="shared" si="608"/>
        <v>#VALUE!</v>
      </c>
      <c r="X4664" s="4">
        <f t="shared" ca="1" si="609"/>
        <v>-7.8413041308836515E-2</v>
      </c>
      <c r="Y4664" s="4">
        <f t="shared" ca="1" si="609"/>
        <v>0.64079424913483007</v>
      </c>
      <c r="Z4664" s="4">
        <f t="shared" ca="1" si="610"/>
        <v>-0.13602072980106447</v>
      </c>
      <c r="AA4664" s="4">
        <f t="shared" ca="1" si="611"/>
        <v>0.83495632108045237</v>
      </c>
      <c r="AB4664" s="4">
        <f ca="1">Sheet1!AC4664</f>
        <v>0.83145596432270596</v>
      </c>
      <c r="AC4664" s="7">
        <f t="shared" ca="1" si="612"/>
        <v>0.82524843031829753</v>
      </c>
      <c r="AD4664" s="4">
        <f t="shared" ca="1" si="613"/>
        <v>-0.11225089375907774</v>
      </c>
      <c r="AE4664" s="4">
        <f t="shared" ca="1" si="614"/>
        <v>0.68904639335598372</v>
      </c>
      <c r="AF4664" s="21">
        <f ca="1">(Sheet1!B$4*EXP(-Sheet1!B$8*Sheet1!B$7)*NORMSDIST((LN(Sheet1!B$4/(Sheet1!B$5+AD4664))-Sheet1!B$8*Sheet1!B$7+Sheet1!B$9*Sheet1!B$7+0.5*Sheet1!B$6*Sheet1!B$6*Sheet1!B$7)/(Sheet1!B$6*SQRT(Sheet1!B$7)))-(Sheet1!B$5+AD4664)*EXP(-Sheet1!B$9*Sheet1!B$7)*NORMSDIST((LN(Sheet1!B$4/(Sheet1!B$5+AD4664))-Sheet1!B$8*Sheet1!B$7+Sheet1!B$9*Sheet1!B$7-0.5*Sheet1!B$6*Sheet1!B$6*Sheet1!B$7)/(Sheet1!B$6*SQRT(Sheet1!B$7))))*400+100*AE4664-400*Sheet1!$B$13</f>
        <v>86.925486637757786</v>
      </c>
    </row>
    <row r="4665" spans="22:32" x14ac:dyDescent="0.2">
      <c r="V4665" s="7" t="e">
        <f t="shared" si="608"/>
        <v>#VALUE!</v>
      </c>
      <c r="X4665" s="4">
        <f t="shared" ca="1" si="609"/>
        <v>0.35999865605285641</v>
      </c>
      <c r="Y4665" s="4">
        <f t="shared" ca="1" si="609"/>
        <v>0.62858069563984631</v>
      </c>
      <c r="Z4665" s="4">
        <f t="shared" ca="1" si="610"/>
        <v>0.62447877427493315</v>
      </c>
      <c r="AA4665" s="4">
        <f t="shared" ca="1" si="611"/>
        <v>1.3384807777524161</v>
      </c>
      <c r="AB4665" s="4">
        <f ca="1">Sheet1!AC4665</f>
        <v>6.4425887429301776E-2</v>
      </c>
      <c r="AC4665" s="7">
        <f t="shared" ca="1" si="612"/>
        <v>1.6771240058748058</v>
      </c>
      <c r="AD4665" s="4">
        <f t="shared" ca="1" si="613"/>
        <v>1.0473283434957645</v>
      </c>
      <c r="AE4665" s="4">
        <f t="shared" ca="1" si="614"/>
        <v>2.2447982437705578</v>
      </c>
      <c r="AF4665" s="21">
        <f ca="1">(Sheet1!B$4*EXP(-Sheet1!B$8*Sheet1!B$7)*NORMSDIST((LN(Sheet1!B$4/(Sheet1!B$5+AD4665))-Sheet1!B$8*Sheet1!B$7+Sheet1!B$9*Sheet1!B$7+0.5*Sheet1!B$6*Sheet1!B$6*Sheet1!B$7)/(Sheet1!B$6*SQRT(Sheet1!B$7)))-(Sheet1!B$5+AD4665)*EXP(-Sheet1!B$9*Sheet1!B$7)*NORMSDIST((LN(Sheet1!B$4/(Sheet1!B$5+AD4665))-Sheet1!B$8*Sheet1!B$7+Sheet1!B$9*Sheet1!B$7-0.5*Sheet1!B$6*Sheet1!B$6*Sheet1!B$7)/(Sheet1!B$6*SQRT(Sheet1!B$7))))*400+100*AE4665-400*Sheet1!$B$13</f>
        <v>59.464530961076434</v>
      </c>
    </row>
    <row r="4666" spans="22:32" x14ac:dyDescent="0.2">
      <c r="V4666" s="7" t="e">
        <f t="shared" si="608"/>
        <v>#VALUE!</v>
      </c>
      <c r="X4666" s="4">
        <f t="shared" ca="1" si="609"/>
        <v>0.86050860769796678</v>
      </c>
      <c r="Y4666" s="4">
        <f t="shared" ca="1" si="609"/>
        <v>0.42875489496186164</v>
      </c>
      <c r="Z4666" s="4">
        <f t="shared" ca="1" si="610"/>
        <v>1.4926982408216463</v>
      </c>
      <c r="AA4666" s="4">
        <f t="shared" ca="1" si="611"/>
        <v>1.6440790307104345</v>
      </c>
      <c r="AB4666" s="4">
        <f ca="1">Sheet1!AC4666</f>
        <v>0.6631566859989424</v>
      </c>
      <c r="AC4666" s="7">
        <f t="shared" ca="1" si="612"/>
        <v>0.93875050414917516</v>
      </c>
      <c r="AD4666" s="4">
        <f t="shared" ca="1" si="613"/>
        <v>1.4012712261139073</v>
      </c>
      <c r="AE4666" s="4">
        <f t="shared" ca="1" si="614"/>
        <v>1.5433800189405076</v>
      </c>
      <c r="AF4666" s="21">
        <f ca="1">(Sheet1!B$4*EXP(-Sheet1!B$8*Sheet1!B$7)*NORMSDIST((LN(Sheet1!B$4/(Sheet1!B$5+AD4666))-Sheet1!B$8*Sheet1!B$7+Sheet1!B$9*Sheet1!B$7+0.5*Sheet1!B$6*Sheet1!B$6*Sheet1!B$7)/(Sheet1!B$6*SQRT(Sheet1!B$7)))-(Sheet1!B$5+AD4666)*EXP(-Sheet1!B$9*Sheet1!B$7)*NORMSDIST((LN(Sheet1!B$4/(Sheet1!B$5+AD4666))-Sheet1!B$8*Sheet1!B$7+Sheet1!B$9*Sheet1!B$7-0.5*Sheet1!B$6*Sheet1!B$6*Sheet1!B$7)/(Sheet1!B$6*SQRT(Sheet1!B$7))))*400+100*AE4666-400*Sheet1!$B$13</f>
        <v>-65.179134869747486</v>
      </c>
    </row>
    <row r="4667" spans="22:32" x14ac:dyDescent="0.2">
      <c r="V4667" s="7" t="e">
        <f t="shared" si="608"/>
        <v>#VALUE!</v>
      </c>
      <c r="X4667" s="4">
        <f t="shared" ca="1" si="609"/>
        <v>-0.18879924618732585</v>
      </c>
      <c r="Y4667" s="4">
        <f t="shared" ca="1" si="609"/>
        <v>-1.8020157490420661</v>
      </c>
      <c r="Z4667" s="4">
        <f t="shared" ca="1" si="610"/>
        <v>-0.3275043388655926</v>
      </c>
      <c r="AA4667" s="4">
        <f t="shared" ca="1" si="611"/>
        <v>-2.8346469669499887</v>
      </c>
      <c r="AB4667" s="4">
        <f ca="1">Sheet1!AC4667</f>
        <v>0.64107675788934082</v>
      </c>
      <c r="AC4667" s="7">
        <f t="shared" ca="1" si="612"/>
        <v>0.95295820774480922</v>
      </c>
      <c r="AD4667" s="4">
        <f t="shared" ca="1" si="613"/>
        <v>-0.31209794779400379</v>
      </c>
      <c r="AE4667" s="4">
        <f t="shared" ca="1" si="614"/>
        <v>-2.7013000932139208</v>
      </c>
      <c r="AF4667" s="21">
        <f ca="1">(Sheet1!B$4*EXP(-Sheet1!B$8*Sheet1!B$7)*NORMSDIST((LN(Sheet1!B$4/(Sheet1!B$5+AD4667))-Sheet1!B$8*Sheet1!B$7+Sheet1!B$9*Sheet1!B$7+0.5*Sheet1!B$6*Sheet1!B$6*Sheet1!B$7)/(Sheet1!B$6*SQRT(Sheet1!B$7)))-(Sheet1!B$5+AD4667)*EXP(-Sheet1!B$9*Sheet1!B$7)*NORMSDIST((LN(Sheet1!B$4/(Sheet1!B$5+AD4667))-Sheet1!B$8*Sheet1!B$7+Sheet1!B$9*Sheet1!B$7-0.5*Sheet1!B$6*Sheet1!B$6*Sheet1!B$7)/(Sheet1!B$6*SQRT(Sheet1!B$7))))*400+100*AE4667-400*Sheet1!$B$13</f>
        <v>-219.86393276394892</v>
      </c>
    </row>
    <row r="4668" spans="22:32" x14ac:dyDescent="0.2">
      <c r="V4668" s="7" t="e">
        <f t="shared" si="608"/>
        <v>#VALUE!</v>
      </c>
      <c r="X4668" s="4">
        <f t="shared" ca="1" si="609"/>
        <v>-1.7491186421582794</v>
      </c>
      <c r="Y4668" s="4">
        <f t="shared" ca="1" si="609"/>
        <v>1.4376485921864615</v>
      </c>
      <c r="Z4668" s="4">
        <f t="shared" ca="1" si="610"/>
        <v>-3.0341431762347022</v>
      </c>
      <c r="AA4668" s="4">
        <f t="shared" ca="1" si="611"/>
        <v>2.9302793350645621E-3</v>
      </c>
      <c r="AB4668" s="4">
        <f ca="1">Sheet1!AC4668</f>
        <v>0.12331261594702059</v>
      </c>
      <c r="AC4668" s="7">
        <f t="shared" ca="1" si="612"/>
        <v>1.4813157855829717</v>
      </c>
      <c r="AD4668" s="4">
        <f t="shared" ca="1" si="613"/>
        <v>-4.4945241826753213</v>
      </c>
      <c r="AE4668" s="4">
        <f t="shared" ca="1" si="614"/>
        <v>4.3406690351987095E-3</v>
      </c>
      <c r="AF4668" s="21">
        <f ca="1">(Sheet1!B$4*EXP(-Sheet1!B$8*Sheet1!B$7)*NORMSDIST((LN(Sheet1!B$4/(Sheet1!B$5+AD4668))-Sheet1!B$8*Sheet1!B$7+Sheet1!B$9*Sheet1!B$7+0.5*Sheet1!B$6*Sheet1!B$6*Sheet1!B$7)/(Sheet1!B$6*SQRT(Sheet1!B$7)))-(Sheet1!B$5+AD4668)*EXP(-Sheet1!B$9*Sheet1!B$7)*NORMSDIST((LN(Sheet1!B$4/(Sheet1!B$5+AD4668))-Sheet1!B$8*Sheet1!B$7+Sheet1!B$9*Sheet1!B$7-0.5*Sheet1!B$6*Sheet1!B$6*Sheet1!B$7)/(Sheet1!B$6*SQRT(Sheet1!B$7))))*400+100*AE4668-400*Sheet1!$B$13</f>
        <v>774.11744210877214</v>
      </c>
    </row>
    <row r="4669" spans="22:32" x14ac:dyDescent="0.2">
      <c r="V4669" s="7" t="e">
        <f t="shared" si="608"/>
        <v>#VALUE!</v>
      </c>
      <c r="X4669" s="4">
        <f t="shared" ca="1" si="609"/>
        <v>2.3049233849076365</v>
      </c>
      <c r="Y4669" s="4">
        <f t="shared" ca="1" si="609"/>
        <v>0.98823119741233489</v>
      </c>
      <c r="Z4669" s="4">
        <f t="shared" ca="1" si="610"/>
        <v>3.9982808435635273</v>
      </c>
      <c r="AA4669" s="4">
        <f t="shared" ca="1" si="611"/>
        <v>4.1716957112629043</v>
      </c>
      <c r="AB4669" s="4">
        <f ca="1">Sheet1!AC4669</f>
        <v>0.28827219646625324</v>
      </c>
      <c r="AC4669" s="7">
        <f t="shared" ca="1" si="612"/>
        <v>1.226313692155327</v>
      </c>
      <c r="AD4669" s="4">
        <f t="shared" ca="1" si="613"/>
        <v>4.9031465435443051</v>
      </c>
      <c r="AE4669" s="4">
        <f t="shared" ca="1" si="614"/>
        <v>5.1158075702273553</v>
      </c>
      <c r="AF4669" s="21">
        <f ca="1">(Sheet1!B$4*EXP(-Sheet1!B$8*Sheet1!B$7)*NORMSDIST((LN(Sheet1!B$4/(Sheet1!B$5+AD4669))-Sheet1!B$8*Sheet1!B$7+Sheet1!B$9*Sheet1!B$7+0.5*Sheet1!B$6*Sheet1!B$6*Sheet1!B$7)/(Sheet1!B$6*SQRT(Sheet1!B$7)))-(Sheet1!B$5+AD4669)*EXP(-Sheet1!B$9*Sheet1!B$7)*NORMSDIST((LN(Sheet1!B$4/(Sheet1!B$5+AD4669))-Sheet1!B$8*Sheet1!B$7+Sheet1!B$9*Sheet1!B$7-0.5*Sheet1!B$6*Sheet1!B$6*Sheet1!B$7)/(Sheet1!B$6*SQRT(Sheet1!B$7))))*400+100*AE4669-400*Sheet1!$B$13</f>
        <v>-213.7409858277183</v>
      </c>
    </row>
    <row r="4670" spans="22:32" x14ac:dyDescent="0.2">
      <c r="V4670" s="7" t="e">
        <f t="shared" si="608"/>
        <v>#VALUE!</v>
      </c>
      <c r="X4670" s="4">
        <f t="shared" ca="1" si="609"/>
        <v>2.0008775583078444</v>
      </c>
      <c r="Y4670" s="4">
        <f t="shared" ca="1" si="609"/>
        <v>0.45203812234598989</v>
      </c>
      <c r="Z4670" s="4">
        <f t="shared" ca="1" si="610"/>
        <v>3.4708617492806599</v>
      </c>
      <c r="AA4670" s="4">
        <f t="shared" ca="1" si="611"/>
        <v>3.0335575854298416</v>
      </c>
      <c r="AB4670" s="4">
        <f ca="1">Sheet1!AC4670</f>
        <v>0.35233647652008404</v>
      </c>
      <c r="AC4670" s="7">
        <f t="shared" ca="1" si="612"/>
        <v>1.1635836100476369</v>
      </c>
      <c r="AD4670" s="4">
        <f t="shared" ca="1" si="613"/>
        <v>4.0386378442042465</v>
      </c>
      <c r="AE4670" s="4">
        <f t="shared" ca="1" si="614"/>
        <v>3.5297978865418478</v>
      </c>
      <c r="AF4670" s="21">
        <f ca="1">(Sheet1!B$4*EXP(-Sheet1!B$8*Sheet1!B$7)*NORMSDIST((LN(Sheet1!B$4/(Sheet1!B$5+AD4670))-Sheet1!B$8*Sheet1!B$7+Sheet1!B$9*Sheet1!B$7+0.5*Sheet1!B$6*Sheet1!B$6*Sheet1!B$7)/(Sheet1!B$6*SQRT(Sheet1!B$7)))-(Sheet1!B$5+AD4670)*EXP(-Sheet1!B$9*Sheet1!B$7)*NORMSDIST((LN(Sheet1!B$4/(Sheet1!B$5+AD4670))-Sheet1!B$8*Sheet1!B$7+Sheet1!B$9*Sheet1!B$7-0.5*Sheet1!B$6*Sheet1!B$6*Sheet1!B$7)/(Sheet1!B$6*SQRT(Sheet1!B$7))))*400+100*AE4670-400*Sheet1!$B$13</f>
        <v>-253.0122418625092</v>
      </c>
    </row>
    <row r="4671" spans="22:32" x14ac:dyDescent="0.2">
      <c r="V4671" s="7" t="e">
        <f t="shared" si="608"/>
        <v>#VALUE!</v>
      </c>
      <c r="X4671" s="4">
        <f t="shared" ca="1" si="609"/>
        <v>-1.035622064364234</v>
      </c>
      <c r="Y4671" s="4">
        <f t="shared" ca="1" si="609"/>
        <v>0.193789406095495</v>
      </c>
      <c r="Z4671" s="4">
        <f t="shared" ca="1" si="610"/>
        <v>-1.7964622547682463</v>
      </c>
      <c r="AA4671" s="4">
        <f t="shared" ca="1" si="611"/>
        <v>-0.95052190225694566</v>
      </c>
      <c r="AB4671" s="4">
        <f ca="1">Sheet1!AC4671</f>
        <v>0.29855795431592458</v>
      </c>
      <c r="AC4671" s="7">
        <f t="shared" ca="1" si="612"/>
        <v>1.2154883933621126</v>
      </c>
      <c r="AD4671" s="4">
        <f t="shared" ca="1" si="613"/>
        <v>-2.183579019783934</v>
      </c>
      <c r="AE4671" s="4">
        <f t="shared" ca="1" si="614"/>
        <v>-1.1553483398297939</v>
      </c>
      <c r="AF4671" s="21">
        <f ca="1">(Sheet1!B$4*EXP(-Sheet1!B$8*Sheet1!B$7)*NORMSDIST((LN(Sheet1!B$4/(Sheet1!B$5+AD4671))-Sheet1!B$8*Sheet1!B$7+Sheet1!B$9*Sheet1!B$7+0.5*Sheet1!B$6*Sheet1!B$6*Sheet1!B$7)/(Sheet1!B$6*SQRT(Sheet1!B$7)))-(Sheet1!B$5+AD4671)*EXP(-Sheet1!B$9*Sheet1!B$7)*NORMSDIST((LN(Sheet1!B$4/(Sheet1!B$5+AD4671))-Sheet1!B$8*Sheet1!B$7+Sheet1!B$9*Sheet1!B$7-0.5*Sheet1!B$6*Sheet1!B$6*Sheet1!B$7)/(Sheet1!B$6*SQRT(Sheet1!B$7))))*400+100*AE4671-400*Sheet1!$B$13</f>
        <v>246.85450044483468</v>
      </c>
    </row>
    <row r="4672" spans="22:32" x14ac:dyDescent="0.2">
      <c r="V4672" s="7" t="e">
        <f t="shared" si="608"/>
        <v>#VALUE!</v>
      </c>
      <c r="X4672" s="4">
        <f t="shared" ca="1" si="609"/>
        <v>1.0830046573351597</v>
      </c>
      <c r="Y4672" s="4">
        <f t="shared" ca="1" si="609"/>
        <v>1.3117744250551053</v>
      </c>
      <c r="Z4672" s="4">
        <f t="shared" ca="1" si="610"/>
        <v>1.8786554048896382</v>
      </c>
      <c r="AA4672" s="4">
        <f t="shared" ca="1" si="611"/>
        <v>3.187637016795728</v>
      </c>
      <c r="AB4672" s="4">
        <f ca="1">Sheet1!AC4672</f>
        <v>0.10802354653409618</v>
      </c>
      <c r="AC4672" s="7">
        <f t="shared" ca="1" si="612"/>
        <v>1.5208584895923529</v>
      </c>
      <c r="AD4672" s="4">
        <f t="shared" ca="1" si="613"/>
        <v>2.8571690215449652</v>
      </c>
      <c r="AE4672" s="4">
        <f t="shared" ca="1" si="614"/>
        <v>4.8479448187326248</v>
      </c>
      <c r="AF4672" s="21">
        <f ca="1">(Sheet1!B$4*EXP(-Sheet1!B$8*Sheet1!B$7)*NORMSDIST((LN(Sheet1!B$4/(Sheet1!B$5+AD4672))-Sheet1!B$8*Sheet1!B$7+Sheet1!B$9*Sheet1!B$7+0.5*Sheet1!B$6*Sheet1!B$6*Sheet1!B$7)/(Sheet1!B$6*SQRT(Sheet1!B$7)))-(Sheet1!B$5+AD4672)*EXP(-Sheet1!B$9*Sheet1!B$7)*NORMSDIST((LN(Sheet1!B$4/(Sheet1!B$5+AD4672))-Sheet1!B$8*Sheet1!B$7+Sheet1!B$9*Sheet1!B$7-0.5*Sheet1!B$6*Sheet1!B$6*Sheet1!B$7)/(Sheet1!B$6*SQRT(Sheet1!B$7))))*400+100*AE4672-400*Sheet1!$B$13</f>
        <v>47.698640802377668</v>
      </c>
    </row>
    <row r="4673" spans="22:32" x14ac:dyDescent="0.2">
      <c r="V4673" s="7" t="e">
        <f t="shared" si="608"/>
        <v>#VALUE!</v>
      </c>
      <c r="X4673" s="4">
        <f t="shared" ca="1" si="609"/>
        <v>-0.7261229454586029</v>
      </c>
      <c r="Y4673" s="4">
        <f t="shared" ca="1" si="609"/>
        <v>-0.24354933742295209</v>
      </c>
      <c r="Z4673" s="4">
        <f t="shared" ca="1" si="610"/>
        <v>-1.259583499351496</v>
      </c>
      <c r="AA4673" s="4">
        <f t="shared" ca="1" si="611"/>
        <v>-1.2160445648894105</v>
      </c>
      <c r="AB4673" s="4">
        <f ca="1">Sheet1!AC4673</f>
        <v>0.5627865256088832</v>
      </c>
      <c r="AC4673" s="7">
        <f t="shared" ca="1" si="612"/>
        <v>1.0040992222960945</v>
      </c>
      <c r="AD4673" s="4">
        <f t="shared" ca="1" si="613"/>
        <v>-1.2647468121158305</v>
      </c>
      <c r="AE4673" s="4">
        <f t="shared" ca="1" si="614"/>
        <v>-1.2210294018828496</v>
      </c>
      <c r="AF4673" s="21">
        <f ca="1">(Sheet1!B$4*EXP(-Sheet1!B$8*Sheet1!B$7)*NORMSDIST((LN(Sheet1!B$4/(Sheet1!B$5+AD4673))-Sheet1!B$8*Sheet1!B$7+Sheet1!B$9*Sheet1!B$7+0.5*Sheet1!B$6*Sheet1!B$6*Sheet1!B$7)/(Sheet1!B$6*SQRT(Sheet1!B$7)))-(Sheet1!B$5+AD4673)*EXP(-Sheet1!B$9*Sheet1!B$7)*NORMSDIST((LN(Sheet1!B$4/(Sheet1!B$5+AD4673))-Sheet1!B$8*Sheet1!B$7+Sheet1!B$9*Sheet1!B$7-0.5*Sheet1!B$6*Sheet1!B$6*Sheet1!B$7)/(Sheet1!B$6*SQRT(Sheet1!B$7))))*400+100*AE4673-400*Sheet1!$B$13</f>
        <v>84.736830203089539</v>
      </c>
    </row>
    <row r="4674" spans="22:32" x14ac:dyDescent="0.2">
      <c r="V4674" s="7" t="e">
        <f t="shared" si="608"/>
        <v>#VALUE!</v>
      </c>
      <c r="X4674" s="4">
        <f t="shared" ca="1" si="609"/>
        <v>0.40159552334664239</v>
      </c>
      <c r="Y4674" s="4">
        <f t="shared" ca="1" si="609"/>
        <v>-1.0234126710868552</v>
      </c>
      <c r="Z4674" s="4">
        <f t="shared" ca="1" si="610"/>
        <v>0.69663560115343848</v>
      </c>
      <c r="AA4674" s="4">
        <f t="shared" ca="1" si="611"/>
        <v>-1.0049497680745467</v>
      </c>
      <c r="AB4674" s="4">
        <f ca="1">Sheet1!AC4674</f>
        <v>0.7881455026643045</v>
      </c>
      <c r="AC4674" s="7">
        <f t="shared" ca="1" si="612"/>
        <v>0.85640231846191084</v>
      </c>
      <c r="AD4674" s="4">
        <f t="shared" ca="1" si="613"/>
        <v>0.59660034395091177</v>
      </c>
      <c r="AE4674" s="4">
        <f t="shared" ca="1" si="614"/>
        <v>-0.86064131131680144</v>
      </c>
      <c r="AF4674" s="21">
        <f ca="1">(Sheet1!B$4*EXP(-Sheet1!B$8*Sheet1!B$7)*NORMSDIST((LN(Sheet1!B$4/(Sheet1!B$5+AD4674))-Sheet1!B$8*Sheet1!B$7+Sheet1!B$9*Sheet1!B$7+0.5*Sheet1!B$6*Sheet1!B$6*Sheet1!B$7)/(Sheet1!B$6*SQRT(Sheet1!B$7)))-(Sheet1!B$5+AD4674)*EXP(-Sheet1!B$9*Sheet1!B$7)*NORMSDIST((LN(Sheet1!B$4/(Sheet1!B$5+AD4674))-Sheet1!B$8*Sheet1!B$7+Sheet1!B$9*Sheet1!B$7-0.5*Sheet1!B$6*Sheet1!B$6*Sheet1!B$7)/(Sheet1!B$6*SQRT(Sheet1!B$7))))*400+100*AE4674-400*Sheet1!$B$13</f>
        <v>-180.75237765637985</v>
      </c>
    </row>
    <row r="4675" spans="22:32" x14ac:dyDescent="0.2">
      <c r="V4675" s="7" t="e">
        <f t="shared" ref="V4675:V4738" si="615">GAMMALN($B$7/2+1)-GAMMALN($B$7/2)-LN(PI())-LN($B$7)-0.5*LN($B$9*$C$10-$C$9*$B$10)-($B$7/2+1)*LN(SUMPRODUCT(MMULT(J4675:K4675,MINVERSE($B$9:$C$10)),J4675:K4675)/$B$7+1)</f>
        <v>#VALUE!</v>
      </c>
      <c r="X4675" s="4">
        <f t="shared" ref="X4675:Y4738" ca="1" si="616">NORMSINV(RAND())</f>
        <v>0.53025424872846572</v>
      </c>
      <c r="Y4675" s="4">
        <f t="shared" ca="1" si="616"/>
        <v>-0.45383435894317425</v>
      </c>
      <c r="Z4675" s="4">
        <f t="shared" ref="Z4675:Z4738" ca="1" si="617">X4675*SQRT($B$20)</f>
        <v>0.91981599856697704</v>
      </c>
      <c r="AA4675" s="4">
        <f t="shared" ref="AA4675:AA4738" ca="1" si="618">SQRT($C$21)*($B$25*X4675+SQRT(1-$B$25^2)*Y4675)</f>
        <v>-2.696659040564111E-2</v>
      </c>
      <c r="AB4675" s="4">
        <f ca="1">Sheet1!AC4675</f>
        <v>0.78237938177217115</v>
      </c>
      <c r="AC4675" s="7">
        <f t="shared" ref="AC4675:AC4738" ca="1" si="619">SQRT((B$27/2)/GAMMAINV(AB4675,B$27/2,1))</f>
        <v>0.86038823626069805</v>
      </c>
      <c r="AD4675" s="4">
        <f t="shared" ref="AD4675:AD4738" ca="1" si="620">AC4675*Z4675</f>
        <v>0.79139886469141418</v>
      </c>
      <c r="AE4675" s="4">
        <f t="shared" ref="AE4675:AE4738" ca="1" si="621">AC4675*AA4675</f>
        <v>-2.3201737157074215E-2</v>
      </c>
      <c r="AF4675" s="21">
        <f ca="1">(Sheet1!B$4*EXP(-Sheet1!B$8*Sheet1!B$7)*NORMSDIST((LN(Sheet1!B$4/(Sheet1!B$5+AD4675))-Sheet1!B$8*Sheet1!B$7+Sheet1!B$9*Sheet1!B$7+0.5*Sheet1!B$6*Sheet1!B$6*Sheet1!B$7)/(Sheet1!B$6*SQRT(Sheet1!B$7)))-(Sheet1!B$5+AD4675)*EXP(-Sheet1!B$9*Sheet1!B$7)*NORMSDIST((LN(Sheet1!B$4/(Sheet1!B$5+AD4675))-Sheet1!B$8*Sheet1!B$7+Sheet1!B$9*Sheet1!B$7-0.5*Sheet1!B$6*Sheet1!B$6*Sheet1!B$7)/(Sheet1!B$6*SQRT(Sheet1!B$7))))*400+100*AE4675-400*Sheet1!$B$13</f>
        <v>-127.52996548183728</v>
      </c>
    </row>
    <row r="4676" spans="22:32" x14ac:dyDescent="0.2">
      <c r="V4676" s="7" t="e">
        <f t="shared" si="615"/>
        <v>#VALUE!</v>
      </c>
      <c r="X4676" s="4">
        <f t="shared" ca="1" si="616"/>
        <v>0.14445316257379129</v>
      </c>
      <c r="Y4676" s="4">
        <f t="shared" ca="1" si="616"/>
        <v>-0.50683708132851091</v>
      </c>
      <c r="Z4676" s="4">
        <f t="shared" ca="1" si="617"/>
        <v>0.25057852963477217</v>
      </c>
      <c r="AA4676" s="4">
        <f t="shared" ca="1" si="618"/>
        <v>-0.56240839348554517</v>
      </c>
      <c r="AB4676" s="4">
        <f ca="1">Sheet1!AC4676</f>
        <v>0.91580638280210691</v>
      </c>
      <c r="AC4676" s="7">
        <f t="shared" ca="1" si="619"/>
        <v>0.75244829210906738</v>
      </c>
      <c r="AD4676" s="4">
        <f t="shared" ca="1" si="620"/>
        <v>0.18854738666288565</v>
      </c>
      <c r="AE4676" s="4">
        <f t="shared" ca="1" si="621"/>
        <v>-0.42318323514600281</v>
      </c>
      <c r="AF4676" s="21">
        <f ca="1">(Sheet1!B$4*EXP(-Sheet1!B$8*Sheet1!B$7)*NORMSDIST((LN(Sheet1!B$4/(Sheet1!B$5+AD4676))-Sheet1!B$8*Sheet1!B$7+Sheet1!B$9*Sheet1!B$7+0.5*Sheet1!B$6*Sheet1!B$6*Sheet1!B$7)/(Sheet1!B$6*SQRT(Sheet1!B$7)))-(Sheet1!B$5+AD4676)*EXP(-Sheet1!B$9*Sheet1!B$7)*NORMSDIST((LN(Sheet1!B$4/(Sheet1!B$5+AD4676))-Sheet1!B$8*Sheet1!B$7+Sheet1!B$9*Sheet1!B$7-0.5*Sheet1!B$6*Sheet1!B$6*Sheet1!B$7)/(Sheet1!B$6*SQRT(Sheet1!B$7))))*400+100*AE4676-400*Sheet1!$B$13</f>
        <v>-72.441303414471804</v>
      </c>
    </row>
    <row r="4677" spans="22:32" x14ac:dyDescent="0.2">
      <c r="V4677" s="7" t="e">
        <f t="shared" si="615"/>
        <v>#VALUE!</v>
      </c>
      <c r="X4677" s="4">
        <f t="shared" ca="1" si="616"/>
        <v>0.81173492619670984</v>
      </c>
      <c r="Y4677" s="4">
        <f t="shared" ca="1" si="616"/>
        <v>-0.21060475196465364</v>
      </c>
      <c r="Z4677" s="4">
        <f t="shared" ca="1" si="617"/>
        <v>1.4080920115241986</v>
      </c>
      <c r="AA4677" s="4">
        <f t="shared" ca="1" si="618"/>
        <v>0.65999191845567351</v>
      </c>
      <c r="AB4677" s="4">
        <f ca="1">Sheet1!AC4677</f>
        <v>0.95779608074718325</v>
      </c>
      <c r="AC4677" s="7">
        <f t="shared" ca="1" si="619"/>
        <v>0.69978399450565976</v>
      </c>
      <c r="AD4677" s="4">
        <f t="shared" ca="1" si="620"/>
        <v>0.98536025245591319</v>
      </c>
      <c r="AE4677" s="4">
        <f t="shared" ca="1" si="621"/>
        <v>0.46185178103836488</v>
      </c>
      <c r="AF4677" s="21">
        <f ca="1">(Sheet1!B$4*EXP(-Sheet1!B$8*Sheet1!B$7)*NORMSDIST((LN(Sheet1!B$4/(Sheet1!B$5+AD4677))-Sheet1!B$8*Sheet1!B$7+Sheet1!B$9*Sheet1!B$7+0.5*Sheet1!B$6*Sheet1!B$6*Sheet1!B$7)/(Sheet1!B$6*SQRT(Sheet1!B$7)))-(Sheet1!B$5+AD4677)*EXP(-Sheet1!B$9*Sheet1!B$7)*NORMSDIST((LN(Sheet1!B$4/(Sheet1!B$5+AD4677))-Sheet1!B$8*Sheet1!B$7+Sheet1!B$9*Sheet1!B$7-0.5*Sheet1!B$6*Sheet1!B$6*Sheet1!B$7)/(Sheet1!B$6*SQRT(Sheet1!B$7))))*400+100*AE4677-400*Sheet1!$B$13</f>
        <v>-109.22261319656855</v>
      </c>
    </row>
    <row r="4678" spans="22:32" x14ac:dyDescent="0.2">
      <c r="V4678" s="7" t="e">
        <f t="shared" si="615"/>
        <v>#VALUE!</v>
      </c>
      <c r="X4678" s="4">
        <f t="shared" ca="1" si="616"/>
        <v>1.4728207970530138</v>
      </c>
      <c r="Y4678" s="4">
        <f t="shared" ca="1" si="616"/>
        <v>-0.86853402668387547</v>
      </c>
      <c r="Z4678" s="4">
        <f t="shared" ca="1" si="617"/>
        <v>2.5548576657332176</v>
      </c>
      <c r="AA4678" s="4">
        <f t="shared" ca="1" si="618"/>
        <v>0.49293946880843631</v>
      </c>
      <c r="AB4678" s="4">
        <f ca="1">Sheet1!AC4678</f>
        <v>0.8290361957464103</v>
      </c>
      <c r="AC4678" s="7">
        <f t="shared" ca="1" si="619"/>
        <v>0.82705818403821796</v>
      </c>
      <c r="AD4678" s="4">
        <f t="shared" ca="1" si="620"/>
        <v>2.1130159414974354</v>
      </c>
      <c r="AE4678" s="4">
        <f t="shared" ca="1" si="621"/>
        <v>0.40768962191346914</v>
      </c>
      <c r="AF4678" s="21">
        <f ca="1">(Sheet1!B$4*EXP(-Sheet1!B$8*Sheet1!B$7)*NORMSDIST((LN(Sheet1!B$4/(Sheet1!B$5+AD4678))-Sheet1!B$8*Sheet1!B$7+Sheet1!B$9*Sheet1!B$7+0.5*Sheet1!B$6*Sheet1!B$6*Sheet1!B$7)/(Sheet1!B$6*SQRT(Sheet1!B$7)))-(Sheet1!B$5+AD4678)*EXP(-Sheet1!B$9*Sheet1!B$7)*NORMSDIST((LN(Sheet1!B$4/(Sheet1!B$5+AD4678))-Sheet1!B$8*Sheet1!B$7+Sheet1!B$9*Sheet1!B$7-0.5*Sheet1!B$6*Sheet1!B$6*Sheet1!B$7)/(Sheet1!B$6*SQRT(Sheet1!B$7))))*400+100*AE4678-400*Sheet1!$B$13</f>
        <v>-286.43547472072214</v>
      </c>
    </row>
    <row r="4679" spans="22:32" x14ac:dyDescent="0.2">
      <c r="V4679" s="7" t="e">
        <f t="shared" si="615"/>
        <v>#VALUE!</v>
      </c>
      <c r="X4679" s="4">
        <f t="shared" ca="1" si="616"/>
        <v>1.1030144986782855</v>
      </c>
      <c r="Y4679" s="4">
        <f t="shared" ca="1" si="616"/>
        <v>1.5806163384558816</v>
      </c>
      <c r="Z4679" s="4">
        <f t="shared" ca="1" si="617"/>
        <v>1.9133658711241466</v>
      </c>
      <c r="AA4679" s="4">
        <f t="shared" ca="1" si="618"/>
        <v>3.6008390426441408</v>
      </c>
      <c r="AB4679" s="4">
        <f ca="1">Sheet1!AC4679</f>
        <v>0.32647905368679853</v>
      </c>
      <c r="AC4679" s="7">
        <f t="shared" ca="1" si="619"/>
        <v>1.1876440588590305</v>
      </c>
      <c r="AD4679" s="4">
        <f t="shared" ca="1" si="620"/>
        <v>2.272397609264226</v>
      </c>
      <c r="AE4679" s="4">
        <f t="shared" ca="1" si="621"/>
        <v>4.2765150959039531</v>
      </c>
      <c r="AF4679" s="21">
        <f ca="1">(Sheet1!B$4*EXP(-Sheet1!B$8*Sheet1!B$7)*NORMSDIST((LN(Sheet1!B$4/(Sheet1!B$5+AD4679))-Sheet1!B$8*Sheet1!B$7+Sheet1!B$9*Sheet1!B$7+0.5*Sheet1!B$6*Sheet1!B$6*Sheet1!B$7)/(Sheet1!B$6*SQRT(Sheet1!B$7)))-(Sheet1!B$5+AD4679)*EXP(-Sheet1!B$9*Sheet1!B$7)*NORMSDIST((LN(Sheet1!B$4/(Sheet1!B$5+AD4679))-Sheet1!B$8*Sheet1!B$7+Sheet1!B$9*Sheet1!B$7-0.5*Sheet1!B$6*Sheet1!B$6*Sheet1!B$7)/(Sheet1!B$6*SQRT(Sheet1!B$7))))*400+100*AE4679-400*Sheet1!$B$13</f>
        <v>76.67971933072613</v>
      </c>
    </row>
    <row r="4680" spans="22:32" x14ac:dyDescent="0.2">
      <c r="V4680" s="7" t="e">
        <f t="shared" si="615"/>
        <v>#VALUE!</v>
      </c>
      <c r="X4680" s="4">
        <f t="shared" ca="1" si="616"/>
        <v>-0.56238031975226177</v>
      </c>
      <c r="Y4680" s="4">
        <f t="shared" ca="1" si="616"/>
        <v>0.22865913894742496</v>
      </c>
      <c r="Z4680" s="4">
        <f t="shared" ca="1" si="617"/>
        <v>-0.97554412176381478</v>
      </c>
      <c r="AA4680" s="4">
        <f t="shared" ca="1" si="618"/>
        <v>-0.33738963415746653</v>
      </c>
      <c r="AB4680" s="4">
        <f ca="1">Sheet1!AC4680</f>
        <v>0.40025700120759045</v>
      </c>
      <c r="AC4680" s="7">
        <f t="shared" ca="1" si="619"/>
        <v>1.122485290915856</v>
      </c>
      <c r="AD4680" s="4">
        <f t="shared" ca="1" si="620"/>
        <v>-1.0950339273193088</v>
      </c>
      <c r="AE4680" s="4">
        <f t="shared" ca="1" si="621"/>
        <v>-0.37871490164923804</v>
      </c>
      <c r="AF4680" s="21">
        <f ca="1">(Sheet1!B$4*EXP(-Sheet1!B$8*Sheet1!B$7)*NORMSDIST((LN(Sheet1!B$4/(Sheet1!B$5+AD4680))-Sheet1!B$8*Sheet1!B$7+Sheet1!B$9*Sheet1!B$7+0.5*Sheet1!B$6*Sheet1!B$6*Sheet1!B$7)/(Sheet1!B$6*SQRT(Sheet1!B$7)))-(Sheet1!B$5+AD4680)*EXP(-Sheet1!B$9*Sheet1!B$7)*NORMSDIST((LN(Sheet1!B$4/(Sheet1!B$5+AD4680))-Sheet1!B$8*Sheet1!B$7+Sheet1!B$9*Sheet1!B$7-0.5*Sheet1!B$6*Sheet1!B$6*Sheet1!B$7)/(Sheet1!B$6*SQRT(Sheet1!B$7))))*400+100*AE4680-400*Sheet1!$B$13</f>
        <v>140.72650575122634</v>
      </c>
    </row>
    <row r="4681" spans="22:32" x14ac:dyDescent="0.2">
      <c r="V4681" s="7" t="e">
        <f t="shared" si="615"/>
        <v>#VALUE!</v>
      </c>
      <c r="X4681" s="4">
        <f t="shared" ca="1" si="616"/>
        <v>-0.34602253524967946</v>
      </c>
      <c r="Y4681" s="4">
        <f t="shared" ca="1" si="616"/>
        <v>0.29613126378675647</v>
      </c>
      <c r="Z4681" s="4">
        <f t="shared" ca="1" si="617"/>
        <v>-0.60023482046693655</v>
      </c>
      <c r="AA4681" s="4">
        <f t="shared" ca="1" si="618"/>
        <v>1.7564379792051329E-2</v>
      </c>
      <c r="AB4681" s="4">
        <f ca="1">Sheet1!AC4681</f>
        <v>0.65264665044521619</v>
      </c>
      <c r="AC4681" s="7">
        <f t="shared" ca="1" si="619"/>
        <v>0.94551016080789785</v>
      </c>
      <c r="AD4681" s="4">
        <f t="shared" ca="1" si="620"/>
        <v>-0.5675281216221929</v>
      </c>
      <c r="AE4681" s="4">
        <f t="shared" ca="1" si="621"/>
        <v>1.6607299561673443E-2</v>
      </c>
      <c r="AF4681" s="21">
        <f ca="1">(Sheet1!B$4*EXP(-Sheet1!B$8*Sheet1!B$7)*NORMSDIST((LN(Sheet1!B$4/(Sheet1!B$5+AD4681))-Sheet1!B$8*Sheet1!B$7+Sheet1!B$9*Sheet1!B$7+0.5*Sheet1!B$6*Sheet1!B$6*Sheet1!B$7)/(Sheet1!B$6*SQRT(Sheet1!B$7)))-(Sheet1!B$5+AD4681)*EXP(-Sheet1!B$9*Sheet1!B$7)*NORMSDIST((LN(Sheet1!B$4/(Sheet1!B$5+AD4681))-Sheet1!B$8*Sheet1!B$7+Sheet1!B$9*Sheet1!B$7-0.5*Sheet1!B$6*Sheet1!B$6*Sheet1!B$7)/(Sheet1!B$6*SQRT(Sheet1!B$7))))*400+100*AE4681-400*Sheet1!$B$13</f>
        <v>93.442613383270782</v>
      </c>
    </row>
    <row r="4682" spans="22:32" x14ac:dyDescent="0.2">
      <c r="V4682" s="7" t="e">
        <f t="shared" si="615"/>
        <v>#VALUE!</v>
      </c>
      <c r="X4682" s="4">
        <f t="shared" ca="1" si="616"/>
        <v>-0.81603457090443221</v>
      </c>
      <c r="Y4682" s="4">
        <f t="shared" ca="1" si="616"/>
        <v>-0.99288925150439411</v>
      </c>
      <c r="Z4682" s="4">
        <f t="shared" ca="1" si="617"/>
        <v>-1.4155504750816346</v>
      </c>
      <c r="AA4682" s="4">
        <f t="shared" ca="1" si="618"/>
        <v>-2.4083439654916634</v>
      </c>
      <c r="AB4682" s="4">
        <f ca="1">Sheet1!AC4682</f>
        <v>0.58105749731057466</v>
      </c>
      <c r="AC4682" s="7">
        <f t="shared" ca="1" si="619"/>
        <v>0.99198805848263627</v>
      </c>
      <c r="AD4682" s="4">
        <f t="shared" ca="1" si="620"/>
        <v>-1.404209167460404</v>
      </c>
      <c r="AE4682" s="4">
        <f t="shared" ca="1" si="621"/>
        <v>-2.3890484544864483</v>
      </c>
      <c r="AF4682" s="21">
        <f ca="1">(Sheet1!B$4*EXP(-Sheet1!B$8*Sheet1!B$7)*NORMSDIST((LN(Sheet1!B$4/(Sheet1!B$5+AD4682))-Sheet1!B$8*Sheet1!B$7+Sheet1!B$9*Sheet1!B$7+0.5*Sheet1!B$6*Sheet1!B$6*Sheet1!B$7)/(Sheet1!B$6*SQRT(Sheet1!B$7)))-(Sheet1!B$5+AD4682)*EXP(-Sheet1!B$9*Sheet1!B$7)*NORMSDIST((LN(Sheet1!B$4/(Sheet1!B$5+AD4682))-Sheet1!B$8*Sheet1!B$7+Sheet1!B$9*Sheet1!B$7-0.5*Sheet1!B$6*Sheet1!B$6*Sheet1!B$7)/(Sheet1!B$6*SQRT(Sheet1!B$7))))*400+100*AE4682-400*Sheet1!$B$13</f>
        <v>-8.7435704492158948</v>
      </c>
    </row>
    <row r="4683" spans="22:32" x14ac:dyDescent="0.2">
      <c r="V4683" s="7" t="e">
        <f t="shared" si="615"/>
        <v>#VALUE!</v>
      </c>
      <c r="X4683" s="4">
        <f t="shared" ca="1" si="616"/>
        <v>2.3782608257263881E-2</v>
      </c>
      <c r="Y4683" s="4">
        <f t="shared" ca="1" si="616"/>
        <v>-0.57265767316883354</v>
      </c>
      <c r="Z4683" s="4">
        <f t="shared" ca="1" si="617"/>
        <v>4.1254970827936825E-2</v>
      </c>
      <c r="AA4683" s="4">
        <f t="shared" ca="1" si="618"/>
        <v>-0.80121028083608992</v>
      </c>
      <c r="AB4683" s="4">
        <f ca="1">Sheet1!AC4683</f>
        <v>0.36390195328326069</v>
      </c>
      <c r="AC4683" s="7">
        <f t="shared" ca="1" si="619"/>
        <v>1.1532833712422144</v>
      </c>
      <c r="AD4683" s="4">
        <f t="shared" ca="1" si="620"/>
        <v>4.7578671836942192E-2</v>
      </c>
      <c r="AE4683" s="4">
        <f t="shared" ca="1" si="621"/>
        <v>-0.92402249375656709</v>
      </c>
      <c r="AF4683" s="21">
        <f ca="1">(Sheet1!B$4*EXP(-Sheet1!B$8*Sheet1!B$7)*NORMSDIST((LN(Sheet1!B$4/(Sheet1!B$5+AD4683))-Sheet1!B$8*Sheet1!B$7+Sheet1!B$9*Sheet1!B$7+0.5*Sheet1!B$6*Sheet1!B$6*Sheet1!B$7)/(Sheet1!B$6*SQRT(Sheet1!B$7)))-(Sheet1!B$5+AD4683)*EXP(-Sheet1!B$9*Sheet1!B$7)*NORMSDIST((LN(Sheet1!B$4/(Sheet1!B$5+AD4683))-Sheet1!B$8*Sheet1!B$7+Sheet1!B$9*Sheet1!B$7-0.5*Sheet1!B$6*Sheet1!B$6*Sheet1!B$7)/(Sheet1!B$6*SQRT(Sheet1!B$7))))*400+100*AE4683-400*Sheet1!$B$13</f>
        <v>-100.0208997733248</v>
      </c>
    </row>
    <row r="4684" spans="22:32" x14ac:dyDescent="0.2">
      <c r="V4684" s="7" t="e">
        <f t="shared" si="615"/>
        <v>#VALUE!</v>
      </c>
      <c r="X4684" s="4">
        <f t="shared" ca="1" si="616"/>
        <v>0.48411280338414686</v>
      </c>
      <c r="Y4684" s="4">
        <f t="shared" ca="1" si="616"/>
        <v>-1.697969788424716</v>
      </c>
      <c r="Z4684" s="4">
        <f t="shared" ca="1" si="617"/>
        <v>0.83977582967350362</v>
      </c>
      <c r="AA4684" s="4">
        <f t="shared" ca="1" si="618"/>
        <v>-1.8839316054817334</v>
      </c>
      <c r="AB4684" s="4">
        <f ca="1">Sheet1!AC4684</f>
        <v>6.1681736058059489E-2</v>
      </c>
      <c r="AC4684" s="7">
        <f t="shared" ca="1" si="619"/>
        <v>1.6904743836326737</v>
      </c>
      <c r="AD4684" s="4">
        <f t="shared" ca="1" si="620"/>
        <v>1.4196195280569333</v>
      </c>
      <c r="AE4684" s="4">
        <f t="shared" ca="1" si="621"/>
        <v>-3.1847381195828466</v>
      </c>
      <c r="AF4684" s="21">
        <f ca="1">(Sheet1!B$4*EXP(-Sheet1!B$8*Sheet1!B$7)*NORMSDIST((LN(Sheet1!B$4/(Sheet1!B$5+AD4684))-Sheet1!B$8*Sheet1!B$7+Sheet1!B$9*Sheet1!B$7+0.5*Sheet1!B$6*Sheet1!B$6*Sheet1!B$7)/(Sheet1!B$6*SQRT(Sheet1!B$7)))-(Sheet1!B$5+AD4684)*EXP(-Sheet1!B$9*Sheet1!B$7)*NORMSDIST((LN(Sheet1!B$4/(Sheet1!B$5+AD4684))-Sheet1!B$8*Sheet1!B$7+Sheet1!B$9*Sheet1!B$7-0.5*Sheet1!B$6*Sheet1!B$6*Sheet1!B$7)/(Sheet1!B$6*SQRT(Sheet1!B$7))))*400+100*AE4684-400*Sheet1!$B$13</f>
        <v>-540.79903175956497</v>
      </c>
    </row>
    <row r="4685" spans="22:32" x14ac:dyDescent="0.2">
      <c r="V4685" s="7" t="e">
        <f t="shared" si="615"/>
        <v>#VALUE!</v>
      </c>
      <c r="X4685" s="4">
        <f t="shared" ca="1" si="616"/>
        <v>2.3955210544998566</v>
      </c>
      <c r="Y4685" s="4">
        <f t="shared" ca="1" si="616"/>
        <v>1.2069895747151693</v>
      </c>
      <c r="Z4685" s="4">
        <f t="shared" ca="1" si="617"/>
        <v>4.1554378793131503</v>
      </c>
      <c r="AA4685" s="4">
        <f t="shared" ca="1" si="618"/>
        <v>4.5962725210608548</v>
      </c>
      <c r="AB4685" s="4">
        <f ca="1">Sheet1!AC4685</f>
        <v>0.86653282255280395</v>
      </c>
      <c r="AC4685" s="7">
        <f t="shared" ca="1" si="619"/>
        <v>0.79770935660721354</v>
      </c>
      <c r="AD4685" s="4">
        <f t="shared" ca="1" si="620"/>
        <v>3.314831677128137</v>
      </c>
      <c r="AE4685" s="4">
        <f t="shared" ca="1" si="621"/>
        <v>3.6664895955668699</v>
      </c>
      <c r="AF4685" s="21">
        <f ca="1">(Sheet1!B$4*EXP(-Sheet1!B$8*Sheet1!B$7)*NORMSDIST((LN(Sheet1!B$4/(Sheet1!B$5+AD4685))-Sheet1!B$8*Sheet1!B$7+Sheet1!B$9*Sheet1!B$7+0.5*Sheet1!B$6*Sheet1!B$6*Sheet1!B$7)/(Sheet1!B$6*SQRT(Sheet1!B$7)))-(Sheet1!B$5+AD4685)*EXP(-Sheet1!B$9*Sheet1!B$7)*NORMSDIST((LN(Sheet1!B$4/(Sheet1!B$5+AD4685))-Sheet1!B$8*Sheet1!B$7+Sheet1!B$9*Sheet1!B$7-0.5*Sheet1!B$6*Sheet1!B$6*Sheet1!B$7)/(Sheet1!B$6*SQRT(Sheet1!B$7))))*400+100*AE4685-400*Sheet1!$B$13</f>
        <v>-136.67724449376283</v>
      </c>
    </row>
    <row r="4686" spans="22:32" x14ac:dyDescent="0.2">
      <c r="V4686" s="7" t="e">
        <f t="shared" si="615"/>
        <v>#VALUE!</v>
      </c>
      <c r="X4686" s="4">
        <f t="shared" ca="1" si="616"/>
        <v>-0.25185630895628547</v>
      </c>
      <c r="Y4686" s="4">
        <f t="shared" ca="1" si="616"/>
        <v>7.5110031831056674E-3</v>
      </c>
      <c r="Z4686" s="4">
        <f t="shared" ca="1" si="617"/>
        <v>-0.43688751740044751</v>
      </c>
      <c r="AA4686" s="4">
        <f t="shared" ca="1" si="618"/>
        <v>-0.28854546247846152</v>
      </c>
      <c r="AB4686" s="4">
        <f ca="1">Sheet1!AC4686</f>
        <v>0.95418927531225239</v>
      </c>
      <c r="AC4686" s="7">
        <f t="shared" ca="1" si="619"/>
        <v>0.70532407441527323</v>
      </c>
      <c r="AD4686" s="4">
        <f t="shared" ca="1" si="620"/>
        <v>-0.30814728383405721</v>
      </c>
      <c r="AE4686" s="4">
        <f t="shared" ca="1" si="621"/>
        <v>-0.20351806124934782</v>
      </c>
      <c r="AF4686" s="21">
        <f ca="1">(Sheet1!B$4*EXP(-Sheet1!B$8*Sheet1!B$7)*NORMSDIST((LN(Sheet1!B$4/(Sheet1!B$5+AD4686))-Sheet1!B$8*Sheet1!B$7+Sheet1!B$9*Sheet1!B$7+0.5*Sheet1!B$6*Sheet1!B$6*Sheet1!B$7)/(Sheet1!B$6*SQRT(Sheet1!B$7)))-(Sheet1!B$5+AD4686)*EXP(-Sheet1!B$9*Sheet1!B$7)*NORMSDIST((LN(Sheet1!B$4/(Sheet1!B$5+AD4686))-Sheet1!B$8*Sheet1!B$7+Sheet1!B$9*Sheet1!B$7-0.5*Sheet1!B$6*Sheet1!B$6*Sheet1!B$7)/(Sheet1!B$6*SQRT(Sheet1!B$7))))*400+100*AE4686-400*Sheet1!$B$13</f>
        <v>29.274823835880852</v>
      </c>
    </row>
    <row r="4687" spans="22:32" x14ac:dyDescent="0.2">
      <c r="V4687" s="7" t="e">
        <f t="shared" si="615"/>
        <v>#VALUE!</v>
      </c>
      <c r="X4687" s="4">
        <f t="shared" ca="1" si="616"/>
        <v>0.55214694756881844</v>
      </c>
      <c r="Y4687" s="4">
        <f t="shared" ca="1" si="616"/>
        <v>-0.86959849152451019</v>
      </c>
      <c r="Z4687" s="4">
        <f t="shared" ca="1" si="617"/>
        <v>0.95779260072236505</v>
      </c>
      <c r="AA4687" s="4">
        <f t="shared" ca="1" si="618"/>
        <v>-0.60316614345106312</v>
      </c>
      <c r="AB4687" s="4">
        <f ca="1">Sheet1!AC4687</f>
        <v>0.30439990277648754</v>
      </c>
      <c r="AC4687" s="7">
        <f t="shared" ca="1" si="619"/>
        <v>1.2094835257315086</v>
      </c>
      <c r="AD4687" s="4">
        <f t="shared" ca="1" si="620"/>
        <v>1.1584343716412371</v>
      </c>
      <c r="AE4687" s="4">
        <f t="shared" ca="1" si="621"/>
        <v>-0.72951951378306867</v>
      </c>
      <c r="AF4687" s="21">
        <f ca="1">(Sheet1!B$4*EXP(-Sheet1!B$8*Sheet1!B$7)*NORMSDIST((LN(Sheet1!B$4/(Sheet1!B$5+AD4687))-Sheet1!B$8*Sheet1!B$7+Sheet1!B$9*Sheet1!B$7+0.5*Sheet1!B$6*Sheet1!B$6*Sheet1!B$7)/(Sheet1!B$6*SQRT(Sheet1!B$7)))-(Sheet1!B$5+AD4687)*EXP(-Sheet1!B$9*Sheet1!B$7)*NORMSDIST((LN(Sheet1!B$4/(Sheet1!B$5+AD4687))-Sheet1!B$8*Sheet1!B$7+Sheet1!B$9*Sheet1!B$7-0.5*Sheet1!B$6*Sheet1!B$6*Sheet1!B$7)/(Sheet1!B$6*SQRT(Sheet1!B$7))))*400+100*AE4687-400*Sheet1!$B$13</f>
        <v>-255.14423772491546</v>
      </c>
    </row>
    <row r="4688" spans="22:32" x14ac:dyDescent="0.2">
      <c r="V4688" s="7" t="e">
        <f t="shared" si="615"/>
        <v>#VALUE!</v>
      </c>
      <c r="X4688" s="4">
        <f t="shared" ca="1" si="616"/>
        <v>0.1304709034327125</v>
      </c>
      <c r="Y4688" s="4">
        <f t="shared" ca="1" si="616"/>
        <v>-0.56840206971053286</v>
      </c>
      <c r="Z4688" s="4">
        <f t="shared" ca="1" si="617"/>
        <v>0.22632392783777727</v>
      </c>
      <c r="AA4688" s="4">
        <f t="shared" ca="1" si="618"/>
        <v>-0.66820734024015804</v>
      </c>
      <c r="AB4688" s="4">
        <f ca="1">Sheet1!AC4688</f>
        <v>9.8839902143891711E-2</v>
      </c>
      <c r="AC4688" s="7">
        <f t="shared" ca="1" si="619"/>
        <v>1.5474798642544338</v>
      </c>
      <c r="AD4688" s="4">
        <f t="shared" ca="1" si="620"/>
        <v>0.35023172112793388</v>
      </c>
      <c r="AE4688" s="4">
        <f t="shared" ca="1" si="621"/>
        <v>-1.034037404168656</v>
      </c>
      <c r="AF4688" s="21">
        <f ca="1">(Sheet1!B$4*EXP(-Sheet1!B$8*Sheet1!B$7)*NORMSDIST((LN(Sheet1!B$4/(Sheet1!B$5+AD4688))-Sheet1!B$8*Sheet1!B$7+Sheet1!B$9*Sheet1!B$7+0.5*Sheet1!B$6*Sheet1!B$6*Sheet1!B$7)/(Sheet1!B$6*SQRT(Sheet1!B$7)))-(Sheet1!B$5+AD4688)*EXP(-Sheet1!B$9*Sheet1!B$7)*NORMSDIST((LN(Sheet1!B$4/(Sheet1!B$5+AD4688))-Sheet1!B$8*Sheet1!B$7+Sheet1!B$9*Sheet1!B$7-0.5*Sheet1!B$6*Sheet1!B$6*Sheet1!B$7)/(Sheet1!B$6*SQRT(Sheet1!B$7))))*400+100*AE4688-400*Sheet1!$B$13</f>
        <v>-159.2119972319324</v>
      </c>
    </row>
    <row r="4689" spans="22:32" x14ac:dyDescent="0.2">
      <c r="V4689" s="7" t="e">
        <f t="shared" si="615"/>
        <v>#VALUE!</v>
      </c>
      <c r="X4689" s="4">
        <f t="shared" ca="1" si="616"/>
        <v>1.37828523154176</v>
      </c>
      <c r="Y4689" s="4">
        <f t="shared" ca="1" si="616"/>
        <v>-1.0791597253354757</v>
      </c>
      <c r="Z4689" s="4">
        <f t="shared" ca="1" si="617"/>
        <v>2.3908696811025538</v>
      </c>
      <c r="AA4689" s="4">
        <f t="shared" ca="1" si="618"/>
        <v>7.5461047968501185E-2</v>
      </c>
      <c r="AB4689" s="4">
        <f ca="1">Sheet1!AC4689</f>
        <v>0.47459013465114663</v>
      </c>
      <c r="AC4689" s="7">
        <f t="shared" ca="1" si="619"/>
        <v>1.0653093311804152</v>
      </c>
      <c r="AD4689" s="4">
        <f t="shared" ca="1" si="620"/>
        <v>2.5470157809148941</v>
      </c>
      <c r="AE4689" s="4">
        <f t="shared" ca="1" si="621"/>
        <v>8.038935854149723E-2</v>
      </c>
      <c r="AF4689" s="21">
        <f ca="1">(Sheet1!B$4*EXP(-Sheet1!B$8*Sheet1!B$7)*NORMSDIST((LN(Sheet1!B$4/(Sheet1!B$5+AD4689))-Sheet1!B$8*Sheet1!B$7+Sheet1!B$9*Sheet1!B$7+0.5*Sheet1!B$6*Sheet1!B$6*Sheet1!B$7)/(Sheet1!B$6*SQRT(Sheet1!B$7)))-(Sheet1!B$5+AD4689)*EXP(-Sheet1!B$9*Sheet1!B$7)*NORMSDIST((LN(Sheet1!B$4/(Sheet1!B$5+AD4689))-Sheet1!B$8*Sheet1!B$7+Sheet1!B$9*Sheet1!B$7-0.5*Sheet1!B$6*Sheet1!B$6*Sheet1!B$7)/(Sheet1!B$6*SQRT(Sheet1!B$7))))*400+100*AE4689-400*Sheet1!$B$13</f>
        <v>-383.58860929960019</v>
      </c>
    </row>
    <row r="4690" spans="22:32" x14ac:dyDescent="0.2">
      <c r="V4690" s="7" t="e">
        <f t="shared" si="615"/>
        <v>#VALUE!</v>
      </c>
      <c r="X4690" s="4">
        <f t="shared" ca="1" si="616"/>
        <v>-0.83796288246606476</v>
      </c>
      <c r="Y4690" s="4">
        <f t="shared" ca="1" si="616"/>
        <v>2.179421025186842</v>
      </c>
      <c r="Z4690" s="4">
        <f t="shared" ca="1" si="617"/>
        <v>-1.4535888535469048</v>
      </c>
      <c r="AA4690" s="4">
        <f t="shared" ca="1" si="618"/>
        <v>2.160622820524869</v>
      </c>
      <c r="AB4690" s="4">
        <f ca="1">Sheet1!AC4690</f>
        <v>0.55452626263122395</v>
      </c>
      <c r="AC4690" s="7">
        <f t="shared" ca="1" si="619"/>
        <v>1.0096244300151285</v>
      </c>
      <c r="AD4690" s="4">
        <f t="shared" ca="1" si="620"/>
        <v>-1.4675788177386377</v>
      </c>
      <c r="AE4690" s="4">
        <f t="shared" ca="1" si="621"/>
        <v>2.1814175836501</v>
      </c>
      <c r="AF4690" s="21">
        <f ca="1">(Sheet1!B$4*EXP(-Sheet1!B$8*Sheet1!B$7)*NORMSDIST((LN(Sheet1!B$4/(Sheet1!B$5+AD4690))-Sheet1!B$8*Sheet1!B$7+Sheet1!B$9*Sheet1!B$7+0.5*Sheet1!B$6*Sheet1!B$6*Sheet1!B$7)/(Sheet1!B$6*SQRT(Sheet1!B$7)))-(Sheet1!B$5+AD4690)*EXP(-Sheet1!B$9*Sheet1!B$7)*NORMSDIST((LN(Sheet1!B$4/(Sheet1!B$5+AD4690))-Sheet1!B$8*Sheet1!B$7+Sheet1!B$9*Sheet1!B$7-0.5*Sheet1!B$6*Sheet1!B$6*Sheet1!B$7)/(Sheet1!B$6*SQRT(Sheet1!B$7))))*400+100*AE4690-400*Sheet1!$B$13</f>
        <v>458.93393833630353</v>
      </c>
    </row>
    <row r="4691" spans="22:32" x14ac:dyDescent="0.2">
      <c r="V4691" s="7" t="e">
        <f t="shared" si="615"/>
        <v>#VALUE!</v>
      </c>
      <c r="X4691" s="4">
        <f t="shared" ca="1" si="616"/>
        <v>2.2780291847569925E-2</v>
      </c>
      <c r="Y4691" s="4">
        <f t="shared" ca="1" si="616"/>
        <v>0.61373494188968136</v>
      </c>
      <c r="Z4691" s="4">
        <f t="shared" ca="1" si="617"/>
        <v>3.9516282884420079E-2</v>
      </c>
      <c r="AA4691" s="4">
        <f t="shared" ca="1" si="618"/>
        <v>0.91606734450582528</v>
      </c>
      <c r="AB4691" s="4">
        <f ca="1">Sheet1!AC4691</f>
        <v>0.88045699232765018</v>
      </c>
      <c r="AC4691" s="7">
        <f t="shared" ca="1" si="619"/>
        <v>0.78590839804563262</v>
      </c>
      <c r="AD4691" s="4">
        <f t="shared" ca="1" si="620"/>
        <v>3.1056178578412634E-2</v>
      </c>
      <c r="AE4691" s="4">
        <f t="shared" ca="1" si="621"/>
        <v>0.71994501922248977</v>
      </c>
      <c r="AF4691" s="21">
        <f ca="1">(Sheet1!B$4*EXP(-Sheet1!B$8*Sheet1!B$7)*NORMSDIST((LN(Sheet1!B$4/(Sheet1!B$5+AD4691))-Sheet1!B$8*Sheet1!B$7+Sheet1!B$9*Sheet1!B$7+0.5*Sheet1!B$6*Sheet1!B$6*Sheet1!B$7)/(Sheet1!B$6*SQRT(Sheet1!B$7)))-(Sheet1!B$5+AD4691)*EXP(-Sheet1!B$9*Sheet1!B$7)*NORMSDIST((LN(Sheet1!B$4/(Sheet1!B$5+AD4691))-Sheet1!B$8*Sheet1!B$7+Sheet1!B$9*Sheet1!B$7-0.5*Sheet1!B$6*Sheet1!B$6*Sheet1!B$7)/(Sheet1!B$6*SQRT(Sheet1!B$7))))*400+100*AE4691-400*Sheet1!$B$13</f>
        <v>67.020229846248185</v>
      </c>
    </row>
    <row r="4692" spans="22:32" x14ac:dyDescent="0.2">
      <c r="V4692" s="7" t="e">
        <f t="shared" si="615"/>
        <v>#VALUE!</v>
      </c>
      <c r="X4692" s="4">
        <f t="shared" ca="1" si="616"/>
        <v>8.2062268322286816E-2</v>
      </c>
      <c r="Y4692" s="4">
        <f t="shared" ca="1" si="616"/>
        <v>0.40540131631187482</v>
      </c>
      <c r="Z4692" s="4">
        <f t="shared" ca="1" si="617"/>
        <v>0.1423509334673688</v>
      </c>
      <c r="AA4692" s="4">
        <f t="shared" ca="1" si="618"/>
        <v>0.68477838635386079</v>
      </c>
      <c r="AB4692" s="4">
        <f ca="1">Sheet1!AC4692</f>
        <v>0.62353443242414885</v>
      </c>
      <c r="AC4692" s="7">
        <f t="shared" ca="1" si="619"/>
        <v>0.96428076696182452</v>
      </c>
      <c r="AD4692" s="4">
        <f t="shared" ca="1" si="620"/>
        <v>0.13726626730164604</v>
      </c>
      <c r="AE4692" s="4">
        <f t="shared" ca="1" si="621"/>
        <v>0.66031862759218152</v>
      </c>
      <c r="AF4692" s="21">
        <f ca="1">(Sheet1!B$4*EXP(-Sheet1!B$8*Sheet1!B$7)*NORMSDIST((LN(Sheet1!B$4/(Sheet1!B$5+AD4692))-Sheet1!B$8*Sheet1!B$7+Sheet1!B$9*Sheet1!B$7+0.5*Sheet1!B$6*Sheet1!B$6*Sheet1!B$7)/(Sheet1!B$6*SQRT(Sheet1!B$7)))-(Sheet1!B$5+AD4692)*EXP(-Sheet1!B$9*Sheet1!B$7)*NORMSDIST((LN(Sheet1!B$4/(Sheet1!B$5+AD4692))-Sheet1!B$8*Sheet1!B$7+Sheet1!B$9*Sheet1!B$7-0.5*Sheet1!B$6*Sheet1!B$6*Sheet1!B$7)/(Sheet1!B$6*SQRT(Sheet1!B$7))))*400+100*AE4692-400*Sheet1!$B$13</f>
        <v>44.08356473789263</v>
      </c>
    </row>
    <row r="4693" spans="22:32" x14ac:dyDescent="0.2">
      <c r="V4693" s="7" t="e">
        <f t="shared" si="615"/>
        <v>#VALUE!</v>
      </c>
      <c r="X4693" s="4">
        <f t="shared" ca="1" si="616"/>
        <v>1.4244717029933391</v>
      </c>
      <c r="Y4693" s="4">
        <f t="shared" ca="1" si="616"/>
        <v>0.56593216959718706</v>
      </c>
      <c r="Z4693" s="4">
        <f t="shared" ca="1" si="617"/>
        <v>2.4709879554216991</v>
      </c>
      <c r="AA4693" s="4">
        <f t="shared" ca="1" si="618"/>
        <v>2.5132581217953156</v>
      </c>
      <c r="AB4693" s="4">
        <f ca="1">Sheet1!AC4693</f>
        <v>0.16632985093105901</v>
      </c>
      <c r="AC4693" s="7">
        <f t="shared" ca="1" si="619"/>
        <v>1.3921591790052066</v>
      </c>
      <c r="AD4693" s="4">
        <f t="shared" ca="1" si="620"/>
        <v>3.4400085633516269</v>
      </c>
      <c r="AE4693" s="4">
        <f t="shared" ca="1" si="621"/>
        <v>3.4988553634667339</v>
      </c>
      <c r="AF4693" s="21">
        <f ca="1">(Sheet1!B$4*EXP(-Sheet1!B$8*Sheet1!B$7)*NORMSDIST((LN(Sheet1!B$4/(Sheet1!B$5+AD4693))-Sheet1!B$8*Sheet1!B$7+Sheet1!B$9*Sheet1!B$7+0.5*Sheet1!B$6*Sheet1!B$6*Sheet1!B$7)/(Sheet1!B$6*SQRT(Sheet1!B$7)))-(Sheet1!B$5+AD4693)*EXP(-Sheet1!B$9*Sheet1!B$7)*NORMSDIST((LN(Sheet1!B$4/(Sheet1!B$5+AD4693))-Sheet1!B$8*Sheet1!B$7+Sheet1!B$9*Sheet1!B$7-0.5*Sheet1!B$6*Sheet1!B$6*Sheet1!B$7)/(Sheet1!B$6*SQRT(Sheet1!B$7))))*400+100*AE4693-400*Sheet1!$B$13</f>
        <v>-171.37746739651584</v>
      </c>
    </row>
    <row r="4694" spans="22:32" x14ac:dyDescent="0.2">
      <c r="V4694" s="7" t="e">
        <f t="shared" si="615"/>
        <v>#VALUE!</v>
      </c>
      <c r="X4694" s="4">
        <f t="shared" ca="1" si="616"/>
        <v>0.99390187295052224</v>
      </c>
      <c r="Y4694" s="4">
        <f t="shared" ca="1" si="616"/>
        <v>-0.27630516193275823</v>
      </c>
      <c r="Z4694" s="4">
        <f t="shared" ca="1" si="617"/>
        <v>1.7240915012709748</v>
      </c>
      <c r="AA4694" s="4">
        <f t="shared" ca="1" si="618"/>
        <v>0.78139926715403119</v>
      </c>
      <c r="AB4694" s="4">
        <f ca="1">Sheet1!AC4694</f>
        <v>0.3001222224654152</v>
      </c>
      <c r="AC4694" s="7">
        <f t="shared" ca="1" si="619"/>
        <v>1.2138706082394455</v>
      </c>
      <c r="AD4694" s="4">
        <f t="shared" ca="1" si="620"/>
        <v>2.0928239993082567</v>
      </c>
      <c r="AE4694" s="4">
        <f t="shared" ca="1" si="621"/>
        <v>0.94851760369812077</v>
      </c>
      <c r="AF4694" s="21">
        <f ca="1">(Sheet1!B$4*EXP(-Sheet1!B$8*Sheet1!B$7)*NORMSDIST((LN(Sheet1!B$4/(Sheet1!B$5+AD4694))-Sheet1!B$8*Sheet1!B$7+Sheet1!B$9*Sheet1!B$7+0.5*Sheet1!B$6*Sheet1!B$6*Sheet1!B$7)/(Sheet1!B$6*SQRT(Sheet1!B$7)))-(Sheet1!B$5+AD4694)*EXP(-Sheet1!B$9*Sheet1!B$7)*NORMSDIST((LN(Sheet1!B$4/(Sheet1!B$5+AD4694))-Sheet1!B$8*Sheet1!B$7+Sheet1!B$9*Sheet1!B$7-0.5*Sheet1!B$6*Sheet1!B$6*Sheet1!B$7)/(Sheet1!B$6*SQRT(Sheet1!B$7))))*400+100*AE4694-400*Sheet1!$B$13</f>
        <v>-229.33258036944153</v>
      </c>
    </row>
    <row r="4695" spans="22:32" x14ac:dyDescent="0.2">
      <c r="V4695" s="7" t="e">
        <f t="shared" si="615"/>
        <v>#VALUE!</v>
      </c>
      <c r="X4695" s="4">
        <f t="shared" ca="1" si="616"/>
        <v>0.40916886315633749</v>
      </c>
      <c r="Y4695" s="4">
        <f t="shared" ca="1" si="616"/>
        <v>0.76292103185529947</v>
      </c>
      <c r="Z4695" s="4">
        <f t="shared" ca="1" si="617"/>
        <v>0.70977284453479028</v>
      </c>
      <c r="AA4695" s="4">
        <f t="shared" ca="1" si="618"/>
        <v>1.591527542401844</v>
      </c>
      <c r="AB4695" s="4">
        <f ca="1">Sheet1!AC4695</f>
        <v>0.98695826311433488</v>
      </c>
      <c r="AC4695" s="7">
        <f t="shared" ca="1" si="619"/>
        <v>0.63469911468080598</v>
      </c>
      <c r="AD4695" s="4">
        <f t="shared" ca="1" si="620"/>
        <v>0.45049219605070873</v>
      </c>
      <c r="AE4695" s="4">
        <f t="shared" ca="1" si="621"/>
        <v>1.0101411221525693</v>
      </c>
      <c r="AF4695" s="21">
        <f ca="1">(Sheet1!B$4*EXP(-Sheet1!B$8*Sheet1!B$7)*NORMSDIST((LN(Sheet1!B$4/(Sheet1!B$5+AD4695))-Sheet1!B$8*Sheet1!B$7+Sheet1!B$9*Sheet1!B$7+0.5*Sheet1!B$6*Sheet1!B$6*Sheet1!B$7)/(Sheet1!B$6*SQRT(Sheet1!B$7)))-(Sheet1!B$5+AD4695)*EXP(-Sheet1!B$9*Sheet1!B$7)*NORMSDIST((LN(Sheet1!B$4/(Sheet1!B$5+AD4695))-Sheet1!B$8*Sheet1!B$7+Sheet1!B$9*Sheet1!B$7-0.5*Sheet1!B$6*Sheet1!B$6*Sheet1!B$7)/(Sheet1!B$6*SQRT(Sheet1!B$7))))*400+100*AE4695-400*Sheet1!$B$13</f>
        <v>29.345941869440594</v>
      </c>
    </row>
    <row r="4696" spans="22:32" x14ac:dyDescent="0.2">
      <c r="V4696" s="7" t="e">
        <f t="shared" si="615"/>
        <v>#VALUE!</v>
      </c>
      <c r="X4696" s="4">
        <f t="shared" ca="1" si="616"/>
        <v>-1.4377875116311796</v>
      </c>
      <c r="Y4696" s="4">
        <f t="shared" ca="1" si="616"/>
        <v>-0.11044817245842611</v>
      </c>
      <c r="Z4696" s="4">
        <f t="shared" ca="1" si="617"/>
        <v>-2.4940864856990377</v>
      </c>
      <c r="AA4696" s="4">
        <f t="shared" ca="1" si="618"/>
        <v>-1.8693282013705779</v>
      </c>
      <c r="AB4696" s="4">
        <f ca="1">Sheet1!AC4696</f>
        <v>0.22816717963090871</v>
      </c>
      <c r="AC4696" s="7">
        <f t="shared" ca="1" si="619"/>
        <v>1.2975123144514051</v>
      </c>
      <c r="AD4696" s="4">
        <f t="shared" ca="1" si="620"/>
        <v>-3.2361079285013297</v>
      </c>
      <c r="AE4696" s="4">
        <f t="shared" ca="1" si="621"/>
        <v>-2.4254763610296206</v>
      </c>
      <c r="AF4696" s="21">
        <f ca="1">(Sheet1!B$4*EXP(-Sheet1!B$8*Sheet1!B$7)*NORMSDIST((LN(Sheet1!B$4/(Sheet1!B$5+AD4696))-Sheet1!B$8*Sheet1!B$7+Sheet1!B$9*Sheet1!B$7+0.5*Sheet1!B$6*Sheet1!B$6*Sheet1!B$7)/(Sheet1!B$6*SQRT(Sheet1!B$7)))-(Sheet1!B$5+AD4696)*EXP(-Sheet1!B$9*Sheet1!B$7)*NORMSDIST((LN(Sheet1!B$4/(Sheet1!B$5+AD4696))-Sheet1!B$8*Sheet1!B$7+Sheet1!B$9*Sheet1!B$7-0.5*Sheet1!B$6*Sheet1!B$6*Sheet1!B$7)/(Sheet1!B$6*SQRT(Sheet1!B$7))))*400+100*AE4696-400*Sheet1!$B$13</f>
        <v>303.57360866755562</v>
      </c>
    </row>
    <row r="4697" spans="22:32" x14ac:dyDescent="0.2">
      <c r="V4697" s="7" t="e">
        <f t="shared" si="615"/>
        <v>#VALUE!</v>
      </c>
      <c r="X4697" s="4">
        <f t="shared" ca="1" si="616"/>
        <v>-0.30004201592956836</v>
      </c>
      <c r="Y4697" s="4">
        <f t="shared" ca="1" si="616"/>
        <v>1.1959921949283168</v>
      </c>
      <c r="Z4697" s="4">
        <f t="shared" ca="1" si="617"/>
        <v>-0.52047380507766794</v>
      </c>
      <c r="AA4697" s="4">
        <f t="shared" ca="1" si="618"/>
        <v>1.3756623981694887</v>
      </c>
      <c r="AB4697" s="4">
        <f ca="1">Sheet1!AC4697</f>
        <v>0.45766856939089851</v>
      </c>
      <c r="AC4697" s="7">
        <f t="shared" ca="1" si="619"/>
        <v>1.0777673795160445</v>
      </c>
      <c r="AD4697" s="4">
        <f t="shared" ca="1" si="620"/>
        <v>-0.56094968900530273</v>
      </c>
      <c r="AE4697" s="4">
        <f t="shared" ca="1" si="621"/>
        <v>1.4826440579738873</v>
      </c>
      <c r="AF4697" s="21">
        <f ca="1">(Sheet1!B$4*EXP(-Sheet1!B$8*Sheet1!B$7)*NORMSDIST((LN(Sheet1!B$4/(Sheet1!B$5+AD4697))-Sheet1!B$8*Sheet1!B$7+Sheet1!B$9*Sheet1!B$7+0.5*Sheet1!B$6*Sheet1!B$6*Sheet1!B$7)/(Sheet1!B$6*SQRT(Sheet1!B$7)))-(Sheet1!B$5+AD4697)*EXP(-Sheet1!B$9*Sheet1!B$7)*NORMSDIST((LN(Sheet1!B$4/(Sheet1!B$5+AD4697))-Sheet1!B$8*Sheet1!B$7+Sheet1!B$9*Sheet1!B$7-0.5*Sheet1!B$6*Sheet1!B$6*Sheet1!B$7)/(Sheet1!B$6*SQRT(Sheet1!B$7))))*400+100*AE4697-400*Sheet1!$B$13</f>
        <v>238.97281227134545</v>
      </c>
    </row>
    <row r="4698" spans="22:32" x14ac:dyDescent="0.2">
      <c r="V4698" s="7" t="e">
        <f t="shared" si="615"/>
        <v>#VALUE!</v>
      </c>
      <c r="X4698" s="4">
        <f t="shared" ca="1" si="616"/>
        <v>-1.3489875418730497</v>
      </c>
      <c r="Y4698" s="4">
        <f t="shared" ca="1" si="616"/>
        <v>-0.92092411684584374</v>
      </c>
      <c r="Z4698" s="4">
        <f t="shared" ca="1" si="617"/>
        <v>-2.3400478654491161</v>
      </c>
      <c r="AA4698" s="4">
        <f t="shared" ca="1" si="618"/>
        <v>-2.9377168001962652</v>
      </c>
      <c r="AB4698" s="4">
        <f ca="1">Sheet1!AC4698</f>
        <v>0.43838508334421811</v>
      </c>
      <c r="AC4698" s="7">
        <f t="shared" ca="1" si="619"/>
        <v>1.0923323535537965</v>
      </c>
      <c r="AD4698" s="4">
        <f t="shared" ca="1" si="620"/>
        <v>-2.5561099922945707</v>
      </c>
      <c r="AE4698" s="4">
        <f t="shared" ca="1" si="621"/>
        <v>-3.2089631064329147</v>
      </c>
      <c r="AF4698" s="21">
        <f ca="1">(Sheet1!B$4*EXP(-Sheet1!B$8*Sheet1!B$7)*NORMSDIST((LN(Sheet1!B$4/(Sheet1!B$5+AD4698))-Sheet1!B$8*Sheet1!B$7+Sheet1!B$9*Sheet1!B$7+0.5*Sheet1!B$6*Sheet1!B$6*Sheet1!B$7)/(Sheet1!B$6*SQRT(Sheet1!B$7)))-(Sheet1!B$5+AD4698)*EXP(-Sheet1!B$9*Sheet1!B$7)*NORMSDIST((LN(Sheet1!B$4/(Sheet1!B$5+AD4698))-Sheet1!B$8*Sheet1!B$7+Sheet1!B$9*Sheet1!B$7-0.5*Sheet1!B$6*Sheet1!B$6*Sheet1!B$7)/(Sheet1!B$6*SQRT(Sheet1!B$7))))*400+100*AE4698-400*Sheet1!$B$13</f>
        <v>105.84140223280428</v>
      </c>
    </row>
    <row r="4699" spans="22:32" x14ac:dyDescent="0.2">
      <c r="V4699" s="7" t="e">
        <f t="shared" si="615"/>
        <v>#VALUE!</v>
      </c>
      <c r="X4699" s="4">
        <f t="shared" ca="1" si="616"/>
        <v>0.72341049312429362</v>
      </c>
      <c r="Y4699" s="4">
        <f t="shared" ca="1" si="616"/>
        <v>0.84223232579303542</v>
      </c>
      <c r="Z4699" s="4">
        <f t="shared" ca="1" si="617"/>
        <v>1.2548782903721605</v>
      </c>
      <c r="AA4699" s="4">
        <f t="shared" ca="1" si="618"/>
        <v>2.0800017935610047</v>
      </c>
      <c r="AB4699" s="4">
        <f ca="1">Sheet1!AC4699</f>
        <v>0.63779476320576278</v>
      </c>
      <c r="AC4699" s="7">
        <f t="shared" ca="1" si="619"/>
        <v>0.9550732624909698</v>
      </c>
      <c r="AD4699" s="4">
        <f t="shared" ca="1" si="620"/>
        <v>1.1985007028148298</v>
      </c>
      <c r="AE4699" s="4">
        <f t="shared" ca="1" si="621"/>
        <v>1.9865540989633774</v>
      </c>
      <c r="AF4699" s="21">
        <f ca="1">(Sheet1!B$4*EXP(-Sheet1!B$8*Sheet1!B$7)*NORMSDIST((LN(Sheet1!B$4/(Sheet1!B$5+AD4699))-Sheet1!B$8*Sheet1!B$7+Sheet1!B$9*Sheet1!B$7+0.5*Sheet1!B$6*Sheet1!B$6*Sheet1!B$7)/(Sheet1!B$6*SQRT(Sheet1!B$7)))-(Sheet1!B$5+AD4699)*EXP(-Sheet1!B$9*Sheet1!B$7)*NORMSDIST((LN(Sheet1!B$4/(Sheet1!B$5+AD4699))-Sheet1!B$8*Sheet1!B$7+Sheet1!B$9*Sheet1!B$7-0.5*Sheet1!B$6*Sheet1!B$6*Sheet1!B$7)/(Sheet1!B$6*SQRT(Sheet1!B$7))))*400+100*AE4699-400*Sheet1!$B$13</f>
        <v>10.284229981775297</v>
      </c>
    </row>
    <row r="4700" spans="22:32" x14ac:dyDescent="0.2">
      <c r="V4700" s="7" t="e">
        <f t="shared" si="615"/>
        <v>#VALUE!</v>
      </c>
      <c r="X4700" s="4">
        <f t="shared" ca="1" si="616"/>
        <v>-0.84166170468191936</v>
      </c>
      <c r="Y4700" s="4">
        <f t="shared" ca="1" si="616"/>
        <v>0.49936226853898302</v>
      </c>
      <c r="Z4700" s="4">
        <f t="shared" ca="1" si="617"/>
        <v>-1.4600050885099558</v>
      </c>
      <c r="AA4700" s="4">
        <f t="shared" ca="1" si="618"/>
        <v>-0.27731075509638803</v>
      </c>
      <c r="AB4700" s="4">
        <f ca="1">Sheet1!AC4700</f>
        <v>8.5361079076510471E-2</v>
      </c>
      <c r="AC4700" s="7">
        <f t="shared" ca="1" si="619"/>
        <v>1.591597332670611</v>
      </c>
      <c r="AD4700" s="4">
        <f t="shared" ca="1" si="620"/>
        <v>-2.3237402045579651</v>
      </c>
      <c r="AE4700" s="4">
        <f t="shared" ca="1" si="621"/>
        <v>-0.44136705813228422</v>
      </c>
      <c r="AF4700" s="21">
        <f ca="1">(Sheet1!B$4*EXP(-Sheet1!B$8*Sheet1!B$7)*NORMSDIST((LN(Sheet1!B$4/(Sheet1!B$5+AD4700))-Sheet1!B$8*Sheet1!B$7+Sheet1!B$9*Sheet1!B$7+0.5*Sheet1!B$6*Sheet1!B$6*Sheet1!B$7)/(Sheet1!B$6*SQRT(Sheet1!B$7)))-(Sheet1!B$5+AD4700)*EXP(-Sheet1!B$9*Sheet1!B$7)*NORMSDIST((LN(Sheet1!B$4/(Sheet1!B$5+AD4700))-Sheet1!B$8*Sheet1!B$7+Sheet1!B$9*Sheet1!B$7-0.5*Sheet1!B$6*Sheet1!B$6*Sheet1!B$7)/(Sheet1!B$6*SQRT(Sheet1!B$7))))*400+100*AE4700-400*Sheet1!$B$13</f>
        <v>342.375828517625</v>
      </c>
    </row>
    <row r="4701" spans="22:32" x14ac:dyDescent="0.2">
      <c r="V4701" s="7" t="e">
        <f t="shared" si="615"/>
        <v>#VALUE!</v>
      </c>
      <c r="X4701" s="4">
        <f t="shared" ca="1" si="616"/>
        <v>-1.6402839894421539</v>
      </c>
      <c r="Y4701" s="4">
        <f t="shared" ca="1" si="616"/>
        <v>-0.37828413971085212</v>
      </c>
      <c r="Z4701" s="4">
        <f t="shared" ca="1" si="617"/>
        <v>-2.8453509977527212</v>
      </c>
      <c r="AA4701" s="4">
        <f t="shared" ca="1" si="618"/>
        <v>-2.4980264618325938</v>
      </c>
      <c r="AB4701" s="4">
        <f ca="1">Sheet1!AC4701</f>
        <v>0.19419296832280242</v>
      </c>
      <c r="AC4701" s="7">
        <f t="shared" ca="1" si="619"/>
        <v>1.3459234376865805</v>
      </c>
      <c r="AD4701" s="4">
        <f t="shared" ca="1" si="620"/>
        <v>-3.8296245963202842</v>
      </c>
      <c r="AE4701" s="4">
        <f t="shared" ca="1" si="621"/>
        <v>-3.3621523629417704</v>
      </c>
      <c r="AF4701" s="21">
        <f ca="1">(Sheet1!B$4*EXP(-Sheet1!B$8*Sheet1!B$7)*NORMSDIST((LN(Sheet1!B$4/(Sheet1!B$5+AD4701))-Sheet1!B$8*Sheet1!B$7+Sheet1!B$9*Sheet1!B$7+0.5*Sheet1!B$6*Sheet1!B$6*Sheet1!B$7)/(Sheet1!B$6*SQRT(Sheet1!B$7)))-(Sheet1!B$5+AD4701)*EXP(-Sheet1!B$9*Sheet1!B$7)*NORMSDIST((LN(Sheet1!B$4/(Sheet1!B$5+AD4701))-Sheet1!B$8*Sheet1!B$7+Sheet1!B$9*Sheet1!B$7-0.5*Sheet1!B$6*Sheet1!B$6*Sheet1!B$7)/(Sheet1!B$6*SQRT(Sheet1!B$7))))*400+100*AE4701-400*Sheet1!$B$13</f>
        <v>316.1547690829907</v>
      </c>
    </row>
    <row r="4702" spans="22:32" x14ac:dyDescent="0.2">
      <c r="V4702" s="7" t="e">
        <f t="shared" si="615"/>
        <v>#VALUE!</v>
      </c>
      <c r="X4702" s="4">
        <f t="shared" ca="1" si="616"/>
        <v>-0.70251159856262291</v>
      </c>
      <c r="Y4702" s="4">
        <f t="shared" ca="1" si="616"/>
        <v>-0.81686263344565346</v>
      </c>
      <c r="Z4702" s="4">
        <f t="shared" ca="1" si="617"/>
        <v>-1.2186256104242192</v>
      </c>
      <c r="AA4702" s="4">
        <f t="shared" ca="1" si="618"/>
        <v>-2.0184081120377195</v>
      </c>
      <c r="AB4702" s="4">
        <f ca="1">Sheet1!AC4702</f>
        <v>0.84229184388498091</v>
      </c>
      <c r="AC4702" s="7">
        <f t="shared" ca="1" si="619"/>
        <v>0.8170176306596143</v>
      </c>
      <c r="AD4702" s="4">
        <f t="shared" ca="1" si="620"/>
        <v>-0.99563860888992173</v>
      </c>
      <c r="AE4702" s="4">
        <f t="shared" ca="1" si="621"/>
        <v>-1.6490750134012029</v>
      </c>
      <c r="AF4702" s="21">
        <f ca="1">(Sheet1!B$4*EXP(-Sheet1!B$8*Sheet1!B$7)*NORMSDIST((LN(Sheet1!B$4/(Sheet1!B$5+AD4702))-Sheet1!B$8*Sheet1!B$7+Sheet1!B$9*Sheet1!B$7+0.5*Sheet1!B$6*Sheet1!B$6*Sheet1!B$7)/(Sheet1!B$6*SQRT(Sheet1!B$7)))-(Sheet1!B$5+AD4702)*EXP(-Sheet1!B$9*Sheet1!B$7)*NORMSDIST((LN(Sheet1!B$4/(Sheet1!B$5+AD4702))-Sheet1!B$8*Sheet1!B$7+Sheet1!B$9*Sheet1!B$7-0.5*Sheet1!B$6*Sheet1!B$6*Sheet1!B$7)/(Sheet1!B$6*SQRT(Sheet1!B$7))))*400+100*AE4702-400*Sheet1!$B$13</f>
        <v>-2.7794100581113526</v>
      </c>
    </row>
    <row r="4703" spans="22:32" x14ac:dyDescent="0.2">
      <c r="V4703" s="7" t="e">
        <f t="shared" si="615"/>
        <v>#VALUE!</v>
      </c>
      <c r="X4703" s="4">
        <f t="shared" ca="1" si="616"/>
        <v>1.1164847389194421</v>
      </c>
      <c r="Y4703" s="4">
        <f t="shared" ca="1" si="616"/>
        <v>-1.0901158841592358</v>
      </c>
      <c r="Z4703" s="4">
        <f t="shared" ca="1" si="617"/>
        <v>1.9367322892303056</v>
      </c>
      <c r="AA4703" s="4">
        <f t="shared" ca="1" si="618"/>
        <v>-0.25165614609979509</v>
      </c>
      <c r="AB4703" s="4">
        <f ca="1">Sheet1!AC4703</f>
        <v>0.34004732269415927</v>
      </c>
      <c r="AC4703" s="7">
        <f t="shared" ca="1" si="619"/>
        <v>1.1748312481199998</v>
      </c>
      <c r="AD4703" s="4">
        <f t="shared" ca="1" si="620"/>
        <v>2.2753336126307446</v>
      </c>
      <c r="AE4703" s="4">
        <f t="shared" ca="1" si="621"/>
        <v>-0.29565350421949127</v>
      </c>
      <c r="AF4703" s="21">
        <f ca="1">(Sheet1!B$4*EXP(-Sheet1!B$8*Sheet1!B$7)*NORMSDIST((LN(Sheet1!B$4/(Sheet1!B$5+AD4703))-Sheet1!B$8*Sheet1!B$7+Sheet1!B$9*Sheet1!B$7+0.5*Sheet1!B$6*Sheet1!B$6*Sheet1!B$7)/(Sheet1!B$6*SQRT(Sheet1!B$7)))-(Sheet1!B$5+AD4703)*EXP(-Sheet1!B$9*Sheet1!B$7)*NORMSDIST((LN(Sheet1!B$4/(Sheet1!B$5+AD4703))-Sheet1!B$8*Sheet1!B$7+Sheet1!B$9*Sheet1!B$7-0.5*Sheet1!B$6*Sheet1!B$6*Sheet1!B$7)/(Sheet1!B$6*SQRT(Sheet1!B$7))))*400+100*AE4703-400*Sheet1!$B$13</f>
        <v>-380.97377884779917</v>
      </c>
    </row>
    <row r="4704" spans="22:32" x14ac:dyDescent="0.2">
      <c r="V4704" s="7" t="e">
        <f t="shared" si="615"/>
        <v>#VALUE!</v>
      </c>
      <c r="X4704" s="4">
        <f t="shared" ca="1" si="616"/>
        <v>-1.120212835091712</v>
      </c>
      <c r="Y4704" s="4">
        <f t="shared" ca="1" si="616"/>
        <v>0.95707679997015127</v>
      </c>
      <c r="Z4704" s="4">
        <f t="shared" ca="1" si="617"/>
        <v>-1.9431993048396536</v>
      </c>
      <c r="AA4704" s="4">
        <f t="shared" ca="1" si="618"/>
        <v>5.4519095259339991E-2</v>
      </c>
      <c r="AB4704" s="4">
        <f ca="1">Sheet1!AC4704</f>
        <v>0.72915249480266453</v>
      </c>
      <c r="AC4704" s="7">
        <f t="shared" ca="1" si="619"/>
        <v>0.89604401879663076</v>
      </c>
      <c r="AD4704" s="4">
        <f t="shared" ca="1" si="620"/>
        <v>-1.7411921144313425</v>
      </c>
      <c r="AE4704" s="4">
        <f t="shared" ca="1" si="621"/>
        <v>4.8851509217335345E-2</v>
      </c>
      <c r="AF4704" s="21">
        <f ca="1">(Sheet1!B$4*EXP(-Sheet1!B$8*Sheet1!B$7)*NORMSDIST((LN(Sheet1!B$4/(Sheet1!B$5+AD4704))-Sheet1!B$8*Sheet1!B$7+Sheet1!B$9*Sheet1!B$7+0.5*Sheet1!B$6*Sheet1!B$6*Sheet1!B$7)/(Sheet1!B$6*SQRT(Sheet1!B$7)))-(Sheet1!B$5+AD4704)*EXP(-Sheet1!B$9*Sheet1!B$7)*NORMSDIST((LN(Sheet1!B$4/(Sheet1!B$5+AD4704))-Sheet1!B$8*Sheet1!B$7+Sheet1!B$9*Sheet1!B$7-0.5*Sheet1!B$6*Sheet1!B$6*Sheet1!B$7)/(Sheet1!B$6*SQRT(Sheet1!B$7))))*400+100*AE4704-400*Sheet1!$B$13</f>
        <v>291.82290040952239</v>
      </c>
    </row>
    <row r="4705" spans="22:32" x14ac:dyDescent="0.2">
      <c r="V4705" s="7" t="e">
        <f t="shared" si="615"/>
        <v>#VALUE!</v>
      </c>
      <c r="X4705" s="4">
        <f t="shared" ca="1" si="616"/>
        <v>0.9174074360368274</v>
      </c>
      <c r="Y4705" s="4">
        <f t="shared" ca="1" si="616"/>
        <v>-0.76778270140227212</v>
      </c>
      <c r="Z4705" s="4">
        <f t="shared" ca="1" si="617"/>
        <v>1.5913989164528199</v>
      </c>
      <c r="AA4705" s="4">
        <f t="shared" ca="1" si="618"/>
        <v>-2.1439603411684521E-2</v>
      </c>
      <c r="AB4705" s="4">
        <f ca="1">Sheet1!AC4705</f>
        <v>0.17077631421625106</v>
      </c>
      <c r="AC4705" s="7">
        <f t="shared" ca="1" si="619"/>
        <v>1.3842947237319208</v>
      </c>
      <c r="AD4705" s="4">
        <f t="shared" ca="1" si="620"/>
        <v>2.2029651233983345</v>
      </c>
      <c r="AE4705" s="4">
        <f t="shared" ca="1" si="621"/>
        <v>-2.967872988169977E-2</v>
      </c>
      <c r="AF4705" s="21">
        <f ca="1">(Sheet1!B$4*EXP(-Sheet1!B$8*Sheet1!B$7)*NORMSDIST((LN(Sheet1!B$4/(Sheet1!B$5+AD4705))-Sheet1!B$8*Sheet1!B$7+Sheet1!B$9*Sheet1!B$7+0.5*Sheet1!B$6*Sheet1!B$6*Sheet1!B$7)/(Sheet1!B$6*SQRT(Sheet1!B$7)))-(Sheet1!B$5+AD4705)*EXP(-Sheet1!B$9*Sheet1!B$7)*NORMSDIST((LN(Sheet1!B$4/(Sheet1!B$5+AD4705))-Sheet1!B$8*Sheet1!B$7+Sheet1!B$9*Sheet1!B$7-0.5*Sheet1!B$6*Sheet1!B$6*Sheet1!B$7)/(Sheet1!B$6*SQRT(Sheet1!B$7))))*400+100*AE4705-400*Sheet1!$B$13</f>
        <v>-343.60127446525303</v>
      </c>
    </row>
    <row r="4706" spans="22:32" x14ac:dyDescent="0.2">
      <c r="V4706" s="7" t="e">
        <f t="shared" si="615"/>
        <v>#VALUE!</v>
      </c>
      <c r="X4706" s="4">
        <f t="shared" ca="1" si="616"/>
        <v>-1.3559798011948809</v>
      </c>
      <c r="Y4706" s="4">
        <f t="shared" ca="1" si="616"/>
        <v>0.84378165180193265</v>
      </c>
      <c r="Z4706" s="4">
        <f t="shared" ca="1" si="617"/>
        <v>-2.3521771260929909</v>
      </c>
      <c r="AA4706" s="4">
        <f t="shared" ca="1" si="618"/>
        <v>-0.38988381889976803</v>
      </c>
      <c r="AB4706" s="4">
        <f ca="1">Sheet1!AC4706</f>
        <v>0.72114237666520931</v>
      </c>
      <c r="AC4706" s="7">
        <f t="shared" ca="1" si="619"/>
        <v>0.90128223485972359</v>
      </c>
      <c r="AD4706" s="4">
        <f t="shared" ca="1" si="620"/>
        <v>-2.1199754569910128</v>
      </c>
      <c r="AE4706" s="4">
        <f t="shared" ca="1" si="621"/>
        <v>-0.35139535963362667</v>
      </c>
      <c r="AF4706" s="21">
        <f ca="1">(Sheet1!B$4*EXP(-Sheet1!B$8*Sheet1!B$7)*NORMSDIST((LN(Sheet1!B$4/(Sheet1!B$5+AD4706))-Sheet1!B$8*Sheet1!B$7+Sheet1!B$9*Sheet1!B$7+0.5*Sheet1!B$6*Sheet1!B$6*Sheet1!B$7)/(Sheet1!B$6*SQRT(Sheet1!B$7)))-(Sheet1!B$5+AD4706)*EXP(-Sheet1!B$9*Sheet1!B$7)*NORMSDIST((LN(Sheet1!B$4/(Sheet1!B$5+AD4706))-Sheet1!B$8*Sheet1!B$7+Sheet1!B$9*Sheet1!B$7-0.5*Sheet1!B$6*Sheet1!B$6*Sheet1!B$7)/(Sheet1!B$6*SQRT(Sheet1!B$7))))*400+100*AE4706-400*Sheet1!$B$13</f>
        <v>316.33761419986831</v>
      </c>
    </row>
    <row r="4707" spans="22:32" x14ac:dyDescent="0.2">
      <c r="V4707" s="7" t="e">
        <f t="shared" si="615"/>
        <v>#VALUE!</v>
      </c>
      <c r="X4707" s="4">
        <f t="shared" ca="1" si="616"/>
        <v>0.52331372114370867</v>
      </c>
      <c r="Y4707" s="4">
        <f t="shared" ca="1" si="616"/>
        <v>-0.34527092776346735</v>
      </c>
      <c r="Z4707" s="4">
        <f t="shared" ca="1" si="617"/>
        <v>0.90777647540188477</v>
      </c>
      <c r="AA4707" s="4">
        <f t="shared" ca="1" si="618"/>
        <v>0.12203426635447848</v>
      </c>
      <c r="AB4707" s="4">
        <f ca="1">Sheet1!AC4707</f>
        <v>0.93969381101161387</v>
      </c>
      <c r="AC4707" s="7">
        <f t="shared" ca="1" si="619"/>
        <v>0.72518496663905163</v>
      </c>
      <c r="AD4707" s="4">
        <f t="shared" ca="1" si="620"/>
        <v>0.65830585303003164</v>
      </c>
      <c r="AE4707" s="4">
        <f t="shared" ca="1" si="621"/>
        <v>8.8497415375093619E-2</v>
      </c>
      <c r="AF4707" s="21">
        <f ca="1">(Sheet1!B$4*EXP(-Sheet1!B$8*Sheet1!B$7)*NORMSDIST((LN(Sheet1!B$4/(Sheet1!B$5+AD4707))-Sheet1!B$8*Sheet1!B$7+Sheet1!B$9*Sheet1!B$7+0.5*Sheet1!B$6*Sheet1!B$6*Sheet1!B$7)/(Sheet1!B$6*SQRT(Sheet1!B$7)))-(Sheet1!B$5+AD4707)*EXP(-Sheet1!B$9*Sheet1!B$7)*NORMSDIST((LN(Sheet1!B$4/(Sheet1!B$5+AD4707))-Sheet1!B$8*Sheet1!B$7+Sheet1!B$9*Sheet1!B$7-0.5*Sheet1!B$6*Sheet1!B$6*Sheet1!B$7)/(Sheet1!B$6*SQRT(Sheet1!B$7))))*400+100*AE4707-400*Sheet1!$B$13</f>
        <v>-95.527678731953984</v>
      </c>
    </row>
    <row r="4708" spans="22:32" x14ac:dyDescent="0.2">
      <c r="V4708" s="7" t="e">
        <f t="shared" si="615"/>
        <v>#VALUE!</v>
      </c>
      <c r="X4708" s="4">
        <f t="shared" ca="1" si="616"/>
        <v>-2.1105529716497133</v>
      </c>
      <c r="Y4708" s="4">
        <f t="shared" ca="1" si="616"/>
        <v>-0.55077290001917045</v>
      </c>
      <c r="Z4708" s="4">
        <f t="shared" ca="1" si="617"/>
        <v>-3.6611123697767849</v>
      </c>
      <c r="AA4708" s="4">
        <f t="shared" ca="1" si="618"/>
        <v>-3.3069632836509131</v>
      </c>
      <c r="AB4708" s="4">
        <f ca="1">Sheet1!AC4708</f>
        <v>0.57637687509560775</v>
      </c>
      <c r="AC4708" s="7">
        <f t="shared" ca="1" si="619"/>
        <v>0.99507730372590941</v>
      </c>
      <c r="AD4708" s="4">
        <f t="shared" ca="1" si="620"/>
        <v>-3.6430898255550579</v>
      </c>
      <c r="AE4708" s="4">
        <f t="shared" ca="1" si="621"/>
        <v>-3.2906841078159306</v>
      </c>
      <c r="AF4708" s="21">
        <f ca="1">(Sheet1!B$4*EXP(-Sheet1!B$8*Sheet1!B$7)*NORMSDIST((LN(Sheet1!B$4/(Sheet1!B$5+AD4708))-Sheet1!B$8*Sheet1!B$7+Sheet1!B$9*Sheet1!B$7+0.5*Sheet1!B$6*Sheet1!B$6*Sheet1!B$7)/(Sheet1!B$6*SQRT(Sheet1!B$7)))-(Sheet1!B$5+AD4708)*EXP(-Sheet1!B$9*Sheet1!B$7)*NORMSDIST((LN(Sheet1!B$4/(Sheet1!B$5+AD4708))-Sheet1!B$8*Sheet1!B$7+Sheet1!B$9*Sheet1!B$7-0.5*Sheet1!B$6*Sheet1!B$6*Sheet1!B$7)/(Sheet1!B$6*SQRT(Sheet1!B$7))))*400+100*AE4708-400*Sheet1!$B$13</f>
        <v>289.70227229160673</v>
      </c>
    </row>
    <row r="4709" spans="22:32" x14ac:dyDescent="0.2">
      <c r="V4709" s="7" t="e">
        <f t="shared" si="615"/>
        <v>#VALUE!</v>
      </c>
      <c r="X4709" s="4">
        <f t="shared" ca="1" si="616"/>
        <v>-1.1393288257583871</v>
      </c>
      <c r="Y4709" s="4">
        <f t="shared" ca="1" si="616"/>
        <v>0.70804880241642443</v>
      </c>
      <c r="Z4709" s="4">
        <f t="shared" ca="1" si="617"/>
        <v>-1.976359235355682</v>
      </c>
      <c r="AA4709" s="4">
        <f t="shared" ca="1" si="618"/>
        <v>-0.32892014061763691</v>
      </c>
      <c r="AB4709" s="4">
        <f ca="1">Sheet1!AC4709</f>
        <v>0.73882404459712891</v>
      </c>
      <c r="AC4709" s="7">
        <f t="shared" ca="1" si="619"/>
        <v>0.88968496237935846</v>
      </c>
      <c r="AD4709" s="4">
        <f t="shared" ca="1" si="620"/>
        <v>-1.7583370919555177</v>
      </c>
      <c r="AE4709" s="4">
        <f t="shared" ca="1" si="621"/>
        <v>-0.29263530293121559</v>
      </c>
      <c r="AF4709" s="21">
        <f ca="1">(Sheet1!B$4*EXP(-Sheet1!B$8*Sheet1!B$7)*NORMSDIST((LN(Sheet1!B$4/(Sheet1!B$5+AD4709))-Sheet1!B$8*Sheet1!B$7+Sheet1!B$9*Sheet1!B$7+0.5*Sheet1!B$6*Sheet1!B$6*Sheet1!B$7)/(Sheet1!B$6*SQRT(Sheet1!B$7)))-(Sheet1!B$5+AD4709)*EXP(-Sheet1!B$9*Sheet1!B$7)*NORMSDIST((LN(Sheet1!B$4/(Sheet1!B$5+AD4709))-Sheet1!B$8*Sheet1!B$7+Sheet1!B$9*Sheet1!B$7-0.5*Sheet1!B$6*Sheet1!B$6*Sheet1!B$7)/(Sheet1!B$6*SQRT(Sheet1!B$7))))*400+100*AE4709-400*Sheet1!$B$13</f>
        <v>260.57898578596405</v>
      </c>
    </row>
    <row r="4710" spans="22:32" x14ac:dyDescent="0.2">
      <c r="V4710" s="7" t="e">
        <f t="shared" si="615"/>
        <v>#VALUE!</v>
      </c>
      <c r="X4710" s="4">
        <f t="shared" ca="1" si="616"/>
        <v>0.53414137009012386</v>
      </c>
      <c r="Y4710" s="4">
        <f t="shared" ca="1" si="616"/>
        <v>0.18970782926507893</v>
      </c>
      <c r="Z4710" s="4">
        <f t="shared" ca="1" si="617"/>
        <v>0.92655887035989215</v>
      </c>
      <c r="AA4710" s="4">
        <f t="shared" ca="1" si="618"/>
        <v>0.90981446713399039</v>
      </c>
      <c r="AB4710" s="4">
        <f ca="1">Sheet1!AC4710</f>
        <v>0.24755716590295029</v>
      </c>
      <c r="AC4710" s="7">
        <f t="shared" ca="1" si="619"/>
        <v>1.2728432326777566</v>
      </c>
      <c r="AD4710" s="4">
        <f t="shared" ca="1" si="620"/>
        <v>1.1793641878151355</v>
      </c>
      <c r="AE4710" s="4">
        <f t="shared" ca="1" si="621"/>
        <v>1.1580511874838189</v>
      </c>
      <c r="AF4710" s="21">
        <f ca="1">(Sheet1!B$4*EXP(-Sheet1!B$8*Sheet1!B$7)*NORMSDIST((LN(Sheet1!B$4/(Sheet1!B$5+AD4710))-Sheet1!B$8*Sheet1!B$7+Sheet1!B$9*Sheet1!B$7+0.5*Sheet1!B$6*Sheet1!B$6*Sheet1!B$7)/(Sheet1!B$6*SQRT(Sheet1!B$7)))-(Sheet1!B$5+AD4710)*EXP(-Sheet1!B$9*Sheet1!B$7)*NORMSDIST((LN(Sheet1!B$4/(Sheet1!B$5+AD4710))-Sheet1!B$8*Sheet1!B$7+Sheet1!B$9*Sheet1!B$7-0.5*Sheet1!B$6*Sheet1!B$6*Sheet1!B$7)/(Sheet1!B$6*SQRT(Sheet1!B$7))))*400+100*AE4710-400*Sheet1!$B$13</f>
        <v>-69.61590781941868</v>
      </c>
    </row>
    <row r="4711" spans="22:32" x14ac:dyDescent="0.2">
      <c r="V4711" s="7" t="e">
        <f t="shared" si="615"/>
        <v>#VALUE!</v>
      </c>
      <c r="X4711" s="4">
        <f t="shared" ca="1" si="616"/>
        <v>1.666972830486269</v>
      </c>
      <c r="Y4711" s="4">
        <f t="shared" ca="1" si="616"/>
        <v>0.46137393991558756</v>
      </c>
      <c r="Z4711" s="4">
        <f t="shared" ca="1" si="617"/>
        <v>2.8916473226467798</v>
      </c>
      <c r="AA4711" s="4">
        <f t="shared" ca="1" si="618"/>
        <v>2.6501102323215271</v>
      </c>
      <c r="AB4711" s="4">
        <f ca="1">Sheet1!AC4711</f>
        <v>0.46424652955462886</v>
      </c>
      <c r="AC4711" s="7">
        <f t="shared" ca="1" si="619"/>
        <v>1.0728906478517419</v>
      </c>
      <c r="AD4711" s="4">
        <f t="shared" ca="1" si="620"/>
        <v>3.1024213693532587</v>
      </c>
      <c r="AE4711" s="4">
        <f t="shared" ca="1" si="621"/>
        <v>2.8432784840339735</v>
      </c>
      <c r="AF4711" s="21">
        <f ca="1">(Sheet1!B$4*EXP(-Sheet1!B$8*Sheet1!B$7)*NORMSDIST((LN(Sheet1!B$4/(Sheet1!B$5+AD4711))-Sheet1!B$8*Sheet1!B$7+Sheet1!B$9*Sheet1!B$7+0.5*Sheet1!B$6*Sheet1!B$6*Sheet1!B$7)/(Sheet1!B$6*SQRT(Sheet1!B$7)))-(Sheet1!B$5+AD4711)*EXP(-Sheet1!B$9*Sheet1!B$7)*NORMSDIST((LN(Sheet1!B$4/(Sheet1!B$5+AD4711))-Sheet1!B$8*Sheet1!B$7+Sheet1!B$9*Sheet1!B$7-0.5*Sheet1!B$6*Sheet1!B$6*Sheet1!B$7)/(Sheet1!B$6*SQRT(Sheet1!B$7))))*400+100*AE4711-400*Sheet1!$B$13</f>
        <v>-188.38697456302634</v>
      </c>
    </row>
    <row r="4712" spans="22:32" x14ac:dyDescent="0.2">
      <c r="V4712" s="7" t="e">
        <f t="shared" si="615"/>
        <v>#VALUE!</v>
      </c>
      <c r="X4712" s="4">
        <f t="shared" ca="1" si="616"/>
        <v>-0.41601194923663176</v>
      </c>
      <c r="Y4712" s="4">
        <f t="shared" ca="1" si="616"/>
        <v>0.66889555125048761</v>
      </c>
      <c r="Z4712" s="4">
        <f t="shared" ca="1" si="617"/>
        <v>-0.72164333887089305</v>
      </c>
      <c r="AA4712" s="4">
        <f t="shared" ca="1" si="618"/>
        <v>0.47429853998848676</v>
      </c>
      <c r="AB4712" s="4">
        <f ca="1">Sheet1!AC4712</f>
        <v>0.88856248992915932</v>
      </c>
      <c r="AC4712" s="7">
        <f t="shared" ca="1" si="619"/>
        <v>0.77873694076967503</v>
      </c>
      <c r="AD4712" s="4">
        <f t="shared" ca="1" si="620"/>
        <v>-0.56197032603913322</v>
      </c>
      <c r="AE4712" s="4">
        <f t="shared" ca="1" si="621"/>
        <v>0.36935379404215757</v>
      </c>
      <c r="AF4712" s="21">
        <f ca="1">(Sheet1!B$4*EXP(-Sheet1!B$8*Sheet1!B$7)*NORMSDIST((LN(Sheet1!B$4/(Sheet1!B$5+AD4712))-Sheet1!B$8*Sheet1!B$7+Sheet1!B$9*Sheet1!B$7+0.5*Sheet1!B$6*Sheet1!B$6*Sheet1!B$7)/(Sheet1!B$6*SQRT(Sheet1!B$7)))-(Sheet1!B$5+AD4712)*EXP(-Sheet1!B$9*Sheet1!B$7)*NORMSDIST((LN(Sheet1!B$4/(Sheet1!B$5+AD4712))-Sheet1!B$8*Sheet1!B$7+Sheet1!B$9*Sheet1!B$7-0.5*Sheet1!B$6*Sheet1!B$6*Sheet1!B$7)/(Sheet1!B$6*SQRT(Sheet1!B$7))))*400+100*AE4712-400*Sheet1!$B$13</f>
        <v>127.81031992123553</v>
      </c>
    </row>
    <row r="4713" spans="22:32" x14ac:dyDescent="0.2">
      <c r="V4713" s="7" t="e">
        <f t="shared" si="615"/>
        <v>#VALUE!</v>
      </c>
      <c r="X4713" s="4">
        <f t="shared" ca="1" si="616"/>
        <v>1.6329840794349642</v>
      </c>
      <c r="Y4713" s="4">
        <f t="shared" ca="1" si="616"/>
        <v>-1.7661105763078089</v>
      </c>
      <c r="Z4713" s="4">
        <f t="shared" ca="1" si="617"/>
        <v>2.8326880647751662</v>
      </c>
      <c r="AA4713" s="4">
        <f t="shared" ca="1" si="618"/>
        <v>-0.61677098061853908</v>
      </c>
      <c r="AB4713" s="4">
        <f ca="1">Sheet1!AC4713</f>
        <v>0.8459833634581635</v>
      </c>
      <c r="AC4713" s="7">
        <f t="shared" ca="1" si="619"/>
        <v>0.81416254395300791</v>
      </c>
      <c r="AD4713" s="4">
        <f t="shared" ca="1" si="620"/>
        <v>2.3062685210426723</v>
      </c>
      <c r="AE4713" s="4">
        <f t="shared" ca="1" si="621"/>
        <v>-0.50215183061678115</v>
      </c>
      <c r="AF4713" s="21">
        <f ca="1">(Sheet1!B$4*EXP(-Sheet1!B$8*Sheet1!B$7)*NORMSDIST((LN(Sheet1!B$4/(Sheet1!B$5+AD4713))-Sheet1!B$8*Sheet1!B$7+Sheet1!B$9*Sheet1!B$7+0.5*Sheet1!B$6*Sheet1!B$6*Sheet1!B$7)/(Sheet1!B$6*SQRT(Sheet1!B$7)))-(Sheet1!B$5+AD4713)*EXP(-Sheet1!B$9*Sheet1!B$7)*NORMSDIST((LN(Sheet1!B$4/(Sheet1!B$5+AD4713))-Sheet1!B$8*Sheet1!B$7+Sheet1!B$9*Sheet1!B$7-0.5*Sheet1!B$6*Sheet1!B$6*Sheet1!B$7)/(Sheet1!B$6*SQRT(Sheet1!B$7))))*400+100*AE4713-400*Sheet1!$B$13</f>
        <v>-406.22160337501009</v>
      </c>
    </row>
    <row r="4714" spans="22:32" x14ac:dyDescent="0.2">
      <c r="V4714" s="7" t="e">
        <f t="shared" si="615"/>
        <v>#VALUE!</v>
      </c>
      <c r="X4714" s="4">
        <f t="shared" ca="1" si="616"/>
        <v>-0.71281622935847255</v>
      </c>
      <c r="Y4714" s="4">
        <f t="shared" ca="1" si="616"/>
        <v>-1.0423962671560385</v>
      </c>
      <c r="Z4714" s="4">
        <f t="shared" ca="1" si="617"/>
        <v>-1.236500741624162</v>
      </c>
      <c r="AA4714" s="4">
        <f t="shared" ca="1" si="618"/>
        <v>-2.3573405840984494</v>
      </c>
      <c r="AB4714" s="4">
        <f ca="1">Sheet1!AC4714</f>
        <v>0.86180934181000302</v>
      </c>
      <c r="AC4714" s="7">
        <f t="shared" ca="1" si="619"/>
        <v>0.80158346431924621</v>
      </c>
      <c r="AD4714" s="4">
        <f t="shared" ca="1" si="620"/>
        <v>-0.99115854810441295</v>
      </c>
      <c r="AE4714" s="4">
        <f t="shared" ca="1" si="621"/>
        <v>-1.8896052319819905</v>
      </c>
      <c r="AF4714" s="21">
        <f ca="1">(Sheet1!B$4*EXP(-Sheet1!B$8*Sheet1!B$7)*NORMSDIST((LN(Sheet1!B$4/(Sheet1!B$5+AD4714))-Sheet1!B$8*Sheet1!B$7+Sheet1!B$9*Sheet1!B$7+0.5*Sheet1!B$6*Sheet1!B$6*Sheet1!B$7)/(Sheet1!B$6*SQRT(Sheet1!B$7)))-(Sheet1!B$5+AD4714)*EXP(-Sheet1!B$9*Sheet1!B$7)*NORMSDIST((LN(Sheet1!B$4/(Sheet1!B$5+AD4714))-Sheet1!B$8*Sheet1!B$7+Sheet1!B$9*Sheet1!B$7-0.5*Sheet1!B$6*Sheet1!B$6*Sheet1!B$7)/(Sheet1!B$6*SQRT(Sheet1!B$7))))*400+100*AE4714-400*Sheet1!$B$13</f>
        <v>-27.573559652563745</v>
      </c>
    </row>
    <row r="4715" spans="22:32" x14ac:dyDescent="0.2">
      <c r="V4715" s="7" t="e">
        <f t="shared" si="615"/>
        <v>#VALUE!</v>
      </c>
      <c r="X4715" s="4">
        <f t="shared" ca="1" si="616"/>
        <v>0.56379108485674767</v>
      </c>
      <c r="Y4715" s="4">
        <f t="shared" ca="1" si="616"/>
        <v>0.30134053891689128</v>
      </c>
      <c r="Z4715" s="4">
        <f t="shared" ca="1" si="617"/>
        <v>0.97799133329759846</v>
      </c>
      <c r="AA4715" s="4">
        <f t="shared" ca="1" si="618"/>
        <v>1.1067622510562212</v>
      </c>
      <c r="AB4715" s="4">
        <f ca="1">Sheet1!AC4715</f>
        <v>0.15293257715287856</v>
      </c>
      <c r="AC4715" s="7">
        <f t="shared" ca="1" si="619"/>
        <v>1.417176432698749</v>
      </c>
      <c r="AD4715" s="4">
        <f t="shared" ca="1" si="620"/>
        <v>1.3859862689329838</v>
      </c>
      <c r="AE4715" s="4">
        <f t="shared" ca="1" si="621"/>
        <v>1.5684773787974928</v>
      </c>
      <c r="AF4715" s="21">
        <f ca="1">(Sheet1!B$4*EXP(-Sheet1!B$8*Sheet1!B$7)*NORMSDIST((LN(Sheet1!B$4/(Sheet1!B$5+AD4715))-Sheet1!B$8*Sheet1!B$7+Sheet1!B$9*Sheet1!B$7+0.5*Sheet1!B$6*Sheet1!B$6*Sheet1!B$7)/(Sheet1!B$6*SQRT(Sheet1!B$7)))-(Sheet1!B$5+AD4715)*EXP(-Sheet1!B$9*Sheet1!B$7)*NORMSDIST((LN(Sheet1!B$4/(Sheet1!B$5+AD4715))-Sheet1!B$8*Sheet1!B$7+Sheet1!B$9*Sheet1!B$7-0.5*Sheet1!B$6*Sheet1!B$6*Sheet1!B$7)/(Sheet1!B$6*SQRT(Sheet1!B$7))))*400+100*AE4715-400*Sheet1!$B$13</f>
        <v>-60.328842273185273</v>
      </c>
    </row>
    <row r="4716" spans="22:32" x14ac:dyDescent="0.2">
      <c r="V4716" s="7" t="e">
        <f t="shared" si="615"/>
        <v>#VALUE!</v>
      </c>
      <c r="X4716" s="4">
        <f t="shared" ca="1" si="616"/>
        <v>-0.27791659783043937</v>
      </c>
      <c r="Y4716" s="4">
        <f t="shared" ca="1" si="616"/>
        <v>0.43177623265984871</v>
      </c>
      <c r="Z4716" s="4">
        <f t="shared" ca="1" si="617"/>
        <v>-0.48209351186669597</v>
      </c>
      <c r="AA4716" s="4">
        <f t="shared" ca="1" si="618"/>
        <v>0.29501305000127054</v>
      </c>
      <c r="AB4716" s="4">
        <f ca="1">Sheet1!AC4716</f>
        <v>0.82979901895898411</v>
      </c>
      <c r="AC4716" s="7">
        <f t="shared" ca="1" si="619"/>
        <v>0.82648871830262249</v>
      </c>
      <c r="AD4716" s="4">
        <f t="shared" ca="1" si="620"/>
        <v>-0.39844484872471569</v>
      </c>
      <c r="AE4716" s="4">
        <f t="shared" ca="1" si="621"/>
        <v>0.24382495757809758</v>
      </c>
      <c r="AF4716" s="21">
        <f ca="1">(Sheet1!B$4*EXP(-Sheet1!B$8*Sheet1!B$7)*NORMSDIST((LN(Sheet1!B$4/(Sheet1!B$5+AD4716))-Sheet1!B$8*Sheet1!B$7+Sheet1!B$9*Sheet1!B$7+0.5*Sheet1!B$6*Sheet1!B$6*Sheet1!B$7)/(Sheet1!B$6*SQRT(Sheet1!B$7)))-(Sheet1!B$5+AD4716)*EXP(-Sheet1!B$9*Sheet1!B$7)*NORMSDIST((LN(Sheet1!B$4/(Sheet1!B$5+AD4716))-Sheet1!B$8*Sheet1!B$7+Sheet1!B$9*Sheet1!B$7-0.5*Sheet1!B$6*Sheet1!B$6*Sheet1!B$7)/(Sheet1!B$6*SQRT(Sheet1!B$7))))*400+100*AE4716-400*Sheet1!$B$13</f>
        <v>88.64477849443665</v>
      </c>
    </row>
    <row r="4717" spans="22:32" x14ac:dyDescent="0.2">
      <c r="V4717" s="7" t="e">
        <f t="shared" si="615"/>
        <v>#VALUE!</v>
      </c>
      <c r="X4717" s="4">
        <f t="shared" ca="1" si="616"/>
        <v>-0.26476968952308189</v>
      </c>
      <c r="Y4717" s="4">
        <f t="shared" ca="1" si="616"/>
        <v>0.83590147399953363</v>
      </c>
      <c r="Z4717" s="4">
        <f t="shared" ca="1" si="617"/>
        <v>-0.45928796788133697</v>
      </c>
      <c r="AA4717" s="4">
        <f t="shared" ca="1" si="618"/>
        <v>0.89601149248331613</v>
      </c>
      <c r="AB4717" s="4">
        <f ca="1">Sheet1!AC4717</f>
        <v>0.26792544497219384</v>
      </c>
      <c r="AC4717" s="7">
        <f t="shared" ca="1" si="619"/>
        <v>1.2487708353011371</v>
      </c>
      <c r="AD4717" s="4">
        <f t="shared" ca="1" si="620"/>
        <v>-0.57354541929493896</v>
      </c>
      <c r="AE4717" s="4">
        <f t="shared" ca="1" si="621"/>
        <v>1.1189130199078092</v>
      </c>
      <c r="AF4717" s="21">
        <f ca="1">(Sheet1!B$4*EXP(-Sheet1!B$8*Sheet1!B$7)*NORMSDIST((LN(Sheet1!B$4/(Sheet1!B$5+AD4717))-Sheet1!B$8*Sheet1!B$7+Sheet1!B$9*Sheet1!B$7+0.5*Sheet1!B$6*Sheet1!B$6*Sheet1!B$7)/(Sheet1!B$6*SQRT(Sheet1!B$7)))-(Sheet1!B$5+AD4717)*EXP(-Sheet1!B$9*Sheet1!B$7)*NORMSDIST((LN(Sheet1!B$4/(Sheet1!B$5+AD4717))-Sheet1!B$8*Sheet1!B$7+Sheet1!B$9*Sheet1!B$7-0.5*Sheet1!B$6*Sheet1!B$6*Sheet1!B$7)/(Sheet1!B$6*SQRT(Sheet1!B$7))))*400+100*AE4717-400*Sheet1!$B$13</f>
        <v>204.65529340494913</v>
      </c>
    </row>
    <row r="4718" spans="22:32" x14ac:dyDescent="0.2">
      <c r="V4718" s="7" t="e">
        <f t="shared" si="615"/>
        <v>#VALUE!</v>
      </c>
      <c r="X4718" s="4">
        <f t="shared" ca="1" si="616"/>
        <v>-1.0906792702986754</v>
      </c>
      <c r="Y4718" s="4">
        <f t="shared" ca="1" si="616"/>
        <v>-1.9031559644099857E-2</v>
      </c>
      <c r="Z4718" s="4">
        <f t="shared" ca="1" si="617"/>
        <v>-1.8919683237461662</v>
      </c>
      <c r="AA4718" s="4">
        <f t="shared" ca="1" si="618"/>
        <v>-1.3242453964941834</v>
      </c>
      <c r="AB4718" s="4">
        <f ca="1">Sheet1!AC4718</f>
        <v>0.86874535029121458</v>
      </c>
      <c r="AC4718" s="7">
        <f t="shared" ca="1" si="619"/>
        <v>0.79587354226503937</v>
      </c>
      <c r="AD4718" s="4">
        <f t="shared" ca="1" si="620"/>
        <v>-1.5057675316731101</v>
      </c>
      <c r="AE4718" s="4">
        <f t="shared" ca="1" si="621"/>
        <v>-1.0539318745359973</v>
      </c>
      <c r="AF4718" s="21">
        <f ca="1">(Sheet1!B$4*EXP(-Sheet1!B$8*Sheet1!B$7)*NORMSDIST((LN(Sheet1!B$4/(Sheet1!B$5+AD4718))-Sheet1!B$8*Sheet1!B$7+Sheet1!B$9*Sheet1!B$7+0.5*Sheet1!B$6*Sheet1!B$6*Sheet1!B$7)/(Sheet1!B$6*SQRT(Sheet1!B$7)))-(Sheet1!B$5+AD4718)*EXP(-Sheet1!B$9*Sheet1!B$7)*NORMSDIST((LN(Sheet1!B$4/(Sheet1!B$5+AD4718))-Sheet1!B$8*Sheet1!B$7+Sheet1!B$9*Sheet1!B$7-0.5*Sheet1!B$6*Sheet1!B$6*Sheet1!B$7)/(Sheet1!B$6*SQRT(Sheet1!B$7))))*400+100*AE4718-400*Sheet1!$B$13</f>
        <v>141.81579653726794</v>
      </c>
    </row>
    <row r="4719" spans="22:32" x14ac:dyDescent="0.2">
      <c r="V4719" s="7" t="e">
        <f t="shared" si="615"/>
        <v>#VALUE!</v>
      </c>
      <c r="X4719" s="4">
        <f t="shared" ca="1" si="616"/>
        <v>1.1681864863657261</v>
      </c>
      <c r="Y4719" s="4">
        <f t="shared" ca="1" si="616"/>
        <v>0.87618578453021001</v>
      </c>
      <c r="Z4719" s="4">
        <f t="shared" ca="1" si="617"/>
        <v>2.0264177459126413</v>
      </c>
      <c r="AA4719" s="4">
        <f t="shared" ca="1" si="618"/>
        <v>2.657964707501177</v>
      </c>
      <c r="AB4719" s="4">
        <f ca="1">Sheet1!AC4719</f>
        <v>3.7166773299945888E-4</v>
      </c>
      <c r="AC4719" s="7">
        <f t="shared" ca="1" si="619"/>
        <v>3.7340353416202201</v>
      </c>
      <c r="AD4719" s="4">
        <f t="shared" ca="1" si="620"/>
        <v>7.566715480124186</v>
      </c>
      <c r="AE4719" s="4">
        <f t="shared" ca="1" si="621"/>
        <v>9.9249341545886463</v>
      </c>
      <c r="AF4719" s="21">
        <f ca="1">(Sheet1!B$4*EXP(-Sheet1!B$8*Sheet1!B$7)*NORMSDIST((LN(Sheet1!B$4/(Sheet1!B$5+AD4719))-Sheet1!B$8*Sheet1!B$7+Sheet1!B$9*Sheet1!B$7+0.5*Sheet1!B$6*Sheet1!B$6*Sheet1!B$7)/(Sheet1!B$6*SQRT(Sheet1!B$7)))-(Sheet1!B$5+AD4719)*EXP(-Sheet1!B$9*Sheet1!B$7)*NORMSDIST((LN(Sheet1!B$4/(Sheet1!B$5+AD4719))-Sheet1!B$8*Sheet1!B$7+Sheet1!B$9*Sheet1!B$7-0.5*Sheet1!B$6*Sheet1!B$6*Sheet1!B$7)/(Sheet1!B$6*SQRT(Sheet1!B$7))))*400+100*AE4719-400*Sheet1!$B$13</f>
        <v>-78.604961380025543</v>
      </c>
    </row>
    <row r="4720" spans="22:32" x14ac:dyDescent="0.2">
      <c r="V4720" s="7" t="e">
        <f t="shared" si="615"/>
        <v>#VALUE!</v>
      </c>
      <c r="X4720" s="4">
        <f t="shared" ca="1" si="616"/>
        <v>1.8355154209720206</v>
      </c>
      <c r="Y4720" s="4">
        <f t="shared" ca="1" si="616"/>
        <v>-0.19777217514073733</v>
      </c>
      <c r="Z4720" s="4">
        <f t="shared" ca="1" si="617"/>
        <v>3.1840130538794287</v>
      </c>
      <c r="AA4720" s="4">
        <f t="shared" ca="1" si="618"/>
        <v>1.8957240856194761</v>
      </c>
      <c r="AB4720" s="4">
        <f ca="1">Sheet1!AC4720</f>
        <v>0.19352821605883619</v>
      </c>
      <c r="AC4720" s="7">
        <f t="shared" ca="1" si="619"/>
        <v>1.3469492751594658</v>
      </c>
      <c r="AD4720" s="4">
        <f t="shared" ca="1" si="620"/>
        <v>4.2887040750211733</v>
      </c>
      <c r="AE4720" s="4">
        <f t="shared" ca="1" si="621"/>
        <v>2.5534441830274943</v>
      </c>
      <c r="AF4720" s="21">
        <f ca="1">(Sheet1!B$4*EXP(-Sheet1!B$8*Sheet1!B$7)*NORMSDIST((LN(Sheet1!B$4/(Sheet1!B$5+AD4720))-Sheet1!B$8*Sheet1!B$7+Sheet1!B$9*Sheet1!B$7+0.5*Sheet1!B$6*Sheet1!B$6*Sheet1!B$7)/(Sheet1!B$6*SQRT(Sheet1!B$7)))-(Sheet1!B$5+AD4720)*EXP(-Sheet1!B$9*Sheet1!B$7)*NORMSDIST((LN(Sheet1!B$4/(Sheet1!B$5+AD4720))-Sheet1!B$8*Sheet1!B$7+Sheet1!B$9*Sheet1!B$7-0.5*Sheet1!B$6*Sheet1!B$6*Sheet1!B$7)/(Sheet1!B$6*SQRT(Sheet1!B$7))))*400+100*AE4720-400*Sheet1!$B$13</f>
        <v>-385.53083496765294</v>
      </c>
    </row>
    <row r="4721" spans="22:32" x14ac:dyDescent="0.2">
      <c r="V4721" s="7" t="e">
        <f t="shared" si="615"/>
        <v>#VALUE!</v>
      </c>
      <c r="X4721" s="4">
        <f t="shared" ca="1" si="616"/>
        <v>3.5784485209675261E-2</v>
      </c>
      <c r="Y4721" s="4">
        <f t="shared" ca="1" si="616"/>
        <v>-0.71589346165574963</v>
      </c>
      <c r="Z4721" s="4">
        <f t="shared" ca="1" si="617"/>
        <v>6.2074263573129729E-2</v>
      </c>
      <c r="AA4721" s="4">
        <f t="shared" ca="1" si="618"/>
        <v>-0.99441615076479528</v>
      </c>
      <c r="AB4721" s="4">
        <f ca="1">Sheet1!AC4721</f>
        <v>0.15519102035561916</v>
      </c>
      <c r="AC4721" s="7">
        <f t="shared" ca="1" si="619"/>
        <v>1.4128103595009673</v>
      </c>
      <c r="AD4721" s="4">
        <f t="shared" ca="1" si="620"/>
        <v>8.7699162634511219E-2</v>
      </c>
      <c r="AE4721" s="4">
        <f t="shared" ca="1" si="621"/>
        <v>-1.4049214394555785</v>
      </c>
      <c r="AF4721" s="21">
        <f ca="1">(Sheet1!B$4*EXP(-Sheet1!B$8*Sheet1!B$7)*NORMSDIST((LN(Sheet1!B$4/(Sheet1!B$5+AD4721))-Sheet1!B$8*Sheet1!B$7+Sheet1!B$9*Sheet1!B$7+0.5*Sheet1!B$6*Sheet1!B$6*Sheet1!B$7)/(Sheet1!B$6*SQRT(Sheet1!B$7)))-(Sheet1!B$5+AD4721)*EXP(-Sheet1!B$9*Sheet1!B$7)*NORMSDIST((LN(Sheet1!B$4/(Sheet1!B$5+AD4721))-Sheet1!B$8*Sheet1!B$7+Sheet1!B$9*Sheet1!B$7-0.5*Sheet1!B$6*Sheet1!B$6*Sheet1!B$7)/(Sheet1!B$6*SQRT(Sheet1!B$7))))*400+100*AE4721-400*Sheet1!$B$13</f>
        <v>-154.52609542668233</v>
      </c>
    </row>
    <row r="4722" spans="22:32" x14ac:dyDescent="0.2">
      <c r="V4722" s="7" t="e">
        <f t="shared" si="615"/>
        <v>#VALUE!</v>
      </c>
      <c r="X4722" s="4">
        <f t="shared" ca="1" si="616"/>
        <v>1.5622048809215108</v>
      </c>
      <c r="Y4722" s="4">
        <f t="shared" ca="1" si="616"/>
        <v>0.22792314296589994</v>
      </c>
      <c r="Z4722" s="4">
        <f t="shared" ca="1" si="617"/>
        <v>2.7099095310537686</v>
      </c>
      <c r="AA4722" s="4">
        <f t="shared" ca="1" si="618"/>
        <v>2.1874050508028149</v>
      </c>
      <c r="AB4722" s="4">
        <f ca="1">Sheet1!AC4722</f>
        <v>0.38117224884323631</v>
      </c>
      <c r="AC4722" s="7">
        <f t="shared" ca="1" si="619"/>
        <v>1.1383723963210786</v>
      </c>
      <c r="AD4722" s="4">
        <f t="shared" ca="1" si="620"/>
        <v>3.084886206679009</v>
      </c>
      <c r="AE4722" s="4">
        <f t="shared" ca="1" si="621"/>
        <v>2.4900815294072309</v>
      </c>
      <c r="AF4722" s="21">
        <f ca="1">(Sheet1!B$4*EXP(-Sheet1!B$8*Sheet1!B$7)*NORMSDIST((LN(Sheet1!B$4/(Sheet1!B$5+AD4722))-Sheet1!B$8*Sheet1!B$7+Sheet1!B$9*Sheet1!B$7+0.5*Sheet1!B$6*Sheet1!B$6*Sheet1!B$7)/(Sheet1!B$6*SQRT(Sheet1!B$7)))-(Sheet1!B$5+AD4722)*EXP(-Sheet1!B$9*Sheet1!B$7)*NORMSDIST((LN(Sheet1!B$4/(Sheet1!B$5+AD4722))-Sheet1!B$8*Sheet1!B$7+Sheet1!B$9*Sheet1!B$7-0.5*Sheet1!B$6*Sheet1!B$6*Sheet1!B$7)/(Sheet1!B$6*SQRT(Sheet1!B$7))))*400+100*AE4722-400*Sheet1!$B$13</f>
        <v>-221.16975112527962</v>
      </c>
    </row>
    <row r="4723" spans="22:32" x14ac:dyDescent="0.2">
      <c r="V4723" s="7" t="e">
        <f t="shared" si="615"/>
        <v>#VALUE!</v>
      </c>
      <c r="X4723" s="4">
        <f t="shared" ca="1" si="616"/>
        <v>-0.35708995795933246</v>
      </c>
      <c r="Y4723" s="4">
        <f t="shared" ca="1" si="616"/>
        <v>0.84424386563595277</v>
      </c>
      <c r="Z4723" s="4">
        <f t="shared" ca="1" si="617"/>
        <v>-0.61943314371593194</v>
      </c>
      <c r="AA4723" s="4">
        <f t="shared" ca="1" si="618"/>
        <v>0.79833828142668828</v>
      </c>
      <c r="AB4723" s="4">
        <f ca="1">Sheet1!AC4723</f>
        <v>0.43172212238614516</v>
      </c>
      <c r="AC4723" s="7">
        <f t="shared" ca="1" si="619"/>
        <v>1.0974647923339544</v>
      </c>
      <c r="AD4723" s="4">
        <f t="shared" ca="1" si="620"/>
        <v>-0.67980606643297381</v>
      </c>
      <c r="AE4723" s="4">
        <f t="shared" ca="1" si="621"/>
        <v>0.87614815623818654</v>
      </c>
      <c r="AF4723" s="21">
        <f ca="1">(Sheet1!B$4*EXP(-Sheet1!B$8*Sheet1!B$7)*NORMSDIST((LN(Sheet1!B$4/(Sheet1!B$5+AD4723))-Sheet1!B$8*Sheet1!B$7+Sheet1!B$9*Sheet1!B$7+0.5*Sheet1!B$6*Sheet1!B$6*Sheet1!B$7)/(Sheet1!B$6*SQRT(Sheet1!B$7)))-(Sheet1!B$5+AD4723)*EXP(-Sheet1!B$9*Sheet1!B$7)*NORMSDIST((LN(Sheet1!B$4/(Sheet1!B$5+AD4723))-Sheet1!B$8*Sheet1!B$7+Sheet1!B$9*Sheet1!B$7-0.5*Sheet1!B$6*Sheet1!B$6*Sheet1!B$7)/(Sheet1!B$6*SQRT(Sheet1!B$7))))*400+100*AE4723-400*Sheet1!$B$13</f>
        <v>197.75319275614538</v>
      </c>
    </row>
    <row r="4724" spans="22:32" x14ac:dyDescent="0.2">
      <c r="V4724" s="7" t="e">
        <f t="shared" si="615"/>
        <v>#VALUE!</v>
      </c>
      <c r="X4724" s="4">
        <f t="shared" ca="1" si="616"/>
        <v>-0.74178108066257042</v>
      </c>
      <c r="Y4724" s="4">
        <f t="shared" ca="1" si="616"/>
        <v>0.15366103360005753</v>
      </c>
      <c r="Z4724" s="4">
        <f t="shared" ca="1" si="617"/>
        <v>-1.2867451926389541</v>
      </c>
      <c r="AA4724" s="4">
        <f t="shared" ca="1" si="618"/>
        <v>-0.65930771483102479</v>
      </c>
      <c r="AB4724" s="4">
        <f ca="1">Sheet1!AC4724</f>
        <v>0.73096311567588701</v>
      </c>
      <c r="AC4724" s="7">
        <f t="shared" ca="1" si="619"/>
        <v>0.89485656276800751</v>
      </c>
      <c r="AD4724" s="4">
        <f t="shared" ca="1" si="620"/>
        <v>-1.1514523802431522</v>
      </c>
      <c r="AE4724" s="4">
        <f t="shared" ca="1" si="621"/>
        <v>-0.58998583550012051</v>
      </c>
      <c r="AF4724" s="21">
        <f ca="1">(Sheet1!B$4*EXP(-Sheet1!B$8*Sheet1!B$7)*NORMSDIST((LN(Sheet1!B$4/(Sheet1!B$5+AD4724))-Sheet1!B$8*Sheet1!B$7+Sheet1!B$9*Sheet1!B$7+0.5*Sheet1!B$6*Sheet1!B$6*Sheet1!B$7)/(Sheet1!B$6*SQRT(Sheet1!B$7)))-(Sheet1!B$5+AD4724)*EXP(-Sheet1!B$9*Sheet1!B$7)*NORMSDIST((LN(Sheet1!B$4/(Sheet1!B$5+AD4724))-Sheet1!B$8*Sheet1!B$7+Sheet1!B$9*Sheet1!B$7-0.5*Sheet1!B$6*Sheet1!B$6*Sheet1!B$7)/(Sheet1!B$6*SQRT(Sheet1!B$7))))*400+100*AE4724-400*Sheet1!$B$13</f>
        <v>128.97112557583432</v>
      </c>
    </row>
    <row r="4725" spans="22:32" x14ac:dyDescent="0.2">
      <c r="V4725" s="7" t="e">
        <f t="shared" si="615"/>
        <v>#VALUE!</v>
      </c>
      <c r="X4725" s="4">
        <f t="shared" ca="1" si="616"/>
        <v>-0.43392775978188458</v>
      </c>
      <c r="Y4725" s="4">
        <f t="shared" ca="1" si="616"/>
        <v>-0.35043808038635604</v>
      </c>
      <c r="Z4725" s="4">
        <f t="shared" ca="1" si="617"/>
        <v>-0.75272135325047651</v>
      </c>
      <c r="AA4725" s="4">
        <f t="shared" ca="1" si="618"/>
        <v>-1.0234882671513921</v>
      </c>
      <c r="AB4725" s="4">
        <f ca="1">Sheet1!AC4725</f>
        <v>0.77231227191373775</v>
      </c>
      <c r="AC4725" s="7">
        <f t="shared" ca="1" si="619"/>
        <v>0.86727769509013253</v>
      </c>
      <c r="AD4725" s="4">
        <f t="shared" ca="1" si="620"/>
        <v>-0.65281844029219871</v>
      </c>
      <c r="AE4725" s="4">
        <f t="shared" ca="1" si="621"/>
        <v>-0.88764854528685311</v>
      </c>
      <c r="AF4725" s="21">
        <f ca="1">(Sheet1!B$4*EXP(-Sheet1!B$8*Sheet1!B$7)*NORMSDIST((LN(Sheet1!B$4/(Sheet1!B$5+AD4725))-Sheet1!B$8*Sheet1!B$7+Sheet1!B$9*Sheet1!B$7+0.5*Sheet1!B$6*Sheet1!B$6*Sheet1!B$7)/(Sheet1!B$6*SQRT(Sheet1!B$7)))-(Sheet1!B$5+AD4725)*EXP(-Sheet1!B$9*Sheet1!B$7)*NORMSDIST((LN(Sheet1!B$4/(Sheet1!B$5+AD4725))-Sheet1!B$8*Sheet1!B$7+Sheet1!B$9*Sheet1!B$7-0.5*Sheet1!B$6*Sheet1!B$6*Sheet1!B$7)/(Sheet1!B$6*SQRT(Sheet1!B$7))))*400+100*AE4725-400*Sheet1!$B$13</f>
        <v>16.955262494724593</v>
      </c>
    </row>
    <row r="4726" spans="22:32" x14ac:dyDescent="0.2">
      <c r="V4726" s="7" t="e">
        <f t="shared" si="615"/>
        <v>#VALUE!</v>
      </c>
      <c r="X4726" s="4">
        <f t="shared" ca="1" si="616"/>
        <v>0.40282141735619864</v>
      </c>
      <c r="Y4726" s="4">
        <f t="shared" ca="1" si="616"/>
        <v>1.1709172135941002</v>
      </c>
      <c r="Z4726" s="4">
        <f t="shared" ca="1" si="617"/>
        <v>0.69876212239346847</v>
      </c>
      <c r="AA4726" s="4">
        <f t="shared" ca="1" si="618"/>
        <v>2.1749566752567553</v>
      </c>
      <c r="AB4726" s="4">
        <f ca="1">Sheet1!AC4726</f>
        <v>0.61750322128895152</v>
      </c>
      <c r="AC4726" s="7">
        <f t="shared" ca="1" si="619"/>
        <v>0.96818579792491632</v>
      </c>
      <c r="AD4726" s="4">
        <f t="shared" ca="1" si="620"/>
        <v>0.67653156302922834</v>
      </c>
      <c r="AE4726" s="4">
        <f t="shared" ca="1" si="621"/>
        <v>2.1057621640855846</v>
      </c>
      <c r="AF4726" s="21">
        <f ca="1">(Sheet1!B$4*EXP(-Sheet1!B$8*Sheet1!B$7)*NORMSDIST((LN(Sheet1!B$4/(Sheet1!B$5+AD4726))-Sheet1!B$8*Sheet1!B$7+Sheet1!B$9*Sheet1!B$7+0.5*Sheet1!B$6*Sheet1!B$6*Sheet1!B$7)/(Sheet1!B$6*SQRT(Sheet1!B$7)))-(Sheet1!B$5+AD4726)*EXP(-Sheet1!B$9*Sheet1!B$7)*NORMSDIST((LN(Sheet1!B$4/(Sheet1!B$5+AD4726))-Sheet1!B$8*Sheet1!B$7+Sheet1!B$9*Sheet1!B$7-0.5*Sheet1!B$6*Sheet1!B$6*Sheet1!B$7)/(Sheet1!B$6*SQRT(Sheet1!B$7))))*400+100*AE4726-400*Sheet1!$B$13</f>
        <v>103.34066970103868</v>
      </c>
    </row>
    <row r="4727" spans="22:32" x14ac:dyDescent="0.2">
      <c r="V4727" s="7" t="e">
        <f t="shared" si="615"/>
        <v>#VALUE!</v>
      </c>
      <c r="X4727" s="4">
        <f t="shared" ca="1" si="616"/>
        <v>1.4779667114154884</v>
      </c>
      <c r="Y4727" s="4">
        <f t="shared" ca="1" si="616"/>
        <v>-6.3724406572690795E-2</v>
      </c>
      <c r="Z4727" s="4">
        <f t="shared" ca="1" si="617"/>
        <v>2.5637841276507034</v>
      </c>
      <c r="AA4727" s="4">
        <f t="shared" ca="1" si="618"/>
        <v>1.6648101657944221</v>
      </c>
      <c r="AB4727" s="4">
        <f ca="1">Sheet1!AC4727</f>
        <v>0.16283986747163559</v>
      </c>
      <c r="AC4727" s="7">
        <f t="shared" ca="1" si="619"/>
        <v>1.3984784620738193</v>
      </c>
      <c r="AD4727" s="4">
        <f t="shared" ca="1" si="620"/>
        <v>3.585396883926224</v>
      </c>
      <c r="AE4727" s="4">
        <f t="shared" ca="1" si="621"/>
        <v>2.3282011603050434</v>
      </c>
      <c r="AF4727" s="21">
        <f ca="1">(Sheet1!B$4*EXP(-Sheet1!B$8*Sheet1!B$7)*NORMSDIST((LN(Sheet1!B$4/(Sheet1!B$5+AD4727))-Sheet1!B$8*Sheet1!B$7+Sheet1!B$9*Sheet1!B$7+0.5*Sheet1!B$6*Sheet1!B$6*Sheet1!B$7)/(Sheet1!B$6*SQRT(Sheet1!B$7)))-(Sheet1!B$5+AD4727)*EXP(-Sheet1!B$9*Sheet1!B$7)*NORMSDIST((LN(Sheet1!B$4/(Sheet1!B$5+AD4727))-Sheet1!B$8*Sheet1!B$7+Sheet1!B$9*Sheet1!B$7-0.5*Sheet1!B$6*Sheet1!B$6*Sheet1!B$7)/(Sheet1!B$6*SQRT(Sheet1!B$7))))*400+100*AE4727-400*Sheet1!$B$13</f>
        <v>-309.18024763547828</v>
      </c>
    </row>
    <row r="4728" spans="22:32" x14ac:dyDescent="0.2">
      <c r="V4728" s="7" t="e">
        <f t="shared" si="615"/>
        <v>#VALUE!</v>
      </c>
      <c r="X4728" s="4">
        <f t="shared" ca="1" si="616"/>
        <v>-0.10681634489663271</v>
      </c>
      <c r="Y4728" s="4">
        <f t="shared" ca="1" si="616"/>
        <v>-1.8165102159873243</v>
      </c>
      <c r="Z4728" s="4">
        <f t="shared" ca="1" si="617"/>
        <v>-0.18529108098610203</v>
      </c>
      <c r="AA4728" s="4">
        <f t="shared" ca="1" si="618"/>
        <v>-2.7581747416878595</v>
      </c>
      <c r="AB4728" s="4">
        <f ca="1">Sheet1!AC4728</f>
        <v>0.96272786072345717</v>
      </c>
      <c r="AC4728" s="7">
        <f t="shared" ca="1" si="619"/>
        <v>0.69169053734952179</v>
      </c>
      <c r="AD4728" s="4">
        <f t="shared" ca="1" si="620"/>
        <v>-0.12816408737335067</v>
      </c>
      <c r="AE4728" s="4">
        <f t="shared" ca="1" si="621"/>
        <v>-1.907803369181954</v>
      </c>
      <c r="AF4728" s="21">
        <f ca="1">(Sheet1!B$4*EXP(-Sheet1!B$8*Sheet1!B$7)*NORMSDIST((LN(Sheet1!B$4/(Sheet1!B$5+AD4728))-Sheet1!B$8*Sheet1!B$7+Sheet1!B$9*Sheet1!B$7+0.5*Sheet1!B$6*Sheet1!B$6*Sheet1!B$7)/(Sheet1!B$6*SQRT(Sheet1!B$7)))-(Sheet1!B$5+AD4728)*EXP(-Sheet1!B$9*Sheet1!B$7)*NORMSDIST((LN(Sheet1!B$4/(Sheet1!B$5+AD4728))-Sheet1!B$8*Sheet1!B$7+Sheet1!B$9*Sheet1!B$7-0.5*Sheet1!B$6*Sheet1!B$6*Sheet1!B$7)/(Sheet1!B$6*SQRT(Sheet1!B$7))))*400+100*AE4728-400*Sheet1!$B$13</f>
        <v>-170.19949318836052</v>
      </c>
    </row>
    <row r="4729" spans="22:32" x14ac:dyDescent="0.2">
      <c r="V4729" s="7" t="e">
        <f t="shared" si="615"/>
        <v>#VALUE!</v>
      </c>
      <c r="X4729" s="4">
        <f t="shared" ca="1" si="616"/>
        <v>-1.7746870781581352</v>
      </c>
      <c r="Y4729" s="4">
        <f t="shared" ca="1" si="616"/>
        <v>-0.99687724583703563</v>
      </c>
      <c r="Z4729" s="4">
        <f t="shared" ca="1" si="617"/>
        <v>-3.0784959684044946</v>
      </c>
      <c r="AA4729" s="4">
        <f t="shared" ca="1" si="618"/>
        <v>-3.5538360388349366</v>
      </c>
      <c r="AB4729" s="4">
        <f ca="1">Sheet1!AC4729</f>
        <v>0.54990328681615164</v>
      </c>
      <c r="AC4729" s="7">
        <f t="shared" ca="1" si="619"/>
        <v>1.0127316759180864</v>
      </c>
      <c r="AD4729" s="4">
        <f t="shared" ca="1" si="620"/>
        <v>-3.1176903813893562</v>
      </c>
      <c r="AE4729" s="4">
        <f t="shared" ca="1" si="621"/>
        <v>-3.5990823275473991</v>
      </c>
      <c r="AF4729" s="21">
        <f ca="1">(Sheet1!B$4*EXP(-Sheet1!B$8*Sheet1!B$7)*NORMSDIST((LN(Sheet1!B$4/(Sheet1!B$5+AD4729))-Sheet1!B$8*Sheet1!B$7+Sheet1!B$9*Sheet1!B$7+0.5*Sheet1!B$6*Sheet1!B$6*Sheet1!B$7)/(Sheet1!B$6*SQRT(Sheet1!B$7)))-(Sheet1!B$5+AD4729)*EXP(-Sheet1!B$9*Sheet1!B$7)*NORMSDIST((LN(Sheet1!B$4/(Sheet1!B$5+AD4729))-Sheet1!B$8*Sheet1!B$7+Sheet1!B$9*Sheet1!B$7-0.5*Sheet1!B$6*Sheet1!B$6*Sheet1!B$7)/(Sheet1!B$6*SQRT(Sheet1!B$7))))*400+100*AE4729-400*Sheet1!$B$13</f>
        <v>165.24343351695597</v>
      </c>
    </row>
    <row r="4730" spans="22:32" x14ac:dyDescent="0.2">
      <c r="V4730" s="7" t="e">
        <f t="shared" si="615"/>
        <v>#VALUE!</v>
      </c>
      <c r="X4730" s="4">
        <f t="shared" ca="1" si="616"/>
        <v>0.80853766767727886</v>
      </c>
      <c r="Y4730" s="4">
        <f t="shared" ca="1" si="616"/>
        <v>-8.061239778584435E-2</v>
      </c>
      <c r="Z4730" s="4">
        <f t="shared" ca="1" si="617"/>
        <v>1.4025458239268727</v>
      </c>
      <c r="AA4730" s="4">
        <f t="shared" ca="1" si="618"/>
        <v>0.84448247016081057</v>
      </c>
      <c r="AB4730" s="4">
        <f ca="1">Sheet1!AC4730</f>
        <v>0.9337059192894277</v>
      </c>
      <c r="AC4730" s="7">
        <f t="shared" ca="1" si="619"/>
        <v>0.73253485395018136</v>
      </c>
      <c r="AD4730" s="4">
        <f t="shared" ca="1" si="620"/>
        <v>1.0274137002887085</v>
      </c>
      <c r="AE4730" s="4">
        <f t="shared" ca="1" si="621"/>
        <v>0.61861284294273777</v>
      </c>
      <c r="AF4730" s="21">
        <f ca="1">(Sheet1!B$4*EXP(-Sheet1!B$8*Sheet1!B$7)*NORMSDIST((LN(Sheet1!B$4/(Sheet1!B$5+AD4730))-Sheet1!B$8*Sheet1!B$7+Sheet1!B$9*Sheet1!B$7+0.5*Sheet1!B$6*Sheet1!B$6*Sheet1!B$7)/(Sheet1!B$6*SQRT(Sheet1!B$7)))-(Sheet1!B$5+AD4730)*EXP(-Sheet1!B$9*Sheet1!B$7)*NORMSDIST((LN(Sheet1!B$4/(Sheet1!B$5+AD4730))-Sheet1!B$8*Sheet1!B$7+Sheet1!B$9*Sheet1!B$7-0.5*Sheet1!B$6*Sheet1!B$6*Sheet1!B$7)/(Sheet1!B$6*SQRT(Sheet1!B$7))))*400+100*AE4730-400*Sheet1!$B$13</f>
        <v>-100.06858097934628</v>
      </c>
    </row>
    <row r="4731" spans="22:32" x14ac:dyDescent="0.2">
      <c r="V4731" s="7" t="e">
        <f t="shared" si="615"/>
        <v>#VALUE!</v>
      </c>
      <c r="X4731" s="4">
        <f t="shared" ca="1" si="616"/>
        <v>1.9558208966792172</v>
      </c>
      <c r="Y4731" s="4">
        <f t="shared" ca="1" si="616"/>
        <v>1.0098616796699629</v>
      </c>
      <c r="Z4731" s="4">
        <f t="shared" ca="1" si="617"/>
        <v>3.3927033218707687</v>
      </c>
      <c r="AA4731" s="4">
        <f t="shared" ca="1" si="618"/>
        <v>3.7879887697282357</v>
      </c>
      <c r="AB4731" s="4">
        <f ca="1">Sheet1!AC4731</f>
        <v>4.4867663156929138E-2</v>
      </c>
      <c r="AC4731" s="7">
        <f t="shared" ca="1" si="619"/>
        <v>1.7892508049217672</v>
      </c>
      <c r="AD4731" s="4">
        <f t="shared" ca="1" si="620"/>
        <v>6.0703971495180262</v>
      </c>
      <c r="AE4731" s="4">
        <f t="shared" ca="1" si="621"/>
        <v>6.7776619552708608</v>
      </c>
      <c r="AF4731" s="21">
        <f ca="1">(Sheet1!B$4*EXP(-Sheet1!B$8*Sheet1!B$7)*NORMSDIST((LN(Sheet1!B$4/(Sheet1!B$5+AD4731))-Sheet1!B$8*Sheet1!B$7+Sheet1!B$9*Sheet1!B$7+0.5*Sheet1!B$6*Sheet1!B$6*Sheet1!B$7)/(Sheet1!B$6*SQRT(Sheet1!B$7)))-(Sheet1!B$5+AD4731)*EXP(-Sheet1!B$9*Sheet1!B$7)*NORMSDIST((LN(Sheet1!B$4/(Sheet1!B$5+AD4731))-Sheet1!B$8*Sheet1!B$7+Sheet1!B$9*Sheet1!B$7-0.5*Sheet1!B$6*Sheet1!B$6*Sheet1!B$7)/(Sheet1!B$6*SQRT(Sheet1!B$7))))*400+100*AE4731-400*Sheet1!$B$13</f>
        <v>-203.0918649007258</v>
      </c>
    </row>
    <row r="4732" spans="22:32" x14ac:dyDescent="0.2">
      <c r="V4732" s="7" t="e">
        <f t="shared" si="615"/>
        <v>#VALUE!</v>
      </c>
      <c r="X4732" s="4">
        <f t="shared" ca="1" si="616"/>
        <v>-0.75836475759092614</v>
      </c>
      <c r="Y4732" s="4">
        <f t="shared" ca="1" si="616"/>
        <v>-0.10025801020746833</v>
      </c>
      <c r="Z4732" s="4">
        <f t="shared" ca="1" si="617"/>
        <v>-1.315512395146706</v>
      </c>
      <c r="AA4732" s="4">
        <f t="shared" ca="1" si="618"/>
        <v>-1.046820948915697</v>
      </c>
      <c r="AB4732" s="4">
        <f ca="1">Sheet1!AC4732</f>
        <v>0.34533858685907493</v>
      </c>
      <c r="AC4732" s="7">
        <f t="shared" ca="1" si="619"/>
        <v>1.1699485584123088</v>
      </c>
      <c r="AD4732" s="4">
        <f t="shared" ca="1" si="620"/>
        <v>-1.5390818302754123</v>
      </c>
      <c r="AE4732" s="4">
        <f t="shared" ca="1" si="621"/>
        <v>-1.2247266600997249</v>
      </c>
      <c r="AF4732" s="21">
        <f ca="1">(Sheet1!B$4*EXP(-Sheet1!B$8*Sheet1!B$7)*NORMSDIST((LN(Sheet1!B$4/(Sheet1!B$5+AD4732))-Sheet1!B$8*Sheet1!B$7+Sheet1!B$9*Sheet1!B$7+0.5*Sheet1!B$6*Sheet1!B$6*Sheet1!B$7)/(Sheet1!B$6*SQRT(Sheet1!B$7)))-(Sheet1!B$5+AD4732)*EXP(-Sheet1!B$9*Sheet1!B$7)*NORMSDIST((LN(Sheet1!B$4/(Sheet1!B$5+AD4732))-Sheet1!B$8*Sheet1!B$7+Sheet1!B$9*Sheet1!B$7-0.5*Sheet1!B$6*Sheet1!B$6*Sheet1!B$7)/(Sheet1!B$6*SQRT(Sheet1!B$7))))*400+100*AE4732-400*Sheet1!$B$13</f>
        <v>130.34038431460658</v>
      </c>
    </row>
    <row r="4733" spans="22:32" x14ac:dyDescent="0.2">
      <c r="V4733" s="7" t="e">
        <f t="shared" si="615"/>
        <v>#VALUE!</v>
      </c>
      <c r="X4733" s="4">
        <f t="shared" ca="1" si="616"/>
        <v>0.9693257020408711</v>
      </c>
      <c r="Y4733" s="4">
        <f t="shared" ca="1" si="616"/>
        <v>0.3019584933910015</v>
      </c>
      <c r="Z4733" s="4">
        <f t="shared" ca="1" si="617"/>
        <v>1.6814599613249566</v>
      </c>
      <c r="AA4733" s="4">
        <f t="shared" ca="1" si="618"/>
        <v>1.5897862717487199</v>
      </c>
      <c r="AB4733" s="4">
        <f ca="1">Sheet1!AC4733</f>
        <v>0.66310699105993509</v>
      </c>
      <c r="AC4733" s="7">
        <f t="shared" ca="1" si="619"/>
        <v>0.93878246184797165</v>
      </c>
      <c r="AD4733" s="4">
        <f t="shared" ca="1" si="620"/>
        <v>1.578525121991438</v>
      </c>
      <c r="AE4733" s="4">
        <f t="shared" ca="1" si="621"/>
        <v>1.4924634700043717</v>
      </c>
      <c r="AF4733" s="21">
        <f ca="1">(Sheet1!B$4*EXP(-Sheet1!B$8*Sheet1!B$7)*NORMSDIST((LN(Sheet1!B$4/(Sheet1!B$5+AD4733))-Sheet1!B$8*Sheet1!B$7+Sheet1!B$9*Sheet1!B$7+0.5*Sheet1!B$6*Sheet1!B$6*Sheet1!B$7)/(Sheet1!B$6*SQRT(Sheet1!B$7)))-(Sheet1!B$5+AD4733)*EXP(-Sheet1!B$9*Sheet1!B$7)*NORMSDIST((LN(Sheet1!B$4/(Sheet1!B$5+AD4733))-Sheet1!B$8*Sheet1!B$7+Sheet1!B$9*Sheet1!B$7-0.5*Sheet1!B$6*Sheet1!B$6*Sheet1!B$7)/(Sheet1!B$6*SQRT(Sheet1!B$7))))*400+100*AE4733-400*Sheet1!$B$13</f>
        <v>-97.327275600016492</v>
      </c>
    </row>
    <row r="4734" spans="22:32" x14ac:dyDescent="0.2">
      <c r="V4734" s="7" t="e">
        <f t="shared" si="615"/>
        <v>#VALUE!</v>
      </c>
      <c r="X4734" s="4">
        <f t="shared" ca="1" si="616"/>
        <v>7.1351964255682382E-2</v>
      </c>
      <c r="Y4734" s="4">
        <f t="shared" ca="1" si="616"/>
        <v>0.94693835183945718</v>
      </c>
      <c r="Z4734" s="4">
        <f t="shared" ca="1" si="617"/>
        <v>0.12377209312124551</v>
      </c>
      <c r="AA4734" s="4">
        <f t="shared" ca="1" si="618"/>
        <v>1.4564522620299649</v>
      </c>
      <c r="AB4734" s="4">
        <f ca="1">Sheet1!AC4734</f>
        <v>0.84741761784375236</v>
      </c>
      <c r="AC4734" s="7">
        <f t="shared" ca="1" si="619"/>
        <v>0.81304574034016786</v>
      </c>
      <c r="AD4734" s="4">
        <f t="shared" ca="1" si="620"/>
        <v>0.10063237308521525</v>
      </c>
      <c r="AE4734" s="4">
        <f t="shared" ca="1" si="621"/>
        <v>1.1841623076522649</v>
      </c>
      <c r="AF4734" s="21">
        <f ca="1">(Sheet1!B$4*EXP(-Sheet1!B$8*Sheet1!B$7)*NORMSDIST((LN(Sheet1!B$4/(Sheet1!B$5+AD4734))-Sheet1!B$8*Sheet1!B$7+Sheet1!B$9*Sheet1!B$7+0.5*Sheet1!B$6*Sheet1!B$6*Sheet1!B$7)/(Sheet1!B$6*SQRT(Sheet1!B$7)))-(Sheet1!B$5+AD4734)*EXP(-Sheet1!B$9*Sheet1!B$7)*NORMSDIST((LN(Sheet1!B$4/(Sheet1!B$5+AD4734))-Sheet1!B$8*Sheet1!B$7+Sheet1!B$9*Sheet1!B$7-0.5*Sheet1!B$6*Sheet1!B$6*Sheet1!B$7)/(Sheet1!B$6*SQRT(Sheet1!B$7))))*400+100*AE4734-400*Sheet1!$B$13</f>
        <v>102.31601944950125</v>
      </c>
    </row>
    <row r="4735" spans="22:32" x14ac:dyDescent="0.2">
      <c r="V4735" s="7" t="e">
        <f t="shared" si="615"/>
        <v>#VALUE!</v>
      </c>
      <c r="X4735" s="4">
        <f t="shared" ca="1" si="616"/>
        <v>-2.0903197088774721E-3</v>
      </c>
      <c r="Y4735" s="4">
        <f t="shared" ca="1" si="616"/>
        <v>1.0395066960056567</v>
      </c>
      <c r="Z4735" s="4">
        <f t="shared" ca="1" si="617"/>
        <v>-3.6260143411504316E-3</v>
      </c>
      <c r="AA4735" s="4">
        <f t="shared" ca="1" si="618"/>
        <v>1.5032224065150108</v>
      </c>
      <c r="AB4735" s="4">
        <f ca="1">Sheet1!AC4735</f>
        <v>0.83216489849519093</v>
      </c>
      <c r="AC4735" s="7">
        <f t="shared" ca="1" si="619"/>
        <v>0.82471634921826853</v>
      </c>
      <c r="AD4735" s="4">
        <f t="shared" ca="1" si="620"/>
        <v>-2.9904333096466692E-3</v>
      </c>
      <c r="AE4735" s="4">
        <f t="shared" ca="1" si="621"/>
        <v>1.2397320951641597</v>
      </c>
      <c r="AF4735" s="21">
        <f ca="1">(Sheet1!B$4*EXP(-Sheet1!B$8*Sheet1!B$7)*NORMSDIST((LN(Sheet1!B$4/(Sheet1!B$5+AD4735))-Sheet1!B$8*Sheet1!B$7+Sheet1!B$9*Sheet1!B$7+0.5*Sheet1!B$6*Sheet1!B$6*Sheet1!B$7)/(Sheet1!B$6*SQRT(Sheet1!B$7)))-(Sheet1!B$5+AD4735)*EXP(-Sheet1!B$9*Sheet1!B$7)*NORMSDIST((LN(Sheet1!B$4/(Sheet1!B$5+AD4735))-Sheet1!B$8*Sheet1!B$7+Sheet1!B$9*Sheet1!B$7-0.5*Sheet1!B$6*Sheet1!B$6*Sheet1!B$7)/(Sheet1!B$6*SQRT(Sheet1!B$7))))*400+100*AE4735-400*Sheet1!$B$13</f>
        <v>124.45245078608332</v>
      </c>
    </row>
    <row r="4736" spans="22:32" x14ac:dyDescent="0.2">
      <c r="V4736" s="7" t="e">
        <f t="shared" si="615"/>
        <v>#VALUE!</v>
      </c>
      <c r="X4736" s="4">
        <f t="shared" ca="1" si="616"/>
        <v>-0.52722925976759716</v>
      </c>
      <c r="Y4736" s="4">
        <f t="shared" ca="1" si="616"/>
        <v>-2.0042001530991058</v>
      </c>
      <c r="Z4736" s="4">
        <f t="shared" ca="1" si="617"/>
        <v>-0.91456864175961983</v>
      </c>
      <c r="AA4736" s="4">
        <f t="shared" ca="1" si="618"/>
        <v>-3.5298577023243247</v>
      </c>
      <c r="AB4736" s="4">
        <f ca="1">Sheet1!AC4736</f>
        <v>0.44118348605804825</v>
      </c>
      <c r="AC4736" s="7">
        <f t="shared" ca="1" si="619"/>
        <v>1.0901925901646141</v>
      </c>
      <c r="AD4736" s="4">
        <f t="shared" ca="1" si="620"/>
        <v>-0.99705595644325296</v>
      </c>
      <c r="AE4736" s="4">
        <f t="shared" ca="1" si="621"/>
        <v>-3.8482247114094692</v>
      </c>
      <c r="AF4736" s="21">
        <f ca="1">(Sheet1!B$4*EXP(-Sheet1!B$8*Sheet1!B$7)*NORMSDIST((LN(Sheet1!B$4/(Sheet1!B$5+AD4736))-Sheet1!B$8*Sheet1!B$7+Sheet1!B$9*Sheet1!B$7+0.5*Sheet1!B$6*Sheet1!B$6*Sheet1!B$7)/(Sheet1!B$6*SQRT(Sheet1!B$7)))-(Sheet1!B$5+AD4736)*EXP(-Sheet1!B$9*Sheet1!B$7)*NORMSDIST((LN(Sheet1!B$4/(Sheet1!B$5+AD4736))-Sheet1!B$8*Sheet1!B$7+Sheet1!B$9*Sheet1!B$7-0.5*Sheet1!B$6*Sheet1!B$6*Sheet1!B$7)/(Sheet1!B$6*SQRT(Sheet1!B$7))))*400+100*AE4736-400*Sheet1!$B$13</f>
        <v>-222.45988885837869</v>
      </c>
    </row>
    <row r="4737" spans="22:32" x14ac:dyDescent="0.2">
      <c r="V4737" s="7" t="e">
        <f t="shared" si="615"/>
        <v>#VALUE!</v>
      </c>
      <c r="X4737" s="4">
        <f t="shared" ca="1" si="616"/>
        <v>0.13603761044177709</v>
      </c>
      <c r="Y4737" s="4">
        <f t="shared" ca="1" si="616"/>
        <v>0.35721893293631535</v>
      </c>
      <c r="Z4737" s="4">
        <f t="shared" ca="1" si="617"/>
        <v>0.23598032602515809</v>
      </c>
      <c r="AA4737" s="4">
        <f t="shared" ca="1" si="618"/>
        <v>0.67915683055725062</v>
      </c>
      <c r="AB4737" s="4">
        <f ca="1">Sheet1!AC4737</f>
        <v>0.45858653221814827</v>
      </c>
      <c r="AC4737" s="7">
        <f t="shared" ca="1" si="619"/>
        <v>1.0770841466258343</v>
      </c>
      <c r="AD4737" s="4">
        <f t="shared" ca="1" si="620"/>
        <v>0.25417066807729355</v>
      </c>
      <c r="AE4737" s="4">
        <f t="shared" ca="1" si="621"/>
        <v>0.73150905526586263</v>
      </c>
      <c r="AF4737" s="21">
        <f ca="1">(Sheet1!B$4*EXP(-Sheet1!B$8*Sheet1!B$7)*NORMSDIST((LN(Sheet1!B$4/(Sheet1!B$5+AD4737))-Sheet1!B$8*Sheet1!B$7+Sheet1!B$9*Sheet1!B$7+0.5*Sheet1!B$6*Sheet1!B$6*Sheet1!B$7)/(Sheet1!B$6*SQRT(Sheet1!B$7)))-(Sheet1!B$5+AD4737)*EXP(-Sheet1!B$9*Sheet1!B$7)*NORMSDIST((LN(Sheet1!B$4/(Sheet1!B$5+AD4737))-Sheet1!B$8*Sheet1!B$7+Sheet1!B$9*Sheet1!B$7-0.5*Sheet1!B$6*Sheet1!B$6*Sheet1!B$7)/(Sheet1!B$6*SQRT(Sheet1!B$7))))*400+100*AE4737-400*Sheet1!$B$13</f>
        <v>32.586742270822924</v>
      </c>
    </row>
    <row r="4738" spans="22:32" x14ac:dyDescent="0.2">
      <c r="V4738" s="7" t="e">
        <f t="shared" si="615"/>
        <v>#VALUE!</v>
      </c>
      <c r="X4738" s="4">
        <f t="shared" ca="1" si="616"/>
        <v>-0.57732778960684406</v>
      </c>
      <c r="Y4738" s="4">
        <f t="shared" ca="1" si="616"/>
        <v>-2.0393793666276632</v>
      </c>
      <c r="Z4738" s="4">
        <f t="shared" ca="1" si="617"/>
        <v>-1.0014730453760479</v>
      </c>
      <c r="AA4738" s="4">
        <f t="shared" ca="1" si="618"/>
        <v>-3.6403749474205869</v>
      </c>
      <c r="AB4738" s="4">
        <f ca="1">Sheet1!AC4738</f>
        <v>0.42835921547082589</v>
      </c>
      <c r="AC4738" s="7">
        <f t="shared" ca="1" si="619"/>
        <v>1.1000759319409497</v>
      </c>
      <c r="AD4738" s="4">
        <f t="shared" ca="1" si="620"/>
        <v>-1.1016963937057969</v>
      </c>
      <c r="AE4738" s="4">
        <f t="shared" ca="1" si="621"/>
        <v>-4.0046888628981874</v>
      </c>
      <c r="AF4738" s="21">
        <f ca="1">(Sheet1!B$4*EXP(-Sheet1!B$8*Sheet1!B$7)*NORMSDIST((LN(Sheet1!B$4/(Sheet1!B$5+AD4738))-Sheet1!B$8*Sheet1!B$7+Sheet1!B$9*Sheet1!B$7+0.5*Sheet1!B$6*Sheet1!B$6*Sheet1!B$7)/(Sheet1!B$6*SQRT(Sheet1!B$7)))-(Sheet1!B$5+AD4738)*EXP(-Sheet1!B$9*Sheet1!B$7)*NORMSDIST((LN(Sheet1!B$4/(Sheet1!B$5+AD4738))-Sheet1!B$8*Sheet1!B$7+Sheet1!B$9*Sheet1!B$7-0.5*Sheet1!B$6*Sheet1!B$6*Sheet1!B$7)/(Sheet1!B$6*SQRT(Sheet1!B$7))))*400+100*AE4738-400*Sheet1!$B$13</f>
        <v>-220.76505515199005</v>
      </c>
    </row>
    <row r="4739" spans="22:32" x14ac:dyDescent="0.2">
      <c r="V4739" s="7" t="e">
        <f t="shared" ref="V4739:V4802" si="622">GAMMALN($B$7/2+1)-GAMMALN($B$7/2)-LN(PI())-LN($B$7)-0.5*LN($B$9*$C$10-$C$9*$B$10)-($B$7/2+1)*LN(SUMPRODUCT(MMULT(J4739:K4739,MINVERSE($B$9:$C$10)),J4739:K4739)/$B$7+1)</f>
        <v>#VALUE!</v>
      </c>
      <c r="X4739" s="4">
        <f t="shared" ref="X4739:Y4802" ca="1" si="623">NORMSINV(RAND())</f>
        <v>-0.56871130333493825</v>
      </c>
      <c r="Y4739" s="4">
        <f t="shared" ca="1" si="623"/>
        <v>-0.30956096644284842</v>
      </c>
      <c r="Z4739" s="4">
        <f t="shared" ref="Z4739:Z4802" ca="1" si="624">X4739*SQRT($B$20)</f>
        <v>-0.98652628739468884</v>
      </c>
      <c r="AA4739" s="4">
        <f t="shared" ref="AA4739:AA4802" ca="1" si="625">SQRT($C$21)*($B$25*X4739+SQRT(1-$B$25^2)*Y4739)</f>
        <v>-1.124518910702706</v>
      </c>
      <c r="AB4739" s="4">
        <f ca="1">Sheet1!AC4739</f>
        <v>0.41622341585828548</v>
      </c>
      <c r="AC4739" s="7">
        <f t="shared" ref="AC4739:AC4802" ca="1" si="626">SQRT((B$27/2)/GAMMAINV(AB4739,B$27/2,1))</f>
        <v>1.1096199155314985</v>
      </c>
      <c r="AD4739" s="4">
        <f t="shared" ref="AD4739:AD4802" ca="1" si="627">AC4739*Z4739</f>
        <v>-1.0946692156884974</v>
      </c>
      <c r="AE4739" s="4">
        <f t="shared" ref="AE4739:AE4802" ca="1" si="628">AC4739*AA4739</f>
        <v>-1.2477885787075094</v>
      </c>
      <c r="AF4739" s="21">
        <f ca="1">(Sheet1!B$4*EXP(-Sheet1!B$8*Sheet1!B$7)*NORMSDIST((LN(Sheet1!B$4/(Sheet1!B$5+AD4739))-Sheet1!B$8*Sheet1!B$7+Sheet1!B$9*Sheet1!B$7+0.5*Sheet1!B$6*Sheet1!B$6*Sheet1!B$7)/(Sheet1!B$6*SQRT(Sheet1!B$7)))-(Sheet1!B$5+AD4739)*EXP(-Sheet1!B$9*Sheet1!B$7)*NORMSDIST((LN(Sheet1!B$4/(Sheet1!B$5+AD4739))-Sheet1!B$8*Sheet1!B$7+Sheet1!B$9*Sheet1!B$7-0.5*Sheet1!B$6*Sheet1!B$6*Sheet1!B$7)/(Sheet1!B$6*SQRT(Sheet1!B$7))))*400+100*AE4739-400*Sheet1!$B$13</f>
        <v>53.758610002643763</v>
      </c>
    </row>
    <row r="4740" spans="22:32" x14ac:dyDescent="0.2">
      <c r="V4740" s="7" t="e">
        <f t="shared" si="622"/>
        <v>#VALUE!</v>
      </c>
      <c r="X4740" s="4">
        <f t="shared" ca="1" si="623"/>
        <v>1.3542663251382627</v>
      </c>
      <c r="Y4740" s="4">
        <f t="shared" ca="1" si="623"/>
        <v>-1.9799922042189413</v>
      </c>
      <c r="Z4740" s="4">
        <f t="shared" ca="1" si="624"/>
        <v>2.3492048110312664</v>
      </c>
      <c r="AA4740" s="4">
        <f t="shared" ca="1" si="625"/>
        <v>-1.2579346845312747</v>
      </c>
      <c r="AB4740" s="4">
        <f ca="1">Sheet1!AC4740</f>
        <v>1.8690716783245631E-2</v>
      </c>
      <c r="AC4740" s="7">
        <f t="shared" ca="1" si="626"/>
        <v>2.0742005819586611</v>
      </c>
      <c r="AD4740" s="4">
        <f t="shared" ca="1" si="627"/>
        <v>4.8727219861811397</v>
      </c>
      <c r="AE4740" s="4">
        <f t="shared" ca="1" si="628"/>
        <v>-2.6092088547207548</v>
      </c>
      <c r="AF4740" s="21">
        <f ca="1">(Sheet1!B$4*EXP(-Sheet1!B$8*Sheet1!B$7)*NORMSDIST((LN(Sheet1!B$4/(Sheet1!B$5+AD4740))-Sheet1!B$8*Sheet1!B$7+Sheet1!B$9*Sheet1!B$7+0.5*Sheet1!B$6*Sheet1!B$6*Sheet1!B$7)/(Sheet1!B$6*SQRT(Sheet1!B$7)))-(Sheet1!B$5+AD4740)*EXP(-Sheet1!B$9*Sheet1!B$7)*NORMSDIST((LN(Sheet1!B$4/(Sheet1!B$5+AD4740))-Sheet1!B$8*Sheet1!B$7+Sheet1!B$9*Sheet1!B$7-0.5*Sheet1!B$6*Sheet1!B$6*Sheet1!B$7)/(Sheet1!B$6*SQRT(Sheet1!B$7))))*400+100*AE4740-400*Sheet1!$B$13</f>
        <v>-982.10329671741238</v>
      </c>
    </row>
    <row r="4741" spans="22:32" x14ac:dyDescent="0.2">
      <c r="V4741" s="7" t="e">
        <f t="shared" si="622"/>
        <v>#VALUE!</v>
      </c>
      <c r="X4741" s="4">
        <f t="shared" ca="1" si="623"/>
        <v>8.891142062465425E-2</v>
      </c>
      <c r="Y4741" s="4">
        <f t="shared" ca="1" si="623"/>
        <v>0.94785683873922133</v>
      </c>
      <c r="Z4741" s="4">
        <f t="shared" ca="1" si="624"/>
        <v>0.15423195069532414</v>
      </c>
      <c r="AA4741" s="4">
        <f t="shared" ca="1" si="625"/>
        <v>1.4786586279695177</v>
      </c>
      <c r="AB4741" s="4">
        <f ca="1">Sheet1!AC4741</f>
        <v>0.54868296692502316</v>
      </c>
      <c r="AC4741" s="7">
        <f t="shared" ca="1" si="626"/>
        <v>1.0135537647232411</v>
      </c>
      <c r="AD4741" s="4">
        <f t="shared" ca="1" si="627"/>
        <v>0.15632237426785509</v>
      </c>
      <c r="AE4741" s="4">
        <f t="shared" ca="1" si="628"/>
        <v>1.4987000191190072</v>
      </c>
      <c r="AF4741" s="21">
        <f ca="1">(Sheet1!B$4*EXP(-Sheet1!B$8*Sheet1!B$7)*NORMSDIST((LN(Sheet1!B$4/(Sheet1!B$5+AD4741))-Sheet1!B$8*Sheet1!B$7+Sheet1!B$9*Sheet1!B$7+0.5*Sheet1!B$6*Sheet1!B$6*Sheet1!B$7)/(Sheet1!B$6*SQRT(Sheet1!B$7)))-(Sheet1!B$5+AD4741)*EXP(-Sheet1!B$9*Sheet1!B$7)*NORMSDIST((LN(Sheet1!B$4/(Sheet1!B$5+AD4741))-Sheet1!B$8*Sheet1!B$7+Sheet1!B$9*Sheet1!B$7-0.5*Sheet1!B$6*Sheet1!B$6*Sheet1!B$7)/(Sheet1!B$6*SQRT(Sheet1!B$7))))*400+100*AE4741-400*Sheet1!$B$13</f>
        <v>124.8824018085993</v>
      </c>
    </row>
    <row r="4742" spans="22:32" x14ac:dyDescent="0.2">
      <c r="V4742" s="7" t="e">
        <f t="shared" si="622"/>
        <v>#VALUE!</v>
      </c>
      <c r="X4742" s="4">
        <f t="shared" ca="1" si="623"/>
        <v>-0.16788385682801354</v>
      </c>
      <c r="Y4742" s="4">
        <f t="shared" ca="1" si="623"/>
        <v>0.34560996302960456</v>
      </c>
      <c r="Z4742" s="4">
        <f t="shared" ca="1" si="624"/>
        <v>-0.29122304589135262</v>
      </c>
      <c r="AA4742" s="4">
        <f t="shared" ca="1" si="625"/>
        <v>0.30101758556038588</v>
      </c>
      <c r="AB4742" s="4">
        <f ca="1">Sheet1!AC4742</f>
        <v>0.9782974980506588</v>
      </c>
      <c r="AC4742" s="7">
        <f t="shared" ca="1" si="626"/>
        <v>0.66010473118968549</v>
      </c>
      <c r="AD4742" s="4">
        <f t="shared" ca="1" si="627"/>
        <v>-0.19223771042435275</v>
      </c>
      <c r="AE4742" s="4">
        <f t="shared" ca="1" si="628"/>
        <v>0.19870313239970666</v>
      </c>
      <c r="AF4742" s="21">
        <f ca="1">(Sheet1!B$4*EXP(-Sheet1!B$8*Sheet1!B$7)*NORMSDIST((LN(Sheet1!B$4/(Sheet1!B$5+AD4742))-Sheet1!B$8*Sheet1!B$7+Sheet1!B$9*Sheet1!B$7+0.5*Sheet1!B$6*Sheet1!B$6*Sheet1!B$7)/(Sheet1!B$6*SQRT(Sheet1!B$7)))-(Sheet1!B$5+AD4742)*EXP(-Sheet1!B$9*Sheet1!B$7)*NORMSDIST((LN(Sheet1!B$4/(Sheet1!B$5+AD4742))-Sheet1!B$8*Sheet1!B$7+Sheet1!B$9*Sheet1!B$7-0.5*Sheet1!B$6*Sheet1!B$6*Sheet1!B$7)/(Sheet1!B$6*SQRT(Sheet1!B$7))))*400+100*AE4742-400*Sheet1!$B$13</f>
        <v>50.772126894402845</v>
      </c>
    </row>
    <row r="4743" spans="22:32" x14ac:dyDescent="0.2">
      <c r="V4743" s="7" t="e">
        <f t="shared" si="622"/>
        <v>#VALUE!</v>
      </c>
      <c r="X4743" s="4">
        <f t="shared" ca="1" si="623"/>
        <v>-0.67262394930166136</v>
      </c>
      <c r="Y4743" s="4">
        <f t="shared" ca="1" si="623"/>
        <v>-1.4613612680580703</v>
      </c>
      <c r="Z4743" s="4">
        <f t="shared" ca="1" si="624"/>
        <v>-1.1667804097196253</v>
      </c>
      <c r="AA4743" s="4">
        <f t="shared" ca="1" si="625"/>
        <v>-2.9164206722078294</v>
      </c>
      <c r="AB4743" s="4">
        <f ca="1">Sheet1!AC4743</f>
        <v>0.72638291881812178</v>
      </c>
      <c r="AC4743" s="7">
        <f t="shared" ca="1" si="626"/>
        <v>0.89785787917286286</v>
      </c>
      <c r="AD4743" s="4">
        <f t="shared" ca="1" si="627"/>
        <v>-1.0476029841313068</v>
      </c>
      <c r="AE4743" s="4">
        <f t="shared" ca="1" si="628"/>
        <v>-2.6185312795244169</v>
      </c>
      <c r="AF4743" s="21">
        <f ca="1">(Sheet1!B$4*EXP(-Sheet1!B$8*Sheet1!B$7)*NORMSDIST((LN(Sheet1!B$4/(Sheet1!B$5+AD4743))-Sheet1!B$8*Sheet1!B$7+Sheet1!B$9*Sheet1!B$7+0.5*Sheet1!B$6*Sheet1!B$6*Sheet1!B$7)/(Sheet1!B$6*SQRT(Sheet1!B$7)))-(Sheet1!B$5+AD4743)*EXP(-Sheet1!B$9*Sheet1!B$7)*NORMSDIST((LN(Sheet1!B$4/(Sheet1!B$5+AD4743))-Sheet1!B$8*Sheet1!B$7+Sheet1!B$9*Sheet1!B$7-0.5*Sheet1!B$6*Sheet1!B$6*Sheet1!B$7)/(Sheet1!B$6*SQRT(Sheet1!B$7))))*400+100*AE4743-400*Sheet1!$B$13</f>
        <v>-91.120965689866352</v>
      </c>
    </row>
    <row r="4744" spans="22:32" x14ac:dyDescent="0.2">
      <c r="V4744" s="7" t="e">
        <f t="shared" si="622"/>
        <v>#VALUE!</v>
      </c>
      <c r="X4744" s="4">
        <f t="shared" ca="1" si="623"/>
        <v>0.50767070182179508</v>
      </c>
      <c r="Y4744" s="4">
        <f t="shared" ca="1" si="623"/>
        <v>-0.59262271492060548</v>
      </c>
      <c r="Z4744" s="4">
        <f t="shared" ca="1" si="624"/>
        <v>0.88064100317758454</v>
      </c>
      <c r="AA4744" s="4">
        <f t="shared" ca="1" si="625"/>
        <v>-0.25484808778863371</v>
      </c>
      <c r="AB4744" s="4">
        <f ca="1">Sheet1!AC4744</f>
        <v>0.42568003613290251</v>
      </c>
      <c r="AC4744" s="7">
        <f t="shared" ca="1" si="626"/>
        <v>1.1021664039002355</v>
      </c>
      <c r="AD4744" s="4">
        <f t="shared" ca="1" si="627"/>
        <v>0.97061292759933415</v>
      </c>
      <c r="AE4744" s="4">
        <f t="shared" ca="1" si="628"/>
        <v>-0.28088500045884995</v>
      </c>
      <c r="AF4744" s="21">
        <f ca="1">(Sheet1!B$4*EXP(-Sheet1!B$8*Sheet1!B$7)*NORMSDIST((LN(Sheet1!B$4/(Sheet1!B$5+AD4744))-Sheet1!B$8*Sheet1!B$7+Sheet1!B$9*Sheet1!B$7+0.5*Sheet1!B$6*Sheet1!B$6*Sheet1!B$7)/(Sheet1!B$6*SQRT(Sheet1!B$7)))-(Sheet1!B$5+AD4744)*EXP(-Sheet1!B$9*Sheet1!B$7)*NORMSDIST((LN(Sheet1!B$4/(Sheet1!B$5+AD4744))-Sheet1!B$8*Sheet1!B$7+Sheet1!B$9*Sheet1!B$7-0.5*Sheet1!B$6*Sheet1!B$6*Sheet1!B$7)/(Sheet1!B$6*SQRT(Sheet1!B$7))))*400+100*AE4744-400*Sheet1!$B$13</f>
        <v>-181.20699739829979</v>
      </c>
    </row>
    <row r="4745" spans="22:32" x14ac:dyDescent="0.2">
      <c r="V4745" s="7" t="e">
        <f t="shared" si="622"/>
        <v>#VALUE!</v>
      </c>
      <c r="X4745" s="4">
        <f t="shared" ca="1" si="623"/>
        <v>0.29022625836921351</v>
      </c>
      <c r="Y4745" s="4">
        <f t="shared" ca="1" si="623"/>
        <v>0.29768592569117719</v>
      </c>
      <c r="Z4745" s="4">
        <f t="shared" ca="1" si="624"/>
        <v>0.50344670748491938</v>
      </c>
      <c r="AA4745" s="4">
        <f t="shared" ca="1" si="625"/>
        <v>0.77623492777506786</v>
      </c>
      <c r="AB4745" s="4">
        <f ca="1">Sheet1!AC4745</f>
        <v>0.94049442123287319</v>
      </c>
      <c r="AC4745" s="7">
        <f t="shared" ca="1" si="626"/>
        <v>0.7241697608255242</v>
      </c>
      <c r="AD4745" s="4">
        <f t="shared" ca="1" si="627"/>
        <v>0.36458088174775172</v>
      </c>
      <c r="AE4745" s="4">
        <f t="shared" ca="1" si="628"/>
        <v>0.562125861991289</v>
      </c>
      <c r="AF4745" s="21">
        <f ca="1">(Sheet1!B$4*EXP(-Sheet1!B$8*Sheet1!B$7)*NORMSDIST((LN(Sheet1!B$4/(Sheet1!B$5+AD4745))-Sheet1!B$8*Sheet1!B$7+Sheet1!B$9*Sheet1!B$7+0.5*Sheet1!B$6*Sheet1!B$6*Sheet1!B$7)/(Sheet1!B$6*SQRT(Sheet1!B$7)))-(Sheet1!B$5+AD4745)*EXP(-Sheet1!B$9*Sheet1!B$7)*NORMSDIST((LN(Sheet1!B$4/(Sheet1!B$5+AD4745))-Sheet1!B$8*Sheet1!B$7+Sheet1!B$9*Sheet1!B$7-0.5*Sheet1!B$6*Sheet1!B$6*Sheet1!B$7)/(Sheet1!B$6*SQRT(Sheet1!B$7))))*400+100*AE4745-400*Sheet1!$B$13</f>
        <v>-1.8686893865319689</v>
      </c>
    </row>
    <row r="4746" spans="22:32" x14ac:dyDescent="0.2">
      <c r="V4746" s="7" t="e">
        <f t="shared" si="622"/>
        <v>#VALUE!</v>
      </c>
      <c r="X4746" s="4">
        <f t="shared" ca="1" si="623"/>
        <v>0.83025703848309085</v>
      </c>
      <c r="Y4746" s="4">
        <f t="shared" ca="1" si="623"/>
        <v>0.58497808395993722</v>
      </c>
      <c r="Z4746" s="4">
        <f t="shared" ca="1" si="624"/>
        <v>1.4402217591860444</v>
      </c>
      <c r="AA4746" s="4">
        <f t="shared" ca="1" si="625"/>
        <v>1.834400370480936</v>
      </c>
      <c r="AB4746" s="4">
        <f ca="1">Sheet1!AC4746</f>
        <v>0.35296304432523595</v>
      </c>
      <c r="AC4746" s="7">
        <f t="shared" ca="1" si="626"/>
        <v>1.1630187094420352</v>
      </c>
      <c r="AD4746" s="4">
        <f t="shared" ca="1" si="627"/>
        <v>1.6750048516788911</v>
      </c>
      <c r="AE4746" s="4">
        <f t="shared" ca="1" si="628"/>
        <v>2.1334419514767293</v>
      </c>
      <c r="AF4746" s="21">
        <f ca="1">(Sheet1!B$4*EXP(-Sheet1!B$8*Sheet1!B$7)*NORMSDIST((LN(Sheet1!B$4/(Sheet1!B$5+AD4746))-Sheet1!B$8*Sheet1!B$7+Sheet1!B$9*Sheet1!B$7+0.5*Sheet1!B$6*Sheet1!B$6*Sheet1!B$7)/(Sheet1!B$6*SQRT(Sheet1!B$7)))-(Sheet1!B$5+AD4746)*EXP(-Sheet1!B$9*Sheet1!B$7)*NORMSDIST((LN(Sheet1!B$4/(Sheet1!B$5+AD4746))-Sheet1!B$8*Sheet1!B$7+Sheet1!B$9*Sheet1!B$7-0.5*Sheet1!B$6*Sheet1!B$6*Sheet1!B$7)/(Sheet1!B$6*SQRT(Sheet1!B$7))))*400+100*AE4746-400*Sheet1!$B$13</f>
        <v>-47.889850438761187</v>
      </c>
    </row>
    <row r="4747" spans="22:32" x14ac:dyDescent="0.2">
      <c r="V4747" s="7" t="e">
        <f t="shared" si="622"/>
        <v>#VALUE!</v>
      </c>
      <c r="X4747" s="4">
        <f t="shared" ca="1" si="623"/>
        <v>-1.3015843857106113</v>
      </c>
      <c r="Y4747" s="4">
        <f t="shared" ca="1" si="623"/>
        <v>-1.6787318272053766</v>
      </c>
      <c r="Z4747" s="4">
        <f t="shared" ca="1" si="624"/>
        <v>-2.2578190449816962</v>
      </c>
      <c r="AA4747" s="4">
        <f t="shared" ca="1" si="625"/>
        <v>-3.9790319001576244</v>
      </c>
      <c r="AB4747" s="4">
        <f ca="1">Sheet1!AC4747</f>
        <v>0.69399560010865391</v>
      </c>
      <c r="AC4747" s="7">
        <f t="shared" ca="1" si="626"/>
        <v>0.91889222241993196</v>
      </c>
      <c r="AD4747" s="4">
        <f t="shared" ca="1" si="627"/>
        <v>-2.0746923600652791</v>
      </c>
      <c r="AE4747" s="4">
        <f t="shared" ca="1" si="628"/>
        <v>-3.6563014658156443</v>
      </c>
      <c r="AF4747" s="21">
        <f ca="1">(Sheet1!B$4*EXP(-Sheet1!B$8*Sheet1!B$7)*NORMSDIST((LN(Sheet1!B$4/(Sheet1!B$5+AD4747))-Sheet1!B$8*Sheet1!B$7+Sheet1!B$9*Sheet1!B$7+0.5*Sheet1!B$6*Sheet1!B$6*Sheet1!B$7)/(Sheet1!B$6*SQRT(Sheet1!B$7)))-(Sheet1!B$5+AD4747)*EXP(-Sheet1!B$9*Sheet1!B$7)*NORMSDIST((LN(Sheet1!B$4/(Sheet1!B$5+AD4747))-Sheet1!B$8*Sheet1!B$7+Sheet1!B$9*Sheet1!B$7-0.5*Sheet1!B$6*Sheet1!B$6*Sheet1!B$7)/(Sheet1!B$6*SQRT(Sheet1!B$7))))*400+100*AE4747-400*Sheet1!$B$13</f>
        <v>-21.908850904360406</v>
      </c>
    </row>
    <row r="4748" spans="22:32" x14ac:dyDescent="0.2">
      <c r="V4748" s="7" t="e">
        <f t="shared" si="622"/>
        <v>#VALUE!</v>
      </c>
      <c r="X4748" s="4">
        <f t="shared" ca="1" si="623"/>
        <v>-0.56872838233090084</v>
      </c>
      <c r="Y4748" s="4">
        <f t="shared" ca="1" si="623"/>
        <v>-4.146812064775935E-2</v>
      </c>
      <c r="Z4748" s="4">
        <f t="shared" ca="1" si="624"/>
        <v>-0.98655591381213581</v>
      </c>
      <c r="AA4748" s="4">
        <f t="shared" ca="1" si="625"/>
        <v>-0.73621134974386671</v>
      </c>
      <c r="AB4748" s="4">
        <f ca="1">Sheet1!AC4748</f>
        <v>0.69516933334221886</v>
      </c>
      <c r="AC4748" s="7">
        <f t="shared" ca="1" si="626"/>
        <v>0.91813427830477079</v>
      </c>
      <c r="AD4748" s="4">
        <f t="shared" ca="1" si="627"/>
        <v>-0.905790801935209</v>
      </c>
      <c r="AE4748" s="4">
        <f t="shared" ca="1" si="628"/>
        <v>-0.67594087627686628</v>
      </c>
      <c r="AF4748" s="21">
        <f ca="1">(Sheet1!B$4*EXP(-Sheet1!B$8*Sheet1!B$7)*NORMSDIST((LN(Sheet1!B$4/(Sheet1!B$5+AD4748))-Sheet1!B$8*Sheet1!B$7+Sheet1!B$9*Sheet1!B$7+0.5*Sheet1!B$6*Sheet1!B$6*Sheet1!B$7)/(Sheet1!B$6*SQRT(Sheet1!B$7)))-(Sheet1!B$5+AD4748)*EXP(-Sheet1!B$9*Sheet1!B$7)*NORMSDIST((LN(Sheet1!B$4/(Sheet1!B$5+AD4748))-Sheet1!B$8*Sheet1!B$7+Sheet1!B$9*Sheet1!B$7-0.5*Sheet1!B$6*Sheet1!B$6*Sheet1!B$7)/(Sheet1!B$6*SQRT(Sheet1!B$7))))*400+100*AE4748-400*Sheet1!$B$13</f>
        <v>79.690791278419056</v>
      </c>
    </row>
    <row r="4749" spans="22:32" x14ac:dyDescent="0.2">
      <c r="V4749" s="7" t="e">
        <f t="shared" si="622"/>
        <v>#VALUE!</v>
      </c>
      <c r="X4749" s="4">
        <f t="shared" ca="1" si="623"/>
        <v>1.4604666577383003</v>
      </c>
      <c r="Y4749" s="4">
        <f t="shared" ca="1" si="623"/>
        <v>-0.82458777099264169</v>
      </c>
      <c r="Z4749" s="4">
        <f t="shared" ca="1" si="624"/>
        <v>2.5334273141284012</v>
      </c>
      <c r="AA4749" s="4">
        <f t="shared" ca="1" si="625"/>
        <v>0.54190736704230136</v>
      </c>
      <c r="AB4749" s="4">
        <f ca="1">Sheet1!AC4749</f>
        <v>0.54403088200438876</v>
      </c>
      <c r="AC4749" s="7">
        <f t="shared" ca="1" si="626"/>
        <v>1.0166951282118013</v>
      </c>
      <c r="AD4749" s="4">
        <f t="shared" ca="1" si="627"/>
        <v>2.5757232079530543</v>
      </c>
      <c r="AE4749" s="4">
        <f t="shared" ca="1" si="628"/>
        <v>0.55095458001399222</v>
      </c>
      <c r="AF4749" s="21">
        <f ca="1">(Sheet1!B$4*EXP(-Sheet1!B$8*Sheet1!B$7)*NORMSDIST((LN(Sheet1!B$4/(Sheet1!B$5+AD4749))-Sheet1!B$8*Sheet1!B$7+Sheet1!B$9*Sheet1!B$7+0.5*Sheet1!B$6*Sheet1!B$6*Sheet1!B$7)/(Sheet1!B$6*SQRT(Sheet1!B$7)))-(Sheet1!B$5+AD4749)*EXP(-Sheet1!B$9*Sheet1!B$7)*NORMSDIST((LN(Sheet1!B$4/(Sheet1!B$5+AD4749))-Sheet1!B$8*Sheet1!B$7+Sheet1!B$9*Sheet1!B$7-0.5*Sheet1!B$6*Sheet1!B$6*Sheet1!B$7)/(Sheet1!B$6*SQRT(Sheet1!B$7))))*400+100*AE4749-400*Sheet1!$B$13</f>
        <v>-340.76051019106762</v>
      </c>
    </row>
    <row r="4750" spans="22:32" x14ac:dyDescent="0.2">
      <c r="V4750" s="7" t="e">
        <f t="shared" si="622"/>
        <v>#VALUE!</v>
      </c>
      <c r="X4750" s="4">
        <f t="shared" ca="1" si="623"/>
        <v>-0.21136383710595702</v>
      </c>
      <c r="Y4750" s="4">
        <f t="shared" ca="1" si="623"/>
        <v>1.6872082507324524</v>
      </c>
      <c r="Z4750" s="4">
        <f t="shared" ca="1" si="624"/>
        <v>-0.36664645187618439</v>
      </c>
      <c r="AA4750" s="4">
        <f t="shared" ca="1" si="625"/>
        <v>2.1926074289595223</v>
      </c>
      <c r="AB4750" s="4">
        <f ca="1">Sheet1!AC4750</f>
        <v>0.23193848845976572</v>
      </c>
      <c r="AC4750" s="7">
        <f t="shared" ca="1" si="626"/>
        <v>1.2925655204284572</v>
      </c>
      <c r="AD4750" s="4">
        <f t="shared" ca="1" si="627"/>
        <v>-0.47391456188258757</v>
      </c>
      <c r="AE4750" s="4">
        <f t="shared" ca="1" si="628"/>
        <v>2.8340887625083666</v>
      </c>
      <c r="AF4750" s="21">
        <f ca="1">(Sheet1!B$4*EXP(-Sheet1!B$8*Sheet1!B$7)*NORMSDIST((LN(Sheet1!B$4/(Sheet1!B$5+AD4750))-Sheet1!B$8*Sheet1!B$7+Sheet1!B$9*Sheet1!B$7+0.5*Sheet1!B$6*Sheet1!B$6*Sheet1!B$7)/(Sheet1!B$6*SQRT(Sheet1!B$7)))-(Sheet1!B$5+AD4750)*EXP(-Sheet1!B$9*Sheet1!B$7)*NORMSDIST((LN(Sheet1!B$4/(Sheet1!B$5+AD4750))-Sheet1!B$8*Sheet1!B$7+Sheet1!B$9*Sheet1!B$7-0.5*Sheet1!B$6*Sheet1!B$6*Sheet1!B$7)/(Sheet1!B$6*SQRT(Sheet1!B$7))))*400+100*AE4750-400*Sheet1!$B$13</f>
        <v>359.93602692276409</v>
      </c>
    </row>
    <row r="4751" spans="22:32" x14ac:dyDescent="0.2">
      <c r="V4751" s="7" t="e">
        <f t="shared" si="622"/>
        <v>#VALUE!</v>
      </c>
      <c r="X4751" s="4">
        <f t="shared" ca="1" si="623"/>
        <v>0.43299546336268852</v>
      </c>
      <c r="Y4751" s="4">
        <f t="shared" ca="1" si="623"/>
        <v>0.45329031444479023</v>
      </c>
      <c r="Z4751" s="4">
        <f t="shared" ca="1" si="624"/>
        <v>0.75110412686551198</v>
      </c>
      <c r="AA4751" s="4">
        <f t="shared" ca="1" si="625"/>
        <v>1.1713595736955933</v>
      </c>
      <c r="AB4751" s="4">
        <f ca="1">Sheet1!AC4751</f>
        <v>0.94506292928549152</v>
      </c>
      <c r="AC4751" s="7">
        <f t="shared" ca="1" si="626"/>
        <v>0.71821228095200751</v>
      </c>
      <c r="AD4751" s="4">
        <f t="shared" ca="1" si="627"/>
        <v>0.53945220818854533</v>
      </c>
      <c r="AE4751" s="4">
        <f t="shared" ca="1" si="628"/>
        <v>0.8412848312388832</v>
      </c>
      <c r="AF4751" s="21">
        <f ca="1">(Sheet1!B$4*EXP(-Sheet1!B$8*Sheet1!B$7)*NORMSDIST((LN(Sheet1!B$4/(Sheet1!B$5+AD4751))-Sheet1!B$8*Sheet1!B$7+Sheet1!B$9*Sheet1!B$7+0.5*Sheet1!B$6*Sheet1!B$6*Sheet1!B$7)/(Sheet1!B$6*SQRT(Sheet1!B$7)))-(Sheet1!B$5+AD4751)*EXP(-Sheet1!B$9*Sheet1!B$7)*NORMSDIST((LN(Sheet1!B$4/(Sheet1!B$5+AD4751))-Sheet1!B$8*Sheet1!B$7+Sheet1!B$9*Sheet1!B$7-0.5*Sheet1!B$6*Sheet1!B$6*Sheet1!B$7)/(Sheet1!B$6*SQRT(Sheet1!B$7))))*400+100*AE4751-400*Sheet1!$B$13</f>
        <v>-1.5688148782942335</v>
      </c>
    </row>
    <row r="4752" spans="22:32" x14ac:dyDescent="0.2">
      <c r="V4752" s="7" t="e">
        <f t="shared" si="622"/>
        <v>#VALUE!</v>
      </c>
      <c r="X4752" s="4">
        <f t="shared" ca="1" si="623"/>
        <v>-1.2687781733717445</v>
      </c>
      <c r="Y4752" s="4">
        <f t="shared" ca="1" si="623"/>
        <v>-0.163460083173569</v>
      </c>
      <c r="Z4752" s="4">
        <f t="shared" ca="1" si="624"/>
        <v>-2.2009111012282316</v>
      </c>
      <c r="AA4752" s="4">
        <f t="shared" ca="1" si="625"/>
        <v>-1.7451844981660161</v>
      </c>
      <c r="AB4752" s="4">
        <f ca="1">Sheet1!AC4752</f>
        <v>0.33430872408567747</v>
      </c>
      <c r="AC4752" s="7">
        <f t="shared" ca="1" si="626"/>
        <v>1.1801977139460451</v>
      </c>
      <c r="AD4752" s="4">
        <f t="shared" ca="1" si="627"/>
        <v>-2.5975102502680318</v>
      </c>
      <c r="AE4752" s="4">
        <f t="shared" ca="1" si="628"/>
        <v>-2.0596627551496081</v>
      </c>
      <c r="AF4752" s="21">
        <f ca="1">(Sheet1!B$4*EXP(-Sheet1!B$8*Sheet1!B$7)*NORMSDIST((LN(Sheet1!B$4/(Sheet1!B$5+AD4752))-Sheet1!B$8*Sheet1!B$7+Sheet1!B$9*Sheet1!B$7+0.5*Sheet1!B$6*Sheet1!B$6*Sheet1!B$7)/(Sheet1!B$6*SQRT(Sheet1!B$7)))-(Sheet1!B$5+AD4752)*EXP(-Sheet1!B$9*Sheet1!B$7)*NORMSDIST((LN(Sheet1!B$4/(Sheet1!B$5+AD4752))-Sheet1!B$8*Sheet1!B$7+Sheet1!B$9*Sheet1!B$7-0.5*Sheet1!B$6*Sheet1!B$6*Sheet1!B$7)/(Sheet1!B$6*SQRT(Sheet1!B$7))))*400+100*AE4752-400*Sheet1!$B$13</f>
        <v>227.96859616834763</v>
      </c>
    </row>
    <row r="4753" spans="22:32" x14ac:dyDescent="0.2">
      <c r="V4753" s="7" t="e">
        <f t="shared" si="622"/>
        <v>#VALUE!</v>
      </c>
      <c r="X4753" s="4">
        <f t="shared" ca="1" si="623"/>
        <v>-0.66658094263133127</v>
      </c>
      <c r="Y4753" s="4">
        <f t="shared" ca="1" si="623"/>
        <v>1.3006336899204889</v>
      </c>
      <c r="Z4753" s="4">
        <f t="shared" ca="1" si="624"/>
        <v>-1.1562977889237607</v>
      </c>
      <c r="AA4753" s="4">
        <f t="shared" ca="1" si="625"/>
        <v>1.0914657767092859</v>
      </c>
      <c r="AB4753" s="4">
        <f ca="1">Sheet1!AC4753</f>
        <v>0.41307314078511537</v>
      </c>
      <c r="AC4753" s="7">
        <f t="shared" ca="1" si="626"/>
        <v>1.1121296433486088</v>
      </c>
      <c r="AD4753" s="4">
        <f t="shared" ca="1" si="627"/>
        <v>-1.2859530476005669</v>
      </c>
      <c r="AE4753" s="4">
        <f t="shared" ca="1" si="628"/>
        <v>1.2138514449789104</v>
      </c>
      <c r="AF4753" s="21">
        <f ca="1">(Sheet1!B$4*EXP(-Sheet1!B$8*Sheet1!B$7)*NORMSDIST((LN(Sheet1!B$4/(Sheet1!B$5+AD4753))-Sheet1!B$8*Sheet1!B$7+Sheet1!B$9*Sheet1!B$7+0.5*Sheet1!B$6*Sheet1!B$6*Sheet1!B$7)/(Sheet1!B$6*SQRT(Sheet1!B$7)))-(Sheet1!B$5+AD4753)*EXP(-Sheet1!B$9*Sheet1!B$7)*NORMSDIST((LN(Sheet1!B$4/(Sheet1!B$5+AD4753))-Sheet1!B$8*Sheet1!B$7+Sheet1!B$9*Sheet1!B$7-0.5*Sheet1!B$6*Sheet1!B$6*Sheet1!B$7)/(Sheet1!B$6*SQRT(Sheet1!B$7))))*400+100*AE4753-400*Sheet1!$B$13</f>
        <v>331.76449544539037</v>
      </c>
    </row>
    <row r="4754" spans="22:32" x14ac:dyDescent="0.2">
      <c r="V4754" s="7" t="e">
        <f t="shared" si="622"/>
        <v>#VALUE!</v>
      </c>
      <c r="X4754" s="4">
        <f t="shared" ca="1" si="623"/>
        <v>1.1659919948143378</v>
      </c>
      <c r="Y4754" s="4">
        <f t="shared" ca="1" si="623"/>
        <v>0.22977455974854699</v>
      </c>
      <c r="Z4754" s="4">
        <f t="shared" ca="1" si="624"/>
        <v>2.022611027828765</v>
      </c>
      <c r="AA4754" s="4">
        <f t="shared" ca="1" si="625"/>
        <v>1.7190402208512798</v>
      </c>
      <c r="AB4754" s="4">
        <f ca="1">Sheet1!AC4754</f>
        <v>0.28852801648121373</v>
      </c>
      <c r="AC4754" s="7">
        <f t="shared" ca="1" si="626"/>
        <v>1.2260403857230839</v>
      </c>
      <c r="AD4754" s="4">
        <f t="shared" ca="1" si="627"/>
        <v>2.4798028047269423</v>
      </c>
      <c r="AE4754" s="4">
        <f t="shared" ca="1" si="628"/>
        <v>2.1076127354459984</v>
      </c>
      <c r="AF4754" s="21">
        <f ca="1">(Sheet1!B$4*EXP(-Sheet1!B$8*Sheet1!B$7)*NORMSDIST((LN(Sheet1!B$4/(Sheet1!B$5+AD4754))-Sheet1!B$8*Sheet1!B$7+Sheet1!B$9*Sheet1!B$7+0.5*Sheet1!B$6*Sheet1!B$6*Sheet1!B$7)/(Sheet1!B$6*SQRT(Sheet1!B$7)))-(Sheet1!B$5+AD4754)*EXP(-Sheet1!B$9*Sheet1!B$7)*NORMSDIST((LN(Sheet1!B$4/(Sheet1!B$5+AD4754))-Sheet1!B$8*Sheet1!B$7+Sheet1!B$9*Sheet1!B$7-0.5*Sheet1!B$6*Sheet1!B$6*Sheet1!B$7)/(Sheet1!B$6*SQRT(Sheet1!B$7))))*400+100*AE4754-400*Sheet1!$B$13</f>
        <v>-170.95028302460332</v>
      </c>
    </row>
    <row r="4755" spans="22:32" x14ac:dyDescent="0.2">
      <c r="V4755" s="7" t="e">
        <f t="shared" si="622"/>
        <v>#VALUE!</v>
      </c>
      <c r="X4755" s="4">
        <f t="shared" ca="1" si="623"/>
        <v>0.52103488924659758</v>
      </c>
      <c r="Y4755" s="4">
        <f t="shared" ca="1" si="623"/>
        <v>-0.93829625015683371</v>
      </c>
      <c r="Z4755" s="4">
        <f t="shared" ca="1" si="624"/>
        <v>0.90382345467261394</v>
      </c>
      <c r="AA4755" s="4">
        <f t="shared" ca="1" si="625"/>
        <v>-0.73966193087227572</v>
      </c>
      <c r="AB4755" s="4">
        <f ca="1">Sheet1!AC4755</f>
        <v>0.79914930580821286</v>
      </c>
      <c r="AC4755" s="7">
        <f t="shared" ca="1" si="626"/>
        <v>0.84870503699718969</v>
      </c>
      <c r="AD4755" s="4">
        <f t="shared" ca="1" si="627"/>
        <v>0.76707951853684864</v>
      </c>
      <c r="AE4755" s="4">
        <f t="shared" ca="1" si="628"/>
        <v>-0.62775480640636749</v>
      </c>
      <c r="AF4755" s="21">
        <f ca="1">(Sheet1!B$4*EXP(-Sheet1!B$8*Sheet1!B$7)*NORMSDIST((LN(Sheet1!B$4/(Sheet1!B$5+AD4755))-Sheet1!B$8*Sheet1!B$7+Sheet1!B$9*Sheet1!B$7+0.5*Sheet1!B$6*Sheet1!B$6*Sheet1!B$7)/(Sheet1!B$6*SQRT(Sheet1!B$7)))-(Sheet1!B$5+AD4755)*EXP(-Sheet1!B$9*Sheet1!B$7)*NORMSDIST((LN(Sheet1!B$4/(Sheet1!B$5+AD4755))-Sheet1!B$8*Sheet1!B$7+Sheet1!B$9*Sheet1!B$7-0.5*Sheet1!B$6*Sheet1!B$6*Sheet1!B$7)/(Sheet1!B$6*SQRT(Sheet1!B$7))))*400+100*AE4755-400*Sheet1!$B$13</f>
        <v>-184.18544405818784</v>
      </c>
    </row>
    <row r="4756" spans="22:32" x14ac:dyDescent="0.2">
      <c r="V4756" s="7" t="e">
        <f t="shared" si="622"/>
        <v>#VALUE!</v>
      </c>
      <c r="X4756" s="4">
        <f t="shared" ca="1" si="623"/>
        <v>-0.13717537444871353</v>
      </c>
      <c r="Y4756" s="4">
        <f t="shared" ca="1" si="623"/>
        <v>-1.9543812408625096</v>
      </c>
      <c r="Z4756" s="4">
        <f t="shared" ca="1" si="624"/>
        <v>-0.23795397081665831</v>
      </c>
      <c r="AA4756" s="4">
        <f t="shared" ca="1" si="625"/>
        <v>-2.993971557700823</v>
      </c>
      <c r="AB4756" s="4">
        <f ca="1">Sheet1!AC4756</f>
        <v>0.54147668035952268</v>
      </c>
      <c r="AC4756" s="7">
        <f t="shared" ca="1" si="626"/>
        <v>1.0184249938021968</v>
      </c>
      <c r="AD4756" s="4">
        <f t="shared" ca="1" si="627"/>
        <v>-0.24233827125416335</v>
      </c>
      <c r="AE4756" s="4">
        <f t="shared" ca="1" si="628"/>
        <v>-3.0491354650954139</v>
      </c>
      <c r="AF4756" s="21">
        <f ca="1">(Sheet1!B$4*EXP(-Sheet1!B$8*Sheet1!B$7)*NORMSDIST((LN(Sheet1!B$4/(Sheet1!B$5+AD4756))-Sheet1!B$8*Sheet1!B$7+Sheet1!B$9*Sheet1!B$7+0.5*Sheet1!B$6*Sheet1!B$6*Sheet1!B$7)/(Sheet1!B$6*SQRT(Sheet1!B$7)))-(Sheet1!B$5+AD4756)*EXP(-Sheet1!B$9*Sheet1!B$7)*NORMSDIST((LN(Sheet1!B$4/(Sheet1!B$5+AD4756))-Sheet1!B$8*Sheet1!B$7+Sheet1!B$9*Sheet1!B$7-0.5*Sheet1!B$6*Sheet1!B$6*Sheet1!B$7)/(Sheet1!B$6*SQRT(Sheet1!B$7))))*400+100*AE4756-400*Sheet1!$B$13</f>
        <v>-265.92670787048246</v>
      </c>
    </row>
    <row r="4757" spans="22:32" x14ac:dyDescent="0.2">
      <c r="V4757" s="7" t="e">
        <f t="shared" si="622"/>
        <v>#VALUE!</v>
      </c>
      <c r="X4757" s="4">
        <f t="shared" ca="1" si="623"/>
        <v>4.8025586841301572E-2</v>
      </c>
      <c r="Y4757" s="4">
        <f t="shared" ca="1" si="623"/>
        <v>-0.97138464898621601</v>
      </c>
      <c r="Z4757" s="4">
        <f t="shared" ca="1" si="624"/>
        <v>8.3308532129872659E-2</v>
      </c>
      <c r="AA4757" s="4">
        <f t="shared" ca="1" si="625"/>
        <v>-1.3499376232167888</v>
      </c>
      <c r="AB4757" s="4">
        <f ca="1">Sheet1!AC4757</f>
        <v>0.53333663759054994</v>
      </c>
      <c r="AC4757" s="7">
        <f t="shared" ca="1" si="626"/>
        <v>1.0239632332034558</v>
      </c>
      <c r="AD4757" s="4">
        <f t="shared" ca="1" si="627"/>
        <v>8.5304873913138388E-2</v>
      </c>
      <c r="AE4757" s="4">
        <f t="shared" ca="1" si="628"/>
        <v>-1.3822864932920516</v>
      </c>
      <c r="AF4757" s="21">
        <f ca="1">(Sheet1!B$4*EXP(-Sheet1!B$8*Sheet1!B$7)*NORMSDIST((LN(Sheet1!B$4/(Sheet1!B$5+AD4757))-Sheet1!B$8*Sheet1!B$7+Sheet1!B$9*Sheet1!B$7+0.5*Sheet1!B$6*Sheet1!B$6*Sheet1!B$7)/(Sheet1!B$6*SQRT(Sheet1!B$7)))-(Sheet1!B$5+AD4757)*EXP(-Sheet1!B$9*Sheet1!B$7)*NORMSDIST((LN(Sheet1!B$4/(Sheet1!B$5+AD4757))-Sheet1!B$8*Sheet1!B$7+Sheet1!B$9*Sheet1!B$7-0.5*Sheet1!B$6*Sheet1!B$6*Sheet1!B$7)/(Sheet1!B$6*SQRT(Sheet1!B$7))))*400+100*AE4757-400*Sheet1!$B$13</f>
        <v>-151.8799852262996</v>
      </c>
    </row>
    <row r="4758" spans="22:32" x14ac:dyDescent="0.2">
      <c r="V4758" s="7" t="e">
        <f t="shared" si="622"/>
        <v>#VALUE!</v>
      </c>
      <c r="X4758" s="4">
        <f t="shared" ca="1" si="623"/>
        <v>1.2740834923398952</v>
      </c>
      <c r="Y4758" s="4">
        <f t="shared" ca="1" si="623"/>
        <v>0.5573541860399347</v>
      </c>
      <c r="Z4758" s="4">
        <f t="shared" ca="1" si="624"/>
        <v>2.2101140774912373</v>
      </c>
      <c r="AA4758" s="4">
        <f t="shared" ca="1" si="625"/>
        <v>2.3220406635915625</v>
      </c>
      <c r="AB4758" s="4">
        <f ca="1">Sheet1!AC4758</f>
        <v>0.63774225519043959</v>
      </c>
      <c r="AC4758" s="7">
        <f t="shared" ca="1" si="626"/>
        <v>0.95510711117408698</v>
      </c>
      <c r="AD4758" s="4">
        <f t="shared" ca="1" si="627"/>
        <v>2.110895671917838</v>
      </c>
      <c r="AE4758" s="4">
        <f t="shared" ca="1" si="628"/>
        <v>2.2177975502316971</v>
      </c>
      <c r="AF4758" s="21">
        <f ca="1">(Sheet1!B$4*EXP(-Sheet1!B$8*Sheet1!B$7)*NORMSDIST((LN(Sheet1!B$4/(Sheet1!B$5+AD4758))-Sheet1!B$8*Sheet1!B$7+Sheet1!B$9*Sheet1!B$7+0.5*Sheet1!B$6*Sheet1!B$6*Sheet1!B$7)/(Sheet1!B$6*SQRT(Sheet1!B$7)))-(Sheet1!B$5+AD4758)*EXP(-Sheet1!B$9*Sheet1!B$7)*NORMSDIST((LN(Sheet1!B$4/(Sheet1!B$5+AD4758))-Sheet1!B$8*Sheet1!B$7+Sheet1!B$9*Sheet1!B$7-0.5*Sheet1!B$6*Sheet1!B$6*Sheet1!B$7)/(Sheet1!B$6*SQRT(Sheet1!B$7))))*400+100*AE4758-400*Sheet1!$B$13</f>
        <v>-105.10764999337653</v>
      </c>
    </row>
    <row r="4759" spans="22:32" x14ac:dyDescent="0.2">
      <c r="V4759" s="7" t="e">
        <f t="shared" si="622"/>
        <v>#VALUE!</v>
      </c>
      <c r="X4759" s="4">
        <f t="shared" ca="1" si="623"/>
        <v>0.53722375718478932</v>
      </c>
      <c r="Y4759" s="4">
        <f t="shared" ca="1" si="623"/>
        <v>5.0332094267970605E-2</v>
      </c>
      <c r="Z4759" s="4">
        <f t="shared" ca="1" si="624"/>
        <v>0.93190579397294848</v>
      </c>
      <c r="AA4759" s="4">
        <f t="shared" ca="1" si="625"/>
        <v>0.71159568259631234</v>
      </c>
      <c r="AB4759" s="4">
        <f ca="1">Sheet1!AC4759</f>
        <v>0.84955142489104618</v>
      </c>
      <c r="AC4759" s="7">
        <f t="shared" ca="1" si="626"/>
        <v>0.81137615780972228</v>
      </c>
      <c r="AD4759" s="4">
        <f t="shared" ca="1" si="627"/>
        <v>0.75612614255438959</v>
      </c>
      <c r="AE4759" s="4">
        <f t="shared" ca="1" si="628"/>
        <v>0.57737177085898261</v>
      </c>
      <c r="AF4759" s="21">
        <f ca="1">(Sheet1!B$4*EXP(-Sheet1!B$8*Sheet1!B$7)*NORMSDIST((LN(Sheet1!B$4/(Sheet1!B$5+AD4759))-Sheet1!B$8*Sheet1!B$7+Sheet1!B$9*Sheet1!B$7+0.5*Sheet1!B$6*Sheet1!B$6*Sheet1!B$7)/(Sheet1!B$6*SQRT(Sheet1!B$7)))-(Sheet1!B$5+AD4759)*EXP(-Sheet1!B$9*Sheet1!B$7)*NORMSDIST((LN(Sheet1!B$4/(Sheet1!B$5+AD4759))-Sheet1!B$8*Sheet1!B$7+Sheet1!B$9*Sheet1!B$7-0.5*Sheet1!B$6*Sheet1!B$6*Sheet1!B$7)/(Sheet1!B$6*SQRT(Sheet1!B$7))))*400+100*AE4759-400*Sheet1!$B$13</f>
        <v>-61.960366578801313</v>
      </c>
    </row>
    <row r="4760" spans="22:32" x14ac:dyDescent="0.2">
      <c r="V4760" s="7" t="e">
        <f t="shared" si="622"/>
        <v>#VALUE!</v>
      </c>
      <c r="X4760" s="4">
        <f t="shared" ca="1" si="623"/>
        <v>-0.37220942556734027</v>
      </c>
      <c r="Y4760" s="4">
        <f t="shared" ca="1" si="623"/>
        <v>-1.9818202026233036</v>
      </c>
      <c r="Z4760" s="4">
        <f t="shared" ca="1" si="624"/>
        <v>-0.6456604266259881</v>
      </c>
      <c r="AA4760" s="4">
        <f t="shared" ca="1" si="625"/>
        <v>-3.3131419234356887</v>
      </c>
      <c r="AB4760" s="4">
        <f ca="1">Sheet1!AC4760</f>
        <v>0.17885368442385352</v>
      </c>
      <c r="AC4760" s="7">
        <f t="shared" ca="1" si="626"/>
        <v>1.3705091980804609</v>
      </c>
      <c r="AD4760" s="4">
        <f t="shared" ca="1" si="627"/>
        <v>-0.88488355352747117</v>
      </c>
      <c r="AE4760" s="4">
        <f t="shared" ca="1" si="628"/>
        <v>-4.5406914806146013</v>
      </c>
      <c r="AF4760" s="21">
        <f ca="1">(Sheet1!B$4*EXP(-Sheet1!B$8*Sheet1!B$7)*NORMSDIST((LN(Sheet1!B$4/(Sheet1!B$5+AD4760))-Sheet1!B$8*Sheet1!B$7+Sheet1!B$9*Sheet1!B$7+0.5*Sheet1!B$6*Sheet1!B$6*Sheet1!B$7)/(Sheet1!B$6*SQRT(Sheet1!B$7)))-(Sheet1!B$5+AD4760)*EXP(-Sheet1!B$9*Sheet1!B$7)*NORMSDIST((LN(Sheet1!B$4/(Sheet1!B$5+AD4760))-Sheet1!B$8*Sheet1!B$7+Sheet1!B$9*Sheet1!B$7-0.5*Sheet1!B$6*Sheet1!B$6*Sheet1!B$7)/(Sheet1!B$6*SQRT(Sheet1!B$7))))*400+100*AE4760-400*Sheet1!$B$13</f>
        <v>-310.23215359276855</v>
      </c>
    </row>
    <row r="4761" spans="22:32" x14ac:dyDescent="0.2">
      <c r="V4761" s="7" t="e">
        <f t="shared" si="622"/>
        <v>#VALUE!</v>
      </c>
      <c r="X4761" s="4">
        <f t="shared" ca="1" si="623"/>
        <v>-0.43531293393798026</v>
      </c>
      <c r="Y4761" s="4">
        <f t="shared" ca="1" si="623"/>
        <v>-1.1425140396748295</v>
      </c>
      <c r="Z4761" s="4">
        <f t="shared" ca="1" si="624"/>
        <v>-0.75512417294052825</v>
      </c>
      <c r="AA4761" s="4">
        <f t="shared" ca="1" si="625"/>
        <v>-2.1724434356066689</v>
      </c>
      <c r="AB4761" s="4">
        <f ca="1">Sheet1!AC4761</f>
        <v>0.78024542937551578</v>
      </c>
      <c r="AC4761" s="7">
        <f t="shared" ca="1" si="626"/>
        <v>0.8618557431515983</v>
      </c>
      <c r="AD4761" s="4">
        <f t="shared" ca="1" si="627"/>
        <v>-0.65080810524139499</v>
      </c>
      <c r="AE4761" s="4">
        <f t="shared" ca="1" si="628"/>
        <v>-1.872332851649597</v>
      </c>
      <c r="AF4761" s="21">
        <f ca="1">(Sheet1!B$4*EXP(-Sheet1!B$8*Sheet1!B$7)*NORMSDIST((LN(Sheet1!B$4/(Sheet1!B$5+AD4761))-Sheet1!B$8*Sheet1!B$7+Sheet1!B$9*Sheet1!B$7+0.5*Sheet1!B$6*Sheet1!B$6*Sheet1!B$7)/(Sheet1!B$6*SQRT(Sheet1!B$7)))-(Sheet1!B$5+AD4761)*EXP(-Sheet1!B$9*Sheet1!B$7)*NORMSDIST((LN(Sheet1!B$4/(Sheet1!B$5+AD4761))-Sheet1!B$8*Sheet1!B$7+Sheet1!B$9*Sheet1!B$7-0.5*Sheet1!B$6*Sheet1!B$6*Sheet1!B$7)/(Sheet1!B$6*SQRT(Sheet1!B$7))))*400+100*AE4761-400*Sheet1!$B$13</f>
        <v>-81.842136402250617</v>
      </c>
    </row>
    <row r="4762" spans="22:32" x14ac:dyDescent="0.2">
      <c r="V4762" s="7" t="e">
        <f t="shared" si="622"/>
        <v>#VALUE!</v>
      </c>
      <c r="X4762" s="4">
        <f t="shared" ca="1" si="623"/>
        <v>0.4597457232928806</v>
      </c>
      <c r="Y4762" s="4">
        <f t="shared" ca="1" si="623"/>
        <v>-0.28806214742231184</v>
      </c>
      <c r="Z4762" s="4">
        <f t="shared" ca="1" si="624"/>
        <v>0.7975069932425729</v>
      </c>
      <c r="AA4762" s="4">
        <f t="shared" ca="1" si="625"/>
        <v>0.12932595866307425</v>
      </c>
      <c r="AB4762" s="4">
        <f ca="1">Sheet1!AC4762</f>
        <v>0.79269139800147947</v>
      </c>
      <c r="AC4762" s="7">
        <f t="shared" ca="1" si="626"/>
        <v>0.85323750918688657</v>
      </c>
      <c r="AD4762" s="4">
        <f t="shared" ca="1" si="627"/>
        <v>0.68046288047341608</v>
      </c>
      <c r="AE4762" s="4">
        <f t="shared" ca="1" si="628"/>
        <v>0.11034575884288773</v>
      </c>
      <c r="AF4762" s="21">
        <f ca="1">(Sheet1!B$4*EXP(-Sheet1!B$8*Sheet1!B$7)*NORMSDIST((LN(Sheet1!B$4/(Sheet1!B$5+AD4762))-Sheet1!B$8*Sheet1!B$7+Sheet1!B$9*Sheet1!B$7+0.5*Sheet1!B$6*Sheet1!B$6*Sheet1!B$7)/(Sheet1!B$6*SQRT(Sheet1!B$7)))-(Sheet1!B$5+AD4762)*EXP(-Sheet1!B$9*Sheet1!B$7)*NORMSDIST((LN(Sheet1!B$4/(Sheet1!B$5+AD4762))-Sheet1!B$8*Sheet1!B$7+Sheet1!B$9*Sheet1!B$7-0.5*Sheet1!B$6*Sheet1!B$6*Sheet1!B$7)/(Sheet1!B$6*SQRT(Sheet1!B$7))))*400+100*AE4762-400*Sheet1!$B$13</f>
        <v>-96.817250991410674</v>
      </c>
    </row>
    <row r="4763" spans="22:32" x14ac:dyDescent="0.2">
      <c r="V4763" s="7" t="e">
        <f t="shared" si="622"/>
        <v>#VALUE!</v>
      </c>
      <c r="X4763" s="4">
        <f t="shared" ca="1" si="623"/>
        <v>0.99631273967349709</v>
      </c>
      <c r="Y4763" s="4">
        <f t="shared" ca="1" si="623"/>
        <v>-0.51870230604008993</v>
      </c>
      <c r="Z4763" s="4">
        <f t="shared" ca="1" si="624"/>
        <v>1.7282735588169966</v>
      </c>
      <c r="AA4763" s="4">
        <f t="shared" ca="1" si="625"/>
        <v>0.43315739536634557</v>
      </c>
      <c r="AB4763" s="4">
        <f ca="1">Sheet1!AC4763</f>
        <v>0.87521605940024638</v>
      </c>
      <c r="AC4763" s="7">
        <f t="shared" ca="1" si="626"/>
        <v>0.79042163976805713</v>
      </c>
      <c r="AD4763" s="4">
        <f t="shared" ca="1" si="627"/>
        <v>1.3660648203279062</v>
      </c>
      <c r="AE4763" s="4">
        <f t="shared" ca="1" si="628"/>
        <v>0.3423769787231275</v>
      </c>
      <c r="AF4763" s="21">
        <f ca="1">(Sheet1!B$4*EXP(-Sheet1!B$8*Sheet1!B$7)*NORMSDIST((LN(Sheet1!B$4/(Sheet1!B$5+AD4763))-Sheet1!B$8*Sheet1!B$7+Sheet1!B$9*Sheet1!B$7+0.5*Sheet1!B$6*Sheet1!B$6*Sheet1!B$7)/(Sheet1!B$6*SQRT(Sheet1!B$7)))-(Sheet1!B$5+AD4763)*EXP(-Sheet1!B$9*Sheet1!B$7)*NORMSDIST((LN(Sheet1!B$4/(Sheet1!B$5+AD4763))-Sheet1!B$8*Sheet1!B$7+Sheet1!B$9*Sheet1!B$7-0.5*Sheet1!B$6*Sheet1!B$6*Sheet1!B$7)/(Sheet1!B$6*SQRT(Sheet1!B$7))))*400+100*AE4763-400*Sheet1!$B$13</f>
        <v>-179.8865775008162</v>
      </c>
    </row>
    <row r="4764" spans="22:32" x14ac:dyDescent="0.2">
      <c r="V4764" s="7" t="e">
        <f t="shared" si="622"/>
        <v>#VALUE!</v>
      </c>
      <c r="X4764" s="4">
        <f t="shared" ca="1" si="623"/>
        <v>-1.2925541639016707</v>
      </c>
      <c r="Y4764" s="4">
        <f t="shared" ca="1" si="623"/>
        <v>-0.3876996155800837</v>
      </c>
      <c r="Z4764" s="4">
        <f t="shared" ca="1" si="624"/>
        <v>-2.2421545924848236</v>
      </c>
      <c r="AA4764" s="4">
        <f t="shared" ca="1" si="625"/>
        <v>-2.0982582149289231</v>
      </c>
      <c r="AB4764" s="4">
        <f ca="1">Sheet1!AC4764</f>
        <v>0.72707770049556097</v>
      </c>
      <c r="AC4764" s="7">
        <f t="shared" ca="1" si="626"/>
        <v>0.89740312827659441</v>
      </c>
      <c r="AD4764" s="4">
        <f t="shared" ca="1" si="627"/>
        <v>-2.0121165453756134</v>
      </c>
      <c r="AE4764" s="4">
        <f t="shared" ca="1" si="628"/>
        <v>-1.8829834860092785</v>
      </c>
      <c r="AF4764" s="21">
        <f ca="1">(Sheet1!B$4*EXP(-Sheet1!B$8*Sheet1!B$7)*NORMSDIST((LN(Sheet1!B$4/(Sheet1!B$5+AD4764))-Sheet1!B$8*Sheet1!B$7+Sheet1!B$9*Sheet1!B$7+0.5*Sheet1!B$6*Sheet1!B$6*Sheet1!B$7)/(Sheet1!B$6*SQRT(Sheet1!B$7)))-(Sheet1!B$5+AD4764)*EXP(-Sheet1!B$9*Sheet1!B$7)*NORMSDIST((LN(Sheet1!B$4/(Sheet1!B$5+AD4764))-Sheet1!B$8*Sheet1!B$7+Sheet1!B$9*Sheet1!B$7-0.5*Sheet1!B$6*Sheet1!B$6*Sheet1!B$7)/(Sheet1!B$6*SQRT(Sheet1!B$7))))*400+100*AE4764-400*Sheet1!$B$13</f>
        <v>144.7232953938551</v>
      </c>
    </row>
    <row r="4765" spans="22:32" x14ac:dyDescent="0.2">
      <c r="V4765" s="7" t="e">
        <f t="shared" si="622"/>
        <v>#VALUE!</v>
      </c>
      <c r="X4765" s="4">
        <f t="shared" ca="1" si="623"/>
        <v>2.002808161666759</v>
      </c>
      <c r="Y4765" s="4">
        <f t="shared" ca="1" si="623"/>
        <v>-0.17772470656397393</v>
      </c>
      <c r="Z4765" s="4">
        <f t="shared" ca="1" si="624"/>
        <v>3.4742107085029104</v>
      </c>
      <c r="AA4765" s="4">
        <f t="shared" ca="1" si="625"/>
        <v>2.1236522248071705</v>
      </c>
      <c r="AB4765" s="4">
        <f ca="1">Sheet1!AC4765</f>
        <v>0.64568568342238719</v>
      </c>
      <c r="AC4765" s="7">
        <f t="shared" ca="1" si="626"/>
        <v>0.94998993633365847</v>
      </c>
      <c r="AD4765" s="4">
        <f t="shared" ca="1" si="627"/>
        <v>3.3004652097803944</v>
      </c>
      <c r="AE4765" s="4">
        <f t="shared" ca="1" si="628"/>
        <v>2.017448241839396</v>
      </c>
      <c r="AF4765" s="21">
        <f ca="1">(Sheet1!B$4*EXP(-Sheet1!B$8*Sheet1!B$7)*NORMSDIST((LN(Sheet1!B$4/(Sheet1!B$5+AD4765))-Sheet1!B$8*Sheet1!B$7+Sheet1!B$9*Sheet1!B$7+0.5*Sheet1!B$6*Sheet1!B$6*Sheet1!B$7)/(Sheet1!B$6*SQRT(Sheet1!B$7)))-(Sheet1!B$5+AD4765)*EXP(-Sheet1!B$9*Sheet1!B$7)*NORMSDIST((LN(Sheet1!B$4/(Sheet1!B$5+AD4765))-Sheet1!B$8*Sheet1!B$7+Sheet1!B$9*Sheet1!B$7-0.5*Sheet1!B$6*Sheet1!B$6*Sheet1!B$7)/(Sheet1!B$6*SQRT(Sheet1!B$7))))*400+100*AE4765-400*Sheet1!$B$13</f>
        <v>-299.51790577265911</v>
      </c>
    </row>
    <row r="4766" spans="22:32" x14ac:dyDescent="0.2">
      <c r="V4766" s="7" t="e">
        <f t="shared" si="622"/>
        <v>#VALUE!</v>
      </c>
      <c r="X4766" s="4">
        <f t="shared" ca="1" si="623"/>
        <v>-1.1509226286022338</v>
      </c>
      <c r="Y4766" s="4">
        <f t="shared" ca="1" si="623"/>
        <v>-1.6429769308483897</v>
      </c>
      <c r="Z4766" s="4">
        <f t="shared" ca="1" si="624"/>
        <v>-1.9964706542940007</v>
      </c>
      <c r="AA4766" s="4">
        <f t="shared" ca="1" si="625"/>
        <v>-3.7481239404058999</v>
      </c>
      <c r="AB4766" s="4">
        <f ca="1">Sheet1!AC4766</f>
        <v>0.7592849149894435</v>
      </c>
      <c r="AC4766" s="7">
        <f t="shared" ca="1" si="626"/>
        <v>0.8760776748506377</v>
      </c>
      <c r="AD4766" s="4">
        <f t="shared" ca="1" si="627"/>
        <v>-1.7490633687214194</v>
      </c>
      <c r="AE4766" s="4">
        <f t="shared" ca="1" si="628"/>
        <v>-3.2836477067628111</v>
      </c>
      <c r="AF4766" s="21">
        <f ca="1">(Sheet1!B$4*EXP(-Sheet1!B$8*Sheet1!B$7)*NORMSDIST((LN(Sheet1!B$4/(Sheet1!B$5+AD4766))-Sheet1!B$8*Sheet1!B$7+Sheet1!B$9*Sheet1!B$7+0.5*Sheet1!B$6*Sheet1!B$6*Sheet1!B$7)/(Sheet1!B$6*SQRT(Sheet1!B$7)))-(Sheet1!B$5+AD4766)*EXP(-Sheet1!B$9*Sheet1!B$7)*NORMSDIST((LN(Sheet1!B$4/(Sheet1!B$5+AD4766))-Sheet1!B$8*Sheet1!B$7+Sheet1!B$9*Sheet1!B$7-0.5*Sheet1!B$6*Sheet1!B$6*Sheet1!B$7)/(Sheet1!B$6*SQRT(Sheet1!B$7))))*400+100*AE4766-400*Sheet1!$B$13</f>
        <v>-40.093637565777044</v>
      </c>
    </row>
    <row r="4767" spans="22:32" x14ac:dyDescent="0.2">
      <c r="V4767" s="7" t="e">
        <f t="shared" si="622"/>
        <v>#VALUE!</v>
      </c>
      <c r="X4767" s="4">
        <f t="shared" ca="1" si="623"/>
        <v>0.91518204265236913</v>
      </c>
      <c r="Y4767" s="4">
        <f t="shared" ca="1" si="623"/>
        <v>-0.45983440783278945</v>
      </c>
      <c r="Z4767" s="4">
        <f t="shared" ca="1" si="624"/>
        <v>1.587538593894277</v>
      </c>
      <c r="AA4767" s="4">
        <f t="shared" ca="1" si="625"/>
        <v>0.42197248252855585</v>
      </c>
      <c r="AB4767" s="4">
        <f ca="1">Sheet1!AC4767</f>
        <v>0.35135326865227712</v>
      </c>
      <c r="AC4767" s="7">
        <f t="shared" ca="1" si="626"/>
        <v>1.1644716828881663</v>
      </c>
      <c r="AD4767" s="4">
        <f t="shared" ca="1" si="627"/>
        <v>1.8486437380819818</v>
      </c>
      <c r="AE4767" s="4">
        <f t="shared" ca="1" si="628"/>
        <v>0.49137500686252478</v>
      </c>
      <c r="AF4767" s="21">
        <f ca="1">(Sheet1!B$4*EXP(-Sheet1!B$8*Sheet1!B$7)*NORMSDIST((LN(Sheet1!B$4/(Sheet1!B$5+AD4767))-Sheet1!B$8*Sheet1!B$7+Sheet1!B$9*Sheet1!B$7+0.5*Sheet1!B$6*Sheet1!B$6*Sheet1!B$7)/(Sheet1!B$6*SQRT(Sheet1!B$7)))-(Sheet1!B$5+AD4767)*EXP(-Sheet1!B$9*Sheet1!B$7)*NORMSDIST((LN(Sheet1!B$4/(Sheet1!B$5+AD4767))-Sheet1!B$8*Sheet1!B$7+Sheet1!B$9*Sheet1!B$7-0.5*Sheet1!B$6*Sheet1!B$6*Sheet1!B$7)/(Sheet1!B$6*SQRT(Sheet1!B$7))))*400+100*AE4767-400*Sheet1!$B$13</f>
        <v>-238.36379784122937</v>
      </c>
    </row>
    <row r="4768" spans="22:32" x14ac:dyDescent="0.2">
      <c r="V4768" s="7" t="e">
        <f t="shared" si="622"/>
        <v>#VALUE!</v>
      </c>
      <c r="X4768" s="4">
        <f t="shared" ca="1" si="623"/>
        <v>-0.85895933731142793</v>
      </c>
      <c r="Y4768" s="4">
        <f t="shared" ca="1" si="623"/>
        <v>1.0188830355464327</v>
      </c>
      <c r="Z4768" s="4">
        <f t="shared" ca="1" si="624"/>
        <v>-1.4900107683665706</v>
      </c>
      <c r="AA4768" s="4">
        <f t="shared" ca="1" si="625"/>
        <v>0.45464144185675492</v>
      </c>
      <c r="AB4768" s="4">
        <f ca="1">Sheet1!AC4768</f>
        <v>0.70123725278919002</v>
      </c>
      <c r="AC4768" s="7">
        <f t="shared" ca="1" si="626"/>
        <v>0.91421180817805581</v>
      </c>
      <c r="AD4768" s="4">
        <f t="shared" ca="1" si="627"/>
        <v>-1.3621854387531769</v>
      </c>
      <c r="AE4768" s="4">
        <f t="shared" ca="1" si="628"/>
        <v>0.41563857463254233</v>
      </c>
      <c r="AF4768" s="21">
        <f ca="1">(Sheet1!B$4*EXP(-Sheet1!B$8*Sheet1!B$7)*NORMSDIST((LN(Sheet1!B$4/(Sheet1!B$5+AD4768))-Sheet1!B$8*Sheet1!B$7+Sheet1!B$9*Sheet1!B$7+0.5*Sheet1!B$6*Sheet1!B$6*Sheet1!B$7)/(Sheet1!B$6*SQRT(Sheet1!B$7)))-(Sheet1!B$5+AD4768)*EXP(-Sheet1!B$9*Sheet1!B$7)*NORMSDIST((LN(Sheet1!B$4/(Sheet1!B$5+AD4768))-Sheet1!B$8*Sheet1!B$7+Sheet1!B$9*Sheet1!B$7-0.5*Sheet1!B$6*Sheet1!B$6*Sheet1!B$7)/(Sheet1!B$6*SQRT(Sheet1!B$7))))*400+100*AE4768-400*Sheet1!$B$13</f>
        <v>264.68692940172559</v>
      </c>
    </row>
    <row r="4769" spans="22:32" x14ac:dyDescent="0.2">
      <c r="V4769" s="7" t="e">
        <f t="shared" si="622"/>
        <v>#VALUE!</v>
      </c>
      <c r="X4769" s="4">
        <f t="shared" ca="1" si="623"/>
        <v>0.19474600870568395</v>
      </c>
      <c r="Y4769" s="4">
        <f t="shared" ca="1" si="623"/>
        <v>0.89527502991202679</v>
      </c>
      <c r="Z4769" s="4">
        <f t="shared" ca="1" si="624"/>
        <v>0.33782000784359878</v>
      </c>
      <c r="AA4769" s="4">
        <f t="shared" ca="1" si="625"/>
        <v>1.5283186078177355</v>
      </c>
      <c r="AB4769" s="4">
        <f ca="1">Sheet1!AC4769</f>
        <v>6.3416047425162159E-2</v>
      </c>
      <c r="AC4769" s="7">
        <f t="shared" ca="1" si="626"/>
        <v>1.6819655431144178</v>
      </c>
      <c r="AD4769" s="4">
        <f t="shared" ca="1" si="627"/>
        <v>0.56820161296757554</v>
      </c>
      <c r="AE4769" s="4">
        <f t="shared" ca="1" si="628"/>
        <v>2.5705792372500285</v>
      </c>
      <c r="AF4769" s="21">
        <f ca="1">(Sheet1!B$4*EXP(-Sheet1!B$8*Sheet1!B$7)*NORMSDIST((LN(Sheet1!B$4/(Sheet1!B$5+AD4769))-Sheet1!B$8*Sheet1!B$7+Sheet1!B$9*Sheet1!B$7+0.5*Sheet1!B$6*Sheet1!B$6*Sheet1!B$7)/(Sheet1!B$6*SQRT(Sheet1!B$7)))-(Sheet1!B$5+AD4769)*EXP(-Sheet1!B$9*Sheet1!B$7)*NORMSDIST((LN(Sheet1!B$4/(Sheet1!B$5+AD4769))-Sheet1!B$8*Sheet1!B$7+Sheet1!B$9*Sheet1!B$7-0.5*Sheet1!B$6*Sheet1!B$6*Sheet1!B$7)/(Sheet1!B$6*SQRT(Sheet1!B$7))))*400+100*AE4769-400*Sheet1!$B$13</f>
        <v>166.8354752662367</v>
      </c>
    </row>
    <row r="4770" spans="22:32" x14ac:dyDescent="0.2">
      <c r="V4770" s="7" t="e">
        <f t="shared" si="622"/>
        <v>#VALUE!</v>
      </c>
      <c r="X4770" s="4">
        <f t="shared" ca="1" si="623"/>
        <v>0.75271326574515007</v>
      </c>
      <c r="Y4770" s="4">
        <f t="shared" ca="1" si="623"/>
        <v>1.2234088816094413</v>
      </c>
      <c r="Z4770" s="4">
        <f t="shared" ca="1" si="624"/>
        <v>1.3057089232688643</v>
      </c>
      <c r="AA4770" s="4">
        <f t="shared" ca="1" si="625"/>
        <v>2.6669667222614595</v>
      </c>
      <c r="AB4770" s="4">
        <f ca="1">Sheet1!AC4770</f>
        <v>0.82260325367624143</v>
      </c>
      <c r="AC4770" s="7">
        <f t="shared" ca="1" si="626"/>
        <v>0.83182346170173271</v>
      </c>
      <c r="AD4770" s="4">
        <f t="shared" ca="1" si="627"/>
        <v>1.0861193165283489</v>
      </c>
      <c r="AE4770" s="4">
        <f t="shared" ca="1" si="628"/>
        <v>2.2184454911548506</v>
      </c>
      <c r="AF4770" s="21">
        <f ca="1">(Sheet1!B$4*EXP(-Sheet1!B$8*Sheet1!B$7)*NORMSDIST((LN(Sheet1!B$4/(Sheet1!B$5+AD4770))-Sheet1!B$8*Sheet1!B$7+Sheet1!B$9*Sheet1!B$7+0.5*Sheet1!B$6*Sheet1!B$6*Sheet1!B$7)/(Sheet1!B$6*SQRT(Sheet1!B$7)))-(Sheet1!B$5+AD4770)*EXP(-Sheet1!B$9*Sheet1!B$7)*NORMSDIST((LN(Sheet1!B$4/(Sheet1!B$5+AD4770))-Sheet1!B$8*Sheet1!B$7+Sheet1!B$9*Sheet1!B$7-0.5*Sheet1!B$6*Sheet1!B$6*Sheet1!B$7)/(Sheet1!B$6*SQRT(Sheet1!B$7))))*400+100*AE4770-400*Sheet1!$B$13</f>
        <v>50.825051785870073</v>
      </c>
    </row>
    <row r="4771" spans="22:32" x14ac:dyDescent="0.2">
      <c r="V4771" s="7" t="e">
        <f t="shared" si="622"/>
        <v>#VALUE!</v>
      </c>
      <c r="X4771" s="4">
        <f t="shared" ca="1" si="623"/>
        <v>0.79480513592304802</v>
      </c>
      <c r="Y4771" s="4">
        <f t="shared" ca="1" si="623"/>
        <v>-1.1308186936494049</v>
      </c>
      <c r="Z4771" s="4">
        <f t="shared" ca="1" si="624"/>
        <v>1.378724416670523</v>
      </c>
      <c r="AA4771" s="4">
        <f t="shared" ca="1" si="625"/>
        <v>-0.69304947411720974</v>
      </c>
      <c r="AB4771" s="4">
        <f ca="1">Sheet1!AC4771</f>
        <v>4.1945598897375036E-2</v>
      </c>
      <c r="AC4771" s="7">
        <f t="shared" ca="1" si="626"/>
        <v>1.8104376898195975</v>
      </c>
      <c r="AD4771" s="4">
        <f t="shared" ca="1" si="627"/>
        <v>2.496094647814854</v>
      </c>
      <c r="AE4771" s="4">
        <f t="shared" ca="1" si="628"/>
        <v>-1.2547228888514481</v>
      </c>
      <c r="AF4771" s="21">
        <f ca="1">(Sheet1!B$4*EXP(-Sheet1!B$8*Sheet1!B$7)*NORMSDIST((LN(Sheet1!B$4/(Sheet1!B$5+AD4771))-Sheet1!B$8*Sheet1!B$7+Sheet1!B$9*Sheet1!B$7+0.5*Sheet1!B$6*Sheet1!B$6*Sheet1!B$7)/(Sheet1!B$6*SQRT(Sheet1!B$7)))-(Sheet1!B$5+AD4771)*EXP(-Sheet1!B$9*Sheet1!B$7)*NORMSDIST((LN(Sheet1!B$4/(Sheet1!B$5+AD4771))-Sheet1!B$8*Sheet1!B$7+Sheet1!B$9*Sheet1!B$7-0.5*Sheet1!B$6*Sheet1!B$6*Sheet1!B$7)/(Sheet1!B$6*SQRT(Sheet1!B$7))))*400+100*AE4771-400*Sheet1!$B$13</f>
        <v>-509.58944743943403</v>
      </c>
    </row>
    <row r="4772" spans="22:32" x14ac:dyDescent="0.2">
      <c r="V4772" s="7" t="e">
        <f t="shared" si="622"/>
        <v>#VALUE!</v>
      </c>
      <c r="X4772" s="4">
        <f t="shared" ca="1" si="623"/>
        <v>-0.49864604095970566</v>
      </c>
      <c r="Y4772" s="4">
        <f t="shared" ca="1" si="623"/>
        <v>-0.85726696444242756</v>
      </c>
      <c r="Z4772" s="4">
        <f t="shared" ca="1" si="624"/>
        <v>-0.86498619708692759</v>
      </c>
      <c r="AA4772" s="4">
        <f t="shared" ca="1" si="625"/>
        <v>-1.8345629488793169</v>
      </c>
      <c r="AB4772" s="4">
        <f ca="1">Sheet1!AC4772</f>
        <v>0.74432493295744162</v>
      </c>
      <c r="AC4772" s="7">
        <f t="shared" ca="1" si="626"/>
        <v>0.88604893202278623</v>
      </c>
      <c r="AD4772" s="4">
        <f t="shared" ca="1" si="627"/>
        <v>-0.76642009614332351</v>
      </c>
      <c r="AE4772" s="4">
        <f t="shared" ca="1" si="628"/>
        <v>-1.6255125415830922</v>
      </c>
      <c r="AF4772" s="21">
        <f ca="1">(Sheet1!B$4*EXP(-Sheet1!B$8*Sheet1!B$7)*NORMSDIST((LN(Sheet1!B$4/(Sheet1!B$5+AD4772))-Sheet1!B$8*Sheet1!B$7+Sheet1!B$9*Sheet1!B$7+0.5*Sheet1!B$6*Sheet1!B$6*Sheet1!B$7)/(Sheet1!B$6*SQRT(Sheet1!B$7)))-(Sheet1!B$5+AD4772)*EXP(-Sheet1!B$9*Sheet1!B$7)*NORMSDIST((LN(Sheet1!B$4/(Sheet1!B$5+AD4772))-Sheet1!B$8*Sheet1!B$7+Sheet1!B$9*Sheet1!B$7-0.5*Sheet1!B$6*Sheet1!B$6*Sheet1!B$7)/(Sheet1!B$6*SQRT(Sheet1!B$7))))*400+100*AE4772-400*Sheet1!$B$13</f>
        <v>-38.207197607699982</v>
      </c>
    </row>
    <row r="4773" spans="22:32" x14ac:dyDescent="0.2">
      <c r="V4773" s="7" t="e">
        <f t="shared" si="622"/>
        <v>#VALUE!</v>
      </c>
      <c r="X4773" s="4">
        <f t="shared" ca="1" si="623"/>
        <v>-1.0348687136453678</v>
      </c>
      <c r="Y4773" s="4">
        <f t="shared" ca="1" si="623"/>
        <v>0.42941995285503448</v>
      </c>
      <c r="Z4773" s="4">
        <f t="shared" ca="1" si="624"/>
        <v>-1.7951554400743392</v>
      </c>
      <c r="AA4773" s="4">
        <f t="shared" ca="1" si="625"/>
        <v>-0.60831947921634277</v>
      </c>
      <c r="AB4773" s="4">
        <f ca="1">Sheet1!AC4773</f>
        <v>0.40444841994101821</v>
      </c>
      <c r="AC4773" s="7">
        <f t="shared" ca="1" si="626"/>
        <v>1.1190722218620182</v>
      </c>
      <c r="AD4773" s="4">
        <f t="shared" ca="1" si="627"/>
        <v>-2.0089085869116796</v>
      </c>
      <c r="AE4773" s="4">
        <f t="shared" ca="1" si="628"/>
        <v>-0.68075343120857845</v>
      </c>
      <c r="AF4773" s="21">
        <f ca="1">(Sheet1!B$4*EXP(-Sheet1!B$8*Sheet1!B$7)*NORMSDIST((LN(Sheet1!B$4/(Sheet1!B$5+AD4773))-Sheet1!B$8*Sheet1!B$7+Sheet1!B$9*Sheet1!B$7+0.5*Sheet1!B$6*Sheet1!B$6*Sheet1!B$7)/(Sheet1!B$6*SQRT(Sheet1!B$7)))-(Sheet1!B$5+AD4773)*EXP(-Sheet1!B$9*Sheet1!B$7)*NORMSDIST((LN(Sheet1!B$4/(Sheet1!B$5+AD4773))-Sheet1!B$8*Sheet1!B$7+Sheet1!B$9*Sheet1!B$7-0.5*Sheet1!B$6*Sheet1!B$6*Sheet1!B$7)/(Sheet1!B$6*SQRT(Sheet1!B$7))))*400+100*AE4773-400*Sheet1!$B$13</f>
        <v>264.39834445722636</v>
      </c>
    </row>
    <row r="4774" spans="22:32" x14ac:dyDescent="0.2">
      <c r="V4774" s="7" t="e">
        <f t="shared" si="622"/>
        <v>#VALUE!</v>
      </c>
      <c r="X4774" s="4">
        <f t="shared" ca="1" si="623"/>
        <v>-0.32698440753578928</v>
      </c>
      <c r="Y4774" s="4">
        <f t="shared" ca="1" si="623"/>
        <v>-1.0523070508388526</v>
      </c>
      <c r="Z4774" s="4">
        <f t="shared" ca="1" si="624"/>
        <v>-0.56720995645879368</v>
      </c>
      <c r="AA4774" s="4">
        <f t="shared" ca="1" si="625"/>
        <v>-1.9129913692568352</v>
      </c>
      <c r="AB4774" s="4">
        <f ca="1">Sheet1!AC4774</f>
        <v>1.0520807242279107E-2</v>
      </c>
      <c r="AC4774" s="7">
        <f t="shared" ca="1" si="626"/>
        <v>2.2742534459531267</v>
      </c>
      <c r="AD4774" s="4">
        <f t="shared" ca="1" si="627"/>
        <v>-1.2899791980553346</v>
      </c>
      <c r="AE4774" s="4">
        <f t="shared" ca="1" si="628"/>
        <v>-4.3506272136109478</v>
      </c>
      <c r="AF4774" s="21">
        <f ca="1">(Sheet1!B$4*EXP(-Sheet1!B$8*Sheet1!B$7)*NORMSDIST((LN(Sheet1!B$4/(Sheet1!B$5+AD4774))-Sheet1!B$8*Sheet1!B$7+Sheet1!B$9*Sheet1!B$7+0.5*Sheet1!B$6*Sheet1!B$6*Sheet1!B$7)/(Sheet1!B$6*SQRT(Sheet1!B$7)))-(Sheet1!B$5+AD4774)*EXP(-Sheet1!B$9*Sheet1!B$7)*NORMSDIST((LN(Sheet1!B$4/(Sheet1!B$5+AD4774))-Sheet1!B$8*Sheet1!B$7+Sheet1!B$9*Sheet1!B$7-0.5*Sheet1!B$6*Sheet1!B$6*Sheet1!B$7)/(Sheet1!B$6*SQRT(Sheet1!B$7))))*400+100*AE4774-400*Sheet1!$B$13</f>
        <v>-224.01108859274882</v>
      </c>
    </row>
    <row r="4775" spans="22:32" x14ac:dyDescent="0.2">
      <c r="V4775" s="7" t="e">
        <f t="shared" si="622"/>
        <v>#VALUE!</v>
      </c>
      <c r="X4775" s="4">
        <f t="shared" ca="1" si="623"/>
        <v>0.13674050273435731</v>
      </c>
      <c r="Y4775" s="4">
        <f t="shared" ca="1" si="623"/>
        <v>-3.6899631673698967E-2</v>
      </c>
      <c r="Z4775" s="4">
        <f t="shared" ca="1" si="624"/>
        <v>0.23719961201397396</v>
      </c>
      <c r="AA4775" s="4">
        <f t="shared" ca="1" si="625"/>
        <v>0.10911853286473612</v>
      </c>
      <c r="AB4775" s="4">
        <f ca="1">Sheet1!AC4775</f>
        <v>0.57830830469036076</v>
      </c>
      <c r="AC4775" s="7">
        <f t="shared" ca="1" si="626"/>
        <v>0.99380149348815727</v>
      </c>
      <c r="AD4775" s="4">
        <f t="shared" ca="1" si="627"/>
        <v>0.23572932867429877</v>
      </c>
      <c r="AE4775" s="4">
        <f t="shared" ca="1" si="628"/>
        <v>0.10844216092821132</v>
      </c>
      <c r="AF4775" s="21">
        <f ca="1">(Sheet1!B$4*EXP(-Sheet1!B$8*Sheet1!B$7)*NORMSDIST((LN(Sheet1!B$4/(Sheet1!B$5+AD4775))-Sheet1!B$8*Sheet1!B$7+Sheet1!B$9*Sheet1!B$7+0.5*Sheet1!B$6*Sheet1!B$6*Sheet1!B$7)/(Sheet1!B$6*SQRT(Sheet1!B$7)))-(Sheet1!B$5+AD4775)*EXP(-Sheet1!B$9*Sheet1!B$7)*NORMSDIST((LN(Sheet1!B$4/(Sheet1!B$5+AD4775))-Sheet1!B$8*Sheet1!B$7+Sheet1!B$9*Sheet1!B$7-0.5*Sheet1!B$6*Sheet1!B$6*Sheet1!B$7)/(Sheet1!B$6*SQRT(Sheet1!B$7))))*400+100*AE4775-400*Sheet1!$B$13</f>
        <v>-26.788025293131341</v>
      </c>
    </row>
    <row r="4776" spans="22:32" x14ac:dyDescent="0.2">
      <c r="V4776" s="7" t="e">
        <f t="shared" si="622"/>
        <v>#VALUE!</v>
      </c>
      <c r="X4776" s="4">
        <f t="shared" ca="1" si="623"/>
        <v>1.6307660247094851</v>
      </c>
      <c r="Y4776" s="4">
        <f t="shared" ca="1" si="623"/>
        <v>-5.867333379632933E-2</v>
      </c>
      <c r="Z4776" s="4">
        <f t="shared" ca="1" si="624"/>
        <v>2.8288404723662697</v>
      </c>
      <c r="AA4776" s="4">
        <f t="shared" ca="1" si="625"/>
        <v>1.8537854479758997</v>
      </c>
      <c r="AB4776" s="4">
        <f ca="1">Sheet1!AC4776</f>
        <v>0.64872498243273158</v>
      </c>
      <c r="AC4776" s="7">
        <f t="shared" ca="1" si="626"/>
        <v>0.94803356513558434</v>
      </c>
      <c r="AD4776" s="4">
        <f t="shared" ca="1" si="627"/>
        <v>2.6818357182172252</v>
      </c>
      <c r="AE4776" s="4">
        <f t="shared" ca="1" si="628"/>
        <v>1.7574508272410585</v>
      </c>
      <c r="AF4776" s="21">
        <f ca="1">(Sheet1!B$4*EXP(-Sheet1!B$8*Sheet1!B$7)*NORMSDIST((LN(Sheet1!B$4/(Sheet1!B$5+AD4776))-Sheet1!B$8*Sheet1!B$7+Sheet1!B$9*Sheet1!B$7+0.5*Sheet1!B$6*Sheet1!B$6*Sheet1!B$7)/(Sheet1!B$6*SQRT(Sheet1!B$7)))-(Sheet1!B$5+AD4776)*EXP(-Sheet1!B$9*Sheet1!B$7)*NORMSDIST((LN(Sheet1!B$4/(Sheet1!B$5+AD4776))-Sheet1!B$8*Sheet1!B$7+Sheet1!B$9*Sheet1!B$7-0.5*Sheet1!B$6*Sheet1!B$6*Sheet1!B$7)/(Sheet1!B$6*SQRT(Sheet1!B$7))))*400+100*AE4776-400*Sheet1!$B$13</f>
        <v>-235.70526146469865</v>
      </c>
    </row>
    <row r="4777" spans="22:32" x14ac:dyDescent="0.2">
      <c r="V4777" s="7" t="e">
        <f t="shared" si="622"/>
        <v>#VALUE!</v>
      </c>
      <c r="X4777" s="4">
        <f t="shared" ca="1" si="623"/>
        <v>-0.39944674786654943</v>
      </c>
      <c r="Y4777" s="4">
        <f t="shared" ca="1" si="623"/>
        <v>1.3206726889925591</v>
      </c>
      <c r="Z4777" s="4">
        <f t="shared" ca="1" si="624"/>
        <v>-0.69290818535496546</v>
      </c>
      <c r="AA4777" s="4">
        <f t="shared" ca="1" si="625"/>
        <v>1.4380803997131739</v>
      </c>
      <c r="AB4777" s="4">
        <f ca="1">Sheet1!AC4777</f>
        <v>8.8546775010462819E-2</v>
      </c>
      <c r="AC4777" s="7">
        <f t="shared" ca="1" si="626"/>
        <v>1.5805468623268746</v>
      </c>
      <c r="AD4777" s="4">
        <f t="shared" ca="1" si="627"/>
        <v>-1.0951738582433992</v>
      </c>
      <c r="AE4777" s="4">
        <f t="shared" ca="1" si="628"/>
        <v>2.2729534635404347</v>
      </c>
      <c r="AF4777" s="21">
        <f ca="1">(Sheet1!B$4*EXP(-Sheet1!B$8*Sheet1!B$7)*NORMSDIST((LN(Sheet1!B$4/(Sheet1!B$5+AD4777))-Sheet1!B$8*Sheet1!B$7+Sheet1!B$9*Sheet1!B$7+0.5*Sheet1!B$6*Sheet1!B$6*Sheet1!B$7)/(Sheet1!B$6*SQRT(Sheet1!B$7)))-(Sheet1!B$5+AD4777)*EXP(-Sheet1!B$9*Sheet1!B$7)*NORMSDIST((LN(Sheet1!B$4/(Sheet1!B$5+AD4777))-Sheet1!B$8*Sheet1!B$7+Sheet1!B$9*Sheet1!B$7-0.5*Sheet1!B$6*Sheet1!B$6*Sheet1!B$7)/(Sheet1!B$6*SQRT(Sheet1!B$7))))*400+100*AE4777-400*Sheet1!$B$13</f>
        <v>405.91656558413843</v>
      </c>
    </row>
    <row r="4778" spans="22:32" x14ac:dyDescent="0.2">
      <c r="V4778" s="7" t="e">
        <f t="shared" si="622"/>
        <v>#VALUE!</v>
      </c>
      <c r="X4778" s="4">
        <f t="shared" ca="1" si="623"/>
        <v>0.32379657830345743</v>
      </c>
      <c r="Y4778" s="4">
        <f t="shared" ca="1" si="623"/>
        <v>-6.9942528306160809E-2</v>
      </c>
      <c r="Z4778" s="4">
        <f t="shared" ca="1" si="624"/>
        <v>0.56168012556044689</v>
      </c>
      <c r="AA4778" s="4">
        <f t="shared" ca="1" si="625"/>
        <v>0.28364227711148904</v>
      </c>
      <c r="AB4778" s="4">
        <f ca="1">Sheet1!AC4778</f>
        <v>0.18781305558780514</v>
      </c>
      <c r="AC4778" s="7">
        <f t="shared" ca="1" si="626"/>
        <v>1.3559119552328001</v>
      </c>
      <c r="AD4778" s="4">
        <f t="shared" ca="1" si="627"/>
        <v>0.76158879726407014</v>
      </c>
      <c r="AE4778" s="4">
        <f t="shared" ca="1" si="628"/>
        <v>0.38459395454492279</v>
      </c>
      <c r="AF4778" s="21">
        <f ca="1">(Sheet1!B$4*EXP(-Sheet1!B$8*Sheet1!B$7)*NORMSDIST((LN(Sheet1!B$4/(Sheet1!B$5+AD4778))-Sheet1!B$8*Sheet1!B$7+Sheet1!B$9*Sheet1!B$7+0.5*Sheet1!B$6*Sheet1!B$6*Sheet1!B$7)/(Sheet1!B$6*SQRT(Sheet1!B$7)))-(Sheet1!B$5+AD4778)*EXP(-Sheet1!B$9*Sheet1!B$7)*NORMSDIST((LN(Sheet1!B$4/(Sheet1!B$5+AD4778))-Sheet1!B$8*Sheet1!B$7+Sheet1!B$9*Sheet1!B$7-0.5*Sheet1!B$6*Sheet1!B$6*Sheet1!B$7)/(Sheet1!B$6*SQRT(Sheet1!B$7))))*400+100*AE4778-400*Sheet1!$B$13</f>
        <v>-82.092240726402451</v>
      </c>
    </row>
    <row r="4779" spans="22:32" x14ac:dyDescent="0.2">
      <c r="V4779" s="7" t="e">
        <f t="shared" si="622"/>
        <v>#VALUE!</v>
      </c>
      <c r="X4779" s="4">
        <f t="shared" ca="1" si="623"/>
        <v>0.8502893818242333</v>
      </c>
      <c r="Y4779" s="4">
        <f t="shared" ca="1" si="623"/>
        <v>0.2539813987643279</v>
      </c>
      <c r="Z4779" s="4">
        <f t="shared" ca="1" si="624"/>
        <v>1.4749712589555506</v>
      </c>
      <c r="AA4779" s="4">
        <f t="shared" ca="1" si="625"/>
        <v>1.3787732783825588</v>
      </c>
      <c r="AB4779" s="4">
        <f ca="1">Sheet1!AC4779</f>
        <v>0.62019770319576484</v>
      </c>
      <c r="AC4779" s="7">
        <f t="shared" ca="1" si="626"/>
        <v>0.96644028112052605</v>
      </c>
      <c r="AD4779" s="4">
        <f t="shared" ca="1" si="627"/>
        <v>1.4254716381496986</v>
      </c>
      <c r="AE4779" s="4">
        <f t="shared" ca="1" si="628"/>
        <v>1.3325020347615095</v>
      </c>
      <c r="AF4779" s="21">
        <f ca="1">(Sheet1!B$4*EXP(-Sheet1!B$8*Sheet1!B$7)*NORMSDIST((LN(Sheet1!B$4/(Sheet1!B$5+AD4779))-Sheet1!B$8*Sheet1!B$7+Sheet1!B$9*Sheet1!B$7+0.5*Sheet1!B$6*Sheet1!B$6*Sheet1!B$7)/(Sheet1!B$6*SQRT(Sheet1!B$7)))-(Sheet1!B$5+AD4779)*EXP(-Sheet1!B$9*Sheet1!B$7)*NORMSDIST((LN(Sheet1!B$4/(Sheet1!B$5+AD4779))-Sheet1!B$8*Sheet1!B$7+Sheet1!B$9*Sheet1!B$7-0.5*Sheet1!B$6*Sheet1!B$6*Sheet1!B$7)/(Sheet1!B$6*SQRT(Sheet1!B$7))))*400+100*AE4779-400*Sheet1!$B$13</f>
        <v>-89.970284627975616</v>
      </c>
    </row>
    <row r="4780" spans="22:32" x14ac:dyDescent="0.2">
      <c r="V4780" s="7" t="e">
        <f t="shared" si="622"/>
        <v>#VALUE!</v>
      </c>
      <c r="X4780" s="4">
        <f t="shared" ca="1" si="623"/>
        <v>0.45343446254478448</v>
      </c>
      <c r="Y4780" s="4">
        <f t="shared" ca="1" si="623"/>
        <v>-1.4748917403557977</v>
      </c>
      <c r="Z4780" s="4">
        <f t="shared" ca="1" si="624"/>
        <v>0.78655904021598744</v>
      </c>
      <c r="AA4780" s="4">
        <f t="shared" ca="1" si="625"/>
        <v>-1.5972795318187138</v>
      </c>
      <c r="AB4780" s="4">
        <f ca="1">Sheet1!AC4780</f>
        <v>0.8655692172531162</v>
      </c>
      <c r="AC4780" s="7">
        <f t="shared" ca="1" si="626"/>
        <v>0.7985045982829907</v>
      </c>
      <c r="AD4780" s="4">
        <f t="shared" ca="1" si="627"/>
        <v>0.62807101043352176</v>
      </c>
      <c r="AE4780" s="4">
        <f t="shared" ca="1" si="628"/>
        <v>-1.2754350509005457</v>
      </c>
      <c r="AF4780" s="21">
        <f ca="1">(Sheet1!B$4*EXP(-Sheet1!B$8*Sheet1!B$7)*NORMSDIST((LN(Sheet1!B$4/(Sheet1!B$5+AD4780))-Sheet1!B$8*Sheet1!B$7+Sheet1!B$9*Sheet1!B$7+0.5*Sheet1!B$6*Sheet1!B$6*Sheet1!B$7)/(Sheet1!B$6*SQRT(Sheet1!B$7)))-(Sheet1!B$5+AD4780)*EXP(-Sheet1!B$9*Sheet1!B$7)*NORMSDIST((LN(Sheet1!B$4/(Sheet1!B$5+AD4780))-Sheet1!B$8*Sheet1!B$7+Sheet1!B$9*Sheet1!B$7-0.5*Sheet1!B$6*Sheet1!B$6*Sheet1!B$7)/(Sheet1!B$6*SQRT(Sheet1!B$7))))*400+100*AE4780-400*Sheet1!$B$13</f>
        <v>-227.17579917129797</v>
      </c>
    </row>
    <row r="4781" spans="22:32" x14ac:dyDescent="0.2">
      <c r="V4781" s="7" t="e">
        <f t="shared" si="622"/>
        <v>#VALUE!</v>
      </c>
      <c r="X4781" s="4">
        <f t="shared" ca="1" si="623"/>
        <v>-0.14019784287405401</v>
      </c>
      <c r="Y4781" s="4">
        <f t="shared" ca="1" si="623"/>
        <v>0.13098977926076966</v>
      </c>
      <c r="Z4781" s="4">
        <f t="shared" ca="1" si="624"/>
        <v>-0.24319695532731214</v>
      </c>
      <c r="AA4781" s="4">
        <f t="shared" ca="1" si="625"/>
        <v>2.305908761340332E-2</v>
      </c>
      <c r="AB4781" s="4">
        <f ca="1">Sheet1!AC4781</f>
        <v>0.80830929361608084</v>
      </c>
      <c r="AC4781" s="7">
        <f t="shared" ca="1" si="626"/>
        <v>0.84219575976041472</v>
      </c>
      <c r="AD4781" s="4">
        <f t="shared" ca="1" si="627"/>
        <v>-0.20481944456330528</v>
      </c>
      <c r="AE4781" s="4">
        <f t="shared" ca="1" si="628"/>
        <v>1.9420265811952178E-2</v>
      </c>
      <c r="AF4781" s="21">
        <f ca="1">(Sheet1!B$4*EXP(-Sheet1!B$8*Sheet1!B$7)*NORMSDIST((LN(Sheet1!B$4/(Sheet1!B$5+AD4781))-Sheet1!B$8*Sheet1!B$7+Sheet1!B$9*Sheet1!B$7+0.5*Sheet1!B$6*Sheet1!B$6*Sheet1!B$7)/(Sheet1!B$6*SQRT(Sheet1!B$7)))-(Sheet1!B$5+AD4781)*EXP(-Sheet1!B$9*Sheet1!B$7)*NORMSDIST((LN(Sheet1!B$4/(Sheet1!B$5+AD4781))-Sheet1!B$8*Sheet1!B$7+Sheet1!B$9*Sheet1!B$7-0.5*Sheet1!B$6*Sheet1!B$6*Sheet1!B$7)/(Sheet1!B$6*SQRT(Sheet1!B$7))))*400+100*AE4781-400*Sheet1!$B$13</f>
        <v>34.873004725408464</v>
      </c>
    </row>
    <row r="4782" spans="22:32" x14ac:dyDescent="0.2">
      <c r="V4782" s="7" t="e">
        <f t="shared" si="622"/>
        <v>#VALUE!</v>
      </c>
      <c r="X4782" s="4">
        <f t="shared" ca="1" si="623"/>
        <v>-9.3039296365916721E-2</v>
      </c>
      <c r="Y4782" s="4">
        <f t="shared" ca="1" si="623"/>
        <v>0.77255478425808022</v>
      </c>
      <c r="Z4782" s="4">
        <f t="shared" ca="1" si="624"/>
        <v>-0.16139245182476264</v>
      </c>
      <c r="AA4782" s="4">
        <f t="shared" ca="1" si="625"/>
        <v>1.0084204335592839</v>
      </c>
      <c r="AB4782" s="4">
        <f ca="1">Sheet1!AC4782</f>
        <v>0.22655996131984102</v>
      </c>
      <c r="AC4782" s="7">
        <f t="shared" ca="1" si="626"/>
        <v>1.2996437539387289</v>
      </c>
      <c r="AD4782" s="4">
        <f t="shared" ca="1" si="627"/>
        <v>-0.20975269194690996</v>
      </c>
      <c r="AE4782" s="4">
        <f t="shared" ca="1" si="628"/>
        <v>1.3105873178195082</v>
      </c>
      <c r="AF4782" s="21">
        <f ca="1">(Sheet1!B$4*EXP(-Sheet1!B$8*Sheet1!B$7)*NORMSDIST((LN(Sheet1!B$4/(Sheet1!B$5+AD4782))-Sheet1!B$8*Sheet1!B$7+Sheet1!B$9*Sheet1!B$7+0.5*Sheet1!B$6*Sheet1!B$6*Sheet1!B$7)/(Sheet1!B$6*SQRT(Sheet1!B$7)))-(Sheet1!B$5+AD4782)*EXP(-Sheet1!B$9*Sheet1!B$7)*NORMSDIST((LN(Sheet1!B$4/(Sheet1!B$5+AD4782))-Sheet1!B$8*Sheet1!B$7+Sheet1!B$9*Sheet1!B$7-0.5*Sheet1!B$6*Sheet1!B$6*Sheet1!B$7)/(Sheet1!B$6*SQRT(Sheet1!B$7))))*400+100*AE4782-400*Sheet1!$B$13</f>
        <v>164.78556129149501</v>
      </c>
    </row>
    <row r="4783" spans="22:32" x14ac:dyDescent="0.2">
      <c r="V4783" s="7" t="e">
        <f t="shared" si="622"/>
        <v>#VALUE!</v>
      </c>
      <c r="X4783" s="4">
        <f t="shared" ca="1" si="623"/>
        <v>0.30681925710744856</v>
      </c>
      <c r="Y4783" s="4">
        <f t="shared" ca="1" si="623"/>
        <v>0.3182702140279598</v>
      </c>
      <c r="Z4783" s="4">
        <f t="shared" ca="1" si="624"/>
        <v>0.53223008025416985</v>
      </c>
      <c r="AA4783" s="4">
        <f t="shared" ca="1" si="625"/>
        <v>0.82577787326547414</v>
      </c>
      <c r="AB4783" s="4">
        <f ca="1">Sheet1!AC4783</f>
        <v>9.2394490270721774E-2</v>
      </c>
      <c r="AC4783" s="7">
        <f t="shared" ca="1" si="626"/>
        <v>1.5677397329019174</v>
      </c>
      <c r="AD4783" s="4">
        <f t="shared" ca="1" si="627"/>
        <v>0.83439824386003825</v>
      </c>
      <c r="AE4783" s="4">
        <f t="shared" ca="1" si="628"/>
        <v>1.2946047824695277</v>
      </c>
      <c r="AF4783" s="21">
        <f ca="1">(Sheet1!B$4*EXP(-Sheet1!B$8*Sheet1!B$7)*NORMSDIST((LN(Sheet1!B$4/(Sheet1!B$5+AD4783))-Sheet1!B$8*Sheet1!B$7+Sheet1!B$9*Sheet1!B$7+0.5*Sheet1!B$6*Sheet1!B$6*Sheet1!B$7)/(Sheet1!B$6*SQRT(Sheet1!B$7)))-(Sheet1!B$5+AD4783)*EXP(-Sheet1!B$9*Sheet1!B$7)*NORMSDIST((LN(Sheet1!B$4/(Sheet1!B$5+AD4783))-Sheet1!B$8*Sheet1!B$7+Sheet1!B$9*Sheet1!B$7-0.5*Sheet1!B$6*Sheet1!B$6*Sheet1!B$7)/(Sheet1!B$6*SQRT(Sheet1!B$7))))*400+100*AE4783-400*Sheet1!$B$13</f>
        <v>-2.4604592189084542</v>
      </c>
    </row>
    <row r="4784" spans="22:32" x14ac:dyDescent="0.2">
      <c r="V4784" s="7" t="e">
        <f t="shared" si="622"/>
        <v>#VALUE!</v>
      </c>
      <c r="X4784" s="4">
        <f t="shared" ca="1" si="623"/>
        <v>-0.20006706134774707</v>
      </c>
      <c r="Y4784" s="4">
        <f t="shared" ca="1" si="623"/>
        <v>0.65505723933761051</v>
      </c>
      <c r="Z4784" s="4">
        <f t="shared" ca="1" si="624"/>
        <v>-0.34705027683460332</v>
      </c>
      <c r="AA4784" s="4">
        <f t="shared" ca="1" si="625"/>
        <v>0.71098490654598634</v>
      </c>
      <c r="AB4784" s="4">
        <f ca="1">Sheet1!AC4784</f>
        <v>0.80918029693395621</v>
      </c>
      <c r="AC4784" s="7">
        <f t="shared" ca="1" si="626"/>
        <v>0.84157153676703333</v>
      </c>
      <c r="AD4784" s="4">
        <f t="shared" ca="1" si="627"/>
        <v>-0.29206763481112147</v>
      </c>
      <c r="AE4784" s="4">
        <f t="shared" ca="1" si="628"/>
        <v>0.59834466042007128</v>
      </c>
      <c r="AF4784" s="21">
        <f ca="1">(Sheet1!B$4*EXP(-Sheet1!B$8*Sheet1!B$7)*NORMSDIST((LN(Sheet1!B$4/(Sheet1!B$5+AD4784))-Sheet1!B$8*Sheet1!B$7+Sheet1!B$9*Sheet1!B$7+0.5*Sheet1!B$6*Sheet1!B$6*Sheet1!B$7)/(Sheet1!B$6*SQRT(Sheet1!B$7)))-(Sheet1!B$5+AD4784)*EXP(-Sheet1!B$9*Sheet1!B$7)*NORMSDIST((LN(Sheet1!B$4/(Sheet1!B$5+AD4784))-Sheet1!B$8*Sheet1!B$7+Sheet1!B$9*Sheet1!B$7-0.5*Sheet1!B$6*Sheet1!B$6*Sheet1!B$7)/(Sheet1!B$6*SQRT(Sheet1!B$7))))*400+100*AE4784-400*Sheet1!$B$13</f>
        <v>106.85931285584502</v>
      </c>
    </row>
    <row r="4785" spans="22:32" x14ac:dyDescent="0.2">
      <c r="V4785" s="7" t="e">
        <f t="shared" si="622"/>
        <v>#VALUE!</v>
      </c>
      <c r="X4785" s="4">
        <f t="shared" ca="1" si="623"/>
        <v>0.45232102003458352</v>
      </c>
      <c r="Y4785" s="4">
        <f t="shared" ca="1" si="623"/>
        <v>1.8052074304923842</v>
      </c>
      <c r="Z4785" s="4">
        <f t="shared" ca="1" si="624"/>
        <v>0.78462758518885034</v>
      </c>
      <c r="AA4785" s="4">
        <f t="shared" ca="1" si="625"/>
        <v>3.1525638331744519</v>
      </c>
      <c r="AB4785" s="4">
        <f ca="1">Sheet1!AC4785</f>
        <v>0.60821752954899166</v>
      </c>
      <c r="AC4785" s="7">
        <f t="shared" ca="1" si="626"/>
        <v>0.97421386419452038</v>
      </c>
      <c r="AD4785" s="4">
        <f t="shared" ca="1" si="627"/>
        <v>0.76439507172044507</v>
      </c>
      <c r="AE4785" s="4">
        <f t="shared" ca="1" si="628"/>
        <v>3.071271394036772</v>
      </c>
      <c r="AF4785" s="21">
        <f ca="1">(Sheet1!B$4*EXP(-Sheet1!B$8*Sheet1!B$7)*NORMSDIST((LN(Sheet1!B$4/(Sheet1!B$5+AD4785))-Sheet1!B$8*Sheet1!B$7+Sheet1!B$9*Sheet1!B$7+0.5*Sheet1!B$6*Sheet1!B$6*Sheet1!B$7)/(Sheet1!B$6*SQRT(Sheet1!B$7)))-(Sheet1!B$5+AD4785)*EXP(-Sheet1!B$9*Sheet1!B$7)*NORMSDIST((LN(Sheet1!B$4/(Sheet1!B$5+AD4785))-Sheet1!B$8*Sheet1!B$7+Sheet1!B$9*Sheet1!B$7-0.5*Sheet1!B$6*Sheet1!B$6*Sheet1!B$7)/(Sheet1!B$6*SQRT(Sheet1!B$7))))*400+100*AE4785-400*Sheet1!$B$13</f>
        <v>186.13679813112094</v>
      </c>
    </row>
    <row r="4786" spans="22:32" x14ac:dyDescent="0.2">
      <c r="V4786" s="7" t="e">
        <f t="shared" si="622"/>
        <v>#VALUE!</v>
      </c>
      <c r="X4786" s="4">
        <f t="shared" ca="1" si="623"/>
        <v>0.6323367151359286</v>
      </c>
      <c r="Y4786" s="4">
        <f t="shared" ca="1" si="623"/>
        <v>0.91496979389619204</v>
      </c>
      <c r="Z4786" s="4">
        <f t="shared" ca="1" si="624"/>
        <v>1.0968953637958703</v>
      </c>
      <c r="AA4786" s="4">
        <f t="shared" ca="1" si="625"/>
        <v>2.0770856588368334</v>
      </c>
      <c r="AB4786" s="4">
        <f ca="1">Sheet1!AC4786</f>
        <v>0.40402490035700434</v>
      </c>
      <c r="AC4786" s="7">
        <f t="shared" ca="1" si="626"/>
        <v>1.1194159086917044</v>
      </c>
      <c r="AD4786" s="4">
        <f t="shared" ca="1" si="627"/>
        <v>1.2278821204032717</v>
      </c>
      <c r="AE4786" s="4">
        <f t="shared" ca="1" si="628"/>
        <v>2.3251227302173412</v>
      </c>
      <c r="AF4786" s="21">
        <f ca="1">(Sheet1!B$4*EXP(-Sheet1!B$8*Sheet1!B$7)*NORMSDIST((LN(Sheet1!B$4/(Sheet1!B$5+AD4786))-Sheet1!B$8*Sheet1!B$7+Sheet1!B$9*Sheet1!B$7+0.5*Sheet1!B$6*Sheet1!B$6*Sheet1!B$7)/(Sheet1!B$6*SQRT(Sheet1!B$7)))-(Sheet1!B$5+AD4786)*EXP(-Sheet1!B$9*Sheet1!B$7)*NORMSDIST((LN(Sheet1!B$4/(Sheet1!B$5+AD4786))-Sheet1!B$8*Sheet1!B$7+Sheet1!B$9*Sheet1!B$7-0.5*Sheet1!B$6*Sheet1!B$6*Sheet1!B$7)/(Sheet1!B$6*SQRT(Sheet1!B$7))))*400+100*AE4786-400*Sheet1!$B$13</f>
        <v>39.615160242936781</v>
      </c>
    </row>
    <row r="4787" spans="22:32" x14ac:dyDescent="0.2">
      <c r="V4787" s="7" t="e">
        <f t="shared" si="622"/>
        <v>#VALUE!</v>
      </c>
      <c r="X4787" s="4">
        <f t="shared" ca="1" si="623"/>
        <v>-1.0595424094049299</v>
      </c>
      <c r="Y4787" s="4">
        <f t="shared" ca="1" si="623"/>
        <v>-0.53013377534338746</v>
      </c>
      <c r="Z4787" s="4">
        <f t="shared" ca="1" si="624"/>
        <v>-1.8379561534261737</v>
      </c>
      <c r="AA4787" s="4">
        <f t="shared" ca="1" si="625"/>
        <v>-2.0275503901128835</v>
      </c>
      <c r="AB4787" s="4">
        <f ca="1">Sheet1!AC4787</f>
        <v>0.69901220388884089</v>
      </c>
      <c r="AC4787" s="7">
        <f t="shared" ca="1" si="626"/>
        <v>0.91565097753979274</v>
      </c>
      <c r="AD4787" s="4">
        <f t="shared" ca="1" si="627"/>
        <v>-1.6829263485599533</v>
      </c>
      <c r="AE4787" s="4">
        <f t="shared" ca="1" si="628"/>
        <v>-1.85652849671805</v>
      </c>
      <c r="AF4787" s="21">
        <f ca="1">(Sheet1!B$4*EXP(-Sheet1!B$8*Sheet1!B$7)*NORMSDIST((LN(Sheet1!B$4/(Sheet1!B$5+AD4787))-Sheet1!B$8*Sheet1!B$7+Sheet1!B$9*Sheet1!B$7+0.5*Sheet1!B$6*Sheet1!B$6*Sheet1!B$7)/(Sheet1!B$6*SQRT(Sheet1!B$7)))-(Sheet1!B$5+AD4787)*EXP(-Sheet1!B$9*Sheet1!B$7)*NORMSDIST((LN(Sheet1!B$4/(Sheet1!B$5+AD4787))-Sheet1!B$8*Sheet1!B$7+Sheet1!B$9*Sheet1!B$7-0.5*Sheet1!B$6*Sheet1!B$6*Sheet1!B$7)/(Sheet1!B$6*SQRT(Sheet1!B$7))))*400+100*AE4787-400*Sheet1!$B$13</f>
        <v>91.424961754154538</v>
      </c>
    </row>
    <row r="4788" spans="22:32" x14ac:dyDescent="0.2">
      <c r="V4788" s="7" t="e">
        <f t="shared" si="622"/>
        <v>#VALUE!</v>
      </c>
      <c r="X4788" s="4">
        <f t="shared" ca="1" si="623"/>
        <v>0.86770450032935453</v>
      </c>
      <c r="Y4788" s="4">
        <f t="shared" ca="1" si="623"/>
        <v>-0.26722140041416048</v>
      </c>
      <c r="Z4788" s="4">
        <f t="shared" ca="1" si="624"/>
        <v>1.5051807380052002</v>
      </c>
      <c r="AA4788" s="4">
        <f t="shared" ca="1" si="625"/>
        <v>0.64452436254280798</v>
      </c>
      <c r="AB4788" s="4">
        <f ca="1">Sheet1!AC4788</f>
        <v>0.41829919343893396</v>
      </c>
      <c r="AC4788" s="7">
        <f t="shared" ca="1" si="626"/>
        <v>1.1079736265291904</v>
      </c>
      <c r="AD4788" s="4">
        <f t="shared" ca="1" si="627"/>
        <v>1.667700560869505</v>
      </c>
      <c r="AE4788" s="4">
        <f t="shared" ca="1" si="628"/>
        <v>0.71411599535296966</v>
      </c>
      <c r="AF4788" s="21">
        <f ca="1">(Sheet1!B$4*EXP(-Sheet1!B$8*Sheet1!B$7)*NORMSDIST((LN(Sheet1!B$4/(Sheet1!B$5+AD4788))-Sheet1!B$8*Sheet1!B$7+Sheet1!B$9*Sheet1!B$7+0.5*Sheet1!B$6*Sheet1!B$6*Sheet1!B$7)/(Sheet1!B$6*SQRT(Sheet1!B$7)))-(Sheet1!B$5+AD4788)*EXP(-Sheet1!B$9*Sheet1!B$7)*NORMSDIST((LN(Sheet1!B$4/(Sheet1!B$5+AD4788))-Sheet1!B$8*Sheet1!B$7+Sheet1!B$9*Sheet1!B$7-0.5*Sheet1!B$6*Sheet1!B$6*Sheet1!B$7)/(Sheet1!B$6*SQRT(Sheet1!B$7))))*400+100*AE4788-400*Sheet1!$B$13</f>
        <v>-188.71417147453394</v>
      </c>
    </row>
    <row r="4789" spans="22:32" x14ac:dyDescent="0.2">
      <c r="V4789" s="7" t="e">
        <f t="shared" si="622"/>
        <v>#VALUE!</v>
      </c>
      <c r="X4789" s="4">
        <f t="shared" ca="1" si="623"/>
        <v>1.9494660180403252</v>
      </c>
      <c r="Y4789" s="4">
        <f t="shared" ca="1" si="623"/>
        <v>-0.17798016407000689</v>
      </c>
      <c r="Z4789" s="4">
        <f t="shared" ca="1" si="624"/>
        <v>3.3816797062089963</v>
      </c>
      <c r="AA4789" s="4">
        <f t="shared" ca="1" si="625"/>
        <v>2.0598651952949378</v>
      </c>
      <c r="AB4789" s="4">
        <f ca="1">Sheet1!AC4789</f>
        <v>0.64003264933516524</v>
      </c>
      <c r="AC4789" s="7">
        <f t="shared" ca="1" si="626"/>
        <v>0.95363094153126382</v>
      </c>
      <c r="AD4789" s="4">
        <f t="shared" ca="1" si="627"/>
        <v>3.2248744021892528</v>
      </c>
      <c r="AE4789" s="4">
        <f t="shared" ca="1" si="628"/>
        <v>1.9643511856165923</v>
      </c>
      <c r="AF4789" s="21">
        <f ca="1">(Sheet1!B$4*EXP(-Sheet1!B$8*Sheet1!B$7)*NORMSDIST((LN(Sheet1!B$4/(Sheet1!B$5+AD4789))-Sheet1!B$8*Sheet1!B$7+Sheet1!B$9*Sheet1!B$7+0.5*Sheet1!B$6*Sheet1!B$6*Sheet1!B$7)/(Sheet1!B$6*SQRT(Sheet1!B$7)))-(Sheet1!B$5+AD4789)*EXP(-Sheet1!B$9*Sheet1!B$7)*NORMSDIST((LN(Sheet1!B$4/(Sheet1!B$5+AD4789))-Sheet1!B$8*Sheet1!B$7+Sheet1!B$9*Sheet1!B$7-0.5*Sheet1!B$6*Sheet1!B$6*Sheet1!B$7)/(Sheet1!B$6*SQRT(Sheet1!B$7))))*400+100*AE4789-400*Sheet1!$B$13</f>
        <v>-293.9538324329319</v>
      </c>
    </row>
    <row r="4790" spans="22:32" x14ac:dyDescent="0.2">
      <c r="V4790" s="7" t="e">
        <f t="shared" si="622"/>
        <v>#VALUE!</v>
      </c>
      <c r="X4790" s="4">
        <f t="shared" ca="1" si="623"/>
        <v>0.51821589262046985</v>
      </c>
      <c r="Y4790" s="4">
        <f t="shared" ca="1" si="623"/>
        <v>1.0038746514599823</v>
      </c>
      <c r="Z4790" s="4">
        <f t="shared" ca="1" si="624"/>
        <v>0.89893342653453412</v>
      </c>
      <c r="AA4790" s="4">
        <f t="shared" ca="1" si="625"/>
        <v>2.0701877133038362</v>
      </c>
      <c r="AB4790" s="4">
        <f ca="1">Sheet1!AC4790</f>
        <v>0.5086012052237332</v>
      </c>
      <c r="AC4790" s="7">
        <f t="shared" ca="1" si="626"/>
        <v>1.0410528818148566</v>
      </c>
      <c r="AD4790" s="4">
        <f t="shared" ca="1" si="627"/>
        <v>0.93583723425348042</v>
      </c>
      <c r="AE4790" s="4">
        <f t="shared" ca="1" si="628"/>
        <v>2.1551748848326668</v>
      </c>
      <c r="AF4790" s="21">
        <f ca="1">(Sheet1!B$4*EXP(-Sheet1!B$8*Sheet1!B$7)*NORMSDIST((LN(Sheet1!B$4/(Sheet1!B$5+AD4790))-Sheet1!B$8*Sheet1!B$7+Sheet1!B$9*Sheet1!B$7+0.5*Sheet1!B$6*Sheet1!B$6*Sheet1!B$7)/(Sheet1!B$6*SQRT(Sheet1!B$7)))-(Sheet1!B$5+AD4790)*EXP(-Sheet1!B$9*Sheet1!B$7)*NORMSDIST((LN(Sheet1!B$4/(Sheet1!B$5+AD4790))-Sheet1!B$8*Sheet1!B$7+Sheet1!B$9*Sheet1!B$7-0.5*Sheet1!B$6*Sheet1!B$6*Sheet1!B$7)/(Sheet1!B$6*SQRT(Sheet1!B$7))))*400+100*AE4790-400*Sheet1!$B$13</f>
        <v>67.801760160760296</v>
      </c>
    </row>
    <row r="4791" spans="22:32" x14ac:dyDescent="0.2">
      <c r="V4791" s="7" t="e">
        <f t="shared" si="622"/>
        <v>#VALUE!</v>
      </c>
      <c r="X4791" s="4">
        <f t="shared" ca="1" si="623"/>
        <v>1.2632919186752933</v>
      </c>
      <c r="Y4791" s="4">
        <f t="shared" ca="1" si="623"/>
        <v>0.21450492549263747</v>
      </c>
      <c r="Z4791" s="4">
        <f t="shared" ca="1" si="624"/>
        <v>2.1913942612328712</v>
      </c>
      <c r="AA4791" s="4">
        <f t="shared" ca="1" si="625"/>
        <v>1.8125996154135233</v>
      </c>
      <c r="AB4791" s="4">
        <f ca="1">Sheet1!AC4791</f>
        <v>0.78802497746282252</v>
      </c>
      <c r="AC4791" s="7">
        <f t="shared" ca="1" si="626"/>
        <v>0.85648595163595209</v>
      </c>
      <c r="AD4791" s="4">
        <f t="shared" ca="1" si="627"/>
        <v>1.8768983992416</v>
      </c>
      <c r="AE4791" s="4">
        <f t="shared" ca="1" si="628"/>
        <v>1.5524661065424123</v>
      </c>
      <c r="AF4791" s="21">
        <f ca="1">(Sheet1!B$4*EXP(-Sheet1!B$8*Sheet1!B$7)*NORMSDIST((LN(Sheet1!B$4/(Sheet1!B$5+AD4791))-Sheet1!B$8*Sheet1!B$7+Sheet1!B$9*Sheet1!B$7+0.5*Sheet1!B$6*Sheet1!B$6*Sheet1!B$7)/(Sheet1!B$6*SQRT(Sheet1!B$7)))-(Sheet1!B$5+AD4791)*EXP(-Sheet1!B$9*Sheet1!B$7)*NORMSDIST((LN(Sheet1!B$4/(Sheet1!B$5+AD4791))-Sheet1!B$8*Sheet1!B$7+Sheet1!B$9*Sheet1!B$7-0.5*Sheet1!B$6*Sheet1!B$6*Sheet1!B$7)/(Sheet1!B$6*SQRT(Sheet1!B$7))))*400+100*AE4791-400*Sheet1!$B$13</f>
        <v>-136.51461947964799</v>
      </c>
    </row>
    <row r="4792" spans="22:32" x14ac:dyDescent="0.2">
      <c r="V4792" s="7" t="e">
        <f t="shared" si="622"/>
        <v>#VALUE!</v>
      </c>
      <c r="X4792" s="4">
        <f t="shared" ca="1" si="623"/>
        <v>-1.1232008180313289</v>
      </c>
      <c r="Y4792" s="4">
        <f t="shared" ca="1" si="623"/>
        <v>-1.2071072588803964</v>
      </c>
      <c r="Z4792" s="4">
        <f t="shared" ca="1" si="624"/>
        <v>-1.948382468421832</v>
      </c>
      <c r="AA4792" s="4">
        <f t="shared" ca="1" si="625"/>
        <v>-3.0838165379569302</v>
      </c>
      <c r="AB4792" s="4">
        <f ca="1">Sheet1!AC4792</f>
        <v>0.71206737766217809</v>
      </c>
      <c r="AC4792" s="7">
        <f t="shared" ca="1" si="626"/>
        <v>0.9071905880797787</v>
      </c>
      <c r="AD4792" s="4">
        <f t="shared" ca="1" si="627"/>
        <v>-1.7675542373319326</v>
      </c>
      <c r="AE4792" s="4">
        <f t="shared" ca="1" si="628"/>
        <v>-2.7976093385992948</v>
      </c>
      <c r="AF4792" s="21">
        <f ca="1">(Sheet1!B$4*EXP(-Sheet1!B$8*Sheet1!B$7)*NORMSDIST((LN(Sheet1!B$4/(Sheet1!B$5+AD4792))-Sheet1!B$8*Sheet1!B$7+Sheet1!B$9*Sheet1!B$7+0.5*Sheet1!B$6*Sheet1!B$6*Sheet1!B$7)/(Sheet1!B$6*SQRT(Sheet1!B$7)))-(Sheet1!B$5+AD4792)*EXP(-Sheet1!B$9*Sheet1!B$7)*NORMSDIST((LN(Sheet1!B$4/(Sheet1!B$5+AD4792))-Sheet1!B$8*Sheet1!B$7+Sheet1!B$9*Sheet1!B$7-0.5*Sheet1!B$6*Sheet1!B$6*Sheet1!B$7)/(Sheet1!B$6*SQRT(Sheet1!B$7))))*400+100*AE4792-400*Sheet1!$B$13</f>
        <v>11.643831131287243</v>
      </c>
    </row>
    <row r="4793" spans="22:32" x14ac:dyDescent="0.2">
      <c r="V4793" s="7" t="e">
        <f t="shared" si="622"/>
        <v>#VALUE!</v>
      </c>
      <c r="X4793" s="4">
        <f t="shared" ca="1" si="623"/>
        <v>-0.71549979564592647</v>
      </c>
      <c r="Y4793" s="4">
        <f t="shared" ca="1" si="623"/>
        <v>-0.27766447570828257</v>
      </c>
      <c r="Z4793" s="4">
        <f t="shared" ca="1" si="624"/>
        <v>-1.2411558428521752</v>
      </c>
      <c r="AA4793" s="4">
        <f t="shared" ca="1" si="625"/>
        <v>-1.2528301847204459</v>
      </c>
      <c r="AB4793" s="4">
        <f ca="1">Sheet1!AC4793</f>
        <v>0.80089573687451099</v>
      </c>
      <c r="AC4793" s="7">
        <f t="shared" ca="1" si="626"/>
        <v>0.84747151943410381</v>
      </c>
      <c r="AD4793" s="4">
        <f t="shared" ca="1" si="627"/>
        <v>-1.0518442279964486</v>
      </c>
      <c r="AE4793" s="4">
        <f t="shared" ca="1" si="628"/>
        <v>-1.0617379002379452</v>
      </c>
      <c r="AF4793" s="21">
        <f ca="1">(Sheet1!B$4*EXP(-Sheet1!B$8*Sheet1!B$7)*NORMSDIST((LN(Sheet1!B$4/(Sheet1!B$5+AD4793))-Sheet1!B$8*Sheet1!B$7+Sheet1!B$9*Sheet1!B$7+0.5*Sheet1!B$6*Sheet1!B$6*Sheet1!B$7)/(Sheet1!B$6*SQRT(Sheet1!B$7)))-(Sheet1!B$5+AD4793)*EXP(-Sheet1!B$9*Sheet1!B$7)*NORMSDIST((LN(Sheet1!B$4/(Sheet1!B$5+AD4793))-Sheet1!B$8*Sheet1!B$7+Sheet1!B$9*Sheet1!B$7-0.5*Sheet1!B$6*Sheet1!B$6*Sheet1!B$7)/(Sheet1!B$6*SQRT(Sheet1!B$7))))*400+100*AE4793-400*Sheet1!$B$13</f>
        <v>65.261248312708631</v>
      </c>
    </row>
    <row r="4794" spans="22:32" x14ac:dyDescent="0.2">
      <c r="V4794" s="7" t="e">
        <f t="shared" si="622"/>
        <v>#VALUE!</v>
      </c>
      <c r="X4794" s="4">
        <f t="shared" ca="1" si="623"/>
        <v>-0.786037715381526</v>
      </c>
      <c r="Y4794" s="4">
        <f t="shared" ca="1" si="623"/>
        <v>-1.6780977453399881</v>
      </c>
      <c r="Z4794" s="4">
        <f t="shared" ca="1" si="624"/>
        <v>-1.3635158375792757</v>
      </c>
      <c r="AA4794" s="4">
        <f t="shared" ca="1" si="625"/>
        <v>-3.3651942226697789</v>
      </c>
      <c r="AB4794" s="4">
        <f ca="1">Sheet1!AC4794</f>
        <v>0.65891889503689494</v>
      </c>
      <c r="AC4794" s="7">
        <f t="shared" ca="1" si="626"/>
        <v>0.94147578229076945</v>
      </c>
      <c r="AD4794" s="4">
        <f t="shared" ca="1" si="627"/>
        <v>-1.2837171398508023</v>
      </c>
      <c r="AE4794" s="4">
        <f t="shared" ca="1" si="628"/>
        <v>-3.1682488633484081</v>
      </c>
      <c r="AF4794" s="21">
        <f ca="1">(Sheet1!B$4*EXP(-Sheet1!B$8*Sheet1!B$7)*NORMSDIST((LN(Sheet1!B$4/(Sheet1!B$5+AD4794))-Sheet1!B$8*Sheet1!B$7+Sheet1!B$9*Sheet1!B$7+0.5*Sheet1!B$6*Sheet1!B$6*Sheet1!B$7)/(Sheet1!B$6*SQRT(Sheet1!B$7)))-(Sheet1!B$5+AD4794)*EXP(-Sheet1!B$9*Sheet1!B$7)*NORMSDIST((LN(Sheet1!B$4/(Sheet1!B$5+AD4794))-Sheet1!B$8*Sheet1!B$7+Sheet1!B$9*Sheet1!B$7-0.5*Sheet1!B$6*Sheet1!B$6*Sheet1!B$7)/(Sheet1!B$6*SQRT(Sheet1!B$7))))*400+100*AE4794-400*Sheet1!$B$13</f>
        <v>-106.81884767097426</v>
      </c>
    </row>
    <row r="4795" spans="22:32" x14ac:dyDescent="0.2">
      <c r="V4795" s="7" t="e">
        <f t="shared" si="622"/>
        <v>#VALUE!</v>
      </c>
      <c r="X4795" s="4">
        <f t="shared" ca="1" si="623"/>
        <v>-0.43047382601904266</v>
      </c>
      <c r="Y4795" s="4">
        <f t="shared" ca="1" si="623"/>
        <v>-0.76702354736184508</v>
      </c>
      <c r="Z4795" s="4">
        <f t="shared" ca="1" si="624"/>
        <v>-0.74672991887598361</v>
      </c>
      <c r="AA4795" s="4">
        <f t="shared" ca="1" si="625"/>
        <v>-1.6227988482845261</v>
      </c>
      <c r="AB4795" s="4">
        <f ca="1">Sheet1!AC4795</f>
        <v>0.42018709153421929</v>
      </c>
      <c r="AC4795" s="7">
        <f t="shared" ca="1" si="626"/>
        <v>1.1064813854902098</v>
      </c>
      <c r="AD4795" s="4">
        <f t="shared" ca="1" si="627"/>
        <v>-0.82624275522489032</v>
      </c>
      <c r="AE4795" s="4">
        <f t="shared" ca="1" si="628"/>
        <v>-1.7955967180217793</v>
      </c>
      <c r="AF4795" s="21">
        <f ca="1">(Sheet1!B$4*EXP(-Sheet1!B$8*Sheet1!B$7)*NORMSDIST((LN(Sheet1!B$4/(Sheet1!B$5+AD4795))-Sheet1!B$8*Sheet1!B$7+Sheet1!B$9*Sheet1!B$7+0.5*Sheet1!B$6*Sheet1!B$6*Sheet1!B$7)/(Sheet1!B$6*SQRT(Sheet1!B$7)))-(Sheet1!B$5+AD4795)*EXP(-Sheet1!B$9*Sheet1!B$7)*NORMSDIST((LN(Sheet1!B$4/(Sheet1!B$5+AD4795))-Sheet1!B$8*Sheet1!B$7+Sheet1!B$9*Sheet1!B$7-0.5*Sheet1!B$6*Sheet1!B$6*Sheet1!B$7)/(Sheet1!B$6*SQRT(Sheet1!B$7))))*400+100*AE4795-400*Sheet1!$B$13</f>
        <v>-45.38109945857741</v>
      </c>
    </row>
    <row r="4796" spans="22:32" x14ac:dyDescent="0.2">
      <c r="V4796" s="7" t="e">
        <f t="shared" si="622"/>
        <v>#VALUE!</v>
      </c>
      <c r="X4796" s="4">
        <f t="shared" ca="1" si="623"/>
        <v>-0.75093569562255047</v>
      </c>
      <c r="Y4796" s="4">
        <f t="shared" ca="1" si="623"/>
        <v>-1.5604884100354961</v>
      </c>
      <c r="Z4796" s="4">
        <f t="shared" ca="1" si="624"/>
        <v>-1.3026254261705148</v>
      </c>
      <c r="AA4796" s="4">
        <f t="shared" ca="1" si="625"/>
        <v>-3.1531073044503808</v>
      </c>
      <c r="AB4796" s="4">
        <f ca="1">Sheet1!AC4796</f>
        <v>0.27005039656644836</v>
      </c>
      <c r="AC4796" s="7">
        <f t="shared" ca="1" si="626"/>
        <v>1.2463556998429524</v>
      </c>
      <c r="AD4796" s="4">
        <f t="shared" ca="1" si="627"/>
        <v>-1.623534624667976</v>
      </c>
      <c r="AE4796" s="4">
        <f t="shared" ca="1" si="628"/>
        <v>-3.9298932611181794</v>
      </c>
      <c r="AF4796" s="21">
        <f ca="1">(Sheet1!B$4*EXP(-Sheet1!B$8*Sheet1!B$7)*NORMSDIST((LN(Sheet1!B$4/(Sheet1!B$5+AD4796))-Sheet1!B$8*Sheet1!B$7+Sheet1!B$9*Sheet1!B$7+0.5*Sheet1!B$6*Sheet1!B$6*Sheet1!B$7)/(Sheet1!B$6*SQRT(Sheet1!B$7)))-(Sheet1!B$5+AD4796)*EXP(-Sheet1!B$9*Sheet1!B$7)*NORMSDIST((LN(Sheet1!B$4/(Sheet1!B$5+AD4796))-Sheet1!B$8*Sheet1!B$7+Sheet1!B$9*Sheet1!B$7-0.5*Sheet1!B$6*Sheet1!B$6*Sheet1!B$7)/(Sheet1!B$6*SQRT(Sheet1!B$7))))*400+100*AE4796-400*Sheet1!$B$13</f>
        <v>-125.94344831291028</v>
      </c>
    </row>
    <row r="4797" spans="22:32" x14ac:dyDescent="0.2">
      <c r="V4797" s="7" t="e">
        <f t="shared" si="622"/>
        <v>#VALUE!</v>
      </c>
      <c r="X4797" s="4">
        <f t="shared" ca="1" si="623"/>
        <v>0.31530371789500533</v>
      </c>
      <c r="Y4797" s="4">
        <f t="shared" ca="1" si="623"/>
        <v>-1.1752109246740134</v>
      </c>
      <c r="Z4797" s="4">
        <f t="shared" ca="1" si="624"/>
        <v>0.54694781762322064</v>
      </c>
      <c r="AA4797" s="4">
        <f t="shared" ca="1" si="625"/>
        <v>-1.3274168697915905</v>
      </c>
      <c r="AB4797" s="4">
        <f ca="1">Sheet1!AC4797</f>
        <v>0.59039000216422199</v>
      </c>
      <c r="AC4797" s="7">
        <f t="shared" ca="1" si="626"/>
        <v>0.98585324615959125</v>
      </c>
      <c r="AD4797" s="4">
        <f t="shared" ca="1" si="627"/>
        <v>0.53921028148375616</v>
      </c>
      <c r="AE4797" s="4">
        <f t="shared" ca="1" si="628"/>
        <v>-1.3086382300910429</v>
      </c>
      <c r="AF4797" s="21">
        <f ca="1">(Sheet1!B$4*EXP(-Sheet1!B$8*Sheet1!B$7)*NORMSDIST((LN(Sheet1!B$4/(Sheet1!B$5+AD4797))-Sheet1!B$8*Sheet1!B$7+Sheet1!B$9*Sheet1!B$7+0.5*Sheet1!B$6*Sheet1!B$6*Sheet1!B$7)/(Sheet1!B$6*SQRT(Sheet1!B$7)))-(Sheet1!B$5+AD4797)*EXP(-Sheet1!B$9*Sheet1!B$7)*NORMSDIST((LN(Sheet1!B$4/(Sheet1!B$5+AD4797))-Sheet1!B$8*Sheet1!B$7+Sheet1!B$9*Sheet1!B$7-0.5*Sheet1!B$6*Sheet1!B$6*Sheet1!B$7)/(Sheet1!B$6*SQRT(Sheet1!B$7))))*400+100*AE4797-400*Sheet1!$B$13</f>
        <v>-216.52302382882681</v>
      </c>
    </row>
    <row r="4798" spans="22:32" x14ac:dyDescent="0.2">
      <c r="V4798" s="7" t="e">
        <f t="shared" si="622"/>
        <v>#VALUE!</v>
      </c>
      <c r="X4798" s="4">
        <f t="shared" ca="1" si="623"/>
        <v>-0.10993026178361109</v>
      </c>
      <c r="Y4798" s="4">
        <f t="shared" ca="1" si="623"/>
        <v>1.2979325264176265</v>
      </c>
      <c r="Z4798" s="4">
        <f t="shared" ca="1" si="624"/>
        <v>-0.1906926983757202</v>
      </c>
      <c r="AA4798" s="4">
        <f t="shared" ca="1" si="625"/>
        <v>1.7493398334915655</v>
      </c>
      <c r="AB4798" s="4">
        <f ca="1">Sheet1!AC4798</f>
        <v>0.42948597366845243</v>
      </c>
      <c r="AC4798" s="7">
        <f t="shared" ca="1" si="626"/>
        <v>1.0991994798698217</v>
      </c>
      <c r="AD4798" s="4">
        <f t="shared" ca="1" si="627"/>
        <v>-0.20960931486956444</v>
      </c>
      <c r="AE4798" s="4">
        <f t="shared" ca="1" si="628"/>
        <v>1.9228734350894894</v>
      </c>
      <c r="AF4798" s="21">
        <f ca="1">(Sheet1!B$4*EXP(-Sheet1!B$8*Sheet1!B$7)*NORMSDIST((LN(Sheet1!B$4/(Sheet1!B$5+AD4798))-Sheet1!B$8*Sheet1!B$7+Sheet1!B$9*Sheet1!B$7+0.5*Sheet1!B$6*Sheet1!B$6*Sheet1!B$7)/(Sheet1!B$6*SQRT(Sheet1!B$7)))-(Sheet1!B$5+AD4798)*EXP(-Sheet1!B$9*Sheet1!B$7)*NORMSDIST((LN(Sheet1!B$4/(Sheet1!B$5+AD4798))-Sheet1!B$8*Sheet1!B$7+Sheet1!B$9*Sheet1!B$7-0.5*Sheet1!B$6*Sheet1!B$6*Sheet1!B$7)/(Sheet1!B$6*SQRT(Sheet1!B$7))))*400+100*AE4798-400*Sheet1!$B$13</f>
        <v>225.99104106856203</v>
      </c>
    </row>
    <row r="4799" spans="22:32" x14ac:dyDescent="0.2">
      <c r="V4799" s="7" t="e">
        <f t="shared" si="622"/>
        <v>#VALUE!</v>
      </c>
      <c r="X4799" s="4">
        <f t="shared" ca="1" si="623"/>
        <v>1.7647442096786756</v>
      </c>
      <c r="Y4799" s="4">
        <f t="shared" ca="1" si="623"/>
        <v>1.1501936402397257</v>
      </c>
      <c r="Z4799" s="4">
        <f t="shared" ca="1" si="624"/>
        <v>3.0612483753470414</v>
      </c>
      <c r="AA4799" s="4">
        <f t="shared" ca="1" si="625"/>
        <v>3.7640913910605756</v>
      </c>
      <c r="AB4799" s="4">
        <f ca="1">Sheet1!AC4799</f>
        <v>0.53996769104599796</v>
      </c>
      <c r="AC4799" s="7">
        <f t="shared" ca="1" si="626"/>
        <v>1.0194487240589922</v>
      </c>
      <c r="AD4799" s="4">
        <f t="shared" ca="1" si="627"/>
        <v>3.1207857502752043</v>
      </c>
      <c r="AE4799" s="4">
        <f t="shared" ca="1" si="628"/>
        <v>3.8372981658581411</v>
      </c>
      <c r="AF4799" s="21">
        <f ca="1">(Sheet1!B$4*EXP(-Sheet1!B$8*Sheet1!B$7)*NORMSDIST((LN(Sheet1!B$4/(Sheet1!B$5+AD4799))-Sheet1!B$8*Sheet1!B$7+Sheet1!B$9*Sheet1!B$7+0.5*Sheet1!B$6*Sheet1!B$6*Sheet1!B$7)/(Sheet1!B$6*SQRT(Sheet1!B$7)))-(Sheet1!B$5+AD4799)*EXP(-Sheet1!B$9*Sheet1!B$7)*NORMSDIST((LN(Sheet1!B$4/(Sheet1!B$5+AD4799))-Sheet1!B$8*Sheet1!B$7+Sheet1!B$9*Sheet1!B$7-0.5*Sheet1!B$6*Sheet1!B$6*Sheet1!B$7)/(Sheet1!B$6*SQRT(Sheet1!B$7))))*400+100*AE4799-400*Sheet1!$B$13</f>
        <v>-91.640280845122561</v>
      </c>
    </row>
    <row r="4800" spans="22:32" x14ac:dyDescent="0.2">
      <c r="V4800" s="7" t="e">
        <f t="shared" si="622"/>
        <v>#VALUE!</v>
      </c>
      <c r="X4800" s="4">
        <f t="shared" ca="1" si="623"/>
        <v>-3.2038797496148028</v>
      </c>
      <c r="Y4800" s="4">
        <f t="shared" ca="1" si="623"/>
        <v>2.2399896231622529</v>
      </c>
      <c r="Z4800" s="4">
        <f t="shared" ca="1" si="624"/>
        <v>-5.5576732449522623</v>
      </c>
      <c r="AA4800" s="4">
        <f t="shared" ca="1" si="625"/>
        <v>-0.56441793572173293</v>
      </c>
      <c r="AB4800" s="4">
        <f ca="1">Sheet1!AC4800</f>
        <v>0.52276057350013072</v>
      </c>
      <c r="AC4800" s="7">
        <f t="shared" ca="1" si="626"/>
        <v>1.0312198704985811</v>
      </c>
      <c r="AD4800" s="4">
        <f t="shared" ca="1" si="627"/>
        <v>-5.7311830839331011</v>
      </c>
      <c r="AE4800" s="4">
        <f t="shared" ca="1" si="628"/>
        <v>-0.58203899058204189</v>
      </c>
      <c r="AF4800" s="21">
        <f ca="1">(Sheet1!B$4*EXP(-Sheet1!B$8*Sheet1!B$7)*NORMSDIST((LN(Sheet1!B$4/(Sheet1!B$5+AD4800))-Sheet1!B$8*Sheet1!B$7+Sheet1!B$9*Sheet1!B$7+0.5*Sheet1!B$6*Sheet1!B$6*Sheet1!B$7)/(Sheet1!B$6*SQRT(Sheet1!B$7)))-(Sheet1!B$5+AD4800)*EXP(-Sheet1!B$9*Sheet1!B$7)*NORMSDIST((LN(Sheet1!B$4/(Sheet1!B$5+AD4800))-Sheet1!B$8*Sheet1!B$7+Sheet1!B$9*Sheet1!B$7-0.5*Sheet1!B$6*Sheet1!B$6*Sheet1!B$7)/(Sheet1!B$6*SQRT(Sheet1!B$7))))*400+100*AE4800-400*Sheet1!$B$13</f>
        <v>947.59991768606915</v>
      </c>
    </row>
    <row r="4801" spans="22:32" x14ac:dyDescent="0.2">
      <c r="V4801" s="7" t="e">
        <f t="shared" si="622"/>
        <v>#VALUE!</v>
      </c>
      <c r="X4801" s="4">
        <f t="shared" ca="1" si="623"/>
        <v>-0.8631110187789135</v>
      </c>
      <c r="Y4801" s="4">
        <f t="shared" ca="1" si="623"/>
        <v>1.0001077088847876</v>
      </c>
      <c r="Z4801" s="4">
        <f t="shared" ca="1" si="624"/>
        <v>-1.497212564568873</v>
      </c>
      <c r="AA4801" s="4">
        <f t="shared" ca="1" si="625"/>
        <v>0.422509885219925</v>
      </c>
      <c r="AB4801" s="4">
        <f ca="1">Sheet1!AC4801</f>
        <v>0.77022226443994368</v>
      </c>
      <c r="AC4801" s="7">
        <f t="shared" ca="1" si="626"/>
        <v>0.86869776983823943</v>
      </c>
      <c r="AD4801" s="4">
        <f t="shared" ca="1" si="627"/>
        <v>-1.3006252158147711</v>
      </c>
      <c r="AE4801" s="4">
        <f t="shared" ca="1" si="628"/>
        <v>0.36703339502515936</v>
      </c>
      <c r="AF4801" s="21">
        <f ca="1">(Sheet1!B$4*EXP(-Sheet1!B$8*Sheet1!B$7)*NORMSDIST((LN(Sheet1!B$4/(Sheet1!B$5+AD4801))-Sheet1!B$8*Sheet1!B$7+Sheet1!B$9*Sheet1!B$7+0.5*Sheet1!B$6*Sheet1!B$6*Sheet1!B$7)/(Sheet1!B$6*SQRT(Sheet1!B$7)))-(Sheet1!B$5+AD4801)*EXP(-Sheet1!B$9*Sheet1!B$7)*NORMSDIST((LN(Sheet1!B$4/(Sheet1!B$5+AD4801))-Sheet1!B$8*Sheet1!B$7+Sheet1!B$9*Sheet1!B$7-0.5*Sheet1!B$6*Sheet1!B$6*Sheet1!B$7)/(Sheet1!B$6*SQRT(Sheet1!B$7))))*400+100*AE4801-400*Sheet1!$B$13</f>
        <v>249.53304377400627</v>
      </c>
    </row>
    <row r="4802" spans="22:32" x14ac:dyDescent="0.2">
      <c r="V4802" s="7" t="e">
        <f t="shared" si="622"/>
        <v>#VALUE!</v>
      </c>
      <c r="X4802" s="4">
        <f t="shared" ca="1" si="623"/>
        <v>-0.23987052463609468</v>
      </c>
      <c r="Y4802" s="4">
        <f t="shared" ca="1" si="623"/>
        <v>-0.98922728572306551</v>
      </c>
      <c r="Z4802" s="4">
        <f t="shared" ca="1" si="624"/>
        <v>-0.41609614005736795</v>
      </c>
      <c r="AA4802" s="4">
        <f t="shared" ca="1" si="625"/>
        <v>-1.718054123536576</v>
      </c>
      <c r="AB4802" s="4">
        <f ca="1">Sheet1!AC4802</f>
        <v>7.0443963675679178E-2</v>
      </c>
      <c r="AC4802" s="7">
        <f t="shared" ca="1" si="626"/>
        <v>1.6498406842610722</v>
      </c>
      <c r="AD4802" s="4">
        <f t="shared" ca="1" si="627"/>
        <v>-0.68649234043063889</v>
      </c>
      <c r="AE4802" s="4">
        <f t="shared" ca="1" si="628"/>
        <v>-2.8345155907731412</v>
      </c>
      <c r="AF4802" s="21">
        <f ca="1">(Sheet1!B$4*EXP(-Sheet1!B$8*Sheet1!B$7)*NORMSDIST((LN(Sheet1!B$4/(Sheet1!B$5+AD4802))-Sheet1!B$8*Sheet1!B$7+Sheet1!B$9*Sheet1!B$7+0.5*Sheet1!B$6*Sheet1!B$6*Sheet1!B$7)/(Sheet1!B$6*SQRT(Sheet1!B$7)))-(Sheet1!B$5+AD4802)*EXP(-Sheet1!B$9*Sheet1!B$7)*NORMSDIST((LN(Sheet1!B$4/(Sheet1!B$5+AD4802))-Sheet1!B$8*Sheet1!B$7+Sheet1!B$9*Sheet1!B$7-0.5*Sheet1!B$6*Sheet1!B$6*Sheet1!B$7)/(Sheet1!B$6*SQRT(Sheet1!B$7))))*400+100*AE4802-400*Sheet1!$B$13</f>
        <v>-172.21795492520641</v>
      </c>
    </row>
    <row r="4803" spans="22:32" x14ac:dyDescent="0.2">
      <c r="V4803" s="7" t="e">
        <f t="shared" ref="V4803:V4866" si="629">GAMMALN($B$7/2+1)-GAMMALN($B$7/2)-LN(PI())-LN($B$7)-0.5*LN($B$9*$C$10-$C$9*$B$10)-($B$7/2+1)*LN(SUMPRODUCT(MMULT(J4803:K4803,MINVERSE($B$9:$C$10)),J4803:K4803)/$B$7+1)</f>
        <v>#VALUE!</v>
      </c>
      <c r="X4803" s="4">
        <f t="shared" ref="X4803:Y4834" ca="1" si="630">NORMSINV(RAND())</f>
        <v>-1.2979280857007365</v>
      </c>
      <c r="Y4803" s="4">
        <f t="shared" ca="1" si="630"/>
        <v>1.062409759745764</v>
      </c>
      <c r="Z4803" s="4">
        <f t="shared" ref="Z4803:Z4866" ca="1" si="631">X4803*SQRT($B$20)</f>
        <v>-2.2514765720025394</v>
      </c>
      <c r="AA4803" s="4">
        <f t="shared" ref="AA4803:AA4866" ca="1" si="632">SQRT($C$21)*($B$25*X4803+SQRT(1-$B$25^2)*Y4803)</f>
        <v>-4.1886894382658036E-3</v>
      </c>
      <c r="AB4803" s="4">
        <f ca="1">Sheet1!AC4803</f>
        <v>6.414662424954487E-2</v>
      </c>
      <c r="AC4803" s="7">
        <f t="shared" ref="AC4803:AC4866" ca="1" si="633">SQRT((B$27/2)/GAMMAINV(AB4803,B$27/2,1))</f>
        <v>1.6784548055612667</v>
      </c>
      <c r="AD4803" s="4">
        <f t="shared" ref="AD4803:AD4866" ca="1" si="634">AC4803*Z4803</f>
        <v>-3.7790016718862693</v>
      </c>
      <c r="AE4803" s="4">
        <f t="shared" ref="AE4803:AE4866" ca="1" si="635">AC4803*AA4803</f>
        <v>-7.0305259166609608E-3</v>
      </c>
      <c r="AF4803" s="21">
        <f ca="1">(Sheet1!B$4*EXP(-Sheet1!B$8*Sheet1!B$7)*NORMSDIST((LN(Sheet1!B$4/(Sheet1!B$5+AD4803))-Sheet1!B$8*Sheet1!B$7+Sheet1!B$9*Sheet1!B$7+0.5*Sheet1!B$6*Sheet1!B$6*Sheet1!B$7)/(Sheet1!B$6*SQRT(Sheet1!B$7)))-(Sheet1!B$5+AD4803)*EXP(-Sheet1!B$9*Sheet1!B$7)*NORMSDIST((LN(Sheet1!B$4/(Sheet1!B$5+AD4803))-Sheet1!B$8*Sheet1!B$7+Sheet1!B$9*Sheet1!B$7-0.5*Sheet1!B$6*Sheet1!B$6*Sheet1!B$7)/(Sheet1!B$6*SQRT(Sheet1!B$7))))*400+100*AE4803-400*Sheet1!$B$13</f>
        <v>642.52979331627421</v>
      </c>
    </row>
    <row r="4804" spans="22:32" x14ac:dyDescent="0.2">
      <c r="V4804" s="7" t="e">
        <f t="shared" si="629"/>
        <v>#VALUE!</v>
      </c>
      <c r="X4804" s="4">
        <f t="shared" ca="1" si="630"/>
        <v>-1.1984680413737332</v>
      </c>
      <c r="Y4804" s="4">
        <f t="shared" ca="1" si="630"/>
        <v>-1.8279998917596059</v>
      </c>
      <c r="Z4804" s="4">
        <f t="shared" ca="1" si="631"/>
        <v>-2.0789462429961492</v>
      </c>
      <c r="AA4804" s="4">
        <f t="shared" ca="1" si="632"/>
        <v>-4.0726519400720953</v>
      </c>
      <c r="AB4804" s="4">
        <f ca="1">Sheet1!AC4804</f>
        <v>0.8552394608209769</v>
      </c>
      <c r="AC4804" s="7">
        <f t="shared" ca="1" si="633"/>
        <v>0.80687637015529068</v>
      </c>
      <c r="AD4804" s="4">
        <f t="shared" ca="1" si="634"/>
        <v>-1.6774525982967117</v>
      </c>
      <c r="AE4804" s="4">
        <f t="shared" ca="1" si="635"/>
        <v>-3.2861266143112746</v>
      </c>
      <c r="AF4804" s="21">
        <f ca="1">(Sheet1!B$4*EXP(-Sheet1!B$8*Sheet1!B$7)*NORMSDIST((LN(Sheet1!B$4/(Sheet1!B$5+AD4804))-Sheet1!B$8*Sheet1!B$7+Sheet1!B$9*Sheet1!B$7+0.5*Sheet1!B$6*Sheet1!B$6*Sheet1!B$7)/(Sheet1!B$6*SQRT(Sheet1!B$7)))-(Sheet1!B$5+AD4804)*EXP(-Sheet1!B$9*Sheet1!B$7)*NORMSDIST((LN(Sheet1!B$4/(Sheet1!B$5+AD4804))-Sheet1!B$8*Sheet1!B$7+Sheet1!B$9*Sheet1!B$7-0.5*Sheet1!B$6*Sheet1!B$6*Sheet1!B$7)/(Sheet1!B$6*SQRT(Sheet1!B$7))))*400+100*AE4804-400*Sheet1!$B$13</f>
        <v>-52.460211231083122</v>
      </c>
    </row>
    <row r="4805" spans="22:32" x14ac:dyDescent="0.2">
      <c r="V4805" s="7" t="e">
        <f t="shared" si="629"/>
        <v>#VALUE!</v>
      </c>
      <c r="X4805" s="4">
        <f t="shared" ca="1" si="630"/>
        <v>-0.6467121104528778</v>
      </c>
      <c r="Y4805" s="4">
        <f t="shared" ca="1" si="630"/>
        <v>-0.15603016770770201</v>
      </c>
      <c r="Z4805" s="4">
        <f t="shared" ca="1" si="631"/>
        <v>-1.1218319270199506</v>
      </c>
      <c r="AA4805" s="4">
        <f t="shared" ca="1" si="632"/>
        <v>-0.99486520413702717</v>
      </c>
      <c r="AB4805" s="4">
        <f ca="1">Sheet1!AC4805</f>
        <v>9.4786986612542701E-2</v>
      </c>
      <c r="AC4805" s="7">
        <f t="shared" ca="1" si="633"/>
        <v>1.5600530088630746</v>
      </c>
      <c r="AD4805" s="4">
        <f t="shared" ca="1" si="634"/>
        <v>-1.7501172731861352</v>
      </c>
      <c r="AE4805" s="4">
        <f t="shared" ca="1" si="635"/>
        <v>-1.5520424551271461</v>
      </c>
      <c r="AF4805" s="21">
        <f ca="1">(Sheet1!B$4*EXP(-Sheet1!B$8*Sheet1!B$7)*NORMSDIST((LN(Sheet1!B$4/(Sheet1!B$5+AD4805))-Sheet1!B$8*Sheet1!B$7+Sheet1!B$9*Sheet1!B$7+0.5*Sheet1!B$6*Sheet1!B$6*Sheet1!B$7)/(Sheet1!B$6*SQRT(Sheet1!B$7)))-(Sheet1!B$5+AD4805)*EXP(-Sheet1!B$9*Sheet1!B$7)*NORMSDIST((LN(Sheet1!B$4/(Sheet1!B$5+AD4805))-Sheet1!B$8*Sheet1!B$7+Sheet1!B$9*Sheet1!B$7-0.5*Sheet1!B$6*Sheet1!B$6*Sheet1!B$7)/(Sheet1!B$6*SQRT(Sheet1!B$7))))*400+100*AE4805-400*Sheet1!$B$13</f>
        <v>133.24544308022223</v>
      </c>
    </row>
    <row r="4806" spans="22:32" x14ac:dyDescent="0.2">
      <c r="V4806" s="7" t="e">
        <f t="shared" si="629"/>
        <v>#VALUE!</v>
      </c>
      <c r="X4806" s="4">
        <f t="shared" ca="1" si="630"/>
        <v>-4.1402856480651846E-2</v>
      </c>
      <c r="Y4806" s="4">
        <f t="shared" ca="1" si="630"/>
        <v>-1.1581208187832346</v>
      </c>
      <c r="Z4806" s="4">
        <f t="shared" ca="1" si="631"/>
        <v>-7.1820282192170959E-2</v>
      </c>
      <c r="AA4806" s="4">
        <f t="shared" ca="1" si="632"/>
        <v>-1.7267407565737218</v>
      </c>
      <c r="AB4806" s="4">
        <f ca="1">Sheet1!AC4806</f>
        <v>0.49403132353348744</v>
      </c>
      <c r="AC4806" s="7">
        <f t="shared" ca="1" si="633"/>
        <v>1.0513262252898488</v>
      </c>
      <c r="AD4806" s="4">
        <f t="shared" ca="1" si="634"/>
        <v>-7.5506546176346834E-2</v>
      </c>
      <c r="AE4806" s="4">
        <f t="shared" ca="1" si="635"/>
        <v>-1.8153678416627885</v>
      </c>
      <c r="AF4806" s="21">
        <f ca="1">(Sheet1!B$4*EXP(-Sheet1!B$8*Sheet1!B$7)*NORMSDIST((LN(Sheet1!B$4/(Sheet1!B$5+AD4806))-Sheet1!B$8*Sheet1!B$7+Sheet1!B$9*Sheet1!B$7+0.5*Sheet1!B$6*Sheet1!B$6*Sheet1!B$7)/(Sheet1!B$6*SQRT(Sheet1!B$7)))-(Sheet1!B$5+AD4806)*EXP(-Sheet1!B$9*Sheet1!B$7)*NORMSDIST((LN(Sheet1!B$4/(Sheet1!B$5+AD4806))-Sheet1!B$8*Sheet1!B$7+Sheet1!B$9*Sheet1!B$7-0.5*Sheet1!B$6*Sheet1!B$6*Sheet1!B$7)/(Sheet1!B$6*SQRT(Sheet1!B$7))))*400+100*AE4806-400*Sheet1!$B$13</f>
        <v>-169.42208374670827</v>
      </c>
    </row>
    <row r="4807" spans="22:32" x14ac:dyDescent="0.2">
      <c r="V4807" s="7" t="e">
        <f t="shared" si="629"/>
        <v>#VALUE!</v>
      </c>
      <c r="X4807" s="4">
        <f t="shared" ca="1" si="630"/>
        <v>0.10306968091107047</v>
      </c>
      <c r="Y4807" s="4">
        <f t="shared" ca="1" si="630"/>
        <v>0.15403976552193333</v>
      </c>
      <c r="Z4807" s="4">
        <f t="shared" ca="1" si="631"/>
        <v>0.17879185635294001</v>
      </c>
      <c r="AA4807" s="4">
        <f t="shared" ca="1" si="632"/>
        <v>0.34566064662099955</v>
      </c>
      <c r="AB4807" s="4">
        <f ca="1">Sheet1!AC4807</f>
        <v>0.3668480091069829</v>
      </c>
      <c r="AC4807" s="7">
        <f t="shared" ca="1" si="633"/>
        <v>1.150701216085529</v>
      </c>
      <c r="AD4807" s="4">
        <f t="shared" ca="1" si="634"/>
        <v>0.20573600653151727</v>
      </c>
      <c r="AE4807" s="4">
        <f t="shared" ca="1" si="635"/>
        <v>0.39775212641969449</v>
      </c>
      <c r="AF4807" s="21">
        <f ca="1">(Sheet1!B$4*EXP(-Sheet1!B$8*Sheet1!B$7)*NORMSDIST((LN(Sheet1!B$4/(Sheet1!B$5+AD4807))-Sheet1!B$8*Sheet1!B$7+Sheet1!B$9*Sheet1!B$7+0.5*Sheet1!B$6*Sheet1!B$6*Sheet1!B$7)/(Sheet1!B$6*SQRT(Sheet1!B$7)))-(Sheet1!B$5+AD4807)*EXP(-Sheet1!B$9*Sheet1!B$7)*NORMSDIST((LN(Sheet1!B$4/(Sheet1!B$5+AD4807))-Sheet1!B$8*Sheet1!B$7+Sheet1!B$9*Sheet1!B$7-0.5*Sheet1!B$6*Sheet1!B$6*Sheet1!B$7)/(Sheet1!B$6*SQRT(Sheet1!B$7))))*400+100*AE4807-400*Sheet1!$B$13</f>
        <v>6.9152425727588707</v>
      </c>
    </row>
    <row r="4808" spans="22:32" x14ac:dyDescent="0.2">
      <c r="V4808" s="7" t="e">
        <f t="shared" si="629"/>
        <v>#VALUE!</v>
      </c>
      <c r="X4808" s="4">
        <f t="shared" ca="1" si="630"/>
        <v>0.11676130505200369</v>
      </c>
      <c r="Y4808" s="4">
        <f t="shared" ca="1" si="630"/>
        <v>0.3705290951738564</v>
      </c>
      <c r="Z4808" s="4">
        <f t="shared" ca="1" si="631"/>
        <v>0.20254230241046001</v>
      </c>
      <c r="AA4808" s="4">
        <f t="shared" ca="1" si="632"/>
        <v>0.67551930315633357</v>
      </c>
      <c r="AB4808" s="4">
        <f ca="1">Sheet1!AC4808</f>
        <v>5.8999407871176857E-2</v>
      </c>
      <c r="AC4808" s="7">
        <f t="shared" ca="1" si="633"/>
        <v>1.7041477412689698</v>
      </c>
      <c r="AD4808" s="4">
        <f t="shared" ca="1" si="634"/>
        <v>0.34516200716420203</v>
      </c>
      <c r="AE4808" s="4">
        <f t="shared" ca="1" si="635"/>
        <v>1.1511846946574544</v>
      </c>
      <c r="AF4808" s="21">
        <f ca="1">(Sheet1!B$4*EXP(-Sheet1!B$8*Sheet1!B$7)*NORMSDIST((LN(Sheet1!B$4/(Sheet1!B$5+AD4808))-Sheet1!B$8*Sheet1!B$7+Sheet1!B$9*Sheet1!B$7+0.5*Sheet1!B$6*Sheet1!B$6*Sheet1!B$7)/(Sheet1!B$6*SQRT(Sheet1!B$7)))-(Sheet1!B$5+AD4808)*EXP(-Sheet1!B$9*Sheet1!B$7)*NORMSDIST((LN(Sheet1!B$4/(Sheet1!B$5+AD4808))-Sheet1!B$8*Sheet1!B$7+Sheet1!B$9*Sheet1!B$7-0.5*Sheet1!B$6*Sheet1!B$6*Sheet1!B$7)/(Sheet1!B$6*SQRT(Sheet1!B$7))))*400+100*AE4808-400*Sheet1!$B$13</f>
        <v>60.113547859357368</v>
      </c>
    </row>
    <row r="4809" spans="22:32" x14ac:dyDescent="0.2">
      <c r="V4809" s="7" t="e">
        <f t="shared" si="629"/>
        <v>#VALUE!</v>
      </c>
      <c r="X4809" s="4">
        <f t="shared" ca="1" si="630"/>
        <v>-0.7110367554746404</v>
      </c>
      <c r="Y4809" s="4">
        <f t="shared" ca="1" si="630"/>
        <v>-0.28750787651954379</v>
      </c>
      <c r="Z4809" s="4">
        <f t="shared" ca="1" si="631"/>
        <v>-1.2334139421288144</v>
      </c>
      <c r="AA4809" s="4">
        <f t="shared" ca="1" si="632"/>
        <v>-1.2617821957162092</v>
      </c>
      <c r="AB4809" s="4">
        <f ca="1">Sheet1!AC4809</f>
        <v>0.32954208606042146</v>
      </c>
      <c r="AC4809" s="7">
        <f t="shared" ca="1" si="633"/>
        <v>1.1847134710623415</v>
      </c>
      <c r="AD4809" s="4">
        <f t="shared" ca="1" si="634"/>
        <v>-1.4612421126361137</v>
      </c>
      <c r="AE4809" s="4">
        <f t="shared" ca="1" si="635"/>
        <v>-1.4948503648116129</v>
      </c>
      <c r="AF4809" s="21">
        <f ca="1">(Sheet1!B$4*EXP(-Sheet1!B$8*Sheet1!B$7)*NORMSDIST((LN(Sheet1!B$4/(Sheet1!B$5+AD4809))-Sheet1!B$8*Sheet1!B$7+Sheet1!B$9*Sheet1!B$7+0.5*Sheet1!B$6*Sheet1!B$6*Sheet1!B$7)/(Sheet1!B$6*SQRT(Sheet1!B$7)))-(Sheet1!B$5+AD4809)*EXP(-Sheet1!B$9*Sheet1!B$7)*NORMSDIST((LN(Sheet1!B$4/(Sheet1!B$5+AD4809))-Sheet1!B$8*Sheet1!B$7+Sheet1!B$9*Sheet1!B$7-0.5*Sheet1!B$6*Sheet1!B$6*Sheet1!B$7)/(Sheet1!B$6*SQRT(Sheet1!B$7))))*400+100*AE4809-400*Sheet1!$B$13</f>
        <v>90.243140945148298</v>
      </c>
    </row>
    <row r="4810" spans="22:32" x14ac:dyDescent="0.2">
      <c r="V4810" s="7" t="e">
        <f t="shared" si="629"/>
        <v>#VALUE!</v>
      </c>
      <c r="X4810" s="4">
        <f t="shared" ca="1" si="630"/>
        <v>-0.67038509822493475</v>
      </c>
      <c r="Y4810" s="4">
        <f t="shared" ca="1" si="630"/>
        <v>-0.89232970768504494</v>
      </c>
      <c r="Z4810" s="4">
        <f t="shared" ca="1" si="631"/>
        <v>-1.1628967425095649</v>
      </c>
      <c r="AA4810" s="4">
        <f t="shared" ca="1" si="632"/>
        <v>-2.0895265577541124</v>
      </c>
      <c r="AB4810" s="4">
        <f ca="1">Sheet1!AC4810</f>
        <v>8.3390911314218163E-2</v>
      </c>
      <c r="AC4810" s="7">
        <f t="shared" ca="1" si="633"/>
        <v>1.5986491086916028</v>
      </c>
      <c r="AD4810" s="4">
        <f t="shared" ca="1" si="634"/>
        <v>-1.8590638409132842</v>
      </c>
      <c r="AE4810" s="4">
        <f t="shared" ca="1" si="635"/>
        <v>-3.3404197691410449</v>
      </c>
      <c r="AF4810" s="21">
        <f ca="1">(Sheet1!B$4*EXP(-Sheet1!B$8*Sheet1!B$7)*NORMSDIST((LN(Sheet1!B$4/(Sheet1!B$5+AD4810))-Sheet1!B$8*Sheet1!B$7+Sheet1!B$9*Sheet1!B$7+0.5*Sheet1!B$6*Sheet1!B$6*Sheet1!B$7)/(Sheet1!B$6*SQRT(Sheet1!B$7)))-(Sheet1!B$5+AD4810)*EXP(-Sheet1!B$9*Sheet1!B$7)*NORMSDIST((LN(Sheet1!B$4/(Sheet1!B$5+AD4810))-Sheet1!B$8*Sheet1!B$7+Sheet1!B$9*Sheet1!B$7-0.5*Sheet1!B$6*Sheet1!B$6*Sheet1!B$7)/(Sheet1!B$6*SQRT(Sheet1!B$7))))*400+100*AE4810-400*Sheet1!$B$13</f>
        <v>-27.102402830475967</v>
      </c>
    </row>
    <row r="4811" spans="22:32" x14ac:dyDescent="0.2">
      <c r="V4811" s="7" t="e">
        <f t="shared" si="629"/>
        <v>#VALUE!</v>
      </c>
      <c r="X4811" s="4">
        <f t="shared" ca="1" si="630"/>
        <v>1.905117251405456</v>
      </c>
      <c r="Y4811" s="4">
        <f t="shared" ca="1" si="630"/>
        <v>0.12590859335094029</v>
      </c>
      <c r="Z4811" s="4">
        <f t="shared" ca="1" si="631"/>
        <v>3.3047492428222611</v>
      </c>
      <c r="AA4811" s="4">
        <f t="shared" ca="1" si="632"/>
        <v>2.447317796141895</v>
      </c>
      <c r="AB4811" s="4">
        <f ca="1">Sheet1!AC4811</f>
        <v>0.79793530612384611</v>
      </c>
      <c r="AC4811" s="7">
        <f t="shared" ca="1" si="633"/>
        <v>0.84956049614428142</v>
      </c>
      <c r="AD4811" s="4">
        <f t="shared" ca="1" si="634"/>
        <v>2.8075844063645183</v>
      </c>
      <c r="AE4811" s="4">
        <f t="shared" ca="1" si="635"/>
        <v>2.0791445211130379</v>
      </c>
      <c r="AF4811" s="21">
        <f ca="1">(Sheet1!B$4*EXP(-Sheet1!B$8*Sheet1!B$7)*NORMSDIST((LN(Sheet1!B$4/(Sheet1!B$5+AD4811))-Sheet1!B$8*Sheet1!B$7+Sheet1!B$9*Sheet1!B$7+0.5*Sheet1!B$6*Sheet1!B$6*Sheet1!B$7)/(Sheet1!B$6*SQRT(Sheet1!B$7)))-(Sheet1!B$5+AD4811)*EXP(-Sheet1!B$9*Sheet1!B$7)*NORMSDIST((LN(Sheet1!B$4/(Sheet1!B$5+AD4811))-Sheet1!B$8*Sheet1!B$7+Sheet1!B$9*Sheet1!B$7-0.5*Sheet1!B$6*Sheet1!B$6*Sheet1!B$7)/(Sheet1!B$6*SQRT(Sheet1!B$7))))*400+100*AE4811-400*Sheet1!$B$13</f>
        <v>-221.94413490638954</v>
      </c>
    </row>
    <row r="4812" spans="22:32" x14ac:dyDescent="0.2">
      <c r="V4812" s="7" t="e">
        <f t="shared" si="629"/>
        <v>#VALUE!</v>
      </c>
      <c r="X4812" s="4">
        <f t="shared" ca="1" si="630"/>
        <v>-0.24345422457363683</v>
      </c>
      <c r="Y4812" s="4">
        <f t="shared" ca="1" si="630"/>
        <v>1.5871546014380047</v>
      </c>
      <c r="Z4812" s="4">
        <f t="shared" ca="1" si="631"/>
        <v>-0.42231267588809307</v>
      </c>
      <c r="AA4812" s="4">
        <f t="shared" ca="1" si="632"/>
        <v>2.009530065887251</v>
      </c>
      <c r="AB4812" s="4">
        <f ca="1">Sheet1!AC4812</f>
        <v>0.91137707089310194</v>
      </c>
      <c r="AC4812" s="7">
        <f t="shared" ca="1" si="633"/>
        <v>0.75700010650535632</v>
      </c>
      <c r="AD4812" s="4">
        <f t="shared" ca="1" si="634"/>
        <v>-0.31969074062584846</v>
      </c>
      <c r="AE4812" s="4">
        <f t="shared" ca="1" si="635"/>
        <v>1.5212144739023647</v>
      </c>
      <c r="AF4812" s="21">
        <f ca="1">(Sheet1!B$4*EXP(-Sheet1!B$8*Sheet1!B$7)*NORMSDIST((LN(Sheet1!B$4/(Sheet1!B$5+AD4812))-Sheet1!B$8*Sheet1!B$7+Sheet1!B$9*Sheet1!B$7+0.5*Sheet1!B$6*Sheet1!B$6*Sheet1!B$7)/(Sheet1!B$6*SQRT(Sheet1!B$7)))-(Sheet1!B$5+AD4812)*EXP(-Sheet1!B$9*Sheet1!B$7)*NORMSDIST((LN(Sheet1!B$4/(Sheet1!B$5+AD4812))-Sheet1!B$8*Sheet1!B$7+Sheet1!B$9*Sheet1!B$7-0.5*Sheet1!B$6*Sheet1!B$6*Sheet1!B$7)/(Sheet1!B$6*SQRT(Sheet1!B$7))))*400+100*AE4812-400*Sheet1!$B$13</f>
        <v>203.61670601781088</v>
      </c>
    </row>
    <row r="4813" spans="22:32" x14ac:dyDescent="0.2">
      <c r="V4813" s="7" t="e">
        <f t="shared" si="629"/>
        <v>#VALUE!</v>
      </c>
      <c r="X4813" s="4">
        <f t="shared" ca="1" si="630"/>
        <v>-0.750347015819533</v>
      </c>
      <c r="Y4813" s="4">
        <f t="shared" ca="1" si="630"/>
        <v>-1.6382691860899496</v>
      </c>
      <c r="Z4813" s="4">
        <f t="shared" ca="1" si="631"/>
        <v>-1.301604261131013</v>
      </c>
      <c r="AA4813" s="4">
        <f t="shared" ca="1" si="632"/>
        <v>-3.2650715525818779</v>
      </c>
      <c r="AB4813" s="4">
        <f ca="1">Sheet1!AC4813</f>
        <v>0.50798475414172162</v>
      </c>
      <c r="AC4813" s="7">
        <f t="shared" ca="1" si="633"/>
        <v>1.0414842414411591</v>
      </c>
      <c r="AD4813" s="4">
        <f t="shared" ca="1" si="634"/>
        <v>-1.3556003265606136</v>
      </c>
      <c r="AE4813" s="4">
        <f t="shared" ca="1" si="635"/>
        <v>-3.400520569191845</v>
      </c>
      <c r="AF4813" s="21">
        <f ca="1">(Sheet1!B$4*EXP(-Sheet1!B$8*Sheet1!B$7)*NORMSDIST((LN(Sheet1!B$4/(Sheet1!B$5+AD4813))-Sheet1!B$8*Sheet1!B$7+Sheet1!B$9*Sheet1!B$7+0.5*Sheet1!B$6*Sheet1!B$6*Sheet1!B$7)/(Sheet1!B$6*SQRT(Sheet1!B$7)))-(Sheet1!B$5+AD4813)*EXP(-Sheet1!B$9*Sheet1!B$7)*NORMSDIST((LN(Sheet1!B$4/(Sheet1!B$5+AD4813))-Sheet1!B$8*Sheet1!B$7+Sheet1!B$9*Sheet1!B$7-0.5*Sheet1!B$6*Sheet1!B$6*Sheet1!B$7)/(Sheet1!B$6*SQRT(Sheet1!B$7))))*400+100*AE4813-400*Sheet1!$B$13</f>
        <v>-118.0310248390997</v>
      </c>
    </row>
    <row r="4814" spans="22:32" x14ac:dyDescent="0.2">
      <c r="V4814" s="7" t="e">
        <f t="shared" si="629"/>
        <v>#VALUE!</v>
      </c>
      <c r="X4814" s="4">
        <f t="shared" ca="1" si="630"/>
        <v>-1.1675367623755601</v>
      </c>
      <c r="Y4814" s="4">
        <f t="shared" ca="1" si="630"/>
        <v>-0.55791339550977181</v>
      </c>
      <c r="Z4814" s="4">
        <f t="shared" ca="1" si="631"/>
        <v>-2.0252906893690295</v>
      </c>
      <c r="AA4814" s="4">
        <f t="shared" ca="1" si="632"/>
        <v>-2.1961801994995311</v>
      </c>
      <c r="AB4814" s="4">
        <f ca="1">Sheet1!AC4814</f>
        <v>0.87598578052641596</v>
      </c>
      <c r="AC4814" s="7">
        <f t="shared" ca="1" si="633"/>
        <v>0.7897644704516692</v>
      </c>
      <c r="AD4814" s="4">
        <f t="shared" ca="1" si="634"/>
        <v>-1.5995026288002276</v>
      </c>
      <c r="AE4814" s="4">
        <f t="shared" ca="1" si="635"/>
        <v>-1.7344650922741884</v>
      </c>
      <c r="AF4814" s="21">
        <f ca="1">(Sheet1!B$4*EXP(-Sheet1!B$8*Sheet1!B$7)*NORMSDIST((LN(Sheet1!B$4/(Sheet1!B$5+AD4814))-Sheet1!B$8*Sheet1!B$7+Sheet1!B$9*Sheet1!B$7+0.5*Sheet1!B$6*Sheet1!B$6*Sheet1!B$7)/(Sheet1!B$6*SQRT(Sheet1!B$7)))-(Sheet1!B$5+AD4814)*EXP(-Sheet1!B$9*Sheet1!B$7)*NORMSDIST((LN(Sheet1!B$4/(Sheet1!B$5+AD4814))-Sheet1!B$8*Sheet1!B$7+Sheet1!B$9*Sheet1!B$7-0.5*Sheet1!B$6*Sheet1!B$6*Sheet1!B$7)/(Sheet1!B$6*SQRT(Sheet1!B$7))))*400+100*AE4814-400*Sheet1!$B$13</f>
        <v>89.54540912991888</v>
      </c>
    </row>
    <row r="4815" spans="22:32" x14ac:dyDescent="0.2">
      <c r="V4815" s="7" t="e">
        <f t="shared" si="629"/>
        <v>#VALUE!</v>
      </c>
      <c r="X4815" s="4">
        <f t="shared" ca="1" si="630"/>
        <v>1.3537688531600542</v>
      </c>
      <c r="Y4815" s="4">
        <f t="shared" ca="1" si="630"/>
        <v>-0.84228868740458418</v>
      </c>
      <c r="Z4815" s="4">
        <f t="shared" ca="1" si="631"/>
        <v>2.3483418614453044</v>
      </c>
      <c r="AA4815" s="4">
        <f t="shared" ca="1" si="632"/>
        <v>0.38941781693872907</v>
      </c>
      <c r="AB4815" s="4">
        <f ca="1">Sheet1!AC4815</f>
        <v>0.3753432381572549</v>
      </c>
      <c r="AC4815" s="7">
        <f t="shared" ca="1" si="633"/>
        <v>1.1433452672328148</v>
      </c>
      <c r="AD4815" s="4">
        <f t="shared" ca="1" si="634"/>
        <v>2.6849655531281873</v>
      </c>
      <c r="AE4815" s="4">
        <f t="shared" ca="1" si="635"/>
        <v>0.44523901797303056</v>
      </c>
      <c r="AF4815" s="21">
        <f ca="1">(Sheet1!B$4*EXP(-Sheet1!B$8*Sheet1!B$7)*NORMSDIST((LN(Sheet1!B$4/(Sheet1!B$5+AD4815))-Sheet1!B$8*Sheet1!B$7+Sheet1!B$9*Sheet1!B$7+0.5*Sheet1!B$6*Sheet1!B$6*Sheet1!B$7)/(Sheet1!B$6*SQRT(Sheet1!B$7)))-(Sheet1!B$5+AD4815)*EXP(-Sheet1!B$9*Sheet1!B$7)*NORMSDIST((LN(Sheet1!B$4/(Sheet1!B$5+AD4815))-Sheet1!B$8*Sheet1!B$7+Sheet1!B$9*Sheet1!B$7-0.5*Sheet1!B$6*Sheet1!B$6*Sheet1!B$7)/(Sheet1!B$6*SQRT(Sheet1!B$7))))*400+100*AE4815-400*Sheet1!$B$13</f>
        <v>-367.38556174363384</v>
      </c>
    </row>
    <row r="4816" spans="22:32" x14ac:dyDescent="0.2">
      <c r="V4816" s="7" t="e">
        <f t="shared" si="629"/>
        <v>#VALUE!</v>
      </c>
      <c r="X4816" s="4">
        <f t="shared" ca="1" si="630"/>
        <v>-1.1661305665168291</v>
      </c>
      <c r="Y4816" s="4">
        <f t="shared" ca="1" si="630"/>
        <v>-0.5729611378486229</v>
      </c>
      <c r="Z4816" s="4">
        <f t="shared" ca="1" si="631"/>
        <v>-2.0228514039675809</v>
      </c>
      <c r="AA4816" s="4">
        <f t="shared" ca="1" si="632"/>
        <v>-2.2163048073994798</v>
      </c>
      <c r="AB4816" s="4">
        <f ca="1">Sheet1!AC4816</f>
        <v>0.33403641308198628</v>
      </c>
      <c r="AC4816" s="7">
        <f t="shared" ca="1" si="633"/>
        <v>1.1804542497963129</v>
      </c>
      <c r="AD4816" s="4">
        <f t="shared" ca="1" si="634"/>
        <v>-2.3878835365199689</v>
      </c>
      <c r="AE4816" s="4">
        <f t="shared" ca="1" si="635"/>
        <v>-2.6162464287387146</v>
      </c>
      <c r="AF4816" s="21">
        <f ca="1">(Sheet1!B$4*EXP(-Sheet1!B$8*Sheet1!B$7)*NORMSDIST((LN(Sheet1!B$4/(Sheet1!B$5+AD4816))-Sheet1!B$8*Sheet1!B$7+Sheet1!B$9*Sheet1!B$7+0.5*Sheet1!B$6*Sheet1!B$6*Sheet1!B$7)/(Sheet1!B$6*SQRT(Sheet1!B$7)))-(Sheet1!B$5+AD4816)*EXP(-Sheet1!B$9*Sheet1!B$7)*NORMSDIST((LN(Sheet1!B$4/(Sheet1!B$5+AD4816))-Sheet1!B$8*Sheet1!B$7+Sheet1!B$9*Sheet1!B$7-0.5*Sheet1!B$6*Sheet1!B$6*Sheet1!B$7)/(Sheet1!B$6*SQRT(Sheet1!B$7))))*400+100*AE4816-400*Sheet1!$B$13</f>
        <v>135.96270892844905</v>
      </c>
    </row>
    <row r="4817" spans="22:32" x14ac:dyDescent="0.2">
      <c r="V4817" s="7" t="e">
        <f t="shared" si="629"/>
        <v>#VALUE!</v>
      </c>
      <c r="X4817" s="4">
        <f t="shared" ca="1" si="630"/>
        <v>-0.1113925137860501</v>
      </c>
      <c r="Y4817" s="4">
        <f t="shared" ca="1" si="630"/>
        <v>-0.83209210674923506</v>
      </c>
      <c r="Z4817" s="4">
        <f t="shared" ca="1" si="631"/>
        <v>-0.19322922267327231</v>
      </c>
      <c r="AA4817" s="4">
        <f t="shared" ca="1" si="632"/>
        <v>-1.3377025610264111</v>
      </c>
      <c r="AB4817" s="4">
        <f ca="1">Sheet1!AC4817</f>
        <v>3.8680374685159835E-2</v>
      </c>
      <c r="AC4817" s="7">
        <f t="shared" ca="1" si="633"/>
        <v>1.8360782753275904</v>
      </c>
      <c r="AD4817" s="4">
        <f t="shared" ca="1" si="634"/>
        <v>-0.35478397790883276</v>
      </c>
      <c r="AE4817" s="4">
        <f t="shared" ca="1" si="635"/>
        <v>-2.4561266111506734</v>
      </c>
      <c r="AF4817" s="21">
        <f ca="1">(Sheet1!B$4*EXP(-Sheet1!B$8*Sheet1!B$7)*NORMSDIST((LN(Sheet1!B$4/(Sheet1!B$5+AD4817))-Sheet1!B$8*Sheet1!B$7+Sheet1!B$9*Sheet1!B$7+0.5*Sheet1!B$6*Sheet1!B$6*Sheet1!B$7)/(Sheet1!B$6*SQRT(Sheet1!B$7)))-(Sheet1!B$5+AD4817)*EXP(-Sheet1!B$9*Sheet1!B$7)*NORMSDIST((LN(Sheet1!B$4/(Sheet1!B$5+AD4817))-Sheet1!B$8*Sheet1!B$7+Sheet1!B$9*Sheet1!B$7-0.5*Sheet1!B$6*Sheet1!B$6*Sheet1!B$7)/(Sheet1!B$6*SQRT(Sheet1!B$7))))*400+100*AE4817-400*Sheet1!$B$13</f>
        <v>-188.43233487072075</v>
      </c>
    </row>
    <row r="4818" spans="22:32" x14ac:dyDescent="0.2">
      <c r="V4818" s="7" t="e">
        <f t="shared" si="629"/>
        <v>#VALUE!</v>
      </c>
      <c r="X4818" s="4">
        <f t="shared" ca="1" si="630"/>
        <v>-0.453670413151889</v>
      </c>
      <c r="Y4818" s="4">
        <f t="shared" ca="1" si="630"/>
        <v>-0.40197780147526541</v>
      </c>
      <c r="Z4818" s="4">
        <f t="shared" ca="1" si="631"/>
        <v>-0.78696833659372845</v>
      </c>
      <c r="AA4818" s="4">
        <f t="shared" ca="1" si="632"/>
        <v>-1.1216141609126282</v>
      </c>
      <c r="AB4818" s="4">
        <f ca="1">Sheet1!AC4818</f>
        <v>0.56198980528870468</v>
      </c>
      <c r="AC4818" s="7">
        <f t="shared" ca="1" si="633"/>
        <v>1.0046307014358757</v>
      </c>
      <c r="AD4818" s="4">
        <f t="shared" ca="1" si="634"/>
        <v>-0.79061255199998182</v>
      </c>
      <c r="AE4818" s="4">
        <f t="shared" ca="1" si="635"/>
        <v>-1.1268080212180649</v>
      </c>
      <c r="AF4818" s="21">
        <f ca="1">(Sheet1!B$4*EXP(-Sheet1!B$8*Sheet1!B$7)*NORMSDIST((LN(Sheet1!B$4/(Sheet1!B$5+AD4818))-Sheet1!B$8*Sheet1!B$7+Sheet1!B$9*Sheet1!B$7+0.5*Sheet1!B$6*Sheet1!B$6*Sheet1!B$7)/(Sheet1!B$6*SQRT(Sheet1!B$7)))-(Sheet1!B$5+AD4818)*EXP(-Sheet1!B$9*Sheet1!B$7)*NORMSDIST((LN(Sheet1!B$4/(Sheet1!B$5+AD4818))-Sheet1!B$8*Sheet1!B$7+Sheet1!B$9*Sheet1!B$7-0.5*Sheet1!B$6*Sheet1!B$6*Sheet1!B$7)/(Sheet1!B$6*SQRT(Sheet1!B$7))))*400+100*AE4818-400*Sheet1!$B$13</f>
        <v>15.638104039348491</v>
      </c>
    </row>
    <row r="4819" spans="22:32" x14ac:dyDescent="0.2">
      <c r="V4819" s="7" t="e">
        <f t="shared" si="629"/>
        <v>#VALUE!</v>
      </c>
      <c r="X4819" s="4">
        <f t="shared" ca="1" si="630"/>
        <v>-0.35039761419070248</v>
      </c>
      <c r="Y4819" s="4">
        <f t="shared" ca="1" si="630"/>
        <v>1.1120640321432571</v>
      </c>
      <c r="Z4819" s="4">
        <f t="shared" ca="1" si="631"/>
        <v>-0.60782413750606723</v>
      </c>
      <c r="AA4819" s="4">
        <f t="shared" ca="1" si="632"/>
        <v>1.194227518859021</v>
      </c>
      <c r="AB4819" s="4">
        <f ca="1">Sheet1!AC4819</f>
        <v>0.53140363422006698</v>
      </c>
      <c r="AC4819" s="7">
        <f t="shared" ca="1" si="633"/>
        <v>1.0252842502581225</v>
      </c>
      <c r="AD4819" s="4">
        <f t="shared" ca="1" si="634"/>
        <v>-0.62319251511169815</v>
      </c>
      <c r="AE4819" s="4">
        <f t="shared" ca="1" si="635"/>
        <v>1.2244226663109892</v>
      </c>
      <c r="AF4819" s="21">
        <f ca="1">(Sheet1!B$4*EXP(-Sheet1!B$8*Sheet1!B$7)*NORMSDIST((LN(Sheet1!B$4/(Sheet1!B$5+AD4819))-Sheet1!B$8*Sheet1!B$7+Sheet1!B$9*Sheet1!B$7+0.5*Sheet1!B$6*Sheet1!B$6*Sheet1!B$7)/(Sheet1!B$6*SQRT(Sheet1!B$7)))-(Sheet1!B$5+AD4819)*EXP(-Sheet1!B$9*Sheet1!B$7)*NORMSDIST((LN(Sheet1!B$4/(Sheet1!B$5+AD4819))-Sheet1!B$8*Sheet1!B$7+Sheet1!B$9*Sheet1!B$7-0.5*Sheet1!B$6*Sheet1!B$6*Sheet1!B$7)/(Sheet1!B$6*SQRT(Sheet1!B$7))))*400+100*AE4819-400*Sheet1!$B$13</f>
        <v>223.31657803848293</v>
      </c>
    </row>
    <row r="4820" spans="22:32" x14ac:dyDescent="0.2">
      <c r="V4820" s="7" t="e">
        <f t="shared" si="629"/>
        <v>#VALUE!</v>
      </c>
      <c r="X4820" s="4">
        <f t="shared" ca="1" si="630"/>
        <v>0.21054492271704961</v>
      </c>
      <c r="Y4820" s="4">
        <f t="shared" ca="1" si="630"/>
        <v>-0.32827332790723557</v>
      </c>
      <c r="Z4820" s="4">
        <f t="shared" ca="1" si="631"/>
        <v>0.36522590586796289</v>
      </c>
      <c r="AA4820" s="4">
        <f t="shared" ca="1" si="632"/>
        <v>-0.22518720352439353</v>
      </c>
      <c r="AB4820" s="4">
        <f ca="1">Sheet1!AC4820</f>
        <v>0.98364522537235832</v>
      </c>
      <c r="AC4820" s="7">
        <f t="shared" ca="1" si="633"/>
        <v>0.64554577842366112</v>
      </c>
      <c r="AD4820" s="4">
        <f t="shared" ca="1" si="634"/>
        <v>0.23577004170402088</v>
      </c>
      <c r="AE4820" s="4">
        <f t="shared" ca="1" si="635"/>
        <v>-0.14536864859020202</v>
      </c>
      <c r="AF4820" s="21">
        <f ca="1">(Sheet1!B$4*EXP(-Sheet1!B$8*Sheet1!B$7)*NORMSDIST((LN(Sheet1!B$4/(Sheet1!B$5+AD4820))-Sheet1!B$8*Sheet1!B$7+Sheet1!B$9*Sheet1!B$7+0.5*Sheet1!B$6*Sheet1!B$6*Sheet1!B$7)/(Sheet1!B$6*SQRT(Sheet1!B$7)))-(Sheet1!B$5+AD4820)*EXP(-Sheet1!B$9*Sheet1!B$7)*NORMSDIST((LN(Sheet1!B$4/(Sheet1!B$5+AD4820))-Sheet1!B$8*Sheet1!B$7+Sheet1!B$9*Sheet1!B$7-0.5*Sheet1!B$6*Sheet1!B$6*Sheet1!B$7)/(Sheet1!B$6*SQRT(Sheet1!B$7))))*400+100*AE4820-400*Sheet1!$B$13</f>
        <v>-52.175580991466177</v>
      </c>
    </row>
    <row r="4821" spans="22:32" x14ac:dyDescent="0.2">
      <c r="V4821" s="7" t="e">
        <f t="shared" si="629"/>
        <v>#VALUE!</v>
      </c>
      <c r="X4821" s="4">
        <f t="shared" ca="1" si="630"/>
        <v>5.6964167176523764E-2</v>
      </c>
      <c r="Y4821" s="4">
        <f t="shared" ca="1" si="630"/>
        <v>-0.85505602835391414</v>
      </c>
      <c r="Z4821" s="4">
        <f t="shared" ca="1" si="631"/>
        <v>9.8814016935565963E-2</v>
      </c>
      <c r="AA4821" s="4">
        <f t="shared" ca="1" si="632"/>
        <v>-1.1708107898315305</v>
      </c>
      <c r="AB4821" s="4">
        <f ca="1">Sheet1!AC4821</f>
        <v>0.61995669241068208</v>
      </c>
      <c r="AC4821" s="7">
        <f t="shared" ca="1" si="633"/>
        <v>0.96659634861729171</v>
      </c>
      <c r="AD4821" s="4">
        <f t="shared" ca="1" si="634"/>
        <v>9.5513267962125281E-2</v>
      </c>
      <c r="AE4821" s="4">
        <f t="shared" ca="1" si="635"/>
        <v>-1.1317014343728848</v>
      </c>
      <c r="AF4821" s="21">
        <f ca="1">(Sheet1!B$4*EXP(-Sheet1!B$8*Sheet1!B$7)*NORMSDIST((LN(Sheet1!B$4/(Sheet1!B$5+AD4821))-Sheet1!B$8*Sheet1!B$7+Sheet1!B$9*Sheet1!B$7+0.5*Sheet1!B$6*Sheet1!B$6*Sheet1!B$7)/(Sheet1!B$6*SQRT(Sheet1!B$7)))-(Sheet1!B$5+AD4821)*EXP(-Sheet1!B$9*Sheet1!B$7)*NORMSDIST((LN(Sheet1!B$4/(Sheet1!B$5+AD4821))-Sheet1!B$8*Sheet1!B$7+Sheet1!B$9*Sheet1!B$7-0.5*Sheet1!B$6*Sheet1!B$6*Sheet1!B$7)/(Sheet1!B$6*SQRT(Sheet1!B$7))))*400+100*AE4821-400*Sheet1!$B$13</f>
        <v>-128.45260993259581</v>
      </c>
    </row>
    <row r="4822" spans="22:32" x14ac:dyDescent="0.2">
      <c r="V4822" s="7" t="e">
        <f t="shared" si="629"/>
        <v>#VALUE!</v>
      </c>
      <c r="X4822" s="4">
        <f t="shared" ca="1" si="630"/>
        <v>-1.0566711488690101</v>
      </c>
      <c r="Y4822" s="4">
        <f t="shared" ca="1" si="630"/>
        <v>0.22614242432833243</v>
      </c>
      <c r="Z4822" s="4">
        <f t="shared" ca="1" si="631"/>
        <v>-1.8329754646654026</v>
      </c>
      <c r="AA4822" s="4">
        <f t="shared" ca="1" si="632"/>
        <v>-0.92868378922030337</v>
      </c>
      <c r="AB4822" s="4">
        <f ca="1">Sheet1!AC4822</f>
        <v>0.20106411750512532</v>
      </c>
      <c r="AC4822" s="7">
        <f t="shared" ca="1" si="633"/>
        <v>1.3355136094947806</v>
      </c>
      <c r="AD4822" s="4">
        <f t="shared" ca="1" si="634"/>
        <v>-2.4479636789306647</v>
      </c>
      <c r="AE4822" s="4">
        <f t="shared" ca="1" si="635"/>
        <v>-1.2402698394208973</v>
      </c>
      <c r="AF4822" s="21">
        <f ca="1">(Sheet1!B$4*EXP(-Sheet1!B$8*Sheet1!B$7)*NORMSDIST((LN(Sheet1!B$4/(Sheet1!B$5+AD4822))-Sheet1!B$8*Sheet1!B$7+Sheet1!B$9*Sheet1!B$7+0.5*Sheet1!B$6*Sheet1!B$6*Sheet1!B$7)/(Sheet1!B$6*SQRT(Sheet1!B$7)))-(Sheet1!B$5+AD4822)*EXP(-Sheet1!B$9*Sheet1!B$7)*NORMSDIST((LN(Sheet1!B$4/(Sheet1!B$5+AD4822))-Sheet1!B$8*Sheet1!B$7+Sheet1!B$9*Sheet1!B$7-0.5*Sheet1!B$6*Sheet1!B$6*Sheet1!B$7)/(Sheet1!B$6*SQRT(Sheet1!B$7))))*400+100*AE4822-400*Sheet1!$B$13</f>
        <v>283.95364996723447</v>
      </c>
    </row>
    <row r="4823" spans="22:32" x14ac:dyDescent="0.2">
      <c r="V4823" s="7" t="e">
        <f t="shared" si="629"/>
        <v>#VALUE!</v>
      </c>
      <c r="X4823" s="4">
        <f t="shared" ca="1" si="630"/>
        <v>1.0783274183883864</v>
      </c>
      <c r="Y4823" s="4">
        <f t="shared" ca="1" si="630"/>
        <v>-8.1399359935791296E-2</v>
      </c>
      <c r="Z4823" s="4">
        <f t="shared" ca="1" si="631"/>
        <v>1.8705419400325829</v>
      </c>
      <c r="AA4823" s="4">
        <f t="shared" ca="1" si="632"/>
        <v>1.1640881645770471</v>
      </c>
      <c r="AB4823" s="4">
        <f ca="1">Sheet1!AC4823</f>
        <v>0.94716602108417558</v>
      </c>
      <c r="AC4823" s="7">
        <f t="shared" ca="1" si="633"/>
        <v>0.71536787798959767</v>
      </c>
      <c r="AD4823" s="4">
        <f t="shared" ca="1" si="634"/>
        <v>1.3381256183316541</v>
      </c>
      <c r="AE4823" s="4">
        <f t="shared" ca="1" si="635"/>
        <v>0.83275128008628774</v>
      </c>
      <c r="AF4823" s="21">
        <f ca="1">(Sheet1!B$4*EXP(-Sheet1!B$8*Sheet1!B$7)*NORMSDIST((LN(Sheet1!B$4/(Sheet1!B$5+AD4823))-Sheet1!B$8*Sheet1!B$7+Sheet1!B$9*Sheet1!B$7+0.5*Sheet1!B$6*Sheet1!B$6*Sheet1!B$7)/(Sheet1!B$6*SQRT(Sheet1!B$7)))-(Sheet1!B$5+AD4823)*EXP(-Sheet1!B$9*Sheet1!B$7)*NORMSDIST((LN(Sheet1!B$4/(Sheet1!B$5+AD4823))-Sheet1!B$8*Sheet1!B$7+Sheet1!B$9*Sheet1!B$7-0.5*Sheet1!B$6*Sheet1!B$6*Sheet1!B$7)/(Sheet1!B$6*SQRT(Sheet1!B$7))))*400+100*AE4823-400*Sheet1!$B$13</f>
        <v>-126.56500861767472</v>
      </c>
    </row>
    <row r="4824" spans="22:32" x14ac:dyDescent="0.2">
      <c r="V4824" s="7" t="e">
        <f t="shared" si="629"/>
        <v>#VALUE!</v>
      </c>
      <c r="X4824" s="4">
        <f t="shared" ca="1" si="630"/>
        <v>0.32429900006660944</v>
      </c>
      <c r="Y4824" s="4">
        <f t="shared" ca="1" si="630"/>
        <v>0.19005113631042381</v>
      </c>
      <c r="Z4824" s="4">
        <f t="shared" ca="1" si="631"/>
        <v>0.56255166138855883</v>
      </c>
      <c r="AA4824" s="4">
        <f t="shared" ca="1" si="632"/>
        <v>0.66083593387622863</v>
      </c>
      <c r="AB4824" s="4">
        <f ca="1">Sheet1!AC4824</f>
        <v>1.8944184692715305E-2</v>
      </c>
      <c r="AC4824" s="7">
        <f t="shared" ca="1" si="633"/>
        <v>2.069646337891311</v>
      </c>
      <c r="AD4824" s="4">
        <f t="shared" ca="1" si="634"/>
        <v>1.1642829858675037</v>
      </c>
      <c r="AE4824" s="4">
        <f t="shared" ca="1" si="635"/>
        <v>1.3676966704939211</v>
      </c>
      <c r="AF4824" s="21">
        <f ca="1">(Sheet1!B$4*EXP(-Sheet1!B$8*Sheet1!B$7)*NORMSDIST((LN(Sheet1!B$4/(Sheet1!B$5+AD4824))-Sheet1!B$8*Sheet1!B$7+Sheet1!B$9*Sheet1!B$7+0.5*Sheet1!B$6*Sheet1!B$6*Sheet1!B$7)/(Sheet1!B$6*SQRT(Sheet1!B$7)))-(Sheet1!B$5+AD4824)*EXP(-Sheet1!B$9*Sheet1!B$7)*NORMSDIST((LN(Sheet1!B$4/(Sheet1!B$5+AD4824))-Sheet1!B$8*Sheet1!B$7+Sheet1!B$9*Sheet1!B$7-0.5*Sheet1!B$6*Sheet1!B$6*Sheet1!B$7)/(Sheet1!B$6*SQRT(Sheet1!B$7))))*400+100*AE4824-400*Sheet1!$B$13</f>
        <v>-46.325079941897911</v>
      </c>
    </row>
    <row r="4825" spans="22:32" x14ac:dyDescent="0.2">
      <c r="V4825" s="7" t="e">
        <f t="shared" si="629"/>
        <v>#VALUE!</v>
      </c>
      <c r="X4825" s="4">
        <f t="shared" ca="1" si="630"/>
        <v>-1.7968501188947716</v>
      </c>
      <c r="Y4825" s="4">
        <f t="shared" ca="1" si="630"/>
        <v>-1.3004106634352564</v>
      </c>
      <c r="Z4825" s="4">
        <f t="shared" ca="1" si="631"/>
        <v>-3.116941524466204</v>
      </c>
      <c r="AA4825" s="4">
        <f t="shared" ca="1" si="632"/>
        <v>-4.0198479898828872</v>
      </c>
      <c r="AB4825" s="4">
        <f ca="1">Sheet1!AC4825</f>
        <v>0.6173005282766465</v>
      </c>
      <c r="AC4825" s="7">
        <f t="shared" ca="1" si="633"/>
        <v>0.96831716769641352</v>
      </c>
      <c r="AD4825" s="4">
        <f t="shared" ca="1" si="634"/>
        <v>-3.018187988846456</v>
      </c>
      <c r="AE4825" s="4">
        <f t="shared" ca="1" si="635"/>
        <v>-3.8924878201335185</v>
      </c>
      <c r="AF4825" s="21">
        <f ca="1">(Sheet1!B$4*EXP(-Sheet1!B$8*Sheet1!B$7)*NORMSDIST((LN(Sheet1!B$4/(Sheet1!B$5+AD4825))-Sheet1!B$8*Sheet1!B$7+Sheet1!B$9*Sheet1!B$7+0.5*Sheet1!B$6*Sheet1!B$6*Sheet1!B$7)/(Sheet1!B$6*SQRT(Sheet1!B$7)))-(Sheet1!B$5+AD4825)*EXP(-Sheet1!B$9*Sheet1!B$7)*NORMSDIST((LN(Sheet1!B$4/(Sheet1!B$5+AD4825))-Sheet1!B$8*Sheet1!B$7+Sheet1!B$9*Sheet1!B$7-0.5*Sheet1!B$6*Sheet1!B$6*Sheet1!B$7)/(Sheet1!B$6*SQRT(Sheet1!B$7))))*400+100*AE4825-400*Sheet1!$B$13</f>
        <v>118.34153133545396</v>
      </c>
    </row>
    <row r="4826" spans="22:32" x14ac:dyDescent="0.2">
      <c r="V4826" s="7" t="e">
        <f t="shared" si="629"/>
        <v>#VALUE!</v>
      </c>
      <c r="X4826" s="4">
        <f t="shared" ca="1" si="630"/>
        <v>2.0685127916197121</v>
      </c>
      <c r="Y4826" s="4">
        <f t="shared" ca="1" si="630"/>
        <v>-0.23310163268500253</v>
      </c>
      <c r="Z4826" s="4">
        <f t="shared" ca="1" si="631"/>
        <v>3.5881865417104208</v>
      </c>
      <c r="AA4826" s="4">
        <f t="shared" ca="1" si="632"/>
        <v>2.121554124750038</v>
      </c>
      <c r="AB4826" s="4">
        <f ca="1">Sheet1!AC4826</f>
        <v>0.67662352008916171</v>
      </c>
      <c r="AC4826" s="7">
        <f t="shared" ca="1" si="633"/>
        <v>0.93008803458597977</v>
      </c>
      <c r="AD4826" s="4">
        <f t="shared" ca="1" si="634"/>
        <v>3.3373293683073091</v>
      </c>
      <c r="AE4826" s="4">
        <f t="shared" ca="1" si="635"/>
        <v>1.9732321061565414</v>
      </c>
      <c r="AF4826" s="21">
        <f ca="1">(Sheet1!B$4*EXP(-Sheet1!B$8*Sheet1!B$7)*NORMSDIST((LN(Sheet1!B$4/(Sheet1!B$5+AD4826))-Sheet1!B$8*Sheet1!B$7+Sheet1!B$9*Sheet1!B$7+0.5*Sheet1!B$6*Sheet1!B$6*Sheet1!B$7)/(Sheet1!B$6*SQRT(Sheet1!B$7)))-(Sheet1!B$5+AD4826)*EXP(-Sheet1!B$9*Sheet1!B$7)*NORMSDIST((LN(Sheet1!B$4/(Sheet1!B$5+AD4826))-Sheet1!B$8*Sheet1!B$7+Sheet1!B$9*Sheet1!B$7-0.5*Sheet1!B$6*Sheet1!B$6*Sheet1!B$7)/(Sheet1!B$6*SQRT(Sheet1!B$7))))*400+100*AE4826-400*Sheet1!$B$13</f>
        <v>-309.23234557682372</v>
      </c>
    </row>
    <row r="4827" spans="22:32" x14ac:dyDescent="0.2">
      <c r="V4827" s="7" t="e">
        <f t="shared" si="629"/>
        <v>#VALUE!</v>
      </c>
      <c r="X4827" s="4">
        <f t="shared" ca="1" si="630"/>
        <v>-0.15447395272255487</v>
      </c>
      <c r="Y4827" s="4">
        <f t="shared" ca="1" si="630"/>
        <v>1.8836891653938341</v>
      </c>
      <c r="Z4827" s="4">
        <f t="shared" ca="1" si="631"/>
        <v>-0.26796129105387984</v>
      </c>
      <c r="AA4827" s="4">
        <f t="shared" ca="1" si="632"/>
        <v>2.5448414617567039</v>
      </c>
      <c r="AB4827" s="4">
        <f ca="1">Sheet1!AC4827</f>
        <v>0.47978764150672426</v>
      </c>
      <c r="AC4827" s="7">
        <f t="shared" ca="1" si="633"/>
        <v>1.0615381520664087</v>
      </c>
      <c r="AD4827" s="4">
        <f t="shared" ca="1" si="634"/>
        <v>-0.28445113373066466</v>
      </c>
      <c r="AE4827" s="4">
        <f t="shared" ca="1" si="635"/>
        <v>2.7014463026151896</v>
      </c>
      <c r="AF4827" s="21">
        <f ca="1">(Sheet1!B$4*EXP(-Sheet1!B$8*Sheet1!B$7)*NORMSDIST((LN(Sheet1!B$4/(Sheet1!B$5+AD4827))-Sheet1!B$8*Sheet1!B$7+Sheet1!B$9*Sheet1!B$7+0.5*Sheet1!B$6*Sheet1!B$6*Sheet1!B$7)/(Sheet1!B$6*SQRT(Sheet1!B$7)))-(Sheet1!B$5+AD4827)*EXP(-Sheet1!B$9*Sheet1!B$7)*NORMSDIST((LN(Sheet1!B$4/(Sheet1!B$5+AD4827))-Sheet1!B$8*Sheet1!B$7+Sheet1!B$9*Sheet1!B$7-0.5*Sheet1!B$6*Sheet1!B$6*Sheet1!B$7)/(Sheet1!B$6*SQRT(Sheet1!B$7))))*400+100*AE4827-400*Sheet1!$B$13</f>
        <v>315.93755060298508</v>
      </c>
    </row>
    <row r="4828" spans="22:32" x14ac:dyDescent="0.2">
      <c r="V4828" s="7" t="e">
        <f t="shared" si="629"/>
        <v>#VALUE!</v>
      </c>
      <c r="X4828" s="4">
        <f t="shared" ca="1" si="630"/>
        <v>-0.61447338688536413</v>
      </c>
      <c r="Y4828" s="4">
        <f t="shared" ca="1" si="630"/>
        <v>-0.21327388177963852</v>
      </c>
      <c r="Z4828" s="4">
        <f t="shared" ca="1" si="631"/>
        <v>-1.0659083888646488</v>
      </c>
      <c r="AA4828" s="4">
        <f t="shared" ca="1" si="632"/>
        <v>-1.0394540076845693</v>
      </c>
      <c r="AB4828" s="4">
        <f ca="1">Sheet1!AC4828</f>
        <v>0.43207791379410432</v>
      </c>
      <c r="AC4828" s="7">
        <f t="shared" ca="1" si="633"/>
        <v>1.0971893606402412</v>
      </c>
      <c r="AD4828" s="4">
        <f t="shared" ca="1" si="634"/>
        <v>-1.1695033436794735</v>
      </c>
      <c r="AE4828" s="4">
        <f t="shared" ca="1" si="635"/>
        <v>-1.1404778781063689</v>
      </c>
      <c r="AF4828" s="21">
        <f ca="1">(Sheet1!B$4*EXP(-Sheet1!B$8*Sheet1!B$7)*NORMSDIST((LN(Sheet1!B$4/(Sheet1!B$5+AD4828))-Sheet1!B$8*Sheet1!B$7+Sheet1!B$9*Sheet1!B$7+0.5*Sheet1!B$6*Sheet1!B$6*Sheet1!B$7)/(Sheet1!B$6*SQRT(Sheet1!B$7)))-(Sheet1!B$5+AD4828)*EXP(-Sheet1!B$9*Sheet1!B$7)*NORMSDIST((LN(Sheet1!B$4/(Sheet1!B$5+AD4828))-Sheet1!B$8*Sheet1!B$7+Sheet1!B$9*Sheet1!B$7-0.5*Sheet1!B$6*Sheet1!B$6*Sheet1!B$7)/(Sheet1!B$6*SQRT(Sheet1!B$7))))*400+100*AE4828-400*Sheet1!$B$13</f>
        <v>76.923919234849109</v>
      </c>
    </row>
    <row r="4829" spans="22:32" x14ac:dyDescent="0.2">
      <c r="V4829" s="7" t="e">
        <f t="shared" si="629"/>
        <v>#VALUE!</v>
      </c>
      <c r="X4829" s="4">
        <f t="shared" ca="1" si="630"/>
        <v>0.88583148480160057</v>
      </c>
      <c r="Y4829" s="4">
        <f t="shared" ca="1" si="630"/>
        <v>0.40310333015851751</v>
      </c>
      <c r="Z4829" s="4">
        <f t="shared" ca="1" si="631"/>
        <v>1.5366250694053345</v>
      </c>
      <c r="AA4829" s="4">
        <f t="shared" ca="1" si="632"/>
        <v>1.6370288516222717</v>
      </c>
      <c r="AB4829" s="4">
        <f ca="1">Sheet1!AC4829</f>
        <v>0.98628951977734503</v>
      </c>
      <c r="AC4829" s="7">
        <f t="shared" ca="1" si="633"/>
        <v>0.63703845842679496</v>
      </c>
      <c r="AD4829" s="4">
        <f t="shared" ca="1" si="634"/>
        <v>0.97888926539394105</v>
      </c>
      <c r="AE4829" s="4">
        <f t="shared" ca="1" si="635"/>
        <v>1.0428503360376384</v>
      </c>
      <c r="AF4829" s="21">
        <f ca="1">(Sheet1!B$4*EXP(-Sheet1!B$8*Sheet1!B$7)*NORMSDIST((LN(Sheet1!B$4/(Sheet1!B$5+AD4829))-Sheet1!B$8*Sheet1!B$7+Sheet1!B$9*Sheet1!B$7+0.5*Sheet1!B$6*Sheet1!B$6*Sheet1!B$7)/(Sheet1!B$6*SQRT(Sheet1!B$7)))-(Sheet1!B$5+AD4829)*EXP(-Sheet1!B$9*Sheet1!B$7)*NORMSDIST((LN(Sheet1!B$4/(Sheet1!B$5+AD4829))-Sheet1!B$8*Sheet1!B$7+Sheet1!B$9*Sheet1!B$7-0.5*Sheet1!B$6*Sheet1!B$6*Sheet1!B$7)/(Sheet1!B$6*SQRT(Sheet1!B$7))))*400+100*AE4829-400*Sheet1!$B$13</f>
        <v>-50.118373302558666</v>
      </c>
    </row>
    <row r="4830" spans="22:32" x14ac:dyDescent="0.2">
      <c r="V4830" s="7" t="e">
        <f t="shared" si="629"/>
        <v>#VALUE!</v>
      </c>
      <c r="X4830" s="4">
        <f t="shared" ca="1" si="630"/>
        <v>-6.431151675521847E-2</v>
      </c>
      <c r="Y4830" s="4">
        <f t="shared" ca="1" si="630"/>
        <v>-1.2128131214641391</v>
      </c>
      <c r="Z4830" s="4">
        <f t="shared" ca="1" si="631"/>
        <v>-0.11155924190218099</v>
      </c>
      <c r="AA4830" s="4">
        <f t="shared" ca="1" si="632"/>
        <v>-1.8331970887366285</v>
      </c>
      <c r="AB4830" s="4">
        <f ca="1">Sheet1!AC4830</f>
        <v>0.37894890092901101</v>
      </c>
      <c r="AC4830" s="7">
        <f t="shared" ca="1" si="633"/>
        <v>1.1402622288081019</v>
      </c>
      <c r="AD4830" s="4">
        <f t="shared" ca="1" si="634"/>
        <v>-0.12720678981552308</v>
      </c>
      <c r="AE4830" s="4">
        <f t="shared" ca="1" si="635"/>
        <v>-2.0903253982473515</v>
      </c>
      <c r="AF4830" s="21">
        <f ca="1">(Sheet1!B$4*EXP(-Sheet1!B$8*Sheet1!B$7)*NORMSDIST((LN(Sheet1!B$4/(Sheet1!B$5+AD4830))-Sheet1!B$8*Sheet1!B$7+Sheet1!B$9*Sheet1!B$7+0.5*Sheet1!B$6*Sheet1!B$6*Sheet1!B$7)/(Sheet1!B$6*SQRT(Sheet1!B$7)))-(Sheet1!B$5+AD4830)*EXP(-Sheet1!B$9*Sheet1!B$7)*NORMSDIST((LN(Sheet1!B$4/(Sheet1!B$5+AD4830))-Sheet1!B$8*Sheet1!B$7+Sheet1!B$9*Sheet1!B$7-0.5*Sheet1!B$6*Sheet1!B$6*Sheet1!B$7)/(Sheet1!B$6*SQRT(Sheet1!B$7))))*400+100*AE4830-400*Sheet1!$B$13</f>
        <v>-188.60573610689289</v>
      </c>
    </row>
    <row r="4831" spans="22:32" x14ac:dyDescent="0.2">
      <c r="V4831" s="7" t="e">
        <f t="shared" si="629"/>
        <v>#VALUE!</v>
      </c>
      <c r="X4831" s="4">
        <f t="shared" ca="1" si="630"/>
        <v>-0.15274046499296492</v>
      </c>
      <c r="Y4831" s="4">
        <f t="shared" ca="1" si="630"/>
        <v>1.1793273308876575</v>
      </c>
      <c r="Z4831" s="4">
        <f t="shared" ca="1" si="631"/>
        <v>-0.26495426234865038</v>
      </c>
      <c r="AA4831" s="4">
        <f t="shared" ca="1" si="632"/>
        <v>1.52664638214118</v>
      </c>
      <c r="AB4831" s="4">
        <f ca="1">Sheet1!AC4831</f>
        <v>0.98413111126446384</v>
      </c>
      <c r="AC4831" s="7">
        <f t="shared" ca="1" si="633"/>
        <v>0.64406162143536716</v>
      </c>
      <c r="AD4831" s="4">
        <f t="shared" ca="1" si="634"/>
        <v>-0.17064687181448343</v>
      </c>
      <c r="AE4831" s="4">
        <f t="shared" ca="1" si="635"/>
        <v>0.98325434424028557</v>
      </c>
      <c r="AF4831" s="21">
        <f ca="1">(Sheet1!B$4*EXP(-Sheet1!B$8*Sheet1!B$7)*NORMSDIST((LN(Sheet1!B$4/(Sheet1!B$5+AD4831))-Sheet1!B$8*Sheet1!B$7+Sheet1!B$9*Sheet1!B$7+0.5*Sheet1!B$6*Sheet1!B$6*Sheet1!B$7)/(Sheet1!B$6*SQRT(Sheet1!B$7)))-(Sheet1!B$5+AD4831)*EXP(-Sheet1!B$9*Sheet1!B$7)*NORMSDIST((LN(Sheet1!B$4/(Sheet1!B$5+AD4831))-Sheet1!B$8*Sheet1!B$7+Sheet1!B$9*Sheet1!B$7-0.5*Sheet1!B$6*Sheet1!B$6*Sheet1!B$7)/(Sheet1!B$6*SQRT(Sheet1!B$7))))*400+100*AE4831-400*Sheet1!$B$13</f>
        <v>125.74702120735083</v>
      </c>
    </row>
    <row r="4832" spans="22:32" x14ac:dyDescent="0.2">
      <c r="V4832" s="7" t="e">
        <f t="shared" si="629"/>
        <v>#VALUE!</v>
      </c>
      <c r="X4832" s="4">
        <f t="shared" ca="1" si="630"/>
        <v>-1.5957506791110794</v>
      </c>
      <c r="Y4832" s="4">
        <f t="shared" ca="1" si="630"/>
        <v>0.26735058830690156</v>
      </c>
      <c r="Z4832" s="4">
        <f t="shared" ca="1" si="631"/>
        <v>-2.7681004120008916</v>
      </c>
      <c r="AA4832" s="4">
        <f t="shared" ca="1" si="632"/>
        <v>-1.5098912631496393</v>
      </c>
      <c r="AB4832" s="4">
        <f ca="1">Sheet1!AC4832</f>
        <v>0.22820232937640084</v>
      </c>
      <c r="AC4832" s="7">
        <f t="shared" ca="1" si="633"/>
        <v>1.2974658572142916</v>
      </c>
      <c r="AD4832" s="4">
        <f t="shared" ca="1" si="634"/>
        <v>-3.5915157739119707</v>
      </c>
      <c r="AE4832" s="4">
        <f t="shared" ca="1" si="635"/>
        <v>-1.9590323620428163</v>
      </c>
      <c r="AF4832" s="21">
        <f ca="1">(Sheet1!B$4*EXP(-Sheet1!B$8*Sheet1!B$7)*NORMSDIST((LN(Sheet1!B$4/(Sheet1!B$5+AD4832))-Sheet1!B$8*Sheet1!B$7+Sheet1!B$9*Sheet1!B$7+0.5*Sheet1!B$6*Sheet1!B$6*Sheet1!B$7)/(Sheet1!B$6*SQRT(Sheet1!B$7)))-(Sheet1!B$5+AD4832)*EXP(-Sheet1!B$9*Sheet1!B$7)*NORMSDIST((LN(Sheet1!B$4/(Sheet1!B$5+AD4832))-Sheet1!B$8*Sheet1!B$7+Sheet1!B$9*Sheet1!B$7-0.5*Sheet1!B$6*Sheet1!B$6*Sheet1!B$7)/(Sheet1!B$6*SQRT(Sheet1!B$7))))*400+100*AE4832-400*Sheet1!$B$13</f>
        <v>413.61122360015679</v>
      </c>
    </row>
    <row r="4833" spans="22:32" x14ac:dyDescent="0.2">
      <c r="V4833" s="7" t="e">
        <f t="shared" si="629"/>
        <v>#VALUE!</v>
      </c>
      <c r="X4833" s="4">
        <f t="shared" ca="1" si="630"/>
        <v>0.4388791092335651</v>
      </c>
      <c r="Y4833" s="4">
        <f t="shared" ca="1" si="630"/>
        <v>-0.91897940294566149</v>
      </c>
      <c r="Z4833" s="4">
        <f t="shared" ca="1" si="631"/>
        <v>0.76131030930518562</v>
      </c>
      <c r="AA4833" s="4">
        <f t="shared" ca="1" si="632"/>
        <v>-0.80935455219428898</v>
      </c>
      <c r="AB4833" s="4">
        <f ca="1">Sheet1!AC4833</f>
        <v>0.25899881160849514</v>
      </c>
      <c r="AC4833" s="7">
        <f t="shared" ca="1" si="633"/>
        <v>1.2591087928758622</v>
      </c>
      <c r="AD4833" s="4">
        <f t="shared" ca="1" si="634"/>
        <v>0.95857250455320153</v>
      </c>
      <c r="AE4833" s="4">
        <f t="shared" ca="1" si="635"/>
        <v>-1.0190654332219351</v>
      </c>
      <c r="AF4833" s="21">
        <f ca="1">(Sheet1!B$4*EXP(-Sheet1!B$8*Sheet1!B$7)*NORMSDIST((LN(Sheet1!B$4/(Sheet1!B$5+AD4833))-Sheet1!B$8*Sheet1!B$7+Sheet1!B$9*Sheet1!B$7+0.5*Sheet1!B$6*Sheet1!B$6*Sheet1!B$7)/(Sheet1!B$6*SQRT(Sheet1!B$7)))-(Sheet1!B$5+AD4833)*EXP(-Sheet1!B$9*Sheet1!B$7)*NORMSDIST((LN(Sheet1!B$4/(Sheet1!B$5+AD4833))-Sheet1!B$8*Sheet1!B$7+Sheet1!B$9*Sheet1!B$7-0.5*Sheet1!B$6*Sheet1!B$6*Sheet1!B$7)/(Sheet1!B$6*SQRT(Sheet1!B$7))))*400+100*AE4833-400*Sheet1!$B$13</f>
        <v>-253.15513099621785</v>
      </c>
    </row>
    <row r="4834" spans="22:32" x14ac:dyDescent="0.2">
      <c r="V4834" s="7" t="e">
        <f t="shared" si="629"/>
        <v>#VALUE!</v>
      </c>
      <c r="X4834" s="4">
        <f t="shared" ca="1" si="630"/>
        <v>-2.3209520614832391</v>
      </c>
      <c r="Y4834" s="4">
        <f t="shared" ca="1" si="630"/>
        <v>-0.17268173756585892</v>
      </c>
      <c r="Z4834" s="4">
        <f t="shared" ca="1" si="631"/>
        <v>-4.0260853037549342</v>
      </c>
      <c r="AA4834" s="4">
        <f t="shared" ca="1" si="632"/>
        <v>-3.0094424288603716</v>
      </c>
      <c r="AB4834" s="4">
        <f ca="1">Sheet1!AC4834</f>
        <v>0.1251139942742675</v>
      </c>
      <c r="AC4834" s="7">
        <f t="shared" ca="1" si="633"/>
        <v>1.4769902865542839</v>
      </c>
      <c r="AD4834" s="4">
        <f t="shared" ca="1" si="634"/>
        <v>-5.9464888864849916</v>
      </c>
      <c r="AE4834" s="4">
        <f t="shared" ca="1" si="635"/>
        <v>-4.4449172353711006</v>
      </c>
      <c r="AF4834" s="21">
        <f ca="1">(Sheet1!B$4*EXP(-Sheet1!B$8*Sheet1!B$7)*NORMSDIST((LN(Sheet1!B$4/(Sheet1!B$5+AD4834))-Sheet1!B$8*Sheet1!B$7+Sheet1!B$9*Sheet1!B$7+0.5*Sheet1!B$6*Sheet1!B$6*Sheet1!B$7)/(Sheet1!B$6*SQRT(Sheet1!B$7)))-(Sheet1!B$5+AD4834)*EXP(-Sheet1!B$9*Sheet1!B$7)*NORMSDIST((LN(Sheet1!B$4/(Sheet1!B$5+AD4834))-Sheet1!B$8*Sheet1!B$7+Sheet1!B$9*Sheet1!B$7-0.5*Sheet1!B$6*Sheet1!B$6*Sheet1!B$7)/(Sheet1!B$6*SQRT(Sheet1!B$7))))*400+100*AE4834-400*Sheet1!$B$13</f>
        <v>602.59402905840534</v>
      </c>
    </row>
    <row r="4835" spans="22:32" x14ac:dyDescent="0.2">
      <c r="V4835" s="7" t="e">
        <f t="shared" si="629"/>
        <v>#VALUE!</v>
      </c>
      <c r="X4835" s="4">
        <f t="shared" ref="X4835:Y4866" ca="1" si="636">NORMSINV(RAND())</f>
        <v>-0.51659954351400639</v>
      </c>
      <c r="Y4835" s="4">
        <f t="shared" ca="1" si="636"/>
        <v>2.5023569647358554</v>
      </c>
      <c r="Z4835" s="4">
        <f t="shared" ca="1" si="631"/>
        <v>-0.89612959465396036</v>
      </c>
      <c r="AA4835" s="4">
        <f t="shared" ca="1" si="632"/>
        <v>3.0104499746502795</v>
      </c>
      <c r="AB4835" s="4">
        <f ca="1">Sheet1!AC4835</f>
        <v>0.22082572384450028</v>
      </c>
      <c r="AC4835" s="7">
        <f t="shared" ca="1" si="633"/>
        <v>1.3073656578213864</v>
      </c>
      <c r="AD4835" s="4">
        <f t="shared" ca="1" si="634"/>
        <v>-1.1715690570079873</v>
      </c>
      <c r="AE4835" s="4">
        <f t="shared" ca="1" si="635"/>
        <v>3.9357589114470386</v>
      </c>
      <c r="AF4835" s="21">
        <f ca="1">(Sheet1!B$4*EXP(-Sheet1!B$8*Sheet1!B$7)*NORMSDIST((LN(Sheet1!B$4/(Sheet1!B$5+AD4835))-Sheet1!B$8*Sheet1!B$7+Sheet1!B$9*Sheet1!B$7+0.5*Sheet1!B$6*Sheet1!B$6*Sheet1!B$7)/(Sheet1!B$6*SQRT(Sheet1!B$7)))-(Sheet1!B$5+AD4835)*EXP(-Sheet1!B$9*Sheet1!B$7)*NORMSDIST((LN(Sheet1!B$4/(Sheet1!B$5+AD4835))-Sheet1!B$8*Sheet1!B$7+Sheet1!B$9*Sheet1!B$7-0.5*Sheet1!B$6*Sheet1!B$6*Sheet1!B$7)/(Sheet1!B$6*SQRT(Sheet1!B$7))))*400+100*AE4835-400*Sheet1!$B$13</f>
        <v>584.89124978200698</v>
      </c>
    </row>
    <row r="4836" spans="22:32" x14ac:dyDescent="0.2">
      <c r="V4836" s="7" t="e">
        <f t="shared" si="629"/>
        <v>#VALUE!</v>
      </c>
      <c r="X4836" s="4">
        <f t="shared" ca="1" si="636"/>
        <v>-1.1177740274057475</v>
      </c>
      <c r="Y4836" s="4">
        <f t="shared" ca="1" si="636"/>
        <v>0.1764250653767844</v>
      </c>
      <c r="Z4836" s="4">
        <f t="shared" ca="1" si="631"/>
        <v>-1.9389687789506909</v>
      </c>
      <c r="AA4836" s="4">
        <f t="shared" ca="1" si="632"/>
        <v>-1.0733420540869336</v>
      </c>
      <c r="AB4836" s="4">
        <f ca="1">Sheet1!AC4836</f>
        <v>0.74818921898029633</v>
      </c>
      <c r="AC4836" s="7">
        <f t="shared" ca="1" si="633"/>
        <v>0.88348544743802448</v>
      </c>
      <c r="AD4836" s="4">
        <f t="shared" ca="1" si="634"/>
        <v>-1.7130506992396111</v>
      </c>
      <c r="AE4836" s="4">
        <f t="shared" ca="1" si="635"/>
        <v>-0.94828208490904287</v>
      </c>
      <c r="AF4836" s="21">
        <f ca="1">(Sheet1!B$4*EXP(-Sheet1!B$8*Sheet1!B$7)*NORMSDIST((LN(Sheet1!B$4/(Sheet1!B$5+AD4836))-Sheet1!B$8*Sheet1!B$7+Sheet1!B$9*Sheet1!B$7+0.5*Sheet1!B$6*Sheet1!B$6*Sheet1!B$7)/(Sheet1!B$6*SQRT(Sheet1!B$7)))-(Sheet1!B$5+AD4836)*EXP(-Sheet1!B$9*Sheet1!B$7)*NORMSDIST((LN(Sheet1!B$4/(Sheet1!B$5+AD4836))-Sheet1!B$8*Sheet1!B$7+Sheet1!B$9*Sheet1!B$7-0.5*Sheet1!B$6*Sheet1!B$6*Sheet1!B$7)/(Sheet1!B$6*SQRT(Sheet1!B$7))))*400+100*AE4836-400*Sheet1!$B$13</f>
        <v>187.34510108402856</v>
      </c>
    </row>
    <row r="4837" spans="22:32" x14ac:dyDescent="0.2">
      <c r="V4837" s="7" t="e">
        <f t="shared" si="629"/>
        <v>#VALUE!</v>
      </c>
      <c r="X4837" s="4">
        <f t="shared" ca="1" si="636"/>
        <v>-1.7585152905123032</v>
      </c>
      <c r="Y4837" s="4">
        <f t="shared" ca="1" si="636"/>
        <v>-0.80465636477266977</v>
      </c>
      <c r="Z4837" s="4">
        <f t="shared" ca="1" si="631"/>
        <v>-3.0504432577704281</v>
      </c>
      <c r="AA4837" s="4">
        <f t="shared" ca="1" si="632"/>
        <v>-3.2561812137314812</v>
      </c>
      <c r="AB4837" s="4">
        <f ca="1">Sheet1!AC4837</f>
        <v>0.21260246170551134</v>
      </c>
      <c r="AC4837" s="7">
        <f t="shared" ca="1" si="633"/>
        <v>1.3187758417327942</v>
      </c>
      <c r="AD4837" s="4">
        <f t="shared" ca="1" si="634"/>
        <v>-4.0228508749243233</v>
      </c>
      <c r="AE4837" s="4">
        <f t="shared" ca="1" si="635"/>
        <v>-4.2941731209732454</v>
      </c>
      <c r="AF4837" s="21">
        <f ca="1">(Sheet1!B$4*EXP(-Sheet1!B$8*Sheet1!B$7)*NORMSDIST((LN(Sheet1!B$4/(Sheet1!B$5+AD4837))-Sheet1!B$8*Sheet1!B$7+Sheet1!B$9*Sheet1!B$7+0.5*Sheet1!B$6*Sheet1!B$6*Sheet1!B$7)/(Sheet1!B$6*SQRT(Sheet1!B$7)))-(Sheet1!B$5+AD4837)*EXP(-Sheet1!B$9*Sheet1!B$7)*NORMSDIST((LN(Sheet1!B$4/(Sheet1!B$5+AD4837))-Sheet1!B$8*Sheet1!B$7+Sheet1!B$9*Sheet1!B$7-0.5*Sheet1!B$6*Sheet1!B$6*Sheet1!B$7)/(Sheet1!B$6*SQRT(Sheet1!B$7))))*400+100*AE4837-400*Sheet1!$B$13</f>
        <v>257.957743601331</v>
      </c>
    </row>
    <row r="4838" spans="22:32" x14ac:dyDescent="0.2">
      <c r="V4838" s="7" t="e">
        <f t="shared" si="629"/>
        <v>#VALUE!</v>
      </c>
      <c r="X4838" s="4">
        <f t="shared" ca="1" si="636"/>
        <v>0.3005641247286141</v>
      </c>
      <c r="Y4838" s="4">
        <f t="shared" ca="1" si="636"/>
        <v>3.6272934069302156</v>
      </c>
      <c r="Z4838" s="4">
        <f t="shared" ca="1" si="631"/>
        <v>0.52137949141117024</v>
      </c>
      <c r="AA4838" s="4">
        <f t="shared" ca="1" si="632"/>
        <v>5.6114043722974634</v>
      </c>
      <c r="AB4838" s="4">
        <f ca="1">Sheet1!AC4838</f>
        <v>0.27679052243315472</v>
      </c>
      <c r="AC4838" s="7">
        <f t="shared" ca="1" si="633"/>
        <v>1.2388061023637342</v>
      </c>
      <c r="AD4838" s="4">
        <f t="shared" ca="1" si="634"/>
        <v>0.64588809560745786</v>
      </c>
      <c r="AE4838" s="4">
        <f t="shared" ca="1" si="635"/>
        <v>6.9514419792326372</v>
      </c>
      <c r="AF4838" s="21">
        <f ca="1">(Sheet1!B$4*EXP(-Sheet1!B$8*Sheet1!B$7)*NORMSDIST((LN(Sheet1!B$4/(Sheet1!B$5+AD4838))-Sheet1!B$8*Sheet1!B$7+Sheet1!B$9*Sheet1!B$7+0.5*Sheet1!B$6*Sheet1!B$6*Sheet1!B$7)/(Sheet1!B$6*SQRT(Sheet1!B$7)))-(Sheet1!B$5+AD4838)*EXP(-Sheet1!B$9*Sheet1!B$7)*NORMSDIST((LN(Sheet1!B$4/(Sheet1!B$5+AD4838))-Sheet1!B$8*Sheet1!B$7+Sheet1!B$9*Sheet1!B$7-0.5*Sheet1!B$6*Sheet1!B$6*Sheet1!B$7)/(Sheet1!B$6*SQRT(Sheet1!B$7))))*400+100*AE4838-400*Sheet1!$B$13</f>
        <v>592.71508335304452</v>
      </c>
    </row>
    <row r="4839" spans="22:32" x14ac:dyDescent="0.2">
      <c r="V4839" s="7" t="e">
        <f t="shared" si="629"/>
        <v>#VALUE!</v>
      </c>
      <c r="X4839" s="4">
        <f t="shared" ca="1" si="636"/>
        <v>0.77687801801023582</v>
      </c>
      <c r="Y4839" s="4">
        <f t="shared" ca="1" si="636"/>
        <v>-0.22280098255594077</v>
      </c>
      <c r="Z4839" s="4">
        <f t="shared" ca="1" si="631"/>
        <v>1.3476267877426209</v>
      </c>
      <c r="AA4839" s="4">
        <f t="shared" ca="1" si="632"/>
        <v>0.60088547167506823</v>
      </c>
      <c r="AB4839" s="4">
        <f ca="1">Sheet1!AC4839</f>
        <v>0.4154404811418706</v>
      </c>
      <c r="AC4839" s="7">
        <f t="shared" ca="1" si="633"/>
        <v>1.1102423803519414</v>
      </c>
      <c r="AD4839" s="4">
        <f t="shared" ca="1" si="634"/>
        <v>1.496192372649408</v>
      </c>
      <c r="AE4839" s="4">
        <f t="shared" ca="1" si="635"/>
        <v>0.66712851639142678</v>
      </c>
      <c r="AF4839" s="21">
        <f ca="1">(Sheet1!B$4*EXP(-Sheet1!B$8*Sheet1!B$7)*NORMSDIST((LN(Sheet1!B$4/(Sheet1!B$5+AD4839))-Sheet1!B$8*Sheet1!B$7+Sheet1!B$9*Sheet1!B$7+0.5*Sheet1!B$6*Sheet1!B$6*Sheet1!B$7)/(Sheet1!B$6*SQRT(Sheet1!B$7)))-(Sheet1!B$5+AD4839)*EXP(-Sheet1!B$9*Sheet1!B$7)*NORMSDIST((LN(Sheet1!B$4/(Sheet1!B$5+AD4839))-Sheet1!B$8*Sheet1!B$7+Sheet1!B$9*Sheet1!B$7-0.5*Sheet1!B$6*Sheet1!B$6*Sheet1!B$7)/(Sheet1!B$6*SQRT(Sheet1!B$7))))*400+100*AE4839-400*Sheet1!$B$13</f>
        <v>-167.31298665374834</v>
      </c>
    </row>
    <row r="4840" spans="22:32" x14ac:dyDescent="0.2">
      <c r="V4840" s="7" t="e">
        <f t="shared" si="629"/>
        <v>#VALUE!</v>
      </c>
      <c r="X4840" s="4">
        <f t="shared" ca="1" si="636"/>
        <v>-1.5478358967839494</v>
      </c>
      <c r="Y4840" s="4">
        <f t="shared" ca="1" si="636"/>
        <v>0.12228688206358211</v>
      </c>
      <c r="Z4840" s="4">
        <f t="shared" ca="1" si="631"/>
        <v>-2.6849840891085552</v>
      </c>
      <c r="AA4840" s="4">
        <f t="shared" ca="1" si="632"/>
        <v>-1.6630489774894472</v>
      </c>
      <c r="AB4840" s="4">
        <f ca="1">Sheet1!AC4840</f>
        <v>3.2726205867863789E-2</v>
      </c>
      <c r="AC4840" s="7">
        <f t="shared" ca="1" si="633"/>
        <v>1.8894884445328932</v>
      </c>
      <c r="AD4840" s="4">
        <f t="shared" ca="1" si="634"/>
        <v>-5.0732464101252912</v>
      </c>
      <c r="AE4840" s="4">
        <f t="shared" ca="1" si="635"/>
        <v>-3.1423118256585543</v>
      </c>
      <c r="AF4840" s="21">
        <f ca="1">(Sheet1!B$4*EXP(-Sheet1!B$8*Sheet1!B$7)*NORMSDIST((LN(Sheet1!B$4/(Sheet1!B$5+AD4840))-Sheet1!B$8*Sheet1!B$7+Sheet1!B$9*Sheet1!B$7+0.5*Sheet1!B$6*Sheet1!B$6*Sheet1!B$7)/(Sheet1!B$6*SQRT(Sheet1!B$7)))-(Sheet1!B$5+AD4840)*EXP(-Sheet1!B$9*Sheet1!B$7)*NORMSDIST((LN(Sheet1!B$4/(Sheet1!B$5+AD4840))-Sheet1!B$8*Sheet1!B$7+Sheet1!B$9*Sheet1!B$7-0.5*Sheet1!B$6*Sheet1!B$6*Sheet1!B$7)/(Sheet1!B$6*SQRT(Sheet1!B$7))))*400+100*AE4840-400*Sheet1!$B$13</f>
        <v>567.02283799437055</v>
      </c>
    </row>
    <row r="4841" spans="22:32" x14ac:dyDescent="0.2">
      <c r="V4841" s="7" t="e">
        <f t="shared" si="629"/>
        <v>#VALUE!</v>
      </c>
      <c r="X4841" s="4">
        <f t="shared" ca="1" si="636"/>
        <v>-0.82811646803708683</v>
      </c>
      <c r="Y4841" s="4">
        <f t="shared" ca="1" si="636"/>
        <v>-1.1297089066020476</v>
      </c>
      <c r="Z4841" s="4">
        <f t="shared" ca="1" si="631"/>
        <v>-1.4365085764119023</v>
      </c>
      <c r="AA4841" s="4">
        <f t="shared" ca="1" si="632"/>
        <v>-2.6208887117398678</v>
      </c>
      <c r="AB4841" s="4">
        <f ca="1">Sheet1!AC4841</f>
        <v>5.5053533757330797E-2</v>
      </c>
      <c r="AC4841" s="7">
        <f t="shared" ca="1" si="633"/>
        <v>1.725513230274822</v>
      </c>
      <c r="AD4841" s="4">
        <f t="shared" ca="1" si="634"/>
        <v>-2.4787145540019875</v>
      </c>
      <c r="AE4841" s="4">
        <f t="shared" ca="1" si="635"/>
        <v>-4.5223781471850764</v>
      </c>
      <c r="AF4841" s="21">
        <f ca="1">(Sheet1!B$4*EXP(-Sheet1!B$8*Sheet1!B$7)*NORMSDIST((LN(Sheet1!B$4/(Sheet1!B$5+AD4841))-Sheet1!B$8*Sheet1!B$7+Sheet1!B$9*Sheet1!B$7+0.5*Sheet1!B$6*Sheet1!B$6*Sheet1!B$7)/(Sheet1!B$6*SQRT(Sheet1!B$7)))-(Sheet1!B$5+AD4841)*EXP(-Sheet1!B$9*Sheet1!B$7)*NORMSDIST((LN(Sheet1!B$4/(Sheet1!B$5+AD4841))-Sheet1!B$8*Sheet1!B$7+Sheet1!B$9*Sheet1!B$7-0.5*Sheet1!B$6*Sheet1!B$6*Sheet1!B$7)/(Sheet1!B$6*SQRT(Sheet1!B$7))))*400+100*AE4841-400*Sheet1!$B$13</f>
        <v>-38.930085754274842</v>
      </c>
    </row>
    <row r="4842" spans="22:32" x14ac:dyDescent="0.2">
      <c r="V4842" s="7" t="e">
        <f t="shared" si="629"/>
        <v>#VALUE!</v>
      </c>
      <c r="X4842" s="4">
        <f t="shared" ca="1" si="636"/>
        <v>-1.3316274947355462</v>
      </c>
      <c r="Y4842" s="4">
        <f t="shared" ca="1" si="636"/>
        <v>1.1154939339059859</v>
      </c>
      <c r="Z4842" s="4">
        <f t="shared" ca="1" si="631"/>
        <v>-2.3099339170342876</v>
      </c>
      <c r="AA4842" s="4">
        <f t="shared" ca="1" si="632"/>
        <v>3.2638523574384799E-2</v>
      </c>
      <c r="AB4842" s="4">
        <f ca="1">Sheet1!AC4842</f>
        <v>2.8674650321225847E-2</v>
      </c>
      <c r="AC4842" s="7">
        <f t="shared" ca="1" si="633"/>
        <v>1.9322446596444205</v>
      </c>
      <c r="AD4842" s="4">
        <f t="shared" ca="1" si="634"/>
        <v>-4.4633574753210201</v>
      </c>
      <c r="AE4842" s="4">
        <f t="shared" ca="1" si="635"/>
        <v>6.3065612875283547E-2</v>
      </c>
      <c r="AF4842" s="21">
        <f ca="1">(Sheet1!B$4*EXP(-Sheet1!B$8*Sheet1!B$7)*NORMSDIST((LN(Sheet1!B$4/(Sheet1!B$5+AD4842))-Sheet1!B$8*Sheet1!B$7+Sheet1!B$9*Sheet1!B$7+0.5*Sheet1!B$6*Sheet1!B$6*Sheet1!B$7)/(Sheet1!B$6*SQRT(Sheet1!B$7)))-(Sheet1!B$5+AD4842)*EXP(-Sheet1!B$9*Sheet1!B$7)*NORMSDIST((LN(Sheet1!B$4/(Sheet1!B$5+AD4842))-Sheet1!B$8*Sheet1!B$7+Sheet1!B$9*Sheet1!B$7-0.5*Sheet1!B$6*Sheet1!B$6*Sheet1!B$7)/(Sheet1!B$6*SQRT(Sheet1!B$7))))*400+100*AE4842-400*Sheet1!$B$13</f>
        <v>774.24922803952859</v>
      </c>
    </row>
    <row r="4843" spans="22:32" x14ac:dyDescent="0.2">
      <c r="V4843" s="7" t="e">
        <f t="shared" si="629"/>
        <v>#VALUE!</v>
      </c>
      <c r="X4843" s="4">
        <f t="shared" ca="1" si="636"/>
        <v>-1.4829493120304917</v>
      </c>
      <c r="Y4843" s="4">
        <f t="shared" ca="1" si="636"/>
        <v>0.74024235000358651</v>
      </c>
      <c r="Z4843" s="4">
        <f t="shared" ca="1" si="631"/>
        <v>-2.5724272941526971</v>
      </c>
      <c r="AA4843" s="4">
        <f t="shared" ca="1" si="632"/>
        <v>-0.69080926314340507</v>
      </c>
      <c r="AB4843" s="4">
        <f ca="1">Sheet1!AC4843</f>
        <v>0.74334902940959857</v>
      </c>
      <c r="AC4843" s="7">
        <f t="shared" ca="1" si="633"/>
        <v>0.88669509154182591</v>
      </c>
      <c r="AD4843" s="4">
        <f t="shared" ca="1" si="634"/>
        <v>-2.2809586550734173</v>
      </c>
      <c r="AE4843" s="4">
        <f t="shared" ca="1" si="635"/>
        <v>-0.61253718282088288</v>
      </c>
      <c r="AF4843" s="21">
        <f ca="1">(Sheet1!B$4*EXP(-Sheet1!B$8*Sheet1!B$7)*NORMSDIST((LN(Sheet1!B$4/(Sheet1!B$5+AD4843))-Sheet1!B$8*Sheet1!B$7+Sheet1!B$9*Sheet1!B$7+0.5*Sheet1!B$6*Sheet1!B$6*Sheet1!B$7)/(Sheet1!B$6*SQRT(Sheet1!B$7)))-(Sheet1!B$5+AD4843)*EXP(-Sheet1!B$9*Sheet1!B$7)*NORMSDIST((LN(Sheet1!B$4/(Sheet1!B$5+AD4843))-Sheet1!B$8*Sheet1!B$7+Sheet1!B$9*Sheet1!B$7-0.5*Sheet1!B$6*Sheet1!B$6*Sheet1!B$7)/(Sheet1!B$6*SQRT(Sheet1!B$7))))*400+100*AE4843-400*Sheet1!$B$13</f>
        <v>317.88451863957698</v>
      </c>
    </row>
    <row r="4844" spans="22:32" x14ac:dyDescent="0.2">
      <c r="V4844" s="7" t="e">
        <f t="shared" si="629"/>
        <v>#VALUE!</v>
      </c>
      <c r="X4844" s="4">
        <f t="shared" ca="1" si="636"/>
        <v>0.34800370305123857</v>
      </c>
      <c r="Y4844" s="4">
        <f t="shared" ca="1" si="636"/>
        <v>-1.3241667151749297</v>
      </c>
      <c r="Z4844" s="4">
        <f t="shared" ca="1" si="631"/>
        <v>0.60367149229764727</v>
      </c>
      <c r="AA4844" s="4">
        <f t="shared" ca="1" si="632"/>
        <v>-1.5043006539147048</v>
      </c>
      <c r="AB4844" s="4">
        <f ca="1">Sheet1!AC4844</f>
        <v>0.14294779972588756</v>
      </c>
      <c r="AC4844" s="7">
        <f t="shared" ca="1" si="633"/>
        <v>1.4372836409687235</v>
      </c>
      <c r="AD4844" s="4">
        <f t="shared" ca="1" si="634"/>
        <v>0.86764716039858525</v>
      </c>
      <c r="AE4844" s="4">
        <f t="shared" ca="1" si="635"/>
        <v>-2.1621067209701588</v>
      </c>
      <c r="AF4844" s="21">
        <f ca="1">(Sheet1!B$4*EXP(-Sheet1!B$8*Sheet1!B$7)*NORMSDIST((LN(Sheet1!B$4/(Sheet1!B$5+AD4844))-Sheet1!B$8*Sheet1!B$7+Sheet1!B$9*Sheet1!B$7+0.5*Sheet1!B$6*Sheet1!B$6*Sheet1!B$7)/(Sheet1!B$6*SQRT(Sheet1!B$7)))-(Sheet1!B$5+AD4844)*EXP(-Sheet1!B$9*Sheet1!B$7)*NORMSDIST((LN(Sheet1!B$4/(Sheet1!B$5+AD4844))-Sheet1!B$8*Sheet1!B$7+Sheet1!B$9*Sheet1!B$7-0.5*Sheet1!B$6*Sheet1!B$6*Sheet1!B$7)/(Sheet1!B$6*SQRT(Sheet1!B$7))))*400+100*AE4844-400*Sheet1!$B$13</f>
        <v>-353.31448418272521</v>
      </c>
    </row>
    <row r="4845" spans="22:32" x14ac:dyDescent="0.2">
      <c r="V4845" s="7" t="e">
        <f t="shared" si="629"/>
        <v>#VALUE!</v>
      </c>
      <c r="X4845" s="4">
        <f t="shared" ca="1" si="636"/>
        <v>1.4955546342543817</v>
      </c>
      <c r="Y4845" s="4">
        <f t="shared" ca="1" si="636"/>
        <v>1.1953991956423828</v>
      </c>
      <c r="Z4845" s="4">
        <f t="shared" ca="1" si="631"/>
        <v>2.5942933651486944</v>
      </c>
      <c r="AA4845" s="4">
        <f t="shared" ca="1" si="632"/>
        <v>3.5095387951254238</v>
      </c>
      <c r="AB4845" s="4">
        <f ca="1">Sheet1!AC4845</f>
        <v>0.7323393490258393</v>
      </c>
      <c r="AC4845" s="7">
        <f t="shared" ca="1" si="633"/>
        <v>0.89395309223302288</v>
      </c>
      <c r="AD4845" s="4">
        <f t="shared" ca="1" si="634"/>
        <v>2.3191765759342902</v>
      </c>
      <c r="AE4845" s="4">
        <f t="shared" ca="1" si="635"/>
        <v>3.1373630582141301</v>
      </c>
      <c r="AF4845" s="21">
        <f ca="1">(Sheet1!B$4*EXP(-Sheet1!B$8*Sheet1!B$7)*NORMSDIST((LN(Sheet1!B$4/(Sheet1!B$5+AD4845))-Sheet1!B$8*Sheet1!B$7+Sheet1!B$9*Sheet1!B$7+0.5*Sheet1!B$6*Sheet1!B$6*Sheet1!B$7)/(Sheet1!B$6*SQRT(Sheet1!B$7)))-(Sheet1!B$5+AD4845)*EXP(-Sheet1!B$9*Sheet1!B$7)*NORMSDIST((LN(Sheet1!B$4/(Sheet1!B$5+AD4845))-Sheet1!B$8*Sheet1!B$7+Sheet1!B$9*Sheet1!B$7-0.5*Sheet1!B$6*Sheet1!B$6*Sheet1!B$7)/(Sheet1!B$6*SQRT(Sheet1!B$7))))*400+100*AE4845-400*Sheet1!$B$13</f>
        <v>-44.187290191914599</v>
      </c>
    </row>
    <row r="4846" spans="22:32" x14ac:dyDescent="0.2">
      <c r="V4846" s="7" t="e">
        <f t="shared" si="629"/>
        <v>#VALUE!</v>
      </c>
      <c r="X4846" s="4">
        <f t="shared" ca="1" si="636"/>
        <v>-6.4844758450620571E-2</v>
      </c>
      <c r="Y4846" s="4">
        <f t="shared" ca="1" si="636"/>
        <v>0.66874346433214249</v>
      </c>
      <c r="Z4846" s="4">
        <f t="shared" ca="1" si="631"/>
        <v>-0.11248424013408577</v>
      </c>
      <c r="AA4846" s="4">
        <f t="shared" ca="1" si="632"/>
        <v>0.89157123486331946</v>
      </c>
      <c r="AB4846" s="4">
        <f ca="1">Sheet1!AC4846</f>
        <v>0.9258839963413571</v>
      </c>
      <c r="AC4846" s="7">
        <f t="shared" ca="1" si="633"/>
        <v>0.741571956431469</v>
      </c>
      <c r="AD4846" s="4">
        <f t="shared" ca="1" si="634"/>
        <v>-8.3415158023941144E-2</v>
      </c>
      <c r="AE4846" s="4">
        <f t="shared" ca="1" si="635"/>
        <v>0.66116422493561255</v>
      </c>
      <c r="AF4846" s="21">
        <f ca="1">(Sheet1!B$4*EXP(-Sheet1!B$8*Sheet1!B$7)*NORMSDIST((LN(Sheet1!B$4/(Sheet1!B$5+AD4846))-Sheet1!B$8*Sheet1!B$7+Sheet1!B$9*Sheet1!B$7+0.5*Sheet1!B$6*Sheet1!B$6*Sheet1!B$7)/(Sheet1!B$6*SQRT(Sheet1!B$7)))-(Sheet1!B$5+AD4846)*EXP(-Sheet1!B$9*Sheet1!B$7)*NORMSDIST((LN(Sheet1!B$4/(Sheet1!B$5+AD4846))-Sheet1!B$8*Sheet1!B$7+Sheet1!B$9*Sheet1!B$7-0.5*Sheet1!B$6*Sheet1!B$6*Sheet1!B$7)/(Sheet1!B$6*SQRT(Sheet1!B$7))))*400+100*AE4846-400*Sheet1!$B$13</f>
        <v>79.501732683896989</v>
      </c>
    </row>
    <row r="4847" spans="22:32" x14ac:dyDescent="0.2">
      <c r="V4847" s="7" t="e">
        <f t="shared" si="629"/>
        <v>#VALUE!</v>
      </c>
      <c r="X4847" s="4">
        <f t="shared" ca="1" si="636"/>
        <v>-6.6750108818037945E-2</v>
      </c>
      <c r="Y4847" s="4">
        <f t="shared" ca="1" si="636"/>
        <v>-0.39102725577478936</v>
      </c>
      <c r="Z4847" s="4">
        <f t="shared" ca="1" si="631"/>
        <v>-0.11578939375619929</v>
      </c>
      <c r="AA4847" s="4">
        <f t="shared" ca="1" si="632"/>
        <v>-0.64575360322623854</v>
      </c>
      <c r="AB4847" s="4">
        <f ca="1">Sheet1!AC4847</f>
        <v>0.46433565698347901</v>
      </c>
      <c r="AC4847" s="7">
        <f t="shared" ca="1" si="633"/>
        <v>1.0728248736166006</v>
      </c>
      <c r="AD4847" s="4">
        <f t="shared" ca="1" si="634"/>
        <v>-0.12422174172263731</v>
      </c>
      <c r="AE4847" s="4">
        <f t="shared" ca="1" si="635"/>
        <v>-0.69278052776865384</v>
      </c>
      <c r="AF4847" s="21">
        <f ca="1">(Sheet1!B$4*EXP(-Sheet1!B$8*Sheet1!B$7)*NORMSDIST((LN(Sheet1!B$4/(Sheet1!B$5+AD4847))-Sheet1!B$8*Sheet1!B$7+Sheet1!B$9*Sheet1!B$7+0.5*Sheet1!B$6*Sheet1!B$6*Sheet1!B$7)/(Sheet1!B$6*SQRT(Sheet1!B$7)))-(Sheet1!B$5+AD4847)*EXP(-Sheet1!B$9*Sheet1!B$7)*NORMSDIST((LN(Sheet1!B$4/(Sheet1!B$5+AD4847))-Sheet1!B$8*Sheet1!B$7+Sheet1!B$9*Sheet1!B$7-0.5*Sheet1!B$6*Sheet1!B$6*Sheet1!B$7)/(Sheet1!B$6*SQRT(Sheet1!B$7))))*400+100*AE4847-400*Sheet1!$B$13</f>
        <v>-49.33154659522279</v>
      </c>
    </row>
    <row r="4848" spans="22:32" x14ac:dyDescent="0.2">
      <c r="V4848" s="7" t="e">
        <f t="shared" si="629"/>
        <v>#VALUE!</v>
      </c>
      <c r="X4848" s="4">
        <f t="shared" ca="1" si="636"/>
        <v>0.53435634970747181</v>
      </c>
      <c r="Y4848" s="4">
        <f t="shared" ca="1" si="636"/>
        <v>-0.7167978392401263</v>
      </c>
      <c r="Z4848" s="4">
        <f t="shared" ca="1" si="631"/>
        <v>0.92693178899633244</v>
      </c>
      <c r="AA4848" s="4">
        <f t="shared" ca="1" si="632"/>
        <v>-0.40298778386470507</v>
      </c>
      <c r="AB4848" s="4">
        <f ca="1">Sheet1!AC4848</f>
        <v>0.23010129791023615</v>
      </c>
      <c r="AC4848" s="7">
        <f t="shared" ca="1" si="633"/>
        <v>1.2949658903292185</v>
      </c>
      <c r="AD4848" s="4">
        <f t="shared" ca="1" si="634"/>
        <v>1.2003450494120909</v>
      </c>
      <c r="AE4848" s="4">
        <f t="shared" ca="1" si="635"/>
        <v>-0.52185543432415649</v>
      </c>
      <c r="AF4848" s="21">
        <f ca="1">(Sheet1!B$4*EXP(-Sheet1!B$8*Sheet1!B$7)*NORMSDIST((LN(Sheet1!B$4/(Sheet1!B$5+AD4848))-Sheet1!B$8*Sheet1!B$7+Sheet1!B$9*Sheet1!B$7+0.5*Sheet1!B$6*Sheet1!B$6*Sheet1!B$7)/(Sheet1!B$6*SQRT(Sheet1!B$7)))-(Sheet1!B$5+AD4848)*EXP(-Sheet1!B$9*Sheet1!B$7)*NORMSDIST((LN(Sheet1!B$4/(Sheet1!B$5+AD4848))-Sheet1!B$8*Sheet1!B$7+Sheet1!B$9*Sheet1!B$7-0.5*Sheet1!B$6*Sheet1!B$6*Sheet1!B$7)/(Sheet1!B$6*SQRT(Sheet1!B$7))))*400+100*AE4848-400*Sheet1!$B$13</f>
        <v>-240.84095634955293</v>
      </c>
    </row>
    <row r="4849" spans="22:32" x14ac:dyDescent="0.2">
      <c r="V4849" s="7" t="e">
        <f t="shared" si="629"/>
        <v>#VALUE!</v>
      </c>
      <c r="X4849" s="4">
        <f t="shared" ca="1" si="636"/>
        <v>2.9672301273873668E-2</v>
      </c>
      <c r="Y4849" s="4">
        <f t="shared" ca="1" si="636"/>
        <v>9.3967726118978384E-2</v>
      </c>
      <c r="Z4849" s="4">
        <f t="shared" ca="1" si="631"/>
        <v>5.1471643068313457E-2</v>
      </c>
      <c r="AA4849" s="4">
        <f t="shared" ca="1" si="632"/>
        <v>0.17138721226244968</v>
      </c>
      <c r="AB4849" s="4">
        <f ca="1">Sheet1!AC4849</f>
        <v>0.75055160060904702</v>
      </c>
      <c r="AC4849" s="7">
        <f t="shared" ca="1" si="633"/>
        <v>0.88191430346994093</v>
      </c>
      <c r="AD4849" s="4">
        <f t="shared" ca="1" si="634"/>
        <v>4.5393578245045078E-2</v>
      </c>
      <c r="AE4849" s="4">
        <f t="shared" ca="1" si="635"/>
        <v>0.15114883392609324</v>
      </c>
      <c r="AF4849" s="21">
        <f ca="1">(Sheet1!B$4*EXP(-Sheet1!B$8*Sheet1!B$7)*NORMSDIST((LN(Sheet1!B$4/(Sheet1!B$5+AD4849))-Sheet1!B$8*Sheet1!B$7+Sheet1!B$9*Sheet1!B$7+0.5*Sheet1!B$6*Sheet1!B$6*Sheet1!B$7)/(Sheet1!B$6*SQRT(Sheet1!B$7)))-(Sheet1!B$5+AD4849)*EXP(-Sheet1!B$9*Sheet1!B$7)*NORMSDIST((LN(Sheet1!B$4/(Sheet1!B$5+AD4849))-Sheet1!B$8*Sheet1!B$7+Sheet1!B$9*Sheet1!B$7-0.5*Sheet1!B$6*Sheet1!B$6*Sheet1!B$7)/(Sheet1!B$6*SQRT(Sheet1!B$7))))*400+100*AE4849-400*Sheet1!$B$13</f>
        <v>7.8458701042559369</v>
      </c>
    </row>
    <row r="4850" spans="22:32" x14ac:dyDescent="0.2">
      <c r="V4850" s="7" t="e">
        <f t="shared" si="629"/>
        <v>#VALUE!</v>
      </c>
      <c r="X4850" s="4">
        <f t="shared" ca="1" si="636"/>
        <v>0.81050106790525844</v>
      </c>
      <c r="Y4850" s="4">
        <f t="shared" ca="1" si="636"/>
        <v>-0.13879733042088555</v>
      </c>
      <c r="Z4850" s="4">
        <f t="shared" ca="1" si="631"/>
        <v>1.4059516748853824</v>
      </c>
      <c r="AA4850" s="4">
        <f t="shared" ca="1" si="632"/>
        <v>0.76253683063314226</v>
      </c>
      <c r="AB4850" s="4">
        <f ca="1">Sheet1!AC4850</f>
        <v>0.40006645386375994</v>
      </c>
      <c r="AC4850" s="7">
        <f t="shared" ca="1" si="633"/>
        <v>1.1226410786477536</v>
      </c>
      <c r="AD4850" s="4">
        <f t="shared" ca="1" si="634"/>
        <v>1.5783791048199416</v>
      </c>
      <c r="AE4850" s="4">
        <f t="shared" ca="1" si="635"/>
        <v>0.85605517005063025</v>
      </c>
      <c r="AF4850" s="21">
        <f ca="1">(Sheet1!B$4*EXP(-Sheet1!B$8*Sheet1!B$7)*NORMSDIST((LN(Sheet1!B$4/(Sheet1!B$5+AD4850))-Sheet1!B$8*Sheet1!B$7+Sheet1!B$9*Sheet1!B$7+0.5*Sheet1!B$6*Sheet1!B$6*Sheet1!B$7)/(Sheet1!B$6*SQRT(Sheet1!B$7)))-(Sheet1!B$5+AD4850)*EXP(-Sheet1!B$9*Sheet1!B$7)*NORMSDIST((LN(Sheet1!B$4/(Sheet1!B$5+AD4850))-Sheet1!B$8*Sheet1!B$7+Sheet1!B$9*Sheet1!B$7-0.5*Sheet1!B$6*Sheet1!B$6*Sheet1!B$7)/(Sheet1!B$6*SQRT(Sheet1!B$7))))*400+100*AE4850-400*Sheet1!$B$13</f>
        <v>-160.94588230668069</v>
      </c>
    </row>
    <row r="4851" spans="22:32" x14ac:dyDescent="0.2">
      <c r="V4851" s="7" t="e">
        <f t="shared" si="629"/>
        <v>#VALUE!</v>
      </c>
      <c r="X4851" s="4">
        <f t="shared" ca="1" si="636"/>
        <v>-0.34865805866749261</v>
      </c>
      <c r="Y4851" s="4">
        <f t="shared" ca="1" si="636"/>
        <v>-2.1367292910761817</v>
      </c>
      <c r="Z4851" s="4">
        <f t="shared" ca="1" si="631"/>
        <v>-0.60480658318287062</v>
      </c>
      <c r="AA4851" s="4">
        <f t="shared" ca="1" si="632"/>
        <v>-3.5095254970022642</v>
      </c>
      <c r="AB4851" s="4">
        <f ca="1">Sheet1!AC4851</f>
        <v>0.8623441134034856</v>
      </c>
      <c r="AC4851" s="7">
        <f t="shared" ca="1" si="633"/>
        <v>0.80114784271800543</v>
      </c>
      <c r="AD4851" s="4">
        <f t="shared" ca="1" si="634"/>
        <v>-0.48453948937860469</v>
      </c>
      <c r="AE4851" s="4">
        <f t="shared" ca="1" si="635"/>
        <v>-2.8116487808871997</v>
      </c>
      <c r="AF4851" s="21">
        <f ca="1">(Sheet1!B$4*EXP(-Sheet1!B$8*Sheet1!B$7)*NORMSDIST((LN(Sheet1!B$4/(Sheet1!B$5+AD4851))-Sheet1!B$8*Sheet1!B$7+Sheet1!B$9*Sheet1!B$7+0.5*Sheet1!B$6*Sheet1!B$6*Sheet1!B$7)/(Sheet1!B$6*SQRT(Sheet1!B$7)))-(Sheet1!B$5+AD4851)*EXP(-Sheet1!B$9*Sheet1!B$7)*NORMSDIST((LN(Sheet1!B$4/(Sheet1!B$5+AD4851))-Sheet1!B$8*Sheet1!B$7+Sheet1!B$9*Sheet1!B$7-0.5*Sheet1!B$6*Sheet1!B$6*Sheet1!B$7)/(Sheet1!B$6*SQRT(Sheet1!B$7))))*400+100*AE4851-400*Sheet1!$B$13</f>
        <v>-202.90864808795868</v>
      </c>
    </row>
    <row r="4852" spans="22:32" x14ac:dyDescent="0.2">
      <c r="V4852" s="7" t="e">
        <f t="shared" si="629"/>
        <v>#VALUE!</v>
      </c>
      <c r="X4852" s="4">
        <f t="shared" ca="1" si="636"/>
        <v>-9.4896871993383355E-2</v>
      </c>
      <c r="Y4852" s="4">
        <f t="shared" ca="1" si="636"/>
        <v>0.49262803550227741</v>
      </c>
      <c r="Z4852" s="4">
        <f t="shared" ca="1" si="631"/>
        <v>-0.16461473205125612</v>
      </c>
      <c r="AA4852" s="4">
        <f t="shared" ca="1" si="632"/>
        <v>0.60074294296591846</v>
      </c>
      <c r="AB4852" s="4">
        <f ca="1">Sheet1!AC4852</f>
        <v>0.53457863105861325</v>
      </c>
      <c r="AC4852" s="7">
        <f t="shared" ca="1" si="633"/>
        <v>1.023115662551439</v>
      </c>
      <c r="AD4852" s="4">
        <f t="shared" ca="1" si="634"/>
        <v>-0.16841991064834852</v>
      </c>
      <c r="AE4852" s="4">
        <f t="shared" ca="1" si="635"/>
        <v>0.61462951411567701</v>
      </c>
      <c r="AF4852" s="21">
        <f ca="1">(Sheet1!B$4*EXP(-Sheet1!B$8*Sheet1!B$7)*NORMSDIST((LN(Sheet1!B$4/(Sheet1!B$5+AD4852))-Sheet1!B$8*Sheet1!B$7+Sheet1!B$9*Sheet1!B$7+0.5*Sheet1!B$6*Sheet1!B$6*Sheet1!B$7)/(Sheet1!B$6*SQRT(Sheet1!B$7)))-(Sheet1!B$5+AD4852)*EXP(-Sheet1!B$9*Sheet1!B$7)*NORMSDIST((LN(Sheet1!B$4/(Sheet1!B$5+AD4852))-Sheet1!B$8*Sheet1!B$7+Sheet1!B$9*Sheet1!B$7-0.5*Sheet1!B$6*Sheet1!B$6*Sheet1!B$7)/(Sheet1!B$6*SQRT(Sheet1!B$7))))*400+100*AE4852-400*Sheet1!$B$13</f>
        <v>88.525711892498293</v>
      </c>
    </row>
    <row r="4853" spans="22:32" x14ac:dyDescent="0.2">
      <c r="V4853" s="7" t="e">
        <f t="shared" si="629"/>
        <v>#VALUE!</v>
      </c>
      <c r="X4853" s="4">
        <f t="shared" ca="1" si="636"/>
        <v>-0.22878030650779602</v>
      </c>
      <c r="Y4853" s="4">
        <f t="shared" ca="1" si="636"/>
        <v>1.0065391778945072</v>
      </c>
      <c r="Z4853" s="4">
        <f t="shared" ca="1" si="631"/>
        <v>-0.3968582742854892</v>
      </c>
      <c r="AA4853" s="4">
        <f t="shared" ca="1" si="632"/>
        <v>1.1859640502019624</v>
      </c>
      <c r="AB4853" s="4">
        <f ca="1">Sheet1!AC4853</f>
        <v>0.9992857037014915</v>
      </c>
      <c r="AC4853" s="7">
        <f t="shared" ca="1" si="633"/>
        <v>0.5355111508259891</v>
      </c>
      <c r="AD4853" s="4">
        <f t="shared" ca="1" si="634"/>
        <v>-0.21252203117743837</v>
      </c>
      <c r="AE4853" s="4">
        <f t="shared" ca="1" si="635"/>
        <v>0.63509697336190396</v>
      </c>
      <c r="AF4853" s="21">
        <f ca="1">(Sheet1!B$4*EXP(-Sheet1!B$8*Sheet1!B$7)*NORMSDIST((LN(Sheet1!B$4/(Sheet1!B$5+AD4853))-Sheet1!B$8*Sheet1!B$7+Sheet1!B$9*Sheet1!B$7+0.5*Sheet1!B$6*Sheet1!B$6*Sheet1!B$7)/(Sheet1!B$6*SQRT(Sheet1!B$7)))-(Sheet1!B$5+AD4853)*EXP(-Sheet1!B$9*Sheet1!B$7)*NORMSDIST((LN(Sheet1!B$4/(Sheet1!B$5+AD4853))-Sheet1!B$8*Sheet1!B$7+Sheet1!B$9*Sheet1!B$7-0.5*Sheet1!B$6*Sheet1!B$6*Sheet1!B$7)/(Sheet1!B$6*SQRT(Sheet1!B$7))))*400+100*AE4853-400*Sheet1!$B$13</f>
        <v>97.683343156101273</v>
      </c>
    </row>
    <row r="4854" spans="22:32" x14ac:dyDescent="0.2">
      <c r="V4854" s="7" t="e">
        <f t="shared" si="629"/>
        <v>#VALUE!</v>
      </c>
      <c r="X4854" s="4">
        <f t="shared" ca="1" si="636"/>
        <v>0.42450306267668836</v>
      </c>
      <c r="Y4854" s="4">
        <f t="shared" ca="1" si="636"/>
        <v>-4.6230814281389317E-2</v>
      </c>
      <c r="Z4854" s="4">
        <f t="shared" ca="1" si="631"/>
        <v>0.73637261639491081</v>
      </c>
      <c r="AA4854" s="4">
        <f t="shared" ca="1" si="632"/>
        <v>0.43771544855313266</v>
      </c>
      <c r="AB4854" s="4">
        <f ca="1">Sheet1!AC4854</f>
        <v>0.60831276623225794</v>
      </c>
      <c r="AC4854" s="7">
        <f t="shared" ca="1" si="633"/>
        <v>0.97415193084405705</v>
      </c>
      <c r="AD4854" s="4">
        <f t="shared" ca="1" si="634"/>
        <v>0.71733880608179246</v>
      </c>
      <c r="AE4854" s="4">
        <f t="shared" ca="1" si="635"/>
        <v>0.4264013493683067</v>
      </c>
      <c r="AF4854" s="21">
        <f ca="1">(Sheet1!B$4*EXP(-Sheet1!B$8*Sheet1!B$7)*NORMSDIST((LN(Sheet1!B$4/(Sheet1!B$5+AD4854))-Sheet1!B$8*Sheet1!B$7+Sheet1!B$9*Sheet1!B$7+0.5*Sheet1!B$6*Sheet1!B$6*Sheet1!B$7)/(Sheet1!B$6*SQRT(Sheet1!B$7)))-(Sheet1!B$5+AD4854)*EXP(-Sheet1!B$9*Sheet1!B$7)*NORMSDIST((LN(Sheet1!B$4/(Sheet1!B$5+AD4854))-Sheet1!B$8*Sheet1!B$7+Sheet1!B$9*Sheet1!B$7-0.5*Sheet1!B$6*Sheet1!B$6*Sheet1!B$7)/(Sheet1!B$6*SQRT(Sheet1!B$7))))*400+100*AE4854-400*Sheet1!$B$13</f>
        <v>-70.988580442114653</v>
      </c>
    </row>
    <row r="4855" spans="22:32" x14ac:dyDescent="0.2">
      <c r="V4855" s="7" t="e">
        <f t="shared" si="629"/>
        <v>#VALUE!</v>
      </c>
      <c r="X4855" s="4">
        <f t="shared" ca="1" si="636"/>
        <v>-0.24839089521493388</v>
      </c>
      <c r="Y4855" s="4">
        <f t="shared" ca="1" si="636"/>
        <v>-1.4152159585658235</v>
      </c>
      <c r="Z4855" s="4">
        <f t="shared" ca="1" si="631"/>
        <v>-0.43087616905464421</v>
      </c>
      <c r="AA4855" s="4">
        <f t="shared" ca="1" si="632"/>
        <v>-2.3452210065306702</v>
      </c>
      <c r="AB4855" s="4">
        <f ca="1">Sheet1!AC4855</f>
        <v>0.38759827016942494</v>
      </c>
      <c r="AC4855" s="7">
        <f t="shared" ca="1" si="633"/>
        <v>1.1329573162462399</v>
      </c>
      <c r="AD4855" s="4">
        <f t="shared" ca="1" si="634"/>
        <v>-0.48816430812661082</v>
      </c>
      <c r="AE4855" s="4">
        <f t="shared" ca="1" si="635"/>
        <v>-2.6570352975632936</v>
      </c>
      <c r="AF4855" s="21">
        <f ca="1">(Sheet1!B$4*EXP(-Sheet1!B$8*Sheet1!B$7)*NORMSDIST((LN(Sheet1!B$4/(Sheet1!B$5+AD4855))-Sheet1!B$8*Sheet1!B$7+Sheet1!B$9*Sheet1!B$7+0.5*Sheet1!B$6*Sheet1!B$6*Sheet1!B$7)/(Sheet1!B$6*SQRT(Sheet1!B$7)))-(Sheet1!B$5+AD4855)*EXP(-Sheet1!B$9*Sheet1!B$7)*NORMSDIST((LN(Sheet1!B$4/(Sheet1!B$5+AD4855))-Sheet1!B$8*Sheet1!B$7+Sheet1!B$9*Sheet1!B$7-0.5*Sheet1!B$6*Sheet1!B$6*Sheet1!B$7)/(Sheet1!B$6*SQRT(Sheet1!B$7))))*400+100*AE4855-400*Sheet1!$B$13</f>
        <v>-186.85726946191426</v>
      </c>
    </row>
    <row r="4856" spans="22:32" x14ac:dyDescent="0.2">
      <c r="V4856" s="7" t="e">
        <f t="shared" si="629"/>
        <v>#VALUE!</v>
      </c>
      <c r="X4856" s="4">
        <f t="shared" ca="1" si="636"/>
        <v>-0.13386332063346032</v>
      </c>
      <c r="Y4856" s="4">
        <f t="shared" ca="1" si="636"/>
        <v>0.17534294558544669</v>
      </c>
      <c r="Z4856" s="4">
        <f t="shared" ca="1" si="631"/>
        <v>-0.23220865129363694</v>
      </c>
      <c r="AA4856" s="4">
        <f t="shared" ca="1" si="632"/>
        <v>9.4834823293383566E-2</v>
      </c>
      <c r="AB4856" s="4">
        <f ca="1">Sheet1!AC4856</f>
        <v>0.92433084923142483</v>
      </c>
      <c r="AC4856" s="7">
        <f t="shared" ca="1" si="633"/>
        <v>0.74330017309808183</v>
      </c>
      <c r="AD4856" s="4">
        <f t="shared" ca="1" si="634"/>
        <v>-0.17260073070143245</v>
      </c>
      <c r="AE4856" s="4">
        <f t="shared" ca="1" si="635"/>
        <v>7.0490740569698007E-2</v>
      </c>
      <c r="AF4856" s="21">
        <f ca="1">(Sheet1!B$4*EXP(-Sheet1!B$8*Sheet1!B$7)*NORMSDIST((LN(Sheet1!B$4/(Sheet1!B$5+AD4856))-Sheet1!B$8*Sheet1!B$7+Sheet1!B$9*Sheet1!B$7+0.5*Sheet1!B$6*Sheet1!B$6*Sheet1!B$7)/(Sheet1!B$6*SQRT(Sheet1!B$7)))-(Sheet1!B$5+AD4856)*EXP(-Sheet1!B$9*Sheet1!B$7)*NORMSDIST((LN(Sheet1!B$4/(Sheet1!B$5+AD4856))-Sheet1!B$8*Sheet1!B$7+Sheet1!B$9*Sheet1!B$7-0.5*Sheet1!B$6*Sheet1!B$6*Sheet1!B$7)/(Sheet1!B$6*SQRT(Sheet1!B$7))))*400+100*AE4856-400*Sheet1!$B$13</f>
        <v>34.785503834645624</v>
      </c>
    </row>
    <row r="4857" spans="22:32" x14ac:dyDescent="0.2">
      <c r="V4857" s="7" t="e">
        <f t="shared" si="629"/>
        <v>#VALUE!</v>
      </c>
      <c r="X4857" s="4">
        <f t="shared" ca="1" si="636"/>
        <v>-0.88790868457979177</v>
      </c>
      <c r="Y4857" s="4">
        <f t="shared" ca="1" si="636"/>
        <v>-1.3675554168059709</v>
      </c>
      <c r="Z4857" s="4">
        <f t="shared" ca="1" si="631"/>
        <v>-1.5402283249997624</v>
      </c>
      <c r="AA4857" s="4">
        <f t="shared" ca="1" si="632"/>
        <v>-3.0364905992897944</v>
      </c>
      <c r="AB4857" s="4">
        <f ca="1">Sheet1!AC4857</f>
        <v>0.41295082315613685</v>
      </c>
      <c r="AC4857" s="7">
        <f t="shared" ca="1" si="633"/>
        <v>1.1122273669481464</v>
      </c>
      <c r="AD4857" s="4">
        <f t="shared" ca="1" si="634"/>
        <v>-1.7130840944134396</v>
      </c>
      <c r="AE4857" s="4">
        <f t="shared" ca="1" si="635"/>
        <v>-3.377267944010887</v>
      </c>
      <c r="AF4857" s="21">
        <f ca="1">(Sheet1!B$4*EXP(-Sheet1!B$8*Sheet1!B$7)*NORMSDIST((LN(Sheet1!B$4/(Sheet1!B$5+AD4857))-Sheet1!B$8*Sheet1!B$7+Sheet1!B$9*Sheet1!B$7+0.5*Sheet1!B$6*Sheet1!B$6*Sheet1!B$7)/(Sheet1!B$6*SQRT(Sheet1!B$7)))-(Sheet1!B$5+AD4857)*EXP(-Sheet1!B$9*Sheet1!B$7)*NORMSDIST((LN(Sheet1!B$4/(Sheet1!B$5+AD4857))-Sheet1!B$8*Sheet1!B$7+Sheet1!B$9*Sheet1!B$7-0.5*Sheet1!B$6*Sheet1!B$6*Sheet1!B$7)/(Sheet1!B$6*SQRT(Sheet1!B$7))))*400+100*AE4857-400*Sheet1!$B$13</f>
        <v>-55.547833398854891</v>
      </c>
    </row>
    <row r="4858" spans="22:32" x14ac:dyDescent="0.2">
      <c r="V4858" s="7" t="e">
        <f t="shared" si="629"/>
        <v>#VALUE!</v>
      </c>
      <c r="X4858" s="4">
        <f t="shared" ca="1" si="636"/>
        <v>0.16148375851336366</v>
      </c>
      <c r="Y4858" s="4">
        <f t="shared" ca="1" si="636"/>
        <v>4.6343891663214287E-2</v>
      </c>
      <c r="Z4858" s="4">
        <f t="shared" ca="1" si="631"/>
        <v>0.28012098902649363</v>
      </c>
      <c r="AA4858" s="4">
        <f t="shared" ca="1" si="632"/>
        <v>0.25911191598597899</v>
      </c>
      <c r="AB4858" s="4">
        <f ca="1">Sheet1!AC4858</f>
        <v>6.0016836359612857E-2</v>
      </c>
      <c r="AC4858" s="7">
        <f t="shared" ca="1" si="633"/>
        <v>1.6988850221300749</v>
      </c>
      <c r="AD4858" s="4">
        <f t="shared" ca="1" si="634"/>
        <v>0.47589335264137306</v>
      </c>
      <c r="AE4858" s="4">
        <f t="shared" ca="1" si="635"/>
        <v>0.44020135312400599</v>
      </c>
      <c r="AF4858" s="21">
        <f ca="1">(Sheet1!B$4*EXP(-Sheet1!B$8*Sheet1!B$7)*NORMSDIST((LN(Sheet1!B$4/(Sheet1!B$5+AD4858))-Sheet1!B$8*Sheet1!B$7+Sheet1!B$9*Sheet1!B$7+0.5*Sheet1!B$6*Sheet1!B$6*Sheet1!B$7)/(Sheet1!B$6*SQRT(Sheet1!B$7)))-(Sheet1!B$5+AD4858)*EXP(-Sheet1!B$9*Sheet1!B$7)*NORMSDIST((LN(Sheet1!B$4/(Sheet1!B$5+AD4858))-Sheet1!B$8*Sheet1!B$7+Sheet1!B$9*Sheet1!B$7-0.5*Sheet1!B$6*Sheet1!B$6*Sheet1!B$7)/(Sheet1!B$6*SQRT(Sheet1!B$7))))*400+100*AE4858-400*Sheet1!$B$13</f>
        <v>-31.657975890108901</v>
      </c>
    </row>
    <row r="4859" spans="22:32" x14ac:dyDescent="0.2">
      <c r="V4859" s="7" t="e">
        <f t="shared" si="629"/>
        <v>#VALUE!</v>
      </c>
      <c r="X4859" s="4">
        <f t="shared" ca="1" si="636"/>
        <v>1.3960449596144124</v>
      </c>
      <c r="Y4859" s="4">
        <f t="shared" ca="1" si="636"/>
        <v>-8.2211677231226216E-2</v>
      </c>
      <c r="Z4859" s="4">
        <f t="shared" ca="1" si="631"/>
        <v>2.4216769439403287</v>
      </c>
      <c r="AA4859" s="4">
        <f t="shared" ca="1" si="632"/>
        <v>1.540637161099832</v>
      </c>
      <c r="AB4859" s="4">
        <f ca="1">Sheet1!AC4859</f>
        <v>0.27503654537434219</v>
      </c>
      <c r="AC4859" s="7">
        <f t="shared" ca="1" si="633"/>
        <v>1.2407547945924637</v>
      </c>
      <c r="AD4859" s="4">
        <f t="shared" ca="1" si="634"/>
        <v>3.0047072791479881</v>
      </c>
      <c r="AE4859" s="4">
        <f t="shared" ca="1" si="635"/>
        <v>1.9115529443619386</v>
      </c>
      <c r="AF4859" s="21">
        <f ca="1">(Sheet1!B$4*EXP(-Sheet1!B$8*Sheet1!B$7)*NORMSDIST((LN(Sheet1!B$4/(Sheet1!B$5+AD4859))-Sheet1!B$8*Sheet1!B$7+Sheet1!B$9*Sheet1!B$7+0.5*Sheet1!B$6*Sheet1!B$6*Sheet1!B$7)/(Sheet1!B$6*SQRT(Sheet1!B$7)))-(Sheet1!B$5+AD4859)*EXP(-Sheet1!B$9*Sheet1!B$7)*NORMSDIST((LN(Sheet1!B$4/(Sheet1!B$5+AD4859))-Sheet1!B$8*Sheet1!B$7+Sheet1!B$9*Sheet1!B$7-0.5*Sheet1!B$6*Sheet1!B$6*Sheet1!B$7)/(Sheet1!B$6*SQRT(Sheet1!B$7))))*400+100*AE4859-400*Sheet1!$B$13</f>
        <v>-267.40345852672408</v>
      </c>
    </row>
    <row r="4860" spans="22:32" x14ac:dyDescent="0.2">
      <c r="V4860" s="7" t="e">
        <f t="shared" si="629"/>
        <v>#VALUE!</v>
      </c>
      <c r="X4860" s="4">
        <f t="shared" ca="1" si="636"/>
        <v>0.20929132360599545</v>
      </c>
      <c r="Y4860" s="4">
        <f t="shared" ca="1" si="636"/>
        <v>-0.91171847652007365</v>
      </c>
      <c r="Z4860" s="4">
        <f t="shared" ca="1" si="631"/>
        <v>0.36305132542678392</v>
      </c>
      <c r="AA4860" s="4">
        <f t="shared" ca="1" si="632"/>
        <v>-1.0717878131847385</v>
      </c>
      <c r="AB4860" s="4">
        <f ca="1">Sheet1!AC4860</f>
        <v>0.37182521586982609</v>
      </c>
      <c r="AC4860" s="7">
        <f t="shared" ca="1" si="633"/>
        <v>1.1463755694642541</v>
      </c>
      <c r="AD4860" s="4">
        <f t="shared" ca="1" si="634"/>
        <v>0.41619316993088168</v>
      </c>
      <c r="AE4860" s="4">
        <f t="shared" ca="1" si="635"/>
        <v>-1.2286713646845022</v>
      </c>
      <c r="AF4860" s="21">
        <f ca="1">(Sheet1!B$4*EXP(-Sheet1!B$8*Sheet1!B$7)*NORMSDIST((LN(Sheet1!B$4/(Sheet1!B$5+AD4860))-Sheet1!B$8*Sheet1!B$7+Sheet1!B$9*Sheet1!B$7+0.5*Sheet1!B$6*Sheet1!B$6*Sheet1!B$7)/(Sheet1!B$6*SQRT(Sheet1!B$7)))-(Sheet1!B$5+AD4860)*EXP(-Sheet1!B$9*Sheet1!B$7)*NORMSDIST((LN(Sheet1!B$4/(Sheet1!B$5+AD4860))-Sheet1!B$8*Sheet1!B$7+Sheet1!B$9*Sheet1!B$7-0.5*Sheet1!B$6*Sheet1!B$6*Sheet1!B$7)/(Sheet1!B$6*SQRT(Sheet1!B$7))))*400+100*AE4860-400*Sheet1!$B$13</f>
        <v>-189.11545343154194</v>
      </c>
    </row>
    <row r="4861" spans="22:32" x14ac:dyDescent="0.2">
      <c r="V4861" s="7" t="e">
        <f t="shared" si="629"/>
        <v>#VALUE!</v>
      </c>
      <c r="X4861" s="4">
        <f t="shared" ca="1" si="636"/>
        <v>2.6291066908594798E-2</v>
      </c>
      <c r="Y4861" s="4">
        <f t="shared" ca="1" si="636"/>
        <v>0.26041859359839759</v>
      </c>
      <c r="Z4861" s="4">
        <f t="shared" ca="1" si="631"/>
        <v>4.5606318138723692E-2</v>
      </c>
      <c r="AA4861" s="4">
        <f t="shared" ca="1" si="632"/>
        <v>0.40846856819551403</v>
      </c>
      <c r="AB4861" s="4">
        <f ca="1">Sheet1!AC4861</f>
        <v>0.7725633556141106</v>
      </c>
      <c r="AC4861" s="7">
        <f t="shared" ca="1" si="633"/>
        <v>0.86710686782149937</v>
      </c>
      <c r="AD4861" s="4">
        <f t="shared" ca="1" si="634"/>
        <v>3.9545551674139534E-2</v>
      </c>
      <c r="AE4861" s="4">
        <f t="shared" ca="1" si="635"/>
        <v>0.35418590077154466</v>
      </c>
      <c r="AF4861" s="21">
        <f ca="1">(Sheet1!B$4*EXP(-Sheet1!B$8*Sheet1!B$7)*NORMSDIST((LN(Sheet1!B$4/(Sheet1!B$5+AD4861))-Sheet1!B$8*Sheet1!B$7+Sheet1!B$9*Sheet1!B$7+0.5*Sheet1!B$6*Sheet1!B$6*Sheet1!B$7)/(Sheet1!B$6*SQRT(Sheet1!B$7)))-(Sheet1!B$5+AD4861)*EXP(-Sheet1!B$9*Sheet1!B$7)*NORMSDIST((LN(Sheet1!B$4/(Sheet1!B$5+AD4861))-Sheet1!B$8*Sheet1!B$7+Sheet1!B$9*Sheet1!B$7-0.5*Sheet1!B$6*Sheet1!B$6*Sheet1!B$7)/(Sheet1!B$6*SQRT(Sheet1!B$7))))*400+100*AE4861-400*Sheet1!$B$13</f>
        <v>29.085441646575418</v>
      </c>
    </row>
    <row r="4862" spans="22:32" x14ac:dyDescent="0.2">
      <c r="V4862" s="7" t="e">
        <f t="shared" si="629"/>
        <v>#VALUE!</v>
      </c>
      <c r="X4862" s="4">
        <f t="shared" ca="1" si="636"/>
        <v>-1.4602340793447466</v>
      </c>
      <c r="Y4862" s="4">
        <f t="shared" ca="1" si="636"/>
        <v>-1.9623306693068692</v>
      </c>
      <c r="Z4862" s="4">
        <f t="shared" ca="1" si="631"/>
        <v>-2.5330238674274561</v>
      </c>
      <c r="AA4862" s="4">
        <f t="shared" ca="1" si="632"/>
        <v>-4.5784341804247948</v>
      </c>
      <c r="AB4862" s="4">
        <f ca="1">Sheet1!AC4862</f>
        <v>0.38400506156717062</v>
      </c>
      <c r="AC4862" s="7">
        <f t="shared" ca="1" si="633"/>
        <v>1.1359767273602945</v>
      </c>
      <c r="AD4862" s="4">
        <f t="shared" ca="1" si="634"/>
        <v>-2.8774561632457583</v>
      </c>
      <c r="AE4862" s="4">
        <f t="shared" ca="1" si="635"/>
        <v>-5.2009946767134707</v>
      </c>
      <c r="AF4862" s="21">
        <f ca="1">(Sheet1!B$4*EXP(-Sheet1!B$8*Sheet1!B$7)*NORMSDIST((LN(Sheet1!B$4/(Sheet1!B$5+AD4862))-Sheet1!B$8*Sheet1!B$7+Sheet1!B$9*Sheet1!B$7+0.5*Sheet1!B$6*Sheet1!B$6*Sheet1!B$7)/(Sheet1!B$6*SQRT(Sheet1!B$7)))-(Sheet1!B$5+AD4862)*EXP(-Sheet1!B$9*Sheet1!B$7)*NORMSDIST((LN(Sheet1!B$4/(Sheet1!B$5+AD4862))-Sheet1!B$8*Sheet1!B$7+Sheet1!B$9*Sheet1!B$7-0.5*Sheet1!B$6*Sheet1!B$6*Sheet1!B$7)/(Sheet1!B$6*SQRT(Sheet1!B$7))))*400+100*AE4862-400*Sheet1!$B$13</f>
        <v>-37.255784964632312</v>
      </c>
    </row>
    <row r="4863" spans="22:32" x14ac:dyDescent="0.2">
      <c r="V4863" s="7" t="e">
        <f t="shared" si="629"/>
        <v>#VALUE!</v>
      </c>
      <c r="X4863" s="4">
        <f t="shared" ca="1" si="636"/>
        <v>-0.16017867950041129</v>
      </c>
      <c r="Y4863" s="4">
        <f t="shared" ca="1" si="636"/>
        <v>-0.58602291458043165</v>
      </c>
      <c r="Z4863" s="4">
        <f t="shared" ca="1" si="631"/>
        <v>-0.27785710795739105</v>
      </c>
      <c r="AA4863" s="4">
        <f t="shared" ca="1" si="632"/>
        <v>-1.0392761051543298</v>
      </c>
      <c r="AB4863" s="4">
        <f ca="1">Sheet1!AC4863</f>
        <v>0.91560409770231788</v>
      </c>
      <c r="AC4863" s="7">
        <f t="shared" ca="1" si="633"/>
        <v>0.75265898131010534</v>
      </c>
      <c r="AD4863" s="4">
        <f t="shared" ca="1" si="634"/>
        <v>-0.20913164782498192</v>
      </c>
      <c r="AE4863" s="4">
        <f t="shared" ca="1" si="635"/>
        <v>-0.78222049460539178</v>
      </c>
      <c r="AF4863" s="21">
        <f ca="1">(Sheet1!B$4*EXP(-Sheet1!B$8*Sheet1!B$7)*NORMSDIST((LN(Sheet1!B$4/(Sheet1!B$5+AD4863))-Sheet1!B$8*Sheet1!B$7+Sheet1!B$9*Sheet1!B$7+0.5*Sheet1!B$6*Sheet1!B$6*Sheet1!B$7)/(Sheet1!B$6*SQRT(Sheet1!B$7)))-(Sheet1!B$5+AD4863)*EXP(-Sheet1!B$9*Sheet1!B$7)*NORMSDIST((LN(Sheet1!B$4/(Sheet1!B$5+AD4863))-Sheet1!B$8*Sheet1!B$7+Sheet1!B$9*Sheet1!B$7-0.5*Sheet1!B$6*Sheet1!B$6*Sheet1!B$7)/(Sheet1!B$6*SQRT(Sheet1!B$7))))*400+100*AE4863-400*Sheet1!$B$13</f>
        <v>-44.595416240810664</v>
      </c>
    </row>
    <row r="4864" spans="22:32" x14ac:dyDescent="0.2">
      <c r="V4864" s="7" t="e">
        <f t="shared" si="629"/>
        <v>#VALUE!</v>
      </c>
      <c r="X4864" s="4">
        <f t="shared" ca="1" si="636"/>
        <v>1.892082007490657</v>
      </c>
      <c r="Y4864" s="4">
        <f t="shared" ca="1" si="636"/>
        <v>-0.39394643263415291</v>
      </c>
      <c r="Z4864" s="4">
        <f t="shared" ca="1" si="631"/>
        <v>3.2821373996794545</v>
      </c>
      <c r="AA4864" s="4">
        <f t="shared" ca="1" si="632"/>
        <v>1.6788195102870973</v>
      </c>
      <c r="AB4864" s="4">
        <f ca="1">Sheet1!AC4864</f>
        <v>0.39322612651083455</v>
      </c>
      <c r="AC4864" s="7">
        <f t="shared" ca="1" si="633"/>
        <v>1.1282704729112338</v>
      </c>
      <c r="AD4864" s="4">
        <f t="shared" ca="1" si="634"/>
        <v>3.7031387160959852</v>
      </c>
      <c r="AE4864" s="4">
        <f t="shared" ca="1" si="635"/>
        <v>1.8941624828042292</v>
      </c>
      <c r="AF4864" s="21">
        <f ca="1">(Sheet1!B$4*EXP(-Sheet1!B$8*Sheet1!B$7)*NORMSDIST((LN(Sheet1!B$4/(Sheet1!B$5+AD4864))-Sheet1!B$8*Sheet1!B$7+Sheet1!B$9*Sheet1!B$7+0.5*Sheet1!B$6*Sheet1!B$6*Sheet1!B$7)/(Sheet1!B$6*SQRT(Sheet1!B$7)))-(Sheet1!B$5+AD4864)*EXP(-Sheet1!B$9*Sheet1!B$7)*NORMSDIST((LN(Sheet1!B$4/(Sheet1!B$5+AD4864))-Sheet1!B$8*Sheet1!B$7+Sheet1!B$9*Sheet1!B$7-0.5*Sheet1!B$6*Sheet1!B$6*Sheet1!B$7)/(Sheet1!B$6*SQRT(Sheet1!B$7))))*400+100*AE4864-400*Sheet1!$B$13</f>
        <v>-369.3030609332086</v>
      </c>
    </row>
    <row r="4865" spans="22:32" x14ac:dyDescent="0.2">
      <c r="V4865" s="7" t="e">
        <f t="shared" si="629"/>
        <v>#VALUE!</v>
      </c>
      <c r="X4865" s="4">
        <f t="shared" ca="1" si="636"/>
        <v>1.0934994048193456</v>
      </c>
      <c r="Y4865" s="4">
        <f t="shared" ca="1" si="636"/>
        <v>-1.0687619008915328</v>
      </c>
      <c r="Z4865" s="4">
        <f t="shared" ca="1" si="631"/>
        <v>1.8968603257554735</v>
      </c>
      <c r="AA4865" s="4">
        <f t="shared" ca="1" si="632"/>
        <v>-0.24805189936135377</v>
      </c>
      <c r="AB4865" s="4">
        <f ca="1">Sheet1!AC4865</f>
        <v>0.73425861727348229</v>
      </c>
      <c r="AC4865" s="7">
        <f t="shared" ca="1" si="633"/>
        <v>0.89269179477501182</v>
      </c>
      <c r="AD4865" s="4">
        <f t="shared" ca="1" si="634"/>
        <v>1.6933116486361672</v>
      </c>
      <c r="AE4865" s="4">
        <f t="shared" ca="1" si="635"/>
        <v>-0.2214338952382375</v>
      </c>
      <c r="AF4865" s="21">
        <f ca="1">(Sheet1!B$4*EXP(-Sheet1!B$8*Sheet1!B$7)*NORMSDIST((LN(Sheet1!B$4/(Sheet1!B$5+AD4865))-Sheet1!B$8*Sheet1!B$7+Sheet1!B$9*Sheet1!B$7+0.5*Sheet1!B$6*Sheet1!B$6*Sheet1!B$7)/(Sheet1!B$6*SQRT(Sheet1!B$7)))-(Sheet1!B$5+AD4865)*EXP(-Sheet1!B$9*Sheet1!B$7)*NORMSDIST((LN(Sheet1!B$4/(Sheet1!B$5+AD4865))-Sheet1!B$8*Sheet1!B$7+Sheet1!B$9*Sheet1!B$7-0.5*Sheet1!B$6*Sheet1!B$6*Sheet1!B$7)/(Sheet1!B$6*SQRT(Sheet1!B$7))))*400+100*AE4865-400*Sheet1!$B$13</f>
        <v>-286.15393401336314</v>
      </c>
    </row>
    <row r="4866" spans="22:32" x14ac:dyDescent="0.2">
      <c r="V4866" s="7" t="e">
        <f t="shared" si="629"/>
        <v>#VALUE!</v>
      </c>
      <c r="X4866" s="4">
        <f t="shared" ca="1" si="636"/>
        <v>0.5103512266406075</v>
      </c>
      <c r="Y4866" s="4">
        <f t="shared" ca="1" si="636"/>
        <v>-1.1243291723806388</v>
      </c>
      <c r="Z4866" s="4">
        <f t="shared" ca="1" si="631"/>
        <v>0.88529082846198714</v>
      </c>
      <c r="AA4866" s="4">
        <f t="shared" ca="1" si="632"/>
        <v>-1.0218289237321438</v>
      </c>
      <c r="AB4866" s="4">
        <f ca="1">Sheet1!AC4866</f>
        <v>0.98671075889412985</v>
      </c>
      <c r="AC4866" s="7">
        <f t="shared" ca="1" si="633"/>
        <v>0.63557495799645314</v>
      </c>
      <c r="AD4866" s="4">
        <f t="shared" ca="1" si="634"/>
        <v>0.56266868111437263</v>
      </c>
      <c r="AE4866" s="4">
        <f t="shared" ca="1" si="635"/>
        <v>-0.64944887528061823</v>
      </c>
      <c r="AF4866" s="21">
        <f ca="1">(Sheet1!B$4*EXP(-Sheet1!B$8*Sheet1!B$7)*NORMSDIST((LN(Sheet1!B$4/(Sheet1!B$5+AD4866))-Sheet1!B$8*Sheet1!B$7+Sheet1!B$9*Sheet1!B$7+0.5*Sheet1!B$6*Sheet1!B$6*Sheet1!B$7)/(Sheet1!B$6*SQRT(Sheet1!B$7)))-(Sheet1!B$5+AD4866)*EXP(-Sheet1!B$9*Sheet1!B$7)*NORMSDIST((LN(Sheet1!B$4/(Sheet1!B$5+AD4866))-Sheet1!B$8*Sheet1!B$7+Sheet1!B$9*Sheet1!B$7-0.5*Sheet1!B$6*Sheet1!B$6*Sheet1!B$7)/(Sheet1!B$6*SQRT(Sheet1!B$7))))*400+100*AE4866-400*Sheet1!$B$13</f>
        <v>-154.2967826823392</v>
      </c>
    </row>
    <row r="4867" spans="22:32" x14ac:dyDescent="0.2">
      <c r="V4867" s="7" t="e">
        <f t="shared" ref="V4867:V4930" si="637">GAMMALN($B$7/2+1)-GAMMALN($B$7/2)-LN(PI())-LN($B$7)-0.5*LN($B$9*$C$10-$C$9*$B$10)-($B$7/2+1)*LN(SUMPRODUCT(MMULT(J4867:K4867,MINVERSE($B$9:$C$10)),J4867:K4867)/$B$7+1)</f>
        <v>#VALUE!</v>
      </c>
      <c r="X4867" s="4">
        <f t="shared" ref="X4867:Y4898" ca="1" si="638">NORMSINV(RAND())</f>
        <v>1.0534982858191899</v>
      </c>
      <c r="Y4867" s="4">
        <f t="shared" ca="1" si="638"/>
        <v>-3.7739514328516072E-3</v>
      </c>
      <c r="Z4867" s="4">
        <f t="shared" ref="Z4867:Z4930" ca="1" si="639">X4867*SQRT($B$20)</f>
        <v>1.8274715951509479</v>
      </c>
      <c r="AA4867" s="4">
        <f t="shared" ref="AA4867:AA4930" ca="1" si="640">SQRT($C$21)*($B$25*X4867+SQRT(1-$B$25^2)*Y4867)</f>
        <v>1.2470085595931624</v>
      </c>
      <c r="AB4867" s="4">
        <f ca="1">Sheet1!AC4867</f>
        <v>0.40066830841587009</v>
      </c>
      <c r="AC4867" s="7">
        <f t="shared" ref="AC4867:AC4930" ca="1" si="641">SQRT((B$27/2)/GAMMAINV(AB4867,B$27/2,1))</f>
        <v>1.1221492011291128</v>
      </c>
      <c r="AD4867" s="4">
        <f t="shared" ref="AD4867:AD4930" ca="1" si="642">AC4867*Z4867</f>
        <v>2.0506957905847818</v>
      </c>
      <c r="AE4867" s="4">
        <f t="shared" ref="AE4867:AE4930" ca="1" si="643">AC4867*AA4867</f>
        <v>1.3993296589486328</v>
      </c>
      <c r="AF4867" s="21">
        <f ca="1">(Sheet1!B$4*EXP(-Sheet1!B$8*Sheet1!B$7)*NORMSDIST((LN(Sheet1!B$4/(Sheet1!B$5+AD4867))-Sheet1!B$8*Sheet1!B$7+Sheet1!B$9*Sheet1!B$7+0.5*Sheet1!B$6*Sheet1!B$6*Sheet1!B$7)/(Sheet1!B$6*SQRT(Sheet1!B$7)))-(Sheet1!B$5+AD4867)*EXP(-Sheet1!B$9*Sheet1!B$7)*NORMSDIST((LN(Sheet1!B$4/(Sheet1!B$5+AD4867))-Sheet1!B$8*Sheet1!B$7+Sheet1!B$9*Sheet1!B$7-0.5*Sheet1!B$6*Sheet1!B$6*Sheet1!B$7)/(Sheet1!B$6*SQRT(Sheet1!B$7))))*400+100*AE4867-400*Sheet1!$B$13</f>
        <v>-177.94373897963851</v>
      </c>
    </row>
    <row r="4868" spans="22:32" x14ac:dyDescent="0.2">
      <c r="V4868" s="7" t="e">
        <f t="shared" si="637"/>
        <v>#VALUE!</v>
      </c>
      <c r="X4868" s="4">
        <f t="shared" ca="1" si="638"/>
        <v>-0.31750688068366117</v>
      </c>
      <c r="Y4868" s="4">
        <f t="shared" ca="1" si="638"/>
        <v>-1.2472007172562525</v>
      </c>
      <c r="Z4868" s="4">
        <f t="shared" ca="1" si="639"/>
        <v>-0.55076957743997379</v>
      </c>
      <c r="AA4868" s="4">
        <f t="shared" ca="1" si="640"/>
        <v>-2.1840239151095733</v>
      </c>
      <c r="AB4868" s="4">
        <f ca="1">Sheet1!AC4868</f>
        <v>0.96038306328119072</v>
      </c>
      <c r="AC4868" s="7">
        <f t="shared" ca="1" si="641"/>
        <v>0.69562012488241154</v>
      </c>
      <c r="AD4868" s="4">
        <f t="shared" ca="1" si="642"/>
        <v>-0.38312640224022759</v>
      </c>
      <c r="AE4868" s="4">
        <f t="shared" ca="1" si="643"/>
        <v>-1.5192509885746948</v>
      </c>
      <c r="AF4868" s="21">
        <f ca="1">(Sheet1!B$4*EXP(-Sheet1!B$8*Sheet1!B$7)*NORMSDIST((LN(Sheet1!B$4/(Sheet1!B$5+AD4868))-Sheet1!B$8*Sheet1!B$7+Sheet1!B$9*Sheet1!B$7+0.5*Sheet1!B$6*Sheet1!B$6*Sheet1!B$7)/(Sheet1!B$6*SQRT(Sheet1!B$7)))-(Sheet1!B$5+AD4868)*EXP(-Sheet1!B$9*Sheet1!B$7)*NORMSDIST((LN(Sheet1!B$4/(Sheet1!B$5+AD4868))-Sheet1!B$8*Sheet1!B$7+Sheet1!B$9*Sheet1!B$7-0.5*Sheet1!B$6*Sheet1!B$6*Sheet1!B$7)/(Sheet1!B$6*SQRT(Sheet1!B$7))))*400+100*AE4868-400*Sheet1!$B$13</f>
        <v>-90.148654769967379</v>
      </c>
    </row>
    <row r="4869" spans="22:32" x14ac:dyDescent="0.2">
      <c r="V4869" s="7" t="e">
        <f t="shared" si="637"/>
        <v>#VALUE!</v>
      </c>
      <c r="X4869" s="4">
        <f t="shared" ca="1" si="638"/>
        <v>2.0462836678224967</v>
      </c>
      <c r="Y4869" s="4">
        <f t="shared" ca="1" si="638"/>
        <v>-0.12372778160437448</v>
      </c>
      <c r="Z4869" s="4">
        <f t="shared" ca="1" si="639"/>
        <v>3.5496263533633492</v>
      </c>
      <c r="AA4869" s="4">
        <f t="shared" ca="1" si="640"/>
        <v>2.2535526702923341</v>
      </c>
      <c r="AB4869" s="4">
        <f ca="1">Sheet1!AC4869</f>
        <v>0.67864719168234133</v>
      </c>
      <c r="AC4869" s="7">
        <f t="shared" ca="1" si="641"/>
        <v>0.92878550536912441</v>
      </c>
      <c r="AD4869" s="4">
        <f t="shared" ca="1" si="642"/>
        <v>3.2968415064801406</v>
      </c>
      <c r="AE4869" s="4">
        <f t="shared" ca="1" si="643"/>
        <v>2.0930670557534055</v>
      </c>
      <c r="AF4869" s="21">
        <f ca="1">(Sheet1!B$4*EXP(-Sheet1!B$8*Sheet1!B$7)*NORMSDIST((LN(Sheet1!B$4/(Sheet1!B$5+AD4869))-Sheet1!B$8*Sheet1!B$7+Sheet1!B$9*Sheet1!B$7+0.5*Sheet1!B$6*Sheet1!B$6*Sheet1!B$7)/(Sheet1!B$6*SQRT(Sheet1!B$7)))-(Sheet1!B$5+AD4869)*EXP(-Sheet1!B$9*Sheet1!B$7)*NORMSDIST((LN(Sheet1!B$4/(Sheet1!B$5+AD4869))-Sheet1!B$8*Sheet1!B$7+Sheet1!B$9*Sheet1!B$7-0.5*Sheet1!B$6*Sheet1!B$6*Sheet1!B$7)/(Sheet1!B$6*SQRT(Sheet1!B$7))))*400+100*AE4869-400*Sheet1!$B$13</f>
        <v>-291.43538841262034</v>
      </c>
    </row>
    <row r="4870" spans="22:32" x14ac:dyDescent="0.2">
      <c r="V4870" s="7" t="e">
        <f t="shared" si="637"/>
        <v>#VALUE!</v>
      </c>
      <c r="X4870" s="4">
        <f t="shared" ca="1" si="638"/>
        <v>-0.18898780337044865</v>
      </c>
      <c r="Y4870" s="4">
        <f t="shared" ca="1" si="638"/>
        <v>1.2819949222316718</v>
      </c>
      <c r="Z4870" s="4">
        <f t="shared" ca="1" si="639"/>
        <v>-0.32783142330498555</v>
      </c>
      <c r="AA4870" s="4">
        <f t="shared" ca="1" si="640"/>
        <v>1.6322651572778415</v>
      </c>
      <c r="AB4870" s="4">
        <f ca="1">Sheet1!AC4870</f>
        <v>0.8831590480605539</v>
      </c>
      <c r="AC4870" s="7">
        <f t="shared" ca="1" si="641"/>
        <v>0.7835446924903573</v>
      </c>
      <c r="AD4870" s="4">
        <f t="shared" ca="1" si="642"/>
        <v>-0.25687057176218103</v>
      </c>
      <c r="AE4870" s="4">
        <f t="shared" ca="1" si="643"/>
        <v>1.278952700721991</v>
      </c>
      <c r="AF4870" s="21">
        <f ca="1">(Sheet1!B$4*EXP(-Sheet1!B$8*Sheet1!B$7)*NORMSDIST((LN(Sheet1!B$4/(Sheet1!B$5+AD4870))-Sheet1!B$8*Sheet1!B$7+Sheet1!B$9*Sheet1!B$7+0.5*Sheet1!B$6*Sheet1!B$6*Sheet1!B$7)/(Sheet1!B$6*SQRT(Sheet1!B$7)))-(Sheet1!B$5+AD4870)*EXP(-Sheet1!B$9*Sheet1!B$7)*NORMSDIST((LN(Sheet1!B$4/(Sheet1!B$5+AD4870))-Sheet1!B$8*Sheet1!B$7+Sheet1!B$9*Sheet1!B$7-0.5*Sheet1!B$6*Sheet1!B$6*Sheet1!B$7)/(Sheet1!B$6*SQRT(Sheet1!B$7))))*400+100*AE4870-400*Sheet1!$B$13</f>
        <v>169.22970976944589</v>
      </c>
    </row>
    <row r="4871" spans="22:32" x14ac:dyDescent="0.2">
      <c r="V4871" s="7" t="e">
        <f t="shared" si="637"/>
        <v>#VALUE!</v>
      </c>
      <c r="X4871" s="4">
        <f t="shared" ca="1" si="638"/>
        <v>-0.81365333717727883</v>
      </c>
      <c r="Y4871" s="4">
        <f t="shared" ca="1" si="638"/>
        <v>-0.65433528604583369</v>
      </c>
      <c r="Z4871" s="4">
        <f t="shared" ca="1" si="639"/>
        <v>-1.4114198209967024</v>
      </c>
      <c r="AA4871" s="4">
        <f t="shared" ca="1" si="640"/>
        <v>-1.9151233994542911</v>
      </c>
      <c r="AB4871" s="4">
        <f ca="1">Sheet1!AC4871</f>
        <v>0.62113682316017482</v>
      </c>
      <c r="AC4871" s="7">
        <f t="shared" ca="1" si="641"/>
        <v>0.96583226352409435</v>
      </c>
      <c r="AD4871" s="4">
        <f t="shared" ca="1" si="642"/>
        <v>-1.363194800496017</v>
      </c>
      <c r="AE4871" s="4">
        <f t="shared" ca="1" si="643"/>
        <v>-1.8496879678228964</v>
      </c>
      <c r="AF4871" s="21">
        <f ca="1">(Sheet1!B$4*EXP(-Sheet1!B$8*Sheet1!B$7)*NORMSDIST((LN(Sheet1!B$4/(Sheet1!B$5+AD4871))-Sheet1!B$8*Sheet1!B$7+Sheet1!B$9*Sheet1!B$7+0.5*Sheet1!B$6*Sheet1!B$6*Sheet1!B$7)/(Sheet1!B$6*SQRT(Sheet1!B$7)))-(Sheet1!B$5+AD4871)*EXP(-Sheet1!B$9*Sheet1!B$7)*NORMSDIST((LN(Sheet1!B$4/(Sheet1!B$5+AD4871))-Sheet1!B$8*Sheet1!B$7+Sheet1!B$9*Sheet1!B$7-0.5*Sheet1!B$6*Sheet1!B$6*Sheet1!B$7)/(Sheet1!B$6*SQRT(Sheet1!B$7))))*400+100*AE4871-400*Sheet1!$B$13</f>
        <v>38.323215358462221</v>
      </c>
    </row>
    <row r="4872" spans="22:32" x14ac:dyDescent="0.2">
      <c r="V4872" s="7" t="e">
        <f t="shared" si="637"/>
        <v>#VALUE!</v>
      </c>
      <c r="X4872" s="4">
        <f t="shared" ca="1" si="638"/>
        <v>0.9135679366547288</v>
      </c>
      <c r="Y4872" s="4">
        <f t="shared" ca="1" si="638"/>
        <v>0.34724010280660972</v>
      </c>
      <c r="Z4872" s="4">
        <f t="shared" ca="1" si="639"/>
        <v>1.5847386530666971</v>
      </c>
      <c r="AA4872" s="4">
        <f t="shared" ca="1" si="640"/>
        <v>1.589087032594596</v>
      </c>
      <c r="AB4872" s="4">
        <f ca="1">Sheet1!AC4872</f>
        <v>0.72171076729595718</v>
      </c>
      <c r="AC4872" s="7">
        <f t="shared" ca="1" si="641"/>
        <v>0.90091129846104145</v>
      </c>
      <c r="AD4872" s="4">
        <f t="shared" ca="1" si="642"/>
        <v>1.42770895765572</v>
      </c>
      <c r="AE4872" s="4">
        <f t="shared" ca="1" si="643"/>
        <v>1.4316264619024008</v>
      </c>
      <c r="AF4872" s="21">
        <f ca="1">(Sheet1!B$4*EXP(-Sheet1!B$8*Sheet1!B$7)*NORMSDIST((LN(Sheet1!B$4/(Sheet1!B$5+AD4872))-Sheet1!B$8*Sheet1!B$7+Sheet1!B$9*Sheet1!B$7+0.5*Sheet1!B$6*Sheet1!B$6*Sheet1!B$7)/(Sheet1!B$6*SQRT(Sheet1!B$7)))-(Sheet1!B$5+AD4872)*EXP(-Sheet1!B$9*Sheet1!B$7)*NORMSDIST((LN(Sheet1!B$4/(Sheet1!B$5+AD4872))-Sheet1!B$8*Sheet1!B$7+Sheet1!B$9*Sheet1!B$7-0.5*Sheet1!B$6*Sheet1!B$6*Sheet1!B$7)/(Sheet1!B$6*SQRT(Sheet1!B$7))))*400+100*AE4872-400*Sheet1!$B$13</f>
        <v>-80.400066162848816</v>
      </c>
    </row>
    <row r="4873" spans="22:32" x14ac:dyDescent="0.2">
      <c r="V4873" s="7" t="e">
        <f t="shared" si="637"/>
        <v>#VALUE!</v>
      </c>
      <c r="X4873" s="4">
        <f t="shared" ca="1" si="638"/>
        <v>-1.1074278307586629</v>
      </c>
      <c r="Y4873" s="4">
        <f t="shared" ca="1" si="638"/>
        <v>-1.4584046361340834</v>
      </c>
      <c r="Z4873" s="4">
        <f t="shared" ca="1" si="639"/>
        <v>-1.9210215447264882</v>
      </c>
      <c r="AA4873" s="4">
        <f t="shared" ca="1" si="640"/>
        <v>-3.4290643873547331</v>
      </c>
      <c r="AB4873" s="4">
        <f ca="1">Sheet1!AC4873</f>
        <v>0.30739661054450385</v>
      </c>
      <c r="AC4873" s="7">
        <f t="shared" ca="1" si="641"/>
        <v>1.2064417108798631</v>
      </c>
      <c r="AD4873" s="4">
        <f t="shared" ca="1" si="642"/>
        <v>-2.317600519056902</v>
      </c>
      <c r="AE4873" s="4">
        <f t="shared" ca="1" si="643"/>
        <v>-4.1369663061974533</v>
      </c>
      <c r="AF4873" s="21">
        <f ca="1">(Sheet1!B$4*EXP(-Sheet1!B$8*Sheet1!B$7)*NORMSDIST((LN(Sheet1!B$4/(Sheet1!B$5+AD4873))-Sheet1!B$8*Sheet1!B$7+Sheet1!B$9*Sheet1!B$7+0.5*Sheet1!B$6*Sheet1!B$6*Sheet1!B$7)/(Sheet1!B$6*SQRT(Sheet1!B$7)))-(Sheet1!B$5+AD4873)*EXP(-Sheet1!B$9*Sheet1!B$7)*NORMSDIST((LN(Sheet1!B$4/(Sheet1!B$5+AD4873))-Sheet1!B$8*Sheet1!B$7+Sheet1!B$9*Sheet1!B$7-0.5*Sheet1!B$6*Sheet1!B$6*Sheet1!B$7)/(Sheet1!B$6*SQRT(Sheet1!B$7))))*400+100*AE4873-400*Sheet1!$B$13</f>
        <v>-28.2430021934465</v>
      </c>
    </row>
    <row r="4874" spans="22:32" x14ac:dyDescent="0.2">
      <c r="V4874" s="7" t="e">
        <f t="shared" si="637"/>
        <v>#VALUE!</v>
      </c>
      <c r="X4874" s="4">
        <f t="shared" ca="1" si="638"/>
        <v>2.045197371947947</v>
      </c>
      <c r="Y4874" s="4">
        <f t="shared" ca="1" si="638"/>
        <v>0.8092912706515748</v>
      </c>
      <c r="Z4874" s="4">
        <f t="shared" ca="1" si="639"/>
        <v>3.5477419887835571</v>
      </c>
      <c r="AA4874" s="4">
        <f t="shared" ca="1" si="640"/>
        <v>3.6037232167391773</v>
      </c>
      <c r="AB4874" s="4">
        <f ca="1">Sheet1!AC4874</f>
        <v>0.73709301181392728</v>
      </c>
      <c r="AC4874" s="7">
        <f t="shared" ca="1" si="641"/>
        <v>0.89082615042161184</v>
      </c>
      <c r="AD4874" s="4">
        <f t="shared" ca="1" si="642"/>
        <v>3.1604213385571693</v>
      </c>
      <c r="AE4874" s="4">
        <f t="shared" ca="1" si="643"/>
        <v>3.210290880352749</v>
      </c>
      <c r="AF4874" s="21">
        <f ca="1">(Sheet1!B$4*EXP(-Sheet1!B$8*Sheet1!B$7)*NORMSDIST((LN(Sheet1!B$4/(Sheet1!B$5+AD4874))-Sheet1!B$8*Sheet1!B$7+Sheet1!B$9*Sheet1!B$7+0.5*Sheet1!B$6*Sheet1!B$6*Sheet1!B$7)/(Sheet1!B$6*SQRT(Sheet1!B$7)))-(Sheet1!B$5+AD4874)*EXP(-Sheet1!B$9*Sheet1!B$7)*NORMSDIST((LN(Sheet1!B$4/(Sheet1!B$5+AD4874))-Sheet1!B$8*Sheet1!B$7+Sheet1!B$9*Sheet1!B$7-0.5*Sheet1!B$6*Sheet1!B$6*Sheet1!B$7)/(Sheet1!B$6*SQRT(Sheet1!B$7))))*400+100*AE4874-400*Sheet1!$B$13</f>
        <v>-160.06623141614318</v>
      </c>
    </row>
    <row r="4875" spans="22:32" x14ac:dyDescent="0.2">
      <c r="V4875" s="7" t="e">
        <f t="shared" si="637"/>
        <v>#VALUE!</v>
      </c>
      <c r="X4875" s="4">
        <f t="shared" ca="1" si="638"/>
        <v>0.4681674466369099</v>
      </c>
      <c r="Y4875" s="4">
        <f t="shared" ca="1" si="638"/>
        <v>6.9141833238582404E-2</v>
      </c>
      <c r="Z4875" s="4">
        <f t="shared" ca="1" si="639"/>
        <v>0.81211590186691462</v>
      </c>
      <c r="AA4875" s="4">
        <f t="shared" ca="1" si="640"/>
        <v>0.65674212177602564</v>
      </c>
      <c r="AB4875" s="4">
        <f ca="1">Sheet1!AC4875</f>
        <v>0.92607844102113879</v>
      </c>
      <c r="AC4875" s="7">
        <f t="shared" ca="1" si="641"/>
        <v>0.7413541474894112</v>
      </c>
      <c r="AD4875" s="4">
        <f t="shared" ca="1" si="642"/>
        <v>0.6020654920911408</v>
      </c>
      <c r="AE4875" s="4">
        <f t="shared" ca="1" si="643"/>
        <v>0.48687849580965259</v>
      </c>
      <c r="AF4875" s="21">
        <f ca="1">(Sheet1!B$4*EXP(-Sheet1!B$8*Sheet1!B$7)*NORMSDIST((LN(Sheet1!B$4/(Sheet1!B$5+AD4875))-Sheet1!B$8*Sheet1!B$7+Sheet1!B$9*Sheet1!B$7+0.5*Sheet1!B$6*Sheet1!B$6*Sheet1!B$7)/(Sheet1!B$6*SQRT(Sheet1!B$7)))-(Sheet1!B$5+AD4875)*EXP(-Sheet1!B$9*Sheet1!B$7)*NORMSDIST((LN(Sheet1!B$4/(Sheet1!B$5+AD4875))-Sheet1!B$8*Sheet1!B$7+Sheet1!B$9*Sheet1!B$7-0.5*Sheet1!B$6*Sheet1!B$6*Sheet1!B$7)/(Sheet1!B$6*SQRT(Sheet1!B$7))))*400+100*AE4875-400*Sheet1!$B$13</f>
        <v>-46.859336467049161</v>
      </c>
    </row>
    <row r="4876" spans="22:32" x14ac:dyDescent="0.2">
      <c r="V4876" s="7" t="e">
        <f t="shared" si="637"/>
        <v>#VALUE!</v>
      </c>
      <c r="X4876" s="4">
        <f t="shared" ca="1" si="638"/>
        <v>-0.61327582413751036</v>
      </c>
      <c r="Y4876" s="4">
        <f t="shared" ca="1" si="638"/>
        <v>-1.1730117668447262</v>
      </c>
      <c r="Z4876" s="4">
        <f t="shared" ca="1" si="639"/>
        <v>-1.0638310130069253</v>
      </c>
      <c r="AA4876" s="4">
        <f t="shared" ca="1" si="640"/>
        <v>-2.4281940407542408</v>
      </c>
      <c r="AB4876" s="4">
        <f ca="1">Sheet1!AC4876</f>
        <v>0.14884359521400237</v>
      </c>
      <c r="AC4876" s="7">
        <f t="shared" ca="1" si="641"/>
        <v>1.4252473840908881</v>
      </c>
      <c r="AD4876" s="4">
        <f t="shared" ca="1" si="642"/>
        <v>-1.5162223684028799</v>
      </c>
      <c r="AE4876" s="4">
        <f t="shared" ca="1" si="643"/>
        <v>-3.4607772046500651</v>
      </c>
      <c r="AF4876" s="21">
        <f ca="1">(Sheet1!B$4*EXP(-Sheet1!B$8*Sheet1!B$7)*NORMSDIST((LN(Sheet1!B$4/(Sheet1!B$5+AD4876))-Sheet1!B$8*Sheet1!B$7+Sheet1!B$9*Sheet1!B$7+0.5*Sheet1!B$6*Sheet1!B$6*Sheet1!B$7)/(Sheet1!B$6*SQRT(Sheet1!B$7)))-(Sheet1!B$5+AD4876)*EXP(-Sheet1!B$9*Sheet1!B$7)*NORMSDIST((LN(Sheet1!B$4/(Sheet1!B$5+AD4876))-Sheet1!B$8*Sheet1!B$7+Sheet1!B$9*Sheet1!B$7-0.5*Sheet1!B$6*Sheet1!B$6*Sheet1!B$7)/(Sheet1!B$6*SQRT(Sheet1!B$7))))*400+100*AE4876-400*Sheet1!$B$13</f>
        <v>-97.11067690974096</v>
      </c>
    </row>
    <row r="4877" spans="22:32" x14ac:dyDescent="0.2">
      <c r="V4877" s="7" t="e">
        <f t="shared" si="637"/>
        <v>#VALUE!</v>
      </c>
      <c r="X4877" s="4">
        <f t="shared" ca="1" si="638"/>
        <v>-0.38091548117656898</v>
      </c>
      <c r="Y4877" s="4">
        <f t="shared" ca="1" si="638"/>
        <v>1.1119821106687557</v>
      </c>
      <c r="Z4877" s="4">
        <f t="shared" ca="1" si="639"/>
        <v>-0.66076255782622884</v>
      </c>
      <c r="AA4877" s="4">
        <f t="shared" ca="1" si="640"/>
        <v>1.1578270064457297</v>
      </c>
      <c r="AB4877" s="4">
        <f ca="1">Sheet1!AC4877</f>
        <v>0.67379999503359134</v>
      </c>
      <c r="AC4877" s="7">
        <f t="shared" ca="1" si="641"/>
        <v>0.93190490310922225</v>
      </c>
      <c r="AD4877" s="4">
        <f t="shared" ca="1" si="642"/>
        <v>-0.6157678674292536</v>
      </c>
      <c r="AE4877" s="4">
        <f t="shared" ca="1" si="643"/>
        <v>1.0789846642590486</v>
      </c>
      <c r="AF4877" s="21">
        <f ca="1">(Sheet1!B$4*EXP(-Sheet1!B$8*Sheet1!B$7)*NORMSDIST((LN(Sheet1!B$4/(Sheet1!B$5+AD4877))-Sheet1!B$8*Sheet1!B$7+Sheet1!B$9*Sheet1!B$7+0.5*Sheet1!B$6*Sheet1!B$6*Sheet1!B$7)/(Sheet1!B$6*SQRT(Sheet1!B$7)))-(Sheet1!B$5+AD4877)*EXP(-Sheet1!B$9*Sheet1!B$7)*NORMSDIST((LN(Sheet1!B$4/(Sheet1!B$5+AD4877))-Sheet1!B$8*Sheet1!B$7+Sheet1!B$9*Sheet1!B$7-0.5*Sheet1!B$6*Sheet1!B$6*Sheet1!B$7)/(Sheet1!B$6*SQRT(Sheet1!B$7))))*400+100*AE4877-400*Sheet1!$B$13</f>
        <v>207.55907344289108</v>
      </c>
    </row>
    <row r="4878" spans="22:32" x14ac:dyDescent="0.2">
      <c r="V4878" s="7" t="e">
        <f t="shared" si="637"/>
        <v>#VALUE!</v>
      </c>
      <c r="X4878" s="4">
        <f t="shared" ca="1" si="638"/>
        <v>0.70610496305548864</v>
      </c>
      <c r="Y4878" s="4">
        <f t="shared" ca="1" si="638"/>
        <v>-0.25342592431031785</v>
      </c>
      <c r="Z4878" s="4">
        <f t="shared" ca="1" si="639"/>
        <v>1.2248589110665926</v>
      </c>
      <c r="AA4878" s="4">
        <f t="shared" ca="1" si="640"/>
        <v>0.47238563789931587</v>
      </c>
      <c r="AB4878" s="4">
        <f ca="1">Sheet1!AC4878</f>
        <v>0.67040801061318123</v>
      </c>
      <c r="AC4878" s="7">
        <f t="shared" ca="1" si="641"/>
        <v>0.93408697061709745</v>
      </c>
      <c r="AD4878" s="4">
        <f t="shared" ca="1" si="642"/>
        <v>1.1441247496715503</v>
      </c>
      <c r="AE4878" s="4">
        <f t="shared" ca="1" si="643"/>
        <v>0.4412492694683971</v>
      </c>
      <c r="AF4878" s="21">
        <f ca="1">(Sheet1!B$4*EXP(-Sheet1!B$8*Sheet1!B$7)*NORMSDIST((LN(Sheet1!B$4/(Sheet1!B$5+AD4878))-Sheet1!B$8*Sheet1!B$7+Sheet1!B$9*Sheet1!B$7+0.5*Sheet1!B$6*Sheet1!B$6*Sheet1!B$7)/(Sheet1!B$6*SQRT(Sheet1!B$7)))-(Sheet1!B$5+AD4878)*EXP(-Sheet1!B$9*Sheet1!B$7)*NORMSDIST((LN(Sheet1!B$4/(Sheet1!B$5+AD4878))-Sheet1!B$8*Sheet1!B$7+Sheet1!B$9*Sheet1!B$7-0.5*Sheet1!B$6*Sheet1!B$6*Sheet1!B$7)/(Sheet1!B$6*SQRT(Sheet1!B$7))))*400+100*AE4878-400*Sheet1!$B$13</f>
        <v>-135.85860577595258</v>
      </c>
    </row>
    <row r="4879" spans="22:32" x14ac:dyDescent="0.2">
      <c r="V4879" s="7" t="e">
        <f t="shared" si="637"/>
        <v>#VALUE!</v>
      </c>
      <c r="X4879" s="4">
        <f t="shared" ca="1" si="638"/>
        <v>-0.16245745198499717</v>
      </c>
      <c r="Y4879" s="4">
        <f t="shared" ca="1" si="638"/>
        <v>0.33774264526448744</v>
      </c>
      <c r="Z4879" s="4">
        <f t="shared" ca="1" si="639"/>
        <v>-0.2818100256255523</v>
      </c>
      <c r="AA4879" s="4">
        <f t="shared" ca="1" si="640"/>
        <v>0.29607321448763491</v>
      </c>
      <c r="AB4879" s="4">
        <f ca="1">Sheet1!AC4879</f>
        <v>0.984460146087761</v>
      </c>
      <c r="AC4879" s="7">
        <f t="shared" ca="1" si="641"/>
        <v>0.64303780411087108</v>
      </c>
      <c r="AD4879" s="4">
        <f t="shared" ca="1" si="642"/>
        <v>-0.18121450005468345</v>
      </c>
      <c r="AE4879" s="4">
        <f t="shared" ca="1" si="643"/>
        <v>0.19038626970017569</v>
      </c>
      <c r="AF4879" s="21">
        <f ca="1">(Sheet1!B$4*EXP(-Sheet1!B$8*Sheet1!B$7)*NORMSDIST((LN(Sheet1!B$4/(Sheet1!B$5+AD4879))-Sheet1!B$8*Sheet1!B$7+Sheet1!B$9*Sheet1!B$7+0.5*Sheet1!B$6*Sheet1!B$6*Sheet1!B$7)/(Sheet1!B$6*SQRT(Sheet1!B$7)))-(Sheet1!B$5+AD4879)*EXP(-Sheet1!B$9*Sheet1!B$7)*NORMSDIST((LN(Sheet1!B$4/(Sheet1!B$5+AD4879))-Sheet1!B$8*Sheet1!B$7+Sheet1!B$9*Sheet1!B$7-0.5*Sheet1!B$6*Sheet1!B$6*Sheet1!B$7)/(Sheet1!B$6*SQRT(Sheet1!B$7))))*400+100*AE4879-400*Sheet1!$B$13</f>
        <v>48.163307495809022</v>
      </c>
    </row>
    <row r="4880" spans="22:32" x14ac:dyDescent="0.2">
      <c r="V4880" s="7" t="e">
        <f t="shared" si="637"/>
        <v>#VALUE!</v>
      </c>
      <c r="X4880" s="4">
        <f t="shared" ca="1" si="638"/>
        <v>-0.38799611947040724</v>
      </c>
      <c r="Y4880" s="4">
        <f t="shared" ca="1" si="638"/>
        <v>-0.12395125457714617</v>
      </c>
      <c r="Z4880" s="4">
        <f t="shared" ca="1" si="639"/>
        <v>-0.67304512679829476</v>
      </c>
      <c r="AA4880" s="4">
        <f t="shared" ca="1" si="640"/>
        <v>-0.64081914352136204</v>
      </c>
      <c r="AB4880" s="4">
        <f ca="1">Sheet1!AC4880</f>
        <v>0.60585755621612414</v>
      </c>
      <c r="AC4880" s="7">
        <f t="shared" ca="1" si="641"/>
        <v>0.97574934324147466</v>
      </c>
      <c r="AD4880" s="4">
        <f t="shared" ca="1" si="642"/>
        <v>-0.65672334044531111</v>
      </c>
      <c r="AE4880" s="4">
        <f t="shared" ca="1" si="643"/>
        <v>-0.62527885842753328</v>
      </c>
      <c r="AF4880" s="21">
        <f ca="1">(Sheet1!B$4*EXP(-Sheet1!B$8*Sheet1!B$7)*NORMSDIST((LN(Sheet1!B$4/(Sheet1!B$5+AD4880))-Sheet1!B$8*Sheet1!B$7+Sheet1!B$9*Sheet1!B$7+0.5*Sheet1!B$6*Sheet1!B$6*Sheet1!B$7)/(Sheet1!B$6*SQRT(Sheet1!B$7)))-(Sheet1!B$5+AD4880)*EXP(-Sheet1!B$9*Sheet1!B$7)*NORMSDIST((LN(Sheet1!B$4/(Sheet1!B$5+AD4880))-Sheet1!B$8*Sheet1!B$7+Sheet1!B$9*Sheet1!B$7-0.5*Sheet1!B$6*Sheet1!B$6*Sheet1!B$7)/(Sheet1!B$6*SQRT(Sheet1!B$7))))*400+100*AE4880-400*Sheet1!$B$13</f>
        <v>43.831283624441312</v>
      </c>
    </row>
    <row r="4881" spans="22:32" x14ac:dyDescent="0.2">
      <c r="V4881" s="7" t="e">
        <f t="shared" si="637"/>
        <v>#VALUE!</v>
      </c>
      <c r="X4881" s="4">
        <f t="shared" ca="1" si="638"/>
        <v>1.3608592712427543</v>
      </c>
      <c r="Y4881" s="4">
        <f t="shared" ca="1" si="638"/>
        <v>0.77405949283847242</v>
      </c>
      <c r="Z4881" s="4">
        <f t="shared" ca="1" si="639"/>
        <v>2.3606413951211502</v>
      </c>
      <c r="AA4881" s="4">
        <f t="shared" ca="1" si="640"/>
        <v>2.7390998956982036</v>
      </c>
      <c r="AB4881" s="4">
        <f ca="1">Sheet1!AC4881</f>
        <v>0.41743708899156828</v>
      </c>
      <c r="AC4881" s="7">
        <f t="shared" ca="1" si="641"/>
        <v>1.1086566482845668</v>
      </c>
      <c r="AD4881" s="4">
        <f t="shared" ca="1" si="642"/>
        <v>2.617140776916818</v>
      </c>
      <c r="AE4881" s="4">
        <f t="shared" ca="1" si="643"/>
        <v>3.036721309681377</v>
      </c>
      <c r="AF4881" s="21">
        <f ca="1">(Sheet1!B$4*EXP(-Sheet1!B$8*Sheet1!B$7)*NORMSDIST((LN(Sheet1!B$4/(Sheet1!B$5+AD4881))-Sheet1!B$8*Sheet1!B$7+Sheet1!B$9*Sheet1!B$7+0.5*Sheet1!B$6*Sheet1!B$6*Sheet1!B$7)/(Sheet1!B$6*SQRT(Sheet1!B$7)))-(Sheet1!B$5+AD4881)*EXP(-Sheet1!B$9*Sheet1!B$7)*NORMSDIST((LN(Sheet1!B$4/(Sheet1!B$5+AD4881))-Sheet1!B$8*Sheet1!B$7+Sheet1!B$9*Sheet1!B$7-0.5*Sheet1!B$6*Sheet1!B$6*Sheet1!B$7)/(Sheet1!B$6*SQRT(Sheet1!B$7))))*400+100*AE4881-400*Sheet1!$B$13</f>
        <v>-98.277208897017317</v>
      </c>
    </row>
    <row r="4882" spans="22:32" x14ac:dyDescent="0.2">
      <c r="V4882" s="7" t="e">
        <f t="shared" si="637"/>
        <v>#VALUE!</v>
      </c>
      <c r="X4882" s="4">
        <f t="shared" ca="1" si="638"/>
        <v>-5.9655871349191536E-2</v>
      </c>
      <c r="Y4882" s="4">
        <f t="shared" ca="1" si="638"/>
        <v>-0.21623054361582325</v>
      </c>
      <c r="Z4882" s="4">
        <f t="shared" ca="1" si="639"/>
        <v>-0.10348323470678869</v>
      </c>
      <c r="AA4882" s="4">
        <f t="shared" ca="1" si="640"/>
        <v>-0.38412943552557366</v>
      </c>
      <c r="AB4882" s="4">
        <f ca="1">Sheet1!AC4882</f>
        <v>0.96686069358345916</v>
      </c>
      <c r="AC4882" s="7">
        <f t="shared" ca="1" si="641"/>
        <v>0.68434824363193636</v>
      </c>
      <c r="AD4882" s="4">
        <f t="shared" ca="1" si="642"/>
        <v>-7.0818569916942284E-2</v>
      </c>
      <c r="AE4882" s="4">
        <f t="shared" ca="1" si="643"/>
        <v>-0.26287830452925348</v>
      </c>
      <c r="AF4882" s="21">
        <f ca="1">(Sheet1!B$4*EXP(-Sheet1!B$8*Sheet1!B$7)*NORMSDIST((LN(Sheet1!B$4/(Sheet1!B$5+AD4882))-Sheet1!B$8*Sheet1!B$7+Sheet1!B$9*Sheet1!B$7+0.5*Sheet1!B$6*Sheet1!B$6*Sheet1!B$7)/(Sheet1!B$6*SQRT(Sheet1!B$7)))-(Sheet1!B$5+AD4882)*EXP(-Sheet1!B$9*Sheet1!B$7)*NORMSDIST((LN(Sheet1!B$4/(Sheet1!B$5+AD4882))-Sheet1!B$8*Sheet1!B$7+Sheet1!B$9*Sheet1!B$7-0.5*Sheet1!B$6*Sheet1!B$6*Sheet1!B$7)/(Sheet1!B$6*SQRT(Sheet1!B$7))))*400+100*AE4882-400*Sheet1!$B$13</f>
        <v>-14.926154663088255</v>
      </c>
    </row>
    <row r="4883" spans="22:32" x14ac:dyDescent="0.2">
      <c r="V4883" s="7" t="e">
        <f t="shared" si="637"/>
        <v>#VALUE!</v>
      </c>
      <c r="X4883" s="4">
        <f t="shared" ca="1" si="638"/>
        <v>0.24598980002637028</v>
      </c>
      <c r="Y4883" s="4">
        <f t="shared" ca="1" si="638"/>
        <v>-0.10769573343852651</v>
      </c>
      <c r="Z4883" s="4">
        <f t="shared" ca="1" si="639"/>
        <v>0.42671106189365671</v>
      </c>
      <c r="AA4883" s="4">
        <f t="shared" ca="1" si="640"/>
        <v>0.13645507699857468</v>
      </c>
      <c r="AB4883" s="4">
        <f ca="1">Sheet1!AC4883</f>
        <v>0.86399591487825067</v>
      </c>
      <c r="AC4883" s="7">
        <f t="shared" ca="1" si="641"/>
        <v>0.79979753940917686</v>
      </c>
      <c r="AD4883" s="4">
        <f t="shared" ca="1" si="642"/>
        <v>0.34128245734122359</v>
      </c>
      <c r="AE4883" s="4">
        <f t="shared" ca="1" si="643"/>
        <v>0.1091364348233498</v>
      </c>
      <c r="AF4883" s="21">
        <f ca="1">(Sheet1!B$4*EXP(-Sheet1!B$8*Sheet1!B$7)*NORMSDIST((LN(Sheet1!B$4/(Sheet1!B$5+AD4883))-Sheet1!B$8*Sheet1!B$7+Sheet1!B$9*Sheet1!B$7+0.5*Sheet1!B$6*Sheet1!B$6*Sheet1!B$7)/(Sheet1!B$6*SQRT(Sheet1!B$7)))-(Sheet1!B$5+AD4883)*EXP(-Sheet1!B$9*Sheet1!B$7)*NORMSDIST((LN(Sheet1!B$4/(Sheet1!B$5+AD4883))-Sheet1!B$8*Sheet1!B$7+Sheet1!B$9*Sheet1!B$7-0.5*Sheet1!B$6*Sheet1!B$6*Sheet1!B$7)/(Sheet1!B$6*SQRT(Sheet1!B$7))))*400+100*AE4883-400*Sheet1!$B$13</f>
        <v>-43.476444336055465</v>
      </c>
    </row>
    <row r="4884" spans="22:32" x14ac:dyDescent="0.2">
      <c r="V4884" s="7" t="e">
        <f t="shared" si="637"/>
        <v>#VALUE!</v>
      </c>
      <c r="X4884" s="4">
        <f t="shared" ca="1" si="638"/>
        <v>2.0819628152877923</v>
      </c>
      <c r="Y4884" s="4">
        <f t="shared" ca="1" si="638"/>
        <v>1.2078156796937942</v>
      </c>
      <c r="Z4884" s="4">
        <f t="shared" ca="1" si="639"/>
        <v>3.6115178907390635</v>
      </c>
      <c r="AA4884" s="4">
        <f t="shared" ca="1" si="640"/>
        <v>4.2246883752366395</v>
      </c>
      <c r="AB4884" s="4">
        <f ca="1">Sheet1!AC4884</f>
        <v>0.93789766419338083</v>
      </c>
      <c r="AC4884" s="7">
        <f t="shared" ca="1" si="641"/>
        <v>0.72743352256505767</v>
      </c>
      <c r="AD4884" s="4">
        <f t="shared" ca="1" si="642"/>
        <v>2.6271391810670441</v>
      </c>
      <c r="AE4884" s="4">
        <f t="shared" ca="1" si="643"/>
        <v>3.0731799465380387</v>
      </c>
      <c r="AF4884" s="21">
        <f ca="1">(Sheet1!B$4*EXP(-Sheet1!B$8*Sheet1!B$7)*NORMSDIST((LN(Sheet1!B$4/(Sheet1!B$5+AD4884))-Sheet1!B$8*Sheet1!B$7+Sheet1!B$9*Sheet1!B$7+0.5*Sheet1!B$6*Sheet1!B$6*Sheet1!B$7)/(Sheet1!B$6*SQRT(Sheet1!B$7)))-(Sheet1!B$5+AD4884)*EXP(-Sheet1!B$9*Sheet1!B$7)*NORMSDIST((LN(Sheet1!B$4/(Sheet1!B$5+AD4884))-Sheet1!B$8*Sheet1!B$7+Sheet1!B$9*Sheet1!B$7-0.5*Sheet1!B$6*Sheet1!B$6*Sheet1!B$7)/(Sheet1!B$6*SQRT(Sheet1!B$7))))*400+100*AE4884-400*Sheet1!$B$13</f>
        <v>-96.101045643455564</v>
      </c>
    </row>
    <row r="4885" spans="22:32" x14ac:dyDescent="0.2">
      <c r="V4885" s="7" t="e">
        <f t="shared" si="637"/>
        <v>#VALUE!</v>
      </c>
      <c r="X4885" s="4">
        <f t="shared" ca="1" si="638"/>
        <v>-0.59643245168752534</v>
      </c>
      <c r="Y4885" s="4">
        <f t="shared" ca="1" si="638"/>
        <v>0.49916299666594444</v>
      </c>
      <c r="Z4885" s="4">
        <f t="shared" ca="1" si="639"/>
        <v>-1.0346133245367815</v>
      </c>
      <c r="AA4885" s="4">
        <f t="shared" ca="1" si="640"/>
        <v>1.3946900043111169E-2</v>
      </c>
      <c r="AB4885" s="4">
        <f ca="1">Sheet1!AC4885</f>
        <v>0.75439989331275381</v>
      </c>
      <c r="AC4885" s="7">
        <f t="shared" ca="1" si="641"/>
        <v>0.87934809993636776</v>
      </c>
      <c r="AD4885" s="4">
        <f t="shared" ca="1" si="642"/>
        <v>-0.90978526110026736</v>
      </c>
      <c r="AE4885" s="4">
        <f t="shared" ca="1" si="643"/>
        <v>1.2264180052912252E-2</v>
      </c>
      <c r="AF4885" s="21">
        <f ca="1">(Sheet1!B$4*EXP(-Sheet1!B$8*Sheet1!B$7)*NORMSDIST((LN(Sheet1!B$4/(Sheet1!B$5+AD4885))-Sheet1!B$8*Sheet1!B$7+Sheet1!B$9*Sheet1!B$7+0.5*Sheet1!B$6*Sheet1!B$6*Sheet1!B$7)/(Sheet1!B$6*SQRT(Sheet1!B$7)))-(Sheet1!B$5+AD4885)*EXP(-Sheet1!B$9*Sheet1!B$7)*NORMSDIST((LN(Sheet1!B$4/(Sheet1!B$5+AD4885))-Sheet1!B$8*Sheet1!B$7+Sheet1!B$9*Sheet1!B$7-0.5*Sheet1!B$6*Sheet1!B$6*Sheet1!B$7)/(Sheet1!B$6*SQRT(Sheet1!B$7))))*400+100*AE4885-400*Sheet1!$B$13</f>
        <v>149.17029743294324</v>
      </c>
    </row>
    <row r="4886" spans="22:32" x14ac:dyDescent="0.2">
      <c r="V4886" s="7" t="e">
        <f t="shared" si="637"/>
        <v>#VALUE!</v>
      </c>
      <c r="X4886" s="4">
        <f t="shared" ca="1" si="638"/>
        <v>0.7881564145928448</v>
      </c>
      <c r="Y4886" s="4">
        <f t="shared" ca="1" si="638"/>
        <v>0.9071797397962178</v>
      </c>
      <c r="Z4886" s="4">
        <f t="shared" ca="1" si="639"/>
        <v>1.3671910809844827</v>
      </c>
      <c r="AA4886" s="4">
        <f t="shared" ca="1" si="640"/>
        <v>2.2510516439213069</v>
      </c>
      <c r="AB4886" s="4">
        <f ca="1">Sheet1!AC4886</f>
        <v>0.20695685269064568</v>
      </c>
      <c r="AC4886" s="7">
        <f t="shared" ca="1" si="641"/>
        <v>1.3268542580521883</v>
      </c>
      <c r="AD4886" s="4">
        <f t="shared" ca="1" si="642"/>
        <v>1.814063307375235</v>
      </c>
      <c r="AE4886" s="4">
        <f t="shared" ca="1" si="643"/>
        <v>2.9868174588323644</v>
      </c>
      <c r="AF4886" s="21">
        <f ca="1">(Sheet1!B$4*EXP(-Sheet1!B$8*Sheet1!B$7)*NORMSDIST((LN(Sheet1!B$4/(Sheet1!B$5+AD4886))-Sheet1!B$8*Sheet1!B$7+Sheet1!B$9*Sheet1!B$7+0.5*Sheet1!B$6*Sheet1!B$6*Sheet1!B$7)/(Sheet1!B$6*SQRT(Sheet1!B$7)))-(Sheet1!B$5+AD4886)*EXP(-Sheet1!B$9*Sheet1!B$7)*NORMSDIST((LN(Sheet1!B$4/(Sheet1!B$5+AD4886))-Sheet1!B$8*Sheet1!B$7+Sheet1!B$9*Sheet1!B$7-0.5*Sheet1!B$6*Sheet1!B$6*Sheet1!B$7)/(Sheet1!B$6*SQRT(Sheet1!B$7))))*400+100*AE4886-400*Sheet1!$B$13</f>
        <v>16.399551284816425</v>
      </c>
    </row>
    <row r="4887" spans="22:32" x14ac:dyDescent="0.2">
      <c r="V4887" s="7" t="e">
        <f t="shared" si="637"/>
        <v>#VALUE!</v>
      </c>
      <c r="X4887" s="4">
        <f t="shared" ca="1" si="638"/>
        <v>-0.65303338510673292</v>
      </c>
      <c r="Y4887" s="4">
        <f t="shared" ca="1" si="638"/>
        <v>0.44150186699792365</v>
      </c>
      <c r="Z4887" s="4">
        <f t="shared" ca="1" si="639"/>
        <v>-1.1327972508658126</v>
      </c>
      <c r="AA4887" s="4">
        <f t="shared" ca="1" si="640"/>
        <v>-0.13686554135527623</v>
      </c>
      <c r="AB4887" s="4">
        <f ca="1">Sheet1!AC4887</f>
        <v>0.41456285396864756</v>
      </c>
      <c r="AC4887" s="7">
        <f t="shared" ca="1" si="641"/>
        <v>1.1109411291249649</v>
      </c>
      <c r="AD4887" s="4">
        <f t="shared" ca="1" si="642"/>
        <v>-1.2584710569465221</v>
      </c>
      <c r="AE4887" s="4">
        <f t="shared" ca="1" si="643"/>
        <v>-0.15204955905153017</v>
      </c>
      <c r="AF4887" s="21">
        <f ca="1">(Sheet1!B$4*EXP(-Sheet1!B$8*Sheet1!B$7)*NORMSDIST((LN(Sheet1!B$4/(Sheet1!B$5+AD4887))-Sheet1!B$8*Sheet1!B$7+Sheet1!B$9*Sheet1!B$7+0.5*Sheet1!B$6*Sheet1!B$6*Sheet1!B$7)/(Sheet1!B$6*SQRT(Sheet1!B$7)))-(Sheet1!B$5+AD4887)*EXP(-Sheet1!B$9*Sheet1!B$7)*NORMSDIST((LN(Sheet1!B$4/(Sheet1!B$5+AD4887))-Sheet1!B$8*Sheet1!B$7+Sheet1!B$9*Sheet1!B$7-0.5*Sheet1!B$6*Sheet1!B$6*Sheet1!B$7)/(Sheet1!B$6*SQRT(Sheet1!B$7))))*400+100*AE4887-400*Sheet1!$B$13</f>
        <v>190.5877689219019</v>
      </c>
    </row>
    <row r="4888" spans="22:32" x14ac:dyDescent="0.2">
      <c r="V4888" s="7" t="e">
        <f t="shared" si="637"/>
        <v>#VALUE!</v>
      </c>
      <c r="X4888" s="4">
        <f t="shared" ca="1" si="638"/>
        <v>1.4571330887061904</v>
      </c>
      <c r="Y4888" s="4">
        <f t="shared" ca="1" si="638"/>
        <v>-1.1186962661684543</v>
      </c>
      <c r="Z4888" s="4">
        <f t="shared" ca="1" si="639"/>
        <v>2.5276446728097981</v>
      </c>
      <c r="AA4888" s="4">
        <f t="shared" ca="1" si="640"/>
        <v>0.11193309336658475</v>
      </c>
      <c r="AB4888" s="4">
        <f ca="1">Sheet1!AC4888</f>
        <v>0.80571272564562624</v>
      </c>
      <c r="AC4888" s="7">
        <f t="shared" ca="1" si="641"/>
        <v>0.84405105939303893</v>
      </c>
      <c r="AD4888" s="4">
        <f t="shared" ca="1" si="642"/>
        <v>2.1334611638542813</v>
      </c>
      <c r="AE4888" s="4">
        <f t="shared" ca="1" si="643"/>
        <v>9.4477246037205795E-2</v>
      </c>
      <c r="AF4888" s="21">
        <f ca="1">(Sheet1!B$4*EXP(-Sheet1!B$8*Sheet1!B$7)*NORMSDIST((LN(Sheet1!B$4/(Sheet1!B$5+AD4888))-Sheet1!B$8*Sheet1!B$7+Sheet1!B$9*Sheet1!B$7+0.5*Sheet1!B$6*Sheet1!B$6*Sheet1!B$7)/(Sheet1!B$6*SQRT(Sheet1!B$7)))-(Sheet1!B$5+AD4888)*EXP(-Sheet1!B$9*Sheet1!B$7)*NORMSDIST((LN(Sheet1!B$4/(Sheet1!B$5+AD4888))-Sheet1!B$8*Sheet1!B$7+Sheet1!B$9*Sheet1!B$7-0.5*Sheet1!B$6*Sheet1!B$6*Sheet1!B$7)/(Sheet1!B$6*SQRT(Sheet1!B$7))))*400+100*AE4888-400*Sheet1!$B$13</f>
        <v>-320.81262096126829</v>
      </c>
    </row>
    <row r="4889" spans="22:32" x14ac:dyDescent="0.2">
      <c r="V4889" s="7" t="e">
        <f t="shared" si="637"/>
        <v>#VALUE!</v>
      </c>
      <c r="X4889" s="4">
        <f t="shared" ca="1" si="638"/>
        <v>-0.34241257098583583</v>
      </c>
      <c r="Y4889" s="4">
        <f t="shared" ca="1" si="638"/>
        <v>0.57399357115339023</v>
      </c>
      <c r="Z4889" s="4">
        <f t="shared" ca="1" si="639"/>
        <v>-0.5939727247041946</v>
      </c>
      <c r="AA4889" s="4">
        <f t="shared" ca="1" si="640"/>
        <v>0.42433492915036913</v>
      </c>
      <c r="AB4889" s="4">
        <f ca="1">Sheet1!AC4889</f>
        <v>0.26159145458644573</v>
      </c>
      <c r="AC4889" s="7">
        <f t="shared" ca="1" si="641"/>
        <v>1.2560734842953762</v>
      </c>
      <c r="AD4889" s="4">
        <f t="shared" ca="1" si="642"/>
        <v>-0.746073389895616</v>
      </c>
      <c r="AE4889" s="4">
        <f t="shared" ca="1" si="643"/>
        <v>0.53299585296613572</v>
      </c>
      <c r="AF4889" s="21">
        <f ca="1">(Sheet1!B$4*EXP(-Sheet1!B$8*Sheet1!B$7)*NORMSDIST((LN(Sheet1!B$4/(Sheet1!B$5+AD4889))-Sheet1!B$8*Sheet1!B$7+Sheet1!B$9*Sheet1!B$7+0.5*Sheet1!B$6*Sheet1!B$6*Sheet1!B$7)/(Sheet1!B$6*SQRT(Sheet1!B$7)))-(Sheet1!B$5+AD4889)*EXP(-Sheet1!B$9*Sheet1!B$7)*NORMSDIST((LN(Sheet1!B$4/(Sheet1!B$5+AD4889))-Sheet1!B$8*Sheet1!B$7+Sheet1!B$9*Sheet1!B$7-0.5*Sheet1!B$6*Sheet1!B$6*Sheet1!B$7)/(Sheet1!B$6*SQRT(Sheet1!B$7))))*400+100*AE4889-400*Sheet1!$B$13</f>
        <v>174.30302532022733</v>
      </c>
    </row>
    <row r="4890" spans="22:32" x14ac:dyDescent="0.2">
      <c r="V4890" s="7" t="e">
        <f t="shared" si="637"/>
        <v>#VALUE!</v>
      </c>
      <c r="X4890" s="4">
        <f t="shared" ca="1" si="638"/>
        <v>1.5514659315803268</v>
      </c>
      <c r="Y4890" s="4">
        <f t="shared" ca="1" si="638"/>
        <v>-1.4973176794085743</v>
      </c>
      <c r="Z4890" s="4">
        <f t="shared" ca="1" si="639"/>
        <v>2.6912810006167032</v>
      </c>
      <c r="AA4890" s="4">
        <f t="shared" ca="1" si="640"/>
        <v>-0.32434378118476803</v>
      </c>
      <c r="AB4890" s="4">
        <f ca="1">Sheet1!AC4890</f>
        <v>0.19454359022600298</v>
      </c>
      <c r="AC4890" s="7">
        <f t="shared" ca="1" si="641"/>
        <v>1.3453837252874228</v>
      </c>
      <c r="AD4890" s="4">
        <f t="shared" ca="1" si="642"/>
        <v>3.6208056584049628</v>
      </c>
      <c r="AE4890" s="4">
        <f t="shared" ca="1" si="643"/>
        <v>-0.43636684460417191</v>
      </c>
      <c r="AF4890" s="21">
        <f ca="1">(Sheet1!B$4*EXP(-Sheet1!B$8*Sheet1!B$7)*NORMSDIST((LN(Sheet1!B$4/(Sheet1!B$5+AD4890))-Sheet1!B$8*Sheet1!B$7+Sheet1!B$9*Sheet1!B$7+0.5*Sheet1!B$6*Sheet1!B$6*Sheet1!B$7)/(Sheet1!B$6*SQRT(Sheet1!B$7)))-(Sheet1!B$5+AD4890)*EXP(-Sheet1!B$9*Sheet1!B$7)*NORMSDIST((LN(Sheet1!B$4/(Sheet1!B$5+AD4890))-Sheet1!B$8*Sheet1!B$7+Sheet1!B$9*Sheet1!B$7-0.5*Sheet1!B$6*Sheet1!B$6*Sheet1!B$7)/(Sheet1!B$6*SQRT(Sheet1!B$7))))*400+100*AE4890-400*Sheet1!$B$13</f>
        <v>-590.67203165544879</v>
      </c>
    </row>
    <row r="4891" spans="22:32" x14ac:dyDescent="0.2">
      <c r="V4891" s="7" t="e">
        <f t="shared" si="637"/>
        <v>#VALUE!</v>
      </c>
      <c r="X4891" s="4">
        <f t="shared" ca="1" si="638"/>
        <v>-0.97199337137503949</v>
      </c>
      <c r="Y4891" s="4">
        <f t="shared" ca="1" si="638"/>
        <v>0.29443292628448642</v>
      </c>
      <c r="Z4891" s="4">
        <f t="shared" ca="1" si="639"/>
        <v>-1.6860874865891835</v>
      </c>
      <c r="AA4891" s="4">
        <f t="shared" ca="1" si="640"/>
        <v>-0.72909509955477836</v>
      </c>
      <c r="AB4891" s="4">
        <f ca="1">Sheet1!AC4891</f>
        <v>0.59531351861759751</v>
      </c>
      <c r="AC4891" s="7">
        <f t="shared" ca="1" si="641"/>
        <v>0.98262897113724945</v>
      </c>
      <c r="AD4891" s="4">
        <f t="shared" ca="1" si="642"/>
        <v>-1.6567984121945203</v>
      </c>
      <c r="AE4891" s="4">
        <f t="shared" ca="1" si="643"/>
        <v>-0.71642996753672228</v>
      </c>
      <c r="AF4891" s="21">
        <f ca="1">(Sheet1!B$4*EXP(-Sheet1!B$8*Sheet1!B$7)*NORMSDIST((LN(Sheet1!B$4/(Sheet1!B$5+AD4891))-Sheet1!B$8*Sheet1!B$7+Sheet1!B$9*Sheet1!B$7+0.5*Sheet1!B$6*Sheet1!B$6*Sheet1!B$7)/(Sheet1!B$6*SQRT(Sheet1!B$7)))-(Sheet1!B$5+AD4891)*EXP(-Sheet1!B$9*Sheet1!B$7)*NORMSDIST((LN(Sheet1!B$4/(Sheet1!B$5+AD4891))-Sheet1!B$8*Sheet1!B$7+Sheet1!B$9*Sheet1!B$7-0.5*Sheet1!B$6*Sheet1!B$6*Sheet1!B$7)/(Sheet1!B$6*SQRT(Sheet1!B$7))))*400+100*AE4891-400*Sheet1!$B$13</f>
        <v>201.01920549693705</v>
      </c>
    </row>
    <row r="4892" spans="22:32" x14ac:dyDescent="0.2">
      <c r="V4892" s="7" t="e">
        <f t="shared" si="637"/>
        <v>#VALUE!</v>
      </c>
      <c r="X4892" s="4">
        <f t="shared" ca="1" si="638"/>
        <v>-0.3599432868966847</v>
      </c>
      <c r="Y4892" s="4">
        <f t="shared" ca="1" si="638"/>
        <v>-0.78492774248705266</v>
      </c>
      <c r="Z4892" s="4">
        <f t="shared" ca="1" si="639"/>
        <v>-0.62438272707531894</v>
      </c>
      <c r="AA4892" s="4">
        <f t="shared" ca="1" si="640"/>
        <v>-1.5648809531117902</v>
      </c>
      <c r="AB4892" s="4">
        <f ca="1">Sheet1!AC4892</f>
        <v>0.26606787703516765</v>
      </c>
      <c r="AC4892" s="7">
        <f t="shared" ca="1" si="641"/>
        <v>1.2508962140222397</v>
      </c>
      <c r="AD4892" s="4">
        <f t="shared" ca="1" si="642"/>
        <v>-0.78103798939939784</v>
      </c>
      <c r="AE4892" s="4">
        <f t="shared" ca="1" si="643"/>
        <v>-1.9575036596430524</v>
      </c>
      <c r="AF4892" s="21">
        <f ca="1">(Sheet1!B$4*EXP(-Sheet1!B$8*Sheet1!B$7)*NORMSDIST((LN(Sheet1!B$4/(Sheet1!B$5+AD4892))-Sheet1!B$8*Sheet1!B$7+Sheet1!B$9*Sheet1!B$7+0.5*Sheet1!B$6*Sheet1!B$6*Sheet1!B$7)/(Sheet1!B$6*SQRT(Sheet1!B$7)))-(Sheet1!B$5+AD4892)*EXP(-Sheet1!B$9*Sheet1!B$7)*NORMSDIST((LN(Sheet1!B$4/(Sheet1!B$5+AD4892))-Sheet1!B$8*Sheet1!B$7+Sheet1!B$9*Sheet1!B$7-0.5*Sheet1!B$6*Sheet1!B$6*Sheet1!B$7)/(Sheet1!B$6*SQRT(Sheet1!B$7))))*400+100*AE4892-400*Sheet1!$B$13</f>
        <v>-69.004938333479458</v>
      </c>
    </row>
    <row r="4893" spans="22:32" x14ac:dyDescent="0.2">
      <c r="V4893" s="7" t="e">
        <f t="shared" si="637"/>
        <v>#VALUE!</v>
      </c>
      <c r="X4893" s="4">
        <f t="shared" ca="1" si="638"/>
        <v>-0.75691461688053607</v>
      </c>
      <c r="Y4893" s="4">
        <f t="shared" ca="1" si="638"/>
        <v>0.64520238770896476</v>
      </c>
      <c r="Z4893" s="4">
        <f t="shared" ca="1" si="639"/>
        <v>-1.3129968799409559</v>
      </c>
      <c r="AA4893" s="4">
        <f t="shared" ca="1" si="640"/>
        <v>3.4689619403824215E-2</v>
      </c>
      <c r="AB4893" s="4">
        <f ca="1">Sheet1!AC4893</f>
        <v>0.76686615935313573</v>
      </c>
      <c r="AC4893" s="7">
        <f t="shared" ca="1" si="641"/>
        <v>0.87097125603896319</v>
      </c>
      <c r="AD4893" s="4">
        <f t="shared" ca="1" si="642"/>
        <v>-1.1435825416974141</v>
      </c>
      <c r="AE4893" s="4">
        <f t="shared" ca="1" si="643"/>
        <v>3.0213661383662365E-2</v>
      </c>
      <c r="AF4893" s="21">
        <f ca="1">(Sheet1!B$4*EXP(-Sheet1!B$8*Sheet1!B$7)*NORMSDIST((LN(Sheet1!B$4/(Sheet1!B$5+AD4893))-Sheet1!B$8*Sheet1!B$7+Sheet1!B$9*Sheet1!B$7+0.5*Sheet1!B$6*Sheet1!B$6*Sheet1!B$7)/(Sheet1!B$6*SQRT(Sheet1!B$7)))-(Sheet1!B$5+AD4893)*EXP(-Sheet1!B$9*Sheet1!B$7)*NORMSDIST((LN(Sheet1!B$4/(Sheet1!B$5+AD4893))-Sheet1!B$8*Sheet1!B$7+Sheet1!B$9*Sheet1!B$7-0.5*Sheet1!B$6*Sheet1!B$6*Sheet1!B$7)/(Sheet1!B$6*SQRT(Sheet1!B$7))))*400+100*AE4893-400*Sheet1!$B$13</f>
        <v>189.68280469830415</v>
      </c>
    </row>
    <row r="4894" spans="22:32" x14ac:dyDescent="0.2">
      <c r="V4894" s="7" t="e">
        <f t="shared" si="637"/>
        <v>#VALUE!</v>
      </c>
      <c r="X4894" s="4">
        <f t="shared" ca="1" si="638"/>
        <v>-0.52030544986469607</v>
      </c>
      <c r="Y4894" s="4">
        <f t="shared" ca="1" si="638"/>
        <v>0.85040579449840614</v>
      </c>
      <c r="Z4894" s="4">
        <f t="shared" ca="1" si="639"/>
        <v>-0.90255811825132792</v>
      </c>
      <c r="AA4894" s="4">
        <f t="shared" ca="1" si="640"/>
        <v>0.61322133128879552</v>
      </c>
      <c r="AB4894" s="4">
        <f ca="1">Sheet1!AC4894</f>
        <v>0.58191008015226464</v>
      </c>
      <c r="AC4894" s="7">
        <f t="shared" ca="1" si="641"/>
        <v>0.99142626949594936</v>
      </c>
      <c r="AD4894" s="4">
        <f t="shared" ca="1" si="642"/>
        <v>-0.89481982818119798</v>
      </c>
      <c r="AE4894" s="4">
        <f t="shared" ca="1" si="643"/>
        <v>0.60796373685499028</v>
      </c>
      <c r="AF4894" s="21">
        <f ca="1">(Sheet1!B$4*EXP(-Sheet1!B$8*Sheet1!B$7)*NORMSDIST((LN(Sheet1!B$4/(Sheet1!B$5+AD4894))-Sheet1!B$8*Sheet1!B$7+Sheet1!B$9*Sheet1!B$7+0.5*Sheet1!B$6*Sheet1!B$6*Sheet1!B$7)/(Sheet1!B$6*SQRT(Sheet1!B$7)))-(Sheet1!B$5+AD4894)*EXP(-Sheet1!B$9*Sheet1!B$7)*NORMSDIST((LN(Sheet1!B$4/(Sheet1!B$5+AD4894))-Sheet1!B$8*Sheet1!B$7+Sheet1!B$9*Sheet1!B$7-0.5*Sheet1!B$6*Sheet1!B$6*Sheet1!B$7)/(Sheet1!B$6*SQRT(Sheet1!B$7))))*400+100*AE4894-400*Sheet1!$B$13</f>
        <v>206.2717066545606</v>
      </c>
    </row>
    <row r="4895" spans="22:32" x14ac:dyDescent="0.2">
      <c r="V4895" s="7" t="e">
        <f t="shared" si="637"/>
        <v>#VALUE!</v>
      </c>
      <c r="X4895" s="4">
        <f t="shared" ca="1" si="638"/>
        <v>5.4230397275467405E-2</v>
      </c>
      <c r="Y4895" s="4">
        <f t="shared" ca="1" si="638"/>
        <v>1.3747985550196149</v>
      </c>
      <c r="Z4895" s="4">
        <f t="shared" ca="1" si="639"/>
        <v>9.4071829018312403E-2</v>
      </c>
      <c r="AA4895" s="4">
        <f t="shared" ca="1" si="640"/>
        <v>2.055845031934616</v>
      </c>
      <c r="AB4895" s="4">
        <f ca="1">Sheet1!AC4895</f>
        <v>0.5323668188543037</v>
      </c>
      <c r="AC4895" s="7">
        <f t="shared" ca="1" si="641"/>
        <v>1.0246257204124207</v>
      </c>
      <c r="AD4895" s="4">
        <f t="shared" ca="1" si="642"/>
        <v>9.6388415578402414E-2</v>
      </c>
      <c r="AE4895" s="4">
        <f t="shared" ca="1" si="643"/>
        <v>2.1064716969023021</v>
      </c>
      <c r="AF4895" s="21">
        <f ca="1">(Sheet1!B$4*EXP(-Sheet1!B$8*Sheet1!B$7)*NORMSDIST((LN(Sheet1!B$4/(Sheet1!B$5+AD4895))-Sheet1!B$8*Sheet1!B$7+Sheet1!B$9*Sheet1!B$7+0.5*Sheet1!B$6*Sheet1!B$6*Sheet1!B$7)/(Sheet1!B$6*SQRT(Sheet1!B$7)))-(Sheet1!B$5+AD4895)*EXP(-Sheet1!B$9*Sheet1!B$7)*NORMSDIST((LN(Sheet1!B$4/(Sheet1!B$5+AD4895))-Sheet1!B$8*Sheet1!B$7+Sheet1!B$9*Sheet1!B$7-0.5*Sheet1!B$6*Sheet1!B$6*Sheet1!B$7)/(Sheet1!B$6*SQRT(Sheet1!B$7))))*400+100*AE4895-400*Sheet1!$B$13</f>
        <v>195.22489428506151</v>
      </c>
    </row>
    <row r="4896" spans="22:32" x14ac:dyDescent="0.2">
      <c r="V4896" s="7" t="e">
        <f t="shared" si="637"/>
        <v>#VALUE!</v>
      </c>
      <c r="X4896" s="4">
        <f t="shared" ca="1" si="638"/>
        <v>1.1717371537335446</v>
      </c>
      <c r="Y4896" s="4">
        <f t="shared" ca="1" si="638"/>
        <v>5.7686954353980871E-2</v>
      </c>
      <c r="Z4896" s="4">
        <f t="shared" ca="1" si="639"/>
        <v>2.0325769811443077</v>
      </c>
      <c r="AA4896" s="4">
        <f t="shared" ca="1" si="640"/>
        <v>1.4766045519351978</v>
      </c>
      <c r="AB4896" s="4">
        <f ca="1">Sheet1!AC4896</f>
        <v>0.53559085546063534</v>
      </c>
      <c r="AC4896" s="7">
        <f t="shared" ca="1" si="641"/>
        <v>1.022425584463778</v>
      </c>
      <c r="AD4896" s="4">
        <f t="shared" ca="1" si="642"/>
        <v>2.0781587079140902</v>
      </c>
      <c r="AE4896" s="4">
        <f t="shared" ca="1" si="643"/>
        <v>1.5097182720342195</v>
      </c>
      <c r="AF4896" s="21">
        <f ca="1">(Sheet1!B$4*EXP(-Sheet1!B$8*Sheet1!B$7)*NORMSDIST((LN(Sheet1!B$4/(Sheet1!B$5+AD4896))-Sheet1!B$8*Sheet1!B$7+Sheet1!B$9*Sheet1!B$7+0.5*Sheet1!B$6*Sheet1!B$6*Sheet1!B$7)/(Sheet1!B$6*SQRT(Sheet1!B$7)))-(Sheet1!B$5+AD4896)*EXP(-Sheet1!B$9*Sheet1!B$7)*NORMSDIST((LN(Sheet1!B$4/(Sheet1!B$5+AD4896))-Sheet1!B$8*Sheet1!B$7+Sheet1!B$9*Sheet1!B$7-0.5*Sheet1!B$6*Sheet1!B$6*Sheet1!B$7)/(Sheet1!B$6*SQRT(Sheet1!B$7))))*400+100*AE4896-400*Sheet1!$B$13</f>
        <v>-171.0177607258529</v>
      </c>
    </row>
    <row r="4897" spans="22:32" x14ac:dyDescent="0.2">
      <c r="V4897" s="7" t="e">
        <f t="shared" si="637"/>
        <v>#VALUE!</v>
      </c>
      <c r="X4897" s="4">
        <f t="shared" ca="1" si="638"/>
        <v>6.568913740139358E-2</v>
      </c>
      <c r="Y4897" s="4">
        <f t="shared" ca="1" si="638"/>
        <v>0.92100508095459221</v>
      </c>
      <c r="Z4897" s="4">
        <f t="shared" ca="1" si="639"/>
        <v>0.11394895874715988</v>
      </c>
      <c r="AA4897" s="4">
        <f t="shared" ca="1" si="640"/>
        <v>1.4121559874930714</v>
      </c>
      <c r="AB4897" s="4">
        <f ca="1">Sheet1!AC4897</f>
        <v>0.97414853919123323</v>
      </c>
      <c r="AC4897" s="7">
        <f t="shared" ca="1" si="641"/>
        <v>0.66973571582936675</v>
      </c>
      <c r="AD4897" s="4">
        <f t="shared" ca="1" si="642"/>
        <v>7.6315687454540107E-2</v>
      </c>
      <c r="AE4897" s="4">
        <f t="shared" ca="1" si="643"/>
        <v>0.9457713011463984</v>
      </c>
      <c r="AF4897" s="21">
        <f ca="1">(Sheet1!B$4*EXP(-Sheet1!B$8*Sheet1!B$7)*NORMSDIST((LN(Sheet1!B$4/(Sheet1!B$5+AD4897))-Sheet1!B$8*Sheet1!B$7+Sheet1!B$9*Sheet1!B$7+0.5*Sheet1!B$6*Sheet1!B$6*Sheet1!B$7)/(Sheet1!B$6*SQRT(Sheet1!B$7)))-(Sheet1!B$5+AD4897)*EXP(-Sheet1!B$9*Sheet1!B$7)*NORMSDIST((LN(Sheet1!B$4/(Sheet1!B$5+AD4897))-Sheet1!B$8*Sheet1!B$7+Sheet1!B$9*Sheet1!B$7-0.5*Sheet1!B$6*Sheet1!B$6*Sheet1!B$7)/(Sheet1!B$6*SQRT(Sheet1!B$7))))*400+100*AE4897-400*Sheet1!$B$13</f>
        <v>82.362561369000105</v>
      </c>
    </row>
    <row r="4898" spans="22:32" x14ac:dyDescent="0.2">
      <c r="V4898" s="7" t="e">
        <f t="shared" si="637"/>
        <v>#VALUE!</v>
      </c>
      <c r="X4898" s="4">
        <f t="shared" ca="1" si="638"/>
        <v>-0.50942006618124858</v>
      </c>
      <c r="Y4898" s="4">
        <f t="shared" ca="1" si="638"/>
        <v>-0.99102733892755446</v>
      </c>
      <c r="Z4898" s="4">
        <f t="shared" ca="1" si="639"/>
        <v>-0.88367557259217522</v>
      </c>
      <c r="AA4898" s="4">
        <f t="shared" ca="1" si="640"/>
        <v>-2.0411214870443706</v>
      </c>
      <c r="AB4898" s="4">
        <f ca="1">Sheet1!AC4898</f>
        <v>0.48546953349621846</v>
      </c>
      <c r="AC4898" s="7">
        <f t="shared" ca="1" si="641"/>
        <v>1.0574434849897327</v>
      </c>
      <c r="AD4898" s="4">
        <f t="shared" ca="1" si="642"/>
        <v>-0.93443697708216733</v>
      </c>
      <c r="AE4898" s="4">
        <f t="shared" ca="1" si="643"/>
        <v>-2.1583706185476248</v>
      </c>
      <c r="AF4898" s="21">
        <f ca="1">(Sheet1!B$4*EXP(-Sheet1!B$8*Sheet1!B$7)*NORMSDIST((LN(Sheet1!B$4/(Sheet1!B$5+AD4898))-Sheet1!B$8*Sheet1!B$7+Sheet1!B$9*Sheet1!B$7+0.5*Sheet1!B$6*Sheet1!B$6*Sheet1!B$7)/(Sheet1!B$6*SQRT(Sheet1!B$7)))-(Sheet1!B$5+AD4898)*EXP(-Sheet1!B$9*Sheet1!B$7)*NORMSDIST((LN(Sheet1!B$4/(Sheet1!B$5+AD4898))-Sheet1!B$8*Sheet1!B$7+Sheet1!B$9*Sheet1!B$7-0.5*Sheet1!B$6*Sheet1!B$6*Sheet1!B$7)/(Sheet1!B$6*SQRT(Sheet1!B$7))))*400+100*AE4898-400*Sheet1!$B$13</f>
        <v>-63.824322857851712</v>
      </c>
    </row>
    <row r="4899" spans="22:32" x14ac:dyDescent="0.2">
      <c r="V4899" s="7" t="e">
        <f t="shared" si="637"/>
        <v>#VALUE!</v>
      </c>
      <c r="X4899" s="4">
        <f t="shared" ref="X4899:Y4930" ca="1" si="644">NORMSINV(RAND())</f>
        <v>-2.3518463714168552</v>
      </c>
      <c r="Y4899" s="4">
        <f t="shared" ca="1" si="644"/>
        <v>-0.10339424710431448</v>
      </c>
      <c r="Z4899" s="4">
        <f t="shared" ca="1" si="639"/>
        <v>-4.079676728264535</v>
      </c>
      <c r="AA4899" s="4">
        <f t="shared" ca="1" si="640"/>
        <v>-2.9458100865261421</v>
      </c>
      <c r="AB4899" s="4">
        <f ca="1">Sheet1!AC4899</f>
        <v>2.3636356171562123E-2</v>
      </c>
      <c r="AC4899" s="7">
        <f t="shared" ca="1" si="641"/>
        <v>1.9956486455535285</v>
      </c>
      <c r="AD4899" s="4">
        <f t="shared" ca="1" si="642"/>
        <v>-8.1416013370573701</v>
      </c>
      <c r="AE4899" s="4">
        <f t="shared" ca="1" si="643"/>
        <v>-5.8788019092338182</v>
      </c>
      <c r="AF4899" s="21">
        <f ca="1">(Sheet1!B$4*EXP(-Sheet1!B$8*Sheet1!B$7)*NORMSDIST((LN(Sheet1!B$4/(Sheet1!B$5+AD4899))-Sheet1!B$8*Sheet1!B$7+Sheet1!B$9*Sheet1!B$7+0.5*Sheet1!B$6*Sheet1!B$6*Sheet1!B$7)/(Sheet1!B$6*SQRT(Sheet1!B$7)))-(Sheet1!B$5+AD4899)*EXP(-Sheet1!B$9*Sheet1!B$7)*NORMSDIST((LN(Sheet1!B$4/(Sheet1!B$5+AD4899))-Sheet1!B$8*Sheet1!B$7+Sheet1!B$9*Sheet1!B$7-0.5*Sheet1!B$6*Sheet1!B$6*Sheet1!B$7)/(Sheet1!B$6*SQRT(Sheet1!B$7))))*400+100*AE4899-400*Sheet1!$B$13</f>
        <v>894.97212241771695</v>
      </c>
    </row>
    <row r="4900" spans="22:32" x14ac:dyDescent="0.2">
      <c r="V4900" s="7" t="e">
        <f t="shared" si="637"/>
        <v>#VALUE!</v>
      </c>
      <c r="X4900" s="4">
        <f t="shared" ca="1" si="644"/>
        <v>-1.1939007160070474</v>
      </c>
      <c r="Y4900" s="4">
        <f t="shared" ca="1" si="644"/>
        <v>-9.4102855684853548E-2</v>
      </c>
      <c r="Z4900" s="4">
        <f t="shared" ca="1" si="639"/>
        <v>-2.0710234419002362</v>
      </c>
      <c r="AA4900" s="4">
        <f t="shared" ca="1" si="640"/>
        <v>-1.5557020053257831</v>
      </c>
      <c r="AB4900" s="4">
        <f ca="1">Sheet1!AC4900</f>
        <v>0.962502517279475</v>
      </c>
      <c r="AC4900" s="7">
        <f t="shared" ca="1" si="641"/>
        <v>0.69207508597745138</v>
      </c>
      <c r="AD4900" s="4">
        <f t="shared" ca="1" si="642"/>
        <v>-1.4333037266144233</v>
      </c>
      <c r="AE4900" s="4">
        <f t="shared" ca="1" si="643"/>
        <v>-1.0766625990911349</v>
      </c>
      <c r="AF4900" s="21">
        <f ca="1">(Sheet1!B$4*EXP(-Sheet1!B$8*Sheet1!B$7)*NORMSDIST((LN(Sheet1!B$4/(Sheet1!B$5+AD4900))-Sheet1!B$8*Sheet1!B$7+Sheet1!B$9*Sheet1!B$7+0.5*Sheet1!B$6*Sheet1!B$6*Sheet1!B$7)/(Sheet1!B$6*SQRT(Sheet1!B$7)))-(Sheet1!B$5+AD4900)*EXP(-Sheet1!B$9*Sheet1!B$7)*NORMSDIST((LN(Sheet1!B$4/(Sheet1!B$5+AD4900))-Sheet1!B$8*Sheet1!B$7+Sheet1!B$9*Sheet1!B$7-0.5*Sheet1!B$6*Sheet1!B$6*Sheet1!B$7)/(Sheet1!B$6*SQRT(Sheet1!B$7))))*400+100*AE4900-400*Sheet1!$B$13</f>
        <v>127.37328746463118</v>
      </c>
    </row>
    <row r="4901" spans="22:32" x14ac:dyDescent="0.2">
      <c r="V4901" s="7" t="e">
        <f t="shared" si="637"/>
        <v>#VALUE!</v>
      </c>
      <c r="X4901" s="4">
        <f t="shared" ca="1" si="644"/>
        <v>-0.29884080680562791</v>
      </c>
      <c r="Y4901" s="4">
        <f t="shared" ca="1" si="644"/>
        <v>-0.29982775274627377</v>
      </c>
      <c r="Z4901" s="4">
        <f t="shared" ca="1" si="639"/>
        <v>-0.51839010396169471</v>
      </c>
      <c r="AA4901" s="4">
        <f t="shared" ca="1" si="640"/>
        <v>-0.78957892644447925</v>
      </c>
      <c r="AB4901" s="4">
        <f ca="1">Sheet1!AC4901</f>
        <v>0.18904151876542064</v>
      </c>
      <c r="AC4901" s="7">
        <f t="shared" ca="1" si="641"/>
        <v>1.35396339361131</v>
      </c>
      <c r="AD4901" s="4">
        <f t="shared" ca="1" si="642"/>
        <v>-0.70188122437449596</v>
      </c>
      <c r="AE4901" s="4">
        <f t="shared" ca="1" si="643"/>
        <v>-1.0690609627727421</v>
      </c>
      <c r="AF4901" s="21">
        <f ca="1">(Sheet1!B$4*EXP(-Sheet1!B$8*Sheet1!B$7)*NORMSDIST((LN(Sheet1!B$4/(Sheet1!B$5+AD4901))-Sheet1!B$8*Sheet1!B$7+Sheet1!B$9*Sheet1!B$7+0.5*Sheet1!B$6*Sheet1!B$6*Sheet1!B$7)/(Sheet1!B$6*SQRT(Sheet1!B$7)))-(Sheet1!B$5+AD4901)*EXP(-Sheet1!B$9*Sheet1!B$7)*NORMSDIST((LN(Sheet1!B$4/(Sheet1!B$5+AD4901))-Sheet1!B$8*Sheet1!B$7+Sheet1!B$9*Sheet1!B$7-0.5*Sheet1!B$6*Sheet1!B$6*Sheet1!B$7)/(Sheet1!B$6*SQRT(Sheet1!B$7))))*400+100*AE4901-400*Sheet1!$B$13</f>
        <v>6.8491303853988938</v>
      </c>
    </row>
    <row r="4902" spans="22:32" x14ac:dyDescent="0.2">
      <c r="V4902" s="7" t="e">
        <f t="shared" si="637"/>
        <v>#VALUE!</v>
      </c>
      <c r="X4902" s="4">
        <f t="shared" ca="1" si="644"/>
        <v>0.21795123610592396</v>
      </c>
      <c r="Y4902" s="4">
        <f t="shared" ca="1" si="644"/>
        <v>1.3311353386076084</v>
      </c>
      <c r="Z4902" s="4">
        <f t="shared" ca="1" si="639"/>
        <v>0.3780734135717172</v>
      </c>
      <c r="AA4902" s="4">
        <f t="shared" ca="1" si="640"/>
        <v>2.1872428065352301</v>
      </c>
      <c r="AB4902" s="4">
        <f ca="1">Sheet1!AC4902</f>
        <v>0.21167010094014094</v>
      </c>
      <c r="AC4902" s="7">
        <f t="shared" ca="1" si="641"/>
        <v>1.3200958103720783</v>
      </c>
      <c r="AD4902" s="4">
        <f t="shared" ca="1" si="642"/>
        <v>0.49909312926909394</v>
      </c>
      <c r="AE4902" s="4">
        <f t="shared" ca="1" si="643"/>
        <v>2.8873700651736236</v>
      </c>
      <c r="AF4902" s="21">
        <f ca="1">(Sheet1!B$4*EXP(-Sheet1!B$8*Sheet1!B$7)*NORMSDIST((LN(Sheet1!B$4/(Sheet1!B$5+AD4902))-Sheet1!B$8*Sheet1!B$7+Sheet1!B$9*Sheet1!B$7+0.5*Sheet1!B$6*Sheet1!B$6*Sheet1!B$7)/(Sheet1!B$6*SQRT(Sheet1!B$7)))-(Sheet1!B$5+AD4902)*EXP(-Sheet1!B$9*Sheet1!B$7)*NORMSDIST((LN(Sheet1!B$4/(Sheet1!B$5+AD4902))-Sheet1!B$8*Sheet1!B$7+Sheet1!B$9*Sheet1!B$7-0.5*Sheet1!B$6*Sheet1!B$6*Sheet1!B$7)/(Sheet1!B$6*SQRT(Sheet1!B$7))))*400+100*AE4902-400*Sheet1!$B$13</f>
        <v>209.39936638978043</v>
      </c>
    </row>
    <row r="4903" spans="22:32" x14ac:dyDescent="0.2">
      <c r="V4903" s="7" t="e">
        <f t="shared" si="637"/>
        <v>#VALUE!</v>
      </c>
      <c r="X4903" s="4">
        <f t="shared" ca="1" si="644"/>
        <v>-3.8077815333080835E-2</v>
      </c>
      <c r="Y4903" s="4">
        <f t="shared" ca="1" si="644"/>
        <v>-1.9738360967338493</v>
      </c>
      <c r="Z4903" s="4">
        <f t="shared" ca="1" si="639"/>
        <v>-6.6052433936804142E-2</v>
      </c>
      <c r="AA4903" s="4">
        <f t="shared" ca="1" si="640"/>
        <v>-2.904337225516131</v>
      </c>
      <c r="AB4903" s="4">
        <f ca="1">Sheet1!AC4903</f>
        <v>0.98676231948593152</v>
      </c>
      <c r="AC4903" s="7">
        <f t="shared" ca="1" si="641"/>
        <v>0.63539349476679807</v>
      </c>
      <c r="AD4903" s="4">
        <f t="shared" ca="1" si="642"/>
        <v>-4.1969286836959038E-2</v>
      </c>
      <c r="AE4903" s="4">
        <f t="shared" ca="1" si="643"/>
        <v>-1.8453969797020007</v>
      </c>
      <c r="AF4903" s="21">
        <f ca="1">(Sheet1!B$4*EXP(-Sheet1!B$8*Sheet1!B$7)*NORMSDIST((LN(Sheet1!B$4/(Sheet1!B$5+AD4903))-Sheet1!B$8*Sheet1!B$7+Sheet1!B$9*Sheet1!B$7+0.5*Sheet1!B$6*Sheet1!B$6*Sheet1!B$7)/(Sheet1!B$6*SQRT(Sheet1!B$7)))-(Sheet1!B$5+AD4903)*EXP(-Sheet1!B$9*Sheet1!B$7)*NORMSDIST((LN(Sheet1!B$4/(Sheet1!B$5+AD4903))-Sheet1!B$8*Sheet1!B$7+Sheet1!B$9*Sheet1!B$7-0.5*Sheet1!B$6*Sheet1!B$6*Sheet1!B$7)/(Sheet1!B$6*SQRT(Sheet1!B$7))))*400+100*AE4903-400*Sheet1!$B$13</f>
        <v>-177.80954780681623</v>
      </c>
    </row>
    <row r="4904" spans="22:32" x14ac:dyDescent="0.2">
      <c r="V4904" s="7" t="e">
        <f t="shared" si="637"/>
        <v>#VALUE!</v>
      </c>
      <c r="X4904" s="4">
        <f t="shared" ca="1" si="644"/>
        <v>0.57989119081771701</v>
      </c>
      <c r="Y4904" s="4">
        <f t="shared" ca="1" si="644"/>
        <v>0.3115994768102382</v>
      </c>
      <c r="Z4904" s="4">
        <f t="shared" ca="1" si="639"/>
        <v>1.0059196998821851</v>
      </c>
      <c r="AA4904" s="4">
        <f t="shared" ca="1" si="640"/>
        <v>1.140763117787353</v>
      </c>
      <c r="AB4904" s="4">
        <f ca="1">Sheet1!AC4904</f>
        <v>0.69143281503692866</v>
      </c>
      <c r="AC4904" s="7">
        <f t="shared" ca="1" si="641"/>
        <v>0.92054635640287896</v>
      </c>
      <c r="AD4904" s="4">
        <f t="shared" ca="1" si="642"/>
        <v>0.92599571456042307</v>
      </c>
      <c r="AE4904" s="4">
        <f t="shared" ca="1" si="643"/>
        <v>1.050125331597936</v>
      </c>
      <c r="AF4904" s="21">
        <f ca="1">(Sheet1!B$4*EXP(-Sheet1!B$8*Sheet1!B$7)*NORMSDIST((LN(Sheet1!B$4/(Sheet1!B$5+AD4904))-Sheet1!B$8*Sheet1!B$7+Sheet1!B$9*Sheet1!B$7+0.5*Sheet1!B$6*Sheet1!B$6*Sheet1!B$7)/(Sheet1!B$6*SQRT(Sheet1!B$7)))-(Sheet1!B$5+AD4904)*EXP(-Sheet1!B$9*Sheet1!B$7)*NORMSDIST((LN(Sheet1!B$4/(Sheet1!B$5+AD4904))-Sheet1!B$8*Sheet1!B$7+Sheet1!B$9*Sheet1!B$7-0.5*Sheet1!B$6*Sheet1!B$6*Sheet1!B$7)/(Sheet1!B$6*SQRT(Sheet1!B$7))))*400+100*AE4904-400*Sheet1!$B$13</f>
        <v>-41.17309441729185</v>
      </c>
    </row>
    <row r="4905" spans="22:32" x14ac:dyDescent="0.2">
      <c r="V4905" s="7" t="e">
        <f t="shared" si="637"/>
        <v>#VALUE!</v>
      </c>
      <c r="X4905" s="4">
        <f t="shared" ca="1" si="644"/>
        <v>-0.86288656923276696</v>
      </c>
      <c r="Y4905" s="4">
        <f t="shared" ca="1" si="644"/>
        <v>0.36559788843208546</v>
      </c>
      <c r="Z4905" s="4">
        <f t="shared" ca="1" si="639"/>
        <v>-1.4968232187335273</v>
      </c>
      <c r="AA4905" s="4">
        <f t="shared" ca="1" si="640"/>
        <v>-0.49629981004605606</v>
      </c>
      <c r="AB4905" s="4">
        <f ca="1">Sheet1!AC4905</f>
        <v>0.44143510915491169</v>
      </c>
      <c r="AC4905" s="7">
        <f t="shared" ca="1" si="641"/>
        <v>1.0900006391776513</v>
      </c>
      <c r="AD4905" s="4">
        <f t="shared" ca="1" si="642"/>
        <v>-1.6315382651554942</v>
      </c>
      <c r="AE4905" s="4">
        <f t="shared" ca="1" si="643"/>
        <v>-0.54096711017394805</v>
      </c>
      <c r="AF4905" s="21">
        <f ca="1">(Sheet1!B$4*EXP(-Sheet1!B$8*Sheet1!B$7)*NORMSDIST((LN(Sheet1!B$4/(Sheet1!B$5+AD4905))-Sheet1!B$8*Sheet1!B$7+Sheet1!B$9*Sheet1!B$7+0.5*Sheet1!B$6*Sheet1!B$6*Sheet1!B$7)/(Sheet1!B$6*SQRT(Sheet1!B$7)))-(Sheet1!B$5+AD4905)*EXP(-Sheet1!B$9*Sheet1!B$7)*NORMSDIST((LN(Sheet1!B$4/(Sheet1!B$5+AD4905))-Sheet1!B$8*Sheet1!B$7+Sheet1!B$9*Sheet1!B$7-0.5*Sheet1!B$6*Sheet1!B$6*Sheet1!B$7)/(Sheet1!B$6*SQRT(Sheet1!B$7))))*400+100*AE4905-400*Sheet1!$B$13</f>
        <v>214.29998132699575</v>
      </c>
    </row>
    <row r="4906" spans="22:32" x14ac:dyDescent="0.2">
      <c r="V4906" s="7" t="e">
        <f t="shared" si="637"/>
        <v>#VALUE!</v>
      </c>
      <c r="X4906" s="4">
        <f t="shared" ca="1" si="644"/>
        <v>3.0813961432930004</v>
      </c>
      <c r="Y4906" s="4">
        <f t="shared" ca="1" si="644"/>
        <v>0.19708032840819104</v>
      </c>
      <c r="Z4906" s="4">
        <f t="shared" ca="1" si="639"/>
        <v>5.345204639698963</v>
      </c>
      <c r="AA4906" s="4">
        <f t="shared" ca="1" si="640"/>
        <v>3.9488543677318053</v>
      </c>
      <c r="AB4906" s="4">
        <f ca="1">Sheet1!AC4906</f>
        <v>0.36758349997383843</v>
      </c>
      <c r="AC4906" s="7">
        <f t="shared" ca="1" si="641"/>
        <v>1.1500591220292278</v>
      </c>
      <c r="AD4906" s="4">
        <f t="shared" ca="1" si="642"/>
        <v>6.1473013549987439</v>
      </c>
      <c r="AE4906" s="4">
        <f t="shared" ca="1" si="643"/>
        <v>4.5414159871749211</v>
      </c>
      <c r="AF4906" s="21">
        <f ca="1">(Sheet1!B$4*EXP(-Sheet1!B$8*Sheet1!B$7)*NORMSDIST((LN(Sheet1!B$4/(Sheet1!B$5+AD4906))-Sheet1!B$8*Sheet1!B$7+Sheet1!B$9*Sheet1!B$7+0.5*Sheet1!B$6*Sheet1!B$6*Sheet1!B$7)/(Sheet1!B$6*SQRT(Sheet1!B$7)))-(Sheet1!B$5+AD4906)*EXP(-Sheet1!B$9*Sheet1!B$7)*NORMSDIST((LN(Sheet1!B$4/(Sheet1!B$5+AD4906))-Sheet1!B$8*Sheet1!B$7+Sheet1!B$9*Sheet1!B$7-0.5*Sheet1!B$6*Sheet1!B$6*Sheet1!B$7)/(Sheet1!B$6*SQRT(Sheet1!B$7))))*400+100*AE4906-400*Sheet1!$B$13</f>
        <v>-436.74213467106483</v>
      </c>
    </row>
    <row r="4907" spans="22:32" x14ac:dyDescent="0.2">
      <c r="V4907" s="7" t="e">
        <f t="shared" si="637"/>
        <v>#VALUE!</v>
      </c>
      <c r="X4907" s="4">
        <f t="shared" ca="1" si="644"/>
        <v>-0.4608801757077573</v>
      </c>
      <c r="Y4907" s="4">
        <f t="shared" ca="1" si="644"/>
        <v>-0.17496386686359378</v>
      </c>
      <c r="Z4907" s="4">
        <f t="shared" ca="1" si="639"/>
        <v>-0.79947489351554335</v>
      </c>
      <c r="AA4907" s="4">
        <f t="shared" ca="1" si="640"/>
        <v>-0.80135987783366214</v>
      </c>
      <c r="AB4907" s="4">
        <f ca="1">Sheet1!AC4907</f>
        <v>0.26244664412696739</v>
      </c>
      <c r="AC4907" s="7">
        <f t="shared" ca="1" si="641"/>
        <v>1.2550782522157709</v>
      </c>
      <c r="AD4907" s="4">
        <f t="shared" ca="1" si="642"/>
        <v>-1.0034035520438778</v>
      </c>
      <c r="AE4907" s="4">
        <f t="shared" ca="1" si="643"/>
        <v>-1.0057693548673163</v>
      </c>
      <c r="AF4907" s="21">
        <f ca="1">(Sheet1!B$4*EXP(-Sheet1!B$8*Sheet1!B$7)*NORMSDIST((LN(Sheet1!B$4/(Sheet1!B$5+AD4907))-Sheet1!B$8*Sheet1!B$7+Sheet1!B$9*Sheet1!B$7+0.5*Sheet1!B$6*Sheet1!B$6*Sheet1!B$7)/(Sheet1!B$6*SQRT(Sheet1!B$7)))-(Sheet1!B$5+AD4907)*EXP(-Sheet1!B$9*Sheet1!B$7)*NORMSDIST((LN(Sheet1!B$4/(Sheet1!B$5+AD4907))-Sheet1!B$8*Sheet1!B$7+Sheet1!B$9*Sheet1!B$7-0.5*Sheet1!B$6*Sheet1!B$6*Sheet1!B$7)/(Sheet1!B$6*SQRT(Sheet1!B$7))))*400+100*AE4907-400*Sheet1!$B$13</f>
        <v>62.835944960727375</v>
      </c>
    </row>
    <row r="4908" spans="22:32" x14ac:dyDescent="0.2">
      <c r="V4908" s="7" t="e">
        <f t="shared" si="637"/>
        <v>#VALUE!</v>
      </c>
      <c r="X4908" s="4">
        <f t="shared" ca="1" si="644"/>
        <v>-0.33151941341056551</v>
      </c>
      <c r="Y4908" s="4">
        <f t="shared" ca="1" si="644"/>
        <v>-0.85838391920025858</v>
      </c>
      <c r="Z4908" s="4">
        <f t="shared" ca="1" si="639"/>
        <v>-0.57507669391015259</v>
      </c>
      <c r="AA4908" s="4">
        <f t="shared" ca="1" si="640"/>
        <v>-1.6374885993944706</v>
      </c>
      <c r="AB4908" s="4">
        <f ca="1">Sheet1!AC4908</f>
        <v>0.53099667383382632</v>
      </c>
      <c r="AC4908" s="7">
        <f t="shared" ca="1" si="641"/>
        <v>1.0255626624127496</v>
      </c>
      <c r="AD4908" s="4">
        <f t="shared" ca="1" si="642"/>
        <v>-0.58977718529801793</v>
      </c>
      <c r="AE4908" s="4">
        <f t="shared" ca="1" si="643"/>
        <v>-1.6793471676655176</v>
      </c>
      <c r="AF4908" s="21">
        <f ca="1">(Sheet1!B$4*EXP(-Sheet1!B$8*Sheet1!B$7)*NORMSDIST((LN(Sheet1!B$4/(Sheet1!B$5+AD4908))-Sheet1!B$8*Sheet1!B$7+Sheet1!B$9*Sheet1!B$7+0.5*Sheet1!B$6*Sheet1!B$6*Sheet1!B$7)/(Sheet1!B$6*SQRT(Sheet1!B$7)))-(Sheet1!B$5+AD4908)*EXP(-Sheet1!B$9*Sheet1!B$7)*NORMSDIST((LN(Sheet1!B$4/(Sheet1!B$5+AD4908))-Sheet1!B$8*Sheet1!B$7+Sheet1!B$9*Sheet1!B$7-0.5*Sheet1!B$6*Sheet1!B$6*Sheet1!B$7)/(Sheet1!B$6*SQRT(Sheet1!B$7))))*400+100*AE4908-400*Sheet1!$B$13</f>
        <v>-72.520529463959974</v>
      </c>
    </row>
    <row r="4909" spans="22:32" x14ac:dyDescent="0.2">
      <c r="V4909" s="7" t="e">
        <f t="shared" si="637"/>
        <v>#VALUE!</v>
      </c>
      <c r="X4909" s="4">
        <f t="shared" ca="1" si="644"/>
        <v>9.9293984193742427E-2</v>
      </c>
      <c r="Y4909" s="4">
        <f t="shared" ca="1" si="644"/>
        <v>0.22764019635173929</v>
      </c>
      <c r="Z4909" s="4">
        <f t="shared" ca="1" si="639"/>
        <v>0.17224226951858052</v>
      </c>
      <c r="AA4909" s="4">
        <f t="shared" ca="1" si="640"/>
        <v>0.44778078022441925</v>
      </c>
      <c r="AB4909" s="4">
        <f ca="1">Sheet1!AC4909</f>
        <v>0.28475589767856258</v>
      </c>
      <c r="AC4909" s="7">
        <f t="shared" ca="1" si="641"/>
        <v>1.2300921215069627</v>
      </c>
      <c r="AD4909" s="4">
        <f t="shared" ca="1" si="642"/>
        <v>0.21187385872528475</v>
      </c>
      <c r="AE4909" s="4">
        <f t="shared" ca="1" si="643"/>
        <v>0.55081160991629885</v>
      </c>
      <c r="AF4909" s="21">
        <f ca="1">(Sheet1!B$4*EXP(-Sheet1!B$8*Sheet1!B$7)*NORMSDIST((LN(Sheet1!B$4/(Sheet1!B$5+AD4909))-Sheet1!B$8*Sheet1!B$7+Sheet1!B$9*Sheet1!B$7+0.5*Sheet1!B$6*Sheet1!B$6*Sheet1!B$7)/(Sheet1!B$6*SQRT(Sheet1!B$7)))-(Sheet1!B$5+AD4909)*EXP(-Sheet1!B$9*Sheet1!B$7)*NORMSDIST((LN(Sheet1!B$4/(Sheet1!B$5+AD4909))-Sheet1!B$8*Sheet1!B$7+Sheet1!B$9*Sheet1!B$7-0.5*Sheet1!B$6*Sheet1!B$6*Sheet1!B$7)/(Sheet1!B$6*SQRT(Sheet1!B$7))))*400+100*AE4909-400*Sheet1!$B$13</f>
        <v>21.244213139342264</v>
      </c>
    </row>
    <row r="4910" spans="22:32" x14ac:dyDescent="0.2">
      <c r="V4910" s="7" t="e">
        <f t="shared" si="637"/>
        <v>#VALUE!</v>
      </c>
      <c r="X4910" s="4">
        <f t="shared" ca="1" si="644"/>
        <v>2.1253787770374912</v>
      </c>
      <c r="Y4910" s="4">
        <f t="shared" ca="1" si="644"/>
        <v>-0.19916491239529857</v>
      </c>
      <c r="Z4910" s="4">
        <f t="shared" ca="1" si="639"/>
        <v>3.6868302457202962</v>
      </c>
      <c r="AA4910" s="4">
        <f t="shared" ca="1" si="640"/>
        <v>2.2383172811417955</v>
      </c>
      <c r="AB4910" s="4">
        <f ca="1">Sheet1!AC4910</f>
        <v>0.61568898500314773</v>
      </c>
      <c r="AC4910" s="7">
        <f t="shared" ca="1" si="641"/>
        <v>0.96936196729484803</v>
      </c>
      <c r="AD4910" s="4">
        <f t="shared" ca="1" si="642"/>
        <v>3.5738730200735742</v>
      </c>
      <c r="AE4910" s="4">
        <f t="shared" ca="1" si="643"/>
        <v>2.1697396430776665</v>
      </c>
      <c r="AF4910" s="21">
        <f ca="1">(Sheet1!B$4*EXP(-Sheet1!B$8*Sheet1!B$7)*NORMSDIST((LN(Sheet1!B$4/(Sheet1!B$5+AD4910))-Sheet1!B$8*Sheet1!B$7+Sheet1!B$9*Sheet1!B$7+0.5*Sheet1!B$6*Sheet1!B$6*Sheet1!B$7)/(Sheet1!B$6*SQRT(Sheet1!B$7)))-(Sheet1!B$5+AD4910)*EXP(-Sheet1!B$9*Sheet1!B$7)*NORMSDIST((LN(Sheet1!B$4/(Sheet1!B$5+AD4910))-Sheet1!B$8*Sheet1!B$7+Sheet1!B$9*Sheet1!B$7-0.5*Sheet1!B$6*Sheet1!B$6*Sheet1!B$7)/(Sheet1!B$6*SQRT(Sheet1!B$7))))*400+100*AE4910-400*Sheet1!$B$13</f>
        <v>-323.38644266653182</v>
      </c>
    </row>
    <row r="4911" spans="22:32" x14ac:dyDescent="0.2">
      <c r="V4911" s="7" t="e">
        <f t="shared" si="637"/>
        <v>#VALUE!</v>
      </c>
      <c r="X4911" s="4">
        <f t="shared" ca="1" si="644"/>
        <v>-0.11632513735506572</v>
      </c>
      <c r="Y4911" s="4">
        <f t="shared" ca="1" si="644"/>
        <v>-4.8525416486542836E-2</v>
      </c>
      <c r="Z4911" s="4">
        <f t="shared" ca="1" si="639"/>
        <v>-0.2017856955060105</v>
      </c>
      <c r="AA4911" s="4">
        <f t="shared" ca="1" si="640"/>
        <v>-0.2085839775812813</v>
      </c>
      <c r="AB4911" s="4">
        <f ca="1">Sheet1!AC4911</f>
        <v>0.99154381293529259</v>
      </c>
      <c r="AC4911" s="7">
        <f t="shared" ca="1" si="641"/>
        <v>0.61564528261249041</v>
      </c>
      <c r="AD4911" s="4">
        <f t="shared" ca="1" si="642"/>
        <v>-0.12422841153695577</v>
      </c>
      <c r="AE4911" s="4">
        <f t="shared" ca="1" si="643"/>
        <v>-0.12841374182646528</v>
      </c>
      <c r="AF4911" s="21">
        <f ca="1">(Sheet1!B$4*EXP(-Sheet1!B$8*Sheet1!B$7)*NORMSDIST((LN(Sheet1!B$4/(Sheet1!B$5+AD4911))-Sheet1!B$8*Sheet1!B$7+Sheet1!B$9*Sheet1!B$7+0.5*Sheet1!B$6*Sheet1!B$6*Sheet1!B$7)/(Sheet1!B$6*SQRT(Sheet1!B$7)))-(Sheet1!B$5+AD4911)*EXP(-Sheet1!B$9*Sheet1!B$7)*NORMSDIST((LN(Sheet1!B$4/(Sheet1!B$5+AD4911))-Sheet1!B$8*Sheet1!B$7+Sheet1!B$9*Sheet1!B$7-0.5*Sheet1!B$6*Sheet1!B$6*Sheet1!B$7)/(Sheet1!B$6*SQRT(Sheet1!B$7))))*400+100*AE4911-400*Sheet1!$B$13</f>
        <v>7.1062051280291598</v>
      </c>
    </row>
    <row r="4912" spans="22:32" x14ac:dyDescent="0.2">
      <c r="V4912" s="7" t="e">
        <f t="shared" si="637"/>
        <v>#VALUE!</v>
      </c>
      <c r="X4912" s="4">
        <f t="shared" ca="1" si="644"/>
        <v>-0.58917008872000887</v>
      </c>
      <c r="Y4912" s="4">
        <f t="shared" ca="1" si="644"/>
        <v>-0.92645114056168654</v>
      </c>
      <c r="Z4912" s="4">
        <f t="shared" ca="1" si="639"/>
        <v>-1.0220155232726889</v>
      </c>
      <c r="AA4912" s="4">
        <f t="shared" ca="1" si="640"/>
        <v>-2.0423965796812662</v>
      </c>
      <c r="AB4912" s="4">
        <f ca="1">Sheet1!AC4912</f>
        <v>0.54404468570471265</v>
      </c>
      <c r="AC4912" s="7">
        <f t="shared" ca="1" si="641"/>
        <v>1.0166857894683701</v>
      </c>
      <c r="AD4912" s="4">
        <f t="shared" ca="1" si="642"/>
        <v>-1.039068659127423</v>
      </c>
      <c r="AE4912" s="4">
        <f t="shared" ca="1" si="643"/>
        <v>-2.0764755790207468</v>
      </c>
      <c r="AF4912" s="21">
        <f ca="1">(Sheet1!B$4*EXP(-Sheet1!B$8*Sheet1!B$7)*NORMSDIST((LN(Sheet1!B$4/(Sheet1!B$5+AD4912))-Sheet1!B$8*Sheet1!B$7+Sheet1!B$9*Sheet1!B$7+0.5*Sheet1!B$6*Sheet1!B$6*Sheet1!B$7)/(Sheet1!B$6*SQRT(Sheet1!B$7)))-(Sheet1!B$5+AD4912)*EXP(-Sheet1!B$9*Sheet1!B$7)*NORMSDIST((LN(Sheet1!B$4/(Sheet1!B$5+AD4912))-Sheet1!B$8*Sheet1!B$7+Sheet1!B$9*Sheet1!B$7-0.5*Sheet1!B$6*Sheet1!B$6*Sheet1!B$7)/(Sheet1!B$6*SQRT(Sheet1!B$7))))*400+100*AE4912-400*Sheet1!$B$13</f>
        <v>-38.329451883742877</v>
      </c>
    </row>
    <row r="4913" spans="22:32" x14ac:dyDescent="0.2">
      <c r="V4913" s="7" t="e">
        <f t="shared" si="637"/>
        <v>#VALUE!</v>
      </c>
      <c r="X4913" s="4">
        <f t="shared" ca="1" si="644"/>
        <v>-0.45655680985228192</v>
      </c>
      <c r="Y4913" s="4">
        <f t="shared" ca="1" si="644"/>
        <v>-0.76915246900919854</v>
      </c>
      <c r="Z4913" s="4">
        <f t="shared" ca="1" si="639"/>
        <v>-0.7919752816009562</v>
      </c>
      <c r="AA4913" s="4">
        <f t="shared" ca="1" si="640"/>
        <v>-1.6568918948675551</v>
      </c>
      <c r="AB4913" s="4">
        <f ca="1">Sheet1!AC4913</f>
        <v>0.76248527300108537</v>
      </c>
      <c r="AC4913" s="7">
        <f t="shared" ca="1" si="641"/>
        <v>0.87392681104711001</v>
      </c>
      <c r="AD4913" s="4">
        <f t="shared" ca="1" si="642"/>
        <v>-0.69212843227766063</v>
      </c>
      <c r="AE4913" s="4">
        <f t="shared" ca="1" si="643"/>
        <v>-1.4480022499314058</v>
      </c>
      <c r="AF4913" s="21">
        <f ca="1">(Sheet1!B$4*EXP(-Sheet1!B$8*Sheet1!B$7)*NORMSDIST((LN(Sheet1!B$4/(Sheet1!B$5+AD4913))-Sheet1!B$8*Sheet1!B$7+Sheet1!B$9*Sheet1!B$7+0.5*Sheet1!B$6*Sheet1!B$6*Sheet1!B$7)/(Sheet1!B$6*SQRT(Sheet1!B$7)))-(Sheet1!B$5+AD4913)*EXP(-Sheet1!B$9*Sheet1!B$7)*NORMSDIST((LN(Sheet1!B$4/(Sheet1!B$5+AD4913))-Sheet1!B$8*Sheet1!B$7+Sheet1!B$9*Sheet1!B$7-0.5*Sheet1!B$6*Sheet1!B$6*Sheet1!B$7)/(Sheet1!B$6*SQRT(Sheet1!B$7))))*400+100*AE4913-400*Sheet1!$B$13</f>
        <v>-32.643234531733924</v>
      </c>
    </row>
    <row r="4914" spans="22:32" x14ac:dyDescent="0.2">
      <c r="V4914" s="7" t="e">
        <f t="shared" si="637"/>
        <v>#VALUE!</v>
      </c>
      <c r="X4914" s="4">
        <f t="shared" ca="1" si="644"/>
        <v>-1.2613285666242828</v>
      </c>
      <c r="Y4914" s="4">
        <f t="shared" ca="1" si="644"/>
        <v>0.75262229344928611</v>
      </c>
      <c r="Z4914" s="4">
        <f t="shared" ca="1" si="639"/>
        <v>-2.1879884938454919</v>
      </c>
      <c r="AA4914" s="4">
        <f t="shared" ca="1" si="640"/>
        <v>-0.40939833515546953</v>
      </c>
      <c r="AB4914" s="4">
        <f ca="1">Sheet1!AC4914</f>
        <v>0.24625430343114418</v>
      </c>
      <c r="AC4914" s="7">
        <f t="shared" ca="1" si="641"/>
        <v>1.2744438268326301</v>
      </c>
      <c r="AD4914" s="4">
        <f t="shared" ca="1" si="642"/>
        <v>-2.7884684291622115</v>
      </c>
      <c r="AE4914" s="4">
        <f t="shared" ca="1" si="643"/>
        <v>-0.52175518095444429</v>
      </c>
      <c r="AF4914" s="21">
        <f ca="1">(Sheet1!B$4*EXP(-Sheet1!B$8*Sheet1!B$7)*NORMSDIST((LN(Sheet1!B$4/(Sheet1!B$5+AD4914))-Sheet1!B$8*Sheet1!B$7+Sheet1!B$9*Sheet1!B$7+0.5*Sheet1!B$6*Sheet1!B$6*Sheet1!B$7)/(Sheet1!B$6*SQRT(Sheet1!B$7)))-(Sheet1!B$5+AD4914)*EXP(-Sheet1!B$9*Sheet1!B$7)*NORMSDIST((LN(Sheet1!B$4/(Sheet1!B$5+AD4914))-Sheet1!B$8*Sheet1!B$7+Sheet1!B$9*Sheet1!B$7-0.5*Sheet1!B$6*Sheet1!B$6*Sheet1!B$7)/(Sheet1!B$6*SQRT(Sheet1!B$7))))*400+100*AE4914-400*Sheet1!$B$13</f>
        <v>415.07551330742035</v>
      </c>
    </row>
    <row r="4915" spans="22:32" x14ac:dyDescent="0.2">
      <c r="V4915" s="7" t="e">
        <f t="shared" si="637"/>
        <v>#VALUE!</v>
      </c>
      <c r="X4915" s="4">
        <f t="shared" ca="1" si="644"/>
        <v>1.1342454554184427</v>
      </c>
      <c r="Y4915" s="4">
        <f t="shared" ca="1" si="644"/>
        <v>0.3365915343360712</v>
      </c>
      <c r="Z4915" s="4">
        <f t="shared" ca="1" si="639"/>
        <v>1.9675412666613548</v>
      </c>
      <c r="AA4915" s="4">
        <f t="shared" ca="1" si="640"/>
        <v>1.8360201818940511</v>
      </c>
      <c r="AB4915" s="4">
        <f ca="1">Sheet1!AC4915</f>
        <v>0.89383890533713739</v>
      </c>
      <c r="AC4915" s="7">
        <f t="shared" ca="1" si="641"/>
        <v>0.77392976013827375</v>
      </c>
      <c r="AD4915" s="4">
        <f t="shared" ca="1" si="642"/>
        <v>1.5227387405693775</v>
      </c>
      <c r="AE4915" s="4">
        <f t="shared" ca="1" si="643"/>
        <v>1.4209506589822927</v>
      </c>
      <c r="AF4915" s="21">
        <f ca="1">(Sheet1!B$4*EXP(-Sheet1!B$8*Sheet1!B$7)*NORMSDIST((LN(Sheet1!B$4/(Sheet1!B$5+AD4915))-Sheet1!B$8*Sheet1!B$7+Sheet1!B$9*Sheet1!B$7+0.5*Sheet1!B$6*Sheet1!B$6*Sheet1!B$7)/(Sheet1!B$6*SQRT(Sheet1!B$7)))-(Sheet1!B$5+AD4915)*EXP(-Sheet1!B$9*Sheet1!B$7)*NORMSDIST((LN(Sheet1!B$4/(Sheet1!B$5+AD4915))-Sheet1!B$8*Sheet1!B$7+Sheet1!B$9*Sheet1!B$7-0.5*Sheet1!B$6*Sheet1!B$6*Sheet1!B$7)/(Sheet1!B$6*SQRT(Sheet1!B$7))))*400+100*AE4915-400*Sheet1!$B$13</f>
        <v>-95.980256607859246</v>
      </c>
    </row>
    <row r="4916" spans="22:32" x14ac:dyDescent="0.2">
      <c r="V4916" s="7" t="e">
        <f t="shared" si="637"/>
        <v>#VALUE!</v>
      </c>
      <c r="X4916" s="4">
        <f t="shared" ca="1" si="644"/>
        <v>0.7579438923955315</v>
      </c>
      <c r="Y4916" s="4">
        <f t="shared" ca="1" si="644"/>
        <v>-1.7424367566750536</v>
      </c>
      <c r="Z4916" s="4">
        <f t="shared" ca="1" si="639"/>
        <v>1.3147823330285953</v>
      </c>
      <c r="AA4916" s="4">
        <f t="shared" ca="1" si="640"/>
        <v>-1.6227910112682427</v>
      </c>
      <c r="AB4916" s="4">
        <f ca="1">Sheet1!AC4916</f>
        <v>0.27014752727791458</v>
      </c>
      <c r="AC4916" s="7">
        <f t="shared" ca="1" si="641"/>
        <v>1.2462457129480262</v>
      </c>
      <c r="AD4916" s="4">
        <f t="shared" ca="1" si="642"/>
        <v>1.6385418459966909</v>
      </c>
      <c r="AE4916" s="4">
        <f t="shared" ca="1" si="643"/>
        <v>-2.0223963408036396</v>
      </c>
      <c r="AF4916" s="21">
        <f ca="1">(Sheet1!B$4*EXP(-Sheet1!B$8*Sheet1!B$7)*NORMSDIST((LN(Sheet1!B$4/(Sheet1!B$5+AD4916))-Sheet1!B$8*Sheet1!B$7+Sheet1!B$9*Sheet1!B$7+0.5*Sheet1!B$6*Sheet1!B$6*Sheet1!B$7)/(Sheet1!B$6*SQRT(Sheet1!B$7)))-(Sheet1!B$5+AD4916)*EXP(-Sheet1!B$9*Sheet1!B$7)*NORMSDIST((LN(Sheet1!B$4/(Sheet1!B$5+AD4916))-Sheet1!B$8*Sheet1!B$7+Sheet1!B$9*Sheet1!B$7-0.5*Sheet1!B$6*Sheet1!B$6*Sheet1!B$7)/(Sheet1!B$6*SQRT(Sheet1!B$7))))*400+100*AE4916-400*Sheet1!$B$13</f>
        <v>-457.93850360535225</v>
      </c>
    </row>
    <row r="4917" spans="22:32" x14ac:dyDescent="0.2">
      <c r="V4917" s="7" t="e">
        <f t="shared" si="637"/>
        <v>#VALUE!</v>
      </c>
      <c r="X4917" s="4">
        <f t="shared" ca="1" si="644"/>
        <v>-1.8762618303001537</v>
      </c>
      <c r="Y4917" s="4">
        <f t="shared" ca="1" si="644"/>
        <v>1.3926026671576204</v>
      </c>
      <c r="Z4917" s="4">
        <f t="shared" ca="1" si="639"/>
        <v>-3.2546946170617126</v>
      </c>
      <c r="AA4917" s="4">
        <f t="shared" ca="1" si="640"/>
        <v>-0.21347499713675872</v>
      </c>
      <c r="AB4917" s="4">
        <f ca="1">Sheet1!AC4917</f>
        <v>0.10116823691712096</v>
      </c>
      <c r="AC4917" s="7">
        <f t="shared" ca="1" si="641"/>
        <v>1.5404960447699474</v>
      </c>
      <c r="AD4917" s="4">
        <f t="shared" ca="1" si="642"/>
        <v>-5.0138441845176072</v>
      </c>
      <c r="AE4917" s="4">
        <f t="shared" ca="1" si="643"/>
        <v>-0.32885738874645265</v>
      </c>
      <c r="AF4917" s="21">
        <f ca="1">(Sheet1!B$4*EXP(-Sheet1!B$8*Sheet1!B$7)*NORMSDIST((LN(Sheet1!B$4/(Sheet1!B$5+AD4917))-Sheet1!B$8*Sheet1!B$7+Sheet1!B$9*Sheet1!B$7+0.5*Sheet1!B$6*Sheet1!B$6*Sheet1!B$7)/(Sheet1!B$6*SQRT(Sheet1!B$7)))-(Sheet1!B$5+AD4917)*EXP(-Sheet1!B$9*Sheet1!B$7)*NORMSDIST((LN(Sheet1!B$4/(Sheet1!B$5+AD4917))-Sheet1!B$8*Sheet1!B$7+Sheet1!B$9*Sheet1!B$7-0.5*Sheet1!B$6*Sheet1!B$6*Sheet1!B$7)/(Sheet1!B$6*SQRT(Sheet1!B$7))))*400+100*AE4917-400*Sheet1!$B$13</f>
        <v>837.24154792362833</v>
      </c>
    </row>
    <row r="4918" spans="22:32" x14ac:dyDescent="0.2">
      <c r="V4918" s="7" t="e">
        <f t="shared" si="637"/>
        <v>#VALUE!</v>
      </c>
      <c r="X4918" s="4">
        <f t="shared" ca="1" si="644"/>
        <v>1.0455924882684839</v>
      </c>
      <c r="Y4918" s="4">
        <f t="shared" ca="1" si="644"/>
        <v>-0.70943737083411818</v>
      </c>
      <c r="Z4918" s="4">
        <f t="shared" ca="1" si="639"/>
        <v>1.8137576473871935</v>
      </c>
      <c r="AA4918" s="4">
        <f t="shared" ca="1" si="640"/>
        <v>0.21546827621484002</v>
      </c>
      <c r="AB4918" s="4">
        <f ca="1">Sheet1!AC4918</f>
        <v>0.55719485091250165</v>
      </c>
      <c r="AC4918" s="7">
        <f t="shared" ca="1" si="641"/>
        <v>1.007835770079833</v>
      </c>
      <c r="AD4918" s="4">
        <f t="shared" ca="1" si="642"/>
        <v>1.8279698352926583</v>
      </c>
      <c r="AE4918" s="4">
        <f t="shared" ca="1" si="643"/>
        <v>0.21715663608675748</v>
      </c>
      <c r="AF4918" s="21">
        <f ca="1">(Sheet1!B$4*EXP(-Sheet1!B$8*Sheet1!B$7)*NORMSDIST((LN(Sheet1!B$4/(Sheet1!B$5+AD4918))-Sheet1!B$8*Sheet1!B$7+Sheet1!B$9*Sheet1!B$7+0.5*Sheet1!B$6*Sheet1!B$6*Sheet1!B$7)/(Sheet1!B$6*SQRT(Sheet1!B$7)))-(Sheet1!B$5+AD4918)*EXP(-Sheet1!B$9*Sheet1!B$7)*NORMSDIST((LN(Sheet1!B$4/(Sheet1!B$5+AD4918))-Sheet1!B$8*Sheet1!B$7+Sheet1!B$9*Sheet1!B$7-0.5*Sheet1!B$6*Sheet1!B$6*Sheet1!B$7)/(Sheet1!B$6*SQRT(Sheet1!B$7))))*400+100*AE4918-400*Sheet1!$B$13</f>
        <v>-262.66611498217981</v>
      </c>
    </row>
    <row r="4919" spans="22:32" x14ac:dyDescent="0.2">
      <c r="V4919" s="7" t="e">
        <f t="shared" si="637"/>
        <v>#VALUE!</v>
      </c>
      <c r="X4919" s="4">
        <f t="shared" ca="1" si="644"/>
        <v>1.0893109595260282</v>
      </c>
      <c r="Y4919" s="4">
        <f t="shared" ca="1" si="644"/>
        <v>0.24070875817522897</v>
      </c>
      <c r="Z4919" s="4">
        <f t="shared" ca="1" si="639"/>
        <v>1.8895947564570581</v>
      </c>
      <c r="AA4919" s="4">
        <f t="shared" ca="1" si="640"/>
        <v>1.6437142503107658</v>
      </c>
      <c r="AB4919" s="4">
        <f ca="1">Sheet1!AC4919</f>
        <v>0.47617172090418336</v>
      </c>
      <c r="AC4919" s="7">
        <f t="shared" ca="1" si="641"/>
        <v>1.0641591305361837</v>
      </c>
      <c r="AD4919" s="4">
        <f t="shared" ca="1" si="642"/>
        <v>2.0108295130970748</v>
      </c>
      <c r="AE4919" s="4">
        <f t="shared" ca="1" si="643"/>
        <v>1.7491735274606395</v>
      </c>
      <c r="AF4919" s="21">
        <f ca="1">(Sheet1!B$4*EXP(-Sheet1!B$8*Sheet1!B$7)*NORMSDIST((LN(Sheet1!B$4/(Sheet1!B$5+AD4919))-Sheet1!B$8*Sheet1!B$7+Sheet1!B$9*Sheet1!B$7+0.5*Sheet1!B$6*Sheet1!B$6*Sheet1!B$7)/(Sheet1!B$6*SQRT(Sheet1!B$7)))-(Sheet1!B$5+AD4919)*EXP(-Sheet1!B$9*Sheet1!B$7)*NORMSDIST((LN(Sheet1!B$4/(Sheet1!B$5+AD4919))-Sheet1!B$8*Sheet1!B$7+Sheet1!B$9*Sheet1!B$7-0.5*Sheet1!B$6*Sheet1!B$6*Sheet1!B$7)/(Sheet1!B$6*SQRT(Sheet1!B$7))))*400+100*AE4919-400*Sheet1!$B$13</f>
        <v>-136.98222810873267</v>
      </c>
    </row>
    <row r="4920" spans="22:32" x14ac:dyDescent="0.2">
      <c r="V4920" s="7" t="e">
        <f t="shared" si="637"/>
        <v>#VALUE!</v>
      </c>
      <c r="X4920" s="4">
        <f t="shared" ca="1" si="644"/>
        <v>-1.1654504356911735</v>
      </c>
      <c r="Y4920" s="4">
        <f t="shared" ca="1" si="644"/>
        <v>-1.0098543081675746</v>
      </c>
      <c r="Z4920" s="4">
        <f t="shared" ca="1" si="639"/>
        <v>-2.0216716016066254</v>
      </c>
      <c r="AA4920" s="4">
        <f t="shared" ca="1" si="640"/>
        <v>-2.8483284445862052</v>
      </c>
      <c r="AB4920" s="4">
        <f ca="1">Sheet1!AC4920</f>
        <v>0.61895440844604754</v>
      </c>
      <c r="AC4920" s="7">
        <f t="shared" ca="1" si="641"/>
        <v>0.96724551108035761</v>
      </c>
      <c r="AD4920" s="4">
        <f t="shared" ca="1" si="642"/>
        <v>-1.9554527815326455</v>
      </c>
      <c r="AE4920" s="4">
        <f t="shared" ca="1" si="643"/>
        <v>-2.7550329021085043</v>
      </c>
      <c r="AF4920" s="21">
        <f ca="1">(Sheet1!B$4*EXP(-Sheet1!B$8*Sheet1!B$7)*NORMSDIST((LN(Sheet1!B$4/(Sheet1!B$5+AD4920))-Sheet1!B$8*Sheet1!B$7+Sheet1!B$9*Sheet1!B$7+0.5*Sheet1!B$6*Sheet1!B$6*Sheet1!B$7)/(Sheet1!B$6*SQRT(Sheet1!B$7)))-(Sheet1!B$5+AD4920)*EXP(-Sheet1!B$9*Sheet1!B$7)*NORMSDIST((LN(Sheet1!B$4/(Sheet1!B$5+AD4920))-Sheet1!B$8*Sheet1!B$7+Sheet1!B$9*Sheet1!B$7-0.5*Sheet1!B$6*Sheet1!B$6*Sheet1!B$7)/(Sheet1!B$6*SQRT(Sheet1!B$7))))*400+100*AE4920-400*Sheet1!$B$13</f>
        <v>47.847601191183912</v>
      </c>
    </row>
    <row r="4921" spans="22:32" x14ac:dyDescent="0.2">
      <c r="V4921" s="7" t="e">
        <f t="shared" si="637"/>
        <v>#VALUE!</v>
      </c>
      <c r="X4921" s="4">
        <f t="shared" ca="1" si="644"/>
        <v>-7.6841968196270261E-2</v>
      </c>
      <c r="Y4921" s="4">
        <f t="shared" ca="1" si="644"/>
        <v>-0.43928741287162099</v>
      </c>
      <c r="Z4921" s="4">
        <f t="shared" ca="1" si="639"/>
        <v>-0.13329543681694947</v>
      </c>
      <c r="AA4921" s="4">
        <f t="shared" ca="1" si="640"/>
        <v>-0.7276555422096771</v>
      </c>
      <c r="AB4921" s="4">
        <f ca="1">Sheet1!AC4921</f>
        <v>0.45017912429757856</v>
      </c>
      <c r="AC4921" s="7">
        <f t="shared" ca="1" si="641"/>
        <v>1.0833751830194678</v>
      </c>
      <c r="AD4921" s="4">
        <f t="shared" ca="1" si="642"/>
        <v>-0.14440896825722255</v>
      </c>
      <c r="AE4921" s="4">
        <f t="shared" ca="1" si="643"/>
        <v>-0.78832395621653895</v>
      </c>
      <c r="AF4921" s="21">
        <f ca="1">(Sheet1!B$4*EXP(-Sheet1!B$8*Sheet1!B$7)*NORMSDIST((LN(Sheet1!B$4/(Sheet1!B$5+AD4921))-Sheet1!B$8*Sheet1!B$7+Sheet1!B$9*Sheet1!B$7+0.5*Sheet1!B$6*Sheet1!B$6*Sheet1!B$7)/(Sheet1!B$6*SQRT(Sheet1!B$7)))-(Sheet1!B$5+AD4921)*EXP(-Sheet1!B$9*Sheet1!B$7)*NORMSDIST((LN(Sheet1!B$4/(Sheet1!B$5+AD4921))-Sheet1!B$8*Sheet1!B$7+Sheet1!B$9*Sheet1!B$7-0.5*Sheet1!B$6*Sheet1!B$6*Sheet1!B$7)/(Sheet1!B$6*SQRT(Sheet1!B$7))))*400+100*AE4921-400*Sheet1!$B$13</f>
        <v>-55.636842652972518</v>
      </c>
    </row>
    <row r="4922" spans="22:32" x14ac:dyDescent="0.2">
      <c r="V4922" s="7" t="e">
        <f t="shared" si="637"/>
        <v>#VALUE!</v>
      </c>
      <c r="X4922" s="4">
        <f t="shared" ca="1" si="644"/>
        <v>-0.61360990342210298</v>
      </c>
      <c r="Y4922" s="4">
        <f t="shared" ca="1" si="644"/>
        <v>0.22881401473564497</v>
      </c>
      <c r="Z4922" s="4">
        <f t="shared" ca="1" si="639"/>
        <v>-1.0644105302319076</v>
      </c>
      <c r="AA4922" s="4">
        <f t="shared" ca="1" si="640"/>
        <v>-0.39807073868502085</v>
      </c>
      <c r="AB4922" s="4">
        <f ca="1">Sheet1!AC4922</f>
        <v>0.41629576099274723</v>
      </c>
      <c r="AC4922" s="7">
        <f t="shared" ca="1" si="641"/>
        <v>1.1095624405043936</v>
      </c>
      <c r="AD4922" s="4">
        <f t="shared" ca="1" si="642"/>
        <v>-1.1810299456226909</v>
      </c>
      <c r="AE4922" s="4">
        <f t="shared" ca="1" si="643"/>
        <v>-0.44168434030873843</v>
      </c>
      <c r="AF4922" s="21">
        <f ca="1">(Sheet1!B$4*EXP(-Sheet1!B$8*Sheet1!B$7)*NORMSDIST((LN(Sheet1!B$4/(Sheet1!B$5+AD4922))-Sheet1!B$8*Sheet1!B$7+Sheet1!B$9*Sheet1!B$7+0.5*Sheet1!B$6*Sheet1!B$6*Sheet1!B$7)/(Sheet1!B$6*SQRT(Sheet1!B$7)))-(Sheet1!B$5+AD4922)*EXP(-Sheet1!B$9*Sheet1!B$7)*NORMSDIST((LN(Sheet1!B$4/(Sheet1!B$5+AD4922))-Sheet1!B$8*Sheet1!B$7+Sheet1!B$9*Sheet1!B$7-0.5*Sheet1!B$6*Sheet1!B$6*Sheet1!B$7)/(Sheet1!B$6*SQRT(Sheet1!B$7))))*400+100*AE4922-400*Sheet1!$B$13</f>
        <v>148.72112304864231</v>
      </c>
    </row>
    <row r="4923" spans="22:32" x14ac:dyDescent="0.2">
      <c r="V4923" s="7" t="e">
        <f t="shared" si="637"/>
        <v>#VALUE!</v>
      </c>
      <c r="X4923" s="4">
        <f t="shared" ca="1" si="644"/>
        <v>-0.64684852500676782</v>
      </c>
      <c r="Y4923" s="4">
        <f t="shared" ca="1" si="644"/>
        <v>-0.31119695264442304</v>
      </c>
      <c r="Z4923" s="4">
        <f t="shared" ca="1" si="639"/>
        <v>-1.1220685612183683</v>
      </c>
      <c r="AA4923" s="4">
        <f t="shared" ca="1" si="640"/>
        <v>-1.2197837968293195</v>
      </c>
      <c r="AB4923" s="4">
        <f ca="1">Sheet1!AC4923</f>
        <v>6.2729622983432876E-2</v>
      </c>
      <c r="AC4923" s="7">
        <f t="shared" ca="1" si="641"/>
        <v>1.6853033994501783</v>
      </c>
      <c r="AD4923" s="4">
        <f t="shared" ca="1" si="642"/>
        <v>-1.8910259606374866</v>
      </c>
      <c r="AE4923" s="4">
        <f t="shared" ca="1" si="643"/>
        <v>-2.0557057793906979</v>
      </c>
      <c r="AF4923" s="21">
        <f ca="1">(Sheet1!B$4*EXP(-Sheet1!B$8*Sheet1!B$7)*NORMSDIST((LN(Sheet1!B$4/(Sheet1!B$5+AD4923))-Sheet1!B$8*Sheet1!B$7+Sheet1!B$9*Sheet1!B$7+0.5*Sheet1!B$6*Sheet1!B$6*Sheet1!B$7)/(Sheet1!B$6*SQRT(Sheet1!B$7)))-(Sheet1!B$5+AD4923)*EXP(-Sheet1!B$9*Sheet1!B$7)*NORMSDIST((LN(Sheet1!B$4/(Sheet1!B$5+AD4923))-Sheet1!B$8*Sheet1!B$7+Sheet1!B$9*Sheet1!B$7-0.5*Sheet1!B$6*Sheet1!B$6*Sheet1!B$7)/(Sheet1!B$6*SQRT(Sheet1!B$7))))*400+100*AE4923-400*Sheet1!$B$13</f>
        <v>106.80543011773534</v>
      </c>
    </row>
    <row r="4924" spans="22:32" x14ac:dyDescent="0.2">
      <c r="V4924" s="7" t="e">
        <f t="shared" si="637"/>
        <v>#VALUE!</v>
      </c>
      <c r="X4924" s="4">
        <f t="shared" ca="1" si="644"/>
        <v>0.35694659852273236</v>
      </c>
      <c r="Y4924" s="4">
        <f t="shared" ca="1" si="644"/>
        <v>1.2389041389080877</v>
      </c>
      <c r="Z4924" s="4">
        <f t="shared" ca="1" si="639"/>
        <v>0.61918446243964509</v>
      </c>
      <c r="AA4924" s="4">
        <f t="shared" ca="1" si="640"/>
        <v>2.2188952574308023</v>
      </c>
      <c r="AB4924" s="4">
        <f ca="1">Sheet1!AC4924</f>
        <v>0.68296028332838432</v>
      </c>
      <c r="AC4924" s="7">
        <f t="shared" ca="1" si="641"/>
        <v>0.92600820758730851</v>
      </c>
      <c r="AD4924" s="4">
        <f t="shared" ca="1" si="642"/>
        <v>0.5733698942296469</v>
      </c>
      <c r="AE4924" s="4">
        <f t="shared" ca="1" si="643"/>
        <v>2.0547152201574765</v>
      </c>
      <c r="AF4924" s="21">
        <f ca="1">(Sheet1!B$4*EXP(-Sheet1!B$8*Sheet1!B$7)*NORMSDIST((LN(Sheet1!B$4/(Sheet1!B$5+AD4924))-Sheet1!B$8*Sheet1!B$7+Sheet1!B$9*Sheet1!B$7+0.5*Sheet1!B$6*Sheet1!B$6*Sheet1!B$7)/(Sheet1!B$6*SQRT(Sheet1!B$7)))-(Sheet1!B$5+AD4924)*EXP(-Sheet1!B$9*Sheet1!B$7)*NORMSDIST((LN(Sheet1!B$4/(Sheet1!B$5+AD4924))-Sheet1!B$8*Sheet1!B$7+Sheet1!B$9*Sheet1!B$7-0.5*Sheet1!B$6*Sheet1!B$6*Sheet1!B$7)/(Sheet1!B$6*SQRT(Sheet1!B$7))))*400+100*AE4924-400*Sheet1!$B$13</f>
        <v>114.43603613893492</v>
      </c>
    </row>
    <row r="4925" spans="22:32" x14ac:dyDescent="0.2">
      <c r="V4925" s="7" t="e">
        <f t="shared" si="637"/>
        <v>#VALUE!</v>
      </c>
      <c r="X4925" s="4">
        <f t="shared" ca="1" si="644"/>
        <v>-1.9100343880284123</v>
      </c>
      <c r="Y4925" s="4">
        <f t="shared" ca="1" si="644"/>
        <v>1.681639575760002</v>
      </c>
      <c r="Z4925" s="4">
        <f t="shared" ca="1" si="639"/>
        <v>-3.3132788509183406</v>
      </c>
      <c r="AA4925" s="4">
        <f t="shared" ca="1" si="640"/>
        <v>0.16503871985917351</v>
      </c>
      <c r="AB4925" s="4">
        <f ca="1">Sheet1!AC4925</f>
        <v>0.48039189691665674</v>
      </c>
      <c r="AC4925" s="7">
        <f t="shared" ca="1" si="641"/>
        <v>1.0611013239566405</v>
      </c>
      <c r="AD4925" s="4">
        <f t="shared" ca="1" si="642"/>
        <v>-3.5157245753469875</v>
      </c>
      <c r="AE4925" s="4">
        <f t="shared" ca="1" si="643"/>
        <v>0.17512280414667811</v>
      </c>
      <c r="AF4925" s="21">
        <f ca="1">(Sheet1!B$4*EXP(-Sheet1!B$8*Sheet1!B$7)*NORMSDIST((LN(Sheet1!B$4/(Sheet1!B$5+AD4925))-Sheet1!B$8*Sheet1!B$7+Sheet1!B$9*Sheet1!B$7+0.5*Sheet1!B$6*Sheet1!B$6*Sheet1!B$7)/(Sheet1!B$6*SQRT(Sheet1!B$7)))-(Sheet1!B$5+AD4925)*EXP(-Sheet1!B$9*Sheet1!B$7)*NORMSDIST((LN(Sheet1!B$4/(Sheet1!B$5+AD4925))-Sheet1!B$8*Sheet1!B$7+Sheet1!B$9*Sheet1!B$7-0.5*Sheet1!B$6*Sheet1!B$6*Sheet1!B$7)/(Sheet1!B$6*SQRT(Sheet1!B$7))))*400+100*AE4925-400*Sheet1!$B$13</f>
        <v>613.45044399615244</v>
      </c>
    </row>
    <row r="4926" spans="22:32" x14ac:dyDescent="0.2">
      <c r="V4926" s="7" t="e">
        <f t="shared" si="637"/>
        <v>#VALUE!</v>
      </c>
      <c r="X4926" s="4">
        <f t="shared" ca="1" si="644"/>
        <v>-0.21503323273701877</v>
      </c>
      <c r="Y4926" s="4">
        <f t="shared" ca="1" si="644"/>
        <v>0.30177727645234725</v>
      </c>
      <c r="Z4926" s="4">
        <f t="shared" ca="1" si="639"/>
        <v>-0.37301164143311094</v>
      </c>
      <c r="AA4926" s="4">
        <f t="shared" ca="1" si="640"/>
        <v>0.18147210171169725</v>
      </c>
      <c r="AB4926" s="4">
        <f ca="1">Sheet1!AC4926</f>
        <v>0.74555072199204553</v>
      </c>
      <c r="AC4926" s="7">
        <f t="shared" ca="1" si="641"/>
        <v>0.88523662457728169</v>
      </c>
      <c r="AD4926" s="4">
        <f t="shared" ca="1" si="642"/>
        <v>-0.33020356639027842</v>
      </c>
      <c r="AE4926" s="4">
        <f t="shared" ca="1" si="643"/>
        <v>0.16064575077420801</v>
      </c>
      <c r="AF4926" s="21">
        <f ca="1">(Sheet1!B$4*EXP(-Sheet1!B$8*Sheet1!B$7)*NORMSDIST((LN(Sheet1!B$4/(Sheet1!B$5+AD4926))-Sheet1!B$8*Sheet1!B$7+Sheet1!B$9*Sheet1!B$7+0.5*Sheet1!B$6*Sheet1!B$6*Sheet1!B$7)/(Sheet1!B$6*SQRT(Sheet1!B$7)))-(Sheet1!B$5+AD4926)*EXP(-Sheet1!B$9*Sheet1!B$7)*NORMSDIST((LN(Sheet1!B$4/(Sheet1!B$5+AD4926))-Sheet1!B$8*Sheet1!B$7+Sheet1!B$9*Sheet1!B$7-0.5*Sheet1!B$6*Sheet1!B$6*Sheet1!B$7)/(Sheet1!B$6*SQRT(Sheet1!B$7))))*400+100*AE4926-400*Sheet1!$B$13</f>
        <v>69.262228736839461</v>
      </c>
    </row>
    <row r="4927" spans="22:32" x14ac:dyDescent="0.2">
      <c r="V4927" s="7" t="e">
        <f t="shared" si="637"/>
        <v>#VALUE!</v>
      </c>
      <c r="X4927" s="4">
        <f t="shared" ca="1" si="644"/>
        <v>-0.35671487576780009</v>
      </c>
      <c r="Y4927" s="4">
        <f t="shared" ca="1" si="644"/>
        <v>-1.3294988827406446</v>
      </c>
      <c r="Z4927" s="4">
        <f t="shared" ca="1" si="639"/>
        <v>-0.61878249998912283</v>
      </c>
      <c r="AA4927" s="4">
        <f t="shared" ca="1" si="640"/>
        <v>-2.3498446933914763</v>
      </c>
      <c r="AB4927" s="4">
        <f ca="1">Sheet1!AC4927</f>
        <v>0.78993091660764669</v>
      </c>
      <c r="AC4927" s="7">
        <f t="shared" ca="1" si="641"/>
        <v>0.85516176318275028</v>
      </c>
      <c r="AD4927" s="4">
        <f t="shared" ca="1" si="642"/>
        <v>-0.52915913371732848</v>
      </c>
      <c r="AE4927" s="4">
        <f t="shared" ca="1" si="643"/>
        <v>-2.0094973312062843</v>
      </c>
      <c r="AF4927" s="21">
        <f ca="1">(Sheet1!B$4*EXP(-Sheet1!B$8*Sheet1!B$7)*NORMSDIST((LN(Sheet1!B$4/(Sheet1!B$5+AD4927))-Sheet1!B$8*Sheet1!B$7+Sheet1!B$9*Sheet1!B$7+0.5*Sheet1!B$6*Sheet1!B$6*Sheet1!B$7)/(Sheet1!B$6*SQRT(Sheet1!B$7)))-(Sheet1!B$5+AD4927)*EXP(-Sheet1!B$9*Sheet1!B$7)*NORMSDIST((LN(Sheet1!B$4/(Sheet1!B$5+AD4927))-Sheet1!B$8*Sheet1!B$7+Sheet1!B$9*Sheet1!B$7-0.5*Sheet1!B$6*Sheet1!B$6*Sheet1!B$7)/(Sheet1!B$6*SQRT(Sheet1!B$7))))*400+100*AE4927-400*Sheet1!$B$13</f>
        <v>-115.42576799123117</v>
      </c>
    </row>
    <row r="4928" spans="22:32" x14ac:dyDescent="0.2">
      <c r="V4928" s="7" t="e">
        <f t="shared" si="637"/>
        <v>#VALUE!</v>
      </c>
      <c r="X4928" s="4">
        <f t="shared" ca="1" si="644"/>
        <v>-0.37004745730916899</v>
      </c>
      <c r="Y4928" s="4">
        <f t="shared" ca="1" si="644"/>
        <v>0.79857422995593341</v>
      </c>
      <c r="Z4928" s="4">
        <f t="shared" ca="1" si="639"/>
        <v>-0.64191012571462613</v>
      </c>
      <c r="AA4928" s="4">
        <f t="shared" ca="1" si="640"/>
        <v>0.71678178771366829</v>
      </c>
      <c r="AB4928" s="4">
        <f ca="1">Sheet1!AC4928</f>
        <v>0.2992131082010776</v>
      </c>
      <c r="AC4928" s="7">
        <f t="shared" ca="1" si="641"/>
        <v>1.214809933305625</v>
      </c>
      <c r="AD4928" s="4">
        <f t="shared" ca="1" si="642"/>
        <v>-0.77979879700759036</v>
      </c>
      <c r="AE4928" s="4">
        <f t="shared" ca="1" si="643"/>
        <v>0.87075363572712805</v>
      </c>
      <c r="AF4928" s="21">
        <f ca="1">(Sheet1!B$4*EXP(-Sheet1!B$8*Sheet1!B$7)*NORMSDIST((LN(Sheet1!B$4/(Sheet1!B$5+AD4928))-Sheet1!B$8*Sheet1!B$7+Sheet1!B$9*Sheet1!B$7+0.5*Sheet1!B$6*Sheet1!B$6*Sheet1!B$7)/(Sheet1!B$6*SQRT(Sheet1!B$7)))-(Sheet1!B$5+AD4928)*EXP(-Sheet1!B$9*Sheet1!B$7)*NORMSDIST((LN(Sheet1!B$4/(Sheet1!B$5+AD4928))-Sheet1!B$8*Sheet1!B$7+Sheet1!B$9*Sheet1!B$7-0.5*Sheet1!B$6*Sheet1!B$6*Sheet1!B$7)/(Sheet1!B$6*SQRT(Sheet1!B$7))))*400+100*AE4928-400*Sheet1!$B$13</f>
        <v>213.61717806476418</v>
      </c>
    </row>
    <row r="4929" spans="22:32" x14ac:dyDescent="0.2">
      <c r="V4929" s="7" t="e">
        <f t="shared" si="637"/>
        <v>#VALUE!</v>
      </c>
      <c r="X4929" s="4">
        <f t="shared" ca="1" si="644"/>
        <v>-3.8661488593033687E-4</v>
      </c>
      <c r="Y4929" s="4">
        <f t="shared" ca="1" si="644"/>
        <v>1.2736364833118543</v>
      </c>
      <c r="Z4929" s="4">
        <f t="shared" ca="1" si="639"/>
        <v>-6.7064914277561018E-4</v>
      </c>
      <c r="AA4929" s="4">
        <f t="shared" ca="1" si="640"/>
        <v>1.8443808551473664</v>
      </c>
      <c r="AB4929" s="4">
        <f ca="1">Sheet1!AC4929</f>
        <v>0.81172298564794387</v>
      </c>
      <c r="AC4929" s="7">
        <f t="shared" ca="1" si="641"/>
        <v>0.83974373748215436</v>
      </c>
      <c r="AD4929" s="4">
        <f t="shared" ca="1" si="642"/>
        <v>-5.6317341769359383E-4</v>
      </c>
      <c r="AE4929" s="4">
        <f t="shared" ca="1" si="643"/>
        <v>1.5488072726419815</v>
      </c>
      <c r="AF4929" s="21">
        <f ca="1">(Sheet1!B$4*EXP(-Sheet1!B$8*Sheet1!B$7)*NORMSDIST((LN(Sheet1!B$4/(Sheet1!B$5+AD4929))-Sheet1!B$8*Sheet1!B$7+Sheet1!B$9*Sheet1!B$7+0.5*Sheet1!B$6*Sheet1!B$6*Sheet1!B$7)/(Sheet1!B$6*SQRT(Sheet1!B$7)))-(Sheet1!B$5+AD4929)*EXP(-Sheet1!B$9*Sheet1!B$7)*NORMSDIST((LN(Sheet1!B$4/(Sheet1!B$5+AD4929))-Sheet1!B$8*Sheet1!B$7+Sheet1!B$9*Sheet1!B$7-0.5*Sheet1!B$6*Sheet1!B$6*Sheet1!B$7)/(Sheet1!B$6*SQRT(Sheet1!B$7))))*400+100*AE4929-400*Sheet1!$B$13</f>
        <v>154.97097685250037</v>
      </c>
    </row>
    <row r="4930" spans="22:32" x14ac:dyDescent="0.2">
      <c r="V4930" s="7" t="e">
        <f t="shared" si="637"/>
        <v>#VALUE!</v>
      </c>
      <c r="X4930" s="4">
        <f t="shared" ca="1" si="644"/>
        <v>0.27946049321582128</v>
      </c>
      <c r="Y4930" s="4">
        <f t="shared" ca="1" si="644"/>
        <v>-1.2671208286370945</v>
      </c>
      <c r="Z4930" s="4">
        <f t="shared" ca="1" si="639"/>
        <v>0.48477166046992426</v>
      </c>
      <c r="AA4930" s="4">
        <f t="shared" ca="1" si="640"/>
        <v>-1.5031598028158122</v>
      </c>
      <c r="AB4930" s="4">
        <f ca="1">Sheet1!AC4930</f>
        <v>0.36632302944388329</v>
      </c>
      <c r="AC4930" s="7">
        <f t="shared" ca="1" si="641"/>
        <v>1.1511601502391995</v>
      </c>
      <c r="AD4930" s="4">
        <f t="shared" ca="1" si="642"/>
        <v>0.55804981749826421</v>
      </c>
      <c r="AE4930" s="4">
        <f t="shared" ca="1" si="643"/>
        <v>-1.7303776644429758</v>
      </c>
      <c r="AF4930" s="21">
        <f ca="1">(Sheet1!B$4*EXP(-Sheet1!B$8*Sheet1!B$7)*NORMSDIST((LN(Sheet1!B$4/(Sheet1!B$5+AD4930))-Sheet1!B$8*Sheet1!B$7+Sheet1!B$9*Sheet1!B$7+0.5*Sheet1!B$6*Sheet1!B$6*Sheet1!B$7)/(Sheet1!B$6*SQRT(Sheet1!B$7)))-(Sheet1!B$5+AD4930)*EXP(-Sheet1!B$9*Sheet1!B$7)*NORMSDIST((LN(Sheet1!B$4/(Sheet1!B$5+AD4930))-Sheet1!B$8*Sheet1!B$7+Sheet1!B$9*Sheet1!B$7-0.5*Sheet1!B$6*Sheet1!B$6*Sheet1!B$7)/(Sheet1!B$6*SQRT(Sheet1!B$7))))*400+100*AE4930-400*Sheet1!$B$13</f>
        <v>-261.66280799186188</v>
      </c>
    </row>
    <row r="4931" spans="22:32" x14ac:dyDescent="0.2">
      <c r="V4931" s="7" t="e">
        <f t="shared" ref="V4931:V4994" si="645">GAMMALN($B$7/2+1)-GAMMALN($B$7/2)-LN(PI())-LN($B$7)-0.5*LN($B$9*$C$10-$C$9*$B$10)-($B$7/2+1)*LN(SUMPRODUCT(MMULT(J4931:K4931,MINVERSE($B$9:$C$10)),J4931:K4931)/$B$7+1)</f>
        <v>#VALUE!</v>
      </c>
      <c r="X4931" s="4">
        <f t="shared" ref="X4931:Y4962" ca="1" si="646">NORMSINV(RAND())</f>
        <v>-0.25563165990832781</v>
      </c>
      <c r="Y4931" s="4">
        <f t="shared" ca="1" si="646"/>
        <v>-0.23693536484660038</v>
      </c>
      <c r="Z4931" s="4">
        <f t="shared" ref="Z4931:Z4994" ca="1" si="647">X4931*SQRT($B$20)</f>
        <v>-0.44343650444622956</v>
      </c>
      <c r="AA4931" s="4">
        <f t="shared" ref="AA4931:AA4994" ca="1" si="648">SQRT($C$21)*($B$25*X4931+SQRT(1-$B$25^2)*Y4931)</f>
        <v>-0.64711022340990421</v>
      </c>
      <c r="AB4931" s="4">
        <f ca="1">Sheet1!AC4931</f>
        <v>0.24185572759450213</v>
      </c>
      <c r="AC4931" s="7">
        <f t="shared" ref="AC4931:AC4994" ca="1" si="649">SQRT((B$27/2)/GAMMAINV(AB4931,B$27/2,1))</f>
        <v>1.279905739078782</v>
      </c>
      <c r="AD4931" s="4">
        <f t="shared" ref="AD4931:AD4994" ca="1" si="650">AC4931*Z4931</f>
        <v>-0.56755692695776305</v>
      </c>
      <c r="AE4931" s="4">
        <f t="shared" ref="AE4931:AE4994" ca="1" si="651">AC4931*AA4931</f>
        <v>-0.82824008875888921</v>
      </c>
      <c r="AF4931" s="21">
        <f ca="1">(Sheet1!B$4*EXP(-Sheet1!B$8*Sheet1!B$7)*NORMSDIST((LN(Sheet1!B$4/(Sheet1!B$5+AD4931))-Sheet1!B$8*Sheet1!B$7+Sheet1!B$9*Sheet1!B$7+0.5*Sheet1!B$6*Sheet1!B$6*Sheet1!B$7)/(Sheet1!B$6*SQRT(Sheet1!B$7)))-(Sheet1!B$5+AD4931)*EXP(-Sheet1!B$9*Sheet1!B$7)*NORMSDIST((LN(Sheet1!B$4/(Sheet1!B$5+AD4931))-Sheet1!B$8*Sheet1!B$7+Sheet1!B$9*Sheet1!B$7-0.5*Sheet1!B$6*Sheet1!B$6*Sheet1!B$7)/(Sheet1!B$6*SQRT(Sheet1!B$7))))*400+100*AE4931-400*Sheet1!$B$13</f>
        <v>8.962575538839701</v>
      </c>
    </row>
    <row r="4932" spans="22:32" x14ac:dyDescent="0.2">
      <c r="V4932" s="7" t="e">
        <f t="shared" si="645"/>
        <v>#VALUE!</v>
      </c>
      <c r="X4932" s="4">
        <f t="shared" ca="1" si="646"/>
        <v>-0.74470152932888856</v>
      </c>
      <c r="Y4932" s="4">
        <f t="shared" ca="1" si="646"/>
        <v>-0.73065597830220252</v>
      </c>
      <c r="Z4932" s="4">
        <f t="shared" ca="1" si="647"/>
        <v>-1.2918112065609824</v>
      </c>
      <c r="AA4932" s="4">
        <f t="shared" ca="1" si="648"/>
        <v>-1.9436977034631771</v>
      </c>
      <c r="AB4932" s="4">
        <f ca="1">Sheet1!AC4932</f>
        <v>0.49105767929226285</v>
      </c>
      <c r="AC4932" s="7">
        <f t="shared" ca="1" si="649"/>
        <v>1.0534438332061666</v>
      </c>
      <c r="AD4932" s="4">
        <f t="shared" ca="1" si="650"/>
        <v>-1.3608505492182843</v>
      </c>
      <c r="AE4932" s="4">
        <f t="shared" ca="1" si="651"/>
        <v>-2.047576359330272</v>
      </c>
      <c r="AF4932" s="21">
        <f ca="1">(Sheet1!B$4*EXP(-Sheet1!B$8*Sheet1!B$7)*NORMSDIST((LN(Sheet1!B$4/(Sheet1!B$5+AD4932))-Sheet1!B$8*Sheet1!B$7+Sheet1!B$9*Sheet1!B$7+0.5*Sheet1!B$6*Sheet1!B$6*Sheet1!B$7)/(Sheet1!B$6*SQRT(Sheet1!B$7)))-(Sheet1!B$5+AD4932)*EXP(-Sheet1!B$9*Sheet1!B$7)*NORMSDIST((LN(Sheet1!B$4/(Sheet1!B$5+AD4932))-Sheet1!B$8*Sheet1!B$7+Sheet1!B$9*Sheet1!B$7-0.5*Sheet1!B$6*Sheet1!B$6*Sheet1!B$7)/(Sheet1!B$6*SQRT(Sheet1!B$7))))*400+100*AE4932-400*Sheet1!$B$13</f>
        <v>18.142019408210217</v>
      </c>
    </row>
    <row r="4933" spans="22:32" x14ac:dyDescent="0.2">
      <c r="V4933" s="7" t="e">
        <f t="shared" si="645"/>
        <v>#VALUE!</v>
      </c>
      <c r="X4933" s="4">
        <f t="shared" ca="1" si="646"/>
        <v>-0.56893407272452745</v>
      </c>
      <c r="Y4933" s="4">
        <f t="shared" ca="1" si="646"/>
        <v>0.89856023088344383</v>
      </c>
      <c r="Z4933" s="4">
        <f t="shared" ca="1" si="647"/>
        <v>-0.98691271871329966</v>
      </c>
      <c r="AA4933" s="4">
        <f t="shared" ca="1" si="648"/>
        <v>0.62515897345048144</v>
      </c>
      <c r="AB4933" s="4">
        <f ca="1">Sheet1!AC4933</f>
        <v>0.74602615087187862</v>
      </c>
      <c r="AC4933" s="7">
        <f t="shared" ca="1" si="649"/>
        <v>0.88492135543471051</v>
      </c>
      <c r="AD4933" s="4">
        <f t="shared" ca="1" si="650"/>
        <v>-0.87334014073952837</v>
      </c>
      <c r="AE4933" s="4">
        <f t="shared" ca="1" si="651"/>
        <v>0.55321652614797223</v>
      </c>
      <c r="AF4933" s="21">
        <f ca="1">(Sheet1!B$4*EXP(-Sheet1!B$8*Sheet1!B$7)*NORMSDIST((LN(Sheet1!B$4/(Sheet1!B$5+AD4933))-Sheet1!B$8*Sheet1!B$7+Sheet1!B$9*Sheet1!B$7+0.5*Sheet1!B$6*Sheet1!B$6*Sheet1!B$7)/(Sheet1!B$6*SQRT(Sheet1!B$7)))-(Sheet1!B$5+AD4933)*EXP(-Sheet1!B$9*Sheet1!B$7)*NORMSDIST((LN(Sheet1!B$4/(Sheet1!B$5+AD4933))-Sheet1!B$8*Sheet1!B$7+Sheet1!B$9*Sheet1!B$7-0.5*Sheet1!B$6*Sheet1!B$6*Sheet1!B$7)/(Sheet1!B$6*SQRT(Sheet1!B$7))))*400+100*AE4933-400*Sheet1!$B$13</f>
        <v>197.25596639489549</v>
      </c>
    </row>
    <row r="4934" spans="22:32" x14ac:dyDescent="0.2">
      <c r="V4934" s="7" t="e">
        <f t="shared" si="645"/>
        <v>#VALUE!</v>
      </c>
      <c r="X4934" s="4">
        <f t="shared" ca="1" si="646"/>
        <v>-0.13753679964360715</v>
      </c>
      <c r="Y4934" s="4">
        <f t="shared" ca="1" si="646"/>
        <v>-0.12585961419133254</v>
      </c>
      <c r="Z4934" s="4">
        <f t="shared" ca="1" si="647"/>
        <v>-0.23858092416469001</v>
      </c>
      <c r="AA4934" s="4">
        <f t="shared" ca="1" si="648"/>
        <v>-0.34581919026851621</v>
      </c>
      <c r="AB4934" s="4">
        <f ca="1">Sheet1!AC4934</f>
        <v>0.62225904087800499</v>
      </c>
      <c r="AC4934" s="7">
        <f t="shared" ca="1" si="649"/>
        <v>0.96510593468272221</v>
      </c>
      <c r="AD4934" s="4">
        <f t="shared" ca="1" si="650"/>
        <v>-0.23025586581343083</v>
      </c>
      <c r="AE4934" s="4">
        <f t="shared" ca="1" si="651"/>
        <v>-0.33375215285531851</v>
      </c>
      <c r="AF4934" s="21">
        <f ca="1">(Sheet1!B$4*EXP(-Sheet1!B$8*Sheet1!B$7)*NORMSDIST((LN(Sheet1!B$4/(Sheet1!B$5+AD4934))-Sheet1!B$8*Sheet1!B$7+Sheet1!B$9*Sheet1!B$7+0.5*Sheet1!B$6*Sheet1!B$6*Sheet1!B$7)/(Sheet1!B$6*SQRT(Sheet1!B$7)))-(Sheet1!B$5+AD4934)*EXP(-Sheet1!B$9*Sheet1!B$7)*NORMSDIST((LN(Sheet1!B$4/(Sheet1!B$5+AD4934))-Sheet1!B$8*Sheet1!B$7+Sheet1!B$9*Sheet1!B$7-0.5*Sheet1!B$6*Sheet1!B$6*Sheet1!B$7)/(Sheet1!B$6*SQRT(Sheet1!B$7))))*400+100*AE4934-400*Sheet1!$B$13</f>
        <v>3.6606219782520384</v>
      </c>
    </row>
    <row r="4935" spans="22:32" x14ac:dyDescent="0.2">
      <c r="V4935" s="7" t="e">
        <f t="shared" si="645"/>
        <v>#VALUE!</v>
      </c>
      <c r="X4935" s="4">
        <f t="shared" ca="1" si="646"/>
        <v>0.33870746159781739</v>
      </c>
      <c r="Y4935" s="4">
        <f t="shared" ca="1" si="646"/>
        <v>-2.1807401130569226</v>
      </c>
      <c r="Z4935" s="4">
        <f t="shared" ca="1" si="647"/>
        <v>0.58754558357385489</v>
      </c>
      <c r="AA4935" s="4">
        <f t="shared" ca="1" si="648"/>
        <v>-2.7560845001279479</v>
      </c>
      <c r="AB4935" s="4">
        <f ca="1">Sheet1!AC4935</f>
        <v>0.55792691945457096</v>
      </c>
      <c r="AC4935" s="7">
        <f t="shared" ca="1" si="649"/>
        <v>1.0073457120041092</v>
      </c>
      <c r="AD4935" s="4">
        <f t="shared" ca="1" si="650"/>
        <v>0.59186152422007465</v>
      </c>
      <c r="AE4935" s="4">
        <f t="shared" ca="1" si="651"/>
        <v>-2.7763299031248772</v>
      </c>
      <c r="AF4935" s="21">
        <f ca="1">(Sheet1!B$4*EXP(-Sheet1!B$8*Sheet1!B$7)*NORMSDIST((LN(Sheet1!B$4/(Sheet1!B$5+AD4935))-Sheet1!B$8*Sheet1!B$7+Sheet1!B$9*Sheet1!B$7+0.5*Sheet1!B$6*Sheet1!B$6*Sheet1!B$7)/(Sheet1!B$6*SQRT(Sheet1!B$7)))-(Sheet1!B$5+AD4935)*EXP(-Sheet1!B$9*Sheet1!B$7)*NORMSDIST((LN(Sheet1!B$4/(Sheet1!B$5+AD4935))-Sheet1!B$8*Sheet1!B$7+Sheet1!B$9*Sheet1!B$7-0.5*Sheet1!B$6*Sheet1!B$6*Sheet1!B$7)/(Sheet1!B$6*SQRT(Sheet1!B$7))))*400+100*AE4935-400*Sheet1!$B$13</f>
        <v>-371.57632820462413</v>
      </c>
    </row>
    <row r="4936" spans="22:32" x14ac:dyDescent="0.2">
      <c r="V4936" s="7" t="e">
        <f t="shared" si="645"/>
        <v>#VALUE!</v>
      </c>
      <c r="X4936" s="4">
        <f t="shared" ca="1" si="646"/>
        <v>-4.1302116174552726E-2</v>
      </c>
      <c r="Y4936" s="4">
        <f t="shared" ca="1" si="646"/>
        <v>3.0688488395166257E-4</v>
      </c>
      <c r="Z4936" s="4">
        <f t="shared" ca="1" si="647"/>
        <v>-7.1645531031812107E-2</v>
      </c>
      <c r="AA4936" s="4">
        <f t="shared" ca="1" si="648"/>
        <v>-4.8658429604390582E-2</v>
      </c>
      <c r="AB4936" s="4">
        <f ca="1">Sheet1!AC4936</f>
        <v>0.70287384658258334</v>
      </c>
      <c r="AC4936" s="7">
        <f t="shared" ca="1" si="649"/>
        <v>0.91315258655656018</v>
      </c>
      <c r="AD4936" s="4">
        <f t="shared" ca="1" si="650"/>
        <v>-6.5423301976917522E-2</v>
      </c>
      <c r="AE4936" s="4">
        <f t="shared" ca="1" si="651"/>
        <v>-4.4432570851029564E-2</v>
      </c>
      <c r="AF4936" s="21">
        <f ca="1">(Sheet1!B$4*EXP(-Sheet1!B$8*Sheet1!B$7)*NORMSDIST((LN(Sheet1!B$4/(Sheet1!B$5+AD4936))-Sheet1!B$8*Sheet1!B$7+Sheet1!B$9*Sheet1!B$7+0.5*Sheet1!B$6*Sheet1!B$6*Sheet1!B$7)/(Sheet1!B$6*SQRT(Sheet1!B$7)))-(Sheet1!B$5+AD4936)*EXP(-Sheet1!B$9*Sheet1!B$7)*NORMSDIST((LN(Sheet1!B$4/(Sheet1!B$5+AD4936))-Sheet1!B$8*Sheet1!B$7+Sheet1!B$9*Sheet1!B$7-0.5*Sheet1!B$6*Sheet1!B$6*Sheet1!B$7)/(Sheet1!B$6*SQRT(Sheet1!B$7))))*400+100*AE4936-400*Sheet1!$B$13</f>
        <v>6.0519233764607634</v>
      </c>
    </row>
    <row r="4937" spans="22:32" x14ac:dyDescent="0.2">
      <c r="V4937" s="7" t="e">
        <f t="shared" si="645"/>
        <v>#VALUE!</v>
      </c>
      <c r="X4937" s="4">
        <f t="shared" ca="1" si="646"/>
        <v>9.8367730243905077E-2</v>
      </c>
      <c r="Y4937" s="4">
        <f t="shared" ca="1" si="646"/>
        <v>2.2057361567433147</v>
      </c>
      <c r="Z4937" s="4">
        <f t="shared" ca="1" si="647"/>
        <v>0.17063552482235361</v>
      </c>
      <c r="AA4937" s="4">
        <f t="shared" ca="1" si="648"/>
        <v>3.3119174823317414</v>
      </c>
      <c r="AB4937" s="4">
        <f ca="1">Sheet1!AC4937</f>
        <v>0.34831284064315904</v>
      </c>
      <c r="AC4937" s="7">
        <f t="shared" ca="1" si="649"/>
        <v>1.1672306729120483</v>
      </c>
      <c r="AD4937" s="4">
        <f t="shared" ca="1" si="650"/>
        <v>0.19917101846109633</v>
      </c>
      <c r="AE4937" s="4">
        <f t="shared" ca="1" si="651"/>
        <v>3.8657716715312556</v>
      </c>
      <c r="AF4937" s="21">
        <f ca="1">(Sheet1!B$4*EXP(-Sheet1!B$8*Sheet1!B$7)*NORMSDIST((LN(Sheet1!B$4/(Sheet1!B$5+AD4937))-Sheet1!B$8*Sheet1!B$7+Sheet1!B$9*Sheet1!B$7+0.5*Sheet1!B$6*Sheet1!B$6*Sheet1!B$7)/(Sheet1!B$6*SQRT(Sheet1!B$7)))-(Sheet1!B$5+AD4937)*EXP(-Sheet1!B$9*Sheet1!B$7)*NORMSDIST((LN(Sheet1!B$4/(Sheet1!B$5+AD4937))-Sheet1!B$8*Sheet1!B$7+Sheet1!B$9*Sheet1!B$7-0.5*Sheet1!B$6*Sheet1!B$6*Sheet1!B$7)/(Sheet1!B$6*SQRT(Sheet1!B$7))))*400+100*AE4937-400*Sheet1!$B$13</f>
        <v>354.76237806286053</v>
      </c>
    </row>
    <row r="4938" spans="22:32" x14ac:dyDescent="0.2">
      <c r="V4938" s="7" t="e">
        <f t="shared" si="645"/>
        <v>#VALUE!</v>
      </c>
      <c r="X4938" s="4">
        <f t="shared" ca="1" si="646"/>
        <v>0.13741888294887872</v>
      </c>
      <c r="Y4938" s="4">
        <f t="shared" ca="1" si="646"/>
        <v>1.0195995509834046</v>
      </c>
      <c r="Z4938" s="4">
        <f t="shared" ca="1" si="647"/>
        <v>0.23837637764277259</v>
      </c>
      <c r="AA4938" s="4">
        <f t="shared" ca="1" si="648"/>
        <v>1.6402458943708136</v>
      </c>
      <c r="AB4938" s="4">
        <f ca="1">Sheet1!AC4938</f>
        <v>0.16128499991240974</v>
      </c>
      <c r="AC4938" s="7">
        <f t="shared" ca="1" si="649"/>
        <v>1.4013370603540416</v>
      </c>
      <c r="AD4938" s="4">
        <f t="shared" ca="1" si="650"/>
        <v>0.33404565230376781</v>
      </c>
      <c r="AE4938" s="4">
        <f t="shared" ca="1" si="651"/>
        <v>2.2985373598753815</v>
      </c>
      <c r="AF4938" s="21">
        <f ca="1">(Sheet1!B$4*EXP(-Sheet1!B$8*Sheet1!B$7)*NORMSDIST((LN(Sheet1!B$4/(Sheet1!B$5+AD4938))-Sheet1!B$8*Sheet1!B$7+Sheet1!B$9*Sheet1!B$7+0.5*Sheet1!B$6*Sheet1!B$6*Sheet1!B$7)/(Sheet1!B$6*SQRT(Sheet1!B$7)))-(Sheet1!B$5+AD4938)*EXP(-Sheet1!B$9*Sheet1!B$7)*NORMSDIST((LN(Sheet1!B$4/(Sheet1!B$5+AD4938))-Sheet1!B$8*Sheet1!B$7+Sheet1!B$9*Sheet1!B$7-0.5*Sheet1!B$6*Sheet1!B$6*Sheet1!B$7)/(Sheet1!B$6*SQRT(Sheet1!B$7))))*400+100*AE4938-400*Sheet1!$B$13</f>
        <v>176.61074894644162</v>
      </c>
    </row>
    <row r="4939" spans="22:32" x14ac:dyDescent="0.2">
      <c r="V4939" s="7" t="e">
        <f t="shared" si="645"/>
        <v>#VALUE!</v>
      </c>
      <c r="X4939" s="4">
        <f t="shared" ca="1" si="646"/>
        <v>-1.3062667248858721</v>
      </c>
      <c r="Y4939" s="4">
        <f t="shared" ca="1" si="646"/>
        <v>1.858960892010419</v>
      </c>
      <c r="Z4939" s="4">
        <f t="shared" ca="1" si="647"/>
        <v>-2.2659413570507643</v>
      </c>
      <c r="AA4939" s="4">
        <f t="shared" ca="1" si="648"/>
        <v>1.1396883163691627</v>
      </c>
      <c r="AB4939" s="4">
        <f ca="1">Sheet1!AC4939</f>
        <v>0.59991913553615572</v>
      </c>
      <c r="AC4939" s="7">
        <f t="shared" ca="1" si="649"/>
        <v>0.97961990570119262</v>
      </c>
      <c r="AD4939" s="4">
        <f t="shared" ca="1" si="650"/>
        <v>-2.2197612585185023</v>
      </c>
      <c r="AE4939" s="4">
        <f t="shared" ca="1" si="651"/>
        <v>1.11646136101031</v>
      </c>
      <c r="AF4939" s="21">
        <f ca="1">(Sheet1!B$4*EXP(-Sheet1!B$8*Sheet1!B$7)*NORMSDIST((LN(Sheet1!B$4/(Sheet1!B$5+AD4939))-Sheet1!B$8*Sheet1!B$7+Sheet1!B$9*Sheet1!B$7+0.5*Sheet1!B$6*Sheet1!B$6*Sheet1!B$7)/(Sheet1!B$6*SQRT(Sheet1!B$7)))-(Sheet1!B$5+AD4939)*EXP(-Sheet1!B$9*Sheet1!B$7)*NORMSDIST((LN(Sheet1!B$4/(Sheet1!B$5+AD4939))-Sheet1!B$8*Sheet1!B$7+Sheet1!B$9*Sheet1!B$7-0.5*Sheet1!B$6*Sheet1!B$6*Sheet1!B$7)/(Sheet1!B$6*SQRT(Sheet1!B$7))))*400+100*AE4939-400*Sheet1!$B$13</f>
        <v>480.25274709060659</v>
      </c>
    </row>
    <row r="4940" spans="22:32" x14ac:dyDescent="0.2">
      <c r="V4940" s="7" t="e">
        <f t="shared" si="645"/>
        <v>#VALUE!</v>
      </c>
      <c r="X4940" s="4">
        <f t="shared" ca="1" si="646"/>
        <v>-0.43358918487456899</v>
      </c>
      <c r="Y4940" s="4">
        <f t="shared" ca="1" si="646"/>
        <v>-0.35334013692963551</v>
      </c>
      <c r="Z4940" s="4">
        <f t="shared" ca="1" si="647"/>
        <v>-0.75213403760480468</v>
      </c>
      <c r="AA4940" s="4">
        <f t="shared" ca="1" si="648"/>
        <v>-1.0272893236566589</v>
      </c>
      <c r="AB4940" s="4">
        <f ca="1">Sheet1!AC4940</f>
        <v>4.5922748982465622E-2</v>
      </c>
      <c r="AC4940" s="7">
        <f t="shared" ca="1" si="649"/>
        <v>1.7819628482312972</v>
      </c>
      <c r="AD4940" s="4">
        <f t="shared" ca="1" si="650"/>
        <v>-1.3402749119019635</v>
      </c>
      <c r="AE4940" s="4">
        <f t="shared" ca="1" si="651"/>
        <v>-1.8305914091408229</v>
      </c>
      <c r="AF4940" s="21">
        <f ca="1">(Sheet1!B$4*EXP(-Sheet1!B$8*Sheet1!B$7)*NORMSDIST((LN(Sheet1!B$4/(Sheet1!B$5+AD4940))-Sheet1!B$8*Sheet1!B$7+Sheet1!B$9*Sheet1!B$7+0.5*Sheet1!B$6*Sheet1!B$6*Sheet1!B$7)/(Sheet1!B$6*SQRT(Sheet1!B$7)))-(Sheet1!B$5+AD4940)*EXP(-Sheet1!B$9*Sheet1!B$7)*NORMSDIST((LN(Sheet1!B$4/(Sheet1!B$5+AD4940))-Sheet1!B$8*Sheet1!B$7+Sheet1!B$9*Sheet1!B$7-0.5*Sheet1!B$6*Sheet1!B$6*Sheet1!B$7)/(Sheet1!B$6*SQRT(Sheet1!B$7))))*400+100*AE4940-400*Sheet1!$B$13</f>
        <v>36.398020087193345</v>
      </c>
    </row>
    <row r="4941" spans="22:32" x14ac:dyDescent="0.2">
      <c r="V4941" s="7" t="e">
        <f t="shared" si="645"/>
        <v>#VALUE!</v>
      </c>
      <c r="X4941" s="4">
        <f t="shared" ca="1" si="646"/>
        <v>0.16449264596985719</v>
      </c>
      <c r="Y4941" s="4">
        <f t="shared" ca="1" si="646"/>
        <v>-0.66027833807357017</v>
      </c>
      <c r="Z4941" s="4">
        <f t="shared" ca="1" si="647"/>
        <v>0.28534041504147967</v>
      </c>
      <c r="AA4941" s="4">
        <f t="shared" ca="1" si="648"/>
        <v>-0.76084101958816619</v>
      </c>
      <c r="AB4941" s="4">
        <f ca="1">Sheet1!AC4941</f>
        <v>3.9792318862455489E-2</v>
      </c>
      <c r="AC4941" s="7">
        <f t="shared" ca="1" si="649"/>
        <v>1.8270930110848331</v>
      </c>
      <c r="AD4941" s="4">
        <f t="shared" ca="1" si="650"/>
        <v>0.52134347810233306</v>
      </c>
      <c r="AE4941" s="4">
        <f t="shared" ca="1" si="651"/>
        <v>-1.390127309436197</v>
      </c>
      <c r="AF4941" s="21">
        <f ca="1">(Sheet1!B$4*EXP(-Sheet1!B$8*Sheet1!B$7)*NORMSDIST((LN(Sheet1!B$4/(Sheet1!B$5+AD4941))-Sheet1!B$8*Sheet1!B$7+Sheet1!B$9*Sheet1!B$7+0.5*Sheet1!B$6*Sheet1!B$6*Sheet1!B$7)/(Sheet1!B$6*SQRT(Sheet1!B$7)))-(Sheet1!B$5+AD4941)*EXP(-Sheet1!B$9*Sheet1!B$7)*NORMSDIST((LN(Sheet1!B$4/(Sheet1!B$5+AD4941))-Sheet1!B$8*Sheet1!B$7+Sheet1!B$9*Sheet1!B$7-0.5*Sheet1!B$6*Sheet1!B$6*Sheet1!B$7)/(Sheet1!B$6*SQRT(Sheet1!B$7))))*400+100*AE4941-400*Sheet1!$B$13</f>
        <v>-221.8575444451435</v>
      </c>
    </row>
    <row r="4942" spans="22:32" x14ac:dyDescent="0.2">
      <c r="V4942" s="7" t="e">
        <f t="shared" si="645"/>
        <v>#VALUE!</v>
      </c>
      <c r="X4942" s="4">
        <f t="shared" ca="1" si="646"/>
        <v>0.70931896280462836</v>
      </c>
      <c r="Y4942" s="4">
        <f t="shared" ca="1" si="646"/>
        <v>-0.51315091041633687</v>
      </c>
      <c r="Z4942" s="4">
        <f t="shared" ca="1" si="647"/>
        <v>1.2304341391684666</v>
      </c>
      <c r="AA4942" s="4">
        <f t="shared" ca="1" si="648"/>
        <v>9.9999508386159425E-2</v>
      </c>
      <c r="AB4942" s="4">
        <f ca="1">Sheet1!AC4942</f>
        <v>0.66384952262657049</v>
      </c>
      <c r="AC4942" s="7">
        <f t="shared" ca="1" si="649"/>
        <v>0.93830495577781214</v>
      </c>
      <c r="AD4942" s="4">
        <f t="shared" ca="1" si="650"/>
        <v>1.1545224505399783</v>
      </c>
      <c r="AE4942" s="4">
        <f t="shared" ca="1" si="651"/>
        <v>9.3830034294078268E-2</v>
      </c>
      <c r="AF4942" s="21">
        <f ca="1">(Sheet1!B$4*EXP(-Sheet1!B$8*Sheet1!B$7)*NORMSDIST((LN(Sheet1!B$4/(Sheet1!B$5+AD4942))-Sheet1!B$8*Sheet1!B$7+Sheet1!B$9*Sheet1!B$7+0.5*Sheet1!B$6*Sheet1!B$6*Sheet1!B$7)/(Sheet1!B$6*SQRT(Sheet1!B$7)))-(Sheet1!B$5+AD4942)*EXP(-Sheet1!B$9*Sheet1!B$7)*NORMSDIST((LN(Sheet1!B$4/(Sheet1!B$5+AD4942))-Sheet1!B$8*Sheet1!B$7+Sheet1!B$9*Sheet1!B$7-0.5*Sheet1!B$6*Sheet1!B$6*Sheet1!B$7)/(Sheet1!B$6*SQRT(Sheet1!B$7))))*400+100*AE4942-400*Sheet1!$B$13</f>
        <v>-172.20556367152903</v>
      </c>
    </row>
    <row r="4943" spans="22:32" x14ac:dyDescent="0.2">
      <c r="V4943" s="7" t="e">
        <f t="shared" si="645"/>
        <v>#VALUE!</v>
      </c>
      <c r="X4943" s="4">
        <f t="shared" ca="1" si="646"/>
        <v>-0.51993067901038759</v>
      </c>
      <c r="Y4943" s="4">
        <f t="shared" ca="1" si="646"/>
        <v>0.45200993388745919</v>
      </c>
      <c r="Z4943" s="4">
        <f t="shared" ca="1" si="647"/>
        <v>-0.90190801459177938</v>
      </c>
      <c r="AA4943" s="4">
        <f t="shared" ca="1" si="648"/>
        <v>3.659734954120622E-2</v>
      </c>
      <c r="AB4943" s="4">
        <f ca="1">Sheet1!AC4943</f>
        <v>0.92375687789979455</v>
      </c>
      <c r="AC4943" s="7">
        <f t="shared" ca="1" si="649"/>
        <v>0.74393374264859202</v>
      </c>
      <c r="AD4943" s="4">
        <f t="shared" ca="1" si="650"/>
        <v>-0.67095980482002338</v>
      </c>
      <c r="AE4943" s="4">
        <f t="shared" ca="1" si="651"/>
        <v>2.7226003215208277E-2</v>
      </c>
      <c r="AF4943" s="21">
        <f ca="1">(Sheet1!B$4*EXP(-Sheet1!B$8*Sheet1!B$7)*NORMSDIST((LN(Sheet1!B$4/(Sheet1!B$5+AD4943))-Sheet1!B$8*Sheet1!B$7+Sheet1!B$9*Sheet1!B$7+0.5*Sheet1!B$6*Sheet1!B$6*Sheet1!B$7)/(Sheet1!B$6*SQRT(Sheet1!B$7)))-(Sheet1!B$5+AD4943)*EXP(-Sheet1!B$9*Sheet1!B$7)*NORMSDIST((LN(Sheet1!B$4/(Sheet1!B$5+AD4943))-Sheet1!B$8*Sheet1!B$7+Sheet1!B$9*Sheet1!B$7-0.5*Sheet1!B$6*Sheet1!B$6*Sheet1!B$7)/(Sheet1!B$6*SQRT(Sheet1!B$7))))*400+100*AE4943-400*Sheet1!$B$13</f>
        <v>111.41229862978935</v>
      </c>
    </row>
    <row r="4944" spans="22:32" x14ac:dyDescent="0.2">
      <c r="V4944" s="7" t="e">
        <f t="shared" si="645"/>
        <v>#VALUE!</v>
      </c>
      <c r="X4944" s="4">
        <f t="shared" ca="1" si="646"/>
        <v>-0.39880969567273222</v>
      </c>
      <c r="Y4944" s="4">
        <f t="shared" ca="1" si="646"/>
        <v>0.98040048907966115</v>
      </c>
      <c r="Z4944" s="4">
        <f t="shared" ca="1" si="647"/>
        <v>-0.69180311019300222</v>
      </c>
      <c r="AA4944" s="4">
        <f t="shared" ca="1" si="648"/>
        <v>0.945959357594095</v>
      </c>
      <c r="AB4944" s="4">
        <f ca="1">Sheet1!AC4944</f>
        <v>0.96104481616386672</v>
      </c>
      <c r="AC4944" s="7">
        <f t="shared" ca="1" si="649"/>
        <v>0.69452683783511393</v>
      </c>
      <c r="AD4944" s="4">
        <f t="shared" ca="1" si="650"/>
        <v>-0.48047582652684273</v>
      </c>
      <c r="AE4944" s="4">
        <f t="shared" ca="1" si="651"/>
        <v>0.65699416135036259</v>
      </c>
      <c r="AF4944" s="21">
        <f ca="1">(Sheet1!B$4*EXP(-Sheet1!B$8*Sheet1!B$7)*NORMSDIST((LN(Sheet1!B$4/(Sheet1!B$5+AD4944))-Sheet1!B$8*Sheet1!B$7+Sheet1!B$9*Sheet1!B$7+0.5*Sheet1!B$6*Sheet1!B$6*Sheet1!B$7)/(Sheet1!B$6*SQRT(Sheet1!B$7)))-(Sheet1!B$5+AD4944)*EXP(-Sheet1!B$9*Sheet1!B$7)*NORMSDIST((LN(Sheet1!B$4/(Sheet1!B$5+AD4944))-Sheet1!B$8*Sheet1!B$7+Sheet1!B$9*Sheet1!B$7-0.5*Sheet1!B$6*Sheet1!B$6*Sheet1!B$7)/(Sheet1!B$6*SQRT(Sheet1!B$7))))*400+100*AE4944-400*Sheet1!$B$13</f>
        <v>143.29426434994866</v>
      </c>
    </row>
    <row r="4945" spans="22:32" x14ac:dyDescent="0.2">
      <c r="V4945" s="7" t="e">
        <f t="shared" si="645"/>
        <v>#VALUE!</v>
      </c>
      <c r="X4945" s="4">
        <f t="shared" ca="1" si="646"/>
        <v>-0.1430518234132179</v>
      </c>
      <c r="Y4945" s="4">
        <f t="shared" ca="1" si="646"/>
        <v>-1.3958807768091406</v>
      </c>
      <c r="Z4945" s="4">
        <f t="shared" ca="1" si="647"/>
        <v>-0.24814766900064289</v>
      </c>
      <c r="AA4945" s="4">
        <f t="shared" ca="1" si="648"/>
        <v>-2.1919796111797289</v>
      </c>
      <c r="AB4945" s="4">
        <f ca="1">Sheet1!AC4945</f>
        <v>4.6544947499591927E-2</v>
      </c>
      <c r="AC4945" s="7">
        <f t="shared" ca="1" si="649"/>
        <v>1.7777487800513561</v>
      </c>
      <c r="AD4945" s="4">
        <f t="shared" ca="1" si="650"/>
        <v>-0.44114421583848062</v>
      </c>
      <c r="AE4945" s="4">
        <f t="shared" ca="1" si="651"/>
        <v>-3.8967890796722089</v>
      </c>
      <c r="AF4945" s="21">
        <f ca="1">(Sheet1!B$4*EXP(-Sheet1!B$8*Sheet1!B$7)*NORMSDIST((LN(Sheet1!B$4/(Sheet1!B$5+AD4945))-Sheet1!B$8*Sheet1!B$7+Sheet1!B$9*Sheet1!B$7+0.5*Sheet1!B$6*Sheet1!B$6*Sheet1!B$7)/(Sheet1!B$6*SQRT(Sheet1!B$7)))-(Sheet1!B$5+AD4945)*EXP(-Sheet1!B$9*Sheet1!B$7)*NORMSDIST((LN(Sheet1!B$4/(Sheet1!B$5+AD4945))-Sheet1!B$8*Sheet1!B$7+Sheet1!B$9*Sheet1!B$7-0.5*Sheet1!B$6*Sheet1!B$6*Sheet1!B$7)/(Sheet1!B$6*SQRT(Sheet1!B$7))))*400+100*AE4945-400*Sheet1!$B$13</f>
        <v>-318.48103317284722</v>
      </c>
    </row>
    <row r="4946" spans="22:32" x14ac:dyDescent="0.2">
      <c r="V4946" s="7" t="e">
        <f t="shared" si="645"/>
        <v>#VALUE!</v>
      </c>
      <c r="X4946" s="4">
        <f t="shared" ca="1" si="646"/>
        <v>-0.5010147072148663</v>
      </c>
      <c r="Y4946" s="4">
        <f t="shared" ca="1" si="646"/>
        <v>1.1802300876355305</v>
      </c>
      <c r="Z4946" s="4">
        <f t="shared" ca="1" si="647"/>
        <v>-0.86909505075851445</v>
      </c>
      <c r="AA4946" s="4">
        <f t="shared" ca="1" si="648"/>
        <v>1.1139003663528873</v>
      </c>
      <c r="AB4946" s="4">
        <f ca="1">Sheet1!AC4946</f>
        <v>0.54642731447882797</v>
      </c>
      <c r="AC4946" s="7">
        <f t="shared" ca="1" si="649"/>
        <v>1.0150754338068604</v>
      </c>
      <c r="AD4946" s="4">
        <f t="shared" ca="1" si="650"/>
        <v>-0.88219703566809438</v>
      </c>
      <c r="AE4946" s="4">
        <f t="shared" ca="1" si="651"/>
        <v>1.1306928975932777</v>
      </c>
      <c r="AF4946" s="21">
        <f ca="1">(Sheet1!B$4*EXP(-Sheet1!B$8*Sheet1!B$7)*NORMSDIST((LN(Sheet1!B$4/(Sheet1!B$5+AD4946))-Sheet1!B$8*Sheet1!B$7+Sheet1!B$9*Sheet1!B$7+0.5*Sheet1!B$6*Sheet1!B$6*Sheet1!B$7)/(Sheet1!B$6*SQRT(Sheet1!B$7)))-(Sheet1!B$5+AD4946)*EXP(-Sheet1!B$9*Sheet1!B$7)*NORMSDIST((LN(Sheet1!B$4/(Sheet1!B$5+AD4946))-Sheet1!B$8*Sheet1!B$7+Sheet1!B$9*Sheet1!B$7-0.5*Sheet1!B$6*Sheet1!B$6*Sheet1!B$7)/(Sheet1!B$6*SQRT(Sheet1!B$7))))*400+100*AE4946-400*Sheet1!$B$13</f>
        <v>256.46340777005526</v>
      </c>
    </row>
    <row r="4947" spans="22:32" x14ac:dyDescent="0.2">
      <c r="V4947" s="7" t="e">
        <f t="shared" si="645"/>
        <v>#VALUE!</v>
      </c>
      <c r="X4947" s="4">
        <f t="shared" ca="1" si="646"/>
        <v>6.3727460591991553E-2</v>
      </c>
      <c r="Y4947" s="4">
        <f t="shared" ca="1" si="646"/>
        <v>1.222542745967262</v>
      </c>
      <c r="Z4947" s="4">
        <f t="shared" ca="1" si="647"/>
        <v>0.11054609735070212</v>
      </c>
      <c r="AA4947" s="4">
        <f t="shared" ca="1" si="648"/>
        <v>1.8465959138406722</v>
      </c>
      <c r="AB4947" s="4">
        <f ca="1">Sheet1!AC4947</f>
        <v>0.13438721615676397</v>
      </c>
      <c r="AC4947" s="7">
        <f t="shared" ca="1" si="649"/>
        <v>1.4556783448811932</v>
      </c>
      <c r="AD4947" s="4">
        <f t="shared" ca="1" si="650"/>
        <v>0.1609195600245453</v>
      </c>
      <c r="AE4947" s="4">
        <f t="shared" ca="1" si="651"/>
        <v>2.688049683523964</v>
      </c>
      <c r="AF4947" s="21">
        <f ca="1">(Sheet1!B$4*EXP(-Sheet1!B$8*Sheet1!B$7)*NORMSDIST((LN(Sheet1!B$4/(Sheet1!B$5+AD4947))-Sheet1!B$8*Sheet1!B$7+Sheet1!B$9*Sheet1!B$7+0.5*Sheet1!B$6*Sheet1!B$6*Sheet1!B$7)/(Sheet1!B$6*SQRT(Sheet1!B$7)))-(Sheet1!B$5+AD4947)*EXP(-Sheet1!B$9*Sheet1!B$7)*NORMSDIST((LN(Sheet1!B$4/(Sheet1!B$5+AD4947))-Sheet1!B$8*Sheet1!B$7+Sheet1!B$9*Sheet1!B$7-0.5*Sheet1!B$6*Sheet1!B$6*Sheet1!B$7)/(Sheet1!B$6*SQRT(Sheet1!B$7))))*400+100*AE4947-400*Sheet1!$B$13</f>
        <v>243.08443300846329</v>
      </c>
    </row>
    <row r="4948" spans="22:32" x14ac:dyDescent="0.2">
      <c r="V4948" s="7" t="e">
        <f t="shared" si="645"/>
        <v>#VALUE!</v>
      </c>
      <c r="X4948" s="4">
        <f t="shared" ca="1" si="646"/>
        <v>-0.53643759405766944</v>
      </c>
      <c r="Y4948" s="4">
        <f t="shared" ca="1" si="646"/>
        <v>-0.96618064909431622</v>
      </c>
      <c r="Z4948" s="4">
        <f t="shared" ca="1" si="647"/>
        <v>-0.93054206058742195</v>
      </c>
      <c r="AA4948" s="4">
        <f t="shared" ca="1" si="648"/>
        <v>-2.0372518790518517</v>
      </c>
      <c r="AB4948" s="4">
        <f ca="1">Sheet1!AC4948</f>
        <v>0.10469907484360752</v>
      </c>
      <c r="AC4948" s="7">
        <f t="shared" ca="1" si="649"/>
        <v>1.530216042372005</v>
      </c>
      <c r="AD4948" s="4">
        <f t="shared" ca="1" si="650"/>
        <v>-1.4239303892127753</v>
      </c>
      <c r="AE4948" s="4">
        <f t="shared" ca="1" si="651"/>
        <v>-3.117435507677655</v>
      </c>
      <c r="AF4948" s="21">
        <f ca="1">(Sheet1!B$4*EXP(-Sheet1!B$8*Sheet1!B$7)*NORMSDIST((LN(Sheet1!B$4/(Sheet1!B$5+AD4948))-Sheet1!B$8*Sheet1!B$7+Sheet1!B$9*Sheet1!B$7+0.5*Sheet1!B$6*Sheet1!B$6*Sheet1!B$7)/(Sheet1!B$6*SQRT(Sheet1!B$7)))-(Sheet1!B$5+AD4948)*EXP(-Sheet1!B$9*Sheet1!B$7)*NORMSDIST((LN(Sheet1!B$4/(Sheet1!B$5+AD4948))-Sheet1!B$8*Sheet1!B$7+Sheet1!B$9*Sheet1!B$7-0.5*Sheet1!B$6*Sheet1!B$6*Sheet1!B$7)/(Sheet1!B$6*SQRT(Sheet1!B$7))))*400+100*AE4948-400*Sheet1!$B$13</f>
        <v>-78.276115529827166</v>
      </c>
    </row>
    <row r="4949" spans="22:32" x14ac:dyDescent="0.2">
      <c r="V4949" s="7" t="e">
        <f t="shared" si="645"/>
        <v>#VALUE!</v>
      </c>
      <c r="X4949" s="4">
        <f t="shared" ca="1" si="646"/>
        <v>0.43358682039596586</v>
      </c>
      <c r="Y4949" s="4">
        <f t="shared" ca="1" si="646"/>
        <v>1.5199686393837295</v>
      </c>
      <c r="Z4949" s="4">
        <f t="shared" ca="1" si="647"/>
        <v>0.75212993601532629</v>
      </c>
      <c r="AA4949" s="4">
        <f t="shared" ca="1" si="648"/>
        <v>2.7171277878665716</v>
      </c>
      <c r="AB4949" s="4">
        <f ca="1">Sheet1!AC4949</f>
        <v>0.83104433817366152</v>
      </c>
      <c r="AC4949" s="7">
        <f t="shared" ca="1" si="649"/>
        <v>0.82555697917804627</v>
      </c>
      <c r="AD4949" s="4">
        <f t="shared" ca="1" si="650"/>
        <v>0.62092611792619001</v>
      </c>
      <c r="AE4949" s="4">
        <f t="shared" ca="1" si="651"/>
        <v>2.2431438085918542</v>
      </c>
      <c r="AF4949" s="21">
        <f ca="1">(Sheet1!B$4*EXP(-Sheet1!B$8*Sheet1!B$7)*NORMSDIST((LN(Sheet1!B$4/(Sheet1!B$5+AD4949))-Sheet1!B$8*Sheet1!B$7+Sheet1!B$9*Sheet1!B$7+0.5*Sheet1!B$6*Sheet1!B$6*Sheet1!B$7)/(Sheet1!B$6*SQRT(Sheet1!B$7)))-(Sheet1!B$5+AD4949)*EXP(-Sheet1!B$9*Sheet1!B$7)*NORMSDIST((LN(Sheet1!B$4/(Sheet1!B$5+AD4949))-Sheet1!B$8*Sheet1!B$7+Sheet1!B$9*Sheet1!B$7-0.5*Sheet1!B$6*Sheet1!B$6*Sheet1!B$7)/(Sheet1!B$6*SQRT(Sheet1!B$7))))*400+100*AE4949-400*Sheet1!$B$13</f>
        <v>125.80410595227113</v>
      </c>
    </row>
    <row r="4950" spans="22:32" x14ac:dyDescent="0.2">
      <c r="V4950" s="7" t="e">
        <f t="shared" si="645"/>
        <v>#VALUE!</v>
      </c>
      <c r="X4950" s="4">
        <f t="shared" ca="1" si="646"/>
        <v>1.2898687376310713</v>
      </c>
      <c r="Y4950" s="4">
        <f t="shared" ca="1" si="646"/>
        <v>-0.27526007889802179</v>
      </c>
      <c r="Z4950" s="4">
        <f t="shared" ca="1" si="647"/>
        <v>2.2374962648003351</v>
      </c>
      <c r="AA4950" s="4">
        <f t="shared" ca="1" si="648"/>
        <v>1.1347798964381404</v>
      </c>
      <c r="AB4950" s="4">
        <f ca="1">Sheet1!AC4950</f>
        <v>0.96578836445059169</v>
      </c>
      <c r="AC4950" s="7">
        <f t="shared" ca="1" si="649"/>
        <v>0.68630909630885706</v>
      </c>
      <c r="AD4950" s="4">
        <f t="shared" ca="1" si="650"/>
        <v>1.5356140394895612</v>
      </c>
      <c r="AE4950" s="4">
        <f t="shared" ca="1" si="651"/>
        <v>0.77880976523391854</v>
      </c>
      <c r="AF4950" s="21">
        <f ca="1">(Sheet1!B$4*EXP(-Sheet1!B$8*Sheet1!B$7)*NORMSDIST((LN(Sheet1!B$4/(Sheet1!B$5+AD4950))-Sheet1!B$8*Sheet1!B$7+Sheet1!B$9*Sheet1!B$7+0.5*Sheet1!B$6*Sheet1!B$6*Sheet1!B$7)/(Sheet1!B$6*SQRT(Sheet1!B$7)))-(Sheet1!B$5+AD4950)*EXP(-Sheet1!B$9*Sheet1!B$7)*NORMSDIST((LN(Sheet1!B$4/(Sheet1!B$5+AD4950))-Sheet1!B$8*Sheet1!B$7+Sheet1!B$9*Sheet1!B$7-0.5*Sheet1!B$6*Sheet1!B$6*Sheet1!B$7)/(Sheet1!B$6*SQRT(Sheet1!B$7))))*400+100*AE4950-400*Sheet1!$B$13</f>
        <v>-162.15711458807209</v>
      </c>
    </row>
    <row r="4951" spans="22:32" x14ac:dyDescent="0.2">
      <c r="V4951" s="7" t="e">
        <f t="shared" si="645"/>
        <v>#VALUE!</v>
      </c>
      <c r="X4951" s="4">
        <f t="shared" ca="1" si="646"/>
        <v>-0.61456618896635073</v>
      </c>
      <c r="Y4951" s="4">
        <f t="shared" ca="1" si="646"/>
        <v>-1.025906530747527</v>
      </c>
      <c r="Z4951" s="4">
        <f t="shared" ca="1" si="647"/>
        <v>-1.0660693698261337</v>
      </c>
      <c r="AA4951" s="4">
        <f t="shared" ca="1" si="648"/>
        <v>-2.2166487212562811</v>
      </c>
      <c r="AB4951" s="4">
        <f ca="1">Sheet1!AC4951</f>
        <v>0.38672216704791962</v>
      </c>
      <c r="AC4951" s="7">
        <f t="shared" ca="1" si="649"/>
        <v>1.1336915473891578</v>
      </c>
      <c r="AD4951" s="4">
        <f t="shared" ca="1" si="650"/>
        <v>-1.2085938335023738</v>
      </c>
      <c r="AE4951" s="4">
        <f t="shared" ca="1" si="651"/>
        <v>-2.512995918819231</v>
      </c>
      <c r="AF4951" s="21">
        <f ca="1">(Sheet1!B$4*EXP(-Sheet1!B$8*Sheet1!B$7)*NORMSDIST((LN(Sheet1!B$4/(Sheet1!B$5+AD4951))-Sheet1!B$8*Sheet1!B$7+Sheet1!B$9*Sheet1!B$7+0.5*Sheet1!B$6*Sheet1!B$6*Sheet1!B$7)/(Sheet1!B$6*SQRT(Sheet1!B$7)))-(Sheet1!B$5+AD4951)*EXP(-Sheet1!B$9*Sheet1!B$7)*NORMSDIST((LN(Sheet1!B$4/(Sheet1!B$5+AD4951))-Sheet1!B$8*Sheet1!B$7+Sheet1!B$9*Sheet1!B$7-0.5*Sheet1!B$6*Sheet1!B$6*Sheet1!B$7)/(Sheet1!B$6*SQRT(Sheet1!B$7))))*400+100*AE4951-400*Sheet1!$B$13</f>
        <v>-53.820987799972045</v>
      </c>
    </row>
    <row r="4952" spans="22:32" x14ac:dyDescent="0.2">
      <c r="V4952" s="7" t="e">
        <f t="shared" si="645"/>
        <v>#VALUE!</v>
      </c>
      <c r="X4952" s="4">
        <f t="shared" ca="1" si="646"/>
        <v>1.0554483863712614</v>
      </c>
      <c r="Y4952" s="4">
        <f t="shared" ca="1" si="646"/>
        <v>0.34358390636303499</v>
      </c>
      <c r="Z4952" s="4">
        <f t="shared" ca="1" si="647"/>
        <v>1.8308543755641382</v>
      </c>
      <c r="AA4952" s="4">
        <f t="shared" ca="1" si="648"/>
        <v>1.7524688495742999</v>
      </c>
      <c r="AB4952" s="4">
        <f ca="1">Sheet1!AC4952</f>
        <v>0.97490425119128832</v>
      </c>
      <c r="AC4952" s="7">
        <f t="shared" ca="1" si="649"/>
        <v>0.66806585321713607</v>
      </c>
      <c r="AD4952" s="4">
        <f t="shared" ca="1" si="650"/>
        <v>1.2231312905275828</v>
      </c>
      <c r="AE4952" s="4">
        <f t="shared" ca="1" si="651"/>
        <v>1.1707645972273075</v>
      </c>
      <c r="AF4952" s="21">
        <f ca="1">(Sheet1!B$4*EXP(-Sheet1!B$8*Sheet1!B$7)*NORMSDIST((LN(Sheet1!B$4/(Sheet1!B$5+AD4952))-Sheet1!B$8*Sheet1!B$7+Sheet1!B$9*Sheet1!B$7+0.5*Sheet1!B$6*Sheet1!B$6*Sheet1!B$7)/(Sheet1!B$6*SQRT(Sheet1!B$7)))-(Sheet1!B$5+AD4952)*EXP(-Sheet1!B$9*Sheet1!B$7)*NORMSDIST((LN(Sheet1!B$4/(Sheet1!B$5+AD4952))-Sheet1!B$8*Sheet1!B$7+Sheet1!B$9*Sheet1!B$7-0.5*Sheet1!B$6*Sheet1!B$6*Sheet1!B$7)/(Sheet1!B$6*SQRT(Sheet1!B$7))))*400+100*AE4952-400*Sheet1!$B$13</f>
        <v>-75.089128452509158</v>
      </c>
    </row>
    <row r="4953" spans="22:32" x14ac:dyDescent="0.2">
      <c r="V4953" s="7" t="e">
        <f t="shared" si="645"/>
        <v>#VALUE!</v>
      </c>
      <c r="X4953" s="4">
        <f t="shared" ca="1" si="646"/>
        <v>0.70452694235693236</v>
      </c>
      <c r="Y4953" s="4">
        <f t="shared" ca="1" si="646"/>
        <v>2.8201710345735879E-2</v>
      </c>
      <c r="Z4953" s="4">
        <f t="shared" ca="1" si="647"/>
        <v>1.2221215663153104</v>
      </c>
      <c r="AA4953" s="4">
        <f t="shared" ca="1" si="648"/>
        <v>0.87844234665906662</v>
      </c>
      <c r="AB4953" s="4">
        <f ca="1">Sheet1!AC4953</f>
        <v>0.39038231498073384</v>
      </c>
      <c r="AC4953" s="7">
        <f t="shared" ca="1" si="649"/>
        <v>1.1306324148270457</v>
      </c>
      <c r="AD4953" s="4">
        <f t="shared" ca="1" si="650"/>
        <v>1.3817702577352908</v>
      </c>
      <c r="AE4953" s="4">
        <f t="shared" ca="1" si="651"/>
        <v>0.99319539168947724</v>
      </c>
      <c r="AF4953" s="21">
        <f ca="1">(Sheet1!B$4*EXP(-Sheet1!B$8*Sheet1!B$7)*NORMSDIST((LN(Sheet1!B$4/(Sheet1!B$5+AD4953))-Sheet1!B$8*Sheet1!B$7+Sheet1!B$9*Sheet1!B$7+0.5*Sheet1!B$6*Sheet1!B$6*Sheet1!B$7)/(Sheet1!B$6*SQRT(Sheet1!B$7)))-(Sheet1!B$5+AD4953)*EXP(-Sheet1!B$9*Sheet1!B$7)*NORMSDIST((LN(Sheet1!B$4/(Sheet1!B$5+AD4953))-Sheet1!B$8*Sheet1!B$7+Sheet1!B$9*Sheet1!B$7-0.5*Sheet1!B$6*Sheet1!B$6*Sheet1!B$7)/(Sheet1!B$6*SQRT(Sheet1!B$7))))*400+100*AE4953-400*Sheet1!$B$13</f>
        <v>-117.21124357214603</v>
      </c>
    </row>
    <row r="4954" spans="22:32" x14ac:dyDescent="0.2">
      <c r="V4954" s="7" t="e">
        <f t="shared" si="645"/>
        <v>#VALUE!</v>
      </c>
      <c r="X4954" s="4">
        <f t="shared" ca="1" si="646"/>
        <v>-0.39425150551910532</v>
      </c>
      <c r="Y4954" s="4">
        <f t="shared" ca="1" si="646"/>
        <v>-0.88485082572238583</v>
      </c>
      <c r="Z4954" s="4">
        <f t="shared" ca="1" si="647"/>
        <v>-0.68389615567473017</v>
      </c>
      <c r="AA4954" s="4">
        <f t="shared" ca="1" si="648"/>
        <v>-1.7504059118042616</v>
      </c>
      <c r="AB4954" s="4">
        <f ca="1">Sheet1!AC4954</f>
        <v>0.63229237839928965</v>
      </c>
      <c r="AC4954" s="7">
        <f t="shared" ca="1" si="649"/>
        <v>0.95862228735255495</v>
      </c>
      <c r="AD4954" s="4">
        <f t="shared" ca="1" si="650"/>
        <v>-0.65559809706452887</v>
      </c>
      <c r="AE4954" s="4">
        <f t="shared" ca="1" si="651"/>
        <v>-1.6779781189692358</v>
      </c>
      <c r="AF4954" s="21">
        <f ca="1">(Sheet1!B$4*EXP(-Sheet1!B$8*Sheet1!B$7)*NORMSDIST((LN(Sheet1!B$4/(Sheet1!B$5+AD4954))-Sheet1!B$8*Sheet1!B$7+Sheet1!B$9*Sheet1!B$7+0.5*Sheet1!B$6*Sheet1!B$6*Sheet1!B$7)/(Sheet1!B$6*SQRT(Sheet1!B$7)))-(Sheet1!B$5+AD4954)*EXP(-Sheet1!B$9*Sheet1!B$7)*NORMSDIST((LN(Sheet1!B$4/(Sheet1!B$5+AD4954))-Sheet1!B$8*Sheet1!B$7+Sheet1!B$9*Sheet1!B$7-0.5*Sheet1!B$6*Sheet1!B$6*Sheet1!B$7)/(Sheet1!B$6*SQRT(Sheet1!B$7))))*400+100*AE4954-400*Sheet1!$B$13</f>
        <v>-61.622801156954665</v>
      </c>
    </row>
    <row r="4955" spans="22:32" x14ac:dyDescent="0.2">
      <c r="V4955" s="7" t="e">
        <f t="shared" si="645"/>
        <v>#VALUE!</v>
      </c>
      <c r="X4955" s="4">
        <f t="shared" ca="1" si="646"/>
        <v>0.95260219034916072</v>
      </c>
      <c r="Y4955" s="4">
        <f t="shared" ca="1" si="646"/>
        <v>9.4568434174129024E-2</v>
      </c>
      <c r="Z4955" s="4">
        <f t="shared" ca="1" si="647"/>
        <v>1.6524501916849319</v>
      </c>
      <c r="AA4955" s="4">
        <f t="shared" ca="1" si="648"/>
        <v>1.269503224075029</v>
      </c>
      <c r="AB4955" s="4">
        <f ca="1">Sheet1!AC4955</f>
        <v>9.4521536347440094E-2</v>
      </c>
      <c r="AC4955" s="7">
        <f t="shared" ca="1" si="649"/>
        <v>1.5608958616131097</v>
      </c>
      <c r="AD4955" s="4">
        <f t="shared" ca="1" si="650"/>
        <v>2.5793026657228002</v>
      </c>
      <c r="AE4955" s="4">
        <f t="shared" ca="1" si="651"/>
        <v>1.9815623287632131</v>
      </c>
      <c r="AF4955" s="21">
        <f ca="1">(Sheet1!B$4*EXP(-Sheet1!B$8*Sheet1!B$7)*NORMSDIST((LN(Sheet1!B$4/(Sheet1!B$5+AD4955))-Sheet1!B$8*Sheet1!B$7+Sheet1!B$9*Sheet1!B$7+0.5*Sheet1!B$6*Sheet1!B$6*Sheet1!B$7)/(Sheet1!B$6*SQRT(Sheet1!B$7)))-(Sheet1!B$5+AD4955)*EXP(-Sheet1!B$9*Sheet1!B$7)*NORMSDIST((LN(Sheet1!B$4/(Sheet1!B$5+AD4955))-Sheet1!B$8*Sheet1!B$7+Sheet1!B$9*Sheet1!B$7-0.5*Sheet1!B$6*Sheet1!B$6*Sheet1!B$7)/(Sheet1!B$6*SQRT(Sheet1!B$7))))*400+100*AE4955-400*Sheet1!$B$13</f>
        <v>-198.22668130660668</v>
      </c>
    </row>
    <row r="4956" spans="22:32" x14ac:dyDescent="0.2">
      <c r="V4956" s="7" t="e">
        <f t="shared" si="645"/>
        <v>#VALUE!</v>
      </c>
      <c r="X4956" s="4">
        <f t="shared" ca="1" si="646"/>
        <v>0.32532509426926243</v>
      </c>
      <c r="Y4956" s="4">
        <f t="shared" ca="1" si="646"/>
        <v>-0.6595688952639871</v>
      </c>
      <c r="Z4956" s="4">
        <f t="shared" ca="1" si="647"/>
        <v>0.56433159594995141</v>
      </c>
      <c r="AA4956" s="4">
        <f t="shared" ca="1" si="648"/>
        <v>-0.56860414086699462</v>
      </c>
      <c r="AB4956" s="4">
        <f ca="1">Sheet1!AC4956</f>
        <v>0.22895374792877532</v>
      </c>
      <c r="AC4956" s="7">
        <f t="shared" ca="1" si="649"/>
        <v>1.2964743084409336</v>
      </c>
      <c r="AD4956" s="4">
        <f t="shared" ca="1" si="650"/>
        <v>0.7316414155905816</v>
      </c>
      <c r="AE4956" s="4">
        <f t="shared" ca="1" si="651"/>
        <v>-0.73718066030718798</v>
      </c>
      <c r="AF4956" s="21">
        <f ca="1">(Sheet1!B$4*EXP(-Sheet1!B$8*Sheet1!B$7)*NORMSDIST((LN(Sheet1!B$4/(Sheet1!B$5+AD4956))-Sheet1!B$8*Sheet1!B$7+Sheet1!B$9*Sheet1!B$7+0.5*Sheet1!B$6*Sheet1!B$6*Sheet1!B$7)/(Sheet1!B$6*SQRT(Sheet1!B$7)))-(Sheet1!B$5+AD4956)*EXP(-Sheet1!B$9*Sheet1!B$7)*NORMSDIST((LN(Sheet1!B$4/(Sheet1!B$5+AD4956))-Sheet1!B$8*Sheet1!B$7+Sheet1!B$9*Sheet1!B$7-0.5*Sheet1!B$6*Sheet1!B$6*Sheet1!B$7)/(Sheet1!B$6*SQRT(Sheet1!B$7))))*400+100*AE4956-400*Sheet1!$B$13</f>
        <v>-189.58552161429634</v>
      </c>
    </row>
    <row r="4957" spans="22:32" x14ac:dyDescent="0.2">
      <c r="V4957" s="7" t="e">
        <f t="shared" si="645"/>
        <v>#VALUE!</v>
      </c>
      <c r="X4957" s="4">
        <f t="shared" ca="1" si="646"/>
        <v>0.30660082917747938</v>
      </c>
      <c r="Y4957" s="4">
        <f t="shared" ca="1" si="646"/>
        <v>-0.28581621547534886</v>
      </c>
      <c r="Z4957" s="4">
        <f t="shared" ca="1" si="647"/>
        <v>0.53185117993417941</v>
      </c>
      <c r="AA4957" s="4">
        <f t="shared" ca="1" si="648"/>
        <v>-4.9490589473253195E-2</v>
      </c>
      <c r="AB4957" s="4">
        <f ca="1">Sheet1!AC4957</f>
        <v>0.42304712154541091</v>
      </c>
      <c r="AC4957" s="7">
        <f t="shared" ca="1" si="649"/>
        <v>1.1042297657404745</v>
      </c>
      <c r="AD4957" s="4">
        <f t="shared" ca="1" si="650"/>
        <v>0.58728590382751389</v>
      </c>
      <c r="AE4957" s="4">
        <f t="shared" ca="1" si="651"/>
        <v>-5.4648982020408368E-2</v>
      </c>
      <c r="AF4957" s="21">
        <f ca="1">(Sheet1!B$4*EXP(-Sheet1!B$8*Sheet1!B$7)*NORMSDIST((LN(Sheet1!B$4/(Sheet1!B$5+AD4957))-Sheet1!B$8*Sheet1!B$7+Sheet1!B$9*Sheet1!B$7+0.5*Sheet1!B$6*Sheet1!B$6*Sheet1!B$7)/(Sheet1!B$6*SQRT(Sheet1!B$7)))-(Sheet1!B$5+AD4957)*EXP(-Sheet1!B$9*Sheet1!B$7)*NORMSDIST((LN(Sheet1!B$4/(Sheet1!B$5+AD4957))-Sheet1!B$8*Sheet1!B$7+Sheet1!B$9*Sheet1!B$7-0.5*Sheet1!B$6*Sheet1!B$6*Sheet1!B$7)/(Sheet1!B$6*SQRT(Sheet1!B$7))))*400+100*AE4957-400*Sheet1!$B$13</f>
        <v>-98.688872126569549</v>
      </c>
    </row>
    <row r="4958" spans="22:32" x14ac:dyDescent="0.2">
      <c r="V4958" s="7" t="e">
        <f t="shared" si="645"/>
        <v>#VALUE!</v>
      </c>
      <c r="X4958" s="4">
        <f t="shared" ca="1" si="646"/>
        <v>-4.7814497217343148E-2</v>
      </c>
      <c r="Y4958" s="4">
        <f t="shared" ca="1" si="646"/>
        <v>1.2888868556944277</v>
      </c>
      <c r="Z4958" s="4">
        <f t="shared" ca="1" si="647"/>
        <v>-8.2942361347245183E-2</v>
      </c>
      <c r="AA4958" s="4">
        <f t="shared" ca="1" si="648"/>
        <v>1.8100850551124814</v>
      </c>
      <c r="AB4958" s="4">
        <f ca="1">Sheet1!AC4958</f>
        <v>0.74349155939516121</v>
      </c>
      <c r="AC4958" s="7">
        <f t="shared" ca="1" si="649"/>
        <v>0.88660075068971567</v>
      </c>
      <c r="AD4958" s="4">
        <f t="shared" ca="1" si="650"/>
        <v>-7.3536759834445242E-2</v>
      </c>
      <c r="AE4958" s="4">
        <f t="shared" ca="1" si="651"/>
        <v>1.6048227686749614</v>
      </c>
      <c r="AF4958" s="21">
        <f ca="1">(Sheet1!B$4*EXP(-Sheet1!B$8*Sheet1!B$7)*NORMSDIST((LN(Sheet1!B$4/(Sheet1!B$5+AD4958))-Sheet1!B$8*Sheet1!B$7+Sheet1!B$9*Sheet1!B$7+0.5*Sheet1!B$6*Sheet1!B$6*Sheet1!B$7)/(Sheet1!B$6*SQRT(Sheet1!B$7)))-(Sheet1!B$5+AD4958)*EXP(-Sheet1!B$9*Sheet1!B$7)*NORMSDIST((LN(Sheet1!B$4/(Sheet1!B$5+AD4958))-Sheet1!B$8*Sheet1!B$7+Sheet1!B$9*Sheet1!B$7-0.5*Sheet1!B$6*Sheet1!B$6*Sheet1!B$7)/(Sheet1!B$6*SQRT(Sheet1!B$7))))*400+100*AE4958-400*Sheet1!$B$13</f>
        <v>172.28055874729262</v>
      </c>
    </row>
    <row r="4959" spans="22:32" x14ac:dyDescent="0.2">
      <c r="V4959" s="7" t="e">
        <f t="shared" si="645"/>
        <v>#VALUE!</v>
      </c>
      <c r="X4959" s="4">
        <f t="shared" ca="1" si="646"/>
        <v>-0.55571037146917113</v>
      </c>
      <c r="Y4959" s="4">
        <f t="shared" ca="1" si="646"/>
        <v>1.1570961697734463</v>
      </c>
      <c r="Z4959" s="4">
        <f t="shared" ca="1" si="647"/>
        <v>-0.96397396432497673</v>
      </c>
      <c r="AA4959" s="4">
        <f t="shared" ca="1" si="648"/>
        <v>1.0153651180445935</v>
      </c>
      <c r="AB4959" s="4">
        <f ca="1">Sheet1!AC4959</f>
        <v>0.71613380710012653</v>
      </c>
      <c r="AC4959" s="7">
        <f t="shared" ca="1" si="649"/>
        <v>0.90454625182847315</v>
      </c>
      <c r="AD4959" s="4">
        <f t="shared" ca="1" si="650"/>
        <v>-0.87195903629039195</v>
      </c>
      <c r="AE4959" s="4">
        <f t="shared" ca="1" si="651"/>
        <v>0.91844471176461229</v>
      </c>
      <c r="AF4959" s="21">
        <f ca="1">(Sheet1!B$4*EXP(-Sheet1!B$8*Sheet1!B$7)*NORMSDIST((LN(Sheet1!B$4/(Sheet1!B$5+AD4959))-Sheet1!B$8*Sheet1!B$7+Sheet1!B$9*Sheet1!B$7+0.5*Sheet1!B$6*Sheet1!B$6*Sheet1!B$7)/(Sheet1!B$6*SQRT(Sheet1!B$7)))-(Sheet1!B$5+AD4959)*EXP(-Sheet1!B$9*Sheet1!B$7)*NORMSDIST((LN(Sheet1!B$4/(Sheet1!B$5+AD4959))-Sheet1!B$8*Sheet1!B$7+Sheet1!B$9*Sheet1!B$7-0.5*Sheet1!B$6*Sheet1!B$6*Sheet1!B$7)/(Sheet1!B$6*SQRT(Sheet1!B$7))))*400+100*AE4959-400*Sheet1!$B$13</f>
        <v>233.55118670481033</v>
      </c>
    </row>
    <row r="4960" spans="22:32" x14ac:dyDescent="0.2">
      <c r="V4960" s="7" t="e">
        <f t="shared" si="645"/>
        <v>#VALUE!</v>
      </c>
      <c r="X4960" s="4">
        <f t="shared" ca="1" si="646"/>
        <v>0.95822666772813347</v>
      </c>
      <c r="Y4960" s="4">
        <f t="shared" ca="1" si="646"/>
        <v>0.47121275337047464</v>
      </c>
      <c r="Z4960" s="4">
        <f t="shared" ca="1" si="647"/>
        <v>1.6622068023847294</v>
      </c>
      <c r="AA4960" s="4">
        <f t="shared" ca="1" si="648"/>
        <v>1.8217528138433763</v>
      </c>
      <c r="AB4960" s="4">
        <f ca="1">Sheet1!AC4960</f>
        <v>0.81437644615742899</v>
      </c>
      <c r="AC4960" s="7">
        <f t="shared" ca="1" si="649"/>
        <v>0.83782729484492746</v>
      </c>
      <c r="AD4960" s="4">
        <f t="shared" ca="1" si="650"/>
        <v>1.3926422287148348</v>
      </c>
      <c r="AE4960" s="4">
        <f t="shared" ca="1" si="651"/>
        <v>1.5263142318985308</v>
      </c>
      <c r="AF4960" s="21">
        <f ca="1">(Sheet1!B$4*EXP(-Sheet1!B$8*Sheet1!B$7)*NORMSDIST((LN(Sheet1!B$4/(Sheet1!B$5+AD4960))-Sheet1!B$8*Sheet1!B$7+Sheet1!B$9*Sheet1!B$7+0.5*Sheet1!B$6*Sheet1!B$6*Sheet1!B$7)/(Sheet1!B$6*SQRT(Sheet1!B$7)))-(Sheet1!B$5+AD4960)*EXP(-Sheet1!B$9*Sheet1!B$7)*NORMSDIST((LN(Sheet1!B$4/(Sheet1!B$5+AD4960))-Sheet1!B$8*Sheet1!B$7+Sheet1!B$9*Sheet1!B$7-0.5*Sheet1!B$6*Sheet1!B$6*Sheet1!B$7)/(Sheet1!B$6*SQRT(Sheet1!B$7))))*400+100*AE4960-400*Sheet1!$B$13</f>
        <v>-65.564516510912654</v>
      </c>
    </row>
    <row r="4961" spans="22:32" x14ac:dyDescent="0.2">
      <c r="V4961" s="7" t="e">
        <f t="shared" si="645"/>
        <v>#VALUE!</v>
      </c>
      <c r="X4961" s="4">
        <f t="shared" ca="1" si="646"/>
        <v>1.1960292820135947</v>
      </c>
      <c r="Y4961" s="4">
        <f t="shared" ca="1" si="646"/>
        <v>0.49330157174107014</v>
      </c>
      <c r="Z4961" s="4">
        <f t="shared" ca="1" si="647"/>
        <v>2.0747158009365347</v>
      </c>
      <c r="AA4961" s="4">
        <f t="shared" ca="1" si="648"/>
        <v>2.1364650575137594</v>
      </c>
      <c r="AB4961" s="4">
        <f ca="1">Sheet1!AC4961</f>
        <v>0.62080693230479012</v>
      </c>
      <c r="AC4961" s="7">
        <f t="shared" ca="1" si="649"/>
        <v>0.96604582545775064</v>
      </c>
      <c r="AD4961" s="4">
        <f t="shared" ca="1" si="650"/>
        <v>2.0042705385059731</v>
      </c>
      <c r="AE4961" s="4">
        <f t="shared" ca="1" si="651"/>
        <v>2.0639231500475206</v>
      </c>
      <c r="AF4961" s="21">
        <f ca="1">(Sheet1!B$4*EXP(-Sheet1!B$8*Sheet1!B$7)*NORMSDIST((LN(Sheet1!B$4/(Sheet1!B$5+AD4961))-Sheet1!B$8*Sheet1!B$7+Sheet1!B$9*Sheet1!B$7+0.5*Sheet1!B$6*Sheet1!B$6*Sheet1!B$7)/(Sheet1!B$6*SQRT(Sheet1!B$7)))-(Sheet1!B$5+AD4961)*EXP(-Sheet1!B$9*Sheet1!B$7)*NORMSDIST((LN(Sheet1!B$4/(Sheet1!B$5+AD4961))-Sheet1!B$8*Sheet1!B$7+Sheet1!B$9*Sheet1!B$7-0.5*Sheet1!B$6*Sheet1!B$6*Sheet1!B$7)/(Sheet1!B$6*SQRT(Sheet1!B$7))))*400+100*AE4961-400*Sheet1!$B$13</f>
        <v>-104.5231231216253</v>
      </c>
    </row>
    <row r="4962" spans="22:32" x14ac:dyDescent="0.2">
      <c r="V4962" s="7" t="e">
        <f t="shared" si="645"/>
        <v>#VALUE!</v>
      </c>
      <c r="X4962" s="4">
        <f t="shared" ca="1" si="646"/>
        <v>-0.11141808949876293</v>
      </c>
      <c r="Y4962" s="4">
        <f t="shared" ca="1" si="646"/>
        <v>0.36877154492758585</v>
      </c>
      <c r="Z4962" s="4">
        <f t="shared" ca="1" si="647"/>
        <v>-0.19327358808813588</v>
      </c>
      <c r="AA4962" s="4">
        <f t="shared" ca="1" si="648"/>
        <v>0.40169733148535008</v>
      </c>
      <c r="AB4962" s="4">
        <f ca="1">Sheet1!AC4962</f>
        <v>0.73738175424602947</v>
      </c>
      <c r="AC4962" s="7">
        <f t="shared" ca="1" si="649"/>
        <v>0.89063589241687591</v>
      </c>
      <c r="AD4962" s="4">
        <f t="shared" ca="1" si="650"/>
        <v>-0.17213639460748859</v>
      </c>
      <c r="AE4962" s="4">
        <f t="shared" ca="1" si="651"/>
        <v>0.3577660613089324</v>
      </c>
      <c r="AF4962" s="21">
        <f ca="1">(Sheet1!B$4*EXP(-Sheet1!B$8*Sheet1!B$7)*NORMSDIST((LN(Sheet1!B$4/(Sheet1!B$5+AD4962))-Sheet1!B$8*Sheet1!B$7+Sheet1!B$9*Sheet1!B$7+0.5*Sheet1!B$6*Sheet1!B$6*Sheet1!B$7)/(Sheet1!B$6*SQRT(Sheet1!B$7)))-(Sheet1!B$5+AD4962)*EXP(-Sheet1!B$9*Sheet1!B$7)*NORMSDIST((LN(Sheet1!B$4/(Sheet1!B$5+AD4962))-Sheet1!B$8*Sheet1!B$7+Sheet1!B$9*Sheet1!B$7-0.5*Sheet1!B$6*Sheet1!B$6*Sheet1!B$7)/(Sheet1!B$6*SQRT(Sheet1!B$7))))*400+100*AE4962-400*Sheet1!$B$13</f>
        <v>63.438211431365289</v>
      </c>
    </row>
    <row r="4963" spans="22:32" x14ac:dyDescent="0.2">
      <c r="V4963" s="7" t="e">
        <f t="shared" si="645"/>
        <v>#VALUE!</v>
      </c>
      <c r="X4963" s="4">
        <f t="shared" ref="X4963:Y5001" ca="1" si="652">NORMSINV(RAND())</f>
        <v>6.0790705425317136E-2</v>
      </c>
      <c r="Y4963" s="4">
        <f t="shared" ca="1" si="652"/>
        <v>0.3943034555607231</v>
      </c>
      <c r="Z4963" s="4">
        <f t="shared" ca="1" si="647"/>
        <v>0.10545179703597775</v>
      </c>
      <c r="AA4963" s="4">
        <f t="shared" ca="1" si="648"/>
        <v>0.64341415176956596</v>
      </c>
      <c r="AB4963" s="4">
        <f ca="1">Sheet1!AC4963</f>
        <v>0.89983552370728648</v>
      </c>
      <c r="AC4963" s="7">
        <f t="shared" ca="1" si="649"/>
        <v>0.76831747324912836</v>
      </c>
      <c r="AD4963" s="4">
        <f t="shared" ca="1" si="650"/>
        <v>8.1020458248262345E-2</v>
      </c>
      <c r="AE4963" s="4">
        <f t="shared" ca="1" si="651"/>
        <v>0.49434633534032413</v>
      </c>
      <c r="AF4963" s="21">
        <f ca="1">(Sheet1!B$4*EXP(-Sheet1!B$8*Sheet1!B$7)*NORMSDIST((LN(Sheet1!B$4/(Sheet1!B$5+AD4963))-Sheet1!B$8*Sheet1!B$7+Sheet1!B$9*Sheet1!B$7+0.5*Sheet1!B$6*Sheet1!B$6*Sheet1!B$7)/(Sheet1!B$6*SQRT(Sheet1!B$7)))-(Sheet1!B$5+AD4963)*EXP(-Sheet1!B$9*Sheet1!B$7)*NORMSDIST((LN(Sheet1!B$4/(Sheet1!B$5+AD4963))-Sheet1!B$8*Sheet1!B$7+Sheet1!B$9*Sheet1!B$7-0.5*Sheet1!B$6*Sheet1!B$6*Sheet1!B$7)/(Sheet1!B$6*SQRT(Sheet1!B$7))))*400+100*AE4963-400*Sheet1!$B$13</f>
        <v>36.468035892242824</v>
      </c>
    </row>
    <row r="4964" spans="22:32" x14ac:dyDescent="0.2">
      <c r="V4964" s="7" t="e">
        <f t="shared" si="645"/>
        <v>#VALUE!</v>
      </c>
      <c r="X4964" s="4">
        <f t="shared" ca="1" si="652"/>
        <v>-1.7550596060441328</v>
      </c>
      <c r="Y4964" s="4">
        <f t="shared" ca="1" si="652"/>
        <v>1.7540093605668108</v>
      </c>
      <c r="Z4964" s="4">
        <f t="shared" ca="1" si="647"/>
        <v>-3.0444487865003822</v>
      </c>
      <c r="AA4964" s="4">
        <f t="shared" ca="1" si="648"/>
        <v>0.45411035070607642</v>
      </c>
      <c r="AB4964" s="4">
        <f ca="1">Sheet1!AC4964</f>
        <v>0.68715657121666429</v>
      </c>
      <c r="AC4964" s="7">
        <f t="shared" ca="1" si="649"/>
        <v>0.92330422220047359</v>
      </c>
      <c r="AD4964" s="4">
        <f t="shared" ca="1" si="650"/>
        <v>-2.810952418848911</v>
      </c>
      <c r="AE4964" s="4">
        <f t="shared" ca="1" si="651"/>
        <v>0.41928200415185818</v>
      </c>
      <c r="AF4964" s="21">
        <f ca="1">(Sheet1!B$4*EXP(-Sheet1!B$8*Sheet1!B$7)*NORMSDIST((LN(Sheet1!B$4/(Sheet1!B$5+AD4964))-Sheet1!B$8*Sheet1!B$7+Sheet1!B$9*Sheet1!B$7+0.5*Sheet1!B$6*Sheet1!B$6*Sheet1!B$7)/(Sheet1!B$6*SQRT(Sheet1!B$7)))-(Sheet1!B$5+AD4964)*EXP(-Sheet1!B$9*Sheet1!B$7)*NORMSDIST((LN(Sheet1!B$4/(Sheet1!B$5+AD4964))-Sheet1!B$8*Sheet1!B$7+Sheet1!B$9*Sheet1!B$7-0.5*Sheet1!B$6*Sheet1!B$6*Sheet1!B$7)/(Sheet1!B$6*SQRT(Sheet1!B$7))))*400+100*AE4964-400*Sheet1!$B$13</f>
        <v>513.11490038758939</v>
      </c>
    </row>
    <row r="4965" spans="22:32" x14ac:dyDescent="0.2">
      <c r="V4965" s="7" t="e">
        <f t="shared" si="645"/>
        <v>#VALUE!</v>
      </c>
      <c r="X4965" s="4">
        <f t="shared" ca="1" si="652"/>
        <v>-0.94119634564722832</v>
      </c>
      <c r="Y4965" s="4">
        <f t="shared" ca="1" si="652"/>
        <v>0.2317947567250194</v>
      </c>
      <c r="Z4965" s="4">
        <f t="shared" ca="1" si="647"/>
        <v>-1.6326648180473504</v>
      </c>
      <c r="AA4965" s="4">
        <f t="shared" ca="1" si="648"/>
        <v>-0.78321167369421929</v>
      </c>
      <c r="AB4965" s="4">
        <f ca="1">Sheet1!AC4965</f>
        <v>0.26179817321129395</v>
      </c>
      <c r="AC4965" s="7">
        <f t="shared" ca="1" si="649"/>
        <v>1.2558326448411656</v>
      </c>
      <c r="AD4965" s="4">
        <f t="shared" ca="1" si="650"/>
        <v>-2.0503537765875244</v>
      </c>
      <c r="AE4965" s="4">
        <f t="shared" ca="1" si="651"/>
        <v>-0.98358278764588736</v>
      </c>
      <c r="AF4965" s="21">
        <f ca="1">(Sheet1!B$4*EXP(-Sheet1!B$8*Sheet1!B$7)*NORMSDIST((LN(Sheet1!B$4/(Sheet1!B$5+AD4965))-Sheet1!B$8*Sheet1!B$7+Sheet1!B$9*Sheet1!B$7+0.5*Sheet1!B$6*Sheet1!B$6*Sheet1!B$7)/(Sheet1!B$6*SQRT(Sheet1!B$7)))-(Sheet1!B$5+AD4965)*EXP(-Sheet1!B$9*Sheet1!B$7)*NORMSDIST((LN(Sheet1!B$4/(Sheet1!B$5+AD4965))-Sheet1!B$8*Sheet1!B$7+Sheet1!B$9*Sheet1!B$7-0.5*Sheet1!B$6*Sheet1!B$6*Sheet1!B$7)/(Sheet1!B$6*SQRT(Sheet1!B$7))))*400+100*AE4965-400*Sheet1!$B$13</f>
        <v>241.19895270268398</v>
      </c>
    </row>
    <row r="4966" spans="22:32" x14ac:dyDescent="0.2">
      <c r="V4966" s="7" t="e">
        <f t="shared" si="645"/>
        <v>#VALUE!</v>
      </c>
      <c r="X4966" s="4">
        <f t="shared" ca="1" si="652"/>
        <v>0.11391631407975888</v>
      </c>
      <c r="Y4966" s="4">
        <f t="shared" ca="1" si="652"/>
        <v>0.56432287970831918</v>
      </c>
      <c r="Z4966" s="4">
        <f t="shared" ca="1" si="647"/>
        <v>0.19760718266681901</v>
      </c>
      <c r="AA4966" s="4">
        <f t="shared" ca="1" si="648"/>
        <v>0.95284392808576301</v>
      </c>
      <c r="AB4966" s="4">
        <f ca="1">Sheet1!AC4966</f>
        <v>0.26253429523899874</v>
      </c>
      <c r="AC4966" s="7">
        <f t="shared" ca="1" si="649"/>
        <v>1.2549764134300272</v>
      </c>
      <c r="AD4966" s="4">
        <f t="shared" ca="1" si="650"/>
        <v>0.24799235337121675</v>
      </c>
      <c r="AE4966" s="4">
        <f t="shared" ca="1" si="651"/>
        <v>1.1957966554276496</v>
      </c>
      <c r="AF4966" s="21">
        <f ca="1">(Sheet1!B$4*EXP(-Sheet1!B$8*Sheet1!B$7)*NORMSDIST((LN(Sheet1!B$4/(Sheet1!B$5+AD4966))-Sheet1!B$8*Sheet1!B$7+Sheet1!B$9*Sheet1!B$7+0.5*Sheet1!B$6*Sheet1!B$6*Sheet1!B$7)/(Sheet1!B$6*SQRT(Sheet1!B$7)))-(Sheet1!B$5+AD4966)*EXP(-Sheet1!B$9*Sheet1!B$7)*NORMSDIST((LN(Sheet1!B$4/(Sheet1!B$5+AD4966))-Sheet1!B$8*Sheet1!B$7+Sheet1!B$9*Sheet1!B$7-0.5*Sheet1!B$6*Sheet1!B$6*Sheet1!B$7)/(Sheet1!B$6*SQRT(Sheet1!B$7))))*400+100*AE4966-400*Sheet1!$B$13</f>
        <v>79.99757511472626</v>
      </c>
    </row>
    <row r="4967" spans="22:32" x14ac:dyDescent="0.2">
      <c r="V4967" s="7" t="e">
        <f t="shared" si="645"/>
        <v>#VALUE!</v>
      </c>
      <c r="X4967" s="4">
        <f t="shared" ca="1" si="652"/>
        <v>-1.7256091862175851</v>
      </c>
      <c r="Y4967" s="4">
        <f t="shared" ca="1" si="652"/>
        <v>0.35036218534813796</v>
      </c>
      <c r="Z4967" s="4">
        <f t="shared" ca="1" si="647"/>
        <v>-2.9933620344641065</v>
      </c>
      <c r="AA4967" s="4">
        <f t="shared" ca="1" si="648"/>
        <v>-1.5440355942250192</v>
      </c>
      <c r="AB4967" s="4">
        <f ca="1">Sheet1!AC4967</f>
        <v>0.57124527508360046</v>
      </c>
      <c r="AC4967" s="7">
        <f t="shared" ca="1" si="649"/>
        <v>0.99847445126974899</v>
      </c>
      <c r="AD4967" s="4">
        <f t="shared" ca="1" si="650"/>
        <v>-2.9887955148132481</v>
      </c>
      <c r="AE4967" s="4">
        <f t="shared" ca="1" si="651"/>
        <v>-1.5416800926847869</v>
      </c>
      <c r="AF4967" s="21">
        <f ca="1">(Sheet1!B$4*EXP(-Sheet1!B$8*Sheet1!B$7)*NORMSDIST((LN(Sheet1!B$4/(Sheet1!B$5+AD4967))-Sheet1!B$8*Sheet1!B$7+Sheet1!B$9*Sheet1!B$7+0.5*Sheet1!B$6*Sheet1!B$6*Sheet1!B$7)/(Sheet1!B$6*SQRT(Sheet1!B$7)))-(Sheet1!B$5+AD4967)*EXP(-Sheet1!B$9*Sheet1!B$7)*NORMSDIST((LN(Sheet1!B$4/(Sheet1!B$5+AD4967))-Sheet1!B$8*Sheet1!B$7+Sheet1!B$9*Sheet1!B$7-0.5*Sheet1!B$6*Sheet1!B$6*Sheet1!B$7)/(Sheet1!B$6*SQRT(Sheet1!B$7))))*400+100*AE4967-400*Sheet1!$B$13</f>
        <v>348.24501910237495</v>
      </c>
    </row>
    <row r="4968" spans="22:32" x14ac:dyDescent="0.2">
      <c r="V4968" s="7" t="e">
        <f t="shared" si="645"/>
        <v>#VALUE!</v>
      </c>
      <c r="X4968" s="4">
        <f t="shared" ca="1" si="652"/>
        <v>1.367336190647692</v>
      </c>
      <c r="Y4968" s="4">
        <f t="shared" ca="1" si="652"/>
        <v>0.26591998410132139</v>
      </c>
      <c r="Z4968" s="4">
        <f t="shared" ca="1" si="647"/>
        <v>2.37187671120655</v>
      </c>
      <c r="AA4968" s="4">
        <f t="shared" ca="1" si="648"/>
        <v>2.0107688075717842</v>
      </c>
      <c r="AB4968" s="4">
        <f ca="1">Sheet1!AC4968</f>
        <v>0.15812918961210876</v>
      </c>
      <c r="AC4968" s="7">
        <f t="shared" ca="1" si="649"/>
        <v>1.4072238324570454</v>
      </c>
      <c r="AD4968" s="4">
        <f t="shared" ca="1" si="650"/>
        <v>3.3377614356596941</v>
      </c>
      <c r="AE4968" s="4">
        <f t="shared" ca="1" si="651"/>
        <v>2.8296017875762494</v>
      </c>
      <c r="AF4968" s="21">
        <f ca="1">(Sheet1!B$4*EXP(-Sheet1!B$8*Sheet1!B$7)*NORMSDIST((LN(Sheet1!B$4/(Sheet1!B$5+AD4968))-Sheet1!B$8*Sheet1!B$7+Sheet1!B$9*Sheet1!B$7+0.5*Sheet1!B$6*Sheet1!B$6*Sheet1!B$7)/(Sheet1!B$6*SQRT(Sheet1!B$7)))-(Sheet1!B$5+AD4968)*EXP(-Sheet1!B$9*Sheet1!B$7)*NORMSDIST((LN(Sheet1!B$4/(Sheet1!B$5+AD4968))-Sheet1!B$8*Sheet1!B$7+Sheet1!B$9*Sheet1!B$7-0.5*Sheet1!B$6*Sheet1!B$6*Sheet1!B$7)/(Sheet1!B$6*SQRT(Sheet1!B$7))))*400+100*AE4968-400*Sheet1!$B$13</f>
        <v>-223.65737290220704</v>
      </c>
    </row>
    <row r="4969" spans="22:32" x14ac:dyDescent="0.2">
      <c r="V4969" s="7" t="e">
        <f t="shared" si="645"/>
        <v>#VALUE!</v>
      </c>
      <c r="X4969" s="4">
        <f t="shared" ca="1" si="652"/>
        <v>0.33624708128311642</v>
      </c>
      <c r="Y4969" s="4">
        <f t="shared" ca="1" si="652"/>
        <v>-6.655093959555354E-2</v>
      </c>
      <c r="Z4969" s="4">
        <f t="shared" ca="1" si="647"/>
        <v>0.58327763629866003</v>
      </c>
      <c r="AA4969" s="4">
        <f t="shared" ca="1" si="648"/>
        <v>0.30335699458040039</v>
      </c>
      <c r="AB4969" s="4">
        <f ca="1">Sheet1!AC4969</f>
        <v>0.61917614430364798</v>
      </c>
      <c r="AC4969" s="7">
        <f t="shared" ca="1" si="649"/>
        <v>0.9671018783760893</v>
      </c>
      <c r="AD4969" s="4">
        <f t="shared" ca="1" si="650"/>
        <v>0.56408889767919956</v>
      </c>
      <c r="AE4969" s="4">
        <f t="shared" ca="1" si="651"/>
        <v>0.29337711927723037</v>
      </c>
      <c r="AF4969" s="21">
        <f ca="1">(Sheet1!B$4*EXP(-Sheet1!B$8*Sheet1!B$7)*NORMSDIST((LN(Sheet1!B$4/(Sheet1!B$5+AD4969))-Sheet1!B$8*Sheet1!B$7+Sheet1!B$9*Sheet1!B$7+0.5*Sheet1!B$6*Sheet1!B$6*Sheet1!B$7)/(Sheet1!B$6*SQRT(Sheet1!B$7)))-(Sheet1!B$5+AD4969)*EXP(-Sheet1!B$9*Sheet1!B$7)*NORMSDIST((LN(Sheet1!B$4/(Sheet1!B$5+AD4969))-Sheet1!B$8*Sheet1!B$7+Sheet1!B$9*Sheet1!B$7-0.5*Sheet1!B$6*Sheet1!B$6*Sheet1!B$7)/(Sheet1!B$6*SQRT(Sheet1!B$7))))*400+100*AE4969-400*Sheet1!$B$13</f>
        <v>-60.237655524324964</v>
      </c>
    </row>
    <row r="4970" spans="22:32" x14ac:dyDescent="0.2">
      <c r="V4970" s="7" t="e">
        <f t="shared" si="645"/>
        <v>#VALUE!</v>
      </c>
      <c r="X4970" s="4">
        <f t="shared" ca="1" si="652"/>
        <v>0.89712757568065749</v>
      </c>
      <c r="Y4970" s="4">
        <f t="shared" ca="1" si="652"/>
        <v>-0.80051588714623056</v>
      </c>
      <c r="Z4970" s="4">
        <f t="shared" ca="1" si="647"/>
        <v>1.5562200564077748</v>
      </c>
      <c r="AA4970" s="4">
        <f t="shared" ca="1" si="648"/>
        <v>-9.2963225488946935E-2</v>
      </c>
      <c r="AB4970" s="4">
        <f ca="1">Sheet1!AC4970</f>
        <v>0.11265751867945628</v>
      </c>
      <c r="AC4970" s="7">
        <f t="shared" ca="1" si="649"/>
        <v>1.5082976428097414</v>
      </c>
      <c r="AD4970" s="4">
        <f t="shared" ca="1" si="650"/>
        <v>2.3472430427730897</v>
      </c>
      <c r="AE4970" s="4">
        <f t="shared" ca="1" si="651"/>
        <v>-0.14021621387296915</v>
      </c>
      <c r="AF4970" s="21">
        <f ca="1">(Sheet1!B$4*EXP(-Sheet1!B$8*Sheet1!B$7)*NORMSDIST((LN(Sheet1!B$4/(Sheet1!B$5+AD4970))-Sheet1!B$8*Sheet1!B$7+Sheet1!B$9*Sheet1!B$7+0.5*Sheet1!B$6*Sheet1!B$6*Sheet1!B$7)/(Sheet1!B$6*SQRT(Sheet1!B$7)))-(Sheet1!B$5+AD4970)*EXP(-Sheet1!B$9*Sheet1!B$7)*NORMSDIST((LN(Sheet1!B$4/(Sheet1!B$5+AD4970))-Sheet1!B$8*Sheet1!B$7+Sheet1!B$9*Sheet1!B$7-0.5*Sheet1!B$6*Sheet1!B$6*Sheet1!B$7)/(Sheet1!B$6*SQRT(Sheet1!B$7))))*400+100*AE4970-400*Sheet1!$B$13</f>
        <v>-376.11094959413458</v>
      </c>
    </row>
    <row r="4971" spans="22:32" x14ac:dyDescent="0.2">
      <c r="V4971" s="7" t="e">
        <f t="shared" si="645"/>
        <v>#VALUE!</v>
      </c>
      <c r="X4971" s="4">
        <f t="shared" ca="1" si="652"/>
        <v>-0.48127177533588728</v>
      </c>
      <c r="Y4971" s="4">
        <f t="shared" ca="1" si="652"/>
        <v>-0.31289779991352795</v>
      </c>
      <c r="Z4971" s="4">
        <f t="shared" ca="1" si="647"/>
        <v>-0.83484758429417261</v>
      </c>
      <c r="AA4971" s="4">
        <f t="shared" ca="1" si="648"/>
        <v>-1.0253978126554486</v>
      </c>
      <c r="AB4971" s="4">
        <f ca="1">Sheet1!AC4971</f>
        <v>0.70837792362493512</v>
      </c>
      <c r="AC4971" s="7">
        <f t="shared" ca="1" si="649"/>
        <v>0.90958576282688208</v>
      </c>
      <c r="AD4971" s="4">
        <f t="shared" ca="1" si="650"/>
        <v>-0.7593654768043947</v>
      </c>
      <c r="AE4971" s="4">
        <f t="shared" ca="1" si="651"/>
        <v>-0.93268725162522259</v>
      </c>
      <c r="AF4971" s="21">
        <f ca="1">(Sheet1!B$4*EXP(-Sheet1!B$8*Sheet1!B$7)*NORMSDIST((LN(Sheet1!B$4/(Sheet1!B$5+AD4971))-Sheet1!B$8*Sheet1!B$7+Sheet1!B$9*Sheet1!B$7+0.5*Sheet1!B$6*Sheet1!B$6*Sheet1!B$7)/(Sheet1!B$6*SQRT(Sheet1!B$7)))-(Sheet1!B$5+AD4971)*EXP(-Sheet1!B$9*Sheet1!B$7)*NORMSDIST((LN(Sheet1!B$4/(Sheet1!B$5+AD4971))-Sheet1!B$8*Sheet1!B$7+Sheet1!B$9*Sheet1!B$7-0.5*Sheet1!B$6*Sheet1!B$6*Sheet1!B$7)/(Sheet1!B$6*SQRT(Sheet1!B$7))))*400+100*AE4971-400*Sheet1!$B$13</f>
        <v>29.916825911977412</v>
      </c>
    </row>
    <row r="4972" spans="22:32" x14ac:dyDescent="0.2">
      <c r="V4972" s="7" t="e">
        <f t="shared" si="645"/>
        <v>#VALUE!</v>
      </c>
      <c r="X4972" s="4">
        <f t="shared" ca="1" si="652"/>
        <v>0.79163480314099333</v>
      </c>
      <c r="Y4972" s="4">
        <f t="shared" ca="1" si="652"/>
        <v>-9.1162682644120974E-2</v>
      </c>
      <c r="Z4972" s="4">
        <f t="shared" ca="1" si="647"/>
        <v>1.3732249363349895</v>
      </c>
      <c r="AA4972" s="4">
        <f t="shared" ca="1" si="648"/>
        <v>0.80910521483807729</v>
      </c>
      <c r="AB4972" s="4">
        <f ca="1">Sheet1!AC4972</f>
        <v>0.59593048355955447</v>
      </c>
      <c r="AC4972" s="7">
        <f t="shared" ca="1" si="649"/>
        <v>0.98222549544698567</v>
      </c>
      <c r="AD4972" s="4">
        <f t="shared" ca="1" si="650"/>
        <v>1.3488165434517905</v>
      </c>
      <c r="AE4972" s="4">
        <f t="shared" ca="1" si="651"/>
        <v>0.7947237705130703</v>
      </c>
      <c r="AF4972" s="21">
        <f ca="1">(Sheet1!B$4*EXP(-Sheet1!B$8*Sheet1!B$7)*NORMSDIST((LN(Sheet1!B$4/(Sheet1!B$5+AD4972))-Sheet1!B$8*Sheet1!B$7+Sheet1!B$9*Sheet1!B$7+0.5*Sheet1!B$6*Sheet1!B$6*Sheet1!B$7)/(Sheet1!B$6*SQRT(Sheet1!B$7)))-(Sheet1!B$5+AD4972)*EXP(-Sheet1!B$9*Sheet1!B$7)*NORMSDIST((LN(Sheet1!B$4/(Sheet1!B$5+AD4972))-Sheet1!B$8*Sheet1!B$7+Sheet1!B$9*Sheet1!B$7-0.5*Sheet1!B$6*Sheet1!B$6*Sheet1!B$7)/(Sheet1!B$6*SQRT(Sheet1!B$7))))*400+100*AE4972-400*Sheet1!$B$13</f>
        <v>-132.00754955381217</v>
      </c>
    </row>
    <row r="4973" spans="22:32" x14ac:dyDescent="0.2">
      <c r="V4973" s="7" t="e">
        <f t="shared" si="645"/>
        <v>#VALUE!</v>
      </c>
      <c r="X4973" s="4">
        <f t="shared" ca="1" si="652"/>
        <v>-0.10856224155312209</v>
      </c>
      <c r="Y4973" s="4">
        <f t="shared" ca="1" si="652"/>
        <v>-1.6831501534423627</v>
      </c>
      <c r="Z4973" s="4">
        <f t="shared" ca="1" si="647"/>
        <v>-0.18831963508130153</v>
      </c>
      <c r="AA4973" s="4">
        <f t="shared" ca="1" si="648"/>
        <v>-2.5670806383679881</v>
      </c>
      <c r="AB4973" s="4">
        <f ca="1">Sheet1!AC4973</f>
        <v>0.54222293155660117</v>
      </c>
      <c r="AC4973" s="7">
        <f t="shared" ca="1" si="649"/>
        <v>1.0179192035073419</v>
      </c>
      <c r="AD4973" s="4">
        <f t="shared" ca="1" si="650"/>
        <v>-0.19169417294675173</v>
      </c>
      <c r="AE4973" s="4">
        <f t="shared" ca="1" si="651"/>
        <v>-2.6130806787466612</v>
      </c>
      <c r="AF4973" s="21">
        <f ca="1">(Sheet1!B$4*EXP(-Sheet1!B$8*Sheet1!B$7)*NORMSDIST((LN(Sheet1!B$4/(Sheet1!B$5+AD4973))-Sheet1!B$8*Sheet1!B$7+Sheet1!B$9*Sheet1!B$7+0.5*Sheet1!B$6*Sheet1!B$6*Sheet1!B$7)/(Sheet1!B$6*SQRT(Sheet1!B$7)))-(Sheet1!B$5+AD4973)*EXP(-Sheet1!B$9*Sheet1!B$7)*NORMSDIST((LN(Sheet1!B$4/(Sheet1!B$5+AD4973))-Sheet1!B$8*Sheet1!B$7+Sheet1!B$9*Sheet1!B$7-0.5*Sheet1!B$6*Sheet1!B$6*Sheet1!B$7)/(Sheet1!B$6*SQRT(Sheet1!B$7))))*400+100*AE4973-400*Sheet1!$B$13</f>
        <v>-230.49389668156573</v>
      </c>
    </row>
    <row r="4974" spans="22:32" x14ac:dyDescent="0.2">
      <c r="V4974" s="7" t="e">
        <f t="shared" si="645"/>
        <v>#VALUE!</v>
      </c>
      <c r="X4974" s="4">
        <f t="shared" ca="1" si="652"/>
        <v>0.22432590922661652</v>
      </c>
      <c r="Y4974" s="4">
        <f t="shared" ca="1" si="652"/>
        <v>0.19063918899108431</v>
      </c>
      <c r="Z4974" s="4">
        <f t="shared" ca="1" si="647"/>
        <v>0.38913136612204274</v>
      </c>
      <c r="AA4974" s="4">
        <f t="shared" ca="1" si="648"/>
        <v>0.54283246697339105</v>
      </c>
      <c r="AB4974" s="4">
        <f ca="1">Sheet1!AC4974</f>
        <v>0.42479512911927664</v>
      </c>
      <c r="AC4974" s="7">
        <f t="shared" ca="1" si="649"/>
        <v>1.1028588860049899</v>
      </c>
      <c r="AD4974" s="4">
        <f t="shared" ca="1" si="650"/>
        <v>0.42915698495095594</v>
      </c>
      <c r="AE4974" s="4">
        <f t="shared" ca="1" si="651"/>
        <v>0.59866760981361455</v>
      </c>
      <c r="AF4974" s="21">
        <f ca="1">(Sheet1!B$4*EXP(-Sheet1!B$8*Sheet1!B$7)*NORMSDIST((LN(Sheet1!B$4/(Sheet1!B$5+AD4974))-Sheet1!B$8*Sheet1!B$7+Sheet1!B$9*Sheet1!B$7+0.5*Sheet1!B$6*Sheet1!B$6*Sheet1!B$7)/(Sheet1!B$6*SQRT(Sheet1!B$7)))-(Sheet1!B$5+AD4974)*EXP(-Sheet1!B$9*Sheet1!B$7)*NORMSDIST((LN(Sheet1!B$4/(Sheet1!B$5+AD4974))-Sheet1!B$8*Sheet1!B$7+Sheet1!B$9*Sheet1!B$7-0.5*Sheet1!B$6*Sheet1!B$6*Sheet1!B$7)/(Sheet1!B$6*SQRT(Sheet1!B$7))))*400+100*AE4974-400*Sheet1!$B$13</f>
        <v>-8.4307782510823017</v>
      </c>
    </row>
    <row r="4975" spans="22:32" x14ac:dyDescent="0.2">
      <c r="V4975" s="7" t="e">
        <f t="shared" si="645"/>
        <v>#VALUE!</v>
      </c>
      <c r="X4975" s="4">
        <f t="shared" ca="1" si="652"/>
        <v>0.43651528666602296</v>
      </c>
      <c r="Y4975" s="4">
        <f t="shared" ca="1" si="652"/>
        <v>0.14800561943708518</v>
      </c>
      <c r="Z4975" s="4">
        <f t="shared" ca="1" si="647"/>
        <v>0.75720985783192951</v>
      </c>
      <c r="AA4975" s="4">
        <f t="shared" ca="1" si="648"/>
        <v>0.73334457639490114</v>
      </c>
      <c r="AB4975" s="4">
        <f ca="1">Sheet1!AC4975</f>
        <v>0.79353486802349016</v>
      </c>
      <c r="AC4975" s="7">
        <f t="shared" ca="1" si="649"/>
        <v>0.85264801347269437</v>
      </c>
      <c r="AD4975" s="4">
        <f t="shared" ca="1" si="650"/>
        <v>0.64563348106233598</v>
      </c>
      <c r="AE4975" s="4">
        <f t="shared" ca="1" si="651"/>
        <v>0.62528479625408706</v>
      </c>
      <c r="AF4975" s="21">
        <f ca="1">(Sheet1!B$4*EXP(-Sheet1!B$8*Sheet1!B$7)*NORMSDIST((LN(Sheet1!B$4/(Sheet1!B$5+AD4975))-Sheet1!B$8*Sheet1!B$7+Sheet1!B$9*Sheet1!B$7+0.5*Sheet1!B$6*Sheet1!B$6*Sheet1!B$7)/(Sheet1!B$6*SQRT(Sheet1!B$7)))-(Sheet1!B$5+AD4975)*EXP(-Sheet1!B$9*Sheet1!B$7)*NORMSDIST((LN(Sheet1!B$4/(Sheet1!B$5+AD4975))-Sheet1!B$8*Sheet1!B$7+Sheet1!B$9*Sheet1!B$7-0.5*Sheet1!B$6*Sheet1!B$6*Sheet1!B$7)/(Sheet1!B$6*SQRT(Sheet1!B$7))))*400+100*AE4975-400*Sheet1!$B$13</f>
        <v>-39.86067849994788</v>
      </c>
    </row>
    <row r="4976" spans="22:32" x14ac:dyDescent="0.2">
      <c r="V4976" s="7" t="e">
        <f t="shared" si="645"/>
        <v>#VALUE!</v>
      </c>
      <c r="X4976" s="4">
        <f t="shared" ca="1" si="652"/>
        <v>-0.68223393900571139</v>
      </c>
      <c r="Y4976" s="4">
        <f t="shared" ca="1" si="652"/>
        <v>0.23784738172413575</v>
      </c>
      <c r="Z4976" s="4">
        <f t="shared" ca="1" si="647"/>
        <v>-1.1834505680390464</v>
      </c>
      <c r="AA4976" s="4">
        <f t="shared" ca="1" si="648"/>
        <v>-0.46657128600911235</v>
      </c>
      <c r="AB4976" s="4">
        <f ca="1">Sheet1!AC4976</f>
        <v>0.73446340572469682</v>
      </c>
      <c r="AC4976" s="7">
        <f t="shared" ca="1" si="649"/>
        <v>0.89255711895881995</v>
      </c>
      <c r="AD4976" s="4">
        <f t="shared" ca="1" si="650"/>
        <v>-1.0562972294391102</v>
      </c>
      <c r="AE4976" s="4">
        <f t="shared" ca="1" si="651"/>
        <v>-0.41644152282920488</v>
      </c>
      <c r="AF4976" s="21">
        <f ca="1">(Sheet1!B$4*EXP(-Sheet1!B$8*Sheet1!B$7)*NORMSDIST((LN(Sheet1!B$4/(Sheet1!B$5+AD4976))-Sheet1!B$8*Sheet1!B$7+Sheet1!B$9*Sheet1!B$7+0.5*Sheet1!B$6*Sheet1!B$6*Sheet1!B$7)/(Sheet1!B$6*SQRT(Sheet1!B$7)))-(Sheet1!B$5+AD4976)*EXP(-Sheet1!B$9*Sheet1!B$7)*NORMSDIST((LN(Sheet1!B$4/(Sheet1!B$5+AD4976))-Sheet1!B$8*Sheet1!B$7+Sheet1!B$9*Sheet1!B$7-0.5*Sheet1!B$6*Sheet1!B$6*Sheet1!B$7)/(Sheet1!B$6*SQRT(Sheet1!B$7))))*400+100*AE4976-400*Sheet1!$B$13</f>
        <v>130.52895722108678</v>
      </c>
    </row>
    <row r="4977" spans="22:34" x14ac:dyDescent="0.2">
      <c r="V4977" s="7" t="e">
        <f t="shared" si="645"/>
        <v>#VALUE!</v>
      </c>
      <c r="X4977" s="4">
        <f t="shared" ca="1" si="652"/>
        <v>-0.46705652517587493</v>
      </c>
      <c r="Y4977" s="4">
        <f t="shared" ca="1" si="652"/>
        <v>-0.37751167925158952</v>
      </c>
      <c r="Z4977" s="4">
        <f t="shared" ca="1" si="647"/>
        <v>-0.81018882002747306</v>
      </c>
      <c r="AA4977" s="4">
        <f t="shared" ca="1" si="648"/>
        <v>-1.1020897841035895</v>
      </c>
      <c r="AB4977" s="4">
        <f ca="1">Sheet1!AC4977</f>
        <v>0.14252692895500596</v>
      </c>
      <c r="AC4977" s="7">
        <f t="shared" ca="1" si="649"/>
        <v>1.438161782100531</v>
      </c>
      <c r="AD4977" s="4">
        <f t="shared" ca="1" si="650"/>
        <v>-1.1651825972486372</v>
      </c>
      <c r="AE4977" s="4">
        <f t="shared" ca="1" si="651"/>
        <v>-1.5849834079412077</v>
      </c>
      <c r="AF4977" s="21">
        <f ca="1">(Sheet1!B$4*EXP(-Sheet1!B$8*Sheet1!B$7)*NORMSDIST((LN(Sheet1!B$4/(Sheet1!B$5+AD4977))-Sheet1!B$8*Sheet1!B$7+Sheet1!B$9*Sheet1!B$7+0.5*Sheet1!B$6*Sheet1!B$6*Sheet1!B$7)/(Sheet1!B$6*SQRT(Sheet1!B$7)))-(Sheet1!B$5+AD4977)*EXP(-Sheet1!B$9*Sheet1!B$7)*NORMSDIST((LN(Sheet1!B$4/(Sheet1!B$5+AD4977))-Sheet1!B$8*Sheet1!B$7+Sheet1!B$9*Sheet1!B$7-0.5*Sheet1!B$6*Sheet1!B$6*Sheet1!B$7)/(Sheet1!B$6*SQRT(Sheet1!B$7))))*400+100*AE4977-400*Sheet1!$B$13</f>
        <v>31.754640540445962</v>
      </c>
    </row>
    <row r="4978" spans="22:34" x14ac:dyDescent="0.2">
      <c r="V4978" s="7" t="e">
        <f t="shared" si="645"/>
        <v>#VALUE!</v>
      </c>
      <c r="X4978" s="4">
        <f t="shared" ca="1" si="652"/>
        <v>0.50395164966806727</v>
      </c>
      <c r="Y4978" s="4">
        <f t="shared" ca="1" si="652"/>
        <v>0.71523121457544492</v>
      </c>
      <c r="Z4978" s="4">
        <f t="shared" ca="1" si="647"/>
        <v>0.87418967595350872</v>
      </c>
      <c r="AA4978" s="4">
        <f t="shared" ca="1" si="648"/>
        <v>1.6351343055305196</v>
      </c>
      <c r="AB4978" s="4">
        <f ca="1">Sheet1!AC4978</f>
        <v>9.636390637991743E-2</v>
      </c>
      <c r="AC4978" s="7">
        <f t="shared" ca="1" si="649"/>
        <v>1.5550959548895238</v>
      </c>
      <c r="AD4978" s="4">
        <f t="shared" ca="1" si="650"/>
        <v>1.359448828881485</v>
      </c>
      <c r="AE4978" s="4">
        <f t="shared" ca="1" si="651"/>
        <v>2.5427907442316018</v>
      </c>
      <c r="AF4978" s="21">
        <f ca="1">(Sheet1!B$4*EXP(-Sheet1!B$8*Sheet1!B$7)*NORMSDIST((LN(Sheet1!B$4/(Sheet1!B$5+AD4978))-Sheet1!B$8*Sheet1!B$7+Sheet1!B$9*Sheet1!B$7+0.5*Sheet1!B$6*Sheet1!B$6*Sheet1!B$7)/(Sheet1!B$6*SQRT(Sheet1!B$7)))-(Sheet1!B$5+AD4978)*EXP(-Sheet1!B$9*Sheet1!B$7)*NORMSDIST((LN(Sheet1!B$4/(Sheet1!B$5+AD4978))-Sheet1!B$8*Sheet1!B$7+Sheet1!B$9*Sheet1!B$7-0.5*Sheet1!B$6*Sheet1!B$6*Sheet1!B$7)/(Sheet1!B$6*SQRT(Sheet1!B$7))))*400+100*AE4978-400*Sheet1!$B$13</f>
        <v>41.168924916129072</v>
      </c>
    </row>
    <row r="4979" spans="22:34" x14ac:dyDescent="0.2">
      <c r="V4979" s="7" t="e">
        <f t="shared" si="645"/>
        <v>#VALUE!</v>
      </c>
      <c r="X4979" s="4">
        <f t="shared" ca="1" si="652"/>
        <v>-0.51072230851445055</v>
      </c>
      <c r="Y4979" s="4">
        <f t="shared" ca="1" si="652"/>
        <v>1.6632943382401648</v>
      </c>
      <c r="Z4979" s="4">
        <f t="shared" ca="1" si="647"/>
        <v>-0.88593453295875924</v>
      </c>
      <c r="AA4979" s="4">
        <f t="shared" ca="1" si="648"/>
        <v>1.8020695067029628</v>
      </c>
      <c r="AB4979" s="4">
        <f ca="1">Sheet1!AC4979</f>
        <v>0.43034703202862989</v>
      </c>
      <c r="AC4979" s="7">
        <f t="shared" ca="1" si="649"/>
        <v>1.0985307776748061</v>
      </c>
      <c r="AD4979" s="4">
        <f t="shared" ca="1" si="650"/>
        <v>-0.97322635146015191</v>
      </c>
      <c r="AE4979" s="4">
        <f t="shared" ca="1" si="651"/>
        <v>1.97962881662246</v>
      </c>
      <c r="AF4979" s="21">
        <f ca="1">(Sheet1!B$4*EXP(-Sheet1!B$8*Sheet1!B$7)*NORMSDIST((LN(Sheet1!B$4/(Sheet1!B$5+AD4979))-Sheet1!B$8*Sheet1!B$7+Sheet1!B$9*Sheet1!B$7+0.5*Sheet1!B$6*Sheet1!B$6*Sheet1!B$7)/(Sheet1!B$6*SQRT(Sheet1!B$7)))-(Sheet1!B$5+AD4979)*EXP(-Sheet1!B$9*Sheet1!B$7)*NORMSDIST((LN(Sheet1!B$4/(Sheet1!B$5+AD4979))-Sheet1!B$8*Sheet1!B$7+Sheet1!B$9*Sheet1!B$7-0.5*Sheet1!B$6*Sheet1!B$6*Sheet1!B$7)/(Sheet1!B$6*SQRT(Sheet1!B$7))))*400+100*AE4979-400*Sheet1!$B$13</f>
        <v>356.38441224739609</v>
      </c>
    </row>
    <row r="4980" spans="22:34" x14ac:dyDescent="0.2">
      <c r="V4980" s="7" t="e">
        <f t="shared" si="645"/>
        <v>#VALUE!</v>
      </c>
      <c r="X4980" s="4">
        <f t="shared" ca="1" si="652"/>
        <v>0.5065844968240566</v>
      </c>
      <c r="Y4980" s="4">
        <f t="shared" ca="1" si="652"/>
        <v>1.0208000774424044</v>
      </c>
      <c r="Z4980" s="4">
        <f t="shared" ca="1" si="647"/>
        <v>0.87875679623904679</v>
      </c>
      <c r="AA4980" s="4">
        <f t="shared" ca="1" si="648"/>
        <v>2.0808756553341445</v>
      </c>
      <c r="AB4980" s="4">
        <f ca="1">Sheet1!AC4980</f>
        <v>0.6975833758825839</v>
      </c>
      <c r="AC4980" s="7">
        <f t="shared" ca="1" si="649"/>
        <v>0.91657462517146715</v>
      </c>
      <c r="AD4980" s="4">
        <f t="shared" ca="1" si="650"/>
        <v>0.80544618112968369</v>
      </c>
      <c r="AE4980" s="4">
        <f t="shared" ca="1" si="651"/>
        <v>1.9072778238163246</v>
      </c>
      <c r="AF4980" s="21">
        <f ca="1">(Sheet1!B$4*EXP(-Sheet1!B$8*Sheet1!B$7)*NORMSDIST((LN(Sheet1!B$4/(Sheet1!B$5+AD4980))-Sheet1!B$8*Sheet1!B$7+Sheet1!B$9*Sheet1!B$7+0.5*Sheet1!B$6*Sheet1!B$6*Sheet1!B$7)/(Sheet1!B$6*SQRT(Sheet1!B$7)))-(Sheet1!B$5+AD4980)*EXP(-Sheet1!B$9*Sheet1!B$7)*NORMSDIST((LN(Sheet1!B$4/(Sheet1!B$5+AD4980))-Sheet1!B$8*Sheet1!B$7+Sheet1!B$9*Sheet1!B$7-0.5*Sheet1!B$6*Sheet1!B$6*Sheet1!B$7)/(Sheet1!B$6*SQRT(Sheet1!B$7))))*400+100*AE4980-400*Sheet1!$B$13</f>
        <v>63.324512672410492</v>
      </c>
    </row>
    <row r="4981" spans="22:34" x14ac:dyDescent="0.2">
      <c r="V4981" s="7" t="e">
        <f t="shared" si="645"/>
        <v>#VALUE!</v>
      </c>
      <c r="X4981" s="4">
        <f t="shared" ca="1" si="652"/>
        <v>0.86061743753499054</v>
      </c>
      <c r="Y4981" s="4">
        <f t="shared" ca="1" si="652"/>
        <v>0.61585339224680913</v>
      </c>
      <c r="Z4981" s="4">
        <f t="shared" ca="1" si="647"/>
        <v>1.4928870246464923</v>
      </c>
      <c r="AA4981" s="4">
        <f t="shared" ca="1" si="648"/>
        <v>1.9152173635858243</v>
      </c>
      <c r="AB4981" s="4">
        <f ca="1">Sheet1!AC4981</f>
        <v>0.84600234198750857</v>
      </c>
      <c r="AC4981" s="7">
        <f t="shared" ca="1" si="649"/>
        <v>0.81414779400924076</v>
      </c>
      <c r="AD4981" s="4">
        <f t="shared" ca="1" si="650"/>
        <v>1.2154306778209607</v>
      </c>
      <c r="AE4981" s="4">
        <f t="shared" ca="1" si="651"/>
        <v>1.5592699916115929</v>
      </c>
      <c r="AF4981" s="21">
        <f ca="1">(Sheet1!B$4*EXP(-Sheet1!B$8*Sheet1!B$7)*NORMSDIST((LN(Sheet1!B$4/(Sheet1!B$5+AD4981))-Sheet1!B$8*Sheet1!B$7+Sheet1!B$9*Sheet1!B$7+0.5*Sheet1!B$6*Sheet1!B$6*Sheet1!B$7)/(Sheet1!B$6*SQRT(Sheet1!B$7)))-(Sheet1!B$5+AD4981)*EXP(-Sheet1!B$9*Sheet1!B$7)*NORMSDIST((LN(Sheet1!B$4/(Sheet1!B$5+AD4981))-Sheet1!B$8*Sheet1!B$7+Sheet1!B$9*Sheet1!B$7-0.5*Sheet1!B$6*Sheet1!B$6*Sheet1!B$7)/(Sheet1!B$6*SQRT(Sheet1!B$7))))*400+100*AE4981-400*Sheet1!$B$13</f>
        <v>-35.05261912098058</v>
      </c>
    </row>
    <row r="4982" spans="22:34" x14ac:dyDescent="0.2">
      <c r="V4982" s="7" t="e">
        <f t="shared" si="645"/>
        <v>#VALUE!</v>
      </c>
      <c r="X4982" s="4">
        <f t="shared" ca="1" si="652"/>
        <v>-0.27070271780815891</v>
      </c>
      <c r="Y4982" s="4">
        <f t="shared" ca="1" si="652"/>
        <v>1.5484754332053328</v>
      </c>
      <c r="Z4982" s="4">
        <f t="shared" ca="1" si="647"/>
        <v>-0.46957981250049974</v>
      </c>
      <c r="AA4982" s="4">
        <f t="shared" ca="1" si="648"/>
        <v>1.9211089751946662</v>
      </c>
      <c r="AB4982" s="4">
        <f ca="1">Sheet1!AC4982</f>
        <v>0.67955670677948132</v>
      </c>
      <c r="AC4982" s="7">
        <f t="shared" ca="1" si="649"/>
        <v>0.92819999107482787</v>
      </c>
      <c r="AD4982" s="4">
        <f t="shared" ca="1" si="650"/>
        <v>-0.43586397777188318</v>
      </c>
      <c r="AE4982" s="4">
        <f t="shared" ca="1" si="651"/>
        <v>1.7831733336294608</v>
      </c>
      <c r="AF4982" s="21">
        <f ca="1">(Sheet1!B$4*EXP(-Sheet1!B$8*Sheet1!B$7)*NORMSDIST((LN(Sheet1!B$4/(Sheet1!B$5+AD4982))-Sheet1!B$8*Sheet1!B$7+Sheet1!B$9*Sheet1!B$7+0.5*Sheet1!B$6*Sheet1!B$6*Sheet1!B$7)/(Sheet1!B$6*SQRT(Sheet1!B$7)))-(Sheet1!B$5+AD4982)*EXP(-Sheet1!B$9*Sheet1!B$7)*NORMSDIST((LN(Sheet1!B$4/(Sheet1!B$5+AD4982))-Sheet1!B$8*Sheet1!B$7+Sheet1!B$9*Sheet1!B$7-0.5*Sheet1!B$6*Sheet1!B$6*Sheet1!B$7)/(Sheet1!B$6*SQRT(Sheet1!B$7))))*400+100*AE4982-400*Sheet1!$B$13</f>
        <v>248.65703293172237</v>
      </c>
    </row>
    <row r="4983" spans="22:34" x14ac:dyDescent="0.2">
      <c r="V4983" s="7" t="e">
        <f t="shared" si="645"/>
        <v>#VALUE!</v>
      </c>
      <c r="X4983" s="4">
        <f t="shared" ca="1" si="652"/>
        <v>-1.6622829996878903</v>
      </c>
      <c r="Y4983" s="4">
        <f t="shared" ca="1" si="652"/>
        <v>-0.50644547086851699</v>
      </c>
      <c r="Z4983" s="4">
        <f t="shared" ca="1" si="647"/>
        <v>-2.8835120150858029</v>
      </c>
      <c r="AA4983" s="4">
        <f t="shared" ca="1" si="648"/>
        <v>-2.7098199574361743</v>
      </c>
      <c r="AB4983" s="4">
        <f ca="1">Sheet1!AC4983</f>
        <v>0.24695952404128185</v>
      </c>
      <c r="AC4983" s="7">
        <f t="shared" ca="1" si="649"/>
        <v>1.273576485376203</v>
      </c>
      <c r="AD4983" s="4">
        <f t="shared" ca="1" si="650"/>
        <v>-3.67237309771303</v>
      </c>
      <c r="AE4983" s="4">
        <f t="shared" ca="1" si="651"/>
        <v>-3.4511629773938552</v>
      </c>
      <c r="AF4983" s="21">
        <f ca="1">(Sheet1!B$4*EXP(-Sheet1!B$8*Sheet1!B$7)*NORMSDIST((LN(Sheet1!B$4/(Sheet1!B$5+AD4983))-Sheet1!B$8*Sheet1!B$7+Sheet1!B$9*Sheet1!B$7+0.5*Sheet1!B$6*Sheet1!B$6*Sheet1!B$7)/(Sheet1!B$6*SQRT(Sheet1!B$7)))-(Sheet1!B$5+AD4983)*EXP(-Sheet1!B$9*Sheet1!B$7)*NORMSDIST((LN(Sheet1!B$4/(Sheet1!B$5+AD4983))-Sheet1!B$8*Sheet1!B$7+Sheet1!B$9*Sheet1!B$7-0.5*Sheet1!B$6*Sheet1!B$6*Sheet1!B$7)/(Sheet1!B$6*SQRT(Sheet1!B$7))))*400+100*AE4983-400*Sheet1!$B$13</f>
        <v>278.91643541366966</v>
      </c>
    </row>
    <row r="4984" spans="22:34" x14ac:dyDescent="0.2">
      <c r="V4984" s="7" t="e">
        <f t="shared" si="645"/>
        <v>#VALUE!</v>
      </c>
      <c r="X4984" s="4">
        <f t="shared" ca="1" si="652"/>
        <v>-0.53761809496074431</v>
      </c>
      <c r="Y4984" s="4">
        <f t="shared" ca="1" si="652"/>
        <v>-0.60750925632111397</v>
      </c>
      <c r="Z4984" s="4">
        <f t="shared" ca="1" si="647"/>
        <v>-0.93258983977933763</v>
      </c>
      <c r="AA4984" s="4">
        <f t="shared" ca="1" si="648"/>
        <v>-1.5191260144284506</v>
      </c>
      <c r="AB4984" s="4">
        <f ca="1">Sheet1!AC4984</f>
        <v>0.66836062320470913</v>
      </c>
      <c r="AC4984" s="7">
        <f t="shared" ca="1" si="649"/>
        <v>0.9354038263222505</v>
      </c>
      <c r="AD4984" s="4">
        <f t="shared" ca="1" si="650"/>
        <v>-0.87234810451884692</v>
      </c>
      <c r="AE4984" s="4">
        <f t="shared" ca="1" si="651"/>
        <v>-1.4209962865620431</v>
      </c>
      <c r="AF4984" s="21">
        <f ca="1">(Sheet1!B$4*EXP(-Sheet1!B$8*Sheet1!B$7)*NORMSDIST((LN(Sheet1!B$4/(Sheet1!B$5+AD4984))-Sheet1!B$8*Sheet1!B$7+Sheet1!B$9*Sheet1!B$7+0.5*Sheet1!B$6*Sheet1!B$6*Sheet1!B$7)/(Sheet1!B$6*SQRT(Sheet1!B$7)))-(Sheet1!B$5+AD4984)*EXP(-Sheet1!B$9*Sheet1!B$7)*NORMSDIST((LN(Sheet1!B$4/(Sheet1!B$5+AD4984))-Sheet1!B$8*Sheet1!B$7+Sheet1!B$9*Sheet1!B$7-0.5*Sheet1!B$6*Sheet1!B$6*Sheet1!B$7)/(Sheet1!B$6*SQRT(Sheet1!B$7))))*400+100*AE4984-400*Sheet1!$B$13</f>
        <v>-0.32879788208629179</v>
      </c>
    </row>
    <row r="4985" spans="22:34" x14ac:dyDescent="0.2">
      <c r="V4985" s="7" t="e">
        <f t="shared" si="645"/>
        <v>#VALUE!</v>
      </c>
      <c r="X4985" s="4">
        <f t="shared" ca="1" si="652"/>
        <v>0.51169860422420943</v>
      </c>
      <c r="Y4985" s="4">
        <f t="shared" ca="1" si="652"/>
        <v>1.7261705883184673</v>
      </c>
      <c r="Z4985" s="4">
        <f t="shared" ca="1" si="647"/>
        <v>0.88762808358154432</v>
      </c>
      <c r="AA4985" s="4">
        <f t="shared" ca="1" si="648"/>
        <v>3.1086727023200877</v>
      </c>
      <c r="AB4985" s="4">
        <f ca="1">Sheet1!AC4985</f>
        <v>0.71539827829428804</v>
      </c>
      <c r="AC4985" s="7">
        <f t="shared" ca="1" si="649"/>
        <v>0.90502491772557137</v>
      </c>
      <c r="AD4985" s="4">
        <f t="shared" ca="1" si="650"/>
        <v>0.80332553331429368</v>
      </c>
      <c r="AE4985" s="4">
        <f t="shared" ca="1" si="651"/>
        <v>2.8134262566529671</v>
      </c>
      <c r="AF4985" s="21">
        <f ca="1">(Sheet1!B$4*EXP(-Sheet1!B$8*Sheet1!B$7)*NORMSDIST((LN(Sheet1!B$4/(Sheet1!B$5+AD4985))-Sheet1!B$8*Sheet1!B$7+Sheet1!B$9*Sheet1!B$7+0.5*Sheet1!B$6*Sheet1!B$6*Sheet1!B$7)/(Sheet1!B$6*SQRT(Sheet1!B$7)))-(Sheet1!B$5+AD4985)*EXP(-Sheet1!B$9*Sheet1!B$7)*NORMSDIST((LN(Sheet1!B$4/(Sheet1!B$5+AD4985))-Sheet1!B$8*Sheet1!B$7+Sheet1!B$9*Sheet1!B$7-0.5*Sheet1!B$6*Sheet1!B$6*Sheet1!B$7)/(Sheet1!B$6*SQRT(Sheet1!B$7))))*400+100*AE4985-400*Sheet1!$B$13</f>
        <v>154.2704290053357</v>
      </c>
    </row>
    <row r="4986" spans="22:34" x14ac:dyDescent="0.2">
      <c r="V4986" s="7" t="e">
        <f t="shared" si="645"/>
        <v>#VALUE!</v>
      </c>
      <c r="X4986" s="4">
        <f t="shared" ca="1" si="652"/>
        <v>-1.4237219817946645</v>
      </c>
      <c r="Y4986" s="4">
        <f t="shared" ca="1" si="652"/>
        <v>0.8291755357196916</v>
      </c>
      <c r="Z4986" s="4">
        <f t="shared" ca="1" si="647"/>
        <v>-2.4696874367466304</v>
      </c>
      <c r="AA4986" s="4">
        <f t="shared" ca="1" si="648"/>
        <v>-0.49157733687628585</v>
      </c>
      <c r="AB4986" s="4">
        <f ca="1">Sheet1!AC4986</f>
        <v>0.99917014420260386</v>
      </c>
      <c r="AC4986" s="7">
        <f t="shared" ca="1" si="649"/>
        <v>0.53938985660292316</v>
      </c>
      <c r="AD4986" s="4">
        <f t="shared" ca="1" si="650"/>
        <v>-1.3321243523608057</v>
      </c>
      <c r="AE4986" s="4">
        <f t="shared" ca="1" si="651"/>
        <v>-0.26515182924694669</v>
      </c>
      <c r="AF4986" s="21">
        <f ca="1">(Sheet1!B$4*EXP(-Sheet1!B$8*Sheet1!B$7)*NORMSDIST((LN(Sheet1!B$4/(Sheet1!B$5+AD4986))-Sheet1!B$8*Sheet1!B$7+Sheet1!B$9*Sheet1!B$7+0.5*Sheet1!B$6*Sheet1!B$6*Sheet1!B$7)/(Sheet1!B$6*SQRT(Sheet1!B$7)))-(Sheet1!B$5+AD4986)*EXP(-Sheet1!B$9*Sheet1!B$7)*NORMSDIST((LN(Sheet1!B$4/(Sheet1!B$5+AD4986))-Sheet1!B$8*Sheet1!B$7+Sheet1!B$9*Sheet1!B$7-0.5*Sheet1!B$6*Sheet1!B$6*Sheet1!B$7)/(Sheet1!B$6*SQRT(Sheet1!B$7))))*400+100*AE4986-400*Sheet1!$B$13</f>
        <v>191.5789323159438</v>
      </c>
    </row>
    <row r="4987" spans="22:34" x14ac:dyDescent="0.2">
      <c r="V4987" s="7" t="e">
        <f t="shared" si="645"/>
        <v>#VALUE!</v>
      </c>
      <c r="X4987" s="4">
        <f t="shared" ca="1" si="652"/>
        <v>1.0088538557828901</v>
      </c>
      <c r="Y4987" s="4">
        <f t="shared" ca="1" si="652"/>
        <v>2.3105815922271793</v>
      </c>
      <c r="Z4987" s="4">
        <f t="shared" ca="1" si="647"/>
        <v>1.7500282534091993</v>
      </c>
      <c r="AA4987" s="4">
        <f t="shared" ca="1" si="648"/>
        <v>4.5462361374893092</v>
      </c>
      <c r="AB4987" s="4">
        <f ca="1">Sheet1!AC4987</f>
        <v>0.48646753316259084</v>
      </c>
      <c r="AC4987" s="7">
        <f t="shared" ca="1" si="649"/>
        <v>1.0567272111613562</v>
      </c>
      <c r="AD4987" s="4">
        <f t="shared" ca="1" si="650"/>
        <v>1.8493024756786822</v>
      </c>
      <c r="AE4987" s="4">
        <f t="shared" ca="1" si="651"/>
        <v>4.8041314348500537</v>
      </c>
      <c r="AF4987" s="21">
        <f ca="1">(Sheet1!B$4*EXP(-Sheet1!B$8*Sheet1!B$7)*NORMSDIST((LN(Sheet1!B$4/(Sheet1!B$5+AD4987))-Sheet1!B$8*Sheet1!B$7+Sheet1!B$9*Sheet1!B$7+0.5*Sheet1!B$6*Sheet1!B$6*Sheet1!B$7)/(Sheet1!B$6*SQRT(Sheet1!B$7)))-(Sheet1!B$5+AD4987)*EXP(-Sheet1!B$9*Sheet1!B$7)*NORMSDIST((LN(Sheet1!B$4/(Sheet1!B$5+AD4987))-Sheet1!B$8*Sheet1!B$7+Sheet1!B$9*Sheet1!B$7-0.5*Sheet1!B$6*Sheet1!B$6*Sheet1!B$7)/(Sheet1!B$6*SQRT(Sheet1!B$7))))*400+100*AE4987-400*Sheet1!$B$13</f>
        <v>192.81248212831133</v>
      </c>
      <c r="AH4987" s="3"/>
    </row>
    <row r="4988" spans="22:34" x14ac:dyDescent="0.2">
      <c r="V4988" s="7" t="e">
        <f t="shared" si="645"/>
        <v>#VALUE!</v>
      </c>
      <c r="X4988" s="4">
        <f t="shared" ca="1" si="652"/>
        <v>-0.33971360047943633</v>
      </c>
      <c r="Y4988" s="4">
        <f t="shared" ca="1" si="652"/>
        <v>2.2439906169489075E-2</v>
      </c>
      <c r="Z4988" s="4">
        <f t="shared" ca="1" si="647"/>
        <v>-0.58929090224374325</v>
      </c>
      <c r="AA4988" s="4">
        <f t="shared" ca="1" si="648"/>
        <v>-0.37137231519272268</v>
      </c>
      <c r="AB4988" s="4">
        <f ca="1">Sheet1!AC4988</f>
        <v>0.85043933526433257</v>
      </c>
      <c r="AC4988" s="7">
        <f t="shared" ca="1" si="649"/>
        <v>0.8106785174930351</v>
      </c>
      <c r="AD4988" s="4">
        <f t="shared" ca="1" si="650"/>
        <v>-0.47772547500309087</v>
      </c>
      <c r="AE4988" s="4">
        <f t="shared" ca="1" si="651"/>
        <v>-0.30106355791839257</v>
      </c>
      <c r="AF4988" s="21">
        <f ca="1">(Sheet1!B$4*EXP(-Sheet1!B$8*Sheet1!B$7)*NORMSDIST((LN(Sheet1!B$4/(Sheet1!B$5+AD4988))-Sheet1!B$8*Sheet1!B$7+Sheet1!B$9*Sheet1!B$7+0.5*Sheet1!B$6*Sheet1!B$6*Sheet1!B$7)/(Sheet1!B$6*SQRT(Sheet1!B$7)))-(Sheet1!B$5+AD4988)*EXP(-Sheet1!B$9*Sheet1!B$7)*NORMSDIST((LN(Sheet1!B$4/(Sheet1!B$5+AD4988))-Sheet1!B$8*Sheet1!B$7+Sheet1!B$9*Sheet1!B$7-0.5*Sheet1!B$6*Sheet1!B$6*Sheet1!B$7)/(Sheet1!B$6*SQRT(Sheet1!B$7))))*400+100*AE4988-400*Sheet1!$B$13</f>
        <v>47.040907560516644</v>
      </c>
    </row>
    <row r="4989" spans="22:34" x14ac:dyDescent="0.2">
      <c r="V4989" s="7" t="e">
        <f t="shared" si="645"/>
        <v>#VALUE!</v>
      </c>
      <c r="X4989" s="4">
        <f t="shared" ca="1" si="652"/>
        <v>0.43994683943586299</v>
      </c>
      <c r="Y4989" s="4">
        <f t="shared" ca="1" si="652"/>
        <v>-0.28346587450018967</v>
      </c>
      <c r="Z4989" s="4">
        <f t="shared" ca="1" si="647"/>
        <v>0.7631624685751619</v>
      </c>
      <c r="AA4989" s="4">
        <f t="shared" ca="1" si="648"/>
        <v>0.11244523366991481</v>
      </c>
      <c r="AB4989" s="4">
        <f ca="1">Sheet1!AC4989</f>
        <v>0.83665736448342987</v>
      </c>
      <c r="AC4989" s="7">
        <f t="shared" ca="1" si="649"/>
        <v>0.82132423850576741</v>
      </c>
      <c r="AD4989" s="4">
        <f t="shared" ca="1" si="650"/>
        <v>0.62680383335867651</v>
      </c>
      <c r="AE4989" s="4">
        <f t="shared" ca="1" si="651"/>
        <v>9.2353995917545853E-2</v>
      </c>
      <c r="AF4989" s="21">
        <f ca="1">(Sheet1!B$4*EXP(-Sheet1!B$8*Sheet1!B$7)*NORMSDIST((LN(Sheet1!B$4/(Sheet1!B$5+AD4989))-Sheet1!B$8*Sheet1!B$7+Sheet1!B$9*Sheet1!B$7+0.5*Sheet1!B$6*Sheet1!B$6*Sheet1!B$7)/(Sheet1!B$6*SQRT(Sheet1!B$7)))-(Sheet1!B$5+AD4989)*EXP(-Sheet1!B$9*Sheet1!B$7)*NORMSDIST((LN(Sheet1!B$4/(Sheet1!B$5+AD4989))-Sheet1!B$8*Sheet1!B$7+Sheet1!B$9*Sheet1!B$7-0.5*Sheet1!B$6*Sheet1!B$6*Sheet1!B$7)/(Sheet1!B$6*SQRT(Sheet1!B$7))))*400+100*AE4989-400*Sheet1!$B$13</f>
        <v>-90.197918673201912</v>
      </c>
    </row>
    <row r="4990" spans="22:34" x14ac:dyDescent="0.2">
      <c r="V4990" s="7" t="e">
        <f t="shared" si="645"/>
        <v>#VALUE!</v>
      </c>
      <c r="X4990" s="4">
        <f t="shared" ca="1" si="652"/>
        <v>-2.3283021306809135</v>
      </c>
      <c r="Y4990" s="4">
        <f t="shared" ca="1" si="652"/>
        <v>-0.17020037047057801</v>
      </c>
      <c r="Z4990" s="4">
        <f t="shared" ca="1" si="647"/>
        <v>-4.0388352463622912</v>
      </c>
      <c r="AA4990" s="4">
        <f t="shared" ca="1" si="648"/>
        <v>-3.0145865059977375</v>
      </c>
      <c r="AB4990" s="4">
        <f ca="1">Sheet1!AC4990</f>
        <v>0.78682232347139414</v>
      </c>
      <c r="AC4990" s="7">
        <f t="shared" ca="1" si="649"/>
        <v>0.85731972150345925</v>
      </c>
      <c r="AD4990" s="4">
        <f t="shared" ca="1" si="650"/>
        <v>-3.4625731086096749</v>
      </c>
      <c r="AE4990" s="4">
        <f t="shared" ca="1" si="651"/>
        <v>-2.5844644637700664</v>
      </c>
      <c r="AF4990" s="21">
        <f ca="1">(Sheet1!B$4*EXP(-Sheet1!B$8*Sheet1!B$7)*NORMSDIST((LN(Sheet1!B$4/(Sheet1!B$5+AD4990))-Sheet1!B$8*Sheet1!B$7+Sheet1!B$9*Sheet1!B$7+0.5*Sheet1!B$6*Sheet1!B$6*Sheet1!B$7)/(Sheet1!B$6*SQRT(Sheet1!B$7)))-(Sheet1!B$5+AD4990)*EXP(-Sheet1!B$9*Sheet1!B$7)*NORMSDIST((LN(Sheet1!B$4/(Sheet1!B$5+AD4990))-Sheet1!B$8*Sheet1!B$7+Sheet1!B$9*Sheet1!B$7-0.5*Sheet1!B$6*Sheet1!B$6*Sheet1!B$7)/(Sheet1!B$6*SQRT(Sheet1!B$7))))*400+100*AE4990-400*Sheet1!$B$13</f>
        <v>327.98946996667428</v>
      </c>
    </row>
    <row r="4991" spans="22:34" x14ac:dyDescent="0.2">
      <c r="V4991" s="7" t="e">
        <f t="shared" si="645"/>
        <v>#VALUE!</v>
      </c>
      <c r="X4991" s="4">
        <f t="shared" ca="1" si="652"/>
        <v>0.32912361909749738</v>
      </c>
      <c r="Y4991" s="4">
        <f t="shared" ca="1" si="652"/>
        <v>0.28116116804585095</v>
      </c>
      <c r="Z4991" s="4">
        <f t="shared" ca="1" si="647"/>
        <v>0.57092078201747043</v>
      </c>
      <c r="AA4991" s="4">
        <f t="shared" ca="1" si="648"/>
        <v>0.79854310080881363</v>
      </c>
      <c r="AB4991" s="4">
        <f ca="1">Sheet1!AC4991</f>
        <v>0.47762105310728398</v>
      </c>
      <c r="AC4991" s="7">
        <f t="shared" ca="1" si="649"/>
        <v>1.0631071499800404</v>
      </c>
      <c r="AD4991" s="4">
        <f t="shared" ca="1" si="650"/>
        <v>0.60694996543496893</v>
      </c>
      <c r="AE4991" s="4">
        <f t="shared" ca="1" si="651"/>
        <v>0.84893688003708201</v>
      </c>
      <c r="AF4991" s="21">
        <f ca="1">(Sheet1!B$4*EXP(-Sheet1!B$8*Sheet1!B$7)*NORMSDIST((LN(Sheet1!B$4/(Sheet1!B$5+AD4991))-Sheet1!B$8*Sheet1!B$7+Sheet1!B$9*Sheet1!B$7+0.5*Sheet1!B$6*Sheet1!B$6*Sheet1!B$7)/(Sheet1!B$6*SQRT(Sheet1!B$7)))-(Sheet1!B$5+AD4991)*EXP(-Sheet1!B$9*Sheet1!B$7)*NORMSDIST((LN(Sheet1!B$4/(Sheet1!B$5+AD4991))-Sheet1!B$8*Sheet1!B$7+Sheet1!B$9*Sheet1!B$7-0.5*Sheet1!B$6*Sheet1!B$6*Sheet1!B$7)/(Sheet1!B$6*SQRT(Sheet1!B$7))))*400+100*AE4991-400*Sheet1!$B$13</f>
        <v>-11.421045409179442</v>
      </c>
    </row>
    <row r="4992" spans="22:34" x14ac:dyDescent="0.2">
      <c r="V4992" s="7" t="e">
        <f t="shared" si="645"/>
        <v>#VALUE!</v>
      </c>
      <c r="X4992" s="4">
        <f t="shared" ca="1" si="652"/>
        <v>1.2244079444730804</v>
      </c>
      <c r="Y4992" s="4">
        <f t="shared" ca="1" si="652"/>
        <v>0.86454685176782997</v>
      </c>
      <c r="Z4992" s="4">
        <f t="shared" ca="1" si="647"/>
        <v>2.1239434079019888</v>
      </c>
      <c r="AA4992" s="4">
        <f t="shared" ca="1" si="648"/>
        <v>2.707946055340118</v>
      </c>
      <c r="AB4992" s="4">
        <f ca="1">Sheet1!AC4992</f>
        <v>0.41910882611556655</v>
      </c>
      <c r="AC4992" s="7">
        <f t="shared" ca="1" si="649"/>
        <v>1.1073330883641899</v>
      </c>
      <c r="AD4992" s="4">
        <f t="shared" ca="1" si="650"/>
        <v>2.3519128133828713</v>
      </c>
      <c r="AE4992" s="4">
        <f t="shared" ca="1" si="651"/>
        <v>2.9985982685833981</v>
      </c>
      <c r="AF4992" s="21">
        <f ca="1">(Sheet1!B$4*EXP(-Sheet1!B$8*Sheet1!B$7)*NORMSDIST((LN(Sheet1!B$4/(Sheet1!B$5+AD4992))-Sheet1!B$8*Sheet1!B$7+Sheet1!B$9*Sheet1!B$7+0.5*Sheet1!B$6*Sheet1!B$6*Sheet1!B$7)/(Sheet1!B$6*SQRT(Sheet1!B$7)))-(Sheet1!B$5+AD4992)*EXP(-Sheet1!B$9*Sheet1!B$7)*NORMSDIST((LN(Sheet1!B$4/(Sheet1!B$5+AD4992))-Sheet1!B$8*Sheet1!B$7+Sheet1!B$9*Sheet1!B$7-0.5*Sheet1!B$6*Sheet1!B$6*Sheet1!B$7)/(Sheet1!B$6*SQRT(Sheet1!B$7))))*400+100*AE4992-400*Sheet1!$B$13</f>
        <v>-62.922227171174654</v>
      </c>
    </row>
    <row r="4993" spans="22:32" x14ac:dyDescent="0.2">
      <c r="V4993" s="7" t="e">
        <f t="shared" si="645"/>
        <v>#VALUE!</v>
      </c>
      <c r="X4993" s="4">
        <f t="shared" ca="1" si="652"/>
        <v>-0.91166827592797384</v>
      </c>
      <c r="Y4993" s="4">
        <f t="shared" ca="1" si="652"/>
        <v>1.4037654877894643</v>
      </c>
      <c r="Z4993" s="4">
        <f t="shared" ca="1" si="647"/>
        <v>-1.5814433690920593</v>
      </c>
      <c r="AA4993" s="4">
        <f t="shared" ca="1" si="648"/>
        <v>0.94947283552272455</v>
      </c>
      <c r="AB4993" s="4">
        <f ca="1">Sheet1!AC4993</f>
        <v>0.17489377992130228</v>
      </c>
      <c r="AC4993" s="7">
        <f t="shared" ca="1" si="649"/>
        <v>1.3771895721495322</v>
      </c>
      <c r="AD4993" s="4">
        <f t="shared" ca="1" si="650"/>
        <v>-2.1779473168586079</v>
      </c>
      <c r="AE4993" s="4">
        <f t="shared" ca="1" si="651"/>
        <v>1.3076040881211441</v>
      </c>
      <c r="AF4993" s="21">
        <f ca="1">(Sheet1!B$4*EXP(-Sheet1!B$8*Sheet1!B$7)*NORMSDIST((LN(Sheet1!B$4/(Sheet1!B$5+AD4993))-Sheet1!B$8*Sheet1!B$7+Sheet1!B$9*Sheet1!B$7+0.5*Sheet1!B$6*Sheet1!B$6*Sheet1!B$7)/(Sheet1!B$6*SQRT(Sheet1!B$7)))-(Sheet1!B$5+AD4993)*EXP(-Sheet1!B$9*Sheet1!B$7)*NORMSDIST((LN(Sheet1!B$4/(Sheet1!B$5+AD4993))-Sheet1!B$8*Sheet1!B$7+Sheet1!B$9*Sheet1!B$7-0.5*Sheet1!B$6*Sheet1!B$6*Sheet1!B$7)/(Sheet1!B$6*SQRT(Sheet1!B$7))))*400+100*AE4993-400*Sheet1!$B$13</f>
        <v>492.18266436296608</v>
      </c>
    </row>
    <row r="4994" spans="22:32" x14ac:dyDescent="0.2">
      <c r="V4994" s="7" t="e">
        <f t="shared" si="645"/>
        <v>#VALUE!</v>
      </c>
      <c r="X4994" s="4">
        <f t="shared" ca="1" si="652"/>
        <v>0.39913408141243173</v>
      </c>
      <c r="Y4994" s="4">
        <f t="shared" ca="1" si="652"/>
        <v>0.82689862200392783</v>
      </c>
      <c r="Z4994" s="4">
        <f t="shared" ca="1" si="647"/>
        <v>0.69236581231900707</v>
      </c>
      <c r="AA4994" s="4">
        <f t="shared" ca="1" si="648"/>
        <v>1.6722679035565655</v>
      </c>
      <c r="AB4994" s="4">
        <f ca="1">Sheet1!AC4994</f>
        <v>0.48421021003590747</v>
      </c>
      <c r="AC4994" s="7">
        <f t="shared" ca="1" si="649"/>
        <v>1.0583485530991312</v>
      </c>
      <c r="AD4994" s="4">
        <f t="shared" ca="1" si="650"/>
        <v>0.73276435568312581</v>
      </c>
      <c r="AE4994" s="4">
        <f t="shared" ca="1" si="651"/>
        <v>1.7698423161232086</v>
      </c>
      <c r="AF4994" s="21">
        <f ca="1">(Sheet1!B$4*EXP(-Sheet1!B$8*Sheet1!B$7)*NORMSDIST((LN(Sheet1!B$4/(Sheet1!B$5+AD4994))-Sheet1!B$8*Sheet1!B$7+Sheet1!B$9*Sheet1!B$7+0.5*Sheet1!B$6*Sheet1!B$6*Sheet1!B$7)/(Sheet1!B$6*SQRT(Sheet1!B$7)))-(Sheet1!B$5+AD4994)*EXP(-Sheet1!B$9*Sheet1!B$7)*NORMSDIST((LN(Sheet1!B$4/(Sheet1!B$5+AD4994))-Sheet1!B$8*Sheet1!B$7+Sheet1!B$9*Sheet1!B$7-0.5*Sheet1!B$6*Sheet1!B$6*Sheet1!B$7)/(Sheet1!B$6*SQRT(Sheet1!B$7))))*400+100*AE4994-400*Sheet1!$B$13</f>
        <v>60.941050169186383</v>
      </c>
    </row>
    <row r="4995" spans="22:32" x14ac:dyDescent="0.2">
      <c r="V4995" s="7" t="e">
        <f t="shared" ref="V4995:V5001" si="653">GAMMALN($B$7/2+1)-GAMMALN($B$7/2)-LN(PI())-LN($B$7)-0.5*LN($B$9*$C$10-$C$9*$B$10)-($B$7/2+1)*LN(SUMPRODUCT(MMULT(J4995:K4995,MINVERSE($B$9:$C$10)),J4995:K4995)/$B$7+1)</f>
        <v>#VALUE!</v>
      </c>
      <c r="X4995" s="4">
        <f t="shared" ca="1" si="652"/>
        <v>-1.3962290082921431</v>
      </c>
      <c r="Y4995" s="4">
        <f t="shared" ca="1" si="652"/>
        <v>-1.1993645214487461E-2</v>
      </c>
      <c r="Z4995" s="4">
        <f t="shared" ref="Z4995:Z5001" ca="1" si="654">X4995*SQRT($B$20)</f>
        <v>-2.4219962076118557</v>
      </c>
      <c r="AA4995" s="4">
        <f t="shared" ref="AA4995:AA5001" ca="1" si="655">SQRT($C$21)*($B$25*X4995+SQRT(1-$B$25^2)*Y4995)</f>
        <v>-1.6773107571338686</v>
      </c>
      <c r="AB4995" s="4">
        <f ca="1">Sheet1!AC4995</f>
        <v>0.11225191733205508</v>
      </c>
      <c r="AC4995" s="7">
        <f t="shared" ref="AC4995:AC5001" ca="1" si="656">SQRT((B$27/2)/GAMMAINV(AB4995,B$27/2,1))</f>
        <v>1.5093756890295353</v>
      </c>
      <c r="AD4995" s="4">
        <f t="shared" ref="AD4995:AD5001" ca="1" si="657">AC4995*Z4995</f>
        <v>-3.6557021946910662</v>
      </c>
      <c r="AE4995" s="4">
        <f t="shared" ref="AE4995:AE5001" ca="1" si="658">AC4995*AA4995</f>
        <v>-2.5316920797655844</v>
      </c>
      <c r="AF4995" s="21">
        <f ca="1">(Sheet1!B$4*EXP(-Sheet1!B$8*Sheet1!B$7)*NORMSDIST((LN(Sheet1!B$4/(Sheet1!B$5+AD4995))-Sheet1!B$8*Sheet1!B$7+Sheet1!B$9*Sheet1!B$7+0.5*Sheet1!B$6*Sheet1!B$6*Sheet1!B$7)/(Sheet1!B$6*SQRT(Sheet1!B$7)))-(Sheet1!B$5+AD4995)*EXP(-Sheet1!B$9*Sheet1!B$7)*NORMSDIST((LN(Sheet1!B$4/(Sheet1!B$5+AD4995))-Sheet1!B$8*Sheet1!B$7+Sheet1!B$9*Sheet1!B$7-0.5*Sheet1!B$6*Sheet1!B$6*Sheet1!B$7)/(Sheet1!B$6*SQRT(Sheet1!B$7))))*400+100*AE4995-400*Sheet1!$B$13</f>
        <v>367.8672784696596</v>
      </c>
    </row>
    <row r="4996" spans="22:32" x14ac:dyDescent="0.2">
      <c r="V4996" s="7" t="e">
        <f t="shared" si="653"/>
        <v>#VALUE!</v>
      </c>
      <c r="X4996" s="4">
        <f t="shared" ca="1" si="652"/>
        <v>0.51418090088208179</v>
      </c>
      <c r="Y4996" s="4">
        <f t="shared" ca="1" si="652"/>
        <v>-1.2531841178377341</v>
      </c>
      <c r="Z4996" s="4">
        <f t="shared" ca="1" si="654"/>
        <v>0.89193404847400015</v>
      </c>
      <c r="AA4996" s="4">
        <f t="shared" ca="1" si="655"/>
        <v>-1.2039200968968042</v>
      </c>
      <c r="AB4996" s="4">
        <f ca="1">Sheet1!AC4996</f>
        <v>0.91142799727295876</v>
      </c>
      <c r="AC4996" s="7">
        <f t="shared" ca="1" si="656"/>
        <v>0.75694848251931701</v>
      </c>
      <c r="AD4996" s="4">
        <f t="shared" ca="1" si="657"/>
        <v>0.6751481244997054</v>
      </c>
      <c r="AE4996" s="4">
        <f t="shared" ca="1" si="658"/>
        <v>-0.91130549042054509</v>
      </c>
      <c r="AF4996" s="21">
        <f ca="1">(Sheet1!B$4*EXP(-Sheet1!B$8*Sheet1!B$7)*NORMSDIST((LN(Sheet1!B$4/(Sheet1!B$5+AD4996))-Sheet1!B$8*Sheet1!B$7+Sheet1!B$9*Sheet1!B$7+0.5*Sheet1!B$6*Sheet1!B$6*Sheet1!B$7)/(Sheet1!B$6*SQRT(Sheet1!B$7)))-(Sheet1!B$5+AD4996)*EXP(-Sheet1!B$9*Sheet1!B$7)*NORMSDIST((LN(Sheet1!B$4/(Sheet1!B$5+AD4996))-Sheet1!B$8*Sheet1!B$7+Sheet1!B$9*Sheet1!B$7-0.5*Sheet1!B$6*Sheet1!B$6*Sheet1!B$7)/(Sheet1!B$6*SQRT(Sheet1!B$7))))*400+100*AE4996-400*Sheet1!$B$13</f>
        <v>-198.14920672116614</v>
      </c>
    </row>
    <row r="4997" spans="22:32" x14ac:dyDescent="0.2">
      <c r="V4997" s="7" t="e">
        <f t="shared" si="653"/>
        <v>#VALUE!</v>
      </c>
      <c r="X4997" s="4">
        <f t="shared" ca="1" si="652"/>
        <v>-0.33450025778937592</v>
      </c>
      <c r="Y4997" s="4">
        <f t="shared" ca="1" si="652"/>
        <v>0.11354167335090205</v>
      </c>
      <c r="Z4997" s="4">
        <f t="shared" ca="1" si="654"/>
        <v>-0.58024747444692915</v>
      </c>
      <c r="AA4997" s="4">
        <f t="shared" ca="1" si="655"/>
        <v>-0.23321497648431247</v>
      </c>
      <c r="AB4997" s="4">
        <f ca="1">Sheet1!AC4997</f>
        <v>0.30843038794791044</v>
      </c>
      <c r="AC4997" s="7">
        <f t="shared" ca="1" si="656"/>
        <v>1.2053982783006967</v>
      </c>
      <c r="AD4997" s="4">
        <f t="shared" ca="1" si="657"/>
        <v>-0.69942930668665593</v>
      </c>
      <c r="AE4997" s="4">
        <f t="shared" ca="1" si="658"/>
        <v>-0.28111693112812769</v>
      </c>
      <c r="AF4997" s="21">
        <f ca="1">(Sheet1!B$4*EXP(-Sheet1!B$8*Sheet1!B$7)*NORMSDIST((LN(Sheet1!B$4/(Sheet1!B$5+AD4997))-Sheet1!B$8*Sheet1!B$7+Sheet1!B$9*Sheet1!B$7+0.5*Sheet1!B$6*Sheet1!B$6*Sheet1!B$7)/(Sheet1!B$6*SQRT(Sheet1!B$7)))-(Sheet1!B$5+AD4997)*EXP(-Sheet1!B$9*Sheet1!B$7)*NORMSDIST((LN(Sheet1!B$4/(Sheet1!B$5+AD4997))-Sheet1!B$8*Sheet1!B$7+Sheet1!B$9*Sheet1!B$7-0.5*Sheet1!B$6*Sheet1!B$6*Sheet1!B$7)/(Sheet1!B$6*SQRT(Sheet1!B$7))))*400+100*AE4997-400*Sheet1!$B$13</f>
        <v>85.241679393065624</v>
      </c>
    </row>
    <row r="4998" spans="22:32" x14ac:dyDescent="0.2">
      <c r="V4998" s="7" t="e">
        <f t="shared" si="653"/>
        <v>#VALUE!</v>
      </c>
      <c r="X4998" s="4">
        <f t="shared" ca="1" si="652"/>
        <v>-1.0129079263412992</v>
      </c>
      <c r="Y4998" s="4">
        <f t="shared" ca="1" si="652"/>
        <v>-0.47825501064983805</v>
      </c>
      <c r="Z4998" s="4">
        <f t="shared" ca="1" si="654"/>
        <v>-1.7570607269214553</v>
      </c>
      <c r="AA4998" s="4">
        <f t="shared" ca="1" si="655"/>
        <v>-1.8969624427187217</v>
      </c>
      <c r="AB4998" s="4">
        <f ca="1">Sheet1!AC4998</f>
        <v>0.23398316303655875</v>
      </c>
      <c r="AC4998" s="7">
        <f t="shared" ca="1" si="656"/>
        <v>1.2899148108534038</v>
      </c>
      <c r="AD4998" s="4">
        <f t="shared" ca="1" si="657"/>
        <v>-2.2664586552248331</v>
      </c>
      <c r="AE4998" s="4">
        <f t="shared" ca="1" si="658"/>
        <v>-2.4469199504955306</v>
      </c>
      <c r="AF4998" s="21">
        <f ca="1">(Sheet1!B$4*EXP(-Sheet1!B$8*Sheet1!B$7)*NORMSDIST((LN(Sheet1!B$4/(Sheet1!B$5+AD4998))-Sheet1!B$8*Sheet1!B$7+Sheet1!B$9*Sheet1!B$7+0.5*Sheet1!B$6*Sheet1!B$6*Sheet1!B$7)/(Sheet1!B$6*SQRT(Sheet1!B$7)))-(Sheet1!B$5+AD4998)*EXP(-Sheet1!B$9*Sheet1!B$7)*NORMSDIST((LN(Sheet1!B$4/(Sheet1!B$5+AD4998))-Sheet1!B$8*Sheet1!B$7+Sheet1!B$9*Sheet1!B$7-0.5*Sheet1!B$6*Sheet1!B$6*Sheet1!B$7)/(Sheet1!B$6*SQRT(Sheet1!B$7))))*400+100*AE4998-400*Sheet1!$B$13</f>
        <v>131.9490860046385</v>
      </c>
    </row>
    <row r="4999" spans="22:32" x14ac:dyDescent="0.2">
      <c r="V4999" s="7" t="e">
        <f t="shared" si="653"/>
        <v>#VALUE!</v>
      </c>
      <c r="X4999" s="4">
        <f t="shared" ca="1" si="652"/>
        <v>-1.3793043442397046</v>
      </c>
      <c r="Y4999" s="4">
        <f t="shared" ca="1" si="652"/>
        <v>1.1863112897345349</v>
      </c>
      <c r="Z4999" s="4">
        <f t="shared" ca="1" si="654"/>
        <v>-2.392637505059005</v>
      </c>
      <c r="AA4999" s="4">
        <f t="shared" ca="1" si="655"/>
        <v>7.8534550981581214E-2</v>
      </c>
      <c r="AB4999" s="4">
        <f ca="1">Sheet1!AC4999</f>
        <v>0.29830170713818216</v>
      </c>
      <c r="AC4999" s="7">
        <f t="shared" ca="1" si="656"/>
        <v>1.2157541075006535</v>
      </c>
      <c r="AD4999" s="4">
        <f t="shared" ca="1" si="657"/>
        <v>-2.9088588745356008</v>
      </c>
      <c r="AE4999" s="4">
        <f t="shared" ca="1" si="658"/>
        <v>9.5478702936576842E-2</v>
      </c>
      <c r="AF4999" s="21">
        <f ca="1">(Sheet1!B$4*EXP(-Sheet1!B$8*Sheet1!B$7)*NORMSDIST((LN(Sheet1!B$4/(Sheet1!B$5+AD4999))-Sheet1!B$8*Sheet1!B$7+Sheet1!B$9*Sheet1!B$7+0.5*Sheet1!B$6*Sheet1!B$6*Sheet1!B$7)/(Sheet1!B$6*SQRT(Sheet1!B$7)))-(Sheet1!B$5+AD4999)*EXP(-Sheet1!B$9*Sheet1!B$7)*NORMSDIST((LN(Sheet1!B$4/(Sheet1!B$5+AD4999))-Sheet1!B$8*Sheet1!B$7+Sheet1!B$9*Sheet1!B$7-0.5*Sheet1!B$6*Sheet1!B$6*Sheet1!B$7)/(Sheet1!B$6*SQRT(Sheet1!B$7))))*400+100*AE4999-400*Sheet1!$B$13</f>
        <v>497.9042122657961</v>
      </c>
    </row>
    <row r="5000" spans="22:32" x14ac:dyDescent="0.2">
      <c r="V5000" s="7" t="e">
        <f t="shared" si="653"/>
        <v>#VALUE!</v>
      </c>
      <c r="X5000" s="4">
        <f t="shared" ca="1" si="652"/>
        <v>-0.35463741673577931</v>
      </c>
      <c r="Y5000" s="4">
        <f t="shared" ca="1" si="652"/>
        <v>-2.0559953854677038</v>
      </c>
      <c r="Z5000" s="4">
        <f t="shared" ca="1" si="654"/>
        <v>-0.61517879467492231</v>
      </c>
      <c r="AA5000" s="4">
        <f t="shared" ca="1" si="655"/>
        <v>-3.3996925203670396</v>
      </c>
      <c r="AB5000" s="4">
        <f ca="1">Sheet1!AC5000</f>
        <v>9.2558811914463357E-2</v>
      </c>
      <c r="AC5000" s="7">
        <f t="shared" ca="1" si="656"/>
        <v>1.5672052131350442</v>
      </c>
      <c r="AD5000" s="4">
        <f t="shared" ca="1" si="657"/>
        <v>-0.96411141402467126</v>
      </c>
      <c r="AE5000" s="4">
        <f t="shared" ca="1" si="658"/>
        <v>-5.3280158409754419</v>
      </c>
      <c r="AF5000" s="21">
        <f ca="1">(Sheet1!B$4*EXP(-Sheet1!B$8*Sheet1!B$7)*NORMSDIST((LN(Sheet1!B$4/(Sheet1!B$5+AD5000))-Sheet1!B$8*Sheet1!B$7+Sheet1!B$9*Sheet1!B$7+0.5*Sheet1!B$6*Sheet1!B$6*Sheet1!B$7)/(Sheet1!B$6*SQRT(Sheet1!B$7)))-(Sheet1!B$5+AD5000)*EXP(-Sheet1!B$9*Sheet1!B$7)*NORMSDIST((LN(Sheet1!B$4/(Sheet1!B$5+AD5000))-Sheet1!B$8*Sheet1!B$7+Sheet1!B$9*Sheet1!B$7-0.5*Sheet1!B$6*Sheet1!B$6*Sheet1!B$7)/(Sheet1!B$6*SQRT(Sheet1!B$7))))*400+100*AE5000-400*Sheet1!$B$13</f>
        <v>-375.88673608313775</v>
      </c>
    </row>
    <row r="5001" spans="22:32" x14ac:dyDescent="0.2">
      <c r="V5001" s="7" t="e">
        <f t="shared" si="653"/>
        <v>#VALUE!</v>
      </c>
      <c r="X5001" s="4">
        <f t="shared" ca="1" si="652"/>
        <v>0.92697578638167388</v>
      </c>
      <c r="Y5001" s="4">
        <f t="shared" ca="1" si="652"/>
        <v>0.28990733596617785</v>
      </c>
      <c r="Z5001" s="4">
        <f t="shared" ca="1" si="654"/>
        <v>1.6079968442359325</v>
      </c>
      <c r="AA5001" s="4">
        <f t="shared" ca="1" si="655"/>
        <v>1.5219817309743988</v>
      </c>
      <c r="AB5001" s="4">
        <f ca="1">Sheet1!AC5001</f>
        <v>0.20854067255616882</v>
      </c>
      <c r="AC5001" s="7">
        <f t="shared" ca="1" si="656"/>
        <v>1.3245669800413271</v>
      </c>
      <c r="AD5001" s="4">
        <f t="shared" ca="1" si="657"/>
        <v>2.1298995238855736</v>
      </c>
      <c r="AE5001" s="4">
        <f t="shared" ca="1" si="658"/>
        <v>2.0159667450748309</v>
      </c>
      <c r="AF5001" s="21">
        <f ca="1">(Sheet1!B$4*EXP(-Sheet1!B$8*Sheet1!B$7)*NORMSDIST((LN(Sheet1!B$4/(Sheet1!B$5+AD5001))-Sheet1!B$8*Sheet1!B$7+Sheet1!B$9*Sheet1!B$7+0.5*Sheet1!B$6*Sheet1!B$6*Sheet1!B$7)/(Sheet1!B$6*SQRT(Sheet1!B$7)))-(Sheet1!B$5+AD5001)*EXP(-Sheet1!B$9*Sheet1!B$7)*NORMSDIST((LN(Sheet1!B$4/(Sheet1!B$5+AD5001))-Sheet1!B$8*Sheet1!B$7+Sheet1!B$9*Sheet1!B$7-0.5*Sheet1!B$6*Sheet1!B$6*Sheet1!B$7)/(Sheet1!B$6*SQRT(Sheet1!B$7))))*400+100*AE5001-400*Sheet1!$B$13</f>
        <v>-128.13146929910226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Roy DeMeo</dc:creator>
  <cp:lastModifiedBy>Davis Vaughan</cp:lastModifiedBy>
  <dcterms:created xsi:type="dcterms:W3CDTF">2015-02-01T19:25:23Z</dcterms:created>
  <dcterms:modified xsi:type="dcterms:W3CDTF">2018-02-07T20:43:10Z</dcterms:modified>
</cp:coreProperties>
</file>